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Work\GIT\00. Ciellos\Ciellos-BC\internal.wiki\internal.wiki.main\.attachments\.Upgrade-and-Migration\"/>
    </mc:Choice>
  </mc:AlternateContent>
  <xr:revisionPtr revIDLastSave="0" documentId="13_ncr:1_{A16B4EFF-0153-4E49-8110-D7416C7DC384}" xr6:coauthVersionLast="47" xr6:coauthVersionMax="47" xr10:uidLastSave="{00000000-0000-0000-0000-000000000000}"/>
  <bookViews>
    <workbookView xWindow="28680" yWindow="-120" windowWidth="29040" windowHeight="15720" activeTab="5" xr2:uid="{00000000-000D-0000-FFFF-FFFF00000000}"/>
  </bookViews>
  <sheets>
    <sheet name="Prerequisites" sheetId="21" r:id="rId1"/>
    <sheet name="Estimate" sheetId="5" r:id="rId2"/>
    <sheet name="ISV Modules" sheetId="13" r:id="rId3"/>
    <sheet name="Apps" sheetId="11" r:id="rId4"/>
    <sheet name="App Mapping" sheetId="17" r:id="rId5"/>
    <sheet name="Objects" sheetId="1" r:id="rId6"/>
    <sheet name="Obj Mapping" sheetId="18" r:id="rId7"/>
    <sheet name="Cronus" sheetId="15" r:id="rId8"/>
    <sheet name="Versions" sheetId="2" r:id="rId9"/>
  </sheets>
  <externalReferences>
    <externalReference r:id="rId10"/>
  </externalReferences>
  <definedNames>
    <definedName name="Domain_Name">'[1]IT-Infrastructure'!$B$11</definedName>
    <definedName name="NAV_Server_Name">'[1]IT-Infrastructure'!$C$22</definedName>
    <definedName name="ObjectID" localSheetId="4">#REF!</definedName>
    <definedName name="ObjectID">'ISV Modules'!$D$1</definedName>
    <definedName name="Service_Account">'[1]IT-Infrastructure'!$B$16</definedName>
    <definedName name="SQL_Server_Name">'[1]IT-Infrastructure'!$B$22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" i="5" l="1"/>
  <c r="F19" i="5"/>
  <c r="B14" i="5"/>
  <c r="B16" i="5"/>
  <c r="B17" i="5"/>
  <c r="K13" i="5"/>
  <c r="K14" i="5"/>
  <c r="K15" i="5"/>
  <c r="K16" i="5"/>
  <c r="K17" i="5"/>
  <c r="K18" i="5"/>
  <c r="K19" i="5"/>
  <c r="J16" i="5"/>
  <c r="M13" i="5"/>
  <c r="M14" i="5"/>
  <c r="M15" i="5"/>
  <c r="M16" i="5"/>
  <c r="M17" i="5"/>
  <c r="M18" i="5"/>
  <c r="M19" i="5"/>
  <c r="I13" i="5"/>
  <c r="I14" i="5"/>
  <c r="I15" i="5"/>
  <c r="I16" i="5"/>
  <c r="I17" i="5"/>
  <c r="I18" i="5"/>
  <c r="I19" i="5"/>
  <c r="D16" i="5"/>
  <c r="C16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6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J14" i="5" s="1"/>
  <c r="L4354" i="1"/>
  <c r="C14" i="5" s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H16" i="5" s="1"/>
  <c r="E19" i="5"/>
  <c r="E18" i="5"/>
  <c r="E17" i="5"/>
  <c r="E16" i="5"/>
  <c r="E15" i="5"/>
  <c r="E14" i="5"/>
  <c r="E13" i="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95" i="13"/>
  <c r="G2996" i="13"/>
  <c r="G2997" i="13"/>
  <c r="G2998" i="13"/>
  <c r="G2999" i="13"/>
  <c r="G3000" i="13"/>
  <c r="G3001" i="13"/>
  <c r="G3002" i="13"/>
  <c r="G3003" i="13"/>
  <c r="G3004" i="13"/>
  <c r="G3005" i="13"/>
  <c r="G3006" i="13"/>
  <c r="G3007" i="13"/>
  <c r="G3008" i="13"/>
  <c r="G3009" i="13"/>
  <c r="G3010" i="13"/>
  <c r="G3011" i="13"/>
  <c r="G3012" i="13"/>
  <c r="G3013" i="13"/>
  <c r="G3014" i="13"/>
  <c r="G3015" i="13"/>
  <c r="G3016" i="13"/>
  <c r="G3017" i="13"/>
  <c r="G3018" i="13"/>
  <c r="G3019" i="13"/>
  <c r="G3020" i="13"/>
  <c r="G3021" i="13"/>
  <c r="G3022" i="13"/>
  <c r="G3023" i="13"/>
  <c r="G3024" i="13"/>
  <c r="G3025" i="13"/>
  <c r="G3026" i="13"/>
  <c r="G3027" i="13"/>
  <c r="G3028" i="13"/>
  <c r="G3029" i="13"/>
  <c r="G3030" i="13"/>
  <c r="G3031" i="13"/>
  <c r="G3032" i="13"/>
  <c r="G3033" i="13"/>
  <c r="G3034" i="13"/>
  <c r="G3035" i="13"/>
  <c r="G3036" i="13"/>
  <c r="G3037" i="13"/>
  <c r="G3038" i="13"/>
  <c r="G3039" i="13"/>
  <c r="G3040" i="13"/>
  <c r="G3041" i="13"/>
  <c r="G3042" i="13"/>
  <c r="G3043" i="13"/>
  <c r="G3044" i="13"/>
  <c r="G3045" i="13"/>
  <c r="G3046" i="13"/>
  <c r="G3047" i="13"/>
  <c r="G3048" i="13"/>
  <c r="G3049" i="13"/>
  <c r="G3050" i="13"/>
  <c r="G3051" i="13"/>
  <c r="G3052" i="13"/>
  <c r="G3053" i="13"/>
  <c r="G3054" i="13"/>
  <c r="G3055" i="13"/>
  <c r="G3056" i="13"/>
  <c r="G3057" i="13"/>
  <c r="G3058" i="13"/>
  <c r="G3059" i="13"/>
  <c r="G3060" i="13"/>
  <c r="G3061" i="13"/>
  <c r="G3062" i="13"/>
  <c r="G3063" i="13"/>
  <c r="G3064" i="13"/>
  <c r="G3065" i="13"/>
  <c r="G3066" i="13"/>
  <c r="G3067" i="13"/>
  <c r="G3068" i="13"/>
  <c r="G3069" i="13"/>
  <c r="G3070" i="13"/>
  <c r="G3071" i="13"/>
  <c r="G3072" i="13"/>
  <c r="G3073" i="13"/>
  <c r="G3074" i="13"/>
  <c r="G3075" i="13"/>
  <c r="G3076" i="13"/>
  <c r="G3077" i="13"/>
  <c r="G3078" i="13"/>
  <c r="G3079" i="13"/>
  <c r="G3080" i="13"/>
  <c r="G3081" i="13"/>
  <c r="G3082" i="13"/>
  <c r="G3083" i="13"/>
  <c r="G3084" i="13"/>
  <c r="G3085" i="13"/>
  <c r="G3086" i="13"/>
  <c r="G3087" i="13"/>
  <c r="G3088" i="13"/>
  <c r="G3089" i="13"/>
  <c r="G3090" i="13"/>
  <c r="G3091" i="13"/>
  <c r="G3092" i="13"/>
  <c r="G3093" i="13"/>
  <c r="G3094" i="13"/>
  <c r="G3095" i="13"/>
  <c r="G3096" i="13"/>
  <c r="G3097" i="13"/>
  <c r="G3098" i="13"/>
  <c r="G3099" i="13"/>
  <c r="G3100" i="13"/>
  <c r="G3101" i="13"/>
  <c r="G3102" i="13"/>
  <c r="G3103" i="13"/>
  <c r="G3104" i="13"/>
  <c r="G3105" i="13"/>
  <c r="G3106" i="13"/>
  <c r="G3107" i="13"/>
  <c r="G3108" i="13"/>
  <c r="G3109" i="13"/>
  <c r="G3110" i="13"/>
  <c r="G3111" i="13"/>
  <c r="G3112" i="13"/>
  <c r="G3113" i="13"/>
  <c r="G3114" i="13"/>
  <c r="G3115" i="13"/>
  <c r="G3116" i="13"/>
  <c r="G3117" i="13"/>
  <c r="G3118" i="13"/>
  <c r="G3119" i="13"/>
  <c r="G3120" i="13"/>
  <c r="G3121" i="13"/>
  <c r="G3122" i="13"/>
  <c r="G3123" i="13"/>
  <c r="G3124" i="13"/>
  <c r="G3125" i="13"/>
  <c r="G3126" i="13"/>
  <c r="G3127" i="13"/>
  <c r="G3128" i="13"/>
  <c r="G3129" i="13"/>
  <c r="G3130" i="13"/>
  <c r="G3131" i="13"/>
  <c r="G3132" i="13"/>
  <c r="G3133" i="13"/>
  <c r="G3134" i="13"/>
  <c r="G3135" i="13"/>
  <c r="G3136" i="13"/>
  <c r="G3137" i="13"/>
  <c r="G3138" i="13"/>
  <c r="G3139" i="13"/>
  <c r="G3140" i="13"/>
  <c r="G3141" i="13"/>
  <c r="G3142" i="13"/>
  <c r="G3143" i="13"/>
  <c r="G3144" i="13"/>
  <c r="G3145" i="13"/>
  <c r="G3146" i="13"/>
  <c r="G3147" i="13"/>
  <c r="G3148" i="13"/>
  <c r="G3149" i="13"/>
  <c r="G3150" i="13"/>
  <c r="G3151" i="13"/>
  <c r="G3152" i="13"/>
  <c r="G3153" i="13"/>
  <c r="G3154" i="13"/>
  <c r="G3155" i="13"/>
  <c r="G3156" i="13"/>
  <c r="G3157" i="13"/>
  <c r="G3158" i="13"/>
  <c r="G3159" i="13"/>
  <c r="G3160" i="13"/>
  <c r="G3161" i="13"/>
  <c r="G3162" i="13"/>
  <c r="G3163" i="13"/>
  <c r="G3164" i="13"/>
  <c r="G3165" i="13"/>
  <c r="G3166" i="13"/>
  <c r="G3167" i="13"/>
  <c r="G3168" i="13"/>
  <c r="G3169" i="13"/>
  <c r="G3170" i="13"/>
  <c r="G3171" i="13"/>
  <c r="G3172" i="13"/>
  <c r="G3173" i="13"/>
  <c r="G3174" i="13"/>
  <c r="G3175" i="13"/>
  <c r="G3176" i="13"/>
  <c r="G3177" i="13"/>
  <c r="G3178" i="13"/>
  <c r="G3179" i="13"/>
  <c r="G3180" i="13"/>
  <c r="G3181" i="13"/>
  <c r="G3182" i="13"/>
  <c r="G3183" i="13"/>
  <c r="G3184" i="13"/>
  <c r="G3185" i="13"/>
  <c r="G3186" i="13"/>
  <c r="G3187" i="13"/>
  <c r="G3188" i="13"/>
  <c r="G3189" i="13"/>
  <c r="G3190" i="13"/>
  <c r="G3191" i="13"/>
  <c r="G3192" i="13"/>
  <c r="G3193" i="13"/>
  <c r="G3194" i="13"/>
  <c r="G3195" i="13"/>
  <c r="G3196" i="13"/>
  <c r="G3197" i="13"/>
  <c r="G3198" i="13"/>
  <c r="G3199" i="13"/>
  <c r="G3200" i="13"/>
  <c r="G3201" i="13"/>
  <c r="G3202" i="13"/>
  <c r="G3203" i="13"/>
  <c r="G3204" i="13"/>
  <c r="G3205" i="13"/>
  <c r="G3206" i="13"/>
  <c r="G3207" i="13"/>
  <c r="G3208" i="13"/>
  <c r="G3209" i="13"/>
  <c r="G3210" i="13"/>
  <c r="G3211" i="13"/>
  <c r="G3212" i="13"/>
  <c r="G3213" i="13"/>
  <c r="G3214" i="13"/>
  <c r="G3215" i="13"/>
  <c r="G3216" i="13"/>
  <c r="G3217" i="13"/>
  <c r="G3218" i="13"/>
  <c r="G3219" i="13"/>
  <c r="G3220" i="13"/>
  <c r="G3221" i="13"/>
  <c r="G3222" i="13"/>
  <c r="G3223" i="13"/>
  <c r="G3224" i="13"/>
  <c r="G3225" i="13"/>
  <c r="G3226" i="13"/>
  <c r="G3227" i="13"/>
  <c r="G3228" i="13"/>
  <c r="G3229" i="13"/>
  <c r="G3230" i="13"/>
  <c r="G3231" i="13"/>
  <c r="G3232" i="13"/>
  <c r="G3233" i="13"/>
  <c r="G3234" i="13"/>
  <c r="G3235" i="13"/>
  <c r="G3236" i="13"/>
  <c r="G3237" i="13"/>
  <c r="G3238" i="13"/>
  <c r="G3239" i="13"/>
  <c r="G3240" i="13"/>
  <c r="G3241" i="13"/>
  <c r="G3242" i="13"/>
  <c r="G3243" i="13"/>
  <c r="G3244" i="13"/>
  <c r="G3245" i="13"/>
  <c r="G3246" i="13"/>
  <c r="G3247" i="13"/>
  <c r="G3248" i="13"/>
  <c r="G3249" i="13"/>
  <c r="G3250" i="13"/>
  <c r="G3251" i="13"/>
  <c r="G3252" i="13"/>
  <c r="G3253" i="13"/>
  <c r="G3254" i="13"/>
  <c r="G3255" i="13"/>
  <c r="G3256" i="13"/>
  <c r="G3257" i="13"/>
  <c r="G3258" i="13"/>
  <c r="G3259" i="13"/>
  <c r="G3260" i="13"/>
  <c r="G3261" i="13"/>
  <c r="G3262" i="13"/>
  <c r="G3263" i="13"/>
  <c r="G3264" i="13"/>
  <c r="G3265" i="13"/>
  <c r="G3266" i="13"/>
  <c r="G3267" i="13"/>
  <c r="G3268" i="13"/>
  <c r="G3269" i="13"/>
  <c r="G3270" i="13"/>
  <c r="G3271" i="13"/>
  <c r="G3272" i="13"/>
  <c r="G3273" i="13"/>
  <c r="G3274" i="13"/>
  <c r="G3275" i="13"/>
  <c r="G3276" i="13"/>
  <c r="G3277" i="13"/>
  <c r="G3278" i="13"/>
  <c r="G3279" i="13"/>
  <c r="G3280" i="13"/>
  <c r="G3281" i="13"/>
  <c r="G3282" i="13"/>
  <c r="G3283" i="13"/>
  <c r="G3284" i="13"/>
  <c r="G3285" i="13"/>
  <c r="G3286" i="13"/>
  <c r="G3287" i="13"/>
  <c r="G3288" i="13"/>
  <c r="G3289" i="13"/>
  <c r="G3290" i="13"/>
  <c r="G3291" i="13"/>
  <c r="G3292" i="13"/>
  <c r="G3293" i="13"/>
  <c r="G3294" i="13"/>
  <c r="G3295" i="13"/>
  <c r="G3296" i="13"/>
  <c r="G3297" i="13"/>
  <c r="G3298" i="13"/>
  <c r="G3299" i="13"/>
  <c r="G3300" i="13"/>
  <c r="G3301" i="13"/>
  <c r="G3302" i="13"/>
  <c r="G3303" i="13"/>
  <c r="G3304" i="13"/>
  <c r="G3305" i="13"/>
  <c r="G3306" i="13"/>
  <c r="G3307" i="13"/>
  <c r="G3308" i="13"/>
  <c r="G3309" i="13"/>
  <c r="G3310" i="13"/>
  <c r="G3311" i="13"/>
  <c r="G3312" i="13"/>
  <c r="G3313" i="13"/>
  <c r="G3314" i="13"/>
  <c r="G3315" i="13"/>
  <c r="G3316" i="13"/>
  <c r="G3317" i="13"/>
  <c r="G3318" i="13"/>
  <c r="G3319" i="13"/>
  <c r="G3320" i="13"/>
  <c r="G3321" i="13"/>
  <c r="G3322" i="13"/>
  <c r="G3323" i="13"/>
  <c r="G3324" i="13"/>
  <c r="G3325" i="13"/>
  <c r="G3326" i="13"/>
  <c r="G3327" i="13"/>
  <c r="G3328" i="13"/>
  <c r="G3329" i="13"/>
  <c r="G3330" i="13"/>
  <c r="G3331" i="13"/>
  <c r="G3332" i="13"/>
  <c r="G3333" i="13"/>
  <c r="G3334" i="13"/>
  <c r="G3335" i="13"/>
  <c r="G3336" i="13"/>
  <c r="G3337" i="13"/>
  <c r="G3338" i="13"/>
  <c r="G3339" i="13"/>
  <c r="G3340" i="13"/>
  <c r="G3341" i="13"/>
  <c r="G3342" i="13"/>
  <c r="G3343" i="13"/>
  <c r="G3344" i="13"/>
  <c r="G3345" i="13"/>
  <c r="G3346" i="13"/>
  <c r="G3347" i="13"/>
  <c r="G3348" i="13"/>
  <c r="G3349" i="13"/>
  <c r="G3350" i="13"/>
  <c r="G3351" i="13"/>
  <c r="G3352" i="13"/>
  <c r="G3353" i="13"/>
  <c r="G3354" i="13"/>
  <c r="G3355" i="13"/>
  <c r="G3356" i="13"/>
  <c r="G3357" i="13"/>
  <c r="G3358" i="13"/>
  <c r="G3359" i="13"/>
  <c r="G3360" i="13"/>
  <c r="G3361" i="13"/>
  <c r="G3362" i="13"/>
  <c r="G3363" i="13"/>
  <c r="G3364" i="13"/>
  <c r="G3365" i="13"/>
  <c r="G3366" i="13"/>
  <c r="G3367" i="13"/>
  <c r="G3368" i="13"/>
  <c r="G3369" i="13"/>
  <c r="G3370" i="13"/>
  <c r="G3371" i="13"/>
  <c r="G3372" i="13"/>
  <c r="G3373" i="13"/>
  <c r="G3374" i="13"/>
  <c r="G3375" i="13"/>
  <c r="G3376" i="13"/>
  <c r="G3377" i="13"/>
  <c r="G3378" i="13"/>
  <c r="G3379" i="13"/>
  <c r="G3380" i="13"/>
  <c r="G3381" i="13"/>
  <c r="G3382" i="13"/>
  <c r="G3383" i="13"/>
  <c r="G3384" i="13"/>
  <c r="G3385" i="13"/>
  <c r="G3386" i="13"/>
  <c r="G3387" i="13"/>
  <c r="G3388" i="13"/>
  <c r="G3389" i="13"/>
  <c r="G3390" i="13"/>
  <c r="G3391" i="13"/>
  <c r="G3392" i="13"/>
  <c r="G3393" i="13"/>
  <c r="G3394" i="13"/>
  <c r="G3395" i="13"/>
  <c r="G3396" i="13"/>
  <c r="G3397" i="13"/>
  <c r="G3398" i="13"/>
  <c r="G3399" i="13"/>
  <c r="G3400" i="13"/>
  <c r="G3401" i="13"/>
  <c r="G3402" i="13"/>
  <c r="G3403" i="13"/>
  <c r="G3404" i="13"/>
  <c r="G3405" i="13"/>
  <c r="G3406" i="13"/>
  <c r="G3407" i="13"/>
  <c r="G3408" i="13"/>
  <c r="G3409" i="13"/>
  <c r="G3410" i="13"/>
  <c r="G3411" i="13"/>
  <c r="G3412" i="13"/>
  <c r="G3413" i="13"/>
  <c r="G3414" i="13"/>
  <c r="G3415" i="13"/>
  <c r="G3416" i="13"/>
  <c r="G3417" i="13"/>
  <c r="G3418" i="13"/>
  <c r="G3419" i="13"/>
  <c r="G3420" i="13"/>
  <c r="G3421" i="13"/>
  <c r="G3422" i="13"/>
  <c r="G3423" i="13"/>
  <c r="G3424" i="13"/>
  <c r="G3425" i="13"/>
  <c r="G3426" i="13"/>
  <c r="G3427" i="13"/>
  <c r="G3428" i="13"/>
  <c r="G3429" i="13"/>
  <c r="G3430" i="13"/>
  <c r="G3431" i="13"/>
  <c r="G3432" i="13"/>
  <c r="G3433" i="13"/>
  <c r="G3434" i="13"/>
  <c r="G3435" i="13"/>
  <c r="G3436" i="13"/>
  <c r="G3437" i="13"/>
  <c r="G3438" i="13"/>
  <c r="G3439" i="13"/>
  <c r="G3440" i="13"/>
  <c r="G3441" i="13"/>
  <c r="G3442" i="13"/>
  <c r="G3443" i="13"/>
  <c r="G3444" i="13"/>
  <c r="G3445" i="13"/>
  <c r="G3446" i="13"/>
  <c r="G3447" i="13"/>
  <c r="G3448" i="13"/>
  <c r="G3449" i="13"/>
  <c r="G3450" i="13"/>
  <c r="G3451" i="13"/>
  <c r="G3452" i="13"/>
  <c r="G3453" i="13"/>
  <c r="G3454" i="13"/>
  <c r="G3455" i="13"/>
  <c r="G3456" i="13"/>
  <c r="G3457" i="13"/>
  <c r="G3458" i="13"/>
  <c r="G3459" i="13"/>
  <c r="G3460" i="13"/>
  <c r="G3461" i="13"/>
  <c r="G3462" i="13"/>
  <c r="G3463" i="13"/>
  <c r="G3464" i="13"/>
  <c r="G3465" i="13"/>
  <c r="G3466" i="13"/>
  <c r="G3467" i="13"/>
  <c r="G3468" i="13"/>
  <c r="G3469" i="13"/>
  <c r="G3470" i="13"/>
  <c r="G3471" i="13"/>
  <c r="G3472" i="13"/>
  <c r="G3473" i="13"/>
  <c r="G3474" i="13"/>
  <c r="G3475" i="13"/>
  <c r="G3476" i="13"/>
  <c r="G3477" i="13"/>
  <c r="G3478" i="13"/>
  <c r="G3479" i="13"/>
  <c r="G3480" i="13"/>
  <c r="G3481" i="13"/>
  <c r="G3482" i="13"/>
  <c r="G3483" i="13"/>
  <c r="G3484" i="13"/>
  <c r="G3485" i="13"/>
  <c r="G3486" i="13"/>
  <c r="G3487" i="13"/>
  <c r="G3488" i="13"/>
  <c r="G3489" i="13"/>
  <c r="G3490" i="13"/>
  <c r="G3491" i="13"/>
  <c r="G3492" i="13"/>
  <c r="G3493" i="13"/>
  <c r="G3494" i="13"/>
  <c r="G3495" i="13"/>
  <c r="G3496" i="13"/>
  <c r="G3497" i="13"/>
  <c r="G3498" i="13"/>
  <c r="G3499" i="13"/>
  <c r="G3500" i="13"/>
  <c r="G3501" i="13"/>
  <c r="G3502" i="13"/>
  <c r="G3503" i="13"/>
  <c r="G3504" i="13"/>
  <c r="G3505" i="13"/>
  <c r="G3506" i="13"/>
  <c r="G3507" i="13"/>
  <c r="G3508" i="13"/>
  <c r="G3509" i="13"/>
  <c r="G3510" i="13"/>
  <c r="G3511" i="13"/>
  <c r="G3512" i="13"/>
  <c r="G3513" i="13"/>
  <c r="G3514" i="13"/>
  <c r="G3515" i="13"/>
  <c r="G3516" i="13"/>
  <c r="G3517" i="13"/>
  <c r="G3518" i="13"/>
  <c r="G3519" i="13"/>
  <c r="G3520" i="13"/>
  <c r="G3521" i="13"/>
  <c r="G3522" i="13"/>
  <c r="G3523" i="13"/>
  <c r="G3524" i="13"/>
  <c r="G3525" i="13"/>
  <c r="G3526" i="13"/>
  <c r="G3527" i="13"/>
  <c r="G3528" i="13"/>
  <c r="G3529" i="13"/>
  <c r="G3530" i="13"/>
  <c r="G3531" i="13"/>
  <c r="G3532" i="13"/>
  <c r="G3533" i="13"/>
  <c r="G3534" i="13"/>
  <c r="G3535" i="13"/>
  <c r="G3536" i="13"/>
  <c r="G3537" i="13"/>
  <c r="G3538" i="13"/>
  <c r="G3539" i="13"/>
  <c r="G3540" i="13"/>
  <c r="G3541" i="13"/>
  <c r="G3542" i="13"/>
  <c r="G3543" i="13"/>
  <c r="G3544" i="13"/>
  <c r="G3545" i="13"/>
  <c r="G3546" i="13"/>
  <c r="G3547" i="13"/>
  <c r="G3548" i="13"/>
  <c r="G3549" i="13"/>
  <c r="G3550" i="13"/>
  <c r="G3551" i="13"/>
  <c r="G3552" i="13"/>
  <c r="G3553" i="13"/>
  <c r="G3554" i="13"/>
  <c r="G3555" i="13"/>
  <c r="G3556" i="13"/>
  <c r="G3557" i="13"/>
  <c r="G3558" i="13"/>
  <c r="G3559" i="13"/>
  <c r="G3560" i="13"/>
  <c r="G3561" i="13"/>
  <c r="G3562" i="13"/>
  <c r="G3563" i="13"/>
  <c r="G3564" i="13"/>
  <c r="G3565" i="13"/>
  <c r="G3566" i="13"/>
  <c r="G3567" i="13"/>
  <c r="G3568" i="13"/>
  <c r="G3569" i="13"/>
  <c r="G3570" i="13"/>
  <c r="G3571" i="13"/>
  <c r="G3572" i="13"/>
  <c r="G3573" i="13"/>
  <c r="G3574" i="13"/>
  <c r="G3575" i="13"/>
  <c r="G3576" i="13"/>
  <c r="G3577" i="13"/>
  <c r="G3578" i="13"/>
  <c r="G3579" i="13"/>
  <c r="G3580" i="13"/>
  <c r="G3581" i="13"/>
  <c r="G3582" i="13"/>
  <c r="G3583" i="13"/>
  <c r="G3584" i="13"/>
  <c r="G3585" i="13"/>
  <c r="G3586" i="13"/>
  <c r="G3587" i="13"/>
  <c r="G3588" i="13"/>
  <c r="G3589" i="13"/>
  <c r="G3590" i="13"/>
  <c r="G3591" i="13"/>
  <c r="G3592" i="13"/>
  <c r="G3593" i="13"/>
  <c r="G3594" i="13"/>
  <c r="G3595" i="13"/>
  <c r="G3596" i="13"/>
  <c r="G3597" i="13"/>
  <c r="G3598" i="13"/>
  <c r="G3599" i="13"/>
  <c r="G3600" i="13"/>
  <c r="G3601" i="13"/>
  <c r="G3602" i="13"/>
  <c r="G3603" i="13"/>
  <c r="G3604" i="13"/>
  <c r="G3605" i="13"/>
  <c r="G3606" i="13"/>
  <c r="G3607" i="13"/>
  <c r="G3608" i="13"/>
  <c r="G3609" i="13"/>
  <c r="G3610" i="13"/>
  <c r="G3611" i="13"/>
  <c r="G3612" i="13"/>
  <c r="G3613" i="13"/>
  <c r="G3614" i="13"/>
  <c r="G3615" i="13"/>
  <c r="G3616" i="13"/>
  <c r="G3617" i="13"/>
  <c r="G3618" i="13"/>
  <c r="G3619" i="13"/>
  <c r="G3620" i="13"/>
  <c r="G3621" i="13"/>
  <c r="G3622" i="13"/>
  <c r="G3623" i="13"/>
  <c r="G3624" i="13"/>
  <c r="G3625" i="13"/>
  <c r="G3626" i="13"/>
  <c r="G3627" i="13"/>
  <c r="G3628" i="13"/>
  <c r="G3629" i="13"/>
  <c r="G3630" i="13"/>
  <c r="G3631" i="13"/>
  <c r="G3632" i="13"/>
  <c r="G3633" i="13"/>
  <c r="G3634" i="13"/>
  <c r="G3635" i="13"/>
  <c r="G3636" i="13"/>
  <c r="G3637" i="13"/>
  <c r="G3638" i="13"/>
  <c r="G3639" i="13"/>
  <c r="G3640" i="13"/>
  <c r="G3641" i="13"/>
  <c r="G3642" i="13"/>
  <c r="G3643" i="13"/>
  <c r="G3644" i="13"/>
  <c r="G3645" i="13"/>
  <c r="G3646" i="13"/>
  <c r="G3647" i="13"/>
  <c r="G3648" i="13"/>
  <c r="G3649" i="13"/>
  <c r="G3650" i="13"/>
  <c r="G3651" i="13"/>
  <c r="G3652" i="13"/>
  <c r="G3653" i="13"/>
  <c r="G3654" i="13"/>
  <c r="G3655" i="13"/>
  <c r="G3656" i="13"/>
  <c r="G3657" i="13"/>
  <c r="G3658" i="13"/>
  <c r="G3659" i="13"/>
  <c r="G3660" i="13"/>
  <c r="G3661" i="13"/>
  <c r="G3662" i="13"/>
  <c r="G3663" i="13"/>
  <c r="G3664" i="13"/>
  <c r="G3665" i="13"/>
  <c r="G3666" i="13"/>
  <c r="G3667" i="13"/>
  <c r="G3668" i="13"/>
  <c r="G3669" i="13"/>
  <c r="G3670" i="13"/>
  <c r="G3671" i="13"/>
  <c r="G3672" i="13"/>
  <c r="G3673" i="13"/>
  <c r="G3674" i="13"/>
  <c r="G3675" i="13"/>
  <c r="G3676" i="13"/>
  <c r="G3677" i="13"/>
  <c r="G3678" i="13"/>
  <c r="G3679" i="13"/>
  <c r="G3680" i="13"/>
  <c r="G3681" i="13"/>
  <c r="G3682" i="13"/>
  <c r="G3683" i="13"/>
  <c r="G3684" i="13"/>
  <c r="G3685" i="13"/>
  <c r="G3686" i="13"/>
  <c r="G3687" i="13"/>
  <c r="G3688" i="13"/>
  <c r="G3689" i="13"/>
  <c r="G3690" i="13"/>
  <c r="G3691" i="13"/>
  <c r="G3692" i="13"/>
  <c r="G3693" i="13"/>
  <c r="G3694" i="13"/>
  <c r="G3695" i="13"/>
  <c r="G3696" i="13"/>
  <c r="G3697" i="13"/>
  <c r="G3698" i="13"/>
  <c r="G3699" i="13"/>
  <c r="G3700" i="13"/>
  <c r="G3701" i="13"/>
  <c r="G3702" i="13"/>
  <c r="G3703" i="13"/>
  <c r="G3704" i="13"/>
  <c r="G3705" i="13"/>
  <c r="G3706" i="13"/>
  <c r="G3707" i="13"/>
  <c r="G3708" i="13"/>
  <c r="G3709" i="13"/>
  <c r="G3710" i="13"/>
  <c r="G3711" i="13"/>
  <c r="G3712" i="13"/>
  <c r="G3713" i="13"/>
  <c r="G3714" i="13"/>
  <c r="G3715" i="13"/>
  <c r="G3716" i="13"/>
  <c r="G3717" i="13"/>
  <c r="G3718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95" i="13"/>
  <c r="H2996" i="13"/>
  <c r="H2997" i="13"/>
  <c r="H2998" i="13"/>
  <c r="H2999" i="13"/>
  <c r="H3000" i="13"/>
  <c r="H3001" i="13"/>
  <c r="H3002" i="13"/>
  <c r="H3003" i="13"/>
  <c r="H3004" i="13"/>
  <c r="H3005" i="13"/>
  <c r="H3006" i="13"/>
  <c r="H3007" i="13"/>
  <c r="H3008" i="13"/>
  <c r="H3009" i="13"/>
  <c r="H3010" i="13"/>
  <c r="H3011" i="13"/>
  <c r="H3012" i="13"/>
  <c r="H3013" i="13"/>
  <c r="H3014" i="13"/>
  <c r="H3015" i="13"/>
  <c r="H3016" i="13"/>
  <c r="H3017" i="13"/>
  <c r="H3018" i="13"/>
  <c r="H3019" i="13"/>
  <c r="H3020" i="13"/>
  <c r="H3021" i="13"/>
  <c r="H3022" i="13"/>
  <c r="H3023" i="13"/>
  <c r="H3024" i="13"/>
  <c r="H3025" i="13"/>
  <c r="H3026" i="13"/>
  <c r="H3027" i="13"/>
  <c r="H3028" i="13"/>
  <c r="H3029" i="13"/>
  <c r="H3030" i="13"/>
  <c r="H3031" i="13"/>
  <c r="H3032" i="13"/>
  <c r="H3033" i="13"/>
  <c r="H3034" i="13"/>
  <c r="H3035" i="13"/>
  <c r="H3036" i="13"/>
  <c r="H3037" i="13"/>
  <c r="H3038" i="13"/>
  <c r="H3039" i="13"/>
  <c r="H3040" i="13"/>
  <c r="H3041" i="13"/>
  <c r="H3042" i="13"/>
  <c r="H3043" i="13"/>
  <c r="H3044" i="13"/>
  <c r="H3045" i="13"/>
  <c r="H3046" i="13"/>
  <c r="H3047" i="13"/>
  <c r="H3048" i="13"/>
  <c r="H3049" i="13"/>
  <c r="H3050" i="13"/>
  <c r="H3051" i="13"/>
  <c r="H3052" i="13"/>
  <c r="H3053" i="13"/>
  <c r="H3054" i="13"/>
  <c r="H3055" i="13"/>
  <c r="H3056" i="13"/>
  <c r="H3057" i="13"/>
  <c r="H3058" i="13"/>
  <c r="H3059" i="13"/>
  <c r="H3060" i="13"/>
  <c r="H3061" i="13"/>
  <c r="H3062" i="13"/>
  <c r="H3063" i="13"/>
  <c r="H3064" i="13"/>
  <c r="H3065" i="13"/>
  <c r="H3066" i="13"/>
  <c r="H3067" i="13"/>
  <c r="H3068" i="13"/>
  <c r="H3069" i="13"/>
  <c r="H3070" i="13"/>
  <c r="H3071" i="13"/>
  <c r="H3072" i="13"/>
  <c r="H3073" i="13"/>
  <c r="H3074" i="13"/>
  <c r="H3075" i="13"/>
  <c r="H3076" i="13"/>
  <c r="H3077" i="13"/>
  <c r="H3078" i="13"/>
  <c r="H3079" i="13"/>
  <c r="H3080" i="13"/>
  <c r="H3081" i="13"/>
  <c r="H3082" i="13"/>
  <c r="H3083" i="13"/>
  <c r="H3084" i="13"/>
  <c r="H3085" i="13"/>
  <c r="H3086" i="13"/>
  <c r="H3087" i="13"/>
  <c r="H3088" i="13"/>
  <c r="H3089" i="13"/>
  <c r="H3090" i="13"/>
  <c r="H3091" i="13"/>
  <c r="H3092" i="13"/>
  <c r="H3093" i="13"/>
  <c r="H3094" i="13"/>
  <c r="H3095" i="13"/>
  <c r="H3096" i="13"/>
  <c r="H3097" i="13"/>
  <c r="H3098" i="13"/>
  <c r="H3099" i="13"/>
  <c r="H3100" i="13"/>
  <c r="H3101" i="13"/>
  <c r="H3102" i="13"/>
  <c r="H3103" i="13"/>
  <c r="H3104" i="13"/>
  <c r="H3105" i="13"/>
  <c r="H3106" i="13"/>
  <c r="H3107" i="13"/>
  <c r="H3108" i="13"/>
  <c r="H3109" i="13"/>
  <c r="H3110" i="13"/>
  <c r="H3111" i="13"/>
  <c r="H3112" i="13"/>
  <c r="H3113" i="13"/>
  <c r="H3114" i="13"/>
  <c r="H3115" i="13"/>
  <c r="H3116" i="13"/>
  <c r="H3117" i="13"/>
  <c r="H3118" i="13"/>
  <c r="H3119" i="13"/>
  <c r="H3120" i="13"/>
  <c r="H3121" i="13"/>
  <c r="H3122" i="13"/>
  <c r="H3123" i="13"/>
  <c r="H3124" i="13"/>
  <c r="H3125" i="13"/>
  <c r="H3126" i="13"/>
  <c r="H3127" i="13"/>
  <c r="H3128" i="13"/>
  <c r="H3129" i="13"/>
  <c r="H3130" i="13"/>
  <c r="H3131" i="13"/>
  <c r="H3132" i="13"/>
  <c r="H3133" i="13"/>
  <c r="H3134" i="13"/>
  <c r="H3135" i="13"/>
  <c r="H3136" i="13"/>
  <c r="H3137" i="13"/>
  <c r="H3138" i="13"/>
  <c r="H3139" i="13"/>
  <c r="H3140" i="13"/>
  <c r="H3141" i="13"/>
  <c r="H3142" i="13"/>
  <c r="H3143" i="13"/>
  <c r="H3144" i="13"/>
  <c r="H3145" i="13"/>
  <c r="H3146" i="13"/>
  <c r="H3147" i="13"/>
  <c r="H3148" i="13"/>
  <c r="H3149" i="13"/>
  <c r="H3150" i="13"/>
  <c r="H3151" i="13"/>
  <c r="H3152" i="13"/>
  <c r="H3153" i="13"/>
  <c r="H3154" i="13"/>
  <c r="H3155" i="13"/>
  <c r="H3156" i="13"/>
  <c r="H3157" i="13"/>
  <c r="H3158" i="13"/>
  <c r="H3159" i="13"/>
  <c r="H3160" i="13"/>
  <c r="H3161" i="13"/>
  <c r="H3162" i="13"/>
  <c r="H3163" i="13"/>
  <c r="H3164" i="13"/>
  <c r="H3165" i="13"/>
  <c r="H3166" i="13"/>
  <c r="H3167" i="13"/>
  <c r="H3168" i="13"/>
  <c r="H3169" i="13"/>
  <c r="H3170" i="13"/>
  <c r="H3171" i="13"/>
  <c r="H3172" i="13"/>
  <c r="H3173" i="13"/>
  <c r="H3174" i="13"/>
  <c r="H3175" i="13"/>
  <c r="H3176" i="13"/>
  <c r="H3177" i="13"/>
  <c r="H3178" i="13"/>
  <c r="H3179" i="13"/>
  <c r="H3180" i="13"/>
  <c r="H3181" i="13"/>
  <c r="H3182" i="13"/>
  <c r="H3183" i="13"/>
  <c r="H3184" i="13"/>
  <c r="H3185" i="13"/>
  <c r="H3186" i="13"/>
  <c r="H3187" i="13"/>
  <c r="H3188" i="13"/>
  <c r="H3189" i="13"/>
  <c r="H3190" i="13"/>
  <c r="H3191" i="13"/>
  <c r="H3192" i="13"/>
  <c r="H3193" i="13"/>
  <c r="H3194" i="13"/>
  <c r="H3195" i="13"/>
  <c r="H3196" i="13"/>
  <c r="H3197" i="13"/>
  <c r="H3198" i="13"/>
  <c r="H3199" i="13"/>
  <c r="H3200" i="13"/>
  <c r="H3201" i="13"/>
  <c r="H3202" i="13"/>
  <c r="H3203" i="13"/>
  <c r="H3204" i="13"/>
  <c r="H3205" i="13"/>
  <c r="H3206" i="13"/>
  <c r="H3207" i="13"/>
  <c r="H3208" i="13"/>
  <c r="H3209" i="13"/>
  <c r="H3210" i="13"/>
  <c r="H3211" i="13"/>
  <c r="H3212" i="13"/>
  <c r="H3213" i="13"/>
  <c r="H3214" i="13"/>
  <c r="H3215" i="13"/>
  <c r="H3216" i="13"/>
  <c r="H3217" i="13"/>
  <c r="H3218" i="13"/>
  <c r="H3219" i="13"/>
  <c r="H3220" i="13"/>
  <c r="H3221" i="13"/>
  <c r="H3222" i="13"/>
  <c r="H3223" i="13"/>
  <c r="H3224" i="13"/>
  <c r="H3225" i="13"/>
  <c r="H3226" i="13"/>
  <c r="H3227" i="13"/>
  <c r="H3228" i="13"/>
  <c r="H3229" i="13"/>
  <c r="H3230" i="13"/>
  <c r="H3231" i="13"/>
  <c r="H3232" i="13"/>
  <c r="H3233" i="13"/>
  <c r="H3234" i="13"/>
  <c r="H3235" i="13"/>
  <c r="H3236" i="13"/>
  <c r="H3237" i="13"/>
  <c r="H3238" i="13"/>
  <c r="H3239" i="13"/>
  <c r="H3240" i="13"/>
  <c r="H3241" i="13"/>
  <c r="H3242" i="13"/>
  <c r="H3243" i="13"/>
  <c r="H3244" i="13"/>
  <c r="H3245" i="13"/>
  <c r="H3246" i="13"/>
  <c r="H3247" i="13"/>
  <c r="H3248" i="13"/>
  <c r="H3249" i="13"/>
  <c r="H3250" i="13"/>
  <c r="H3251" i="13"/>
  <c r="H3252" i="13"/>
  <c r="H3253" i="13"/>
  <c r="H3254" i="13"/>
  <c r="H3255" i="13"/>
  <c r="H3256" i="13"/>
  <c r="H3257" i="13"/>
  <c r="H3258" i="13"/>
  <c r="H3259" i="13"/>
  <c r="H3260" i="13"/>
  <c r="H3261" i="13"/>
  <c r="H3262" i="13"/>
  <c r="H3263" i="13"/>
  <c r="H3264" i="13"/>
  <c r="H3265" i="13"/>
  <c r="H3266" i="13"/>
  <c r="H3267" i="13"/>
  <c r="H3268" i="13"/>
  <c r="H3269" i="13"/>
  <c r="H3270" i="13"/>
  <c r="H3271" i="13"/>
  <c r="H3272" i="13"/>
  <c r="H3273" i="13"/>
  <c r="H3274" i="13"/>
  <c r="H3275" i="13"/>
  <c r="H3276" i="13"/>
  <c r="H3277" i="13"/>
  <c r="H3278" i="13"/>
  <c r="H3279" i="13"/>
  <c r="H3280" i="13"/>
  <c r="H3281" i="13"/>
  <c r="H3282" i="13"/>
  <c r="H3283" i="13"/>
  <c r="H3284" i="13"/>
  <c r="H3285" i="13"/>
  <c r="H3286" i="13"/>
  <c r="H3287" i="13"/>
  <c r="H3288" i="13"/>
  <c r="H3289" i="13"/>
  <c r="H3290" i="13"/>
  <c r="H3291" i="13"/>
  <c r="H3292" i="13"/>
  <c r="H3293" i="13"/>
  <c r="H3294" i="13"/>
  <c r="H3295" i="13"/>
  <c r="H3296" i="13"/>
  <c r="H3297" i="13"/>
  <c r="H3298" i="13"/>
  <c r="H3299" i="13"/>
  <c r="H3300" i="13"/>
  <c r="H3301" i="13"/>
  <c r="H3302" i="13"/>
  <c r="H3303" i="13"/>
  <c r="H3304" i="13"/>
  <c r="H3305" i="13"/>
  <c r="H3306" i="13"/>
  <c r="H3307" i="13"/>
  <c r="H3308" i="13"/>
  <c r="H3309" i="13"/>
  <c r="H3310" i="13"/>
  <c r="H3311" i="13"/>
  <c r="H3312" i="13"/>
  <c r="H3313" i="13"/>
  <c r="H3314" i="13"/>
  <c r="H3315" i="13"/>
  <c r="H3316" i="13"/>
  <c r="H3317" i="13"/>
  <c r="H3318" i="13"/>
  <c r="H3319" i="13"/>
  <c r="H3320" i="13"/>
  <c r="H3321" i="13"/>
  <c r="H3322" i="13"/>
  <c r="H3323" i="13"/>
  <c r="H3324" i="13"/>
  <c r="H3325" i="13"/>
  <c r="H3326" i="13"/>
  <c r="H3327" i="13"/>
  <c r="H3328" i="13"/>
  <c r="H3329" i="13"/>
  <c r="H3330" i="13"/>
  <c r="H3331" i="13"/>
  <c r="H3332" i="13"/>
  <c r="H3333" i="13"/>
  <c r="H3334" i="13"/>
  <c r="H3335" i="13"/>
  <c r="H3336" i="13"/>
  <c r="H3337" i="13"/>
  <c r="H3338" i="13"/>
  <c r="H3339" i="13"/>
  <c r="H3340" i="13"/>
  <c r="H3341" i="13"/>
  <c r="H3342" i="13"/>
  <c r="H3343" i="13"/>
  <c r="H3344" i="13"/>
  <c r="H3345" i="13"/>
  <c r="H3346" i="13"/>
  <c r="H3347" i="13"/>
  <c r="H3348" i="13"/>
  <c r="H3349" i="13"/>
  <c r="H3350" i="13"/>
  <c r="H3351" i="13"/>
  <c r="H3352" i="13"/>
  <c r="H3353" i="13"/>
  <c r="H3354" i="13"/>
  <c r="H3355" i="13"/>
  <c r="H3356" i="13"/>
  <c r="H3357" i="13"/>
  <c r="H3358" i="13"/>
  <c r="H3359" i="13"/>
  <c r="H3360" i="13"/>
  <c r="H3361" i="13"/>
  <c r="H3362" i="13"/>
  <c r="H3363" i="13"/>
  <c r="H3364" i="13"/>
  <c r="H3365" i="13"/>
  <c r="H3366" i="13"/>
  <c r="H3367" i="13"/>
  <c r="H3368" i="13"/>
  <c r="H3369" i="13"/>
  <c r="H3370" i="13"/>
  <c r="H3371" i="13"/>
  <c r="H3372" i="13"/>
  <c r="H3373" i="13"/>
  <c r="H3374" i="13"/>
  <c r="H3375" i="13"/>
  <c r="H3376" i="13"/>
  <c r="H3377" i="13"/>
  <c r="H3378" i="13"/>
  <c r="H3379" i="13"/>
  <c r="H3380" i="13"/>
  <c r="H3381" i="13"/>
  <c r="H3382" i="13"/>
  <c r="H3383" i="13"/>
  <c r="H3384" i="13"/>
  <c r="H3385" i="13"/>
  <c r="H3386" i="13"/>
  <c r="H3387" i="13"/>
  <c r="H3388" i="13"/>
  <c r="H3389" i="13"/>
  <c r="H3390" i="13"/>
  <c r="H3391" i="13"/>
  <c r="H3392" i="13"/>
  <c r="H3393" i="13"/>
  <c r="H3394" i="13"/>
  <c r="H3395" i="13"/>
  <c r="H3396" i="13"/>
  <c r="H3397" i="13"/>
  <c r="H3398" i="13"/>
  <c r="H3399" i="13"/>
  <c r="H3400" i="13"/>
  <c r="H3401" i="13"/>
  <c r="H3402" i="13"/>
  <c r="H3403" i="13"/>
  <c r="H3404" i="13"/>
  <c r="H3405" i="13"/>
  <c r="H3406" i="13"/>
  <c r="H3407" i="13"/>
  <c r="H3408" i="13"/>
  <c r="H3409" i="13"/>
  <c r="H3410" i="13"/>
  <c r="H3411" i="13"/>
  <c r="H3412" i="13"/>
  <c r="H3413" i="13"/>
  <c r="H3414" i="13"/>
  <c r="H3415" i="13"/>
  <c r="H3416" i="13"/>
  <c r="H3417" i="13"/>
  <c r="H3418" i="13"/>
  <c r="H3419" i="13"/>
  <c r="H3420" i="13"/>
  <c r="H3421" i="13"/>
  <c r="H3422" i="13"/>
  <c r="H3423" i="13"/>
  <c r="H3424" i="13"/>
  <c r="H3425" i="13"/>
  <c r="H3426" i="13"/>
  <c r="H3427" i="13"/>
  <c r="H3428" i="13"/>
  <c r="H3429" i="13"/>
  <c r="H3430" i="13"/>
  <c r="H3431" i="13"/>
  <c r="H3432" i="13"/>
  <c r="H3433" i="13"/>
  <c r="H3434" i="13"/>
  <c r="H3435" i="13"/>
  <c r="H3436" i="13"/>
  <c r="H3437" i="13"/>
  <c r="H3438" i="13"/>
  <c r="H3439" i="13"/>
  <c r="H3440" i="13"/>
  <c r="H3441" i="13"/>
  <c r="H3442" i="13"/>
  <c r="H3443" i="13"/>
  <c r="H3444" i="13"/>
  <c r="H3445" i="13"/>
  <c r="H3446" i="13"/>
  <c r="H3447" i="13"/>
  <c r="H3448" i="13"/>
  <c r="H3449" i="13"/>
  <c r="H3450" i="13"/>
  <c r="H3451" i="13"/>
  <c r="H3452" i="13"/>
  <c r="H3453" i="13"/>
  <c r="H3454" i="13"/>
  <c r="H3455" i="13"/>
  <c r="H3456" i="13"/>
  <c r="H3457" i="13"/>
  <c r="H3458" i="13"/>
  <c r="H3459" i="13"/>
  <c r="H3460" i="13"/>
  <c r="H3461" i="13"/>
  <c r="H3462" i="13"/>
  <c r="H3463" i="13"/>
  <c r="H3464" i="13"/>
  <c r="H3465" i="13"/>
  <c r="H3466" i="13"/>
  <c r="H3467" i="13"/>
  <c r="H3468" i="13"/>
  <c r="H3469" i="13"/>
  <c r="H3470" i="13"/>
  <c r="H3471" i="13"/>
  <c r="H3472" i="13"/>
  <c r="H3473" i="13"/>
  <c r="H3474" i="13"/>
  <c r="H3475" i="13"/>
  <c r="H3476" i="13"/>
  <c r="H3477" i="13"/>
  <c r="H3478" i="13"/>
  <c r="H3479" i="13"/>
  <c r="H3480" i="13"/>
  <c r="H3481" i="13"/>
  <c r="H3482" i="13"/>
  <c r="H3483" i="13"/>
  <c r="H3484" i="13"/>
  <c r="H3485" i="13"/>
  <c r="H3486" i="13"/>
  <c r="H3487" i="13"/>
  <c r="H3488" i="13"/>
  <c r="H3489" i="13"/>
  <c r="H3490" i="13"/>
  <c r="H3491" i="13"/>
  <c r="H3492" i="13"/>
  <c r="H3493" i="13"/>
  <c r="H3494" i="13"/>
  <c r="H3495" i="13"/>
  <c r="H3496" i="13"/>
  <c r="H3497" i="13"/>
  <c r="H3498" i="13"/>
  <c r="H3499" i="13"/>
  <c r="H3500" i="13"/>
  <c r="H3501" i="13"/>
  <c r="H3502" i="13"/>
  <c r="H3503" i="13"/>
  <c r="H3504" i="13"/>
  <c r="H3505" i="13"/>
  <c r="H3506" i="13"/>
  <c r="H3507" i="13"/>
  <c r="H3508" i="13"/>
  <c r="H3509" i="13"/>
  <c r="H3510" i="13"/>
  <c r="H3511" i="13"/>
  <c r="H3512" i="13"/>
  <c r="H3513" i="13"/>
  <c r="H3514" i="13"/>
  <c r="H3515" i="13"/>
  <c r="H3516" i="13"/>
  <c r="H3517" i="13"/>
  <c r="H3518" i="13"/>
  <c r="H3519" i="13"/>
  <c r="H3520" i="13"/>
  <c r="H3521" i="13"/>
  <c r="H3522" i="13"/>
  <c r="H3523" i="13"/>
  <c r="H3524" i="13"/>
  <c r="H3525" i="13"/>
  <c r="H3526" i="13"/>
  <c r="H3527" i="13"/>
  <c r="H3528" i="13"/>
  <c r="H3529" i="13"/>
  <c r="H3530" i="13"/>
  <c r="H3531" i="13"/>
  <c r="H3532" i="13"/>
  <c r="H3533" i="13"/>
  <c r="H3534" i="13"/>
  <c r="H3535" i="13"/>
  <c r="H3536" i="13"/>
  <c r="H3537" i="13"/>
  <c r="H3538" i="13"/>
  <c r="H3539" i="13"/>
  <c r="H3540" i="13"/>
  <c r="H3541" i="13"/>
  <c r="H3542" i="13"/>
  <c r="H3543" i="13"/>
  <c r="H3544" i="13"/>
  <c r="H3545" i="13"/>
  <c r="H3546" i="13"/>
  <c r="H3547" i="13"/>
  <c r="H3548" i="13"/>
  <c r="H3549" i="13"/>
  <c r="H3550" i="13"/>
  <c r="H3551" i="13"/>
  <c r="H3552" i="13"/>
  <c r="H3553" i="13"/>
  <c r="H3554" i="13"/>
  <c r="H3555" i="13"/>
  <c r="H3556" i="13"/>
  <c r="H3557" i="13"/>
  <c r="H3558" i="13"/>
  <c r="H3559" i="13"/>
  <c r="H3560" i="13"/>
  <c r="H3561" i="13"/>
  <c r="H3562" i="13"/>
  <c r="H3563" i="13"/>
  <c r="H3564" i="13"/>
  <c r="H3565" i="13"/>
  <c r="H3566" i="13"/>
  <c r="H3567" i="13"/>
  <c r="H3568" i="13"/>
  <c r="H3569" i="13"/>
  <c r="H3570" i="13"/>
  <c r="H3571" i="13"/>
  <c r="H3572" i="13"/>
  <c r="H3573" i="13"/>
  <c r="H3574" i="13"/>
  <c r="H3575" i="13"/>
  <c r="H3576" i="13"/>
  <c r="H3577" i="13"/>
  <c r="H3578" i="13"/>
  <c r="H3579" i="13"/>
  <c r="H3580" i="13"/>
  <c r="H3581" i="13"/>
  <c r="H3582" i="13"/>
  <c r="H3583" i="13"/>
  <c r="H3584" i="13"/>
  <c r="H3585" i="13"/>
  <c r="H3586" i="13"/>
  <c r="H3587" i="13"/>
  <c r="H3588" i="13"/>
  <c r="H3589" i="13"/>
  <c r="H3590" i="13"/>
  <c r="H3591" i="13"/>
  <c r="H3592" i="13"/>
  <c r="H3593" i="13"/>
  <c r="H3594" i="13"/>
  <c r="H3595" i="13"/>
  <c r="H3596" i="13"/>
  <c r="H3597" i="13"/>
  <c r="H3598" i="13"/>
  <c r="H3599" i="13"/>
  <c r="H3600" i="13"/>
  <c r="H3601" i="13"/>
  <c r="H3602" i="13"/>
  <c r="H3603" i="13"/>
  <c r="H3604" i="13"/>
  <c r="H3605" i="13"/>
  <c r="H3606" i="13"/>
  <c r="H3607" i="13"/>
  <c r="H3608" i="13"/>
  <c r="H3609" i="13"/>
  <c r="H3610" i="13"/>
  <c r="H3611" i="13"/>
  <c r="H3612" i="13"/>
  <c r="H3613" i="13"/>
  <c r="H3614" i="13"/>
  <c r="H3615" i="13"/>
  <c r="H3616" i="13"/>
  <c r="H3617" i="13"/>
  <c r="H3618" i="13"/>
  <c r="H3619" i="13"/>
  <c r="H3620" i="13"/>
  <c r="H3621" i="13"/>
  <c r="H3622" i="13"/>
  <c r="H3623" i="13"/>
  <c r="H3624" i="13"/>
  <c r="H3625" i="13"/>
  <c r="H3626" i="13"/>
  <c r="H3627" i="13"/>
  <c r="H3628" i="13"/>
  <c r="H3629" i="13"/>
  <c r="H3630" i="13"/>
  <c r="H3631" i="13"/>
  <c r="H3632" i="13"/>
  <c r="H3633" i="13"/>
  <c r="H3634" i="13"/>
  <c r="H3635" i="13"/>
  <c r="H3636" i="13"/>
  <c r="H3637" i="13"/>
  <c r="H3638" i="13"/>
  <c r="H3639" i="13"/>
  <c r="H3640" i="13"/>
  <c r="H3641" i="13"/>
  <c r="H3642" i="13"/>
  <c r="H3643" i="13"/>
  <c r="H3644" i="13"/>
  <c r="H3645" i="13"/>
  <c r="H3646" i="13"/>
  <c r="H3647" i="13"/>
  <c r="H3648" i="13"/>
  <c r="H3649" i="13"/>
  <c r="H3650" i="13"/>
  <c r="H3651" i="13"/>
  <c r="H3652" i="13"/>
  <c r="H3653" i="13"/>
  <c r="H3654" i="13"/>
  <c r="H3655" i="13"/>
  <c r="H3656" i="13"/>
  <c r="H3657" i="13"/>
  <c r="H3658" i="13"/>
  <c r="H3659" i="13"/>
  <c r="H3660" i="13"/>
  <c r="H3661" i="13"/>
  <c r="H3662" i="13"/>
  <c r="H3663" i="13"/>
  <c r="H3664" i="13"/>
  <c r="H3665" i="13"/>
  <c r="H3666" i="13"/>
  <c r="H3667" i="13"/>
  <c r="H3668" i="13"/>
  <c r="H3669" i="13"/>
  <c r="H3670" i="13"/>
  <c r="H3671" i="13"/>
  <c r="H3672" i="13"/>
  <c r="H3673" i="13"/>
  <c r="H3674" i="13"/>
  <c r="H3675" i="13"/>
  <c r="H3676" i="13"/>
  <c r="H3677" i="13"/>
  <c r="H3678" i="13"/>
  <c r="H3679" i="13"/>
  <c r="H3680" i="13"/>
  <c r="H3681" i="13"/>
  <c r="H3682" i="13"/>
  <c r="H3683" i="13"/>
  <c r="H3684" i="13"/>
  <c r="H3685" i="13"/>
  <c r="H3686" i="13"/>
  <c r="H3687" i="13"/>
  <c r="H3688" i="13"/>
  <c r="H3689" i="13"/>
  <c r="H3690" i="13"/>
  <c r="H3691" i="13"/>
  <c r="H3692" i="13"/>
  <c r="H3693" i="13"/>
  <c r="H3694" i="13"/>
  <c r="H3695" i="13"/>
  <c r="H3696" i="13"/>
  <c r="H3697" i="13"/>
  <c r="H3698" i="13"/>
  <c r="H3699" i="13"/>
  <c r="H3700" i="13"/>
  <c r="H3701" i="13"/>
  <c r="H3702" i="13"/>
  <c r="H3703" i="13"/>
  <c r="H3704" i="13"/>
  <c r="H3705" i="13"/>
  <c r="H3706" i="13"/>
  <c r="H3707" i="13"/>
  <c r="H3708" i="13"/>
  <c r="H3709" i="13"/>
  <c r="H3710" i="13"/>
  <c r="H3711" i="13"/>
  <c r="H3712" i="13"/>
  <c r="H3713" i="13"/>
  <c r="H3714" i="13"/>
  <c r="H3715" i="13"/>
  <c r="H3716" i="13"/>
  <c r="H3717" i="13"/>
  <c r="H3718" i="13"/>
  <c r="F15" i="5" l="1"/>
  <c r="B15" i="5"/>
  <c r="F17" i="5"/>
  <c r="L17" i="5" s="1"/>
  <c r="B13" i="5"/>
  <c r="B19" i="5"/>
  <c r="L19" i="5" s="1"/>
  <c r="B18" i="5"/>
  <c r="F18" i="5"/>
  <c r="F13" i="5"/>
  <c r="F14" i="5"/>
  <c r="L14" i="5" s="1"/>
  <c r="N14" i="5" s="1"/>
  <c r="L16" i="5"/>
  <c r="N16" i="5" s="1"/>
  <c r="H18" i="5"/>
  <c r="J17" i="5"/>
  <c r="H17" i="5"/>
  <c r="D17" i="5"/>
  <c r="G18" i="5"/>
  <c r="J19" i="5"/>
  <c r="H14" i="5"/>
  <c r="D19" i="5"/>
  <c r="G19" i="5"/>
  <c r="C13" i="5"/>
  <c r="H13" i="5"/>
  <c r="C15" i="5"/>
  <c r="J15" i="5"/>
  <c r="D18" i="5"/>
  <c r="J13" i="5"/>
  <c r="J18" i="5"/>
  <c r="G17" i="5"/>
  <c r="D15" i="5"/>
  <c r="G16" i="5"/>
  <c r="D14" i="5"/>
  <c r="G15" i="5"/>
  <c r="D13" i="5"/>
  <c r="G14" i="5"/>
  <c r="G13" i="5"/>
  <c r="H19" i="5"/>
  <c r="H15" i="5"/>
  <c r="C19" i="5"/>
  <c r="C18" i="5"/>
  <c r="C17" i="5"/>
  <c r="J3959" i="1"/>
  <c r="L18" i="5" l="1"/>
  <c r="N18" i="5" s="1"/>
  <c r="L13" i="5"/>
  <c r="N13" i="5" s="1"/>
  <c r="L15" i="5"/>
  <c r="N15" i="5" s="1"/>
  <c r="N17" i="5"/>
  <c r="N19" i="5"/>
  <c r="J313" i="1"/>
  <c r="J314" i="1"/>
  <c r="J315" i="1"/>
  <c r="J316" i="1"/>
  <c r="J317" i="1"/>
  <c r="J318" i="1"/>
  <c r="J319" i="1"/>
  <c r="J320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B7777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21" i="1"/>
  <c r="J322" i="1"/>
  <c r="J323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 l="1"/>
</calcChain>
</file>

<file path=xl/sharedStrings.xml><?xml version="1.0" encoding="utf-8"?>
<sst xmlns="http://schemas.openxmlformats.org/spreadsheetml/2006/main" count="170718" uniqueCount="12296">
  <si>
    <t>Type</t>
  </si>
  <si>
    <t>ID</t>
  </si>
  <si>
    <t>Name</t>
  </si>
  <si>
    <t>Modified</t>
  </si>
  <si>
    <t>Version List</t>
  </si>
  <si>
    <t>Date</t>
  </si>
  <si>
    <t>Time</t>
  </si>
  <si>
    <t>Compiled</t>
  </si>
  <si>
    <t>Payment Terms</t>
  </si>
  <si>
    <t>No</t>
  </si>
  <si>
    <t>NAVW113.02,NAVNA13.02,BCW9.03</t>
  </si>
  <si>
    <t>Yes</t>
  </si>
  <si>
    <t>Currency</t>
  </si>
  <si>
    <t>NAVW113.00,NAVNA13.00</t>
  </si>
  <si>
    <t>09/19/18</t>
  </si>
  <si>
    <t>Finance Charge Terms</t>
  </si>
  <si>
    <t>NAVW113.00</t>
  </si>
  <si>
    <t>Customer Price Group</t>
  </si>
  <si>
    <t>NAVW111.00</t>
  </si>
  <si>
    <t>11/22/17</t>
  </si>
  <si>
    <t>Standard Text</t>
  </si>
  <si>
    <t>Language</t>
  </si>
  <si>
    <t>Country/Region</t>
  </si>
  <si>
    <t>NAVW113.02,NAVNA13.02,BCW10.00</t>
  </si>
  <si>
    <t>Shipment Method</t>
  </si>
  <si>
    <t>Country/Region Translation</t>
  </si>
  <si>
    <t>Salesperson/Purchaser</t>
  </si>
  <si>
    <t>NAVW113.02,IE01.15</t>
  </si>
  <si>
    <t>09/30/22</t>
  </si>
  <si>
    <t xml:space="preserve"> 2:30:00 PM</t>
  </si>
  <si>
    <t>Location</t>
  </si>
  <si>
    <t>NAVW113.02,NAVNA13.02,EDIW20.03,BCW12.24,OT07.93,IE01.18</t>
  </si>
  <si>
    <t>12/19/22</t>
  </si>
  <si>
    <t>G/L Account</t>
  </si>
  <si>
    <t>NAVW113.02,NAVNA13.02,BCW9.03,OT05.45</t>
  </si>
  <si>
    <t xml:space="preserve"> 2:00:00 PM</t>
  </si>
  <si>
    <t>G/L Entry</t>
  </si>
  <si>
    <t>NAVW113.02,NAVNA13.02,BCW9.03,OT06.42</t>
  </si>
  <si>
    <t>Customer</t>
  </si>
  <si>
    <t>NAVW113.02,NAVNA13.02,EDIW19.00,BCW12.19,OT07.04</t>
  </si>
  <si>
    <t>06/25/20</t>
  </si>
  <si>
    <t>Cust. Invoice Disc.</t>
  </si>
  <si>
    <t>Cust. Ledger Entry</t>
  </si>
  <si>
    <t>NAVW113.02,NAVNA13.02,BCW7.00,OT06.42</t>
  </si>
  <si>
    <t>Vendor</t>
  </si>
  <si>
    <t>NAVW113.02,NAVNA13.02,EDIW19.00,BCW12.29,OT05.66</t>
  </si>
  <si>
    <t>09/27/19</t>
  </si>
  <si>
    <t>Vendor Invoice Disc.</t>
  </si>
  <si>
    <t>NAVW113.02</t>
  </si>
  <si>
    <t>Vendor Ledger Entry</t>
  </si>
  <si>
    <t>NAVW113.02,NAVNA13.02,BCW10.00,OT06.42</t>
  </si>
  <si>
    <t>Item</t>
  </si>
  <si>
    <t>NAVW113.02,NAVNA13.02,EDIW19.04,BCW12.25,OT06.81</t>
  </si>
  <si>
    <t>Item Translation</t>
  </si>
  <si>
    <t>NAVW17.00</t>
  </si>
  <si>
    <t>Item Ledger Entry</t>
  </si>
  <si>
    <t>NAVW113.00,NAVNA13.00,BCW12.41,OT06.42</t>
  </si>
  <si>
    <t xml:space="preserve"> 4:00:00 PM</t>
  </si>
  <si>
    <t>Sales Header</t>
  </si>
  <si>
    <t>NAVW113.02,NAVNA13.02,EDIW20.03,BCW12.28,OT07.88</t>
  </si>
  <si>
    <t>06/28/21</t>
  </si>
  <si>
    <t>Sales Line</t>
  </si>
  <si>
    <t>NAVW113.02,NAVNA13.02,EDIW19.04,BCW12.06,OT07.01</t>
  </si>
  <si>
    <t>06/23/20</t>
  </si>
  <si>
    <t>Purchase Header</t>
  </si>
  <si>
    <t>NAVW113.02,NAVNA13.02,EDIW19.00,BCW12.29,OT05.83,IE01.15</t>
  </si>
  <si>
    <t>Purchase Line</t>
  </si>
  <si>
    <t>NAVW113.02,NAVNA13.02,BCW12.26,OT07.14</t>
  </si>
  <si>
    <t>07/27/20</t>
  </si>
  <si>
    <t>Rounding Method</t>
  </si>
  <si>
    <t>Purch. Comment Line</t>
  </si>
  <si>
    <t>NAVW113.02,BCW10.00,OT06.74</t>
  </si>
  <si>
    <t>05/27/20</t>
  </si>
  <si>
    <t xml:space="preserve"> 4:30:00 PM</t>
  </si>
  <si>
    <t>Sales Comment Line</t>
  </si>
  <si>
    <t>NAVW113.02,NAVNA13.02,BCW10.00,OT05.98</t>
  </si>
  <si>
    <t>01/30/20</t>
  </si>
  <si>
    <t>G/L Register</t>
  </si>
  <si>
    <t>Item Register</t>
  </si>
  <si>
    <t>Aging Band Buffer</t>
  </si>
  <si>
    <t>Invt. Posting Buffer</t>
  </si>
  <si>
    <t>NAVW113.00,BCW7.00,OT06.42</t>
  </si>
  <si>
    <t>Invoice Post. Buffer</t>
  </si>
  <si>
    <t>NAVW113.02,NAVNA13.02,OT06.42</t>
  </si>
  <si>
    <t>Accounting Period</t>
  </si>
  <si>
    <t>User Time Register</t>
  </si>
  <si>
    <t>Batch Processing Parameter</t>
  </si>
  <si>
    <t>Batch Processing Parameter Map</t>
  </si>
  <si>
    <t>Document Sending Profile</t>
  </si>
  <si>
    <t>Electronic Document Format</t>
  </si>
  <si>
    <t>Record Export Buffer</t>
  </si>
  <si>
    <t>Account Use Buffer</t>
  </si>
  <si>
    <t>Report Selections</t>
  </si>
  <si>
    <t>NAVW113.02,NAVNA13.02</t>
  </si>
  <si>
    <t>Printer Selection</t>
  </si>
  <si>
    <t>Company Information</t>
  </si>
  <si>
    <t>NAVW113.02,NAVNA13.02,BCW12.21,OT06.57</t>
  </si>
  <si>
    <t>Gen. Journal Template</t>
  </si>
  <si>
    <t>Gen. Journal Line</t>
  </si>
  <si>
    <t>NAVW113.02,NAVNA13.02,BCW11.04,OT05.01,OT06.42</t>
  </si>
  <si>
    <t>Item Journal Template</t>
  </si>
  <si>
    <t>NAVW113.00,NAVNA13.00,BCW8.00</t>
  </si>
  <si>
    <t>10/24/18</t>
  </si>
  <si>
    <t>Item Journal Line</t>
  </si>
  <si>
    <t>NAVW113.02,BCW12.38,OT06.42</t>
  </si>
  <si>
    <t>Acc. Schedule Name</t>
  </si>
  <si>
    <t>NAVW113.02,NAVNA13.02,BCW11.13</t>
  </si>
  <si>
    <t>Acc. Schedule Line</t>
  </si>
  <si>
    <t>NAVW113.01,NAVNA13.01</t>
  </si>
  <si>
    <t>11/13/18</t>
  </si>
  <si>
    <t>Exch. Rate Adjmt. Reg.</t>
  </si>
  <si>
    <t>Date Compr. Register</t>
  </si>
  <si>
    <t>BOM Component</t>
  </si>
  <si>
    <t>User Setup</t>
  </si>
  <si>
    <t>NAVW113.00,BCW10.14</t>
  </si>
  <si>
    <t>Customer Posting Group</t>
  </si>
  <si>
    <t>Vendor Posting Group</t>
  </si>
  <si>
    <t>Inventory Posting Group</t>
  </si>
  <si>
    <t>G/L Budget Name</t>
  </si>
  <si>
    <t>NAVW19.00</t>
  </si>
  <si>
    <t>09/15/15</t>
  </si>
  <si>
    <t>G/L Budget Entry</t>
  </si>
  <si>
    <t>Comment Line</t>
  </si>
  <si>
    <t>General Ledger Setup</t>
  </si>
  <si>
    <t>NAVW113.02,NAVNA13.02,OT06.94</t>
  </si>
  <si>
    <t>Item Vendor</t>
  </si>
  <si>
    <t>NAVW111.00,BCW10.00</t>
  </si>
  <si>
    <t>Sales Shipment Header</t>
  </si>
  <si>
    <t>NAVW113.02,NAVNA13.02,EDIW20.03,BCW12.25,OT07.88</t>
  </si>
  <si>
    <t>Sales Shipment Line</t>
  </si>
  <si>
    <t>NAVW113.02,NAVNA13.02,EDIW19.00,BCW12.06,OT07.01</t>
  </si>
  <si>
    <t>Sales Invoice Header</t>
  </si>
  <si>
    <t>Sales Invoice Line</t>
  </si>
  <si>
    <t>NAVW113.02,NAVNA13.02,EDIW19.00,BCW12.06,OT05.15</t>
  </si>
  <si>
    <t xml:space="preserve"> 1:30:00 PM</t>
  </si>
  <si>
    <t>Sales Cr.Memo Header</t>
  </si>
  <si>
    <t>Sales Cr.Memo Line</t>
  </si>
  <si>
    <t>NAVW113.02,NAVNA13.02,EDIW19.00,BCW12.06,OT06.43</t>
  </si>
  <si>
    <t>Purch. Rcpt. Header</t>
  </si>
  <si>
    <t>NAVW113.00,NAVNA13.00,EDIW19.00,BCW12.25,OT05.02</t>
  </si>
  <si>
    <t>08/23/19</t>
  </si>
  <si>
    <t>Purch. Rcpt. Line</t>
  </si>
  <si>
    <t>NAVW113.02,BCW12.08,OT05.53</t>
  </si>
  <si>
    <t>08/26/19</t>
  </si>
  <si>
    <t>Purch. Inv. Header</t>
  </si>
  <si>
    <t>NAVW113.01,NAVNA13.01,EDIW19.00,BCW12.25,OT05.02</t>
  </si>
  <si>
    <t>Purch. Inv. Line</t>
  </si>
  <si>
    <t>NAVW113.02,NAVNA13.02,BCW12.08,OT06.02</t>
  </si>
  <si>
    <t>Purch. Cr. Memo Hdr.</t>
  </si>
  <si>
    <t>NAVW113.00,NAVNA13.00,BCW12.25</t>
  </si>
  <si>
    <t>Purch. Cr. Memo Line</t>
  </si>
  <si>
    <t>NAVW113.02,NAVNA13.02,BCW12.08,OT05.69</t>
  </si>
  <si>
    <t>10/21/19</t>
  </si>
  <si>
    <t>Incoming Document</t>
  </si>
  <si>
    <t>Incoming Documents Setup</t>
  </si>
  <si>
    <t>Incoming Document Approver</t>
  </si>
  <si>
    <t>Incoming Document Attachment</t>
  </si>
  <si>
    <t>Posted Docs. With No Inc. Buf.</t>
  </si>
  <si>
    <t>Acc. Sched. KPI Web Srv. Setup</t>
  </si>
  <si>
    <t>Acc. Sched. KPI Web Srv. Line</t>
  </si>
  <si>
    <t>NAVW17.10</t>
  </si>
  <si>
    <t>09/23/13</t>
  </si>
  <si>
    <t>Inc. Doc. Attachment Overview</t>
  </si>
  <si>
    <t>Unlinked Attachment</t>
  </si>
  <si>
    <t>License Agreement</t>
  </si>
  <si>
    <t>ECSL VAT Report Line Relation</t>
  </si>
  <si>
    <t>Resource Group</t>
  </si>
  <si>
    <t>Resource</t>
  </si>
  <si>
    <t>NAVW113.02,BCW12.01</t>
  </si>
  <si>
    <t>01/22/19</t>
  </si>
  <si>
    <t>Res. Capacity Entry</t>
  </si>
  <si>
    <t>Job</t>
  </si>
  <si>
    <t>NAVW113.02,NAVNA13.02,BCW12.01</t>
  </si>
  <si>
    <t>Job Ledger Entry</t>
  </si>
  <si>
    <t>Standard Sales Code</t>
  </si>
  <si>
    <t>Standard Sales Line</t>
  </si>
  <si>
    <t>NAVW113.02,BCW7.00</t>
  </si>
  <si>
    <t>Standard Customer Sales Code</t>
  </si>
  <si>
    <t>NAVW113.02,NAVNA13.02,BCW8.00</t>
  </si>
  <si>
    <t>Standard Purchase Code</t>
  </si>
  <si>
    <t>Standard Purchase Line</t>
  </si>
  <si>
    <t>Standard Vendor Purchase Code</t>
  </si>
  <si>
    <t>Reversal Entry</t>
  </si>
  <si>
    <t>G/L Account Where-Used</t>
  </si>
  <si>
    <t>Acc. Sched. KPI Buffer</t>
  </si>
  <si>
    <t>NAVW113.01</t>
  </si>
  <si>
    <t>Work Type</t>
  </si>
  <si>
    <t>Resource Price</t>
  </si>
  <si>
    <t>Resource Cost</t>
  </si>
  <si>
    <t>NAVW16.00</t>
  </si>
  <si>
    <t>Res. Ledger Entry</t>
  </si>
  <si>
    <t>Unit of Measure</t>
  </si>
  <si>
    <t>NAVW113.02,NAVNA13.02,BCW7.00</t>
  </si>
  <si>
    <t>Resource Unit of Measure</t>
  </si>
  <si>
    <t>Res. Journal Template</t>
  </si>
  <si>
    <t>Res. Journal Line</t>
  </si>
  <si>
    <t>Job Posting Group</t>
  </si>
  <si>
    <t>Job Journal Template</t>
  </si>
  <si>
    <t>Job Journal Line</t>
  </si>
  <si>
    <t>Job Posting Buffer</t>
  </si>
  <si>
    <t>Business Unit</t>
  </si>
  <si>
    <t>Gen. Jnl. Allocation</t>
  </si>
  <si>
    <t>Ship-to Address</t>
  </si>
  <si>
    <t>NAVW113.02,NAVNA13.02,BCW10.00,OT05.66</t>
  </si>
  <si>
    <t>Drop Shpt. Post. Buffer</t>
  </si>
  <si>
    <t>Order Address</t>
  </si>
  <si>
    <t>NAVW113.02,BCW9.05</t>
  </si>
  <si>
    <t>Post Code</t>
  </si>
  <si>
    <t>Source Code</t>
  </si>
  <si>
    <t>Reason Code</t>
  </si>
  <si>
    <t>Gen. Journal Batch</t>
  </si>
  <si>
    <t>NAVW113.02,NAVNA13.02,EDIW19.00,BCW12.02</t>
  </si>
  <si>
    <t>01/25/19</t>
  </si>
  <si>
    <t>Item Journal Batch</t>
  </si>
  <si>
    <t>NAVW111.00,EDIW19.00,EDIW19.00,BCW12.20,OT06.59</t>
  </si>
  <si>
    <t>Res. Journal Batch</t>
  </si>
  <si>
    <t>Job Journal Batch</t>
  </si>
  <si>
    <t>Resource Register</t>
  </si>
  <si>
    <t>Job Register</t>
  </si>
  <si>
    <t>Source Code Setup</t>
  </si>
  <si>
    <t>NAVW111.00,NAVNA11.00,BCW7.03</t>
  </si>
  <si>
    <t>Req. Wksh. Template</t>
  </si>
  <si>
    <t>Requisition Wksh. Name</t>
  </si>
  <si>
    <t>Requisition Line</t>
  </si>
  <si>
    <t>NAVW113.02,BCW12.06,OT05.64</t>
  </si>
  <si>
    <t>09/26/19</t>
  </si>
  <si>
    <t>Intrastat Setup</t>
  </si>
  <si>
    <t>VAT Reg. No. Srv Config</t>
  </si>
  <si>
    <t>VAT Registration Log</t>
  </si>
  <si>
    <t>Gen. Business Posting Group</t>
  </si>
  <si>
    <t>Gen. Product Posting Group</t>
  </si>
  <si>
    <t>NAVW111.00,OT06.40</t>
  </si>
  <si>
    <t>03/30/20</t>
  </si>
  <si>
    <t>General Posting Setup</t>
  </si>
  <si>
    <t>NAVW113.02,BCW7.00,OT05.21</t>
  </si>
  <si>
    <t>06/27/19</t>
  </si>
  <si>
    <t xml:space="preserve"> 1:00:00 PM</t>
  </si>
  <si>
    <t>G/L Entry - VAT Entry Link</t>
  </si>
  <si>
    <t>VAT Entry</t>
  </si>
  <si>
    <t>VAT Statement Template</t>
  </si>
  <si>
    <t>VAT Statement Line</t>
  </si>
  <si>
    <t>VAT Statement Name</t>
  </si>
  <si>
    <t>NAVW110.00</t>
  </si>
  <si>
    <t>10/25/16</t>
  </si>
  <si>
    <t>Transaction Type</t>
  </si>
  <si>
    <t>Transport Method</t>
  </si>
  <si>
    <t>Tariff Number</t>
  </si>
  <si>
    <t>Intrastat Jnl. Template</t>
  </si>
  <si>
    <t>Intrastat Jnl. Batch</t>
  </si>
  <si>
    <t>Intrastat Jnl. Line</t>
  </si>
  <si>
    <t>Currency Amount</t>
  </si>
  <si>
    <t>Document Entry</t>
  </si>
  <si>
    <t>Customer Amount</t>
  </si>
  <si>
    <t>Vendor Amount</t>
  </si>
  <si>
    <t>Item Amount</t>
  </si>
  <si>
    <t>G/L Account Net Change</t>
  </si>
  <si>
    <t>Bank Account</t>
  </si>
  <si>
    <t>Bank Account Ledger Entry</t>
  </si>
  <si>
    <t>NAVW113.00,NAVNA13.00,EDIW19.00</t>
  </si>
  <si>
    <t>Check Ledger Entry</t>
  </si>
  <si>
    <t>NAVW113.00,NAVNA13.00,BCW10.25</t>
  </si>
  <si>
    <t>Bank Acc. Reconciliation</t>
  </si>
  <si>
    <t>Bank Acc. Reconciliation Line</t>
  </si>
  <si>
    <t>Bank Account Statement</t>
  </si>
  <si>
    <t>Bank Account Statement Line</t>
  </si>
  <si>
    <t>Bank Account Posting Group</t>
  </si>
  <si>
    <t>Job Journal Quantity</t>
  </si>
  <si>
    <t>Extended Text Header</t>
  </si>
  <si>
    <t>Extended Text Line</t>
  </si>
  <si>
    <t>Phys. Inventory Ledger Entry</t>
  </si>
  <si>
    <t>Entry/Exit Point</t>
  </si>
  <si>
    <t>Line Number Buffer</t>
  </si>
  <si>
    <t>Area</t>
  </si>
  <si>
    <t>Transaction Specification</t>
  </si>
  <si>
    <t>Territory</t>
  </si>
  <si>
    <t>Customer Bank Account</t>
  </si>
  <si>
    <t>Vendor Bank Account</t>
  </si>
  <si>
    <t>Payment Method</t>
  </si>
  <si>
    <t>NAVW113.02,NAVNA13.02,OT06.57</t>
  </si>
  <si>
    <t>VAT Amount Line</t>
  </si>
  <si>
    <t>Shipping Agent</t>
  </si>
  <si>
    <t>NAVW113.00,EDIW19.04,BCW12.20</t>
  </si>
  <si>
    <t xml:space="preserve"> 9:30:00 AM</t>
  </si>
  <si>
    <t>Reminder Terms</t>
  </si>
  <si>
    <t>Reminder Level</t>
  </si>
  <si>
    <t>Reminder Text</t>
  </si>
  <si>
    <t>Reminder Header</t>
  </si>
  <si>
    <t>Reminder Line</t>
  </si>
  <si>
    <t>Issued Reminder Header</t>
  </si>
  <si>
    <t>Issued Reminder Line</t>
  </si>
  <si>
    <t>Reminder Comment Line</t>
  </si>
  <si>
    <t>Reminder/Fin. Charge Entry</t>
  </si>
  <si>
    <t>Finance Charge Text</t>
  </si>
  <si>
    <t>Finance Charge Memo Header</t>
  </si>
  <si>
    <t>Finance Charge Memo Line</t>
  </si>
  <si>
    <t>Issued Fin. Charge Memo Header</t>
  </si>
  <si>
    <t>Issued Fin. Charge Memo Line</t>
  </si>
  <si>
    <t>Fin. Charge Comment Line</t>
  </si>
  <si>
    <t>Inventory Buffer</t>
  </si>
  <si>
    <t>NAVW113.00,BCW12.06</t>
  </si>
  <si>
    <t>No. Series</t>
  </si>
  <si>
    <t>No. Series Line</t>
  </si>
  <si>
    <t>NAVW111.00,NAVNA11.00</t>
  </si>
  <si>
    <t>No. Series Relationship</t>
  </si>
  <si>
    <t>Sales &amp; Receivables Setup</t>
  </si>
  <si>
    <t>Purchases &amp; Payables Setup</t>
  </si>
  <si>
    <t>Inventory Setup</t>
  </si>
  <si>
    <t>Resources Setup</t>
  </si>
  <si>
    <t>Jobs Setup</t>
  </si>
  <si>
    <t>Tax Area Translation</t>
  </si>
  <si>
    <t>Payable Vendor Ledger Entry</t>
  </si>
  <si>
    <t>Tax Area</t>
  </si>
  <si>
    <t>Tax Area Line</t>
  </si>
  <si>
    <t>NAVW18.00,NAVNA8.00</t>
  </si>
  <si>
    <t>Tax Jurisdiction</t>
  </si>
  <si>
    <t>Tax Group</t>
  </si>
  <si>
    <t>Tax Detail</t>
  </si>
  <si>
    <t>VAT Business Posting Group</t>
  </si>
  <si>
    <t>VAT Product Posting Group</t>
  </si>
  <si>
    <t>VAT Posting Setup</t>
  </si>
  <si>
    <t>Tax Setup</t>
  </si>
  <si>
    <t>Tax Jurisdiction Translation</t>
  </si>
  <si>
    <t>Currency for Fin. Charge Terms</t>
  </si>
  <si>
    <t>Currency for Reminder Level</t>
  </si>
  <si>
    <t>Currency Exchange Rate</t>
  </si>
  <si>
    <t>Adjust Exchange Rate Buffer</t>
  </si>
  <si>
    <t>Currency Total Buffer</t>
  </si>
  <si>
    <t>Column Layout Name</t>
  </si>
  <si>
    <t>Column Layout</t>
  </si>
  <si>
    <t>Resource Price Change</t>
  </si>
  <si>
    <t>Tracking Specification</t>
  </si>
  <si>
    <t>NAVW113.02,BCW12.06,OT06.58</t>
  </si>
  <si>
    <t>Reservation Entry</t>
  </si>
  <si>
    <t>NAVW113.01,BCW10.00,OT05.29</t>
  </si>
  <si>
    <t>07/19/19</t>
  </si>
  <si>
    <t xml:space="preserve"> 9:00:00 AM</t>
  </si>
  <si>
    <t>Entry Summary</t>
  </si>
  <si>
    <t>NAVW113.00,BCW10.07,IE01.14</t>
  </si>
  <si>
    <t>09/20/22</t>
  </si>
  <si>
    <t xml:space="preserve"> 3:30:00 PM</t>
  </si>
  <si>
    <t>Item Application Entry</t>
  </si>
  <si>
    <t>NAVW113.02,BCW10.19</t>
  </si>
  <si>
    <t>Customer Discount Group</t>
  </si>
  <si>
    <t>Item Discount Group</t>
  </si>
  <si>
    <t>Acc. Sched. Cell Value</t>
  </si>
  <si>
    <t>Item Application Entry History</t>
  </si>
  <si>
    <t>Close Income Statement Buffer</t>
  </si>
  <si>
    <t>Dimension</t>
  </si>
  <si>
    <t>Dimension Value</t>
  </si>
  <si>
    <t>Dimension Combination</t>
  </si>
  <si>
    <t>Dimension Value Combination</t>
  </si>
  <si>
    <t>Default Dimension</t>
  </si>
  <si>
    <t>NAVW113.02,OT05.37</t>
  </si>
  <si>
    <t>07/29/19</t>
  </si>
  <si>
    <t>Dimension ID Buffer</t>
  </si>
  <si>
    <t>Default Dimension Priority</t>
  </si>
  <si>
    <t>Dimension Set ID Filter Line</t>
  </si>
  <si>
    <t>Dimension Buffer</t>
  </si>
  <si>
    <t>ECSL VAT Report Line</t>
  </si>
  <si>
    <t>Analysis View</t>
  </si>
  <si>
    <t>Analysis View Filter</t>
  </si>
  <si>
    <t>Analysis View Entry</t>
  </si>
  <si>
    <t>Analysis View Budget Entry</t>
  </si>
  <si>
    <t>Dimension Code Buffer</t>
  </si>
  <si>
    <t>Dimension Selection Buffer</t>
  </si>
  <si>
    <t>Selected Dimension</t>
  </si>
  <si>
    <t>Excel Buffer</t>
  </si>
  <si>
    <t>Budget Buffer</t>
  </si>
  <si>
    <t>Payment Buffer</t>
  </si>
  <si>
    <t>NAVW113.00,BCW10.00</t>
  </si>
  <si>
    <t>Dimension Entry Buffer</t>
  </si>
  <si>
    <t>G/L Acc. Budget Buffer</t>
  </si>
  <si>
    <t>Dimension Code Amount Buffer</t>
  </si>
  <si>
    <t>G/L Account (Analysis View)</t>
  </si>
  <si>
    <t>Object Translation</t>
  </si>
  <si>
    <t>Report List Translation</t>
  </si>
  <si>
    <t>NAVW16.00.01</t>
  </si>
  <si>
    <t>08/14/09</t>
  </si>
  <si>
    <t>Detailed Cust. Ledg. Entry</t>
  </si>
  <si>
    <t>Detailed Vendor Ledg. Entry</t>
  </si>
  <si>
    <t>VAT Registration No. Format</t>
  </si>
  <si>
    <t>CV Ledger Entry Buffer</t>
  </si>
  <si>
    <t>NAVW113.02,OT06.42</t>
  </si>
  <si>
    <t>Detailed CV Ledg. Entry Buffer</t>
  </si>
  <si>
    <t>Reconcile CV Acc Buffer</t>
  </si>
  <si>
    <t>Entry No. Amount Buffer</t>
  </si>
  <si>
    <t>Dimension Translation</t>
  </si>
  <si>
    <t>Availability at Date</t>
  </si>
  <si>
    <t>XBRL Taxonomy</t>
  </si>
  <si>
    <t>XBRL Taxonomy Line</t>
  </si>
  <si>
    <t>XBRL Comment Line</t>
  </si>
  <si>
    <t>XBRL G/L Map Line</t>
  </si>
  <si>
    <t>XBRL Rollup Line</t>
  </si>
  <si>
    <t>XBRL Schema</t>
  </si>
  <si>
    <t>XBRL Linkbase</t>
  </si>
  <si>
    <t>NAVW18.00</t>
  </si>
  <si>
    <t>XBRL Taxonomy Label</t>
  </si>
  <si>
    <t>Change Log Setup</t>
  </si>
  <si>
    <t>Change Log Setup (Table)</t>
  </si>
  <si>
    <t>Change Log Setup (Field)</t>
  </si>
  <si>
    <t>Change Log Entry</t>
  </si>
  <si>
    <t>Graph Mail Setup</t>
  </si>
  <si>
    <t>XBRL Line Constant</t>
  </si>
  <si>
    <t>SMTP Mail Setup</t>
  </si>
  <si>
    <t>IC G/L Account</t>
  </si>
  <si>
    <t>IC Dimension</t>
  </si>
  <si>
    <t>IC Dimension Value</t>
  </si>
  <si>
    <t>IC Partner</t>
  </si>
  <si>
    <t>IC Outbox Transaction</t>
  </si>
  <si>
    <t>IC Outbox Jnl. Line</t>
  </si>
  <si>
    <t>Handled IC Outbox Trans.</t>
  </si>
  <si>
    <t>Handled IC Outbox Jnl. Line</t>
  </si>
  <si>
    <t>IC Inbox Transaction</t>
  </si>
  <si>
    <t>IC Inbox Jnl. Line</t>
  </si>
  <si>
    <t>Handled IC Inbox Trans.</t>
  </si>
  <si>
    <t>Handled IC Inbox Jnl. Line</t>
  </si>
  <si>
    <t>IC Inbox/Outbox Jnl. Line Dim.</t>
  </si>
  <si>
    <t>IC Comment Line</t>
  </si>
  <si>
    <t>IC Outbox Sales Header</t>
  </si>
  <si>
    <t>IC Outbox Sales Line</t>
  </si>
  <si>
    <t>IC Outbox Purchase Header</t>
  </si>
  <si>
    <t>IC Outbox Purchase Line</t>
  </si>
  <si>
    <t>Handled IC Outbox Sales Header</t>
  </si>
  <si>
    <t>Handled IC Outbox Sales Line</t>
  </si>
  <si>
    <t>Handled IC Outbox Purch. Hdr</t>
  </si>
  <si>
    <t>Handled IC Outbox Purch. Line</t>
  </si>
  <si>
    <t>IC Inbox Sales Header</t>
  </si>
  <si>
    <t>IC Inbox Sales Line</t>
  </si>
  <si>
    <t>IC Inbox Purchase Header</t>
  </si>
  <si>
    <t>IC Inbox Purchase Line</t>
  </si>
  <si>
    <t>Handled IC Inbox Sales Header</t>
  </si>
  <si>
    <t>Handled IC Inbox Sales Line</t>
  </si>
  <si>
    <t>Handled IC Inbox Purch. Header</t>
  </si>
  <si>
    <t>Handled IC Inbox Purch. Line</t>
  </si>
  <si>
    <t>IC Document Dimension</t>
  </si>
  <si>
    <t>Bar Chart Buffer</t>
  </si>
  <si>
    <t>Approval Setup</t>
  </si>
  <si>
    <t>Approval Code</t>
  </si>
  <si>
    <t>Approval Entry</t>
  </si>
  <si>
    <t>Approval Comment Line</t>
  </si>
  <si>
    <t>Posted Approval Entry</t>
  </si>
  <si>
    <t>Posted Approval Comment Line</t>
  </si>
  <si>
    <t>Overdue Approval Entry</t>
  </si>
  <si>
    <t>Sales Prepayment %</t>
  </si>
  <si>
    <t>Purchase Prepayment %</t>
  </si>
  <si>
    <t>Prepayment Inv. Line Buffer</t>
  </si>
  <si>
    <t>Payment Term Translation</t>
  </si>
  <si>
    <t>Shipment Method Translation</t>
  </si>
  <si>
    <t>Approval Templates</t>
  </si>
  <si>
    <t>Additional Approvers</t>
  </si>
  <si>
    <t>Payment Method Translation</t>
  </si>
  <si>
    <t>Workflow Webhook Entry</t>
  </si>
  <si>
    <t>Workflow Webhook Notification</t>
  </si>
  <si>
    <t>Workflow Webhook Subscription</t>
  </si>
  <si>
    <t>Job Queue Category</t>
  </si>
  <si>
    <t>Job Queue Entry</t>
  </si>
  <si>
    <t>Job Queue Log Entry</t>
  </si>
  <si>
    <t>Report Inbox</t>
  </si>
  <si>
    <t>Dimension Set Entry</t>
  </si>
  <si>
    <t>Dimension Set Tree Node</t>
  </si>
  <si>
    <t>Reclas. Dimension Set Buffer</t>
  </si>
  <si>
    <t>Change Global Dim. Log Entry</t>
  </si>
  <si>
    <t>Change Global Dim. Header</t>
  </si>
  <si>
    <t>Business Chart Buffer</t>
  </si>
  <si>
    <t>Business Chart Map</t>
  </si>
  <si>
    <t>Business Chart User Setup</t>
  </si>
  <si>
    <t>VAT Rate Change Setup</t>
  </si>
  <si>
    <t>VAT Rate Change Conversion</t>
  </si>
  <si>
    <t>VAT Rate Change Log Entry</t>
  </si>
  <si>
    <t>VAT Clause</t>
  </si>
  <si>
    <t>VAT Clause Translation</t>
  </si>
  <si>
    <t>G/L Account Category</t>
  </si>
  <si>
    <t>Finance Charge Interest Rate</t>
  </si>
  <si>
    <t>Style Sheet Header</t>
  </si>
  <si>
    <t>BCW10.29</t>
  </si>
  <si>
    <t>12/14/18</t>
  </si>
  <si>
    <t>Style Sheet Tables</t>
  </si>
  <si>
    <t>BCW12.20</t>
  </si>
  <si>
    <t>Style Sheet Fields</t>
  </si>
  <si>
    <t>Style Sheet Table Relations</t>
  </si>
  <si>
    <t>Style Sheet Setup</t>
  </si>
  <si>
    <t>BCW10.00</t>
  </si>
  <si>
    <t>Style Sheet Link</t>
  </si>
  <si>
    <t>Error Message</t>
  </si>
  <si>
    <t>Activity Log</t>
  </si>
  <si>
    <t>Custom Address Format</t>
  </si>
  <si>
    <t>Custom Address Format Line</t>
  </si>
  <si>
    <t>Standard Address</t>
  </si>
  <si>
    <t>VAT Return Period</t>
  </si>
  <si>
    <t>VAT Report Header</t>
  </si>
  <si>
    <t>VAT Report Line</t>
  </si>
  <si>
    <t>VAT Statement Report Line</t>
  </si>
  <si>
    <t>VAT Report Setup</t>
  </si>
  <si>
    <t>VAT Report Line Relation</t>
  </si>
  <si>
    <t>VAT Report Error Log</t>
  </si>
  <si>
    <t>VAT Reports Configuration</t>
  </si>
  <si>
    <t>VAT Report Archive</t>
  </si>
  <si>
    <t>Date Lookup Buffer</t>
  </si>
  <si>
    <t>Standard General Journal</t>
  </si>
  <si>
    <t>Standard General Journal Line</t>
  </si>
  <si>
    <t>Standard Item Journal</t>
  </si>
  <si>
    <t>Standard Item Journal Line</t>
  </si>
  <si>
    <t>Trailing Sales Orders Setup</t>
  </si>
  <si>
    <t>Account Schedules Chart Setup</t>
  </si>
  <si>
    <t>Acc. Sched. Chart Setup Line</t>
  </si>
  <si>
    <t>Analysis Report Chart Setup</t>
  </si>
  <si>
    <t>Analysis Report Chart Line</t>
  </si>
  <si>
    <t>Online Bank Acc. Link</t>
  </si>
  <si>
    <t>Certificate of Supply</t>
  </si>
  <si>
    <t>Online Map Setup</t>
  </si>
  <si>
    <t>Online Map Parameter Setup</t>
  </si>
  <si>
    <t>Geolocation</t>
  </si>
  <si>
    <t>Name/Value Buffer</t>
  </si>
  <si>
    <t>Workflows Entries Buffer</t>
  </si>
  <si>
    <t>Cash Flow Forecast</t>
  </si>
  <si>
    <t>Cash Flow Account</t>
  </si>
  <si>
    <t>Cash Flow Account Comment</t>
  </si>
  <si>
    <t>Cash Flow Setup</t>
  </si>
  <si>
    <t>Cash Flow Worksheet Line</t>
  </si>
  <si>
    <t>Cash Flow Forecast Entry</t>
  </si>
  <si>
    <t>Cash Flow Manual Revenue</t>
  </si>
  <si>
    <t>Cash Flow Manual Expense</t>
  </si>
  <si>
    <t>Cortana Intelligence</t>
  </si>
  <si>
    <t>Cash Flow Report Selection</t>
  </si>
  <si>
    <t>Cash Flow Chart Setup</t>
  </si>
  <si>
    <t>Social Listening Setup</t>
  </si>
  <si>
    <t>Social Listening Search Topic</t>
  </si>
  <si>
    <t>Excel Template Storage</t>
  </si>
  <si>
    <t>Assembly Header</t>
  </si>
  <si>
    <t>Assembly Line</t>
  </si>
  <si>
    <t>Assemble-to-Order Link</t>
  </si>
  <si>
    <t>Assembly Setup</t>
  </si>
  <si>
    <t>Assembly Comment Line</t>
  </si>
  <si>
    <t>Posted Assembly Header</t>
  </si>
  <si>
    <t>Posted Assembly Line</t>
  </si>
  <si>
    <t>Posted Assemble-to-Order Link</t>
  </si>
  <si>
    <t>ATO Sales Buffer</t>
  </si>
  <si>
    <t>Time Sheet Header</t>
  </si>
  <si>
    <t>Time Sheet Line</t>
  </si>
  <si>
    <t>Time Sheet Detail</t>
  </si>
  <si>
    <t>Time Sheet Comment Line</t>
  </si>
  <si>
    <t>Time Sheet Header Archive</t>
  </si>
  <si>
    <t>Time Sheet Line Archive</t>
  </si>
  <si>
    <t>Time Sheet Detail Archive</t>
  </si>
  <si>
    <t>Time Sheet Cmt. Line Archive</t>
  </si>
  <si>
    <t>Time Sheet Posting Entry</t>
  </si>
  <si>
    <t>Time Sheet Chart Setup</t>
  </si>
  <si>
    <t>Payment Registration Setup</t>
  </si>
  <si>
    <t>Payment Registration Buffer</t>
  </si>
  <si>
    <t>Document Search Result</t>
  </si>
  <si>
    <t>Job Task</t>
  </si>
  <si>
    <t>Job Task Dimension</t>
  </si>
  <si>
    <t>Job Planning Line</t>
  </si>
  <si>
    <t>Job WIP Entry</t>
  </si>
  <si>
    <t>Job WIP G/L Entry</t>
  </si>
  <si>
    <t>Job WIP Method</t>
  </si>
  <si>
    <t>Job WIP Warning</t>
  </si>
  <si>
    <t>Job Resource Price</t>
  </si>
  <si>
    <t>Job Item Price</t>
  </si>
  <si>
    <t>Job G/L Account Price</t>
  </si>
  <si>
    <t>Job Entry No.</t>
  </si>
  <si>
    <t>Job Buffer</t>
  </si>
  <si>
    <t>Job WIP Buffer</t>
  </si>
  <si>
    <t>Job Difference Buffer</t>
  </si>
  <si>
    <t>Job Usage Link</t>
  </si>
  <si>
    <t>Job WIP Total</t>
  </si>
  <si>
    <t>Job Planning Line Invoice</t>
  </si>
  <si>
    <t>Job Planning Line - Calendar</t>
  </si>
  <si>
    <t>Additional Fee Setup</t>
  </si>
  <si>
    <t>Sorting Table</t>
  </si>
  <si>
    <t>Reminder Terms Translation</t>
  </si>
  <si>
    <t>Line Fee Note on Report Hist.</t>
  </si>
  <si>
    <t>Payment Service Setup</t>
  </si>
  <si>
    <t>Payment Reporting Argument</t>
  </si>
  <si>
    <t>Cost Journal Template</t>
  </si>
  <si>
    <t>Cost Journal Line</t>
  </si>
  <si>
    <t>Cost Journal Batch</t>
  </si>
  <si>
    <t>Cost Type</t>
  </si>
  <si>
    <t>Cost Entry</t>
  </si>
  <si>
    <t>Cost Register</t>
  </si>
  <si>
    <t>Cost Allocation Source</t>
  </si>
  <si>
    <t>Cost Allocation Target</t>
  </si>
  <si>
    <t>Cost Accounting Setup</t>
  </si>
  <si>
    <t>Cost Budget Entry</t>
  </si>
  <si>
    <t>Cost Budget Name</t>
  </si>
  <si>
    <t>Cost Budget Register</t>
  </si>
  <si>
    <t>Cost Center</t>
  </si>
  <si>
    <t>Cost Object</t>
  </si>
  <si>
    <t>Cost Budget Buffer</t>
  </si>
  <si>
    <t>OAuth 2.0 Setup</t>
  </si>
  <si>
    <t>Report Totals Buffer</t>
  </si>
  <si>
    <t>User Task</t>
  </si>
  <si>
    <t>Document Attachment</t>
  </si>
  <si>
    <t>Data Privacy Entities</t>
  </si>
  <si>
    <t>Data Privacy Records</t>
  </si>
  <si>
    <t>Journal User Preferences</t>
  </si>
  <si>
    <t>Bank Export/Import Setup</t>
  </si>
  <si>
    <t>Credit Transfer Register</t>
  </si>
  <si>
    <t>Credit Transfer Entry</t>
  </si>
  <si>
    <t>Direct Debit Collection</t>
  </si>
  <si>
    <t>Direct Debit Collection Entry</t>
  </si>
  <si>
    <t>Credit Trans Re-export History</t>
  </si>
  <si>
    <t>Data Exchange Type</t>
  </si>
  <si>
    <t>Intermediate Data Import</t>
  </si>
  <si>
    <t>Data Exch.</t>
  </si>
  <si>
    <t>Data Exch. Field</t>
  </si>
  <si>
    <t>Data Exch. Def</t>
  </si>
  <si>
    <t>Data Exch. Column Def</t>
  </si>
  <si>
    <t>Data Exch. Mapping</t>
  </si>
  <si>
    <t>Data Exch. Field Mapping</t>
  </si>
  <si>
    <t>Payment Export Data</t>
  </si>
  <si>
    <t>Data Exch. Line Def</t>
  </si>
  <si>
    <t>Payment Jnl. Export Error Text</t>
  </si>
  <si>
    <t>Payment Export Remittance Text</t>
  </si>
  <si>
    <t>SEPA Direct Debit Mandate</t>
  </si>
  <si>
    <t>Positive Pay Entry</t>
  </si>
  <si>
    <t>Positive Pay Entry Detail</t>
  </si>
  <si>
    <t>CSV Buffer</t>
  </si>
  <si>
    <t>XML Buffer</t>
  </si>
  <si>
    <t>JSON Buffer</t>
  </si>
  <si>
    <t>Transformation Rule</t>
  </si>
  <si>
    <t>Positive Pay Header</t>
  </si>
  <si>
    <t>Positive Pay Detail</t>
  </si>
  <si>
    <t>Positive Pay Footer</t>
  </si>
  <si>
    <t>Ledger Entry Matching Buffer</t>
  </si>
  <si>
    <t>Bank Stmt Multiple Match Line</t>
  </si>
  <si>
    <t>Bank Statement Matching Buffer</t>
  </si>
  <si>
    <t>Text-to-Account Mapping</t>
  </si>
  <si>
    <t>Bank Pmt. Appl. Rule</t>
  </si>
  <si>
    <t>Bank Data Conv. Bank</t>
  </si>
  <si>
    <t>Bank Data Conv. Service Setup</t>
  </si>
  <si>
    <t>Service Password</t>
  </si>
  <si>
    <t>Isolated Certificate</t>
  </si>
  <si>
    <t>No. Series Tenant</t>
  </si>
  <si>
    <t>Data Exch. Field Mapping Buf.</t>
  </si>
  <si>
    <t>OCR Service Setup</t>
  </si>
  <si>
    <t>OCR Service Document Template</t>
  </si>
  <si>
    <t>Doc. Exch. Service Setup</t>
  </si>
  <si>
    <t>Bank Clearing Standard</t>
  </si>
  <si>
    <t>Bank Data Conversion Pmt. Type</t>
  </si>
  <si>
    <t>Outstanding Bank Transaction</t>
  </si>
  <si>
    <t>Payment Application Proposal</t>
  </si>
  <si>
    <t>Applied Payment Entry</t>
  </si>
  <si>
    <t>Posted Payment Recon. Hdr</t>
  </si>
  <si>
    <t>Posted Payment Recon. Line</t>
  </si>
  <si>
    <t>Payment Matching Details</t>
  </si>
  <si>
    <t>Mini Customer Template</t>
  </si>
  <si>
    <t>Item Template</t>
  </si>
  <si>
    <t>NAVW113.01,BCW12.09</t>
  </si>
  <si>
    <t>Dimensions Template</t>
  </si>
  <si>
    <t>Mini Vendor Template</t>
  </si>
  <si>
    <t>Sales Price and Line Disc Buff</t>
  </si>
  <si>
    <t>NAVW113.00,BCW12.13</t>
  </si>
  <si>
    <t xml:space="preserve"> 8:30:00 AM</t>
  </si>
  <si>
    <t>Mini Pages Mapping</t>
  </si>
  <si>
    <t>User Preference</t>
  </si>
  <si>
    <t>O365 Device Setup Instructions</t>
  </si>
  <si>
    <t>O365 Getting Started Page Data</t>
  </si>
  <si>
    <t>O365 Getting Started</t>
  </si>
  <si>
    <t>Chart Definition</t>
  </si>
  <si>
    <t>Last Used Chart</t>
  </si>
  <si>
    <t>Trial Balance Setup</t>
  </si>
  <si>
    <t>Activities Cue</t>
  </si>
  <si>
    <t>User Tours</t>
  </si>
  <si>
    <t>Purch. Price Line Disc. Buff.</t>
  </si>
  <si>
    <t>Sales by Cust. Grp.Chart Setup</t>
  </si>
  <si>
    <t>Service Connection</t>
  </si>
  <si>
    <t>Role Center Notifications</t>
  </si>
  <si>
    <t>Net Promoter Score Setup</t>
  </si>
  <si>
    <t>Net Promoter Score</t>
  </si>
  <si>
    <t>Headline RC Business Manager</t>
  </si>
  <si>
    <t>Headline RC Order Processor</t>
  </si>
  <si>
    <t>Headline RC Accountant</t>
  </si>
  <si>
    <t>Headline RC Project Manager</t>
  </si>
  <si>
    <t>Headline RC Relationship Mgt.</t>
  </si>
  <si>
    <t>Headline RC Administrator</t>
  </si>
  <si>
    <t>Headline RC Team Member</t>
  </si>
  <si>
    <t>Headline RC Prod. Planner</t>
  </si>
  <si>
    <t>Headline RC Serv. Dispatcher</t>
  </si>
  <si>
    <t>Product Video Buffer</t>
  </si>
  <si>
    <t>Product Video Category</t>
  </si>
  <si>
    <t>Workflow Buffer</t>
  </si>
  <si>
    <t>Workflow</t>
  </si>
  <si>
    <t>Workflow Step</t>
  </si>
  <si>
    <t>Workflow Step Instance</t>
  </si>
  <si>
    <t>Workflow - Table Relation</t>
  </si>
  <si>
    <t>Workflow Table Relation Value</t>
  </si>
  <si>
    <t>Workflow Step Buffer</t>
  </si>
  <si>
    <t>Workflow Category</t>
  </si>
  <si>
    <t>WF Event/Response Combination</t>
  </si>
  <si>
    <t>Notification Entry</t>
  </si>
  <si>
    <t>Notification Setup</t>
  </si>
  <si>
    <t>Notification Schedule</t>
  </si>
  <si>
    <t>Sent Notification Entry</t>
  </si>
  <si>
    <t>Dynamic Request Page Entity</t>
  </si>
  <si>
    <t>Dynamic Request Page Field</t>
  </si>
  <si>
    <t>My Notifications</t>
  </si>
  <si>
    <t>Notification Context</t>
  </si>
  <si>
    <t>Workflow Event</t>
  </si>
  <si>
    <t>Workflow Response</t>
  </si>
  <si>
    <t>Workflow Event Queue</t>
  </si>
  <si>
    <t>Workflow Step Argument</t>
  </si>
  <si>
    <t>NAVW113.00,BCW10.22</t>
  </si>
  <si>
    <t>Workflow Rule</t>
  </si>
  <si>
    <t>Workflow - Record Change</t>
  </si>
  <si>
    <t>Workflow Record Change Archive</t>
  </si>
  <si>
    <t>Workflow Step Instance Archive</t>
  </si>
  <si>
    <t>Workflow Step Argument Archive</t>
  </si>
  <si>
    <t>Workflow User Group</t>
  </si>
  <si>
    <t>Workflow User Group Member</t>
  </si>
  <si>
    <t>Workflow Webhook Sub Buffer</t>
  </si>
  <si>
    <t>Flow Service Configuration</t>
  </si>
  <si>
    <t>Flow User Environment Buffer</t>
  </si>
  <si>
    <t>Flow User Environment Config</t>
  </si>
  <si>
    <t>Restricted Record</t>
  </si>
  <si>
    <t>Office Add-in Context</t>
  </si>
  <si>
    <t>Office Add-in Setup</t>
  </si>
  <si>
    <t>Exchange Object</t>
  </si>
  <si>
    <t>Office Invoice</t>
  </si>
  <si>
    <t>Office Add-in</t>
  </si>
  <si>
    <t>Office Admin. Credentials</t>
  </si>
  <si>
    <t>Office Job Journal</t>
  </si>
  <si>
    <t>Office Document Selection</t>
  </si>
  <si>
    <t>Office Contact Associations</t>
  </si>
  <si>
    <t>Office Suggested Line Item</t>
  </si>
  <si>
    <t>Invoiced Booking Item</t>
  </si>
  <si>
    <t>Curr. Exch. Rate Update Setup</t>
  </si>
  <si>
    <t>Payroll Setup</t>
  </si>
  <si>
    <t>Import G/L Transaction</t>
  </si>
  <si>
    <t>Payroll Import Buffer</t>
  </si>
  <si>
    <t>Option Lookup Buffer</t>
  </si>
  <si>
    <t>Deferral Template</t>
  </si>
  <si>
    <t>Deferral Header</t>
  </si>
  <si>
    <t>Deferral Line</t>
  </si>
  <si>
    <t>Deferral Post. Buffer</t>
  </si>
  <si>
    <t>Posted Deferral Header</t>
  </si>
  <si>
    <t>Posted Deferral Line</t>
  </si>
  <si>
    <t>Deferral Posting Buffer</t>
  </si>
  <si>
    <t>Fields Sync Status</t>
  </si>
  <si>
    <t>Data Class. Notif. Setup</t>
  </si>
  <si>
    <t>Field Content Buffer</t>
  </si>
  <si>
    <t>Data Migration Error</t>
  </si>
  <si>
    <t>Data Migration Parameters</t>
  </si>
  <si>
    <t>Data Migration Status</t>
  </si>
  <si>
    <t>Data Migrator Registration</t>
  </si>
  <si>
    <t>Data Migration Entity</t>
  </si>
  <si>
    <t>Assisted Company Setup Status</t>
  </si>
  <si>
    <t>Assisted Setup</t>
  </si>
  <si>
    <t>Approval Workflow Wizard</t>
  </si>
  <si>
    <t>Encrypted Key/Value</t>
  </si>
  <si>
    <t>Data Migration Setup</t>
  </si>
  <si>
    <t>Assisted Setup Log</t>
  </si>
  <si>
    <t>Aggregated Assisted Setup</t>
  </si>
  <si>
    <t>Assisted Setup Icons</t>
  </si>
  <si>
    <t>Business Unit Setup</t>
  </si>
  <si>
    <t>Business Unit Information</t>
  </si>
  <si>
    <t>Consolidation Account</t>
  </si>
  <si>
    <t>Business Setup</t>
  </si>
  <si>
    <t>Business Setup Icon</t>
  </si>
  <si>
    <t>VAT Setup Posting Groups</t>
  </si>
  <si>
    <t>VAT Assisted Setup Templates</t>
  </si>
  <si>
    <t>VAT Assisted Setup Bus. Grp.</t>
  </si>
  <si>
    <t>Cancelled Document</t>
  </si>
  <si>
    <t>Time Series Buffer</t>
  </si>
  <si>
    <t>Time Series Forecast</t>
  </si>
  <si>
    <t>Azure Machine Learning Usage</t>
  </si>
  <si>
    <t>Cortana Intelligence Usage</t>
  </si>
  <si>
    <t>Image Analysis Setup</t>
  </si>
  <si>
    <t>Sales Document Icon</t>
  </si>
  <si>
    <t>O365 Item Basket Entry</t>
  </si>
  <si>
    <t>O365 Sales Document</t>
  </si>
  <si>
    <t>O365 Payment History Buffer</t>
  </si>
  <si>
    <t>O365 Customer</t>
  </si>
  <si>
    <t>O365 Sales Initial Setup</t>
  </si>
  <si>
    <t>O365 Field Excel Mapping</t>
  </si>
  <si>
    <t>O365 Cust. Invoice Discount</t>
  </si>
  <si>
    <t>O365 HTML Template</t>
  </si>
  <si>
    <t>O365 Coupon Claim</t>
  </si>
  <si>
    <t>O365 Coupon Claim Doc. Link</t>
  </si>
  <si>
    <t>O365 Posted Coupon Claim</t>
  </si>
  <si>
    <t>O365 Email Setup</t>
  </si>
  <si>
    <t>O365 Payment Service Logo</t>
  </si>
  <si>
    <t>O365 Brand Color</t>
  </si>
  <si>
    <t>O365 Social Network</t>
  </si>
  <si>
    <t>O365 Settings Menu</t>
  </si>
  <si>
    <t>O365 Country/Region</t>
  </si>
  <si>
    <t>O365 Payment Terms</t>
  </si>
  <si>
    <t>O365 Payment Method</t>
  </si>
  <si>
    <t>O365 Payment Instructions</t>
  </si>
  <si>
    <t>O365 Payment Instr. Transl.</t>
  </si>
  <si>
    <t>O365 Document Sent History</t>
  </si>
  <si>
    <t>Calendar Event</t>
  </si>
  <si>
    <t>Calendar Event User Config.</t>
  </si>
  <si>
    <t>O365 C2Graph Event Settings</t>
  </si>
  <si>
    <t>O365 Sales Event</t>
  </si>
  <si>
    <t>O365 Default Email Message</t>
  </si>
  <si>
    <t>O365 Sales Graph</t>
  </si>
  <si>
    <t>O365 Sales Invoice Document</t>
  </si>
  <si>
    <t>Native - Export Invoices</t>
  </si>
  <si>
    <t>Native - Payment</t>
  </si>
  <si>
    <t>Native - Gen. Settings Buffer</t>
  </si>
  <si>
    <t>Native - API Tax Setup</t>
  </si>
  <si>
    <t>Contact</t>
  </si>
  <si>
    <t>Contact Alt. Address</t>
  </si>
  <si>
    <t>Contact Alt. Addr. Date Range</t>
  </si>
  <si>
    <t>Business Relation</t>
  </si>
  <si>
    <t>Contact Business Relation</t>
  </si>
  <si>
    <t>NAVW113.02,BCW10.00</t>
  </si>
  <si>
    <t>Mailing Group</t>
  </si>
  <si>
    <t>Contact Mailing Group</t>
  </si>
  <si>
    <t>Industry Group</t>
  </si>
  <si>
    <t>Contact Industry Group</t>
  </si>
  <si>
    <t>Web Source</t>
  </si>
  <si>
    <t>Contact Web Source</t>
  </si>
  <si>
    <t>Rlshp. Mgt. Comment Line</t>
  </si>
  <si>
    <t>Attachment</t>
  </si>
  <si>
    <t>Interaction Group</t>
  </si>
  <si>
    <t>Interaction Template</t>
  </si>
  <si>
    <t>Interaction Log Entry</t>
  </si>
  <si>
    <t>Job Responsibility</t>
  </si>
  <si>
    <t>Contact Job Responsibility</t>
  </si>
  <si>
    <t>Salutation</t>
  </si>
  <si>
    <t>Salutation Formula</t>
  </si>
  <si>
    <t>Organizational Level</t>
  </si>
  <si>
    <t>Campaign</t>
  </si>
  <si>
    <t>Campaign Entry</t>
  </si>
  <si>
    <t>Campaign Status</t>
  </si>
  <si>
    <t>Delivery Sorter</t>
  </si>
  <si>
    <t>Logged Segment</t>
  </si>
  <si>
    <t>Segment Header</t>
  </si>
  <si>
    <t>NAVW113.02,BCW12.04</t>
  </si>
  <si>
    <t>01/29/19</t>
  </si>
  <si>
    <t xml:space="preserve"> 3:15:00 PM</t>
  </si>
  <si>
    <t>Segment Line</t>
  </si>
  <si>
    <t>Segment History</t>
  </si>
  <si>
    <t>Marketing Setup</t>
  </si>
  <si>
    <t>To-do</t>
  </si>
  <si>
    <t>NAVW113.02,BCW11.10</t>
  </si>
  <si>
    <t>Activity</t>
  </si>
  <si>
    <t>Activity Step</t>
  </si>
  <si>
    <t>Team</t>
  </si>
  <si>
    <t>Team Salesperson</t>
  </si>
  <si>
    <t>Contact Duplicate</t>
  </si>
  <si>
    <t>Cont. Duplicate Search String</t>
  </si>
  <si>
    <t>Profile Questionnaire Header</t>
  </si>
  <si>
    <t>Profile Questionnaire Line</t>
  </si>
  <si>
    <t>Contact Profile Answer</t>
  </si>
  <si>
    <t>Sales Cycle</t>
  </si>
  <si>
    <t>Sales Cycle Stage</t>
  </si>
  <si>
    <t>Opportunity</t>
  </si>
  <si>
    <t>Opportunity Entry</t>
  </si>
  <si>
    <t>Close Opportunity Code</t>
  </si>
  <si>
    <t>Duplicate Search String Setup</t>
  </si>
  <si>
    <t>Segment Wizard Filter</t>
  </si>
  <si>
    <t>Segment Criteria Line</t>
  </si>
  <si>
    <t>Saved Segment Criteria</t>
  </si>
  <si>
    <t>Saved Segment Criteria Line</t>
  </si>
  <si>
    <t>Communication Method</t>
  </si>
  <si>
    <t>Contact Value</t>
  </si>
  <si>
    <t>RM Matrix Management</t>
  </si>
  <si>
    <t>Interaction Tmpl. Language</t>
  </si>
  <si>
    <t>Segment Interaction Language</t>
  </si>
  <si>
    <t>Customer Template</t>
  </si>
  <si>
    <t>Sales Header Archive</t>
  </si>
  <si>
    <t>NAVW113.01,NAVNA13.01,EDIW20.03,BCW12.25,OT06.42</t>
  </si>
  <si>
    <t>Sales Line Archive</t>
  </si>
  <si>
    <t>NAVW113.00,NAVNA13.00,BCW12.19</t>
  </si>
  <si>
    <t>05/14/19</t>
  </si>
  <si>
    <t xml:space="preserve"> 1:00:00 AM</t>
  </si>
  <si>
    <t>Purchase Header Archive</t>
  </si>
  <si>
    <t>NAVW113.00,NAVNA13.00,EDIW19.00,BCW12.25,OT06.42</t>
  </si>
  <si>
    <t>Purchase Line Archive</t>
  </si>
  <si>
    <t>NAVW113.00,NAVNA13.00,BCW10.00</t>
  </si>
  <si>
    <t>Rating</t>
  </si>
  <si>
    <t>Contact Dupl. Details Buffer</t>
  </si>
  <si>
    <t>Interaction Template Setup</t>
  </si>
  <si>
    <t>Inter. Log Entry Comment Line</t>
  </si>
  <si>
    <t>Current Salesperson</t>
  </si>
  <si>
    <t>Purch. Comment Line Archive</t>
  </si>
  <si>
    <t>Sales Comment Line Archive</t>
  </si>
  <si>
    <t>Deferral Header Archive</t>
  </si>
  <si>
    <t>Deferral Line Archive</t>
  </si>
  <si>
    <t>Integration Page</t>
  </si>
  <si>
    <t>NAVW16.00.10</t>
  </si>
  <si>
    <t>Integration Record</t>
  </si>
  <si>
    <t>Integration Record Archive</t>
  </si>
  <si>
    <t>To-do Interaction Language</t>
  </si>
  <si>
    <t>Attendee</t>
  </si>
  <si>
    <t>Employee</t>
  </si>
  <si>
    <t>Alternative Address</t>
  </si>
  <si>
    <t>Qualification</t>
  </si>
  <si>
    <t>Employee Qualification</t>
  </si>
  <si>
    <t>Relative</t>
  </si>
  <si>
    <t>Employee Relative</t>
  </si>
  <si>
    <t>Cause of Absence</t>
  </si>
  <si>
    <t>Employee Absence</t>
  </si>
  <si>
    <t>Human Resource Comment Line</t>
  </si>
  <si>
    <t>Union</t>
  </si>
  <si>
    <t>Cause of Inactivity</t>
  </si>
  <si>
    <t>Employment Contract</t>
  </si>
  <si>
    <t>Employee Statistics Group</t>
  </si>
  <si>
    <t>Misc. Article</t>
  </si>
  <si>
    <t>Misc. Article Information</t>
  </si>
  <si>
    <t>Confidential</t>
  </si>
  <si>
    <t>Confidential Information</t>
  </si>
  <si>
    <t>Grounds for Termination</t>
  </si>
  <si>
    <t>Human Resources Setup</t>
  </si>
  <si>
    <t>HR Confidential Comment Line</t>
  </si>
  <si>
    <t>Human Resource Unit of Measure</t>
  </si>
  <si>
    <t>Employee Posting Group</t>
  </si>
  <si>
    <t>Employee Ledger Entry</t>
  </si>
  <si>
    <t>Detailed Employee Ledger Entry</t>
  </si>
  <si>
    <t>Payable Employee Ledger Entry</t>
  </si>
  <si>
    <t>Employee Payment Buffer</t>
  </si>
  <si>
    <t>Outlook Synch. Entity</t>
  </si>
  <si>
    <t>Outlook Synch. Entity Element</t>
  </si>
  <si>
    <t>Outlook Synch. Link</t>
  </si>
  <si>
    <t>Outlook Synch. Filter</t>
  </si>
  <si>
    <t>Outlook Synch. Field</t>
  </si>
  <si>
    <t>Outlook Synch. User Setup</t>
  </si>
  <si>
    <t>Outlook Synch. Lookup Name</t>
  </si>
  <si>
    <t>Outlook Synch. Option Correl.</t>
  </si>
  <si>
    <t>Outlook Synch. Setup Detail</t>
  </si>
  <si>
    <t>Outlook Synch. Dependency</t>
  </si>
  <si>
    <t>Exchange Folder</t>
  </si>
  <si>
    <t>Exchange Service Setup</t>
  </si>
  <si>
    <t>CRM Redirect</t>
  </si>
  <si>
    <t>CRM Connection Setup</t>
  </si>
  <si>
    <t>CRM Integration Record</t>
  </si>
  <si>
    <t>Coupling Record Buffer</t>
  </si>
  <si>
    <t>Coupling Field Buffer</t>
  </si>
  <si>
    <t>CRM Option Mapping</t>
  </si>
  <si>
    <t>Integration Table Mapping</t>
  </si>
  <si>
    <t>Integration Field Mapping</t>
  </si>
  <si>
    <t>Temp Integration Field Mapping</t>
  </si>
  <si>
    <t>Integration Synch. Job</t>
  </si>
  <si>
    <t>Integration Synch. Job Errors</t>
  </si>
  <si>
    <t>CRM Systemuser</t>
  </si>
  <si>
    <t>CRM Account</t>
  </si>
  <si>
    <t>CRM Contact</t>
  </si>
  <si>
    <t>CRM Opportunity</t>
  </si>
  <si>
    <t>CRM Post</t>
  </si>
  <si>
    <t>CRM Transactioncurrency</t>
  </si>
  <si>
    <t>CRM Pricelevel</t>
  </si>
  <si>
    <t>CRM Productpricelevel</t>
  </si>
  <si>
    <t>CRM Product</t>
  </si>
  <si>
    <t>CRM Incident</t>
  </si>
  <si>
    <t>CRM Incidentresolution</t>
  </si>
  <si>
    <t>CRM Quote</t>
  </si>
  <si>
    <t>CRM Quotedetail</t>
  </si>
  <si>
    <t>CRM Salesorder</t>
  </si>
  <si>
    <t>CRM Salesorderdetail</t>
  </si>
  <si>
    <t>CRM Invoice</t>
  </si>
  <si>
    <t>CRM Invoicedetail</t>
  </si>
  <si>
    <t>CRM Contract</t>
  </si>
  <si>
    <t>CRM Team</t>
  </si>
  <si>
    <t>CRM Customeraddress</t>
  </si>
  <si>
    <t>CRM Uom</t>
  </si>
  <si>
    <t>CRM Uomschedule</t>
  </si>
  <si>
    <t>CRM Organization</t>
  </si>
  <si>
    <t>CRM Businessunit</t>
  </si>
  <si>
    <t>CRM Discount</t>
  </si>
  <si>
    <t>CRM Discounttype</t>
  </si>
  <si>
    <t>CRM Account Statistics</t>
  </si>
  <si>
    <t>CRM NAV Connection</t>
  </si>
  <si>
    <t>CRM Synch. Job Status Cue</t>
  </si>
  <si>
    <t>Service Connection Error</t>
  </si>
  <si>
    <t>Service Connection Status</t>
  </si>
  <si>
    <t>CRM Full Synch. Review Line</t>
  </si>
  <si>
    <t>CRM Synch. Conflict Buffer</t>
  </si>
  <si>
    <t>Ext Txt ID Integration Record</t>
  </si>
  <si>
    <t>Item Variant</t>
  </si>
  <si>
    <t>NAVW17.00,BCW12.01,OT05.83</t>
  </si>
  <si>
    <t xml:space="preserve"> 5:30:00 PM</t>
  </si>
  <si>
    <t>Unit of Measure Translation</t>
  </si>
  <si>
    <t>Item Unit of Measure</t>
  </si>
  <si>
    <t>NAVW113.00,BCW11.13</t>
  </si>
  <si>
    <t>Production Order</t>
  </si>
  <si>
    <t>NAVW113.00,BCW12.11,OT05.91</t>
  </si>
  <si>
    <t>Prod. Order Line</t>
  </si>
  <si>
    <t>NAVW113.00,BCW12.14,OT05.26</t>
  </si>
  <si>
    <t>Prod. Order Component</t>
  </si>
  <si>
    <t>NAVW113.02,BCW11.13,OT05.78</t>
  </si>
  <si>
    <t>10/29/19</t>
  </si>
  <si>
    <t xml:space="preserve"> 6:00:00 PM</t>
  </si>
  <si>
    <t>Prod. Order Routing Line</t>
  </si>
  <si>
    <t>Prod. Order Capacity Need</t>
  </si>
  <si>
    <t>Prod. Order Routing Tool</t>
  </si>
  <si>
    <t>Prod. Order Routing Personnel</t>
  </si>
  <si>
    <t>Prod. Order Rtng Qlty Meas.</t>
  </si>
  <si>
    <t>Prod. Order Comment Line</t>
  </si>
  <si>
    <t>Prod. Order Rtng Comment Line</t>
  </si>
  <si>
    <t>Prod. Order Comp. Cmt Line</t>
  </si>
  <si>
    <t>Planning Error Log</t>
  </si>
  <si>
    <t>Tenant Config. Package File</t>
  </si>
  <si>
    <t>Graph Contact</t>
  </si>
  <si>
    <t>Graph Integration Record</t>
  </si>
  <si>
    <t>Graph Integration Rec. Archive</t>
  </si>
  <si>
    <t>Graph Subscription</t>
  </si>
  <si>
    <t>Graph Business Profile</t>
  </si>
  <si>
    <t>Graph Business Setting</t>
  </si>
  <si>
    <t>API Entities Setup</t>
  </si>
  <si>
    <t>Picture Entity</t>
  </si>
  <si>
    <t>Sales Invoice Entity Aggregate</t>
  </si>
  <si>
    <t>Sales Invoice Line Aggregate</t>
  </si>
  <si>
    <t>Purch. Inv. Entity Aggregate</t>
  </si>
  <si>
    <t>Purch. Inv. Line Aggregate</t>
  </si>
  <si>
    <t>Journal Lines Entity Setup</t>
  </si>
  <si>
    <t>Tax Group Buffer</t>
  </si>
  <si>
    <t>Account Entity Setup</t>
  </si>
  <si>
    <t>Balance Sheet Buffer</t>
  </si>
  <si>
    <t>Trial Balance Entity Buffer</t>
  </si>
  <si>
    <t>Dimension Set Entry Buffer</t>
  </si>
  <si>
    <t>Sales Order Entity Buffer</t>
  </si>
  <si>
    <t>Aged Report Entity</t>
  </si>
  <si>
    <t>Tax Rate Buffer</t>
  </si>
  <si>
    <t>Acc. Schedule Line Entity</t>
  </si>
  <si>
    <t>Tax Area Buffer</t>
  </si>
  <si>
    <t>Sales Quote Entity Buffer</t>
  </si>
  <si>
    <t>Sales Cr. Memo Entity Buffer</t>
  </si>
  <si>
    <t>Attachment Entity Buffer</t>
  </si>
  <si>
    <t>Unplanned Demand</t>
  </si>
  <si>
    <t>Manufacturing User Template</t>
  </si>
  <si>
    <t>Inventory Event Buffer</t>
  </si>
  <si>
    <t>Inventory Page Data</t>
  </si>
  <si>
    <t>Timeline Event</t>
  </si>
  <si>
    <t>Timeline Event Change</t>
  </si>
  <si>
    <t>Fixed Asset</t>
  </si>
  <si>
    <t>NAVW113.02,BCW12.08</t>
  </si>
  <si>
    <t>FA Ledger Entry</t>
  </si>
  <si>
    <t>FA Setup</t>
  </si>
  <si>
    <t>FA Posting Type Setup</t>
  </si>
  <si>
    <t>FA Journal Setup</t>
  </si>
  <si>
    <t>FA Posting Group</t>
  </si>
  <si>
    <t>FA Class</t>
  </si>
  <si>
    <t>FA Subclass</t>
  </si>
  <si>
    <t>FA Location</t>
  </si>
  <si>
    <t>Depreciation Book</t>
  </si>
  <si>
    <t>FA Depreciation Book</t>
  </si>
  <si>
    <t>FA Allocation</t>
  </si>
  <si>
    <t>Maintenance Registration</t>
  </si>
  <si>
    <t>FA Register</t>
  </si>
  <si>
    <t>FA Journal Template</t>
  </si>
  <si>
    <t>FA Journal Batch</t>
  </si>
  <si>
    <t>FA Journal Line</t>
  </si>
  <si>
    <t>FA Reclass. Journal Template</t>
  </si>
  <si>
    <t>FA Reclass. Journal Batch</t>
  </si>
  <si>
    <t>FA Reclass. Journal Line</t>
  </si>
  <si>
    <t>Maintenance Ledger Entry</t>
  </si>
  <si>
    <t>Maintenance</t>
  </si>
  <si>
    <t>Insurance</t>
  </si>
  <si>
    <t>Ins. Coverage Ledger Entry</t>
  </si>
  <si>
    <t>Insurance Type</t>
  </si>
  <si>
    <t>Insurance Journal Template</t>
  </si>
  <si>
    <t>Insurance Journal Batch</t>
  </si>
  <si>
    <t>Insurance Journal Line</t>
  </si>
  <si>
    <t>Insurance Register</t>
  </si>
  <si>
    <t>FA G/L Posting Buffer</t>
  </si>
  <si>
    <t>Main Asset Component</t>
  </si>
  <si>
    <t>FA Buffer Projection</t>
  </si>
  <si>
    <t>Depreciation Table Header</t>
  </si>
  <si>
    <t>Depreciation Table Line</t>
  </si>
  <si>
    <t>FA Posting Type</t>
  </si>
  <si>
    <t>FA Date Type</t>
  </si>
  <si>
    <t>Depreciation Table Buffer</t>
  </si>
  <si>
    <t>FA Matrix Posting Type</t>
  </si>
  <si>
    <t>FA Posting Group Buffer</t>
  </si>
  <si>
    <t>Total Value Insured</t>
  </si>
  <si>
    <t>Stockkeeping Unit</t>
  </si>
  <si>
    <t>Stockkeeping Unit Comment Line</t>
  </si>
  <si>
    <t>Responsibility Center</t>
  </si>
  <si>
    <t>Item Substitution</t>
  </si>
  <si>
    <t>NAVW113.00,OT05.79</t>
  </si>
  <si>
    <t xml:space="preserve"> 5:00:00 PM</t>
  </si>
  <si>
    <t>Substitution Condition</t>
  </si>
  <si>
    <t>Item Cross Reference</t>
  </si>
  <si>
    <t>NAVW113.02,EDIW21.01,BCW10.00,OT07.03</t>
  </si>
  <si>
    <t>06/22/20</t>
  </si>
  <si>
    <t>Nonstock Item</t>
  </si>
  <si>
    <t>Nonstock Item Setup</t>
  </si>
  <si>
    <t>Manufacturer</t>
  </si>
  <si>
    <t>NAVW113.00,BCW12.24</t>
  </si>
  <si>
    <t>Purchasing</t>
  </si>
  <si>
    <t>NAVW18.00,BCW10.22</t>
  </si>
  <si>
    <t>Item Category</t>
  </si>
  <si>
    <t>NAVW113.00,BCW10.04</t>
  </si>
  <si>
    <t>Product Group</t>
  </si>
  <si>
    <t>Transfer Header</t>
  </si>
  <si>
    <t>NAVW113.02,EDIW19.00,BCW12.20,OT05.83</t>
  </si>
  <si>
    <t>Transfer Line</t>
  </si>
  <si>
    <t>NAVW113.02,BCW12.06,OT07.37</t>
  </si>
  <si>
    <t>09/24/20</t>
  </si>
  <si>
    <t>Transfer Route</t>
  </si>
  <si>
    <t>Transfer Shipment Header</t>
  </si>
  <si>
    <t>NAVW113.00,EDIW19.00,BCW10.00</t>
  </si>
  <si>
    <t>Transfer Shipment Line</t>
  </si>
  <si>
    <t>Transfer Receipt Header</t>
  </si>
  <si>
    <t>Transfer Receipt Line</t>
  </si>
  <si>
    <t>NAVW113.00,BCW12.06,OT05.26</t>
  </si>
  <si>
    <t>Inventory Comment Line</t>
  </si>
  <si>
    <t>NAVW111.00,BCW10.00,OT07.37</t>
  </si>
  <si>
    <t>Warehouse Request</t>
  </si>
  <si>
    <t>Warehouse Activity Header</t>
  </si>
  <si>
    <t>NAVW113.00,EDIW19.00,BCW11.05</t>
  </si>
  <si>
    <t>Warehouse Activity Line</t>
  </si>
  <si>
    <t>NAVW113.02,BCW12.14</t>
  </si>
  <si>
    <t>04/15/19</t>
  </si>
  <si>
    <t>Whse. Cross-Dock Opportunity</t>
  </si>
  <si>
    <t>Warehouse Setup</t>
  </si>
  <si>
    <t>Warehouse Comment Line</t>
  </si>
  <si>
    <t>Warehouse Source Filter</t>
  </si>
  <si>
    <t>Registered Whse. Activity Hdr.</t>
  </si>
  <si>
    <t>NAVW113.00,BCW7.08</t>
  </si>
  <si>
    <t>Registered Whse. Activity Line</t>
  </si>
  <si>
    <t>NAVW113.02,BCW12.06</t>
  </si>
  <si>
    <t>Shipping Agent Services</t>
  </si>
  <si>
    <t>Item Charge</t>
  </si>
  <si>
    <t>NAVW113.02,BCW12.19,OT06.44</t>
  </si>
  <si>
    <t>Value Entry</t>
  </si>
  <si>
    <t>NAVW113.02,NAVNA13.02,BCW11.18,OT06.42</t>
  </si>
  <si>
    <t>Item Journal Buffer</t>
  </si>
  <si>
    <t>Avg. Cost Adjmt. Entry Point</t>
  </si>
  <si>
    <t>Item Charge Assignment (Purch)</t>
  </si>
  <si>
    <t>NAVW113.00,BCW10.15</t>
  </si>
  <si>
    <t>Item Charge Assignment (Sales)</t>
  </si>
  <si>
    <t>NAVW111.00,BCW10.15</t>
  </si>
  <si>
    <t>Rounding Residual Buffer</t>
  </si>
  <si>
    <t>Post Value Entry to G/L</t>
  </si>
  <si>
    <t>Inventory Posting Setup</t>
  </si>
  <si>
    <t>Inventory Period</t>
  </si>
  <si>
    <t>Inventory Period Entry</t>
  </si>
  <si>
    <t>Cost Element Buffer</t>
  </si>
  <si>
    <t>Item Statistics Buffer</t>
  </si>
  <si>
    <t>Invt. Post to G/L Test Buffer</t>
  </si>
  <si>
    <t>G/L - Item Ledger Relation</t>
  </si>
  <si>
    <t>Availability Calc. Overview</t>
  </si>
  <si>
    <t>Capacity Ledger Entry</t>
  </si>
  <si>
    <t>NAVW111.00,BCW11.13</t>
  </si>
  <si>
    <t>Standard Cost Worksheet Name</t>
  </si>
  <si>
    <t>Standard Cost Worksheet</t>
  </si>
  <si>
    <t>Inventory Report Header</t>
  </si>
  <si>
    <t>Inventory Report Entry</t>
  </si>
  <si>
    <t>Average Cost Calc. Overview</t>
  </si>
  <si>
    <t>Cost Share Buffer</t>
  </si>
  <si>
    <t>BOM Buffer</t>
  </si>
  <si>
    <t>Memoized Result</t>
  </si>
  <si>
    <t>Item Availability by Date</t>
  </si>
  <si>
    <t>BOM Warning Log</t>
  </si>
  <si>
    <t>Error Buffer</t>
  </si>
  <si>
    <t>Inventory Adjustment Buffer</t>
  </si>
  <si>
    <t>Inventory Adjmt. Entry (Order)</t>
  </si>
  <si>
    <t>Service Header</t>
  </si>
  <si>
    <t>Service Item Line</t>
  </si>
  <si>
    <t>Service Line</t>
  </si>
  <si>
    <t>Service Order Type</t>
  </si>
  <si>
    <t>Service Item Group</t>
  </si>
  <si>
    <t>Service Cost</t>
  </si>
  <si>
    <t>Service Comment Line</t>
  </si>
  <si>
    <t>Service Ledger Entry</t>
  </si>
  <si>
    <t>Warranty Ledger Entry</t>
  </si>
  <si>
    <t>Service Shipment Buffer</t>
  </si>
  <si>
    <t>Service Hour</t>
  </si>
  <si>
    <t>Service Mgt. Setup</t>
  </si>
  <si>
    <t>Service Document Log</t>
  </si>
  <si>
    <t>Loaner</t>
  </si>
  <si>
    <t>Loaner Entry</t>
  </si>
  <si>
    <t>Fault Area</t>
  </si>
  <si>
    <t>Symptom Code</t>
  </si>
  <si>
    <t>Fault Reason Code</t>
  </si>
  <si>
    <t>Fault Code</t>
  </si>
  <si>
    <t>Resolution Code</t>
  </si>
  <si>
    <t>Fault/Resol. Cod. Relationship</t>
  </si>
  <si>
    <t>Fault Area/Symptom Code</t>
  </si>
  <si>
    <t>Repair Status</t>
  </si>
  <si>
    <t>Service Status Priority Setup</t>
  </si>
  <si>
    <t>Service Shelf</t>
  </si>
  <si>
    <t>Service Order Posting Buffer</t>
  </si>
  <si>
    <t>Service Register</t>
  </si>
  <si>
    <t>Service Email Queue</t>
  </si>
  <si>
    <t>Service Document Register</t>
  </si>
  <si>
    <t>Service Item</t>
  </si>
  <si>
    <t>Service Item Component</t>
  </si>
  <si>
    <t>Service Item Log</t>
  </si>
  <si>
    <t>Troubleshooting Header</t>
  </si>
  <si>
    <t>Troubleshooting Line</t>
  </si>
  <si>
    <t>Troubleshooting Setup</t>
  </si>
  <si>
    <t>Service Order Allocation</t>
  </si>
  <si>
    <t>Resource Location</t>
  </si>
  <si>
    <t>Work-Hour Template</t>
  </si>
  <si>
    <t>Skill Code</t>
  </si>
  <si>
    <t>Resource Skill</t>
  </si>
  <si>
    <t>Service Zone</t>
  </si>
  <si>
    <t>Resource Service Zone</t>
  </si>
  <si>
    <t>Service Contract Line</t>
  </si>
  <si>
    <t>Service Contract Header</t>
  </si>
  <si>
    <t>Contract Group</t>
  </si>
  <si>
    <t>Contract Change Log</t>
  </si>
  <si>
    <t>Service Contract Template</t>
  </si>
  <si>
    <t>Contract Gain/Loss Entry</t>
  </si>
  <si>
    <t>Filed Service Contract Header</t>
  </si>
  <si>
    <t>Filed Contract Line</t>
  </si>
  <si>
    <t>Contract/Service Discount</t>
  </si>
  <si>
    <t>Service Contract Account Group</t>
  </si>
  <si>
    <t>Service Shipment Item Line</t>
  </si>
  <si>
    <t>Service Shipment Header</t>
  </si>
  <si>
    <t>Service Shipment Line</t>
  </si>
  <si>
    <t>Service Invoice Header</t>
  </si>
  <si>
    <t>Service Invoice Line</t>
  </si>
  <si>
    <t>Service Cr.Memo Header</t>
  </si>
  <si>
    <t>Service Cr.Memo Line</t>
  </si>
  <si>
    <t>Standard Service Code</t>
  </si>
  <si>
    <t>Standard Service Line</t>
  </si>
  <si>
    <t>Standard Service Item Gr. Code</t>
  </si>
  <si>
    <t>Hybrid Deployment Setup</t>
  </si>
  <si>
    <t>Service Price Group</t>
  </si>
  <si>
    <t>Serv. Price Group Setup</t>
  </si>
  <si>
    <t>Service Price Adjustment Group</t>
  </si>
  <si>
    <t>Serv. Price Adjustment Detail</t>
  </si>
  <si>
    <t>Service Line Price Adjmt.</t>
  </si>
  <si>
    <t>Azure AD App Setup</t>
  </si>
  <si>
    <t>Power BI Report Configuration</t>
  </si>
  <si>
    <t>Power BI Report Buffer</t>
  </si>
  <si>
    <t>Azure AD Mgt. Setup</t>
  </si>
  <si>
    <t>Power BI User Configuration</t>
  </si>
  <si>
    <t>Power BI Chart Buffer</t>
  </si>
  <si>
    <t>Power BI Report Labels</t>
  </si>
  <si>
    <t>Power BI Report Uploads</t>
  </si>
  <si>
    <t>Power BI Ongoing Deployments</t>
  </si>
  <si>
    <t>Power BI Service Status Setup</t>
  </si>
  <si>
    <t>Power BI Customer Reports</t>
  </si>
  <si>
    <t>Item Tracking Code</t>
  </si>
  <si>
    <t>NAVW110.00,BCW7.00</t>
  </si>
  <si>
    <t>Serial No. Information</t>
  </si>
  <si>
    <t>Lot No. Information</t>
  </si>
  <si>
    <t>NAVW113.00,BCW12.24,IE01.25</t>
  </si>
  <si>
    <t>Item Tracking Comment</t>
  </si>
  <si>
    <t>Item Entry Relation</t>
  </si>
  <si>
    <t>Value Entry Relation</t>
  </si>
  <si>
    <t>Whse. Item Entry Relation</t>
  </si>
  <si>
    <t>Item Tracing Buffer</t>
  </si>
  <si>
    <t>NAVW113.00,BCW10.27</t>
  </si>
  <si>
    <t>Item Tracing History Buffer</t>
  </si>
  <si>
    <t>Record Buffer</t>
  </si>
  <si>
    <t>Whse. Item Tracking Line</t>
  </si>
  <si>
    <t>Return Reason</t>
  </si>
  <si>
    <t>NAVW19.00,BCW10.06</t>
  </si>
  <si>
    <t>10/23/18</t>
  </si>
  <si>
    <t>Return Shipment Header</t>
  </si>
  <si>
    <t>NAVW113.00,BCW12.20</t>
  </si>
  <si>
    <t>Return Shipment Line</t>
  </si>
  <si>
    <t>NAVW113.00,BCW12.08</t>
  </si>
  <si>
    <t>Return Receipt Header</t>
  </si>
  <si>
    <t>NAVW113.02,BCW12.25,OT06.54</t>
  </si>
  <si>
    <t>Return Receipt Line</t>
  </si>
  <si>
    <t>NAVW113.01,NAVNA13.01,BCW12.06</t>
  </si>
  <si>
    <t>Returns-Related Document</t>
  </si>
  <si>
    <t>Exchange Sync</t>
  </si>
  <si>
    <t>Exchange Contact</t>
  </si>
  <si>
    <t>Booking Sync</t>
  </si>
  <si>
    <t>Booking Service</t>
  </si>
  <si>
    <t>Booking Mailbox</t>
  </si>
  <si>
    <t>Booking Staff</t>
  </si>
  <si>
    <t>Booking Service Mapping</t>
  </si>
  <si>
    <t>Booking Item</t>
  </si>
  <si>
    <t>Tenant Web Service OData</t>
  </si>
  <si>
    <t>Tenant Web Service Columns</t>
  </si>
  <si>
    <t>Tenant Web Service Filter</t>
  </si>
  <si>
    <t>Booking Mgr. Setup</t>
  </si>
  <si>
    <t>Sales Price</t>
  </si>
  <si>
    <t>Sales Line Discount</t>
  </si>
  <si>
    <t>Purchase Price</t>
  </si>
  <si>
    <t>Purchase Line Discount</t>
  </si>
  <si>
    <t>Sales Price Worksheet</t>
  </si>
  <si>
    <t>Campaign Target Group</t>
  </si>
  <si>
    <t>Analysis Field Value</t>
  </si>
  <si>
    <t>Analysis Report Name</t>
  </si>
  <si>
    <t>Analysis Line Template</t>
  </si>
  <si>
    <t>Analysis Type</t>
  </si>
  <si>
    <t>Analysis Line</t>
  </si>
  <si>
    <t>Analysis Column Template</t>
  </si>
  <si>
    <t>Analysis Column</t>
  </si>
  <si>
    <t>Item Budget Name</t>
  </si>
  <si>
    <t>Item Budget Entry</t>
  </si>
  <si>
    <t>Item Budget Buffer</t>
  </si>
  <si>
    <t>Item Analysis View</t>
  </si>
  <si>
    <t>Item Analysis View Filter</t>
  </si>
  <si>
    <t>Item Analysis View Entry</t>
  </si>
  <si>
    <t>NAVW111.00,BCW7.00</t>
  </si>
  <si>
    <t>Item Analysis View Budg. Entry</t>
  </si>
  <si>
    <t>Analysis Dim. Selection Buffer</t>
  </si>
  <si>
    <t>Analysis Selected Dimension</t>
  </si>
  <si>
    <t>Sales Shipment Buffer</t>
  </si>
  <si>
    <t>Zone</t>
  </si>
  <si>
    <t>Warehouse Employee</t>
  </si>
  <si>
    <t>NAVW113.00,BCW10.06</t>
  </si>
  <si>
    <t>Bin Content</t>
  </si>
  <si>
    <t>NAVW113.00,BCW11.17</t>
  </si>
  <si>
    <t>11/29/18</t>
  </si>
  <si>
    <t>Bin Type</t>
  </si>
  <si>
    <t>NAVW111.00,BCW11.24</t>
  </si>
  <si>
    <t>Warehouse Class</t>
  </si>
  <si>
    <t>Special Equipment</t>
  </si>
  <si>
    <t>Put-away Template Header</t>
  </si>
  <si>
    <t>Put-away Template Line</t>
  </si>
  <si>
    <t>NAVW113.00,BCW12.14</t>
  </si>
  <si>
    <t>Warehouse Journal Template</t>
  </si>
  <si>
    <t>Warehouse Journal Batch</t>
  </si>
  <si>
    <t>Warehouse Journal Line</t>
  </si>
  <si>
    <t>Warehouse Entry</t>
  </si>
  <si>
    <t>Warehouse Register</t>
  </si>
  <si>
    <t>Warehouse Receipt Header</t>
  </si>
  <si>
    <t>NAVW113.00,EDIW19.00,BCW12.01</t>
  </si>
  <si>
    <t>Warehouse Receipt Line</t>
  </si>
  <si>
    <t>Posted Whse. Receipt Header</t>
  </si>
  <si>
    <t>NAVW113.00,EDIW19.00,BCW10.20</t>
  </si>
  <si>
    <t>Posted Whse. Receipt Line</t>
  </si>
  <si>
    <t>Warehouse Shipment Header</t>
  </si>
  <si>
    <t>NAVW113.00,EDIW19.00,BCW12.02</t>
  </si>
  <si>
    <t>Warehouse Shipment Line</t>
  </si>
  <si>
    <t>NAVW113.02,BCW12.24</t>
  </si>
  <si>
    <t>Posted Whse. Shipment Header</t>
  </si>
  <si>
    <t>NAVW113.00,EDIW19.00,BCW11.08</t>
  </si>
  <si>
    <t>Posted Whse. Shipment Line</t>
  </si>
  <si>
    <t>NAVW111.00,BCW12.06</t>
  </si>
  <si>
    <t>Whse. Put-away Request</t>
  </si>
  <si>
    <t>Whse. Pick Request</t>
  </si>
  <si>
    <t>Whse. Worksheet Line</t>
  </si>
  <si>
    <t>Whse. Worksheet Name</t>
  </si>
  <si>
    <t>NAVW111.00,BCW11.05</t>
  </si>
  <si>
    <t>Whse. Worksheet Template</t>
  </si>
  <si>
    <t>Bin Content Buffer</t>
  </si>
  <si>
    <t>Whse. Internal Put-away Header</t>
  </si>
  <si>
    <t>Whse. Internal Put-away Line</t>
  </si>
  <si>
    <t>Whse. Internal Pick Header</t>
  </si>
  <si>
    <t>Whse. Internal Pick Line</t>
  </si>
  <si>
    <t>Bin Template</t>
  </si>
  <si>
    <t>Bin Creation Wksh. Template</t>
  </si>
  <si>
    <t>Bin Creation Wksh. Name</t>
  </si>
  <si>
    <t>Bin Creation Worksheet Line</t>
  </si>
  <si>
    <t>Posted Invt. Put-away Header</t>
  </si>
  <si>
    <t>Posted Invt. Put-away Line</t>
  </si>
  <si>
    <t>Posted Invt. Pick Header</t>
  </si>
  <si>
    <t>NAVW113.00,EDIW19.00</t>
  </si>
  <si>
    <t>Posted Invt. Pick Line</t>
  </si>
  <si>
    <t>Registered Invt. Movement Hdr.</t>
  </si>
  <si>
    <t>Registered Invt. Movement Line</t>
  </si>
  <si>
    <t>Internal Movement Header</t>
  </si>
  <si>
    <t>Internal Movement Line</t>
  </si>
  <si>
    <t>Lot Numbers by Bin Buffer</t>
  </si>
  <si>
    <t>Lot Bin Buffer</t>
  </si>
  <si>
    <t>Bin</t>
  </si>
  <si>
    <t>Reservation Entry Buffer</t>
  </si>
  <si>
    <t>Phys. Invt. Item Selection</t>
  </si>
  <si>
    <t>Phys. Invt. Counting Period</t>
  </si>
  <si>
    <t>Item Attribute</t>
  </si>
  <si>
    <t>NAVW113.00,BCW12.34</t>
  </si>
  <si>
    <t>Item Attribute Value</t>
  </si>
  <si>
    <t>NAVW113.00,BCW11.08</t>
  </si>
  <si>
    <t>Item Attribute Translation</t>
  </si>
  <si>
    <t>Item Attr. Value Translation</t>
  </si>
  <si>
    <t>Item Attribute Value Selection</t>
  </si>
  <si>
    <t>NAVW113.02,BCW12.34</t>
  </si>
  <si>
    <t>Item Attribute Value Mapping</t>
  </si>
  <si>
    <t>NAVW113.02,BCW10.27</t>
  </si>
  <si>
    <t>Filter Item Attributes Buffer</t>
  </si>
  <si>
    <t>Base Calendar</t>
  </si>
  <si>
    <t>Base Calendar Change</t>
  </si>
  <si>
    <t>Customized Calendar Change</t>
  </si>
  <si>
    <t>Customized Calendar Entry</t>
  </si>
  <si>
    <t>Where Used Base Calendar</t>
  </si>
  <si>
    <t>Miniform Header</t>
  </si>
  <si>
    <t>Miniform Line</t>
  </si>
  <si>
    <t>Miniform Function Group</t>
  </si>
  <si>
    <t>Miniform Function</t>
  </si>
  <si>
    <t>Item Identifier</t>
  </si>
  <si>
    <t>ADCS User</t>
  </si>
  <si>
    <t>MS-Event Emitter Event Codes</t>
  </si>
  <si>
    <t>MS-QBO Customer</t>
  </si>
  <si>
    <t>MS-QBO Item</t>
  </si>
  <si>
    <t>MS-QBO Invoice</t>
  </si>
  <si>
    <t>MS-QBO Modified Field List</t>
  </si>
  <si>
    <t>MS-QBO Setup</t>
  </si>
  <si>
    <t>MS-QBO Synchronization Error</t>
  </si>
  <si>
    <t>MS-QBO Start Sync. Service</t>
  </si>
  <si>
    <t>MS-QBO Failed Syncs</t>
  </si>
  <si>
    <t>MS-QBO Sync Buffer</t>
  </si>
  <si>
    <t>MS- PayPal Standard Account</t>
  </si>
  <si>
    <t>MS- PayPal Standard Template</t>
  </si>
  <si>
    <t>MS- PayPal Transaction</t>
  </si>
  <si>
    <t>MS-QBD Setup</t>
  </si>
  <si>
    <t>Dimensions Field Map</t>
  </si>
  <si>
    <t>Record Set Definition</t>
  </si>
  <si>
    <t>Record Set Tree</t>
  </si>
  <si>
    <t>Record Set Buffer</t>
  </si>
  <si>
    <t>Field Buffer</t>
  </si>
  <si>
    <t>Intrastat Checklist Setup</t>
  </si>
  <si>
    <t>Config. Questionnaire</t>
  </si>
  <si>
    <t>Config. Question Area</t>
  </si>
  <si>
    <t>Config. Question</t>
  </si>
  <si>
    <t>Config. Package Table</t>
  </si>
  <si>
    <t>Config. Package Record</t>
  </si>
  <si>
    <t>Config. Package Data</t>
  </si>
  <si>
    <t>Config. Package Field</t>
  </si>
  <si>
    <t>NAVW113.02,BCW8.10</t>
  </si>
  <si>
    <t>Config. Package Error</t>
  </si>
  <si>
    <t>Config. Template Header</t>
  </si>
  <si>
    <t>Config. Template Line</t>
  </si>
  <si>
    <t>Config. Tmpl. Selection Rules</t>
  </si>
  <si>
    <t>Config. Selection</t>
  </si>
  <si>
    <t>Config. Line</t>
  </si>
  <si>
    <t>Config. Package</t>
  </si>
  <si>
    <t>Config. Related Field</t>
  </si>
  <si>
    <t>Config. Related Table</t>
  </si>
  <si>
    <t>Config. Package Filter</t>
  </si>
  <si>
    <t>Config. Setup</t>
  </si>
  <si>
    <t>Config. Field Mapping</t>
  </si>
  <si>
    <t>Config. Media Buffer</t>
  </si>
  <si>
    <t>Config. Table Processing Rule</t>
  </si>
  <si>
    <t>Config. Record For Processing</t>
  </si>
  <si>
    <t>Config. Text Transformation</t>
  </si>
  <si>
    <t>DataExch-RapidStart Buffer</t>
  </si>
  <si>
    <t>User Group</t>
  </si>
  <si>
    <t>User Group Member</t>
  </si>
  <si>
    <t>User Group Access Control</t>
  </si>
  <si>
    <t>User Group Permission Set</t>
  </si>
  <si>
    <t>Plan</t>
  </si>
  <si>
    <t>NAVW114.04</t>
  </si>
  <si>
    <t>User Plan</t>
  </si>
  <si>
    <t>Plan Permission Set</t>
  </si>
  <si>
    <t>User Group Plan</t>
  </si>
  <si>
    <t>User Login</t>
  </si>
  <si>
    <t>Permission Set Buffer</t>
  </si>
  <si>
    <t>Team Member Cue</t>
  </si>
  <si>
    <t>Warehouse Basic Cue</t>
  </si>
  <si>
    <t>Warehouse WMS Cue</t>
  </si>
  <si>
    <t>Service Cue</t>
  </si>
  <si>
    <t>Sales Cue</t>
  </si>
  <si>
    <t>Finance Cue</t>
  </si>
  <si>
    <t>Purchase Cue</t>
  </si>
  <si>
    <t>Manufacturing Cue</t>
  </si>
  <si>
    <t>Job Cue</t>
  </si>
  <si>
    <t>Warehouse Worker WMS Cue</t>
  </si>
  <si>
    <t>Administration Cue</t>
  </si>
  <si>
    <t>SB Owner Cue</t>
  </si>
  <si>
    <t>RapidStart Services Cue</t>
  </si>
  <si>
    <t>User Security Status</t>
  </si>
  <si>
    <t>Relationship Mgmt. Cue</t>
  </si>
  <si>
    <t>O365 Sales Cue</t>
  </si>
  <si>
    <t>Accounting Services Cue</t>
  </si>
  <si>
    <t>Autocomplete Address</t>
  </si>
  <si>
    <t>Postcode Service Config</t>
  </si>
  <si>
    <t>My Customer</t>
  </si>
  <si>
    <t>My Vendor</t>
  </si>
  <si>
    <t>My Item</t>
  </si>
  <si>
    <t>NAVW113.00,OT06.81</t>
  </si>
  <si>
    <t>My Account</t>
  </si>
  <si>
    <t>My Job</t>
  </si>
  <si>
    <t>My Time Sheets</t>
  </si>
  <si>
    <t>TempStack</t>
  </si>
  <si>
    <t>Profile Resource Import/Export</t>
  </si>
  <si>
    <t>Experience Tier Setup</t>
  </si>
  <si>
    <t>Experience Tier Buffer</t>
  </si>
  <si>
    <t>Application Area Setup</t>
  </si>
  <si>
    <t>Application Area Buffer</t>
  </si>
  <si>
    <t>Generic Chart Setup</t>
  </si>
  <si>
    <t>Generic Chart Filter</t>
  </si>
  <si>
    <t>Generic Chart Y-Axis</t>
  </si>
  <si>
    <t>Generic Chart Query Column</t>
  </si>
  <si>
    <t>Generic Chart Captions Buffer</t>
  </si>
  <si>
    <t>Generic Chart Memo Buffer</t>
  </si>
  <si>
    <t>Terms And Conditions</t>
  </si>
  <si>
    <t>Terms And Conditions State</t>
  </si>
  <si>
    <t>Pending Company Rename</t>
  </si>
  <si>
    <t>NAVW110.00.00.14199</t>
  </si>
  <si>
    <t>11/24/16</t>
  </si>
  <si>
    <t>Media Repository</t>
  </si>
  <si>
    <t>Email Item</t>
  </si>
  <si>
    <t>Email Attachment</t>
  </si>
  <si>
    <t>Email Parameter</t>
  </si>
  <si>
    <t>XML Schema</t>
  </si>
  <si>
    <t>XML Schema Element</t>
  </si>
  <si>
    <t>XML Schema Restriction</t>
  </si>
  <si>
    <t>Referenced XML Schema</t>
  </si>
  <si>
    <t>Custom Report Layout</t>
  </si>
  <si>
    <t>Report Layout Selection</t>
  </si>
  <si>
    <t>Report Layout Update Log</t>
  </si>
  <si>
    <t>Custom Report Selection</t>
  </si>
  <si>
    <t>Cue Setup</t>
  </si>
  <si>
    <t>Table Permission Buffer</t>
  </si>
  <si>
    <t>Permission Set Link</t>
  </si>
  <si>
    <t>Recorded Event Buffer</t>
  </si>
  <si>
    <t>Table Filter</t>
  </si>
  <si>
    <t>Permission Buffer</t>
  </si>
  <si>
    <t>Web Service Aggregate</t>
  </si>
  <si>
    <t>Upgrade Tags</t>
  </si>
  <si>
    <t>PAC Web Service</t>
  </si>
  <si>
    <t>NAVNA13.02</t>
  </si>
  <si>
    <t>PAC Web Service Detail</t>
  </si>
  <si>
    <t>NAVNA7.00</t>
  </si>
  <si>
    <t>Document Header</t>
  </si>
  <si>
    <t>NAVNA11.00</t>
  </si>
  <si>
    <t>Document Line</t>
  </si>
  <si>
    <t>MX Electronic Invoicing Setup</t>
  </si>
  <si>
    <t>IRS 1099 Form-Box</t>
  </si>
  <si>
    <t>Sales Tax Amount Line</t>
  </si>
  <si>
    <t>Sales Tax Amount Difference</t>
  </si>
  <si>
    <t>Vendor Location</t>
  </si>
  <si>
    <t>GIFI Code</t>
  </si>
  <si>
    <t>Data Dictionary Info</t>
  </si>
  <si>
    <t>NAVUS3.60</t>
  </si>
  <si>
    <t>09/23/02</t>
  </si>
  <si>
    <t>Account Identifier</t>
  </si>
  <si>
    <t>NAVNA8.00</t>
  </si>
  <si>
    <t>Bank Rec. Header</t>
  </si>
  <si>
    <t>NAVNA13.00</t>
  </si>
  <si>
    <t>Bank Rec. Line</t>
  </si>
  <si>
    <t>Bank Comment Line</t>
  </si>
  <si>
    <t>Posted Bank Rec. Header</t>
  </si>
  <si>
    <t>Posted Bank Rec. Line</t>
  </si>
  <si>
    <t>Bank Rec. Sub-line</t>
  </si>
  <si>
    <t>Item Location Variant Buffer</t>
  </si>
  <si>
    <t>Deposit Header</t>
  </si>
  <si>
    <t>Posted Deposit Header</t>
  </si>
  <si>
    <t>NAVNA11.00,BCW9.11</t>
  </si>
  <si>
    <t>Posted Deposit Line</t>
  </si>
  <si>
    <t>B10 Adjustment</t>
  </si>
  <si>
    <t>NAVNA5.00</t>
  </si>
  <si>
    <t>02/13/07</t>
  </si>
  <si>
    <t>ACH US Header</t>
  </si>
  <si>
    <t>ACH US Detail</t>
  </si>
  <si>
    <t>ACH US Footer</t>
  </si>
  <si>
    <t>ACH RB Header</t>
  </si>
  <si>
    <t>ACH RB Detail</t>
  </si>
  <si>
    <t>ACH RB Footer</t>
  </si>
  <si>
    <t>ACH Cecoban Header</t>
  </si>
  <si>
    <t>ACH Cecoban Detail</t>
  </si>
  <si>
    <t>ACH Cecoban Footer</t>
  </si>
  <si>
    <t>Sales Tax Setup Wizard</t>
  </si>
  <si>
    <t>EFT Export</t>
  </si>
  <si>
    <t>EFT Export Workset</t>
  </si>
  <si>
    <t>SAT Account Code</t>
  </si>
  <si>
    <t>NAVNA9.00</t>
  </si>
  <si>
    <t>SAT Payment Method Code</t>
  </si>
  <si>
    <t>CFDI Documents</t>
  </si>
  <si>
    <t>SAT Classification</t>
  </si>
  <si>
    <t>SAT Relationship Type</t>
  </si>
  <si>
    <t>SAT Use Code</t>
  </si>
  <si>
    <t>SAT Unit of Measure</t>
  </si>
  <si>
    <t>SAT Country Code</t>
  </si>
  <si>
    <t>SAT Tax Scheme</t>
  </si>
  <si>
    <t>SAT Payment Term</t>
  </si>
  <si>
    <t>SAT Payment Method</t>
  </si>
  <si>
    <t>SAT MX Resources</t>
  </si>
  <si>
    <t>Credit Manager Cue</t>
  </si>
  <si>
    <t>Item Charge Translation</t>
  </si>
  <si>
    <t>OT05.15</t>
  </si>
  <si>
    <t>Lot Expiration Change Line</t>
  </si>
  <si>
    <t>Lot Expiration Change Entry</t>
  </si>
  <si>
    <t>OT05.73</t>
  </si>
  <si>
    <t>10/23/19</t>
  </si>
  <si>
    <t>Default Military Trade Plan</t>
  </si>
  <si>
    <t>OT06.15</t>
  </si>
  <si>
    <t xml:space="preserve"> 3:00:00 PM</t>
  </si>
  <si>
    <t>Work Order Documents</t>
  </si>
  <si>
    <t>Order Line To Load</t>
  </si>
  <si>
    <t>OT05.51</t>
  </si>
  <si>
    <t>08/22/19</t>
  </si>
  <si>
    <t>Def. Dim. Blocked Value</t>
  </si>
  <si>
    <t>OT05.37</t>
  </si>
  <si>
    <t>BOM Substitution</t>
  </si>
  <si>
    <t>OT05.62</t>
  </si>
  <si>
    <t>09/19/19</t>
  </si>
  <si>
    <t>County</t>
  </si>
  <si>
    <t>OT05.66</t>
  </si>
  <si>
    <t>Trade Promotion</t>
  </si>
  <si>
    <t>OT05.69</t>
  </si>
  <si>
    <t>Military Store Size</t>
  </si>
  <si>
    <t>OT05.07</t>
  </si>
  <si>
    <t>Military Rollup Buffer</t>
  </si>
  <si>
    <t>EDI Allowance Setup</t>
  </si>
  <si>
    <t>OT07.05</t>
  </si>
  <si>
    <t>06/30/20</t>
  </si>
  <si>
    <t>Bank Aging</t>
  </si>
  <si>
    <t>OT07.04</t>
  </si>
  <si>
    <t>Item Country</t>
  </si>
  <si>
    <t>OT06.78</t>
  </si>
  <si>
    <t>05/29/20</t>
  </si>
  <si>
    <t>Item Avail. by Location Buffer</t>
  </si>
  <si>
    <t>OT07.80</t>
  </si>
  <si>
    <t>04/29/21</t>
  </si>
  <si>
    <t>CAL Test Suite</t>
  </si>
  <si>
    <t>CAL Test Line</t>
  </si>
  <si>
    <t>CAL Test Codeunit</t>
  </si>
  <si>
    <t>CAL Test Enabled Codeunit</t>
  </si>
  <si>
    <t>CAL Test Method</t>
  </si>
  <si>
    <t>CAL Test Result</t>
  </si>
  <si>
    <t>CAL Test Coverage Map</t>
  </si>
  <si>
    <t>Semi-Manual Test Wizard</t>
  </si>
  <si>
    <t>Semi-Manual Execution Log</t>
  </si>
  <si>
    <t>EDI Message Header</t>
  </si>
  <si>
    <t>EDIW19.04,OT05.82</t>
  </si>
  <si>
    <t>EDI Message Line</t>
  </si>
  <si>
    <t>EDIW13.00</t>
  </si>
  <si>
    <t>08/24/10</t>
  </si>
  <si>
    <t>EDI Setup</t>
  </si>
  <si>
    <t>EDIW20.03</t>
  </si>
  <si>
    <t>06/24/19</t>
  </si>
  <si>
    <t>EDI Translation</t>
  </si>
  <si>
    <t>EDIW18.08,OT05.82</t>
  </si>
  <si>
    <t>EDI Port</t>
  </si>
  <si>
    <t>EDIW20.03,OT05.82</t>
  </si>
  <si>
    <t>EDI Log Entry</t>
  </si>
  <si>
    <t>EDIW14.04</t>
  </si>
  <si>
    <t>EDI Port Option</t>
  </si>
  <si>
    <t>EDIW17.03</t>
  </si>
  <si>
    <t>09/21/16</t>
  </si>
  <si>
    <t>EDI Cue</t>
  </si>
  <si>
    <t>EDIW14.00</t>
  </si>
  <si>
    <t>10/30/12</t>
  </si>
  <si>
    <t>Field Value Compare Buffer</t>
  </si>
  <si>
    <t>EDIW18.06</t>
  </si>
  <si>
    <t>10/25/17</t>
  </si>
  <si>
    <t>EDI Object Buffer</t>
  </si>
  <si>
    <t>EDIW18.08</t>
  </si>
  <si>
    <t>01/23/18</t>
  </si>
  <si>
    <t>EDI Package Header</t>
  </si>
  <si>
    <t>EDI Package Detail</t>
  </si>
  <si>
    <t>SPS Setup</t>
  </si>
  <si>
    <t>EDIW19.01</t>
  </si>
  <si>
    <t>Projected Cash Activity</t>
  </si>
  <si>
    <t>Document Link</t>
  </si>
  <si>
    <t>Document Setup</t>
  </si>
  <si>
    <t>BCW11.06</t>
  </si>
  <si>
    <t>08/20/18</t>
  </si>
  <si>
    <t>Document</t>
  </si>
  <si>
    <t>BCW11.13,IE01.20</t>
  </si>
  <si>
    <t>02/23/23</t>
  </si>
  <si>
    <t>bcDocument Attachment</t>
  </si>
  <si>
    <t>BCW12.02</t>
  </si>
  <si>
    <t>Document Type</t>
  </si>
  <si>
    <t>Item Subcategory 1</t>
  </si>
  <si>
    <t>BCW10.07</t>
  </si>
  <si>
    <t>03/29/17</t>
  </si>
  <si>
    <t>Item Subcategory 2</t>
  </si>
  <si>
    <t>Product Category</t>
  </si>
  <si>
    <t>Sales Statistics Line</t>
  </si>
  <si>
    <t>BCW7.00</t>
  </si>
  <si>
    <t>Document Footer Setup</t>
  </si>
  <si>
    <t>BCW10.15</t>
  </si>
  <si>
    <t>Cue Definition</t>
  </si>
  <si>
    <t>BCW11.14</t>
  </si>
  <si>
    <t>bcERP Cue</t>
  </si>
  <si>
    <t>BCW12.24</t>
  </si>
  <si>
    <t>Rework/Reclass Prod. Buffer</t>
  </si>
  <si>
    <t>Style Sheet Calculated Field</t>
  </si>
  <si>
    <t>BCW10.28</t>
  </si>
  <si>
    <t>Style Sheet Nested Table</t>
  </si>
  <si>
    <t>Style Sheet Nested Field</t>
  </si>
  <si>
    <t>Style Sheet Nested Table Rel.</t>
  </si>
  <si>
    <t>BCW11.13</t>
  </si>
  <si>
    <t>Cue Definition Setup</t>
  </si>
  <si>
    <t>Order Qty.Change Reason</t>
  </si>
  <si>
    <t>Order Qty.Change Trkg. Entry</t>
  </si>
  <si>
    <t>Reporting Group</t>
  </si>
  <si>
    <t>Report Selection - bcERP</t>
  </si>
  <si>
    <t>Scheduling Sequence</t>
  </si>
  <si>
    <t>Dimension Amount Buffer</t>
  </si>
  <si>
    <t>Item Unit of Measure Template</t>
  </si>
  <si>
    <t>BCW12.09</t>
  </si>
  <si>
    <t>Shipment View</t>
  </si>
  <si>
    <t>BCW12.19</t>
  </si>
  <si>
    <t>Shipment View Summary</t>
  </si>
  <si>
    <t>Sales Line Weight</t>
  </si>
  <si>
    <t>BCW10.02</t>
  </si>
  <si>
    <t>Transfer Line Weight</t>
  </si>
  <si>
    <t>Purchase Line Weight</t>
  </si>
  <si>
    <t>Withdrawal Detail</t>
  </si>
  <si>
    <t>BCW11.24</t>
  </si>
  <si>
    <t>Customer Item Sales</t>
  </si>
  <si>
    <t>Item Tracking Detail</t>
  </si>
  <si>
    <t>Item Availability View by Item</t>
  </si>
  <si>
    <t>BCW12.06</t>
  </si>
  <si>
    <t>Item Ledger Order Summary</t>
  </si>
  <si>
    <t>Prod. Order Comp. Alternative</t>
  </si>
  <si>
    <t>Sales &amp; Purchase Type Code</t>
  </si>
  <si>
    <t>BCW12.25</t>
  </si>
  <si>
    <t>QA Schedule</t>
  </si>
  <si>
    <t>BCW12.27</t>
  </si>
  <si>
    <t>QA Schedule Rate</t>
  </si>
  <si>
    <t>BCW12.26</t>
  </si>
  <si>
    <t>08/27/19</t>
  </si>
  <si>
    <t xml:space="preserve"> 4:45:00 PM</t>
  </si>
  <si>
    <t>Report Log</t>
  </si>
  <si>
    <t>QA Question Category</t>
  </si>
  <si>
    <t>BCW12.38</t>
  </si>
  <si>
    <t>QA Question Category Value</t>
  </si>
  <si>
    <t>BCW10.22</t>
  </si>
  <si>
    <t>QA Questionnaire Linkage</t>
  </si>
  <si>
    <t>QA Questionnaire Header</t>
  </si>
  <si>
    <t>QA Questionnaire Line</t>
  </si>
  <si>
    <t>QA Answer</t>
  </si>
  <si>
    <t>Lot/Answer Filter Buffer</t>
  </si>
  <si>
    <t>QA Header</t>
  </si>
  <si>
    <t>QA Line</t>
  </si>
  <si>
    <t>QA Import Template Header</t>
  </si>
  <si>
    <t>QA Import Template Line</t>
  </si>
  <si>
    <t>QA Import Buffer</t>
  </si>
  <si>
    <t>Item Availability View</t>
  </si>
  <si>
    <t>BCW12.06,OT06.81</t>
  </si>
  <si>
    <t>Item Availability View by Loc.</t>
  </si>
  <si>
    <t>Item Avail. View by L and L</t>
  </si>
  <si>
    <t>Contract Alternate Item</t>
  </si>
  <si>
    <t>bcERP Setup</t>
  </si>
  <si>
    <t>BCW12.22</t>
  </si>
  <si>
    <t>07/24/19</t>
  </si>
  <si>
    <t>Crop Year</t>
  </si>
  <si>
    <t>BCW10.27</t>
  </si>
  <si>
    <t>Search Table Setup</t>
  </si>
  <si>
    <t>Search Field</t>
  </si>
  <si>
    <t>Search Argument</t>
  </si>
  <si>
    <t>Disposition Reason</t>
  </si>
  <si>
    <t>Hold Tag</t>
  </si>
  <si>
    <t>BCW12.01</t>
  </si>
  <si>
    <t>Hold Reason</t>
  </si>
  <si>
    <t>BCW10.06</t>
  </si>
  <si>
    <t>Workflow Status Setup</t>
  </si>
  <si>
    <t>BCW12.22,OT05.00</t>
  </si>
  <si>
    <t>Workflow Status</t>
  </si>
  <si>
    <t>BCW12.13,OT05.09,IE01.16</t>
  </si>
  <si>
    <t>10/26/22</t>
  </si>
  <si>
    <t>Freshness Rule</t>
  </si>
  <si>
    <t>Allergen</t>
  </si>
  <si>
    <t>Item Allergen</t>
  </si>
  <si>
    <t>Freshness Rule Assignment</t>
  </si>
  <si>
    <t>BCW7.01</t>
  </si>
  <si>
    <t>Workflow Status Field Setup</t>
  </si>
  <si>
    <t>Prod. Yield Tolerance Group</t>
  </si>
  <si>
    <t>Workflow Auto Status Setup</t>
  </si>
  <si>
    <t>Dynamic Comment Setup</t>
  </si>
  <si>
    <t>BCW9.11</t>
  </si>
  <si>
    <t>12/14/16</t>
  </si>
  <si>
    <t>Dynamic Comment</t>
  </si>
  <si>
    <t>Dynamic Comment Line</t>
  </si>
  <si>
    <t>BCW12.28</t>
  </si>
  <si>
    <t xml:space="preserve"> 2:45:00 PM</t>
  </si>
  <si>
    <t>Dynamic Comment Code</t>
  </si>
  <si>
    <t>Delivery Tolerance</t>
  </si>
  <si>
    <t>Delivery Tolerance Entry</t>
  </si>
  <si>
    <t>Delivery Tolerance Catalog</t>
  </si>
  <si>
    <t>In Transit Route</t>
  </si>
  <si>
    <t>Hold Availability View</t>
  </si>
  <si>
    <t>Item Auto Hold Reason</t>
  </si>
  <si>
    <t>Item Variant Comment Line</t>
  </si>
  <si>
    <t>Production Type</t>
  </si>
  <si>
    <t>Filter Group</t>
  </si>
  <si>
    <t>Filter Group Line</t>
  </si>
  <si>
    <t>BCW12.37</t>
  </si>
  <si>
    <t>10/31/19</t>
  </si>
  <si>
    <t xml:space="preserve"> 5:15:00 PM</t>
  </si>
  <si>
    <t>Product Country of Origin</t>
  </si>
  <si>
    <t>Country of Origin Doc. Line</t>
  </si>
  <si>
    <t>Country of Origin Restriction</t>
  </si>
  <si>
    <t>BCW7.04</t>
  </si>
  <si>
    <t>04/17/13</t>
  </si>
  <si>
    <t>Forecast Excel Buffer</t>
  </si>
  <si>
    <t>Forecast Indicator Buffer</t>
  </si>
  <si>
    <t>Shipment Planning Header</t>
  </si>
  <si>
    <t>BCW12.10</t>
  </si>
  <si>
    <t>02/14/19</t>
  </si>
  <si>
    <t>Shipment Planning Line</t>
  </si>
  <si>
    <t>Truck</t>
  </si>
  <si>
    <t>Loading Dock</t>
  </si>
  <si>
    <t>Customer Ship-to Route</t>
  </si>
  <si>
    <t>Truck Route</t>
  </si>
  <si>
    <t>Workflow Status Log</t>
  </si>
  <si>
    <t>BCW10.00,IE01.17</t>
  </si>
  <si>
    <t>Purch. Contract Alt. Item</t>
  </si>
  <si>
    <t>BCW10.22,OT07.23</t>
  </si>
  <si>
    <t>08/17/20</t>
  </si>
  <si>
    <t>Alternate Item</t>
  </si>
  <si>
    <t>BCW10.00,OT05.25</t>
  </si>
  <si>
    <t>Exception Message</t>
  </si>
  <si>
    <t>Sales Contract Alt. Item</t>
  </si>
  <si>
    <t>Hold Availability View Summary</t>
  </si>
  <si>
    <t>Production Line</t>
  </si>
  <si>
    <t>BCW7.07</t>
  </si>
  <si>
    <t>05/21/13</t>
  </si>
  <si>
    <t>Default Comment</t>
  </si>
  <si>
    <t>BCW10.00,OT06.74</t>
  </si>
  <si>
    <t>Default Comment Line</t>
  </si>
  <si>
    <t>QA Group Questionnaire Setup</t>
  </si>
  <si>
    <t>QA Group Code</t>
  </si>
  <si>
    <t>QA Attribute Relation</t>
  </si>
  <si>
    <t>Filter Group Type</t>
  </si>
  <si>
    <t>BOM Allergen</t>
  </si>
  <si>
    <t>Item Attribute View</t>
  </si>
  <si>
    <t>BCW11.05</t>
  </si>
  <si>
    <t>QA Sheet</t>
  </si>
  <si>
    <t>Lot Detail</t>
  </si>
  <si>
    <t>Truck Location Bin</t>
  </si>
  <si>
    <t>Warehouse Class Shipment Bin</t>
  </si>
  <si>
    <t>Vehicle</t>
  </si>
  <si>
    <t>Routing Address</t>
  </si>
  <si>
    <t>Commodity Item</t>
  </si>
  <si>
    <t>Commodity Container Type</t>
  </si>
  <si>
    <t>BCW10.16</t>
  </si>
  <si>
    <t>Commodity Container Type UOM</t>
  </si>
  <si>
    <t>05/23/13</t>
  </si>
  <si>
    <t>Grower</t>
  </si>
  <si>
    <t>BCW12.30</t>
  </si>
  <si>
    <t>09/16/19</t>
  </si>
  <si>
    <t>Grower Ranch Address</t>
  </si>
  <si>
    <t>Grower Block Address</t>
  </si>
  <si>
    <t>Grower Field</t>
  </si>
  <si>
    <t>Grower Payee</t>
  </si>
  <si>
    <t>Weighmaster</t>
  </si>
  <si>
    <t>BCW10.14</t>
  </si>
  <si>
    <t>06/27/17</t>
  </si>
  <si>
    <t>Variety</t>
  </si>
  <si>
    <t>Sub Variety</t>
  </si>
  <si>
    <t>Payment Schedule</t>
  </si>
  <si>
    <t>Document Pmt. Schedule</t>
  </si>
  <si>
    <t>Posted Doc. Pmt. Schedule</t>
  </si>
  <si>
    <t>Payment Class</t>
  </si>
  <si>
    <t>Item Location Lot Var Buffer</t>
  </si>
  <si>
    <t>Scheduled Whse. Shipment Line</t>
  </si>
  <si>
    <t>BCW12.13</t>
  </si>
  <si>
    <t>Delivery Order</t>
  </si>
  <si>
    <t>Delivery Order Line</t>
  </si>
  <si>
    <t>BCW11.15</t>
  </si>
  <si>
    <t>License Plate Setup</t>
  </si>
  <si>
    <t>BCW11.04</t>
  </si>
  <si>
    <t>Lic.Plate Configuration Header</t>
  </si>
  <si>
    <t>Lic.Plate Configuration Line</t>
  </si>
  <si>
    <t>License Plate Journal Batch</t>
  </si>
  <si>
    <t>License Plate Journal Line</t>
  </si>
  <si>
    <t>License Plate</t>
  </si>
  <si>
    <t>License Plate Content</t>
  </si>
  <si>
    <t>Archived License Plate</t>
  </si>
  <si>
    <t>Archived License Plate Content</t>
  </si>
  <si>
    <t>License Plate Config. Catalog</t>
  </si>
  <si>
    <t>07/29/18</t>
  </si>
  <si>
    <t>License Plate Journal Template</t>
  </si>
  <si>
    <t>BCW7.08</t>
  </si>
  <si>
    <t>License Plate Type</t>
  </si>
  <si>
    <t>Lic.Plate Transaction Header</t>
  </si>
  <si>
    <t>Lic.Plate Transaction Line</t>
  </si>
  <si>
    <t>License Plate Comment Line</t>
  </si>
  <si>
    <t>BCW7.03</t>
  </si>
  <si>
    <t>03/31/13</t>
  </si>
  <si>
    <t>Lic.Plate Trans. Merge Line</t>
  </si>
  <si>
    <t>Posted Lic.Plate Trx. Header</t>
  </si>
  <si>
    <t>Posted Lic.Plate Trx. Line</t>
  </si>
  <si>
    <t>Posted Lic.Plate Tr.Merge Line</t>
  </si>
  <si>
    <t>Prod.Order Ln. Lic.Plate Assmt</t>
  </si>
  <si>
    <t>BCW7.05</t>
  </si>
  <si>
    <t>04/22/13</t>
  </si>
  <si>
    <t>Lic. Plate Content Assignment</t>
  </si>
  <si>
    <t>Lic. Plate Assignment</t>
  </si>
  <si>
    <t>Posted Lic. Plate Assignment</t>
  </si>
  <si>
    <t>License Plating Area</t>
  </si>
  <si>
    <t>Lic. Plate Inv. Buffer</t>
  </si>
  <si>
    <t>License Plate Tracking Entry</t>
  </si>
  <si>
    <t>BCW11.08</t>
  </si>
  <si>
    <t>Lic.Plate Tracing Buffer</t>
  </si>
  <si>
    <t>Report Note</t>
  </si>
  <si>
    <t>Port</t>
  </si>
  <si>
    <t>Container Type</t>
  </si>
  <si>
    <t>Booking</t>
  </si>
  <si>
    <t>BCW12.20,OT05.33</t>
  </si>
  <si>
    <t>Container</t>
  </si>
  <si>
    <t>BCW12.01,OT06.94</t>
  </si>
  <si>
    <t>Container Content</t>
  </si>
  <si>
    <t>BCW10.00,OT05.33</t>
  </si>
  <si>
    <t>Container Load Line</t>
  </si>
  <si>
    <t>Booking Posted Document</t>
  </si>
  <si>
    <t>Booking Order</t>
  </si>
  <si>
    <t>FDA Status</t>
  </si>
  <si>
    <t>ISF Status</t>
  </si>
  <si>
    <t>Global Trade Setup</t>
  </si>
  <si>
    <t>Posted Doc. Content</t>
  </si>
  <si>
    <t>Posted Doc. Container</t>
  </si>
  <si>
    <t>AES Status</t>
  </si>
  <si>
    <t>Global Shipping Agent</t>
  </si>
  <si>
    <t>Container Seal</t>
  </si>
  <si>
    <t>UN Locode</t>
  </si>
  <si>
    <t>Default Required Doc.</t>
  </si>
  <si>
    <t>BCW12.17</t>
  </si>
  <si>
    <t>04/24/19</t>
  </si>
  <si>
    <t xml:space="preserve"> 1:30:00 AM</t>
  </si>
  <si>
    <t>Order Required Doc.</t>
  </si>
  <si>
    <t>Required Document</t>
  </si>
  <si>
    <t>Default Addressee</t>
  </si>
  <si>
    <t>Default Addressee Req. Doc.</t>
  </si>
  <si>
    <t>Order Addressee</t>
  </si>
  <si>
    <t>Report Header-Footer</t>
  </si>
  <si>
    <t>Report Header-Footer Line</t>
  </si>
  <si>
    <t>Addressee Type</t>
  </si>
  <si>
    <t>Contact Relation</t>
  </si>
  <si>
    <t>Req. Doc. Addressee Type</t>
  </si>
  <si>
    <t>Order Req. Doc. Addressee</t>
  </si>
  <si>
    <t>Order Req. Doc. Addrsee Type</t>
  </si>
  <si>
    <t>Print Log</t>
  </si>
  <si>
    <t>Req. Doc. Addressee Archive</t>
  </si>
  <si>
    <t>Order Req. Doc. Archive</t>
  </si>
  <si>
    <t>Order Addressee Archive</t>
  </si>
  <si>
    <t>Master Required Document</t>
  </si>
  <si>
    <t>BCW12.42</t>
  </si>
  <si>
    <t>Maintenance Order</t>
  </si>
  <si>
    <t>Maintenance Fault</t>
  </si>
  <si>
    <t>BCW11.25</t>
  </si>
  <si>
    <t>Maintenance Cause</t>
  </si>
  <si>
    <t>Maintenance Action</t>
  </si>
  <si>
    <t>Maintenance Resource</t>
  </si>
  <si>
    <t>Maintenance Labor Type</t>
  </si>
  <si>
    <t>Maint. Order Labor Type</t>
  </si>
  <si>
    <t>Maintenance Resource Group</t>
  </si>
  <si>
    <t>Maint. Order Resource Time</t>
  </si>
  <si>
    <t>Asset Usage</t>
  </si>
  <si>
    <t>Asset Category</t>
  </si>
  <si>
    <t>Asset Component</t>
  </si>
  <si>
    <t>Planning Board Event</t>
  </si>
  <si>
    <t>BCW11.23</t>
  </si>
  <si>
    <t>Planning Board Table</t>
  </si>
  <si>
    <t>Planning Board Field Mapping</t>
  </si>
  <si>
    <t>Planning Board Field Section</t>
  </si>
  <si>
    <t>Planning Board Section</t>
  </si>
  <si>
    <t>Planning Board Field Category</t>
  </si>
  <si>
    <t>Read Cost Fields</t>
  </si>
  <si>
    <t>BCW12.35</t>
  </si>
  <si>
    <t>Read Price Fields</t>
  </si>
  <si>
    <t>QA Specification</t>
  </si>
  <si>
    <t>QA Specification Detail</t>
  </si>
  <si>
    <t>BCW12.36</t>
  </si>
  <si>
    <t>10/14/19</t>
  </si>
  <si>
    <t xml:space="preserve"> 5:30:00 AM</t>
  </si>
  <si>
    <t>QA Specification Doc. Line</t>
  </si>
  <si>
    <t>Trade Setup</t>
  </si>
  <si>
    <t>BCW8.10</t>
  </si>
  <si>
    <t>10/22/15</t>
  </si>
  <si>
    <t>Trade Partner</t>
  </si>
  <si>
    <t>Trade Comment Line</t>
  </si>
  <si>
    <t>Trade Partner Catalog</t>
  </si>
  <si>
    <t>Trade Rate</t>
  </si>
  <si>
    <t>BCW10.22,OT05.69</t>
  </si>
  <si>
    <t>Trade Document Line</t>
  </si>
  <si>
    <t>BCW10.22,OT07.27</t>
  </si>
  <si>
    <t>Trade Ledger Entry</t>
  </si>
  <si>
    <t>BCW10.22,OT07.33</t>
  </si>
  <si>
    <t>09/18/20</t>
  </si>
  <si>
    <t>Trade Statement Header</t>
  </si>
  <si>
    <t>BCW8.04,OT06.79</t>
  </si>
  <si>
    <t>Trade Statement Line</t>
  </si>
  <si>
    <t>BCW10.00,OT06.79</t>
  </si>
  <si>
    <t>Issued Trade Stmt. Header</t>
  </si>
  <si>
    <t>BCW10.15,OT06.79</t>
  </si>
  <si>
    <t>Issued Trade Stmt. Line</t>
  </si>
  <si>
    <t>Trade Partner Group</t>
  </si>
  <si>
    <t>Customer Trade Group</t>
  </si>
  <si>
    <t>Item Trade Group</t>
  </si>
  <si>
    <t>Trade Posting Group</t>
  </si>
  <si>
    <t>Vendor Trade Group</t>
  </si>
  <si>
    <t>Trade Plan</t>
  </si>
  <si>
    <t>BCW10.00,OT05.69</t>
  </si>
  <si>
    <t>Trade Plan Statistics</t>
  </si>
  <si>
    <t>Item Trade Group Catalog</t>
  </si>
  <si>
    <t>Customer Trade Group Catalog</t>
  </si>
  <si>
    <t>Vendor Trade Group Catalog</t>
  </si>
  <si>
    <t>Posted Trade Document Line</t>
  </si>
  <si>
    <t>Trade Journal Template</t>
  </si>
  <si>
    <t>BCW7.20</t>
  </si>
  <si>
    <t>07/16/14</t>
  </si>
  <si>
    <t>Trade Journal Line</t>
  </si>
  <si>
    <t>BCW12.19,OT07.33</t>
  </si>
  <si>
    <t>Trade Journal Batch</t>
  </si>
  <si>
    <t>Trade Register</t>
  </si>
  <si>
    <t>Vendor Item Charge</t>
  </si>
  <si>
    <t>Interim Charge Ledger Entry</t>
  </si>
  <si>
    <t>BCW7.00,OT06.41</t>
  </si>
  <si>
    <t>03/31/20</t>
  </si>
  <si>
    <t>Item Charge Jnl. Assignment</t>
  </si>
  <si>
    <t>Trade Doc. Hdr. Line</t>
  </si>
  <si>
    <t>BCW10.00,OT07.27</t>
  </si>
  <si>
    <t>Posted Trade Doc. Hdr. Line</t>
  </si>
  <si>
    <t>Trade Accrual View</t>
  </si>
  <si>
    <t>Item Attribute Category</t>
  </si>
  <si>
    <t>QA Incident Log</t>
  </si>
  <si>
    <t>BCW12.29</t>
  </si>
  <si>
    <t>QA Incident Log Category</t>
  </si>
  <si>
    <t>BCW11.10</t>
  </si>
  <si>
    <t>10/14/18</t>
  </si>
  <si>
    <t>QA Incident Affected Customer</t>
  </si>
  <si>
    <t>QA Incident</t>
  </si>
  <si>
    <t>QA Incident Static Comment</t>
  </si>
  <si>
    <t>QA Action</t>
  </si>
  <si>
    <t>QA Action Comment</t>
  </si>
  <si>
    <t>QA Incident Type</t>
  </si>
  <si>
    <t>Notif. Setup</t>
  </si>
  <si>
    <t>Notification Queue</t>
  </si>
  <si>
    <t>Notification Template Header</t>
  </si>
  <si>
    <t>BCW12.42,OT06.51</t>
  </si>
  <si>
    <t>Notification Template Line</t>
  </si>
  <si>
    <t>Notification Criteria</t>
  </si>
  <si>
    <t>Notification Attachment</t>
  </si>
  <si>
    <t>Notification FlowFilter</t>
  </si>
  <si>
    <t>Notification Line FlowFilter</t>
  </si>
  <si>
    <t>Notification E-mail Address</t>
  </si>
  <si>
    <t>Notification Queue E-mail Addr</t>
  </si>
  <si>
    <t>Static Comment Line</t>
  </si>
  <si>
    <t>QA Code</t>
  </si>
  <si>
    <t>Velocity Code</t>
  </si>
  <si>
    <t>BCW11.17</t>
  </si>
  <si>
    <t>Forward Pick Type</t>
  </si>
  <si>
    <t>User Definable Setup</t>
  </si>
  <si>
    <t>BCW10.22,OT07.86,IE01.20</t>
  </si>
  <si>
    <t>Label Format</t>
  </si>
  <si>
    <t>05/23/18</t>
  </si>
  <si>
    <t>Label Format Data Source</t>
  </si>
  <si>
    <t>Label Format Data Src. Mapping</t>
  </si>
  <si>
    <t>Label Format Printer Asgt.</t>
  </si>
  <si>
    <t>Label Format Catalogue Asgt.</t>
  </si>
  <si>
    <t>Label Format Print Data Buffer</t>
  </si>
  <si>
    <t>05/14/18</t>
  </si>
  <si>
    <t>Label Format Print Log</t>
  </si>
  <si>
    <t>Label Format Print Log Detail</t>
  </si>
  <si>
    <t>Label Format File</t>
  </si>
  <si>
    <t>Label Printing Setup</t>
  </si>
  <si>
    <t>Charge Component</t>
  </si>
  <si>
    <t>Doc. Charge Component</t>
  </si>
  <si>
    <t>BCW12.26,OT05.56</t>
  </si>
  <si>
    <t>Doc. Charge Comp. Share</t>
  </si>
  <si>
    <t>Posted Doc. Charge Component</t>
  </si>
  <si>
    <t>Posted Doc. Charge Comp. Share</t>
  </si>
  <si>
    <t>Doc. Charge Comp. QA Rate</t>
  </si>
  <si>
    <t>Posted Doc.Charge Comp.QA Rate</t>
  </si>
  <si>
    <t>Charge Component Rate/Schedule</t>
  </si>
  <si>
    <t>Mobile User Setup</t>
  </si>
  <si>
    <t>08/14/18</t>
  </si>
  <si>
    <t>Mobile Profile</t>
  </si>
  <si>
    <t>BCW10.26</t>
  </si>
  <si>
    <t>04/23/18</t>
  </si>
  <si>
    <t>Mobile Profile Setup</t>
  </si>
  <si>
    <t>Mobile Profile Page</t>
  </si>
  <si>
    <t>Mobile Page</t>
  </si>
  <si>
    <t>Mobile Setup</t>
  </si>
  <si>
    <t>Mobile Physical Inv. Assign.</t>
  </si>
  <si>
    <t>Mobile Request Log</t>
  </si>
  <si>
    <t>Mobile Barcode Setup</t>
  </si>
  <si>
    <t>BCW10.21</t>
  </si>
  <si>
    <t>01/19/18</t>
  </si>
  <si>
    <t>Mobile Barcode Setup Line</t>
  </si>
  <si>
    <t>Mobile Profile Language</t>
  </si>
  <si>
    <t>Mobile Scan Entry</t>
  </si>
  <si>
    <t>Mobile List Buffer</t>
  </si>
  <si>
    <t>Mobile Document Line</t>
  </si>
  <si>
    <t>Tag</t>
  </si>
  <si>
    <t>Mobile Print Queue</t>
  </si>
  <si>
    <t>Mobile Print Buffer</t>
  </si>
  <si>
    <t>Mobile Notification</t>
  </si>
  <si>
    <t>07/24/17</t>
  </si>
  <si>
    <t>AII</t>
  </si>
  <si>
    <t>ElementsAII</t>
  </si>
  <si>
    <t>Mobile Theme</t>
  </si>
  <si>
    <t>Mobile Queue Buffer</t>
  </si>
  <si>
    <t>Mobile User Zone</t>
  </si>
  <si>
    <t>Special Equip. Zone/Bin Excl.</t>
  </si>
  <si>
    <t>BCW10.30</t>
  </si>
  <si>
    <t>Pick Batch</t>
  </si>
  <si>
    <t>Mobile User Session Attribute</t>
  </si>
  <si>
    <t>FA Special Equipment</t>
  </si>
  <si>
    <t>DW Setup</t>
  </si>
  <si>
    <t>BCW11.19</t>
  </si>
  <si>
    <t>12/19/18</t>
  </si>
  <si>
    <t>DW Structure</t>
  </si>
  <si>
    <t>DW Structure Field</t>
  </si>
  <si>
    <t>DW Log</t>
  </si>
  <si>
    <t>DW Permission</t>
  </si>
  <si>
    <t>SSRS Report</t>
  </si>
  <si>
    <t>SSRS Report Default Parameter</t>
  </si>
  <si>
    <t>SSRS Report Group</t>
  </si>
  <si>
    <t>SSRS Report User Group</t>
  </si>
  <si>
    <t>My SSRS Reports</t>
  </si>
  <si>
    <t>DW Structure Index</t>
  </si>
  <si>
    <t>DW Company</t>
  </si>
  <si>
    <t>SSRS Report Group Assignment</t>
  </si>
  <si>
    <t>Serial Device</t>
  </si>
  <si>
    <t>BCW11.02</t>
  </si>
  <si>
    <t>06/28/18</t>
  </si>
  <si>
    <t>Serial Device Setting</t>
  </si>
  <si>
    <t>BCW10.20</t>
  </si>
  <si>
    <t>11/20/17</t>
  </si>
  <si>
    <t>Serial Device Log Entry</t>
  </si>
  <si>
    <t>Work Shift</t>
  </si>
  <si>
    <t>Shop Calendar</t>
  </si>
  <si>
    <t>Shop Calendar Working Days</t>
  </si>
  <si>
    <t>Shop Calendar Holiday</t>
  </si>
  <si>
    <t>Work Center</t>
  </si>
  <si>
    <t>NAVW113.02,BCW7.05</t>
  </si>
  <si>
    <t>Work Center Group</t>
  </si>
  <si>
    <t>Calendar Entry</t>
  </si>
  <si>
    <t>Machine Center</t>
  </si>
  <si>
    <t>Calendar Absence Entry</t>
  </si>
  <si>
    <t>Stop</t>
  </si>
  <si>
    <t>Scrap</t>
  </si>
  <si>
    <t>Routing Header</t>
  </si>
  <si>
    <t>NAVW111.00,BCW12.02</t>
  </si>
  <si>
    <t>Routing Line</t>
  </si>
  <si>
    <t>Manufacturing Setup</t>
  </si>
  <si>
    <t>Manufacturing Comment Line</t>
  </si>
  <si>
    <t>Production BOM Header</t>
  </si>
  <si>
    <t>NAVW111.00,BCW12.19,OT05.01</t>
  </si>
  <si>
    <t>Production BOM Line</t>
  </si>
  <si>
    <t>NAVW113.01,BCW12.13,OT05.78</t>
  </si>
  <si>
    <t>Family</t>
  </si>
  <si>
    <t>NAVW17.00,BCW12.02</t>
  </si>
  <si>
    <t>Family Line</t>
  </si>
  <si>
    <t>NAVW17.00,BCW10.00</t>
  </si>
  <si>
    <t>Routing Comment Line</t>
  </si>
  <si>
    <t>Production BOM Comment Line</t>
  </si>
  <si>
    <t>Routing Link</t>
  </si>
  <si>
    <t>Standard Task</t>
  </si>
  <si>
    <t>Production BOM Version</t>
  </si>
  <si>
    <t>NAVW111.00,BCW12.19</t>
  </si>
  <si>
    <t>Capacity Unit of Measure</t>
  </si>
  <si>
    <t>Standard Task Tool</t>
  </si>
  <si>
    <t>Standard Task Personnel</t>
  </si>
  <si>
    <t>Standard Task Description</t>
  </si>
  <si>
    <t>Standard Task Quality Measure</t>
  </si>
  <si>
    <t>Quality Measure</t>
  </si>
  <si>
    <t>Routing Version</t>
  </si>
  <si>
    <t>Production Matrix BOM Line</t>
  </si>
  <si>
    <t>Production Matrix  BOM Entry</t>
  </si>
  <si>
    <t>Where-Used Line</t>
  </si>
  <si>
    <t>NAVW110.00,BCW10.00</t>
  </si>
  <si>
    <t>Order Tracking Entry</t>
  </si>
  <si>
    <t>Sales Planning Line</t>
  </si>
  <si>
    <t>Routing Tool</t>
  </si>
  <si>
    <t>Routing Personnel</t>
  </si>
  <si>
    <t>Routing Quality Measure</t>
  </si>
  <si>
    <t>Planning Component</t>
  </si>
  <si>
    <t>NAVW113.02,BCW8.00</t>
  </si>
  <si>
    <t>Planning Routing Line</t>
  </si>
  <si>
    <t>Item Availability Line</t>
  </si>
  <si>
    <t>Planning Buffer</t>
  </si>
  <si>
    <t>Registered Absence</t>
  </si>
  <si>
    <t>Action Message Entry</t>
  </si>
  <si>
    <t>Planning Assignment</t>
  </si>
  <si>
    <t>Production Forecast Name</t>
  </si>
  <si>
    <t>Production Forecast Entry</t>
  </si>
  <si>
    <t>Inventory Profile</t>
  </si>
  <si>
    <t>Inventory Profile Track Buffer</t>
  </si>
  <si>
    <t>Untracked Planning Element</t>
  </si>
  <si>
    <t>Capacity Constrained Resource</t>
  </si>
  <si>
    <t>Order Promising Setup</t>
  </si>
  <si>
    <t>Order Promising Line</t>
  </si>
  <si>
    <t>TempBlob</t>
  </si>
  <si>
    <t>Permission Set</t>
  </si>
  <si>
    <t>Permission</t>
  </si>
  <si>
    <t>Company</t>
  </si>
  <si>
    <t>Access Control</t>
  </si>
  <si>
    <t>Send-To Program</t>
  </si>
  <si>
    <t>09/20/18</t>
  </si>
  <si>
    <t>Style Sheet</t>
  </si>
  <si>
    <t>User Default Style Sheet</t>
  </si>
  <si>
    <t>11/22/19</t>
  </si>
  <si>
    <t>Record Link</t>
  </si>
  <si>
    <t>Add-in</t>
  </si>
  <si>
    <t>Object Metadata</t>
  </si>
  <si>
    <t>Profile</t>
  </si>
  <si>
    <t>User Personalization</t>
  </si>
  <si>
    <t>Profile Metadata</t>
  </si>
  <si>
    <t>User Metadata</t>
  </si>
  <si>
    <t>Web Service</t>
  </si>
  <si>
    <t>Chart</t>
  </si>
  <si>
    <t>Page Data Personalization</t>
  </si>
  <si>
    <t>Upgrade Blob Storage</t>
  </si>
  <si>
    <t>Report Layout</t>
  </si>
  <si>
    <t>API Webhook Subscription</t>
  </si>
  <si>
    <t>API Webhook Notification</t>
  </si>
  <si>
    <t>API Webhook Notification Aggr</t>
  </si>
  <si>
    <t>Debugger Breakpoint</t>
  </si>
  <si>
    <t>Debugger Watch</t>
  </si>
  <si>
    <t>Isolated Storage</t>
  </si>
  <si>
    <t>Active Session</t>
  </si>
  <si>
    <t>Session Event</t>
  </si>
  <si>
    <t>Server Instance</t>
  </si>
  <si>
    <t>Document Service</t>
  </si>
  <si>
    <t>User</t>
  </si>
  <si>
    <t>User Property</t>
  </si>
  <si>
    <t>Device</t>
  </si>
  <si>
    <t>Power BI Blob</t>
  </si>
  <si>
    <t>Power BI Default Selection</t>
  </si>
  <si>
    <t>Intelligent Cloud</t>
  </si>
  <si>
    <t>NAV App Object Metadata</t>
  </si>
  <si>
    <t>NAV App Tenant App</t>
  </si>
  <si>
    <t>NAV App Data Archive</t>
  </si>
  <si>
    <t>NAV App Installed App</t>
  </si>
  <si>
    <t>NAV App Publish Reference</t>
  </si>
  <si>
    <t>NAV App Published App</t>
  </si>
  <si>
    <t>Data Sensitivity</t>
  </si>
  <si>
    <t>NAV App</t>
  </si>
  <si>
    <t>NAV App Dependencies</t>
  </si>
  <si>
    <t>NAV App Capabilities</t>
  </si>
  <si>
    <t>NAV App Object Prerequisites</t>
  </si>
  <si>
    <t>Tenant Permission Set</t>
  </si>
  <si>
    <t>Tenant Permission</t>
  </si>
  <si>
    <t>Tenant Web Service</t>
  </si>
  <si>
    <t>NAV App Tenant Add-In</t>
  </si>
  <si>
    <t>Configuration Package File</t>
  </si>
  <si>
    <t>Intelligent Cloud Status</t>
  </si>
  <si>
    <t>Scheduled Task</t>
  </si>
  <si>
    <t>NAV App Resource</t>
  </si>
  <si>
    <t>Tenant Profile</t>
  </si>
  <si>
    <t>OData Edm Type</t>
  </si>
  <si>
    <t>Media Set</t>
  </si>
  <si>
    <t>Media</t>
  </si>
  <si>
    <t>Media Resources</t>
  </si>
  <si>
    <t>Tenant Media Set</t>
  </si>
  <si>
    <t>Tenant Media</t>
  </si>
  <si>
    <t>Tenant Media Thumbnails</t>
  </si>
  <si>
    <t>Profile Page Metadata</t>
  </si>
  <si>
    <t>Tenant Profile Page Metadata</t>
  </si>
  <si>
    <t>User Page Metadata</t>
  </si>
  <si>
    <t>Tenant License State</t>
  </si>
  <si>
    <t>Entitlement Set</t>
  </si>
  <si>
    <t>Entitlement</t>
  </si>
  <si>
    <t>Webhook Notification</t>
  </si>
  <si>
    <t>Membership Entitlement</t>
  </si>
  <si>
    <t>Object Options</t>
  </si>
  <si>
    <t>Token Cache</t>
  </si>
  <si>
    <t>Page Documentation</t>
  </si>
  <si>
    <t>Webhook Subscription</t>
  </si>
  <si>
    <t>NAV App Tenant Operation</t>
  </si>
  <si>
    <t>NAV App Setting</t>
  </si>
  <si>
    <t>General Journal - Test</t>
  </si>
  <si>
    <t>Detail Trial Balance</t>
  </si>
  <si>
    <t>Receivables-Payables</t>
  </si>
  <si>
    <t>Trial Balance/Previous Year</t>
  </si>
  <si>
    <t>Trial Balance/Budget</t>
  </si>
  <si>
    <t>Sales VAT Adv. Not. Acc. Proof</t>
  </si>
  <si>
    <t>VAT Statement</t>
  </si>
  <si>
    <t>VAT Register</t>
  </si>
  <si>
    <t>Consolidation - Test Database</t>
  </si>
  <si>
    <t>Consolidation - Test File</t>
  </si>
  <si>
    <t>G/L Consolidation Eliminations</t>
  </si>
  <si>
    <t>VAT- VIES Declaration Tax Auth</t>
  </si>
  <si>
    <t>Calc. and Post VAT Settlement</t>
  </si>
  <si>
    <t>No. Series Check</t>
  </si>
  <si>
    <t>G/L Document Nos.</t>
  </si>
  <si>
    <t>Sales Taxes Collected</t>
  </si>
  <si>
    <t>Account Schedule</t>
  </si>
  <si>
    <t>Copy Account Schedule</t>
  </si>
  <si>
    <t>Dimensions - Total</t>
  </si>
  <si>
    <t>Dimensions - Detail</t>
  </si>
  <si>
    <t>Export Acc. Sched. to Excel</t>
  </si>
  <si>
    <t>Check Value Posting</t>
  </si>
  <si>
    <t>VAT Exceptions</t>
  </si>
  <si>
    <t>VAT Registration No. Check</t>
  </si>
  <si>
    <t>Reconcile Cust. and Vend. Accs</t>
  </si>
  <si>
    <t>Change Payment Tolerance</t>
  </si>
  <si>
    <t>Document Entries</t>
  </si>
  <si>
    <t>Fiscal Year Balance</t>
  </si>
  <si>
    <t>Balance Comp. - Prev. Year</t>
  </si>
  <si>
    <t>Trial Balance by Period</t>
  </si>
  <si>
    <t>Import Budget from Excel</t>
  </si>
  <si>
    <t>Export Budget to Excel</t>
  </si>
  <si>
    <t>Update Analysis Views</t>
  </si>
  <si>
    <t>Copy - VAT Posting Setup</t>
  </si>
  <si>
    <t>Adjust Add. Reporting Currency</t>
  </si>
  <si>
    <t>Copy - General Posting Setup</t>
  </si>
  <si>
    <t>VAT- VIES Declaration Disk</t>
  </si>
  <si>
    <t>Import Consolidation from DB</t>
  </si>
  <si>
    <t>Export Consolidation</t>
  </si>
  <si>
    <t>Import Consolidation from File</t>
  </si>
  <si>
    <t>Create Fiscal Year</t>
  </si>
  <si>
    <t>Close Income Statement</t>
  </si>
  <si>
    <t>Date Compress VAT Entries</t>
  </si>
  <si>
    <t>Copy G/L Budget</t>
  </si>
  <si>
    <t>Date Compr. G/L Budget Entries</t>
  </si>
  <si>
    <t>Date Compress General Ledger</t>
  </si>
  <si>
    <t>Delete Empty G/L Registers</t>
  </si>
  <si>
    <t>Customer - Detail Trial Bal.</t>
  </si>
  <si>
    <t>Customer - Order Summary</t>
  </si>
  <si>
    <t>Customer - Order Detail</t>
  </si>
  <si>
    <t>Customer - Summary Aging Simp.</t>
  </si>
  <si>
    <t>Customer - Labels</t>
  </si>
  <si>
    <t>Customer - Top 10 List</t>
  </si>
  <si>
    <t>Statement</t>
  </si>
  <si>
    <t>Reminder</t>
  </si>
  <si>
    <t>Finance Charge Memo</t>
  </si>
  <si>
    <t>Customer - Sales List</t>
  </si>
  <si>
    <t>Customer - Balance to Date</t>
  </si>
  <si>
    <t>Reminder - Test</t>
  </si>
  <si>
    <t>Finance Charge Memo - Test</t>
  </si>
  <si>
    <t>Sales Invoice Nos.</t>
  </si>
  <si>
    <t>Sales Credit Memo Nos.</t>
  </si>
  <si>
    <t>Reminder Nos.</t>
  </si>
  <si>
    <t>Finance Charge Memo Nos.</t>
  </si>
  <si>
    <t>Customer Document Nos.</t>
  </si>
  <si>
    <t>Customer - Trial Balance</t>
  </si>
  <si>
    <t>EC Sales List</t>
  </si>
  <si>
    <t>Transfer GL Entries to CA</t>
  </si>
  <si>
    <t>Balance Sheet</t>
  </si>
  <si>
    <t>Calculate Low Level Code</t>
  </si>
  <si>
    <t>Income Statement</t>
  </si>
  <si>
    <t>Statement of Cashflows</t>
  </si>
  <si>
    <t>Retained Earnings Statement</t>
  </si>
  <si>
    <t>Create Recurring Sales Inv.</t>
  </si>
  <si>
    <t>Update Finance Charge Text</t>
  </si>
  <si>
    <t>Update Reminder Text</t>
  </si>
  <si>
    <t>Create Reminders</t>
  </si>
  <si>
    <t>Suggest Reminder Lines</t>
  </si>
  <si>
    <t>Issue Reminders</t>
  </si>
  <si>
    <t>Create Finance Charge Memos</t>
  </si>
  <si>
    <t>Suggest Fin. Charge Memo Lines</t>
  </si>
  <si>
    <t>Issue Finance Charge Memos</t>
  </si>
  <si>
    <t>Date Compress Customer Ledger</t>
  </si>
  <si>
    <t>Sales Document - Test</t>
  </si>
  <si>
    <t>Sales - Quote</t>
  </si>
  <si>
    <t>Order Confirmation</t>
  </si>
  <si>
    <t>Sales - Invoice</t>
  </si>
  <si>
    <t>Sales - Credit Memo</t>
  </si>
  <si>
    <t>Sales - Shipment</t>
  </si>
  <si>
    <t>Sales Reservation Avail.</t>
  </si>
  <si>
    <t>Blanket Sales Order</t>
  </si>
  <si>
    <t>Customer - Payment Receipt</t>
  </si>
  <si>
    <t>Sales Prepmt. Document Test</t>
  </si>
  <si>
    <t>Pick Instruction</t>
  </si>
  <si>
    <t>Archived Sales Quote</t>
  </si>
  <si>
    <t>Archived Sales Order</t>
  </si>
  <si>
    <t>Delete Invd Blnkt Sales Orders</t>
  </si>
  <si>
    <t>Copy Sales Document</t>
  </si>
  <si>
    <t>NAVW113.02,BCW12.30</t>
  </si>
  <si>
    <t>Combine Shipments</t>
  </si>
  <si>
    <t>Batch Post Sales Orders</t>
  </si>
  <si>
    <t>Batch Post Sales Invoices</t>
  </si>
  <si>
    <t>Batch Post Sales Credit Memos</t>
  </si>
  <si>
    <t>Delete Invoiced Sales Orders</t>
  </si>
  <si>
    <t>Vendor - List</t>
  </si>
  <si>
    <t>Vendor - Detail Trial Balance</t>
  </si>
  <si>
    <t>Vendor - Purchase List</t>
  </si>
  <si>
    <t>Vendor Pre-Payment Journal</t>
  </si>
  <si>
    <t>Payments on Hold</t>
  </si>
  <si>
    <t>Vendor - Balance to Date</t>
  </si>
  <si>
    <t>ECSL Report Request Page</t>
  </si>
  <si>
    <t>Purchase Invoice Nos.</t>
  </si>
  <si>
    <t>Purchase Credit Memo Nos.</t>
  </si>
  <si>
    <t>Vendor Document Nos.</t>
  </si>
  <si>
    <t>Vendor - Trial Balance</t>
  </si>
  <si>
    <t>Copy Company</t>
  </si>
  <si>
    <t>Suggest Vendor Payments</t>
  </si>
  <si>
    <t>NAVW113.02,NAVNA13.02,BCW9.11</t>
  </si>
  <si>
    <t>Suggest Employee Payments</t>
  </si>
  <si>
    <t>Date Compress Vendor Ledger</t>
  </si>
  <si>
    <t>Remittance Advice - Journal</t>
  </si>
  <si>
    <t>Remittance Advice - Entries</t>
  </si>
  <si>
    <t>Purchase Document - Test</t>
  </si>
  <si>
    <t>NAVW113.02,NAVNA13.02,OT06.91</t>
  </si>
  <si>
    <t>Purchase - Quote</t>
  </si>
  <si>
    <t>Order</t>
  </si>
  <si>
    <t>Purchase - Invoice</t>
  </si>
  <si>
    <t>Purchase - Credit Memo</t>
  </si>
  <si>
    <t>Purchase - Receipt</t>
  </si>
  <si>
    <t>Purchase Reservation Avail.</t>
  </si>
  <si>
    <t>Blanket Purchase Order</t>
  </si>
  <si>
    <t>Vendor - Payment Receipt</t>
  </si>
  <si>
    <t>Purchase Prepmt. Doc. - Test</t>
  </si>
  <si>
    <t>Archived Purchase Quote</t>
  </si>
  <si>
    <t>Archived Purchase Order</t>
  </si>
  <si>
    <t>Arch.Purch. Return Order</t>
  </si>
  <si>
    <t>Arch. Sales Return Order</t>
  </si>
  <si>
    <t>Delete Invd Blnkt Purch Orders</t>
  </si>
  <si>
    <t>Copy Purchase Document</t>
  </si>
  <si>
    <t>Carry Out Action Msg. - Req.</t>
  </si>
  <si>
    <t>Batch Post Purchase Orders</t>
  </si>
  <si>
    <t>Batch Post Purchase Invoices</t>
  </si>
  <si>
    <t>Batch Post Purch. Credit Memos</t>
  </si>
  <si>
    <t>Delete Invoiced Purch. Orders</t>
  </si>
  <si>
    <t>Intrastat - Form</t>
  </si>
  <si>
    <t>Intrastat - Checklist</t>
  </si>
  <si>
    <t>Foreign Currency Balance</t>
  </si>
  <si>
    <t>XBRL Export Instance - Spec. 2</t>
  </si>
  <si>
    <t>XBRL Mapping of G/L Accounts</t>
  </si>
  <si>
    <t>XBRL Copy Setup</t>
  </si>
  <si>
    <t>Change Log Setup List</t>
  </si>
  <si>
    <t>Change Log Entries</t>
  </si>
  <si>
    <t>Change Log - Delete</t>
  </si>
  <si>
    <t>Complete IC Inbox Action</t>
  </si>
  <si>
    <t>IC Transactions</t>
  </si>
  <si>
    <t>Move IC Trans. to Partner Comp</t>
  </si>
  <si>
    <t>Intrastat - Make Disk Tax Auth</t>
  </si>
  <si>
    <t>Get Item Ledger Entries</t>
  </si>
  <si>
    <t>Adjust Exchange Rates</t>
  </si>
  <si>
    <t>Approval User Setup Test</t>
  </si>
  <si>
    <t>Get Sales Orders</t>
  </si>
  <si>
    <t>Calculate Plan - Req. Wksh.</t>
  </si>
  <si>
    <t>Inventory Posting - Test</t>
  </si>
  <si>
    <t>Status</t>
  </si>
  <si>
    <t>Inventory - Availability Plan</t>
  </si>
  <si>
    <t>Inventory Order Details</t>
  </si>
  <si>
    <t>Inventory - Reorders</t>
  </si>
  <si>
    <t>Inventory - Sales Back Orders</t>
  </si>
  <si>
    <t>Inventory - Cost Variance</t>
  </si>
  <si>
    <t>Phys. Inventory List</t>
  </si>
  <si>
    <t>VAT Report Print</t>
  </si>
  <si>
    <t>VAT Report Suggest Lines</t>
  </si>
  <si>
    <t>VAT Report Request Page</t>
  </si>
  <si>
    <t>Save as Standard Gen. Journal</t>
  </si>
  <si>
    <t>Save as Standard Item Journal</t>
  </si>
  <si>
    <t>Work Order</t>
  </si>
  <si>
    <t>Delete Phys. Inventory Ledger</t>
  </si>
  <si>
    <t>Calculate Inventory</t>
  </si>
  <si>
    <t>Adjust Item Costs/Prices</t>
  </si>
  <si>
    <t>Adjust Cost - Item Entries</t>
  </si>
  <si>
    <t>Delete Empty Item Registers</t>
  </si>
  <si>
    <t>Assembly BOMs</t>
  </si>
  <si>
    <t>Where-Used List</t>
  </si>
  <si>
    <t>Assembly BOM - Raw Materials</t>
  </si>
  <si>
    <t>Assembly BOM - Subassemblies</t>
  </si>
  <si>
    <t>Assembly BOM - End Items</t>
  </si>
  <si>
    <t>Inventory Picking List</t>
  </si>
  <si>
    <t>Suggest Worksheet Lines</t>
  </si>
  <si>
    <t>Cash Flow Date List</t>
  </si>
  <si>
    <t>Cash Flow Dimensions - Detail</t>
  </si>
  <si>
    <t>Batch Post Assembly Orders</t>
  </si>
  <si>
    <t>Copy Assembly Document</t>
  </si>
  <si>
    <t>Assembly Order</t>
  </si>
  <si>
    <t>Posted Assembly Order</t>
  </si>
  <si>
    <t>Assemble to Order - Sales</t>
  </si>
  <si>
    <t>Create Time Sheets</t>
  </si>
  <si>
    <t>Suggest Res. Jnl. Lines</t>
  </si>
  <si>
    <t>Suggest Job Jnl. Lines</t>
  </si>
  <si>
    <t>Move Time Sheets to Archive</t>
  </si>
  <si>
    <t>Post Inventory Cost to G/L</t>
  </si>
  <si>
    <t>Post Invt. Cost to G/L - Test</t>
  </si>
  <si>
    <t>Close Inventory Period - Test</t>
  </si>
  <si>
    <t>Job Journal - Test</t>
  </si>
  <si>
    <t>Job - Planning Lines</t>
  </si>
  <si>
    <t>Job Analysis</t>
  </si>
  <si>
    <t>Job WIP To G/L</t>
  </si>
  <si>
    <t>Items per Job</t>
  </si>
  <si>
    <t>Jobs per Item</t>
  </si>
  <si>
    <t>Job Quote</t>
  </si>
  <si>
    <t>Job Post WIP to G/L</t>
  </si>
  <si>
    <t>Job Calculate WIP</t>
  </si>
  <si>
    <t>Change Job Dates</t>
  </si>
  <si>
    <t>Job Split Planning Line</t>
  </si>
  <si>
    <t>Job Calc. Remaining Usage</t>
  </si>
  <si>
    <t>Job Transfer To Planning Lines</t>
  </si>
  <si>
    <t>Job Transfer to Credit Memo</t>
  </si>
  <si>
    <t>Job Create Sales Invoice</t>
  </si>
  <si>
    <t>Job Transfer to Sales Invoice</t>
  </si>
  <si>
    <t>Update Job Item Cost</t>
  </si>
  <si>
    <t>Resource Journal - Test</t>
  </si>
  <si>
    <t>Resource - Price List</t>
  </si>
  <si>
    <t>Cost Acctg. Stmt. per Period</t>
  </si>
  <si>
    <t>Cost Types Details</t>
  </si>
  <si>
    <t>Cost Acctg. Statement</t>
  </si>
  <si>
    <t>Cost Acctg. Analysis</t>
  </si>
  <si>
    <t>Cost Acctg. Journal</t>
  </si>
  <si>
    <t>Cost Allocations</t>
  </si>
  <si>
    <t>Delete Cost Entries</t>
  </si>
  <si>
    <t>Cost Allocation</t>
  </si>
  <si>
    <t>Cost Acctg. Statement/Budget</t>
  </si>
  <si>
    <t>Copy Cost Budget</t>
  </si>
  <si>
    <t>Copy G/L Budget to Cost Acctg.</t>
  </si>
  <si>
    <t>Copy Cost Acctg. Budget to G/L</t>
  </si>
  <si>
    <t>Transfer Budget to Actual</t>
  </si>
  <si>
    <t>Cost Acctg. Balance/Budget</t>
  </si>
  <si>
    <t>Delete Cost Budget Entries</t>
  </si>
  <si>
    <t>Update Cost Acctg. Dimensions</t>
  </si>
  <si>
    <t>Delete Old Cost Entries</t>
  </si>
  <si>
    <t>Export Cost Budget to Excel</t>
  </si>
  <si>
    <t>Import Cost Budget from Excel</t>
  </si>
  <si>
    <t>User Task Utility</t>
  </si>
  <si>
    <t>Shortcut Pay Vendor</t>
  </si>
  <si>
    <t>Shortcut Vendor Check</t>
  </si>
  <si>
    <t>Shortcut Vendor Bills</t>
  </si>
  <si>
    <t>Shortcut Register Customer Pay</t>
  </si>
  <si>
    <t>Shortcut Receive Customer Pay</t>
  </si>
  <si>
    <t>Shortcut Pay Employee</t>
  </si>
  <si>
    <t>Shortcut Employee Check</t>
  </si>
  <si>
    <t>Shortcut Employee Expense</t>
  </si>
  <si>
    <t>Suggest Res. Price Chg. (Res.)</t>
  </si>
  <si>
    <t>Suggest Res. Price Chg.(Price)</t>
  </si>
  <si>
    <t>Implement Res. Price Change</t>
  </si>
  <si>
    <t>Adjust Resource Costs/Prices</t>
  </si>
  <si>
    <t>Date Compress Resource Ledger</t>
  </si>
  <si>
    <t>Delete Empty Res. Registers</t>
  </si>
  <si>
    <t>Create Direct Debit Collection</t>
  </si>
  <si>
    <t>Post Direct Debit Collection</t>
  </si>
  <si>
    <t>Get File Structure</t>
  </si>
  <si>
    <t>Match Bank Entries</t>
  </si>
  <si>
    <t>Print ASCII File</t>
  </si>
  <si>
    <t>Standard Sales - Pro Forma Inv</t>
  </si>
  <si>
    <t>Standard Sales - Draft Invoice</t>
  </si>
  <si>
    <t>Standard Sales - Quote</t>
  </si>
  <si>
    <t>Standard Sales - Order Conf.</t>
  </si>
  <si>
    <t>Standard Sales - Invoice</t>
  </si>
  <si>
    <t>Standard Sales - Credit Memo</t>
  </si>
  <si>
    <t>Standard Statement</t>
  </si>
  <si>
    <t>Notification Email</t>
  </si>
  <si>
    <t>Standard Purchase - Order</t>
  </si>
  <si>
    <t>Check</t>
  </si>
  <si>
    <t>Bank Account - List</t>
  </si>
  <si>
    <t>Bank Account Register</t>
  </si>
  <si>
    <t>Bank Acc. - Detail Trial Bal.</t>
  </si>
  <si>
    <t>Bank Account - Labels</t>
  </si>
  <si>
    <t>Bank Account - Check Details</t>
  </si>
  <si>
    <t>Bank Acc. Recon. - Test</t>
  </si>
  <si>
    <t>Delete Check Ledger Entries</t>
  </si>
  <si>
    <t>Suggest Bank Acc. Recon. Lines</t>
  </si>
  <si>
    <t>Trans. Bank Rec. to Gen. Jnl.</t>
  </si>
  <si>
    <t>Date Compress Bank Acc. Ledger</t>
  </si>
  <si>
    <t>Send Overdue Appr. Notif.</t>
  </si>
  <si>
    <t>Copy Workflow</t>
  </si>
  <si>
    <t>Delegate Approval Requests</t>
  </si>
  <si>
    <t>Deferral Summary - G/L</t>
  </si>
  <si>
    <t>Deferral Summary - Sales</t>
  </si>
  <si>
    <t>Deferral Summary - Purchasing</t>
  </si>
  <si>
    <t>Consolidation - Test</t>
  </si>
  <si>
    <t>Day Book VAT Entry</t>
  </si>
  <si>
    <t>Day Book Cust. Ledger Entry</t>
  </si>
  <si>
    <t>Day Book Vendor Ledger Entry</t>
  </si>
  <si>
    <t>Contact - List</t>
  </si>
  <si>
    <t>Contact - Company Summary</t>
  </si>
  <si>
    <t>Contact - Person Summary</t>
  </si>
  <si>
    <t>Contact - Cover Sheet</t>
  </si>
  <si>
    <t>Contact - Labels</t>
  </si>
  <si>
    <t>Salesperson - Tasks</t>
  </si>
  <si>
    <t>Salesperson - Opportunities</t>
  </si>
  <si>
    <t>Team - Tasks</t>
  </si>
  <si>
    <t>Campaign - Details</t>
  </si>
  <si>
    <t>Opportunity - List</t>
  </si>
  <si>
    <t>Sales Cycle - Analysis</t>
  </si>
  <si>
    <t>Segment - Contacts</t>
  </si>
  <si>
    <t>Segment - Cover Sheet</t>
  </si>
  <si>
    <t>Segment - Labels</t>
  </si>
  <si>
    <t>Questionnaire - Handouts</t>
  </si>
  <si>
    <t>Questionnaire - Test</t>
  </si>
  <si>
    <t>Opportunity - Details</t>
  </si>
  <si>
    <t>Email Merge</t>
  </si>
  <si>
    <t>Contact Cover Sheet</t>
  </si>
  <si>
    <t>Delete Expired Sales Quotes</t>
  </si>
  <si>
    <t>Del. Blanket Purch. Order Ver.</t>
  </si>
  <si>
    <t>Archived Blanket Purch. Order</t>
  </si>
  <si>
    <t>Del. Blanket Sales Order Ver.</t>
  </si>
  <si>
    <t>Archived Blanket Sales Order</t>
  </si>
  <si>
    <t>Delete Purchase Quote Versions</t>
  </si>
  <si>
    <t>Delete Purchase Order Versions</t>
  </si>
  <si>
    <t>Delete Sales Quote Versions</t>
  </si>
  <si>
    <t>Delete Sales Order Versions</t>
  </si>
  <si>
    <t>Relocate Attachments</t>
  </si>
  <si>
    <t>Delete Opportunities</t>
  </si>
  <si>
    <t>Resend Attachments</t>
  </si>
  <si>
    <t>Apply Mailing Group</t>
  </si>
  <si>
    <t>Log Segment</t>
  </si>
  <si>
    <t>Remove Contacts</t>
  </si>
  <si>
    <t>Generate Dupl. Search String</t>
  </si>
  <si>
    <t>Delete Tasks</t>
  </si>
  <si>
    <t>Delete Campaign Entries</t>
  </si>
  <si>
    <t>Delete Interaction Log Entries</t>
  </si>
  <si>
    <t>Delete Logged Segments</t>
  </si>
  <si>
    <t>Create Conts. from Bank Accs.</t>
  </si>
  <si>
    <t>Create Conts. from Vendors</t>
  </si>
  <si>
    <t>Create Conts. from Customers</t>
  </si>
  <si>
    <t>Remove Contacts - Refine</t>
  </si>
  <si>
    <t>Remove Contacts - Reduce</t>
  </si>
  <si>
    <t>Add Contacts</t>
  </si>
  <si>
    <t>Update Contact Classification</t>
  </si>
  <si>
    <t>Employee - Labels</t>
  </si>
  <si>
    <t>Employee - List</t>
  </si>
  <si>
    <t>Employee - Misc. Article Info.</t>
  </si>
  <si>
    <t>Employee - Confidential Info.</t>
  </si>
  <si>
    <t>Employee - Staff Absences</t>
  </si>
  <si>
    <t>Employee - Absences by Causes</t>
  </si>
  <si>
    <t>Employee - Qualifications</t>
  </si>
  <si>
    <t>Employee - Addresses</t>
  </si>
  <si>
    <t>Employee - Relatives</t>
  </si>
  <si>
    <t>Employee - Birthdays</t>
  </si>
  <si>
    <t>Employee - Phone Nos.</t>
  </si>
  <si>
    <t>Employee - Unions</t>
  </si>
  <si>
    <t>Employee - Contracts</t>
  </si>
  <si>
    <t>Employee - Alt. Addresses</t>
  </si>
  <si>
    <t>Outlook Synch. Change Log Set.</t>
  </si>
  <si>
    <t>Calc. Consumption</t>
  </si>
  <si>
    <t>NAVW113.01,BCW12.42</t>
  </si>
  <si>
    <t>Prod. Order Comp. and Routing</t>
  </si>
  <si>
    <t>Fixed Asset - Analysis</t>
  </si>
  <si>
    <t>Fixed Asset - List</t>
  </si>
  <si>
    <t>Fixed Asset Journal - Test</t>
  </si>
  <si>
    <t>Fixed Asset Register</t>
  </si>
  <si>
    <t>Fixed Asset - Details</t>
  </si>
  <si>
    <t>Fixed Asset - Book Value 01</t>
  </si>
  <si>
    <t>Fixed Asset - Book Value 02</t>
  </si>
  <si>
    <t>Fixed Asset - Projected Value</t>
  </si>
  <si>
    <t>Fixed Asset - Acquisition List</t>
  </si>
  <si>
    <t>Fixed Asset - G/L Analysis</t>
  </si>
  <si>
    <t>FA Posting Group - Net Change</t>
  </si>
  <si>
    <t>Insurance - Analysis</t>
  </si>
  <si>
    <t>Insurance - List</t>
  </si>
  <si>
    <t>Insurance Journal - Test</t>
  </si>
  <si>
    <t>Insurance - Coverage Details</t>
  </si>
  <si>
    <t>Insurance - Tot. Value Insured</t>
  </si>
  <si>
    <t>Insurance - Uninsured FAs</t>
  </si>
  <si>
    <t>Maintenance - Analysis</t>
  </si>
  <si>
    <t>Maintenance Register</t>
  </si>
  <si>
    <t>Maintenance - Details</t>
  </si>
  <si>
    <t>Maintenance - Next Service</t>
  </si>
  <si>
    <t>Fixed Asset Document Nos.</t>
  </si>
  <si>
    <t>Create Sum of Digits Table</t>
  </si>
  <si>
    <t>Copy FA Entries to G/L Budget</t>
  </si>
  <si>
    <t>Copy Fixed Asset</t>
  </si>
  <si>
    <t>Cancel FA Entries</t>
  </si>
  <si>
    <t>Copy Depreciation Book</t>
  </si>
  <si>
    <t>Cancel FA Ledger Entries</t>
  </si>
  <si>
    <t>Create FA Depreciation Books</t>
  </si>
  <si>
    <t>Index Fixed Assets</t>
  </si>
  <si>
    <t>Index Insurance</t>
  </si>
  <si>
    <t>Calculate Depreciation</t>
  </si>
  <si>
    <t>Delete Empty FA Registers</t>
  </si>
  <si>
    <t>Delete Empty Insurance Reg.</t>
  </si>
  <si>
    <t>Date Compress FA Ledger</t>
  </si>
  <si>
    <t>Date Compress Insurance Ledger</t>
  </si>
  <si>
    <t>Date Compress Maint. Ledger</t>
  </si>
  <si>
    <t>Catalog Item Sales</t>
  </si>
  <si>
    <t>Item Substitutions</t>
  </si>
  <si>
    <t>Inventory - Inbound Transfer</t>
  </si>
  <si>
    <t>Transfer Order</t>
  </si>
  <si>
    <t>Transfer Shipment</t>
  </si>
  <si>
    <t>Transfer Receipt</t>
  </si>
  <si>
    <t>Create Stockkeeping Unit</t>
  </si>
  <si>
    <t>Put-away List</t>
  </si>
  <si>
    <t>Picking List</t>
  </si>
  <si>
    <t>Get Source Documents</t>
  </si>
  <si>
    <t>NAVW113.02,BCW11.08</t>
  </si>
  <si>
    <t>Create Pick</t>
  </si>
  <si>
    <t>NAVW113.02,BCW12.07</t>
  </si>
  <si>
    <t>Delete Registered Whse. Docs.</t>
  </si>
  <si>
    <t>Create Warehouse Location</t>
  </si>
  <si>
    <t>Items with Negative Inventory</t>
  </si>
  <si>
    <t>Invt. Valuation - Cost Spec.</t>
  </si>
  <si>
    <t>Inventory Valuation - WIP</t>
  </si>
  <si>
    <t>Item Register - Value</t>
  </si>
  <si>
    <t>Item Charges - Specification</t>
  </si>
  <si>
    <t>Item Age Composition - Qty.</t>
  </si>
  <si>
    <t>Item Age Composition - Value</t>
  </si>
  <si>
    <t>Item Expiration - Quantity</t>
  </si>
  <si>
    <t>Calc. Inventory Value - Test</t>
  </si>
  <si>
    <t>Revaluation Posting - Test</t>
  </si>
  <si>
    <t>Cost Shares Breakdown</t>
  </si>
  <si>
    <t>Suggest Item Standard Cost</t>
  </si>
  <si>
    <t>Suggest Capacity Standard Cost</t>
  </si>
  <si>
    <t>Copy Standard Cost Worksheet</t>
  </si>
  <si>
    <t>Roll Up Standard Cost</t>
  </si>
  <si>
    <t>Implement Standard Cost Change</t>
  </si>
  <si>
    <t>Item - Able to Make (Timeline)</t>
  </si>
  <si>
    <t>BOM Cost Share Distribution</t>
  </si>
  <si>
    <t>Calculate Inventory Value</t>
  </si>
  <si>
    <t>Service Order</t>
  </si>
  <si>
    <t>Service Item Line Labels</t>
  </si>
  <si>
    <t>Service Quote</t>
  </si>
  <si>
    <t>Service Tasks</t>
  </si>
  <si>
    <t>Service Order - Response Time</t>
  </si>
  <si>
    <t>Service Profit (Resp. Centers)</t>
  </si>
  <si>
    <t>Service Profit (Serv. Orders)</t>
  </si>
  <si>
    <t>Service - Invoice</t>
  </si>
  <si>
    <t>Service - Credit Memo</t>
  </si>
  <si>
    <t>Service - Shipment</t>
  </si>
  <si>
    <t>Delete Invoiced Service Orders</t>
  </si>
  <si>
    <t>Service Document - Test</t>
  </si>
  <si>
    <t>Service Items</t>
  </si>
  <si>
    <t>Service Item Worksheet</t>
  </si>
  <si>
    <t>Service Items Out of Warranty</t>
  </si>
  <si>
    <t>Service Profit (Service Items)</t>
  </si>
  <si>
    <t>Service Item - Resource Usage</t>
  </si>
  <si>
    <t>Dispatch Board</t>
  </si>
  <si>
    <t>Service Load Level</t>
  </si>
  <si>
    <t>Service Contract</t>
  </si>
  <si>
    <t>Service Contract-Detail</t>
  </si>
  <si>
    <t>Service Contract Quote</t>
  </si>
  <si>
    <t>Service Contract Quote-Detail</t>
  </si>
  <si>
    <t>Contract Quotes to Be Signed</t>
  </si>
  <si>
    <t>Service Profit (Contracts)</t>
  </si>
  <si>
    <t>Service Contract - Customer</t>
  </si>
  <si>
    <t>Serv. Contract - Salesperson</t>
  </si>
  <si>
    <t>Copy Service Document</t>
  </si>
  <si>
    <t>Maintenance Visit - Planning</t>
  </si>
  <si>
    <t>Contr. Gain/Loss - Resp. Ctr.</t>
  </si>
  <si>
    <t>Maintenance Performance</t>
  </si>
  <si>
    <t>Contract Gain/Loss Entries</t>
  </si>
  <si>
    <t>Contract Invoicing</t>
  </si>
  <si>
    <t>Contract Price Update - Test</t>
  </si>
  <si>
    <t>Prepaid Contr. Entries - Test</t>
  </si>
  <si>
    <t>Expired Contract Lines - Test</t>
  </si>
  <si>
    <t>Contr. Serv. Orders - Test</t>
  </si>
  <si>
    <t>Batch Post Service Orders</t>
  </si>
  <si>
    <t>Delete Service Document Log</t>
  </si>
  <si>
    <t>Batch Post Service Invoices</t>
  </si>
  <si>
    <t>Batch Post Service Cr. Memos</t>
  </si>
  <si>
    <t>Delete Service Email Queue</t>
  </si>
  <si>
    <t>Insert Fault/Resol. Relations</t>
  </si>
  <si>
    <t>Delete Service Item Log</t>
  </si>
  <si>
    <t>Create Contract Invoices</t>
  </si>
  <si>
    <t>Update Contract Prices</t>
  </si>
  <si>
    <t>Post Prepaid Contract Entries</t>
  </si>
  <si>
    <t>Get Prepaid Contract Entries</t>
  </si>
  <si>
    <t>Remove Lines from Contract</t>
  </si>
  <si>
    <t>Upd. Disc.% on Contract</t>
  </si>
  <si>
    <t>Create Contract Service Orders</t>
  </si>
  <si>
    <t>Change Customer in Contract</t>
  </si>
  <si>
    <t>Serv. Pricing Profitability</t>
  </si>
  <si>
    <t>Auto Posting Errors</t>
  </si>
  <si>
    <t>Item Tracing Specification</t>
  </si>
  <si>
    <t>Item Tracking Appendix</t>
  </si>
  <si>
    <t>Item Tracking Navigate</t>
  </si>
  <si>
    <t>Return Order Confirmation</t>
  </si>
  <si>
    <t>Purchase - Return Shipment</t>
  </si>
  <si>
    <t>Return Order</t>
  </si>
  <si>
    <t>Sales - Return Receipt</t>
  </si>
  <si>
    <t>Delete Invd Sales Ret. Orders</t>
  </si>
  <si>
    <t>Combine Return Receipts</t>
  </si>
  <si>
    <t>Batch Post Sales Return Orders</t>
  </si>
  <si>
    <t>Delete Invd Purch. Ret. Orders</t>
  </si>
  <si>
    <t>Batch Post Purch. Ret. Orders</t>
  </si>
  <si>
    <t>Create Ret.-Related Documents</t>
  </si>
  <si>
    <t>Move Negative Purchase Lines</t>
  </si>
  <si>
    <t>Move Negative Sales Lines</t>
  </si>
  <si>
    <t>Suggest Item Price on Wksh.</t>
  </si>
  <si>
    <t>Suggest Sales Price on Wksh.</t>
  </si>
  <si>
    <t>Implement Price Change</t>
  </si>
  <si>
    <t>Renumber Analysis Lines</t>
  </si>
  <si>
    <t>Analysis Report</t>
  </si>
  <si>
    <t>Export Analysis Rep. to Excel</t>
  </si>
  <si>
    <t>Run Sales Analysis Line Templ.</t>
  </si>
  <si>
    <t>Run Purch. Analysis Line Temp.</t>
  </si>
  <si>
    <t>Run Invt. Analysis Line Temp.</t>
  </si>
  <si>
    <t>Run Sales Analysis Col. Temp.</t>
  </si>
  <si>
    <t>Run Purch. Analysis Col. Temp.</t>
  </si>
  <si>
    <t>Run Invt. Analysis Col. Temp.</t>
  </si>
  <si>
    <t>Item Budget</t>
  </si>
  <si>
    <t>Import Item Budget from Excel</t>
  </si>
  <si>
    <t>Export Item Budget to Excel</t>
  </si>
  <si>
    <t>Date Comp. Item Budget Entries</t>
  </si>
  <si>
    <t>Item Dimensions - Detail</t>
  </si>
  <si>
    <t>Item Dimensions - Total</t>
  </si>
  <si>
    <t>Calculate Bin Replenishment</t>
  </si>
  <si>
    <t>Movement List</t>
  </si>
  <si>
    <t>Whse. Invt.-Registering - Test</t>
  </si>
  <si>
    <t>Warehouse Register - Quantity</t>
  </si>
  <si>
    <t>Get Outbound Source Documents</t>
  </si>
  <si>
    <t>NAVW111.00,BCW10.27</t>
  </si>
  <si>
    <t>Whse.-Source - Create Document</t>
  </si>
  <si>
    <t>NAVW113.00,BCW12.07</t>
  </si>
  <si>
    <t>Get Inbound Source Documents</t>
  </si>
  <si>
    <t>Whse. Phys. Inventory List</t>
  </si>
  <si>
    <t>Whse. - Posted Receipt</t>
  </si>
  <si>
    <t>Whse. - Posted Shipment</t>
  </si>
  <si>
    <t>Calculate Bins</t>
  </si>
  <si>
    <t>Bin Creation Wksh. Report</t>
  </si>
  <si>
    <t>Bin Content Create Wksh Report</t>
  </si>
  <si>
    <t>Whse. Shipment Status</t>
  </si>
  <si>
    <t>Whse. Change Unit of Measure</t>
  </si>
  <si>
    <t>Calculate Whse. Adjustment</t>
  </si>
  <si>
    <t>Whse. - Receipt</t>
  </si>
  <si>
    <t>Whse. - Shipment</t>
  </si>
  <si>
    <t>Whse.-Shipment - Create Pick</t>
  </si>
  <si>
    <t>NAVW113.01,BCW11.13</t>
  </si>
  <si>
    <t>11/28/18</t>
  </si>
  <si>
    <t>Warehouse Bin List</t>
  </si>
  <si>
    <t>Whse. Adjustment Bin</t>
  </si>
  <si>
    <t>Inventory Movement</t>
  </si>
  <si>
    <t>Inventory Put-away List</t>
  </si>
  <si>
    <t>Create Invt Put-away/Pick/Mvmt</t>
  </si>
  <si>
    <t>Calculate Phys. Invt. Counting</t>
  </si>
  <si>
    <t>Whse. Calculate Inventory</t>
  </si>
  <si>
    <t>Whse. Get Bin Content</t>
  </si>
  <si>
    <t>NAVW113.00,BCW11.24</t>
  </si>
  <si>
    <t>Date Compress Whse. Entries</t>
  </si>
  <si>
    <t>Delete Empty Whse. Registers</t>
  </si>
  <si>
    <t>Create G/L Acc. Journal Lines</t>
  </si>
  <si>
    <t>Create Customer Journal Lines</t>
  </si>
  <si>
    <t>Create Vendor Journal Lines</t>
  </si>
  <si>
    <t>Create Item Journal Lines</t>
  </si>
  <si>
    <t>Get Config. Tables</t>
  </si>
  <si>
    <t>Copy Package</t>
  </si>
  <si>
    <t>Get Package Tables</t>
  </si>
  <si>
    <t>Config. Package - Process</t>
  </si>
  <si>
    <t>Add/Subtract Permission Set</t>
  </si>
  <si>
    <t>Copy User Group</t>
  </si>
  <si>
    <t>Copy Profile</t>
  </si>
  <si>
    <t>Export Profiles</t>
  </si>
  <si>
    <t>Import Profiles</t>
  </si>
  <si>
    <t>Void/Transmit Elec. Pmnts</t>
  </si>
  <si>
    <t>Copy Permission Set</t>
  </si>
  <si>
    <t>Account Schedule Layout</t>
  </si>
  <si>
    <t>Budget</t>
  </si>
  <si>
    <t>Chart of Accounts</t>
  </si>
  <si>
    <t>Closing Trial Balance</t>
  </si>
  <si>
    <t>Account Balances by GIFI Code</t>
  </si>
  <si>
    <t>Export GIFI Info. to Excel</t>
  </si>
  <si>
    <t>NAVNA13.01</t>
  </si>
  <si>
    <t>Consolidated Trial Balance</t>
  </si>
  <si>
    <t>Consolidated Trial Balance (4)</t>
  </si>
  <si>
    <t>Cross Reference by Account No.</t>
  </si>
  <si>
    <t>Cross Reference by Source</t>
  </si>
  <si>
    <t>Currency Balances - Rec./Pay.</t>
  </si>
  <si>
    <t>General Ledger Worksheet</t>
  </si>
  <si>
    <t>Trial Balance Detail/Summary</t>
  </si>
  <si>
    <t>Trial Balance</t>
  </si>
  <si>
    <t>Trial Balance, per Global Dim.</t>
  </si>
  <si>
    <t>Trial Balance, Spread G. Dim.</t>
  </si>
  <si>
    <t>Trial Balance, Spread Periods</t>
  </si>
  <si>
    <t>Account Schedule, Portrait</t>
  </si>
  <si>
    <t>Account Schedule, Landscape</t>
  </si>
  <si>
    <t>Budget Amount by Period</t>
  </si>
  <si>
    <t>NAVNA11.00,BCW7.00</t>
  </si>
  <si>
    <t>Budget from History</t>
  </si>
  <si>
    <t>Aged Accounts Receivable</t>
  </si>
  <si>
    <t>Cash Applied</t>
  </si>
  <si>
    <t>Customer Account Detail</t>
  </si>
  <si>
    <t>Customer Comment List</t>
  </si>
  <si>
    <t>Customer Labels</t>
  </si>
  <si>
    <t>Customer Listing</t>
  </si>
  <si>
    <t>Customer Register</t>
  </si>
  <si>
    <t>Customer Sales Statistics</t>
  </si>
  <si>
    <t>Customer/Item Statistics</t>
  </si>
  <si>
    <t>NAVNA13.01,OT06.47</t>
  </si>
  <si>
    <t>04/21/20</t>
  </si>
  <si>
    <t>Cust./Item Stat. by Salespers.</t>
  </si>
  <si>
    <t>Daily Invoicing Report</t>
  </si>
  <si>
    <t>Drop Shipment Status</t>
  </si>
  <si>
    <t>Item Status by Salesperson</t>
  </si>
  <si>
    <t>Open Customer Entries</t>
  </si>
  <si>
    <t>Open Sales Invoices by Job</t>
  </si>
  <si>
    <t>Outstanding Sales Order Aging</t>
  </si>
  <si>
    <t>Outstanding Sales Order Status</t>
  </si>
  <si>
    <t>Projected Cash Receipts</t>
  </si>
  <si>
    <t>Salesperson Commissions</t>
  </si>
  <si>
    <t>Salesperson Statistics by Inv.</t>
  </si>
  <si>
    <t>Ship-To Address Listing</t>
  </si>
  <si>
    <t>Sales Blanket Order</t>
  </si>
  <si>
    <t>Sales Invoice (Pre-Printed)</t>
  </si>
  <si>
    <t>Customer Stmt. (Pre-Printed)</t>
  </si>
  <si>
    <t>Customer Statement</t>
  </si>
  <si>
    <t>Sales Credit Memo</t>
  </si>
  <si>
    <t>Sales Invoice</t>
  </si>
  <si>
    <t>Sales Order</t>
  </si>
  <si>
    <t>Sales Quote</t>
  </si>
  <si>
    <t>Sales Shipment</t>
  </si>
  <si>
    <t>Shipping Labels</t>
  </si>
  <si>
    <t>UPS COD Tags</t>
  </si>
  <si>
    <t>Sales Shipment per Package</t>
  </si>
  <si>
    <t>Return Authorization</t>
  </si>
  <si>
    <t>Return Receipt</t>
  </si>
  <si>
    <t>Export Electronic Payments</t>
  </si>
  <si>
    <t>Void/Transmit Elec. Payments</t>
  </si>
  <si>
    <t>Aged Accounts Payable</t>
  </si>
  <si>
    <t>Cash Application</t>
  </si>
  <si>
    <t>Cash Requirements by Due Date</t>
  </si>
  <si>
    <t>Payment Journal - Test</t>
  </si>
  <si>
    <t>Item Statistics by Purchaser</t>
  </si>
  <si>
    <t>Open Purchase Invoices by Job</t>
  </si>
  <si>
    <t>Open Vendor Entries</t>
  </si>
  <si>
    <t>Outstanding Order Stat. by PO</t>
  </si>
  <si>
    <t>Outstanding Purch. Order Aging</t>
  </si>
  <si>
    <t>Outstanding Purch.Order Status</t>
  </si>
  <si>
    <t>Projected Cash Payments</t>
  </si>
  <si>
    <t>Purchaser Stat. by Invoice</t>
  </si>
  <si>
    <t>Reconcile AP to GL</t>
  </si>
  <si>
    <t>Top __ Vendor List</t>
  </si>
  <si>
    <t>Vendor Account Detail</t>
  </si>
  <si>
    <t>Vendor Comment List</t>
  </si>
  <si>
    <t>Vendor Labels</t>
  </si>
  <si>
    <t>Vendor - Listing</t>
  </si>
  <si>
    <t>Vendor Purchase Statistics</t>
  </si>
  <si>
    <t>AP - Vendor Register</t>
  </si>
  <si>
    <t>Vendor 1099 Div</t>
  </si>
  <si>
    <t>Vendor 1099 Information</t>
  </si>
  <si>
    <t>Vendor 1099 Int</t>
  </si>
  <si>
    <t>Vendor 1099 Misc</t>
  </si>
  <si>
    <t>Vendor/Item Statistics</t>
  </si>
  <si>
    <t>Vendor Item Stat. by Purchaser</t>
  </si>
  <si>
    <t>Vendor 1099 Magnetic Media</t>
  </si>
  <si>
    <t>Purchase Blanket Order</t>
  </si>
  <si>
    <t>Purchase Credit Memo</t>
  </si>
  <si>
    <t>Purchase Invoice</t>
  </si>
  <si>
    <t>Purchase Order</t>
  </si>
  <si>
    <t>Purchase Quote</t>
  </si>
  <si>
    <t>Purchase Receipt</t>
  </si>
  <si>
    <t>Purchase Order (Pre-Printed)</t>
  </si>
  <si>
    <t>Return Order Confirm</t>
  </si>
  <si>
    <t>Return Shipment</t>
  </si>
  <si>
    <t>Availability Projection</t>
  </si>
  <si>
    <t>Availability Status</t>
  </si>
  <si>
    <t>Back Order Fill by Customer</t>
  </si>
  <si>
    <t>Back Order Fill by Item</t>
  </si>
  <si>
    <t>Item Sales Statistics</t>
  </si>
  <si>
    <t>Item Transaction Detail</t>
  </si>
  <si>
    <t>Inventory Labels</t>
  </si>
  <si>
    <t>Inventory to G/L Reconcile</t>
  </si>
  <si>
    <t>Inventory Valuation</t>
  </si>
  <si>
    <t>NAVNA13.00,OT07.18</t>
  </si>
  <si>
    <t>Issue History</t>
  </si>
  <si>
    <t>Item Comment List</t>
  </si>
  <si>
    <t>Item Cost and Price List</t>
  </si>
  <si>
    <t>Item List</t>
  </si>
  <si>
    <t>Item Sales by Customer</t>
  </si>
  <si>
    <t>Item Turnover</t>
  </si>
  <si>
    <t>Items by Sales Tax Group</t>
  </si>
  <si>
    <t>List Price Sheet</t>
  </si>
  <si>
    <t>Location List</t>
  </si>
  <si>
    <t>Over Stock</t>
  </si>
  <si>
    <t>Physical Inventory Count</t>
  </si>
  <si>
    <t>NAVNA13.00,BCW7.09</t>
  </si>
  <si>
    <t>Picking List by Item</t>
  </si>
  <si>
    <t>Picking List by Order</t>
  </si>
  <si>
    <t>NAVNA13.00,OT07.89</t>
  </si>
  <si>
    <t>Purchase Advice</t>
  </si>
  <si>
    <t>Purchase Order Status</t>
  </si>
  <si>
    <t>Sales History</t>
  </si>
  <si>
    <t>Sales Order Status</t>
  </si>
  <si>
    <t>Sales Promotion</t>
  </si>
  <si>
    <t>Serial Number Sold History</t>
  </si>
  <si>
    <t>Serial Number Status/Aging</t>
  </si>
  <si>
    <t>Top __ Inventory Items</t>
  </si>
  <si>
    <t>Vendor Purchases by Item</t>
  </si>
  <si>
    <t>Item/Vendor Catalog</t>
  </si>
  <si>
    <t>Cost Breakdown</t>
  </si>
  <si>
    <t>Resource List</t>
  </si>
  <si>
    <t>Resource Statistics</t>
  </si>
  <si>
    <t>Resource Usage</t>
  </si>
  <si>
    <t>Job Actual to Budget (Cost)</t>
  </si>
  <si>
    <t>Job Actual to Budget (Price)</t>
  </si>
  <si>
    <t>Completed Jobs</t>
  </si>
  <si>
    <t>Customer Jobs (Cost)</t>
  </si>
  <si>
    <t>Customer Jobs (Price)</t>
  </si>
  <si>
    <t>Job Cost Budget</t>
  </si>
  <si>
    <t>Job List</t>
  </si>
  <si>
    <t>Job Cost Suggested Billing</t>
  </si>
  <si>
    <t>Job Cost Transaction Detail</t>
  </si>
  <si>
    <t>Country/Region List</t>
  </si>
  <si>
    <t>Currency List</t>
  </si>
  <si>
    <t>Language List</t>
  </si>
  <si>
    <t>Reason Code List</t>
  </si>
  <si>
    <t>License Permissions</t>
  </si>
  <si>
    <t>Data Dictionary</t>
  </si>
  <si>
    <t>Sales Tax Area List</t>
  </si>
  <si>
    <t>Sales Tax Detail by Area</t>
  </si>
  <si>
    <t>Sales Tax Detail List</t>
  </si>
  <si>
    <t>Sales Tax Group List</t>
  </si>
  <si>
    <t>Sales Tax Jurisdiction List</t>
  </si>
  <si>
    <t>Assign Tax Area to Customer</t>
  </si>
  <si>
    <t>Assign Tax Area to Vendor</t>
  </si>
  <si>
    <t>Assign Tax Area to Location</t>
  </si>
  <si>
    <t>Check Translation Management</t>
  </si>
  <si>
    <t>Check (Stub/Stub/Check)</t>
  </si>
  <si>
    <t>NAVNA13.02,BCW10.25</t>
  </si>
  <si>
    <t>Deposit Test Report</t>
  </si>
  <si>
    <t>NAVNA13.00,BCW10.06</t>
  </si>
  <si>
    <t>Deposit</t>
  </si>
  <si>
    <t>Bank Rec. Process Lines</t>
  </si>
  <si>
    <t>Bank Rec. Test Report</t>
  </si>
  <si>
    <t>Bank Reconciliation</t>
  </si>
  <si>
    <t>Bank Account - Reconcile</t>
  </si>
  <si>
    <t>Check (Stub/Check/Stub)</t>
  </si>
  <si>
    <t>NAVNA13.02,BCW10.25,OT07.95</t>
  </si>
  <si>
    <t>10/26/21</t>
  </si>
  <si>
    <t>Check (Check/Stub/Stub)</t>
  </si>
  <si>
    <t>Three Checks per Page</t>
  </si>
  <si>
    <t>Service Credit Memo-Sales Tax</t>
  </si>
  <si>
    <t>Service Invoice-Sales Tax</t>
  </si>
  <si>
    <t>Elec. Sales Credit Memo MX</t>
  </si>
  <si>
    <t>Elec. Sales Invoice MX</t>
  </si>
  <si>
    <t>Elec. Service Cr Memo MX</t>
  </si>
  <si>
    <t>Elec. Service Invoice MX</t>
  </si>
  <si>
    <t>GST/HST Internet File Transfer</t>
  </si>
  <si>
    <t>Export Electronic Payment File</t>
  </si>
  <si>
    <t>ExportElecPayments - Word</t>
  </si>
  <si>
    <t>Declaration 347 Labels</t>
  </si>
  <si>
    <t>Declaration 349 Labels</t>
  </si>
  <si>
    <t>Official journal ledger Summ.</t>
  </si>
  <si>
    <t>OTIS Sales Invoice</t>
  </si>
  <si>
    <t>OT07.91</t>
  </si>
  <si>
    <t>OTIS Purch. Order Confirmation</t>
  </si>
  <si>
    <t>OT07.89,IE01.15</t>
  </si>
  <si>
    <t>OTIS Inbound Container Notice</t>
  </si>
  <si>
    <t>OT07.83,IE01.08</t>
  </si>
  <si>
    <t>03/29/22</t>
  </si>
  <si>
    <t>Import Military Rollup Excel</t>
  </si>
  <si>
    <t>OT05.13,OT05.63</t>
  </si>
  <si>
    <t>Check (S/C/S) - Canada</t>
  </si>
  <si>
    <t>OT07.58</t>
  </si>
  <si>
    <t>01/26/21</t>
  </si>
  <si>
    <t xml:space="preserve"> 1:15:00 PM</t>
  </si>
  <si>
    <t>Batch Post - Military Rollup</t>
  </si>
  <si>
    <t>Military Rollup - Order Detail</t>
  </si>
  <si>
    <t>OTIS Sales Order Confirmation</t>
  </si>
  <si>
    <t>OTIS Sales Credit Memo</t>
  </si>
  <si>
    <t>OT07.92</t>
  </si>
  <si>
    <t>09/20/21</t>
  </si>
  <si>
    <t xml:space="preserve"> 7:00:00 AM</t>
  </si>
  <si>
    <t>OTIS Packing List</t>
  </si>
  <si>
    <t>OT07.87</t>
  </si>
  <si>
    <t>07/13/21</t>
  </si>
  <si>
    <t>OTIS Transfer Order</t>
  </si>
  <si>
    <t>OT07.83,IE01.05</t>
  </si>
  <si>
    <t>02/25/22</t>
  </si>
  <si>
    <t xml:space="preserve"> 6:15:00 PM</t>
  </si>
  <si>
    <t>OTIS Purchase Credit Memo</t>
  </si>
  <si>
    <t>OT07.83,IE01.23</t>
  </si>
  <si>
    <t>03/16/23</t>
  </si>
  <si>
    <t>OTIS Sales Proforma Invoice</t>
  </si>
  <si>
    <t>Sales Summary Worksheet</t>
  </si>
  <si>
    <t>OT07.82</t>
  </si>
  <si>
    <t xml:space="preserve"> 8:45:00 AM</t>
  </si>
  <si>
    <t>OTIS Customer Statement</t>
  </si>
  <si>
    <t>OT07.14</t>
  </si>
  <si>
    <t>Item Charge Dimension Adjmt.</t>
  </si>
  <si>
    <t>OT07.28,IE01.10</t>
  </si>
  <si>
    <t>04/18/22</t>
  </si>
  <si>
    <t>Receiving List</t>
  </si>
  <si>
    <t>OT06.57</t>
  </si>
  <si>
    <t>OTIS Issued Comm. Statement</t>
  </si>
  <si>
    <t>OT07.43</t>
  </si>
  <si>
    <t>10/27/20</t>
  </si>
  <si>
    <t>OTIS Commission Statement</t>
  </si>
  <si>
    <t>OT07.85</t>
  </si>
  <si>
    <t>06/18/21</t>
  </si>
  <si>
    <t>Purchase Contract</t>
  </si>
  <si>
    <t>OT07.83</t>
  </si>
  <si>
    <t>Value Entry Rndg Correction</t>
  </si>
  <si>
    <t>IE01.27</t>
  </si>
  <si>
    <t>09/18/23</t>
  </si>
  <si>
    <t>Update VE Work Order No.</t>
  </si>
  <si>
    <t>IE01.03</t>
  </si>
  <si>
    <t>Run EDI Jobs</t>
  </si>
  <si>
    <t>EDIW20.00</t>
  </si>
  <si>
    <t>11/26/18</t>
  </si>
  <si>
    <t>EDI Inv. Inquiry (Original)</t>
  </si>
  <si>
    <t>EDI Inv. Inquiry (Incremental)</t>
  </si>
  <si>
    <t>Manually Run Processes</t>
  </si>
  <si>
    <t>Copy EDI Port</t>
  </si>
  <si>
    <t>Batch Process EDI Picks</t>
  </si>
  <si>
    <t>Purge EDI Messages</t>
  </si>
  <si>
    <t>EDIW20.01</t>
  </si>
  <si>
    <t>Purge EDI Logs</t>
  </si>
  <si>
    <t>Relocate Document Attachments</t>
  </si>
  <si>
    <t>Calculate Bin Velocity Replen.</t>
  </si>
  <si>
    <t>Inv. Shipped not Invoiced</t>
  </si>
  <si>
    <t>BCW10.09</t>
  </si>
  <si>
    <t>05/17/17</t>
  </si>
  <si>
    <t>Inv. Received Not Invoiced</t>
  </si>
  <si>
    <t>Licensed and Unlicensed Obj.</t>
  </si>
  <si>
    <t>Pre-Check Writing Report</t>
  </si>
  <si>
    <t>BCW7.14</t>
  </si>
  <si>
    <t>04/16/14</t>
  </si>
  <si>
    <t>Sales Tax Report</t>
  </si>
  <si>
    <t>Inventory Valuation by Lot</t>
  </si>
  <si>
    <t>Batch Print Template</t>
  </si>
  <si>
    <t>bc Whse.- Shpt. Bill of Lading</t>
  </si>
  <si>
    <t>bc Customer Statement</t>
  </si>
  <si>
    <t>BCW11.12</t>
  </si>
  <si>
    <t>10/26/18</t>
  </si>
  <si>
    <t>bc Whse. - Shpt. Packing List</t>
  </si>
  <si>
    <t>bc Whse. - Picking List</t>
  </si>
  <si>
    <t>BCW7.26</t>
  </si>
  <si>
    <t>12/15/14</t>
  </si>
  <si>
    <t>bc Prod. Order - Job Card</t>
  </si>
  <si>
    <t>bc Sales Credit Memo</t>
  </si>
  <si>
    <t>BCW10.00,OT06.57</t>
  </si>
  <si>
    <t>bc Sales Invoice</t>
  </si>
  <si>
    <t>bc Sales Invoice (Proforma)</t>
  </si>
  <si>
    <t>BCW10.15,OT06.57</t>
  </si>
  <si>
    <t>bc Transfer Order</t>
  </si>
  <si>
    <t>bc Trucking Instructions</t>
  </si>
  <si>
    <t>bc Whse. - Receipt</t>
  </si>
  <si>
    <t>bc Whse. - Truck Route Sheet</t>
  </si>
  <si>
    <t>bc 3PL Pick Ticket</t>
  </si>
  <si>
    <t>bc Whse. - Truck Del. Log</t>
  </si>
  <si>
    <t>Upd. Source for Dyn. Com. Line</t>
  </si>
  <si>
    <t>BCW11.03</t>
  </si>
  <si>
    <t>06/27/18</t>
  </si>
  <si>
    <t>Close Purchase Contracts</t>
  </si>
  <si>
    <t>Close Sales Contracts</t>
  </si>
  <si>
    <t>Change Item Put-Away UOM</t>
  </si>
  <si>
    <t>Whse. - Shipmt. Bill of Lading</t>
  </si>
  <si>
    <t>Import QA from Excel</t>
  </si>
  <si>
    <t>Item Availability by Lot</t>
  </si>
  <si>
    <t>Lot Tag</t>
  </si>
  <si>
    <t>BCW8.11</t>
  </si>
  <si>
    <t>10/26/15</t>
  </si>
  <si>
    <t>Copy Item</t>
  </si>
  <si>
    <t>Calculate Inventory By Lot</t>
  </si>
  <si>
    <t>BCW7.00,OT05.34</t>
  </si>
  <si>
    <t>Batch Post In Transit Orders</t>
  </si>
  <si>
    <t>BCW7.05,OT05.23</t>
  </si>
  <si>
    <t>Batch Post Warehouse Shipments</t>
  </si>
  <si>
    <t>Set Workflow Status</t>
  </si>
  <si>
    <t>Import Forecast from Excel</t>
  </si>
  <si>
    <t>Export Forecast to Excel</t>
  </si>
  <si>
    <t>BCW7.00,OT06.15</t>
  </si>
  <si>
    <t>Copy Workflow Status Setup</t>
  </si>
  <si>
    <t>Batch Update BOM Scrap/Loss</t>
  </si>
  <si>
    <t>Update Parent Customer No.</t>
  </si>
  <si>
    <t>BCW8.01</t>
  </si>
  <si>
    <t>Create Contract Orders</t>
  </si>
  <si>
    <t>Roll Up Item Weights</t>
  </si>
  <si>
    <t>Apply Document Charges</t>
  </si>
  <si>
    <t>Calculate Valuation Qty.</t>
  </si>
  <si>
    <t>Delete Sales Back Orders</t>
  </si>
  <si>
    <t>Delete Purchase Back Orders</t>
  </si>
  <si>
    <t>Batch Cert. Lic.Plate Configs</t>
  </si>
  <si>
    <t>License Plate Tag</t>
  </si>
  <si>
    <t>BCW9.05</t>
  </si>
  <si>
    <t>Copy Lic.Plate Configuration</t>
  </si>
  <si>
    <t>Build Multiple License Plates</t>
  </si>
  <si>
    <t>Break Multiple License Plates</t>
  </si>
  <si>
    <t>Add/Remove Item fr. Lic.Plates</t>
  </si>
  <si>
    <t>Refresh Lic.Plate Transaction</t>
  </si>
  <si>
    <t>Lic. Plate Calculate Inventory</t>
  </si>
  <si>
    <t>Create Multiple Prod.Lic. Trx.</t>
  </si>
  <si>
    <t>Get Shipment Lic. Plates</t>
  </si>
  <si>
    <t>Add Item to Sales/Transfer Doc</t>
  </si>
  <si>
    <t>Assign Lic. Plate Configs.</t>
  </si>
  <si>
    <t>Calc. Lic. Plate Consumption</t>
  </si>
  <si>
    <t>Add Item to Purch. Doc</t>
  </si>
  <si>
    <t>Receiving Label</t>
  </si>
  <si>
    <t>Production Order Label</t>
  </si>
  <si>
    <t>Case Label</t>
  </si>
  <si>
    <t>Create Trade Statements</t>
  </si>
  <si>
    <t>Issue Trade Statements</t>
  </si>
  <si>
    <t>Trade Statement</t>
  </si>
  <si>
    <t>Copy Trade Partner</t>
  </si>
  <si>
    <t>Fill Pricing from Customer No.</t>
  </si>
  <si>
    <t>Del. Trade Management History</t>
  </si>
  <si>
    <t>Price List</t>
  </si>
  <si>
    <t>Reverse Est. Landed Cost Batch</t>
  </si>
  <si>
    <t>Close Item Charge Estimate</t>
  </si>
  <si>
    <t>Reverse Int. Charge Ledger</t>
  </si>
  <si>
    <t>Allocate Cost to Reval. Jnl.</t>
  </si>
  <si>
    <t>BCW7.00,OT05.70</t>
  </si>
  <si>
    <t>Create Sales/Purch. Doc.</t>
  </si>
  <si>
    <t>Create Stmt.Lines for Src.Doc.</t>
  </si>
  <si>
    <t>Create Recurring Maint. Orders</t>
  </si>
  <si>
    <t>Copy Maintenance Order</t>
  </si>
  <si>
    <t>Notify Customer Batch Job</t>
  </si>
  <si>
    <t>Notify Contact Batch Job</t>
  </si>
  <si>
    <t>Manually Run Job Queue Entry</t>
  </si>
  <si>
    <t>Notify Sales Inv. Batch Job</t>
  </si>
  <si>
    <t>Notify Sales Ship. Batch Job</t>
  </si>
  <si>
    <t>Notification Queue Processing</t>
  </si>
  <si>
    <t>Notify Template Batch Job</t>
  </si>
  <si>
    <t>Copy/Merge Mobile Profiles</t>
  </si>
  <si>
    <t>Warehouse - Picking List</t>
  </si>
  <si>
    <t>Physical Inv. Flag Lines</t>
  </si>
  <si>
    <t>Adv. Calculate Inventory</t>
  </si>
  <si>
    <t>Physical Inv. Count Wrksht.</t>
  </si>
  <si>
    <t>Phys. Inventory Wrksht.</t>
  </si>
  <si>
    <t>Copy Mobile User Profile</t>
  </si>
  <si>
    <t>Update Entry Whse. UOM &amp; Qty.</t>
  </si>
  <si>
    <t>Copy SSRS Report</t>
  </si>
  <si>
    <t>Copy SSRS Report Group</t>
  </si>
  <si>
    <t>Weighmaster Certificate</t>
  </si>
  <si>
    <t>Quantity Explosion of BOM</t>
  </si>
  <si>
    <t>Rolled-up Cost Shares</t>
  </si>
  <si>
    <t>Single-level Cost Shares</t>
  </si>
  <si>
    <t>Detailed Calculation</t>
  </si>
  <si>
    <t>Where-Used (Top Level)</t>
  </si>
  <si>
    <t>Compare List</t>
  </si>
  <si>
    <t>Work Center List</t>
  </si>
  <si>
    <t>Machine Center List</t>
  </si>
  <si>
    <t>Prod. Order - Routing List</t>
  </si>
  <si>
    <t>Prod. Order - Job Card</t>
  </si>
  <si>
    <t>Prod. Order - List</t>
  </si>
  <si>
    <t>Prod. Order - Precalc. Time</t>
  </si>
  <si>
    <t>Prod. Order - Mat. Requisition</t>
  </si>
  <si>
    <t>Prod. Order - Picking List</t>
  </si>
  <si>
    <t>Prod. Order - Calculation</t>
  </si>
  <si>
    <t>Prod. Order - Detailed Calc.</t>
  </si>
  <si>
    <t>Capacity Task List</t>
  </si>
  <si>
    <t>Work Center Load</t>
  </si>
  <si>
    <t>Machine Center Load</t>
  </si>
  <si>
    <t>Work Center Load/Bar</t>
  </si>
  <si>
    <t>Machine Center Load/Bar</t>
  </si>
  <si>
    <t>Routing Sheet</t>
  </si>
  <si>
    <t>Prod. Order - Shortage List</t>
  </si>
  <si>
    <t>Subcontractor - Dispatch List</t>
  </si>
  <si>
    <t>Production Order Statistics</t>
  </si>
  <si>
    <t>Update Unit Cost</t>
  </si>
  <si>
    <t>Calculate Subcontracts</t>
  </si>
  <si>
    <t>Calculate Plan - Plan. Wksh.</t>
  </si>
  <si>
    <t>Carry Out Action Msg. - Plan.</t>
  </si>
  <si>
    <t>Refresh Planning Demand</t>
  </si>
  <si>
    <t>Get Action Messages</t>
  </si>
  <si>
    <t>Refresh Production Order</t>
  </si>
  <si>
    <t>NAVW113.00,BCW9.11</t>
  </si>
  <si>
    <t>Replan Production Order</t>
  </si>
  <si>
    <t>Delete Expired Components</t>
  </si>
  <si>
    <t>Exchange Production BOM Item</t>
  </si>
  <si>
    <t>Calc. Machine Center Calendar</t>
  </si>
  <si>
    <t>Calculate Work Center Calendar</t>
  </si>
  <si>
    <t>Recalculate Calendar</t>
  </si>
  <si>
    <t>Planning Availability</t>
  </si>
  <si>
    <t>Reg. Abs. (from Machine Ctr.)</t>
  </si>
  <si>
    <t>Implement Registered Absence</t>
  </si>
  <si>
    <t>Copy Production Order Document</t>
  </si>
  <si>
    <t>Copy Production Forecast</t>
  </si>
  <si>
    <t>Production Forecast</t>
  </si>
  <si>
    <t>Reg. Abs. (from Work Center)</t>
  </si>
  <si>
    <t>Company-Initialize</t>
  </si>
  <si>
    <t>G/L Account-Indent</t>
  </si>
  <si>
    <t>ClientTypeManagement</t>
  </si>
  <si>
    <t>Fiscal Year-Close</t>
  </si>
  <si>
    <t>NAVW13.00</t>
  </si>
  <si>
    <t>GLBudget-Open</t>
  </si>
  <si>
    <t>AccSchedManagement</t>
  </si>
  <si>
    <t>Acc. Sched. KPI Dimensions</t>
  </si>
  <si>
    <t>Type Helper</t>
  </si>
  <si>
    <t>Gen. Jnl.-Check Line</t>
  </si>
  <si>
    <t>Gen. Jnl.-Post Line</t>
  </si>
  <si>
    <t>NAVW113.02,NAVNA13.02,BCW10.27</t>
  </si>
  <si>
    <t>Gen. Jnl.-Post Batch</t>
  </si>
  <si>
    <t>Gen. Jnl.-Show Entries</t>
  </si>
  <si>
    <t>Gen. Jnl.-Show Card</t>
  </si>
  <si>
    <t>Gen. Jnl.-Show CT Entries</t>
  </si>
  <si>
    <t>Gen. Jnl.-Post Reverse</t>
  </si>
  <si>
    <t>Gen. Jnl.-Post Preview</t>
  </si>
  <si>
    <t>Posting Preview Event Handler</t>
  </si>
  <si>
    <t>Item Jnl.-Check Line</t>
  </si>
  <si>
    <t>Item Jnl.-Post Line</t>
  </si>
  <si>
    <t>NAVW113.02,BCW12.06,OT07.50,IE01.25</t>
  </si>
  <si>
    <t>Item Jnl.-Post Batch</t>
  </si>
  <si>
    <t>Confirm Management</t>
  </si>
  <si>
    <t>LogInManagement</t>
  </si>
  <si>
    <t>TextManagement</t>
  </si>
  <si>
    <t>CaptionManagement</t>
  </si>
  <si>
    <t>NAVW113.02,BCW10.02</t>
  </si>
  <si>
    <t>LanguageManagement</t>
  </si>
  <si>
    <t>ReportManagement</t>
  </si>
  <si>
    <t>AutoFormatManagement</t>
  </si>
  <si>
    <t>SelectionFilterManagement</t>
  </si>
  <si>
    <t>StringConversionManagement</t>
  </si>
  <si>
    <t>PostingSetupManagement</t>
  </si>
  <si>
    <t>GlobalTriggerManagement</t>
  </si>
  <si>
    <t>SaaS Log In Management</t>
  </si>
  <si>
    <t>BOM-Explode BOM</t>
  </si>
  <si>
    <t>BOM-BOM Component</t>
  </si>
  <si>
    <t>Sales - Calc Discount By Type</t>
  </si>
  <si>
    <t>Document Totals</t>
  </si>
  <si>
    <t>NAVW113.02,NAVNA13.02,BCW10.15,OT06.45</t>
  </si>
  <si>
    <t>Sales-Calc. Discount</t>
  </si>
  <si>
    <t>Sales-Disc. (Yes/No)</t>
  </si>
  <si>
    <t>Sales-Explode BOM</t>
  </si>
  <si>
    <t>Sales-Get Shipment</t>
  </si>
  <si>
    <t>Purch - Calc Disc. By Type</t>
  </si>
  <si>
    <t>Purch.-Calc.Discount</t>
  </si>
  <si>
    <t>Purch.-Disc. (Yes/No)</t>
  </si>
  <si>
    <t>Purch.-Explode BOM</t>
  </si>
  <si>
    <t>Purch.-Get Receipt</t>
  </si>
  <si>
    <t>Purch.-Get Drop Shpt.</t>
  </si>
  <si>
    <t>Sales-Post and Send</t>
  </si>
  <si>
    <t>Sales-Post</t>
  </si>
  <si>
    <t>NAVW113.02,NAVNA13.02,BCW12.28,OT07.64</t>
  </si>
  <si>
    <t>Sales-Post (Yes/No)</t>
  </si>
  <si>
    <t>Sales-Post + Print</t>
  </si>
  <si>
    <t>NAVW113.02,BCW7.01</t>
  </si>
  <si>
    <t>Sales-Quote to Order (Yes/No)</t>
  </si>
  <si>
    <t>Blnkt Sales Ord. to Ord. (Y/N)</t>
  </si>
  <si>
    <t>NAVW113.01,BCW7.00</t>
  </si>
  <si>
    <t>Sales-Quote to Order</t>
  </si>
  <si>
    <t>NAVW113.02,BCW12.20</t>
  </si>
  <si>
    <t>Blanket Sales Order to Order</t>
  </si>
  <si>
    <t>NAVW113.01,NAVNA13.01,BCW12.02</t>
  </si>
  <si>
    <t>Sales Post via Job Queue</t>
  </si>
  <si>
    <t>Sales-Post + Email</t>
  </si>
  <si>
    <t>Purch.-Post</t>
  </si>
  <si>
    <t>NAVW113.02,NAVNA13.02,BCW12.21,OT07.64</t>
  </si>
  <si>
    <t>Purch.-Post (Yes/No)</t>
  </si>
  <si>
    <t>Purch.-Post + Print</t>
  </si>
  <si>
    <t>Purch.-Quote to Order (Yes/No)</t>
  </si>
  <si>
    <t>Blnkt Purch Ord. to Ord. (Y/N)</t>
  </si>
  <si>
    <t>Purch.-Quote to Order</t>
  </si>
  <si>
    <t>NAVW113.02,NAVNA13.02,BCW12.02</t>
  </si>
  <si>
    <t>Blanket Purch. Order to Order</t>
  </si>
  <si>
    <t>Purchase Post via Job Queue</t>
  </si>
  <si>
    <t>Calc. G/L Acc. Where-Used</t>
  </si>
  <si>
    <t>NAVW113.02,BCW8.04</t>
  </si>
  <si>
    <t>Cust. Entry-SetAppl.ID</t>
  </si>
  <si>
    <t>Cust. Entry-Edit</t>
  </si>
  <si>
    <t>Vend. Entry-SetAppl.ID</t>
  </si>
  <si>
    <t>Empl. Entry-SetAppl.ID</t>
  </si>
  <si>
    <t>Vend. Entry-Edit</t>
  </si>
  <si>
    <t>NAVW111.00,NAVNA11.00,BCW9.03</t>
  </si>
  <si>
    <t>Empl. Entry-Edit</t>
  </si>
  <si>
    <t>Release Incoming Document</t>
  </si>
  <si>
    <t>Send Incoming Document to OCR</t>
  </si>
  <si>
    <t>Import Attachment - Inc. Doc.</t>
  </si>
  <si>
    <t>Retrieve Document From OCR</t>
  </si>
  <si>
    <t>OCR Inc. Doc. via Job Queue</t>
  </si>
  <si>
    <t>EC Sales List Suggest Lines</t>
  </si>
  <si>
    <t>ECSL Report Validate</t>
  </si>
  <si>
    <t>Standard Codes Mgt.</t>
  </si>
  <si>
    <t>Reversal-Post</t>
  </si>
  <si>
    <t>Update Acc. Sched. KPI Data</t>
  </si>
  <si>
    <t>Acc. Sched. KPI Event Handler</t>
  </si>
  <si>
    <t>Res. Jnl.-Check Line</t>
  </si>
  <si>
    <t>Res. Jnl.-Post Line</t>
  </si>
  <si>
    <t>Res. Jnl.-Post Batch</t>
  </si>
  <si>
    <t>Resource-Find Cost</t>
  </si>
  <si>
    <t>Resource-Find Price</t>
  </si>
  <si>
    <t>EmplEntry-Apply Posted Entries</t>
  </si>
  <si>
    <t>Gen. Jnl.-Apply</t>
  </si>
  <si>
    <t>NAVW113.02,BCW8.00,OT05.68</t>
  </si>
  <si>
    <t>CustEntry-Apply Posted Entries</t>
  </si>
  <si>
    <t>NAVW113.00,BCW7.00</t>
  </si>
  <si>
    <t>VendEntry-Apply Posted Entries</t>
  </si>
  <si>
    <t>NAVW113.01,BCW9.03</t>
  </si>
  <si>
    <t>Test Report-Print</t>
  </si>
  <si>
    <t>Document-Print</t>
  </si>
  <si>
    <t>GenJnlManagement</t>
  </si>
  <si>
    <t>Gen. Jnl.-Post</t>
  </si>
  <si>
    <t>Gen. Jnl.-Post+Print</t>
  </si>
  <si>
    <t>Gen. Jnl.-B.Post</t>
  </si>
  <si>
    <t>Gen. Jnl.-B.Post+Print</t>
  </si>
  <si>
    <t>G/L Reg.-Gen. Ledger</t>
  </si>
  <si>
    <t>G/L Reg.-Cust.Ledger</t>
  </si>
  <si>
    <t>G/L Reg.-Vend.Ledger</t>
  </si>
  <si>
    <t>G/L Reg.-VAT Entries</t>
  </si>
  <si>
    <t>ItemJnlManagement</t>
  </si>
  <si>
    <t>Item Jnl.-Post</t>
  </si>
  <si>
    <t>NAVW110.00,BCW9.05</t>
  </si>
  <si>
    <t>Item Jnl.-Post+Print</t>
  </si>
  <si>
    <t>Item Jnl.-B.Post</t>
  </si>
  <si>
    <t>Item Jnl.-B.Post+Print</t>
  </si>
  <si>
    <t>Item Reg.-Show Ledger</t>
  </si>
  <si>
    <t>Item Jnl.-Explode BOM</t>
  </si>
  <si>
    <t>VAT Lookup Ext. Data Hndl</t>
  </si>
  <si>
    <t>VAT Registration Log Mgt.</t>
  </si>
  <si>
    <t>Document-Mailing</t>
  </si>
  <si>
    <t>ResJnlManagement</t>
  </si>
  <si>
    <t>Res. Jnl.-Post</t>
  </si>
  <si>
    <t>Res. Jnl.-Post+Print</t>
  </si>
  <si>
    <t>Res. Jnl.-B.Post</t>
  </si>
  <si>
    <t>Res. Jnl.-B.Post+Print</t>
  </si>
  <si>
    <t>Res. Reg.-Show Ledger</t>
  </si>
  <si>
    <t>Item-Check Avail.</t>
  </si>
  <si>
    <t>Cust-Check Cr. Limit</t>
  </si>
  <si>
    <t>Sales-Printed</t>
  </si>
  <si>
    <t>Sales Shpt.-Printed</t>
  </si>
  <si>
    <t>Sales Inv.-Printed</t>
  </si>
  <si>
    <t>Sales Cr. Memo-Printed</t>
  </si>
  <si>
    <t>Purch.Header-Printed</t>
  </si>
  <si>
    <t>Purch.Rcpt.-Printed</t>
  </si>
  <si>
    <t>Purch. Inv.-Printed</t>
  </si>
  <si>
    <t>PurchCrMemo-Printed</t>
  </si>
  <si>
    <t>Purch.HeaderArch-Printed</t>
  </si>
  <si>
    <t>SalesCount-PrintedArch</t>
  </si>
  <si>
    <t>Update Currency Factor</t>
  </si>
  <si>
    <t>ReqJnlManagement</t>
  </si>
  <si>
    <t>Req. Wksh.-Make Order</t>
  </si>
  <si>
    <t>NAVW113.02,NAVNA13.02,BCW7.07</t>
  </si>
  <si>
    <t>Req. Wksh.-Show Card</t>
  </si>
  <si>
    <t>VAT Entry - Edit</t>
  </si>
  <si>
    <t>VATStmtManagement</t>
  </si>
  <si>
    <t>IntraJnlManagement</t>
  </si>
  <si>
    <t>Intrastat Document Completion</t>
  </si>
  <si>
    <t>Item Availability Forms Mgt</t>
  </si>
  <si>
    <t>NAVW113.02,BCW11.09</t>
  </si>
  <si>
    <t>DateComprMgt</t>
  </si>
  <si>
    <t>DateFilter-Calc</t>
  </si>
  <si>
    <t>PeriodFormManagement</t>
  </si>
  <si>
    <t>Accounting Period Mgt.</t>
  </si>
  <si>
    <t>MoveEntries</t>
  </si>
  <si>
    <t>PostSales-Delete</t>
  </si>
  <si>
    <t>PostPurch-Delete</t>
  </si>
  <si>
    <t>Format Address</t>
  </si>
  <si>
    <t>NAVW113.02,NAVNA13.02,BCW7.18</t>
  </si>
  <si>
    <t>Exchange Acc. G/L Journal Line</t>
  </si>
  <si>
    <t>CheckManagement</t>
  </si>
  <si>
    <t>Format Document</t>
  </si>
  <si>
    <t>Bank Acc. Reconciliation Post</t>
  </si>
  <si>
    <t>Bank Acc. Recon. Post (Yes/No)</t>
  </si>
  <si>
    <t>Bank Acc. Recon. Post+Print</t>
  </si>
  <si>
    <t>Bank Acc. Recon. Apply Entries</t>
  </si>
  <si>
    <t>Bank Acc. Entry Set Recon.-No.</t>
  </si>
  <si>
    <t>Check Entry Set Recon.-No.</t>
  </si>
  <si>
    <t>G/L Reg.-Bank Account Ledger</t>
  </si>
  <si>
    <t>Transfer Extended Text</t>
  </si>
  <si>
    <t>Transfer Old Ext. Text Lines</t>
  </si>
  <si>
    <t>BankAccStmtLines-Delete</t>
  </si>
  <si>
    <t>Upd. Pending Prepmt. Sales</t>
  </si>
  <si>
    <t>Upd. Pending Prepmt. Purchase</t>
  </si>
  <si>
    <t>Item Reg.-Show Inventory Ledg.</t>
  </si>
  <si>
    <t>Shipment Header - Edit</t>
  </si>
  <si>
    <t>Reminder-Make</t>
  </si>
  <si>
    <t>Reminder-Issue</t>
  </si>
  <si>
    <t>FinChrgMemo-Make</t>
  </si>
  <si>
    <t>FinChrgMemo-Issue</t>
  </si>
  <si>
    <t>NoSeriesManagement</t>
  </si>
  <si>
    <t>Mail</t>
  </si>
  <si>
    <t>NAVW113.02,BCW8.02</t>
  </si>
  <si>
    <t>Sales Tax Calculate</t>
  </si>
  <si>
    <t>Copy Tax Setup From Company</t>
  </si>
  <si>
    <t>SMTP Mail</t>
  </si>
  <si>
    <t>Sales Header Apply</t>
  </si>
  <si>
    <t>Purchase Header Apply</t>
  </si>
  <si>
    <t>Application Launch Management</t>
  </si>
  <si>
    <t>Graph Mail</t>
  </si>
  <si>
    <t>Adjust Gen. Journal Balance</t>
  </si>
  <si>
    <t>DimensionManagement</t>
  </si>
  <si>
    <t>Dimension Value-Indent</t>
  </si>
  <si>
    <t>Update Analysis View</t>
  </si>
  <si>
    <t>Dimension Buffer Management</t>
  </si>
  <si>
    <t>SMTP Test Mail</t>
  </si>
  <si>
    <t>AnalysisViewEntryToGLEntries</t>
  </si>
  <si>
    <t>Release Sales Document</t>
  </si>
  <si>
    <t>Release Purchase Document</t>
  </si>
  <si>
    <t>NAVW113.02,NAVNA13.02,BCW12.02,OT05.36</t>
  </si>
  <si>
    <t>Release Service Document</t>
  </si>
  <si>
    <t>Tenant Management</t>
  </si>
  <si>
    <t>User Management</t>
  </si>
  <si>
    <t>File Management</t>
  </si>
  <si>
    <t>XBRL Management</t>
  </si>
  <si>
    <t>XBRL Import Taxonomy Spec. 2</t>
  </si>
  <si>
    <t>Change Log Management</t>
  </si>
  <si>
    <t>NAVW113.00,BCW8.04</t>
  </si>
  <si>
    <t>Export Analysis View</t>
  </si>
  <si>
    <t>Payment Tolerance Management</t>
  </si>
  <si>
    <t>NAVW113.01,OT07.59</t>
  </si>
  <si>
    <t>01/25/21</t>
  </si>
  <si>
    <t>ICInboxOutboxMgt</t>
  </si>
  <si>
    <t>IC Mapping</t>
  </si>
  <si>
    <t>IC Dimension Value-Indent</t>
  </si>
  <si>
    <t>Delete Handled IC Transactions</t>
  </si>
  <si>
    <t>IC Outbox Export</t>
  </si>
  <si>
    <t>Consolidate</t>
  </si>
  <si>
    <t>IC Inbox Import</t>
  </si>
  <si>
    <t>Acc. Sched. BarChart DrillDown</t>
  </si>
  <si>
    <t>Prepayment Mgt.</t>
  </si>
  <si>
    <t>Sales-Post Prepayments</t>
  </si>
  <si>
    <t>10/30/18</t>
  </si>
  <si>
    <t>Sales-Post Prepayment (Yes/No)</t>
  </si>
  <si>
    <t>Purchase-Post Prepayments</t>
  </si>
  <si>
    <t>Purch.-Post Prepmt.  (Yes/No)</t>
  </si>
  <si>
    <t>Record Link Management</t>
  </si>
  <si>
    <t>Job Queue Dispatcher</t>
  </si>
  <si>
    <t>Job Queue Start Codeunit</t>
  </si>
  <si>
    <t>Job Queue Error Handler</t>
  </si>
  <si>
    <t>Report Distribution Management</t>
  </si>
  <si>
    <t>Job Queue - Enqueue</t>
  </si>
  <si>
    <t>Job Queue - Send Notification</t>
  </si>
  <si>
    <t>Job Queue User Handler</t>
  </si>
  <si>
    <t>Job Queue Management</t>
  </si>
  <si>
    <t>Azure AD Licenses</t>
  </si>
  <si>
    <t>Get Shortcut Dimension Values</t>
  </si>
  <si>
    <t>Change Global Dimensions</t>
  </si>
  <si>
    <t>Change Global Dim. Log Mgt.</t>
  </si>
  <si>
    <t>Change Global Dim Err. Handler</t>
  </si>
  <si>
    <t>G/L Account Category Mgt.</t>
  </si>
  <si>
    <t>Categ. Generate Acc. Schedules</t>
  </si>
  <si>
    <t>Run Acc. Sched. Balance Sheet</t>
  </si>
  <si>
    <t>Run Acc. Sched. Income Stmt.</t>
  </si>
  <si>
    <t>Run Acc. Sched. CashFlow Stmt.</t>
  </si>
  <si>
    <t>Run Acc. Sched. Retained Earn.</t>
  </si>
  <si>
    <t>Run Template Balance Sheet</t>
  </si>
  <si>
    <t>Run Template Income Stmt.</t>
  </si>
  <si>
    <t>Run Template CashFlow Stmt.</t>
  </si>
  <si>
    <t>Run Template Retained Earn.</t>
  </si>
  <si>
    <t>Run Template Trial Balance</t>
  </si>
  <si>
    <t>Run Template Aged Acc. Pay.</t>
  </si>
  <si>
    <t>Run Template Aged Acc. Rec.</t>
  </si>
  <si>
    <t>Style Sheet Management</t>
  </si>
  <si>
    <t>Style Sheet Functions</t>
  </si>
  <si>
    <t>Style Sheet Data Management</t>
  </si>
  <si>
    <t>Page Management</t>
  </si>
  <si>
    <t>NAVW113.02,BCW12.38</t>
  </si>
  <si>
    <t>Data Type Management</t>
  </si>
  <si>
    <t>Find Record Management</t>
  </si>
  <si>
    <t>MemoryStream Wrapper</t>
  </si>
  <si>
    <t>Stream Management</t>
  </si>
  <si>
    <t>Zip Stream Wrapper</t>
  </si>
  <si>
    <t>RegEx Split Wrapper</t>
  </si>
  <si>
    <t>Dictionary Wrapper</t>
  </si>
  <si>
    <t>VAT Report Mgt.</t>
  </si>
  <si>
    <t>VAT Report Mediator</t>
  </si>
  <si>
    <t>VAT Report Release/Reopen</t>
  </si>
  <si>
    <t>VAT Report Export</t>
  </si>
  <si>
    <t>VAT Report Validate</t>
  </si>
  <si>
    <t>Job Chart Mgt</t>
  </si>
  <si>
    <t>Trailing Sales Orders Mgt.</t>
  </si>
  <si>
    <t>Acc. Sched. Chart Management</t>
  </si>
  <si>
    <t>Aged Acc. Receivable</t>
  </si>
  <si>
    <t>Aged Acc. Payable</t>
  </si>
  <si>
    <t>Analysis Report Chart Mgt.</t>
  </si>
  <si>
    <t>Sales Pipeline Chart Mgt.</t>
  </si>
  <si>
    <t>Opportunity Chart Mgt.</t>
  </si>
  <si>
    <t>Relationship Performance Mgt.</t>
  </si>
  <si>
    <t>IC Inbox Outbox Subscribers</t>
  </si>
  <si>
    <t>Online Map Management</t>
  </si>
  <si>
    <t>Cash Flow Management</t>
  </si>
  <si>
    <t>Cash Flow Forecast Update</t>
  </si>
  <si>
    <t>Cash Flow Wksh. - Register</t>
  </si>
  <si>
    <t>Cash Flow Wksh.-Register Batch</t>
  </si>
  <si>
    <t>Cash Flow Wksh.- Check Line</t>
  </si>
  <si>
    <t>Cash Flow Wksh. -Register Line</t>
  </si>
  <si>
    <t>Cash Flow Account - Indent</t>
  </si>
  <si>
    <t>Cash Flow Forecast Handler</t>
  </si>
  <si>
    <t>Cash Flow Chart Mgt.</t>
  </si>
  <si>
    <t>Social Listening Management</t>
  </si>
  <si>
    <t>OCR - Send to Service</t>
  </si>
  <si>
    <t>OCR - Receive from Service</t>
  </si>
  <si>
    <t>OCR - Sync Master Data</t>
  </si>
  <si>
    <t>OCR Master Data Mgt.</t>
  </si>
  <si>
    <t>ReadSoft OCR Master Data Sync</t>
  </si>
  <si>
    <t>Assembly-Post</t>
  </si>
  <si>
    <t>Assembly-Post (Yes/No)</t>
  </si>
  <si>
    <t>PostedAssemblyLines-Delete</t>
  </si>
  <si>
    <t>Release Assembly Document</t>
  </si>
  <si>
    <t>NAVW111.00,BCW7.03</t>
  </si>
  <si>
    <t>Whse.-Assembly Release</t>
  </si>
  <si>
    <t>Assembly Line Management</t>
  </si>
  <si>
    <t>Pstd. Assembly - Undo (Yes/No)</t>
  </si>
  <si>
    <t>Assembly Info-Pane Management</t>
  </si>
  <si>
    <t>Assembly Header-Reserve</t>
  </si>
  <si>
    <t>Assembly Line-Reserve</t>
  </si>
  <si>
    <t>Time Sheet Management</t>
  </si>
  <si>
    <t>Time Sheet Approval Management</t>
  </si>
  <si>
    <t>Time Sheet Chart Mgt.</t>
  </si>
  <si>
    <t>Payment Registration Mgt.</t>
  </si>
  <si>
    <t>Job Post-Line</t>
  </si>
  <si>
    <t>Job Create-Invoice</t>
  </si>
  <si>
    <t>Job Task-Indent</t>
  </si>
  <si>
    <t>Job Transfer Line</t>
  </si>
  <si>
    <t>Job Calculate Batches</t>
  </si>
  <si>
    <t>Copy Job</t>
  </si>
  <si>
    <t>Job Calculate Statistics</t>
  </si>
  <si>
    <t>Job Jnl.-Check Line</t>
  </si>
  <si>
    <t>Job Jnl.-Post Line</t>
  </si>
  <si>
    <t>Job Jnl.-Post Batch</t>
  </si>
  <si>
    <t>Jobs-Send</t>
  </si>
  <si>
    <t>JobJnlManagement</t>
  </si>
  <si>
    <t>Job Jnl.-Post</t>
  </si>
  <si>
    <t>Job Jnl.-Post+Print</t>
  </si>
  <si>
    <t>Job Jnl.-B.Post</t>
  </si>
  <si>
    <t>Job Jnl.-B.Post+Print</t>
  </si>
  <si>
    <t>Job Reg.-Show Ledger</t>
  </si>
  <si>
    <t>Job Link Usage</t>
  </si>
  <si>
    <t>Job Planning Line-Reserve</t>
  </si>
  <si>
    <t>Paypal Account Proxy</t>
  </si>
  <si>
    <t>QBO Sync Proxy</t>
  </si>
  <si>
    <t>QBD Sync Proxy</t>
  </si>
  <si>
    <t>Cost Account Mgt</t>
  </si>
  <si>
    <t>CA Jnl.-Check Line</t>
  </si>
  <si>
    <t>CA Jnl.-Post Line</t>
  </si>
  <si>
    <t>CA Jnl.-Post Batch</t>
  </si>
  <si>
    <t>Cost Account Allocation</t>
  </si>
  <si>
    <t>CostJnlManagement</t>
  </si>
  <si>
    <t>CA Jnl.-B. Post</t>
  </si>
  <si>
    <t>CA Jnl.-Post</t>
  </si>
  <si>
    <t>CA Jnl.-Post+Print</t>
  </si>
  <si>
    <t>OAuth 2.0 Mgt.</t>
  </si>
  <si>
    <t>Document Attachment Mgmt</t>
  </si>
  <si>
    <t>Data Privacy Mgmt</t>
  </si>
  <si>
    <t>Prvacy Data Mgmt Excel</t>
  </si>
  <si>
    <t>Import Bank Statement</t>
  </si>
  <si>
    <t>Process Data Exch.</t>
  </si>
  <si>
    <t>Import Payroll Transaction</t>
  </si>
  <si>
    <t>Import XML File to Data Exch.</t>
  </si>
  <si>
    <t>Map Data Exch. To RapidStart</t>
  </si>
  <si>
    <t>Pmt Export Mgt Gen. Jnl Line</t>
  </si>
  <si>
    <t>Pmt Export Mgt Vend Ledg Entry</t>
  </si>
  <si>
    <t>Pmt Export Mgt Cust Ledg Entry</t>
  </si>
  <si>
    <t>Export Payment File (Yes/No)</t>
  </si>
  <si>
    <t>Payment Export Mgt</t>
  </si>
  <si>
    <t>Payment Export Gen. Jnl Check</t>
  </si>
  <si>
    <t>Pmt. Export Vend. Ledger Check</t>
  </si>
  <si>
    <t>Pmt. Export Cust. Ledger Check</t>
  </si>
  <si>
    <t>Map DataExch To Intermediate</t>
  </si>
  <si>
    <t>Data Exch. Type Selector</t>
  </si>
  <si>
    <t>Incoming Doc. with Data. Exch.</t>
  </si>
  <si>
    <t>Pre-map Incoming Purch. Doc</t>
  </si>
  <si>
    <t>Map Incoming Doc to Purch Doc</t>
  </si>
  <si>
    <t>SEPA CT-Export File</t>
  </si>
  <si>
    <t>SEPA CT-Fill Export Buffer</t>
  </si>
  <si>
    <t>SEPA CT-Prepare Source</t>
  </si>
  <si>
    <t>SEPA CT-Check Line</t>
  </si>
  <si>
    <t>Map Incoming Doc to Gen. Line</t>
  </si>
  <si>
    <t>Unixtimestamp Transformation</t>
  </si>
  <si>
    <t>SEPA DD-Export File</t>
  </si>
  <si>
    <t>SEPA DD-Fill Export Buffer</t>
  </si>
  <si>
    <t>SEPA DD-Prepare Source</t>
  </si>
  <si>
    <t>SEPA DD-Check Line</t>
  </si>
  <si>
    <t>Json Text Reader/Writer</t>
  </si>
  <si>
    <t>XML Buffer Writer</t>
  </si>
  <si>
    <t>Suggest Col. Definition - XML</t>
  </si>
  <si>
    <t>Get Json Structure</t>
  </si>
  <si>
    <t>Suggest Col. Definition - Json</t>
  </si>
  <si>
    <t>XML Buffer Reader</t>
  </si>
  <si>
    <t>Read Data Exch. from File</t>
  </si>
  <si>
    <t>Fixed File Import</t>
  </si>
  <si>
    <t>Set Up Curr Exch Rate Service</t>
  </si>
  <si>
    <t>Process Gen. Journal  Lines</t>
  </si>
  <si>
    <t>Process Bank Acc. Rec Lines</t>
  </si>
  <si>
    <t>Match General Journal Lines</t>
  </si>
  <si>
    <t>Record Match Mgt.</t>
  </si>
  <si>
    <t>Match Bank Rec. Lines</t>
  </si>
  <si>
    <t>Match Bank Pmt. Appl.</t>
  </si>
  <si>
    <t>Match Bank Payments</t>
  </si>
  <si>
    <t>Post Late Gen. Journal Lines</t>
  </si>
  <si>
    <t>Certificate Management</t>
  </si>
  <si>
    <t>Imp. SEPA CAMT Gen. Jnl.</t>
  </si>
  <si>
    <t>Imp. SEPA CAMT Bank Rec. Lines</t>
  </si>
  <si>
    <t>Pre &amp; Post Process XML Import</t>
  </si>
  <si>
    <t>Imp. Bank Conv.-Pre-Mapping</t>
  </si>
  <si>
    <t>Imp. Bank Conv.-Post-Mapping</t>
  </si>
  <si>
    <t>Bank Data Conv. Serv. Mgt.</t>
  </si>
  <si>
    <t>Encryption Management</t>
  </si>
  <si>
    <t>Password Helper</t>
  </si>
  <si>
    <t>Export Launcher</t>
  </si>
  <si>
    <t>Export Mapping</t>
  </si>
  <si>
    <t>Exp. Launcher Gen. Jnl.</t>
  </si>
  <si>
    <t>Exp. Data Handling Gen. Jnl.</t>
  </si>
  <si>
    <t>Exp. Validation Gen. Jnl.</t>
  </si>
  <si>
    <t>Exp. Pre-Mapping Gen. Jnl.</t>
  </si>
  <si>
    <t>Exp. Mapping Gen. Jnl.</t>
  </si>
  <si>
    <t>Exp. Post-Mapping Gen. Jnl.</t>
  </si>
  <si>
    <t>Exp. Writing Gen. Jnl.</t>
  </si>
  <si>
    <t>Exp. External Data Gen. Jnl.</t>
  </si>
  <si>
    <t>Exp. User Feedback Gen. Jnl.</t>
  </si>
  <si>
    <t>Map Currency Exchange Rate</t>
  </si>
  <si>
    <t>Update Currency Exchange Rates</t>
  </si>
  <si>
    <t>Exp. Bank Conv.-Pre-Mapping</t>
  </si>
  <si>
    <t>Exp. Bank Conv. Ext. Data Hndl</t>
  </si>
  <si>
    <t>Imp. Bank Conv. Ext. Data Hndl</t>
  </si>
  <si>
    <t>Imp. Bank List Ext. Data Hndl</t>
  </si>
  <si>
    <t>SOAP Web Service Request Mgt.</t>
  </si>
  <si>
    <t>DotNet Exception Handler</t>
  </si>
  <si>
    <t>Trace</t>
  </si>
  <si>
    <t>OCR Service Mgt.</t>
  </si>
  <si>
    <t>Get Bank Stmt. Line Candidates</t>
  </si>
  <si>
    <t>BankPaymentApplLines-Delete</t>
  </si>
  <si>
    <t>Http Web Request Mgt.</t>
  </si>
  <si>
    <t>OAuth Management</t>
  </si>
  <si>
    <t>Web Request Helper</t>
  </si>
  <si>
    <t>Customer Mgt.</t>
  </si>
  <si>
    <t>Correct Posted Sales Invoice</t>
  </si>
  <si>
    <t>Sales-Quote to Invoice Yes/No</t>
  </si>
  <si>
    <t>Sales-Quote to Invoice</t>
  </si>
  <si>
    <t>Company Information Mgt.</t>
  </si>
  <si>
    <t>O365 Getting Started Mgt.</t>
  </si>
  <si>
    <t>Activities Mgt.</t>
  </si>
  <si>
    <t>Vendor Mgt.</t>
  </si>
  <si>
    <t>Correct Posted Purch. Invoice</t>
  </si>
  <si>
    <t>Purch. Doc. From Sales Doc.</t>
  </si>
  <si>
    <t>Chart Management</t>
  </si>
  <si>
    <t>Top Ten Customers Chart Mgt.</t>
  </si>
  <si>
    <t>Aged Inventory Chart Mgt.</t>
  </si>
  <si>
    <t>Trial Balance Mgt.</t>
  </si>
  <si>
    <t>Sales by Cust. Grp. Chart Mgt.</t>
  </si>
  <si>
    <t>Lines Instruction Mgt.</t>
  </si>
  <si>
    <t>Getting Started Mgt.</t>
  </si>
  <si>
    <t>Correct PstdSalesInv (Yes/No)</t>
  </si>
  <si>
    <t>Cancel PstdSalesInv (Yes/No)</t>
  </si>
  <si>
    <t>Correct PstdPurchInv (Yes/No)</t>
  </si>
  <si>
    <t>Cancel PstdPurchInv (Yes/No)</t>
  </si>
  <si>
    <t>Top Five Customers Chart Mgt.</t>
  </si>
  <si>
    <t>Adjust Item Inventory</t>
  </si>
  <si>
    <t>Instruction Mgt.</t>
  </si>
  <si>
    <t>Cancel PstdSalesCrM (Yes/No)</t>
  </si>
  <si>
    <t>Cancel Posted Sales Cr. Memo</t>
  </si>
  <si>
    <t>Acct. WebServices Mgt.</t>
  </si>
  <si>
    <t>Telemetry Management</t>
  </si>
  <si>
    <t>Telemetry Subscribers</t>
  </si>
  <si>
    <t>Create Telemetry Cal. Events</t>
  </si>
  <si>
    <t>Generate Master Data Telemetry</t>
  </si>
  <si>
    <t>Generate Activity Telemetry</t>
  </si>
  <si>
    <t>Batch Post Parameter Types</t>
  </si>
  <si>
    <t>Sales Batch Post Mgt.</t>
  </si>
  <si>
    <t>Purchase Batch Post Mgt.</t>
  </si>
  <si>
    <t>Batch Posting Print Mgt.</t>
  </si>
  <si>
    <t>Batch Processing Mgt.</t>
  </si>
  <si>
    <t>Document Notifications</t>
  </si>
  <si>
    <t>DocumentNoVisibility</t>
  </si>
  <si>
    <t>Cancel PstdPurchCrM (Yes/No)</t>
  </si>
  <si>
    <t>Cancel Posted Purch. Cr. Memo</t>
  </si>
  <si>
    <t>Doc. Exch. Service Mgt.</t>
  </si>
  <si>
    <t>Doc. Exch. Links</t>
  </si>
  <si>
    <t>Read Data Exch. from Stream</t>
  </si>
  <si>
    <t>Automatic Import of Bank Stmt.</t>
  </si>
  <si>
    <t>Doc. Exch. Serv.- Doc. Status</t>
  </si>
  <si>
    <t>Doc. Exch. Serv. - Recv. Docs.</t>
  </si>
  <si>
    <t>Role Center Notification Mgt.</t>
  </si>
  <si>
    <t>Forward Link Mgt.</t>
  </si>
  <si>
    <t>Net Promoter Score Mgt.</t>
  </si>
  <si>
    <t>Headline Management</t>
  </si>
  <si>
    <t>Rolecenter Selector Mgt.</t>
  </si>
  <si>
    <t>Workflow Management</t>
  </si>
  <si>
    <t>Workflow Setup</t>
  </si>
  <si>
    <t>Workflow Record Management</t>
  </si>
  <si>
    <t>Notification Lifecycle Handler</t>
  </si>
  <si>
    <t>Notification Entry Dispatcher</t>
  </si>
  <si>
    <t>Notification Management</t>
  </si>
  <si>
    <t>Notification Lifecycle Mgt.</t>
  </si>
  <si>
    <t>Workflow Create Payment Line</t>
  </si>
  <si>
    <t>Workflow Event Handling</t>
  </si>
  <si>
    <t>Workflow Response Handling</t>
  </si>
  <si>
    <t>Workflow Request Page Handling</t>
  </si>
  <si>
    <t>Request Page Parameters Helper</t>
  </si>
  <si>
    <t>Workflow Change Rec Mgt.</t>
  </si>
  <si>
    <t>Approvals Mgmt.</t>
  </si>
  <si>
    <t>Workflow Webhook Setup</t>
  </si>
  <si>
    <t>Workflow Webhook Events</t>
  </si>
  <si>
    <t>Workflow Webhook Responses</t>
  </si>
  <si>
    <t>Workflow Webhook Management</t>
  </si>
  <si>
    <t>Workflow Webhook Notify Task</t>
  </si>
  <si>
    <t>Workflow Webhook Sub Delete</t>
  </si>
  <si>
    <t>Record Restriction Mgt.</t>
  </si>
  <si>
    <t>Workflow Imp. / Exp. Mgt</t>
  </si>
  <si>
    <t>Export Sales Inv. - PEPPOL 2.1</t>
  </si>
  <si>
    <t>Export Sales Cr.M. - PEPPOL2.1</t>
  </si>
  <si>
    <t>Export Sales Inv. - PEPPOL 2.0</t>
  </si>
  <si>
    <t>Export Sales Cr.M. - PEPPOL2.0</t>
  </si>
  <si>
    <t>Export Serv. Inv. - PEPPOL 2.1</t>
  </si>
  <si>
    <t>PEPPOL Management</t>
  </si>
  <si>
    <t>Export Serv. Inv. - PEPPOL 2.0</t>
  </si>
  <si>
    <t>GLN Calculator</t>
  </si>
  <si>
    <t>Exp. Service Cr.M. - PEPPOL2.1</t>
  </si>
  <si>
    <t>Exp. Service Cr.M. - PEPPOL2.0</t>
  </si>
  <si>
    <t>Exp. Sales Inv. PEPPOL BIS3.0</t>
  </si>
  <si>
    <t>Exp. Sales CrM. PEPPOL BIS3.0</t>
  </si>
  <si>
    <t>Exp. Serv.Inv. PEPPOL BIS3.0</t>
  </si>
  <si>
    <t>Exp. Serv.CrM. PEPPOL BIS3.0</t>
  </si>
  <si>
    <t>PEPPOL Validation</t>
  </si>
  <si>
    <t>PEPPOL Service Validation</t>
  </si>
  <si>
    <t>Office Attachment Manager</t>
  </si>
  <si>
    <t>Office Management</t>
  </si>
  <si>
    <t>Office Host Management</t>
  </si>
  <si>
    <t>Office Error Engine</t>
  </si>
  <si>
    <t>Office Host Provider</t>
  </si>
  <si>
    <t>Setup Office Host Provider</t>
  </si>
  <si>
    <t>Office Contact Handler</t>
  </si>
  <si>
    <t>Office Document Handler</t>
  </si>
  <si>
    <t>Office Jobs Handler</t>
  </si>
  <si>
    <t>Office Line Generation</t>
  </si>
  <si>
    <t>Add-in Deployment Helper</t>
  </si>
  <si>
    <t>Setup Email Logging</t>
  </si>
  <si>
    <t>Intelligent Info Manifest</t>
  </si>
  <si>
    <t>Hyperlink Manifest</t>
  </si>
  <si>
    <t>Office Add-in Web Service</t>
  </si>
  <si>
    <t>Exchange PowerShell Runner</t>
  </si>
  <si>
    <t>Add-in Manifest Management</t>
  </si>
  <si>
    <t>Office Add-In Sample Emails</t>
  </si>
  <si>
    <t>Payroll Management</t>
  </si>
  <si>
    <t>Exp. Launcher Pos. Pay</t>
  </si>
  <si>
    <t>Exp. Validation Pos. Pay</t>
  </si>
  <si>
    <t>Exp. Pre-Mapping Head Pos. Pay</t>
  </si>
  <si>
    <t>Exp. Mapping Head Pos. Pay</t>
  </si>
  <si>
    <t>Exp. Pre-Mapping Det Pos. Pay</t>
  </si>
  <si>
    <t>Exp. Mapping Det Pos. Pay</t>
  </si>
  <si>
    <t>Exp. Pre-Mapping Foot Pos. Pay</t>
  </si>
  <si>
    <t>Exp. Mapping Foot Pos. Pay</t>
  </si>
  <si>
    <t>Exp. Writing Pos. Pay</t>
  </si>
  <si>
    <t>Exp. External Data Pos. Pay</t>
  </si>
  <si>
    <t>Exp. User Feedback Pos. Pay</t>
  </si>
  <si>
    <t>Positive Pay Export Mgt</t>
  </si>
  <si>
    <t>Deferral Utilities</t>
  </si>
  <si>
    <t>Data Classification Mgt.</t>
  </si>
  <si>
    <t>Data Classification Eval. Data</t>
  </si>
  <si>
    <t>Data Class. Eval. Data Country</t>
  </si>
  <si>
    <t>Data Migration Facade Helper</t>
  </si>
  <si>
    <t>Data Migration Mgt.</t>
  </si>
  <si>
    <t>Import Config. Package File</t>
  </si>
  <si>
    <t>Assisted Company Setup</t>
  </si>
  <si>
    <t>Company Setup Service</t>
  </si>
  <si>
    <t>Data Migration Notifier</t>
  </si>
  <si>
    <t>Encrypted Key/Value Management</t>
  </si>
  <si>
    <t>Approval Workflow Setup Mgt.</t>
  </si>
  <si>
    <t>Import Config. Package Files</t>
  </si>
  <si>
    <t>Excel Data Migrator</t>
  </si>
  <si>
    <t>Excel Post Processor</t>
  </si>
  <si>
    <t>Data Migration Del G/L Account</t>
  </si>
  <si>
    <t>Assisted Setup Management</t>
  </si>
  <si>
    <t>Progress Dialog</t>
  </si>
  <si>
    <t>Business Setup Management</t>
  </si>
  <si>
    <t>Sandbox Deploymt. Cleanup</t>
  </si>
  <si>
    <t>Template Selection Mgt.</t>
  </si>
  <si>
    <t>Time Series Management</t>
  </si>
  <si>
    <t>Azure ML Connector</t>
  </si>
  <si>
    <t>Cortana Tracing</t>
  </si>
  <si>
    <t>ML Prediction Management</t>
  </si>
  <si>
    <t>Image Analysis Management</t>
  </si>
  <si>
    <t>Image Analysis Result</t>
  </si>
  <si>
    <t>O365 Sales Statistics</t>
  </si>
  <si>
    <t>O365 Sales Cancel Invoice</t>
  </si>
  <si>
    <t>O365 Send + Resend Invoice</t>
  </si>
  <si>
    <t>O365 Sales Invoice Payment</t>
  </si>
  <si>
    <t>O365 Sales Management</t>
  </si>
  <si>
    <t>O365 Sales Background Setup</t>
  </si>
  <si>
    <t>O365 Sales Attachment Mgt</t>
  </si>
  <si>
    <t>O365 HTML Templ. Mgt.</t>
  </si>
  <si>
    <t>O365 Sales Disable BC Pages</t>
  </si>
  <si>
    <t>O365 Export Invoices + Email</t>
  </si>
  <si>
    <t>O365 Excel Import Management</t>
  </si>
  <si>
    <t>O365 Setup Email</t>
  </si>
  <si>
    <t>O365 Template Management</t>
  </si>
  <si>
    <t>O365 Sales Email Management</t>
  </si>
  <si>
    <t>O365 Discounts</t>
  </si>
  <si>
    <t>O365 Document Send Mgt</t>
  </si>
  <si>
    <t>Calendar Event Mangement</t>
  </si>
  <si>
    <t>Calendar Event Execution</t>
  </si>
  <si>
    <t>O365 Sales Invoice Events</t>
  </si>
  <si>
    <t>O365 Sales Quote Events</t>
  </si>
  <si>
    <t>O365 Sales Web Service</t>
  </si>
  <si>
    <t>Azure Key Vault Management</t>
  </si>
  <si>
    <t>Webhooks Adapter Mgt.</t>
  </si>
  <si>
    <t>O365 Sales Invoice Mgmt</t>
  </si>
  <si>
    <t>O365 Setup Mgmt</t>
  </si>
  <si>
    <t>O365 Net Promoter Score Mgt.</t>
  </si>
  <si>
    <t>O365 Email Customer Data</t>
  </si>
  <si>
    <t>NavExtensionInstallationMgmt</t>
  </si>
  <si>
    <t>ExtensionMarketplaceMgmt</t>
  </si>
  <si>
    <t>Extension License Mgmt</t>
  </si>
  <si>
    <t>NavExtensionOperationMgmt</t>
  </si>
  <si>
    <t>Native - Setup APIs</t>
  </si>
  <si>
    <t>Native - EDM Types</t>
  </si>
  <si>
    <t>Native - Coupons</t>
  </si>
  <si>
    <t>Native - Attachments</t>
  </si>
  <si>
    <t>Native - Reports</t>
  </si>
  <si>
    <t>Native - Payments</t>
  </si>
  <si>
    <t>Native API - Language Handler</t>
  </si>
  <si>
    <t>DotNet_Array</t>
  </si>
  <si>
    <t>DotNet_RegEx</t>
  </si>
  <si>
    <t>DotNet_CultureInfo</t>
  </si>
  <si>
    <t>DotNet_DateTime</t>
  </si>
  <si>
    <t>DotNet_DateTimeStyles</t>
  </si>
  <si>
    <t>DotNet_XMLConvert</t>
  </si>
  <si>
    <t>DotNet_DateTimeOffset</t>
  </si>
  <si>
    <t>DotNet_String</t>
  </si>
  <si>
    <t>DotNet_Convert</t>
  </si>
  <si>
    <t>DotNet_MemoryStream</t>
  </si>
  <si>
    <t>DotNet_Image</t>
  </si>
  <si>
    <t>DotNet_ImageFormatConverter</t>
  </si>
  <si>
    <t>DotNet_ImageFormat</t>
  </si>
  <si>
    <t>DotNet_XmlDocument</t>
  </si>
  <si>
    <t>DotNet_StringBuilder</t>
  </si>
  <si>
    <t>DotNet_StringComparison</t>
  </si>
  <si>
    <t>DotNet_NavAppALInstaller</t>
  </si>
  <si>
    <t>DotNet_ExtLicInfoProvider</t>
  </si>
  <si>
    <t>DotNet_ALAppOperationInvoker</t>
  </si>
  <si>
    <t>DotNet_ALPacDeploymentSchedule</t>
  </si>
  <si>
    <t>DotNet_NavDesignerALFunctions</t>
  </si>
  <si>
    <t>DotNet_AppSource</t>
  </si>
  <si>
    <t>DotNet_DateTimeFormatInfo</t>
  </si>
  <si>
    <t>DotNet_ActionableMessage</t>
  </si>
  <si>
    <t>DotNet_Uri</t>
  </si>
  <si>
    <t>DotNet_StreamWriter</t>
  </si>
  <si>
    <t>DotNet_Encoding</t>
  </si>
  <si>
    <t>DotNet_StreamReader</t>
  </si>
  <si>
    <t>DotNet_HybridDeployment</t>
  </si>
  <si>
    <t>DotNet_SmtpMessage</t>
  </si>
  <si>
    <t>DotNet_X509KeyStorageFlags</t>
  </si>
  <si>
    <t>DotNet_X509ContentType</t>
  </si>
  <si>
    <t>DotNet_X509Certificate2</t>
  </si>
  <si>
    <t>DotNet_SecureString</t>
  </si>
  <si>
    <t>DotNetHelper_SecureString</t>
  </si>
  <si>
    <t>Intelligent Cloud Management</t>
  </si>
  <si>
    <t>Client Type Management</t>
  </si>
  <si>
    <t>Opp. Bar Chart DrillDown</t>
  </si>
  <si>
    <t>SegManagement</t>
  </si>
  <si>
    <t>AttachmentManagement</t>
  </si>
  <si>
    <t>TAPIManagement</t>
  </si>
  <si>
    <t>WordManagement</t>
  </si>
  <si>
    <t>CustVendBank-Update</t>
  </si>
  <si>
    <t>NAVW113.00,BCW12.01</t>
  </si>
  <si>
    <t>CustCont-Update</t>
  </si>
  <si>
    <t>VendCont-Update</t>
  </si>
  <si>
    <t>BankCont-Update</t>
  </si>
  <si>
    <t>ProfileManagement</t>
  </si>
  <si>
    <t>DuplicateManagement</t>
  </si>
  <si>
    <t>SegHistoryManagement</t>
  </si>
  <si>
    <t>SegCriteriaManagement</t>
  </si>
  <si>
    <t>ArchiveManagement</t>
  </si>
  <si>
    <t>Email Logging Dispatcher</t>
  </si>
  <si>
    <t>Email Logging Context Adapter</t>
  </si>
  <si>
    <t>Rlshp. Msgt. Comm. Line Subs</t>
  </si>
  <si>
    <t>Interaction Mgt.</t>
  </si>
  <si>
    <t>Image Handler Management</t>
  </si>
  <si>
    <t>Integration Management</t>
  </si>
  <si>
    <t>Integration Service</t>
  </si>
  <si>
    <t>Employee/Resource Update</t>
  </si>
  <si>
    <t>Employee/Salesperson Update</t>
  </si>
  <si>
    <t>Outlook Synch. Setup Mgt.</t>
  </si>
  <si>
    <t>Outlook Synch. NAV Mgt</t>
  </si>
  <si>
    <t>Outlook Synch. Type Conv</t>
  </si>
  <si>
    <t>Outlook Synch. Deletion Mgt.</t>
  </si>
  <si>
    <t>Outlook Synch. Outlook Mgt.</t>
  </si>
  <si>
    <t>Outlook Synch. Process Line</t>
  </si>
  <si>
    <t>Outlook Synch. Export Schema</t>
  </si>
  <si>
    <t>Outlook Synch. Process Links</t>
  </si>
  <si>
    <t>Outlook Synch. Resolve Confl.</t>
  </si>
  <si>
    <t>Outlook Synch. Finalize</t>
  </si>
  <si>
    <t>Outlook Synch. Setup Defaults</t>
  </si>
  <si>
    <t>Outlook Synch. Dispatcher</t>
  </si>
  <si>
    <t>Exchange Web Services Client</t>
  </si>
  <si>
    <t>Exchange Web Services Server</t>
  </si>
  <si>
    <t>Exchange Add-in Setup</t>
  </si>
  <si>
    <t>CRM Integration Management</t>
  </si>
  <si>
    <t>CRM Coupling Management</t>
  </si>
  <si>
    <t>Lookup CRM Tables</t>
  </si>
  <si>
    <t>CRM Integration Telemetry</t>
  </si>
  <si>
    <t>CRM Setup Defaults</t>
  </si>
  <si>
    <t>Integration Table Synch.</t>
  </si>
  <si>
    <t>Integration Record Synch.</t>
  </si>
  <si>
    <t>Integration Record Management</t>
  </si>
  <si>
    <t>Integration Synch. Job Runner</t>
  </si>
  <si>
    <t>CRM Integration Table Synch.</t>
  </si>
  <si>
    <t>CRM Int. Table. Subscriber</t>
  </si>
  <si>
    <t>CRM Synch. Helper</t>
  </si>
  <si>
    <t>CRM Sales Order to Sales Order</t>
  </si>
  <si>
    <t>CRM Product Name</t>
  </si>
  <si>
    <t>Integration Rec. Synch. Invoke</t>
  </si>
  <si>
    <t>CRM Sales Document Posting Mgt</t>
  </si>
  <si>
    <t>Integration Rec. Delete Invoke</t>
  </si>
  <si>
    <t>Auto Create Sales Orders</t>
  </si>
  <si>
    <t>CRM Statistics Job</t>
  </si>
  <si>
    <t>CRM Customer-Contact Link</t>
  </si>
  <si>
    <t>Excel Buffer Dialog Management</t>
  </si>
  <si>
    <t>NAVW113.00,BCW11.23</t>
  </si>
  <si>
    <t>CRM Synch. Job Management</t>
  </si>
  <si>
    <t>Webhook Management</t>
  </si>
  <si>
    <t>Available Management</t>
  </si>
  <si>
    <t>Unit of Measure Management</t>
  </si>
  <si>
    <t>AddOnIntegrManagement</t>
  </si>
  <si>
    <t>Lead-Time Management</t>
  </si>
  <si>
    <t>Output Jnl.-Expl. Route</t>
  </si>
  <si>
    <t>NAVW113.02,BCW7.07</t>
  </si>
  <si>
    <t>Prod. Order Status Management</t>
  </si>
  <si>
    <t>NAVW113.02,BCW12.02,OT05.91</t>
  </si>
  <si>
    <t>Calc. Item Plan - Plan Wksh.</t>
  </si>
  <si>
    <t>Automation - Import RSPackage</t>
  </si>
  <si>
    <t>Automation - Apply RSPackage</t>
  </si>
  <si>
    <t>Automation - Failure RSPackage</t>
  </si>
  <si>
    <t>Automation - API Management</t>
  </si>
  <si>
    <t>Business Profile Sync. Runner</t>
  </si>
  <si>
    <t>Graph Sync. - Business Profile</t>
  </si>
  <si>
    <t>Graph Int - Business Profile</t>
  </si>
  <si>
    <t>Graph Delta Sync</t>
  </si>
  <si>
    <t>Graph Webhook Sync To NAV</t>
  </si>
  <si>
    <t>Graph Subscription Management</t>
  </si>
  <si>
    <t>Graph Integration Table Sync</t>
  </si>
  <si>
    <t>Graph Sync. Runner</t>
  </si>
  <si>
    <t>Graph Sync. Runner - OnModify</t>
  </si>
  <si>
    <t>Graph Sync. Runner - OnDelete</t>
  </si>
  <si>
    <t>Graph Data Setup</t>
  </si>
  <si>
    <t>Graph Connection Setup</t>
  </si>
  <si>
    <t>Graph Sync. - Contact</t>
  </si>
  <si>
    <t>Graph Collection Mgt - Contact</t>
  </si>
  <si>
    <t>JSON Management</t>
  </si>
  <si>
    <t>Graph Int. - Contact Addresses</t>
  </si>
  <si>
    <t>Graph Int. - Contact</t>
  </si>
  <si>
    <t>Graph Int. - Questionnaire</t>
  </si>
  <si>
    <t>Graph Mgt - General Tools</t>
  </si>
  <si>
    <t>Graph Mgt - In. Services Setup</t>
  </si>
  <si>
    <t>PDF Document Management</t>
  </si>
  <si>
    <t>Graph Mgt - Complex Types</t>
  </si>
  <si>
    <t>Library API - General Journal</t>
  </si>
  <si>
    <t>Graph Collection Mgt - Item</t>
  </si>
  <si>
    <t>Graph Mgt - Customer</t>
  </si>
  <si>
    <t>Graph Mgt - Vendor</t>
  </si>
  <si>
    <t>Graph Mgt - Company Info.</t>
  </si>
  <si>
    <t>Graph Mgt - Sales Header</t>
  </si>
  <si>
    <t>Graph Mgt - Sales Invoice</t>
  </si>
  <si>
    <t>Graph Mgt - Sales Inv. Lines</t>
  </si>
  <si>
    <t>Sales Invoice Aggregator</t>
  </si>
  <si>
    <t>Graph Mgt - Journal Lines</t>
  </si>
  <si>
    <t>Graph Mgt - Customer Payments</t>
  </si>
  <si>
    <t>Graph Mgt - Account</t>
  </si>
  <si>
    <t>Graph Mgt - Tax Group</t>
  </si>
  <si>
    <t>Graph Mgt - Journal</t>
  </si>
  <si>
    <t>Graph Mgt - Employee</t>
  </si>
  <si>
    <t>Graph Mgt - Currency</t>
  </si>
  <si>
    <t>Graph Mgt - Payment Method</t>
  </si>
  <si>
    <t>Graph Mgt - Dimension</t>
  </si>
  <si>
    <t>Graph Mgt - Reports</t>
  </si>
  <si>
    <t>Graph Mgt - Payment Terms</t>
  </si>
  <si>
    <t>Graph Mgt - Shipment Method</t>
  </si>
  <si>
    <t>Graph Mgt - Item Category</t>
  </si>
  <si>
    <t>Graph Mgt - Country/Region</t>
  </si>
  <si>
    <t>Graph Mgt - Sales Order</t>
  </si>
  <si>
    <t>Graph Mgt - Sales Order Buffer</t>
  </si>
  <si>
    <t>Graph Mgt - Unit Of Measure</t>
  </si>
  <si>
    <t>Graph Mgt - Purchase Header</t>
  </si>
  <si>
    <t>Graph Mgt - Unlinked Att.</t>
  </si>
  <si>
    <t>Graph Mgt - Attachment Buffer</t>
  </si>
  <si>
    <t>Graph Mgt - Tax Area</t>
  </si>
  <si>
    <t>Graph Mgt - Sales Quote</t>
  </si>
  <si>
    <t>Graph Mgt - Sales Quote Buffer</t>
  </si>
  <si>
    <t>Graph Mgt - Sales Credit Memo</t>
  </si>
  <si>
    <t>Graph Mgt - Sal. Cr. Memo Buf.</t>
  </si>
  <si>
    <t>Graph Mgt - Inc Doc Attachment</t>
  </si>
  <si>
    <t>Production Journal Mgt</t>
  </si>
  <si>
    <t>NAVW113.00,BCW7.09</t>
  </si>
  <si>
    <t>Get Unplanned Demand</t>
  </si>
  <si>
    <t>Make Supply Orders (Yes/No)</t>
  </si>
  <si>
    <t>Order Planning Mgt.</t>
  </si>
  <si>
    <t>Graph Mgt - Purchase Invoice</t>
  </si>
  <si>
    <t>Graph Mgt - Purch. Inv. Lines</t>
  </si>
  <si>
    <t>Purch. Inv. Aggregator</t>
  </si>
  <si>
    <t>Calc. Item Availability</t>
  </si>
  <si>
    <t>Calc. Inventory Page Data</t>
  </si>
  <si>
    <t>Calc. Item Avail. Timeline</t>
  </si>
  <si>
    <t>Fixed Asset Acquisition Wizard</t>
  </si>
  <si>
    <t>FA Insert Ledger Entry</t>
  </si>
  <si>
    <t>FA Insert G/L Account</t>
  </si>
  <si>
    <t>FA Get G/L Account No.</t>
  </si>
  <si>
    <t>FA Get Balance Account</t>
  </si>
  <si>
    <t>Make FA Ledger Entry</t>
  </si>
  <si>
    <t>Calculate Disposal</t>
  </si>
  <si>
    <t>FA Check Consistency</t>
  </si>
  <si>
    <t>FA Automatic Entry</t>
  </si>
  <si>
    <t>Calculate Normal Depreciation</t>
  </si>
  <si>
    <t>Calculate Custom 1 Depr.</t>
  </si>
  <si>
    <t>Calculate Acq. Cost Depr.</t>
  </si>
  <si>
    <t>Budget Depreciation</t>
  </si>
  <si>
    <t>Depreciation Calculation</t>
  </si>
  <si>
    <t>FA Date Calculation</t>
  </si>
  <si>
    <t>Table Depr. Calculation</t>
  </si>
  <si>
    <t>G/L Reg.-FALedger</t>
  </si>
  <si>
    <t>FA Reg.-FALedger</t>
  </si>
  <si>
    <t>FA MoveEntries</t>
  </si>
  <si>
    <t>FA General Report</t>
  </si>
  <si>
    <t>FA Jnl.-Check Line</t>
  </si>
  <si>
    <t>FA Jnl.-Post Line</t>
  </si>
  <si>
    <t>FA Jnl.-Post Batch</t>
  </si>
  <si>
    <t>FA Jnl.-Show Entries</t>
  </si>
  <si>
    <t>FA. Jnl.-Post</t>
  </si>
  <si>
    <t>FA. Jnl.-B.Post</t>
  </si>
  <si>
    <t>FAJnlManagement</t>
  </si>
  <si>
    <t>FA Get Journal</t>
  </si>
  <si>
    <t>Duplicate Depr. Book</t>
  </si>
  <si>
    <t>FA Reclass. Check Line</t>
  </si>
  <si>
    <t>FA Reclass. Transfer Line</t>
  </si>
  <si>
    <t>FA Reclass. Transfer Batch</t>
  </si>
  <si>
    <t>FA Reclass. Jnl.-Transfer</t>
  </si>
  <si>
    <t>FA Reclass. Jnl.-B.Transfer</t>
  </si>
  <si>
    <t>FAReclassJnlManagement</t>
  </si>
  <si>
    <t>Make Maintenance Ledger Entry</t>
  </si>
  <si>
    <t>G/L Reg.-Maint.Ledger</t>
  </si>
  <si>
    <t>FA Reg.-MaintLedger</t>
  </si>
  <si>
    <t>Insurance Jnl.-Check Line</t>
  </si>
  <si>
    <t>Insurance Jnl.-Post Line</t>
  </si>
  <si>
    <t>Insurance Jnl.-Post Batch</t>
  </si>
  <si>
    <t>Insurance Jnl.-Post</t>
  </si>
  <si>
    <t>Insurance Jnl.-B.Post</t>
  </si>
  <si>
    <t>InsuranceJnlManagement</t>
  </si>
  <si>
    <t>Make Ins. Coverage Ledg. Entry</t>
  </si>
  <si>
    <t>Ins. Reg.-Show Coverage Ledger</t>
  </si>
  <si>
    <t>FA. Jnl.-Post+Print</t>
  </si>
  <si>
    <t>FA. Jnl.-B.Post+Print</t>
  </si>
  <si>
    <t>Insurance Jnl.-Post+Print</t>
  </si>
  <si>
    <t>Insurance Jnl.-B.Post+Print</t>
  </si>
  <si>
    <t>FADimensionManagement</t>
  </si>
  <si>
    <t>User Setup Management</t>
  </si>
  <si>
    <t>Item Subst.</t>
  </si>
  <si>
    <t>Dist. Integration</t>
  </si>
  <si>
    <t>Catalog Item Management</t>
  </si>
  <si>
    <t>NAVW113.00,BCW12.09</t>
  </si>
  <si>
    <t>TransferOrder-Post Shipment</t>
  </si>
  <si>
    <t>10/31/18</t>
  </si>
  <si>
    <t>TransferOrder-Post Receipt</t>
  </si>
  <si>
    <t>NAVW113.00,BCW12.42,OT05.41</t>
  </si>
  <si>
    <t>TransferOrder-Post (Yes/No)</t>
  </si>
  <si>
    <t>TransferOrder-Post + Print</t>
  </si>
  <si>
    <t>Release Transfer Document</t>
  </si>
  <si>
    <t>NAVW113.00,BCW12.02</t>
  </si>
  <si>
    <t>Item Category Management</t>
  </si>
  <si>
    <t>Whse.-Create Source Document</t>
  </si>
  <si>
    <t>Get Source Doc. Inbound</t>
  </si>
  <si>
    <t>NAVW113.00,BCW9.00</t>
  </si>
  <si>
    <t>Get Source Doc. Outbound</t>
  </si>
  <si>
    <t>NAVW113.02,EDIW19.00,BCW10.15</t>
  </si>
  <si>
    <t>Whse.-Post Receipt</t>
  </si>
  <si>
    <t>Whse.-Post Receipt (Yes/No)</t>
  </si>
  <si>
    <t>Whse.-Post Receipt + Print</t>
  </si>
  <si>
    <t>Whse.-Post Shipment</t>
  </si>
  <si>
    <t>NAVW113.01,BCW12.13</t>
  </si>
  <si>
    <t>Whse.-Post Shipment (Yes/No)</t>
  </si>
  <si>
    <t>Whse.-Post Shipment + Print</t>
  </si>
  <si>
    <t>Whse.-Post Receipt + Pr. Pos.</t>
  </si>
  <si>
    <t>Whse.-Service Release</t>
  </si>
  <si>
    <t>Whse.-Sales Release</t>
  </si>
  <si>
    <t>NAVW113.01,BCW7.18</t>
  </si>
  <si>
    <t>Whse.-Purch. Release</t>
  </si>
  <si>
    <t>Whse.-Transfer Release</t>
  </si>
  <si>
    <t>NAVW113.02,BCW10.01</t>
  </si>
  <si>
    <t>Whse.-Production Release</t>
  </si>
  <si>
    <t>NAVW113.01,BCW8.04</t>
  </si>
  <si>
    <t>Whse. Management</t>
  </si>
  <si>
    <t>Warehouse Document-Print</t>
  </si>
  <si>
    <t>Whse. Validate Source Line</t>
  </si>
  <si>
    <t>Whse. Create Pick</t>
  </si>
  <si>
    <t>NAVW13.60</t>
  </si>
  <si>
    <t>07/26/02</t>
  </si>
  <si>
    <t>Whse.-Printed</t>
  </si>
  <si>
    <t>Whse. Cross-Dock Management</t>
  </si>
  <si>
    <t>Whse. Validate Source Header</t>
  </si>
  <si>
    <t>Available to Promise</t>
  </si>
  <si>
    <t>Item Reg.- Show Value Entries</t>
  </si>
  <si>
    <t>Show Applied Entries</t>
  </si>
  <si>
    <t>Inventory Posting To G/L</t>
  </si>
  <si>
    <t>NAVW113.02,BCW11.18,OT07.49,IE01.27</t>
  </si>
  <si>
    <t>Show Avg. Calc. - Item</t>
  </si>
  <si>
    <t>ItemCostManagement</t>
  </si>
  <si>
    <t>Item Charge Assgnt. (Purch.)</t>
  </si>
  <si>
    <t>NAVW113.02,BCW12.13</t>
  </si>
  <si>
    <t>Item Charge Assgnt. (Sales)</t>
  </si>
  <si>
    <t>Change Average Cost Setting</t>
  </si>
  <si>
    <t>Change Exp. Cost Post. to G/L</t>
  </si>
  <si>
    <t>Calculate Standard Cost</t>
  </si>
  <si>
    <t>Undo Purchase Receipt Line</t>
  </si>
  <si>
    <t>NAVW113.01,BCW7.07</t>
  </si>
  <si>
    <t>Undo Return Shipment Line</t>
  </si>
  <si>
    <t>Undo Sales Shipment Line</t>
  </si>
  <si>
    <t>Undo Return Receipt Line</t>
  </si>
  <si>
    <t>Undo Posting Management</t>
  </si>
  <si>
    <t>NAVW113.02,BCW12.03</t>
  </si>
  <si>
    <t>01/27/19</t>
  </si>
  <si>
    <t>Undo Service Shipment Line</t>
  </si>
  <si>
    <t>Undo Service Consumption Line</t>
  </si>
  <si>
    <t>Close Inventory Period</t>
  </si>
  <si>
    <t>Calc. Availability Overview</t>
  </si>
  <si>
    <t>Item Reg.-Show Cap. Ledger</t>
  </si>
  <si>
    <t>Cost Calculation Management</t>
  </si>
  <si>
    <t>NAVW113.01,BCW9.00</t>
  </si>
  <si>
    <t>Additional-Currency Management</t>
  </si>
  <si>
    <t>Get Inventory Report</t>
  </si>
  <si>
    <t>Get Average Cost Calc Overview</t>
  </si>
  <si>
    <t>Calculate BOM Tree</t>
  </si>
  <si>
    <t>Inventory Adjustment</t>
  </si>
  <si>
    <t>Calc. Inventory Adjmt. - Order</t>
  </si>
  <si>
    <t>Calc. Inventory Value-Check</t>
  </si>
  <si>
    <t>ServOrderManagement</t>
  </si>
  <si>
    <t>ServLoanerManagement</t>
  </si>
  <si>
    <t>Service Inv.-Printed</t>
  </si>
  <si>
    <t>Service Shpt.-Printed</t>
  </si>
  <si>
    <t>Service Cr. Memo-Printed</t>
  </si>
  <si>
    <t>Service-Printed</t>
  </si>
  <si>
    <t>ServLogManagement</t>
  </si>
  <si>
    <t>Serv Reg.-Show Ledger Entries</t>
  </si>
  <si>
    <t>ServLedgEntries-Post</t>
  </si>
  <si>
    <t>FaultResolRelation-Calculate</t>
  </si>
  <si>
    <t>Customer-Notify by Email</t>
  </si>
  <si>
    <t>ServMailManagement</t>
  </si>
  <si>
    <t>Process Service Email Queue</t>
  </si>
  <si>
    <t>ServOrder-Check Response Time</t>
  </si>
  <si>
    <t>Serv Reg.-Show WarrLdgEntries</t>
  </si>
  <si>
    <t>ServItemManagement</t>
  </si>
  <si>
    <t>ServComponent-Copy from BOM</t>
  </si>
  <si>
    <t>Serv-Quote to Order (Yes/No)</t>
  </si>
  <si>
    <t>NAVW15.00</t>
  </si>
  <si>
    <t>Service-Quote to Order</t>
  </si>
  <si>
    <t>ServAllocationManagement</t>
  </si>
  <si>
    <t>Resource Skill Mgt.</t>
  </si>
  <si>
    <t>Service-Get Shipment</t>
  </si>
  <si>
    <t>ServContractManagement</t>
  </si>
  <si>
    <t>ContractDiscount-Find</t>
  </si>
  <si>
    <t>ServContractQuote-Tmpl. Upd.</t>
  </si>
  <si>
    <t>Lock-OpenServContract</t>
  </si>
  <si>
    <t>SignServContractDoc</t>
  </si>
  <si>
    <t>CreateCreditfromContractLines</t>
  </si>
  <si>
    <t>Service-Calc. Discount</t>
  </si>
  <si>
    <t>Service-Disc. (Yes/No)</t>
  </si>
  <si>
    <t>Service Header Apply</t>
  </si>
  <si>
    <t>Service Info-Pane Management</t>
  </si>
  <si>
    <t>Service-Post and Send</t>
  </si>
  <si>
    <t>Service-Post</t>
  </si>
  <si>
    <t>Service-Post (Yes/No)</t>
  </si>
  <si>
    <t>Service-Post+Print</t>
  </si>
  <si>
    <t>Serv-Item Tracking Rsrv. Mgt.</t>
  </si>
  <si>
    <t>Serv-Amounts Mgt.</t>
  </si>
  <si>
    <t>Serv-Posting Journals Mgt.</t>
  </si>
  <si>
    <t>Serv-Documents Mgt.</t>
  </si>
  <si>
    <t>Hybrid Deployment</t>
  </si>
  <si>
    <t>Hybrid Deployment Handler</t>
  </si>
  <si>
    <t>Service Price Management</t>
  </si>
  <si>
    <t>Serv. Ledg Bar Chart DrillDown</t>
  </si>
  <si>
    <t>Data Migration Facade</t>
  </si>
  <si>
    <t>Data Migration Status Facade</t>
  </si>
  <si>
    <t>GL Acc. Data Migration Facade</t>
  </si>
  <si>
    <t>Vendor Data Migration Facade</t>
  </si>
  <si>
    <t>Customer Data Migration Facade</t>
  </si>
  <si>
    <t>Item Data Migration Facade</t>
  </si>
  <si>
    <t>Ex. Rate Data Migration Facade</t>
  </si>
  <si>
    <t>API Webhook Notification Mgt.</t>
  </si>
  <si>
    <t>API Webhook Notification Send</t>
  </si>
  <si>
    <t>OpenXML Management</t>
  </si>
  <si>
    <t>XML DOM Management</t>
  </si>
  <si>
    <t>Signed XML Mgt.</t>
  </si>
  <si>
    <t>Azure AD Mgt.</t>
  </si>
  <si>
    <t>Power BI Service Mgt.</t>
  </si>
  <si>
    <t>Power BI Label Mgt.</t>
  </si>
  <si>
    <t>Azure AD Auth Flow</t>
  </si>
  <si>
    <t>Setup Azure AD Mgt. Provider</t>
  </si>
  <si>
    <t>Set Power BI User Config</t>
  </si>
  <si>
    <t>PBI Aged Acc. Calc</t>
  </si>
  <si>
    <t>PBI Aged Inventory Calc.</t>
  </si>
  <si>
    <t>PBI Job Chart Calc.</t>
  </si>
  <si>
    <t>PBI Sales Pipeline Chart Calc.</t>
  </si>
  <si>
    <t>PBI Top Opportunities Calc.</t>
  </si>
  <si>
    <t>PBI Start Uploads Task</t>
  </si>
  <si>
    <t>PBI Retry Uploads Task</t>
  </si>
  <si>
    <t>PBI Deployment Failure</t>
  </si>
  <si>
    <t>PBI Retry Failure</t>
  </si>
  <si>
    <t>PBI Start Deletions Task</t>
  </si>
  <si>
    <t>PBI Deletion Failure</t>
  </si>
  <si>
    <t>Power BI Session Manager</t>
  </si>
  <si>
    <t>Flow Service Management</t>
  </si>
  <si>
    <t>Item Tracking Management</t>
  </si>
  <si>
    <t>Item Tracking Data Collection</t>
  </si>
  <si>
    <t>NAVW113.02,BCW12.02</t>
  </si>
  <si>
    <t>Late Binding Management</t>
  </si>
  <si>
    <t>Item Tracking Doc. Management</t>
  </si>
  <si>
    <t>Item Tracing Mgt.</t>
  </si>
  <si>
    <t>NAVW113.01,BCW10.27</t>
  </si>
  <si>
    <t>Item Tracking Navigate Mgt.</t>
  </si>
  <si>
    <t>Copy Document Mgt.</t>
  </si>
  <si>
    <t>NAVW113.02,NAVNA13.02,BCW12.26</t>
  </si>
  <si>
    <t>Sales-Get Return Receipts</t>
  </si>
  <si>
    <t>Purch.-Get Return Shipments</t>
  </si>
  <si>
    <t>Return Shipment - Printed</t>
  </si>
  <si>
    <t>Return Receipt - Printed</t>
  </si>
  <si>
    <t>O365 Sync. Management</t>
  </si>
  <si>
    <t>O365 Contact Sync. Helper</t>
  </si>
  <si>
    <t>Exchange Contact Sync.</t>
  </si>
  <si>
    <t>Booking Customer Sync.</t>
  </si>
  <si>
    <t>Booking Service Sync.</t>
  </si>
  <si>
    <t>ODataUtility</t>
  </si>
  <si>
    <t>OData Action Management</t>
  </si>
  <si>
    <t>Booking Manager</t>
  </si>
  <si>
    <t>Booking Manager Handler</t>
  </si>
  <si>
    <t>Server Config. Setting Handler</t>
  </si>
  <si>
    <t>Booking Appointment - Modify</t>
  </si>
  <si>
    <t>Sales Price Calc. Mgt.</t>
  </si>
  <si>
    <t>Purch. Price Calc. Mgt.</t>
  </si>
  <si>
    <t>Campaign Target Group Mgt</t>
  </si>
  <si>
    <t>Analysis Report Management</t>
  </si>
  <si>
    <t>Insert Analysis Line</t>
  </si>
  <si>
    <t>Analysis BarChart DrillDown</t>
  </si>
  <si>
    <t>Item Budget Management</t>
  </si>
  <si>
    <t>Update Item Analysis View</t>
  </si>
  <si>
    <t>ItemAViewEntryToValueEntries</t>
  </si>
  <si>
    <t>Export Item Analysis View</t>
  </si>
  <si>
    <t>Item Analysis Management</t>
  </si>
  <si>
    <t>Sales Info-Pane Management</t>
  </si>
  <si>
    <t>Sales History Copy Line Mgt.</t>
  </si>
  <si>
    <t>NAVW19.00,BCW9.00</t>
  </si>
  <si>
    <t>01/22/16</t>
  </si>
  <si>
    <t>Purchases Info-Pane Management</t>
  </si>
  <si>
    <t>Purch. History Copy Line Mgt.</t>
  </si>
  <si>
    <t>NAVW19.00,BCW7.00</t>
  </si>
  <si>
    <t>Whse. Jnl.-B.Register+Print</t>
  </si>
  <si>
    <t>Whse. Jnl.-Register Line</t>
  </si>
  <si>
    <t>NAVW113.01,BCW12.06</t>
  </si>
  <si>
    <t>WMS Management</t>
  </si>
  <si>
    <t>Whse. Jnl.-Register</t>
  </si>
  <si>
    <t>Whse. Jnl.-Register Batch</t>
  </si>
  <si>
    <t>Whse. Jnl.-B.Register</t>
  </si>
  <si>
    <t>Whse.-Act.-Register (Yes/No)</t>
  </si>
  <si>
    <t>Whse.-Activity-Register</t>
  </si>
  <si>
    <t>Replenishment</t>
  </si>
  <si>
    <t>Whse. Jnl.-Register+Print</t>
  </si>
  <si>
    <t>Whse.-Shipment Release</t>
  </si>
  <si>
    <t>Whse. Worksheet-Create</t>
  </si>
  <si>
    <t>NAVW113.02,BCW12.19</t>
  </si>
  <si>
    <t>Create Put-away</t>
  </si>
  <si>
    <t>Warehouse Availability Mgt.</t>
  </si>
  <si>
    <t>NAVW113.02,BCW10.15</t>
  </si>
  <si>
    <t>Whse. Internal Pick Release</t>
  </si>
  <si>
    <t>Whse. Int. Put-away Release</t>
  </si>
  <si>
    <t>Whse. Integration Management</t>
  </si>
  <si>
    <t>Bin Create</t>
  </si>
  <si>
    <t>Bin Content Create</t>
  </si>
  <si>
    <t>NAVW19.00,BCW11.13</t>
  </si>
  <si>
    <t>Whse. Undo Quantity</t>
  </si>
  <si>
    <t>Create Inventory Put-away</t>
  </si>
  <si>
    <t>Create Inventory Pick/Movement</t>
  </si>
  <si>
    <t>Whse.-Act.-Post (Yes/No)</t>
  </si>
  <si>
    <t>Whse.-Activity-Post</t>
  </si>
  <si>
    <t>Whse.-Output Prod. Release</t>
  </si>
  <si>
    <t>Whse. Item Tracking FEFO</t>
  </si>
  <si>
    <t>NAVW113.00,BCW11.00</t>
  </si>
  <si>
    <t>10/29/18</t>
  </si>
  <si>
    <t>Phys. Invt. Count.-Management</t>
  </si>
  <si>
    <t>Item Attribute Management</t>
  </si>
  <si>
    <t>Calendar Management</t>
  </si>
  <si>
    <t>ADCS Management</t>
  </si>
  <si>
    <t>ADCS Communication</t>
  </si>
  <si>
    <t>Miniform Management</t>
  </si>
  <si>
    <t>ADCS Get Field Value</t>
  </si>
  <si>
    <t>Miniform Logon</t>
  </si>
  <si>
    <t>Miniform Logoff</t>
  </si>
  <si>
    <t>Miniform Mainmenu</t>
  </si>
  <si>
    <t>Miniform Pick Activity List</t>
  </si>
  <si>
    <t>Miniform Put Activity List</t>
  </si>
  <si>
    <t>Miniform Move Activity List</t>
  </si>
  <si>
    <t>Miniform Whse. Activity Line</t>
  </si>
  <si>
    <t>Miniform Phys. Journal List</t>
  </si>
  <si>
    <t>Miniform Phys.-Inventory</t>
  </si>
  <si>
    <t>ADCS WS</t>
  </si>
  <si>
    <t>Record Set Management</t>
  </si>
  <si>
    <t>Questionnaire Management</t>
  </si>
  <si>
    <t>Config. Package Management</t>
  </si>
  <si>
    <t>Config. Template Management</t>
  </si>
  <si>
    <t>Config. Try Validate</t>
  </si>
  <si>
    <t>Config. XML Exchange</t>
  </si>
  <si>
    <t>Config. Progress Bar</t>
  </si>
  <si>
    <t>Config. Management</t>
  </si>
  <si>
    <t>Config. Validate Management</t>
  </si>
  <si>
    <t>Config. Excel Exchange</t>
  </si>
  <si>
    <t>Config. Pckg. Compression Mgt.</t>
  </si>
  <si>
    <t>Config. Package - Import</t>
  </si>
  <si>
    <t>Config. Validate Package</t>
  </si>
  <si>
    <t>Config. Insert With Validation</t>
  </si>
  <si>
    <t>Setup Company Name</t>
  </si>
  <si>
    <t>Setup Item Costing Method</t>
  </si>
  <si>
    <t>Custom Layout Reporting</t>
  </si>
  <si>
    <t>Customer Layout - Statement</t>
  </si>
  <si>
    <t>Custom Layout - Sales Quote</t>
  </si>
  <si>
    <t>Custom Layout - Sales Order</t>
  </si>
  <si>
    <t>Custom Layout - Sales Invoice</t>
  </si>
  <si>
    <t>Custom Layout - Sales CrMemo</t>
  </si>
  <si>
    <t>Custom Layout - Purchase Order</t>
  </si>
  <si>
    <t>Users - Create Super User</t>
  </si>
  <si>
    <t>Permission Pages Mgt.</t>
  </si>
  <si>
    <t>Permission Manager</t>
  </si>
  <si>
    <t>NAVW114.01</t>
  </si>
  <si>
    <t>05/22/19</t>
  </si>
  <si>
    <t>Team Member Action Manager</t>
  </si>
  <si>
    <t>User Grp. Perm. Subscribers</t>
  </si>
  <si>
    <t>Environment Mgt.</t>
  </si>
  <si>
    <t>Azure AD User Management</t>
  </si>
  <si>
    <t>Application System Constants</t>
  </si>
  <si>
    <t>Pmt. Rec. Journals Launcher</t>
  </si>
  <si>
    <t>Pmt. Rec. Jnl. Import Trans.</t>
  </si>
  <si>
    <t>Small Business Report Catalog</t>
  </si>
  <si>
    <t>Invite External Accountant</t>
  </si>
  <si>
    <t>Postcode Service Manager</t>
  </si>
  <si>
    <t>My Records Update Mgt.</t>
  </si>
  <si>
    <t>Conf./Personalization Mgt.</t>
  </si>
  <si>
    <t>Application Area Mgmt.</t>
  </si>
  <si>
    <t>Application Area Mgmt. Facade</t>
  </si>
  <si>
    <t>Generic Chart Mgt</t>
  </si>
  <si>
    <t>Matrix Management</t>
  </si>
  <si>
    <t>Debugger Management</t>
  </si>
  <si>
    <t>Document Service Management</t>
  </si>
  <si>
    <t>Mail Management</t>
  </si>
  <si>
    <t>Outlook Message Factory</t>
  </si>
  <si>
    <t>XSD Parser</t>
  </si>
  <si>
    <t>DesignerPageId</t>
  </si>
  <si>
    <t>Edit MS Word Report Layout</t>
  </si>
  <si>
    <t>Document Report Mgt.</t>
  </si>
  <si>
    <t>Edit RDLC Report Layout</t>
  </si>
  <si>
    <t>Design-time Report Selection</t>
  </si>
  <si>
    <t>Init. Server Printer Table</t>
  </si>
  <si>
    <t>Web Service Management</t>
  </si>
  <si>
    <t>Media Resources Mgt.</t>
  </si>
  <si>
    <t>Log Table Permissions</t>
  </si>
  <si>
    <t>Identity Management</t>
  </si>
  <si>
    <t>Logon Management</t>
  </si>
  <si>
    <t>Log Recorded Events</t>
  </si>
  <si>
    <t>Effective Permissions Mgt.</t>
  </si>
  <si>
    <t>Data Upgrade Mgt.</t>
  </si>
  <si>
    <t>Data Upgrade In Progress</t>
  </si>
  <si>
    <t>Code Coverage Mgt.</t>
  </si>
  <si>
    <t>Upgrade Tag Mgt</t>
  </si>
  <si>
    <t>Shipment Line - Edit</t>
  </si>
  <si>
    <t>NAVNA10.00</t>
  </si>
  <si>
    <t>Ship-Post (Yes/No)</t>
  </si>
  <si>
    <t>Ship-Post + Print</t>
  </si>
  <si>
    <t>Invoice-Post (Yes/No)</t>
  </si>
  <si>
    <t>Invoice-Post + Print</t>
  </si>
  <si>
    <t>Paragraph Handling</t>
  </si>
  <si>
    <t>A/P Magnetic Media Management</t>
  </si>
  <si>
    <t>Export Payments (ACH)</t>
  </si>
  <si>
    <t>Export Payments (RB)</t>
  </si>
  <si>
    <t>Export Payments (Cecoban)</t>
  </si>
  <si>
    <t>Export Payments (IAT)</t>
  </si>
  <si>
    <t>Export EFT (ACH)</t>
  </si>
  <si>
    <t>Export EFT (RB)</t>
  </si>
  <si>
    <t>Export EFT (Cecoban)</t>
  </si>
  <si>
    <t>Export EFT (IAT)</t>
  </si>
  <si>
    <t>Generate EFT</t>
  </si>
  <si>
    <t>Post Sales Tax Jnl</t>
  </si>
  <si>
    <t>Post- Print Sales Tax Jnl</t>
  </si>
  <si>
    <t>Manage Sales Tax Journal</t>
  </si>
  <si>
    <t>Bank Rec.-Post</t>
  </si>
  <si>
    <t>NAVNA13.00,BCW7.00</t>
  </si>
  <si>
    <t>Bank Rec.-Post (Yes/No)</t>
  </si>
  <si>
    <t>Bank Rec.-Post + Print</t>
  </si>
  <si>
    <t>BankRec-Printed</t>
  </si>
  <si>
    <t>NAVNA4.00</t>
  </si>
  <si>
    <t>Posted Bank Rec.-Delete</t>
  </si>
  <si>
    <t>Bank Reconciliation Mgt.</t>
  </si>
  <si>
    <t>Deposit-Post</t>
  </si>
  <si>
    <t>Deposit-Post (Yes/No)</t>
  </si>
  <si>
    <t>04/20/04</t>
  </si>
  <si>
    <t>Deposit-Post + Print</t>
  </si>
  <si>
    <t>NAVUS3.60.00.21</t>
  </si>
  <si>
    <t>Deposit-Printed</t>
  </si>
  <si>
    <t>Posted Deposit-Delete</t>
  </si>
  <si>
    <t>05/19/04</t>
  </si>
  <si>
    <t>E-Invoice Mgt.</t>
  </si>
  <si>
    <t>Blob Management</t>
  </si>
  <si>
    <t>E-Invoice Object Factory</t>
  </si>
  <si>
    <t>Sales Tax Amount Line Calc</t>
  </si>
  <si>
    <t>DotNet_ISignatureProvider</t>
  </si>
  <si>
    <t>O365 Tax Settings Management</t>
  </si>
  <si>
    <t>Transfer Custom Fields</t>
  </si>
  <si>
    <t>NAVNA11.00,BCW9.03,OT06.42</t>
  </si>
  <si>
    <t>Entry Application Management</t>
  </si>
  <si>
    <t>Bulk Vendor Remit Reporting</t>
  </si>
  <si>
    <t>Exp. Launcher EFT</t>
  </si>
  <si>
    <t>Exp. Validation EFT</t>
  </si>
  <si>
    <t>Exp. Writing EFT</t>
  </si>
  <si>
    <t>Exp. External Data EFT</t>
  </si>
  <si>
    <t>Exp. User Feedback EFT</t>
  </si>
  <si>
    <t>Exp. Pre-Mapping Head EFT</t>
  </si>
  <si>
    <t>Exp. Mapping Head EFT US</t>
  </si>
  <si>
    <t>Exp. Pre-Mapping Det EFT US</t>
  </si>
  <si>
    <t>Exp. Mapping Det EFT US</t>
  </si>
  <si>
    <t>Exp. Pre-Mapping Foot EFT</t>
  </si>
  <si>
    <t>Exp. Mapping Foot EFT US</t>
  </si>
  <si>
    <t>EFT Export Mgt</t>
  </si>
  <si>
    <t>Exp. Mapping Head EFT CA</t>
  </si>
  <si>
    <t>Exp. Mapping Head EFT MX</t>
  </si>
  <si>
    <t>Exp. Mapping Det EFT RB</t>
  </si>
  <si>
    <t>Exp. Mapping Det EFT MX</t>
  </si>
  <si>
    <t>Exp. Mapping Foot EFT CA</t>
  </si>
  <si>
    <t>Exp. Mapping Foot EFT MX</t>
  </si>
  <si>
    <t>Exp. Pre-Mapping Det EFT CA</t>
  </si>
  <si>
    <t>Exp. Pre-Mapping Det EFT MX</t>
  </si>
  <si>
    <t>EFT Values</t>
  </si>
  <si>
    <t>Print Check Helper</t>
  </si>
  <si>
    <t>IRS 1099 Management</t>
  </si>
  <si>
    <t>Upgrade IRS 1099 Form Boxes</t>
  </si>
  <si>
    <t>Graph Mgt - IRS 1099 Form-Box</t>
  </si>
  <si>
    <t>Export Accounts</t>
  </si>
  <si>
    <t>SAT Utilities</t>
  </si>
  <si>
    <t>Sales Event Management</t>
  </si>
  <si>
    <t>OT07.60,IE01.13</t>
  </si>
  <si>
    <t>Purch Event Management</t>
  </si>
  <si>
    <t>OT07.57</t>
  </si>
  <si>
    <t>01/22/21</t>
  </si>
  <si>
    <t>Prod. Event Management</t>
  </si>
  <si>
    <t>OT05.79</t>
  </si>
  <si>
    <t>Items - Other checks</t>
  </si>
  <si>
    <t>OT07.28</t>
  </si>
  <si>
    <t>09/21/20</t>
  </si>
  <si>
    <t>Apply Lot Exp. Change Lines</t>
  </si>
  <si>
    <t>Work Order Navigate</t>
  </si>
  <si>
    <t>OT05.45</t>
  </si>
  <si>
    <t>Military Rollup Sales Invoice</t>
  </si>
  <si>
    <t>05/13/19</t>
  </si>
  <si>
    <t>List Military Invoices</t>
  </si>
  <si>
    <t>Default Item Charge Mgt.</t>
  </si>
  <si>
    <t>OT05.63</t>
  </si>
  <si>
    <t>Auto Post Purch. Production</t>
  </si>
  <si>
    <t>OT05.67</t>
  </si>
  <si>
    <t>Transfer Order Receiving</t>
  </si>
  <si>
    <t>OT06.53</t>
  </si>
  <si>
    <t>Pmt. Disc. Cost Mgmt.</t>
  </si>
  <si>
    <t>OT05.59</t>
  </si>
  <si>
    <t>Finance Event Management</t>
  </si>
  <si>
    <t>OT07.35</t>
  </si>
  <si>
    <t>09/22/20</t>
  </si>
  <si>
    <t>State Event Management</t>
  </si>
  <si>
    <t>OT07.65</t>
  </si>
  <si>
    <t>02/22/21</t>
  </si>
  <si>
    <t>Trade Event Management</t>
  </si>
  <si>
    <t>OT06.02</t>
  </si>
  <si>
    <t>Transfer Custom Fields Events</t>
  </si>
  <si>
    <t>OT06.42,IE01.03</t>
  </si>
  <si>
    <t>Item Charge Posting Date Check</t>
  </si>
  <si>
    <t>IE01.04</t>
  </si>
  <si>
    <t>02/16/22</t>
  </si>
  <si>
    <t>Purch. Status Change Mgmt</t>
  </si>
  <si>
    <t>IE01.17</t>
  </si>
  <si>
    <t>CAL Test Runner</t>
  </si>
  <si>
    <t>CAL Test Management</t>
  </si>
  <si>
    <t>CAL Command Line Test Runner</t>
  </si>
  <si>
    <t>CAL Test Runner Publisher</t>
  </si>
  <si>
    <t>CAL Test Project Mgt.</t>
  </si>
  <si>
    <t>Sys. Warmup Test Runner</t>
  </si>
  <si>
    <t>Sys. Warmup Scenarios</t>
  </si>
  <si>
    <t>EDI Functions</t>
  </si>
  <si>
    <t>Invoice Header - Edit</t>
  </si>
  <si>
    <t>Cr. Memo Header - Edit</t>
  </si>
  <si>
    <t>EDIW15.00</t>
  </si>
  <si>
    <t>Invoice Line - Set EDI Ln.Ref.</t>
  </si>
  <si>
    <t>EDIW16.02</t>
  </si>
  <si>
    <t>08/19/15</t>
  </si>
  <si>
    <t>EDI Extensions</t>
  </si>
  <si>
    <t>EDIW20.03,OT05.70</t>
  </si>
  <si>
    <t>EDI Job Processing</t>
  </si>
  <si>
    <t>EDI Management</t>
  </si>
  <si>
    <t>EDIW21.01,OT07.03</t>
  </si>
  <si>
    <t>EDI File Mgt.</t>
  </si>
  <si>
    <t>EDIW19.05,OT05.82</t>
  </si>
  <si>
    <t>SPS Web Service Mgt.</t>
  </si>
  <si>
    <t>EDI REST WS Management</t>
  </si>
  <si>
    <t>EDI Json Helper Functions</t>
  </si>
  <si>
    <t>SPS Deep Link Mgt.</t>
  </si>
  <si>
    <t>Process XML Port</t>
  </si>
  <si>
    <t>EDIW12.00</t>
  </si>
  <si>
    <t>Compare Records</t>
  </si>
  <si>
    <t>EDI Drop &amp; Special Ord. Auto.</t>
  </si>
  <si>
    <t>EDIW19.04</t>
  </si>
  <si>
    <t>Document Management</t>
  </si>
  <si>
    <t>BCW12.01,OT06.87,IE01.20</t>
  </si>
  <si>
    <t>Productivity Management</t>
  </si>
  <si>
    <t>BCW10.02,OT07.36</t>
  </si>
  <si>
    <t>09/29/20</t>
  </si>
  <si>
    <t>Balance by Dimension Mgt</t>
  </si>
  <si>
    <t>BCW12.40</t>
  </si>
  <si>
    <t>User Role-Perm. Mgt.</t>
  </si>
  <si>
    <t>Product Category 1 Setup</t>
  </si>
  <si>
    <t>Product Category 2 Setup</t>
  </si>
  <si>
    <t>Product Category 3 Setup</t>
  </si>
  <si>
    <t>Product Category 4 Setup</t>
  </si>
  <si>
    <t>Page Security Management</t>
  </si>
  <si>
    <t>Sales Statistics Management</t>
  </si>
  <si>
    <t>BCW9.00</t>
  </si>
  <si>
    <t>Order Qty. Change Management</t>
  </si>
  <si>
    <t>Rework/Reclas Prod. Order Mgt.</t>
  </si>
  <si>
    <t>ApplicationManagementExt</t>
  </si>
  <si>
    <t>BCW10.10</t>
  </si>
  <si>
    <t>Item Category &amp; Attribute Mgt</t>
  </si>
  <si>
    <t>Style Sheet Extensions</t>
  </si>
  <si>
    <t>BCW12.34</t>
  </si>
  <si>
    <t>Item Attribute Mgt.</t>
  </si>
  <si>
    <t>Withdrawal Mgt.</t>
  </si>
  <si>
    <t>Nutritional Mgt.</t>
  </si>
  <si>
    <t>Footer Text Management</t>
  </si>
  <si>
    <t>Whse.-Shipment Assign Lots</t>
  </si>
  <si>
    <t>Calculate Weight</t>
  </si>
  <si>
    <t>BCW8.00</t>
  </si>
  <si>
    <t>10/31/14</t>
  </si>
  <si>
    <t>Adv. Document-Print</t>
  </si>
  <si>
    <t>QA Event Mgt.</t>
  </si>
  <si>
    <t>Item Event Mgt</t>
  </si>
  <si>
    <t>QA Specification Mgt.</t>
  </si>
  <si>
    <t>bcERP Transfer Field Event Mgt</t>
  </si>
  <si>
    <t>bcERP WMS Event Mgt.</t>
  </si>
  <si>
    <t>Convert Volume</t>
  </si>
  <si>
    <t>Report Tracking</t>
  </si>
  <si>
    <t>QuestionManagement</t>
  </si>
  <si>
    <t>Production UOM Mgt</t>
  </si>
  <si>
    <t>Weight/Cubage Mgt</t>
  </si>
  <si>
    <t>Adv. Dimension Management</t>
  </si>
  <si>
    <t>Adv. Item Tracking Management</t>
  </si>
  <si>
    <t>BCW12.34,OT05.52,IE01.25</t>
  </si>
  <si>
    <t>Create Serial/Lot Tracking</t>
  </si>
  <si>
    <t>Lot Inheritance Mgt</t>
  </si>
  <si>
    <t>BCW7.23,IE01.25</t>
  </si>
  <si>
    <t>Item Variant Mgt.</t>
  </si>
  <si>
    <t>Contract Management</t>
  </si>
  <si>
    <t>Parent Customer Management</t>
  </si>
  <si>
    <t>BCW8.00,OT05.68</t>
  </si>
  <si>
    <t>Hold Management</t>
  </si>
  <si>
    <t>BCW11.09</t>
  </si>
  <si>
    <t>Workflow Status Management</t>
  </si>
  <si>
    <t>BCW12.28,OT07.05,IE01.17</t>
  </si>
  <si>
    <t>Freshness Rule Management</t>
  </si>
  <si>
    <t>Advanced Production Management</t>
  </si>
  <si>
    <t>Production Stat. Mgt.</t>
  </si>
  <si>
    <t>Search Management</t>
  </si>
  <si>
    <t>Drop &amp; Special Ord. Automation</t>
  </si>
  <si>
    <t>BCW10.15,OT07.18</t>
  </si>
  <si>
    <t>Item Allergen Management</t>
  </si>
  <si>
    <t>Production Yield Management</t>
  </si>
  <si>
    <t>Dynamic Comment Management</t>
  </si>
  <si>
    <t>Delivery Tolerance Mgt.</t>
  </si>
  <si>
    <t>Shipment Planning Mgt.</t>
  </si>
  <si>
    <t>Country of Origin Mgt.</t>
  </si>
  <si>
    <t>Family Management</t>
  </si>
  <si>
    <t>BCW10.19</t>
  </si>
  <si>
    <t>01/24/18</t>
  </si>
  <si>
    <t>Production Cost Allocation</t>
  </si>
  <si>
    <t>Prod. BOM/Recipe Management</t>
  </si>
  <si>
    <t>In Transit Management</t>
  </si>
  <si>
    <t>In Transit Doc. Purch. Posting</t>
  </si>
  <si>
    <t>BCW12.12,OT05.41</t>
  </si>
  <si>
    <t>07/31/19</t>
  </si>
  <si>
    <t>In Transit-Reserve</t>
  </si>
  <si>
    <t>BCW7.00,OT05.41</t>
  </si>
  <si>
    <t>In Transit-Post (Yes/No)</t>
  </si>
  <si>
    <t>Undo In Transit Line</t>
  </si>
  <si>
    <t>11/27/18</t>
  </si>
  <si>
    <t>Whse.-Receipt Release</t>
  </si>
  <si>
    <t>Purch. Contract Mgmt.</t>
  </si>
  <si>
    <t>BCW12.37,OT06.36</t>
  </si>
  <si>
    <t>03/23/20</t>
  </si>
  <si>
    <t>Contract Exception Msg. Mgmt.</t>
  </si>
  <si>
    <t>Purch. Contract to Order</t>
  </si>
  <si>
    <t>Sales Contract to Order</t>
  </si>
  <si>
    <t>Item Jnl. Posting Management</t>
  </si>
  <si>
    <t>BCW10.22,OT05.45</t>
  </si>
  <si>
    <t>Sales Contract Mgmt.</t>
  </si>
  <si>
    <t>BCW12.37,OT05.83</t>
  </si>
  <si>
    <t>Dynamic Comment to Comment</t>
  </si>
  <si>
    <t>Production Order Schedule Mgt.</t>
  </si>
  <si>
    <t>Default Comment Management</t>
  </si>
  <si>
    <t>BCW12.28,OT07.61,IE01.08</t>
  </si>
  <si>
    <t>Production Line Management</t>
  </si>
  <si>
    <t>Undo Pick</t>
  </si>
  <si>
    <t>Ledger/Entry Event Management</t>
  </si>
  <si>
    <t>Workflow Status Event Mgt.</t>
  </si>
  <si>
    <t>BCW12.29,OT05.22</t>
  </si>
  <si>
    <t>bcReports Functions</t>
  </si>
  <si>
    <t>BCW12.42,OT07.14</t>
  </si>
  <si>
    <t>Workflow Event Mgt.</t>
  </si>
  <si>
    <t>Lic.Plate Journal Management</t>
  </si>
  <si>
    <t>Lic.Plate Management</t>
  </si>
  <si>
    <t>Lic.Plate Transaction Mgt.</t>
  </si>
  <si>
    <t>Lic. Plate Receiving Mgt.</t>
  </si>
  <si>
    <t>License Plate Config. Mgt.</t>
  </si>
  <si>
    <t>Certify Lic. Plate Config.</t>
  </si>
  <si>
    <t>Find Lic. Plate Config.</t>
  </si>
  <si>
    <t>Lic.Plate Jnl.-Check Line</t>
  </si>
  <si>
    <t>Lic.Plate Jnl.-Post Line</t>
  </si>
  <si>
    <t>Lic.Plate Jnl.-Post Batch</t>
  </si>
  <si>
    <t>Lic.Plate Jnl.-Post</t>
  </si>
  <si>
    <t>Lic.Plate Jnl.-Post+Print</t>
  </si>
  <si>
    <t>Lic.Plate Jnl.-B.Post</t>
  </si>
  <si>
    <t>Lic.Plate Jnl.-B.Post+Print</t>
  </si>
  <si>
    <t>Lic. Plate Inv. Management</t>
  </si>
  <si>
    <t>BCW12.21</t>
  </si>
  <si>
    <t>07/15/19</t>
  </si>
  <si>
    <t xml:space="preserve"> 6:30:00 AM</t>
  </si>
  <si>
    <t>Add Item to Whse. Doc.</t>
  </si>
  <si>
    <t>Lic. Plate Avail. Management</t>
  </si>
  <si>
    <t>Lic. Plate Assignment Mgt.</t>
  </si>
  <si>
    <t>Lic.Plate Transaction-Post</t>
  </si>
  <si>
    <t>Lic.Plate Trx.-Post (Yes/No)</t>
  </si>
  <si>
    <t>Lic.Plate Trx.-Post + Print</t>
  </si>
  <si>
    <t>Extended Lic. Plate Mgt.</t>
  </si>
  <si>
    <t>Lic.Plate Tracking Mgt.</t>
  </si>
  <si>
    <t>Lic.Plate Tracing Mgt.</t>
  </si>
  <si>
    <t>Lic. Plate Preassignment Mgt.</t>
  </si>
  <si>
    <t>Grower Mgt.</t>
  </si>
  <si>
    <t>Payment Schedule Management</t>
  </si>
  <si>
    <t>Commodity Stmt.-Get Receipt</t>
  </si>
  <si>
    <t>Maint. Order Management</t>
  </si>
  <si>
    <t>BCW12.08</t>
  </si>
  <si>
    <t>Trade Jnl.-Check Line</t>
  </si>
  <si>
    <t>BCW8.04,OT05.69</t>
  </si>
  <si>
    <t>Trade Jnl.-Post Line</t>
  </si>
  <si>
    <t>BCW7.01,OT07.33</t>
  </si>
  <si>
    <t>Trade Jnl.-Post Batch</t>
  </si>
  <si>
    <t>TradeJnlManagement</t>
  </si>
  <si>
    <t>Trade Jnl.-Post</t>
  </si>
  <si>
    <t>Trade Jnl.-Post+Print</t>
  </si>
  <si>
    <t>Trade Jnl.-B.Post</t>
  </si>
  <si>
    <t>Trade Jnl.-B.Post+Print</t>
  </si>
  <si>
    <t>Trade Management</t>
  </si>
  <si>
    <t>Trade Stmt. Calculation</t>
  </si>
  <si>
    <t>BCW8.10,OT07.33</t>
  </si>
  <si>
    <t>Trade-Issue</t>
  </si>
  <si>
    <t>BCW7.12,OT06.79</t>
  </si>
  <si>
    <t>Trade Plan Calculation</t>
  </si>
  <si>
    <t>BCW11.04,OT05.69</t>
  </si>
  <si>
    <t>Trade - Calc. Price</t>
  </si>
  <si>
    <t>BCW8.04</t>
  </si>
  <si>
    <t>05/19/15</t>
  </si>
  <si>
    <t>Item Charge Journal Mgt.</t>
  </si>
  <si>
    <t>Item Charge Jnl. Posting Mgt.</t>
  </si>
  <si>
    <t>BCW7.20,OT06.42,IE01.04</t>
  </si>
  <si>
    <t>Trade Posting Management</t>
  </si>
  <si>
    <t>BCW10.22,OT06.61</t>
  </si>
  <si>
    <t>05/19/20</t>
  </si>
  <si>
    <t>Interim Item Charge Mgt.</t>
  </si>
  <si>
    <t>Item Charge Management</t>
  </si>
  <si>
    <t>BCW7.20,OT05.28</t>
  </si>
  <si>
    <t>Landed Cost Unit Testing</t>
  </si>
  <si>
    <t>Production Output Mgt.</t>
  </si>
  <si>
    <t>Container Mgt.</t>
  </si>
  <si>
    <t>BCW12.19,OT05.44</t>
  </si>
  <si>
    <t>Booking Field Sync.</t>
  </si>
  <si>
    <t>Container Posting Mgt.</t>
  </si>
  <si>
    <t>Booking Mgt.</t>
  </si>
  <si>
    <t>Container Intransit Mgt.</t>
  </si>
  <si>
    <t>BCW9.11,OT05.44</t>
  </si>
  <si>
    <t>Container Content Mgt.</t>
  </si>
  <si>
    <t>BCW9.11,OT05.23</t>
  </si>
  <si>
    <t>Open Bookings</t>
  </si>
  <si>
    <t>BCW7.18</t>
  </si>
  <si>
    <t>04/25/14</t>
  </si>
  <si>
    <t>Completed Bookings</t>
  </si>
  <si>
    <t>Required Document Mgt.</t>
  </si>
  <si>
    <t>Addressee Mgt.</t>
  </si>
  <si>
    <t>Req. Doc. Print Mgt.</t>
  </si>
  <si>
    <t>BCW10.27,OT06.87</t>
  </si>
  <si>
    <t>ShipToCont-Update</t>
  </si>
  <si>
    <t>CustBankCont-Update</t>
  </si>
  <si>
    <t>Purchasing Event Mgmt.</t>
  </si>
  <si>
    <t>BCW12.33</t>
  </si>
  <si>
    <t>09/23/19</t>
  </si>
  <si>
    <t>Shipment Overview Mgt.</t>
  </si>
  <si>
    <t>BCW7.23</t>
  </si>
  <si>
    <t>Planning Board Management</t>
  </si>
  <si>
    <t>Planning Board Event Mgt.</t>
  </si>
  <si>
    <t>Production Planning Board Mgt.</t>
  </si>
  <si>
    <t>Json Helper Functions</t>
  </si>
  <si>
    <t>Filter Group Management</t>
  </si>
  <si>
    <t>Label Format Management</t>
  </si>
  <si>
    <t>Label Fmt. BarTender Mgmt.</t>
  </si>
  <si>
    <t>Label Format Custom Mgmt.</t>
  </si>
  <si>
    <t>Charge Component Mgt</t>
  </si>
  <si>
    <t>BCW12.39,OT05.77</t>
  </si>
  <si>
    <t>NotificationMgt</t>
  </si>
  <si>
    <t>Notification Email Handler</t>
  </si>
  <si>
    <t>Notification Functions</t>
  </si>
  <si>
    <t>Notification NAS Handler</t>
  </si>
  <si>
    <t>BCW8.05</t>
  </si>
  <si>
    <t>Notification Document Mgt.</t>
  </si>
  <si>
    <t>Notification Event Mgt.</t>
  </si>
  <si>
    <t>Mobile Request Management</t>
  </si>
  <si>
    <t>Mobile Management</t>
  </si>
  <si>
    <t>BCW12.31</t>
  </si>
  <si>
    <t>09/17/19</t>
  </si>
  <si>
    <t>WMS Create Pick</t>
  </si>
  <si>
    <t>WMS Extensions</t>
  </si>
  <si>
    <t>BCW12.14</t>
  </si>
  <si>
    <t>Mobile Item Mgt.</t>
  </si>
  <si>
    <t>Mobile Phys. Inv. Mgt.</t>
  </si>
  <si>
    <t>Mobile Item Tracking Mgt.</t>
  </si>
  <si>
    <t>BCW11.00</t>
  </si>
  <si>
    <t>04/28/18</t>
  </si>
  <si>
    <t>Mobile Create Serial/Lot Track</t>
  </si>
  <si>
    <t>WMS Create Inv. Put-Away/Pick</t>
  </si>
  <si>
    <t>Mobile Print Mgt.</t>
  </si>
  <si>
    <t>Mobile Installation Mgt.</t>
  </si>
  <si>
    <t>BCW10.18</t>
  </si>
  <si>
    <t>09/25/17</t>
  </si>
  <si>
    <t>Mobile Whs. Phys. Inv. Mgt.</t>
  </si>
  <si>
    <t>EAN128Parser</t>
  </si>
  <si>
    <t>Mobile Receiving Mgt.</t>
  </si>
  <si>
    <t>SSCC Mgt.</t>
  </si>
  <si>
    <t>DW Management</t>
  </si>
  <si>
    <t>SSRS Report Manager</t>
  </si>
  <si>
    <t>bcERP Add-In Management</t>
  </si>
  <si>
    <t>BCW12.11</t>
  </si>
  <si>
    <t>bcERP Library Check</t>
  </si>
  <si>
    <t>bcERP Web Server Check</t>
  </si>
  <si>
    <t>Serial Device Management</t>
  </si>
  <si>
    <t>Check Routing Lines</t>
  </si>
  <si>
    <t>Routing Line-Copy Lines</t>
  </si>
  <si>
    <t>CalendarManagement</t>
  </si>
  <si>
    <t>VersionManagement</t>
  </si>
  <si>
    <t>Update Prod. Order Cost</t>
  </si>
  <si>
    <t>Calendar Absence Management</t>
  </si>
  <si>
    <t>Production BOM-Copy</t>
  </si>
  <si>
    <t>NAVW113.00,BCW12.10</t>
  </si>
  <si>
    <t>Production BOM-Check</t>
  </si>
  <si>
    <t>NAVW113.01,BCW7.04</t>
  </si>
  <si>
    <t>Where-Used Management</t>
  </si>
  <si>
    <t>BOM Matrix Management</t>
  </si>
  <si>
    <t>Prod. Order Route Management</t>
  </si>
  <si>
    <t>Calculate Prod. Order</t>
  </si>
  <si>
    <t>NAVW113.02,BCW11.13</t>
  </si>
  <si>
    <t>Calculate Routing Line</t>
  </si>
  <si>
    <t>Check Prod. Order Status</t>
  </si>
  <si>
    <t>OrderTrackingManagement</t>
  </si>
  <si>
    <t>Create Prod. Order Lines</t>
  </si>
  <si>
    <t>Create Prod. Order from Sale</t>
  </si>
  <si>
    <t>Calculate Low-Level Code</t>
  </si>
  <si>
    <t>PlanningRoutingManagement</t>
  </si>
  <si>
    <t>Planning Line Management</t>
  </si>
  <si>
    <t>Calculate Planning Route Line</t>
  </si>
  <si>
    <t>PlanningWkshManagement</t>
  </si>
  <si>
    <t>Carry Out Action</t>
  </si>
  <si>
    <t>NAVW113.02,NAVNA13.02,BCW12.14</t>
  </si>
  <si>
    <t>Reservation-Check Date Confl.</t>
  </si>
  <si>
    <t>Manu. Print Report</t>
  </si>
  <si>
    <t>Create Reserv. Entry</t>
  </si>
  <si>
    <t>Reservation Engine Mgt.</t>
  </si>
  <si>
    <t>Sales Line-Reserve</t>
  </si>
  <si>
    <t>Req. Line-Reserve</t>
  </si>
  <si>
    <t>Purch. Line-Reserve</t>
  </si>
  <si>
    <t>Item Jnl. Line-Reserve</t>
  </si>
  <si>
    <t>Transfer Line-Reserve</t>
  </si>
  <si>
    <t>Prod. Order Line-Reserve</t>
  </si>
  <si>
    <t>Prod. Order Comp.-Reserve</t>
  </si>
  <si>
    <t>NAVW113.00,BCW7.03</t>
  </si>
  <si>
    <t>Plng. Component-Reserve</t>
  </si>
  <si>
    <t>Item Ledger Entry-Reserve</t>
  </si>
  <si>
    <t>Service Line-Reserve</t>
  </si>
  <si>
    <t>Job Jnl. Line-Reserve</t>
  </si>
  <si>
    <t>Reservation Management</t>
  </si>
  <si>
    <t>Calc. Low-level code</t>
  </si>
  <si>
    <t>Inventory Profile Offsetting</t>
  </si>
  <si>
    <t>NAVW113.02,BCW9.05,OT05.62</t>
  </si>
  <si>
    <t>Planning-Get Parameters</t>
  </si>
  <si>
    <t>Planning Transparency</t>
  </si>
  <si>
    <t>Capable to Promise</t>
  </si>
  <si>
    <t>AvailabilityManagement</t>
  </si>
  <si>
    <t>Version Triggers</t>
  </si>
  <si>
    <t>Global Triggers</t>
  </si>
  <si>
    <t>Company Triggers</t>
  </si>
  <si>
    <t>UI Helper Triggers</t>
  </si>
  <si>
    <t>Reporting Triggers</t>
  </si>
  <si>
    <t>System Action Triggers</t>
  </si>
  <si>
    <t>Filter Helper Triggers</t>
  </si>
  <si>
    <t>Upgrade Triggers</t>
  </si>
  <si>
    <t>Debugger Triggers</t>
  </si>
  <si>
    <t>Extension Triggers</t>
  </si>
  <si>
    <t>Consolidation Import/Export</t>
  </si>
  <si>
    <t>IC G/L Account Import/Export</t>
  </si>
  <si>
    <t>IC Dimension Import/Export</t>
  </si>
  <si>
    <t>IC Outbox Imp/Exp</t>
  </si>
  <si>
    <t>Style Sheet Definition</t>
  </si>
  <si>
    <t>SEPA CT pain.001.001.03</t>
  </si>
  <si>
    <t>SEPA DD pain.008.001.02</t>
  </si>
  <si>
    <t>Data Exch. Import - CSV</t>
  </si>
  <si>
    <t>Imp / Exp Data Exch Def &amp; Map</t>
  </si>
  <si>
    <t>Export Generic CSV</t>
  </si>
  <si>
    <t>Export Generic Fixed Width</t>
  </si>
  <si>
    <t>Exp. Bank Data Conv. Serv.-CT</t>
  </si>
  <si>
    <t>Import / Export Workflow</t>
  </si>
  <si>
    <t>Sales Invoice - PEPPOL 2.1</t>
  </si>
  <si>
    <t>Sales Credit Memo - PEPPOL 2.1</t>
  </si>
  <si>
    <t>Sales Invoice - PEPPOL 2.0</t>
  </si>
  <si>
    <t>Sales Credit Memo - PEPPOL 2.0</t>
  </si>
  <si>
    <t>Sales Invoice - PEPPOL BIS 3.0</t>
  </si>
  <si>
    <t>Sales Cr.Memo - PEPPOL BIS 3.0</t>
  </si>
  <si>
    <t>Import Payroll</t>
  </si>
  <si>
    <t>Export Contact</t>
  </si>
  <si>
    <t>Export Segment Contact</t>
  </si>
  <si>
    <t>Integration Records</t>
  </si>
  <si>
    <t>Export Item Data</t>
  </si>
  <si>
    <t>Imp. IRIS to Area/Symptom Code</t>
  </si>
  <si>
    <t>Import IRIS to Fault Codes</t>
  </si>
  <si>
    <t>Import IRIS to Resol. Codes</t>
  </si>
  <si>
    <t>Config. Data Schema</t>
  </si>
  <si>
    <t>Config. Questionnaire Schema</t>
  </si>
  <si>
    <t>Export/Import User Groups</t>
  </si>
  <si>
    <t>Export/Import Plans</t>
  </si>
  <si>
    <t>Profile Import/Export</t>
  </si>
  <si>
    <t>Import/Export Permission Sets</t>
  </si>
  <si>
    <t>Import/Export Permissions</t>
  </si>
  <si>
    <t>Export Permission Sets</t>
  </si>
  <si>
    <t>Import Tenant Permission Sets</t>
  </si>
  <si>
    <t>Code Coverage Summary</t>
  </si>
  <si>
    <t>Code Coverage Detailed</t>
  </si>
  <si>
    <t>Import Attributes</t>
  </si>
  <si>
    <t>OT05.43</t>
  </si>
  <si>
    <t>CaseStack Outbound</t>
  </si>
  <si>
    <t>OT07.41</t>
  </si>
  <si>
    <t>Import Lot Exp. Chg. Lns.</t>
  </si>
  <si>
    <t>CAL Test Results</t>
  </si>
  <si>
    <t>CAL Import Enabled Codeunit</t>
  </si>
  <si>
    <t>CAL Export Test Result</t>
  </si>
  <si>
    <t>Import/Export EDI Ports</t>
  </si>
  <si>
    <t>EDIW14.02</t>
  </si>
  <si>
    <t>SPS Commerce 850</t>
  </si>
  <si>
    <t>EDIW21.01,OT07.66,IE01.00</t>
  </si>
  <si>
    <t>12/28/21</t>
  </si>
  <si>
    <t xml:space="preserve"> 3:45:00 PM</t>
  </si>
  <si>
    <t>SPS Commerce 810</t>
  </si>
  <si>
    <t>EDIW21.01,EDINA3.15,OT07.81,MCA01.10</t>
  </si>
  <si>
    <t>SPS Commerce 856</t>
  </si>
  <si>
    <t>EDIW20.03,EDINA3.15</t>
  </si>
  <si>
    <t>SPS Commerce 846</t>
  </si>
  <si>
    <t>SPS Commerce 855</t>
  </si>
  <si>
    <t>SPS Commerce 870</t>
  </si>
  <si>
    <t>SPS Commerce 940</t>
  </si>
  <si>
    <t>EDIW19.04,EDINA3.15</t>
  </si>
  <si>
    <t>SPS Commerce 945</t>
  </si>
  <si>
    <t>SPS Commerce 940 Invt. Pick</t>
  </si>
  <si>
    <t>EDIW20.01,EDINA18.08</t>
  </si>
  <si>
    <t>SPS Commerce 945 Invt. Pick</t>
  </si>
  <si>
    <t>SPS Commerce 943</t>
  </si>
  <si>
    <t>SPS Commerce 944</t>
  </si>
  <si>
    <t>EDIW16.01</t>
  </si>
  <si>
    <t>SPS Commerce 947</t>
  </si>
  <si>
    <t>SPS Commerce 846 Whse.</t>
  </si>
  <si>
    <t>EDIW18.00</t>
  </si>
  <si>
    <t>11/14/16</t>
  </si>
  <si>
    <t>SPS Commerce 850 Purch.</t>
  </si>
  <si>
    <t>EDIW19.04,EDINA3.15,OT05.82</t>
  </si>
  <si>
    <t>SPS Commerce 856 Purch.</t>
  </si>
  <si>
    <t>SPS Commerce 810 Purch.</t>
  </si>
  <si>
    <t>SPS Commerce 855 Purch.</t>
  </si>
  <si>
    <t>SPS Commerce 810 Credit Memo</t>
  </si>
  <si>
    <t>EDIW19.04,EDINA18.08</t>
  </si>
  <si>
    <t>SPS Outbound Price Cat. (832)</t>
  </si>
  <si>
    <t>EDIW15.05</t>
  </si>
  <si>
    <t xml:space="preserve"> 7:15:00 PM</t>
  </si>
  <si>
    <t>SPS Inbound Price Cat. (832)</t>
  </si>
  <si>
    <t>SPS Outbound Remittance (820)</t>
  </si>
  <si>
    <t>SPS Inbound Order Change (860)</t>
  </si>
  <si>
    <t>SPS Commerce 865</t>
  </si>
  <si>
    <t>SPS Inbound Remittance (820)</t>
  </si>
  <si>
    <t>EDIW18.06,EDINA18.08</t>
  </si>
  <si>
    <t>SPS Commerce 940 Sales Order</t>
  </si>
  <si>
    <t>EDIW19.04,MCA01.13,IE01.06</t>
  </si>
  <si>
    <t>10/28/22</t>
  </si>
  <si>
    <t xml:space="preserve"> 2:10:15 PM</t>
  </si>
  <si>
    <t>SPS Commerce 945 Sales Order</t>
  </si>
  <si>
    <t>EDIW20.03,IE01.09</t>
  </si>
  <si>
    <t>03/30/22</t>
  </si>
  <si>
    <t>SPS Inbound Credit Debit (812)</t>
  </si>
  <si>
    <t>EDIW18.02</t>
  </si>
  <si>
    <t>SPS Commerce 753 In. Req. Rt.</t>
  </si>
  <si>
    <t>SPS Commerce 816</t>
  </si>
  <si>
    <t>EDIW13.16</t>
  </si>
  <si>
    <t>04/24/11</t>
  </si>
  <si>
    <t xml:space="preserve"> 2:00:00 AM</t>
  </si>
  <si>
    <t>iTrade 850</t>
  </si>
  <si>
    <t>OT07.66,MCA01.20</t>
  </si>
  <si>
    <t>iTrade 810</t>
  </si>
  <si>
    <t>OT07.10,MCA01.19</t>
  </si>
  <si>
    <t>iTrade 997 Outbound</t>
  </si>
  <si>
    <t>OT05.82</t>
  </si>
  <si>
    <t>iTrade 997 Inbound</t>
  </si>
  <si>
    <t>SPS Commerce 856 Consolidated</t>
  </si>
  <si>
    <t>Import/Export G/L Accounts</t>
  </si>
  <si>
    <t>Import/Export Acc. Schedules</t>
  </si>
  <si>
    <t>Import/Export Sales Tax Data</t>
  </si>
  <si>
    <t>Import/Export User Metadata</t>
  </si>
  <si>
    <t>Import/Export Page Data Pers.</t>
  </si>
  <si>
    <t>Export/Import Notifications</t>
  </si>
  <si>
    <t>Import Notification Body</t>
  </si>
  <si>
    <t>Mobile Home</t>
  </si>
  <si>
    <t>Mobile Item</t>
  </si>
  <si>
    <t>BCW12.04</t>
  </si>
  <si>
    <t>01/28/19</t>
  </si>
  <si>
    <t>Mobile Phys. Inv. Jnl.</t>
  </si>
  <si>
    <t>Mobile Pick</t>
  </si>
  <si>
    <t>Mobile Receipt</t>
  </si>
  <si>
    <t>Mobile Production</t>
  </si>
  <si>
    <t>BCW10.23</t>
  </si>
  <si>
    <t>Mobile List</t>
  </si>
  <si>
    <t>Mobile Movement</t>
  </si>
  <si>
    <t>Mobile Put-away</t>
  </si>
  <si>
    <t>Mobile Shipment</t>
  </si>
  <si>
    <t>Mobile License Plate</t>
  </si>
  <si>
    <t>Mobile Phys. Inv. Jnl. Lic.Pl.</t>
  </si>
  <si>
    <t>Mobile Content List</t>
  </si>
  <si>
    <t>BCW11.16</t>
  </si>
  <si>
    <t>Mobile Lot</t>
  </si>
  <si>
    <t>Mobile Invt. Movement</t>
  </si>
  <si>
    <t>Import/Export Mobile Setup</t>
  </si>
  <si>
    <t>Import/Export Mobile Language</t>
  </si>
  <si>
    <t>BCW7.02</t>
  </si>
  <si>
    <t>03/13/13</t>
  </si>
  <si>
    <t>Mobile Details</t>
  </si>
  <si>
    <t>Mobile Bin</t>
  </si>
  <si>
    <t>Mobile Notifications</t>
  </si>
  <si>
    <t>Mobile Phys. Whse. Jnl.</t>
  </si>
  <si>
    <t>Mobile Serial</t>
  </si>
  <si>
    <t>Mobile Activity Queue</t>
  </si>
  <si>
    <t>Mobile Lic. Plate Trx.</t>
  </si>
  <si>
    <t>Import/Export Label Format</t>
  </si>
  <si>
    <t>Import/Export Label Fmt. File</t>
  </si>
  <si>
    <t>Imp./Exp. Workflow Stat. Setup</t>
  </si>
  <si>
    <t>Mobile Item Availability</t>
  </si>
  <si>
    <t>BCW12.39</t>
  </si>
  <si>
    <t>Mobile Warehouse Entry</t>
  </si>
  <si>
    <t>DW Export Query</t>
  </si>
  <si>
    <t>BCW7.19</t>
  </si>
  <si>
    <t>05/16/14</t>
  </si>
  <si>
    <t>Dept - MBS</t>
  </si>
  <si>
    <t>Dept - Region</t>
  </si>
  <si>
    <t>Dept - bcERP</t>
  </si>
  <si>
    <t>Dept - bcMobile</t>
  </si>
  <si>
    <t>Dept - bcGlobal Trade</t>
  </si>
  <si>
    <t>Dept - bcNotification</t>
  </si>
  <si>
    <t>Dept - bcTrade</t>
  </si>
  <si>
    <t>Dept - bcLicensePlate</t>
  </si>
  <si>
    <t>Dept - bcGrower</t>
  </si>
  <si>
    <t>Dept - bcERP Ext.</t>
  </si>
  <si>
    <t>BCW12.38,OT07.20,IE01.27</t>
  </si>
  <si>
    <t>Dept - bcEDI</t>
  </si>
  <si>
    <t>NAVW113.00,NAVNA13.00,BCW12.21,OT06.57</t>
  </si>
  <si>
    <t>NAVW113.00,NAVNA13.00,BCW9.03</t>
  </si>
  <si>
    <t>Currencies</t>
  </si>
  <si>
    <t>Customer Price Groups</t>
  </si>
  <si>
    <t>Standard Text Codes</t>
  </si>
  <si>
    <t>Languages</t>
  </si>
  <si>
    <t>Countries/Regions</t>
  </si>
  <si>
    <t>Shipment Methods</t>
  </si>
  <si>
    <t>Salespersons/Purchasers</t>
  </si>
  <si>
    <t>NAVW113.00,BCW7.00,IE01.15</t>
  </si>
  <si>
    <t>NAVW113.00,NAVNA13.00,OT05.02</t>
  </si>
  <si>
    <t>04/30/19</t>
  </si>
  <si>
    <t>G/L Account Card</t>
  </si>
  <si>
    <t>NAVW113.01,NAVNA13.01,BCW8.04,OT05.02</t>
  </si>
  <si>
    <t>G/L Account List</t>
  </si>
  <si>
    <t>NAVW113.00,NAVNA13.00,BCW9.11,OT05.02</t>
  </si>
  <si>
    <t>General Ledger Entries</t>
  </si>
  <si>
    <t>NAVW113.01,OT06.94</t>
  </si>
  <si>
    <t>Customer Card</t>
  </si>
  <si>
    <t>NAVW113.02,NAVNA13.02,EDIW20.03,BCW12.17,OT07.04</t>
  </si>
  <si>
    <t>Customer List</t>
  </si>
  <si>
    <t>Cust. Invoice Discounts</t>
  </si>
  <si>
    <t>Customer Ledger Entries</t>
  </si>
  <si>
    <t>NAVW113.02,NAVNA13.02,BCW10.22,OT05.21</t>
  </si>
  <si>
    <t>Vendor Card</t>
  </si>
  <si>
    <t>NAVW113.02,NAVNA13.02,EDIW19.00,BCW12.42,OT05.16</t>
  </si>
  <si>
    <t>02/14/22</t>
  </si>
  <si>
    <t xml:space="preserve"> 4:16:15 PM</t>
  </si>
  <si>
    <t>Vendor List</t>
  </si>
  <si>
    <t>NAVW113.01,NAVNA13.01,BCW12.29</t>
  </si>
  <si>
    <t>Vend. Invoice Discounts</t>
  </si>
  <si>
    <t>Vendor Ledger Entries</t>
  </si>
  <si>
    <t>Item Card</t>
  </si>
  <si>
    <t>NAVW113.02,NAVNA13.02,EDIW19.04,BCW12.25,OT06.78</t>
  </si>
  <si>
    <t>NAVW113.02,NAVNA13.02,BCW12.02,OT05.09</t>
  </si>
  <si>
    <t>05/24/19</t>
  </si>
  <si>
    <t>Item Translations</t>
  </si>
  <si>
    <t>Assembly BOM</t>
  </si>
  <si>
    <t>Item Ledger Entries</t>
  </si>
  <si>
    <t>NAVW113.02,BCW12.20,OT07.14</t>
  </si>
  <si>
    <t>General Journal</t>
  </si>
  <si>
    <t>NAVW113.02,NAVNA13.02,BCW12.13,OT06.42</t>
  </si>
  <si>
    <t>Item Journal</t>
  </si>
  <si>
    <t>NAVW113.02,NAVNA13.02,BCW12.25</t>
  </si>
  <si>
    <t>NAVW113.02,NAVNA13.02,EDIW20.03,BCW12.25,OT07.25</t>
  </si>
  <si>
    <t>08/20/20</t>
  </si>
  <si>
    <t>NAVW113.02,NAVNA13.02,EDIW20.01,BCW12.25,OT05.96</t>
  </si>
  <si>
    <t>01/29/20</t>
  </si>
  <si>
    <t>Sales List</t>
  </si>
  <si>
    <t>NAVW113.00,BCW12.25</t>
  </si>
  <si>
    <t>Sales Order Subform</t>
  </si>
  <si>
    <t>NAVW113.02,NAVNA13.02,EDIW19.04,BCW12.22,OT07.01</t>
  </si>
  <si>
    <t>Sales Invoice Subform</t>
  </si>
  <si>
    <t>NAVW113.02,NAVNA13.02,BCW12.20,OT06.45</t>
  </si>
  <si>
    <t>Sales Orders</t>
  </si>
  <si>
    <t>NAVW113.02,NAVNA13.02,EDIW20.01,BCW12.25,OT07.25,IE01.15</t>
  </si>
  <si>
    <t>NAVW113.02,NAVNA13.02,EDIW20.01,BCW12.25,OT05.26,IE01.15</t>
  </si>
  <si>
    <t>NAVW113.02,NAVNA13.02,BCW12.25,OT05.45</t>
  </si>
  <si>
    <t>Purchase List</t>
  </si>
  <si>
    <t>Purchase Order Subform</t>
  </si>
  <si>
    <t>Purch. Invoice Subform</t>
  </si>
  <si>
    <t>Purchase Orders</t>
  </si>
  <si>
    <t>Applied Customer Entries</t>
  </si>
  <si>
    <t>Applied Vendor Entries</t>
  </si>
  <si>
    <t>Applied Employee Entries</t>
  </si>
  <si>
    <t>Printer Selections</t>
  </si>
  <si>
    <t>Rounding Methods</t>
  </si>
  <si>
    <t>Purch. Comment Sheet</t>
  </si>
  <si>
    <t>NAVW113.00,OT06.74</t>
  </si>
  <si>
    <t>Sales Comment Sheet</t>
  </si>
  <si>
    <t>NAVW113.00,NAVNA13.00,BCW7.00,OT05.98</t>
  </si>
  <si>
    <t>Purch. Comment List</t>
  </si>
  <si>
    <t>Sales Comment List</t>
  </si>
  <si>
    <t>User Time Registers</t>
  </si>
  <si>
    <t>Resource Groups</t>
  </si>
  <si>
    <t>Resource Card</t>
  </si>
  <si>
    <t>NAVW113.00,NAVNA13.00,BCW12.01</t>
  </si>
  <si>
    <t>Job Card</t>
  </si>
  <si>
    <t>Job Ledger Entries</t>
  </si>
  <si>
    <t>Job Ledger Entries Preview</t>
  </si>
  <si>
    <t>Sales Quote Subform</t>
  </si>
  <si>
    <t>Sales Cr. Memo Subform</t>
  </si>
  <si>
    <t>Purchase Quote Subform</t>
  </si>
  <si>
    <t>Purch. Cr. Memo Subform</t>
  </si>
  <si>
    <t>G/L Account Where-Used List</t>
  </si>
  <si>
    <t>Accounting Periods</t>
  </si>
  <si>
    <t>General Journal Templates</t>
  </si>
  <si>
    <t>Item Journal Templates</t>
  </si>
  <si>
    <t>Account Schedule Names</t>
  </si>
  <si>
    <t>NAVW113.00,BCW7.11</t>
  </si>
  <si>
    <t>Exchange Rate Adjmt. Register</t>
  </si>
  <si>
    <t>Date Compr. Registers</t>
  </si>
  <si>
    <t>Customer Posting Groups</t>
  </si>
  <si>
    <t>Vendor Posting Groups</t>
  </si>
  <si>
    <t>Inventory Posting Groups</t>
  </si>
  <si>
    <t>Item Vendor Catalog</t>
  </si>
  <si>
    <t>G/L Posting Preview</t>
  </si>
  <si>
    <t>G/L Registers</t>
  </si>
  <si>
    <t>Item Registers</t>
  </si>
  <si>
    <t>G/L Budget Entries</t>
  </si>
  <si>
    <t>G/L Budget Names</t>
  </si>
  <si>
    <t>G/L Entries Preview</t>
  </si>
  <si>
    <t>VAT Entries Preview</t>
  </si>
  <si>
    <t>Comment Sheet</t>
  </si>
  <si>
    <t>Comment List</t>
  </si>
  <si>
    <t>Cust. Ledg. Entries Preview</t>
  </si>
  <si>
    <t>Det. Cust. Ledg. Entr. Preview</t>
  </si>
  <si>
    <t>Vend. Ledg. Entries Preview</t>
  </si>
  <si>
    <t>Detailed Vend. Entries Preview</t>
  </si>
  <si>
    <t>Posted Sales Shipment</t>
  </si>
  <si>
    <t>NAVW113.00,NAVNA13.00,EDIW20.03,BCW10.06,OT05.96</t>
  </si>
  <si>
    <t>Posted Sales Shpt. Subform</t>
  </si>
  <si>
    <t>NAVW113.02,NAVNA13.02,BCW12.20,OT07.01</t>
  </si>
  <si>
    <t>Posted Sales Invoice</t>
  </si>
  <si>
    <t>NAVW113.00,NAVNA13.00,EDIW20.03,BCW10.06,OT06.91</t>
  </si>
  <si>
    <t>Posted Sales Invoice Subform</t>
  </si>
  <si>
    <t>NAVW113.02,NAVNA13.02,BCW12.20,OT05.09</t>
  </si>
  <si>
    <t>Posted Sales Credit Memo</t>
  </si>
  <si>
    <t>NAVW113.00,NAVNA13.00,EDIW20.01,BCW10.22,OT05.96</t>
  </si>
  <si>
    <t>Posted Sales Cr. Memo Subform</t>
  </si>
  <si>
    <t>NAVW113.02,NAVNA13.02,BCW12.20,OT05.69</t>
  </si>
  <si>
    <t>Posted Purchase Receipt</t>
  </si>
  <si>
    <t>NAVW113.00,NAVNA13.00,BCW10.06,OT05.26</t>
  </si>
  <si>
    <t>Posted Purchase Rcpt. Subform</t>
  </si>
  <si>
    <t>NAVW113.02,BCW12.20,OT05.09</t>
  </si>
  <si>
    <t>Posted Purchase Invoice</t>
  </si>
  <si>
    <t>NAVW113.00,NAVNA13.00,BCW10.15,OT06.15</t>
  </si>
  <si>
    <t>Posted Purch. Invoice Subform</t>
  </si>
  <si>
    <t>Posted Purchase Credit Memo</t>
  </si>
  <si>
    <t>NAVW113.00,NAVNA13.00,BCW10.22</t>
  </si>
  <si>
    <t>Posted Purch. Cr. Memo Subform</t>
  </si>
  <si>
    <t>Posted Sales Shipments</t>
  </si>
  <si>
    <t>Posted Sales Invoices</t>
  </si>
  <si>
    <t>NAVW113.02,NAVNA13.02,BCW8.00,OT06.36</t>
  </si>
  <si>
    <t>Posted Sales Credit Memos</t>
  </si>
  <si>
    <t>Posted Purchase Receipts</t>
  </si>
  <si>
    <t>NAVW113.00,BCW7.18</t>
  </si>
  <si>
    <t>Posted Purchase Invoices</t>
  </si>
  <si>
    <t>NAVW113.00,NAVNA13.00,BCW7.18,OT06.36</t>
  </si>
  <si>
    <t>Posted Purchase Credit Memos</t>
  </si>
  <si>
    <t>NAVW113.00,NAVNA13.00,BCW7.18</t>
  </si>
  <si>
    <t>Customer Posting Group Card</t>
  </si>
  <si>
    <t>Vendor Posting Group Card</t>
  </si>
  <si>
    <t>Customer Statistics</t>
  </si>
  <si>
    <t>Vendor Statistics</t>
  </si>
  <si>
    <t>G/L Account Balance/Budget</t>
  </si>
  <si>
    <t>Customer Sales</t>
  </si>
  <si>
    <t>Vendor Purchases</t>
  </si>
  <si>
    <t>Item Availability by Periods</t>
  </si>
  <si>
    <t>NAVW113.00,BCW8.05</t>
  </si>
  <si>
    <t>Sales Statistics</t>
  </si>
  <si>
    <t>Purchase Statistics</t>
  </si>
  <si>
    <t>Resource Ledg. Entries Preview</t>
  </si>
  <si>
    <t>Warranty Ledg. Entries Preview</t>
  </si>
  <si>
    <t>Bank Acc. Ledg. Entr. Preview</t>
  </si>
  <si>
    <t>Item Ledger Entries Preview</t>
  </si>
  <si>
    <t>Service Ledger Entries Preview</t>
  </si>
  <si>
    <t>Standard Sales Code Card</t>
  </si>
  <si>
    <t>Standard Sales Code Subform</t>
  </si>
  <si>
    <t>Standard Sales Codes</t>
  </si>
  <si>
    <t>Standard Customer Sales Codes</t>
  </si>
  <si>
    <t>Standard Purchase Code Card</t>
  </si>
  <si>
    <t>Standard Purchase Code Subform</t>
  </si>
  <si>
    <t>Standard Purchase Codes</t>
  </si>
  <si>
    <t>Standard Vendor Purchase Codes</t>
  </si>
  <si>
    <t>Reverse Entries</t>
  </si>
  <si>
    <t>Additional Cust. Terms Setup</t>
  </si>
  <si>
    <t>Additional Customer Terms</t>
  </si>
  <si>
    <t>Posted Docs. With No Inc. Doc.</t>
  </si>
  <si>
    <t>Incoming Documents</t>
  </si>
  <si>
    <t>Incoming Document Approvers</t>
  </si>
  <si>
    <t>Incoming Doc. Attach. FactBox</t>
  </si>
  <si>
    <t>Incoming Document Attachments</t>
  </si>
  <si>
    <t>Acc. Sched. KPI Web Srv. Lines</t>
  </si>
  <si>
    <t>Acc. Sched. KPI Web Service</t>
  </si>
  <si>
    <t>Acc. Sched. KPI WS Dimensions</t>
  </si>
  <si>
    <t>Unlinked Attachments</t>
  </si>
  <si>
    <t>Job Journal Templates</t>
  </si>
  <si>
    <t>Job Journal</t>
  </si>
  <si>
    <t>Resource Ledger Entries</t>
  </si>
  <si>
    <t>Resource Costs</t>
  </si>
  <si>
    <t>Resource Prices</t>
  </si>
  <si>
    <t>Resource Journal Templates</t>
  </si>
  <si>
    <t>Resource Journal</t>
  </si>
  <si>
    <t>Work Types</t>
  </si>
  <si>
    <t>Units of Measure</t>
  </si>
  <si>
    <t>NAVW113.00,NAVNA13.00,BCW7.00</t>
  </si>
  <si>
    <t>Resource Units of Measure</t>
  </si>
  <si>
    <t>Job Posting Groups</t>
  </si>
  <si>
    <t>Resource Capacity</t>
  </si>
  <si>
    <t>Res. Group Capacity</t>
  </si>
  <si>
    <t>Resource Allocated per Job</t>
  </si>
  <si>
    <t>Res. Capacity Entries</t>
  </si>
  <si>
    <t>Resource Availability</t>
  </si>
  <si>
    <t>Res. Group Availability</t>
  </si>
  <si>
    <t>Res. Gr. Allocated per Job</t>
  </si>
  <si>
    <t>Res. Gr. Statistics</t>
  </si>
  <si>
    <t>Apply Customer Entries</t>
  </si>
  <si>
    <t>NAVW113.02,NAVNA13.02,BCW12.13</t>
  </si>
  <si>
    <t>Apply Vendor Entries</t>
  </si>
  <si>
    <t>Apply Employee Entries</t>
  </si>
  <si>
    <t>Business Unit List</t>
  </si>
  <si>
    <t>Business Unit Card</t>
  </si>
  <si>
    <t>VAT Registration Config</t>
  </si>
  <si>
    <t>General Journal Template List</t>
  </si>
  <si>
    <t>General Journal Batches</t>
  </si>
  <si>
    <t>NAVW113.00,NAVNA13.00,BCW9.05</t>
  </si>
  <si>
    <t>Sales Journal</t>
  </si>
  <si>
    <t>Purchase Journal</t>
  </si>
  <si>
    <t>Cash Receipt Journal</t>
  </si>
  <si>
    <t>NAVW113.02,NAVNA13.02,BCW12.19</t>
  </si>
  <si>
    <t>Payment Journal</t>
  </si>
  <si>
    <t>Source Codes</t>
  </si>
  <si>
    <t>Reason Codes</t>
  </si>
  <si>
    <t>Item Journal Template List</t>
  </si>
  <si>
    <t>Item Journal Batches</t>
  </si>
  <si>
    <t>NAVW113.00,BCW9.05,OT06.59</t>
  </si>
  <si>
    <t>Online Bank Accounts</t>
  </si>
  <si>
    <t>Res. Journal Template List</t>
  </si>
  <si>
    <t>Resource Jnl. Batches</t>
  </si>
  <si>
    <t>Resource Registers</t>
  </si>
  <si>
    <t>Job Journal Template List</t>
  </si>
  <si>
    <t>Job Journal Batches</t>
  </si>
  <si>
    <t>Job Registers</t>
  </si>
  <si>
    <t>NAVW113.00,NAVNA13.00,BCW7.03</t>
  </si>
  <si>
    <t>Recurring General Journal</t>
  </si>
  <si>
    <t>NAVW113.02,NAVNA13.02,OT06.78</t>
  </si>
  <si>
    <t>Allocations</t>
  </si>
  <si>
    <t>Recurring Item Jnl.</t>
  </si>
  <si>
    <t>Recurring Job Jnl.</t>
  </si>
  <si>
    <t>Recurring Resource Jnl.</t>
  </si>
  <si>
    <t>Req. Worksheet</t>
  </si>
  <si>
    <t>NAVW113.00,NAVNA13.00,BCW11.01</t>
  </si>
  <si>
    <t>Req. Worksheet Template List</t>
  </si>
  <si>
    <t>Req. Worksheet Templates</t>
  </si>
  <si>
    <t>Req. Wksh. Names</t>
  </si>
  <si>
    <t>Recurring Req. Worksheet</t>
  </si>
  <si>
    <t>Vendor Item Catalog</t>
  </si>
  <si>
    <t>Vendor Item List</t>
  </si>
  <si>
    <t>NAVW113.02,NAVNA13.02,BCW12.13,OT05.08</t>
  </si>
  <si>
    <t>05/15/19</t>
  </si>
  <si>
    <t>Ship-to Address List</t>
  </si>
  <si>
    <t>NAVW113.02,BCW12.13,OT05.08</t>
  </si>
  <si>
    <t>Customer Entry Statistics</t>
  </si>
  <si>
    <t>Vendor Entry Statistics</t>
  </si>
  <si>
    <t>Item Entry Statistics</t>
  </si>
  <si>
    <t>Report Selection - Sales</t>
  </si>
  <si>
    <t>Transaction Types</t>
  </si>
  <si>
    <t>Transport Methods</t>
  </si>
  <si>
    <t>Tariff Numbers</t>
  </si>
  <si>
    <t>Intrastat Journal</t>
  </si>
  <si>
    <t>Gen. Business Posting Groups</t>
  </si>
  <si>
    <t>Gen. Product Posting Groups</t>
  </si>
  <si>
    <t>NAVW113.00,OT06.40</t>
  </si>
  <si>
    <t>NAVW113.00,BCW7.09,OT05.21</t>
  </si>
  <si>
    <t>VAT Entries</t>
  </si>
  <si>
    <t>VAT Statement Templates</t>
  </si>
  <si>
    <t>VAT Statement Template List</t>
  </si>
  <si>
    <t>VAT Statement Names</t>
  </si>
  <si>
    <t>ECSL Report</t>
  </si>
  <si>
    <t>ECSL Report Subform</t>
  </si>
  <si>
    <t>EC Sales List Reports</t>
  </si>
  <si>
    <t>Intrastat Journal Templates</t>
  </si>
  <si>
    <t>Intrastat Jnl. Template List</t>
  </si>
  <si>
    <t>Intrastat Jnl. Batches</t>
  </si>
  <si>
    <t>Check Availability</t>
  </si>
  <si>
    <t>NAVW113.00,BCW11.09</t>
  </si>
  <si>
    <t>Check Credit Limit</t>
  </si>
  <si>
    <t>NAVW113.02,OT05.90</t>
  </si>
  <si>
    <t>Navigate</t>
  </si>
  <si>
    <t>NAVW113.02,NAVNA13.02,BCW10.15</t>
  </si>
  <si>
    <t>Reconciliation</t>
  </si>
  <si>
    <t>Item Picture</t>
  </si>
  <si>
    <t>Report Selection - Purchase</t>
  </si>
  <si>
    <t>G/L Acc. Balance/Budget Lines</t>
  </si>
  <si>
    <t>Customer Sales Lines</t>
  </si>
  <si>
    <t>Vendor Purchase Lines</t>
  </si>
  <si>
    <t>Item Availability Lines</t>
  </si>
  <si>
    <t>Item Turnover Lines</t>
  </si>
  <si>
    <t>Receivables-Payables Lines</t>
  </si>
  <si>
    <t>Printers</t>
  </si>
  <si>
    <t>Companies</t>
  </si>
  <si>
    <t>Objects</t>
  </si>
  <si>
    <t>Document Sending Profiles</t>
  </si>
  <si>
    <t>Res. Availability Lines</t>
  </si>
  <si>
    <t>Res. Gr. Availability Lines</t>
  </si>
  <si>
    <t>Select Sending Options</t>
  </si>
  <si>
    <t>Post and Send Confirmation</t>
  </si>
  <si>
    <t>Electronic Document Formats</t>
  </si>
  <si>
    <t>Post Codes</t>
  </si>
  <si>
    <t>Order Address List</t>
  </si>
  <si>
    <t>Bank Account Card</t>
  </si>
  <si>
    <t>Bank Account List</t>
  </si>
  <si>
    <t>Bank Account Ledger Entries</t>
  </si>
  <si>
    <t>Bank Account Posting Groups</t>
  </si>
  <si>
    <t>Check Ledger Entries</t>
  </si>
  <si>
    <t>NAVW113.00,BCW10.25</t>
  </si>
  <si>
    <t>Bank Account Statistics</t>
  </si>
  <si>
    <t>Job Journal Reconcile</t>
  </si>
  <si>
    <t>Bank Account Balance</t>
  </si>
  <si>
    <t>Bank Account Balance Lines</t>
  </si>
  <si>
    <t>Bank Acc. Reconciliation Lines</t>
  </si>
  <si>
    <t>Apply Bank Acc. Ledger Entries</t>
  </si>
  <si>
    <t>Apply Check Ledger Entries</t>
  </si>
  <si>
    <t>Bank Account Statement Lines</t>
  </si>
  <si>
    <t>Report Selection - Bank Acc.</t>
  </si>
  <si>
    <t>Extended Text</t>
  </si>
  <si>
    <t>Extended Text Lines</t>
  </si>
  <si>
    <t>Bank Acc. Reconciliation List</t>
  </si>
  <si>
    <t>Bank Account Statement List</t>
  </si>
  <si>
    <t>Phys. Inventory Ledger Entries</t>
  </si>
  <si>
    <t>Extended Text List</t>
  </si>
  <si>
    <t>Phys. Inventory Journal</t>
  </si>
  <si>
    <t>Item Reclass. Journal</t>
  </si>
  <si>
    <t>Entry/Exit Points</t>
  </si>
  <si>
    <t>General Posting Setup Card</t>
  </si>
  <si>
    <t>NAVW113.00,BCW7.04</t>
  </si>
  <si>
    <t>Sales Shipment Statistics</t>
  </si>
  <si>
    <t>Sales Invoice Statistics</t>
  </si>
  <si>
    <t>Sales Credit Memo Statistics</t>
  </si>
  <si>
    <t>Purchase Receipt Statistics</t>
  </si>
  <si>
    <t>Purchase Invoice Statistics</t>
  </si>
  <si>
    <t>Purch. Credit Memo Statistics</t>
  </si>
  <si>
    <t>Sales Order Statistics</t>
  </si>
  <si>
    <t>Purchase Order Statistics</t>
  </si>
  <si>
    <t>Check Preview</t>
  </si>
  <si>
    <t>Areas</t>
  </si>
  <si>
    <t>Transaction Specifications</t>
  </si>
  <si>
    <t>Resource Picture</t>
  </si>
  <si>
    <t>G/L Balance by Dimension</t>
  </si>
  <si>
    <t>SMTP User-Specified Address</t>
  </si>
  <si>
    <t>G/L Balance</t>
  </si>
  <si>
    <t>G/L Account Balance</t>
  </si>
  <si>
    <t>G/L Account Balance Lines</t>
  </si>
  <si>
    <t>G/L Balance/Budget</t>
  </si>
  <si>
    <t>Customer Bank Account Card</t>
  </si>
  <si>
    <t>Customer Bank Account List</t>
  </si>
  <si>
    <t>Vendor Bank Account Card</t>
  </si>
  <si>
    <t>Vendor Bank Account List</t>
  </si>
  <si>
    <t>Payment Methods</t>
  </si>
  <si>
    <t>NAVW113.00,NAVNA13.00,OT06.57</t>
  </si>
  <si>
    <t>Shipping Agents</t>
  </si>
  <si>
    <t>NAVW113.00,EDIW20.03,BCW12.24,OT05.56</t>
  </si>
  <si>
    <t>Territories</t>
  </si>
  <si>
    <t>Reminder Levels</t>
  </si>
  <si>
    <t>Reminder Lines</t>
  </si>
  <si>
    <t>Reminder List</t>
  </si>
  <si>
    <t>Reminder Statistics</t>
  </si>
  <si>
    <t>Issued Reminder</t>
  </si>
  <si>
    <t>Issued Reminder Lines</t>
  </si>
  <si>
    <t>Issued Reminder List</t>
  </si>
  <si>
    <t>Issued Reminder Statistics</t>
  </si>
  <si>
    <t>Reminder Comment Sheet</t>
  </si>
  <si>
    <t>Reminder Comment List</t>
  </si>
  <si>
    <t>Reminder/Fin. Charge Entries</t>
  </si>
  <si>
    <t>Finance Charge Memo Lines</t>
  </si>
  <si>
    <t>Finance Charge Memo List</t>
  </si>
  <si>
    <t>Finance Charge Memo Statistics</t>
  </si>
  <si>
    <t>Issued Finance Charge Memo</t>
  </si>
  <si>
    <t>Issued Fin. Charge Memo Lines</t>
  </si>
  <si>
    <t>Issued Fin. Charge Memo List</t>
  </si>
  <si>
    <t>Issued Fin. Charge Memo Stat.</t>
  </si>
  <si>
    <t>Fin. Charge Comment Sheet</t>
  </si>
  <si>
    <t>Fin. Charge Comment List</t>
  </si>
  <si>
    <t>No. Series Lines</t>
  </si>
  <si>
    <t>No. Series Relationships</t>
  </si>
  <si>
    <t>Tax Jurisdictions</t>
  </si>
  <si>
    <t>Tax Groups</t>
  </si>
  <si>
    <t>Tax Details</t>
  </si>
  <si>
    <t>Tax Area List</t>
  </si>
  <si>
    <t>VAT Business Posting Groups</t>
  </si>
  <si>
    <t>VAT Product Posting Groups</t>
  </si>
  <si>
    <t>VAT Posting Setup Card</t>
  </si>
  <si>
    <t>VAT Statement Preview</t>
  </si>
  <si>
    <t>VAT Statement Preview Line</t>
  </si>
  <si>
    <t>Copy Tax Setup</t>
  </si>
  <si>
    <t>Currencies for Fin. Chrg Terms</t>
  </si>
  <si>
    <t>Currencies for Reminder Level</t>
  </si>
  <si>
    <t>Dimension Set Entries</t>
  </si>
  <si>
    <t>Edit Dimension Set Entries</t>
  </si>
  <si>
    <t>Dimension Set ID Filter</t>
  </si>
  <si>
    <t>Currency Exchange Rates</t>
  </si>
  <si>
    <t>Edit Reclas. Dimensions</t>
  </si>
  <si>
    <t>Cust. Stats. by Curr. Lines</t>
  </si>
  <si>
    <t>Vend. Stats. by Curr. Lines</t>
  </si>
  <si>
    <t>Column Layout Names</t>
  </si>
  <si>
    <t>Acc. Schedule Overview</t>
  </si>
  <si>
    <t>Items by Location</t>
  </si>
  <si>
    <t>Item Availability by Location</t>
  </si>
  <si>
    <t>Resource Price Changes</t>
  </si>
  <si>
    <t>Finance Charge Terms Card</t>
  </si>
  <si>
    <t>Currency Card</t>
  </si>
  <si>
    <t>Reservation Entries</t>
  </si>
  <si>
    <t>Reservation</t>
  </si>
  <si>
    <t>Available - Sales Lines</t>
  </si>
  <si>
    <t>Available - Requisition Lines</t>
  </si>
  <si>
    <t>Available - Purchase Lines</t>
  </si>
  <si>
    <t>Available - Item Ledg. Entries</t>
  </si>
  <si>
    <t>Reservation Summary</t>
  </si>
  <si>
    <t>Item Application Entries</t>
  </si>
  <si>
    <t>NAVW113.02,NAVNA13.02,EDIW20.01,BCW12.01</t>
  </si>
  <si>
    <t>Blanket Sales Order Subform</t>
  </si>
  <si>
    <t>Blanket Purchase Order Subform</t>
  </si>
  <si>
    <t>NAVW113.02,NAVNA13.02,BCW7.20</t>
  </si>
  <si>
    <t>Change Exchange Rate</t>
  </si>
  <si>
    <t>Customer Disc. Groups</t>
  </si>
  <si>
    <t>Item Disc. Groups</t>
  </si>
  <si>
    <t>Item Avail. by Location Lines</t>
  </si>
  <si>
    <t>Sales Lines</t>
  </si>
  <si>
    <t>NAVW113.00,NAVNA13.00,BCW9.00,OT06.33</t>
  </si>
  <si>
    <t>Requisition Lines</t>
  </si>
  <si>
    <t>Purchase Lines</t>
  </si>
  <si>
    <t>NAVW113.00,EDIW19.00,OT06.33</t>
  </si>
  <si>
    <t>Item Journal Lines</t>
  </si>
  <si>
    <t>Application Worksheet</t>
  </si>
  <si>
    <t>View Applied Entries</t>
  </si>
  <si>
    <t>Report Selection - Reminder</t>
  </si>
  <si>
    <t>Posted Sales Shipment Lines</t>
  </si>
  <si>
    <t>Posted Sales Invoice Lines</t>
  </si>
  <si>
    <t>Posted Sales Credit Memo Lines</t>
  </si>
  <si>
    <t>Posted Purchase Receipt Lines</t>
  </si>
  <si>
    <t>Posted Purchase Invoice Lines</t>
  </si>
  <si>
    <t>Posted Purchase Cr. Memo Lines</t>
  </si>
  <si>
    <t>Application Languages</t>
  </si>
  <si>
    <t>Windows Languages</t>
  </si>
  <si>
    <t>Dimensions</t>
  </si>
  <si>
    <t>Dimension Values</t>
  </si>
  <si>
    <t>Dimension Combinations</t>
  </si>
  <si>
    <t>Dimension Value Combinations</t>
  </si>
  <si>
    <t>Default Dimensions</t>
  </si>
  <si>
    <t>NAVW113.00,OT07.35</t>
  </si>
  <si>
    <t>Account Type Default Dim.</t>
  </si>
  <si>
    <t>Default Dimensions-Multiple</t>
  </si>
  <si>
    <t>Default Dimension Priorities</t>
  </si>
  <si>
    <t>Dimension List</t>
  </si>
  <si>
    <t>VAT Prod. Posting Group Conv.</t>
  </si>
  <si>
    <t>Gen. Prod. Posting Group Conv.</t>
  </si>
  <si>
    <t>VAT Rate Change Log Entries</t>
  </si>
  <si>
    <t>Analysis by Dimensions</t>
  </si>
  <si>
    <t>Analysis View Card</t>
  </si>
  <si>
    <t>Analysis View List</t>
  </si>
  <si>
    <t>Analysis View Entries</t>
  </si>
  <si>
    <t>Analysis View Budget Entries</t>
  </si>
  <si>
    <t>Dimension Value List</t>
  </si>
  <si>
    <t>Dimension Selection-Multiple</t>
  </si>
  <si>
    <t>G/L Entries Dimension Overview</t>
  </si>
  <si>
    <t>Dimension Selection-Level</t>
  </si>
  <si>
    <t>Dimension Selection-Change</t>
  </si>
  <si>
    <t>Dimension Selection</t>
  </si>
  <si>
    <t>Chart of Accs. (Analysis View)</t>
  </si>
  <si>
    <t>Chart of Accounts (G/L)</t>
  </si>
  <si>
    <t>No. Series List</t>
  </si>
  <si>
    <t>Finance Charge Interest Rates</t>
  </si>
  <si>
    <t>Detailed Cust. Ledg. Entries</t>
  </si>
  <si>
    <t>Detailed Vendor Ledg. Entries</t>
  </si>
  <si>
    <t>VAT Registration No. Formats</t>
  </si>
  <si>
    <t>VAT Specification Subform</t>
  </si>
  <si>
    <t>Change Global Dim. Log Entries</t>
  </si>
  <si>
    <t>Post Application</t>
  </si>
  <si>
    <t>Dimension Translations</t>
  </si>
  <si>
    <t>XBRL Line Constants Part</t>
  </si>
  <si>
    <t>XBRL Taxonomies</t>
  </si>
  <si>
    <t>XBRL Taxonomy Lines</t>
  </si>
  <si>
    <t>XBRL Taxonomy Line Card</t>
  </si>
  <si>
    <t>XBRL Comment Lines</t>
  </si>
  <si>
    <t>XBRL G/L Map Lines</t>
  </si>
  <si>
    <t>XBRL Rollup Lines</t>
  </si>
  <si>
    <t>XBRL Schemas</t>
  </si>
  <si>
    <t>XBRL Linkbases</t>
  </si>
  <si>
    <t>XBRL Taxonomy Labels</t>
  </si>
  <si>
    <t>Payment Tolerance Warning</t>
  </si>
  <si>
    <t>Change Log Setup (Table) List</t>
  </si>
  <si>
    <t>Change Log Setup (Field) List</t>
  </si>
  <si>
    <t>XBRL G/L Map Lines Part</t>
  </si>
  <si>
    <t>XBRL Comment Lines Part</t>
  </si>
  <si>
    <t>XBRL Line Constants</t>
  </si>
  <si>
    <t>Payment Disc Tolerance Warning</t>
  </si>
  <si>
    <t>IC Dimensions</t>
  </si>
  <si>
    <t>IC Dimension Values</t>
  </si>
  <si>
    <t>IC Dimension List</t>
  </si>
  <si>
    <t>IC Dimension Value List</t>
  </si>
  <si>
    <t>IC Chart of Accounts</t>
  </si>
  <si>
    <t>IC G/L Account Card</t>
  </si>
  <si>
    <t>IC G/L Account List</t>
  </si>
  <si>
    <t>IC Partner List</t>
  </si>
  <si>
    <t>IC Partner Card</t>
  </si>
  <si>
    <t>IC General Journal</t>
  </si>
  <si>
    <t>IC Outbox Transactions</t>
  </si>
  <si>
    <t>IC Outbox Jnl. Lines</t>
  </si>
  <si>
    <t>Handled IC Outbox Transactions</t>
  </si>
  <si>
    <t>Handled IC Outbox Jnl. Lines</t>
  </si>
  <si>
    <t>IC Inbox Transactions</t>
  </si>
  <si>
    <t>IC Inbox Jnl. Lines</t>
  </si>
  <si>
    <t>Handled IC Inbox Transactions</t>
  </si>
  <si>
    <t>Handled IC Inbox Jnl. Lines</t>
  </si>
  <si>
    <t>IC Comment Sheet</t>
  </si>
  <si>
    <t>IC Setup</t>
  </si>
  <si>
    <t>Unapply Customer Entries</t>
  </si>
  <si>
    <t>Unapply Vendor Entries</t>
  </si>
  <si>
    <t>Unapply Employee Entries</t>
  </si>
  <si>
    <t>Chart of Accounts Overview</t>
  </si>
  <si>
    <t>IC Outbox Sales Doc.</t>
  </si>
  <si>
    <t>IC Outbox Sales Lines</t>
  </si>
  <si>
    <t>IC Outbox Purchase Doc.</t>
  </si>
  <si>
    <t>IC Outbox Purchase Lines</t>
  </si>
  <si>
    <t>Handled IC Outbox Sales Doc.</t>
  </si>
  <si>
    <t>Handled IC Outbox Sales Lines</t>
  </si>
  <si>
    <t>Handled IC Outbox Purch. Doc.</t>
  </si>
  <si>
    <t>Handled IC Outbox Purch. Lines</t>
  </si>
  <si>
    <t>IC Inbox Sales Doc.</t>
  </si>
  <si>
    <t>IC Inbox Sales Lines</t>
  </si>
  <si>
    <t>IC Inbox Purchase Doc.</t>
  </si>
  <si>
    <t>IC Inbox Purchase Lines</t>
  </si>
  <si>
    <t>Handled IC Inbox Sales Doc.</t>
  </si>
  <si>
    <t>Handled IC Inbox Sales Lines</t>
  </si>
  <si>
    <t>Handled IC Inbox Purch. Doc.</t>
  </si>
  <si>
    <t>Handled IC Inbox Purch. Lines</t>
  </si>
  <si>
    <t>IC Document Dimensions</t>
  </si>
  <si>
    <t>Requests to Approve</t>
  </si>
  <si>
    <t>Approval Entries</t>
  </si>
  <si>
    <t>Posted Approval Entries</t>
  </si>
  <si>
    <t>Approval Comments</t>
  </si>
  <si>
    <t>Posted Approval Comments</t>
  </si>
  <si>
    <t>Approval Request Entries</t>
  </si>
  <si>
    <t>Approval User Setup</t>
  </si>
  <si>
    <t>Sales Prepayment Percentages</t>
  </si>
  <si>
    <t>Purchase Prepmt. Percentages</t>
  </si>
  <si>
    <t>Overdue Approval Entries</t>
  </si>
  <si>
    <t>Table Objects</t>
  </si>
  <si>
    <t>Concurrent Session List</t>
  </si>
  <si>
    <t>Job Queue Category List</t>
  </si>
  <si>
    <t>Job Queue Entries</t>
  </si>
  <si>
    <t>Job Queue Entry Card</t>
  </si>
  <si>
    <t>Job Queue Log Entries</t>
  </si>
  <si>
    <t>My Job Queue</t>
  </si>
  <si>
    <t>Report Inbox Part</t>
  </si>
  <si>
    <t>Schedule a Report</t>
  </si>
  <si>
    <t>Server Printers</t>
  </si>
  <si>
    <t>Date-Time Dialog</t>
  </si>
  <si>
    <t>Style Sheet Object List</t>
  </si>
  <si>
    <t>Style Sheet Field List</t>
  </si>
  <si>
    <t>Send-to Programs</t>
  </si>
  <si>
    <t>Import Style Sheet</t>
  </si>
  <si>
    <t>Program Selection</t>
  </si>
  <si>
    <t>Style Sheets</t>
  </si>
  <si>
    <t>Confirm Financial Void</t>
  </si>
  <si>
    <t>All Objects</t>
  </si>
  <si>
    <t>Manage Style Sheets - Pages</t>
  </si>
  <si>
    <t>Dimension Set Entries FactBox</t>
  </si>
  <si>
    <t>Error Messages</t>
  </si>
  <si>
    <t>Error Messages Part</t>
  </si>
  <si>
    <t>Custom Address Format Lines</t>
  </si>
  <si>
    <t>Custom Address Format Factbox</t>
  </si>
  <si>
    <t>Job Act to Bud Cost Chart</t>
  </si>
  <si>
    <t>Job Act to Bud Price Chart</t>
  </si>
  <si>
    <t>VAT Return Period FactBox</t>
  </si>
  <si>
    <t>VAT Return Period List</t>
  </si>
  <si>
    <t>VAT Return Period Card</t>
  </si>
  <si>
    <t>VAT Report Log</t>
  </si>
  <si>
    <t>VAT Report</t>
  </si>
  <si>
    <t>VAT Report Subform</t>
  </si>
  <si>
    <t>VAT Report Statement Subform</t>
  </si>
  <si>
    <t>VAT Report List</t>
  </si>
  <si>
    <t>VAT Clauses</t>
  </si>
  <si>
    <t>VAT Clause Translations</t>
  </si>
  <si>
    <t>Date Lookup</t>
  </si>
  <si>
    <t>Standard General Journals</t>
  </si>
  <si>
    <t>Standard Gen. Journal Subform</t>
  </si>
  <si>
    <t>Standard Item Journals</t>
  </si>
  <si>
    <t>Standard Item Journal Subform</t>
  </si>
  <si>
    <t>Payment Term Translations</t>
  </si>
  <si>
    <t>Shipment Method Translations</t>
  </si>
  <si>
    <t>Payment Method Translations</t>
  </si>
  <si>
    <t>Job Profitability Chart</t>
  </si>
  <si>
    <t>Trailing Sales Orders Chart</t>
  </si>
  <si>
    <t>Finance Performance</t>
  </si>
  <si>
    <t>Acc. Sched. Chart Matrix</t>
  </si>
  <si>
    <t>Acc. Sched. Chart Line</t>
  </si>
  <si>
    <t>Acc. Sched. Chart SubPage</t>
  </si>
  <si>
    <t>Account Schedule Chart List</t>
  </si>
  <si>
    <t>Aged Acc. Receivable Chart</t>
  </si>
  <si>
    <t>Aged Acc. Payable Chart</t>
  </si>
  <si>
    <t>Sales Performance</t>
  </si>
  <si>
    <t>Purchase Performance</t>
  </si>
  <si>
    <t>Inventory Performance</t>
  </si>
  <si>
    <t>Users in User Groups Chart</t>
  </si>
  <si>
    <t>Analysis Report Chart Matrix</t>
  </si>
  <si>
    <t>Analysis Report Chart SubPage</t>
  </si>
  <si>
    <t>Analysis Report Chart List</t>
  </si>
  <si>
    <t>Certificates of Supply</t>
  </si>
  <si>
    <t>Sales Pipeline Chart</t>
  </si>
  <si>
    <t>Opportunity Chart</t>
  </si>
  <si>
    <t>Relationship Performance</t>
  </si>
  <si>
    <t>Customer Picture</t>
  </si>
  <si>
    <t>Vendor Picture</t>
  </si>
  <si>
    <t>G/L Account Categories</t>
  </si>
  <si>
    <t>G/L Accounts ListPart</t>
  </si>
  <si>
    <t>Online Map Address Selector</t>
  </si>
  <si>
    <t>Online Map Parameter FactBox</t>
  </si>
  <si>
    <t>Online Map Location</t>
  </si>
  <si>
    <t>Web Services</t>
  </si>
  <si>
    <t>Name/Value Lookup</t>
  </si>
  <si>
    <t>Workflow Webhook Entries</t>
  </si>
  <si>
    <t>Workflow Webhook Subscriptions</t>
  </si>
  <si>
    <t>Approvals</t>
  </si>
  <si>
    <t>CF Forecast Statistics FactBox</t>
  </si>
  <si>
    <t>Cash Flow Worksheet</t>
  </si>
  <si>
    <t>Cash Flow Forecast Card</t>
  </si>
  <si>
    <t>Cash Flow Comment</t>
  </si>
  <si>
    <t>Cash Flow Forecast List</t>
  </si>
  <si>
    <t>Cash Flow Forecast Entries</t>
  </si>
  <si>
    <t>Chart of Cash Flow Accounts</t>
  </si>
  <si>
    <t>Cash Flow Account List</t>
  </si>
  <si>
    <t>Cash Flow Manual Revenues</t>
  </si>
  <si>
    <t>Cash Flow Comment List</t>
  </si>
  <si>
    <t>Cash Flow Manual Expenses</t>
  </si>
  <si>
    <t>CF Entries Dim. Overview</t>
  </si>
  <si>
    <t>Cash Flow Account Card</t>
  </si>
  <si>
    <t>CF Entries Dim. Matrix</t>
  </si>
  <si>
    <t>Report Selection - Cash Flow</t>
  </si>
  <si>
    <t>Cash Flow Availability Lines</t>
  </si>
  <si>
    <t>CF Availability by Periods</t>
  </si>
  <si>
    <t>Cash Flow Forecast Statistics</t>
  </si>
  <si>
    <t>Cash Flow Forecast Chart</t>
  </si>
  <si>
    <t>Social Listening FactBox</t>
  </si>
  <si>
    <t>Social Listening Setup FactBox</t>
  </si>
  <si>
    <t>Assembly Order Subform</t>
  </si>
  <si>
    <t>Assembly Orders</t>
  </si>
  <si>
    <t>Assembly Lines</t>
  </si>
  <si>
    <t>Assembly List</t>
  </si>
  <si>
    <t>Assembly Comment Sheet</t>
  </si>
  <si>
    <t>Assembly Availability</t>
  </si>
  <si>
    <t>Assembly Line Avail.</t>
  </si>
  <si>
    <t>Assembly Item - Details</t>
  </si>
  <si>
    <t>Component - Item Details</t>
  </si>
  <si>
    <t>Component - Resource Details</t>
  </si>
  <si>
    <t>Assemble-to-Order Lines</t>
  </si>
  <si>
    <t>Asm.-to-Order Whse. Shpt. Line</t>
  </si>
  <si>
    <t>Assembly Order Statistics</t>
  </si>
  <si>
    <t>Component - Item FactBox</t>
  </si>
  <si>
    <t>Posted Assembly Order Subform</t>
  </si>
  <si>
    <t>Posted Assembly Orders</t>
  </si>
  <si>
    <t>Posted Asm. Order Statistics</t>
  </si>
  <si>
    <t>Available - Assembly Headers</t>
  </si>
  <si>
    <t>Available - Assembly Lines</t>
  </si>
  <si>
    <t>Assembly Quote</t>
  </si>
  <si>
    <t>Assembly Quote Subform</t>
  </si>
  <si>
    <t>Blanket Assembly Order</t>
  </si>
  <si>
    <t>Blanket Assembly Order Subform</t>
  </si>
  <si>
    <t>Time Sheet</t>
  </si>
  <si>
    <t>Time Sheet List</t>
  </si>
  <si>
    <t>Manager Time Sheet</t>
  </si>
  <si>
    <t>Manager Time Sheet List</t>
  </si>
  <si>
    <t>Manager Time Sheet by Job</t>
  </si>
  <si>
    <t>Time Sheet Comment Sheet</t>
  </si>
  <si>
    <t>Actual/Sched. Summary FactBox</t>
  </si>
  <si>
    <t>Time Sheet Status FactBox</t>
  </si>
  <si>
    <t>Time Sheet Posting Entries</t>
  </si>
  <si>
    <t>Time Sheet Archive</t>
  </si>
  <si>
    <t>Time Sheet Archive List</t>
  </si>
  <si>
    <t>Manager Time Sheet Archive</t>
  </si>
  <si>
    <t>Manager Time Sheet Arc. List</t>
  </si>
  <si>
    <t>Time Sheet Arc. Comment Sheet</t>
  </si>
  <si>
    <t>Period Summary Archive FactBox</t>
  </si>
  <si>
    <t>Time Sheet Line Res. Detail</t>
  </si>
  <si>
    <t>Time Sheet Line Job Detail</t>
  </si>
  <si>
    <t>Time Sheet Line Service Detail</t>
  </si>
  <si>
    <t>Time Sheet Line Assemb. Detail</t>
  </si>
  <si>
    <t>Time Sheet Line Absence Detail</t>
  </si>
  <si>
    <t>Time Sheet Allocation</t>
  </si>
  <si>
    <t>Activity Details FactBox</t>
  </si>
  <si>
    <t>Time Sheet Chart</t>
  </si>
  <si>
    <t>Balancing Account Setup</t>
  </si>
  <si>
    <t>Payment Registration</t>
  </si>
  <si>
    <t>Payment Registration Details</t>
  </si>
  <si>
    <t>Document Search</t>
  </si>
  <si>
    <t>Job Task Lines Subform</t>
  </si>
  <si>
    <t>Job Task Lines</t>
  </si>
  <si>
    <t>Job Task Card</t>
  </si>
  <si>
    <t>Job Task List</t>
  </si>
  <si>
    <t>Job Task Dimensions</t>
  </si>
  <si>
    <t>Job Task Dimensions Multiple</t>
  </si>
  <si>
    <t>Job Planning Lines</t>
  </si>
  <si>
    <t>Job WIP Entries</t>
  </si>
  <si>
    <t>Job WIP G/L Entries</t>
  </si>
  <si>
    <t>Job WIP Methods</t>
  </si>
  <si>
    <t>Job Resource Prices</t>
  </si>
  <si>
    <t>Job Item Prices</t>
  </si>
  <si>
    <t>Job G/L Account Prices</t>
  </si>
  <si>
    <t>Job Transfer Job Planning Line</t>
  </si>
  <si>
    <t>Job G/L Journal</t>
  </si>
  <si>
    <t>Job Task Statistics</t>
  </si>
  <si>
    <t>Job Statistics</t>
  </si>
  <si>
    <t>Job WIP Warnings</t>
  </si>
  <si>
    <t>Job WIP Cockpit</t>
  </si>
  <si>
    <t>Job WIP Totals</t>
  </si>
  <si>
    <t>Job Invoices</t>
  </si>
  <si>
    <t>Job Cost Factbox</t>
  </si>
  <si>
    <t>Available - Job Planning Lines</t>
  </si>
  <si>
    <t>Copy Job Tasks</t>
  </si>
  <si>
    <t>Copy Job Planning Lines</t>
  </si>
  <si>
    <t>Additional Fee Chart</t>
  </si>
  <si>
    <t>Payment Services</t>
  </si>
  <si>
    <t>Select Payment Service</t>
  </si>
  <si>
    <t>Select Payment Service Type</t>
  </si>
  <si>
    <t>Chart of Cost Types</t>
  </si>
  <si>
    <t>Cost Type Card</t>
  </si>
  <si>
    <t>Cost Allocation Sources</t>
  </si>
  <si>
    <t>Cost Entries</t>
  </si>
  <si>
    <t>Cost Registers</t>
  </si>
  <si>
    <t>Cost Journal Templates</t>
  </si>
  <si>
    <t>Cost Journal</t>
  </si>
  <si>
    <t>Cost Allocation Target Card</t>
  </si>
  <si>
    <t>Cost Type Balance</t>
  </si>
  <si>
    <t>Cost Center Card</t>
  </si>
  <si>
    <t>Cost Object Card</t>
  </si>
  <si>
    <t>Cost Allocation Target List</t>
  </si>
  <si>
    <t>Cost Budget Entries</t>
  </si>
  <si>
    <t>Cost Budget Names</t>
  </si>
  <si>
    <t>Cost Budget per Period</t>
  </si>
  <si>
    <t>Cost Budget by Cost Center</t>
  </si>
  <si>
    <t>Cost Budget by Cost Object</t>
  </si>
  <si>
    <t>Cost Type Balance/Budget</t>
  </si>
  <si>
    <t>Cost Budget Registers</t>
  </si>
  <si>
    <t>Chart of Cost Centers</t>
  </si>
  <si>
    <t>Chart of Cost Objects</t>
  </si>
  <si>
    <t>Cost Type List</t>
  </si>
  <si>
    <t>Cost Type Balance Matrix</t>
  </si>
  <si>
    <t>Cost Budget per Period Matrix</t>
  </si>
  <si>
    <t>Cost Bdgt. per Center Matrix</t>
  </si>
  <si>
    <t>Cost Bdgt. per Object Matrix</t>
  </si>
  <si>
    <t>Cost Journal Batches</t>
  </si>
  <si>
    <t>Company Detail</t>
  </si>
  <si>
    <t>Client Detail Cash Flow Chart</t>
  </si>
  <si>
    <t>Cash Account Balances</t>
  </si>
  <si>
    <t>Purchase Documents</t>
  </si>
  <si>
    <t>Sales Documents</t>
  </si>
  <si>
    <t>Purchase Documents Due Today</t>
  </si>
  <si>
    <t>Purchase Invoice Due Next Week</t>
  </si>
  <si>
    <t>Sales Invoices Due Next Week</t>
  </si>
  <si>
    <t>User Task List Part</t>
  </si>
  <si>
    <t>User Task List</t>
  </si>
  <si>
    <t>User Task Card</t>
  </si>
  <si>
    <t>User Task Recurrence</t>
  </si>
  <si>
    <t>Document Attachment Details</t>
  </si>
  <si>
    <t>Document Attachment Factbox</t>
  </si>
  <si>
    <t>Data Privacy Wizard</t>
  </si>
  <si>
    <t>Data Privacy ListPage</t>
  </si>
  <si>
    <t>Create Payment</t>
  </si>
  <si>
    <t>Create Employee Payment</t>
  </si>
  <si>
    <t>Credit Transfer Registers</t>
  </si>
  <si>
    <t>Credit Transfer Reg. Entries</t>
  </si>
  <si>
    <t>Direct Debit Collections</t>
  </si>
  <si>
    <t>Direct Debit Collect. Entries</t>
  </si>
  <si>
    <t>Data Exch Def Card</t>
  </si>
  <si>
    <t>Data Exch Def List</t>
  </si>
  <si>
    <t>Data Exch Line Def Card</t>
  </si>
  <si>
    <t>Data Exchange Types</t>
  </si>
  <si>
    <t>Data Exch Mapping Card</t>
  </si>
  <si>
    <t>Data Exch Line Def Part</t>
  </si>
  <si>
    <t>Data Exch Col Def Part</t>
  </si>
  <si>
    <t>Data Exch Field Mapping Part</t>
  </si>
  <si>
    <t>Generic Data Exch Fld Mapping</t>
  </si>
  <si>
    <t>Data Exch Mapping Part</t>
  </si>
  <si>
    <t>Bank Statement Line Details</t>
  </si>
  <si>
    <t>Pmt. Export Line Definitions</t>
  </si>
  <si>
    <t>Payment Journal Errors Part</t>
  </si>
  <si>
    <t>Payment File Error Details</t>
  </si>
  <si>
    <t>SEPA Direct Debit Mandates</t>
  </si>
  <si>
    <t>Positive Pay Entries</t>
  </si>
  <si>
    <t>Positive Pay Entry Details</t>
  </si>
  <si>
    <t>Positive Pay Export</t>
  </si>
  <si>
    <t>Positive Pay Export Detail</t>
  </si>
  <si>
    <t>Transformation Rules</t>
  </si>
  <si>
    <t>Transformation Rule Card</t>
  </si>
  <si>
    <t>Payment Application Rules</t>
  </si>
  <si>
    <t>Text-to-Account Mapping Wksh.</t>
  </si>
  <si>
    <t>Bank Name - Data Conv. List</t>
  </si>
  <si>
    <t>Certificate List</t>
  </si>
  <si>
    <t>Certificate</t>
  </si>
  <si>
    <t>Change User</t>
  </si>
  <si>
    <t>Data Exch. Setup Subform</t>
  </si>
  <si>
    <t>Select Source</t>
  </si>
  <si>
    <t>Auto. Bank Stmt. Import Setup</t>
  </si>
  <si>
    <t>OCR Service Document Templates</t>
  </si>
  <si>
    <t>OCR Data Correction</t>
  </si>
  <si>
    <t>Service Connections Part</t>
  </si>
  <si>
    <t>Service Connections</t>
  </si>
  <si>
    <t>Bank Clearing Standards</t>
  </si>
  <si>
    <t>Bank Data Conv. Pmt. Types</t>
  </si>
  <si>
    <t>Payment Bank Account List</t>
  </si>
  <si>
    <t>Payment Bank Account Card</t>
  </si>
  <si>
    <t>Outstanding Bank Transactions</t>
  </si>
  <si>
    <t>Payment-to-Entry Match</t>
  </si>
  <si>
    <t>Additional Match Details</t>
  </si>
  <si>
    <t>Payment Reconciliation Journal</t>
  </si>
  <si>
    <t>Pmt. Recon. Journal Overview</t>
  </si>
  <si>
    <t>Payment Application</t>
  </si>
  <si>
    <t>Pmt. Rec. Journals Overview</t>
  </si>
  <si>
    <t>Pmt. Reconciliation Journals</t>
  </si>
  <si>
    <t>Posted Payment Reconciliation</t>
  </si>
  <si>
    <t>Pstd. Pmt. Recon. Subform</t>
  </si>
  <si>
    <t>Transfer Difference to Account</t>
  </si>
  <si>
    <t>Bank Statement Filter</t>
  </si>
  <si>
    <t>Posted Payment Reconciliations</t>
  </si>
  <si>
    <t>O365 Developer Welcome</t>
  </si>
  <si>
    <t>O365 Tour Complete</t>
  </si>
  <si>
    <t>O365 Getting Started Device</t>
  </si>
  <si>
    <t>O365 Device Setup</t>
  </si>
  <si>
    <t>O365 Activities</t>
  </si>
  <si>
    <t>Office 365 Credentials</t>
  </si>
  <si>
    <t>Dynamics CRM Admin Credentials</t>
  </si>
  <si>
    <t>AccountantPortal Activity Cues</t>
  </si>
  <si>
    <t>Accountant Portal Finance Cues</t>
  </si>
  <si>
    <t>Accountant Portal User Tasks</t>
  </si>
  <si>
    <t>ExcelTemplateCompanyInfo</t>
  </si>
  <si>
    <t>Adjust Inventory</t>
  </si>
  <si>
    <t>Purch. Order From Sales Order</t>
  </si>
  <si>
    <t>Update Address</t>
  </si>
  <si>
    <t>EU VAT Registration No Check</t>
  </si>
  <si>
    <t>Config Templates</t>
  </si>
  <si>
    <t>Cust. Template Card</t>
  </si>
  <si>
    <t>Item Template Card</t>
  </si>
  <si>
    <t>Dimensions Template List</t>
  </si>
  <si>
    <t>Vendor Template Card</t>
  </si>
  <si>
    <t>Sales Price and Line Discounts</t>
  </si>
  <si>
    <t>Purchases Price and Line Disc.</t>
  </si>
  <si>
    <t>Sales Pr. &amp; Line Disc. Part</t>
  </si>
  <si>
    <t>Generic Chart</t>
  </si>
  <si>
    <t>Chart List</t>
  </si>
  <si>
    <t>Help And Chart Wrapper</t>
  </si>
  <si>
    <t>Video Player Page</t>
  </si>
  <si>
    <t>Video Player Page Tablet</t>
  </si>
  <si>
    <t>Sales No. Series Setup</t>
  </si>
  <si>
    <t>Purchase No. Series Setup</t>
  </si>
  <si>
    <t>Product Videos</t>
  </si>
  <si>
    <t>Role Center Overview</t>
  </si>
  <si>
    <t>Workflows</t>
  </si>
  <si>
    <t>Workflow Subpage</t>
  </si>
  <si>
    <t>Workflow Steps</t>
  </si>
  <si>
    <t>Workflow Step Instances</t>
  </si>
  <si>
    <t>Workflow Templates</t>
  </si>
  <si>
    <t>Workflow Event Hierarchies</t>
  </si>
  <si>
    <t>WF Event/Response Combinations</t>
  </si>
  <si>
    <t>Workflow Categories</t>
  </si>
  <si>
    <t>Workflow - Table Relations</t>
  </si>
  <si>
    <t>Notification Entries</t>
  </si>
  <si>
    <t>Sent Notification Entries</t>
  </si>
  <si>
    <t>Workflow Step Responses</t>
  </si>
  <si>
    <t>Workflow Events</t>
  </si>
  <si>
    <t>Workflow Responses</t>
  </si>
  <si>
    <t>Workflow Response Options</t>
  </si>
  <si>
    <t>Workflow Response FactBox</t>
  </si>
  <si>
    <t>Workflow Event Conditions</t>
  </si>
  <si>
    <t>Workflow Change List FactBox</t>
  </si>
  <si>
    <t>Workflow Status FactBox</t>
  </si>
  <si>
    <t>Workflow Overview</t>
  </si>
  <si>
    <t>Archived WF Step Instances</t>
  </si>
  <si>
    <t>Workflow User Group Members</t>
  </si>
  <si>
    <t>Workflow User Groups</t>
  </si>
  <si>
    <t>Dynamic Request Page Entities</t>
  </si>
  <si>
    <t>Dynamic Request Page Fields</t>
  </si>
  <si>
    <t>WF Event/Event Comb. Matrix</t>
  </si>
  <si>
    <t>WF Event/Response Comb. Matrix</t>
  </si>
  <si>
    <t>Restricted Records</t>
  </si>
  <si>
    <t>Report Settings</t>
  </si>
  <si>
    <t>Pick Report</t>
  </si>
  <si>
    <t>Outlook Mail Engine</t>
  </si>
  <si>
    <t>Office New Contact Dlg</t>
  </si>
  <si>
    <t>Office Doc Selection Dlg</t>
  </si>
  <si>
    <t>Office Update Available Dlg</t>
  </si>
  <si>
    <t>Office Error Dlg</t>
  </si>
  <si>
    <t>Office Welcome Dlg</t>
  </si>
  <si>
    <t>Office Add-in Management</t>
  </si>
  <si>
    <t>Office Customer Details</t>
  </si>
  <si>
    <t>Office Vendor Details</t>
  </si>
  <si>
    <t>Office OCR Incoming Documents</t>
  </si>
  <si>
    <t>Office No Customer Dlg</t>
  </si>
  <si>
    <t>Office No Vendor Dlg</t>
  </si>
  <si>
    <t>Office Contact Details Dlg</t>
  </si>
  <si>
    <t>Office Invoice Selection</t>
  </si>
  <si>
    <t>Office Suggested Line Items</t>
  </si>
  <si>
    <t>Booking Items</t>
  </si>
  <si>
    <t>Curr. Exch. Rate Service List</t>
  </si>
  <si>
    <t>Curr. Exch. Rate Service Card</t>
  </si>
  <si>
    <t>Payroll Import Transactions</t>
  </si>
  <si>
    <t>Option Lookup List</t>
  </si>
  <si>
    <t>Deferral Template Card</t>
  </si>
  <si>
    <t>Deferral Template List</t>
  </si>
  <si>
    <t>Deferral Schedule</t>
  </si>
  <si>
    <t>Deferral Schedule Subform</t>
  </si>
  <si>
    <t>Deferral Schedule View</t>
  </si>
  <si>
    <t>Deferral Schedule View Subform</t>
  </si>
  <si>
    <t>Deferral Schedule Archive</t>
  </si>
  <si>
    <t>Deferral Sched. Arch. Subform</t>
  </si>
  <si>
    <t>Field Data Classification</t>
  </si>
  <si>
    <t>Data Classification Worksheet</t>
  </si>
  <si>
    <t>Data Classification Wizard</t>
  </si>
  <si>
    <t>Data Subject</t>
  </si>
  <si>
    <t>Data Migration About</t>
  </si>
  <si>
    <t>Data Migration Overview</t>
  </si>
  <si>
    <t>Configuration Package Files</t>
  </si>
  <si>
    <t>Assisted Company Setup Wizard</t>
  </si>
  <si>
    <t>Approval Workflow Setup Wizard</t>
  </si>
  <si>
    <t>Email Setup Wizard</t>
  </si>
  <si>
    <t>Exchange Setup Wizard</t>
  </si>
  <si>
    <t>Data Migration Settings</t>
  </si>
  <si>
    <t>Data Migration Wizard</t>
  </si>
  <si>
    <t>Data Migrators</t>
  </si>
  <si>
    <t>Data Migration Entities</t>
  </si>
  <si>
    <t>Item Approval WF Setup Wizard</t>
  </si>
  <si>
    <t>Cust. Approval WF Setup Wizard</t>
  </si>
  <si>
    <t>Pmt. App. Workflow Setup Wzrd.</t>
  </si>
  <si>
    <t>Job Creation Wizard</t>
  </si>
  <si>
    <t>CRM Connection Setup Wizard</t>
  </si>
  <si>
    <t>Cash Flow Forecast Wizard</t>
  </si>
  <si>
    <t>Setup and Help Resource Card</t>
  </si>
  <si>
    <t>Video link Part</t>
  </si>
  <si>
    <t>Video link</t>
  </si>
  <si>
    <t>Setup and Help Resource Visual</t>
  </si>
  <si>
    <t>Jobs Setup Wizard</t>
  </si>
  <si>
    <t>Time Sheet User Setup Subform</t>
  </si>
  <si>
    <t>Company Consolidation Wizard</t>
  </si>
  <si>
    <t>Business Units Setup Subform</t>
  </si>
  <si>
    <t>Credit Limit Notification</t>
  </si>
  <si>
    <t>Credit Limit Details</t>
  </si>
  <si>
    <t>NAVW113.00,OT05.58</t>
  </si>
  <si>
    <t>Item Availability Check</t>
  </si>
  <si>
    <t>Item Availability Check Det.</t>
  </si>
  <si>
    <t>Integration Services Setup</t>
  </si>
  <si>
    <t>VAT Setup Wizard</t>
  </si>
  <si>
    <t>VAT Bus. Post. Grp Part</t>
  </si>
  <si>
    <t>VAT Product Posting Grp Part</t>
  </si>
  <si>
    <t>VAT Assisted Setup Template</t>
  </si>
  <si>
    <t>Sandbox Environment</t>
  </si>
  <si>
    <t>Camera Interaction</t>
  </si>
  <si>
    <t>Container Sandbox Environment</t>
  </si>
  <si>
    <t>O365 Sales Year Summary</t>
  </si>
  <si>
    <t>O365 Customer Activity Page</t>
  </si>
  <si>
    <t>O365 Sales Month Summary</t>
  </si>
  <si>
    <t>O365 Sales Document List</t>
  </si>
  <si>
    <t>O365 Sales Item List</t>
  </si>
  <si>
    <t>O365 Monthly Customer Listpart</t>
  </si>
  <si>
    <t>O365 Item Card</t>
  </si>
  <si>
    <t>O365 Sales Customer Card</t>
  </si>
  <si>
    <t>O365 Outstanding Customer List</t>
  </si>
  <si>
    <t>O365 Customer Sales Documents</t>
  </si>
  <si>
    <t>O365 Sales Invoice</t>
  </si>
  <si>
    <t>O365 Sales Invoice Line Subp.</t>
  </si>
  <si>
    <t>O365 Sales Item Lookup</t>
  </si>
  <si>
    <t>O365 Posted Sales Invoice</t>
  </si>
  <si>
    <t>O365 Posted Sales Inv. Lines</t>
  </si>
  <si>
    <t>Report Viewer</t>
  </si>
  <si>
    <t>O365 Customer Lookup</t>
  </si>
  <si>
    <t>O365 Mark As Paid</t>
  </si>
  <si>
    <t>O365 Payment History List</t>
  </si>
  <si>
    <t>O365 Payment History ListPart</t>
  </si>
  <si>
    <t>O365 Sales Doc. Attachments</t>
  </si>
  <si>
    <t>O365 Posted Sales Inv. Att.</t>
  </si>
  <si>
    <t>O365 Incoming Doc. Attch. List</t>
  </si>
  <si>
    <t>O365 Incoming Doc. Att. Pict.</t>
  </si>
  <si>
    <t>O365 Item Basket Part</t>
  </si>
  <si>
    <t>O365 Payment History Card</t>
  </si>
  <si>
    <t>O365 Email CC Listpart</t>
  </si>
  <si>
    <t>O365 Email BCC Listpart</t>
  </si>
  <si>
    <t>O365 Email CC and BCC Settings</t>
  </si>
  <si>
    <t>O365 Export Invoices</t>
  </si>
  <si>
    <t>O365 Business Info Settings</t>
  </si>
  <si>
    <t>O365 Learn Settings</t>
  </si>
  <si>
    <t>O365 Invoice Send Settings</t>
  </si>
  <si>
    <t>O365 Tax Payments Settings</t>
  </si>
  <si>
    <t>O365 Import Export Settings</t>
  </si>
  <si>
    <t>O365 Email Account Settings</t>
  </si>
  <si>
    <t>O365 Help Feedback Settings</t>
  </si>
  <si>
    <t>O365 Bank Information Settings</t>
  </si>
  <si>
    <t>O365 Payments Settings</t>
  </si>
  <si>
    <t>O365 Language Settings</t>
  </si>
  <si>
    <t>O365 Sync with Microsoft Apps</t>
  </si>
  <si>
    <t>O365 Sales Quote</t>
  </si>
  <si>
    <t>O365 First Invoice Wizard</t>
  </si>
  <si>
    <t>O365 VAT Product Posting Gr.</t>
  </si>
  <si>
    <t>O365 VAT Posting Setup Card</t>
  </si>
  <si>
    <t>O365 VAT Posting Setup List</t>
  </si>
  <si>
    <t>O365 Service Configuration</t>
  </si>
  <si>
    <t>O365 Address</t>
  </si>
  <si>
    <t>O365 Email CC/BCC Card</t>
  </si>
  <si>
    <t>O365 Sales Email Dialog</t>
  </si>
  <si>
    <t>O365 Tax Area List</t>
  </si>
  <si>
    <t>O365 Country/Region List</t>
  </si>
  <si>
    <t>O365 Payment Terms List</t>
  </si>
  <si>
    <t>O365 Payment Method List</t>
  </si>
  <si>
    <t>O365 Sales Invoice Discount</t>
  </si>
  <si>
    <t>O365 Sales Invoice Line Card</t>
  </si>
  <si>
    <t>O365 Brand Colors</t>
  </si>
  <si>
    <t>O365 Email Preview</t>
  </si>
  <si>
    <t>O365 Social Networks</t>
  </si>
  <si>
    <t>O365 Coupon</t>
  </si>
  <si>
    <t>O365 Coupon List</t>
  </si>
  <si>
    <t>O365 Sales Year Summary Card</t>
  </si>
  <si>
    <t>O365 Default Invoice Email Msg</t>
  </si>
  <si>
    <t>O365 Default Quote Email Msg</t>
  </si>
  <si>
    <t>O365 Contact Lookup</t>
  </si>
  <si>
    <t>O365 Import from Excel Wizard</t>
  </si>
  <si>
    <t>O365 Excel Sheet Data SubPage</t>
  </si>
  <si>
    <t>O365 Excel Columns</t>
  </si>
  <si>
    <t>O365 Sales Invoice Line Dummy</t>
  </si>
  <si>
    <t>O365 Invoicing Sales Doc. List</t>
  </si>
  <si>
    <t>O365 Invoicing Settings</t>
  </si>
  <si>
    <t>O365 Sales Hist.Sell-toFactBox</t>
  </si>
  <si>
    <t>O365 Units of Measure List</t>
  </si>
  <si>
    <t>O365 Country/Region Card</t>
  </si>
  <si>
    <t>O365 Link to Financials</t>
  </si>
  <si>
    <t>O365 Email Setup Wizard</t>
  </si>
  <si>
    <t>O365 Unit Of Measure Card</t>
  </si>
  <si>
    <t>Sales Invoice Document API</t>
  </si>
  <si>
    <t>Sales Invoice Reminder API</t>
  </si>
  <si>
    <t>BC O365 Getting Started</t>
  </si>
  <si>
    <t>BC O365 Top five Cust</t>
  </si>
  <si>
    <t>BC O365 Estimate List</t>
  </si>
  <si>
    <t>BC O365 Invoice List</t>
  </si>
  <si>
    <t>BC O365 Posted Sale Inv. Lines</t>
  </si>
  <si>
    <t>BC O365 Cust. Stats FactBox</t>
  </si>
  <si>
    <t>BC O365 Hist. Sell-to FactBox</t>
  </si>
  <si>
    <t>BC O365 Sales Invoice</t>
  </si>
  <si>
    <t>BC O365 Sales Inv. Line Subp.</t>
  </si>
  <si>
    <t>BC O365 Posted Sales Invoice</t>
  </si>
  <si>
    <t>BC O365 Item List</t>
  </si>
  <si>
    <t>BC O365 Settings</t>
  </si>
  <si>
    <t>BC O365 Customer List</t>
  </si>
  <si>
    <t>BC O365 Item Card</t>
  </si>
  <si>
    <t>BC O365 Sales Customer Card</t>
  </si>
  <si>
    <t>BC O365 Payment Terms Card</t>
  </si>
  <si>
    <t>BC O365 Payment Method Card</t>
  </si>
  <si>
    <t>BC O365 Inc. Doc. Attch. List</t>
  </si>
  <si>
    <t>BC O365 Email Settings Part</t>
  </si>
  <si>
    <t>BC O365 Email Settings</t>
  </si>
  <si>
    <t>BC O365 Business Info Settings</t>
  </si>
  <si>
    <t>BC O365 Net Promoter Score</t>
  </si>
  <si>
    <t>BC O365 Email Account Settings</t>
  </si>
  <si>
    <t>BC O365 Language Settings</t>
  </si>
  <si>
    <t>BC O365 Payments Settings</t>
  </si>
  <si>
    <t>BC O365 No. Series Settings</t>
  </si>
  <si>
    <t>BC O365 No. Series Card</t>
  </si>
  <si>
    <t>BC O365 Sales Quote</t>
  </si>
  <si>
    <t>BC O365 Payment Instr. List</t>
  </si>
  <si>
    <t>BC O365 Payment Instr. Card</t>
  </si>
  <si>
    <t>BC O365 Payment Instr Settings</t>
  </si>
  <si>
    <t>BC O365 VAT Posting Setup List</t>
  </si>
  <si>
    <t>BC O365 Service Settings</t>
  </si>
  <si>
    <t>BC O365 Payment Services</t>
  </si>
  <si>
    <t>BC O365 Mobile App</t>
  </si>
  <si>
    <t>BC O365 Payment Services Card</t>
  </si>
  <si>
    <t>BC O365 Country/Region List</t>
  </si>
  <si>
    <t>BC O365 Sent Documents List</t>
  </si>
  <si>
    <t>BC O365 Default Email Messages</t>
  </si>
  <si>
    <t>BC O365 Quickbooks Settings</t>
  </si>
  <si>
    <t>BC O365 Contact Lookup</t>
  </si>
  <si>
    <t>O365 Export Customer Data</t>
  </si>
  <si>
    <t>BC O365 Preloader Page</t>
  </si>
  <si>
    <t>BC O365 Email Setup Wizard</t>
  </si>
  <si>
    <t>BC O365 Graph Mail Settings</t>
  </si>
  <si>
    <t>BC O365 My Settings</t>
  </si>
  <si>
    <t>Extension Management</t>
  </si>
  <si>
    <t>Extension Details</t>
  </si>
  <si>
    <t>Extension Installation</t>
  </si>
  <si>
    <t>Extension Details Part</t>
  </si>
  <si>
    <t>Extension Installation Dialog</t>
  </si>
  <si>
    <t>Extension Logo Part</t>
  </si>
  <si>
    <t>Upload And Deploy Extension</t>
  </si>
  <si>
    <t>Extension Deployment Status</t>
  </si>
  <si>
    <t>Extn. Deployment Status Detail</t>
  </si>
  <si>
    <t>Marketplace Extn. Deployment</t>
  </si>
  <si>
    <t>Extension Settings</t>
  </si>
  <si>
    <t>Native - KPIs Entity</t>
  </si>
  <si>
    <t>Native - Customer Entity</t>
  </si>
  <si>
    <t>Native - Item Entity</t>
  </si>
  <si>
    <t>Native - Contact</t>
  </si>
  <si>
    <t>Native - Sales Inv. Entity</t>
  </si>
  <si>
    <t>Native - Sales Inv. Overview</t>
  </si>
  <si>
    <t>Native - Sales Quotes</t>
  </si>
  <si>
    <t>Native - PDFs</t>
  </si>
  <si>
    <t>Native - Email Preview</t>
  </si>
  <si>
    <t>Native - Test Mail</t>
  </si>
  <si>
    <t>Native - General Setting</t>
  </si>
  <si>
    <t>Native - SMTP Mail Setup</t>
  </si>
  <si>
    <t>Native - Email Setting</t>
  </si>
  <si>
    <t>Native - Sync Services Setting</t>
  </si>
  <si>
    <t>Native - QBO Sync Auth</t>
  </si>
  <si>
    <t>Native - Tax Area</t>
  </si>
  <si>
    <t>Native - Tax Group Entity</t>
  </si>
  <si>
    <t>Native - Units of Measure</t>
  </si>
  <si>
    <t>Native - Payment Terms</t>
  </si>
  <si>
    <t>Native - Payment Methods</t>
  </si>
  <si>
    <t>Native Country/Regions Entity</t>
  </si>
  <si>
    <t>Native - Sales Tax Setup</t>
  </si>
  <si>
    <t>Native - VAT Setup</t>
  </si>
  <si>
    <t>Native - Languages</t>
  </si>
  <si>
    <t>Native - Tax Rates</t>
  </si>
  <si>
    <t>Contact Card</t>
  </si>
  <si>
    <t>Contact Card Subform</t>
  </si>
  <si>
    <t>Contact List</t>
  </si>
  <si>
    <t>Contact Statistics</t>
  </si>
  <si>
    <t>Company Details</t>
  </si>
  <si>
    <t>Name Details</t>
  </si>
  <si>
    <t>Contact Alt. Address Card</t>
  </si>
  <si>
    <t>Contact Alt. Address List</t>
  </si>
  <si>
    <t>Alt. Addr. Date Ranges</t>
  </si>
  <si>
    <t>Contact Alt. Addr. Date Ranges</t>
  </si>
  <si>
    <t>Business Relations</t>
  </si>
  <si>
    <t>Contact Business Relations</t>
  </si>
  <si>
    <t>Business Relation Contacts</t>
  </si>
  <si>
    <t>Mailing Groups</t>
  </si>
  <si>
    <t>Contact Mailing Groups</t>
  </si>
  <si>
    <t>Mailing Group Contacts</t>
  </si>
  <si>
    <t>Industry Groups</t>
  </si>
  <si>
    <t>Contact Industry Groups</t>
  </si>
  <si>
    <t>Industry Group Contacts</t>
  </si>
  <si>
    <t>Web Sources</t>
  </si>
  <si>
    <t>Contact Web Sources</t>
  </si>
  <si>
    <t>Web Source Launch</t>
  </si>
  <si>
    <t>Rlshp. Mgt. Comment Sheet</t>
  </si>
  <si>
    <t>Interaction Groups</t>
  </si>
  <si>
    <t>Interaction Templates</t>
  </si>
  <si>
    <t>Interaction Log Entries</t>
  </si>
  <si>
    <t>Create Interaction</t>
  </si>
  <si>
    <t>Interaction Group Statistics</t>
  </si>
  <si>
    <t>Interaction Tmpl. Statistics</t>
  </si>
  <si>
    <t>Job Responsibilities</t>
  </si>
  <si>
    <t>Contact Job Responsibilities</t>
  </si>
  <si>
    <t>Postponed Interactions</t>
  </si>
  <si>
    <t>Job Responsibility Contacts</t>
  </si>
  <si>
    <t>Content Preview</t>
  </si>
  <si>
    <t>Organizational Levels</t>
  </si>
  <si>
    <t>Campaign Card</t>
  </si>
  <si>
    <t>Campaign List</t>
  </si>
  <si>
    <t>Campaign Statistics</t>
  </si>
  <si>
    <t>Campaign Entries</t>
  </si>
  <si>
    <t>Segment</t>
  </si>
  <si>
    <t>Segment Subform</t>
  </si>
  <si>
    <t>Segment List</t>
  </si>
  <si>
    <t>Task List</t>
  </si>
  <si>
    <t>Create Task</t>
  </si>
  <si>
    <t>Task Card</t>
  </si>
  <si>
    <t>Tasks</t>
  </si>
  <si>
    <t>Activity Step Subform</t>
  </si>
  <si>
    <t>Activity List</t>
  </si>
  <si>
    <t>Contact Picture</t>
  </si>
  <si>
    <t>Teams</t>
  </si>
  <si>
    <t>Team Salespeople</t>
  </si>
  <si>
    <t>Salesperson Teams</t>
  </si>
  <si>
    <t>Salesperson/Purchaser Picture</t>
  </si>
  <si>
    <t>Profile Questionnaires</t>
  </si>
  <si>
    <t>Profile Questionnaire Setup</t>
  </si>
  <si>
    <t>Profile Questionnaire List</t>
  </si>
  <si>
    <t>Profile Question Details</t>
  </si>
  <si>
    <t>Contact Profile Answers</t>
  </si>
  <si>
    <t>Profile Contacts</t>
  </si>
  <si>
    <t>Salesperson/Purchaser Card</t>
  </si>
  <si>
    <t>NAVW113.00,BCW9.00,IE01.15</t>
  </si>
  <si>
    <t>Salesperson Statistics</t>
  </si>
  <si>
    <t>Rlshp. Mgt. Comment List</t>
  </si>
  <si>
    <t>Sales Cycles</t>
  </si>
  <si>
    <t>Sales Cycle Statistics</t>
  </si>
  <si>
    <t>Sales Cycle Stages</t>
  </si>
  <si>
    <t>Sales Cycle Stage Statistics</t>
  </si>
  <si>
    <t>Opportunity List</t>
  </si>
  <si>
    <t>Opportunity Card</t>
  </si>
  <si>
    <t>Opportunity Subform</t>
  </si>
  <si>
    <t>Create Opportunity</t>
  </si>
  <si>
    <t>Opportunity Statistics</t>
  </si>
  <si>
    <t>Close Opportunity</t>
  </si>
  <si>
    <t>Update Opportunity</t>
  </si>
  <si>
    <t>Opportunity Entries</t>
  </si>
  <si>
    <t>Opportunities</t>
  </si>
  <si>
    <t>Active Opportunity List</t>
  </si>
  <si>
    <t>Close Opportunity Codes</t>
  </si>
  <si>
    <t>Contact Duplicates</t>
  </si>
  <si>
    <t>Customer Link</t>
  </si>
  <si>
    <t>Vendor Link</t>
  </si>
  <si>
    <t>Bank Account Link</t>
  </si>
  <si>
    <t>Logged Segments</t>
  </si>
  <si>
    <t>Saved Segment Criteria Card</t>
  </si>
  <si>
    <t>Saved Segment Criteria List</t>
  </si>
  <si>
    <t>Save Segment Criteria</t>
  </si>
  <si>
    <t>Segment Criteria</t>
  </si>
  <si>
    <t>Saved Segment Criteria Subform</t>
  </si>
  <si>
    <t>Contact Through</t>
  </si>
  <si>
    <t>Assign Activity</t>
  </si>
  <si>
    <t>Make Phone Call</t>
  </si>
  <si>
    <t>Profile Questn. Line List</t>
  </si>
  <si>
    <t>Contact Segment List</t>
  </si>
  <si>
    <t>Contact Salutations</t>
  </si>
  <si>
    <t>Salutation Formulas</t>
  </si>
  <si>
    <t>Salutations</t>
  </si>
  <si>
    <t>Interact. Tmpl. Languages</t>
  </si>
  <si>
    <t>Segment Interaction Languages</t>
  </si>
  <si>
    <t>Customer Template List</t>
  </si>
  <si>
    <t>Customer Template Card</t>
  </si>
  <si>
    <t>Sales Order Archive</t>
  </si>
  <si>
    <t>Sales Order Archive Subform</t>
  </si>
  <si>
    <t>NAVW113.02,NAVNA13.02,EDIW19.00</t>
  </si>
  <si>
    <t>Sales List Archive</t>
  </si>
  <si>
    <t>NAVW113.00,BCW12.25,OT06.42</t>
  </si>
  <si>
    <t>Sales Quote Archive</t>
  </si>
  <si>
    <t>Sales Quote Archive Subform</t>
  </si>
  <si>
    <t>Purchase Quote Archive</t>
  </si>
  <si>
    <t>Purchase Quote Archive Subform</t>
  </si>
  <si>
    <t>Purchase List Archive</t>
  </si>
  <si>
    <t>Purchase Order Archive</t>
  </si>
  <si>
    <t>NAVW113.00,NAVNA13.00,BCW12.25,OT06.42</t>
  </si>
  <si>
    <t>Purchase Order Archive Subform</t>
  </si>
  <si>
    <t>Profile Questn. Line Subform</t>
  </si>
  <si>
    <t>Answer Where-Used</t>
  </si>
  <si>
    <t>Answer Points</t>
  </si>
  <si>
    <t>Answer Points List</t>
  </si>
  <si>
    <t>Opportunity Statistics FactBox</t>
  </si>
  <si>
    <t>Sales Cycle Statistics FactBox</t>
  </si>
  <si>
    <t>Purch. Archive Comment Sheet</t>
  </si>
  <si>
    <t>Sales Archive Comment Sheet</t>
  </si>
  <si>
    <t>Inter. Log Entry Comment Sheet</t>
  </si>
  <si>
    <t>Inter. Log Entry Comment List</t>
  </si>
  <si>
    <t>Create Rating</t>
  </si>
  <si>
    <t>Rating Answers</t>
  </si>
  <si>
    <t>Create Rating Subform</t>
  </si>
  <si>
    <t>Contact Duplicate Details</t>
  </si>
  <si>
    <t>Task Interaction Languages</t>
  </si>
  <si>
    <t>Attendee Subform</t>
  </si>
  <si>
    <t>Attendee Wizard Subform</t>
  </si>
  <si>
    <t>Attendee Scheduling</t>
  </si>
  <si>
    <t>Employee Card</t>
  </si>
  <si>
    <t>Employee List</t>
  </si>
  <si>
    <t>Employee Picture</t>
  </si>
  <si>
    <t>Alternative Address Card</t>
  </si>
  <si>
    <t>Alternative Address List</t>
  </si>
  <si>
    <t>Qualifications</t>
  </si>
  <si>
    <t>Employee Qualifications</t>
  </si>
  <si>
    <t>Qualified Employees</t>
  </si>
  <si>
    <t>Relatives</t>
  </si>
  <si>
    <t>Employee Relatives</t>
  </si>
  <si>
    <t>Causes of Absence</t>
  </si>
  <si>
    <t>Employee Absences</t>
  </si>
  <si>
    <t>Absence Registration</t>
  </si>
  <si>
    <t>Unions</t>
  </si>
  <si>
    <t>Causes of Inactivity</t>
  </si>
  <si>
    <t>Employee Statistics Groups</t>
  </si>
  <si>
    <t>Employment Contracts</t>
  </si>
  <si>
    <t>Misc. Articles</t>
  </si>
  <si>
    <t>Human Resource Comment Sheet</t>
  </si>
  <si>
    <t>Human Resource Comment List</t>
  </si>
  <si>
    <t>Employee Posting Groups</t>
  </si>
  <si>
    <t>Absence Overview by Periods</t>
  </si>
  <si>
    <t>Empl. Absences by Categories</t>
  </si>
  <si>
    <t>Empl. Absences by Cat. Matrix</t>
  </si>
  <si>
    <t>Misc. Articles Overview</t>
  </si>
  <si>
    <t>Confidential Info. Overview</t>
  </si>
  <si>
    <t>Qualification Overview</t>
  </si>
  <si>
    <t>Absence Overview by Categories</t>
  </si>
  <si>
    <t>Absence Over. by Cat. Matrix</t>
  </si>
  <si>
    <t>HR Confidential Comment Sheet</t>
  </si>
  <si>
    <t>HR Confidential Comment List</t>
  </si>
  <si>
    <t>Human Res. Units of Measure</t>
  </si>
  <si>
    <t>Employee Ledger Entries</t>
  </si>
  <si>
    <t>Detailed Empl. Ledger Entries</t>
  </si>
  <si>
    <t>Empl. Ledger Entries Preview</t>
  </si>
  <si>
    <t>Detailed Empl. Entries Preview</t>
  </si>
  <si>
    <t>Outlook Synch. Entity Subform</t>
  </si>
  <si>
    <t>Outlook Synch. Entity List</t>
  </si>
  <si>
    <t>Outlook Synch. Filters</t>
  </si>
  <si>
    <t>Outlook Synch. Fields</t>
  </si>
  <si>
    <t>Outlook Synch. Lookup Names</t>
  </si>
  <si>
    <t>Outlook Synch. Table List</t>
  </si>
  <si>
    <t>Outlook Synch. Table Fields</t>
  </si>
  <si>
    <t>Outlook Synch. Setup Details</t>
  </si>
  <si>
    <t>Outlook Synch. Dependencies</t>
  </si>
  <si>
    <t>Exchange Folders</t>
  </si>
  <si>
    <t>CRM Full Synch. Review</t>
  </si>
  <si>
    <t>SDK Version List</t>
  </si>
  <si>
    <t>CRM Skipped Records</t>
  </si>
  <si>
    <t>Integration Table Mapping List</t>
  </si>
  <si>
    <t>CRM Coupling Record</t>
  </si>
  <si>
    <t>CRM Coupled Fields</t>
  </si>
  <si>
    <t>Integration Synch. Job List</t>
  </si>
  <si>
    <t>Integration Synch. Error List</t>
  </si>
  <si>
    <t>CRM Systemuser List</t>
  </si>
  <si>
    <t>CRM Account List</t>
  </si>
  <si>
    <t>CRM Contact List</t>
  </si>
  <si>
    <t>CRM Opportunity List</t>
  </si>
  <si>
    <t>CRM TransactionCurrency List</t>
  </si>
  <si>
    <t>CRM Pricelevel List</t>
  </si>
  <si>
    <t>CRM Product List</t>
  </si>
  <si>
    <t>CRM Case List</t>
  </si>
  <si>
    <t>CRM Quote List</t>
  </si>
  <si>
    <t>CRM Sales Order List</t>
  </si>
  <si>
    <t>CRM Statistics FactBox</t>
  </si>
  <si>
    <t>Integration Field Mapping List</t>
  </si>
  <si>
    <t>CRM UnitGroup List</t>
  </si>
  <si>
    <t>CRM Synch. Job Status Part</t>
  </si>
  <si>
    <t>CRM Synch. Job Queue</t>
  </si>
  <si>
    <t>CRM Sales Order</t>
  </si>
  <si>
    <t>CRM Sales Order Subform</t>
  </si>
  <si>
    <t>Product Item Availability</t>
  </si>
  <si>
    <t>Item Variants</t>
  </si>
  <si>
    <t>NAVW113.00,BCW12.01,OT05.83</t>
  </si>
  <si>
    <t>Item Units of Measure</t>
  </si>
  <si>
    <t>Prod. Order Line List</t>
  </si>
  <si>
    <t>Prod. Order Comp. Line List</t>
  </si>
  <si>
    <t>Item Availability by Variant</t>
  </si>
  <si>
    <t>Item Avail. by Variant Lines</t>
  </si>
  <si>
    <t>Automation - Config. Package</t>
  </si>
  <si>
    <t>Automation - RS Package File</t>
  </si>
  <si>
    <t>Automation Company Entity</t>
  </si>
  <si>
    <t>Automation Extensions Entity</t>
  </si>
  <si>
    <t>Automation User Group Member</t>
  </si>
  <si>
    <t>Automation User Groups</t>
  </si>
  <si>
    <t>Automation User</t>
  </si>
  <si>
    <t>Automation Permission Sets</t>
  </si>
  <si>
    <t>Automation User Permission</t>
  </si>
  <si>
    <t>Automation Extension Upload</t>
  </si>
  <si>
    <t>Automation Extension Depl.</t>
  </si>
  <si>
    <t>Webhook Supported Resources</t>
  </si>
  <si>
    <t>API Setup</t>
  </si>
  <si>
    <t>Item Entity</t>
  </si>
  <si>
    <t>Customer Entity</t>
  </si>
  <si>
    <t>Vendor Entity</t>
  </si>
  <si>
    <t>Company Information Entity</t>
  </si>
  <si>
    <t>Sales Invoice Entity</t>
  </si>
  <si>
    <t>Sales Invoice Line Entity</t>
  </si>
  <si>
    <t>Customer Paym. Journal Entity</t>
  </si>
  <si>
    <t>Journal Lines Entity</t>
  </si>
  <si>
    <t>Customer Payments Entity</t>
  </si>
  <si>
    <t>Account Entity</t>
  </si>
  <si>
    <t>Tax Group Entity</t>
  </si>
  <si>
    <t>Journal Entity</t>
  </si>
  <si>
    <t>Employee Entity</t>
  </si>
  <si>
    <t>G/L Entry Entity</t>
  </si>
  <si>
    <t>Currencies Entity</t>
  </si>
  <si>
    <t>Payment Methods Entity</t>
  </si>
  <si>
    <t>Dimensions Entity</t>
  </si>
  <si>
    <t>Dimension Values Entity</t>
  </si>
  <si>
    <t>Dimension Lines Entity</t>
  </si>
  <si>
    <t>Payment Terms Entity</t>
  </si>
  <si>
    <t>Shipment Method Entity</t>
  </si>
  <si>
    <t>Item Categories Entity</t>
  </si>
  <si>
    <t>Cash Flow Statement Entity</t>
  </si>
  <si>
    <t>Country/Regions Entity</t>
  </si>
  <si>
    <t>Sales Order Entity</t>
  </si>
  <si>
    <t>Sales Order Line Entity</t>
  </si>
  <si>
    <t>Retained Earnings Entity</t>
  </si>
  <si>
    <t>Units of Measure Entity</t>
  </si>
  <si>
    <t>Aged AR Entity</t>
  </si>
  <si>
    <t>Aged AP Entity</t>
  </si>
  <si>
    <t>Balance Sheet Entity</t>
  </si>
  <si>
    <t>Trial Balance Entity</t>
  </si>
  <si>
    <t>Income Statement Entity</t>
  </si>
  <si>
    <t>Tax Area Entity</t>
  </si>
  <si>
    <t>Sales Quote Entity</t>
  </si>
  <si>
    <t>Sales Quote Line Entity</t>
  </si>
  <si>
    <t>Sales Credit Memo Entity</t>
  </si>
  <si>
    <t>Sales Credit Memo Line Entity</t>
  </si>
  <si>
    <t>Default Dimension Entity</t>
  </si>
  <si>
    <t>Production Journal</t>
  </si>
  <si>
    <t>NAVW113.00,BCW12.06,OT05.19</t>
  </si>
  <si>
    <t>06/20/19</t>
  </si>
  <si>
    <t>Attachments Entity</t>
  </si>
  <si>
    <t>G/L Entry Attachments Entity</t>
  </si>
  <si>
    <t>Order Planning</t>
  </si>
  <si>
    <t>Get Alternative Supply</t>
  </si>
  <si>
    <t>Make Supply Orders</t>
  </si>
  <si>
    <t>Purchase Invoice Entity</t>
  </si>
  <si>
    <t>Purchase Invoice Line Entity</t>
  </si>
  <si>
    <t>PDF Document Entity</t>
  </si>
  <si>
    <t>Item Availability by Event</t>
  </si>
  <si>
    <t>Item Availability by Timeline</t>
  </si>
  <si>
    <t>Fixed Asset Card</t>
  </si>
  <si>
    <t>Fixed Asset List</t>
  </si>
  <si>
    <t>Fixed Asset Statistics</t>
  </si>
  <si>
    <t>Main Asset Statistics</t>
  </si>
  <si>
    <t>FA Ledger Entries</t>
  </si>
  <si>
    <t>FA Error Ledger Entries</t>
  </si>
  <si>
    <t>FA Ledger Entries Preview</t>
  </si>
  <si>
    <t>Fixed Asset Setup</t>
  </si>
  <si>
    <t>Depreciation Book Card</t>
  </si>
  <si>
    <t>Depreciation Book List</t>
  </si>
  <si>
    <t>FA Posting Group Card</t>
  </si>
  <si>
    <t>FA Posting Groups</t>
  </si>
  <si>
    <t>FA Classes</t>
  </si>
  <si>
    <t>FA Subclasses</t>
  </si>
  <si>
    <t>FA Locations</t>
  </si>
  <si>
    <t>FA Depreciation Books</t>
  </si>
  <si>
    <t>Fixed Asset Picture</t>
  </si>
  <si>
    <t>Total Value Insured per FA</t>
  </si>
  <si>
    <t>FA Allocations</t>
  </si>
  <si>
    <t>FA Registers</t>
  </si>
  <si>
    <t>Fixed Asset G/L Journal</t>
  </si>
  <si>
    <t>Fixed Asset Journal</t>
  </si>
  <si>
    <t>FA Journal Templates</t>
  </si>
  <si>
    <t>FA Journal Template List</t>
  </si>
  <si>
    <t>FA Journal Batches</t>
  </si>
  <si>
    <t>Recurring Fixed Asset Journal</t>
  </si>
  <si>
    <t>FA Posting Types</t>
  </si>
  <si>
    <t>FA Reclass. Journal</t>
  </si>
  <si>
    <t>FA Reclass. Journal Templates</t>
  </si>
  <si>
    <t>FA Reclass. Jnl. Template List</t>
  </si>
  <si>
    <t>FA Reclass. Journal Batches</t>
  </si>
  <si>
    <t>Maintenance Ledger Entries</t>
  </si>
  <si>
    <t>Insurance Card</t>
  </si>
  <si>
    <t>Insurance List</t>
  </si>
  <si>
    <t>Insurance Statistics</t>
  </si>
  <si>
    <t>Ins. Coverage Ledger Entries</t>
  </si>
  <si>
    <t>Insurance Types</t>
  </si>
  <si>
    <t>Total Value Insured Subform</t>
  </si>
  <si>
    <t>Insurance Journal</t>
  </si>
  <si>
    <t>Insurance Journal Templates</t>
  </si>
  <si>
    <t>Insurance Jnl. Template List</t>
  </si>
  <si>
    <t>Insurance Journal Batches</t>
  </si>
  <si>
    <t>Insurance Registers</t>
  </si>
  <si>
    <t>Main Asset Components</t>
  </si>
  <si>
    <t>Depreciation Table Card</t>
  </si>
  <si>
    <t>Depreciation Table Lines</t>
  </si>
  <si>
    <t>FA Date Types</t>
  </si>
  <si>
    <t>FA Posting Types Overview</t>
  </si>
  <si>
    <t>Depreciation Table List</t>
  </si>
  <si>
    <t>FA Matrix Posting Types</t>
  </si>
  <si>
    <t>FA Depreciation Books Subform</t>
  </si>
  <si>
    <t>Maint. Ledg. Entries Preview</t>
  </si>
  <si>
    <t>Stockkeeping Unit Card</t>
  </si>
  <si>
    <t>Stockkeeping Unit List</t>
  </si>
  <si>
    <t>Stockkeeping Unit Comment List</t>
  </si>
  <si>
    <t>Location Card</t>
  </si>
  <si>
    <t>NAVW113.00,NAVNA13.00,EDIW20.03,BCW12.24,OT07.93,IE01.18</t>
  </si>
  <si>
    <t>Stock. Unit Comment Sheet</t>
  </si>
  <si>
    <t>Get Shipment Lines</t>
  </si>
  <si>
    <t>Get Receipt Lines</t>
  </si>
  <si>
    <t>Responsibility Center Card</t>
  </si>
  <si>
    <t>Responsibility Center List</t>
  </si>
  <si>
    <t>Item Substitution Entry</t>
  </si>
  <si>
    <t>Condition Entry</t>
  </si>
  <si>
    <t>Item Substitution Entries</t>
  </si>
  <si>
    <t>Sub. Conditions</t>
  </si>
  <si>
    <t>Item Cross Reference Entries</t>
  </si>
  <si>
    <t>NAVW113.00,EDIW21.01,OT07.03</t>
  </si>
  <si>
    <t>Cross References</t>
  </si>
  <si>
    <t>Cross Reference List</t>
  </si>
  <si>
    <t>Catalog Item Card</t>
  </si>
  <si>
    <t>Catalog Item List</t>
  </si>
  <si>
    <t>Purchasing Codes</t>
  </si>
  <si>
    <t>Manufacturers</t>
  </si>
  <si>
    <t>Purchasing Code List</t>
  </si>
  <si>
    <t>Item Categories</t>
  </si>
  <si>
    <t>Product Groups</t>
  </si>
  <si>
    <t>Catalog Item Setup</t>
  </si>
  <si>
    <t>Item Category Card</t>
  </si>
  <si>
    <t>Item Category Attributes</t>
  </si>
  <si>
    <t>NAVW113.00,EDIW19.00,BCW12.01,OT05.85</t>
  </si>
  <si>
    <t>12/18/19</t>
  </si>
  <si>
    <t>Transfer Order Subform</t>
  </si>
  <si>
    <t>NAVW113.00,BCW12.20,OT05.85</t>
  </si>
  <si>
    <t>Transfer Orders</t>
  </si>
  <si>
    <t>Posted Transfer Shipment</t>
  </si>
  <si>
    <t>NAVW113.00,EDIW19.00,BCW9.11</t>
  </si>
  <si>
    <t>Posted Transfer Shpt. Subform</t>
  </si>
  <si>
    <t>Posted Transfer Receipt</t>
  </si>
  <si>
    <t>Posted Transfer Rcpt. Subform</t>
  </si>
  <si>
    <t>Transfer Routes</t>
  </si>
  <si>
    <t>Transfer Route Specification</t>
  </si>
  <si>
    <t>Transfer Lines</t>
  </si>
  <si>
    <t>NAVW113.00,BCW9.11,OT07.80</t>
  </si>
  <si>
    <t>Inventory Comment Sheet</t>
  </si>
  <si>
    <t>NAVW113.00,OT05.85</t>
  </si>
  <si>
    <t>Inventory Comment List</t>
  </si>
  <si>
    <t>Posted Transfer Shipments</t>
  </si>
  <si>
    <t>Posted Transfer Receipts</t>
  </si>
  <si>
    <t>Report Selection - Inventory</t>
  </si>
  <si>
    <t>Transfer Statistics</t>
  </si>
  <si>
    <t>Transfer Shipment Statistics</t>
  </si>
  <si>
    <t>Transfer Receipt Statistics</t>
  </si>
  <si>
    <t>Posted Transfer Shipment Lines</t>
  </si>
  <si>
    <t>Posted Transfer Receipt Lines</t>
  </si>
  <si>
    <t>NAVW113.00,BCW8.10</t>
  </si>
  <si>
    <t>Warehouse Receipt</t>
  </si>
  <si>
    <t>NAVW113.00,EDIW20.01,BCW12.19</t>
  </si>
  <si>
    <t>Whse. Receipt Subform</t>
  </si>
  <si>
    <t>Warehouse Put-away</t>
  </si>
  <si>
    <t>NAVW113.00,BCW11.04</t>
  </si>
  <si>
    <t>Whse. Put-away Subform</t>
  </si>
  <si>
    <t>Warehouse Activity List</t>
  </si>
  <si>
    <t>Warehouse Comment Sheet</t>
  </si>
  <si>
    <t>Warehouse Comment List</t>
  </si>
  <si>
    <t>Warehouse Pick</t>
  </si>
  <si>
    <t>Whse. Pick Subform</t>
  </si>
  <si>
    <t>Cross-Dock Opportunities</t>
  </si>
  <si>
    <t>Filters to Get Source Docs.</t>
  </si>
  <si>
    <t>Warehouse Activity Lines</t>
  </si>
  <si>
    <t>Source Document Filter Card</t>
  </si>
  <si>
    <t>Source Documents</t>
  </si>
  <si>
    <t>NAVW113.00,BCW7.26</t>
  </si>
  <si>
    <t>Registered Put-away</t>
  </si>
  <si>
    <t>Registered Put-away Subform</t>
  </si>
  <si>
    <t>Registered Whse. Activity List</t>
  </si>
  <si>
    <t>Registered Pick</t>
  </si>
  <si>
    <t>Registered Pick Subform</t>
  </si>
  <si>
    <t>Item Charges</t>
  </si>
  <si>
    <t>NAVW113.00,NAVNA13.00,BCW12.19,OT06.44</t>
  </si>
  <si>
    <t>Value Entries</t>
  </si>
  <si>
    <t>Revaluation Journal</t>
  </si>
  <si>
    <t>NAVW113.00,BCW7.00,OT05.13</t>
  </si>
  <si>
    <t>Applied Item Entries</t>
  </si>
  <si>
    <t>NAVW113.02,BCW10.15,OT05.28</t>
  </si>
  <si>
    <t>Purch. Receipt Lines</t>
  </si>
  <si>
    <t>Value Entries Preview</t>
  </si>
  <si>
    <t>NAVW113.00,BCW10.15,OT05.28</t>
  </si>
  <si>
    <t>Sales Shipment Lines</t>
  </si>
  <si>
    <t>NAVW113.01,BCW8.10</t>
  </si>
  <si>
    <t>Item Statistics</t>
  </si>
  <si>
    <t>Inventory Periods</t>
  </si>
  <si>
    <t>Inventory Period Entries</t>
  </si>
  <si>
    <t>Demand Overview</t>
  </si>
  <si>
    <t>Inventory Posting Setup Card</t>
  </si>
  <si>
    <t>Capacity Ledger Entries</t>
  </si>
  <si>
    <t>Standard Cost Worksheet Names</t>
  </si>
  <si>
    <t>Inventory - G/L Reconciliation</t>
  </si>
  <si>
    <t>Posted Sales Document Lines</t>
  </si>
  <si>
    <t>Get Post.Doc - S.ShptLn Sbfrm</t>
  </si>
  <si>
    <t>Get Post.Doc - S.InvLn Subform</t>
  </si>
  <si>
    <t>Get Pst.Doc-RtrnRcptLn Subform</t>
  </si>
  <si>
    <t>Get Post.Doc-S.Cr.MemoLn Sbfrm</t>
  </si>
  <si>
    <t>Posted Purchase Document Lines</t>
  </si>
  <si>
    <t>Get Post.Doc - P.RcptLn Sbfrm</t>
  </si>
  <si>
    <t>Get Post.Doc - P.InvLn Subform</t>
  </si>
  <si>
    <t>Get Pst.Doc-RtrnShptLn Subform</t>
  </si>
  <si>
    <t>Get Post.Doc-P.Cr.MemoLn Sbfrm</t>
  </si>
  <si>
    <t>BOM Structure</t>
  </si>
  <si>
    <t>Item Availability by BOM Level</t>
  </si>
  <si>
    <t>BOM Cost Shares</t>
  </si>
  <si>
    <t>Service List</t>
  </si>
  <si>
    <t>Service Order Subform</t>
  </si>
  <si>
    <t>Service Item Lines</t>
  </si>
  <si>
    <t>Service Line List</t>
  </si>
  <si>
    <t>Service Lines</t>
  </si>
  <si>
    <t>Service Item Worksheet Subform</t>
  </si>
  <si>
    <t>Service Order Types</t>
  </si>
  <si>
    <t>Service Item Groups</t>
  </si>
  <si>
    <t>Service Costs</t>
  </si>
  <si>
    <t>Service Comment Sheet</t>
  </si>
  <si>
    <t>Service Ledger Entries</t>
  </si>
  <si>
    <t>Warranty Ledger Entries</t>
  </si>
  <si>
    <t>Service Order Statistics</t>
  </si>
  <si>
    <t>Service Hours</t>
  </si>
  <si>
    <t>Available Loaners</t>
  </si>
  <si>
    <t>Loaner Card</t>
  </si>
  <si>
    <t>Loaner List</t>
  </si>
  <si>
    <t>Loaner Entries</t>
  </si>
  <si>
    <t>Fault Areas</t>
  </si>
  <si>
    <t>Symptom Codes</t>
  </si>
  <si>
    <t>Fault Codes</t>
  </si>
  <si>
    <t>Resolution Codes</t>
  </si>
  <si>
    <t>Fault Reason Codes</t>
  </si>
  <si>
    <t>Report Selection - Service</t>
  </si>
  <si>
    <t>Service Invoice</t>
  </si>
  <si>
    <t>Service Invoice Subform</t>
  </si>
  <si>
    <t>Service Credit Memo</t>
  </si>
  <si>
    <t>Service Credit Memo Subform</t>
  </si>
  <si>
    <t>Repair Status Setup</t>
  </si>
  <si>
    <t>Service Order Status Setup</t>
  </si>
  <si>
    <t>Service Shelves</t>
  </si>
  <si>
    <t>Posted Serv. Shpt. Line List</t>
  </si>
  <si>
    <t>Posted Shpt. Item Line List</t>
  </si>
  <si>
    <t>Posted Service Invoice Lines</t>
  </si>
  <si>
    <t>Posted Service Cr. Memo Lines</t>
  </si>
  <si>
    <t>Service Item Substitutions</t>
  </si>
  <si>
    <t>Standard Service Code Card</t>
  </si>
  <si>
    <t>Standard Service Code Subform</t>
  </si>
  <si>
    <t>Default Service Hours</t>
  </si>
  <si>
    <t>Standard Service Codes</t>
  </si>
  <si>
    <t>Standard Serv. Item Gr. Codes</t>
  </si>
  <si>
    <t>Service Quote Subform</t>
  </si>
  <si>
    <t>Service Quote Lines</t>
  </si>
  <si>
    <t>Service Document Registers</t>
  </si>
  <si>
    <t>Posted Service Shipment Lines</t>
  </si>
  <si>
    <t>Posted Service Credit Memos</t>
  </si>
  <si>
    <t>Posted Service Credit Memo</t>
  </si>
  <si>
    <t>Posted Serv. Cr. Memo Subform</t>
  </si>
  <si>
    <t>Posted Service Shipments</t>
  </si>
  <si>
    <t>Posted Service Shipment</t>
  </si>
  <si>
    <t>Posted Service Shpt. Subform</t>
  </si>
  <si>
    <t>Posted Service Invoices</t>
  </si>
  <si>
    <t>Posted Service Invoice</t>
  </si>
  <si>
    <t>Posted Service Invoice Subform</t>
  </si>
  <si>
    <t>Service Item Card</t>
  </si>
  <si>
    <t>Service Item List</t>
  </si>
  <si>
    <t>Service Item Statistics</t>
  </si>
  <si>
    <t>Service Item Trendscape</t>
  </si>
  <si>
    <t>Service Item Trend Lines</t>
  </si>
  <si>
    <t>Service Item Replacement</t>
  </si>
  <si>
    <t>Service Item Component List</t>
  </si>
  <si>
    <t>Replaced Component List</t>
  </si>
  <si>
    <t>Troubleshooting</t>
  </si>
  <si>
    <t>Troubleshooting List</t>
  </si>
  <si>
    <t>Troubleshooting Subform</t>
  </si>
  <si>
    <t>Get Service Shipment Lines</t>
  </si>
  <si>
    <t>Available - Service Lines</t>
  </si>
  <si>
    <t>Service Order Allocations</t>
  </si>
  <si>
    <t>Cancelled Allocation Reasons</t>
  </si>
  <si>
    <t>Cancelled Allocation Entries</t>
  </si>
  <si>
    <t>Res. Availability (Service)</t>
  </si>
  <si>
    <t>Resource Allocations</t>
  </si>
  <si>
    <t>Res. Availability - Overview</t>
  </si>
  <si>
    <t>Res. Availability Lines (SM)</t>
  </si>
  <si>
    <t>Res. Alloc. per Service Order</t>
  </si>
  <si>
    <t>Res. Gr. Alloc. per Serv Order</t>
  </si>
  <si>
    <t>Res.Gr. Availability (Service)</t>
  </si>
  <si>
    <t>Res.Gr.Availability - Overview</t>
  </si>
  <si>
    <t>Res.Gr Availability Lines (SM)</t>
  </si>
  <si>
    <t>Resource Capacity Settings</t>
  </si>
  <si>
    <t>Resource Locations</t>
  </si>
  <si>
    <t>Work-Hour Templates</t>
  </si>
  <si>
    <t>Skill Codes</t>
  </si>
  <si>
    <t>Resource Skills</t>
  </si>
  <si>
    <t>Service Zones</t>
  </si>
  <si>
    <t>Resource Service Zones</t>
  </si>
  <si>
    <t>Reallocation Entry Reasons</t>
  </si>
  <si>
    <t>Skilled Resource List</t>
  </si>
  <si>
    <t>Service Statistics</t>
  </si>
  <si>
    <t>Service Shipment Statistics</t>
  </si>
  <si>
    <t>Service Invoice Statistics</t>
  </si>
  <si>
    <t>Service Credit Memo Statistics</t>
  </si>
  <si>
    <t>Service Lines Subform</t>
  </si>
  <si>
    <t>Service Shipment Lines Subform</t>
  </si>
  <si>
    <t>Service Invoice Lines Subform</t>
  </si>
  <si>
    <t>Service Cr. Memo Lines Subform</t>
  </si>
  <si>
    <t>Service Contract List</t>
  </si>
  <si>
    <t>Service Contract Subform</t>
  </si>
  <si>
    <t>Service Contract Quote Subform</t>
  </si>
  <si>
    <t>Service Contract Template List</t>
  </si>
  <si>
    <t>Contract Line Selection</t>
  </si>
  <si>
    <t>Contract/Service Discounts</t>
  </si>
  <si>
    <t>Contract Statistics</t>
  </si>
  <si>
    <t>Contract Trendscape</t>
  </si>
  <si>
    <t>Contract Trend Lines</t>
  </si>
  <si>
    <t>Service Contract Groups</t>
  </si>
  <si>
    <t>Customer Service Contracts</t>
  </si>
  <si>
    <t>Contract Gain/Loss (Groups)</t>
  </si>
  <si>
    <t>Contract Gain/Loss (Customers)</t>
  </si>
  <si>
    <t>Contract Gain/Loss (Reasons)</t>
  </si>
  <si>
    <t>Contract Gain/Loss (Resp.Ctr)</t>
  </si>
  <si>
    <t>Serv. Contract Account Groups</t>
  </si>
  <si>
    <t>Contract Gain/Loss (Contracts)</t>
  </si>
  <si>
    <t>Filed Service Contract</t>
  </si>
  <si>
    <t>Filed Service Contract List</t>
  </si>
  <si>
    <t>Filed Service Contract Subform</t>
  </si>
  <si>
    <t>Serv. Contr. List (Serv. Item)</t>
  </si>
  <si>
    <t>Serv. Item List (Contract)</t>
  </si>
  <si>
    <t>Service Contract Line List</t>
  </si>
  <si>
    <t>Contract Amount Distribution</t>
  </si>
  <si>
    <t>Service Price Groups</t>
  </si>
  <si>
    <t>Serv. Price Adjmt. Group</t>
  </si>
  <si>
    <t>Serv. Price Adjmt. Detail</t>
  </si>
  <si>
    <t>Filed Service Contract Lines</t>
  </si>
  <si>
    <t>Field List</t>
  </si>
  <si>
    <t>Data Sync Status</t>
  </si>
  <si>
    <t>Azure AD App Setup Wizard</t>
  </si>
  <si>
    <t>Azure AD App Setup Part</t>
  </si>
  <si>
    <t>Azure AD Access Dialog</t>
  </si>
  <si>
    <t>Power BI Report Spinner Part</t>
  </si>
  <si>
    <t>Power BI Report Selection</t>
  </si>
  <si>
    <t>Power BI Report Dialog</t>
  </si>
  <si>
    <t>Power BI Report FactBox</t>
  </si>
  <si>
    <t>PBI Aged Acc. Payable</t>
  </si>
  <si>
    <t>PBI Aged Acc. Receivable</t>
  </si>
  <si>
    <t>PBI Aged Inventory Chart</t>
  </si>
  <si>
    <t>PBI Job Act. v. Budg. Price</t>
  </si>
  <si>
    <t>PBI Job Profitability</t>
  </si>
  <si>
    <t>PBI Job Act. v. Budg. Cost</t>
  </si>
  <si>
    <t>PBI WorkDate Calc.</t>
  </si>
  <si>
    <t>PBI Sales Pipeline</t>
  </si>
  <si>
    <t>PBI Top 5 Opportunities</t>
  </si>
  <si>
    <t>Content Pack Setup Wizard</t>
  </si>
  <si>
    <t>Content Pack Setup Part</t>
  </si>
  <si>
    <t>PBI Report Labels</t>
  </si>
  <si>
    <t>Power BI Management</t>
  </si>
  <si>
    <t>Upload Power BI Report</t>
  </si>
  <si>
    <t>Power BI Deployments</t>
  </si>
  <si>
    <t>Flow Template Selector</t>
  </si>
  <si>
    <t>Flow Selector</t>
  </si>
  <si>
    <t>Sales Document Entity</t>
  </si>
  <si>
    <t>Sales Document Line Entity</t>
  </si>
  <si>
    <t>Purchase Document Entity</t>
  </si>
  <si>
    <t>Purchase Document Line Entity</t>
  </si>
  <si>
    <t>Gen. Journal Batch Entity</t>
  </si>
  <si>
    <t>Gen. Journal Line Entity</t>
  </si>
  <si>
    <t>Workflow - Customer Entity</t>
  </si>
  <si>
    <t>Workflow - Item Entity</t>
  </si>
  <si>
    <t>Workflow - Vendor Entity</t>
  </si>
  <si>
    <t>Flow User Env. Selection</t>
  </si>
  <si>
    <t>Item Tracking Summary</t>
  </si>
  <si>
    <t>NAVW113.00,BCW9.00,OT05.11</t>
  </si>
  <si>
    <t>Item Tracking Entries</t>
  </si>
  <si>
    <t>Item Tracking Codes</t>
  </si>
  <si>
    <t>Avail. - Item Tracking Lines</t>
  </si>
  <si>
    <t>Serial No. Information Card</t>
  </si>
  <si>
    <t>Lot No. Information Card</t>
  </si>
  <si>
    <t>NAVW113.00,BCW12.30,IE01.25</t>
  </si>
  <si>
    <t>Item Tracking Comments</t>
  </si>
  <si>
    <t>Item Tracking List</t>
  </si>
  <si>
    <t>Lot No. Information List</t>
  </si>
  <si>
    <t>Serial No. Information List</t>
  </si>
  <si>
    <t>Item Tracking Lines</t>
  </si>
  <si>
    <t>NAVW113.02,BCW12.38,OT05.54</t>
  </si>
  <si>
    <t>Posted Item Tracking Lines</t>
  </si>
  <si>
    <t>Item Tracking Code Card</t>
  </si>
  <si>
    <t>NAVW113.01,BCW7.01</t>
  </si>
  <si>
    <t>Enter Quantity to Create</t>
  </si>
  <si>
    <t>Enter Customized SN</t>
  </si>
  <si>
    <t>Item Tracing</t>
  </si>
  <si>
    <t>NAVW113.00,BCW12.20,OT07.18</t>
  </si>
  <si>
    <t>Table Field List</t>
  </si>
  <si>
    <t>Whse. Item Tracking Lines</t>
  </si>
  <si>
    <t>Document Line Tracking</t>
  </si>
  <si>
    <t>Sales Line Archive List</t>
  </si>
  <si>
    <t>Blanket Sales Order Archive</t>
  </si>
  <si>
    <t>Blanket Sales Order Arch. Sub.</t>
  </si>
  <si>
    <t>Blanket Sales Order Archives</t>
  </si>
  <si>
    <t>Blanket Purchase Order Archive</t>
  </si>
  <si>
    <t>Blanket Purch. Order Arch.Sub.</t>
  </si>
  <si>
    <t>Blanket Purch. Order Archives</t>
  </si>
  <si>
    <t>Purchase Line Archive List</t>
  </si>
  <si>
    <t>Sales Return Order Archive</t>
  </si>
  <si>
    <t>Sales Return Order Arc Subform</t>
  </si>
  <si>
    <t>Sales Return List Archive</t>
  </si>
  <si>
    <t>NAVW113.00,BCW7.07</t>
  </si>
  <si>
    <t>Sales Return Order</t>
  </si>
  <si>
    <t>Sales Return Order Subform</t>
  </si>
  <si>
    <t>Sales Return Orders</t>
  </si>
  <si>
    <t>Return Reasons</t>
  </si>
  <si>
    <t>Get Return Receipt Lines</t>
  </si>
  <si>
    <t>Purchase Return Order</t>
  </si>
  <si>
    <t>NAVW113.01,NAVNA13.01,BCW12.25,OT05.45</t>
  </si>
  <si>
    <t>Purchase Return Order Subform</t>
  </si>
  <si>
    <t>Purchase Return Orders</t>
  </si>
  <si>
    <t>Purchase Return Order Archive</t>
  </si>
  <si>
    <t>Purch Return Order Arc Subform</t>
  </si>
  <si>
    <t>Purchase Return List Archive</t>
  </si>
  <si>
    <t>Get Return Shipment Lines</t>
  </si>
  <si>
    <t>Posted Return Shipment</t>
  </si>
  <si>
    <t>NAVW113.00,BCW10.08</t>
  </si>
  <si>
    <t>Posted Return Shipment Subform</t>
  </si>
  <si>
    <t>Posted Return Shipments</t>
  </si>
  <si>
    <t>Posted Return Shipment Lines</t>
  </si>
  <si>
    <t>Return Shipment Statistics</t>
  </si>
  <si>
    <t>Return Shipment Lines</t>
  </si>
  <si>
    <t>Posted Return Receipt</t>
  </si>
  <si>
    <t>Posted Return Receipt Subform</t>
  </si>
  <si>
    <t>Posted Return Receipts</t>
  </si>
  <si>
    <t>Posted Return Receipt Lines</t>
  </si>
  <si>
    <t>Return Receipt Statistics</t>
  </si>
  <si>
    <t>Return Receipt Lines</t>
  </si>
  <si>
    <t>Returns-Related Documents</t>
  </si>
  <si>
    <t>Exchange Sync. Setup</t>
  </si>
  <si>
    <t>Contact Sync. Setup</t>
  </si>
  <si>
    <t>Booking Sync. Setup</t>
  </si>
  <si>
    <t>Booking Mailbox List</t>
  </si>
  <si>
    <t>OData Column Choose SubForm</t>
  </si>
  <si>
    <t>OData Setup Wizard</t>
  </si>
  <si>
    <t>Tenant Web Services Lookup</t>
  </si>
  <si>
    <t>OData Fields Export</t>
  </si>
  <si>
    <t>OData EDM Definitions</t>
  </si>
  <si>
    <t>OData EDM Definition Card</t>
  </si>
  <si>
    <t>Sales Prices</t>
  </si>
  <si>
    <t>Sales Line Discounts</t>
  </si>
  <si>
    <t>Get Sales Price</t>
  </si>
  <si>
    <t>Get Sales Line Disc.</t>
  </si>
  <si>
    <t>Purchase Prices</t>
  </si>
  <si>
    <t>Purchase Line Discounts</t>
  </si>
  <si>
    <t>Analysis Types</t>
  </si>
  <si>
    <t>Analysis Type List</t>
  </si>
  <si>
    <t>Analysis Line Templates</t>
  </si>
  <si>
    <t>Analysis Column Templates</t>
  </si>
  <si>
    <t>Analysis Columns</t>
  </si>
  <si>
    <t>Inventory Analysis Lines</t>
  </si>
  <si>
    <t>Analysis Report Names</t>
  </si>
  <si>
    <t>Sales Analysis Report</t>
  </si>
  <si>
    <t>Purchase Analysis Report</t>
  </si>
  <si>
    <t>Inventory Analysis Report</t>
  </si>
  <si>
    <t>Sales Analysis Lines</t>
  </si>
  <si>
    <t>Purchase Analysis Lines</t>
  </si>
  <si>
    <t>Item Budget Names</t>
  </si>
  <si>
    <t>Item Budget Entries</t>
  </si>
  <si>
    <t>Purchase Budget Overview</t>
  </si>
  <si>
    <t>Sales Budget Overview</t>
  </si>
  <si>
    <t>Invt. Analysis View Card</t>
  </si>
  <si>
    <t>Item Analysis View List</t>
  </si>
  <si>
    <t>Item Analysis View Entries</t>
  </si>
  <si>
    <t>Item Analy. View Budg. Entries</t>
  </si>
  <si>
    <t>Sales Analysis View Card</t>
  </si>
  <si>
    <t>Purchase Analysis View Card</t>
  </si>
  <si>
    <t>Purch. Analysis by Dimensions</t>
  </si>
  <si>
    <t>Sales Analysis by Dimensions</t>
  </si>
  <si>
    <t>Invt. Analysis by Dimensions</t>
  </si>
  <si>
    <t>Analysis Dim. Selection-Level</t>
  </si>
  <si>
    <t>Sales Lines Subform</t>
  </si>
  <si>
    <t>NAVW110.00,BCW10.08</t>
  </si>
  <si>
    <t>Shipment Lines Subform</t>
  </si>
  <si>
    <t>Invoice Lines Subform</t>
  </si>
  <si>
    <t>Credit Memo Lines Subform</t>
  </si>
  <si>
    <t>Return Rcpt Lines Subform</t>
  </si>
  <si>
    <t>Available Credit</t>
  </si>
  <si>
    <t>Purchase Lines Subform</t>
  </si>
  <si>
    <t>Receipt Lines Subform</t>
  </si>
  <si>
    <t>Return Shipment Lines Subform</t>
  </si>
  <si>
    <t>Purch. Invoice Lines Subform</t>
  </si>
  <si>
    <t>Purch. Cr. Memo Lines Subform</t>
  </si>
  <si>
    <t>Purch. Order Archived Subform</t>
  </si>
  <si>
    <t>Sales Order Archived Subform</t>
  </si>
  <si>
    <t>Get Purchase Line Disc.</t>
  </si>
  <si>
    <t>Get Purchase Price</t>
  </si>
  <si>
    <t>Zones</t>
  </si>
  <si>
    <t>Zone List</t>
  </si>
  <si>
    <t>Bins</t>
  </si>
  <si>
    <t>Bin List</t>
  </si>
  <si>
    <t>Bin Contents List</t>
  </si>
  <si>
    <t>Bin Types</t>
  </si>
  <si>
    <t>Bin Type List</t>
  </si>
  <si>
    <t>Warehouse Classes</t>
  </si>
  <si>
    <t>NAVW113.00,BCW11.06</t>
  </si>
  <si>
    <t>NAVW113.00,BCW11.01</t>
  </si>
  <si>
    <t>Put-away Template</t>
  </si>
  <si>
    <t>Put-away Template Subform</t>
  </si>
  <si>
    <t>NAVW111.00,BCW12.14</t>
  </si>
  <si>
    <t>Put-away Template List</t>
  </si>
  <si>
    <t>Warehouse Movement</t>
  </si>
  <si>
    <t>Warehouse Movement Subform</t>
  </si>
  <si>
    <t>Warehouse Entries</t>
  </si>
  <si>
    <t>Warehouse Journal Lines</t>
  </si>
  <si>
    <t>Whse. Journal Templates</t>
  </si>
  <si>
    <t>Whse. Journal Template List</t>
  </si>
  <si>
    <t>Whse. Journal Batches</t>
  </si>
  <si>
    <t>Whse. Item Journal</t>
  </si>
  <si>
    <t>Warehouse Registers</t>
  </si>
  <si>
    <t>Whse. Phys. Invt. Journal</t>
  </si>
  <si>
    <t>Warehouse Employees</t>
  </si>
  <si>
    <t>Whse. Journal Batches List</t>
  </si>
  <si>
    <t>Posted Whse. Receipt</t>
  </si>
  <si>
    <t>NAVW113.00,EDIW19.00,BCW10.15</t>
  </si>
  <si>
    <t>Posted Whse. Receipt Subform</t>
  </si>
  <si>
    <t>Warehouse Receipts</t>
  </si>
  <si>
    <t>Posted Whse. Receipt List</t>
  </si>
  <si>
    <t>Put-away Selection</t>
  </si>
  <si>
    <t>Warehouse Shipment</t>
  </si>
  <si>
    <t>NAVW113.00,EDIW20.01,BCW12.24</t>
  </si>
  <si>
    <t>Whse. Shipment Subform</t>
  </si>
  <si>
    <t>Posted Whse. Shipment</t>
  </si>
  <si>
    <t>Posted Whse. Shipment Subform</t>
  </si>
  <si>
    <t>Warehouse Shipment List</t>
  </si>
  <si>
    <t>Posted Whse. Shipment List</t>
  </si>
  <si>
    <t>Whse. Shipment Lines</t>
  </si>
  <si>
    <t>Whse. Receipt Lines</t>
  </si>
  <si>
    <t>Pick Selection</t>
  </si>
  <si>
    <t>Whse. Worksheet Names</t>
  </si>
  <si>
    <t>Pick Worksheet</t>
  </si>
  <si>
    <t>Worksheet Names List</t>
  </si>
  <si>
    <t>Locations with Warehouse List</t>
  </si>
  <si>
    <t>Warehouse Employee List</t>
  </si>
  <si>
    <t>Registered Movement</t>
  </si>
  <si>
    <t>Registered Movement Subform</t>
  </si>
  <si>
    <t>Movement Worksheet</t>
  </si>
  <si>
    <t>Put-away Worksheet</t>
  </si>
  <si>
    <t>Whse. Worksheet Templates</t>
  </si>
  <si>
    <t>Whse. Internal Put-away</t>
  </si>
  <si>
    <t>Internal Put-away Subform</t>
  </si>
  <si>
    <t>Whse. Internal Put-away List</t>
  </si>
  <si>
    <t>Whse. Internal Pick</t>
  </si>
  <si>
    <t>Whse. Internal Pick List</t>
  </si>
  <si>
    <t>Whse. Internal Pick Lines</t>
  </si>
  <si>
    <t>Whse. Internal Put-away Lines</t>
  </si>
  <si>
    <t>Posted Whse. Shipment Lines</t>
  </si>
  <si>
    <t>Posted Whse. Receipt Lines</t>
  </si>
  <si>
    <t>Registered Whse. Act.-Lines</t>
  </si>
  <si>
    <t>Whse. Reclassification Journal</t>
  </si>
  <si>
    <t>Whse. Worksheet Template List</t>
  </si>
  <si>
    <t>Bin Templates</t>
  </si>
  <si>
    <t>Bin Creation Wksh. Templ. List</t>
  </si>
  <si>
    <t>Bin Creation Wksh. Names</t>
  </si>
  <si>
    <t>Bin Creation Wksh. Templates</t>
  </si>
  <si>
    <t>Bin Content Creation Worksheet</t>
  </si>
  <si>
    <t>Bin Creation Worksheet</t>
  </si>
  <si>
    <t>Bin Creation Wksh. Name List</t>
  </si>
  <si>
    <t>Bin Contents</t>
  </si>
  <si>
    <t>Inventory Put-away</t>
  </si>
  <si>
    <t>Invt. Put-away Subform</t>
  </si>
  <si>
    <t>Inventory Pick</t>
  </si>
  <si>
    <t>NAVW113.00,EDIW19.00,BCW8.04</t>
  </si>
  <si>
    <t>Invt. Pick Subform</t>
  </si>
  <si>
    <t>Item Bin Contents</t>
  </si>
  <si>
    <t>Phys. Invt. Counting Periods</t>
  </si>
  <si>
    <t>NAVW113.00,BCW8.11</t>
  </si>
  <si>
    <t>Invt. Movement Subform</t>
  </si>
  <si>
    <t>Registered Invt. Movement</t>
  </si>
  <si>
    <t>Reg. Invt. Movement Subform</t>
  </si>
  <si>
    <t>Registered Invt. Movement List</t>
  </si>
  <si>
    <t>Reg. Invt. Movement Lines</t>
  </si>
  <si>
    <t>Posted Invt. Put-away</t>
  </si>
  <si>
    <t>Posted Invt. Put-away Subform</t>
  </si>
  <si>
    <t>Posted Invt. Pick</t>
  </si>
  <si>
    <t>Posted Invt. Pick Subform</t>
  </si>
  <si>
    <t>Posted Invt. Put-away List</t>
  </si>
  <si>
    <t>Posted Invt. Pick List</t>
  </si>
  <si>
    <t>Posted Invt. Put-away Lines</t>
  </si>
  <si>
    <t>Posted Invt. Pick Lines</t>
  </si>
  <si>
    <t>Internal Movement Subform</t>
  </si>
  <si>
    <t>Internal Movement</t>
  </si>
  <si>
    <t>Internal Movement List</t>
  </si>
  <si>
    <t>Item Attributes</t>
  </si>
  <si>
    <t>Item Attribute Values</t>
  </si>
  <si>
    <t>Item Attribute Translations</t>
  </si>
  <si>
    <t>Item Attribute Value List</t>
  </si>
  <si>
    <t>Item Attr. Value Translations</t>
  </si>
  <si>
    <t>Filter Items by Attribute</t>
  </si>
  <si>
    <t>Filter Items - AssistEdit</t>
  </si>
  <si>
    <t>Select Item Attribute Value</t>
  </si>
  <si>
    <t>Filter Items by Att. Phone</t>
  </si>
  <si>
    <t>Item Attribute Value Editor</t>
  </si>
  <si>
    <t>Base Calendar Card</t>
  </si>
  <si>
    <t>Base Calendar List</t>
  </si>
  <si>
    <t>Base Calendar Changes</t>
  </si>
  <si>
    <t>Customized Calendar Changes</t>
  </si>
  <si>
    <t>Base Calendar Entries Subform</t>
  </si>
  <si>
    <t>Customized Cal. Entries Subfm</t>
  </si>
  <si>
    <t>Customized Calendar Entries</t>
  </si>
  <si>
    <t>Base Calendar Change List</t>
  </si>
  <si>
    <t>Where-Used Base Calendar</t>
  </si>
  <si>
    <t>Monthly Calendar</t>
  </si>
  <si>
    <t>Miniform</t>
  </si>
  <si>
    <t>Miniform Subform</t>
  </si>
  <si>
    <t>Fields</t>
  </si>
  <si>
    <t>Miniforms</t>
  </si>
  <si>
    <t>Functions</t>
  </si>
  <si>
    <t>Miniform Functions</t>
  </si>
  <si>
    <t>Item Identifiers</t>
  </si>
  <si>
    <t>Item Identifiers List</t>
  </si>
  <si>
    <t>ADCS Users</t>
  </si>
  <si>
    <t>Config. Question Subform</t>
  </si>
  <si>
    <t>Config. Question Areas</t>
  </si>
  <si>
    <t>Config. Package Card</t>
  </si>
  <si>
    <t>Config. Packages</t>
  </si>
  <si>
    <t>Config. Package Errors</t>
  </si>
  <si>
    <t>Config. Template Subform</t>
  </si>
  <si>
    <t>Config. Template List</t>
  </si>
  <si>
    <t>Config. Template Selection</t>
  </si>
  <si>
    <t>Config. Related Fields</t>
  </si>
  <si>
    <t>Config. Package Filters</t>
  </si>
  <si>
    <t>Config. Package Fields</t>
  </si>
  <si>
    <t>Config. Package Subform</t>
  </si>
  <si>
    <t>Config. Package Records</t>
  </si>
  <si>
    <t>Config. Wizard</t>
  </si>
  <si>
    <t>Config. Tables</t>
  </si>
  <si>
    <t>Config. Areas</t>
  </si>
  <si>
    <t>Config. Worksheet</t>
  </si>
  <si>
    <t>Config. Questions FactBox</t>
  </si>
  <si>
    <t>Config. Package Table FactBox</t>
  </si>
  <si>
    <t>Config. Related Tables FactBox</t>
  </si>
  <si>
    <t>Configuration Completion</t>
  </si>
  <si>
    <t>Copy Company Data</t>
  </si>
  <si>
    <t>Config. Table Processing Rules</t>
  </si>
  <si>
    <t>Whse. WMS Role Center</t>
  </si>
  <si>
    <t>Accounting Manager Role Center</t>
  </si>
  <si>
    <t>Acc. Payables Coordinator RC</t>
  </si>
  <si>
    <t>Acc. Receivables Adm. RC</t>
  </si>
  <si>
    <t>Bookkeeper Role Center</t>
  </si>
  <si>
    <t>Sales Manager Role Center</t>
  </si>
  <si>
    <t>Order Processor Role Center</t>
  </si>
  <si>
    <t>Purchasing Agent Role Center</t>
  </si>
  <si>
    <t>Whse. Basic Role Center</t>
  </si>
  <si>
    <t>Whse. Worker WMS Role Center</t>
  </si>
  <si>
    <t>Production Planner Role Center</t>
  </si>
  <si>
    <t>NAVW113.00,BCW12.19</t>
  </si>
  <si>
    <t>Shop Supervisor Mfg Foundation</t>
  </si>
  <si>
    <t>Shop Supervisor Role Center</t>
  </si>
  <si>
    <t>Machine Operator Role Center</t>
  </si>
  <si>
    <t>Job Resource Manager RC</t>
  </si>
  <si>
    <t>Job Project Manager RC</t>
  </si>
  <si>
    <t>Service Dispatcher Role Center</t>
  </si>
  <si>
    <t>Service Technician Role Center</t>
  </si>
  <si>
    <t>Administrator Role Center</t>
  </si>
  <si>
    <t>CEO and President Role Center</t>
  </si>
  <si>
    <t>Small Business Owner RC</t>
  </si>
  <si>
    <t>RapidStart Services RC</t>
  </si>
  <si>
    <t>Business Manager Role Center</t>
  </si>
  <si>
    <t>Accounting Services RC</t>
  </si>
  <si>
    <t>Security Admin Role Center</t>
  </si>
  <si>
    <t>NAVW110.00,NAVNA10.00</t>
  </si>
  <si>
    <t>Sales &amp; Relationship Mgr. RC</t>
  </si>
  <si>
    <t>Accountant Role Center</t>
  </si>
  <si>
    <t>Team Member Role Center</t>
  </si>
  <si>
    <t>O365 Sales Activities RC</t>
  </si>
  <si>
    <t>Account Manager Activities</t>
  </si>
  <si>
    <t>O365 Invoicing RC</t>
  </si>
  <si>
    <t>Acc. Payables Activities</t>
  </si>
  <si>
    <t>Acc. Receivable Activities</t>
  </si>
  <si>
    <t>Bookkeeper Activities</t>
  </si>
  <si>
    <t>Accountant Activities</t>
  </si>
  <si>
    <t>Production Planner Activities</t>
  </si>
  <si>
    <t>O365 Sales Activities</t>
  </si>
  <si>
    <t>Shop Supervisor Activities</t>
  </si>
  <si>
    <t>Team Member Activities</t>
  </si>
  <si>
    <t>Team Member Activities No Msgs</t>
  </si>
  <si>
    <t>Shop Super. basic Activities</t>
  </si>
  <si>
    <t>Machine Operator Activities</t>
  </si>
  <si>
    <t>Whse Ship &amp; Receive Activities</t>
  </si>
  <si>
    <t>WMS Ship &amp; Receive Activities</t>
  </si>
  <si>
    <t>Warehouse Worker Activities</t>
  </si>
  <si>
    <t>Service Dispatcher Activities</t>
  </si>
  <si>
    <t>SO Processor Activities</t>
  </si>
  <si>
    <t>User Security Activities</t>
  </si>
  <si>
    <t>Purchase Agent Activities</t>
  </si>
  <si>
    <t>Serv Outbound Technician Act.</t>
  </si>
  <si>
    <t>Resource Manager Activities</t>
  </si>
  <si>
    <t>Project Manager Activities</t>
  </si>
  <si>
    <t>Accounting Services Activities</t>
  </si>
  <si>
    <t>IT Operations Activities</t>
  </si>
  <si>
    <t>Small Business Owner Act.</t>
  </si>
  <si>
    <t>RapidStart Services Activities</t>
  </si>
  <si>
    <t>Sales &amp; Relationship Mgr. Act.</t>
  </si>
  <si>
    <t>O365 Invoicing Activities</t>
  </si>
  <si>
    <t>User Tasks Activities</t>
  </si>
  <si>
    <t>Sales Hist. Sell-to FactBox</t>
  </si>
  <si>
    <t>Sales Hist. Bill-to FactBox</t>
  </si>
  <si>
    <t>Customer Statistics FactBox</t>
  </si>
  <si>
    <t>Dimensions FactBox</t>
  </si>
  <si>
    <t>Customer Details FactBox</t>
  </si>
  <si>
    <t>Service Hist. Sell-to FactBox</t>
  </si>
  <si>
    <t>Service Hist. Bill-to FactBox</t>
  </si>
  <si>
    <t>Sales Line FactBox</t>
  </si>
  <si>
    <t>Service Item Line FactBox</t>
  </si>
  <si>
    <t>Item Invoicing FactBox</t>
  </si>
  <si>
    <t>Item Replenishment FactBox</t>
  </si>
  <si>
    <t>Item Planning FactBox</t>
  </si>
  <si>
    <t>Approval FactBox</t>
  </si>
  <si>
    <t>Vendor Details FactBox</t>
  </si>
  <si>
    <t>Vendor Statistics FactBox</t>
  </si>
  <si>
    <t>Vendor Hist. Buy-from FactBox</t>
  </si>
  <si>
    <t>Vendor Hist. Pay-to FactBox</t>
  </si>
  <si>
    <t>Job No. of Prices FactBox</t>
  </si>
  <si>
    <t>Job WIP/Recognition FactBox</t>
  </si>
  <si>
    <t>Purchase Line FactBox</t>
  </si>
  <si>
    <t>Untracked Plng. Elements Part</t>
  </si>
  <si>
    <t>Pending Approval FactBox</t>
  </si>
  <si>
    <t>Approval Comments FactBox</t>
  </si>
  <si>
    <t>Customer Ledger Entry FactBox</t>
  </si>
  <si>
    <t>Resource Statistics FactBox</t>
  </si>
  <si>
    <t>Resource Details FactBox</t>
  </si>
  <si>
    <t>Item Warehouse FactBox</t>
  </si>
  <si>
    <t>Item Attributes Factbox</t>
  </si>
  <si>
    <t>Service Line FactBox</t>
  </si>
  <si>
    <t>Item Application FactBox</t>
  </si>
  <si>
    <t>Lot Numbers by Bin FactBox</t>
  </si>
  <si>
    <t>Contact Statistics FactBox</t>
  </si>
  <si>
    <t>Postcode Select Address</t>
  </si>
  <si>
    <t>My Customers</t>
  </si>
  <si>
    <t>My Vendors</t>
  </si>
  <si>
    <t>My Items</t>
  </si>
  <si>
    <t>My Accounts</t>
  </si>
  <si>
    <t>My Jobs</t>
  </si>
  <si>
    <t>Profile Card</t>
  </si>
  <si>
    <t>Profile List</t>
  </si>
  <si>
    <t>User Personalization Card</t>
  </si>
  <si>
    <t>User Personalization List</t>
  </si>
  <si>
    <t>All Objects with Caption</t>
  </si>
  <si>
    <t>My Settings</t>
  </si>
  <si>
    <t>Allowed Companies</t>
  </si>
  <si>
    <t>Available Role Centers</t>
  </si>
  <si>
    <t>Application Area</t>
  </si>
  <si>
    <t>System Information</t>
  </si>
  <si>
    <t>Generic Chart Filters</t>
  </si>
  <si>
    <t>Generic Charts</t>
  </si>
  <si>
    <t>Generic Chart Type Preview</t>
  </si>
  <si>
    <t>Generic Chart Text Editor</t>
  </si>
  <si>
    <t>Generic Chart Query Columns</t>
  </si>
  <si>
    <t>Copy Generic Chart</t>
  </si>
  <si>
    <t>Generic Chart Customization</t>
  </si>
  <si>
    <t>Generic Chart Memo Editor</t>
  </si>
  <si>
    <t>Delete Profile Configuration</t>
  </si>
  <si>
    <t>Delete User Personalization</t>
  </si>
  <si>
    <t>Company Creation Wizard</t>
  </si>
  <si>
    <t>Thirty Day Trial Dialog</t>
  </si>
  <si>
    <t>Available Profiles</t>
  </si>
  <si>
    <t>Experience Tiers</t>
  </si>
  <si>
    <t>Time Zones</t>
  </si>
  <si>
    <t>Inventory Analysis Matrix</t>
  </si>
  <si>
    <t>Budget Matrix</t>
  </si>
  <si>
    <t>Purchase Analysis Matrix</t>
  </si>
  <si>
    <t>Sales Analysis Matrix</t>
  </si>
  <si>
    <t>Invt. Analys by Dim. Matrix</t>
  </si>
  <si>
    <t>Resource Alloc. per Job Matrix</t>
  </si>
  <si>
    <t>ResGrp. Alloc. per Job Matrix</t>
  </si>
  <si>
    <t>Res. All. per Service  Matrix</t>
  </si>
  <si>
    <t>ResGrp. All. per Serv.  Matrix</t>
  </si>
  <si>
    <t>Purch. Budget Overview Matrix</t>
  </si>
  <si>
    <t>Res. Gr. Avail. (Serv.) Matrix</t>
  </si>
  <si>
    <t>Item Statistics Matrix</t>
  </si>
  <si>
    <t>Purch. Analysis by Dim Matrix</t>
  </si>
  <si>
    <t>Sales Analysis by Dim Matrix</t>
  </si>
  <si>
    <t>Res. Avail. (Service) Matrix</t>
  </si>
  <si>
    <t>Items by Location Matrix</t>
  </si>
  <si>
    <t>G/L Balance by Dim. Matrix</t>
  </si>
  <si>
    <t>Resource Capacity Matrix</t>
  </si>
  <si>
    <t>Sales Budget Overview Matrix</t>
  </si>
  <si>
    <t>G/L Entries Dim. Overv. Matrix</t>
  </si>
  <si>
    <t>Res. Group Capacity Matrix</t>
  </si>
  <si>
    <t>Demand Forecast Matrix</t>
  </si>
  <si>
    <t>Abs. Overview by Period Matrix</t>
  </si>
  <si>
    <t>Analysis by Dimensions Matrix</t>
  </si>
  <si>
    <t>Dimension Combinations Matrix</t>
  </si>
  <si>
    <t>MyDim Value Combinations</t>
  </si>
  <si>
    <t>Dim. Value Combinations Matrix</t>
  </si>
  <si>
    <t>Tasks Matrix</t>
  </si>
  <si>
    <t>Opportunities Matrix</t>
  </si>
  <si>
    <t>Contr. Gain/Loss (Grps) Matrix</t>
  </si>
  <si>
    <t>Contr. G/Loss (Cust.) Matrix</t>
  </si>
  <si>
    <t>Contract Gain/Loss Matrix</t>
  </si>
  <si>
    <t>Contr. G/Loss (Res.Ctr) Matrix</t>
  </si>
  <si>
    <t>Contr. G/Loss (Contr.) Matrix</t>
  </si>
  <si>
    <t>_Empl. Absences by Cat. Matrix</t>
  </si>
  <si>
    <t>Qualification Overview Matrix</t>
  </si>
  <si>
    <t>Abs. Over. by Cat. Matrix</t>
  </si>
  <si>
    <t>T. Value Insured per FA Matrix</t>
  </si>
  <si>
    <t>FA Posting Types Overv. Matrix</t>
  </si>
  <si>
    <t>Misc. Articles Overview Matrix</t>
  </si>
  <si>
    <t>Conf. Info. Overview Matrix</t>
  </si>
  <si>
    <t>Transfer Routes Matrix</t>
  </si>
  <si>
    <t>Prod. BOM Mat. per Ver. Matrix</t>
  </si>
  <si>
    <t>Work Center Calendar Matrix</t>
  </si>
  <si>
    <t>Machine Center Calendar Matrix</t>
  </si>
  <si>
    <t>Work Ctr. Grp. Calendar Matrix</t>
  </si>
  <si>
    <t>Inventory - G/L Recon Matrix</t>
  </si>
  <si>
    <t>Sales Quotes</t>
  </si>
  <si>
    <t>NAVW113.01,NAVNA13.01,BCW12.25</t>
  </si>
  <si>
    <t>Sales Invoice List</t>
  </si>
  <si>
    <t>NAVW113.02,NAVNA13.02,BCW12.25,OT05.07</t>
  </si>
  <si>
    <t>Sales Credit Memos</t>
  </si>
  <si>
    <t>Blanket Sales Orders</t>
  </si>
  <si>
    <t>Sales Return Order List</t>
  </si>
  <si>
    <t>Sales Order List</t>
  </si>
  <si>
    <t>NAVW113.02,NAVNA13.02,BCW12.25,OT07.14</t>
  </si>
  <si>
    <t>Purchase Quotes</t>
  </si>
  <si>
    <t>Purchase Order List</t>
  </si>
  <si>
    <t>NAVW113.00,NAVNA13.00,BCW12.25,OT06.15,IE01.22,MCA01.21</t>
  </si>
  <si>
    <t xml:space="preserve"> 1:40:43 PM</t>
  </si>
  <si>
    <t>Purchase Invoices</t>
  </si>
  <si>
    <t>NAVW113.01,NAVNA13.01,BCW12.25,IE01.13</t>
  </si>
  <si>
    <t>Purchase Credit Memos</t>
  </si>
  <si>
    <t>Blanket Purchase Orders</t>
  </si>
  <si>
    <t>Purchase Return Order List</t>
  </si>
  <si>
    <t>Warehouse Put-aways</t>
  </si>
  <si>
    <t>Warehouse Picks</t>
  </si>
  <si>
    <t>Warehouse Movements</t>
  </si>
  <si>
    <t>Inventory Put-aways</t>
  </si>
  <si>
    <t>Inventory Picks</t>
  </si>
  <si>
    <t>Service Quotes</t>
  </si>
  <si>
    <t>Service Orders</t>
  </si>
  <si>
    <t>Service Invoices</t>
  </si>
  <si>
    <t>Service Credit Memos</t>
  </si>
  <si>
    <t>Service Contracts</t>
  </si>
  <si>
    <t>Service Contract Quotes</t>
  </si>
  <si>
    <t>Simulated Production Orders</t>
  </si>
  <si>
    <t>Planned Production Orders</t>
  </si>
  <si>
    <t>Firm Planned Prod. Orders</t>
  </si>
  <si>
    <t>Released Production Orders</t>
  </si>
  <si>
    <t>Finished Production Orders</t>
  </si>
  <si>
    <t>Inventory Movements</t>
  </si>
  <si>
    <t>Registered Whse. Put-aways</t>
  </si>
  <si>
    <t>Registered Whse. Picks</t>
  </si>
  <si>
    <t>Registered Whse. Movements</t>
  </si>
  <si>
    <t>Purchase Quote Archives</t>
  </si>
  <si>
    <t>Purchase Order Archives</t>
  </si>
  <si>
    <t>Sales Quote Archives</t>
  </si>
  <si>
    <t>Sales Order Archives</t>
  </si>
  <si>
    <t>Analysis View List Purchase</t>
  </si>
  <si>
    <t>Analysis View List Sales</t>
  </si>
  <si>
    <t>Analysis View List Inventory</t>
  </si>
  <si>
    <t>Budget Names Purchase</t>
  </si>
  <si>
    <t>Budget Names Sales</t>
  </si>
  <si>
    <t>Analysis Report Purchase</t>
  </si>
  <si>
    <t>Analysis Report Sale</t>
  </si>
  <si>
    <t>Analysis Report Inventory</t>
  </si>
  <si>
    <t>VAT Amount Lines</t>
  </si>
  <si>
    <t>Debugger</t>
  </si>
  <si>
    <t>Debugger Callstack FactBox</t>
  </si>
  <si>
    <t>Debugger Watch Value FactBox</t>
  </si>
  <si>
    <t>Debugger Code Viewer</t>
  </si>
  <si>
    <t>Debugger Breakpoint List</t>
  </si>
  <si>
    <t>Session List</t>
  </si>
  <si>
    <t>Debugger Breakpoint Condition</t>
  </si>
  <si>
    <t>Debugger Variable List</t>
  </si>
  <si>
    <t>Debugger Break Rules</t>
  </si>
  <si>
    <t>Event Subscriptions</t>
  </si>
  <si>
    <t>Database Locks</t>
  </si>
  <si>
    <t>Document Service Config</t>
  </si>
  <si>
    <t>Document Service Acc. Pwd.</t>
  </si>
  <si>
    <t>XML Schemas</t>
  </si>
  <si>
    <t>XML Schema Viewer</t>
  </si>
  <si>
    <t>XML Schema Restrictions Part</t>
  </si>
  <si>
    <t>Page Fields</t>
  </si>
  <si>
    <t>Add Page Fields</t>
  </si>
  <si>
    <t>Table Field Types ListPart</t>
  </si>
  <si>
    <t>Finish Up Design</t>
  </si>
  <si>
    <t>New Page</t>
  </si>
  <si>
    <t>Available Table Selection List</t>
  </si>
  <si>
    <t>Available Field Selection Page</t>
  </si>
  <si>
    <t>Page Fields Selection List</t>
  </si>
  <si>
    <t>Custom Report Layouts</t>
  </si>
  <si>
    <t>Report Layout Lookup</t>
  </si>
  <si>
    <t>Report Layouts Part</t>
  </si>
  <si>
    <t>Customer Report Selections</t>
  </si>
  <si>
    <t>Vendor Report Selections</t>
  </si>
  <si>
    <t>Email Dialog</t>
  </si>
  <si>
    <t>Cue Setup Administrator</t>
  </si>
  <si>
    <t>Cue Setup End User</t>
  </si>
  <si>
    <t>Users</t>
  </si>
  <si>
    <t>User Subform</t>
  </si>
  <si>
    <t>Permission Sets</t>
  </si>
  <si>
    <t>Permissions</t>
  </si>
  <si>
    <t>Permissions FactBox</t>
  </si>
  <si>
    <t>Fields Lookup</t>
  </si>
  <si>
    <t>User Card</t>
  </si>
  <si>
    <t>User Permission Sets</t>
  </si>
  <si>
    <t>Change Password</t>
  </si>
  <si>
    <t>Set Password</t>
  </si>
  <si>
    <t>User ACS Setup</t>
  </si>
  <si>
    <t>Set Web Service Access Key</t>
  </si>
  <si>
    <t>Devices</t>
  </si>
  <si>
    <t>Device Card</t>
  </si>
  <si>
    <t>Std. Password Dialog</t>
  </si>
  <si>
    <t>Permission Set by User</t>
  </si>
  <si>
    <t>Permission Sets FactBox</t>
  </si>
  <si>
    <t>User Security Status List</t>
  </si>
  <si>
    <t>User Setup FactBox</t>
  </si>
  <si>
    <t>Control Add-ins</t>
  </si>
  <si>
    <t>User Personalization FactBox</t>
  </si>
  <si>
    <t>User Plan Members</t>
  </si>
  <si>
    <t>User Plan Members FactBox</t>
  </si>
  <si>
    <t>Plans</t>
  </si>
  <si>
    <t>Plans FactBox</t>
  </si>
  <si>
    <t>User ListPart</t>
  </si>
  <si>
    <t>User Buffer List</t>
  </si>
  <si>
    <t>User Group Plan FactBox</t>
  </si>
  <si>
    <t>User Groups FactBox</t>
  </si>
  <si>
    <t>User Groups</t>
  </si>
  <si>
    <t>User Group Members</t>
  </si>
  <si>
    <t>User Group Members FactBox</t>
  </si>
  <si>
    <t>User Groups User SubPage</t>
  </si>
  <si>
    <t>User Group Permission Sets</t>
  </si>
  <si>
    <t>User Group Permissions FactBox</t>
  </si>
  <si>
    <t>User Group Memberships FactBox</t>
  </si>
  <si>
    <t>Permission Set by User Group</t>
  </si>
  <si>
    <t>User by User Group</t>
  </si>
  <si>
    <t>Printer Selections FactBox</t>
  </si>
  <si>
    <t>Tenant Permissions FactBox</t>
  </si>
  <si>
    <t>Permission Set Lookup</t>
  </si>
  <si>
    <t>User Group by Plan</t>
  </si>
  <si>
    <t>User Lookup</t>
  </si>
  <si>
    <t>Event Recorder</t>
  </si>
  <si>
    <t>Changed Permission Set List</t>
  </si>
  <si>
    <t>Tenant Permissions</t>
  </si>
  <si>
    <t>Permission Set List</t>
  </si>
  <si>
    <t>Effective Permissions</t>
  </si>
  <si>
    <t>Effective Permissions By Set</t>
  </si>
  <si>
    <t>Import Data</t>
  </si>
  <si>
    <t>Export Data</t>
  </si>
  <si>
    <t>Data Encryption Management</t>
  </si>
  <si>
    <t>Contact MS Sales</t>
  </si>
  <si>
    <t>Buy Subscription</t>
  </si>
  <si>
    <t>Code Coverage</t>
  </si>
  <si>
    <t>Code Coverage Setup</t>
  </si>
  <si>
    <t>Code Coverage Object</t>
  </si>
  <si>
    <t>Import Budget Information</t>
  </si>
  <si>
    <t>Customer Credit Information</t>
  </si>
  <si>
    <t>Customer Order Header Status</t>
  </si>
  <si>
    <t>Customer Order Lines Status</t>
  </si>
  <si>
    <t>Vendor Locations</t>
  </si>
  <si>
    <t>Vendor 1099 Statistics</t>
  </si>
  <si>
    <t>GIFI Codes</t>
  </si>
  <si>
    <t>Customer Order Status</t>
  </si>
  <si>
    <t>Sales Order Shipment</t>
  </si>
  <si>
    <t>Sales Order Shipment Subform</t>
  </si>
  <si>
    <t>Sales Order Invoice</t>
  </si>
  <si>
    <t>Sales Order Invoice Subform</t>
  </si>
  <si>
    <t>Sales Order Stats.</t>
  </si>
  <si>
    <t>Purchase Order Stats.</t>
  </si>
  <si>
    <t>Sales Tax Lines Subform</t>
  </si>
  <si>
    <t>Sales Invoice Stats.</t>
  </si>
  <si>
    <t>Sales Stats.</t>
  </si>
  <si>
    <t>Purchase Stats.</t>
  </si>
  <si>
    <t>Sales Credit Memo Stats.</t>
  </si>
  <si>
    <t>Purchase Invoice Stats.</t>
  </si>
  <si>
    <t>Purch. Credit Memo Stats.</t>
  </si>
  <si>
    <t>Service Order Stats.</t>
  </si>
  <si>
    <t>Service Stats.</t>
  </si>
  <si>
    <t>Service Invoice Stats.</t>
  </si>
  <si>
    <t>Service Credit Memo Stats.</t>
  </si>
  <si>
    <t>Sales Tax Lines Serv. Subform</t>
  </si>
  <si>
    <t>Account Identifiers</t>
  </si>
  <si>
    <t>Sales Tax Journal</t>
  </si>
  <si>
    <t>Bank Rec. Worksheet</t>
  </si>
  <si>
    <t>Bank Rec. Check Lines Subform</t>
  </si>
  <si>
    <t>Bank Rec. Dep. Lines Subform</t>
  </si>
  <si>
    <t>Bank Rec. Adj. Lines Subform</t>
  </si>
  <si>
    <t>Bank Rec. List</t>
  </si>
  <si>
    <t>Posted Bank Rec. Worksheet</t>
  </si>
  <si>
    <t>Posted Bank Rec. Chk Lines Sub</t>
  </si>
  <si>
    <t>Posted Bank Rec. Dep Lines Sub</t>
  </si>
  <si>
    <t>Posted Bank Rec. Adj Lines Sub</t>
  </si>
  <si>
    <t>Posted Bank Rec. List</t>
  </si>
  <si>
    <t>Bank Comment Sheet</t>
  </si>
  <si>
    <t>Bank Comment List</t>
  </si>
  <si>
    <t>Bank Rec. Lines</t>
  </si>
  <si>
    <t>Posted Bank Rec. Lines</t>
  </si>
  <si>
    <t>NAVNA13.00,BCW7.04</t>
  </si>
  <si>
    <t>Deposit Subform</t>
  </si>
  <si>
    <t>Posted Deposit</t>
  </si>
  <si>
    <t>Posted Deposit Subform</t>
  </si>
  <si>
    <t>Deposit List</t>
  </si>
  <si>
    <t>Posted Deposit List</t>
  </si>
  <si>
    <t>Posted Deposit Lines</t>
  </si>
  <si>
    <t>O365 Tax Settings Card</t>
  </si>
  <si>
    <t>O365 Tax Settings List</t>
  </si>
  <si>
    <t>B10 Adjustments</t>
  </si>
  <si>
    <t>BC O365 Tax Settings Card</t>
  </si>
  <si>
    <t>BC O365 Tax Settings List</t>
  </si>
  <si>
    <t>BC O365 Tax Settings</t>
  </si>
  <si>
    <t>Service Order Stats. Dyn</t>
  </si>
  <si>
    <t>PAC Web Services</t>
  </si>
  <si>
    <t>PAC Web Service Details</t>
  </si>
  <si>
    <t>MX Electronic Invoice Setup</t>
  </si>
  <si>
    <t>MX Electroninc - CompanyInfo</t>
  </si>
  <si>
    <t>MX Electroninc - GLSetup</t>
  </si>
  <si>
    <t>Generate EFT Files</t>
  </si>
  <si>
    <t>Generate EFT File Lines</t>
  </si>
  <si>
    <t>IRS 1099 Form-Box Entity</t>
  </si>
  <si>
    <t>Export Electr. Accounting</t>
  </si>
  <si>
    <t>SAT Account Codes</t>
  </si>
  <si>
    <t>SAT Payment Method Codes</t>
  </si>
  <si>
    <t>Mexican CFDI Wizard</t>
  </si>
  <si>
    <t>SAT Payment Terms Subform</t>
  </si>
  <si>
    <t>SAT Payment Methods Subform</t>
  </si>
  <si>
    <t>SAT Item Subform</t>
  </si>
  <si>
    <t>SAT Customer Subform</t>
  </si>
  <si>
    <t>SAT CFDI Document Information</t>
  </si>
  <si>
    <t>Human Resources Role Center</t>
  </si>
  <si>
    <t>Payroll Role Center</t>
  </si>
  <si>
    <t>Credit &amp; Collections Mgr. RC</t>
  </si>
  <si>
    <t>NAVNA11.00,BCW7.11</t>
  </si>
  <si>
    <t>Credit Manager Activities</t>
  </si>
  <si>
    <t>Sales Order Shipment List</t>
  </si>
  <si>
    <t>Sales Order Invoice List</t>
  </si>
  <si>
    <t>Customer List - Collections</t>
  </si>
  <si>
    <t>Customer List - Credit Mgmt.</t>
  </si>
  <si>
    <t>Customer List - Order Status</t>
  </si>
  <si>
    <t>Order Header Status Factbox</t>
  </si>
  <si>
    <t>Order Lines Status Factbox</t>
  </si>
  <si>
    <t>Customer Credit FactBox</t>
  </si>
  <si>
    <t>Deposits</t>
  </si>
  <si>
    <t>Bank Rec. Worksheet Dyn</t>
  </si>
  <si>
    <t>Bank Rec. Check Lines Dyn</t>
  </si>
  <si>
    <t>Bank Rec. Dep. Lines - Dyn.</t>
  </si>
  <si>
    <t>Bank Rec. Adj. Lines</t>
  </si>
  <si>
    <t>Bank Rec Worksheet FactBox</t>
  </si>
  <si>
    <t>Sales Tax Lines Subform Dyn</t>
  </si>
  <si>
    <t>Link Purchase Order Line</t>
  </si>
  <si>
    <t>OT05.16</t>
  </si>
  <si>
    <t>06/14/19</t>
  </si>
  <si>
    <t>Item Charge Translations</t>
  </si>
  <si>
    <t>Order Lines for Loading</t>
  </si>
  <si>
    <t>Planning Overview</t>
  </si>
  <si>
    <t>OT05.70</t>
  </si>
  <si>
    <t>Planning Overview Factbox</t>
  </si>
  <si>
    <t>OT05.64</t>
  </si>
  <si>
    <t>Def. Dim. Blocked Values</t>
  </si>
  <si>
    <t>BOM Substitutions</t>
  </si>
  <si>
    <t>County List</t>
  </si>
  <si>
    <t>Trade Promotions</t>
  </si>
  <si>
    <t>Trade Records - Header</t>
  </si>
  <si>
    <t>OT06.26</t>
  </si>
  <si>
    <t>OT06.34</t>
  </si>
  <si>
    <t>Trade Records - Line</t>
  </si>
  <si>
    <t>Item Countries</t>
  </si>
  <si>
    <t>Lot Expiration Change Lines</t>
  </si>
  <si>
    <t>Lot Expiration Change Entries</t>
  </si>
  <si>
    <t>Sales Trade Records</t>
  </si>
  <si>
    <t>03/13/20</t>
  </si>
  <si>
    <t xml:space="preserve"> 9:45:00 AM</t>
  </si>
  <si>
    <t>Purchase Trade Records</t>
  </si>
  <si>
    <t>OTIS Item Availability by Loc.</t>
  </si>
  <si>
    <t>OT07.38</t>
  </si>
  <si>
    <t>Workflow Status Log Details</t>
  </si>
  <si>
    <t>Default Military Trade Plans</t>
  </si>
  <si>
    <t>CAL Test Suites</t>
  </si>
  <si>
    <t>CAL Test Tool</t>
  </si>
  <si>
    <t>CAL Test Codeunits</t>
  </si>
  <si>
    <t>CAL Test Get Codeunits</t>
  </si>
  <si>
    <t>CAL Test Missing Codeunits</t>
  </si>
  <si>
    <t>CAL Test Objects To Select</t>
  </si>
  <si>
    <t>Get Semi-Manual Test Codeunits</t>
  </si>
  <si>
    <t>EDI Transfers</t>
  </si>
  <si>
    <t>EDI Shipments</t>
  </si>
  <si>
    <t>EDI Invoices</t>
  </si>
  <si>
    <t>EDI Dispatch</t>
  </si>
  <si>
    <t>EDI Select Directory</t>
  </si>
  <si>
    <t>EDI Messages</t>
  </si>
  <si>
    <t>EDI Subform - XML</t>
  </si>
  <si>
    <t>EDI Message List</t>
  </si>
  <si>
    <t>EDI Pending Messages</t>
  </si>
  <si>
    <t>EDI Processed Msgs.</t>
  </si>
  <si>
    <t>EDI Failed Messages</t>
  </si>
  <si>
    <t>EDI Translations</t>
  </si>
  <si>
    <t>EDI Subform - Text</t>
  </si>
  <si>
    <t>EDI Port Card</t>
  </si>
  <si>
    <t>EDIW20.03,OT06.56</t>
  </si>
  <si>
    <t>EDI Port List</t>
  </si>
  <si>
    <t>EDI Log</t>
  </si>
  <si>
    <t>EDI Schema Editor</t>
  </si>
  <si>
    <t>EDI Message Linkage</t>
  </si>
  <si>
    <t>EDIW18.04</t>
  </si>
  <si>
    <t>EDI Search Message Value</t>
  </si>
  <si>
    <t>EDI Sales Orders</t>
  </si>
  <si>
    <t>EDI Pending Inbound</t>
  </si>
  <si>
    <t>EDI Pending Outbound</t>
  </si>
  <si>
    <t>EDI Failed In/Outbound</t>
  </si>
  <si>
    <t>EDI Pending Message List</t>
  </si>
  <si>
    <t>EDI Processed Message List</t>
  </si>
  <si>
    <t>EDI Failed Message List</t>
  </si>
  <si>
    <t>EDI Activities</t>
  </si>
  <si>
    <t>EDIW13.20</t>
  </si>
  <si>
    <t>10/22/12</t>
  </si>
  <si>
    <t>EDI Manager Role Center</t>
  </si>
  <si>
    <t>EDI Outbound Pending Messages</t>
  </si>
  <si>
    <t>EDI Inbound Pending Messages</t>
  </si>
  <si>
    <t>EDI Shipments List</t>
  </si>
  <si>
    <t>EDI Invoice List</t>
  </si>
  <si>
    <t>EDI Sales Order List</t>
  </si>
  <si>
    <t>EDI Transfer Shipment List</t>
  </si>
  <si>
    <t>Purch. Order Recon. FactBox</t>
  </si>
  <si>
    <t>Purch. Inv. Recon. FactBox</t>
  </si>
  <si>
    <t>Purch. Whse. Rcpt. Recon. FB</t>
  </si>
  <si>
    <t>EDI Ref. Lines</t>
  </si>
  <si>
    <t>EDI Message FactBox</t>
  </si>
  <si>
    <t>EDI Port Options</t>
  </si>
  <si>
    <t>EDI Port Options List</t>
  </si>
  <si>
    <t>EDI Port Option Lookup</t>
  </si>
  <si>
    <t>Field Value Compare</t>
  </si>
  <si>
    <t>SPS Web Service Objects</t>
  </si>
  <si>
    <t>EDI Packages</t>
  </si>
  <si>
    <t>EDI Package</t>
  </si>
  <si>
    <t>EDI Package Contents SubForm</t>
  </si>
  <si>
    <t>EDI Package Details</t>
  </si>
  <si>
    <t>EDI Drop Ship Automation</t>
  </si>
  <si>
    <t>Object Property Management</t>
  </si>
  <si>
    <t>All Permissions</t>
  </si>
  <si>
    <t>Documents</t>
  </si>
  <si>
    <t>Document Selection</t>
  </si>
  <si>
    <t>Document Library</t>
  </si>
  <si>
    <t>All Documents</t>
  </si>
  <si>
    <t>Document Drag-and-Drop FactBox</t>
  </si>
  <si>
    <t>BCW11.24,IE01.20</t>
  </si>
  <si>
    <t>License Plate Pre-Assignment</t>
  </si>
  <si>
    <t>Document Types</t>
  </si>
  <si>
    <t>Document Links</t>
  </si>
  <si>
    <t>Item Subcategories</t>
  </si>
  <si>
    <t>Item Subcategories 2</t>
  </si>
  <si>
    <t>Style Sheet Calc. Fields List</t>
  </si>
  <si>
    <t>Style Sheet Card</t>
  </si>
  <si>
    <t>Style Sheet Tables Used Subfrm</t>
  </si>
  <si>
    <t>Create Rework/Reclass Prod.</t>
  </si>
  <si>
    <t>Sales Statistics Subform</t>
  </si>
  <si>
    <t>BCW9.09</t>
  </si>
  <si>
    <t>10/13/16</t>
  </si>
  <si>
    <t>Reporting Groups</t>
  </si>
  <si>
    <t>Cue Definitions</t>
  </si>
  <si>
    <t>bcERP Activities</t>
  </si>
  <si>
    <t>bcERP Role Center</t>
  </si>
  <si>
    <t>BCW12.15</t>
  </si>
  <si>
    <t>04/17/19</t>
  </si>
  <si>
    <t>Style Sheet Fields Used List</t>
  </si>
  <si>
    <t>Style Sheets List</t>
  </si>
  <si>
    <t>Style Sheet Listing</t>
  </si>
  <si>
    <t>Order Qty. Change Reasons</t>
  </si>
  <si>
    <t>Order Qty.Change Trkg. Entries</t>
  </si>
  <si>
    <t>Shipment Overview View</t>
  </si>
  <si>
    <t>Shipment Overview View FactBox</t>
  </si>
  <si>
    <t>Create Whse. Shipment Options</t>
  </si>
  <si>
    <t>Shipment Overview Summary</t>
  </si>
  <si>
    <t>Shipment View Factbox</t>
  </si>
  <si>
    <t>Sales Document FactBox</t>
  </si>
  <si>
    <t>Customer Sales History</t>
  </si>
  <si>
    <t>Document Footer Picture</t>
  </si>
  <si>
    <t>Varieties</t>
  </si>
  <si>
    <t>Sub Varieties</t>
  </si>
  <si>
    <t>Production Lines</t>
  </si>
  <si>
    <t>Default Comments</t>
  </si>
  <si>
    <t>BCW12.01,OT06.74</t>
  </si>
  <si>
    <t>Default Comment Lines</t>
  </si>
  <si>
    <t>BCW7.03,OT06.74</t>
  </si>
  <si>
    <t>bcERP Sales Dashboard</t>
  </si>
  <si>
    <t>bcERP Purchase Dashboard</t>
  </si>
  <si>
    <t>bcERP Finance Dashboard</t>
  </si>
  <si>
    <t>QA Schedules</t>
  </si>
  <si>
    <t>Customer Item Sales Factbox</t>
  </si>
  <si>
    <t>Lot/QA Questionnaire Overview</t>
  </si>
  <si>
    <t>Lot/QA Answer Filter Buffer</t>
  </si>
  <si>
    <t>QA Worksheet</t>
  </si>
  <si>
    <t>QA Worksheet Matrix</t>
  </si>
  <si>
    <t>QA Worksheet Targets</t>
  </si>
  <si>
    <t>QA Question Categories</t>
  </si>
  <si>
    <t>QA Question Category Values</t>
  </si>
  <si>
    <t>QA Question Cat. Value List</t>
  </si>
  <si>
    <t>QA Questionnaires</t>
  </si>
  <si>
    <t>BCW9.07</t>
  </si>
  <si>
    <t>08/24/16</t>
  </si>
  <si>
    <t>QA Questionnaire Setup</t>
  </si>
  <si>
    <t>QA Questionnaire List</t>
  </si>
  <si>
    <t>bcERP Object List</t>
  </si>
  <si>
    <t>QA Targets</t>
  </si>
  <si>
    <t>QA List</t>
  </si>
  <si>
    <t>QA Import Template</t>
  </si>
  <si>
    <t>QA Import Template Subform</t>
  </si>
  <si>
    <t>QA Questionnaire Lines</t>
  </si>
  <si>
    <t>QA Import Templates</t>
  </si>
  <si>
    <t>Hold Tag List</t>
  </si>
  <si>
    <t>Item Availability Overview</t>
  </si>
  <si>
    <t>BCW12.13,OT06.81</t>
  </si>
  <si>
    <t>QA Attributes</t>
  </si>
  <si>
    <t>Daily Shipment Overview</t>
  </si>
  <si>
    <t>Item Avail. Overview by Loc.</t>
  </si>
  <si>
    <t>Receiving Overview Task</t>
  </si>
  <si>
    <t>Item Avail. Overview by L &amp; L</t>
  </si>
  <si>
    <t>BCW11.06,OT06.81</t>
  </si>
  <si>
    <t>Sales Contract</t>
  </si>
  <si>
    <t>Sales Contract Subform</t>
  </si>
  <si>
    <t>Purchase Contract Subform</t>
  </si>
  <si>
    <t>BCW12.30,OT06.06</t>
  </si>
  <si>
    <t xml:space="preserve"> 2:15:00 PM</t>
  </si>
  <si>
    <t>Inventory by Bin FactBox</t>
  </si>
  <si>
    <t>QA Attributes by Lot</t>
  </si>
  <si>
    <t>QA Action List</t>
  </si>
  <si>
    <t>QA Action List Subform</t>
  </si>
  <si>
    <t>QA User Action List</t>
  </si>
  <si>
    <t>QA Action Card</t>
  </si>
  <si>
    <t>QA Incident Log Categories</t>
  </si>
  <si>
    <t>QA Incident Affected Customers</t>
  </si>
  <si>
    <t>QA Sheets</t>
  </si>
  <si>
    <t>Item Customer Sales Factbox</t>
  </si>
  <si>
    <t>QA Specifications</t>
  </si>
  <si>
    <t>QA Specification SubForm</t>
  </si>
  <si>
    <t>QA Schedule Setup</t>
  </si>
  <si>
    <t>QA Schedule Subform</t>
  </si>
  <si>
    <t>Sales Contracts</t>
  </si>
  <si>
    <t>Purchase Contracts</t>
  </si>
  <si>
    <t>Hold Tag Card</t>
  </si>
  <si>
    <t>Customer Search</t>
  </si>
  <si>
    <t>04/30/18</t>
  </si>
  <si>
    <t>Item Search</t>
  </si>
  <si>
    <t>Contact Search</t>
  </si>
  <si>
    <t>BCW7.11</t>
  </si>
  <si>
    <t>10/14/13</t>
  </si>
  <si>
    <t>Recipe/Formula BOM</t>
  </si>
  <si>
    <t>Recipe/Formula BOM Lines</t>
  </si>
  <si>
    <t>Recipe/Formula BOM List</t>
  </si>
  <si>
    <t>Create Hold</t>
  </si>
  <si>
    <t>Market Prices</t>
  </si>
  <si>
    <t>Crop Years</t>
  </si>
  <si>
    <t>Dynamic Comment Setup List</t>
  </si>
  <si>
    <t>Dynamic Comment Setup Card</t>
  </si>
  <si>
    <t>Dynamic Comment Setup Subform</t>
  </si>
  <si>
    <t>Dynamic Comment Codes</t>
  </si>
  <si>
    <t>Dynamic Comment List</t>
  </si>
  <si>
    <t>Dynamic Comment FactBox</t>
  </si>
  <si>
    <t>Packaging Production Order</t>
  </si>
  <si>
    <t>Packaging Production Orders</t>
  </si>
  <si>
    <t>Packaging Prod. Order Lines</t>
  </si>
  <si>
    <t>Processing Production Order</t>
  </si>
  <si>
    <t>Processing Production Orders</t>
  </si>
  <si>
    <t>Processing Prod. Order Lines</t>
  </si>
  <si>
    <t>Batching Production Order</t>
  </si>
  <si>
    <t>Batching Production Orders</t>
  </si>
  <si>
    <t>Batching Prod. Order Lines</t>
  </si>
  <si>
    <t>In Transit Order</t>
  </si>
  <si>
    <t>BCW12.01,OT06.09</t>
  </si>
  <si>
    <t>02/14/20</t>
  </si>
  <si>
    <t>In Transit Order Subform</t>
  </si>
  <si>
    <t>Hold Reasons</t>
  </si>
  <si>
    <t>Prod. Yield Tolerance Groups</t>
  </si>
  <si>
    <t>Workflow Status Setup Card</t>
  </si>
  <si>
    <t>Workflow Status Setup Subform</t>
  </si>
  <si>
    <t>BCW12.22,OT05.09,IE01.16</t>
  </si>
  <si>
    <t>Workflow Status Setup List</t>
  </si>
  <si>
    <t>Workflow Status List</t>
  </si>
  <si>
    <t>Freshness Rules</t>
  </si>
  <si>
    <t>Allergens</t>
  </si>
  <si>
    <t>Item Allergens</t>
  </si>
  <si>
    <t>Freshness Rule Assignments</t>
  </si>
  <si>
    <t>Search Table Setup Card</t>
  </si>
  <si>
    <t>Search Fields Subform</t>
  </si>
  <si>
    <t>Search Table List</t>
  </si>
  <si>
    <t>Posted In Transit Shipment</t>
  </si>
  <si>
    <t>Posted In Transit Shpt. Sub</t>
  </si>
  <si>
    <t>Posted In Transit Receipt</t>
  </si>
  <si>
    <t>In Transit Routes</t>
  </si>
  <si>
    <t>Posted In Transit Shipments</t>
  </si>
  <si>
    <t>Posted In Transit Receipts</t>
  </si>
  <si>
    <t>In Transit Orders</t>
  </si>
  <si>
    <t>BCW7.23,OT05.23,IE01.21</t>
  </si>
  <si>
    <t>02/24/23</t>
  </si>
  <si>
    <t>Disposition Reasons</t>
  </si>
  <si>
    <t>Dynamic Rich Text Comment</t>
  </si>
  <si>
    <t>Dynamic Comment FactBox Doc.</t>
  </si>
  <si>
    <t>Delivery Tolerances</t>
  </si>
  <si>
    <t>Delivery Tolerance Entries</t>
  </si>
  <si>
    <t>Batch Release Hold</t>
  </si>
  <si>
    <t>Item Auto Hold Reasons</t>
  </si>
  <si>
    <t>Item Variant Card</t>
  </si>
  <si>
    <t>BCW12.01,OT05.83</t>
  </si>
  <si>
    <t>Item variant Comment List</t>
  </si>
  <si>
    <t>Item Variant Comment Sheet</t>
  </si>
  <si>
    <t>Prod. Order Cons. Stats.</t>
  </si>
  <si>
    <t>Prod. Order Output Stats.</t>
  </si>
  <si>
    <t>Production Types</t>
  </si>
  <si>
    <t>Filter Group Card</t>
  </si>
  <si>
    <t>Filter Group Subform</t>
  </si>
  <si>
    <t>Filter Group List</t>
  </si>
  <si>
    <t>Link Contract/Blanket</t>
  </si>
  <si>
    <t>Product Countries of Origins</t>
  </si>
  <si>
    <t>Filter Definition</t>
  </si>
  <si>
    <t>Country of Origin Restrictions</t>
  </si>
  <si>
    <t>QA Worksheet List</t>
  </si>
  <si>
    <t>Prod./Recipe/Formula BOM List</t>
  </si>
  <si>
    <t>Sales Totals FactBox</t>
  </si>
  <si>
    <t>Purch. Totals FactBox</t>
  </si>
  <si>
    <t>Sales Order Trade FactBox</t>
  </si>
  <si>
    <t>BCW8.13</t>
  </si>
  <si>
    <t>Purch. Order Trade FactBox</t>
  </si>
  <si>
    <t>Sales Contract Trade FactBox</t>
  </si>
  <si>
    <t>Purch. Contract Trade FactBox</t>
  </si>
  <si>
    <t>Shipment Planning</t>
  </si>
  <si>
    <t>Shipment Planning Subform</t>
  </si>
  <si>
    <t>Shipment Pln. By Truck Subform</t>
  </si>
  <si>
    <t>Shipment Planning List</t>
  </si>
  <si>
    <t>Shipment Pln. By Run Subform</t>
  </si>
  <si>
    <t>Truck Factbox</t>
  </si>
  <si>
    <t>Loading Docks</t>
  </si>
  <si>
    <t>Trucks</t>
  </si>
  <si>
    <t>Shipment Planning Lines</t>
  </si>
  <si>
    <t>Loading Dock Factbox</t>
  </si>
  <si>
    <t>Customer Ship-to Routes</t>
  </si>
  <si>
    <t>Truck Routes</t>
  </si>
  <si>
    <t>Assign Truck &amp; Dock</t>
  </si>
  <si>
    <t>Change Item Variant No.</t>
  </si>
  <si>
    <t>Item Avail. Factbox</t>
  </si>
  <si>
    <t>Workflow Status Log SubForm</t>
  </si>
  <si>
    <t>Exception Messages</t>
  </si>
  <si>
    <t>Purch. Contract Lines</t>
  </si>
  <si>
    <t>BCW8.06</t>
  </si>
  <si>
    <t>Purch. Contract Alt. Items</t>
  </si>
  <si>
    <t>BCW7.00,OT7.23</t>
  </si>
  <si>
    <t>Sales Contract Alt. Items</t>
  </si>
  <si>
    <t>Sales Contract Lines</t>
  </si>
  <si>
    <t>Alternate Items</t>
  </si>
  <si>
    <t>Exception Messages-Warning</t>
  </si>
  <si>
    <t>Trade Rates</t>
  </si>
  <si>
    <t>BCW12.01,OT05.69</t>
  </si>
  <si>
    <t>BCW7.20,OT06.79</t>
  </si>
  <si>
    <t>Trade Statement Subform</t>
  </si>
  <si>
    <t>Trade Statement List</t>
  </si>
  <si>
    <t>Trade Statement Statistics</t>
  </si>
  <si>
    <t>Trade Statement Lines</t>
  </si>
  <si>
    <t>Issued Trade Statement</t>
  </si>
  <si>
    <t>Issued Trade Stmt. Statistics</t>
  </si>
  <si>
    <t>Trade Partner Groups</t>
  </si>
  <si>
    <t>Customer Trade Groups</t>
  </si>
  <si>
    <t>Item Trade Groups</t>
  </si>
  <si>
    <t>Trade Posting Groups</t>
  </si>
  <si>
    <t>Vendor Trade Groups</t>
  </si>
  <si>
    <t>Issued Trade Statement Subform</t>
  </si>
  <si>
    <t>Issued Trade Statement List</t>
  </si>
  <si>
    <t>Trade Plan Card</t>
  </si>
  <si>
    <t>Trade Plan List</t>
  </si>
  <si>
    <t>Trade Document Lines</t>
  </si>
  <si>
    <t>Trade Plan Statistics Subform</t>
  </si>
  <si>
    <t>Posted Trade Document Lines</t>
  </si>
  <si>
    <t>BCW7.08,OT05.69</t>
  </si>
  <si>
    <t>Trade Document Line Card</t>
  </si>
  <si>
    <t>Trade Journal</t>
  </si>
  <si>
    <t>BCW8.06,OT05.69</t>
  </si>
  <si>
    <t>Trade Journal Templates</t>
  </si>
  <si>
    <t>Trade Journal Template List</t>
  </si>
  <si>
    <t>Trade Journal Batches</t>
  </si>
  <si>
    <t>Trade Registers</t>
  </si>
  <si>
    <t>Trade Plan Statistics FactBox</t>
  </si>
  <si>
    <t>Trade Partner Stat. FactBox</t>
  </si>
  <si>
    <t>Vendor Item Charges</t>
  </si>
  <si>
    <t>Item Charge Journal</t>
  </si>
  <si>
    <t>Assign Item Ledger Entries</t>
  </si>
  <si>
    <t>Trade Doc. Hdr. Lines</t>
  </si>
  <si>
    <t>Posted Trade Doc. Hdr. Lines</t>
  </si>
  <si>
    <t>Purch. Order Lines</t>
  </si>
  <si>
    <t>Sales Order Lines</t>
  </si>
  <si>
    <t>Tfr. Lines</t>
  </si>
  <si>
    <t>Interim Charge Ledger Entries</t>
  </si>
  <si>
    <t>Trade Partner List</t>
  </si>
  <si>
    <t>BCW7.24</t>
  </si>
  <si>
    <t>Trade Partner Card</t>
  </si>
  <si>
    <t>Trade Comment Sheet</t>
  </si>
  <si>
    <t>Trade Ledger Entries</t>
  </si>
  <si>
    <t>BCW8.04,OT07.29</t>
  </si>
  <si>
    <t>09/14/20</t>
  </si>
  <si>
    <t>BCW10.27,OT06.37</t>
  </si>
  <si>
    <t>03/24/20</t>
  </si>
  <si>
    <t>Item Manufacturing FactBox</t>
  </si>
  <si>
    <t>Prod. Order Cmp. FactBox</t>
  </si>
  <si>
    <t>Prod. Order Lines Details</t>
  </si>
  <si>
    <t>Truck Location Bins</t>
  </si>
  <si>
    <t>DW Structures</t>
  </si>
  <si>
    <t>DW Structure Table Fields</t>
  </si>
  <si>
    <t>DW Log Detail</t>
  </si>
  <si>
    <t>Production Schedule</t>
  </si>
  <si>
    <t>Sales Line Weights</t>
  </si>
  <si>
    <t>Purchase Line Weights</t>
  </si>
  <si>
    <t>Transfer Line Weights</t>
  </si>
  <si>
    <t>DW Companies</t>
  </si>
  <si>
    <t>DW Structure Indexes</t>
  </si>
  <si>
    <t>DW Table Keys</t>
  </si>
  <si>
    <t>bcERP Library Information</t>
  </si>
  <si>
    <t>Lot Nos.</t>
  </si>
  <si>
    <t>Purch. Contract Line Factbox</t>
  </si>
  <si>
    <t>Sales Contract Line Factbox</t>
  </si>
  <si>
    <t>QA Group Setup Subform</t>
  </si>
  <si>
    <t>QA Group Worksheet Matrix</t>
  </si>
  <si>
    <t>QA Group Worksheet</t>
  </si>
  <si>
    <t>QA Group Worksheet List</t>
  </si>
  <si>
    <t>QA Attribute Relations</t>
  </si>
  <si>
    <t>QA Matrix FactBox</t>
  </si>
  <si>
    <t>QA Out-of-Limit Factbox</t>
  </si>
  <si>
    <t>QA Worksheet Matrix Single</t>
  </si>
  <si>
    <t>QA Overview Factbox</t>
  </si>
  <si>
    <t>QA Worksheets</t>
  </si>
  <si>
    <t>SSRS Report Viewer</t>
  </si>
  <si>
    <t>SSRS Report Groups</t>
  </si>
  <si>
    <t>SSRS Reports</t>
  </si>
  <si>
    <t>SSRS Report Card</t>
  </si>
  <si>
    <t>SSRS Report Group Card</t>
  </si>
  <si>
    <t>SSRS Report Setup SubForm</t>
  </si>
  <si>
    <t>SSRS Report Group SubForm</t>
  </si>
  <si>
    <t>SSRS Report List</t>
  </si>
  <si>
    <t>SSRS Report Group Assignments</t>
  </si>
  <si>
    <t>Notification Mess. Empty Space</t>
  </si>
  <si>
    <t>Notification Dynamic Fields</t>
  </si>
  <si>
    <t>Notification Template</t>
  </si>
  <si>
    <t>Notification Template List</t>
  </si>
  <si>
    <t>bcERP Table List</t>
  </si>
  <si>
    <t>Notification Rich Text Edit</t>
  </si>
  <si>
    <t>BCW12.43</t>
  </si>
  <si>
    <t>Notification Field List</t>
  </si>
  <si>
    <t>Notification FlowFilters</t>
  </si>
  <si>
    <t>Notification Line FlowFilters</t>
  </si>
  <si>
    <t>Notification Attachments</t>
  </si>
  <si>
    <t>Notification Confirmation</t>
  </si>
  <si>
    <t>Notification E-mail Addresses</t>
  </si>
  <si>
    <t>Notification Queue E-mail Adr.</t>
  </si>
  <si>
    <t>Receiving Overview Factbox</t>
  </si>
  <si>
    <t>Receiving Overview</t>
  </si>
  <si>
    <t>Notification Templates</t>
  </si>
  <si>
    <t>DW Permission Columns</t>
  </si>
  <si>
    <t>DW Permission Roles</t>
  </si>
  <si>
    <t>DW Permission Structures</t>
  </si>
  <si>
    <t>DW Permission Users</t>
  </si>
  <si>
    <t>Delivery Order List</t>
  </si>
  <si>
    <t>Delivery Order SubForm</t>
  </si>
  <si>
    <t>Velocity Codes</t>
  </si>
  <si>
    <t>Forward Pick Types</t>
  </si>
  <si>
    <t>Charge Components</t>
  </si>
  <si>
    <t>Document Charge Components</t>
  </si>
  <si>
    <t>Doc. Charge Subpage</t>
  </si>
  <si>
    <t>Posted Doc. Charge Components</t>
  </si>
  <si>
    <t>Posted Doc.Charge Comp.Subpage</t>
  </si>
  <si>
    <t>QA Rates</t>
  </si>
  <si>
    <t>Posted QA Rates</t>
  </si>
  <si>
    <t>QA Attribute Factbox</t>
  </si>
  <si>
    <t>Charge Component Rates/Sched.</t>
  </si>
  <si>
    <t>Warehouse Class Shipment Bins</t>
  </si>
  <si>
    <t>Vehicles</t>
  </si>
  <si>
    <t>Vehicle Card</t>
  </si>
  <si>
    <t>Shipment Routing</t>
  </si>
  <si>
    <t>Shipment Routing Addresses</t>
  </si>
  <si>
    <t>Mobile Barcode Setup List</t>
  </si>
  <si>
    <t>Mobile Profiles</t>
  </si>
  <si>
    <t>Mobile Pages</t>
  </si>
  <si>
    <t>Mobile Barcode Setup SubForm</t>
  </si>
  <si>
    <t>Mobile Scan Entries</t>
  </si>
  <si>
    <t>Mobile Physical Inv. List</t>
  </si>
  <si>
    <t>Mobile Profile Pages</t>
  </si>
  <si>
    <t>Phys. Inv. Journal</t>
  </si>
  <si>
    <t>Mobile Document Lines</t>
  </si>
  <si>
    <t>Tags</t>
  </si>
  <si>
    <t>Mobile Scan Entry List</t>
  </si>
  <si>
    <t>Mobile Transfer Scan Entries</t>
  </si>
  <si>
    <t>Style Sheet List</t>
  </si>
  <si>
    <t>Style Sheet Selection List</t>
  </si>
  <si>
    <t>Style Sheet Nested Tables</t>
  </si>
  <si>
    <t>Style Sheet Nested Fields</t>
  </si>
  <si>
    <t>Production Output</t>
  </si>
  <si>
    <t>Lic.Plate/QA Quest. Overview</t>
  </si>
  <si>
    <t>Mobile Scan Entry Card</t>
  </si>
  <si>
    <t>Whse. Phys. Inv. Journal</t>
  </si>
  <si>
    <t>Mobile Themes</t>
  </si>
  <si>
    <t>Mobile User Zones</t>
  </si>
  <si>
    <t>Lot Details</t>
  </si>
  <si>
    <t>Mobile User Session Attributes</t>
  </si>
  <si>
    <t>Scheduled Whse. Shipment Lines</t>
  </si>
  <si>
    <t>Scheduled Source Lines</t>
  </si>
  <si>
    <t>Fixed Asset Special Equipment</t>
  </si>
  <si>
    <t>BCW9.03</t>
  </si>
  <si>
    <t>Payment Classes</t>
  </si>
  <si>
    <t>Grower Payee SubForm</t>
  </si>
  <si>
    <t>BCW9.02</t>
  </si>
  <si>
    <t>04/14/16</t>
  </si>
  <si>
    <t>Grower List</t>
  </si>
  <si>
    <t>Grower Card</t>
  </si>
  <si>
    <t>Grower Ranch Address List</t>
  </si>
  <si>
    <t>Grower Block Address List</t>
  </si>
  <si>
    <t>Grower Block SubForm</t>
  </si>
  <si>
    <t>Grower Fields</t>
  </si>
  <si>
    <t>Grower Field Card</t>
  </si>
  <si>
    <t>Commodity Receipt</t>
  </si>
  <si>
    <t>Weighmasters</t>
  </si>
  <si>
    <t>Commodity Receipt Subform</t>
  </si>
  <si>
    <t>Commodity Receipt List</t>
  </si>
  <si>
    <t>Received Comm. Receipt List</t>
  </si>
  <si>
    <t>Posted Commodity Receipt</t>
  </si>
  <si>
    <t>Commodity Statement</t>
  </si>
  <si>
    <t>Commodity Statement List</t>
  </si>
  <si>
    <t>Commodity Statement SubForm</t>
  </si>
  <si>
    <t>Posted Commodity Receipt List</t>
  </si>
  <si>
    <t>Grower Payees</t>
  </si>
  <si>
    <t>Commodity Container Types</t>
  </si>
  <si>
    <t>Commodity Container Type UOMs</t>
  </si>
  <si>
    <t>Commodity Contract</t>
  </si>
  <si>
    <t>Commodity Contract Subform</t>
  </si>
  <si>
    <t>Commodity Contracts</t>
  </si>
  <si>
    <t>Commodity Items</t>
  </si>
  <si>
    <t>BCW7.09</t>
  </si>
  <si>
    <t>07/25/13</t>
  </si>
  <si>
    <t>Commodity Contract Lines</t>
  </si>
  <si>
    <t>Commodity Lines</t>
  </si>
  <si>
    <t>Grower Field Payee SubForm</t>
  </si>
  <si>
    <t>Lic.Plate Configuration Card</t>
  </si>
  <si>
    <t>Lic.Plate Config. SubForm</t>
  </si>
  <si>
    <t>Lic.Plate Configuration List</t>
  </si>
  <si>
    <t>License Plate List</t>
  </si>
  <si>
    <t>License Plate Card</t>
  </si>
  <si>
    <t>License Plate Subform</t>
  </si>
  <si>
    <t>License Plate Journal Batches</t>
  </si>
  <si>
    <t>Build License Plate Journal</t>
  </si>
  <si>
    <t>License Plate Jnl. Lines</t>
  </si>
  <si>
    <t>License Plate Contents</t>
  </si>
  <si>
    <t>Archived License Plate Card</t>
  </si>
  <si>
    <t>Arch. License Plate Subform</t>
  </si>
  <si>
    <t>Archived License Plate List</t>
  </si>
  <si>
    <t>License Plate Jnl. Templates</t>
  </si>
  <si>
    <t>License Plate Types</t>
  </si>
  <si>
    <t>Transfer License Plate Journal</t>
  </si>
  <si>
    <t>Break License Plate Journal</t>
  </si>
  <si>
    <t>Count License Plate Journal</t>
  </si>
  <si>
    <t>License Plating Areas</t>
  </si>
  <si>
    <t>License Plate FactPage</t>
  </si>
  <si>
    <t>Consumption Lic. Plate Journal</t>
  </si>
  <si>
    <t>Create Prod. Lic. Plate Trx.</t>
  </si>
  <si>
    <t>Create Prod. Lic.Pl.Trx. (Sub)</t>
  </si>
  <si>
    <t>Lic.Plate Trx. Comment Sheet</t>
  </si>
  <si>
    <t>Create Prod.Lic.Pl. Trx. List</t>
  </si>
  <si>
    <t>Break License Plate Trx.</t>
  </si>
  <si>
    <t>Create Pick Lic. Plate Trx.</t>
  </si>
  <si>
    <t>Create Pick Lic.Pl.Trx. (Sub)</t>
  </si>
  <si>
    <t>License Plate Trx. Merge Lines</t>
  </si>
  <si>
    <t>Merge Lic. Plate Trx.</t>
  </si>
  <si>
    <t>Merge License Plate Trx. (Sub)</t>
  </si>
  <si>
    <t>Posted Prod.Lic.Plate Trx.</t>
  </si>
  <si>
    <t>Posted Prod. Lic.Pl.Trx. (Sub)</t>
  </si>
  <si>
    <t>Posted Prod. Lic.Pl.Trx. List</t>
  </si>
  <si>
    <t>Posted Break.Lic.Plate Trx.</t>
  </si>
  <si>
    <t>Posted Lic.Pl.Trx.Merge Lines</t>
  </si>
  <si>
    <t>Posted Pick Lic.Plate Trx.</t>
  </si>
  <si>
    <t>BCW8.12</t>
  </si>
  <si>
    <t>12/17/15</t>
  </si>
  <si>
    <t>Posted Pick Lic.Pl.Trx. (Sub)</t>
  </si>
  <si>
    <t>Posted Merge Lic. Plate Trx.</t>
  </si>
  <si>
    <t>Posted Merge Lic.Pl.Trx.(Sub)</t>
  </si>
  <si>
    <t>Break.Lic.Pl. Trx. List</t>
  </si>
  <si>
    <t>Lic. Plate Assignments</t>
  </si>
  <si>
    <t>Merge Lic.Pl. Trx. List</t>
  </si>
  <si>
    <t>Posted Lic. Plate Assignments</t>
  </si>
  <si>
    <t>License Plate Selection List</t>
  </si>
  <si>
    <t>Prod.Order Ln.Lic.Plate Assmts</t>
  </si>
  <si>
    <t>Create Pick Lic.Pl. Trx. List</t>
  </si>
  <si>
    <t>Posted Pick Lic.Pl.Trx. List</t>
  </si>
  <si>
    <t>Posted Break Lic.Pl.Trx. List</t>
  </si>
  <si>
    <t>Posted Merge Lic.Pl.Trx. List</t>
  </si>
  <si>
    <t>License Plate Sel. List</t>
  </si>
  <si>
    <t>Split Lic. Plate Trx.</t>
  </si>
  <si>
    <t>Split Lic. Plate Trx. (Sub)</t>
  </si>
  <si>
    <t>Posted Split Lic. Plate Trx.</t>
  </si>
  <si>
    <t>Posted Split Lic.Pl.Trx. (Sub)</t>
  </si>
  <si>
    <t>Count License Plate Trx.</t>
  </si>
  <si>
    <t>Count License Pl.Trx. (Sub)</t>
  </si>
  <si>
    <t>Split Lic. Plate Trx. List</t>
  </si>
  <si>
    <t>Posted Split Lic.Pl.Trx. List</t>
  </si>
  <si>
    <t>Count Lic. Plate Trx. List</t>
  </si>
  <si>
    <t>Posted Count Lic.Pl.Trx. List</t>
  </si>
  <si>
    <t>Posted Count Lic. Plate Trx.</t>
  </si>
  <si>
    <t>Posted Count Lic.Pl.Trx. (Sub)</t>
  </si>
  <si>
    <t>License Plate Tracking Entries</t>
  </si>
  <si>
    <t>License Plate Tracing</t>
  </si>
  <si>
    <t>Single License Plate Trace</t>
  </si>
  <si>
    <t>Arch. License Plate FactPage</t>
  </si>
  <si>
    <t>Filter Group Types</t>
  </si>
  <si>
    <t>Ports</t>
  </si>
  <si>
    <t>Bookings</t>
  </si>
  <si>
    <t>BCW12.13,OT05.09</t>
  </si>
  <si>
    <t>Booking Card</t>
  </si>
  <si>
    <t>BCW12.13,OT05.33</t>
  </si>
  <si>
    <t>Booking Subform-Containers</t>
  </si>
  <si>
    <t>Container Card</t>
  </si>
  <si>
    <t>BCW12.02,OT06.09</t>
  </si>
  <si>
    <t>Container Types</t>
  </si>
  <si>
    <t>Container Card Seals</t>
  </si>
  <si>
    <t>Container Loading Wksh.</t>
  </si>
  <si>
    <t>Container Contents Subform</t>
  </si>
  <si>
    <t>BCW8.06,OT06.86</t>
  </si>
  <si>
    <t>Container Worksheet</t>
  </si>
  <si>
    <t>BCW9.11,OT06.94</t>
  </si>
  <si>
    <t>Posted Doc. Booking Subform</t>
  </si>
  <si>
    <t>Posted Doc. Booking Card</t>
  </si>
  <si>
    <t>Posted Doc. Container Card</t>
  </si>
  <si>
    <t>Posted Doc. Container Wksh.</t>
  </si>
  <si>
    <t>BCW7.18,OT05.26</t>
  </si>
  <si>
    <t>Posted Doc. Cntnr Wksh Subform</t>
  </si>
  <si>
    <t>Posted Doc. Containers List</t>
  </si>
  <si>
    <t>Posted Doc. Content List</t>
  </si>
  <si>
    <t>Booking List</t>
  </si>
  <si>
    <t>Order Bookings</t>
  </si>
  <si>
    <t>Posted Doc. Containers</t>
  </si>
  <si>
    <t>Posted Doc. Containers Subform</t>
  </si>
  <si>
    <t>Container List</t>
  </si>
  <si>
    <t>BCW10.22,OT05.21</t>
  </si>
  <si>
    <t>Container Content List</t>
  </si>
  <si>
    <t>Container Loading Lookup</t>
  </si>
  <si>
    <t>Global Shipping Agents</t>
  </si>
  <si>
    <t>Container Seals</t>
  </si>
  <si>
    <t>Booking FactBox</t>
  </si>
  <si>
    <t>UN Locode Lookup</t>
  </si>
  <si>
    <t>UN Locodes</t>
  </si>
  <si>
    <t>Container Factbox</t>
  </si>
  <si>
    <t>Order Booking Part 1</t>
  </si>
  <si>
    <t>Order Booking Part 2</t>
  </si>
  <si>
    <t>BCW7.18,OT05.09</t>
  </si>
  <si>
    <t>Posted Order Booking Part 1</t>
  </si>
  <si>
    <t>Posted Order Booking Part 2</t>
  </si>
  <si>
    <t>Global Shipping Agent Card</t>
  </si>
  <si>
    <t>Default Doc. Addressee Part</t>
  </si>
  <si>
    <t>Default Addressee Doc Lookup</t>
  </si>
  <si>
    <t>Default Addressee Wksh.</t>
  </si>
  <si>
    <t>Default Addressee Wksh Subform</t>
  </si>
  <si>
    <t>Order Addressee Part</t>
  </si>
  <si>
    <t>Order Addressee Wksh.</t>
  </si>
  <si>
    <t>Order Addressee Wksh. Subform</t>
  </si>
  <si>
    <t>Required Documents</t>
  </si>
  <si>
    <t>Default Required Document Work</t>
  </si>
  <si>
    <t>Order Required Doc. Wksh.</t>
  </si>
  <si>
    <t>Required Doc. Setup List</t>
  </si>
  <si>
    <t>Addressee Types</t>
  </si>
  <si>
    <t>GT Select Directory</t>
  </si>
  <si>
    <t>Default Required Docs</t>
  </si>
  <si>
    <t>Default Req. Doc Summary</t>
  </si>
  <si>
    <t>Default Req. Doc. Addressees</t>
  </si>
  <si>
    <t>Default Addressee Req. Docs</t>
  </si>
  <si>
    <t>Order Req. Doc. Wksh. Subform</t>
  </si>
  <si>
    <t>Order Addressee Card</t>
  </si>
  <si>
    <t>Order Required Doc. Card</t>
  </si>
  <si>
    <t>Ship-To Address Link</t>
  </si>
  <si>
    <t>Cust. Bank Acct. Link</t>
  </si>
  <si>
    <t>Order Req. Doc. Wksh. Subform2</t>
  </si>
  <si>
    <t>Required Documents Subform</t>
  </si>
  <si>
    <t>Contact Relations</t>
  </si>
  <si>
    <t>Required Document Lookup</t>
  </si>
  <si>
    <t>Booking Orders Lookup</t>
  </si>
  <si>
    <t>Report Header-Footer Card</t>
  </si>
  <si>
    <t>Report Header-Footer Subform</t>
  </si>
  <si>
    <t>Report Headers-Footers</t>
  </si>
  <si>
    <t>Booking Posted Documents</t>
  </si>
  <si>
    <t>Order Addressee Archive Wksh.</t>
  </si>
  <si>
    <t>Order Addrsee Arch. Wksh. Sub</t>
  </si>
  <si>
    <t>Order Req. Doc. Archive Wksh.</t>
  </si>
  <si>
    <t>Order Req. Doc. Arc. Wksh. Sub</t>
  </si>
  <si>
    <t>Select Directory</t>
  </si>
  <si>
    <t>Aggregate Permission Sets</t>
  </si>
  <si>
    <t>Get Commodity Receipt Lines</t>
  </si>
  <si>
    <t>User Access Controls</t>
  </si>
  <si>
    <t>Item Attribute Categories</t>
  </si>
  <si>
    <t>Attributes</t>
  </si>
  <si>
    <t>Attributes Factbox</t>
  </si>
  <si>
    <t>BOM Allergens</t>
  </si>
  <si>
    <t>QA Incidents</t>
  </si>
  <si>
    <t>QA Incident Card</t>
  </si>
  <si>
    <t>License Plate Content FactBox</t>
  </si>
  <si>
    <t>Mobile Scan Entry FactBox</t>
  </si>
  <si>
    <t>QA Action Factbox</t>
  </si>
  <si>
    <t>QA Incident Types</t>
  </si>
  <si>
    <t>Static Comments</t>
  </si>
  <si>
    <t>Label Formats</t>
  </si>
  <si>
    <t>Label Fmt. Data Src. Subfrm.</t>
  </si>
  <si>
    <t>Label Fmt. DS Mapping Subfrm.</t>
  </si>
  <si>
    <t>Label Fmt. Prn. Asgt. Subfrm.</t>
  </si>
  <si>
    <t>Label Fmt. Cat. Asgt. SubFrm.</t>
  </si>
  <si>
    <t>Label Format Style Sheets</t>
  </si>
  <si>
    <t>Label Fmt. Style Sheet Card</t>
  </si>
  <si>
    <t>Label Fmt. Style Sheet Subform</t>
  </si>
  <si>
    <t>Label Fmt. StyleSht. Mrg.Flds.</t>
  </si>
  <si>
    <t>Label Fmt. Prn. Selection List</t>
  </si>
  <si>
    <t>Label Fmt. Prn./Cat. Asgts.</t>
  </si>
  <si>
    <t>Label Format Print Dialogue</t>
  </si>
  <si>
    <t>Label Fmt. Print Log Detail</t>
  </si>
  <si>
    <t>Label Fmt. Prn.Log Dtl.Subfrm.</t>
  </si>
  <si>
    <t>Label Format Selection List</t>
  </si>
  <si>
    <t>Label Format Files</t>
  </si>
  <si>
    <t>Label Format Data Sources</t>
  </si>
  <si>
    <t>Label Format Print Log Details</t>
  </si>
  <si>
    <t>Go Live check list</t>
  </si>
  <si>
    <t>BCW11.21</t>
  </si>
  <si>
    <t>Withdrawal List</t>
  </si>
  <si>
    <t>Withdrawal</t>
  </si>
  <si>
    <t>Withdrawal Subform</t>
  </si>
  <si>
    <t>Serial Devices</t>
  </si>
  <si>
    <t>Serial Device Card</t>
  </si>
  <si>
    <t>Serial Device Subform</t>
  </si>
  <si>
    <t>Serial Device Categories</t>
  </si>
  <si>
    <t>Serial Device Category Subform</t>
  </si>
  <si>
    <t>Serial Device Category Details</t>
  </si>
  <si>
    <t>Serial Device Log Entries</t>
  </si>
  <si>
    <t>Scale Card</t>
  </si>
  <si>
    <t>PowerShell Credential Dialog</t>
  </si>
  <si>
    <t>Scale Factbox</t>
  </si>
  <si>
    <t>About bcERP Scale Server</t>
  </si>
  <si>
    <t>Serial Device Setting Editor</t>
  </si>
  <si>
    <t>Serial Device Message Log</t>
  </si>
  <si>
    <t>Weight Certificate Register</t>
  </si>
  <si>
    <t>Withdrawal Details</t>
  </si>
  <si>
    <t>Withdrawal Detail FactBox</t>
  </si>
  <si>
    <t>Required Document List</t>
  </si>
  <si>
    <t>Recipe/Form BOM Version Lines</t>
  </si>
  <si>
    <t>Required Document Defaults</t>
  </si>
  <si>
    <t>Required Document Worksheet</t>
  </si>
  <si>
    <t>Recurring Maintenance Template</t>
  </si>
  <si>
    <t>Change Maint. Order Status</t>
  </si>
  <si>
    <t>Maintenance Faults</t>
  </si>
  <si>
    <t>Maintenance Causes</t>
  </si>
  <si>
    <t>Maintenance Actions</t>
  </si>
  <si>
    <t>Recurring Maint. Templates</t>
  </si>
  <si>
    <t>Finished Maintenance Order</t>
  </si>
  <si>
    <t>Finished Maintenance Orders</t>
  </si>
  <si>
    <t>Cancelled Maintenance Order</t>
  </si>
  <si>
    <t>Cancelled Maintenance Orders</t>
  </si>
  <si>
    <t>Maintenance Resources</t>
  </si>
  <si>
    <t>Maintenance Labor Types</t>
  </si>
  <si>
    <t>Maintenance Orders</t>
  </si>
  <si>
    <t>01/31/19</t>
  </si>
  <si>
    <t>Rec. Maintenance Order Factbox</t>
  </si>
  <si>
    <t>Maint. Order Labor Type (Sub)</t>
  </si>
  <si>
    <t>Maintenance Resource Groups</t>
  </si>
  <si>
    <t>Maint. Order Resources (Sub)</t>
  </si>
  <si>
    <t>Maintenance Order Factbox</t>
  </si>
  <si>
    <t>Finished Maint.Order Factbox</t>
  </si>
  <si>
    <t>Asset Components</t>
  </si>
  <si>
    <t>Prod. Order Comp. Alternatives</t>
  </si>
  <si>
    <t>Shared RnD BOM List</t>
  </si>
  <si>
    <t>RnD BOM Lines</t>
  </si>
  <si>
    <t>RnD BOM</t>
  </si>
  <si>
    <t>RnD BOM Version List</t>
  </si>
  <si>
    <t>RnD BOM Version Lines</t>
  </si>
  <si>
    <t>My RnD BOM List</t>
  </si>
  <si>
    <t>Team RnD BOM List</t>
  </si>
  <si>
    <t>RnD BOM List</t>
  </si>
  <si>
    <t>RnD BOM Version</t>
  </si>
  <si>
    <t>RnD BOM Version Subform</t>
  </si>
  <si>
    <t>Copy To BOM</t>
  </si>
  <si>
    <t>RnD BOM Versions</t>
  </si>
  <si>
    <t>Item Unit of Measure Templates</t>
  </si>
  <si>
    <t>Planning Board</t>
  </si>
  <si>
    <t>Production Order Overview</t>
  </si>
  <si>
    <t>Production Planning Board</t>
  </si>
  <si>
    <t>Planning Board Tables</t>
  </si>
  <si>
    <t>Planning Board Table Card</t>
  </si>
  <si>
    <t>Planning Board Field Mappings</t>
  </si>
  <si>
    <t>Planning Board Field Sections</t>
  </si>
  <si>
    <t>Planning Board Categories</t>
  </si>
  <si>
    <t>Prod. Order Line Factbox</t>
  </si>
  <si>
    <t>Prod. Order Comp. FactBox</t>
  </si>
  <si>
    <t>Prod. Ordr. Cmp. Short FactBox</t>
  </si>
  <si>
    <t>Sales Header Factbox</t>
  </si>
  <si>
    <t>Master Required Documents</t>
  </si>
  <si>
    <t>Sales &amp; Purchase Type Codes</t>
  </si>
  <si>
    <t>Sales &amp; Purchase Type List</t>
  </si>
  <si>
    <t>Work Shifts</t>
  </si>
  <si>
    <t>Shop Calendars</t>
  </si>
  <si>
    <t>Shop Calendar Holidays</t>
  </si>
  <si>
    <t>Work Center Card</t>
  </si>
  <si>
    <t>Work Center Statistics</t>
  </si>
  <si>
    <t>Work Center Groups</t>
  </si>
  <si>
    <t>Calendar Entries</t>
  </si>
  <si>
    <t>Machine Center Card</t>
  </si>
  <si>
    <t>Machine Center Statistics</t>
  </si>
  <si>
    <t>Routing List</t>
  </si>
  <si>
    <t>Routing Lines</t>
  </si>
  <si>
    <t>Routing</t>
  </si>
  <si>
    <t>Routing Version Lines</t>
  </si>
  <si>
    <t>Work Center Calendar</t>
  </si>
  <si>
    <t>Machine Center Calendar</t>
  </si>
  <si>
    <t>Work Ctr. Group Calendar</t>
  </si>
  <si>
    <t>Capacity Absence</t>
  </si>
  <si>
    <t>Capacity Journal</t>
  </si>
  <si>
    <t>Recurring Capacity Journal</t>
  </si>
  <si>
    <t>Stop Codes</t>
  </si>
  <si>
    <t>Scrap Codes</t>
  </si>
  <si>
    <t>Where-Used Item List</t>
  </si>
  <si>
    <t>Manufacturing Comment Sheet</t>
  </si>
  <si>
    <t>Manufacturing Comment List</t>
  </si>
  <si>
    <t>Production BOM</t>
  </si>
  <si>
    <t>NAVW113.00,BCW12.13,OT05.01</t>
  </si>
  <si>
    <t>04/26/19</t>
  </si>
  <si>
    <t>Production BOM List</t>
  </si>
  <si>
    <t>Production BOM Lines</t>
  </si>
  <si>
    <t>NAVW113.00,BCW12.09,OT05.78</t>
  </si>
  <si>
    <t>Production BOM Version Lines</t>
  </si>
  <si>
    <t>Family List</t>
  </si>
  <si>
    <t>Family Lines</t>
  </si>
  <si>
    <t>NAVW111.00,BCW7.05</t>
  </si>
  <si>
    <t>Family Line List</t>
  </si>
  <si>
    <t>Routing Comment Sheet</t>
  </si>
  <si>
    <t>Prod. Order BOM Cmt. Sheet</t>
  </si>
  <si>
    <t>Routing Comment List</t>
  </si>
  <si>
    <t>Prod. BOM Comment List</t>
  </si>
  <si>
    <t>Routing Links</t>
  </si>
  <si>
    <t>Standard Tasks</t>
  </si>
  <si>
    <t>Prod. BOM Version List</t>
  </si>
  <si>
    <t>Capacity Units of Measure</t>
  </si>
  <si>
    <t>Standard Task Tools</t>
  </si>
  <si>
    <t>Standard Task Qlty Measures</t>
  </si>
  <si>
    <t>Quality Measures</t>
  </si>
  <si>
    <t>Standard Task Descript. Sheet</t>
  </si>
  <si>
    <t>Routing Version List</t>
  </si>
  <si>
    <t>NAVW111.00,BCW12.13</t>
  </si>
  <si>
    <t>NAVW111.00,BCW12.01</t>
  </si>
  <si>
    <t>Prod. BOM Where-Used</t>
  </si>
  <si>
    <t>Prod. BOM Matrix per Version</t>
  </si>
  <si>
    <t>Planned Production Order</t>
  </si>
  <si>
    <t>Planned Prod. Order Lines</t>
  </si>
  <si>
    <t>Production Order List</t>
  </si>
  <si>
    <t>Prod. Order Routing</t>
  </si>
  <si>
    <t>Prod. Order Components</t>
  </si>
  <si>
    <t>NAVW113.02,BCW12.09,OT05.78</t>
  </si>
  <si>
    <t>Order Tracking</t>
  </si>
  <si>
    <t>Output Journal</t>
  </si>
  <si>
    <t>NAVW113.00,BCW12.28</t>
  </si>
  <si>
    <t>Recurring Output Journal</t>
  </si>
  <si>
    <t>Firm Planned Prod. Order</t>
  </si>
  <si>
    <t>Firm Planned Prod. Order Lines</t>
  </si>
  <si>
    <t>Released Production Order</t>
  </si>
  <si>
    <t>NAVW113.00,BCW12.19,OT05.01</t>
  </si>
  <si>
    <t>Released Prod. Order Lines</t>
  </si>
  <si>
    <t>Routing Tools</t>
  </si>
  <si>
    <t>Routing Quality Measures</t>
  </si>
  <si>
    <t>Prod. Order Comment Sheet</t>
  </si>
  <si>
    <t>Prod. Order Comment List</t>
  </si>
  <si>
    <t>Prod. Order Rtng. Cmt. Sh.</t>
  </si>
  <si>
    <t>Prod. Order Rtng. Cmt. List</t>
  </si>
  <si>
    <t>Prod. Order Comp. Cmt. Sheet</t>
  </si>
  <si>
    <t>Prod. Order BOM Cmt List</t>
  </si>
  <si>
    <t>Prod. Order Routing Tools</t>
  </si>
  <si>
    <t>Consumption Journal</t>
  </si>
  <si>
    <t>Recurring Consumption Journal</t>
  </si>
  <si>
    <t>Planning Worksheet</t>
  </si>
  <si>
    <t>NAVW113.00,BCW12.06,OT05.64</t>
  </si>
  <si>
    <t>Untracked Planning Elements</t>
  </si>
  <si>
    <t>Planning Worksheet Line List</t>
  </si>
  <si>
    <t>Planning Component List</t>
  </si>
  <si>
    <t>Planning Components</t>
  </si>
  <si>
    <t>Planning Routing</t>
  </si>
  <si>
    <t>Capacity Constrained Resources</t>
  </si>
  <si>
    <t>Finished Production Order</t>
  </si>
  <si>
    <t>NAVW113.00,BCW10.00,OT05.91</t>
  </si>
  <si>
    <t>Finished Prod. Order Lines</t>
  </si>
  <si>
    <t>Change Status on Prod. Order</t>
  </si>
  <si>
    <t>NAVW113.02,BCW10.27,OT05.91</t>
  </si>
  <si>
    <t>Sales Order Planning</t>
  </si>
  <si>
    <t>NAVW113.01,BCW12.14</t>
  </si>
  <si>
    <t>Create Order From Sales</t>
  </si>
  <si>
    <t>Subcontracting Worksheet</t>
  </si>
  <si>
    <t>Work Center Load Lines</t>
  </si>
  <si>
    <t>Machine Center Load Lines</t>
  </si>
  <si>
    <t>Work Center Group Load</t>
  </si>
  <si>
    <t>Work Center Group Load Lines</t>
  </si>
  <si>
    <t>Available - Transfer Lines</t>
  </si>
  <si>
    <t>Available - Prod. Order Lines</t>
  </si>
  <si>
    <t>Available - Prod. Order Comp.</t>
  </si>
  <si>
    <t>Avail. - Planning Components</t>
  </si>
  <si>
    <t>Item Availability Line List</t>
  </si>
  <si>
    <t>NAVW113.01,BCW11.09</t>
  </si>
  <si>
    <t>Simulated Production Order</t>
  </si>
  <si>
    <t>Simulated Prod. Order Lines</t>
  </si>
  <si>
    <t>Change Production Order Status</t>
  </si>
  <si>
    <t>Work Center Task List</t>
  </si>
  <si>
    <t>Machine Center Task List</t>
  </si>
  <si>
    <t>Report Selection - Prod. Order</t>
  </si>
  <si>
    <t>Demand Forecast</t>
  </si>
  <si>
    <t>Registered Absences</t>
  </si>
  <si>
    <t>Demand Forecast Names</t>
  </si>
  <si>
    <t>Demand Forecast Entries</t>
  </si>
  <si>
    <t>Order Promising Lines</t>
  </si>
  <si>
    <t>VAT Entries Base Amt. Sum</t>
  </si>
  <si>
    <t>Cust. Ledg. Entry Remain. Amt.</t>
  </si>
  <si>
    <t>Vend. Ledg. Entry Remain. Amt.</t>
  </si>
  <si>
    <t>Power BI Customer List</t>
  </si>
  <si>
    <t>Power BI Vendor List</t>
  </si>
  <si>
    <t>Power BI Item Purchase List</t>
  </si>
  <si>
    <t>Power BI GL Amount List</t>
  </si>
  <si>
    <t>Power BI Jobs List</t>
  </si>
  <si>
    <t>Power BI Sales List</t>
  </si>
  <si>
    <t>Power BI Purchase List</t>
  </si>
  <si>
    <t>Power BI Item Sales List</t>
  </si>
  <si>
    <t>Power BI GL Budgeted Amount</t>
  </si>
  <si>
    <t>Power BI Top Cust. Overview</t>
  </si>
  <si>
    <t>Power BI Sales Hdr. Cust.</t>
  </si>
  <si>
    <t>Power BI Cust. Item Ledg. Ent.</t>
  </si>
  <si>
    <t>Power BI Cust. Ledger Entries</t>
  </si>
  <si>
    <t>Power BI Vendor Ledger Entries</t>
  </si>
  <si>
    <t>Power BI Purchase Hdr. Vendor</t>
  </si>
  <si>
    <t>Power BI Vend. Item Ledg. Ent.</t>
  </si>
  <si>
    <t>Top Customer Overview</t>
  </si>
  <si>
    <t>Sales Dashboard</t>
  </si>
  <si>
    <t>Item Sales and Profit</t>
  </si>
  <si>
    <t>Sales Orders by Sales Person</t>
  </si>
  <si>
    <t>Sales Opportunities</t>
  </si>
  <si>
    <t>Segment Lines</t>
  </si>
  <si>
    <t>Inc. Doc. Atts. Ready for OCR</t>
  </si>
  <si>
    <t>OCR Vendors</t>
  </si>
  <si>
    <t>OCR Vendor Bank Accounts</t>
  </si>
  <si>
    <t>EU VAT Entries</t>
  </si>
  <si>
    <t>G/L Entry Dimensions</t>
  </si>
  <si>
    <t>G/L Budget Entry Dimensions</t>
  </si>
  <si>
    <t>Analysis View Entry Dimensions</t>
  </si>
  <si>
    <t>Analysis View Budg. Entry Dims</t>
  </si>
  <si>
    <t>CF Forecast Entry Dimensions</t>
  </si>
  <si>
    <t>Dimension Sets</t>
  </si>
  <si>
    <t>G/L Entries</t>
  </si>
  <si>
    <t>Cust. Ledger Entries</t>
  </si>
  <si>
    <t>Res. Ledger Entries</t>
  </si>
  <si>
    <t>Analysis View Source</t>
  </si>
  <si>
    <t>Failed Job Queue Entry</t>
  </si>
  <si>
    <t>Trailing Sales Order Qry</t>
  </si>
  <si>
    <t>Acc. Sched. Line Desc. Count</t>
  </si>
  <si>
    <t>Colm. Layt. Colm. Header Count</t>
  </si>
  <si>
    <t>Analysis Line Desc. Count</t>
  </si>
  <si>
    <t>Analysis Column Header Count</t>
  </si>
  <si>
    <t>Users in User Groups</t>
  </si>
  <si>
    <t>Users in Plans</t>
  </si>
  <si>
    <t>Data Exch. Field Details</t>
  </si>
  <si>
    <t>Bank Rec. Match Candidates</t>
  </si>
  <si>
    <t>Cust. Ledg. Entry Sales</t>
  </si>
  <si>
    <t>Top 10 Customer Sales</t>
  </si>
  <si>
    <t>Product Videos with Category</t>
  </si>
  <si>
    <t>Workflow Instance</t>
  </si>
  <si>
    <t>Workflow Definition</t>
  </si>
  <si>
    <t>User IDs by Notification Type</t>
  </si>
  <si>
    <t>Locations from items Sales</t>
  </si>
  <si>
    <t>Locations from items Purch</t>
  </si>
  <si>
    <t>Delayed Prod. Orders - by Cost</t>
  </si>
  <si>
    <t>Pending Prod. Orders - by Cost</t>
  </si>
  <si>
    <t>Top-10 Prod. Orders - by Cost</t>
  </si>
  <si>
    <t>My Prod. Orders - By Cost</t>
  </si>
  <si>
    <t>My Delayed Prod. Orders</t>
  </si>
  <si>
    <t>Customer Sales Entity</t>
  </si>
  <si>
    <t>Vendor Purchases Entity</t>
  </si>
  <si>
    <t>Tax Groups For Tax Areas</t>
  </si>
  <si>
    <t>Item Analysis View Source</t>
  </si>
  <si>
    <t>Lot Numbers by Bin</t>
  </si>
  <si>
    <t>Whse. Employees at Locations</t>
  </si>
  <si>
    <t>Count Sales Orders</t>
  </si>
  <si>
    <t>Count Purchase Orders</t>
  </si>
  <si>
    <t>Inventory by Bin</t>
  </si>
  <si>
    <t>Type Name</t>
  </si>
  <si>
    <t>Table</t>
  </si>
  <si>
    <t>Page</t>
  </si>
  <si>
    <t>Report</t>
  </si>
  <si>
    <t>Codeunit</t>
  </si>
  <si>
    <t>Query</t>
  </si>
  <si>
    <t>MenuSuite</t>
  </si>
  <si>
    <t>XMLPort</t>
  </si>
  <si>
    <t>IE01.15</t>
  </si>
  <si>
    <t>OT07.93</t>
  </si>
  <si>
    <t>IE01.18</t>
  </si>
  <si>
    <t>OT06.42</t>
  </si>
  <si>
    <t>EDIW19.00</t>
  </si>
  <si>
    <t>OT06.81</t>
  </si>
  <si>
    <t>BCW12.41</t>
  </si>
  <si>
    <t>OT07.88</t>
  </si>
  <si>
    <t>OT07.01</t>
  </si>
  <si>
    <t>OT05.83</t>
  </si>
  <si>
    <t>OT06.74</t>
  </si>
  <si>
    <t>OT05.98</t>
  </si>
  <si>
    <t>OT05.01</t>
  </si>
  <si>
    <t>OT06.94</t>
  </si>
  <si>
    <t>OT06.43</t>
  </si>
  <si>
    <t>OT05.02</t>
  </si>
  <si>
    <t>OT05.53</t>
  </si>
  <si>
    <t>OT06.59</t>
  </si>
  <si>
    <t>OT06.40</t>
  </si>
  <si>
    <t>OT05.21</t>
  </si>
  <si>
    <t>BCW10.25</t>
  </si>
  <si>
    <t>OT06.58</t>
  </si>
  <si>
    <t>OT05.29</t>
  </si>
  <si>
    <t>IE01.14</t>
  </si>
  <si>
    <t>OT05.91</t>
  </si>
  <si>
    <t>OT05.26</t>
  </si>
  <si>
    <t>OT05.78</t>
  </si>
  <si>
    <t>EDIW21.01</t>
  </si>
  <si>
    <t>OT07.03</t>
  </si>
  <si>
    <t>BCW10.04</t>
  </si>
  <si>
    <t>OT07.37</t>
  </si>
  <si>
    <t>OT06.44</t>
  </si>
  <si>
    <t>BCW11.18</t>
  </si>
  <si>
    <t>IE01.25</t>
  </si>
  <si>
    <t>OT06.54</t>
  </si>
  <si>
    <t>IE01.20</t>
  </si>
  <si>
    <t>OT05.00</t>
  </si>
  <si>
    <t>OT05.09</t>
  </si>
  <si>
    <t>IE01.16</t>
  </si>
  <si>
    <t>OT07.23</t>
  </si>
  <si>
    <t>OT05.25</t>
  </si>
  <si>
    <t>OT05.33</t>
  </si>
  <si>
    <t>OT07.27</t>
  </si>
  <si>
    <t>OT07.33</t>
  </si>
  <si>
    <t>OT06.79</t>
  </si>
  <si>
    <t>OT06.41</t>
  </si>
  <si>
    <t>OT06.51</t>
  </si>
  <si>
    <t>OT07.86</t>
  </si>
  <si>
    <t>OT05.56</t>
  </si>
  <si>
    <t>OT06.91</t>
  </si>
  <si>
    <t>BCW12.07</t>
  </si>
  <si>
    <t>OT06.47</t>
  </si>
  <si>
    <t>OT07.18</t>
  </si>
  <si>
    <t>OT07.89</t>
  </si>
  <si>
    <t>OT07.95</t>
  </si>
  <si>
    <t>IE01.08</t>
  </si>
  <si>
    <t>OT05.13</t>
  </si>
  <si>
    <t>IE01.05</t>
  </si>
  <si>
    <t>IE01.23</t>
  </si>
  <si>
    <t>IE01.10</t>
  </si>
  <si>
    <t>OT05.34</t>
  </si>
  <si>
    <t>OT05.23</t>
  </si>
  <si>
    <t>OT07.50</t>
  </si>
  <si>
    <t>OT06.45</t>
  </si>
  <si>
    <t>OT07.64</t>
  </si>
  <si>
    <t>OT05.68</t>
  </si>
  <si>
    <t>BCW8.02</t>
  </si>
  <si>
    <t>OT05.36</t>
  </si>
  <si>
    <t>OT07.59</t>
  </si>
  <si>
    <t>OT05.41</t>
  </si>
  <si>
    <t>BCW10.01</t>
  </si>
  <si>
    <t>OT07.49</t>
  </si>
  <si>
    <t>BCW12.03</t>
  </si>
  <si>
    <t>OT07.60</t>
  </si>
  <si>
    <t>IE01.13</t>
  </si>
  <si>
    <t>EDIW19.05</t>
  </si>
  <si>
    <t>OT06.87</t>
  </si>
  <si>
    <t>OT07.36</t>
  </si>
  <si>
    <t>OT05.52</t>
  </si>
  <si>
    <t>BCW12.12</t>
  </si>
  <si>
    <t>OT06.36</t>
  </si>
  <si>
    <t>OT07.61</t>
  </si>
  <si>
    <t>OT05.22</t>
  </si>
  <si>
    <t>BCW7.12</t>
  </si>
  <si>
    <t>OT06.61</t>
  </si>
  <si>
    <t>OT05.28</t>
  </si>
  <si>
    <t>OT05.44</t>
  </si>
  <si>
    <t>OT05.77</t>
  </si>
  <si>
    <t>OT07.66</t>
  </si>
  <si>
    <t>IE01.00</t>
  </si>
  <si>
    <t>EDINA3.15</t>
  </si>
  <si>
    <t>OT07.81</t>
  </si>
  <si>
    <t>MCA01.10</t>
  </si>
  <si>
    <t>EDINA18.08</t>
  </si>
  <si>
    <t>MCA01.13</t>
  </si>
  <si>
    <t>IE01.06</t>
  </si>
  <si>
    <t>IE01.09</t>
  </si>
  <si>
    <t>MCA01.20</t>
  </si>
  <si>
    <t>OT07.10</t>
  </si>
  <si>
    <t>MCA01.19</t>
  </si>
  <si>
    <t>OT07.20</t>
  </si>
  <si>
    <t>OT07.25</t>
  </si>
  <si>
    <t>OT05.96</t>
  </si>
  <si>
    <t>BCW11.01</t>
  </si>
  <si>
    <t>OT05.08</t>
  </si>
  <si>
    <t>OT05.90</t>
  </si>
  <si>
    <t>OT06.33</t>
  </si>
  <si>
    <t>OT05.58</t>
  </si>
  <si>
    <t>OT05.19</t>
  </si>
  <si>
    <t>OT05.85</t>
  </si>
  <si>
    <t>OT05.11</t>
  </si>
  <si>
    <t>OT05.54</t>
  </si>
  <si>
    <t>BCW10.08</t>
  </si>
  <si>
    <t>IE01.22</t>
  </si>
  <si>
    <t>MCA01.21</t>
  </si>
  <si>
    <t>OT06.56</t>
  </si>
  <si>
    <t>OT06.06</t>
  </si>
  <si>
    <t>OT06.09</t>
  </si>
  <si>
    <t>IE01.21</t>
  </si>
  <si>
    <t>OT7.23</t>
  </si>
  <si>
    <t>OT07.29</t>
  </si>
  <si>
    <t>OT06.37</t>
  </si>
  <si>
    <t>OT06.86</t>
  </si>
  <si>
    <t>Add-On</t>
  </si>
  <si>
    <t>Microsoft Base App</t>
  </si>
  <si>
    <t>BCW</t>
  </si>
  <si>
    <t>OT</t>
  </si>
  <si>
    <t>EDI</t>
  </si>
  <si>
    <t>IE</t>
  </si>
  <si>
    <t>MCA</t>
  </si>
  <si>
    <t>Add-Ons</t>
  </si>
  <si>
    <t>Total</t>
  </si>
  <si>
    <t>Locked</t>
  </si>
  <si>
    <t>Locked By</t>
  </si>
  <si>
    <t>NAVW114.28,NAVNA14.28</t>
  </si>
  <si>
    <t>08/27/21</t>
  </si>
  <si>
    <t>NAVW114.12,NAVNA14.12</t>
  </si>
  <si>
    <t>03/26/20</t>
  </si>
  <si>
    <t>NAVW114.00</t>
  </si>
  <si>
    <t>03/24/19</t>
  </si>
  <si>
    <t>NAVW114.13</t>
  </si>
  <si>
    <t>04/24/20</t>
  </si>
  <si>
    <t>NAVW114.00,NAVNA14.00</t>
  </si>
  <si>
    <t>NAVW114.43</t>
  </si>
  <si>
    <t>11/25/22</t>
  </si>
  <si>
    <t>NAVW114.52,NAVNA14.52</t>
  </si>
  <si>
    <t>08/30/23</t>
  </si>
  <si>
    <t>NAVW114.32,NAVNA14.32</t>
  </si>
  <si>
    <t>01/13/22</t>
  </si>
  <si>
    <t>NAVW114.31,NAVNA14.31</t>
  </si>
  <si>
    <t>NAVW114.49,NAVNA14.49</t>
  </si>
  <si>
    <t>05/25/23</t>
  </si>
  <si>
    <t>NAVW114.45,NAVNA14.45</t>
  </si>
  <si>
    <t>01/27/23</t>
  </si>
  <si>
    <t>NAVW114.46,NAVNA14.46</t>
  </si>
  <si>
    <t>02/25/23</t>
  </si>
  <si>
    <t>Item Picture Buffer</t>
  </si>
  <si>
    <t>NAVW114.43,NAVNA14.43</t>
  </si>
  <si>
    <t>NAVW114.12</t>
  </si>
  <si>
    <t>NAVW114.27,NAVNA14.27</t>
  </si>
  <si>
    <t>07/29/21</t>
  </si>
  <si>
    <t>NAVW114.23</t>
  </si>
  <si>
    <t>02/26/21</t>
  </si>
  <si>
    <t>Batch Processing Session Map</t>
  </si>
  <si>
    <t>NAVW114.10</t>
  </si>
  <si>
    <t>01/31/20</t>
  </si>
  <si>
    <t>NAVW114.18</t>
  </si>
  <si>
    <t>Merge Duplicates Buffer</t>
  </si>
  <si>
    <t>NAVW114.03</t>
  </si>
  <si>
    <t>07/23/19</t>
  </si>
  <si>
    <t>Merge Duplicates Line Buffer</t>
  </si>
  <si>
    <t>Merge Duplicates Conflict</t>
  </si>
  <si>
    <t>NAVW114.19,NAVNA14.19</t>
  </si>
  <si>
    <t>10/29/20</t>
  </si>
  <si>
    <t>NAVW114.44</t>
  </si>
  <si>
    <t>12/30/22</t>
  </si>
  <si>
    <t>NAVW114.25,NAVNA14.25</t>
  </si>
  <si>
    <t>NAVW114.06,NAVNA14.06</t>
  </si>
  <si>
    <t>09/22/19</t>
  </si>
  <si>
    <t>NAVW114.25</t>
  </si>
  <si>
    <t>NAVW114.24</t>
  </si>
  <si>
    <t>03/26/21</t>
  </si>
  <si>
    <t>NAVW114.10,NAVNA14.10</t>
  </si>
  <si>
    <t>NAVW114.45</t>
  </si>
  <si>
    <t>NAVW114.31</t>
  </si>
  <si>
    <t>NAVW114.07</t>
  </si>
  <si>
    <t>10/26/19</t>
  </si>
  <si>
    <t>NAVW114.08</t>
  </si>
  <si>
    <t>NAVW114.50,NAVNA14.50</t>
  </si>
  <si>
    <t>06/30/23</t>
  </si>
  <si>
    <t>NAVW114.26</t>
  </si>
  <si>
    <t>06/25/21</t>
  </si>
  <si>
    <t>NAVW114.09</t>
  </si>
  <si>
    <t>12/19/19</t>
  </si>
  <si>
    <t>NAVW114.42</t>
  </si>
  <si>
    <t>VAT Reg. No. Srv. Template</t>
  </si>
  <si>
    <t>NAVW114.29</t>
  </si>
  <si>
    <t>09/24/21</t>
  </si>
  <si>
    <t>VAT Registration Log Details</t>
  </si>
  <si>
    <t>NAVW114.19</t>
  </si>
  <si>
    <t>NAVW114.33,NAVNA14.33</t>
  </si>
  <si>
    <t>01/28/22</t>
  </si>
  <si>
    <t>NAVW114.51</t>
  </si>
  <si>
    <t>07/27/23</t>
  </si>
  <si>
    <t>NAVW114.37</t>
  </si>
  <si>
    <t>05/27/22</t>
  </si>
  <si>
    <t>NAVW114.32</t>
  </si>
  <si>
    <t>NAVW114.07,NAVNA14.07</t>
  </si>
  <si>
    <t>NAVW114.46</t>
  </si>
  <si>
    <t>NAVW114.38</t>
  </si>
  <si>
    <t>06/30/22</t>
  </si>
  <si>
    <t>NAVW114.26,NAVNA14.26</t>
  </si>
  <si>
    <t>NAVW114.28</t>
  </si>
  <si>
    <t>NAVW114.01,NAVNA14.01</t>
  </si>
  <si>
    <t>NAVW114.21,NAVNA14.21</t>
  </si>
  <si>
    <t>12/29/20</t>
  </si>
  <si>
    <t>NAVW114.36,NAVNA14.36</t>
  </si>
  <si>
    <t>04/29/22</t>
  </si>
  <si>
    <t>NAVW114.06</t>
  </si>
  <si>
    <t>NAVW114.11</t>
  </si>
  <si>
    <t>NAVW114.20</t>
  </si>
  <si>
    <t>NAVW114.27</t>
  </si>
  <si>
    <t>NAVW114.21</t>
  </si>
  <si>
    <t>NAVW114.15</t>
  </si>
  <si>
    <t>06/26/20</t>
  </si>
  <si>
    <t>VAT Clause by Doc. Type</t>
  </si>
  <si>
    <t>VAT Clause by Doc. Type Trans.</t>
  </si>
  <si>
    <t>NAVW114.36</t>
  </si>
  <si>
    <t>NAVW114.41</t>
  </si>
  <si>
    <t>09/23/22</t>
  </si>
  <si>
    <t>NAVW114.30</t>
  </si>
  <si>
    <t>10/29/21</t>
  </si>
  <si>
    <t>User Task Group</t>
  </si>
  <si>
    <t>User Task Group Member</t>
  </si>
  <si>
    <t>SWIFT Code</t>
  </si>
  <si>
    <t>NAVW114.14</t>
  </si>
  <si>
    <t>NAVW114.29,NAVNA14.29</t>
  </si>
  <si>
    <t>NAVW114.05</t>
  </si>
  <si>
    <t>Trial Balance Cache Info</t>
  </si>
  <si>
    <t>Trial Balance Cache</t>
  </si>
  <si>
    <t>Top Customers By Sales Buffer</t>
  </si>
  <si>
    <t>Named Forward Link</t>
  </si>
  <si>
    <t>Headline RC Security Admin</t>
  </si>
  <si>
    <t>Headline RC Whse. Basic</t>
  </si>
  <si>
    <t>Headline RC Whse. WMS</t>
  </si>
  <si>
    <t>Headline RC Whse. Worker WMS</t>
  </si>
  <si>
    <t>VATGroup Approved Member</t>
  </si>
  <si>
    <t>VATGroup Calculation</t>
  </si>
  <si>
    <t>VATGroup Submission Header</t>
  </si>
  <si>
    <t>VATGroup Submission Line</t>
  </si>
  <si>
    <t>CRM Synch Status</t>
  </si>
  <si>
    <t>NAVW114.16</t>
  </si>
  <si>
    <t>07/31/20</t>
  </si>
  <si>
    <t>NAVW114.35</t>
  </si>
  <si>
    <t>03/25/22</t>
  </si>
  <si>
    <t>CRM Appmodule</t>
  </si>
  <si>
    <t>CRM Annotation</t>
  </si>
  <si>
    <t>CRM Post Buffer</t>
  </si>
  <si>
    <t>CRM Post Configuration</t>
  </si>
  <si>
    <t>CRM Role</t>
  </si>
  <si>
    <t>CRM Systemuserroles</t>
  </si>
  <si>
    <t>CRM Annotation Buffer</t>
  </si>
  <si>
    <t>CRM Annotation Coupling</t>
  </si>
  <si>
    <t>NAVW114.47</t>
  </si>
  <si>
    <t>03/31/23</t>
  </si>
  <si>
    <t>Employee Time Reg Buffer</t>
  </si>
  <si>
    <t>NAVW114.47,NAVNA14.47</t>
  </si>
  <si>
    <t>NAVW114.38,NAVNA14.38</t>
  </si>
  <si>
    <t>Phys. Invt. Order Header</t>
  </si>
  <si>
    <t>Phys. Invt. Order Line</t>
  </si>
  <si>
    <t>Phys. Invt. Record Header</t>
  </si>
  <si>
    <t>Phys. Invt. Record Line</t>
  </si>
  <si>
    <t>Pstd. Phys. Invt. Order Hdr</t>
  </si>
  <si>
    <t>Pstd. Phys. Invt. Order Line</t>
  </si>
  <si>
    <t>Pstd. Phys. Invt. Record Hdr</t>
  </si>
  <si>
    <t>Pstd. Phys. Invt. Record Line</t>
  </si>
  <si>
    <t>Phys. Invt. Comment Line</t>
  </si>
  <si>
    <t>Pstd. Phys. Invt. Tracking</t>
  </si>
  <si>
    <t>Phys. Invt. Tracking</t>
  </si>
  <si>
    <t>Exp. Phys. Invt. Tracking</t>
  </si>
  <si>
    <t>Pstd. Exp. Phys. Invt. Track</t>
  </si>
  <si>
    <t>Phys. Invt. Count Buffer</t>
  </si>
  <si>
    <t>NAVW114.30,NAVNA14.30</t>
  </si>
  <si>
    <t>Power BI User License</t>
  </si>
  <si>
    <t>Report Selection Warehouse</t>
  </si>
  <si>
    <t>Advanced Intrastat Checklist</t>
  </si>
  <si>
    <t>NAVW114.52</t>
  </si>
  <si>
    <t>Support Contact Information</t>
  </si>
  <si>
    <t>NAVW114.22</t>
  </si>
  <si>
    <t>01/29/21</t>
  </si>
  <si>
    <t>NAVNA14.00</t>
  </si>
  <si>
    <t>NAVNA14.45</t>
  </si>
  <si>
    <t>NAVNA14.52</t>
  </si>
  <si>
    <t>NAVNA14.31</t>
  </si>
  <si>
    <t>NAVNA14.43</t>
  </si>
  <si>
    <t>IRS 1099 Adjustment</t>
  </si>
  <si>
    <t>NAVNA14.08</t>
  </si>
  <si>
    <t>NAVNA14.22</t>
  </si>
  <si>
    <t>NAVNA14.03</t>
  </si>
  <si>
    <t>NAVNA14.26</t>
  </si>
  <si>
    <t>NAVNA14.15</t>
  </si>
  <si>
    <t>NAVNA14.25</t>
  </si>
  <si>
    <t>CFDI Cancellation Reason</t>
  </si>
  <si>
    <t>NAVNA14.33</t>
  </si>
  <si>
    <t>CFDI Export Code</t>
  </si>
  <si>
    <t>CFDI Relation Document</t>
  </si>
  <si>
    <t>NAVNA14.38</t>
  </si>
  <si>
    <t>CFDI Transport Operator</t>
  </si>
  <si>
    <t>CFDI Subject to Tax</t>
  </si>
  <si>
    <t>NAVNA14.36</t>
  </si>
  <si>
    <t>SAT Address</t>
  </si>
  <si>
    <t>NAVNA14.41</t>
  </si>
  <si>
    <t>SAT Weight Unit of Measure</t>
  </si>
  <si>
    <t>NAVNA14.32</t>
  </si>
  <si>
    <t>SAT Federal Motor Transport</t>
  </si>
  <si>
    <t>SAT Trailer Type</t>
  </si>
  <si>
    <t>SAT Permission Type</t>
  </si>
  <si>
    <t>SAT Hazardous Material</t>
  </si>
  <si>
    <t>SAT Packaging Type</t>
  </si>
  <si>
    <t>SAT State</t>
  </si>
  <si>
    <t>SAT Municipality</t>
  </si>
  <si>
    <t>SAT Locality</t>
  </si>
  <si>
    <t>SAT Suburb</t>
  </si>
  <si>
    <t>DIOT-Concept</t>
  </si>
  <si>
    <t>NAVNA14.07</t>
  </si>
  <si>
    <t>DIOT-Concept Link</t>
  </si>
  <si>
    <t>NAVNA14.10</t>
  </si>
  <si>
    <t>DIOT-Report Buffer</t>
  </si>
  <si>
    <t>DIOT-Report Vendor Buffer</t>
  </si>
  <si>
    <t>SAT International Trade Term</t>
  </si>
  <si>
    <t>SAT Customs Unit</t>
  </si>
  <si>
    <t>DIOT-Country/Region Data</t>
  </si>
  <si>
    <t>09/28/23</t>
  </si>
  <si>
    <t>NAVW114.03,NAVNA14.03</t>
  </si>
  <si>
    <t>NAVW114.14,NAVNA14.14</t>
  </si>
  <si>
    <t>G/L - VAT Reconciliation</t>
  </si>
  <si>
    <t>NAVW114.24,NAVNA14.24</t>
  </si>
  <si>
    <t>NAVW114.18,NAVNA14.18</t>
  </si>
  <si>
    <t>NAVW114.04,NAVNA14.04</t>
  </si>
  <si>
    <t>NAVW114.23,NAVNA14.23</t>
  </si>
  <si>
    <t>NAVW114.09,NAVNA14.09</t>
  </si>
  <si>
    <t>NAVW114.44,NAVNA14.44</t>
  </si>
  <si>
    <t>NAVW114.37,NAVNA14.37</t>
  </si>
  <si>
    <t>NAVW114.33</t>
  </si>
  <si>
    <t>NAVW114.15,NAVNA14.15</t>
  </si>
  <si>
    <t>NAVW114.20,NAVNA14.20</t>
  </si>
  <si>
    <t>Shortcut Payment Registration</t>
  </si>
  <si>
    <t>NAVW114.35,NAVNA14.35</t>
  </si>
  <si>
    <t>NAVW114.34,NAVNA14.34</t>
  </si>
  <si>
    <t>NAVW114.34</t>
  </si>
  <si>
    <t>NAVW114.13,NAVNA14.13</t>
  </si>
  <si>
    <t>Phys. Invt. Order Diff. List</t>
  </si>
  <si>
    <t>Posted Phys. Invt. Order Diff.</t>
  </si>
  <si>
    <t>Phys. Invt. Order - Test</t>
  </si>
  <si>
    <t>Phys. Invt. Recording</t>
  </si>
  <si>
    <t>Posted Phys. Invt. Recording</t>
  </si>
  <si>
    <t>Calc. Phys. Invt. Order Lines</t>
  </si>
  <si>
    <t>Make Phys. Invt. Recording</t>
  </si>
  <si>
    <t>Copy Phys. Invt. Order</t>
  </si>
  <si>
    <t>Copy Phys. Invt. Recording</t>
  </si>
  <si>
    <t>Calc. Phys. Invt. Order Count</t>
  </si>
  <si>
    <t>Calc. Phys. Invt. Order (Bins)</t>
  </si>
  <si>
    <t>NAVNA14.04</t>
  </si>
  <si>
    <t>NAVNA14.01</t>
  </si>
  <si>
    <t>Customer Statements</t>
  </si>
  <si>
    <t>NAVNA14.06</t>
  </si>
  <si>
    <t>NAVNA14.21</t>
  </si>
  <si>
    <t>NAVNA14.44</t>
  </si>
  <si>
    <t>Vendor 1099 Misc 2020</t>
  </si>
  <si>
    <t>Vendor 1099 Nec</t>
  </si>
  <si>
    <t>Vendor 1099 Div 2021</t>
  </si>
  <si>
    <t>NAVNA14.30</t>
  </si>
  <si>
    <t>Vendor 1099 Misc 2021</t>
  </si>
  <si>
    <t>Vendor 1099 Nec 2021</t>
  </si>
  <si>
    <t>Vendor 1099 Misc 2022</t>
  </si>
  <si>
    <t>Vendor 1099 Div 2022</t>
  </si>
  <si>
    <t>Vendor 1099 Nec 2022</t>
  </si>
  <si>
    <t>Vendor 1099 Int 2022</t>
  </si>
  <si>
    <t>NAVNA14.20</t>
  </si>
  <si>
    <t>Electronic Carta Porte MX</t>
  </si>
  <si>
    <t>NAVW114.16,NAVNA14.16</t>
  </si>
  <si>
    <t>NAVW114.17</t>
  </si>
  <si>
    <t>08/28/20</t>
  </si>
  <si>
    <t>Error Message Management</t>
  </si>
  <si>
    <t>Error Message Handler</t>
  </si>
  <si>
    <t>NAVW114.42,NAVNA14.42</t>
  </si>
  <si>
    <t>NAVW114.17,NAVNA14.17</t>
  </si>
  <si>
    <t>G/L Entry-Edit</t>
  </si>
  <si>
    <t>NAVW114.40</t>
  </si>
  <si>
    <t>08/31/22</t>
  </si>
  <si>
    <t>VAT CaptionClass Mgmt</t>
  </si>
  <si>
    <t>Currency CaptionClass Mgmt</t>
  </si>
  <si>
    <t>Dimension CaptionClass Mgmt</t>
  </si>
  <si>
    <t>County CaptionClass Mgmt</t>
  </si>
  <si>
    <t>Sales Line CaptionClass Mgmt</t>
  </si>
  <si>
    <t>Purch. Line CaptionClass Mgmt</t>
  </si>
  <si>
    <t>Intrastat File Writer</t>
  </si>
  <si>
    <t>Data Compression</t>
  </si>
  <si>
    <t>NAVW114.51,NAVNA14.51</t>
  </si>
  <si>
    <t>Purch.-Post Prepmt. (Yes/No)</t>
  </si>
  <si>
    <t>Check Dimensions</t>
  </si>
  <si>
    <t>Parallel Session Management</t>
  </si>
  <si>
    <t>Memory Mapped File</t>
  </si>
  <si>
    <t>User Task Management</t>
  </si>
  <si>
    <t>NAVW114.39</t>
  </si>
  <si>
    <t>07/29/22</t>
  </si>
  <si>
    <t>Top Customers By Sales Job</t>
  </si>
  <si>
    <t>Trial Balance Cache Mgt.</t>
  </si>
  <si>
    <t>Purch. Inv. Header - Edit</t>
  </si>
  <si>
    <t>Return Shipment Header - Edit</t>
  </si>
  <si>
    <t>Return Receipt Header - Edit</t>
  </si>
  <si>
    <t>Sales Inv. Header - Edit</t>
  </si>
  <si>
    <t>Service Inv. Header - Edit</t>
  </si>
  <si>
    <t>Customer Consent Mgt.</t>
  </si>
  <si>
    <t>NAVW114.22,NAVNA14.22</t>
  </si>
  <si>
    <t>Report Selection Mgt.</t>
  </si>
  <si>
    <t>Machine Learning KeyVaultMgmt.</t>
  </si>
  <si>
    <t>O365 Export Data</t>
  </si>
  <si>
    <t>DotNet_Regex</t>
  </si>
  <si>
    <t>DotNet_BinaryReader</t>
  </si>
  <si>
    <t>DotNet_BinaryWriter</t>
  </si>
  <si>
    <t>DotNet_Stream</t>
  </si>
  <si>
    <t>DotNet_Buffer</t>
  </si>
  <si>
    <t>DotNet_GzipStream</t>
  </si>
  <si>
    <t>DotNet_CompressionMode</t>
  </si>
  <si>
    <t>DotNet_XslCompiledTransform</t>
  </si>
  <si>
    <t>DotNet_SeekOrigin</t>
  </si>
  <si>
    <t>DotNet_XsltArgumentList</t>
  </si>
  <si>
    <t>DotNet_RegexOptions</t>
  </si>
  <si>
    <t>DotNet_Match</t>
  </si>
  <si>
    <t>DotNet_MatchCollection</t>
  </si>
  <si>
    <t>DotNet_Group</t>
  </si>
  <si>
    <t>DotNet_GroupCollection</t>
  </si>
  <si>
    <t>DotNet_Capture</t>
  </si>
  <si>
    <t>DotNet_CaptureCollection</t>
  </si>
  <si>
    <t>WordApplicationHandler</t>
  </si>
  <si>
    <t>CRM Quote to Sales Quote</t>
  </si>
  <si>
    <t>NAVW114.49</t>
  </si>
  <si>
    <t>CRM Order Status Update Job</t>
  </si>
  <si>
    <t>CRM Enable Posts</t>
  </si>
  <si>
    <t>Auto Process Sales Quotes</t>
  </si>
  <si>
    <t>CRM Notes Synch Job</t>
  </si>
  <si>
    <t>Graph Mgt - Time Registration</t>
  </si>
  <si>
    <t>Phys. Invt. Rec.-Finish (Y/N)</t>
  </si>
  <si>
    <t>Phys. Invt. Rec.-Finish</t>
  </si>
  <si>
    <t>Phys. Invt. Rec.-Reopen (Y/N)</t>
  </si>
  <si>
    <t>Phys. Invt. Rec.-Reopen</t>
  </si>
  <si>
    <t>Phys. Invt. Order-Finish (Y/N)</t>
  </si>
  <si>
    <t>Phys. Invt. Order-Finish</t>
  </si>
  <si>
    <t>Phys. Invt. Order-Reopen (Y/N)</t>
  </si>
  <si>
    <t>Phys. Invt. Order-Reopen</t>
  </si>
  <si>
    <t>Phys. Invt. Order-Post (Y/N)</t>
  </si>
  <si>
    <t>Phys. Invt. Order-Post</t>
  </si>
  <si>
    <t>Phys. Invt. Order-Post + Print</t>
  </si>
  <si>
    <t>Phys. Invt.-Show Duplicates</t>
  </si>
  <si>
    <t>Phys. Invt.-Calc. Qty. All</t>
  </si>
  <si>
    <t>Phys. Invt.-Calc. Qty. One</t>
  </si>
  <si>
    <t>Phys. Invt. Tracking Mgt.</t>
  </si>
  <si>
    <t>PBI Check License Task</t>
  </si>
  <si>
    <t>Config. Import Table in Backgr</t>
  </si>
  <si>
    <t>Customer Statement via Queue</t>
  </si>
  <si>
    <t>NAVW114.53</t>
  </si>
  <si>
    <t>Help &amp; Support Management</t>
  </si>
  <si>
    <t>NAVNA14.16</t>
  </si>
  <si>
    <t>E-Invoice Cancel Request Batch</t>
  </si>
  <si>
    <t>NAVNA14.46</t>
  </si>
  <si>
    <t>Update SAT Payment Catalogs</t>
  </si>
  <si>
    <t>Update CFDI Fields Sales Doc</t>
  </si>
  <si>
    <t>NAVW114.48</t>
  </si>
  <si>
    <t>04/28/23</t>
  </si>
  <si>
    <t>Export Phys. Invt. Recording</t>
  </si>
  <si>
    <t>Import Phys. Invt. Recording</t>
  </si>
  <si>
    <t>SAT Weight Unit Of Measure</t>
  </si>
  <si>
    <t>Item Lookup</t>
  </si>
  <si>
    <t>Customer Lookup</t>
  </si>
  <si>
    <t>Vendor Lookup</t>
  </si>
  <si>
    <t>NAVW114.40,NAVNA14.40</t>
  </si>
  <si>
    <t>VAT Reg. No. Srv. Templates</t>
  </si>
  <si>
    <t>Import Item Pictures</t>
  </si>
  <si>
    <t>NAVW114.39,NAVNA14.39</t>
  </si>
  <si>
    <t>OAuth2ControlAddIn</t>
  </si>
  <si>
    <t>Merge Duplicate</t>
  </si>
  <si>
    <t>Merge Duplicate Subform</t>
  </si>
  <si>
    <t>Merge Duplicate Conflicts</t>
  </si>
  <si>
    <t>VAT Clauses by Doc. Type</t>
  </si>
  <si>
    <t>Assembly Quotes</t>
  </si>
  <si>
    <t>Blanket Assembly Orders</t>
  </si>
  <si>
    <t>User Task Group Members</t>
  </si>
  <si>
    <t>User Task Groups</t>
  </si>
  <si>
    <t>SWIFT Codes</t>
  </si>
  <si>
    <t>Posted Sales Shipment - Update</t>
  </si>
  <si>
    <t>Posted Purch. Invoice - Update</t>
  </si>
  <si>
    <t>Posted Return Shpt. - Update</t>
  </si>
  <si>
    <t>Posted Return Receipt - Update</t>
  </si>
  <si>
    <t>Posted Sales Inv. - Update</t>
  </si>
  <si>
    <t>Posted Service Inv. - Update</t>
  </si>
  <si>
    <t>Forward Links</t>
  </si>
  <si>
    <t>Exchange Client Credentials</t>
  </si>
  <si>
    <t>Cust. Consent Confirmation</t>
  </si>
  <si>
    <t>Extend Trial Wizard</t>
  </si>
  <si>
    <t>O365 To D365 Trial</t>
  </si>
  <si>
    <t>O365 Discontinuation</t>
  </si>
  <si>
    <t>NAVW114.48,NAVNA14.48</t>
  </si>
  <si>
    <t>API Webhook Logs</t>
  </si>
  <si>
    <t>Time Registration Entity</t>
  </si>
  <si>
    <t>Physical Inventory Order</t>
  </si>
  <si>
    <t>Physical Inventory Orders</t>
  </si>
  <si>
    <t>Physical Inventory Order Subf.</t>
  </si>
  <si>
    <t>Physical Inventory Order Lines</t>
  </si>
  <si>
    <t>Phys. Inventory Recording</t>
  </si>
  <si>
    <t>Phys. Inventory Recording List</t>
  </si>
  <si>
    <t>Phys. Invt. Recording Subform</t>
  </si>
  <si>
    <t>Phys. Invt. Recording Lines</t>
  </si>
  <si>
    <t>Posted Phys. Invt. Order</t>
  </si>
  <si>
    <t>Posted Phys. Invt. Order List</t>
  </si>
  <si>
    <t>Posted Phys. Invt. Order Subf.</t>
  </si>
  <si>
    <t>Posted Phys. Invt. Order Lines</t>
  </si>
  <si>
    <t>Posted Phys. Invt. Rec. List</t>
  </si>
  <si>
    <t>Posted Phys. Invt. Rec. Subf.</t>
  </si>
  <si>
    <t>Posted Phys. Invt. Rec. Lines</t>
  </si>
  <si>
    <t>Phys. Inventory Comment Sheet</t>
  </si>
  <si>
    <t>Phys. Inventory Comment List</t>
  </si>
  <si>
    <t>Phys. Invt. Item Track. List</t>
  </si>
  <si>
    <t>Posted Phys. Invt. Tracking</t>
  </si>
  <si>
    <t>Posted Exp. Phys. Invt. Track</t>
  </si>
  <si>
    <t>Phys. Invt. Order Statistics</t>
  </si>
  <si>
    <t>Posted Phys. Invt. Order Stat.</t>
  </si>
  <si>
    <t>Phys. Invt. Tracking Lines</t>
  </si>
  <si>
    <t>Report Selection - Warehouse</t>
  </si>
  <si>
    <t>Config. Package Import Preview</t>
  </si>
  <si>
    <t>NAVW114.05,NAVNA14.05</t>
  </si>
  <si>
    <t>Support Contact Info Card</t>
  </si>
  <si>
    <t>Latest Error</t>
  </si>
  <si>
    <t>NAVW114.11,NAVNA14.11</t>
  </si>
  <si>
    <t>Page Inspection</t>
  </si>
  <si>
    <t>Page Inspection Fields</t>
  </si>
  <si>
    <t>Page Inspection Extensions</t>
  </si>
  <si>
    <t>Page Inspection Filters</t>
  </si>
  <si>
    <t>IRS 1099 Adjustments</t>
  </si>
  <si>
    <t>NAVNA14.12</t>
  </si>
  <si>
    <t>CFDI Cancellation Reasons</t>
  </si>
  <si>
    <t>CFDI Export Codes</t>
  </si>
  <si>
    <t>CFDI Relation Documents</t>
  </si>
  <si>
    <t>CFDI Transport Operators</t>
  </si>
  <si>
    <t>CFDI Subjects to Tax</t>
  </si>
  <si>
    <t>SAT Addresses</t>
  </si>
  <si>
    <t>SAT Tax Schemas</t>
  </si>
  <si>
    <t>SAT Payment Terms</t>
  </si>
  <si>
    <t>SAT Payment Methods</t>
  </si>
  <si>
    <t>SAT Weight Unit of Measures</t>
  </si>
  <si>
    <t>SAT Federal Motor Transports</t>
  </si>
  <si>
    <t>SAT Trailer Types</t>
  </si>
  <si>
    <t>SAT Packaging Types</t>
  </si>
  <si>
    <t>SAT States</t>
  </si>
  <si>
    <t>SAT Municipalities</t>
  </si>
  <si>
    <t>SAT Localities</t>
  </si>
  <si>
    <t>SAT Suburb List</t>
  </si>
  <si>
    <t>SAT Classifications</t>
  </si>
  <si>
    <t>SAT Relationship Types</t>
  </si>
  <si>
    <t>SAT Use Codes</t>
  </si>
  <si>
    <t>SAT Units Of Measure</t>
  </si>
  <si>
    <t>SAT Country Codes</t>
  </si>
  <si>
    <t>SAT International Trade Terms</t>
  </si>
  <si>
    <t>SAT Custom Units</t>
  </si>
  <si>
    <t>Cust. Remain. Amt. By Due Date</t>
  </si>
  <si>
    <t>Num CustLedgEntries per Cust</t>
  </si>
  <si>
    <t>Avail Qty. (Base) In QC Bins</t>
  </si>
  <si>
    <t>MS Removed</t>
  </si>
  <si>
    <t>OT - 50000</t>
  </si>
  <si>
    <t>EDI - 37046300</t>
  </si>
  <si>
    <t>MS Removed with BCW</t>
  </si>
  <si>
    <t>Versions</t>
  </si>
  <si>
    <t>EDI,IE, MCA, OT, BCW</t>
  </si>
  <si>
    <t>Version</t>
  </si>
  <si>
    <t>IDE</t>
  </si>
  <si>
    <t>App</t>
  </si>
  <si>
    <t>bcEDI &amp; bcPacknShip</t>
  </si>
  <si>
    <t>Range</t>
  </si>
  <si>
    <t>AppSource</t>
  </si>
  <si>
    <t>Aptean EDIAptean</t>
  </si>
  <si>
    <t>Aptean PrintAptean</t>
  </si>
  <si>
    <t>Aptean Advanced WorkflowAptean</t>
  </si>
  <si>
    <t>Aptean TMSAptean</t>
  </si>
  <si>
    <t>Aptean Proof of DeliveryAptean</t>
  </si>
  <si>
    <t>Facilitates a direct integration between Aptean Food &amp; Beverage ERP and Aptean Proof of Delivery.</t>
  </si>
  <si>
    <t>Aptean CRMAptean</t>
  </si>
  <si>
    <t>Aptean PayAptean</t>
  </si>
  <si>
    <t>Aptean Advanced Attributes for Food and BeverageAptean</t>
  </si>
  <si>
    <t>Aptean Process Manufacturing for Food and BeverageAptean</t>
  </si>
  <si>
    <t>Aptean Advance Bundle for Food and Beverage - Manufacturing EditionAptean</t>
  </si>
  <si>
    <t>Aptean Process Manufacturing OEEAptean</t>
  </si>
  <si>
    <t>Aptean BIAptean</t>
  </si>
  <si>
    <t>Aptean Pack and ShipAptean</t>
  </si>
  <si>
    <t>Aptean Mobile Warehouse for Food and BeverageAptean</t>
  </si>
  <si>
    <t>Aptean Workflow Hello WorldAptean</t>
  </si>
  <si>
    <t>Aptean Advanced Comments for Food and BeverageAptean</t>
  </si>
  <si>
    <t>Aptean Production Family Profiles for Food &amp; BeverageAptean</t>
  </si>
  <si>
    <t>Aptean Catch Weight for Food and BeverageAptean</t>
  </si>
  <si>
    <t>Aptean Environmental Tax ManagementAptean</t>
  </si>
  <si>
    <t>Aptean Advanced Bundle Beverage Drink-IT edition - ManufacturingAptean</t>
  </si>
  <si>
    <t>Aptean Shop Floor Production for Food and BeverageAptean</t>
  </si>
  <si>
    <t>Aptean Trade Management for Food and BeverageAptean</t>
  </si>
  <si>
    <t>Aptean Weighbridge for Food and BeverageAptean</t>
  </si>
  <si>
    <t>Aptean License Plating for Food and BeverageAptean</t>
  </si>
  <si>
    <t>Aptean FRESH Bundle for Food and BeverageAptean</t>
  </si>
  <si>
    <t>Aptean Foundation Bundle for Food and BeverageAptean</t>
  </si>
  <si>
    <t>Aptean Activate Bundle for Food and BeverageAptean</t>
  </si>
  <si>
    <t>Aptean Product Specification for Food and BeverageAptean</t>
  </si>
  <si>
    <t>Aptean Invoice Control for Food and BeverageAptean</t>
  </si>
  <si>
    <t>Aptean Trading Board for Food and BeverageAptean</t>
  </si>
  <si>
    <t>Aptean SSCC for Food and BeverageAptean</t>
  </si>
  <si>
    <t>Aptean Packaging for Food and BeverageAptean</t>
  </si>
  <si>
    <t>Aptean Quality Control for Food and BeverageAptean</t>
  </si>
  <si>
    <t>Aptean Call Plan for Food and BeverageAptean</t>
  </si>
  <si>
    <t>Aptean Claims for Food and BeverageAptean</t>
  </si>
  <si>
    <t>Aptean Excise Management for Food and BeverageAptean</t>
  </si>
  <si>
    <t>Aptean Forecasting for Food and BeverageAptean</t>
  </si>
  <si>
    <t>Aptean Weigh Scale for Food and BeverageAptean</t>
  </si>
  <si>
    <t>Aptean Global Trade for Food and BeverageAptean</t>
  </si>
  <si>
    <t>Aptean Advanced Warehousing for Food and BeverageAptean</t>
  </si>
  <si>
    <t>Aptean Producer Certification for Food and BeverageAptean</t>
  </si>
  <si>
    <t>Aptean Advanced Pricing for Food and BeverageAptean</t>
  </si>
  <si>
    <t>Aptean Grower Return for Food and BeverageAptean</t>
  </si>
  <si>
    <t>Aptean Labeling for Food and BeverageAptean</t>
  </si>
  <si>
    <t>Aptean Sublot Management for Food and BeverageAptean</t>
  </si>
  <si>
    <t>Aptean Non Conformances for Food and BeverageAptean</t>
  </si>
  <si>
    <t>Aptean Production Scheduling for Food and BeverageAptean</t>
  </si>
  <si>
    <t>Aptean Backorder Management for Food and BeverageAptean</t>
  </si>
  <si>
    <t>Aptean Status Management for Food and BeverageAptean</t>
  </si>
  <si>
    <t>Aptean Production Planning for Food and BeverageAptean</t>
  </si>
  <si>
    <t>Aptean Accelerate Bundle Beverage Drink-IT edition - ManufacturingAptean</t>
  </si>
  <si>
    <t>Aptean Accelerate Bundle Beverage Drink-IT edition - Wholesale and DistributionAptean</t>
  </si>
  <si>
    <t>Aptean Inspection Status for Food and BeverageAptean</t>
  </si>
  <si>
    <t>Aptean Production Scenarios for Food and BeverageAptean</t>
  </si>
  <si>
    <t>Aptean Expiration Management for Food and BeverageAptean</t>
  </si>
  <si>
    <t>Aptean Compliance Documents for Food and BeverageAptean</t>
  </si>
  <si>
    <t>Aptean Accelerate Bundle for Food and Beverage - Manufacturing EditionAptean</t>
  </si>
  <si>
    <t>Aptean Transport for Food and BeverageAptean</t>
  </si>
  <si>
    <t>Aptean Tax Process Handling for Food and BeverageAptean</t>
  </si>
  <si>
    <t>Aptean Vendor Item Catalog for Food and BeverageAptean</t>
  </si>
  <si>
    <t>Aptean Advanced Bundle Beverage Drink-IT edition - Wholesale and DistributionAptean</t>
  </si>
  <si>
    <t>Aptean Advanced Check Management for Food and BeverageAptean</t>
  </si>
  <si>
    <t>Aptean Production Over Pick for Food and BeverageAptean</t>
  </si>
  <si>
    <t>Aptean Over Under Delivery for Food and BeverageAptean</t>
  </si>
  <si>
    <t>Aptean Lot Management for Food and BeverageAptean</t>
  </si>
  <si>
    <t>Aptean Advanced Lot Attributes for Food and BeverageAptean</t>
  </si>
  <si>
    <t>Aptean Advance Bundle for Food and Beverage - Wholesale and Distribution EditionAptean</t>
  </si>
  <si>
    <t>Aptean Production Cost Apportionment for Food and BeverageAptean</t>
  </si>
  <si>
    <t>Aptean Shop Floor Logistics for Food and BeverageAptean</t>
  </si>
  <si>
    <t>Aptean Commodity Harvest Planning for Food and BeverageAptean</t>
  </si>
  <si>
    <t>Aptean Accelerate Bundle for Food and Beverage - Wholesale and Distribution EditionAptean</t>
  </si>
  <si>
    <t>Aptean Customer Item Catalog for Food and BeverageAptean</t>
  </si>
  <si>
    <t>ISV Core Product ID</t>
  </si>
  <si>
    <t>ISV Company Name</t>
  </si>
  <si>
    <t xml:space="preserve"> Application (Module) Name</t>
  </si>
  <si>
    <t>Aptean</t>
  </si>
  <si>
    <t>Customisation</t>
  </si>
  <si>
    <t>1020810 Dynamic Retail</t>
  </si>
  <si>
    <t>1020820 Dynamic Retail - Replication</t>
  </si>
  <si>
    <t>Form</t>
  </si>
  <si>
    <t>1020830 Dynamic Retail - Mobile</t>
  </si>
  <si>
    <t>6008960 Matriks Doc</t>
  </si>
  <si>
    <t>6069190 Matriks Automate</t>
  </si>
  <si>
    <t>6080110 eBroker EDI</t>
  </si>
  <si>
    <t>6082830 Supply Chain Box</t>
  </si>
  <si>
    <t>Dataport</t>
  </si>
  <si>
    <t>6188500 Reports ForNAV</t>
  </si>
  <si>
    <t>9004450 LINKFresh Foundation</t>
  </si>
  <si>
    <t>9004460 LINKFresh Supply Chain</t>
  </si>
  <si>
    <t>9004470 LINKFresh Logistics</t>
  </si>
  <si>
    <t>9004480 LINKFresh Operations</t>
  </si>
  <si>
    <t>9006050 LINKFresh Pallet Tracking</t>
  </si>
  <si>
    <t>9009770 ABS Mobility Manager</t>
  </si>
  <si>
    <t>9015570 LINKFresh Logistics Optimizer</t>
  </si>
  <si>
    <t>11018210 SI FOODWARE - Base</t>
  </si>
  <si>
    <t>11018220 SI FOODWARE - Quality Control</t>
  </si>
  <si>
    <t>11018230 SI FOODWARE - Product Specifications</t>
  </si>
  <si>
    <t>11018240 SI FOODWARE - Assemby</t>
  </si>
  <si>
    <t>11018250 SI FOODWARE - Mailroom</t>
  </si>
  <si>
    <t>11018260 SI FOODWARE - Rebates</t>
  </si>
  <si>
    <t>11018270 SI FOODWARE - Non Conformances</t>
  </si>
  <si>
    <t>11018280 SI FOODWARE - Inspection Status</t>
  </si>
  <si>
    <t>11018290 SI FOODWARE - Catch Weight</t>
  </si>
  <si>
    <t>11018300 SI FOODWARE - SSCC Labels</t>
  </si>
  <si>
    <t>11018310 SI FOODWARE - Radio Frequency</t>
  </si>
  <si>
    <t>11018320 SI FOODWARE - Scale Connection</t>
  </si>
  <si>
    <t>11018330 SI FOODWARE - Consignment Management</t>
  </si>
  <si>
    <t>11018340 SI FOODWARE - Transport Management</t>
  </si>
  <si>
    <t>11018350 SI FOODWARE - EDI</t>
  </si>
  <si>
    <t>11018360 SI FOODWARE - Excise Duty Management</t>
  </si>
  <si>
    <t>11018370 SI FOODWARE - Container Management</t>
  </si>
  <si>
    <t>11018520 SI FOODWARE - Advanced Scheduler</t>
  </si>
  <si>
    <t>11018700 SI FOODWARE - Management Dashboard</t>
  </si>
  <si>
    <t>11123310 Sana Commerce – NAV Connector</t>
  </si>
  <si>
    <t>FieldNo</t>
  </si>
  <si>
    <t>14004390 Word Wrap</t>
  </si>
  <si>
    <t>14004390 Word Wrap Comments</t>
  </si>
  <si>
    <t>14004400 Mini POS</t>
  </si>
  <si>
    <t>14004500 Manufacturing Reports Pack</t>
  </si>
  <si>
    <t>14004520 Manufacturing Plus</t>
  </si>
  <si>
    <t>14004530 Quality Control</t>
  </si>
  <si>
    <t>14004540 Project Connector for Job Manager</t>
  </si>
  <si>
    <t>14004800 Engineering Change Management</t>
  </si>
  <si>
    <t>14005020 Recurring Sales Documents</t>
  </si>
  <si>
    <t>14005050 Job Time Entry</t>
  </si>
  <si>
    <t>14005050 Job Enhanced Time Entry</t>
  </si>
  <si>
    <t>14005060 Manufacturing Time Entry</t>
  </si>
  <si>
    <t>14005130 Job Manager</t>
  </si>
  <si>
    <t>14005160 Pop-Up Notes</t>
  </si>
  <si>
    <t>14005170 Reports Pack</t>
  </si>
  <si>
    <t>14005180 Defaults Setup</t>
  </si>
  <si>
    <t>14005200 Foundation Pack</t>
  </si>
  <si>
    <t>14005250 Business Snapshot</t>
  </si>
  <si>
    <t>14005260 Customer Deposits</t>
  </si>
  <si>
    <t>14005280 Job Enhanced Billing</t>
  </si>
  <si>
    <t>14005290 Job Enhanced Overhead</t>
  </si>
  <si>
    <t>14020010 Basic ePayroll</t>
  </si>
  <si>
    <t xml:space="preserve"> Form</t>
  </si>
  <si>
    <t xml:space="preserve"> Page</t>
  </si>
  <si>
    <t>System</t>
  </si>
  <si>
    <t>14020530 AR &amp; Collections Manager</t>
  </si>
  <si>
    <t>14022680 Business Snapshot Plus</t>
  </si>
  <si>
    <t>14073210 Avatax Sales Tax</t>
  </si>
  <si>
    <t>14073210 AvaTax Sales Tax</t>
  </si>
  <si>
    <t>14103460 Easy PDF</t>
  </si>
  <si>
    <t>14103540 Dimension Management</t>
  </si>
  <si>
    <t>14117010 Mergetool</t>
  </si>
  <si>
    <t>14117020 Mergetool - Online Help Tool</t>
  </si>
  <si>
    <t>14117030 Mergetool - Source Code Analyser</t>
  </si>
  <si>
    <t>14119010 Easy Security</t>
  </si>
  <si>
    <t>14119020 Easy Security Source Code Analyzer</t>
  </si>
  <si>
    <t>14119030 Easy Security Role Builder</t>
  </si>
  <si>
    <t>14119060 Easy Security Field Level and Data Security</t>
  </si>
  <si>
    <t>14119110 Easy Security Logins and Permissions</t>
  </si>
  <si>
    <t>14119120 Easy Security Field Level and Data Security</t>
  </si>
  <si>
    <t>14123010 Easy Security Light</t>
  </si>
  <si>
    <t>14125000 Jet Reports</t>
  </si>
  <si>
    <t>14125000 Jet Reports Statistics</t>
  </si>
  <si>
    <t>14180800 bcERP Extensions</t>
  </si>
  <si>
    <t>14180810 BCShipStation</t>
  </si>
  <si>
    <t>16024370 Fenwick Gold</t>
  </si>
  <si>
    <t>23019000 JustFoodERP Object Designer</t>
  </si>
  <si>
    <t>23019010 Quality Management</t>
  </si>
  <si>
    <t>23019020 Preventative Maintenance</t>
  </si>
  <si>
    <t>23019170 JustFood Foundation</t>
  </si>
  <si>
    <t>23019230 JustMetals Foundation</t>
  </si>
  <si>
    <t>23019240 Heat/Grade Management</t>
  </si>
  <si>
    <t>23019260 Purchase Release Management</t>
  </si>
  <si>
    <t>23019280 Blanket Production Order</t>
  </si>
  <si>
    <t>23019300 Logistics Planning</t>
  </si>
  <si>
    <t>23019340 WIP Tag Management</t>
  </si>
  <si>
    <t>23019360 Labour Scheduling</t>
  </si>
  <si>
    <t>23019370 Equipsoft Rentals</t>
  </si>
  <si>
    <t>23019380 Direct Store Delivery</t>
  </si>
  <si>
    <t>23019390 Trade Promotion Management</t>
  </si>
  <si>
    <t>23019410 Grower Relationship Mgmt.</t>
  </si>
  <si>
    <t>23019450 JustFood Web Service Interface</t>
  </si>
  <si>
    <t>23019470 Yell-O-Glow</t>
  </si>
  <si>
    <t>23019480 Cash and Carry</t>
  </si>
  <si>
    <t>23019490 JF Commerce</t>
  </si>
  <si>
    <t>23020020 Imaging for Navision</t>
  </si>
  <si>
    <t>23025000 EquipSoft Object Designer</t>
  </si>
  <si>
    <t>23025010 Configurator</t>
  </si>
  <si>
    <t>23025020 EquipSoft Full Suite</t>
  </si>
  <si>
    <t>23025030 BelTek Integration</t>
  </si>
  <si>
    <t>23025040 Parts Handling</t>
  </si>
  <si>
    <t>23025050 Service/Equipment</t>
  </si>
  <si>
    <t>23025060 Simcoe Parts Service</t>
  </si>
  <si>
    <t>23029100 E3 Level 1</t>
  </si>
  <si>
    <t>23029110 Mastronardi - Grower Mgmt.</t>
  </si>
  <si>
    <t>23029110 Mastronardi - Grower Mgmt</t>
  </si>
  <si>
    <t>23029140 Brooks Tropicals</t>
  </si>
  <si>
    <t>23029200 E3 Level 2</t>
  </si>
  <si>
    <t>23029300 E3 Level 3</t>
  </si>
  <si>
    <t>23029400 Content Pack for JustFood</t>
  </si>
  <si>
    <t>23029500 Aptean Pay</t>
  </si>
  <si>
    <t>23030000 CNH Integration</t>
  </si>
  <si>
    <t>23030050 eCommerce</t>
  </si>
  <si>
    <t>23030060 Extended Functions</t>
  </si>
  <si>
    <t>37028310 Basic EFT</t>
  </si>
  <si>
    <t>37028320 Advanced EFT</t>
  </si>
  <si>
    <t>37028330 Debit Card Processing</t>
  </si>
  <si>
    <t>37028340 EBT Card Processing</t>
  </si>
  <si>
    <t>37028350 Gift Card Processing</t>
  </si>
  <si>
    <t>37028360 Check Processing</t>
  </si>
  <si>
    <t>37028370 Basic Encryption</t>
  </si>
  <si>
    <t>37028380 Enhanced Data Processing</t>
  </si>
  <si>
    <t>37028400 ChargeLogic Retail Express</t>
  </si>
  <si>
    <t>37028410 ChargeLogic - Shipping Base + UPS</t>
  </si>
  <si>
    <t>37028420 ChargeLogic - Shipping - USPS (Stamps.com)</t>
  </si>
  <si>
    <t>37028430 ChargeLogic - Shipping - FedEx</t>
  </si>
  <si>
    <t>37028440 ChargeLogic - Shipping - TNT</t>
  </si>
  <si>
    <t>37028800 ChargeLogic - Notify</t>
  </si>
  <si>
    <t>37032330 Serenic NaviPayroll Starter Pack</t>
  </si>
  <si>
    <t>37032780 Serenic NaviPayroll Employee Cap Extension to 250</t>
  </si>
  <si>
    <t>37032790 Serenic NaviPayroll Employee Cap Extension to 500</t>
  </si>
  <si>
    <t>37040310 Automatic Cycle Counting</t>
  </si>
  <si>
    <t>37040310 Auto-Cycle Counting</t>
  </si>
  <si>
    <t>37040330 AutoPilot</t>
  </si>
  <si>
    <t>37046310 bcEDI &amp; bcPacknShip</t>
  </si>
  <si>
    <t>37084500 bcERP</t>
  </si>
  <si>
    <t>70436525 iSolutions</t>
  </si>
  <si>
    <t>All Application Module</t>
  </si>
  <si>
    <t xml:space="preserve"> Codeunit</t>
  </si>
  <si>
    <t xml:space="preserve"> MenuSuite</t>
  </si>
  <si>
    <t xml:space="preserve"> Query</t>
  </si>
  <si>
    <t xml:space="preserve"> Report</t>
  </si>
  <si>
    <t xml:space="preserve"> System</t>
  </si>
  <si>
    <t xml:space="preserve"> XMLPort</t>
  </si>
  <si>
    <t>Country Code: United States</t>
  </si>
  <si>
    <t>Partner Demo/Dev Module</t>
  </si>
  <si>
    <t xml:space="preserve"> Dataport</t>
  </si>
  <si>
    <t xml:space="preserve"> FieldNo</t>
  </si>
  <si>
    <t>Product Specialist</t>
  </si>
  <si>
    <t>Solution Developer</t>
  </si>
  <si>
    <t>Range From</t>
  </si>
  <si>
    <t>Range To</t>
  </si>
  <si>
    <t>Object Type</t>
  </si>
  <si>
    <t>11018500 SI Foodware - Advanced Planning</t>
  </si>
  <si>
    <t>37032800 Serenic NaviPayroll Employee Cap Extension to 1000</t>
  </si>
  <si>
    <t>37032810 Serenic NaviPayroll Employee Cap Extension to Unlim</t>
  </si>
  <si>
    <t>Include</t>
  </si>
  <si>
    <t xml:space="preserve"> Table</t>
  </si>
  <si>
    <t>Custom</t>
  </si>
  <si>
    <t>Total__</t>
  </si>
  <si>
    <t>Total_</t>
  </si>
  <si>
    <t>Modified_</t>
  </si>
  <si>
    <t>Microsoft</t>
  </si>
  <si>
    <t>CRONUS</t>
  </si>
  <si>
    <t>MS State</t>
  </si>
  <si>
    <t>Search Object ID</t>
  </si>
  <si>
    <t>MS Objects</t>
  </si>
  <si>
    <t>App Objects</t>
  </si>
  <si>
    <t>MS Objects_</t>
  </si>
  <si>
    <t>App Objects_</t>
  </si>
  <si>
    <t>MS Objects__</t>
  </si>
  <si>
    <t>50000..59999</t>
  </si>
  <si>
    <t>App Objects2</t>
  </si>
  <si>
    <t>Removed</t>
  </si>
  <si>
    <t>Hrs</t>
  </si>
  <si>
    <t>Module Name</t>
  </si>
  <si>
    <t>Description</t>
  </si>
  <si>
    <t>From Module Name</t>
  </si>
  <si>
    <t>From ISV Company Name</t>
  </si>
  <si>
    <t>To App Name</t>
  </si>
  <si>
    <t>To ISV Company Name</t>
  </si>
  <si>
    <t>To Range From</t>
  </si>
  <si>
    <t>To Range To</t>
  </si>
  <si>
    <t>To Object Type</t>
  </si>
  <si>
    <t>To Range</t>
  </si>
  <si>
    <t>Affix</t>
  </si>
  <si>
    <t>Module From</t>
  </si>
  <si>
    <t>TableNo From</t>
  </si>
  <si>
    <t>No. From</t>
  </si>
  <si>
    <t xml:space="preserve">TableName From </t>
  </si>
  <si>
    <t>FieldName From</t>
  </si>
  <si>
    <t>Type From</t>
  </si>
  <si>
    <t>Len From</t>
  </si>
  <si>
    <t>Class From</t>
  </si>
  <si>
    <t>Enabled From</t>
  </si>
  <si>
    <t>Type Name From</t>
  </si>
  <si>
    <t>RelationTableNo From</t>
  </si>
  <si>
    <t>RelationFieldNo From</t>
  </si>
  <si>
    <t>SQLDataType From</t>
  </si>
  <si>
    <t>OptionString from</t>
  </si>
  <si>
    <t>DataClassification From</t>
  </si>
  <si>
    <t>Application To</t>
  </si>
  <si>
    <t>TableNo To</t>
  </si>
  <si>
    <t>No. To</t>
  </si>
  <si>
    <t>TableName To</t>
  </si>
  <si>
    <t>FieldName To</t>
  </si>
  <si>
    <t>Type To</t>
  </si>
  <si>
    <t>Len To</t>
  </si>
  <si>
    <t>Class To</t>
  </si>
  <si>
    <t>Action</t>
  </si>
  <si>
    <t>Code</t>
  </si>
  <si>
    <t>Normal</t>
  </si>
  <si>
    <t>Code20</t>
  </si>
  <si>
    <t>Varchar</t>
  </si>
  <si>
    <t>CustomerContent</t>
  </si>
  <si>
    <t>Language Code</t>
  </si>
  <si>
    <t>Code10</t>
  </si>
  <si>
    <t>Text</t>
  </si>
  <si>
    <t>Text50</t>
  </si>
  <si>
    <t>Description 2</t>
  </si>
  <si>
    <t>Line No.</t>
  </si>
  <si>
    <t>Integer</t>
  </si>
  <si>
    <t>ToBeClassified</t>
  </si>
  <si>
    <t>Item No.</t>
  </si>
  <si>
    <t>Variant Code</t>
  </si>
  <si>
    <t>Lot No.</t>
  </si>
  <si>
    <t>Expiry Date (New)</t>
  </si>
  <si>
    <t>Item Description</t>
  </si>
  <si>
    <t>FlowField</t>
  </si>
  <si>
    <t>Text80</t>
  </si>
  <si>
    <t>SystemMetadata</t>
  </si>
  <si>
    <t>Item Description 2</t>
  </si>
  <si>
    <t>Expiry Date (Current)</t>
  </si>
  <si>
    <t>Has Error</t>
  </si>
  <si>
    <t>Boolean</t>
  </si>
  <si>
    <t>Text250</t>
  </si>
  <si>
    <t>Entry No.</t>
  </si>
  <si>
    <t>Item Ledger Entry No.</t>
  </si>
  <si>
    <t>Posting Date</t>
  </si>
  <si>
    <t>Quantity</t>
  </si>
  <si>
    <t>Decimal</t>
  </si>
  <si>
    <t>Remaining Quantity</t>
  </si>
  <si>
    <t>Unit of Measure Code</t>
  </si>
  <si>
    <t>Open</t>
  </si>
  <si>
    <t>Expiry Date</t>
  </si>
  <si>
    <t>Processed by User ID</t>
  </si>
  <si>
    <t>Code50</t>
  </si>
  <si>
    <t>Processed Date/Time</t>
  </si>
  <si>
    <t>DateTime</t>
  </si>
  <si>
    <t>Option</t>
  </si>
  <si>
    <t>All Items,Item</t>
  </si>
  <si>
    <t>Trade Plan No.</t>
  </si>
  <si>
    <t>Trade Plan Name</t>
  </si>
  <si>
    <t>Calculation Type</t>
  </si>
  <si>
    <t>Unit Amount,Percentage</t>
  </si>
  <si>
    <t>Percentage or Amount</t>
  </si>
  <si>
    <t>Starting Date</t>
  </si>
  <si>
    <t>Ending Date</t>
  </si>
  <si>
    <t>Table ID</t>
  </si>
  <si>
    <t>Table Name</t>
  </si>
  <si>
    <t>Text100</t>
  </si>
  <si>
    <t>Document No.</t>
  </si>
  <si>
    <t>Orig. Order No.</t>
  </si>
  <si>
    <t>Work Order No.</t>
  </si>
  <si>
    <t>Quote,Order,Invoice,Credit Memo,Blanket Order,Return Order,,,,,Contract</t>
  </si>
  <si>
    <t>Buy-from Vendor No.</t>
  </si>
  <si>
    <t xml:space="preserve"> ,G/L Account,Item,,Fixed Asset,Charge (Item)</t>
  </si>
  <si>
    <t>No.</t>
  </si>
  <si>
    <t>Location Code</t>
  </si>
  <si>
    <t>Selected</t>
  </si>
  <si>
    <t>Dimension Code</t>
  </si>
  <si>
    <t>Dimension Value Code</t>
  </si>
  <si>
    <t>Inventory Item No.</t>
  </si>
  <si>
    <t>Convert to Item No. (MRP)</t>
  </si>
  <si>
    <t>Country/Region Code</t>
  </si>
  <si>
    <t>Text30</t>
  </si>
  <si>
    <t>Line ID</t>
  </si>
  <si>
    <t>Filename</t>
  </si>
  <si>
    <t>Distributor</t>
  </si>
  <si>
    <t>Invoice No.</t>
  </si>
  <si>
    <t>Base</t>
  </si>
  <si>
    <t>Call No.</t>
  </si>
  <si>
    <t>DODAAC</t>
  </si>
  <si>
    <t>Code6</t>
  </si>
  <si>
    <t>Unit Cost</t>
  </si>
  <si>
    <t>Ext. Cost</t>
  </si>
  <si>
    <t>Store Price</t>
  </si>
  <si>
    <t>Store Ext. Price</t>
  </si>
  <si>
    <t>Drayage</t>
  </si>
  <si>
    <t>Customer No.</t>
  </si>
  <si>
    <t>Sales Order Header Discount</t>
  </si>
  <si>
    <t>Discount 1,Discount 2</t>
  </si>
  <si>
    <t>EDI Charge/Allowance Code</t>
  </si>
  <si>
    <t>Line Type</t>
  </si>
  <si>
    <t>Resource,General Ledger</t>
  </si>
  <si>
    <t>Line Type No.</t>
  </si>
  <si>
    <t>Default % Allowance</t>
  </si>
  <si>
    <t>Bank Aging Code</t>
  </si>
  <si>
    <t>Credit Insurance Limit</t>
  </si>
  <si>
    <t>Tariff No.</t>
  </si>
  <si>
    <t>Entry Type</t>
  </si>
  <si>
    <t>Purchase,Sale,Positive Adjmt.,Negative Adjmt.,Transfer,Consumption,Output, ,Assembly Consumption,Assembly Output</t>
  </si>
  <si>
    <t>Source No.</t>
  </si>
  <si>
    <t>Indentation</t>
  </si>
  <si>
    <t>Presentation Order</t>
  </si>
  <si>
    <t>Has Children</t>
  </si>
  <si>
    <t>Invoiced Quantity</t>
  </si>
  <si>
    <t>User ID</t>
  </si>
  <si>
    <t>Session ID</t>
  </si>
  <si>
    <t>Applies-to Entry</t>
  </si>
  <si>
    <t>Global Dimension 1 Code</t>
  </si>
  <si>
    <t>Global Dimension 2 Code</t>
  </si>
  <si>
    <t>Positive</t>
  </si>
  <si>
    <t>Shpt. Method Code</t>
  </si>
  <si>
    <t>Source Type</t>
  </si>
  <si>
    <t xml:space="preserve"> ,Customer,Vendor,Item</t>
  </si>
  <si>
    <t>Dimension Set ID</t>
  </si>
  <si>
    <t>Cost Amount (Actual)</t>
  </si>
  <si>
    <t>Serial No.</t>
  </si>
  <si>
    <t>Item Tracking</t>
  </si>
  <si>
    <t>None,Lot No.,Lot and Serial No.,Serial No.</t>
  </si>
  <si>
    <t>Quantity on Hand</t>
  </si>
  <si>
    <t>Qty. on Sales Order</t>
  </si>
  <si>
    <t>Qty. on Outbound Transfer</t>
  </si>
  <si>
    <t>Qty. Available</t>
  </si>
  <si>
    <t>Qty. on Purch. Order</t>
  </si>
  <si>
    <t>Qty. on Inbound Transfer</t>
  </si>
  <si>
    <t>Qty. on Hold Excl.</t>
  </si>
  <si>
    <t>Days to Expire</t>
  </si>
  <si>
    <t>Parent Entry No.</t>
  </si>
  <si>
    <t>Item Category Code</t>
  </si>
  <si>
    <t>Promoted Item Attribute 1</t>
  </si>
  <si>
    <t>Promoted Item Attribute 2</t>
  </si>
  <si>
    <t>PO Approver</t>
  </si>
  <si>
    <t>Approver User ID</t>
  </si>
  <si>
    <t>Consignment Adjustment</t>
  </si>
  <si>
    <t>Bailee Agreement</t>
  </si>
  <si>
    <t>Exclude from Lot Aging</t>
  </si>
  <si>
    <t>Name 2</t>
  </si>
  <si>
    <t>Adjmt. for Value Entry No.</t>
  </si>
  <si>
    <t>Adjmt. for Int.Ch.Ledg.Entry</t>
  </si>
  <si>
    <t>Payment Terms Description</t>
  </si>
  <si>
    <t>Inco Terms Place</t>
  </si>
  <si>
    <t>Past Due Tolerance Amount</t>
  </si>
  <si>
    <t>Past Due Tolerance Days</t>
  </si>
  <si>
    <t>Print Sell-To Cust. Info.</t>
  </si>
  <si>
    <t>Freight Payment Type</t>
  </si>
  <si>
    <t xml:space="preserve"> ,Prepaid,Collect</t>
  </si>
  <si>
    <t>Relationship Date</t>
  </si>
  <si>
    <t>Contra and Ineligible</t>
  </si>
  <si>
    <t>Bill-to Customer No.</t>
  </si>
  <si>
    <t>Ship-to Code</t>
  </si>
  <si>
    <t>Unit UPC Code</t>
  </si>
  <si>
    <t>Pallet TI</t>
  </si>
  <si>
    <t>Pallet HI</t>
  </si>
  <si>
    <t>Cases per Pallet</t>
  </si>
  <si>
    <t>Pallet Type</t>
  </si>
  <si>
    <t xml:space="preserve"> ,CHEP,HT,Brown</t>
  </si>
  <si>
    <t>Alcohol</t>
  </si>
  <si>
    <t>Purch. Contr. Unit of Measure</t>
  </si>
  <si>
    <t>Exclude consumption from usage</t>
  </si>
  <si>
    <t>Consignment Item</t>
  </si>
  <si>
    <t>Receiving Qty.</t>
  </si>
  <si>
    <t>Country/Region of Origin Code</t>
  </si>
  <si>
    <t xml:space="preserve"> ,Prepaid,Collect,Third Party</t>
  </si>
  <si>
    <t>Military Rollup</t>
  </si>
  <si>
    <t>Military Rollup File</t>
  </si>
  <si>
    <t>Line Pmt. Disc. Amt. Total</t>
  </si>
  <si>
    <t>Discount 1 %</t>
  </si>
  <si>
    <t>Discount 1 Amount</t>
  </si>
  <si>
    <t>Discount 2 %</t>
  </si>
  <si>
    <t>Discount 2 Amount</t>
  </si>
  <si>
    <t>Territory Code</t>
  </si>
  <si>
    <t>No Charge</t>
  </si>
  <si>
    <t>Last Direct Unit Cost</t>
  </si>
  <si>
    <t>Last Direct Unit Cost (LCY)</t>
  </si>
  <si>
    <t>PO Pmt. Disc. Amount</t>
  </si>
  <si>
    <t>Promoted Item Attribute 3</t>
  </si>
  <si>
    <t>Promoted Item Attribute 4</t>
  </si>
  <si>
    <t>Pmt. Disc. Amount</t>
  </si>
  <si>
    <t>Promotion Code</t>
  </si>
  <si>
    <t>Trade Spend Item No.</t>
  </si>
  <si>
    <t>Trade Spend Customer No.</t>
  </si>
  <si>
    <t>No. of Pallets</t>
  </si>
  <si>
    <t>Customer PO No.</t>
  </si>
  <si>
    <t>Assigned Approver</t>
  </si>
  <si>
    <t>Component Location Code</t>
  </si>
  <si>
    <t>Trade Spend Vendor No.</t>
  </si>
  <si>
    <t>Contract Price</t>
  </si>
  <si>
    <t>Print On Purchase</t>
  </si>
  <si>
    <t>Print On Purch. Order</t>
  </si>
  <si>
    <t>Print On Purch. Invoice</t>
  </si>
  <si>
    <t>Print On Purch. Receipt</t>
  </si>
  <si>
    <t>Print On Purch. Contract</t>
  </si>
  <si>
    <t>Print On Summary Sheet Only</t>
  </si>
  <si>
    <t>Print on Inbound Container</t>
  </si>
  <si>
    <t>Print On Inbound Container</t>
  </si>
  <si>
    <t>Source Table Name</t>
  </si>
  <si>
    <t>Print On PO Conf. Ship. Instr.</t>
  </si>
  <si>
    <t>DUNS No.</t>
  </si>
  <si>
    <t>Remit-To Address</t>
  </si>
  <si>
    <t>Remit-To Address 2</t>
  </si>
  <si>
    <t>Remit-To Address 3</t>
  </si>
  <si>
    <t>Remit-To Address 4</t>
  </si>
  <si>
    <t>Last Close Date</t>
  </si>
  <si>
    <t>Blocked</t>
  </si>
  <si>
    <t>Reason Code Mandatory</t>
  </si>
  <si>
    <t>Shortcut Dim. 2 Mandatory</t>
  </si>
  <si>
    <t>Packaging Material</t>
  </si>
  <si>
    <t>Transfer Adjustment Account</t>
  </si>
  <si>
    <t>Print Remit Company Address</t>
  </si>
  <si>
    <t>Blocked Dim. Values</t>
  </si>
  <si>
    <t>Use for Consignment</t>
  </si>
  <si>
    <t>Auto Created Type</t>
  </si>
  <si>
    <t xml:space="preserve"> ,Transfer Receipt Adj.</t>
  </si>
  <si>
    <t>Auto Created For Doc. No.</t>
  </si>
  <si>
    <t>Previously Finished</t>
  </si>
  <si>
    <t>Auto Created For Line No.</t>
  </si>
  <si>
    <t>Use PO Location</t>
  </si>
  <si>
    <t>Tolerance %</t>
  </si>
  <si>
    <t>Qty. Relation</t>
  </si>
  <si>
    <t>Net Weight,None</t>
  </si>
  <si>
    <t>Document Line No.</t>
  </si>
  <si>
    <t>Print On Transfer Order</t>
  </si>
  <si>
    <t>Allowed on Sales Orders</t>
  </si>
  <si>
    <t>Allowed on Purchase Orders</t>
  </si>
  <si>
    <t>Allowed on Sales Invoices</t>
  </si>
  <si>
    <t>Allowed on Purchase Invoices</t>
  </si>
  <si>
    <t>Allowed on Sales Credit Memo</t>
  </si>
  <si>
    <t>Allowed on Purch. Credit Memo</t>
  </si>
  <si>
    <t>Incl. In Pmt. Disc.</t>
  </si>
  <si>
    <t>Sales Landed Cost</t>
  </si>
  <si>
    <t>Purchase Landed Cost</t>
  </si>
  <si>
    <t>Dimension Adjmt. Posted</t>
  </si>
  <si>
    <t>Approved By User ID</t>
  </si>
  <si>
    <t>Confirmed</t>
  </si>
  <si>
    <t>Confirmation Timestamp</t>
  </si>
  <si>
    <t>Confirmation Status</t>
  </si>
  <si>
    <t>Source Filename</t>
  </si>
  <si>
    <t>Acknowledgement Entry No.</t>
  </si>
  <si>
    <t>BigInteger</t>
  </si>
  <si>
    <t>Acknowledgement Sent Date/Time</t>
  </si>
  <si>
    <t>Message Directory</t>
  </si>
  <si>
    <t>Auto Receive from Ports</t>
  </si>
  <si>
    <t>Auto Process Sales Invoices</t>
  </si>
  <si>
    <t>Auto Process Sales Shipments</t>
  </si>
  <si>
    <t>Auto Process Sales Ack.</t>
  </si>
  <si>
    <t>Auto Process Transfer Ack.</t>
  </si>
  <si>
    <t>Auto Process Trans. Shipment</t>
  </si>
  <si>
    <t>Auto Process Sales Cr. Memos</t>
  </si>
  <si>
    <t>Default In. Connection Type</t>
  </si>
  <si>
    <t>File Folder,FTP,SFTP,SPS Web Service</t>
  </si>
  <si>
    <t>Default In. Username</t>
  </si>
  <si>
    <t>Default In. Password</t>
  </si>
  <si>
    <t>Default In. Address</t>
  </si>
  <si>
    <t>Default In. Port</t>
  </si>
  <si>
    <t>Default In. Engine</t>
  </si>
  <si>
    <t xml:space="preserve"> ,WinSCP,FluentFTP,SSHNet,Stateless</t>
  </si>
  <si>
    <t>Default Out Connection Type</t>
  </si>
  <si>
    <t>Default Out Username</t>
  </si>
  <si>
    <t>Default Out Password</t>
  </si>
  <si>
    <t>Default Out Address</t>
  </si>
  <si>
    <t>Default Out Port</t>
  </si>
  <si>
    <t>Default Out Engine</t>
  </si>
  <si>
    <t>ASN Consolidation Type</t>
  </si>
  <si>
    <t>Warehouse,Sales Order</t>
  </si>
  <si>
    <t>Charges/Allowances Translation</t>
  </si>
  <si>
    <t>Item Charge,Resource</t>
  </si>
  <si>
    <t>Acknowledgement EDI Port Code</t>
  </si>
  <si>
    <t>End of Line Char</t>
  </si>
  <si>
    <t>Text1</t>
  </si>
  <si>
    <t>Date/Time Format</t>
  </si>
  <si>
    <t>Qty. on License Plates (Whse.)</t>
  </si>
  <si>
    <t>Qty. on Prod. Order</t>
  </si>
  <si>
    <t>Check PO Approval Tolerance</t>
  </si>
  <si>
    <t>Purch. Doc. Amount</t>
  </si>
  <si>
    <t>Purchase Doc. Type</t>
  </si>
  <si>
    <t>Purchase Doc. No.</t>
  </si>
  <si>
    <t>Purch. Arch. Doc. No. Occ.</t>
  </si>
  <si>
    <t>Purch. Arch. Version No.</t>
  </si>
  <si>
    <t>Within PO Approval Tolerance</t>
  </si>
  <si>
    <t>Print On Linked PO</t>
  </si>
  <si>
    <t>Print On Purch. Summ. Sheet</t>
  </si>
  <si>
    <t>Print On Purch. Inb. Container</t>
  </si>
  <si>
    <t>Purchase Comment</t>
  </si>
  <si>
    <t>Print On Purchase Summ. Sheet</t>
  </si>
  <si>
    <t>Quantity (Whse.) (Temp)</t>
  </si>
  <si>
    <t>UOM (Whse.) (Temp)</t>
  </si>
  <si>
    <t>Qty. per UOM (Whse.) (Temp)</t>
  </si>
  <si>
    <t>NVOCC Reference No.</t>
  </si>
  <si>
    <t>Text20</t>
  </si>
  <si>
    <t>Door move</t>
  </si>
  <si>
    <t>Reefer</t>
  </si>
  <si>
    <t>Dry</t>
  </si>
  <si>
    <t>Temperature</t>
  </si>
  <si>
    <t>Text10</t>
  </si>
  <si>
    <t>Vents</t>
  </si>
  <si>
    <t xml:space="preserve"> ,Open,Closed</t>
  </si>
  <si>
    <t>Final Destination</t>
  </si>
  <si>
    <t>Linked Order No.</t>
  </si>
  <si>
    <t>Container Content Qty.</t>
  </si>
  <si>
    <t>Expiration Date</t>
  </si>
  <si>
    <t>Trade Ledger Entry Type</t>
  </si>
  <si>
    <t>Accrual,Accrual Reversal,Actual</t>
  </si>
  <si>
    <t>Applies-from Document Type</t>
  </si>
  <si>
    <t xml:space="preserve"> ,Payment,Invoice,Credit Memo,Finance Charge Memo,Reminder,Refund</t>
  </si>
  <si>
    <t>Applies-from Document No.</t>
  </si>
  <si>
    <t>Post to G/L</t>
  </si>
  <si>
    <t>Notify Location</t>
  </si>
  <si>
    <t>Add Output Item</t>
  </si>
  <si>
    <t>Use PO Location Code</t>
  </si>
  <si>
    <t>Message Direction</t>
  </si>
  <si>
    <t>In,Out</t>
  </si>
  <si>
    <t>Date Created</t>
  </si>
  <si>
    <t>Time Created</t>
  </si>
  <si>
    <t>Subject</t>
  </si>
  <si>
    <t>Pending,Processed,Failed</t>
  </si>
  <si>
    <t>Failure Message</t>
  </si>
  <si>
    <t>Blob</t>
  </si>
  <si>
    <t>BLOB</t>
  </si>
  <si>
    <t>Date Processed</t>
  </si>
  <si>
    <t>Time Processed</t>
  </si>
  <si>
    <t>Source Subtype</t>
  </si>
  <si>
    <t>0,1,2,3,4,5,6,7,8,9,10</t>
  </si>
  <si>
    <t>Source ID</t>
  </si>
  <si>
    <t>Retry Count</t>
  </si>
  <si>
    <t>XPath</t>
  </si>
  <si>
    <t>Text230</t>
  </si>
  <si>
    <t>Value</t>
  </si>
  <si>
    <t>Text235</t>
  </si>
  <si>
    <t>Level</t>
  </si>
  <si>
    <t>Source Sub No.</t>
  </si>
  <si>
    <t>Source Ref. No.</t>
  </si>
  <si>
    <t>Primary Key</t>
  </si>
  <si>
    <t>Auto Process Inbound</t>
  </si>
  <si>
    <t>Auto Process Outbound</t>
  </si>
  <si>
    <t>Timer Interval (Sec.)</t>
  </si>
  <si>
    <t>Send Retry Count</t>
  </si>
  <si>
    <t>From E-Mail Address</t>
  </si>
  <si>
    <t>Notify on Success</t>
  </si>
  <si>
    <t>Notify on Failure</t>
  </si>
  <si>
    <t>Notify E-Mail Address(es)</t>
  </si>
  <si>
    <t>Pre-processing Object Type</t>
  </si>
  <si>
    <t>,,,Report,,Codeunit</t>
  </si>
  <si>
    <t>Pre-processing Object ID</t>
  </si>
  <si>
    <t>Pre-processing Object Name</t>
  </si>
  <si>
    <t>Enable Logging</t>
  </si>
  <si>
    <t>Search (No. of Messages)</t>
  </si>
  <si>
    <t>Send EDI PO on Release</t>
  </si>
  <si>
    <t>Create Drop Ship PO on Rel.</t>
  </si>
  <si>
    <t>BC NAV EDI License Key</t>
  </si>
  <si>
    <t>Source SubID</t>
  </si>
  <si>
    <t>EDI Value</t>
  </si>
  <si>
    <t>Code100</t>
  </si>
  <si>
    <t>NAV Value</t>
  </si>
  <si>
    <t>Source Name</t>
  </si>
  <si>
    <t>Direction</t>
  </si>
  <si>
    <t>Outbound,Inbound</t>
  </si>
  <si>
    <t>Connection Type</t>
  </si>
  <si>
    <t>Use Default Connection</t>
  </si>
  <si>
    <t>Username</t>
  </si>
  <si>
    <t>Password</t>
  </si>
  <si>
    <t>Address</t>
  </si>
  <si>
    <t>FTP Engine</t>
  </si>
  <si>
    <t>XML Port No.</t>
  </si>
  <si>
    <t>XML Port Name</t>
  </si>
  <si>
    <t>File Type</t>
  </si>
  <si>
    <t>Text,XML</t>
  </si>
  <si>
    <t>Delimiter (ASCII Integer)</t>
  </si>
  <si>
    <t>Include Header</t>
  </si>
  <si>
    <t>File Pattern</t>
  </si>
  <si>
    <t>Root Node Name</t>
  </si>
  <si>
    <t>Auto Release/Post Inbound</t>
  </si>
  <si>
    <t>Auto Release EDI</t>
  </si>
  <si>
    <t>Whse. Ship / BOL / Cons.</t>
  </si>
  <si>
    <t>Notify on Process</t>
  </si>
  <si>
    <t>XSD</t>
  </si>
  <si>
    <t>XSLT</t>
  </si>
  <si>
    <t>Defaults</t>
  </si>
  <si>
    <t>Inactive</t>
  </si>
  <si>
    <t>Previous Run Failed</t>
  </si>
  <si>
    <t>Previous Failure Message</t>
  </si>
  <si>
    <t>Failure Notification Triggered</t>
  </si>
  <si>
    <t>Exclude EDI Message Lines</t>
  </si>
  <si>
    <t>Do Not Remove Empty Nodes</t>
  </si>
  <si>
    <t>Delay Processing By Hours</t>
  </si>
  <si>
    <t>SPS Web Service API Key</t>
  </si>
  <si>
    <t>GUID</t>
  </si>
  <si>
    <t>SPS Web Service URL</t>
  </si>
  <si>
    <t>Log Date</t>
  </si>
  <si>
    <t>Log Time</t>
  </si>
  <si>
    <t>Date and Time</t>
  </si>
  <si>
    <t>EDI Message Entry No.</t>
  </si>
  <si>
    <t>EDI Port Code</t>
  </si>
  <si>
    <t>Integer,Text,Code,Decimal,Boolean,Date,Time,DateFormula,Option</t>
  </si>
  <si>
    <t>Length</t>
  </si>
  <si>
    <t>Option Values</t>
  </si>
  <si>
    <t>Sort Line No.</t>
  </si>
  <si>
    <t>Integer Value</t>
  </si>
  <si>
    <t>Decimal Value</t>
  </si>
  <si>
    <t>Boolean Value</t>
  </si>
  <si>
    <t>Date Value</t>
  </si>
  <si>
    <t>Time Value</t>
  </si>
  <si>
    <t>DateFormula Value</t>
  </si>
  <si>
    <t>DateFormula</t>
  </si>
  <si>
    <t>EDI Port Description</t>
  </si>
  <si>
    <t>Pending Shipments</t>
  </si>
  <si>
    <t>Pending Invoices</t>
  </si>
  <si>
    <t>Pending Transfers</t>
  </si>
  <si>
    <t>Pending Sales Orders</t>
  </si>
  <si>
    <t>Failed</t>
  </si>
  <si>
    <t>Pending Inbound</t>
  </si>
  <si>
    <t>Pending Outbound</t>
  </si>
  <si>
    <t>Date Filter</t>
  </si>
  <si>
    <t>FlowFilter</t>
  </si>
  <si>
    <t>Date Filter2</t>
  </si>
  <si>
    <t>Table No.</t>
  </si>
  <si>
    <t>Field No.</t>
  </si>
  <si>
    <t>Field Caption</t>
  </si>
  <si>
    <t>Current Value</t>
  </si>
  <si>
    <t>Difference</t>
  </si>
  <si>
    <t>Source Sub Type</t>
  </si>
  <si>
    <t>Sales Order No.</t>
  </si>
  <si>
    <t>Destination Type</t>
  </si>
  <si>
    <t xml:space="preserve"> ,Customer,Vendor,Location</t>
  </si>
  <si>
    <t>Destination No.</t>
  </si>
  <si>
    <t>Ship-to Name</t>
  </si>
  <si>
    <t>Ship-to Name 2</t>
  </si>
  <si>
    <t>Ship-to Address 2</t>
  </si>
  <si>
    <t>Ship-to City</t>
  </si>
  <si>
    <t>Ship-to County</t>
  </si>
  <si>
    <t>Ship-to Post Code</t>
  </si>
  <si>
    <t>Ship-to Contact</t>
  </si>
  <si>
    <t>Ship-to Phone No.</t>
  </si>
  <si>
    <t>Ship-to Fax No.</t>
  </si>
  <si>
    <t>Ship-to E-Mail</t>
  </si>
  <si>
    <t>Ship-to Country Code</t>
  </si>
  <si>
    <t>Shipment Method Code</t>
  </si>
  <si>
    <t>Shipping Agent Code</t>
  </si>
  <si>
    <t>Shipping Agent Service Code</t>
  </si>
  <si>
    <t>UPS Zone</t>
  </si>
  <si>
    <t>Code2</t>
  </si>
  <si>
    <t>Residential Package</t>
  </si>
  <si>
    <t>Width</t>
  </si>
  <si>
    <t>Height</t>
  </si>
  <si>
    <t>Cubage</t>
  </si>
  <si>
    <t>Weight</t>
  </si>
  <si>
    <t>Packing Station No.</t>
  </si>
  <si>
    <t>Shipping Station No.</t>
  </si>
  <si>
    <t>Package Date</t>
  </si>
  <si>
    <t>Open,Packed,Ready for Shipping,In Shipping,Shipped,Cancelled</t>
  </si>
  <si>
    <t>Created by User ID</t>
  </si>
  <si>
    <t>Created on Date</t>
  </si>
  <si>
    <t>Last Modified by User ID</t>
  </si>
  <si>
    <t>Last Modifed on Date</t>
  </si>
  <si>
    <t>Package Lines</t>
  </si>
  <si>
    <t>No. of Units (Base)</t>
  </si>
  <si>
    <t>Empty</t>
  </si>
  <si>
    <t>Shipment Date</t>
  </si>
  <si>
    <t>Tracking No.</t>
  </si>
  <si>
    <t>Shipping Batch No.</t>
  </si>
  <si>
    <t>Hold</t>
  </si>
  <si>
    <t>Note</t>
  </si>
  <si>
    <t>Text150</t>
  </si>
  <si>
    <t>External Document No.</t>
  </si>
  <si>
    <t>Your Reference</t>
  </si>
  <si>
    <t>Shipping Location Code</t>
  </si>
  <si>
    <t>Carton Type</t>
  </si>
  <si>
    <t>Re-pack,Self Contained</t>
  </si>
  <si>
    <t>Carton Type Code</t>
  </si>
  <si>
    <t>Packaging Type</t>
  </si>
  <si>
    <t xml:space="preserve">0 - Carton or Case,1 - Pallet or container larger than a carton,2 - Container larger than a pallet,3 - Undefined container type,4 - Internally defined for intra-company use </t>
  </si>
  <si>
    <t>No. of Cartons</t>
  </si>
  <si>
    <t>No. of Carton Warning</t>
  </si>
  <si>
    <t>Comment</t>
  </si>
  <si>
    <t>UCC128</t>
  </si>
  <si>
    <t>UCC128 (Readable)</t>
  </si>
  <si>
    <t>Code30</t>
  </si>
  <si>
    <t>No. of Package Cartons</t>
  </si>
  <si>
    <t>Inner Pack Value</t>
  </si>
  <si>
    <t>Outer Pack Value</t>
  </si>
  <si>
    <t>EDI Msg. Order Pack Start</t>
  </si>
  <si>
    <t>EDI Msg. Order Pack End</t>
  </si>
  <si>
    <t>EDI Msg. Whse. Pack Start</t>
  </si>
  <si>
    <t>EDI Msg. Whse. Pack End</t>
  </si>
  <si>
    <t>EDI Msg. Entry No.</t>
  </si>
  <si>
    <t>EDI Inbound Entry No.</t>
  </si>
  <si>
    <t>Package Data Source</t>
  </si>
  <si>
    <t>945,945 SO,License Plate,Pack-N-Ship</t>
  </si>
  <si>
    <t>Package No.</t>
  </si>
  <si>
    <t>Source Line No.</t>
  </si>
  <si>
    <t>Sequence No.</t>
  </si>
  <si>
    <t>UPC Code</t>
  </si>
  <si>
    <t>Qty. per Unit of Measure</t>
  </si>
  <si>
    <t>Unit Price (LCY)</t>
  </si>
  <si>
    <t>Unit Cost (LCY)</t>
  </si>
  <si>
    <t>UCC128 Code</t>
  </si>
  <si>
    <t>Whse. Source Type</t>
  </si>
  <si>
    <t>Whse. Source Subtype</t>
  </si>
  <si>
    <t>Whse. Source No.</t>
  </si>
  <si>
    <t>Whse. Source Line No.</t>
  </si>
  <si>
    <t>Whse. Source Document</t>
  </si>
  <si>
    <t>,Sales Order,,,Sales Return Order,Purchase Order,,,Purchase Return Order,,Outbound Transfer</t>
  </si>
  <si>
    <t>Qty. Packed</t>
  </si>
  <si>
    <t>Qty. Packed (Base)</t>
  </si>
  <si>
    <t>Line Amount (LCY)</t>
  </si>
  <si>
    <t>Line Cost (LCY)</t>
  </si>
  <si>
    <t>Qty. Outstanding</t>
  </si>
  <si>
    <t>Qty. Outstanding (Base)</t>
  </si>
  <si>
    <t>Qty. Shipped</t>
  </si>
  <si>
    <t>Qty. Shipped (Base)</t>
  </si>
  <si>
    <t>Order Quantity</t>
  </si>
  <si>
    <t>Order Quantity (Base)</t>
  </si>
  <si>
    <t>Completed</t>
  </si>
  <si>
    <t>Posted Warehouse Shipment No.</t>
  </si>
  <si>
    <t>Posted Inventory Pick No.</t>
  </si>
  <si>
    <t>Posted Document Type</t>
  </si>
  <si>
    <t xml:space="preserve"> ,Posted Receipt,,Posted Return Receipt,,Posted Shipment,,Posted Return Shipment,,,Posted Transfer Shipment</t>
  </si>
  <si>
    <t>Posted Document No.</t>
  </si>
  <si>
    <t>Posted Document Line No.</t>
  </si>
  <si>
    <t>Customer Item No.</t>
  </si>
  <si>
    <t>EDI Msg. Line Start</t>
  </si>
  <si>
    <t>EDI Msg. Line End</t>
  </si>
  <si>
    <t>Label API URL</t>
  </si>
  <si>
    <t>Label API User ID</t>
  </si>
  <si>
    <t>Label API Password Key</t>
  </si>
  <si>
    <t>SPS Deep Linking URL</t>
  </si>
  <si>
    <t>Amount (LCY)</t>
  </si>
  <si>
    <t>RecordId</t>
  </si>
  <si>
    <t>RecordID</t>
  </si>
  <si>
    <t>Documents Nos.</t>
  </si>
  <si>
    <t>Override MS Link Launch</t>
  </si>
  <si>
    <t>Attachment Storage Type</t>
  </si>
  <si>
    <t>Embedded,Disk File</t>
  </si>
  <si>
    <t>Sales Att. Storage Location</t>
  </si>
  <si>
    <t>Purch. Att. Storage Location</t>
  </si>
  <si>
    <t>Service Att. Storage Location</t>
  </si>
  <si>
    <t>CRM Att. Storage Location</t>
  </si>
  <si>
    <t>Inv. Att. Storage Location</t>
  </si>
  <si>
    <t>Prod. Att. Storage Location</t>
  </si>
  <si>
    <t>Fin. Att. Storage Location</t>
  </si>
  <si>
    <t>Jobs Att. Storage Location</t>
  </si>
  <si>
    <t>HR Att. Storage Location</t>
  </si>
  <si>
    <t>General Att. Storage Location</t>
  </si>
  <si>
    <t>Enforce Assignment Role</t>
  </si>
  <si>
    <t>Document Type Mandatory</t>
  </si>
  <si>
    <t>Attachment No.</t>
  </si>
  <si>
    <t>Modified Date/Time</t>
  </si>
  <si>
    <t>Modified Date</t>
  </si>
  <si>
    <t>Modified by</t>
  </si>
  <si>
    <t>Keywords</t>
  </si>
  <si>
    <t>Document Type Code</t>
  </si>
  <si>
    <t>Assignment Role ID</t>
  </si>
  <si>
    <t>Library</t>
  </si>
  <si>
    <t>Image</t>
  </si>
  <si>
    <t>Linked Record ID</t>
  </si>
  <si>
    <t>No. of Linked Records</t>
  </si>
  <si>
    <t>Search String</t>
  </si>
  <si>
    <t>Storage Type</t>
  </si>
  <si>
    <t>Embedded,Disk File,Exchange Storage</t>
  </si>
  <si>
    <t>Storage Pointer</t>
  </si>
  <si>
    <t>File Extension</t>
  </si>
  <si>
    <t>Read Only</t>
  </si>
  <si>
    <t>Last Date Modified</t>
  </si>
  <si>
    <t>Last Time Modified</t>
  </si>
  <si>
    <t>Merge Source</t>
  </si>
  <si>
    <t>Email Message ID</t>
  </si>
  <si>
    <t>Email Entry ID</t>
  </si>
  <si>
    <t>Email Message Checksum</t>
  </si>
  <si>
    <t>Attachment Storage Location</t>
  </si>
  <si>
    <t>Item Subcategory 1 Code</t>
  </si>
  <si>
    <t>Category No.</t>
  </si>
  <si>
    <t>Quote,Order,Invoice,Credit Memo,Blanket Order,Return Order</t>
  </si>
  <si>
    <t xml:space="preserve"> ,G/L Account,Item,Resource,Fixed Asset,Charge (Item)</t>
  </si>
  <si>
    <t>Line Discount %</t>
  </si>
  <si>
    <t>Line Discount Amount (LCY)</t>
  </si>
  <si>
    <t>Cost Amount (LCY)</t>
  </si>
  <si>
    <t>Landed Cost per Unit (LCY)</t>
  </si>
  <si>
    <t>Landed Cost Amount (LCY)</t>
  </si>
  <si>
    <t>Total Cost per Unit (LCY)</t>
  </si>
  <si>
    <t>Total Cost Amount (LCY)</t>
  </si>
  <si>
    <t>Profit per Unit (LCY)</t>
  </si>
  <si>
    <t>Profit Amount (LCY)</t>
  </si>
  <si>
    <t>Profit %</t>
  </si>
  <si>
    <t>Adj. Unit Cost (LCY)</t>
  </si>
  <si>
    <t>Adj. Cost Amount (LCY)</t>
  </si>
  <si>
    <t>Adj. Landed Cost p.Unit (LCY)</t>
  </si>
  <si>
    <t>Adj. Landed Cost Amount (LCY)</t>
  </si>
  <si>
    <t>Adj. Total Cost p.Unit (LCY)</t>
  </si>
  <si>
    <t>Adj. Total Cost Amount (LCY)</t>
  </si>
  <si>
    <t>Adj. Profit per Unit (LCY)</t>
  </si>
  <si>
    <t>Adj. Profit Amount (LCY)</t>
  </si>
  <si>
    <t>Adj. Profit %</t>
  </si>
  <si>
    <t>Report ID</t>
  </si>
  <si>
    <t>All,Customer</t>
  </si>
  <si>
    <t>Standard Text Code</t>
  </si>
  <si>
    <t>Report Name</t>
  </si>
  <si>
    <t>Text Description</t>
  </si>
  <si>
    <t>Footer Image</t>
  </si>
  <si>
    <t>Profile ID</t>
  </si>
  <si>
    <t>Cue ID</t>
  </si>
  <si>
    <t>Caption</t>
  </si>
  <si>
    <t>Filter Group Code</t>
  </si>
  <si>
    <t>Drilldown Page ID</t>
  </si>
  <si>
    <t>Temporary on Page</t>
  </si>
  <si>
    <t>Cue1</t>
  </si>
  <si>
    <t>Cue2</t>
  </si>
  <si>
    <t>Cue3</t>
  </si>
  <si>
    <t>Cue4</t>
  </si>
  <si>
    <t>Cue5</t>
  </si>
  <si>
    <t>Cue6</t>
  </si>
  <si>
    <t>Cue7</t>
  </si>
  <si>
    <t>Cue8</t>
  </si>
  <si>
    <t>Cue9</t>
  </si>
  <si>
    <t>Cue10</t>
  </si>
  <si>
    <t>Cue11</t>
  </si>
  <si>
    <t>Cue12</t>
  </si>
  <si>
    <t>Cue13</t>
  </si>
  <si>
    <t>Cue14</t>
  </si>
  <si>
    <t>Cue15</t>
  </si>
  <si>
    <t>Cue16</t>
  </si>
  <si>
    <t>Cue17</t>
  </si>
  <si>
    <t>Cue18</t>
  </si>
  <si>
    <t>Cue19</t>
  </si>
  <si>
    <t>Cue20</t>
  </si>
  <si>
    <t>Simulated,Planned,Firm Planned,Released,Finished</t>
  </si>
  <si>
    <t>Output Type</t>
  </si>
  <si>
    <t>Item,Family</t>
  </si>
  <si>
    <t>Output Source No.</t>
  </si>
  <si>
    <t>Output Quantity</t>
  </si>
  <si>
    <t>Output Unit of Measure</t>
  </si>
  <si>
    <t>Output Variant Code</t>
  </si>
  <si>
    <t>Output Lot No.</t>
  </si>
  <si>
    <t>Consumption Type</t>
  </si>
  <si>
    <t>Item,Production BOM</t>
  </si>
  <si>
    <t>Consumption Source No.</t>
  </si>
  <si>
    <t>Consumption Quantity</t>
  </si>
  <si>
    <t>Consumption Unit of Measure</t>
  </si>
  <si>
    <t>Consumption Lot No.</t>
  </si>
  <si>
    <t>Consumption Variant Code</t>
  </si>
  <si>
    <t>Bin Code</t>
  </si>
  <si>
    <t>Production Type Code</t>
  </si>
  <si>
    <t>No. of Selected Lic. Plates</t>
  </si>
  <si>
    <t>Style Sheet Code</t>
  </si>
  <si>
    <t>Field Name</t>
  </si>
  <si>
    <t>XML Path</t>
  </si>
  <si>
    <t>Merge Field</t>
  </si>
  <si>
    <t>Formula</t>
  </si>
  <si>
    <t>Date Format</t>
  </si>
  <si>
    <t>Default,Month D YYYY,D Month YYYY,Month3 D YYYY,D Month3 YYYY</t>
  </si>
  <si>
    <t>Data Type</t>
  </si>
  <si>
    <t xml:space="preserve"> ,Code,Text,Integer,Decimal,Date,Time,DateTime,Boolean</t>
  </si>
  <si>
    <t>Table Line No.</t>
  </si>
  <si>
    <t>Blank Zero</t>
  </si>
  <si>
    <t>Prefix</t>
  </si>
  <si>
    <t>Suffix</t>
  </si>
  <si>
    <t>Nested Table No.</t>
  </si>
  <si>
    <t>Nested Table Name</t>
  </si>
  <si>
    <t>Fields Selected</t>
  </si>
  <si>
    <t>Relationships</t>
  </si>
  <si>
    <t>Multiple Lines</t>
  </si>
  <si>
    <t>Show Captions</t>
  </si>
  <si>
    <t>Alias</t>
  </si>
  <si>
    <t>Nested Field No.</t>
  </si>
  <si>
    <t>Nested Line No.</t>
  </si>
  <si>
    <t>Nested Field Name</t>
  </si>
  <si>
    <t>Include Caption</t>
  </si>
  <si>
    <t>Related-to Field No.</t>
  </si>
  <si>
    <t>Related-to Field Name</t>
  </si>
  <si>
    <t>Constant Value</t>
  </si>
  <si>
    <t>User Name</t>
  </si>
  <si>
    <t>Low Range Style</t>
  </si>
  <si>
    <t>None,,,,,,,Favorable,Unfavorable,Ambiguous,Subordinate</t>
  </si>
  <si>
    <t>Threshold 1</t>
  </si>
  <si>
    <t>Middle Range Style</t>
  </si>
  <si>
    <t>Threshold 2</t>
  </si>
  <si>
    <t>High Range Style</t>
  </si>
  <si>
    <t>Personalized</t>
  </si>
  <si>
    <t>Retain Original Qty.,Reset Original Qty.</t>
  </si>
  <si>
    <t>Old Qty. per Unit of Measure</t>
  </si>
  <si>
    <t>Old Unit of Measure Code</t>
  </si>
  <si>
    <t>Old Quantity</t>
  </si>
  <si>
    <t>Old Quantity (Base)</t>
  </si>
  <si>
    <t>Old Line Amount (LCY)</t>
  </si>
  <si>
    <t>New Qty. per Unit of Measure</t>
  </si>
  <si>
    <t>New Unit of Measure Code</t>
  </si>
  <si>
    <t>New Quantity</t>
  </si>
  <si>
    <t>New Quantity (Base)</t>
  </si>
  <si>
    <t>New Line Amount (LCY)</t>
  </si>
  <si>
    <t>Date Changed</t>
  </si>
  <si>
    <t>Changed by User ID</t>
  </si>
  <si>
    <t>Order Date</t>
  </si>
  <si>
    <t>Product Group Code</t>
  </si>
  <si>
    <t>Usage</t>
  </si>
  <si>
    <t>Sales Proforma,Whse. Receipt,Whse. Pick List,Whse. 3PL Pick List,Whse. Pack List,Whse. BOL,Sales Truck Inst,Whse. Truck Route,Whse. Del Log,Sales Contract,Purchase Contract</t>
  </si>
  <si>
    <t>Sequence</t>
  </si>
  <si>
    <t>Item Filter</t>
  </si>
  <si>
    <t>Scheduling Sequence No.</t>
  </si>
  <si>
    <t>Scheduling Filter Group</t>
  </si>
  <si>
    <t>Global Dimension ID</t>
  </si>
  <si>
    <t>0,1,2,3,4,5,6,7,8,9</t>
  </si>
  <si>
    <t>Amount</t>
  </si>
  <si>
    <t>Item Template Code</t>
  </si>
  <si>
    <t>Gross Weight</t>
  </si>
  <si>
    <t>Label Weight</t>
  </si>
  <si>
    <t>Volume</t>
  </si>
  <si>
    <t>Source Table</t>
  </si>
  <si>
    <t>Source Document Type</t>
  </si>
  <si>
    <t>Source Document No.</t>
  </si>
  <si>
    <t>Source Document</t>
  </si>
  <si>
    <t>Source Status</t>
  </si>
  <si>
    <t>Open,Released,Pending Approval,Pending Prepayment</t>
  </si>
  <si>
    <t>Source Workflow Status Code</t>
  </si>
  <si>
    <t>Code35</t>
  </si>
  <si>
    <t>Outstanding Qty. (Base)</t>
  </si>
  <si>
    <t>Base Unit of Measure</t>
  </si>
  <si>
    <t>Outstanding Quantity</t>
  </si>
  <si>
    <t>Outstanding Qty. (Whse.)</t>
  </si>
  <si>
    <t>Unit of Measure Code (Whse.)</t>
  </si>
  <si>
    <t>Customer,Vendor,Location</t>
  </si>
  <si>
    <t>Source Name 2</t>
  </si>
  <si>
    <t>Destination Ship-to Code</t>
  </si>
  <si>
    <t>Destination Name</t>
  </si>
  <si>
    <t>Destination Name 2</t>
  </si>
  <si>
    <t>Destination Address</t>
  </si>
  <si>
    <t>Destination Address 2</t>
  </si>
  <si>
    <t>Destination City</t>
  </si>
  <si>
    <t>Destination County</t>
  </si>
  <si>
    <t>Dest. Country/Region Code</t>
  </si>
  <si>
    <t>Destination Post Code</t>
  </si>
  <si>
    <t>Salesperson/Purchaser Code</t>
  </si>
  <si>
    <t>Warehouse Shipment No.</t>
  </si>
  <si>
    <t>Trip No.</t>
  </si>
  <si>
    <t>Truck Code</t>
  </si>
  <si>
    <t>Loading Dock Code</t>
  </si>
  <si>
    <t>Load Sequence No.</t>
  </si>
  <si>
    <t>Warehouse Shipment Status</t>
  </si>
  <si>
    <t>Open,Released,Pending Approval</t>
  </si>
  <si>
    <t>Qty. Picked</t>
  </si>
  <si>
    <t>Qty. Picked (Base)</t>
  </si>
  <si>
    <t>Shipment Planning No.</t>
  </si>
  <si>
    <t>Whse. Workflow Status Code</t>
  </si>
  <si>
    <t>Outstanding Net Weight</t>
  </si>
  <si>
    <t>Outstanding Gross Weight</t>
  </si>
  <si>
    <t>Outstanding Cubage</t>
  </si>
  <si>
    <t>Qty. per Unit (Whse.)</t>
  </si>
  <si>
    <t>Warehouse Activity No.</t>
  </si>
  <si>
    <t>Registered Whse. Activity No.</t>
  </si>
  <si>
    <t>Inventory</t>
  </si>
  <si>
    <t>Reserved Quantity</t>
  </si>
  <si>
    <t>Allocated Quantity</t>
  </si>
  <si>
    <t>Requested Delivery Date</t>
  </si>
  <si>
    <t>Planned Delivery Date</t>
  </si>
  <si>
    <t>Planned Shipment Date</t>
  </si>
  <si>
    <t>Completely Shipped</t>
  </si>
  <si>
    <t>First Whse. Shpt. No.</t>
  </si>
  <si>
    <t>Net Weight</t>
  </si>
  <si>
    <t>Line Shipment Date</t>
  </si>
  <si>
    <t>Total Net Weight</t>
  </si>
  <si>
    <t>Total Gross Weight</t>
  </si>
  <si>
    <t>Total Net CWT</t>
  </si>
  <si>
    <t>Total Gross CWT</t>
  </si>
  <si>
    <t>Total Released Net CWT</t>
  </si>
  <si>
    <t>Total Released Gross CWT</t>
  </si>
  <si>
    <t>Total Label Weight</t>
  </si>
  <si>
    <t>Total Label CWT</t>
  </si>
  <si>
    <t>License Plate Weight</t>
  </si>
  <si>
    <t>Total Estimated Weight</t>
  </si>
  <si>
    <t>Total Estimated CWT</t>
  </si>
  <si>
    <t>Expected Receipt Date</t>
  </si>
  <si>
    <t>Line Expected Receipt Date</t>
  </si>
  <si>
    <t>Segment No.</t>
  </si>
  <si>
    <t>Segment Line No.</t>
  </si>
  <si>
    <t xml:space="preserve"> ,Sales Qte.,Sales Blnkt. Ord,Sales Ord. Cnfrmn.,Sales Inv.,Sales Shpt. Note,Sales Cr. Memo,Sales Stmnt.,Sales Rmdr.,Serv. Ord. Create,Serv. Ord. Post,Purch.Qte.,Purch. Blnkt. Ord.,Purch. Ord.,Purch. Inv.,Purch. Rcpt.,Purch. Cr. Memo,Cover Sheet</t>
  </si>
  <si>
    <t>Production/Pack Date</t>
  </si>
  <si>
    <t>Company No.</t>
  </si>
  <si>
    <t>Company Name</t>
  </si>
  <si>
    <t>Customer Name</t>
  </si>
  <si>
    <t>Source Batch Name</t>
  </si>
  <si>
    <t>Source Prod. Order Line</t>
  </si>
  <si>
    <t>Created Date</t>
  </si>
  <si>
    <t>Created Time</t>
  </si>
  <si>
    <t>Created Date/Time</t>
  </si>
  <si>
    <t>Created By</t>
  </si>
  <si>
    <t>Available Qty.</t>
  </si>
  <si>
    <t>Available Qty. (Base)</t>
  </si>
  <si>
    <t>Available Qty. (Whse.)</t>
  </si>
  <si>
    <t>Unit of Measure (Whse.)</t>
  </si>
  <si>
    <t>Unit of Measure Code (Base)</t>
  </si>
  <si>
    <t>Qty. on License Plates (Base)</t>
  </si>
  <si>
    <t>Lic. Plate No. Filter</t>
  </si>
  <si>
    <t>Order Type</t>
  </si>
  <si>
    <t xml:space="preserve"> ,Production,Transfer,Service,Assembly</t>
  </si>
  <si>
    <t>Order No.</t>
  </si>
  <si>
    <t>Order Line No.</t>
  </si>
  <si>
    <t>Qty. (Base)</t>
  </si>
  <si>
    <t>Qty. (Whse.)</t>
  </si>
  <si>
    <t>Prod. Order No.</t>
  </si>
  <si>
    <t>Prod. Order Line No.</t>
  </si>
  <si>
    <t>Sales,Purchase</t>
  </si>
  <si>
    <t>QA Schedule Code</t>
  </si>
  <si>
    <t>Variety Code</t>
  </si>
  <si>
    <t>Sub Variety Code</t>
  </si>
  <si>
    <t>Min. Ref. QA Value</t>
  </si>
  <si>
    <t>Rate</t>
  </si>
  <si>
    <t>Text249</t>
  </si>
  <si>
    <t>Date/Time</t>
  </si>
  <si>
    <t>Question,Answer</t>
  </si>
  <si>
    <t>Answer Type</t>
  </si>
  <si>
    <t xml:space="preserve"> ,Lookup,Static,Relational,Calculated,Schedule</t>
  </si>
  <si>
    <t>Static Data Type</t>
  </si>
  <si>
    <t>Low Value</t>
  </si>
  <si>
    <t>High Value</t>
  </si>
  <si>
    <t>Mandatory</t>
  </si>
  <si>
    <t>Lower Control Limit</t>
  </si>
  <si>
    <t>Upper Control Limit</t>
  </si>
  <si>
    <t>Attribute Aggregation Method</t>
  </si>
  <si>
    <t xml:space="preserve"> ,Average,Highest,Lowest,First,Last</t>
  </si>
  <si>
    <t>Attribute Unit Description</t>
  </si>
  <si>
    <t>Zero Value Text</t>
  </si>
  <si>
    <t>Ref. QA Question Category Code</t>
  </si>
  <si>
    <t>Has Zero Low Value</t>
  </si>
  <si>
    <t>Has Zero High Value</t>
  </si>
  <si>
    <t>Has Zero Lower Control Limit</t>
  </si>
  <si>
    <t>Has Zero Upper Control Limit</t>
  </si>
  <si>
    <t>QA Question Category Code</t>
  </si>
  <si>
    <t>QA Questionnaire Code</t>
  </si>
  <si>
    <t>Source Table No.</t>
  </si>
  <si>
    <t>Filter</t>
  </si>
  <si>
    <t>High/Low Targets</t>
  </si>
  <si>
    <t>Inactive,Active</t>
  </si>
  <si>
    <t>Auto QA Hold Reason</t>
  </si>
  <si>
    <t>Update Attributes Upon Release</t>
  </si>
  <si>
    <t>Target Total Type</t>
  </si>
  <si>
    <t xml:space="preserve"> ,Fixed,Variable,Sample Size</t>
  </si>
  <si>
    <t>Target Total</t>
  </si>
  <si>
    <t>Target Unit Description</t>
  </si>
  <si>
    <t>Sample Size</t>
  </si>
  <si>
    <t>Sample Size Unit Text</t>
  </si>
  <si>
    <t>Auto Release Hold Reason Code</t>
  </si>
  <si>
    <t>Auto Release Disposition Code</t>
  </si>
  <si>
    <t>Auto Release Hold Workfl. Code</t>
  </si>
  <si>
    <t>Target Variable</t>
  </si>
  <si>
    <t>Hide</t>
  </si>
  <si>
    <t>Single Answer</t>
  </si>
  <si>
    <t>Answer</t>
  </si>
  <si>
    <t>Answer Decimal</t>
  </si>
  <si>
    <t>Answer 2</t>
  </si>
  <si>
    <t>Answer Decimal 2</t>
  </si>
  <si>
    <t>Last Date/Time Updated</t>
  </si>
  <si>
    <t>Last Updated By User ID</t>
  </si>
  <si>
    <t>Source ID Text</t>
  </si>
  <si>
    <t>Text225</t>
  </si>
  <si>
    <t>QA Question Cat. Description</t>
  </si>
  <si>
    <t>Source No. 2</t>
  </si>
  <si>
    <t>Source No. 3</t>
  </si>
  <si>
    <t>Source Ref. Line No.</t>
  </si>
  <si>
    <t>Source Entry No.</t>
  </si>
  <si>
    <t>Out-of-Limit</t>
  </si>
  <si>
    <t>From Value</t>
  </si>
  <si>
    <t>To Value</t>
  </si>
  <si>
    <t>Temp Filter</t>
  </si>
  <si>
    <t>Grader</t>
  </si>
  <si>
    <t>Inspector</t>
  </si>
  <si>
    <t>Open,Pending Approval,Released</t>
  </si>
  <si>
    <t>Grader Completed Date</t>
  </si>
  <si>
    <t>Inspector Completed Date</t>
  </si>
  <si>
    <t>QA Group Questionnaire Code</t>
  </si>
  <si>
    <t>Grader Completed Time</t>
  </si>
  <si>
    <t>Inspector Completed Time</t>
  </si>
  <si>
    <t>Workflow Status Code</t>
  </si>
  <si>
    <t>Workflow Status Filter Group</t>
  </si>
  <si>
    <t>QA Header Entry No.</t>
  </si>
  <si>
    <t>QA Date</t>
  </si>
  <si>
    <t>QA Time</t>
  </si>
  <si>
    <t>Attribute,High,Low</t>
  </si>
  <si>
    <t>Single</t>
  </si>
  <si>
    <t>Import As</t>
  </si>
  <si>
    <t>Questionnaire,QA Result</t>
  </si>
  <si>
    <t>Import for Type</t>
  </si>
  <si>
    <t>Item,Customer,Lot,License Plate</t>
  </si>
  <si>
    <t>Item No. Excel Column</t>
  </si>
  <si>
    <t>Cust. No. Excel Column</t>
  </si>
  <si>
    <t>Lot No. Excel Column</t>
  </si>
  <si>
    <t>License Plate No. Excel Column</t>
  </si>
  <si>
    <t>Start Import on Line No.</t>
  </si>
  <si>
    <t>Under Development,Certified</t>
  </si>
  <si>
    <t>QA Import Template Code</t>
  </si>
  <si>
    <t>Excel Column</t>
  </si>
  <si>
    <t>QA Questionnaire Line No.</t>
  </si>
  <si>
    <t>License Plate No.</t>
  </si>
  <si>
    <t>Excel Row No.</t>
  </si>
  <si>
    <t>Excel Column No.</t>
  </si>
  <si>
    <t>Text2</t>
  </si>
  <si>
    <t>Vendor Lot No.</t>
  </si>
  <si>
    <t>Hold Reason Code</t>
  </si>
  <si>
    <t>Qty. on Hold (Base)</t>
  </si>
  <si>
    <t>Qty. to Exclude (Base)</t>
  </si>
  <si>
    <t>Qty. on Hold (Whse.)</t>
  </si>
  <si>
    <t>Qty. to Exclude (Whse.)</t>
  </si>
  <si>
    <t>No. of Holds</t>
  </si>
  <si>
    <t>Blanket Order No.</t>
  </si>
  <si>
    <t>Blanket Order Line No.</t>
  </si>
  <si>
    <t>Sales Unit of Measure</t>
  </si>
  <si>
    <t>Unit Price</t>
  </si>
  <si>
    <t>Prevent Del. of Lots with Inv.</t>
  </si>
  <si>
    <t>Duplicate Cust. PO Message</t>
  </si>
  <si>
    <t>Error,Warning,None</t>
  </si>
  <si>
    <t>Automatic Lot Archiving</t>
  </si>
  <si>
    <t>Copy Comments Cont. to Order</t>
  </si>
  <si>
    <t>Check Yield Tolerance On</t>
  </si>
  <si>
    <t>Posting,Finish Prod. Order</t>
  </si>
  <si>
    <t>Display Sales SubForm Totals</t>
  </si>
  <si>
    <t>Display Purch. SubForm Totals</t>
  </si>
  <si>
    <t>Always Show Sales Document No.</t>
  </si>
  <si>
    <t>Always Show Purch Document No.</t>
  </si>
  <si>
    <t>Auto Refresh Item Avail.</t>
  </si>
  <si>
    <t>Profit/Amt. Visible User Role</t>
  </si>
  <si>
    <t>Log Report Usage</t>
  </si>
  <si>
    <t>Shortcut QA Quest. Cat. Code 1</t>
  </si>
  <si>
    <t>Shortcut QA Quest. Cat. Code 2</t>
  </si>
  <si>
    <t>Shortcut QA Quest. Cat. Code 3</t>
  </si>
  <si>
    <t>Shortcut QA Quest. Cat. Code 4</t>
  </si>
  <si>
    <t>Shortcut QA Quest. Cat. Code 5</t>
  </si>
  <si>
    <t>Price/Amt. Visible User Role</t>
  </si>
  <si>
    <t>Price/Amt. Editable User Role</t>
  </si>
  <si>
    <t>Cost/Amt. Visible User Role</t>
  </si>
  <si>
    <t>Cost/Amt. Editable User Role</t>
  </si>
  <si>
    <t>Sales Track Order Qty. Changes</t>
  </si>
  <si>
    <t>S.DT Order Qty.Ch. Reason Code</t>
  </si>
  <si>
    <t>Purch.Track Order Qty. Changes</t>
  </si>
  <si>
    <t>P.DT Order Qty.Ch. Reason Code</t>
  </si>
  <si>
    <t>Max. No. of Search Records</t>
  </si>
  <si>
    <t>Recipe BOM Nos.</t>
  </si>
  <si>
    <t>Hold Tag Nos.</t>
  </si>
  <si>
    <t>QA Incident Nos.</t>
  </si>
  <si>
    <t>QA Action Nos.</t>
  </si>
  <si>
    <t>Purch. Contract Nos.</t>
  </si>
  <si>
    <t>Sales Contract Nos.</t>
  </si>
  <si>
    <t>Change Item Variant Nos.</t>
  </si>
  <si>
    <t>QA Specification Nos.</t>
  </si>
  <si>
    <t>Grower Nos.</t>
  </si>
  <si>
    <t>Commodity Receipt Nos.</t>
  </si>
  <si>
    <t>Certificate Nos.</t>
  </si>
  <si>
    <t>In Transit Nos.</t>
  </si>
  <si>
    <t>Posted In Transit Shpt. Nos.</t>
  </si>
  <si>
    <t>Posted In Transit Rcpt. Nos.</t>
  </si>
  <si>
    <t>Shipment Planning Nos.</t>
  </si>
  <si>
    <t>Balance G/L by Global Dim. 1</t>
  </si>
  <si>
    <t>Balance G/L by Global Dim. 2</t>
  </si>
  <si>
    <t>Promoted Item Attribute 1 Name</t>
  </si>
  <si>
    <t>Promoted Item Attribute 2 Name</t>
  </si>
  <si>
    <t>Promoted Item Attribute 3 Name</t>
  </si>
  <si>
    <t>Promoted Item Attribute 4 Name</t>
  </si>
  <si>
    <t>Cost Allocation Item No.</t>
  </si>
  <si>
    <t>Reg. Prod. Dft. Prod. Type</t>
  </si>
  <si>
    <t>Proc. Prod. Dft. Prod. Type</t>
  </si>
  <si>
    <t>Batch. Prod. Dft. Prod. Type</t>
  </si>
  <si>
    <t>Pack. Prod. Dft. Prod. Type</t>
  </si>
  <si>
    <t>Create Prod. Pick in Whse. UOM</t>
  </si>
  <si>
    <t>Prod. Order Planning Type</t>
  </si>
  <si>
    <t>Reservation,Tracking</t>
  </si>
  <si>
    <t>Avail. Exclude Sales Returns</t>
  </si>
  <si>
    <t>Avail. Exclude Purchase Orders</t>
  </si>
  <si>
    <t>Avail. Exclude Purchase Req.</t>
  </si>
  <si>
    <t>Omit Order Promise on Sales O.</t>
  </si>
  <si>
    <t>Sales Avail. Warn. Over. Role</t>
  </si>
  <si>
    <t>Omit Avail. Warning for MTO</t>
  </si>
  <si>
    <t>Whse. UOM on Receipt/Shipments</t>
  </si>
  <si>
    <t>Def. Whse. Rcpt. Posting Date</t>
  </si>
  <si>
    <t>Work Date,No Date</t>
  </si>
  <si>
    <t>Def. Whse. Shpt. Posting Date</t>
  </si>
  <si>
    <t>Pick Batch Nos.</t>
  </si>
  <si>
    <t>Purch. Inherit Vendor COO</t>
  </si>
  <si>
    <t>Purch. Inherit Item COO(s)</t>
  </si>
  <si>
    <t>Local Country of Origin Code</t>
  </si>
  <si>
    <t>Use Item Desc. for Vars. Docs.</t>
  </si>
  <si>
    <t>Copy Purch. Dims.to In-Transit</t>
  </si>
  <si>
    <t>Sales Contract Check Ret./Cr.M</t>
  </si>
  <si>
    <t>Purch Contract Check Ret./Cr.M</t>
  </si>
  <si>
    <t>Use Sales Pricing on Contracts</t>
  </si>
  <si>
    <t>Use Purch. Pricing on Contract</t>
  </si>
  <si>
    <t>Use Sales Trade Plan on Cont.</t>
  </si>
  <si>
    <t>Use Purch. Trade Plan on Cont.</t>
  </si>
  <si>
    <t>Sales Contract Mandatory</t>
  </si>
  <si>
    <t>Purch. Contract Mandatory</t>
  </si>
  <si>
    <t>Use Sales Contract Dates</t>
  </si>
  <si>
    <t>Use Purch. Contract Dates</t>
  </si>
  <si>
    <t>Sales Alt. Item UOM Factoring</t>
  </si>
  <si>
    <t>Use Original Qty.,Round Up,Round Down,Round Nearest</t>
  </si>
  <si>
    <t>Purch. Alt. Item UOM Factoring</t>
  </si>
  <si>
    <t>Customer Sales Analysis Code</t>
  </si>
  <si>
    <t>Item Sales Analysis Code</t>
  </si>
  <si>
    <t>Shipment Schedule Option</t>
  </si>
  <si>
    <t>All,On Whse. Shipment,Whse. Shipment Picked</t>
  </si>
  <si>
    <t>SSRS Web Service URL</t>
  </si>
  <si>
    <t>SSRS Report Manager URL</t>
  </si>
  <si>
    <t>SSRS Company ID</t>
  </si>
  <si>
    <t>SSRS Reports with iframe</t>
  </si>
  <si>
    <t>Bus. Rel. Code for Ship-To</t>
  </si>
  <si>
    <t>Bus. Rel. Code for Cust. Banks</t>
  </si>
  <si>
    <t>Library Update URL</t>
  </si>
  <si>
    <t>Library Version</t>
  </si>
  <si>
    <t>LCY Currency Symbol</t>
  </si>
  <si>
    <t>Code5</t>
  </si>
  <si>
    <t>Print Currency Symbol</t>
  </si>
  <si>
    <t>Negative Amount Symbol</t>
  </si>
  <si>
    <t>-,( )</t>
  </si>
  <si>
    <t>Calc. Charges On Release</t>
  </si>
  <si>
    <t>Dockage QA Quest. Code</t>
  </si>
  <si>
    <t>Dockage Application Type</t>
  </si>
  <si>
    <t>Quantity,Valuation Quantity</t>
  </si>
  <si>
    <t>Nutrient Attribute Code</t>
  </si>
  <si>
    <t>Recipe/Formula Caption</t>
  </si>
  <si>
    <t>Recipe,Formula</t>
  </si>
  <si>
    <t>Recurring Maint. Order Nos.</t>
  </si>
  <si>
    <t>Maintenance Order Nos.</t>
  </si>
  <si>
    <t>Qty. (Whse.) Chg. Reason Code</t>
  </si>
  <si>
    <t>Rnd BOM Super User Role</t>
  </si>
  <si>
    <t>Bing Map Key</t>
  </si>
  <si>
    <t>GS1 Company Prefix</t>
  </si>
  <si>
    <t>Code9</t>
  </si>
  <si>
    <t>Include in Search</t>
  </si>
  <si>
    <t>Subcode</t>
  </si>
  <si>
    <t>Search Attribute</t>
  </si>
  <si>
    <t>Text195</t>
  </si>
  <si>
    <t>Comment Required</t>
  </si>
  <si>
    <t>Hold Tag No.</t>
  </si>
  <si>
    <t>Lot,License Plate</t>
  </si>
  <si>
    <t>Hold QA Questionnaire Code</t>
  </si>
  <si>
    <t>Hold Priority</t>
  </si>
  <si>
    <t>Hold Date</t>
  </si>
  <si>
    <t>Hold Comment</t>
  </si>
  <si>
    <t>Disposition Code</t>
  </si>
  <si>
    <t>Disposition Comment</t>
  </si>
  <si>
    <t>Disposition Date/Time</t>
  </si>
  <si>
    <t>Disposition By User ID</t>
  </si>
  <si>
    <t>Created By User ID</t>
  </si>
  <si>
    <t>On Hold,Released</t>
  </si>
  <si>
    <t>Last Updated Date/Time</t>
  </si>
  <si>
    <t>External No.</t>
  </si>
  <si>
    <t>No. of Hold Tag Forms Created</t>
  </si>
  <si>
    <t>Priority</t>
  </si>
  <si>
    <t>Block Sales Picking</t>
  </si>
  <si>
    <t>Block Sales Shipping</t>
  </si>
  <si>
    <t>Block Consumption</t>
  </si>
  <si>
    <t>Block Location Transfer</t>
  </si>
  <si>
    <t>Block Bin Transfer</t>
  </si>
  <si>
    <t>Hold Release Role ID</t>
  </si>
  <si>
    <t>Block Third Party Loc. Tfr.</t>
  </si>
  <si>
    <t>Block Forward Location Tfr.</t>
  </si>
  <si>
    <t>Block Internal Location Tfr.</t>
  </si>
  <si>
    <t>Exclude from Inventory Avail.</t>
  </si>
  <si>
    <t>Sorting Sequence No.</t>
  </si>
  <si>
    <t>New,Certified,Under Development,Closed</t>
  </si>
  <si>
    <t>Customer Blocked</t>
  </si>
  <si>
    <t xml:space="preserve"> ,Ship,Invoice,All,,,,,Order</t>
  </si>
  <si>
    <t>Vendor Blocked</t>
  </si>
  <si>
    <t xml:space="preserve"> ,Payment,All,,,,,Order</t>
  </si>
  <si>
    <t>Transfer Status</t>
  </si>
  <si>
    <t>Open,Released</t>
  </si>
  <si>
    <t>Production Status</t>
  </si>
  <si>
    <t>QA Status</t>
  </si>
  <si>
    <t>Document Status</t>
  </si>
  <si>
    <t>Hold Tag Status</t>
  </si>
  <si>
    <t>General Status</t>
  </si>
  <si>
    <t>Open,Relased</t>
  </si>
  <si>
    <t>Configuration Status</t>
  </si>
  <si>
    <t>Under Development,Certified,Closed</t>
  </si>
  <si>
    <t>QA Incident Status</t>
  </si>
  <si>
    <t>Open,Pending,Closed</t>
  </si>
  <si>
    <t>Action Status</t>
  </si>
  <si>
    <t>Open,Assigned,Completed,Closed</t>
  </si>
  <si>
    <t>Maintenance Status</t>
  </si>
  <si>
    <t>Open,Finished,Cancelled</t>
  </si>
  <si>
    <t>Employee Status</t>
  </si>
  <si>
    <t>Active,Inactive,Terminated</t>
  </si>
  <si>
    <t>Job Status</t>
  </si>
  <si>
    <t>Planning,Quote,Open,Completed</t>
  </si>
  <si>
    <t>Job Blocked</t>
  </si>
  <si>
    <t xml:space="preserve"> ,Posting,All</t>
  </si>
  <si>
    <t>Processing Codeunit ID</t>
  </si>
  <si>
    <t>Min. Rem. Freshness</t>
  </si>
  <si>
    <t>Override Role ID</t>
  </si>
  <si>
    <t>Rec. Hold Reason Code</t>
  </si>
  <si>
    <t>Allergen Code</t>
  </si>
  <si>
    <t>Allergen Description</t>
  </si>
  <si>
    <t>All Customers,Customer,All Vendors,Vendor</t>
  </si>
  <si>
    <t>Item,Item Category,All Items</t>
  </si>
  <si>
    <t>Freshness Rule Code</t>
  </si>
  <si>
    <t>Underprod. Yield Tolerance %</t>
  </si>
  <si>
    <t>Overprod. Yield Tolerance %</t>
  </si>
  <si>
    <t>Override User Role Code</t>
  </si>
  <si>
    <t>Workflow Filter Group Code</t>
  </si>
  <si>
    <t>Show In Factbox</t>
  </si>
  <si>
    <t>Record ID</t>
  </si>
  <si>
    <t>Rich Comment</t>
  </si>
  <si>
    <t>Comment Format</t>
  </si>
  <si>
    <t xml:space="preserve"> ,XAML,RTF,HTML,Text</t>
  </si>
  <si>
    <t>Text Comment</t>
  </si>
  <si>
    <t>Last Modified Date/Time</t>
  </si>
  <si>
    <t>Rich Text</t>
  </si>
  <si>
    <t>Save As Static Text</t>
  </si>
  <si>
    <t>Maximum Line Length</t>
  </si>
  <si>
    <t xml:space="preserve"> ,,,HTML,Text</t>
  </si>
  <si>
    <t>Save As Standard Comment</t>
  </si>
  <si>
    <t>Standard Comment Code</t>
  </si>
  <si>
    <t>Overdelivery Tolerance %</t>
  </si>
  <si>
    <t>Overdelivery Relational Qty.</t>
  </si>
  <si>
    <t>Quantity,Outstanding Quantity</t>
  </si>
  <si>
    <t>Underdelivery Tolerance %</t>
  </si>
  <si>
    <t>Underdelivery Relational Qty.</t>
  </si>
  <si>
    <t>Change Quantity</t>
  </si>
  <si>
    <t>Question,Always</t>
  </si>
  <si>
    <t>Purchase,Sale,Production,Transfer</t>
  </si>
  <si>
    <t>Source Type 1</t>
  </si>
  <si>
    <t>Source Subtype 1</t>
  </si>
  <si>
    <t>Source ID 1</t>
  </si>
  <si>
    <t>Source Ref. No. 1</t>
  </si>
  <si>
    <t>Source Type 2</t>
  </si>
  <si>
    <t>Source Subtype 2</t>
  </si>
  <si>
    <t>Source ID 2</t>
  </si>
  <si>
    <t>Source Ref. No. 2</t>
  </si>
  <si>
    <t>Document Date</t>
  </si>
  <si>
    <t xml:space="preserve"> ,Customer,Vendor,Production,Location</t>
  </si>
  <si>
    <t>Delivery Tolerance Code</t>
  </si>
  <si>
    <t>Quantity (Base)</t>
  </si>
  <si>
    <t>Outstanding Quantity (Base)</t>
  </si>
  <si>
    <t>Qty. to Handle</t>
  </si>
  <si>
    <t>Qty. to Handle (Base)</t>
  </si>
  <si>
    <t>Original Quantity</t>
  </si>
  <si>
    <t>Original Quantity (Base)</t>
  </si>
  <si>
    <t>Customer,All Customers,Vendor,All Vendors</t>
  </si>
  <si>
    <t>Item,All Items,Filter Group</t>
  </si>
  <si>
    <t>In Transit-to Location Code</t>
  </si>
  <si>
    <t>In Transit Location Code</t>
  </si>
  <si>
    <t>Lot Qty. on Hold (Base)</t>
  </si>
  <si>
    <t>Lot Qty. on Hold</t>
  </si>
  <si>
    <t>Lic. Plate Qty. on Hold (Base)</t>
  </si>
  <si>
    <t>Lic. Plate Qty. on Hold</t>
  </si>
  <si>
    <t>Lot Qty. on Hold Excl. (Base)</t>
  </si>
  <si>
    <t>Lot Qty. on Hold Excl.</t>
  </si>
  <si>
    <t>Lic.Plate Hold Qty.Excl.(Base)</t>
  </si>
  <si>
    <t>Lic.Plate Hold Qty.Excl.</t>
  </si>
  <si>
    <t>Vendor No.</t>
  </si>
  <si>
    <t>Allocation</t>
  </si>
  <si>
    <t xml:space="preserve"> ,Manual,Automatic</t>
  </si>
  <si>
    <t>Allow Unplanned Output</t>
  </si>
  <si>
    <t>Allow Unallocated Consumption</t>
  </si>
  <si>
    <t>Allow Unplanned Consumption</t>
  </si>
  <si>
    <t>Split Unlinked Output</t>
  </si>
  <si>
    <t>Unpl. Output Item Filter Group</t>
  </si>
  <si>
    <t>Unpl. Cons. Item Filter Group</t>
  </si>
  <si>
    <t>Unalloc. Cons. Item Filter Gr.</t>
  </si>
  <si>
    <t>Temporary Record</t>
  </si>
  <si>
    <t>Country of Origin Code</t>
  </si>
  <si>
    <t>Country of Origin Name</t>
  </si>
  <si>
    <t>Sort Order</t>
  </si>
  <si>
    <t>Default,Restriction</t>
  </si>
  <si>
    <t>Customer,Vendor</t>
  </si>
  <si>
    <t>Item,Item Category,,All Items</t>
  </si>
  <si>
    <t>Row No.</t>
  </si>
  <si>
    <t>xlRowID</t>
  </si>
  <si>
    <t>Column No.</t>
  </si>
  <si>
    <t>xlColID</t>
  </si>
  <si>
    <t>Cell Value as Text</t>
  </si>
  <si>
    <t>Bold</t>
  </si>
  <si>
    <t>Italic</t>
  </si>
  <si>
    <t>Underline</t>
  </si>
  <si>
    <t>NumberFormat</t>
  </si>
  <si>
    <t>Formula2</t>
  </si>
  <si>
    <t>Formula3</t>
  </si>
  <si>
    <t>Formula4</t>
  </si>
  <si>
    <t>Salesperson Code</t>
  </si>
  <si>
    <t>Indicator Value</t>
  </si>
  <si>
    <t>Indicator</t>
  </si>
  <si>
    <t>Assigned User ID</t>
  </si>
  <si>
    <t>Assignment Date</t>
  </si>
  <si>
    <t>Assignment Time</t>
  </si>
  <si>
    <t>Shipment Date Filter</t>
  </si>
  <si>
    <t>Shipping Zone Code</t>
  </si>
  <si>
    <t>Schedule</t>
  </si>
  <si>
    <t>Temp Shipment Date Filter</t>
  </si>
  <si>
    <t>Destination Country Code</t>
  </si>
  <si>
    <t>Destination Shipping Zone</t>
  </si>
  <si>
    <t>Vehicle Code</t>
  </si>
  <si>
    <t>Org. Order Salesperson Code</t>
  </si>
  <si>
    <t>Waypoint No.</t>
  </si>
  <si>
    <t>Max. Weight Capacity</t>
  </si>
  <si>
    <t>Max. Cubage Capacity</t>
  </si>
  <si>
    <t>Scheduled Weight</t>
  </si>
  <si>
    <t>Scheduled Cubage</t>
  </si>
  <si>
    <t>Planned Weight</t>
  </si>
  <si>
    <t>Planned Cubage</t>
  </si>
  <si>
    <t>Trip No. Filter</t>
  </si>
  <si>
    <t>Max. Daily Weight Capacity</t>
  </si>
  <si>
    <t>Max. Daily Cubage Capacity</t>
  </si>
  <si>
    <t>Week Day</t>
  </si>
  <si>
    <t xml:space="preserve"> ,Monday,Tuesday,Wednesday,Thursday,Friday,Saturday,Sunday</t>
  </si>
  <si>
    <t>Customer Name 2</t>
  </si>
  <si>
    <t>Previous Workflow Status Code</t>
  </si>
  <si>
    <t>New Workflow Status Code</t>
  </si>
  <si>
    <t>Primary Key Field 1 Value</t>
  </si>
  <si>
    <t>Last Change Log Entry No.</t>
  </si>
  <si>
    <t>Primary Key Field 2 Value</t>
  </si>
  <si>
    <t>Primary Key Field 3 Value</t>
  </si>
  <si>
    <t>Contract No.</t>
  </si>
  <si>
    <t>Contract Line No.</t>
  </si>
  <si>
    <t>Direct Unit Cost</t>
  </si>
  <si>
    <t>Contract Start Date</t>
  </si>
  <si>
    <t>Contract End Date</t>
  </si>
  <si>
    <t>Contract Line Closed</t>
  </si>
  <si>
    <t>Buy-From Vendor No.</t>
  </si>
  <si>
    <t>Contract Item No.</t>
  </si>
  <si>
    <t>Item UOM Weight</t>
  </si>
  <si>
    <t>Item Variant Code</t>
  </si>
  <si>
    <t>Alternate Item No.</t>
  </si>
  <si>
    <t>Alternate Unit of Measure Code</t>
  </si>
  <si>
    <t>Alternate Variant Code</t>
  </si>
  <si>
    <t>Alternate Description</t>
  </si>
  <si>
    <t>Alternate Description 2</t>
  </si>
  <si>
    <t>Message</t>
  </si>
  <si>
    <t>Warning,Error</t>
  </si>
  <si>
    <t>Sell-to Customer No.</t>
  </si>
  <si>
    <t>QtyOnHoldBase</t>
  </si>
  <si>
    <t>QtyOnHoldBaseExcl</t>
  </si>
  <si>
    <t>Group Code</t>
  </si>
  <si>
    <t>License Plating Area Code</t>
  </si>
  <si>
    <t>Sales Type</t>
  </si>
  <si>
    <t>All Customers,Customer,All Vendors,Vendor,All Locations,Location</t>
  </si>
  <si>
    <t>Sales Code</t>
  </si>
  <si>
    <t>All Items,Item,Family</t>
  </si>
  <si>
    <t>Sales Comment</t>
  </si>
  <si>
    <t>Production Comment</t>
  </si>
  <si>
    <t>Print On Sales Quote</t>
  </si>
  <si>
    <t>Print On Sales Pick Ticket</t>
  </si>
  <si>
    <t>Print On Sales Order Conf.</t>
  </si>
  <si>
    <t>Print On Sales Shipment</t>
  </si>
  <si>
    <t>Print On Sales Invoice</t>
  </si>
  <si>
    <t>Print On Sales Credit Memo</t>
  </si>
  <si>
    <t>Print On Sales Return Auth.</t>
  </si>
  <si>
    <t>Print On Sales Return Receipt</t>
  </si>
  <si>
    <t>Print On Sales Prod. Order</t>
  </si>
  <si>
    <t>Print On Sales Packaging List</t>
  </si>
  <si>
    <t>All Customers,Customer,All Vendors,Vendor,All Locations,Location,All Customers/Vendors/Locations</t>
  </si>
  <si>
    <t>Print On Prod. Order</t>
  </si>
  <si>
    <t>Print On Packaging List</t>
  </si>
  <si>
    <t>BOM No.</t>
  </si>
  <si>
    <t>BOM Version Code</t>
  </si>
  <si>
    <t>Item Attribute ID</t>
  </si>
  <si>
    <t>Item Attribute Value ID</t>
  </si>
  <si>
    <t>Category Code</t>
  </si>
  <si>
    <t>Vendor Lot/Serial No.</t>
  </si>
  <si>
    <t>Id</t>
  </si>
  <si>
    <t>Code250</t>
  </si>
  <si>
    <t>Quantity (Whse.)</t>
  </si>
  <si>
    <t>Vendor Pack/Production Date</t>
  </si>
  <si>
    <t>Vendor Expiration Date</t>
  </si>
  <si>
    <t>Warehouse Class Code</t>
  </si>
  <si>
    <t>Make</t>
  </si>
  <si>
    <t>Model</t>
  </si>
  <si>
    <t>Year</t>
  </si>
  <si>
    <t>VIN</t>
  </si>
  <si>
    <t>Color</t>
  </si>
  <si>
    <t>Dimension Unit</t>
  </si>
  <si>
    <t>Feet,Meter</t>
  </si>
  <si>
    <t>Vehicle Height</t>
  </si>
  <si>
    <t>Vehicle Width</t>
  </si>
  <si>
    <t>Vehicle Length</t>
  </si>
  <si>
    <t>Weight Unit</t>
  </si>
  <si>
    <t>Pound,Kilogram</t>
  </si>
  <si>
    <t>Vehicle Weight</t>
  </si>
  <si>
    <t>No. of Axles</t>
  </si>
  <si>
    <t>No. of Trailers</t>
  </si>
  <si>
    <t>Semi</t>
  </si>
  <si>
    <t>Max Gradient</t>
  </si>
  <si>
    <t>Min Turn Radius</t>
  </si>
  <si>
    <t>Avoid Cross Wind</t>
  </si>
  <si>
    <t>Avoid Grounding Risk</t>
  </si>
  <si>
    <t>Hazardous Materials</t>
  </si>
  <si>
    <t>Hazardous Permits</t>
  </si>
  <si>
    <t>Address 2</t>
  </si>
  <si>
    <t>City</t>
  </si>
  <si>
    <t>Default Container UOM Code</t>
  </si>
  <si>
    <t>Grower,Packer,RBA,RAC,Miscellaneous</t>
  </si>
  <si>
    <t>Commodity Container Type Code</t>
  </si>
  <si>
    <t>Tare Weight</t>
  </si>
  <si>
    <t>Search Name</t>
  </si>
  <si>
    <t>Phone No.</t>
  </si>
  <si>
    <t>Telex No.</t>
  </si>
  <si>
    <t xml:space="preserve"> ,Payment,All</t>
  </si>
  <si>
    <t>Primary Vendor No.</t>
  </si>
  <si>
    <t>Primary Payee No.</t>
  </si>
  <si>
    <t>Fax No.</t>
  </si>
  <si>
    <t>E-Mail</t>
  </si>
  <si>
    <t>Contract Qty. (Base)</t>
  </si>
  <si>
    <t>Contract Qty. Received (Base)</t>
  </si>
  <si>
    <t>Primary Contact No.</t>
  </si>
  <si>
    <t>Grower No.</t>
  </si>
  <si>
    <t>Telex Answer Back</t>
  </si>
  <si>
    <t>Home Page</t>
  </si>
  <si>
    <t>Ranch Code</t>
  </si>
  <si>
    <t>Block Code</t>
  </si>
  <si>
    <t>Acres</t>
  </si>
  <si>
    <t>Bed Size</t>
  </si>
  <si>
    <t>Planting Date</t>
  </si>
  <si>
    <t>Expected Harvest Date</t>
  </si>
  <si>
    <t>Actual Harvest Date</t>
  </si>
  <si>
    <t>Wet Date</t>
  </si>
  <si>
    <t>Commodity Item Code</t>
  </si>
  <si>
    <t>Harvesting Complete</t>
  </si>
  <si>
    <t>Yield %</t>
  </si>
  <si>
    <t>Expected Qty.</t>
  </si>
  <si>
    <t>Vendor Name</t>
  </si>
  <si>
    <t>Share %</t>
  </si>
  <si>
    <t>Field Code</t>
  </si>
  <si>
    <t>Default Scale</t>
  </si>
  <si>
    <t>Pmt. Terms Code</t>
  </si>
  <si>
    <t>Due Date Formula</t>
  </si>
  <si>
    <t>Due Date Override</t>
  </si>
  <si>
    <t>Rate Type</t>
  </si>
  <si>
    <t>Pct. of Total Due</t>
  </si>
  <si>
    <t>Pmt. Class Code</t>
  </si>
  <si>
    <t>Applies-to Account Type</t>
  </si>
  <si>
    <t xml:space="preserve"> ,Vendor,G/L Account</t>
  </si>
  <si>
    <t>Applies-to Account No.</t>
  </si>
  <si>
    <t>Document Table</t>
  </si>
  <si>
    <t>Posted Amount</t>
  </si>
  <si>
    <t>Remaining Amount</t>
  </si>
  <si>
    <t>Valuation Quantity</t>
  </si>
  <si>
    <t>Posted Doc. No.</t>
  </si>
  <si>
    <t>Label</t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</si>
  <si>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</si>
  <si>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</si>
  <si>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</si>
  <si>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</si>
  <si>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</si>
  <si>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</si>
  <si>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</si>
  <si>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</si>
  <si>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Value9</t>
  </si>
  <si>
    <t>Value10</t>
  </si>
  <si>
    <t>Value11</t>
  </si>
  <si>
    <t>,Sales Order,,,Sales Return Order,Purchase Order,,,Purchase Return Order,,Outbound Transfer,,,,,,,,Service Order</t>
  </si>
  <si>
    <t>Shipping Advice</t>
  </si>
  <si>
    <t>Partial,Complete</t>
  </si>
  <si>
    <t>Qty. Loaded (Base)</t>
  </si>
  <si>
    <t>On Warehouse Shipment No.</t>
  </si>
  <si>
    <t>From Whse. Shipment No.</t>
  </si>
  <si>
    <t>From Whse. Shipment Line No.</t>
  </si>
  <si>
    <t>Bill-to Name</t>
  </si>
  <si>
    <t>Bill-to Name 2</t>
  </si>
  <si>
    <t>Bill-to Address</t>
  </si>
  <si>
    <t>Bill-to Address 2</t>
  </si>
  <si>
    <t>Bill-to City</t>
  </si>
  <si>
    <t>Bill-to Contact</t>
  </si>
  <si>
    <t>Text35</t>
  </si>
  <si>
    <t>Payment Terms Code</t>
  </si>
  <si>
    <t>Shortcut Dimension 1 Code</t>
  </si>
  <si>
    <t>Shortcut Dimension 2 Code</t>
  </si>
  <si>
    <t>Currency Code</t>
  </si>
  <si>
    <t>Currency Factor</t>
  </si>
  <si>
    <t>On Hold</t>
  </si>
  <si>
    <t>Code3</t>
  </si>
  <si>
    <t>Amount Including VAT</t>
  </si>
  <si>
    <t>Gen. Bus. Posting Group</t>
  </si>
  <si>
    <t>Sell-to Customer Name</t>
  </si>
  <si>
    <t>Sell-to Customer Name 2</t>
  </si>
  <si>
    <t>Sell-to Address</t>
  </si>
  <si>
    <t>Sell-to Address 2</t>
  </si>
  <si>
    <t>Sell-to City</t>
  </si>
  <si>
    <t>Sell-to Contact</t>
  </si>
  <si>
    <t>Bill-to Post Code</t>
  </si>
  <si>
    <t>Bill-to County</t>
  </si>
  <si>
    <t>Bill-to Country/Region Code</t>
  </si>
  <si>
    <t>Sell-to Post Code</t>
  </si>
  <si>
    <t>Sell-to County</t>
  </si>
  <si>
    <t>Sell-to Country/Region Code</t>
  </si>
  <si>
    <t>Ship-to Country/Region Code</t>
  </si>
  <si>
    <t>Payment Method Code</t>
  </si>
  <si>
    <t>Package Tracking No.</t>
  </si>
  <si>
    <t>Campaign No.</t>
  </si>
  <si>
    <t>Sell-to Contact No.</t>
  </si>
  <si>
    <t>Bill-to Contact No.</t>
  </si>
  <si>
    <t>Opportunity No.</t>
  </si>
  <si>
    <t>Promised Delivery Date</t>
  </si>
  <si>
    <t>EndUserIdentifiableInformation</t>
  </si>
  <si>
    <t>Ship-to UPS Zone</t>
  </si>
  <si>
    <t>Outstanding Amount ($)</t>
  </si>
  <si>
    <t>Truck Driver User ID</t>
  </si>
  <si>
    <t>Line Amount</t>
  </si>
  <si>
    <t>Line Discount Amount</t>
  </si>
  <si>
    <t>Outstanding Amount</t>
  </si>
  <si>
    <t>Qty. Shipped Not Invoiced</t>
  </si>
  <si>
    <t>Shipped Not Invoiced</t>
  </si>
  <si>
    <t>Quantity Shipped</t>
  </si>
  <si>
    <t>Quantity Invoiced</t>
  </si>
  <si>
    <t>System-Created Entry</t>
  </si>
  <si>
    <t>Qty. Shipped Not Invd. (Base)</t>
  </si>
  <si>
    <t>Qty. Invoiced (Base)</t>
  </si>
  <si>
    <t>Cross-Reference No.</t>
  </si>
  <si>
    <t>Unit of Measure (Cross Ref.)</t>
  </si>
  <si>
    <t>Cross-Reference Type</t>
  </si>
  <si>
    <t xml:space="preserve"> ,Customer,Vendor,Bar Code</t>
  </si>
  <si>
    <t>Cross-Reference Type No.</t>
  </si>
  <si>
    <t>Base Unit Price</t>
  </si>
  <si>
    <t>Lic.Plate Config. Nos.</t>
  </si>
  <si>
    <t>Lic.Plate Batch Nos.</t>
  </si>
  <si>
    <t>Strict Unit of Measure Posting</t>
  </si>
  <si>
    <t>Lic.Plate Journal Nos.</t>
  </si>
  <si>
    <t>Prod.Lic.Plate Journal Nos.</t>
  </si>
  <si>
    <t>Debug</t>
  </si>
  <si>
    <t>License Plate Nos.</t>
  </si>
  <si>
    <t>Receiving License Plate Nos.</t>
  </si>
  <si>
    <t>Prod. License Plate Nos.</t>
  </si>
  <si>
    <t>Pick License Plate Nos.</t>
  </si>
  <si>
    <t>Merge License Plate Nos.</t>
  </si>
  <si>
    <t>Split License Plate Nos.</t>
  </si>
  <si>
    <t>Action on incorrect Pick Qty.</t>
  </si>
  <si>
    <t>Error,Warning</t>
  </si>
  <si>
    <t>Create Prod. Lic. Plate Nos.</t>
  </si>
  <si>
    <t>Transfer License Plate Nos.</t>
  </si>
  <si>
    <t>Break License Plate Nos.</t>
  </si>
  <si>
    <t>Create Pick Lic. Plate Nos.</t>
  </si>
  <si>
    <t>Create Rcpt. Lic. Plate Nos.</t>
  </si>
  <si>
    <t>Merge Lic. Plate Nos.</t>
  </si>
  <si>
    <t>Split Lic. Plate Nos.</t>
  </si>
  <si>
    <t>Count Lic. Plate Nos.</t>
  </si>
  <si>
    <t>Posted Create Prod. LP Nos.</t>
  </si>
  <si>
    <t>Posted Tfr. Lic. Plate Nos.</t>
  </si>
  <si>
    <t>Posted Break Lic. Plate Nos.</t>
  </si>
  <si>
    <t>Posted Create Pick LP Nos.</t>
  </si>
  <si>
    <t>Posted Create Rcpt. LP Nos.</t>
  </si>
  <si>
    <t>Posted Merge LP Nos.</t>
  </si>
  <si>
    <t>Posted Split Lic. Plate Nos.</t>
  </si>
  <si>
    <t>Posted Count Lic. Plate Nos.</t>
  </si>
  <si>
    <t>Default Posting Date</t>
  </si>
  <si>
    <t>Receiving Lic. Plate Jnl. Nos.</t>
  </si>
  <si>
    <t>Start/End Date/Times Required</t>
  </si>
  <si>
    <t>Lic. Plate Cfg. Spec. Assmt.</t>
  </si>
  <si>
    <t>Doc. Spec. License Plate Nos.</t>
  </si>
  <si>
    <t>Output Incl. Loading Material</t>
  </si>
  <si>
    <t>Main Item No.</t>
  </si>
  <si>
    <t>Main Variant Code</t>
  </si>
  <si>
    <t>Main Unit of Measure Code</t>
  </si>
  <si>
    <t>License Plate Type Code</t>
  </si>
  <si>
    <t>Created for Source No.</t>
  </si>
  <si>
    <t>Created for Source Line No.</t>
  </si>
  <si>
    <t>Created for Source Type</t>
  </si>
  <si>
    <t>Sales,Transfer</t>
  </si>
  <si>
    <t>Created for Source Doc. Type</t>
  </si>
  <si>
    <t>Lic.Plate Configuration No.</t>
  </si>
  <si>
    <t>Quantity per</t>
  </si>
  <si>
    <t>Loading Material</t>
  </si>
  <si>
    <t>Item,Generic</t>
  </si>
  <si>
    <t>Quantity per (Whse.)</t>
  </si>
  <si>
    <t>Journal Template Name</t>
  </si>
  <si>
    <t>Template Type</t>
  </si>
  <si>
    <t>Build,Transfer,Break,Count,Consumption</t>
  </si>
  <si>
    <t>Posting No. Series</t>
  </si>
  <si>
    <t>Default for User ID</t>
  </si>
  <si>
    <t>Force Posting Report</t>
  </si>
  <si>
    <t>Print Posting Report</t>
  </si>
  <si>
    <t>For Table ID</t>
  </si>
  <si>
    <t>For Source Type</t>
  </si>
  <si>
    <t>For Source ID</t>
  </si>
  <si>
    <t>For Source Ref. No.</t>
  </si>
  <si>
    <t>Assign to Document Type</t>
  </si>
  <si>
    <t xml:space="preserve"> ,Sales Order,Transfer Order</t>
  </si>
  <si>
    <t>Assign to Document No.</t>
  </si>
  <si>
    <t>Journal Batch Name</t>
  </si>
  <si>
    <t>License Plate,Item</t>
  </si>
  <si>
    <t>Action Type</t>
  </si>
  <si>
    <t>Build,Break,Move,Add Item,Remove Item,Count,Consumption</t>
  </si>
  <si>
    <t>New Location Code</t>
  </si>
  <si>
    <t>New Bin Code</t>
  </si>
  <si>
    <t>Qty. (Calculated)</t>
  </si>
  <si>
    <t>Qty. (Phys. Inventory)</t>
  </si>
  <si>
    <t>Last Item Ledger Entry No.</t>
  </si>
  <si>
    <t>Phys. Inventory</t>
  </si>
  <si>
    <t>Main Item</t>
  </si>
  <si>
    <t>Prod. Order Comp. Line No.</t>
  </si>
  <si>
    <t>Post Inventory</t>
  </si>
  <si>
    <t>No. Printed</t>
  </si>
  <si>
    <t>Printed by User ID</t>
  </si>
  <si>
    <t>Date Printed</t>
  </si>
  <si>
    <t>Time Printed</t>
  </si>
  <si>
    <t>Load No.</t>
  </si>
  <si>
    <t>Start Date/Time</t>
  </si>
  <si>
    <t>End Date/Time</t>
  </si>
  <si>
    <t>Delete Archived</t>
  </si>
  <si>
    <t>Lic. Plate Trx. Type</t>
  </si>
  <si>
    <t xml:space="preserve"> ,Create (Prod.),Break,Transfer,Create (Receive),Create (Pick),Merge,Split,Count</t>
  </si>
  <si>
    <t>For Document Type</t>
  </si>
  <si>
    <t xml:space="preserve"> ,Prod.Order,Reg.Pick,Whse.Shpmt,Whse.Rcpt,Tfr.Shpmt,Tfr.Rcpt,S.Shpmt,P.Return,Reg.Movement</t>
  </si>
  <si>
    <t>For Document No.</t>
  </si>
  <si>
    <t>For Document Line No.</t>
  </si>
  <si>
    <t>Asset No.</t>
  </si>
  <si>
    <t>Put-Away No.</t>
  </si>
  <si>
    <t>Put-Away Status</t>
  </si>
  <si>
    <t xml:space="preserve"> ,Completed</t>
  </si>
  <si>
    <t>Qty. (Phys. Inventory) (Whse.)</t>
  </si>
  <si>
    <t>Qty. (Calculated) (Whse.)</t>
  </si>
  <si>
    <t>Qty. per UOM (Whse.)</t>
  </si>
  <si>
    <t>Scan Quantity (Base)</t>
  </si>
  <si>
    <t>No. of Scans</t>
  </si>
  <si>
    <t>Counted</t>
  </si>
  <si>
    <t>Flagged</t>
  </si>
  <si>
    <t>Scan Quantity</t>
  </si>
  <si>
    <t>Mobile Scan Entry No.</t>
  </si>
  <si>
    <t>Main Lot No.</t>
  </si>
  <si>
    <t>Main Item Quantity</t>
  </si>
  <si>
    <t>Main Unit of Measure</t>
  </si>
  <si>
    <t xml:space="preserve"> ,Shipping,,,,,,All</t>
  </si>
  <si>
    <t xml:space="preserve"> ,Shipped,Deleted</t>
  </si>
  <si>
    <t>Prod. Order Status</t>
  </si>
  <si>
    <t>For Customer No.</t>
  </si>
  <si>
    <t>For Customer PO No.</t>
  </si>
  <si>
    <t>Quantity (temp.)</t>
  </si>
  <si>
    <t>Lot No. (temp.)</t>
  </si>
  <si>
    <t>Item No. (temp.)</t>
  </si>
  <si>
    <t>License Plate No. (temp.)</t>
  </si>
  <si>
    <t>No. of Lic. Plates (temp.)</t>
  </si>
  <si>
    <t>Pre-Assigned to Document Type</t>
  </si>
  <si>
    <t xml:space="preserve"> ,Sales Order,Transfer Order,Firm Pl. Prod. Order Line,Rel. Prod. Order Line,Purchase Return Order,Movement</t>
  </si>
  <si>
    <t>Pre-Assigned to Document No.</t>
  </si>
  <si>
    <t>Pre-Assigned to Source Type</t>
  </si>
  <si>
    <t>Pre-Assigned to Source Subtype</t>
  </si>
  <si>
    <t>Implicit Preassignment</t>
  </si>
  <si>
    <t>Pre-Assigned to Src. Line No</t>
  </si>
  <si>
    <t>Load Weight</t>
  </si>
  <si>
    <t>Contains Item</t>
  </si>
  <si>
    <t>Select</t>
  </si>
  <si>
    <t>Auto QA Hold Quest. Code</t>
  </si>
  <si>
    <t>No. of Open Holds</t>
  </si>
  <si>
    <t>Hold Reason Code List</t>
  </si>
  <si>
    <t>Code200</t>
  </si>
  <si>
    <t>Start Date</t>
  </si>
  <si>
    <t>Start Time</t>
  </si>
  <si>
    <t>End Date</t>
  </si>
  <si>
    <t>End Time</t>
  </si>
  <si>
    <t>External Lic. Plate No.</t>
  </si>
  <si>
    <t>Main Item Quantity (Whse.)</t>
  </si>
  <si>
    <t>Main Unit of Measure (Whse.)</t>
  </si>
  <si>
    <t xml:space="preserve"> ,Shipped,Deleted,Consumed</t>
  </si>
  <si>
    <t xml:space="preserve"> ,All Customers,Customer,All Vendors,Vendor</t>
  </si>
  <si>
    <t>License Plate Config. No.</t>
  </si>
  <si>
    <t>Test Report ID</t>
  </si>
  <si>
    <t>Page ID</t>
  </si>
  <si>
    <t>Posting Report ID</t>
  </si>
  <si>
    <t>Test Report Name</t>
  </si>
  <si>
    <t>Page Name</t>
  </si>
  <si>
    <t>Posting Report Name</t>
  </si>
  <si>
    <t>Receiving Template</t>
  </si>
  <si>
    <t>Qty. Tolerance Code</t>
  </si>
  <si>
    <t>Create Prod.,Break,Transfer,Create Receive,Create Pick,Merge,Split,Count</t>
  </si>
  <si>
    <t>License Plate Area Code</t>
  </si>
  <si>
    <t>License Plate Exists</t>
  </si>
  <si>
    <t>License Plate No. Series</t>
  </si>
  <si>
    <t>Pick for Document Type</t>
  </si>
  <si>
    <t>Sales Order,Warehouse Shipment,Warehouse Pick</t>
  </si>
  <si>
    <t>Pick for Document No.</t>
  </si>
  <si>
    <t>Pick for Source Type</t>
  </si>
  <si>
    <t>Pick for Source Subtype</t>
  </si>
  <si>
    <t>Pick for Source No.</t>
  </si>
  <si>
    <t>Main Item Lot No.</t>
  </si>
  <si>
    <t>Posting No.</t>
  </si>
  <si>
    <t>Last Posting No.</t>
  </si>
  <si>
    <t>From License Plate No.</t>
  </si>
  <si>
    <t>System Gen. Count Line</t>
  </si>
  <si>
    <t>Scan Quantity (Whse.)</t>
  </si>
  <si>
    <t>Create Prod.,Break,Transfer,Create Receive,Create Pick,Merge,Split</t>
  </si>
  <si>
    <t>Incl. Loading Material</t>
  </si>
  <si>
    <t>Transaction No.</t>
  </si>
  <si>
    <t>Transaction No. Series</t>
  </si>
  <si>
    <t>Transaction Line No.</t>
  </si>
  <si>
    <t>Qty. (Phys. Inventory)(Whse.)</t>
  </si>
  <si>
    <t>Source Subline No.</t>
  </si>
  <si>
    <t>Preassigned</t>
  </si>
  <si>
    <t>Item Trkg. Entry No. (Temp)</t>
  </si>
  <si>
    <t>Take Whse. Act. Line (Temp)</t>
  </si>
  <si>
    <t>Place Whse. Act. Line (Temp)</t>
  </si>
  <si>
    <t xml:space="preserve"> ,Take,Place</t>
  </si>
  <si>
    <t>For Source Subtype</t>
  </si>
  <si>
    <t>For Source No.</t>
  </si>
  <si>
    <t>For Source Line No.</t>
  </si>
  <si>
    <t>For Source Subline No.</t>
  </si>
  <si>
    <t>From Location Code</t>
  </si>
  <si>
    <t>From Bin Code</t>
  </si>
  <si>
    <t>To Location Code</t>
  </si>
  <si>
    <t>To Bin Code</t>
  </si>
  <si>
    <t>Correction</t>
  </si>
  <si>
    <t>,Sales Order,,,Sales Return Order,Purchase Order,,,Purchase Return Order,Inbound Transfer,Outbound Transfer,Prod. Consumption,,,,,Prod. Output,Whse. Put-away,Whse. Pick,Whse. Movement,Invt. Put-away,Invt. Pick</t>
  </si>
  <si>
    <t>For Source Document</t>
  </si>
  <si>
    <t>Placed</t>
  </si>
  <si>
    <t>Lic. Plate Conf. No.</t>
  </si>
  <si>
    <t>Rem. Qty. (Base)</t>
  </si>
  <si>
    <t>Lic. Plate Transaction Type</t>
  </si>
  <si>
    <t>Reclassification</t>
  </si>
  <si>
    <t>Parent LP Trkg. Entry No.</t>
  </si>
  <si>
    <t>Lic.Plate Tracking Entry No.</t>
  </si>
  <si>
    <t xml:space="preserve"> ,Prod.Order,Reg.Pick,Whse.Shpmt,Whse.Rcpt,Tfr.Shpmt,Tfr.Rcpt,S.Shpmt</t>
  </si>
  <si>
    <t>Lic. Plate Content Description</t>
  </si>
  <si>
    <t>Record Identifier</t>
  </si>
  <si>
    <t xml:space="preserve"> ,Customer,Vendor</t>
  </si>
  <si>
    <t>Document Code</t>
  </si>
  <si>
    <t>Reporting Identifier Code</t>
  </si>
  <si>
    <t>Text25</t>
  </si>
  <si>
    <t>Import/Export</t>
  </si>
  <si>
    <t>Imports,Exports</t>
  </si>
  <si>
    <t>Mode</t>
  </si>
  <si>
    <t>Sea,Air</t>
  </si>
  <si>
    <t>UN/LOCODE</t>
  </si>
  <si>
    <t>ISO Type</t>
  </si>
  <si>
    <t>Weight Capacity</t>
  </si>
  <si>
    <t>Cubic Capacity</t>
  </si>
  <si>
    <t>Ocean,Air,Land(Trailer)</t>
  </si>
  <si>
    <t>Refrigerated</t>
  </si>
  <si>
    <t>Created from Order</t>
  </si>
  <si>
    <t xml:space="preserve"> ,Inbound,Outbound,Both</t>
  </si>
  <si>
    <t>All Documents Processed</t>
  </si>
  <si>
    <t>No. Of Required Docs</t>
  </si>
  <si>
    <t>Remaining Req. Docs</t>
  </si>
  <si>
    <t>Earliest Order Req. Date</t>
  </si>
  <si>
    <t>Default Container Type</t>
  </si>
  <si>
    <t>Agent Service to Port</t>
  </si>
  <si>
    <t>Agent Service From Port</t>
  </si>
  <si>
    <t>To Port Scheduled</t>
  </si>
  <si>
    <t>Fr. Port Scheduled</t>
  </si>
  <si>
    <t>To Port BOL No.</t>
  </si>
  <si>
    <t>Fr. Port BOL No.</t>
  </si>
  <si>
    <t>First Container No.</t>
  </si>
  <si>
    <t>Originating Order No.</t>
  </si>
  <si>
    <t>Originating Order Type</t>
  </si>
  <si>
    <t xml:space="preserve"> ,Sales Order,Purch. Order,Transfer,Sales Return,Purch. Return</t>
  </si>
  <si>
    <t>Stuffing Company No.</t>
  </si>
  <si>
    <t>Stuffing Name</t>
  </si>
  <si>
    <t>Stuffing Name 2</t>
  </si>
  <si>
    <t>Stuffing Address</t>
  </si>
  <si>
    <t>Stuffing Address 2</t>
  </si>
  <si>
    <t>Stuffing City</t>
  </si>
  <si>
    <t>Stuffing County</t>
  </si>
  <si>
    <t>Stuffing Post Code</t>
  </si>
  <si>
    <t>Stuffing Country/Region Code</t>
  </si>
  <si>
    <t>Stuffing Phone No.</t>
  </si>
  <si>
    <t>Stuffing Contact</t>
  </si>
  <si>
    <t>Consolidator Company No.</t>
  </si>
  <si>
    <t>Consolidator Name</t>
  </si>
  <si>
    <t>Consolidator Name 2</t>
  </si>
  <si>
    <t>Consolidator Address</t>
  </si>
  <si>
    <t>Consolidator Address 2</t>
  </si>
  <si>
    <t>Consolidator City</t>
  </si>
  <si>
    <t>Consolidator County</t>
  </si>
  <si>
    <t>Consolidator Post Code</t>
  </si>
  <si>
    <t>Consolidator Country</t>
  </si>
  <si>
    <t>Consolidator Phone No.</t>
  </si>
  <si>
    <t>Consolidator Contact</t>
  </si>
  <si>
    <t>Source Type Filter</t>
  </si>
  <si>
    <t>Source SubType Filter</t>
  </si>
  <si>
    <t>Source No. Filter</t>
  </si>
  <si>
    <t>No. of Orders</t>
  </si>
  <si>
    <t>No. of Containers</t>
  </si>
  <si>
    <t>Blank Containers</t>
  </si>
  <si>
    <t>Unposted Containers</t>
  </si>
  <si>
    <t>No. of Posted Documents</t>
  </si>
  <si>
    <t>Port of Loading Name 2</t>
  </si>
  <si>
    <t>Port of Discharge Name 2</t>
  </si>
  <si>
    <t>Documentation Note</t>
  </si>
  <si>
    <t>Packing Note</t>
  </si>
  <si>
    <t>General Note</t>
  </si>
  <si>
    <t>Booking Note</t>
  </si>
  <si>
    <t>Adjusted Net Weight</t>
  </si>
  <si>
    <t>Adjusted Gross Weight</t>
  </si>
  <si>
    <t>Req. Docs Attached to Order</t>
  </si>
  <si>
    <t>Container Mode</t>
  </si>
  <si>
    <t>No Containers,Single,Multiple</t>
  </si>
  <si>
    <t>Transport Mode</t>
  </si>
  <si>
    <t xml:space="preserve">  ,Sea,Air,Rail,Truck</t>
  </si>
  <si>
    <t>Shipping Line</t>
  </si>
  <si>
    <t>SCAC</t>
  </si>
  <si>
    <t>Code4</t>
  </si>
  <si>
    <t>Ext. Booking No.</t>
  </si>
  <si>
    <t>Master BOL No.</t>
  </si>
  <si>
    <t>House BOL No.</t>
  </si>
  <si>
    <t>Vessel-Voyage</t>
  </si>
  <si>
    <t>NVOCC</t>
  </si>
  <si>
    <t>Freight Forwarder</t>
  </si>
  <si>
    <t>Customs Broker</t>
  </si>
  <si>
    <t>Port of Loading</t>
  </si>
  <si>
    <t>Port of Discharge</t>
  </si>
  <si>
    <t>Place of Loading</t>
  </si>
  <si>
    <t>Place of Delivery</t>
  </si>
  <si>
    <t>LRD Port of Loading</t>
  </si>
  <si>
    <t>ETD Port of Loading</t>
  </si>
  <si>
    <t>ETA Port of Discharge</t>
  </si>
  <si>
    <t>ETA Final Destination</t>
  </si>
  <si>
    <t>To Port Sched. Date</t>
  </si>
  <si>
    <t>To Port Sched. Time</t>
  </si>
  <si>
    <t>Fr. Port Sched. Date</t>
  </si>
  <si>
    <t>Fr. Port Sched. Time</t>
  </si>
  <si>
    <t>Shipping Agent to Port</t>
  </si>
  <si>
    <t>Shipping Agent From Port</t>
  </si>
  <si>
    <t>Port of Loading Name</t>
  </si>
  <si>
    <t>Port of Discharge Name</t>
  </si>
  <si>
    <t>Code12</t>
  </si>
  <si>
    <t>ISF No.</t>
  </si>
  <si>
    <t>AES ITN</t>
  </si>
  <si>
    <t>Code25</t>
  </si>
  <si>
    <t>EORI No.</t>
  </si>
  <si>
    <t>Fish and Wildlife Required</t>
  </si>
  <si>
    <t>LC No.</t>
  </si>
  <si>
    <t>LC Bank</t>
  </si>
  <si>
    <t>Buyers Ref. No.</t>
  </si>
  <si>
    <t>Documentation Officer</t>
  </si>
  <si>
    <t>Notary</t>
  </si>
  <si>
    <t>Exporter Contact No.</t>
  </si>
  <si>
    <t>Seller Contact No.</t>
  </si>
  <si>
    <t>Buyer Contact No.</t>
  </si>
  <si>
    <t>Place of Loading Code</t>
  </si>
  <si>
    <t>Place of Delivery Code</t>
  </si>
  <si>
    <t>Final Doc. Cut Date</t>
  </si>
  <si>
    <t>Final Doc. Cut Time</t>
  </si>
  <si>
    <t>Sellers Ref. No.</t>
  </si>
  <si>
    <t>Pier</t>
  </si>
  <si>
    <t>Ext. Container No.</t>
  </si>
  <si>
    <t>Booking No.</t>
  </si>
  <si>
    <t>Booking Ext. Booking No.</t>
  </si>
  <si>
    <t>Rail/Truck Ext. Booking No.</t>
  </si>
  <si>
    <t>,Sea,Air,Rail,Truck</t>
  </si>
  <si>
    <t>Shipping Agent To Port</t>
  </si>
  <si>
    <t>Agent Service To Port</t>
  </si>
  <si>
    <t>Content Gross Weight</t>
  </si>
  <si>
    <t>Content Cube</t>
  </si>
  <si>
    <t>ISO Size Type</t>
  </si>
  <si>
    <t>Fully Posted</t>
  </si>
  <si>
    <t>Fully Received</t>
  </si>
  <si>
    <t>Shipped to Port On</t>
  </si>
  <si>
    <t>Full</t>
  </si>
  <si>
    <t>Shipping Agent Fr. Port</t>
  </si>
  <si>
    <t>Agent Service Fr. Port</t>
  </si>
  <si>
    <t>FDA Hold Status</t>
  </si>
  <si>
    <t>FDA Hold Description</t>
  </si>
  <si>
    <t>Off Loaded On</t>
  </si>
  <si>
    <t>Picked Up From Port On</t>
  </si>
  <si>
    <t>Markings</t>
  </si>
  <si>
    <t>Content Net Weight</t>
  </si>
  <si>
    <t>Rail/Truck BOL No.</t>
  </si>
  <si>
    <t>Tsfr. Rcpt. Posted</t>
  </si>
  <si>
    <t>Tsfr. Shpt. Posted</t>
  </si>
  <si>
    <t>Ship-From Location Code</t>
  </si>
  <si>
    <t>Ship-To Location Code</t>
  </si>
  <si>
    <t>Whse. Shipment No.</t>
  </si>
  <si>
    <t>Whse. Receipt No.</t>
  </si>
  <si>
    <t>Posted Whse. Shipments</t>
  </si>
  <si>
    <t>Posted Whse. Receipts</t>
  </si>
  <si>
    <t>In Transit Order No.</t>
  </si>
  <si>
    <t>Transfer Shipments</t>
  </si>
  <si>
    <t>Transfer Receipts</t>
  </si>
  <si>
    <t>Sales Shipments</t>
  </si>
  <si>
    <t>Return Receipts</t>
  </si>
  <si>
    <t>Purchase Receipts</t>
  </si>
  <si>
    <t>Return Shipments</t>
  </si>
  <si>
    <t>Posted Orders</t>
  </si>
  <si>
    <t>Posted Whse. Documents</t>
  </si>
  <si>
    <t>Has Posted Content</t>
  </si>
  <si>
    <t>Has Content</t>
  </si>
  <si>
    <t>Qty. This Order</t>
  </si>
  <si>
    <t>Qty. This Posted Doc.</t>
  </si>
  <si>
    <t>No. of Seals</t>
  </si>
  <si>
    <t>First Seal No.</t>
  </si>
  <si>
    <t>Container No.</t>
  </si>
  <si>
    <t>Posted</t>
  </si>
  <si>
    <t>Source SubType</t>
  </si>
  <si>
    <t>,Order,Invoice,Credit Memo,Blanket Order,Return Order,6,7,8,9,10,11,12,13,14,15,16</t>
  </si>
  <si>
    <t>Posted Source Type</t>
  </si>
  <si>
    <t>Posted Source No.</t>
  </si>
  <si>
    <t>Intransit Doc. No.</t>
  </si>
  <si>
    <t>Intransit Line No.</t>
  </si>
  <si>
    <t>Posted Intransit Shpt. No.</t>
  </si>
  <si>
    <t>Posted Intransit Rcpt. No.</t>
  </si>
  <si>
    <t xml:space="preserve"> ,Sales Order,Purch. Order,Transfer Order,Sales Return,Purch. Return,In Transit,Posted Sales Shpt.,Posted Sales Return,Posted Purch. Rcpt,Posted Purch. Return,Posted Transfer</t>
  </si>
  <si>
    <t>Total Net weight</t>
  </si>
  <si>
    <t>Quantity Posted</t>
  </si>
  <si>
    <t>Base Qty. Posted</t>
  </si>
  <si>
    <t>Total Cube</t>
  </si>
  <si>
    <t>Unit Net Weight</t>
  </si>
  <si>
    <t>Unit Gross Weight</t>
  </si>
  <si>
    <t>Unit Cube</t>
  </si>
  <si>
    <t>Qty. Per Unit of Measure</t>
  </si>
  <si>
    <t>HS Code</t>
  </si>
  <si>
    <t>Qty. Received</t>
  </si>
  <si>
    <t>Transfer Qty. Received</t>
  </si>
  <si>
    <t>Transfer Qty. Shipped</t>
  </si>
  <si>
    <t>Whse. Rcpt. No.</t>
  </si>
  <si>
    <t>Whse. Shpt. No.</t>
  </si>
  <si>
    <t>Sales Order Qty.</t>
  </si>
  <si>
    <t>Purch. Order Qty.</t>
  </si>
  <si>
    <t>Tsfr. Order Qty.</t>
  </si>
  <si>
    <t>Sales Shpt. Qty.</t>
  </si>
  <si>
    <t>Source Type Name</t>
  </si>
  <si>
    <t xml:space="preserve"> ,Sales Order,Puch. Order,Transfer,Sales Return,Purch. Return</t>
  </si>
  <si>
    <t>Qty. In Other Containers</t>
  </si>
  <si>
    <t>Remaining Qty. to Load</t>
  </si>
  <si>
    <t>Qty. to Load</t>
  </si>
  <si>
    <t>Container Full</t>
  </si>
  <si>
    <t>Qty. This Container</t>
  </si>
  <si>
    <t>Current Qty.</t>
  </si>
  <si>
    <t>Content Line No.</t>
  </si>
  <si>
    <t>01,2,3,4,5,6,7,8,9,10</t>
  </si>
  <si>
    <t>Posted Source Line No.</t>
  </si>
  <si>
    <t>In Transit</t>
  </si>
  <si>
    <t xml:space="preserve"> ,Sales Shipment,Purch. Receipt,Return Shipment,Return Receipt,Transfer Shipment,Transfer Receipt</t>
  </si>
  <si>
    <t>0,1,2,3,4,5,6,7,8,9,10,11,12</t>
  </si>
  <si>
    <t xml:space="preserve"> ,Sales Order,Purch. Order,Transfer,Sales Return,Purch. Return,In Transit</t>
  </si>
  <si>
    <t>Active</t>
  </si>
  <si>
    <t>Originating Order</t>
  </si>
  <si>
    <t>Display Sequence</t>
  </si>
  <si>
    <t>Allow Multiple Bookings</t>
  </si>
  <si>
    <t>Default AES Status Outbound</t>
  </si>
  <si>
    <t>Default AES Status Inbound</t>
  </si>
  <si>
    <t>Default ISF Status Outbound</t>
  </si>
  <si>
    <t>Default ISF Status Inbound</t>
  </si>
  <si>
    <t>Default Container Type Outb.</t>
  </si>
  <si>
    <t>Default Container Type Inb.</t>
  </si>
  <si>
    <t>Fish and Wildlife Req'd Outb.</t>
  </si>
  <si>
    <t>Fish and Wildlife Req'd Inb.</t>
  </si>
  <si>
    <t>Content Weight Source</t>
  </si>
  <si>
    <t>Order,Item/Item UOM</t>
  </si>
  <si>
    <t>Sales Default Container Mode</t>
  </si>
  <si>
    <t>Allow Single Container Mode</t>
  </si>
  <si>
    <t>Sales Default Container Type</t>
  </si>
  <si>
    <t>Sales Content Required</t>
  </si>
  <si>
    <t>Purch. Default Container Mode</t>
  </si>
  <si>
    <t>Tsfr. Default Container Mode</t>
  </si>
  <si>
    <t>Purch. Content Required</t>
  </si>
  <si>
    <t>Tsfr. Content Required</t>
  </si>
  <si>
    <t>Purch. Default Container Type</t>
  </si>
  <si>
    <t>Tsfr. Default Container Type</t>
  </si>
  <si>
    <t>Sales Fish And Wildlife Req'd</t>
  </si>
  <si>
    <t>Purch. Fish and Wildlife Req'd</t>
  </si>
  <si>
    <t>Tsfr. Fish and Wildlife Req'd</t>
  </si>
  <si>
    <t>Sales Default ISF Status</t>
  </si>
  <si>
    <t>Purch. Default ISF Status</t>
  </si>
  <si>
    <t>Tsfr. Default ISF Status</t>
  </si>
  <si>
    <t>Prompt Auto-Create Booking</t>
  </si>
  <si>
    <t>Default Transport Mode</t>
  </si>
  <si>
    <t>Booking Nos.</t>
  </si>
  <si>
    <t>Container Nos.</t>
  </si>
  <si>
    <t>Weighmaster Certificate Nos.</t>
  </si>
  <si>
    <t>Weighmaster Certificate Copies</t>
  </si>
  <si>
    <t>Weighmaster Cert. Doc. Type</t>
  </si>
  <si>
    <t>Auto Attach Weighmaster Cert.</t>
  </si>
  <si>
    <t>Print File Folder</t>
  </si>
  <si>
    <t>Text200</t>
  </si>
  <si>
    <t>Warning on No Doc. Addressee</t>
  </si>
  <si>
    <t>Req. Doc. Print Timeout (ms)</t>
  </si>
  <si>
    <t>Open Print Folder After Print</t>
  </si>
  <si>
    <t>Link Req. Docs To</t>
  </si>
  <si>
    <t>Orders,Booking</t>
  </si>
  <si>
    <t>Show Posted Req. Docs</t>
  </si>
  <si>
    <t>Track Container Content</t>
  </si>
  <si>
    <t xml:space="preserve"> ,Sales Shipment,Purchase Receipt,Transfer Shipment,Transfer Receipt,Return Shipment,Return Receipt</t>
  </si>
  <si>
    <t>Orig. Source Type</t>
  </si>
  <si>
    <t>Orig. Source SubType</t>
  </si>
  <si>
    <t>Orig. Source No.</t>
  </si>
  <si>
    <t>Orig. Source Line No.</t>
  </si>
  <si>
    <t>In Transit Document</t>
  </si>
  <si>
    <t xml:space="preserve"> ,Sales Shipment,Purchase Receipt,Transfer Shipment,Transfer Receipt,Return Shipment,Return Receipt,Posted Whse. Receipt,Posted Whse. Shipment</t>
  </si>
  <si>
    <t>Internet Address</t>
  </si>
  <si>
    <t>Account No.</t>
  </si>
  <si>
    <t>Forwarder</t>
  </si>
  <si>
    <t>3PL</t>
  </si>
  <si>
    <t>Shipping Line Type</t>
  </si>
  <si>
    <t xml:space="preserve"> ,Ocean,Air,Rail,LTL,FTL,LCL</t>
  </si>
  <si>
    <t>Seal No.</t>
  </si>
  <si>
    <t>Replaced</t>
  </si>
  <si>
    <t>LoCode</t>
  </si>
  <si>
    <t>Country Code (2-char)</t>
  </si>
  <si>
    <t>Place Code</t>
  </si>
  <si>
    <t>SubDiv</t>
  </si>
  <si>
    <t>Function</t>
  </si>
  <si>
    <t>Country Code (NAV)</t>
  </si>
  <si>
    <t>Country Name</t>
  </si>
  <si>
    <t>Alternate Name</t>
  </si>
  <si>
    <t>Print Name</t>
  </si>
  <si>
    <t>Display Name</t>
  </si>
  <si>
    <t>IATA</t>
  </si>
  <si>
    <t>Function Unknown</t>
  </si>
  <si>
    <t>Rail Terminal</t>
  </si>
  <si>
    <t>Road Terminal</t>
  </si>
  <si>
    <t>Airport</t>
  </si>
  <si>
    <t>Postal Exch. Office</t>
  </si>
  <si>
    <t>Inland Clearance Depot</t>
  </si>
  <si>
    <t>Fixed Transport Functions</t>
  </si>
  <si>
    <t>Border Crossing Function</t>
  </si>
  <si>
    <t>Remarks</t>
  </si>
  <si>
    <t>Show</t>
  </si>
  <si>
    <t>From UNECE File</t>
  </si>
  <si>
    <t>Orig. Port No.</t>
  </si>
  <si>
    <t>Port Abbreviation</t>
  </si>
  <si>
    <t>Imports,Exports,Both</t>
  </si>
  <si>
    <t>All Countries,Country,Customer,Vendor,Location,Item</t>
  </si>
  <si>
    <t>Ship-To Code</t>
  </si>
  <si>
    <t>Report Type</t>
  </si>
  <si>
    <t>NAV Report,StyleSheet,Manual Prep.,External</t>
  </si>
  <si>
    <t>NAV Report ID</t>
  </si>
  <si>
    <t>NAV Report Name</t>
  </si>
  <si>
    <t>StyleSheet Code</t>
  </si>
  <si>
    <t>Sent by Outside Source</t>
  </si>
  <si>
    <t>Exclude from 'All Docs'</t>
  </si>
  <si>
    <t>No. Of Extra Copies</t>
  </si>
  <si>
    <t>Due Date Type</t>
  </si>
  <si>
    <t>Send,Receive,Both</t>
  </si>
  <si>
    <t>Due Date Calc. Base</t>
  </si>
  <si>
    <t xml:space="preserve"> ,Ship/Receive Date,Req. Date to Port,ETD Port,ETA Port,ETA Destination</t>
  </si>
  <si>
    <t>Due Date Calculation</t>
  </si>
  <si>
    <t>Document Description</t>
  </si>
  <si>
    <t>Document Comment</t>
  </si>
  <si>
    <t>Text120</t>
  </si>
  <si>
    <t>Additional Comment</t>
  </si>
  <si>
    <t>Import,Export,Both</t>
  </si>
  <si>
    <t>User Added</t>
  </si>
  <si>
    <t>No. of Copies</t>
  </si>
  <si>
    <t>Due Date</t>
  </si>
  <si>
    <t>Ext. Reference No.</t>
  </si>
  <si>
    <t>No. of Originals</t>
  </si>
  <si>
    <t>Date Completed</t>
  </si>
  <si>
    <t>Time Completed</t>
  </si>
  <si>
    <t>Completed by User ID</t>
  </si>
  <si>
    <t>Added By User ID</t>
  </si>
  <si>
    <t>Date Added</t>
  </si>
  <si>
    <t>User Comment</t>
  </si>
  <si>
    <t>Setup Source Type</t>
  </si>
  <si>
    <t>All Countries,Country,Customer,Vendor,Location,Regulation,,,,User</t>
  </si>
  <si>
    <t>Setup Source No.</t>
  </si>
  <si>
    <t>Setup Ship-To Code</t>
  </si>
  <si>
    <t>Print Source Record</t>
  </si>
  <si>
    <t>Order,Customer,Vendor,Country,Ship-To</t>
  </si>
  <si>
    <t>Report Ref. Is Booking</t>
  </si>
  <si>
    <t>Base Table No.</t>
  </si>
  <si>
    <t>Base Table Name</t>
  </si>
  <si>
    <t>Language Source</t>
  </si>
  <si>
    <t>Ship-From,Ship-To,Sell-To</t>
  </si>
  <si>
    <t>Generic</t>
  </si>
  <si>
    <t>Style Sheet Name</t>
  </si>
  <si>
    <t>Short Description</t>
  </si>
  <si>
    <t>,Customer,Vendor,Ship-To,Location</t>
  </si>
  <si>
    <t>Sub Source No.</t>
  </si>
  <si>
    <t>Addressee Source No.</t>
  </si>
  <si>
    <t>Addressee Source Type</t>
  </si>
  <si>
    <t xml:space="preserve"> ,Customer,Customer Bank,Vendor,Forwarder,Location,Ship-To,Contact,Other</t>
  </si>
  <si>
    <t>Consignee</t>
  </si>
  <si>
    <t>Correspondence Type</t>
  </si>
  <si>
    <t xml:space="preserve"> ,Regular Mail,E-Mail,Fax</t>
  </si>
  <si>
    <t>Contact Name</t>
  </si>
  <si>
    <t>Contact Company No.</t>
  </si>
  <si>
    <t>Contact Company Name</t>
  </si>
  <si>
    <t>Dispatch Agent</t>
  </si>
  <si>
    <t>Dispatch Agent Service</t>
  </si>
  <si>
    <t>Contact Bus. Relation Code</t>
  </si>
  <si>
    <t>Contact Link To Table</t>
  </si>
  <si>
    <t xml:space="preserve"> ,Customer,Vendor,Bank Account,,,,,Cust. Bank Acct.,Ship-To Addr.</t>
  </si>
  <si>
    <t>Contact Link No.</t>
  </si>
  <si>
    <t>Use Source Address Info.</t>
  </si>
  <si>
    <t>State</t>
  </si>
  <si>
    <t>Tax ID No.</t>
  </si>
  <si>
    <t>VAT Registration No.</t>
  </si>
  <si>
    <t>Tax ID Caption</t>
  </si>
  <si>
    <t>VAT Registration Caption</t>
  </si>
  <si>
    <t>Address Type Text</t>
  </si>
  <si>
    <t>Customer,Vendor,Ship-To,Location</t>
  </si>
  <si>
    <t>Sub-Source No.</t>
  </si>
  <si>
    <t>Required Doc. Description</t>
  </si>
  <si>
    <t>Addressee Sub Source No.</t>
  </si>
  <si>
    <t>Orig. Source Table</t>
  </si>
  <si>
    <t xml:space="preserve"> ,Customer,Vendor,Ship-To,Location</t>
  </si>
  <si>
    <t>Orig. Sub Source No.</t>
  </si>
  <si>
    <t>Docs Completed</t>
  </si>
  <si>
    <t>Dispatch Tracking No.</t>
  </si>
  <si>
    <t>Dispatch Date</t>
  </si>
  <si>
    <t>Header Lines</t>
  </si>
  <si>
    <t>Footer Lines</t>
  </si>
  <si>
    <t>Body Lines</t>
  </si>
  <si>
    <t>Position</t>
  </si>
  <si>
    <t>Header,Body,Footer</t>
  </si>
  <si>
    <t>Section</t>
  </si>
  <si>
    <t>A,B,C,D,E,F,G,H,I,J</t>
  </si>
  <si>
    <t>Max. Length</t>
  </si>
  <si>
    <t>Over Max. Length</t>
  </si>
  <si>
    <t>Excess Length</t>
  </si>
  <si>
    <t>Contact No.</t>
  </si>
  <si>
    <t>Ship-To Address,Cust. Bank Acct.,Customer</t>
  </si>
  <si>
    <t>Source No. Ref.</t>
  </si>
  <si>
    <t>Send/Receive Doc</t>
  </si>
  <si>
    <t>Send,Receive</t>
  </si>
  <si>
    <t>Addressee Line No.</t>
  </si>
  <si>
    <t>Default Doc.</t>
  </si>
  <si>
    <t>Document Source</t>
  </si>
  <si>
    <t>All Countries,Country,Customer,Vendor,,,,,,User</t>
  </si>
  <si>
    <t>Doc. Completed</t>
  </si>
  <si>
    <t>Req. Doc. On Order</t>
  </si>
  <si>
    <t>Addressee Name</t>
  </si>
  <si>
    <t>Print Date</t>
  </si>
  <si>
    <t>Print Time</t>
  </si>
  <si>
    <t>NAV Report,StyleSheet</t>
  </si>
  <si>
    <t>All Countries,Country,Customer,Vendor</t>
  </si>
  <si>
    <t>UniqueDateTimeStamp</t>
  </si>
  <si>
    <t>IsCopy</t>
  </si>
  <si>
    <t>Order SubType</t>
  </si>
  <si>
    <t>Folder Path</t>
  </si>
  <si>
    <t>Error</t>
  </si>
  <si>
    <t>Version No.</t>
  </si>
  <si>
    <t>Doc. No. Occurrence</t>
  </si>
  <si>
    <t>All Countries,Country,Customer,Vendor,Location,,,,,User</t>
  </si>
  <si>
    <t>Source Table ID</t>
  </si>
  <si>
    <t>Mail Agent</t>
  </si>
  <si>
    <t>Mail Agent Service</t>
  </si>
  <si>
    <t>Mail Reference No.</t>
  </si>
  <si>
    <t>Customer,Vendor,Item,Item Vendor</t>
  </si>
  <si>
    <t>Date Requested</t>
  </si>
  <si>
    <t>Recurring,Order</t>
  </si>
  <si>
    <t>Fixed Asset No.</t>
  </si>
  <si>
    <t>FA Location Code</t>
  </si>
  <si>
    <t>Cause Code</t>
  </si>
  <si>
    <t>Action Code</t>
  </si>
  <si>
    <t>Code40</t>
  </si>
  <si>
    <t>Maintenance Interval</t>
  </si>
  <si>
    <t>Last Maintenance Date Created</t>
  </si>
  <si>
    <t>Next Maintenance Date</t>
  </si>
  <si>
    <t>Cancelled Date</t>
  </si>
  <si>
    <t>Next Maintenance Calculation</t>
  </si>
  <si>
    <t>Start Date,Finished Date</t>
  </si>
  <si>
    <t>Finished Date</t>
  </si>
  <si>
    <t>Recurring Document No.</t>
  </si>
  <si>
    <t>Post-Failure Analysis</t>
  </si>
  <si>
    <t>No. of Open Maintenance Orders</t>
  </si>
  <si>
    <t>No. of Finished Maint. Orders</t>
  </si>
  <si>
    <t>No. of Cancelled Maint. Orders</t>
  </si>
  <si>
    <t>No. of Purchase Order Lines</t>
  </si>
  <si>
    <t>No. of Posted Purch.Inv. Lines</t>
  </si>
  <si>
    <t>Fixed Asset Description</t>
  </si>
  <si>
    <t>Assigned To Resource Code</t>
  </si>
  <si>
    <t>Assigned To Res. Group Code</t>
  </si>
  <si>
    <t>Last Maintenance Date Finished</t>
  </si>
  <si>
    <t>Est Hrs to Complete</t>
  </si>
  <si>
    <t>Period,Usage,Both</t>
  </si>
  <si>
    <t>Maintenance Interval (Usage)</t>
  </si>
  <si>
    <t>Descripton</t>
  </si>
  <si>
    <t>Labor Type Code</t>
  </si>
  <si>
    <t>Labor Type Description</t>
  </si>
  <si>
    <t>Resource Code</t>
  </si>
  <si>
    <t>Hours Worked</t>
  </si>
  <si>
    <t>Date Worked</t>
  </si>
  <si>
    <t>FA No.</t>
  </si>
  <si>
    <t>Reading</t>
  </si>
  <si>
    <t xml:space="preserve"> ,G/L Account,Item</t>
  </si>
  <si>
    <t>StartDate</t>
  </si>
  <si>
    <t>EndDate</t>
  </si>
  <si>
    <t>Content</t>
  </si>
  <si>
    <t>Sections</t>
  </si>
  <si>
    <t>Category</t>
  </si>
  <si>
    <t>Change Type</t>
  </si>
  <si>
    <t xml:space="preserve"> ,Modified,Inserted,Deleted</t>
  </si>
  <si>
    <t>Content Body</t>
  </si>
  <si>
    <t>Scheduler Option</t>
  </si>
  <si>
    <t>ID,Start Date,End Date,Section,Category,Start Time,End Time</t>
  </si>
  <si>
    <t>Key</t>
  </si>
  <si>
    <t>ReadCost</t>
  </si>
  <si>
    <t>ReadPrice</t>
  </si>
  <si>
    <t>All Customers,Customer,Customer Filter Group</t>
  </si>
  <si>
    <t>Item,Item Filter Group,All Items</t>
  </si>
  <si>
    <t>QA Specification No.</t>
  </si>
  <si>
    <t>Target</t>
  </si>
  <si>
    <t>Target Description</t>
  </si>
  <si>
    <t>Trade Partner Nos.</t>
  </si>
  <si>
    <t>Trade Plan Nos.</t>
  </si>
  <si>
    <t>Claim Base</t>
  </si>
  <si>
    <t xml:space="preserve"> ,Shipment,Invoice,Payment</t>
  </si>
  <si>
    <t>Require Pmt. in Full</t>
  </si>
  <si>
    <t>Trade Statement Nos.</t>
  </si>
  <si>
    <t>Rate Calc. Hierarchy</t>
  </si>
  <si>
    <t>Trade Partner Type - Sales Type - Type,Trade Partner Type - Type - Sales Type,Sales Type - Trade Partner Type - Type,Sales Type - Type - Trade Partner Type,Type - Trade Partner Type - Sales Type,Type - Sales Type - Trade Partner Type</t>
  </si>
  <si>
    <t>Cost Calc. Base</t>
  </si>
  <si>
    <t>Adjusted Cost,Posted Doc. Line Cost</t>
  </si>
  <si>
    <t>Minimum Value Type</t>
  </si>
  <si>
    <t>Sales/Purch.,Profit,Units</t>
  </si>
  <si>
    <t>Percent of Sales/Purch.,Percent of Profit,Amount per Unit,Amount per Net Weight,Amount per Gross Weight,Amount per Label Weight</t>
  </si>
  <si>
    <t>Include Credit Memos</t>
  </si>
  <si>
    <t>Include Return Orders</t>
  </si>
  <si>
    <t>Include Non-Adjusted Entries</t>
  </si>
  <si>
    <t>Create Cost Adjustment Entries</t>
  </si>
  <si>
    <t>Pmt. Eligibility Calculation</t>
  </si>
  <si>
    <t>Include Pmt. Discounts</t>
  </si>
  <si>
    <t>Use Best Price Principle</t>
  </si>
  <si>
    <t>Price Calc. Date</t>
  </si>
  <si>
    <t>Order Date,Shipment Date,Posting Date,Delivery Date</t>
  </si>
  <si>
    <t>Allow Act.for Sales in Ch.Jnl.</t>
  </si>
  <si>
    <t>Post Purch. Trade LC Accruals</t>
  </si>
  <si>
    <t>Receipt,Invoice</t>
  </si>
  <si>
    <t>Separate Sales Revenue Posting</t>
  </si>
  <si>
    <t>Global Dimension 1 Filter</t>
  </si>
  <si>
    <t>Global Dimension 2 Filter</t>
  </si>
  <si>
    <t>Trade Partner Group Code</t>
  </si>
  <si>
    <t xml:space="preserve"> ,Shipment/Receipt,Invoice,Payment</t>
  </si>
  <si>
    <t>Include Invoice Discounts</t>
  </si>
  <si>
    <t>Link to Source Type</t>
  </si>
  <si>
    <t>Link to Source No.</t>
  </si>
  <si>
    <t>Trade Posting Group Code</t>
  </si>
  <si>
    <t>Trade Plan Type</t>
  </si>
  <si>
    <t>Claim,Pricing Rule</t>
  </si>
  <si>
    <t>Calculation Level</t>
  </si>
  <si>
    <t>Calculation Base</t>
  </si>
  <si>
    <t>Current Price,Base Price</t>
  </si>
  <si>
    <t>Invoiced Amount (LCY)</t>
  </si>
  <si>
    <t>Item No. Filter</t>
  </si>
  <si>
    <t>Vendor No. Filter</t>
  </si>
  <si>
    <t>Customer No. Filter</t>
  </si>
  <si>
    <t>Trade Partner,Trade Plan,Trade Statement,Issued Trade Stmt.</t>
  </si>
  <si>
    <t>Customer,Salesperson/Purchaser,Customer Trade Group,Vendor,Vendor Trade Group,All Customers,All Vendors</t>
  </si>
  <si>
    <t>Trade Partner No.</t>
  </si>
  <si>
    <t>Trade Partner Name</t>
  </si>
  <si>
    <t>Primary Partner</t>
  </si>
  <si>
    <t>Item Filter Type</t>
  </si>
  <si>
    <t>All Items,Item Filter Group</t>
  </si>
  <si>
    <t>Item Filter Code</t>
  </si>
  <si>
    <t>Customer,Customer Trade Group,All Customers,Vendor,Vendor Trade Group,All Vendors</t>
  </si>
  <si>
    <t>Trade Partner Type</t>
  </si>
  <si>
    <t>Trade Partner,Trade Partner Group,All Trade Partners</t>
  </si>
  <si>
    <t>Item,Item Trade Group,All Items</t>
  </si>
  <si>
    <t>Rate(+)/Disc.(-)</t>
  </si>
  <si>
    <t>Minimum Value</t>
  </si>
  <si>
    <t>Sales/Purch.,Profit,Units,Net Weight,Gross Weight,Label Weight</t>
  </si>
  <si>
    <t>Calc. Priority (temp.)</t>
  </si>
  <si>
    <t>Trade Plan Description</t>
  </si>
  <si>
    <t>Claim,Pricing Rule,Landed Cost Accrual</t>
  </si>
  <si>
    <t>Price Application Type</t>
  </si>
  <si>
    <t xml:space="preserve"> ,Unit Price,Line Discount</t>
  </si>
  <si>
    <t>Primary Partner (temp.)</t>
  </si>
  <si>
    <t>Share % (temp.)</t>
  </si>
  <si>
    <t>Trade Doc.Hdr. Line No.</t>
  </si>
  <si>
    <t>Claim,Pricing Rule,Cost/Revenue Accrual</t>
  </si>
  <si>
    <t>Unit Amount (LCY)</t>
  </si>
  <si>
    <t>Eligible Base</t>
  </si>
  <si>
    <t>Orig. Cost Amount (LCY)</t>
  </si>
  <si>
    <t>Original Rate</t>
  </si>
  <si>
    <t>Maintain Header Totals</t>
  </si>
  <si>
    <t>Amount Invoiced (LCY)</t>
  </si>
  <si>
    <t>Rem. Amount to Invoice (LCY)</t>
  </si>
  <si>
    <t>Amount Accrued (LCY)</t>
  </si>
  <si>
    <t>Rem. Amount to Accrue (LCY)</t>
  </si>
  <si>
    <t>Item Charge No.</t>
  </si>
  <si>
    <t>Applies-to Document Type</t>
  </si>
  <si>
    <t>Sales Shipment,Sales Invoice,Sales Credit Memo,Return Receipt,Purchase Receipt,Purchase Invoice,Purchase Credit Memo,Return Shipment,Transfer Receipt</t>
  </si>
  <si>
    <t>Applies-to Document No.</t>
  </si>
  <si>
    <t>Applies-to Document Line No.</t>
  </si>
  <si>
    <t>Pmt. Disc. Amount (LCY)</t>
  </si>
  <si>
    <t>Sale,Purchase</t>
  </si>
  <si>
    <t>Trade Statement No.</t>
  </si>
  <si>
    <t>Trade Statement Line No.</t>
  </si>
  <si>
    <t>Closed</t>
  </si>
  <si>
    <t>Payment Unapplied</t>
  </si>
  <si>
    <t>Shipment/Receipt Undone</t>
  </si>
  <si>
    <t>Ineligible</t>
  </si>
  <si>
    <t>Cost Adjusting Entry</t>
  </si>
  <si>
    <t>Cust. Ledger Entry No.</t>
  </si>
  <si>
    <t>Appl.-to Item Ledger Entry No.</t>
  </si>
  <si>
    <t>Pmt. for Trade Ledg. Entry No.</t>
  </si>
  <si>
    <t>Posting Description</t>
  </si>
  <si>
    <t>Statement from</t>
  </si>
  <si>
    <t>Statement to</t>
  </si>
  <si>
    <t>Trade Calc. Hierarchy</t>
  </si>
  <si>
    <t>Trade Ledger Entry No.</t>
  </si>
  <si>
    <t>Sales Shipment,Sales Invoice,Sales Credit Memo,Return Receipt,Purchase Receipt,Purchase Invoice,Purchase Credit Memo,Return Shipment</t>
  </si>
  <si>
    <t>Eligible</t>
  </si>
  <si>
    <t>Percent of Sales/Purchases,Percent of Profit,Amount per Unit,Amount per Net Weight,Amount per Gross Weight,Amount per Label Weight</t>
  </si>
  <si>
    <t>Calc. Amount (LCY)</t>
  </si>
  <si>
    <t>Granted Amount (LCY)</t>
  </si>
  <si>
    <t>Include Line Discounts</t>
  </si>
  <si>
    <t xml:space="preserve"> ,Sales Invoice,Sales Credit Memo,Purchase Invoice,Purchase Credit Memo</t>
  </si>
  <si>
    <t>No. of Customers</t>
  </si>
  <si>
    <t>Cust. Filter Group Code</t>
  </si>
  <si>
    <t>No. of Items</t>
  </si>
  <si>
    <t>Item Filter Group Code</t>
  </si>
  <si>
    <t>Trade Account No.</t>
  </si>
  <si>
    <t>No. of Vendors</t>
  </si>
  <si>
    <t>Gen. Prod. Posting Group</t>
  </si>
  <si>
    <t>Accrual Type</t>
  </si>
  <si>
    <t>Cost,Revenue</t>
  </si>
  <si>
    <t>Allowed on Sales Docs</t>
  </si>
  <si>
    <t>Allowed on Purch. Docs</t>
  </si>
  <si>
    <t>Allowed on Tfr. Docs</t>
  </si>
  <si>
    <t>Trade Plan No. Filter</t>
  </si>
  <si>
    <t>Item Trade Group Code</t>
  </si>
  <si>
    <t>Item Trade Group Description</t>
  </si>
  <si>
    <t>Cust. Trade Group Code</t>
  </si>
  <si>
    <t>Customer Description</t>
  </si>
  <si>
    <t>Cust. Trade Group Description</t>
  </si>
  <si>
    <t>Vendor Trade Group Code</t>
  </si>
  <si>
    <t>Vendor Description</t>
  </si>
  <si>
    <t>Vendor Trade Group Description</t>
  </si>
  <si>
    <t>Posted Trade Doc.Hdr. Line No.</t>
  </si>
  <si>
    <t>Sale,Purchase,Transfer</t>
  </si>
  <si>
    <t>From Entry No.</t>
  </si>
  <si>
    <t>To Entry No.</t>
  </si>
  <si>
    <t>Creation Date</t>
  </si>
  <si>
    <t>Item Charge Description</t>
  </si>
  <si>
    <t>Original,Application,Reversal</t>
  </si>
  <si>
    <t xml:space="preserve"> ,Sales Shipment,Sales Invoice,Sales Return Receipt,Sales Credit Memo,Purchase Receipt,Purchase Invoice,Purchase Return Shipment,Purchase Credit Memo,Transfer Shipment,Transfer Receipt,Service Shipment,Service Invoice,Service Credit Memo</t>
  </si>
  <si>
    <t>Apply to Source Type</t>
  </si>
  <si>
    <t>Apply to Document Type</t>
  </si>
  <si>
    <t>Apply to Document No.</t>
  </si>
  <si>
    <t>Apply to Document Line No.</t>
  </si>
  <si>
    <t>Remaining Amount (LCY)</t>
  </si>
  <si>
    <t>Inv. Posting Group</t>
  </si>
  <si>
    <t>Applied to Value Entry No.</t>
  </si>
  <si>
    <t>From G/L Entry No.</t>
  </si>
  <si>
    <t>To G/L Entry No.</t>
  </si>
  <si>
    <t>Journal Line No.</t>
  </si>
  <si>
    <t>Applies-to Item Entry No.</t>
  </si>
  <si>
    <t>Amount to Assign</t>
  </si>
  <si>
    <t>Cost Amount (Expected)</t>
  </si>
  <si>
    <t>Applies-to Weight</t>
  </si>
  <si>
    <t>Amt. Invoiced (LCY)</t>
  </si>
  <si>
    <t>Rem. Amt. to Invoice (LCY)</t>
  </si>
  <si>
    <t>Amt. Accrued (LCY)</t>
  </si>
  <si>
    <t>Rem. Amt. to Accrue (LCY)</t>
  </si>
  <si>
    <t>Allocation Method</t>
  </si>
  <si>
    <t>Equally,Value,Gross Weight,Net Weight</t>
  </si>
  <si>
    <t>Fixed Cost,Percentage,Cost per Weight (Net),Cost per Weight (Gross)</t>
  </si>
  <si>
    <t>Cost per/Percentage</t>
  </si>
  <si>
    <t>Application Type</t>
  </si>
  <si>
    <t>Document,Line</t>
  </si>
  <si>
    <t>Apply to Line No.</t>
  </si>
  <si>
    <t>Trade Partner No. (temp.)</t>
  </si>
  <si>
    <t>Calc. Percentage</t>
  </si>
  <si>
    <t>Purchase,Sale</t>
  </si>
  <si>
    <t>Item,Item Charge</t>
  </si>
  <si>
    <t xml:space="preserve"> ,Sales Shipment,Sales Invoice,Sales Return Receipt,Sales Credit Memo,Purchase Receipt,Purchase Invoice,Purchase Return Shipment,Purchase Credit Memo,Transfer Shipment,Transfer Receipt,Service Shipment,Service Invoice,Service Credit Memo,Posted Assembly</t>
  </si>
  <si>
    <t>Invoice Posting Date</t>
  </si>
  <si>
    <t>Sales Amount</t>
  </si>
  <si>
    <t>Cost Amount</t>
  </si>
  <si>
    <t>Accrued Charge Amount</t>
  </si>
  <si>
    <t>Accrued Reversal Amount</t>
  </si>
  <si>
    <t>Accrued Balance Amount</t>
  </si>
  <si>
    <t>Actual Charge Amount</t>
  </si>
  <si>
    <t>Accrued Charge Amount N-I</t>
  </si>
  <si>
    <t>Accrued Reversal Amount N-I</t>
  </si>
  <si>
    <t>Accrued Balance Amount N-I</t>
  </si>
  <si>
    <t>Actual Charge Amount N-I</t>
  </si>
  <si>
    <t>Invoiced Charge Amount</t>
  </si>
  <si>
    <t>Gl. Dim. 1 Code</t>
  </si>
  <si>
    <t>Gl. Dim. 2 Code</t>
  </si>
  <si>
    <t>Item Category Level 1 Code</t>
  </si>
  <si>
    <t>Item Category Level 2 Code</t>
  </si>
  <si>
    <t>Item Category Level 3 Code</t>
  </si>
  <si>
    <t>QA Incident No.</t>
  </si>
  <si>
    <t>Record Type</t>
  </si>
  <si>
    <t>Incident,Action</t>
  </si>
  <si>
    <t>Action Line No.</t>
  </si>
  <si>
    <t>Category Description</t>
  </si>
  <si>
    <t>Comment Summary</t>
  </si>
  <si>
    <t>Has Comment</t>
  </si>
  <si>
    <t>Consumers Affected</t>
  </si>
  <si>
    <t>None,One,Many,All</t>
  </si>
  <si>
    <t>Severity to Customer</t>
  </si>
  <si>
    <t>Low,Medium,High</t>
  </si>
  <si>
    <t>Credit</t>
  </si>
  <si>
    <t>None,Full,Partial</t>
  </si>
  <si>
    <t>Credit Amount</t>
  </si>
  <si>
    <t>Credit Description</t>
  </si>
  <si>
    <t>Credit Reference No.</t>
  </si>
  <si>
    <t>Incident Description</t>
  </si>
  <si>
    <t>Incident Location</t>
  </si>
  <si>
    <t>Incident Type</t>
  </si>
  <si>
    <t>Incident Date</t>
  </si>
  <si>
    <t>Incident Time</t>
  </si>
  <si>
    <t>Product Description</t>
  </si>
  <si>
    <t>Product Description 2</t>
  </si>
  <si>
    <t>Contact Type</t>
  </si>
  <si>
    <t>Contact,Customer,Vendor,Employee</t>
  </si>
  <si>
    <t>Contact Ref. No.</t>
  </si>
  <si>
    <t>Contact Phone No.</t>
  </si>
  <si>
    <t>Contact Source Type</t>
  </si>
  <si>
    <t>Open Actions</t>
  </si>
  <si>
    <t>Completed Actions Not Closed</t>
  </si>
  <si>
    <t>Actions</t>
  </si>
  <si>
    <t>Comment Line No.</t>
  </si>
  <si>
    <t>Continue</t>
  </si>
  <si>
    <t>0,1,2,3,4,5,6,7,8,9,10,11,12,13,14,15</t>
  </si>
  <si>
    <t>Assigned To</t>
  </si>
  <si>
    <t>Date Assigned</t>
  </si>
  <si>
    <t>Time Assigned</t>
  </si>
  <si>
    <t>Due Time</t>
  </si>
  <si>
    <t>Date Closed</t>
  </si>
  <si>
    <t>Time Closed</t>
  </si>
  <si>
    <t>Closed By</t>
  </si>
  <si>
    <t>Assigned</t>
  </si>
  <si>
    <t>Action Owner</t>
  </si>
  <si>
    <t>Comments</t>
  </si>
  <si>
    <t>Action No.</t>
  </si>
  <si>
    <t>Default Email Connection</t>
  </si>
  <si>
    <t>SMTP,Outlook,MAPI,,,,GroupWise</t>
  </si>
  <si>
    <t>Default from Email Address</t>
  </si>
  <si>
    <t>Ping Outlook</t>
  </si>
  <si>
    <t>SMTP Host</t>
  </si>
  <si>
    <t>SMTP User Name</t>
  </si>
  <si>
    <t>SMTP Password</t>
  </si>
  <si>
    <t>GW User Name</t>
  </si>
  <si>
    <t>GW Password</t>
  </si>
  <si>
    <t>No. of Messages in Queue</t>
  </si>
  <si>
    <t>Template Nos.</t>
  </si>
  <si>
    <t>NAV Server Computer Name</t>
  </si>
  <si>
    <t>NAV Server Service Name</t>
  </si>
  <si>
    <t>Email Handler</t>
  </si>
  <si>
    <t>Interaction Template Code</t>
  </si>
  <si>
    <t>Email Handler Timer Interval</t>
  </si>
  <si>
    <t>Use Default Credentials</t>
  </si>
  <si>
    <t>Test Mode</t>
  </si>
  <si>
    <t>Test Mode Email Address</t>
  </si>
  <si>
    <t>From Email Display Name</t>
  </si>
  <si>
    <t>SMTP Port</t>
  </si>
  <si>
    <t>SSL</t>
  </si>
  <si>
    <t>ToName</t>
  </si>
  <si>
    <t>CCName</t>
  </si>
  <si>
    <t>BCCName</t>
  </si>
  <si>
    <t>Subject Line</t>
  </si>
  <si>
    <t>Attachment Filename</t>
  </si>
  <si>
    <t>Submitted Date</t>
  </si>
  <si>
    <t>Submitted Time</t>
  </si>
  <si>
    <t>Pending,Processed,Error,New</t>
  </si>
  <si>
    <t>Status Description</t>
  </si>
  <si>
    <t>Sent Date</t>
  </si>
  <si>
    <t>Sent Time</t>
  </si>
  <si>
    <t>Body</t>
  </si>
  <si>
    <t>Email Connection</t>
  </si>
  <si>
    <t>From Email Address</t>
  </si>
  <si>
    <t>Email Message Format</t>
  </si>
  <si>
    <t>Plain Text,HTML</t>
  </si>
  <si>
    <t>Quote,Order,Invoice,Credit Memo,Blanket Order,Return Order,,,,,,None</t>
  </si>
  <si>
    <t>Log Interaction</t>
  </si>
  <si>
    <t>Template No.</t>
  </si>
  <si>
    <t>No. of Add. E-mails</t>
  </si>
  <si>
    <t>Sent in Test Mode</t>
  </si>
  <si>
    <t>Link to Table No.</t>
  </si>
  <si>
    <t>Link To Table Name</t>
  </si>
  <si>
    <t>Criteria Function</t>
  </si>
  <si>
    <t xml:space="preserve"> ,CompareDates,CompareValues,CompareDecimal,CompareDecimalPercent</t>
  </si>
  <si>
    <t>Criteria Function Parameters</t>
  </si>
  <si>
    <t>Required Criteria</t>
  </si>
  <si>
    <t>Only if Line Criteria</t>
  </si>
  <si>
    <t>Notification Option</t>
  </si>
  <si>
    <t>Message,Email &amp; Message,Email,Notification</t>
  </si>
  <si>
    <t>Notification Message Type</t>
  </si>
  <si>
    <t>Information Only,Confirmation,Error</t>
  </si>
  <si>
    <t>Page No.</t>
  </si>
  <si>
    <t>Only Trigger on New</t>
  </si>
  <si>
    <t>Do not Trigger on New</t>
  </si>
  <si>
    <t>Only Manual Trigger</t>
  </si>
  <si>
    <t>Only Batch Trigger</t>
  </si>
  <si>
    <t>Notify Salesperson/Purchaser</t>
  </si>
  <si>
    <t>Notify Customer/Vendor</t>
  </si>
  <si>
    <t>Notify Created By User</t>
  </si>
  <si>
    <t>Additional Notify Email</t>
  </si>
  <si>
    <t>Notify User</t>
  </si>
  <si>
    <t>Notify Contact</t>
  </si>
  <si>
    <t>Additional Notify BCC Email</t>
  </si>
  <si>
    <t>Suppress Dialog</t>
  </si>
  <si>
    <t>Email Client/Server Side</t>
  </si>
  <si>
    <t>Client,Server</t>
  </si>
  <si>
    <t>Message Format</t>
  </si>
  <si>
    <t>Attach PDF Report ID</t>
  </si>
  <si>
    <t>Attach PDF Report Name</t>
  </si>
  <si>
    <t>Replace Post &amp;&amp; Print</t>
  </si>
  <si>
    <t>Blank</t>
  </si>
  <si>
    <t>Attachment Document Type Code</t>
  </si>
  <si>
    <t>Body Line</t>
  </si>
  <si>
    <t>Line Action</t>
  </si>
  <si>
    <t>Once,Line,Old Line,Deleted Line,New Line</t>
  </si>
  <si>
    <t>Trigger On Action</t>
  </si>
  <si>
    <t>Only Print Once</t>
  </si>
  <si>
    <t>Exclude New/Old</t>
  </si>
  <si>
    <t>Notification Template No.</t>
  </si>
  <si>
    <t>Notification Template Line No.</t>
  </si>
  <si>
    <t>FlowFilter Field No.</t>
  </si>
  <si>
    <t>FlowFilter Field</t>
  </si>
  <si>
    <t>Customer,Vendor,Contact</t>
  </si>
  <si>
    <t>Template Name</t>
  </si>
  <si>
    <t>E-mail</t>
  </si>
  <si>
    <t>Email Type</t>
  </si>
  <si>
    <t>To,Cc,Bcc</t>
  </si>
  <si>
    <t>Text Line</t>
  </si>
  <si>
    <t>Separator</t>
  </si>
  <si>
    <t xml:space="preserve"> ,Space,Carriage Return</t>
  </si>
  <si>
    <t>Military Rollup Invoice Nos.</t>
  </si>
  <si>
    <t>Default Past Due Tol. %</t>
  </si>
  <si>
    <t>Default Past Due Tol. Days</t>
  </si>
  <si>
    <t>Drayage Default Trade Plan</t>
  </si>
  <si>
    <t>ITO Rcv. Adj. Prod. Type Code</t>
  </si>
  <si>
    <t>ITO Rcv. Tolerance Amount(%)</t>
  </si>
  <si>
    <t>Sales Pmt. Disc. Item Chrg.</t>
  </si>
  <si>
    <t>Purch. Pmt. Disc. Item Chrg.</t>
  </si>
  <si>
    <t>Sales Disc. Accrual Trade Plan</t>
  </si>
  <si>
    <t>Purch Disc. Accrual Trade Plan</t>
  </si>
  <si>
    <t>Auto Neg. Consignment Doc. No.</t>
  </si>
  <si>
    <t>Warn Purch. Line Contr. dates</t>
  </si>
  <si>
    <t>Auto Refresh Trade Acc. View</t>
  </si>
  <si>
    <t>Comm. Gen. Prod. Post. Grp.</t>
  </si>
  <si>
    <t>Duplicate Vend. Inv. Message</t>
  </si>
  <si>
    <t>New T. Ord. Workflow Status</t>
  </si>
  <si>
    <t>New P. Ord. Workflow Status</t>
  </si>
  <si>
    <t>Import Purch. Order No. Series</t>
  </si>
  <si>
    <t>Import Trans. Order No. Series</t>
  </si>
  <si>
    <t>Inv. Writeoff Cust. No.</t>
  </si>
  <si>
    <t>Change Pmt. Terms Role ID</t>
  </si>
  <si>
    <t>PO Approval Tolerance %</t>
  </si>
  <si>
    <t>Doc. Mgmt. Max. File Size (KB)</t>
  </si>
  <si>
    <t>Doc. Mgmt. Allowed File Ext.</t>
  </si>
  <si>
    <t>Label Format File Code</t>
  </si>
  <si>
    <t>Style Sheet Base Table ID</t>
  </si>
  <si>
    <t>Style Sheet Base Table Name</t>
  </si>
  <si>
    <t>New,Certified,Archived,Review</t>
  </si>
  <si>
    <t>Default No. of Copies</t>
  </si>
  <si>
    <t>Last Printed On</t>
  </si>
  <si>
    <t>Data Source ID</t>
  </si>
  <si>
    <t>Data Source Sub-ID</t>
  </si>
  <si>
    <t>Data Source Type</t>
  </si>
  <si>
    <t>0,1,2,3,4,5,6,7</t>
  </si>
  <si>
    <t>Data Source Type Text</t>
  </si>
  <si>
    <t>Label Format Code</t>
  </si>
  <si>
    <t>Sequence Code</t>
  </si>
  <si>
    <t>Style Sheet Table No.</t>
  </si>
  <si>
    <t>Style Sheet Table Line No.</t>
  </si>
  <si>
    <t>Style Sheet Field No.</t>
  </si>
  <si>
    <t>Style Sht. Nested Table No.</t>
  </si>
  <si>
    <t>Style Sht. Nested Line No.</t>
  </si>
  <si>
    <t>Style Sht. Nested Field No.</t>
  </si>
  <si>
    <t>Style Sheet Field Name</t>
  </si>
  <si>
    <t>Style Sheet Merge Field</t>
  </si>
  <si>
    <t>Style Sheet XML Path</t>
  </si>
  <si>
    <t>Style Sheet Nested Field Name</t>
  </si>
  <si>
    <t>Style Sheet Nested Merge Field</t>
  </si>
  <si>
    <t>Style Sheet Nested XML Path</t>
  </si>
  <si>
    <t>Calculated Field</t>
  </si>
  <si>
    <t>Catalogue Type Classifier</t>
  </si>
  <si>
    <t xml:space="preserve"> ,Customer,Item,Prod. Line,Prod. Location,Vendor</t>
  </si>
  <si>
    <t>Prod. Line,All Prod. Lines,User,All Users,Computer</t>
  </si>
  <si>
    <t>Source Reference ID</t>
  </si>
  <si>
    <t>Printer ID</t>
  </si>
  <si>
    <t>Printer Name</t>
  </si>
  <si>
    <t>Type No.</t>
  </si>
  <si>
    <t xml:space="preserve"> ,Customer,Cust. Filter Group,Vendor,Vend. Filter Group</t>
  </si>
  <si>
    <t>Label Application Type</t>
  </si>
  <si>
    <t xml:space="preserve"> ,Receipt,Shipment,Production,Inventory</t>
  </si>
  <si>
    <t>Label Format Status</t>
  </si>
  <si>
    <t>New,Certified</t>
  </si>
  <si>
    <t>Data Source Value</t>
  </si>
  <si>
    <t>Print Date/Time</t>
  </si>
  <si>
    <t>Reprint Date/Time</t>
  </si>
  <si>
    <t>Submitted by User ID</t>
  </si>
  <si>
    <t>Resubmitted by User ID</t>
  </si>
  <si>
    <t>Original Data Source ID</t>
  </si>
  <si>
    <t>Original Data Source Sub-ID</t>
  </si>
  <si>
    <t>Original Data Source Value</t>
  </si>
  <si>
    <t>Format File</t>
  </si>
  <si>
    <t>Code80</t>
  </si>
  <si>
    <t>Extension</t>
  </si>
  <si>
    <t>Label Formats Assigned</t>
  </si>
  <si>
    <t>Label Formats Pending Review</t>
  </si>
  <si>
    <t>Last Import Date/Time</t>
  </si>
  <si>
    <t>Last Imported By User ID</t>
  </si>
  <si>
    <t>Last Modified By User ID</t>
  </si>
  <si>
    <t>Label Format File No. Series</t>
  </si>
  <si>
    <t>Label Format No. Series</t>
  </si>
  <si>
    <t>Label Format File Name Ext.</t>
  </si>
  <si>
    <t>Label Print Log Enabled</t>
  </si>
  <si>
    <t>Label Print Log Retention Per.</t>
  </si>
  <si>
    <t>Label Printing Debug Mode</t>
  </si>
  <si>
    <t>Label Print Ct. Field Caption</t>
  </si>
  <si>
    <t>Label Fmt. Prt. Doc. Rtn. Per.</t>
  </si>
  <si>
    <t>Charge Type</t>
  </si>
  <si>
    <t>Item Charge,G/L Account</t>
  </si>
  <si>
    <t>Charge No.</t>
  </si>
  <si>
    <t>Calculation Basis</t>
  </si>
  <si>
    <t>Per Quantity,Per Valuation Qty.,Per Qty. in Grower Bins,None</t>
  </si>
  <si>
    <t>QA Question Cat. Code</t>
  </si>
  <si>
    <t>QA Quest.Cat.Code Multiplier</t>
  </si>
  <si>
    <t>Charge Component Code</t>
  </si>
  <si>
    <t>Charge Comp. Description</t>
  </si>
  <si>
    <t>Charge Comp. Calc. Basis</t>
  </si>
  <si>
    <t>Charge Purch. Line No.</t>
  </si>
  <si>
    <t>QA Rate Schedule</t>
  </si>
  <si>
    <t>Min. QA Value</t>
  </si>
  <si>
    <t>Per Quantity,Per Valuation Qty.,Per No. of Containers</t>
  </si>
  <si>
    <t>Commodity Item,Variety,All Items</t>
  </si>
  <si>
    <t>Profile Code</t>
  </si>
  <si>
    <t>Salespers./Purch. Code</t>
  </si>
  <si>
    <t>Approver ID</t>
  </si>
  <si>
    <t>Employee No.</t>
  </si>
  <si>
    <t>Short User ID</t>
  </si>
  <si>
    <t>Application Profile</t>
  </si>
  <si>
    <t>Active Location Code</t>
  </si>
  <si>
    <t>Active Equipment No.</t>
  </si>
  <si>
    <t>Active Bin Code</t>
  </si>
  <si>
    <t>Theme Code</t>
  </si>
  <si>
    <t>Page Code</t>
  </si>
  <si>
    <t>Field Label</t>
  </si>
  <si>
    <t>Editable</t>
  </si>
  <si>
    <t>Multi Value</t>
  </si>
  <si>
    <t>Hidden</t>
  </si>
  <si>
    <t>Default Language Code</t>
  </si>
  <si>
    <t>Phys. Warn. on Curr. vs. Calc.</t>
  </si>
  <si>
    <t>Phys. Chck Item Dupl. on Calc.</t>
  </si>
  <si>
    <t>Log Response XML</t>
  </si>
  <si>
    <t>New License Plate No. Pattern</t>
  </si>
  <si>
    <t>License Plate Tag Report ID</t>
  </si>
  <si>
    <t>Lot Tag Report ID</t>
  </si>
  <si>
    <t>Barcode Setup Nos.</t>
  </si>
  <si>
    <t>Ship. Confirmation Mandatory</t>
  </si>
  <si>
    <t>Sum FEFO Assigned Lots on Pick</t>
  </si>
  <si>
    <t>Sum Bins on Pick</t>
  </si>
  <si>
    <t>Default Routing Time</t>
  </si>
  <si>
    <t>Max. Mobile Phys. Inv. Qty.</t>
  </si>
  <si>
    <t>User Bin Type</t>
  </si>
  <si>
    <t>Create Pick Option</t>
  </si>
  <si>
    <t xml:space="preserve"> ,Per Zone,Per Bin</t>
  </si>
  <si>
    <t>Create Pick by Special Equip.</t>
  </si>
  <si>
    <t>Pick Same Item Next</t>
  </si>
  <si>
    <t>Build Packages on Reg. Pick</t>
  </si>
  <si>
    <t>Max. Whse. Entry Records</t>
  </si>
  <si>
    <t>App Version</t>
  </si>
  <si>
    <t>App Install URL</t>
  </si>
  <si>
    <t>Lic. Plate Manifest Report ID</t>
  </si>
  <si>
    <t>Physical Inv. Batch Name</t>
  </si>
  <si>
    <t>Item,License Plate,Whse.</t>
  </si>
  <si>
    <t xml:space="preserve"> ,In Process,Completed </t>
  </si>
  <si>
    <t>Soft Count</t>
  </si>
  <si>
    <t>Blind Count</t>
  </si>
  <si>
    <t>Request Date/Time</t>
  </si>
  <si>
    <t>Request Type</t>
  </si>
  <si>
    <t>Parameters</t>
  </si>
  <si>
    <t>Response Date/Time</t>
  </si>
  <si>
    <t>Response XML</t>
  </si>
  <si>
    <t>Response Values</t>
  </si>
  <si>
    <t>Single Pick Line</t>
  </si>
  <si>
    <t>Format</t>
  </si>
  <si>
    <t>Fixed,Variable</t>
  </si>
  <si>
    <t>Separator Split</t>
  </si>
  <si>
    <t>All,First,Last</t>
  </si>
  <si>
    <t>Barcode Setup No.</t>
  </si>
  <si>
    <t>Vendor No.,Item No.,Variant Code,Lot No.,Serial No.,Weight,Quantity,Bar Code,Expiration Date,Pack/Production Date,Vendor Lot No.</t>
  </si>
  <si>
    <t>Start Position</t>
  </si>
  <si>
    <t>Code26</t>
  </si>
  <si>
    <t>Pending,Transferred,Deleted,Overwritten</t>
  </si>
  <si>
    <t>Item,License Plate</t>
  </si>
  <si>
    <t>Changed By</t>
  </si>
  <si>
    <t>Pack/Production Date</t>
  </si>
  <si>
    <t>Manually Created</t>
  </si>
  <si>
    <t>Manually Updated</t>
  </si>
  <si>
    <t>Scan ID</t>
  </si>
  <si>
    <t>Mobile Barcode Scan</t>
  </si>
  <si>
    <t>Mobile Barcode Override</t>
  </si>
  <si>
    <t>Pallet No.</t>
  </si>
  <si>
    <t>Box No.</t>
  </si>
  <si>
    <t>Sub No.</t>
  </si>
  <si>
    <t>Assigned Date</t>
  </si>
  <si>
    <t>Assigned Time</t>
  </si>
  <si>
    <t>Lot,Pallet</t>
  </si>
  <si>
    <t>External Lot No.</t>
  </si>
  <si>
    <t>Customer Lot No.</t>
  </si>
  <si>
    <t>Pending,Processed,Error</t>
  </si>
  <si>
    <t>PDF</t>
  </si>
  <si>
    <t>Date/Time Created</t>
  </si>
  <si>
    <t>Date/Time Processed</t>
  </si>
  <si>
    <t>View 1</t>
  </si>
  <si>
    <t>View 2</t>
  </si>
  <si>
    <t>Decimal 1</t>
  </si>
  <si>
    <t>Decimal 2</t>
  </si>
  <si>
    <t>User,Profile</t>
  </si>
  <si>
    <t>Activity Type</t>
  </si>
  <si>
    <t>Message,Pick,Put-Away,Planned Move</t>
  </si>
  <si>
    <t>Activity No.</t>
  </si>
  <si>
    <t>Archived</t>
  </si>
  <si>
    <t>From User Name</t>
  </si>
  <si>
    <t>Sorting</t>
  </si>
  <si>
    <t>AI</t>
  </si>
  <si>
    <t>DataDescription</t>
  </si>
  <si>
    <t>Numeric,Alphanumeric</t>
  </si>
  <si>
    <t>FNC1</t>
  </si>
  <si>
    <t>LengthOfAI</t>
  </si>
  <si>
    <t>LengthOfData</t>
  </si>
  <si>
    <t>Index</t>
  </si>
  <si>
    <t>Theme</t>
  </si>
  <si>
    <t>Pick,Put-Away,Move,Planned Move</t>
  </si>
  <si>
    <t>From Zone Code</t>
  </si>
  <si>
    <t>To Zone Code</t>
  </si>
  <si>
    <t>Special Equipment Code</t>
  </si>
  <si>
    <t>Source</t>
  </si>
  <si>
    <t>Mobile User ID</t>
  </si>
  <si>
    <t>Zone Code</t>
  </si>
  <si>
    <t>Bin Code Filter</t>
  </si>
  <si>
    <t>Open,Released,Hold</t>
  </si>
  <si>
    <t>No. of Activities</t>
  </si>
  <si>
    <t>Queue Priority</t>
  </si>
  <si>
    <t>Attribute</t>
  </si>
  <si>
    <t>Attribute Value</t>
  </si>
  <si>
    <t>Entry Date/Time</t>
  </si>
  <si>
    <t>Special Equipment Description</t>
  </si>
  <si>
    <t>NAV SQL Server</t>
  </si>
  <si>
    <t>NAV Database Name</t>
  </si>
  <si>
    <t>DW SQL Server</t>
  </si>
  <si>
    <t>DW Database Name</t>
  </si>
  <si>
    <t>Timeout (Sec)</t>
  </si>
  <si>
    <t>View Rebuild Required</t>
  </si>
  <si>
    <t>Custom Import URL</t>
  </si>
  <si>
    <t>Custom Settings</t>
  </si>
  <si>
    <t>Agent Job Run Time</t>
  </si>
  <si>
    <t>Agent Job Enabled</t>
  </si>
  <si>
    <t>NAV Authentication Method</t>
  </si>
  <si>
    <t>Windows,SQL Server</t>
  </si>
  <si>
    <t>NAV User Name</t>
  </si>
  <si>
    <t>NAV Password Key</t>
  </si>
  <si>
    <t>DW Authentication Method</t>
  </si>
  <si>
    <t>DW User Name</t>
  </si>
  <si>
    <t>DW Password Key</t>
  </si>
  <si>
    <t>Table,View,Function</t>
  </si>
  <si>
    <t>SQL Object Name</t>
  </si>
  <si>
    <t>Details</t>
  </si>
  <si>
    <t>Last Date/Time Built</t>
  </si>
  <si>
    <t>Last Built By User ID</t>
  </si>
  <si>
    <t>Last Date/Time Modified</t>
  </si>
  <si>
    <t>Build In</t>
  </si>
  <si>
    <t>DW,NAV,,,,,Both</t>
  </si>
  <si>
    <t>Build Error</t>
  </si>
  <si>
    <t>Execution Order</t>
  </si>
  <si>
    <t>Rebuild DW Table</t>
  </si>
  <si>
    <t>DW Structure Code</t>
  </si>
  <si>
    <t>Structure Code</t>
  </si>
  <si>
    <t>Structure Error</t>
  </si>
  <si>
    <t>Full Message</t>
  </si>
  <si>
    <t>Read</t>
  </si>
  <si>
    <t>Role,Structure,User,Column</t>
  </si>
  <si>
    <t>Role Code</t>
  </si>
  <si>
    <t>User Security ID</t>
  </si>
  <si>
    <t>Column Name</t>
  </si>
  <si>
    <t xml:space="preserve"> ,Grant,Deny</t>
  </si>
  <si>
    <t>Default Report Group Code</t>
  </si>
  <si>
    <t>Report Path</t>
  </si>
  <si>
    <t>No. of Report Group Assignment</t>
  </si>
  <si>
    <t>SSRS Report Setup Code</t>
  </si>
  <si>
    <t>SSRS Report Group Code</t>
  </si>
  <si>
    <t>Parameter</t>
  </si>
  <si>
    <t>User/Role ID</t>
  </si>
  <si>
    <t>User,Role</t>
  </si>
  <si>
    <t>SSRS Report Code</t>
  </si>
  <si>
    <t>Index ID</t>
  </si>
  <si>
    <t>Clustered</t>
  </si>
  <si>
    <t>Enabled</t>
  </si>
  <si>
    <t>Old Name</t>
  </si>
  <si>
    <t>Delete on Rebuild</t>
  </si>
  <si>
    <t>Host</t>
  </si>
  <si>
    <t>URL</t>
  </si>
  <si>
    <t>,Scale,Printer,Other</t>
  </si>
  <si>
    <t>Not Installed,Stopped,Running</t>
  </si>
  <si>
    <t>WinRM Username</t>
  </si>
  <si>
    <t>WinRM Password</t>
  </si>
  <si>
    <t>Device Code</t>
  </si>
  <si>
    <t>Default</t>
  </si>
  <si>
    <t>Value (System)</t>
  </si>
  <si>
    <t>BLOB Value</t>
  </si>
  <si>
    <t>Scale In,Scale Out</t>
  </si>
  <si>
    <t>Source Record ID</t>
  </si>
  <si>
    <t>Weighmaster Code</t>
  </si>
  <si>
    <t>Manual Entry</t>
  </si>
  <si>
    <t>Reversed</t>
  </si>
  <si>
    <t>Reversed by Entry No.</t>
  </si>
  <si>
    <t>Reversed Entry No.</t>
  </si>
  <si>
    <t>Recorded By</t>
  </si>
  <si>
    <t>Recorded On</t>
  </si>
  <si>
    <t>Modified By</t>
  </si>
  <si>
    <t>Modified On</t>
  </si>
  <si>
    <t>Weight Certificate No.</t>
  </si>
  <si>
    <t>Weight Certificate Status</t>
  </si>
  <si>
    <t xml:space="preserve"> ,Active,Void</t>
  </si>
  <si>
    <t>Source Description</t>
  </si>
  <si>
    <t>Source Posting Date</t>
  </si>
  <si>
    <t>Source Cust./Vend. No.</t>
  </si>
  <si>
    <t>Original Document No.</t>
  </si>
  <si>
    <t>Payment Schedule Exists</t>
  </si>
  <si>
    <t>ISO 2-Char Code</t>
  </si>
  <si>
    <t>ISO 3-Digit Code</t>
  </si>
  <si>
    <t>ISO 3-Char Alpha Code</t>
  </si>
  <si>
    <t>ISO Numeric 3-Digit Code</t>
  </si>
  <si>
    <t>Tax ID No. Caption</t>
  </si>
  <si>
    <t>Pick Ticket EDI Port Code</t>
  </si>
  <si>
    <t>Receipt EDI Port Code</t>
  </si>
  <si>
    <t>EDI Location No.</t>
  </si>
  <si>
    <t>Create EDI Pick Automation</t>
  </si>
  <si>
    <t>EDI Item Jnl. Template</t>
  </si>
  <si>
    <t>EDI Phys. Inv. Jnl. Template</t>
  </si>
  <si>
    <t>ASN Type</t>
  </si>
  <si>
    <t xml:space="preserve"> ,945,945 SO,License Plate,Pack-N-Ship</t>
  </si>
  <si>
    <t>Weighmaster Cert. Report ID</t>
  </si>
  <si>
    <t>Scale Interface Enabled</t>
  </si>
  <si>
    <t xml:space="preserve"> ,Internal,Third Party,Forward Warehouse</t>
  </si>
  <si>
    <t>Require Pick (Consumption)</t>
  </si>
  <si>
    <t>FEFO Pick Expired Lots</t>
  </si>
  <si>
    <t>Auto Assign Lots for 3PL Whse.</t>
  </si>
  <si>
    <t>3PL Whse. Lot No. Source</t>
  </si>
  <si>
    <t>Lot No.,External Lot No.</t>
  </si>
  <si>
    <t>Pickup Sequence</t>
  </si>
  <si>
    <t>Exclude from Pickup Sequence</t>
  </si>
  <si>
    <t>Require Shipment (Prod.)</t>
  </si>
  <si>
    <t>Break License Plates on Trans.</t>
  </si>
  <si>
    <t>Use Advanced Picking Rules</t>
  </si>
  <si>
    <t>Allow Ship without Pick</t>
  </si>
  <si>
    <t>Commodity Receipt Bin Code</t>
  </si>
  <si>
    <t>EU No.</t>
  </si>
  <si>
    <t>USDA No.</t>
  </si>
  <si>
    <t>Federal Tax ID No.</t>
  </si>
  <si>
    <t>Inventory Inquiry Type</t>
  </si>
  <si>
    <t>Original,Incremental</t>
  </si>
  <si>
    <t>EDI Vendor No.</t>
  </si>
  <si>
    <t>Invoice EDI Port Code</t>
  </si>
  <si>
    <t>Cr. Memo EDI Port Code</t>
  </si>
  <si>
    <t>Shipment EDI Port Code</t>
  </si>
  <si>
    <t>Change Ack. EDI Port Code</t>
  </si>
  <si>
    <t>Acknowledgment EDI Port Code</t>
  </si>
  <si>
    <t>Inv. Inquiry EDI Port Code</t>
  </si>
  <si>
    <t>Price Catalog EDI Port Code</t>
  </si>
  <si>
    <t>Inventory Inquiry Nos.</t>
  </si>
  <si>
    <t>Inv. Inquiry Location Filter</t>
  </si>
  <si>
    <t>Last Inv. Inquiry Entry No.</t>
  </si>
  <si>
    <t>Last Inv. Inq. Item Entry No.</t>
  </si>
  <si>
    <t>Last Inv. Inq. Date/Time</t>
  </si>
  <si>
    <t>Last Price Catalog Entry No.</t>
  </si>
  <si>
    <t>Pricing from Customer No.</t>
  </si>
  <si>
    <t>Parent Customer No.</t>
  </si>
  <si>
    <t>Is Child</t>
  </si>
  <si>
    <t>Combined Credit Limit (LCY)</t>
  </si>
  <si>
    <t>Default Ship-to Code</t>
  </si>
  <si>
    <t>Old Customer No.</t>
  </si>
  <si>
    <t>Company Contact No.</t>
  </si>
  <si>
    <t>Credit Review Date</t>
  </si>
  <si>
    <t>No. of Contracts</t>
  </si>
  <si>
    <t>Bill-To No. of Contracts</t>
  </si>
  <si>
    <t>Invoice Delivery Method</t>
  </si>
  <si>
    <t>Print Only,Email,Email &amp; Print</t>
  </si>
  <si>
    <t>No. Of Required Docs.</t>
  </si>
  <si>
    <t>Incomplete Required Docs.</t>
  </si>
  <si>
    <t>EDI Customer No.</t>
  </si>
  <si>
    <t>Purch. Order EDI Port Code</t>
  </si>
  <si>
    <t>Remittance EDI Port Code</t>
  </si>
  <si>
    <t>Old Vendor No.</t>
  </si>
  <si>
    <t>Check Name/Address Contact No.</t>
  </si>
  <si>
    <t>Default G/L Account No.</t>
  </si>
  <si>
    <t>Code15</t>
  </si>
  <si>
    <t>Require In Transit Receiving</t>
  </si>
  <si>
    <t>Grower Statement No.</t>
  </si>
  <si>
    <t>Pct. of Total Due,Rate per UOM</t>
  </si>
  <si>
    <t>Prod. Location Code (Output)</t>
  </si>
  <si>
    <t>Prod. Location Code (Cons.)</t>
  </si>
  <si>
    <t>Prod. Yield Tol. Group Code</t>
  </si>
  <si>
    <t>Planning Production Order Type</t>
  </si>
  <si>
    <t xml:space="preserve"> ,Processing,Packing,Batching</t>
  </si>
  <si>
    <t>Crop Year Mandatory</t>
  </si>
  <si>
    <t>Auto Hold Reason Code</t>
  </si>
  <si>
    <t>Organic</t>
  </si>
  <si>
    <t>Kosher</t>
  </si>
  <si>
    <t>Include in Yield Calculation</t>
  </si>
  <si>
    <t>Allow Negative Lot Inventory</t>
  </si>
  <si>
    <t>Variant Mandatory</t>
  </si>
  <si>
    <t>Purchasing Code</t>
  </si>
  <si>
    <t>Scrap/Loss % (Cons.)</t>
  </si>
  <si>
    <t>Assign Lot No. at Prod. Order</t>
  </si>
  <si>
    <t>Assign Lot No. at Output Jnl.</t>
  </si>
  <si>
    <t>Assign Lot No. at Whse. Rcpt.</t>
  </si>
  <si>
    <t>Production Unit of Measure</t>
  </si>
  <si>
    <t>Require Approved Vendor</t>
  </si>
  <si>
    <t>Exclude from Prod. Pick</t>
  </si>
  <si>
    <t>Catch Weight</t>
  </si>
  <si>
    <t>Qty. on License Plates</t>
  </si>
  <si>
    <t>License Plate Qty. on Hand</t>
  </si>
  <si>
    <t>Auto Lic.Plate Hld Reason Code</t>
  </si>
  <si>
    <t>Qty. on Hold</t>
  </si>
  <si>
    <t>Average Weight Item</t>
  </si>
  <si>
    <t>Min. Qty. in Velocity Bin</t>
  </si>
  <si>
    <t>Unit Cost Basis</t>
  </si>
  <si>
    <t>Landed Cost Amount (Estimated)</t>
  </si>
  <si>
    <t>Landed Cost Amt. (Non-Inv,Est)</t>
  </si>
  <si>
    <t>Landed Cost Amount (Actual)</t>
  </si>
  <si>
    <t>Landed Cost Amt. (Non-Inv,Act)</t>
  </si>
  <si>
    <t>Contract Type</t>
  </si>
  <si>
    <t>Rem. Qty. per UOM (Whse.)</t>
  </si>
  <si>
    <t>Container Unit of Measure Code</t>
  </si>
  <si>
    <t>Container Qty.</t>
  </si>
  <si>
    <t>EDI Sent Date/Time</t>
  </si>
  <si>
    <t>EDI Outbound Entry No.</t>
  </si>
  <si>
    <t>EDI Received Date/Time</t>
  </si>
  <si>
    <t>EDI Sales Document</t>
  </si>
  <si>
    <t>EDI Status</t>
  </si>
  <si>
    <t>EDI Whse. Sent Date/Time</t>
  </si>
  <si>
    <t>EDI Whse. Outbound Entry No.</t>
  </si>
  <si>
    <t>EDI Whse. Received Date/Time</t>
  </si>
  <si>
    <t>EDI Whse. Inbound Entry No.</t>
  </si>
  <si>
    <t>Order Qty.Change Reason Code</t>
  </si>
  <si>
    <t>Sales Type Code</t>
  </si>
  <si>
    <t>Contract Quantity</t>
  </si>
  <si>
    <t>Contract Closed</t>
  </si>
  <si>
    <t>Bill-to is Over Credit Limit</t>
  </si>
  <si>
    <t>Bill-to Balance is Overdue</t>
  </si>
  <si>
    <t>On Warehouse Shipment</t>
  </si>
  <si>
    <t>First Warehouse Shipment No.</t>
  </si>
  <si>
    <t>Shipped Not Inv. Items</t>
  </si>
  <si>
    <t>Unshipped Items</t>
  </si>
  <si>
    <t>No Containers,,Multiple</t>
  </si>
  <si>
    <t>Booking Required</t>
  </si>
  <si>
    <t xml:space="preserve"> ,No,Yes</t>
  </si>
  <si>
    <t>Content Required</t>
  </si>
  <si>
    <t>Post Booking No.</t>
  </si>
  <si>
    <t>Post Container No.</t>
  </si>
  <si>
    <t xml:space="preserve"> ,Sea,Air,Rail,Truck</t>
  </si>
  <si>
    <t>Buyer's Ref. No.</t>
  </si>
  <si>
    <t>Seller's Ref. No.</t>
  </si>
  <si>
    <t>No. of Bookings</t>
  </si>
  <si>
    <t>Fully Loaded</t>
  </si>
  <si>
    <t xml:space="preserve"> ,Sales Order,Purch. Order,Transfer,Sales Return,Purch. Return,,,Master PO</t>
  </si>
  <si>
    <t>No. Of Booking Req. Docs</t>
  </si>
  <si>
    <t>Booking Req. Docs. Not Done</t>
  </si>
  <si>
    <t>Req. Docs. Not Done</t>
  </si>
  <si>
    <t>EDI Ref. Line No.</t>
  </si>
  <si>
    <t>Unit Price (EDI)</t>
  </si>
  <si>
    <t>Manual Price Override</t>
  </si>
  <si>
    <t>Price Override by User ID</t>
  </si>
  <si>
    <t>Original Unit Price</t>
  </si>
  <si>
    <t>Original Line Discount %</t>
  </si>
  <si>
    <t>Original Line Discount Amount</t>
  </si>
  <si>
    <t>Original Line Amount</t>
  </si>
  <si>
    <t>Total Landed Cost (LCY)</t>
  </si>
  <si>
    <t>Landed Unit Cost (LCY)</t>
  </si>
  <si>
    <t>Original Qty. (Contract)</t>
  </si>
  <si>
    <t>Original Unit of Measure Code</t>
  </si>
  <si>
    <t>Contract Exists</t>
  </si>
  <si>
    <t>Contract/Alt. Item No.</t>
  </si>
  <si>
    <t>Contract/Alt. Variant Code</t>
  </si>
  <si>
    <t>Contract Qty. On Orders (Base)</t>
  </si>
  <si>
    <t>Contract Qty. On Orders</t>
  </si>
  <si>
    <t>Contract Qty.</t>
  </si>
  <si>
    <t>Contract Release Status</t>
  </si>
  <si>
    <t>Contract Qty. Shipped</t>
  </si>
  <si>
    <t>Contract Qty. Invoiced</t>
  </si>
  <si>
    <t>Alt. Items</t>
  </si>
  <si>
    <t>On Planning Shipment No.</t>
  </si>
  <si>
    <t>Original Order Qty.</t>
  </si>
  <si>
    <t>Contract Qty. Returned</t>
  </si>
  <si>
    <t>Contract Qty. Credited</t>
  </si>
  <si>
    <t>Delivered Quantity</t>
  </si>
  <si>
    <t>Item Tracked Qty. (Base)</t>
  </si>
  <si>
    <t>Qty. Shipped (Whse.)</t>
  </si>
  <si>
    <t>Loading Item Type</t>
  </si>
  <si>
    <t xml:space="preserve"> ,Lic.Plate Loading Item,Manual Loading Item</t>
  </si>
  <si>
    <t>Qty. In Container</t>
  </si>
  <si>
    <t>EDI Purchase Document</t>
  </si>
  <si>
    <t>Purchase Type Code</t>
  </si>
  <si>
    <t>Requested Shipment Date</t>
  </si>
  <si>
    <t>On Warehouse Receipt</t>
  </si>
  <si>
    <t>Commodity Document</t>
  </si>
  <si>
    <t>Grower Field Code</t>
  </si>
  <si>
    <t>Grower Ranch Code</t>
  </si>
  <si>
    <t>Grower Block Code</t>
  </si>
  <si>
    <t>Field ID No.</t>
  </si>
  <si>
    <t>Truck License Plate No.</t>
  </si>
  <si>
    <t>Trailer License Plate No.</t>
  </si>
  <si>
    <t>Trailer 2 License Plate No.</t>
  </si>
  <si>
    <t>Scale In Date/Time</t>
  </si>
  <si>
    <t>Scale Out Date/Time</t>
  </si>
  <si>
    <t>Scale In Weight</t>
  </si>
  <si>
    <t>Scale Out Weight</t>
  </si>
  <si>
    <t>Driver No./Name</t>
  </si>
  <si>
    <t>Scale No.</t>
  </si>
  <si>
    <t>Rail Car No.</t>
  </si>
  <si>
    <t>Commodity Received</t>
  </si>
  <si>
    <t>Place of Receipt</t>
  </si>
  <si>
    <t>Place of Receipt Code</t>
  </si>
  <si>
    <t>No. Of Grower Bins</t>
  </si>
  <si>
    <t>No. Of Total Bins</t>
  </si>
  <si>
    <t>Has In Transit Line</t>
  </si>
  <si>
    <t>Contract Qty. Received</t>
  </si>
  <si>
    <t>On Warehouse Receipt No.</t>
  </si>
  <si>
    <t>Charge Comp. Rate</t>
  </si>
  <si>
    <t xml:space="preserve"> ,Per Quantity,Per Valuation Qty.,Per No. of Containers,None</t>
  </si>
  <si>
    <t>Charge Comp. Qty.</t>
  </si>
  <si>
    <t>Bin Receipt Line</t>
  </si>
  <si>
    <t>Has Approved Vendor</t>
  </si>
  <si>
    <t>Contract Updated</t>
  </si>
  <si>
    <t>Qty. Received (Whse.)</t>
  </si>
  <si>
    <t>Commodity Container UOM Code</t>
  </si>
  <si>
    <t>Crop Year Code</t>
  </si>
  <si>
    <t>Container Type Code</t>
  </si>
  <si>
    <t>Valuation Unit Cost (LCY)</t>
  </si>
  <si>
    <t>Maintenance Order No.</t>
  </si>
  <si>
    <t>Organic Picture</t>
  </si>
  <si>
    <t>Organic Text</t>
  </si>
  <si>
    <t>Data Migration Entry</t>
  </si>
  <si>
    <t>Pmt. Sched. Doc. Type</t>
  </si>
  <si>
    <t>Pmt. Sched. Doc. No.</t>
  </si>
  <si>
    <t>Pmt. Sched. Doc. Line No.</t>
  </si>
  <si>
    <t>Amount Assigned</t>
  </si>
  <si>
    <t>Estimate Entry Type</t>
  </si>
  <si>
    <t xml:space="preserve"> ,Original Estimate,Reversal</t>
  </si>
  <si>
    <t>Close Estimate</t>
  </si>
  <si>
    <t>Prod. Jnl. Line No. Filter</t>
  </si>
  <si>
    <t>Family Cons. Reallocation</t>
  </si>
  <si>
    <t>Qty. (Current Bin Inventory)</t>
  </si>
  <si>
    <t>Qty. (Current Inventory)</t>
  </si>
  <si>
    <t>Lot No. Filter</t>
  </si>
  <si>
    <t>Piece Quantity</t>
  </si>
  <si>
    <t>Cart ID</t>
  </si>
  <si>
    <t>Posting Time</t>
  </si>
  <si>
    <t>Mobile Scan Override</t>
  </si>
  <si>
    <t>License Plates Exists</t>
  </si>
  <si>
    <t>Qty. (Phys. Lic. Plate Jnl.)</t>
  </si>
  <si>
    <t>Base Qty. (Curr. Lic. Plate)</t>
  </si>
  <si>
    <t>Qty. (Curr. Lic. Plate)</t>
  </si>
  <si>
    <t>Base Qty. (Cr. Bin Lic. Plate)</t>
  </si>
  <si>
    <t>Export Document Officer</t>
  </si>
  <si>
    <t>Name on Export Docs</t>
  </si>
  <si>
    <t>Approved</t>
  </si>
  <si>
    <t>EDI Shipment</t>
  </si>
  <si>
    <t>Batch Notification Processed</t>
  </si>
  <si>
    <t>EDI Invoice</t>
  </si>
  <si>
    <t>Seller's Ref No.</t>
  </si>
  <si>
    <t>EDI Cr. Memo</t>
  </si>
  <si>
    <t>Buyer/Seller Ref. No.</t>
  </si>
  <si>
    <t>Req. Ship Date</t>
  </si>
  <si>
    <t>Final Destination Place</t>
  </si>
  <si>
    <t>Default Net Weight</t>
  </si>
  <si>
    <t>Default Gross Weight</t>
  </si>
  <si>
    <t>Default Label Weight</t>
  </si>
  <si>
    <t>Establishment No.</t>
  </si>
  <si>
    <t>Build Lic. Plate Journal</t>
  </si>
  <si>
    <t>Transfer Lic. Plate Journal</t>
  </si>
  <si>
    <t>Break Lic. Plate Journal</t>
  </si>
  <si>
    <t>License Plate Transaction</t>
  </si>
  <si>
    <t>Purch. Contract Exists</t>
  </si>
  <si>
    <t>Purch. Contract No.</t>
  </si>
  <si>
    <t>Purch. Contract Line No.</t>
  </si>
  <si>
    <t>Cost Accrual Acc.</t>
  </si>
  <si>
    <t>Cost Accrual Offset Acc.</t>
  </si>
  <si>
    <t>Revenue Accrual Acc.</t>
  </si>
  <si>
    <t>Revenue Accrual Offset Acc.</t>
  </si>
  <si>
    <t>EDI Remittance</t>
  </si>
  <si>
    <t>SCAC Code</t>
  </si>
  <si>
    <t>By Vendor No.,By Vendor Name</t>
  </si>
  <si>
    <t>Default Check Date Format</t>
  </si>
  <si>
    <t xml:space="preserve"> ,MM DD YYYY,DD MM YYYY,YYYY MM DD</t>
  </si>
  <si>
    <t>Default Check Date Separator</t>
  </si>
  <si>
    <t xml:space="preserve"> ,-,.,/</t>
  </si>
  <si>
    <t>Bin Content Available</t>
  </si>
  <si>
    <t>Text Value</t>
  </si>
  <si>
    <t>Text Value2</t>
  </si>
  <si>
    <t>Default Document Type Code</t>
  </si>
  <si>
    <t>Generate Permission User Role</t>
  </si>
  <si>
    <t>Edit Permission User Role</t>
  </si>
  <si>
    <t>No. of Label Formats Assigned</t>
  </si>
  <si>
    <t>Nested Relationships</t>
  </si>
  <si>
    <t>Sales Document Type</t>
  </si>
  <si>
    <t>Sales Document No.</t>
  </si>
  <si>
    <t>Business Type</t>
  </si>
  <si>
    <t xml:space="preserve"> ,Customer,Cust. Ship-To,Cust. Bank Acct.,Vendor,Bank</t>
  </si>
  <si>
    <t>Reference No.</t>
  </si>
  <si>
    <t>Reference Table</t>
  </si>
  <si>
    <t>No of Open To-dos</t>
  </si>
  <si>
    <t>No of Closed To-dos</t>
  </si>
  <si>
    <t>Reason</t>
  </si>
  <si>
    <t>Instructions</t>
  </si>
  <si>
    <t>Segment,Withdrawal</t>
  </si>
  <si>
    <t>Current EDI Inbound Entry No.</t>
  </si>
  <si>
    <t>EDI Sales Order</t>
  </si>
  <si>
    <t>Drop Shipment Filter</t>
  </si>
  <si>
    <t>Scheduled Receipt (Qty.)</t>
  </si>
  <si>
    <t>Scheduled Need (Qty.)</t>
  </si>
  <si>
    <t>Qty. in Transit</t>
  </si>
  <si>
    <t>Trans. Ord. Receipt (Qty.)</t>
  </si>
  <si>
    <t>Trans. Ord. Shipment (Qty.)</t>
  </si>
  <si>
    <t>Qty. on Service Order</t>
  </si>
  <si>
    <t>Planned Order Receipt (Qty.)</t>
  </si>
  <si>
    <t>FP Order Receipt (Qty.)</t>
  </si>
  <si>
    <t>Rel. Order Receipt (Qty.)</t>
  </si>
  <si>
    <t>Planned Order Release (Qty.)</t>
  </si>
  <si>
    <t>Purch. Req. Receipt (Qty.)</t>
  </si>
  <si>
    <t>Purch. Req. Release (Qty.)</t>
  </si>
  <si>
    <t>Qty. on Component Lines</t>
  </si>
  <si>
    <t>Last Phys. Invt. Date</t>
  </si>
  <si>
    <t>Location Filter</t>
  </si>
  <si>
    <t>Size</t>
  </si>
  <si>
    <t>No. of Batches</t>
  </si>
  <si>
    <t>Ignore Yield</t>
  </si>
  <si>
    <t>Line</t>
  </si>
  <si>
    <t>Shortcut QA Quest.Cat.1 Answer</t>
  </si>
  <si>
    <t>Shortc. QA Quest.Cat.1 Decimal</t>
  </si>
  <si>
    <t>Shortcut QA Quest.Cat.2 Answer</t>
  </si>
  <si>
    <t>Shortc. QA Quest.Cat.2 Decimal</t>
  </si>
  <si>
    <t>Shortcut QA Quest.Cat.3 Answer</t>
  </si>
  <si>
    <t>Shortc. QA Quest.Cat.3 Decimal</t>
  </si>
  <si>
    <t>Shortcut QA Quest.Cat.4 Answer</t>
  </si>
  <si>
    <t>Shortc. QA Quest.Cat.4 Decimal</t>
  </si>
  <si>
    <t>Shortcut QA Quest.Cat.5 Answer</t>
  </si>
  <si>
    <t>Shortc. QA Quest.Cat.5 Decimal</t>
  </si>
  <si>
    <t>Production Line Code</t>
  </si>
  <si>
    <t>Scheduler Code</t>
  </si>
  <si>
    <t>Source Order No.</t>
  </si>
  <si>
    <t>Source Order Line No.</t>
  </si>
  <si>
    <t>Source Order Type</t>
  </si>
  <si>
    <t>Actual Starting Date/Time</t>
  </si>
  <si>
    <t>Actual Ending Date/Time</t>
  </si>
  <si>
    <t>Co-/Byproduct To Line No.</t>
  </si>
  <si>
    <t>Relative Cost Factor</t>
  </si>
  <si>
    <t>Unplanned</t>
  </si>
  <si>
    <t>New Sequence No.</t>
  </si>
  <si>
    <t>Manual Start Date/Time</t>
  </si>
  <si>
    <t>No. of Carts</t>
  </si>
  <si>
    <t>Finished Qty. (Whse.)</t>
  </si>
  <si>
    <t>No. of License Plates</t>
  </si>
  <si>
    <t>No. of License Plate Trx.</t>
  </si>
  <si>
    <t xml:space="preserve"> ,Equipment,Vehicle,Facility</t>
  </si>
  <si>
    <t>New,In Service,Out of Service,Deactivated</t>
  </si>
  <si>
    <t>Asset Category Code</t>
  </si>
  <si>
    <t>Manufacturer Code</t>
  </si>
  <si>
    <t>Model No.</t>
  </si>
  <si>
    <t>Manufacture Date</t>
  </si>
  <si>
    <t>Purchase Date</t>
  </si>
  <si>
    <t>Installation Date</t>
  </si>
  <si>
    <t>Overhaul Date</t>
  </si>
  <si>
    <t>Usage Unit of Measure</t>
  </si>
  <si>
    <t>Usage Reading Frequency</t>
  </si>
  <si>
    <t>Routing No.</t>
  </si>
  <si>
    <t>Production BOM No.</t>
  </si>
  <si>
    <t>Qty. per Sales Unit of Measure</t>
  </si>
  <si>
    <t>EDI Unit of Measure</t>
  </si>
  <si>
    <t>Clean Bar Code</t>
  </si>
  <si>
    <t>Unit Volume</t>
  </si>
  <si>
    <t>Share Booking</t>
  </si>
  <si>
    <t>Reporting Group Code</t>
  </si>
  <si>
    <t>Selectable</t>
  </si>
  <si>
    <t>EDI Transfer</t>
  </si>
  <si>
    <t>Purchase Order No.</t>
  </si>
  <si>
    <t>Vessel</t>
  </si>
  <si>
    <t>Booking Reference No.</t>
  </si>
  <si>
    <t>Bill of Lading No.</t>
  </si>
  <si>
    <t>Container Reference No.</t>
  </si>
  <si>
    <t>First Warehouse Receipt No.</t>
  </si>
  <si>
    <t>Req. At Port By</t>
  </si>
  <si>
    <t>Purchase Order Line No.</t>
  </si>
  <si>
    <t>Purchase Receipt No.</t>
  </si>
  <si>
    <t>Purchase Rcpt. Line No.</t>
  </si>
  <si>
    <t>EDI Receipt</t>
  </si>
  <si>
    <t>EDI Pick Ticket</t>
  </si>
  <si>
    <t>No. of License Plates Assigned</t>
  </si>
  <si>
    <t>Pick Batch No.</t>
  </si>
  <si>
    <t>Completly Handled (Temp)</t>
  </si>
  <si>
    <t>Lot No. assigned by FEFO</t>
  </si>
  <si>
    <t>For Take Line No. (Temp)</t>
  </si>
  <si>
    <t>For Take Line No. 2 (Temp)</t>
  </si>
  <si>
    <t>Qty. to Handle (Whse.)</t>
  </si>
  <si>
    <t>Apply Item Ledger Dim. Values</t>
  </si>
  <si>
    <t>Gen. Prod. Posting Grp. (Est.)</t>
  </si>
  <si>
    <t>Warning if not used as Est.</t>
  </si>
  <si>
    <t>Estimate Closed</t>
  </si>
  <si>
    <t>Estimate Closed on Date</t>
  </si>
  <si>
    <t>Applies-to Doc. Line Weight</t>
  </si>
  <si>
    <t>Int. Item Ch. Invt. Account</t>
  </si>
  <si>
    <t>Man. Country/Region of Origin</t>
  </si>
  <si>
    <t>Country/Region of Origin List</t>
  </si>
  <si>
    <t>Use by Date</t>
  </si>
  <si>
    <t>Best before Date</t>
  </si>
  <si>
    <t>Vendor Lot No. List</t>
  </si>
  <si>
    <t>Avg. Qty. per UOM (Whse.)</t>
  </si>
  <si>
    <t>Received Container UOM</t>
  </si>
  <si>
    <t>Received Container Qty.</t>
  </si>
  <si>
    <t>Received Qty.</t>
  </si>
  <si>
    <t>Qty.</t>
  </si>
  <si>
    <t>Return Value Zero</t>
  </si>
  <si>
    <t>Return Auto Hold Reason Code</t>
  </si>
  <si>
    <t>Selllers Ref. No.</t>
  </si>
  <si>
    <t>User Zone Code</t>
  </si>
  <si>
    <t>Whse. Qty. Picked</t>
  </si>
  <si>
    <t>Whse. Qty. Shipped</t>
  </si>
  <si>
    <t>Whse. Qty. Picked (Base)</t>
  </si>
  <si>
    <t>Whse. Qty. Shipped (Base)</t>
  </si>
  <si>
    <t>Find Same Forward Pick Type</t>
  </si>
  <si>
    <t>Skip Lic. Plate Check</t>
  </si>
  <si>
    <t>Appointment Date</t>
  </si>
  <si>
    <t>Appointment Time</t>
  </si>
  <si>
    <t>Scale In Date</t>
  </si>
  <si>
    <t>Scale In Time</t>
  </si>
  <si>
    <t>Scale Out Date</t>
  </si>
  <si>
    <t>Scale Out Time</t>
  </si>
  <si>
    <t>Actual Load Weight</t>
  </si>
  <si>
    <t>Loading Dock In Date</t>
  </si>
  <si>
    <t>Loading Dock In Time</t>
  </si>
  <si>
    <t>Loading Dock Out Date</t>
  </si>
  <si>
    <t>Loading Dock Out Time</t>
  </si>
  <si>
    <t>Van/Container/Rail Car No.</t>
  </si>
  <si>
    <t>Seal Nos.</t>
  </si>
  <si>
    <t>Shipment Confirmed</t>
  </si>
  <si>
    <t>Truck Bin Code</t>
  </si>
  <si>
    <t>Truck Driver Name</t>
  </si>
  <si>
    <t>Scheduled</t>
  </si>
  <si>
    <t>Loading Status</t>
  </si>
  <si>
    <t xml:space="preserve"> ,Partially Loaded,Completely Loaded,On Truck</t>
  </si>
  <si>
    <t>Truck In License Plate No.</t>
  </si>
  <si>
    <t>Trailer In License Plate No.</t>
  </si>
  <si>
    <t>Trailer 2 In License Plate No.</t>
  </si>
  <si>
    <t>Driver In No./Name</t>
  </si>
  <si>
    <t>Fumigation Start Date</t>
  </si>
  <si>
    <t>Fumigation Start Time</t>
  </si>
  <si>
    <t>Fumigation End Date</t>
  </si>
  <si>
    <t>Fumigation End Time</t>
  </si>
  <si>
    <t>Qty. Picked (Whse.)</t>
  </si>
  <si>
    <t>Break License Plate</t>
  </si>
  <si>
    <t>Block Mobile Movement</t>
  </si>
  <si>
    <t>Attribute Category Code</t>
  </si>
  <si>
    <t>Skip Existing Records</t>
  </si>
  <si>
    <t>Skip</t>
  </si>
  <si>
    <t>Skip Validation if Blank Value</t>
  </si>
  <si>
    <t>In-Transit Orders</t>
  </si>
  <si>
    <t>Item No. Last Certified</t>
  </si>
  <si>
    <t>Variant Code Last Certified</t>
  </si>
  <si>
    <t>Location Code Last Certified</t>
  </si>
  <si>
    <t>Recipe</t>
  </si>
  <si>
    <t>Creation Time</t>
  </si>
  <si>
    <t xml:space="preserve"> ,RnD,Archive</t>
  </si>
  <si>
    <t>Visibility Level</t>
  </si>
  <si>
    <t>Shared,Created by User,Role</t>
  </si>
  <si>
    <t>Visibility Role</t>
  </si>
  <si>
    <t>Created from RnD BOM</t>
  </si>
  <si>
    <t>Created from RnD BOM Version</t>
  </si>
  <si>
    <t>No. of Created Production BOMs</t>
  </si>
  <si>
    <t>Quantity per (Size)</t>
  </si>
  <si>
    <t>Catalog No.</t>
  </si>
  <si>
    <t>Environment questionnaire</t>
  </si>
  <si>
    <t>Questions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</si>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</sst>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rgb="FFFFFFFF"/>
      <name val="Calibri"/>
      <family val="2"/>
    </font>
    <font>
      <b/>
      <sz val="11"/>
      <color rgb="FF002E42"/>
      <name val="Calibri"/>
      <family val="2"/>
      <charset val="204"/>
      <scheme val="minor"/>
    </font>
    <font>
      <b/>
      <sz val="12"/>
      <color rgb="FF002E42"/>
      <name val="Calibri"/>
      <family val="2"/>
      <charset val="20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BFD8F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002B40"/>
        <bgColor indexed="64"/>
      </patternFill>
    </fill>
    <fill>
      <patternFill patternType="solid">
        <fgColor rgb="FF002E42"/>
        <bgColor indexed="64"/>
      </patternFill>
    </fill>
    <fill>
      <patternFill patternType="solid">
        <fgColor rgb="FFBAE2F6"/>
        <bgColor indexed="64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2" borderId="1" applyNumberFormat="0" applyAlignment="0" applyProtection="0"/>
    <xf numFmtId="0" fontId="4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9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11" fillId="0" borderId="0"/>
  </cellStyleXfs>
  <cellXfs count="48">
    <xf numFmtId="0" fontId="0" fillId="0" borderId="0" xfId="0"/>
    <xf numFmtId="19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4" fontId="0" fillId="0" borderId="0" xfId="0" applyNumberFormat="1"/>
    <xf numFmtId="0" fontId="4" fillId="0" borderId="3" xfId="2" applyBorder="1" applyAlignment="1">
      <alignment vertical="center" wrapText="1"/>
    </xf>
    <xf numFmtId="0" fontId="4" fillId="0" borderId="4" xfId="2" applyBorder="1" applyAlignment="1">
      <alignment vertical="center" wrapText="1"/>
    </xf>
    <xf numFmtId="0" fontId="5" fillId="4" borderId="5" xfId="2" applyFont="1" applyFill="1" applyBorder="1" applyAlignment="1">
      <alignment horizontal="center" vertical="top" wrapText="1"/>
    </xf>
    <xf numFmtId="0" fontId="5" fillId="4" borderId="6" xfId="2" applyFont="1" applyFill="1" applyBorder="1" applyAlignment="1">
      <alignment horizontal="center" vertical="top" wrapText="1"/>
    </xf>
    <xf numFmtId="49" fontId="0" fillId="0" borderId="0" xfId="0" applyNumberFormat="1"/>
    <xf numFmtId="1" fontId="0" fillId="0" borderId="0" xfId="0" applyNumberFormat="1"/>
    <xf numFmtId="0" fontId="0" fillId="0" borderId="7" xfId="0" applyBorder="1"/>
    <xf numFmtId="0" fontId="0" fillId="0" borderId="0" xfId="0" applyAlignment="1">
      <alignment horizontal="left"/>
    </xf>
    <xf numFmtId="0" fontId="0" fillId="0" borderId="8" xfId="0" applyBorder="1"/>
    <xf numFmtId="0" fontId="6" fillId="5" borderId="0" xfId="3"/>
    <xf numFmtId="0" fontId="6" fillId="5" borderId="0" xfId="3" applyNumberFormat="1"/>
    <xf numFmtId="1" fontId="5" fillId="4" borderId="13" xfId="2" applyNumberFormat="1" applyFont="1" applyFill="1" applyBorder="1" applyAlignment="1">
      <alignment horizontal="center" vertical="top" wrapText="1"/>
    </xf>
    <xf numFmtId="0" fontId="3" fillId="3" borderId="8" xfId="0" applyFont="1" applyFill="1" applyBorder="1"/>
    <xf numFmtId="0" fontId="3" fillId="3" borderId="0" xfId="0" applyFont="1" applyFill="1"/>
    <xf numFmtId="1" fontId="3" fillId="3" borderId="0" xfId="0" applyNumberFormat="1" applyFont="1" applyFill="1"/>
    <xf numFmtId="0" fontId="9" fillId="6" borderId="8" xfId="4" applyBorder="1"/>
    <xf numFmtId="0" fontId="9" fillId="6" borderId="0" xfId="4" applyBorder="1"/>
    <xf numFmtId="1" fontId="9" fillId="6" borderId="0" xfId="4" applyNumberFormat="1" applyBorder="1"/>
    <xf numFmtId="0" fontId="6" fillId="7" borderId="0" xfId="5"/>
    <xf numFmtId="0" fontId="5" fillId="4" borderId="12" xfId="2" applyFont="1" applyFill="1" applyBorder="1" applyAlignment="1">
      <alignment horizontal="center" vertical="top" wrapText="1"/>
    </xf>
    <xf numFmtId="0" fontId="10" fillId="8" borderId="0" xfId="6" applyFont="1"/>
    <xf numFmtId="0" fontId="11" fillId="0" borderId="0" xfId="7" applyAlignment="1">
      <alignment horizontal="center" vertical="center"/>
    </xf>
    <xf numFmtId="0" fontId="11" fillId="0" borderId="0" xfId="7" applyAlignment="1">
      <alignment vertical="center"/>
    </xf>
    <xf numFmtId="0" fontId="11" fillId="9" borderId="0" xfId="7" applyFill="1" applyAlignment="1">
      <alignment horizontal="center" vertical="center"/>
    </xf>
    <xf numFmtId="0" fontId="11" fillId="9" borderId="0" xfId="7" applyFill="1" applyAlignment="1">
      <alignment vertical="center"/>
    </xf>
    <xf numFmtId="0" fontId="12" fillId="10" borderId="14" xfId="7" applyFont="1" applyFill="1" applyBorder="1" applyAlignment="1">
      <alignment horizontal="center" vertical="center"/>
    </xf>
    <xf numFmtId="0" fontId="13" fillId="10" borderId="14" xfId="7" applyFont="1" applyFill="1" applyBorder="1" applyAlignment="1">
      <alignment vertical="center"/>
    </xf>
    <xf numFmtId="0" fontId="9" fillId="10" borderId="15" xfId="7" applyFont="1" applyFill="1" applyBorder="1" applyAlignment="1">
      <alignment vertical="center"/>
    </xf>
    <xf numFmtId="0" fontId="9" fillId="10" borderId="15" xfId="7" applyFont="1" applyFill="1" applyBorder="1" applyAlignment="1">
      <alignment horizontal="center" vertical="center"/>
    </xf>
    <xf numFmtId="0" fontId="3" fillId="11" borderId="16" xfId="7" applyFont="1" applyFill="1" applyBorder="1" applyAlignment="1">
      <alignment horizontal="center" vertical="center"/>
    </xf>
    <xf numFmtId="0" fontId="3" fillId="11" borderId="17" xfId="7" applyFont="1" applyFill="1" applyBorder="1" applyAlignment="1">
      <alignment horizontal="left" vertical="center" wrapText="1"/>
    </xf>
    <xf numFmtId="0" fontId="3" fillId="11" borderId="17" xfId="7" applyFont="1" applyFill="1" applyBorder="1" applyAlignment="1">
      <alignment horizontal="center" vertical="center" wrapText="1"/>
    </xf>
    <xf numFmtId="0" fontId="3" fillId="11" borderId="18" xfId="7" applyFont="1" applyFill="1" applyBorder="1" applyAlignment="1">
      <alignment horizontal="center" vertical="center" wrapText="1"/>
    </xf>
    <xf numFmtId="0" fontId="11" fillId="0" borderId="0" xfId="7" applyAlignment="1">
      <alignment vertical="center" wrapText="1"/>
    </xf>
    <xf numFmtId="0" fontId="14" fillId="12" borderId="19" xfId="7" applyFont="1" applyFill="1" applyBorder="1" applyAlignment="1">
      <alignment horizontal="center" vertical="center"/>
    </xf>
    <xf numFmtId="0" fontId="15" fillId="12" borderId="19" xfId="7" applyFont="1" applyFill="1" applyBorder="1" applyAlignment="1">
      <alignment horizontal="left" vertical="center" wrapText="1"/>
    </xf>
    <xf numFmtId="0" fontId="14" fillId="12" borderId="19" xfId="7" applyFont="1" applyFill="1" applyBorder="1" applyAlignment="1">
      <alignment horizontal="center" vertical="center" wrapText="1"/>
    </xf>
    <xf numFmtId="0" fontId="14" fillId="12" borderId="14" xfId="7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/>
    </xf>
    <xf numFmtId="0" fontId="8" fillId="5" borderId="0" xfId="3" applyFont="1" applyBorder="1" applyAlignment="1">
      <alignment horizontal="center"/>
    </xf>
    <xf numFmtId="0" fontId="7" fillId="2" borderId="9" xfId="1" applyFont="1" applyBorder="1" applyAlignment="1">
      <alignment horizontal="left"/>
    </xf>
    <xf numFmtId="0" fontId="7" fillId="2" borderId="10" xfId="1" applyFont="1" applyBorder="1" applyAlignment="1">
      <alignment horizontal="left"/>
    </xf>
    <xf numFmtId="0" fontId="7" fillId="2" borderId="11" xfId="1" applyFont="1" applyBorder="1" applyAlignment="1">
      <alignment horizontal="left"/>
    </xf>
  </cellXfs>
  <cellStyles count="8">
    <cellStyle name="20% - Accent1" xfId="3" builtinId="30"/>
    <cellStyle name="20% - Accent2" xfId="5" builtinId="34"/>
    <cellStyle name="60% - Accent2" xfId="6" builtinId="36"/>
    <cellStyle name="Accent2" xfId="4" builtinId="33"/>
    <cellStyle name="Hyperlink" xfId="2" builtinId="8"/>
    <cellStyle name="Input" xfId="1" builtinId="20"/>
    <cellStyle name="Normal" xfId="0" builtinId="0"/>
    <cellStyle name="Normal 2" xfId="7" xr:uid="{48E45C5B-5944-470C-A5D0-7042EE66DA0B}"/>
  </cellStyles>
  <dxfs count="48">
    <dxf>
      <numFmt numFmtId="24" formatCode="h:mm:ss\ AM/PM"/>
    </dxf>
    <dxf>
      <numFmt numFmtId="19" formatCode="yyyy/mm/dd"/>
    </dxf>
    <dxf>
      <numFmt numFmtId="0" formatCode="General"/>
    </dxf>
    <dxf>
      <numFmt numFmtId="0" formatCode="General"/>
    </dxf>
    <dxf>
      <numFmt numFmtId="24" formatCode="h:mm:ss\ AM/PM"/>
    </dxf>
    <dxf>
      <alignment horizontal="right" vertical="bottom" textRotation="0" wrapText="0" indent="0" justifyLastLine="0" shrinkToFit="0" readingOrder="0"/>
    </dxf>
    <dxf>
      <numFmt numFmtId="19" formatCode="yyyy/mm/dd"/>
      <alignment horizontal="right" vertical="bottom" textRotation="0" wrapText="0" indent="0" justifyLastLine="0" shrinkToFit="0" readingOrder="0"/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minor"/>
      </font>
      <fill>
        <patternFill patternType="solid">
          <fgColor indexed="64"/>
          <bgColor rgb="FFBFD8F0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04"/>
        <scheme val="minor"/>
      </font>
      <fill>
        <patternFill patternType="solid">
          <fgColor rgb="FF000000"/>
          <bgColor rgb="FF002C3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E42"/>
        <name val="Calibri"/>
        <family val="2"/>
        <charset val="204"/>
        <scheme val="minor"/>
      </font>
      <fill>
        <patternFill patternType="solid">
          <fgColor rgb="FF000000"/>
          <bgColor rgb="FFBAE2F6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04"/>
        <scheme val="minor"/>
      </font>
      <fill>
        <patternFill patternType="solid">
          <fgColor rgb="FF000000"/>
          <bgColor rgb="FF002C3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E42"/>
        <name val="Calibri"/>
        <family val="2"/>
        <charset val="204"/>
        <scheme val="minor"/>
      </font>
      <fill>
        <patternFill patternType="solid">
          <fgColor rgb="FF000000"/>
          <bgColor rgb="FFBAE2F6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04"/>
        <scheme val="minor"/>
      </font>
      <fill>
        <patternFill patternType="solid">
          <fgColor rgb="FF000000"/>
          <bgColor rgb="FF002C3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E42"/>
        <name val="Calibri"/>
        <family val="2"/>
        <charset val="204"/>
        <scheme val="minor"/>
      </font>
      <fill>
        <patternFill patternType="solid">
          <fgColor rgb="FF000000"/>
          <bgColor rgb="FFBAE2F6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04"/>
        <scheme val="minor"/>
      </font>
      <fill>
        <patternFill patternType="solid">
          <fgColor rgb="FF000000"/>
          <bgColor rgb="FF002C3F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E42"/>
        <name val="Calibri"/>
        <family val="2"/>
        <charset val="204"/>
        <scheme val="minor"/>
      </font>
      <fill>
        <patternFill patternType="solid">
          <fgColor rgb="FF000000"/>
          <bgColor rgb="FFBAE2F6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font>
        <strike val="0"/>
        <outline val="0"/>
        <shadow val="0"/>
        <u val="none"/>
        <vertAlign val="baseline"/>
        <sz val="11"/>
        <color rgb="FFFFFFFF"/>
        <name val="Calibri"/>
        <family val="2"/>
        <charset val="204"/>
        <scheme val="none"/>
      </font>
      <fill>
        <patternFill patternType="solid">
          <fgColor rgb="FF000000"/>
          <bgColor rgb="FF002C3F"/>
        </patternFill>
      </fill>
      <alignment horizontal="center" vertical="center" textRotation="0" indent="0" justifyLastLine="0" shrinkToFit="0" readingOrder="0"/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vertical="center" textRotation="0" indent="0" justifyLastLine="0" shrinkToFit="0" readingOrder="0"/>
    </dxf>
    <dxf>
      <border>
        <bottom style="thin">
          <color rgb="FF000000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hyperlink" Target="https://appsource.microsoft.com/en-us/product/dynamics-365-business-central/PUBID.foodware365%7CAID.foundation_bundle_app%7CPAPPID.4b871049-6ce9-41af-a0d8-bf92a81030aa?tab=Overview" TargetMode="External"/><Relationship Id="rId21" Type="http://schemas.openxmlformats.org/officeDocument/2006/relationships/hyperlink" Target="https://appsource.microsoft.com/en-us/product/dynamics-365-business-central/PUBID.foodware365%7CAID.foodware_365_shop_floor_control_production%7CPAPPID.bae33904-cb1e-43e1-adea-5e556423c11a?tab=Overview" TargetMode="External"/><Relationship Id="rId42" Type="http://schemas.openxmlformats.org/officeDocument/2006/relationships/hyperlink" Target="https://appsource.microsoft.com/en-us/product/dynamics-365-business-central/PUBID.foodware365%7CAID.aptean_advanced_pricing%7CPAPPID.4140fbc3-9743-4545-814e-dd8f523f86eb?tab=Overview" TargetMode="External"/><Relationship Id="rId47" Type="http://schemas.openxmlformats.org/officeDocument/2006/relationships/hyperlink" Target="https://appsource.microsoft.com/en-us/product/dynamics-365-business-central/PUBID.foodware365%7CAID.foodware_365_production_preparation_and_scheduling%7CPAPPID.7d963d3c-97a7-4de9-b857-3fab78a3ca7a?tab=Overview" TargetMode="External"/><Relationship Id="rId63" Type="http://schemas.openxmlformats.org/officeDocument/2006/relationships/hyperlink" Target="https://appsource.microsoft.com/en-us/product/dynamics-365-business-central/PUBID.foodware365%7CAID.aptean_production_over-pick%7CPAPPID.d31e71b1-ac48-4df5-b7b8-0a798f7b6420?tab=Overview" TargetMode="External"/><Relationship Id="rId68" Type="http://schemas.openxmlformats.org/officeDocument/2006/relationships/hyperlink" Target="https://appsource.microsoft.com/en-us/product/dynamics-365-business-central/PUBID.foodware365%7CAID.production-apportionment%7CPAPPID.4363be8d-3ff1-43d2-9b2e-b3da880c9a66?tab=Overview" TargetMode="External"/><Relationship Id="rId7" Type="http://schemas.openxmlformats.org/officeDocument/2006/relationships/hyperlink" Target="https://appsource.microsoft.com/en-us/product/dynamics-365-business-central/PUBID.foodware365%7CAID.aptean_pay_f_and_b%7CPAPPID.0f7c953d-4da6-46e0-931e-900079f7ff0a?tab=Overview" TargetMode="External"/><Relationship Id="rId71" Type="http://schemas.openxmlformats.org/officeDocument/2006/relationships/hyperlink" Target="https://appsource.microsoft.com/en-us/product/dynamics-365-business-central/PUBID.foodware365%7CAID.accelerate_wholesale_and_distribution%7CPAPPID.5a63d6b3-1da0-4ab8-8a25-bd165fec00f1?tab=Overview" TargetMode="External"/><Relationship Id="rId2" Type="http://schemas.openxmlformats.org/officeDocument/2006/relationships/hyperlink" Target="https://appsource.microsoft.com/en-us/product/dynamics-365-business-central/PUBID.foodware365%7CAID.print%7CPAPPID.e52ce6e4-7fe8-4978-a9b1-7af8dc39bf70?tab=Overview" TargetMode="External"/><Relationship Id="rId16" Type="http://schemas.openxmlformats.org/officeDocument/2006/relationships/hyperlink" Target="https://appsource.microsoft.com/en-us/product/dynamics-365-business-central/PUBID.foodware365%7CAID.aptean_advanced_comments%7CPAPPID.589ac63d-1c85-455d-abcd-03eb4f110463?tab=Overview" TargetMode="External"/><Relationship Id="rId29" Type="http://schemas.openxmlformats.org/officeDocument/2006/relationships/hyperlink" Target="https://appsource.microsoft.com/en-us/product/dynamics-365-business-central/PUBID.foodware365%7CAID.invoice_control%7CPAPPID.16627667-8e89-45de-9018-78dd5378afa7?tab=Overview" TargetMode="External"/><Relationship Id="rId11" Type="http://schemas.openxmlformats.org/officeDocument/2006/relationships/hyperlink" Target="https://appsource.microsoft.com/en-us/product/dynamics-365-business-central/PUBID.foodware365%7CAID.aptean_oee%7CPAPPID.d3e0d7a6-9f8e-4f70-9387-ccd299435df3?tab=Overview" TargetMode="External"/><Relationship Id="rId24" Type="http://schemas.openxmlformats.org/officeDocument/2006/relationships/hyperlink" Target="https://appsource.microsoft.com/en-us/product/dynamics-365-business-central/PUBID.foodware365%7CAID.aptean_license_plating%7CPAPPID.6d413e49-2cca-45f3-9e22-badb71e67a18?tab=Overview" TargetMode="External"/><Relationship Id="rId32" Type="http://schemas.openxmlformats.org/officeDocument/2006/relationships/hyperlink" Target="https://appsource.microsoft.com/en-us/product/dynamics-365-business-central/PUBID.foodware365%7CAID.foodware_365_packaging%7CPAPPID.49ddb68e-32b9-40a0-8d08-427047536852?tab=Overview" TargetMode="External"/><Relationship Id="rId37" Type="http://schemas.openxmlformats.org/officeDocument/2006/relationships/hyperlink" Target="https://appsource.microsoft.com/en-us/product/dynamics-365-business-central/PUBID.foodware365%7CAID.forecasting%7CPAPPID.afc9c957-f615-43d5-9141-386278248148?tab=Overview" TargetMode="External"/><Relationship Id="rId40" Type="http://schemas.openxmlformats.org/officeDocument/2006/relationships/hyperlink" Target="https://appsource.microsoft.com/en-us/product/dynamics-365-business-central/PUBID.foodware365%7CAID.advanced_warehouse%7CPAPPID.337d5aff-fe57-4b33-911c-475eef612e52?tab=Overview" TargetMode="External"/><Relationship Id="rId45" Type="http://schemas.openxmlformats.org/officeDocument/2006/relationships/hyperlink" Target="https://appsource.microsoft.com/en-us/product/dynamics-365-business-central/PUBID.foodware365%7CAID.foodware_365_sublot_management%7CPAPPID.571399ac-981e-44a4-8ab0-66cf8bb837ef?tab=Overview" TargetMode="External"/><Relationship Id="rId53" Type="http://schemas.openxmlformats.org/officeDocument/2006/relationships/hyperlink" Target="https://appsource.microsoft.com/en-us/product/dynamics-365-business-central/PUBID.foodware365%7CAID.foodware_365_inspection_status%7CPAPPID.2c87fcd8-c5ae-406f-bc35-a6d2b7fd7892?tab=Overview" TargetMode="External"/><Relationship Id="rId58" Type="http://schemas.openxmlformats.org/officeDocument/2006/relationships/hyperlink" Target="https://appsource.microsoft.com/en-us/product/dynamics-365-business-central/PUBID.foodware365%7CAID.foodware_365_transport%7CPAPPID.05856508-2817-4f53-ac8e-a00ba578eb9b?tab=Overview" TargetMode="External"/><Relationship Id="rId66" Type="http://schemas.openxmlformats.org/officeDocument/2006/relationships/hyperlink" Target="https://appsource.microsoft.com/en-us/product/dynamics-365-business-central/PUBID.foodware365%7CAID.adv_lot_attributes%7CPAPPID.76715e7a-4b39-49c0-9e8f-b677be1702fb?tab=Overview" TargetMode="External"/><Relationship Id="rId5" Type="http://schemas.openxmlformats.org/officeDocument/2006/relationships/hyperlink" Target="https://appsource.microsoft.com/en-us/product/dynamics-365-business-central/PUBID.foodware365%7CAID.proof_of_delivery%7CPAPPID.e96789e6-60cb-42c6-bee4-2984f5477229?tab=Overview" TargetMode="External"/><Relationship Id="rId61" Type="http://schemas.openxmlformats.org/officeDocument/2006/relationships/hyperlink" Target="https://appsource.microsoft.com/en-us/product/dynamics-365-business-central/PUBID.foodware365%7CAID.drinkit_adv_wholesale%7CPAPPID.be283800-400f-4245-9b35-e7cfbecf6e9a?tab=Overview" TargetMode="External"/><Relationship Id="rId19" Type="http://schemas.openxmlformats.org/officeDocument/2006/relationships/hyperlink" Target="https://appsource.microsoft.com/en-us/product/dynamics-365-business-central/PUBID.foodware365%7CAID.environmental_tax_management%7CPAPPID.bea9399b-7b13-4955-afc3-26e1709a192a?tab=Overview" TargetMode="External"/><Relationship Id="rId14" Type="http://schemas.openxmlformats.org/officeDocument/2006/relationships/hyperlink" Target="https://appsource.microsoft.com/en-us/product/dynamics-365-business-central/PUBID.foodware365%7CAID.mobile_warehouse_registration%7CPAPPID.f62dfd18-f700-408d-ae19-549cb4929db9?tab=Overview" TargetMode="External"/><Relationship Id="rId22" Type="http://schemas.openxmlformats.org/officeDocument/2006/relationships/hyperlink" Target="https://appsource.microsoft.com/en-us/product/dynamics-365-business-central/PUBID.foodware365%7CAID.aptean_trade_management%7CPAPPID.0b662be8-93c1-40a1-acb7-529700685704?tab=Overview" TargetMode="External"/><Relationship Id="rId27" Type="http://schemas.openxmlformats.org/officeDocument/2006/relationships/hyperlink" Target="https://appsource.microsoft.com/en-us/product/dynamics-365-business-central/PUBID.foodware365%7CAID.activate_bundle_app%7CPAPPID.ece6991d-56ee-4eb3-8b93-cc4560c29847?tab=Overview" TargetMode="External"/><Relationship Id="rId30" Type="http://schemas.openxmlformats.org/officeDocument/2006/relationships/hyperlink" Target="https://appsource.microsoft.com/en-us/product/dynamics-365-business-central/PUBID.foodware365%7CAID.trading_board%7CPAPPID.b8079213-c535-4a7e-959a-ec503173f908?tab=Overview" TargetMode="External"/><Relationship Id="rId35" Type="http://schemas.openxmlformats.org/officeDocument/2006/relationships/hyperlink" Target="https://appsource.microsoft.com/en-us/product/dynamics-365-business-central/PUBID.foodware365%7CAID.claims%7CPAPPID.29f5166e-c38b-4ba5-82a3-173a001d99d4?tab=Overview" TargetMode="External"/><Relationship Id="rId43" Type="http://schemas.openxmlformats.org/officeDocument/2006/relationships/hyperlink" Target="https://appsource.microsoft.com/en-us/product/dynamics-365-business-central/PUBID.foodware365%7CAID.grower_return%7CPAPPID.8219f535-1117-473d-bd15-98232deca0b2?tab=Overview" TargetMode="External"/><Relationship Id="rId48" Type="http://schemas.openxmlformats.org/officeDocument/2006/relationships/hyperlink" Target="https://appsource.microsoft.com/en-us/product/dynamics-365-business-central/PUBID.foodware365%7CAID.backorders%7CPAPPID.21499684-9733-4569-83b8-bf42b49dc8b0?tab=Overview" TargetMode="External"/><Relationship Id="rId56" Type="http://schemas.openxmlformats.org/officeDocument/2006/relationships/hyperlink" Target="https://appsource.microsoft.com/en-us/product/dynamics-365-business-central/PUBID.foodware365%7CAID.aptean_compliance_documents%7CPAPPID.19eb10b5-d114-40c3-9beb-93be998141c9?tab=Overview" TargetMode="External"/><Relationship Id="rId64" Type="http://schemas.openxmlformats.org/officeDocument/2006/relationships/hyperlink" Target="https://appsource.microsoft.com/en-us/product/dynamics-365-business-central/PUBID.foodware365%7CAID.foodware_365_over_and_underdelivery%7CPAPPID.94232ace-4665-46e8-bf24-65a9d32849b0?tab=Overview" TargetMode="External"/><Relationship Id="rId69" Type="http://schemas.openxmlformats.org/officeDocument/2006/relationships/hyperlink" Target="https://appsource.microsoft.com/en-us/product/dynamics-365-business-central/PUBID.foodware365%7CAID.aptean_shop_floor_logistics%7CPAPPID.2bd69c90-21e9-49be-bb8d-7a87142e3deb?tab=Overview" TargetMode="External"/><Relationship Id="rId8" Type="http://schemas.openxmlformats.org/officeDocument/2006/relationships/hyperlink" Target="https://appsource.microsoft.com/en-us/product/dynamics-365-business-central/PUBID.foodware365%7CAID.foodware_365_advanced_attributes%7CPAPPID.de6acd9d-87f7-4096-b6b8-4fb14900cbb5?tab=Overview" TargetMode="External"/><Relationship Id="rId51" Type="http://schemas.openxmlformats.org/officeDocument/2006/relationships/hyperlink" Target="https://appsource.microsoft.com/en-us/product/dynamics-365-business-central/PUBID.foodware365%7CAID.accelerate_drinkit%7CPAPPID.dbd07fec-0898-4de0-a404-dc626ab12050?tab=Overview" TargetMode="External"/><Relationship Id="rId3" Type="http://schemas.openxmlformats.org/officeDocument/2006/relationships/hyperlink" Target="https://appsource.microsoft.com/en-us/product/dynamics-365-business-central/PUBID.agiles%7CAID.agilesworkflow%7CPAPPID.fa6cde23-7cca-4fe8-9bc0-e79565f55bd2?tab=Overview" TargetMode="External"/><Relationship Id="rId12" Type="http://schemas.openxmlformats.org/officeDocument/2006/relationships/hyperlink" Target="https://appsource.microsoft.com/en-us/product/dynamics-365-business-central/PUBID.foodware365%7CAID.aptean_bi_connector%7CPAPPID.aa134b81-d967-41fd-a319-0281f366c60f?tab=Overview" TargetMode="External"/><Relationship Id="rId17" Type="http://schemas.openxmlformats.org/officeDocument/2006/relationships/hyperlink" Target="https://appsource.microsoft.com/en-us/product/dynamics-365-business-central/PUBID.foodware365%7CAID.production_family_profiles%7CPAPPID.50801cdf-e8f1-4fe4-8410-801964d98494?tab=Overview" TargetMode="External"/><Relationship Id="rId25" Type="http://schemas.openxmlformats.org/officeDocument/2006/relationships/hyperlink" Target="https://appsource.microsoft.com/en-us/product/dynamics-365-business-central/PUBID.foodware365%7CAID.fresh_bundle%7CPAPPID.35d6c4ea-dcd3-446e-b910-3a18e6c6b231?tab=Overview" TargetMode="External"/><Relationship Id="rId33" Type="http://schemas.openxmlformats.org/officeDocument/2006/relationships/hyperlink" Target="https://appsource.microsoft.com/en-us/product/dynamics-365-business-central/PUBID.foodware365%7CAID.aptean_quality_control%7CPAPPID.8b91811f-ef0c-4e28-a02d-f41fdbe51f8a?tab=Overview" TargetMode="External"/><Relationship Id="rId38" Type="http://schemas.openxmlformats.org/officeDocument/2006/relationships/hyperlink" Target="https://appsource.microsoft.com/en-us/product/dynamics-365-business-central/PUBID.foodware365%7CAID.weigh_scale%7CPAPPID.b4deb870-d20b-4013-8280-4702a65ad442?tab=Overview" TargetMode="External"/><Relationship Id="rId46" Type="http://schemas.openxmlformats.org/officeDocument/2006/relationships/hyperlink" Target="https://appsource.microsoft.com/en-us/product/dynamics-365-business-central/PUBID.foodware365%7CAID.foodware_365_non_conformances%7CPAPPID.e6e72813-d19e-4850-83d8-9cb71fceb35f?tab=Overview" TargetMode="External"/><Relationship Id="rId59" Type="http://schemas.openxmlformats.org/officeDocument/2006/relationships/hyperlink" Target="https://appsource.microsoft.com/en-us/product/dynamics-365-business-central/PUBID.foodware365%7CAID.tax_handling%7CPAPPID.af812744-b698-4ffd-81d0-2cba74854db7?tab=Overview" TargetMode="External"/><Relationship Id="rId67" Type="http://schemas.openxmlformats.org/officeDocument/2006/relationships/hyperlink" Target="https://appsource.microsoft.com/en-us/product/dynamics-365-business-central/PUBID.foodware365%7CAID.advance_wholesale_distribution%7CPAPPID.eb934b9f-6574-402e-a055-e6f16b15c53b?tab=Overview" TargetMode="External"/><Relationship Id="rId20" Type="http://schemas.openxmlformats.org/officeDocument/2006/relationships/hyperlink" Target="https://appsource.microsoft.com/en-us/product/dynamics-365-business-central/PUBID.foodware365%7CAID.drinkit_adv_manufacturing%7CPAPPID.6051a0ae-8afb-44a0-a760-6531e700076a?tab=Overview" TargetMode="External"/><Relationship Id="rId41" Type="http://schemas.openxmlformats.org/officeDocument/2006/relationships/hyperlink" Target="https://appsource.microsoft.com/en-us/product/dynamics-365-business-central/PUBID.foodware365%7CAID.producer_certification%7CPAPPID.8d76711d-91ea-4e34-8554-e52b3a689702?tab=Overview" TargetMode="External"/><Relationship Id="rId54" Type="http://schemas.openxmlformats.org/officeDocument/2006/relationships/hyperlink" Target="https://appsource.microsoft.com/en-us/product/dynamics-365-business-central/PUBID.foodware365%7CAID.foodware365_production_scenarios%7CPAPPID.ce612b6f-ec4d-46ee-a8d8-033e2f5817f4?tab=Overview" TargetMode="External"/><Relationship Id="rId62" Type="http://schemas.openxmlformats.org/officeDocument/2006/relationships/hyperlink" Target="https://appsource.microsoft.com/en-us/product/dynamics-365-business-central/PUBID.foodware365%7CAID.advanced_check%7CPAPPID.6e94cada-5621-421c-a3ba-a64f23ed3843?tab=Overview" TargetMode="External"/><Relationship Id="rId70" Type="http://schemas.openxmlformats.org/officeDocument/2006/relationships/hyperlink" Target="https://appsource.microsoft.com/en-us/product/dynamics-365-business-central/PUBID.foodware365%7CAID.commodityharvestplanning%7CPAPPID.514eec77-1086-43a7-8733-b37798384e44?tab=Overview" TargetMode="External"/><Relationship Id="rId1" Type="http://schemas.openxmlformats.org/officeDocument/2006/relationships/hyperlink" Target="https://appsource.microsoft.com/en-us/product/dynamics-365-business-central/PUBID.beck-consulting%7CAID.bcedi%7CPAPPID.fae04ec0-301f-11d3-bf4b-00c04f79efbc?tab=Overview" TargetMode="External"/><Relationship Id="rId6" Type="http://schemas.openxmlformats.org/officeDocument/2006/relationships/hyperlink" Target="https://appsource.microsoft.com/en-us/product/dynamics-365-business-central/PUBID.foodware365%7CAID.aptean_crm_f_and_b%7CPAPPID.0bf4cda1-e883-4fd5-bdd3-51605489d2eb?tab=Overview" TargetMode="External"/><Relationship Id="rId15" Type="http://schemas.openxmlformats.org/officeDocument/2006/relationships/hyperlink" Target="https://appsource.microsoft.com/en-us/product/dynamics-365-business-central/PUBID.agiles%7CAID.hello_world%7CPAPPID.f6077600-8b8d-4cb7-b846-aacbf44c5406?tab=Overview" TargetMode="External"/><Relationship Id="rId23" Type="http://schemas.openxmlformats.org/officeDocument/2006/relationships/hyperlink" Target="https://appsource.microsoft.com/en-us/product/dynamics-365-business-central/PUBID.foodware365%7CAID.weighbridge%7CPAPPID.eacb427c-1cb9-4b87-8f98-d794e6595013?tab=Overview" TargetMode="External"/><Relationship Id="rId28" Type="http://schemas.openxmlformats.org/officeDocument/2006/relationships/hyperlink" Target="https://appsource.microsoft.com/en-us/product/dynamics-365-business-central/PUBID.foodware365%7CAID.product_specification%7CPAPPID.716086ae-c360-47a8-8465-a4d963ea39f8?tab=Overview" TargetMode="External"/><Relationship Id="rId36" Type="http://schemas.openxmlformats.org/officeDocument/2006/relationships/hyperlink" Target="https://appsource.microsoft.com/en-us/product/dynamics-365-business-central/PUBID.foodware365%7CAID.excise_management%7CPAPPID.050f26de-abb4-4800-b759-9e93fde72f30?tab=Overview" TargetMode="External"/><Relationship Id="rId49" Type="http://schemas.openxmlformats.org/officeDocument/2006/relationships/hyperlink" Target="https://appsource.microsoft.com/en-us/product/dynamics-365-business-central/PUBID.foodware365%7CAID.aptean_status_management%7CPAPPID.5993ca62-524b-4886-8216-2bb0e8a42e1d?tab=Overview" TargetMode="External"/><Relationship Id="rId57" Type="http://schemas.openxmlformats.org/officeDocument/2006/relationships/hyperlink" Target="https://appsource.microsoft.com/en-us/product/dynamics-365-business-central/PUBID.foodware365%7CAID.accelerate_manufacturing_edition%7CPAPPID.984890bb-c301-4641-b084-f0b1dad5dcd7?tab=Overview" TargetMode="External"/><Relationship Id="rId10" Type="http://schemas.openxmlformats.org/officeDocument/2006/relationships/hyperlink" Target="https://appsource.microsoft.com/en-us/product/dynamics-365-business-central/PUBID.foodware365%7CAID.advance_manufacturing_edition%7CPAPPID.83344c95-9712-44f7-ae00-47ac26892e18?tab=Overview" TargetMode="External"/><Relationship Id="rId31" Type="http://schemas.openxmlformats.org/officeDocument/2006/relationships/hyperlink" Target="https://appsource.microsoft.com/en-us/product/dynamics-365-business-central/PUBID.foodware365%7CAID.foodware_365_sscc%7CPAPPID.dcb19876-b161-4751-892b-c59839c1b275?tab=Overview" TargetMode="External"/><Relationship Id="rId44" Type="http://schemas.openxmlformats.org/officeDocument/2006/relationships/hyperlink" Target="https://appsource.microsoft.com/en-us/product/dynamics-365-business-central/PUBID.foodware365%7CAID.aptean_labeling%7CPAPPID.77ad69ba-8684-482c-8948-593df9341788?tab=Overview" TargetMode="External"/><Relationship Id="rId52" Type="http://schemas.openxmlformats.org/officeDocument/2006/relationships/hyperlink" Target="https://appsource.microsoft.com/en-us/product/dynamics-365-business-central/PUBID.foodware365%7CAID.aptean_drinkit_bundle%7CPAPPID.a3468d50-8b07-4154-becb-94bd97f69926?tab=Overview" TargetMode="External"/><Relationship Id="rId60" Type="http://schemas.openxmlformats.org/officeDocument/2006/relationships/hyperlink" Target="https://appsource.microsoft.com/en-us/product/dynamics-365-business-central/PUBID.foodware365%7CAID.foodware_365_extended_vendor_item_catalog%7CPAPPID.3ab13ae5-28d2-4145-b683-f9a6a8293773?tab=Overview" TargetMode="External"/><Relationship Id="rId65" Type="http://schemas.openxmlformats.org/officeDocument/2006/relationships/hyperlink" Target="https://appsource.microsoft.com/en-us/product/dynamics-365-business-central/PUBID.foodware365%7CAID.foodware_365_lot_management%7CPAPPID.c61fb0b8-e088-41c8-8a98-0ffe33f645b3?tab=Overview" TargetMode="External"/><Relationship Id="rId4" Type="http://schemas.openxmlformats.org/officeDocument/2006/relationships/hyperlink" Target="https://appsource.microsoft.com/en-us/product/dynamics-365-business-central/PUBID.foodware365%7CAID.aptean_tms%7CPAPPID.b61d5358-1d68-4f11-b16c-ec0837fa5641?tab=Overview" TargetMode="External"/><Relationship Id="rId9" Type="http://schemas.openxmlformats.org/officeDocument/2006/relationships/hyperlink" Target="https://appsource.microsoft.com/en-us/product/dynamics-365-business-central/PUBID.foodware365%7CAID.aptean_process_manufacturing%7CPAPPID.74e65966-f157-40ac-830f-23f56878d25a?tab=Overview" TargetMode="External"/><Relationship Id="rId13" Type="http://schemas.openxmlformats.org/officeDocument/2006/relationships/hyperlink" Target="https://appsource.microsoft.com/en-us/product/dynamics-365-business-central/PUBID.beck-consulting%7CAID.bcpacknship%7CPAPPID.ade313c9-9039-4d5e-ae14-b66d3a7bd105?tab=Overview" TargetMode="External"/><Relationship Id="rId18" Type="http://schemas.openxmlformats.org/officeDocument/2006/relationships/hyperlink" Target="https://appsource.microsoft.com/en-us/product/dynamics-365-business-central/PUBID.foodware365%7CAID.catchweight%7CPAPPID.31c73668-b1d6-47b1-998b-5827e9ba8c6f?tab=Overview" TargetMode="External"/><Relationship Id="rId39" Type="http://schemas.openxmlformats.org/officeDocument/2006/relationships/hyperlink" Target="https://appsource.microsoft.com/en-us/product/dynamics-365-business-central/PUBID.foodware365%7CAID.global_trade%7CPAPPID.22a0407e-5200-4ab1-89c2-66fec8aef531?tab=Overview" TargetMode="External"/><Relationship Id="rId34" Type="http://schemas.openxmlformats.org/officeDocument/2006/relationships/hyperlink" Target="https://appsource.microsoft.com/en-us/product/dynamics-365-business-central/PUBID.foodware365%7CAID.call_plan%7CPAPPID.cb11a9c6-8ff2-4f9b-8a50-da686a811c8d?tab=Overview" TargetMode="External"/><Relationship Id="rId50" Type="http://schemas.openxmlformats.org/officeDocument/2006/relationships/hyperlink" Target="https://appsource.microsoft.com/en-us/product/dynamics-365-business-central/PUBID.foodware365%7CAID.aptean_production_planning%7CPAPPID.df9d91d6-8cab-498f-8008-5f583321bce6?tab=Overview" TargetMode="External"/><Relationship Id="rId55" Type="http://schemas.openxmlformats.org/officeDocument/2006/relationships/hyperlink" Target="https://appsource.microsoft.com/en-us/product/dynamics-365-business-central/PUBID.foodware365%7CAID.foodware_365_expiration_management%7CPAPPID.8dc4ee16-bb08-4117-afb0-891c0ef74f25?tab=Overview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268058</xdr:colOff>
      <xdr:row>1</xdr:row>
      <xdr:rowOff>720634</xdr:rowOff>
    </xdr:from>
    <xdr:to>
      <xdr:col>2</xdr:col>
      <xdr:colOff>2148781</xdr:colOff>
      <xdr:row>1</xdr:row>
      <xdr:rowOff>1658737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03410B-6E80-4559-B78F-748ABC72B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358" y="796834"/>
          <a:ext cx="2337923" cy="938103"/>
        </a:xfrm>
        <a:prstGeom prst="rect">
          <a:avLst/>
        </a:prstGeom>
      </xdr:spPr>
    </xdr:pic>
    <xdr:clientData/>
  </xdr:twoCellAnchor>
  <xdr:twoCellAnchor>
    <xdr:from>
      <xdr:col>1</xdr:col>
      <xdr:colOff>242177</xdr:colOff>
      <xdr:row>1</xdr:row>
      <xdr:rowOff>76638</xdr:rowOff>
    </xdr:from>
    <xdr:to>
      <xdr:col>2</xdr:col>
      <xdr:colOff>4367048</xdr:colOff>
      <xdr:row>1</xdr:row>
      <xdr:rowOff>1054538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3AA6C4F-E8EC-4A16-930D-58D1D804D42C}"/>
            </a:ext>
            <a:ext uri="{147F2762-F138-4A5C-976F-8EAC2B608ADB}">
              <a16:predDERef xmlns:a16="http://schemas.microsoft.com/office/drawing/2014/main" pred="{23BFB6F9-01AB-4CE3-AABB-2CB846655117}"/>
            </a:ext>
          </a:extLst>
        </xdr:cNvPr>
        <xdr:cNvSpPr txBox="1"/>
      </xdr:nvSpPr>
      <xdr:spPr>
        <a:xfrm>
          <a:off x="356477" y="152838"/>
          <a:ext cx="4582071" cy="977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i="0" u="none" strike="noStrike">
              <a:solidFill>
                <a:srgbClr val="002C3F"/>
              </a:solidFill>
              <a:effectLst/>
              <a:latin typeface="+mn-lt"/>
              <a:ea typeface="+mn-ea"/>
              <a:cs typeface="+mn-cs"/>
            </a:rPr>
            <a:t>EVERYTHING DYNAMICS</a:t>
          </a:r>
          <a:br>
            <a:rPr lang="en-US" sz="2000" b="0" i="0" u="none" strike="noStrike">
              <a:solidFill>
                <a:srgbClr val="002C3F"/>
              </a:solidFill>
              <a:effectLst/>
              <a:latin typeface="+mn-lt"/>
              <a:ea typeface="+mn-ea"/>
              <a:cs typeface="+mn-cs"/>
            </a:rPr>
          </a:br>
          <a:r>
            <a:rPr lang="en-US" sz="1700" b="0" i="0" u="none" strike="noStrike">
              <a:solidFill>
                <a:srgbClr val="002C3F"/>
              </a:solidFill>
              <a:effectLst/>
              <a:latin typeface="+mn-lt"/>
              <a:ea typeface="+mn-ea"/>
              <a:cs typeface="+mn-cs"/>
            </a:rPr>
            <a:t>BUILD | UPGRADE| SUPPORT</a:t>
          </a:r>
          <a:r>
            <a:rPr lang="en-US" sz="1700">
              <a:solidFill>
                <a:srgbClr val="002C3F"/>
              </a:solidFill>
            </a:rPr>
            <a:t>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152400</xdr:colOff>
      <xdr:row>0</xdr:row>
      <xdr:rowOff>152400</xdr:rowOff>
    </xdr:to>
    <xdr:sp macro="" textlink="">
      <xdr:nvSpPr>
        <xdr:cNvPr id="2" name="AutoShape 2" descr="dynamics-365-business-central product ic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90A2F7-6684-491A-B4E7-2086FEB78D47}"/>
            </a:ext>
          </a:extLst>
        </xdr:cNvPr>
        <xdr:cNvSpPr>
          <a:spLocks noChangeAspect="1" noChangeArrowheads="1"/>
        </xdr:cNvSpPr>
      </xdr:nvSpPr>
      <xdr:spPr bwMode="auto">
        <a:xfrm>
          <a:off x="0" y="38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152400</xdr:colOff>
      <xdr:row>0</xdr:row>
      <xdr:rowOff>152400</xdr:rowOff>
    </xdr:to>
    <xdr:sp macro="" textlink="">
      <xdr:nvSpPr>
        <xdr:cNvPr id="3" name="AutoShape 4" descr="dynamics-365-business-central product icon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2A28FCD-4615-4E89-8A64-AAA94B722108}"/>
            </a:ext>
          </a:extLst>
        </xdr:cNvPr>
        <xdr:cNvSpPr>
          <a:spLocks noChangeAspect="1" noChangeArrowheads="1"/>
        </xdr:cNvSpPr>
      </xdr:nvSpPr>
      <xdr:spPr bwMode="auto">
        <a:xfrm>
          <a:off x="0" y="57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152400</xdr:colOff>
      <xdr:row>0</xdr:row>
      <xdr:rowOff>152400</xdr:rowOff>
    </xdr:to>
    <xdr:sp macro="" textlink="">
      <xdr:nvSpPr>
        <xdr:cNvPr id="4" name="AutoShape 6" descr="dynamics-365-business-central product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41D0912-7513-4B43-91A8-C0B59DFCC703}"/>
            </a:ext>
          </a:extLst>
        </xdr:cNvPr>
        <xdr:cNvSpPr>
          <a:spLocks noChangeAspect="1" noChangeArrowheads="1"/>
        </xdr:cNvSpPr>
      </xdr:nvSpPr>
      <xdr:spPr bwMode="auto">
        <a:xfrm>
          <a:off x="0" y="76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152400</xdr:colOff>
      <xdr:row>0</xdr:row>
      <xdr:rowOff>152400</xdr:rowOff>
    </xdr:to>
    <xdr:sp macro="" textlink="">
      <xdr:nvSpPr>
        <xdr:cNvPr id="5" name="AutoShape 8" descr="dynamics-365-business-central product icon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1A910E0-1C91-496B-9CF1-2152278C4F1A}"/>
            </a:ext>
          </a:extLst>
        </xdr:cNvPr>
        <xdr:cNvSpPr>
          <a:spLocks noChangeAspect="1" noChangeArrowheads="1"/>
        </xdr:cNvSpPr>
      </xdr:nvSpPr>
      <xdr:spPr bwMode="auto">
        <a:xfrm>
          <a:off x="0" y="95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152400</xdr:rowOff>
    </xdr:to>
    <xdr:sp macro="" textlink="">
      <xdr:nvSpPr>
        <xdr:cNvPr id="6" name="AutoShape 10" descr="dynamics-365-business-central product ico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FFBBB33-33E1-4A04-95FC-5DD3283A3052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152400</xdr:rowOff>
    </xdr:to>
    <xdr:sp macro="" textlink="">
      <xdr:nvSpPr>
        <xdr:cNvPr id="7" name="AutoShape 12" descr="dynamics-365-business-central product icon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182ADD4-2D0D-4502-810C-9B0FA837653C}"/>
            </a:ext>
          </a:extLst>
        </xdr:cNvPr>
        <xdr:cNvSpPr>
          <a:spLocks noChangeAspect="1" noChangeArrowheads="1"/>
        </xdr:cNvSpPr>
      </xdr:nvSpPr>
      <xdr:spPr bwMode="auto">
        <a:xfrm>
          <a:off x="0" y="152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152400</xdr:rowOff>
    </xdr:to>
    <xdr:sp macro="" textlink="">
      <xdr:nvSpPr>
        <xdr:cNvPr id="8" name="AutoShape 14" descr="dynamics-365-business-central product icon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E61583A-B281-4010-BCFE-100B68A5FB6A}"/>
            </a:ext>
          </a:extLst>
        </xdr:cNvPr>
        <xdr:cNvSpPr>
          <a:spLocks noChangeAspect="1" noChangeArrowheads="1"/>
        </xdr:cNvSpPr>
      </xdr:nvSpPr>
      <xdr:spPr bwMode="auto">
        <a:xfrm>
          <a:off x="0" y="17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152400</xdr:rowOff>
    </xdr:to>
    <xdr:sp macro="" textlink="">
      <xdr:nvSpPr>
        <xdr:cNvPr id="9" name="AutoShape 16" descr="dynamics-365-business-central product icon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1483179-7C17-43A2-AAE1-5AB8DE659D58}"/>
            </a:ext>
          </a:extLst>
        </xdr:cNvPr>
        <xdr:cNvSpPr>
          <a:spLocks noChangeAspect="1" noChangeArrowheads="1"/>
        </xdr:cNvSpPr>
      </xdr:nvSpPr>
      <xdr:spPr bwMode="auto">
        <a:xfrm>
          <a:off x="0" y="19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152400</xdr:rowOff>
    </xdr:to>
    <xdr:sp macro="" textlink="">
      <xdr:nvSpPr>
        <xdr:cNvPr id="10" name="AutoShape 18" descr="dynamics-365-business-central product icon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F3A342-5855-45DF-B5B7-DFF371ACA9B8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152400</xdr:rowOff>
    </xdr:to>
    <xdr:sp macro="" textlink="">
      <xdr:nvSpPr>
        <xdr:cNvPr id="11" name="AutoShape 20" descr="dynamics-365-business-central product icon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D31DAD5-DB85-4575-AE02-AACA4A88D510}"/>
            </a:ext>
          </a:extLst>
        </xdr:cNvPr>
        <xdr:cNvSpPr>
          <a:spLocks noChangeAspect="1" noChangeArrowheads="1"/>
        </xdr:cNvSpPr>
      </xdr:nvSpPr>
      <xdr:spPr bwMode="auto">
        <a:xfrm>
          <a:off x="0" y="228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152400</xdr:rowOff>
    </xdr:to>
    <xdr:sp macro="" textlink="">
      <xdr:nvSpPr>
        <xdr:cNvPr id="12" name="AutoShape 22" descr="dynamics-365-business-central product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7CF75ED-25D3-4995-9BDA-E8D47DA86BD0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152400</xdr:rowOff>
    </xdr:to>
    <xdr:sp macro="" textlink="">
      <xdr:nvSpPr>
        <xdr:cNvPr id="13" name="AutoShape 24" descr="dynamics-365-business-central product icon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1E63EFA-3F39-4BAE-84B6-9E0A3A3448AC}"/>
            </a:ext>
          </a:extLst>
        </xdr:cNvPr>
        <xdr:cNvSpPr>
          <a:spLocks noChangeAspect="1" noChangeArrowheads="1"/>
        </xdr:cNvSpPr>
      </xdr:nvSpPr>
      <xdr:spPr bwMode="auto">
        <a:xfrm>
          <a:off x="0" y="266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152400</xdr:rowOff>
    </xdr:to>
    <xdr:sp macro="" textlink="">
      <xdr:nvSpPr>
        <xdr:cNvPr id="14" name="AutoShape 26" descr="dynamics-365-business-central product icon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C7F6CE7-4A2E-4EE1-AF82-C0B3E05475B8}"/>
            </a:ext>
          </a:extLst>
        </xdr:cNvPr>
        <xdr:cNvSpPr>
          <a:spLocks noChangeAspect="1" noChangeArrowheads="1"/>
        </xdr:cNvSpPr>
      </xdr:nvSpPr>
      <xdr:spPr bwMode="auto">
        <a:xfrm>
          <a:off x="0" y="285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152400</xdr:colOff>
      <xdr:row>11</xdr:row>
      <xdr:rowOff>152400</xdr:rowOff>
    </xdr:to>
    <xdr:sp macro="" textlink="">
      <xdr:nvSpPr>
        <xdr:cNvPr id="15" name="AutoShape 28" descr="dynamics-365-business-central product icon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A089189-40FD-44F8-849D-D06E79AA0AD1}"/>
            </a:ext>
          </a:extLst>
        </xdr:cNvPr>
        <xdr:cNvSpPr>
          <a:spLocks noChangeAspect="1" noChangeArrowheads="1"/>
        </xdr:cNvSpPr>
      </xdr:nvSpPr>
      <xdr:spPr bwMode="auto">
        <a:xfrm>
          <a:off x="0" y="304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152400</xdr:colOff>
      <xdr:row>11</xdr:row>
      <xdr:rowOff>152400</xdr:rowOff>
    </xdr:to>
    <xdr:sp macro="" textlink="">
      <xdr:nvSpPr>
        <xdr:cNvPr id="16" name="AutoShape 30" descr="dynamics-365-business-central product ico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A5461EC-FCCE-4BB9-8C7B-34441AA65BA5}"/>
            </a:ext>
          </a:extLst>
        </xdr:cNvPr>
        <xdr:cNvSpPr>
          <a:spLocks noChangeAspect="1" noChangeArrowheads="1"/>
        </xdr:cNvSpPr>
      </xdr:nvSpPr>
      <xdr:spPr bwMode="auto">
        <a:xfrm>
          <a:off x="0" y="323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152400</xdr:colOff>
      <xdr:row>13</xdr:row>
      <xdr:rowOff>152400</xdr:rowOff>
    </xdr:to>
    <xdr:sp macro="" textlink="">
      <xdr:nvSpPr>
        <xdr:cNvPr id="17" name="AutoShape 32" descr="dynamics-365-business-central product icon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8B73CC44-EC00-48D2-B91F-66E627DBEB29}"/>
            </a:ext>
          </a:extLst>
        </xdr:cNvPr>
        <xdr:cNvSpPr>
          <a:spLocks noChangeAspect="1" noChangeArrowheads="1"/>
        </xdr:cNvSpPr>
      </xdr:nvSpPr>
      <xdr:spPr bwMode="auto">
        <a:xfrm>
          <a:off x="0" y="34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152400</xdr:colOff>
      <xdr:row>14</xdr:row>
      <xdr:rowOff>152400</xdr:rowOff>
    </xdr:to>
    <xdr:sp macro="" textlink="">
      <xdr:nvSpPr>
        <xdr:cNvPr id="18" name="AutoShape 34" descr="dynamics-365-business-central product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33E7A4B-A6A8-44CB-8839-B0AF2B10F581}"/>
            </a:ext>
          </a:extLst>
        </xdr:cNvPr>
        <xdr:cNvSpPr>
          <a:spLocks noChangeAspect="1" noChangeArrowheads="1"/>
        </xdr:cNvSpPr>
      </xdr:nvSpPr>
      <xdr:spPr bwMode="auto">
        <a:xfrm>
          <a:off x="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152400</xdr:colOff>
      <xdr:row>15</xdr:row>
      <xdr:rowOff>152400</xdr:rowOff>
    </xdr:to>
    <xdr:sp macro="" textlink="">
      <xdr:nvSpPr>
        <xdr:cNvPr id="19" name="AutoShape 36" descr="dynamics-365-business-central product ico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15C2E84-DC91-4F06-B1BB-99C29B56AC90}"/>
            </a:ext>
          </a:extLst>
        </xdr:cNvPr>
        <xdr:cNvSpPr>
          <a:spLocks noChangeAspect="1" noChangeArrowheads="1"/>
        </xdr:cNvSpPr>
      </xdr:nvSpPr>
      <xdr:spPr bwMode="auto">
        <a:xfrm>
          <a:off x="0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152400</xdr:colOff>
      <xdr:row>16</xdr:row>
      <xdr:rowOff>152400</xdr:rowOff>
    </xdr:to>
    <xdr:sp macro="" textlink="">
      <xdr:nvSpPr>
        <xdr:cNvPr id="20" name="AutoShape 38" descr="dynamics-365-business-central product icon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EA8F4B2-0E2F-4658-9C99-C22068DAF159}"/>
            </a:ext>
          </a:extLst>
        </xdr:cNvPr>
        <xdr:cNvSpPr>
          <a:spLocks noChangeAspect="1" noChangeArrowheads="1"/>
        </xdr:cNvSpPr>
      </xdr:nvSpPr>
      <xdr:spPr bwMode="auto">
        <a:xfrm>
          <a:off x="0" y="400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152400</xdr:colOff>
      <xdr:row>17</xdr:row>
      <xdr:rowOff>152400</xdr:rowOff>
    </xdr:to>
    <xdr:sp macro="" textlink="">
      <xdr:nvSpPr>
        <xdr:cNvPr id="21" name="AutoShape 40" descr="dynamics-365-business-central product icon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F2BA4CAA-66A1-42CC-BABA-FCED695EB54F}"/>
            </a:ext>
          </a:extLst>
        </xdr:cNvPr>
        <xdr:cNvSpPr>
          <a:spLocks noChangeAspect="1" noChangeArrowheads="1"/>
        </xdr:cNvSpPr>
      </xdr:nvSpPr>
      <xdr:spPr bwMode="auto">
        <a:xfrm>
          <a:off x="0" y="419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152400</xdr:colOff>
      <xdr:row>18</xdr:row>
      <xdr:rowOff>152400</xdr:rowOff>
    </xdr:to>
    <xdr:sp macro="" textlink="">
      <xdr:nvSpPr>
        <xdr:cNvPr id="22" name="AutoShape 42" descr="dynamics-365-business-central product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B3825C9-CF35-406B-B7F2-884EE7EE3E93}"/>
            </a:ext>
          </a:extLst>
        </xdr:cNvPr>
        <xdr:cNvSpPr>
          <a:spLocks noChangeAspect="1" noChangeArrowheads="1"/>
        </xdr:cNvSpPr>
      </xdr:nvSpPr>
      <xdr:spPr bwMode="auto">
        <a:xfrm>
          <a:off x="0" y="438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152400</xdr:colOff>
      <xdr:row>19</xdr:row>
      <xdr:rowOff>152400</xdr:rowOff>
    </xdr:to>
    <xdr:sp macro="" textlink="">
      <xdr:nvSpPr>
        <xdr:cNvPr id="23" name="AutoShape 44" descr="dynamics-365-business-central product icon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94DDAE74-9F0D-44EC-AC31-24682C89518A}"/>
            </a:ext>
          </a:extLst>
        </xdr:cNvPr>
        <xdr:cNvSpPr>
          <a:spLocks noChangeAspect="1" noChangeArrowheads="1"/>
        </xdr:cNvSpPr>
      </xdr:nvSpPr>
      <xdr:spPr bwMode="auto">
        <a:xfrm>
          <a:off x="0" y="457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152400</xdr:colOff>
      <xdr:row>20</xdr:row>
      <xdr:rowOff>152400</xdr:rowOff>
    </xdr:to>
    <xdr:sp macro="" textlink="">
      <xdr:nvSpPr>
        <xdr:cNvPr id="24" name="AutoShape 46" descr="dynamics-365-business-central product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0FFC0DF-2B3B-441F-8B38-3090533ED127}"/>
            </a:ext>
          </a:extLst>
        </xdr:cNvPr>
        <xdr:cNvSpPr>
          <a:spLocks noChangeAspect="1" noChangeArrowheads="1"/>
        </xdr:cNvSpPr>
      </xdr:nvSpPr>
      <xdr:spPr bwMode="auto">
        <a:xfrm>
          <a:off x="0" y="476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152400</xdr:colOff>
      <xdr:row>21</xdr:row>
      <xdr:rowOff>152400</xdr:rowOff>
    </xdr:to>
    <xdr:sp macro="" textlink="">
      <xdr:nvSpPr>
        <xdr:cNvPr id="25" name="AutoShape 48" descr="dynamics-365-business-central product icon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33E4DCF6-E2F6-4F95-BCA8-AB9F39B1FEA8}"/>
            </a:ext>
          </a:extLst>
        </xdr:cNvPr>
        <xdr:cNvSpPr>
          <a:spLocks noChangeAspect="1" noChangeArrowheads="1"/>
        </xdr:cNvSpPr>
      </xdr:nvSpPr>
      <xdr:spPr bwMode="auto">
        <a:xfrm>
          <a:off x="0" y="495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152400</xdr:colOff>
      <xdr:row>22</xdr:row>
      <xdr:rowOff>152400</xdr:rowOff>
    </xdr:to>
    <xdr:sp macro="" textlink="">
      <xdr:nvSpPr>
        <xdr:cNvPr id="26" name="AutoShape 50" descr="dynamics-365-business-central product ico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1C31D34-56C3-41D8-BF0A-43366AAA61C1}"/>
            </a:ext>
          </a:extLst>
        </xdr:cNvPr>
        <xdr:cNvSpPr>
          <a:spLocks noChangeAspect="1" noChangeArrowheads="1"/>
        </xdr:cNvSpPr>
      </xdr:nvSpPr>
      <xdr:spPr bwMode="auto">
        <a:xfrm>
          <a:off x="0" y="514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152400</xdr:colOff>
      <xdr:row>23</xdr:row>
      <xdr:rowOff>152400</xdr:rowOff>
    </xdr:to>
    <xdr:sp macro="" textlink="">
      <xdr:nvSpPr>
        <xdr:cNvPr id="27" name="AutoShape 52" descr="dynamics-365-business-central product icon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DA8D0A43-CE12-4F95-AEC6-8551F0C9F9C8}"/>
            </a:ext>
          </a:extLst>
        </xdr:cNvPr>
        <xdr:cNvSpPr>
          <a:spLocks noChangeAspect="1" noChangeArrowheads="1"/>
        </xdr:cNvSpPr>
      </xdr:nvSpPr>
      <xdr:spPr bwMode="auto">
        <a:xfrm>
          <a:off x="0" y="53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152400</xdr:colOff>
      <xdr:row>24</xdr:row>
      <xdr:rowOff>152400</xdr:rowOff>
    </xdr:to>
    <xdr:sp macro="" textlink="">
      <xdr:nvSpPr>
        <xdr:cNvPr id="28" name="AutoShape 54" descr="dynamics-365-business-central product ico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E46AB3CE-271F-4FAD-AC5F-DF66D232A517}"/>
            </a:ext>
          </a:extLst>
        </xdr:cNvPr>
        <xdr:cNvSpPr>
          <a:spLocks noChangeAspect="1" noChangeArrowheads="1"/>
        </xdr:cNvSpPr>
      </xdr:nvSpPr>
      <xdr:spPr bwMode="auto">
        <a:xfrm>
          <a:off x="0" y="55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152400</xdr:colOff>
      <xdr:row>25</xdr:row>
      <xdr:rowOff>152400</xdr:rowOff>
    </xdr:to>
    <xdr:sp macro="" textlink="">
      <xdr:nvSpPr>
        <xdr:cNvPr id="29" name="AutoShape 56" descr="dynamics-365-business-central product icon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49BA73BF-EC46-422F-89D3-612EAEE359E3}"/>
            </a:ext>
          </a:extLst>
        </xdr:cNvPr>
        <xdr:cNvSpPr>
          <a:spLocks noChangeAspect="1" noChangeArrowheads="1"/>
        </xdr:cNvSpPr>
      </xdr:nvSpPr>
      <xdr:spPr bwMode="auto">
        <a:xfrm>
          <a:off x="0" y="571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152400</xdr:colOff>
      <xdr:row>26</xdr:row>
      <xdr:rowOff>152400</xdr:rowOff>
    </xdr:to>
    <xdr:sp macro="" textlink="">
      <xdr:nvSpPr>
        <xdr:cNvPr id="30" name="AutoShape 58" descr="dynamics-365-business-central produc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4D8F048-79DA-45DB-A986-174BB2765245}"/>
            </a:ext>
          </a:extLst>
        </xdr:cNvPr>
        <xdr:cNvSpPr>
          <a:spLocks noChangeAspect="1" noChangeArrowheads="1"/>
        </xdr:cNvSpPr>
      </xdr:nvSpPr>
      <xdr:spPr bwMode="auto">
        <a:xfrm>
          <a:off x="0" y="590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152400</xdr:colOff>
      <xdr:row>27</xdr:row>
      <xdr:rowOff>152400</xdr:rowOff>
    </xdr:to>
    <xdr:sp macro="" textlink="">
      <xdr:nvSpPr>
        <xdr:cNvPr id="31" name="AutoShape 60" descr="dynamics-365-business-central product icon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6D719385-B045-481C-8868-8751EA38A6A0}"/>
            </a:ext>
          </a:extLst>
        </xdr:cNvPr>
        <xdr:cNvSpPr>
          <a:spLocks noChangeAspect="1" noChangeArrowheads="1"/>
        </xdr:cNvSpPr>
      </xdr:nvSpPr>
      <xdr:spPr bwMode="auto">
        <a:xfrm>
          <a:off x="0" y="609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152400</xdr:colOff>
      <xdr:row>28</xdr:row>
      <xdr:rowOff>152400</xdr:rowOff>
    </xdr:to>
    <xdr:sp macro="" textlink="">
      <xdr:nvSpPr>
        <xdr:cNvPr id="32" name="AutoShape 62" descr="dynamics-365-business-central product icon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1CD5D413-6353-462B-90D5-6EBAC289074C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152400</xdr:colOff>
      <xdr:row>29</xdr:row>
      <xdr:rowOff>152400</xdr:rowOff>
    </xdr:to>
    <xdr:sp macro="" textlink="">
      <xdr:nvSpPr>
        <xdr:cNvPr id="33" name="AutoShape 64" descr="dynamics-365-business-central product icon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FE80B005-E6E7-4542-BEA0-42BFF0DD08CF}"/>
            </a:ext>
          </a:extLst>
        </xdr:cNvPr>
        <xdr:cNvSpPr>
          <a:spLocks noChangeAspect="1" noChangeArrowheads="1"/>
        </xdr:cNvSpPr>
      </xdr:nvSpPr>
      <xdr:spPr bwMode="auto">
        <a:xfrm>
          <a:off x="0" y="647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152400</xdr:colOff>
      <xdr:row>30</xdr:row>
      <xdr:rowOff>152400</xdr:rowOff>
    </xdr:to>
    <xdr:sp macro="" textlink="">
      <xdr:nvSpPr>
        <xdr:cNvPr id="34" name="AutoShape 66" descr="dynamics-365-business-central product ico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1D9AE5CC-5D80-450D-B8D6-911626105161}"/>
            </a:ext>
          </a:extLst>
        </xdr:cNvPr>
        <xdr:cNvSpPr>
          <a:spLocks noChangeAspect="1" noChangeArrowheads="1"/>
        </xdr:cNvSpPr>
      </xdr:nvSpPr>
      <xdr:spPr bwMode="auto">
        <a:xfrm>
          <a:off x="0" y="666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152400</xdr:colOff>
      <xdr:row>31</xdr:row>
      <xdr:rowOff>152400</xdr:rowOff>
    </xdr:to>
    <xdr:sp macro="" textlink="">
      <xdr:nvSpPr>
        <xdr:cNvPr id="35" name="AutoShape 68" descr="dynamics-365-business-central product icon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D9BEC610-2EBA-4057-8449-3865884955C4}"/>
            </a:ext>
          </a:extLst>
        </xdr:cNvPr>
        <xdr:cNvSpPr>
          <a:spLocks noChangeAspect="1" noChangeArrowheads="1"/>
        </xdr:cNvSpPr>
      </xdr:nvSpPr>
      <xdr:spPr bwMode="auto">
        <a:xfrm>
          <a:off x="0" y="685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152400</xdr:colOff>
      <xdr:row>32</xdr:row>
      <xdr:rowOff>152400</xdr:rowOff>
    </xdr:to>
    <xdr:sp macro="" textlink="">
      <xdr:nvSpPr>
        <xdr:cNvPr id="36" name="AutoShape 70" descr="dynamics-365-business-central product ico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95AE8319-1B41-4BBD-AD59-C9A46934EE1F}"/>
            </a:ext>
          </a:extLst>
        </xdr:cNvPr>
        <xdr:cNvSpPr>
          <a:spLocks noChangeAspect="1" noChangeArrowheads="1"/>
        </xdr:cNvSpPr>
      </xdr:nvSpPr>
      <xdr:spPr bwMode="auto">
        <a:xfrm>
          <a:off x="0" y="70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152400</xdr:colOff>
      <xdr:row>33</xdr:row>
      <xdr:rowOff>152400</xdr:rowOff>
    </xdr:to>
    <xdr:sp macro="" textlink="">
      <xdr:nvSpPr>
        <xdr:cNvPr id="37" name="AutoShape 72" descr="dynamics-365-business-central product icon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ECFD6174-E595-43CF-8B19-B53EFB0AC0CC}"/>
            </a:ext>
          </a:extLst>
        </xdr:cNvPr>
        <xdr:cNvSpPr>
          <a:spLocks noChangeAspect="1" noChangeArrowheads="1"/>
        </xdr:cNvSpPr>
      </xdr:nvSpPr>
      <xdr:spPr bwMode="auto">
        <a:xfrm>
          <a:off x="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152400</xdr:colOff>
      <xdr:row>34</xdr:row>
      <xdr:rowOff>152400</xdr:rowOff>
    </xdr:to>
    <xdr:sp macro="" textlink="">
      <xdr:nvSpPr>
        <xdr:cNvPr id="38" name="AutoShape 74" descr="dynamics-365-business-central product icon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D03DE205-7785-41D1-82D3-A097A16DF60C}"/>
            </a:ext>
          </a:extLst>
        </xdr:cNvPr>
        <xdr:cNvSpPr>
          <a:spLocks noChangeAspect="1" noChangeArrowheads="1"/>
        </xdr:cNvSpPr>
      </xdr:nvSpPr>
      <xdr:spPr bwMode="auto">
        <a:xfrm>
          <a:off x="0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152400</xdr:colOff>
      <xdr:row>35</xdr:row>
      <xdr:rowOff>152400</xdr:rowOff>
    </xdr:to>
    <xdr:sp macro="" textlink="">
      <xdr:nvSpPr>
        <xdr:cNvPr id="39" name="AutoShape 76" descr="dynamics-365-business-central product icon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48938F0A-B738-4291-B136-7D35691E4B7E}"/>
            </a:ext>
          </a:extLst>
        </xdr:cNvPr>
        <xdr:cNvSpPr>
          <a:spLocks noChangeAspect="1" noChangeArrowheads="1"/>
        </xdr:cNvSpPr>
      </xdr:nvSpPr>
      <xdr:spPr bwMode="auto">
        <a:xfrm>
          <a:off x="0" y="762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152400</xdr:colOff>
      <xdr:row>36</xdr:row>
      <xdr:rowOff>152400</xdr:rowOff>
    </xdr:to>
    <xdr:sp macro="" textlink="">
      <xdr:nvSpPr>
        <xdr:cNvPr id="40" name="AutoShape 78" descr="dynamics-365-business-central product ic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C1526259-3779-47E6-9E1A-3BB8BE0CBC72}"/>
            </a:ext>
          </a:extLst>
        </xdr:cNvPr>
        <xdr:cNvSpPr>
          <a:spLocks noChangeAspect="1" noChangeArrowheads="1"/>
        </xdr:cNvSpPr>
      </xdr:nvSpPr>
      <xdr:spPr bwMode="auto">
        <a:xfrm>
          <a:off x="0" y="781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152400</xdr:colOff>
      <xdr:row>37</xdr:row>
      <xdr:rowOff>152400</xdr:rowOff>
    </xdr:to>
    <xdr:sp macro="" textlink="">
      <xdr:nvSpPr>
        <xdr:cNvPr id="41" name="AutoShape 80" descr="dynamics-365-business-central product icon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D233E15C-4173-4854-B0B4-8ADFAC7FFC03}"/>
            </a:ext>
          </a:extLst>
        </xdr:cNvPr>
        <xdr:cNvSpPr>
          <a:spLocks noChangeAspect="1" noChangeArrowheads="1"/>
        </xdr:cNvSpPr>
      </xdr:nvSpPr>
      <xdr:spPr bwMode="auto">
        <a:xfrm>
          <a:off x="0" y="800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152400</xdr:colOff>
      <xdr:row>38</xdr:row>
      <xdr:rowOff>152400</xdr:rowOff>
    </xdr:to>
    <xdr:sp macro="" textlink="">
      <xdr:nvSpPr>
        <xdr:cNvPr id="42" name="AutoShape 82" descr="dynamics-365-business-central product ico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3BCF3D24-4659-45C7-A6CA-9A31AD83D4E9}"/>
            </a:ext>
          </a:extLst>
        </xdr:cNvPr>
        <xdr:cNvSpPr>
          <a:spLocks noChangeAspect="1" noChangeArrowheads="1"/>
        </xdr:cNvSpPr>
      </xdr:nvSpPr>
      <xdr:spPr bwMode="auto">
        <a:xfrm>
          <a:off x="0" y="819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152400</xdr:colOff>
      <xdr:row>39</xdr:row>
      <xdr:rowOff>152400</xdr:rowOff>
    </xdr:to>
    <xdr:sp macro="" textlink="">
      <xdr:nvSpPr>
        <xdr:cNvPr id="43" name="AutoShape 84" descr="dynamics-365-business-central product icon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2DAFB055-32C1-4D99-9EB7-C1801C37C474}"/>
            </a:ext>
          </a:extLst>
        </xdr:cNvPr>
        <xdr:cNvSpPr>
          <a:spLocks noChangeAspect="1" noChangeArrowheads="1"/>
        </xdr:cNvSpPr>
      </xdr:nvSpPr>
      <xdr:spPr bwMode="auto">
        <a:xfrm>
          <a:off x="0" y="838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152400</xdr:colOff>
      <xdr:row>40</xdr:row>
      <xdr:rowOff>152400</xdr:rowOff>
    </xdr:to>
    <xdr:sp macro="" textlink="">
      <xdr:nvSpPr>
        <xdr:cNvPr id="44" name="AutoShape 86" descr="dynamics-365-business-central product icon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2AEBD8E-642D-4A48-AB38-07D2BB599D2F}"/>
            </a:ext>
          </a:extLst>
        </xdr:cNvPr>
        <xdr:cNvSpPr>
          <a:spLocks noChangeAspect="1" noChangeArrowheads="1"/>
        </xdr:cNvSpPr>
      </xdr:nvSpPr>
      <xdr:spPr bwMode="auto">
        <a:xfrm>
          <a:off x="0" y="857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152400</xdr:colOff>
      <xdr:row>41</xdr:row>
      <xdr:rowOff>152400</xdr:rowOff>
    </xdr:to>
    <xdr:sp macro="" textlink="">
      <xdr:nvSpPr>
        <xdr:cNvPr id="45" name="AutoShape 88" descr="dynamics-365-business-central product icon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F13D189-76A3-4963-A0C6-502022D98E55}"/>
            </a:ext>
          </a:extLst>
        </xdr:cNvPr>
        <xdr:cNvSpPr>
          <a:spLocks noChangeAspect="1" noChangeArrowheads="1"/>
        </xdr:cNvSpPr>
      </xdr:nvSpPr>
      <xdr:spPr bwMode="auto">
        <a:xfrm>
          <a:off x="0" y="876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152400</xdr:colOff>
      <xdr:row>42</xdr:row>
      <xdr:rowOff>152400</xdr:rowOff>
    </xdr:to>
    <xdr:sp macro="" textlink="">
      <xdr:nvSpPr>
        <xdr:cNvPr id="46" name="AutoShape 90" descr="dynamics-365-business-central product icon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534CF326-160A-424C-8F02-97197E7E9B31}"/>
            </a:ext>
          </a:extLst>
        </xdr:cNvPr>
        <xdr:cNvSpPr>
          <a:spLocks noChangeAspect="1" noChangeArrowheads="1"/>
        </xdr:cNvSpPr>
      </xdr:nvSpPr>
      <xdr:spPr bwMode="auto">
        <a:xfrm>
          <a:off x="0" y="89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152400</xdr:colOff>
      <xdr:row>43</xdr:row>
      <xdr:rowOff>152400</xdr:rowOff>
    </xdr:to>
    <xdr:sp macro="" textlink="">
      <xdr:nvSpPr>
        <xdr:cNvPr id="47" name="AutoShape 92" descr="dynamics-365-business-central product icon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D3DDD8F4-4FCB-4C54-8CE3-7406C867921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152400</xdr:colOff>
      <xdr:row>44</xdr:row>
      <xdr:rowOff>152400</xdr:rowOff>
    </xdr:to>
    <xdr:sp macro="" textlink="">
      <xdr:nvSpPr>
        <xdr:cNvPr id="48" name="AutoShape 94" descr="dynamics-365-business-central product ico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955BA75B-9C1C-42B6-91FD-C64BC5CB7B0B}"/>
            </a:ext>
          </a:extLst>
        </xdr:cNvPr>
        <xdr:cNvSpPr>
          <a:spLocks noChangeAspect="1" noChangeArrowheads="1"/>
        </xdr:cNvSpPr>
      </xdr:nvSpPr>
      <xdr:spPr bwMode="auto">
        <a:xfrm>
          <a:off x="0" y="933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152400</xdr:colOff>
      <xdr:row>45</xdr:row>
      <xdr:rowOff>152400</xdr:rowOff>
    </xdr:to>
    <xdr:sp macro="" textlink="">
      <xdr:nvSpPr>
        <xdr:cNvPr id="49" name="AutoShape 96" descr="dynamics-365-business-central product icon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767684D3-D4AF-44B1-BA31-0BCFF4532ED8}"/>
            </a:ext>
          </a:extLst>
        </xdr:cNvPr>
        <xdr:cNvSpPr>
          <a:spLocks noChangeAspect="1" noChangeArrowheads="1"/>
        </xdr:cNvSpPr>
      </xdr:nvSpPr>
      <xdr:spPr bwMode="auto">
        <a:xfrm>
          <a:off x="0" y="952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152400</xdr:colOff>
      <xdr:row>46</xdr:row>
      <xdr:rowOff>152400</xdr:rowOff>
    </xdr:to>
    <xdr:sp macro="" textlink="">
      <xdr:nvSpPr>
        <xdr:cNvPr id="50" name="AutoShape 98" descr="dynamics-365-business-central product icon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D04F1BC1-EA17-454F-90BF-BFB4D634FC4E}"/>
            </a:ext>
          </a:extLst>
        </xdr:cNvPr>
        <xdr:cNvSpPr>
          <a:spLocks noChangeAspect="1" noChangeArrowheads="1"/>
        </xdr:cNvSpPr>
      </xdr:nvSpPr>
      <xdr:spPr bwMode="auto">
        <a:xfrm>
          <a:off x="0" y="971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152400</xdr:colOff>
      <xdr:row>47</xdr:row>
      <xdr:rowOff>152400</xdr:rowOff>
    </xdr:to>
    <xdr:sp macro="" textlink="">
      <xdr:nvSpPr>
        <xdr:cNvPr id="51" name="AutoShape 100" descr="dynamics-365-business-central product icon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3CA3821D-8421-4929-8B45-DACC359D2801}"/>
            </a:ext>
          </a:extLst>
        </xdr:cNvPr>
        <xdr:cNvSpPr>
          <a:spLocks noChangeAspect="1" noChangeArrowheads="1"/>
        </xdr:cNvSpPr>
      </xdr:nvSpPr>
      <xdr:spPr bwMode="auto">
        <a:xfrm>
          <a:off x="0" y="990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152400</xdr:colOff>
      <xdr:row>48</xdr:row>
      <xdr:rowOff>152400</xdr:rowOff>
    </xdr:to>
    <xdr:sp macro="" textlink="">
      <xdr:nvSpPr>
        <xdr:cNvPr id="52" name="AutoShape 102" descr="dynamics-365-business-central product icon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FC6C41FB-651B-4BF1-8A35-3C3BB7EEFB72}"/>
            </a:ext>
          </a:extLst>
        </xdr:cNvPr>
        <xdr:cNvSpPr>
          <a:spLocks noChangeAspect="1" noChangeArrowheads="1"/>
        </xdr:cNvSpPr>
      </xdr:nvSpPr>
      <xdr:spPr bwMode="auto">
        <a:xfrm>
          <a:off x="0" y="1009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152400</xdr:colOff>
      <xdr:row>49</xdr:row>
      <xdr:rowOff>152400</xdr:rowOff>
    </xdr:to>
    <xdr:sp macro="" textlink="">
      <xdr:nvSpPr>
        <xdr:cNvPr id="53" name="AutoShape 104" descr="dynamics-365-business-central product icon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70ED349-4BEF-4A4F-99F6-8819BEF60146}"/>
            </a:ext>
          </a:extLst>
        </xdr:cNvPr>
        <xdr:cNvSpPr>
          <a:spLocks noChangeAspect="1" noChangeArrowheads="1"/>
        </xdr:cNvSpPr>
      </xdr:nvSpPr>
      <xdr:spPr bwMode="auto">
        <a:xfrm>
          <a:off x="0" y="1028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152400</xdr:colOff>
      <xdr:row>50</xdr:row>
      <xdr:rowOff>152400</xdr:rowOff>
    </xdr:to>
    <xdr:sp macro="" textlink="">
      <xdr:nvSpPr>
        <xdr:cNvPr id="54" name="AutoShape 106" descr="dynamics-365-business-central product icon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F25419E0-8CA1-413A-A66C-6BD74569A6F1}"/>
            </a:ext>
          </a:extLst>
        </xdr:cNvPr>
        <xdr:cNvSpPr>
          <a:spLocks noChangeAspect="1" noChangeArrowheads="1"/>
        </xdr:cNvSpPr>
      </xdr:nvSpPr>
      <xdr:spPr bwMode="auto">
        <a:xfrm>
          <a:off x="0" y="1047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152400</xdr:colOff>
      <xdr:row>51</xdr:row>
      <xdr:rowOff>152400</xdr:rowOff>
    </xdr:to>
    <xdr:sp macro="" textlink="">
      <xdr:nvSpPr>
        <xdr:cNvPr id="55" name="AutoShape 108" descr="dynamics-365-business-central product icon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F1696754-D444-4837-9DF8-FA944C672030}"/>
            </a:ext>
          </a:extLst>
        </xdr:cNvPr>
        <xdr:cNvSpPr>
          <a:spLocks noChangeAspect="1" noChangeArrowheads="1"/>
        </xdr:cNvSpPr>
      </xdr:nvSpPr>
      <xdr:spPr bwMode="auto">
        <a:xfrm>
          <a:off x="0" y="106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152400</xdr:colOff>
      <xdr:row>52</xdr:row>
      <xdr:rowOff>152400</xdr:rowOff>
    </xdr:to>
    <xdr:sp macro="" textlink="">
      <xdr:nvSpPr>
        <xdr:cNvPr id="56" name="AutoShape 110" descr="dynamics-365-business-central product icon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BA2F8E8-8662-41E8-B1F7-7C52B50428CB}"/>
            </a:ext>
          </a:extLst>
        </xdr:cNvPr>
        <xdr:cNvSpPr>
          <a:spLocks noChangeAspect="1" noChangeArrowheads="1"/>
        </xdr:cNvSpPr>
      </xdr:nvSpPr>
      <xdr:spPr bwMode="auto">
        <a:xfrm>
          <a:off x="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152400</xdr:colOff>
      <xdr:row>53</xdr:row>
      <xdr:rowOff>152400</xdr:rowOff>
    </xdr:to>
    <xdr:sp macro="" textlink="">
      <xdr:nvSpPr>
        <xdr:cNvPr id="57" name="AutoShape 112" descr="dynamics-365-business-central product icon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223D84C8-2A43-479D-998B-D65C234AA5F0}"/>
            </a:ext>
          </a:extLst>
        </xdr:cNvPr>
        <xdr:cNvSpPr>
          <a:spLocks noChangeAspect="1" noChangeArrowheads="1"/>
        </xdr:cNvSpPr>
      </xdr:nvSpPr>
      <xdr:spPr bwMode="auto">
        <a:xfrm>
          <a:off x="0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152400</xdr:colOff>
      <xdr:row>54</xdr:row>
      <xdr:rowOff>152400</xdr:rowOff>
    </xdr:to>
    <xdr:sp macro="" textlink="">
      <xdr:nvSpPr>
        <xdr:cNvPr id="58" name="AutoShape 114" descr="dynamics-365-business-central product icon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98E313AC-CC5C-4ABE-BCCB-BB620002F8EE}"/>
            </a:ext>
          </a:extLst>
        </xdr:cNvPr>
        <xdr:cNvSpPr>
          <a:spLocks noChangeAspect="1" noChangeArrowheads="1"/>
        </xdr:cNvSpPr>
      </xdr:nvSpPr>
      <xdr:spPr bwMode="auto">
        <a:xfrm>
          <a:off x="0" y="1123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152400</xdr:colOff>
      <xdr:row>55</xdr:row>
      <xdr:rowOff>152400</xdr:rowOff>
    </xdr:to>
    <xdr:sp macro="" textlink="">
      <xdr:nvSpPr>
        <xdr:cNvPr id="59" name="AutoShape 116" descr="dynamics-365-business-central product icon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63AAF2BE-8DFC-40E6-9509-1E1C98E7BDB6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152400</xdr:colOff>
      <xdr:row>56</xdr:row>
      <xdr:rowOff>152400</xdr:rowOff>
    </xdr:to>
    <xdr:sp macro="" textlink="">
      <xdr:nvSpPr>
        <xdr:cNvPr id="60" name="AutoShape 118" descr="dynamics-365-business-central product ico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A53F5798-DB7B-490D-B91D-2F376D6EF64A}"/>
            </a:ext>
          </a:extLst>
        </xdr:cNvPr>
        <xdr:cNvSpPr>
          <a:spLocks noChangeAspect="1" noChangeArrowheads="1"/>
        </xdr:cNvSpPr>
      </xdr:nvSpPr>
      <xdr:spPr bwMode="auto">
        <a:xfrm>
          <a:off x="0" y="1162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152400</xdr:colOff>
      <xdr:row>59</xdr:row>
      <xdr:rowOff>152400</xdr:rowOff>
    </xdr:to>
    <xdr:sp macro="" textlink="">
      <xdr:nvSpPr>
        <xdr:cNvPr id="61" name="AutoShape 120" descr="dynamics-365-business-central product icon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8D864FEF-8272-4FF1-BF1A-D891D07DF435}"/>
            </a:ext>
          </a:extLst>
        </xdr:cNvPr>
        <xdr:cNvSpPr>
          <a:spLocks noChangeAspect="1" noChangeArrowheads="1"/>
        </xdr:cNvSpPr>
      </xdr:nvSpPr>
      <xdr:spPr bwMode="auto">
        <a:xfrm>
          <a:off x="0" y="1181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152400</xdr:colOff>
      <xdr:row>58</xdr:row>
      <xdr:rowOff>152400</xdr:rowOff>
    </xdr:to>
    <xdr:sp macro="" textlink="">
      <xdr:nvSpPr>
        <xdr:cNvPr id="62" name="AutoShape 122" descr="dynamics-365-business-central product icon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F4278E36-9633-4434-A35C-D0668E2A43FD}"/>
            </a:ext>
          </a:extLst>
        </xdr:cNvPr>
        <xdr:cNvSpPr>
          <a:spLocks noChangeAspect="1" noChangeArrowheads="1"/>
        </xdr:cNvSpPr>
      </xdr:nvSpPr>
      <xdr:spPr bwMode="auto">
        <a:xfrm>
          <a:off x="0" y="1200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152400</xdr:colOff>
      <xdr:row>59</xdr:row>
      <xdr:rowOff>152400</xdr:rowOff>
    </xdr:to>
    <xdr:sp macro="" textlink="">
      <xdr:nvSpPr>
        <xdr:cNvPr id="63" name="AutoShape 124" descr="dynamics-365-business-central product icon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6D57DABC-8B32-4A88-A69D-38A69785B009}"/>
            </a:ext>
          </a:extLst>
        </xdr:cNvPr>
        <xdr:cNvSpPr>
          <a:spLocks noChangeAspect="1" noChangeArrowheads="1"/>
        </xdr:cNvSpPr>
      </xdr:nvSpPr>
      <xdr:spPr bwMode="auto">
        <a:xfrm>
          <a:off x="0" y="1219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152400</xdr:colOff>
      <xdr:row>60</xdr:row>
      <xdr:rowOff>152400</xdr:rowOff>
    </xdr:to>
    <xdr:sp macro="" textlink="">
      <xdr:nvSpPr>
        <xdr:cNvPr id="64" name="AutoShape 126" descr="dynamics-365-business-central product icon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F9359924-E63A-4C28-B2D2-3586B04B92DB}"/>
            </a:ext>
          </a:extLst>
        </xdr:cNvPr>
        <xdr:cNvSpPr>
          <a:spLocks noChangeAspect="1" noChangeArrowheads="1"/>
        </xdr:cNvSpPr>
      </xdr:nvSpPr>
      <xdr:spPr bwMode="auto">
        <a:xfrm>
          <a:off x="0" y="1238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152400</xdr:colOff>
      <xdr:row>61</xdr:row>
      <xdr:rowOff>152400</xdr:rowOff>
    </xdr:to>
    <xdr:sp macro="" textlink="">
      <xdr:nvSpPr>
        <xdr:cNvPr id="65" name="AutoShape 128" descr="dynamics-365-business-central product icon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155DDCDF-D6F5-45FC-BA00-9C9303A9E5EC}"/>
            </a:ext>
          </a:extLst>
        </xdr:cNvPr>
        <xdr:cNvSpPr>
          <a:spLocks noChangeAspect="1" noChangeArrowheads="1"/>
        </xdr:cNvSpPr>
      </xdr:nvSpPr>
      <xdr:spPr bwMode="auto">
        <a:xfrm>
          <a:off x="0" y="125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152400</xdr:colOff>
      <xdr:row>62</xdr:row>
      <xdr:rowOff>152400</xdr:rowOff>
    </xdr:to>
    <xdr:sp macro="" textlink="">
      <xdr:nvSpPr>
        <xdr:cNvPr id="66" name="AutoShape 130" descr="dynamics-365-business-central product icon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F6D6E507-23CC-481D-BBC0-61373FBC0E1B}"/>
            </a:ext>
          </a:extLst>
        </xdr:cNvPr>
        <xdr:cNvSpPr>
          <a:spLocks noChangeAspect="1" noChangeArrowheads="1"/>
        </xdr:cNvSpPr>
      </xdr:nvSpPr>
      <xdr:spPr bwMode="auto">
        <a:xfrm>
          <a:off x="0" y="127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152400</xdr:colOff>
      <xdr:row>63</xdr:row>
      <xdr:rowOff>152400</xdr:rowOff>
    </xdr:to>
    <xdr:sp macro="" textlink="">
      <xdr:nvSpPr>
        <xdr:cNvPr id="67" name="AutoShape 132" descr="dynamics-365-business-central product icon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807F7359-9B80-490A-89A1-D9463727AF53}"/>
            </a:ext>
          </a:extLst>
        </xdr:cNvPr>
        <xdr:cNvSpPr>
          <a:spLocks noChangeAspect="1" noChangeArrowheads="1"/>
        </xdr:cNvSpPr>
      </xdr:nvSpPr>
      <xdr:spPr bwMode="auto">
        <a:xfrm>
          <a:off x="0" y="1295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152400</xdr:colOff>
      <xdr:row>64</xdr:row>
      <xdr:rowOff>152400</xdr:rowOff>
    </xdr:to>
    <xdr:sp macro="" textlink="">
      <xdr:nvSpPr>
        <xdr:cNvPr id="68" name="AutoShape 134" descr="dynamics-365-business-central product icon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E28B86BB-B09C-45E6-8F07-DEB0D484F26B}"/>
            </a:ext>
          </a:extLst>
        </xdr:cNvPr>
        <xdr:cNvSpPr>
          <a:spLocks noChangeAspect="1" noChangeArrowheads="1"/>
        </xdr:cNvSpPr>
      </xdr:nvSpPr>
      <xdr:spPr bwMode="auto">
        <a:xfrm>
          <a:off x="0" y="1314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152400</xdr:colOff>
      <xdr:row>65</xdr:row>
      <xdr:rowOff>152400</xdr:rowOff>
    </xdr:to>
    <xdr:sp macro="" textlink="">
      <xdr:nvSpPr>
        <xdr:cNvPr id="69" name="AutoShape 136" descr="dynamics-365-business-central product icon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F8A0B6D9-2AEF-445A-91DD-6E7EFD40D9FB}"/>
            </a:ext>
          </a:extLst>
        </xdr:cNvPr>
        <xdr:cNvSpPr>
          <a:spLocks noChangeAspect="1" noChangeArrowheads="1"/>
        </xdr:cNvSpPr>
      </xdr:nvSpPr>
      <xdr:spPr bwMode="auto">
        <a:xfrm>
          <a:off x="0" y="1333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152400</xdr:colOff>
      <xdr:row>66</xdr:row>
      <xdr:rowOff>152400</xdr:rowOff>
    </xdr:to>
    <xdr:sp macro="" textlink="">
      <xdr:nvSpPr>
        <xdr:cNvPr id="70" name="AutoShape 138" descr="dynamics-365-business-central product icon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D76F12B4-0DC3-4485-94F8-47C391276FF3}"/>
            </a:ext>
          </a:extLst>
        </xdr:cNvPr>
        <xdr:cNvSpPr>
          <a:spLocks noChangeAspect="1" noChangeArrowheads="1"/>
        </xdr:cNvSpPr>
      </xdr:nvSpPr>
      <xdr:spPr bwMode="auto">
        <a:xfrm>
          <a:off x="0" y="1352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152400</xdr:colOff>
      <xdr:row>67</xdr:row>
      <xdr:rowOff>152400</xdr:rowOff>
    </xdr:to>
    <xdr:sp macro="" textlink="">
      <xdr:nvSpPr>
        <xdr:cNvPr id="71" name="AutoShape 140" descr="dynamics-365-business-central product icon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E18DFC60-930B-46C7-83E1-C3F6831806C0}"/>
            </a:ext>
          </a:extLst>
        </xdr:cNvPr>
        <xdr:cNvSpPr>
          <a:spLocks noChangeAspect="1" noChangeArrowheads="1"/>
        </xdr:cNvSpPr>
      </xdr:nvSpPr>
      <xdr:spPr bwMode="auto">
        <a:xfrm>
          <a:off x="0" y="1371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152400</xdr:colOff>
      <xdr:row>68</xdr:row>
      <xdr:rowOff>152400</xdr:rowOff>
    </xdr:to>
    <xdr:sp macro="" textlink="">
      <xdr:nvSpPr>
        <xdr:cNvPr id="72" name="AutoShape 142" descr="dynamics-365-business-central product ico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1E3C1631-9EAF-48E4-BC33-B4A3D8FF3EF6}"/>
            </a:ext>
          </a:extLst>
        </xdr:cNvPr>
        <xdr:cNvSpPr>
          <a:spLocks noChangeAspect="1" noChangeArrowheads="1"/>
        </xdr:cNvSpPr>
      </xdr:nvSpPr>
      <xdr:spPr bwMode="auto">
        <a:xfrm>
          <a:off x="0" y="1390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5</xdr:row>
      <xdr:rowOff>0</xdr:rowOff>
    </xdr:from>
    <xdr:ext cx="152400" cy="152400"/>
    <xdr:sp macro="" textlink="">
      <xdr:nvSpPr>
        <xdr:cNvPr id="73" name="AutoShape 10" descr="dynamics-365-business-central product ico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35A6EB7-B1D7-43BD-9372-2F4DA19BBF4D}"/>
            </a:ext>
          </a:extLst>
        </xdr:cNvPr>
        <xdr:cNvSpPr>
          <a:spLocks noChangeAspect="1" noChangeArrowheads="1"/>
        </xdr:cNvSpPr>
      </xdr:nvSpPr>
      <xdr:spPr bwMode="auto">
        <a:xfrm>
          <a:off x="609600" y="96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</xdr:row>
      <xdr:rowOff>0</xdr:rowOff>
    </xdr:from>
    <xdr:ext cx="152400" cy="152400"/>
    <xdr:sp macro="" textlink="">
      <xdr:nvSpPr>
        <xdr:cNvPr id="74" name="AutoShape 12" descr="dynamics-365-business-central product icon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559FA7B-6262-4071-8E77-46C226E1230D}"/>
            </a:ext>
          </a:extLst>
        </xdr:cNvPr>
        <xdr:cNvSpPr>
          <a:spLocks noChangeAspect="1" noChangeArrowheads="1"/>
        </xdr:cNvSpPr>
      </xdr:nvSpPr>
      <xdr:spPr bwMode="auto">
        <a:xfrm>
          <a:off x="609600" y="58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152400" cy="152400"/>
    <xdr:sp macro="" textlink="">
      <xdr:nvSpPr>
        <xdr:cNvPr id="75" name="AutoShape 14" descr="dynamics-365-business-central product icon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B8F594A-924D-41FB-80CC-4D75A5C755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7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152400" cy="152400"/>
    <xdr:sp macro="" textlink="">
      <xdr:nvSpPr>
        <xdr:cNvPr id="76" name="AutoShape 16" descr="dynamics-365-business-central product icon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A219245-354B-43BD-82BC-539ED81D9F0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7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</xdr:row>
      <xdr:rowOff>0</xdr:rowOff>
    </xdr:from>
    <xdr:ext cx="152400" cy="152400"/>
    <xdr:sp macro="" textlink="">
      <xdr:nvSpPr>
        <xdr:cNvPr id="77" name="AutoShape 18" descr="dynamics-365-business-central product icon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6AF8CCD-48E5-46F3-A8FB-985FB946E44D}"/>
            </a:ext>
          </a:extLst>
        </xdr:cNvPr>
        <xdr:cNvSpPr>
          <a:spLocks noChangeAspect="1" noChangeArrowheads="1"/>
        </xdr:cNvSpPr>
      </xdr:nvSpPr>
      <xdr:spPr bwMode="auto">
        <a:xfrm>
          <a:off x="609600" y="115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152400" cy="152400"/>
    <xdr:sp macro="" textlink="">
      <xdr:nvSpPr>
        <xdr:cNvPr id="78" name="AutoShape 20" descr="dynamics-365-business-central product icon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2058417-BDC2-4F50-9F26-587F0EED4C42}"/>
            </a:ext>
          </a:extLst>
        </xdr:cNvPr>
        <xdr:cNvSpPr>
          <a:spLocks noChangeAspect="1" noChangeArrowheads="1"/>
        </xdr:cNvSpPr>
      </xdr:nvSpPr>
      <xdr:spPr bwMode="auto">
        <a:xfrm>
          <a:off x="609600" y="13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152400" cy="152400"/>
    <xdr:sp macro="" textlink="">
      <xdr:nvSpPr>
        <xdr:cNvPr id="79" name="AutoShape 22" descr="dynamics-365-business-central product icon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FCBEA1F-15BC-4173-A82D-8029C7B9CC01}"/>
            </a:ext>
          </a:extLst>
        </xdr:cNvPr>
        <xdr:cNvSpPr>
          <a:spLocks noChangeAspect="1" noChangeArrowheads="1"/>
        </xdr:cNvSpPr>
      </xdr:nvSpPr>
      <xdr:spPr bwMode="auto">
        <a:xfrm>
          <a:off x="609600" y="13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152400" cy="152400"/>
    <xdr:sp macro="" textlink="">
      <xdr:nvSpPr>
        <xdr:cNvPr id="80" name="AutoShape 24" descr="dynamics-365-business-central product icon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4038B3-DF24-468B-B983-6EF7FE5576BB}"/>
            </a:ext>
          </a:extLst>
        </xdr:cNvPr>
        <xdr:cNvSpPr>
          <a:spLocks noChangeAspect="1" noChangeArrowheads="1"/>
        </xdr:cNvSpPr>
      </xdr:nvSpPr>
      <xdr:spPr bwMode="auto">
        <a:xfrm>
          <a:off x="609600" y="172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152400" cy="152400"/>
    <xdr:sp macro="" textlink="">
      <xdr:nvSpPr>
        <xdr:cNvPr id="81" name="AutoShape 26" descr="dynamics-365-business-central product icon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35EBB5-A447-4756-9A96-B15355EAC307}"/>
            </a:ext>
          </a:extLst>
        </xdr:cNvPr>
        <xdr:cNvSpPr>
          <a:spLocks noChangeAspect="1" noChangeArrowheads="1"/>
        </xdr:cNvSpPr>
      </xdr:nvSpPr>
      <xdr:spPr bwMode="auto">
        <a:xfrm>
          <a:off x="609600" y="191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152400" cy="152400"/>
    <xdr:sp macro="" textlink="">
      <xdr:nvSpPr>
        <xdr:cNvPr id="82" name="AutoShape 28" descr="dynamics-365-business-central product icon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9AA1F3C-327C-4E2C-B68D-09347396E6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0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152400" cy="152400"/>
    <xdr:sp macro="" textlink="">
      <xdr:nvSpPr>
        <xdr:cNvPr id="83" name="AutoShape 30" descr="dynamics-365-business-central product ico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F9EDDAC-9486-48AB-9635-1B441A054D3F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0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13</xdr:row>
      <xdr:rowOff>0</xdr:rowOff>
    </xdr:from>
    <xdr:ext cx="152400" cy="152400"/>
    <xdr:sp macro="" textlink="">
      <xdr:nvSpPr>
        <xdr:cNvPr id="84" name="AutoShape 32" descr="dynamics-365-business-central product icon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8A0A01B0-6168-4652-AB71-742672FD20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248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14</xdr:row>
      <xdr:rowOff>0</xdr:rowOff>
    </xdr:from>
    <xdr:ext cx="152400" cy="152400"/>
    <xdr:sp macro="" textlink="">
      <xdr:nvSpPr>
        <xdr:cNvPr id="85" name="AutoShape 34" descr="dynamics-365-business-central product icon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4524211-30AA-4DA5-B677-2C386EFBA56B}"/>
            </a:ext>
          </a:extLst>
        </xdr:cNvPr>
        <xdr:cNvSpPr>
          <a:spLocks noChangeAspect="1" noChangeArrowheads="1"/>
        </xdr:cNvSpPr>
      </xdr:nvSpPr>
      <xdr:spPr bwMode="auto">
        <a:xfrm>
          <a:off x="609600" y="267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15</xdr:row>
      <xdr:rowOff>0</xdr:rowOff>
    </xdr:from>
    <xdr:ext cx="152400" cy="152400"/>
    <xdr:sp macro="" textlink="">
      <xdr:nvSpPr>
        <xdr:cNvPr id="86" name="AutoShape 36" descr="dynamics-365-business-central product icon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5B60F3D6-C0D4-4D87-BC3E-AF50BA557DEC}"/>
            </a:ext>
          </a:extLst>
        </xdr:cNvPr>
        <xdr:cNvSpPr>
          <a:spLocks noChangeAspect="1" noChangeArrowheads="1"/>
        </xdr:cNvSpPr>
      </xdr:nvSpPr>
      <xdr:spPr bwMode="auto">
        <a:xfrm>
          <a:off x="609600" y="286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16</xdr:row>
      <xdr:rowOff>0</xdr:rowOff>
    </xdr:from>
    <xdr:ext cx="152400" cy="152400"/>
    <xdr:sp macro="" textlink="">
      <xdr:nvSpPr>
        <xdr:cNvPr id="87" name="AutoShape 38" descr="dynamics-365-business-central product icon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31F2503C-083C-4F3B-AFBD-C994CADF2B19}"/>
            </a:ext>
          </a:extLst>
        </xdr:cNvPr>
        <xdr:cNvSpPr>
          <a:spLocks noChangeAspect="1" noChangeArrowheads="1"/>
        </xdr:cNvSpPr>
      </xdr:nvSpPr>
      <xdr:spPr bwMode="auto">
        <a:xfrm>
          <a:off x="609600" y="305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17</xdr:row>
      <xdr:rowOff>0</xdr:rowOff>
    </xdr:from>
    <xdr:ext cx="152400" cy="152400"/>
    <xdr:sp macro="" textlink="">
      <xdr:nvSpPr>
        <xdr:cNvPr id="88" name="AutoShape 40" descr="dynamics-365-business-central product icon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8E401CFC-6681-40BA-9AA7-951B4E87D4D1}"/>
            </a:ext>
          </a:extLst>
        </xdr:cNvPr>
        <xdr:cNvSpPr>
          <a:spLocks noChangeAspect="1" noChangeArrowheads="1"/>
        </xdr:cNvSpPr>
      </xdr:nvSpPr>
      <xdr:spPr bwMode="auto">
        <a:xfrm>
          <a:off x="609600" y="32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18</xdr:row>
      <xdr:rowOff>0</xdr:rowOff>
    </xdr:from>
    <xdr:ext cx="152400" cy="152400"/>
    <xdr:sp macro="" textlink="">
      <xdr:nvSpPr>
        <xdr:cNvPr id="89" name="AutoShape 42" descr="dynamics-365-business-central product icon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25026A2-3973-497C-B336-F2AC729ED7B8}"/>
            </a:ext>
          </a:extLst>
        </xdr:cNvPr>
        <xdr:cNvSpPr>
          <a:spLocks noChangeAspect="1" noChangeArrowheads="1"/>
        </xdr:cNvSpPr>
      </xdr:nvSpPr>
      <xdr:spPr bwMode="auto">
        <a:xfrm>
          <a:off x="60960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19</xdr:row>
      <xdr:rowOff>0</xdr:rowOff>
    </xdr:from>
    <xdr:ext cx="152400" cy="152400"/>
    <xdr:sp macro="" textlink="">
      <xdr:nvSpPr>
        <xdr:cNvPr id="90" name="AutoShape 44" descr="dynamics-365-business-central product icon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1E099E1-2883-47FF-9DC5-3F3994D58FD7}"/>
            </a:ext>
          </a:extLst>
        </xdr:cNvPr>
        <xdr:cNvSpPr>
          <a:spLocks noChangeAspect="1" noChangeArrowheads="1"/>
        </xdr:cNvSpPr>
      </xdr:nvSpPr>
      <xdr:spPr bwMode="auto">
        <a:xfrm>
          <a:off x="609600" y="362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20</xdr:row>
      <xdr:rowOff>0</xdr:rowOff>
    </xdr:from>
    <xdr:ext cx="152400" cy="152400"/>
    <xdr:sp macro="" textlink="">
      <xdr:nvSpPr>
        <xdr:cNvPr id="91" name="AutoShape 46" descr="dynamics-365-business-central product icon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0A74D88-D4FA-4CAC-B66C-DE16E3D47833}"/>
            </a:ext>
          </a:extLst>
        </xdr:cNvPr>
        <xdr:cNvSpPr>
          <a:spLocks noChangeAspect="1" noChangeArrowheads="1"/>
        </xdr:cNvSpPr>
      </xdr:nvSpPr>
      <xdr:spPr bwMode="auto">
        <a:xfrm>
          <a:off x="609600" y="381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21</xdr:row>
      <xdr:rowOff>0</xdr:rowOff>
    </xdr:from>
    <xdr:ext cx="152400" cy="152400"/>
    <xdr:sp macro="" textlink="">
      <xdr:nvSpPr>
        <xdr:cNvPr id="92" name="AutoShape 48" descr="dynamics-365-business-central product icon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0ADCFCA-1A4B-4D26-95AC-C4596D95FB8E}"/>
            </a:ext>
          </a:extLst>
        </xdr:cNvPr>
        <xdr:cNvSpPr>
          <a:spLocks noChangeAspect="1" noChangeArrowheads="1"/>
        </xdr:cNvSpPr>
      </xdr:nvSpPr>
      <xdr:spPr bwMode="auto">
        <a:xfrm>
          <a:off x="609600" y="401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22</xdr:row>
      <xdr:rowOff>0</xdr:rowOff>
    </xdr:from>
    <xdr:ext cx="152400" cy="152400"/>
    <xdr:sp macro="" textlink="">
      <xdr:nvSpPr>
        <xdr:cNvPr id="93" name="AutoShape 50" descr="dynamics-365-business-central product ico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9345FF4-A844-4DB5-9C3A-60801A032E35}"/>
            </a:ext>
          </a:extLst>
        </xdr:cNvPr>
        <xdr:cNvSpPr>
          <a:spLocks noChangeAspect="1" noChangeArrowheads="1"/>
        </xdr:cNvSpPr>
      </xdr:nvSpPr>
      <xdr:spPr bwMode="auto">
        <a:xfrm>
          <a:off x="609600" y="420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23</xdr:row>
      <xdr:rowOff>0</xdr:rowOff>
    </xdr:from>
    <xdr:ext cx="152400" cy="152400"/>
    <xdr:sp macro="" textlink="">
      <xdr:nvSpPr>
        <xdr:cNvPr id="94" name="AutoShape 52" descr="dynamics-365-business-central product icon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3D3E987C-7F26-4BF8-B10A-3BE6E1F7BEAA}"/>
            </a:ext>
          </a:extLst>
        </xdr:cNvPr>
        <xdr:cNvSpPr>
          <a:spLocks noChangeAspect="1" noChangeArrowheads="1"/>
        </xdr:cNvSpPr>
      </xdr:nvSpPr>
      <xdr:spPr bwMode="auto">
        <a:xfrm>
          <a:off x="609600" y="439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24</xdr:row>
      <xdr:rowOff>0</xdr:rowOff>
    </xdr:from>
    <xdr:ext cx="152400" cy="152400"/>
    <xdr:sp macro="" textlink="">
      <xdr:nvSpPr>
        <xdr:cNvPr id="95" name="AutoShape 54" descr="dynamics-365-business-central product icon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22FA24-8FEE-484D-84DB-57D6AE2C68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458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25</xdr:row>
      <xdr:rowOff>0</xdr:rowOff>
    </xdr:from>
    <xdr:ext cx="152400" cy="152400"/>
    <xdr:sp macro="" textlink="">
      <xdr:nvSpPr>
        <xdr:cNvPr id="96" name="AutoShape 56" descr="dynamics-365-business-central product icon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62BAD005-6B30-4CD2-9D44-E754D60F0CCD}"/>
            </a:ext>
          </a:extLst>
        </xdr:cNvPr>
        <xdr:cNvSpPr>
          <a:spLocks noChangeAspect="1" noChangeArrowheads="1"/>
        </xdr:cNvSpPr>
      </xdr:nvSpPr>
      <xdr:spPr bwMode="auto">
        <a:xfrm>
          <a:off x="609600" y="477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26</xdr:row>
      <xdr:rowOff>0</xdr:rowOff>
    </xdr:from>
    <xdr:ext cx="152400" cy="152400"/>
    <xdr:sp macro="" textlink="">
      <xdr:nvSpPr>
        <xdr:cNvPr id="97" name="AutoShape 58" descr="dynamics-365-business-central product ic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66433B9C-AFC2-48BF-9A15-6F307D61D8DC}"/>
            </a:ext>
          </a:extLst>
        </xdr:cNvPr>
        <xdr:cNvSpPr>
          <a:spLocks noChangeAspect="1" noChangeArrowheads="1"/>
        </xdr:cNvSpPr>
      </xdr:nvSpPr>
      <xdr:spPr bwMode="auto">
        <a:xfrm>
          <a:off x="609600" y="496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27</xdr:row>
      <xdr:rowOff>0</xdr:rowOff>
    </xdr:from>
    <xdr:ext cx="152400" cy="152400"/>
    <xdr:sp macro="" textlink="">
      <xdr:nvSpPr>
        <xdr:cNvPr id="98" name="AutoShape 60" descr="dynamics-365-business-central product icon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3D0FB6F8-7C40-472F-823A-B9AE35ABFB7B}"/>
            </a:ext>
          </a:extLst>
        </xdr:cNvPr>
        <xdr:cNvSpPr>
          <a:spLocks noChangeAspect="1" noChangeArrowheads="1"/>
        </xdr:cNvSpPr>
      </xdr:nvSpPr>
      <xdr:spPr bwMode="auto">
        <a:xfrm>
          <a:off x="609600" y="51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28</xdr:row>
      <xdr:rowOff>0</xdr:rowOff>
    </xdr:from>
    <xdr:ext cx="152400" cy="152400"/>
    <xdr:sp macro="" textlink="">
      <xdr:nvSpPr>
        <xdr:cNvPr id="99" name="AutoShape 62" descr="dynamics-365-business-central product icon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56F723A-1556-4605-BA0E-2B5BA5888DC1}"/>
            </a:ext>
          </a:extLst>
        </xdr:cNvPr>
        <xdr:cNvSpPr>
          <a:spLocks noChangeAspect="1" noChangeArrowheads="1"/>
        </xdr:cNvSpPr>
      </xdr:nvSpPr>
      <xdr:spPr bwMode="auto">
        <a:xfrm>
          <a:off x="609600" y="534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29</xdr:row>
      <xdr:rowOff>0</xdr:rowOff>
    </xdr:from>
    <xdr:ext cx="152400" cy="152400"/>
    <xdr:sp macro="" textlink="">
      <xdr:nvSpPr>
        <xdr:cNvPr id="100" name="AutoShape 64" descr="dynamics-365-business-central product icon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9750831C-260C-49C2-83EB-F6D0E2A79911}"/>
            </a:ext>
          </a:extLst>
        </xdr:cNvPr>
        <xdr:cNvSpPr>
          <a:spLocks noChangeAspect="1" noChangeArrowheads="1"/>
        </xdr:cNvSpPr>
      </xdr:nvSpPr>
      <xdr:spPr bwMode="auto">
        <a:xfrm>
          <a:off x="609600" y="553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30</xdr:row>
      <xdr:rowOff>0</xdr:rowOff>
    </xdr:from>
    <xdr:ext cx="152400" cy="152400"/>
    <xdr:sp macro="" textlink="">
      <xdr:nvSpPr>
        <xdr:cNvPr id="101" name="AutoShape 66" descr="dynamics-365-business-central product ico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408364AE-5D61-49B8-97B2-124A418323AB}"/>
            </a:ext>
          </a:extLst>
        </xdr:cNvPr>
        <xdr:cNvSpPr>
          <a:spLocks noChangeAspect="1" noChangeArrowheads="1"/>
        </xdr:cNvSpPr>
      </xdr:nvSpPr>
      <xdr:spPr bwMode="auto">
        <a:xfrm>
          <a:off x="609600" y="572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31</xdr:row>
      <xdr:rowOff>0</xdr:rowOff>
    </xdr:from>
    <xdr:ext cx="152400" cy="152400"/>
    <xdr:sp macro="" textlink="">
      <xdr:nvSpPr>
        <xdr:cNvPr id="102" name="AutoShape 68" descr="dynamics-365-business-central product icon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78CF1011-FDE0-4579-8745-AE743166BA4A}"/>
            </a:ext>
          </a:extLst>
        </xdr:cNvPr>
        <xdr:cNvSpPr>
          <a:spLocks noChangeAspect="1" noChangeArrowheads="1"/>
        </xdr:cNvSpPr>
      </xdr:nvSpPr>
      <xdr:spPr bwMode="auto">
        <a:xfrm>
          <a:off x="609600" y="591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32</xdr:row>
      <xdr:rowOff>0</xdr:rowOff>
    </xdr:from>
    <xdr:ext cx="152400" cy="152400"/>
    <xdr:sp macro="" textlink="">
      <xdr:nvSpPr>
        <xdr:cNvPr id="103" name="AutoShape 70" descr="dynamics-365-business-central product icon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9821824-B573-4CB1-A1CF-65A1506FF59C}"/>
            </a:ext>
          </a:extLst>
        </xdr:cNvPr>
        <xdr:cNvSpPr>
          <a:spLocks noChangeAspect="1" noChangeArrowheads="1"/>
        </xdr:cNvSpPr>
      </xdr:nvSpPr>
      <xdr:spPr bwMode="auto">
        <a:xfrm>
          <a:off x="609600" y="610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33</xdr:row>
      <xdr:rowOff>0</xdr:rowOff>
    </xdr:from>
    <xdr:ext cx="152400" cy="152400"/>
    <xdr:sp macro="" textlink="">
      <xdr:nvSpPr>
        <xdr:cNvPr id="104" name="AutoShape 72" descr="dynamics-365-business-central product icon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E7D02E2E-4737-46E7-A651-6488B216AFF6}"/>
            </a:ext>
          </a:extLst>
        </xdr:cNvPr>
        <xdr:cNvSpPr>
          <a:spLocks noChangeAspect="1" noChangeArrowheads="1"/>
        </xdr:cNvSpPr>
      </xdr:nvSpPr>
      <xdr:spPr bwMode="auto">
        <a:xfrm>
          <a:off x="609600" y="629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34</xdr:row>
      <xdr:rowOff>0</xdr:rowOff>
    </xdr:from>
    <xdr:ext cx="152400" cy="152400"/>
    <xdr:sp macro="" textlink="">
      <xdr:nvSpPr>
        <xdr:cNvPr id="105" name="AutoShape 74" descr="dynamics-365-business-central product icon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C4197848-1E46-4347-9313-15255FD503D3}"/>
            </a:ext>
          </a:extLst>
        </xdr:cNvPr>
        <xdr:cNvSpPr>
          <a:spLocks noChangeAspect="1" noChangeArrowheads="1"/>
        </xdr:cNvSpPr>
      </xdr:nvSpPr>
      <xdr:spPr bwMode="auto">
        <a:xfrm>
          <a:off x="609600" y="648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35</xdr:row>
      <xdr:rowOff>0</xdr:rowOff>
    </xdr:from>
    <xdr:ext cx="152400" cy="152400"/>
    <xdr:sp macro="" textlink="">
      <xdr:nvSpPr>
        <xdr:cNvPr id="106" name="AutoShape 76" descr="dynamics-365-business-central product icon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6F1D648F-BDCC-4130-8C1E-3B82D40D8CC2}"/>
            </a:ext>
          </a:extLst>
        </xdr:cNvPr>
        <xdr:cNvSpPr>
          <a:spLocks noChangeAspect="1" noChangeArrowheads="1"/>
        </xdr:cNvSpPr>
      </xdr:nvSpPr>
      <xdr:spPr bwMode="auto">
        <a:xfrm>
          <a:off x="609600" y="667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36</xdr:row>
      <xdr:rowOff>0</xdr:rowOff>
    </xdr:from>
    <xdr:ext cx="152400" cy="152400"/>
    <xdr:sp macro="" textlink="">
      <xdr:nvSpPr>
        <xdr:cNvPr id="107" name="AutoShape 78" descr="dynamics-365-business-central product ic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8C3E90-1A7D-4FAF-952E-CC5BE9054392}"/>
            </a:ext>
          </a:extLst>
        </xdr:cNvPr>
        <xdr:cNvSpPr>
          <a:spLocks noChangeAspect="1" noChangeArrowheads="1"/>
        </xdr:cNvSpPr>
      </xdr:nvSpPr>
      <xdr:spPr bwMode="auto">
        <a:xfrm>
          <a:off x="609600" y="68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37</xdr:row>
      <xdr:rowOff>0</xdr:rowOff>
    </xdr:from>
    <xdr:ext cx="152400" cy="152400"/>
    <xdr:sp macro="" textlink="">
      <xdr:nvSpPr>
        <xdr:cNvPr id="108" name="AutoShape 80" descr="dynamics-365-business-central product icon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D62E382F-199E-4051-9B90-81EB8C56FE1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38</xdr:row>
      <xdr:rowOff>0</xdr:rowOff>
    </xdr:from>
    <xdr:ext cx="152400" cy="152400"/>
    <xdr:sp macro="" textlink="">
      <xdr:nvSpPr>
        <xdr:cNvPr id="109" name="AutoShape 82" descr="dynamics-365-business-central product ico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7F69795-14C2-40E8-9413-941BF75BE6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24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39</xdr:row>
      <xdr:rowOff>0</xdr:rowOff>
    </xdr:from>
    <xdr:ext cx="152400" cy="152400"/>
    <xdr:sp macro="" textlink="">
      <xdr:nvSpPr>
        <xdr:cNvPr id="110" name="AutoShape 84" descr="dynamics-365-business-central product icon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8A34112B-5F84-4E59-8439-8AA76E94396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43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40</xdr:row>
      <xdr:rowOff>0</xdr:rowOff>
    </xdr:from>
    <xdr:ext cx="152400" cy="152400"/>
    <xdr:sp macro="" textlink="">
      <xdr:nvSpPr>
        <xdr:cNvPr id="111" name="AutoShape 86" descr="dynamics-365-business-central product icon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557BD479-5488-4BBB-9A2E-AFBDFCF0EB0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41</xdr:row>
      <xdr:rowOff>0</xdr:rowOff>
    </xdr:from>
    <xdr:ext cx="152400" cy="152400"/>
    <xdr:sp macro="" textlink="">
      <xdr:nvSpPr>
        <xdr:cNvPr id="112" name="AutoShape 88" descr="dynamics-365-business-central product icon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7AB1096F-AA3B-4C2B-A5CD-8553AFE7773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82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42</xdr:row>
      <xdr:rowOff>0</xdr:rowOff>
    </xdr:from>
    <xdr:ext cx="152400" cy="152400"/>
    <xdr:sp macro="" textlink="">
      <xdr:nvSpPr>
        <xdr:cNvPr id="113" name="AutoShape 90" descr="dynamics-365-business-central product icon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C3CC01C2-42BD-4D64-BD2A-0EE8F45F6866}"/>
            </a:ext>
          </a:extLst>
        </xdr:cNvPr>
        <xdr:cNvSpPr>
          <a:spLocks noChangeAspect="1" noChangeArrowheads="1"/>
        </xdr:cNvSpPr>
      </xdr:nvSpPr>
      <xdr:spPr bwMode="auto">
        <a:xfrm>
          <a:off x="609600" y="801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43</xdr:row>
      <xdr:rowOff>0</xdr:rowOff>
    </xdr:from>
    <xdr:ext cx="152400" cy="152400"/>
    <xdr:sp macro="" textlink="">
      <xdr:nvSpPr>
        <xdr:cNvPr id="114" name="AutoShape 92" descr="dynamics-365-business-central product icon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B68D24E9-BBF6-46BA-9D3E-1632E17ED098}"/>
            </a:ext>
          </a:extLst>
        </xdr:cNvPr>
        <xdr:cNvSpPr>
          <a:spLocks noChangeAspect="1" noChangeArrowheads="1"/>
        </xdr:cNvSpPr>
      </xdr:nvSpPr>
      <xdr:spPr bwMode="auto">
        <a:xfrm>
          <a:off x="609600" y="820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44</xdr:row>
      <xdr:rowOff>0</xdr:rowOff>
    </xdr:from>
    <xdr:ext cx="152400" cy="152400"/>
    <xdr:sp macro="" textlink="">
      <xdr:nvSpPr>
        <xdr:cNvPr id="115" name="AutoShape 94" descr="dynamics-365-business-central product ico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1B0E54-0783-44DE-BE5F-92900EF56921}"/>
            </a:ext>
          </a:extLst>
        </xdr:cNvPr>
        <xdr:cNvSpPr>
          <a:spLocks noChangeAspect="1" noChangeArrowheads="1"/>
        </xdr:cNvSpPr>
      </xdr:nvSpPr>
      <xdr:spPr bwMode="auto">
        <a:xfrm>
          <a:off x="609600" y="839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45</xdr:row>
      <xdr:rowOff>0</xdr:rowOff>
    </xdr:from>
    <xdr:ext cx="152400" cy="152400"/>
    <xdr:sp macro="" textlink="">
      <xdr:nvSpPr>
        <xdr:cNvPr id="116" name="AutoShape 96" descr="dynamics-365-business-central product icon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4C62763-C4F1-4DBB-A284-D9997C855CA6}"/>
            </a:ext>
          </a:extLst>
        </xdr:cNvPr>
        <xdr:cNvSpPr>
          <a:spLocks noChangeAspect="1" noChangeArrowheads="1"/>
        </xdr:cNvSpPr>
      </xdr:nvSpPr>
      <xdr:spPr bwMode="auto">
        <a:xfrm>
          <a:off x="609600" y="858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46</xdr:row>
      <xdr:rowOff>0</xdr:rowOff>
    </xdr:from>
    <xdr:ext cx="152400" cy="152400"/>
    <xdr:sp macro="" textlink="">
      <xdr:nvSpPr>
        <xdr:cNvPr id="117" name="AutoShape 98" descr="dynamics-365-business-central product icon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E3AC02AD-37D0-4C26-903A-476C32422A1D}"/>
            </a:ext>
          </a:extLst>
        </xdr:cNvPr>
        <xdr:cNvSpPr>
          <a:spLocks noChangeAspect="1" noChangeArrowheads="1"/>
        </xdr:cNvSpPr>
      </xdr:nvSpPr>
      <xdr:spPr bwMode="auto">
        <a:xfrm>
          <a:off x="609600" y="87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47</xdr:row>
      <xdr:rowOff>0</xdr:rowOff>
    </xdr:from>
    <xdr:ext cx="152400" cy="152400"/>
    <xdr:sp macro="" textlink="">
      <xdr:nvSpPr>
        <xdr:cNvPr id="118" name="AutoShape 100" descr="dynamics-365-business-central product icon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22C48C94-8AF0-4F20-8DE5-5E5E2FE6983F}"/>
            </a:ext>
          </a:extLst>
        </xdr:cNvPr>
        <xdr:cNvSpPr>
          <a:spLocks noChangeAspect="1" noChangeArrowheads="1"/>
        </xdr:cNvSpPr>
      </xdr:nvSpPr>
      <xdr:spPr bwMode="auto">
        <a:xfrm>
          <a:off x="609600" y="896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48</xdr:row>
      <xdr:rowOff>0</xdr:rowOff>
    </xdr:from>
    <xdr:ext cx="152400" cy="152400"/>
    <xdr:sp macro="" textlink="">
      <xdr:nvSpPr>
        <xdr:cNvPr id="119" name="AutoShape 102" descr="dynamics-365-business-central product icon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7FA407C1-5A2A-40AE-B685-207276EA27F1}"/>
            </a:ext>
          </a:extLst>
        </xdr:cNvPr>
        <xdr:cNvSpPr>
          <a:spLocks noChangeAspect="1" noChangeArrowheads="1"/>
        </xdr:cNvSpPr>
      </xdr:nvSpPr>
      <xdr:spPr bwMode="auto">
        <a:xfrm>
          <a:off x="609600" y="915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49</xdr:row>
      <xdr:rowOff>0</xdr:rowOff>
    </xdr:from>
    <xdr:ext cx="152400" cy="152400"/>
    <xdr:sp macro="" textlink="">
      <xdr:nvSpPr>
        <xdr:cNvPr id="120" name="AutoShape 104" descr="dynamics-365-business-central product icon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4924760D-841E-4C3E-8F7A-E2C439DC7672}"/>
            </a:ext>
          </a:extLst>
        </xdr:cNvPr>
        <xdr:cNvSpPr>
          <a:spLocks noChangeAspect="1" noChangeArrowheads="1"/>
        </xdr:cNvSpPr>
      </xdr:nvSpPr>
      <xdr:spPr bwMode="auto">
        <a:xfrm>
          <a:off x="609600" y="934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50</xdr:row>
      <xdr:rowOff>0</xdr:rowOff>
    </xdr:from>
    <xdr:ext cx="152400" cy="152400"/>
    <xdr:sp macro="" textlink="">
      <xdr:nvSpPr>
        <xdr:cNvPr id="121" name="AutoShape 106" descr="dynamics-365-business-central product icon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B635D66E-053A-4750-883F-D732CF4168C2}"/>
            </a:ext>
          </a:extLst>
        </xdr:cNvPr>
        <xdr:cNvSpPr>
          <a:spLocks noChangeAspect="1" noChangeArrowheads="1"/>
        </xdr:cNvSpPr>
      </xdr:nvSpPr>
      <xdr:spPr bwMode="auto">
        <a:xfrm>
          <a:off x="609600" y="953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51</xdr:row>
      <xdr:rowOff>0</xdr:rowOff>
    </xdr:from>
    <xdr:ext cx="152400" cy="152400"/>
    <xdr:sp macro="" textlink="">
      <xdr:nvSpPr>
        <xdr:cNvPr id="122" name="AutoShape 108" descr="dynamics-365-business-central product icon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8A1A4CA9-F4A9-44FA-9446-1B87AC039748}"/>
            </a:ext>
          </a:extLst>
        </xdr:cNvPr>
        <xdr:cNvSpPr>
          <a:spLocks noChangeAspect="1" noChangeArrowheads="1"/>
        </xdr:cNvSpPr>
      </xdr:nvSpPr>
      <xdr:spPr bwMode="auto">
        <a:xfrm>
          <a:off x="609600" y="972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52</xdr:row>
      <xdr:rowOff>0</xdr:rowOff>
    </xdr:from>
    <xdr:ext cx="152400" cy="152400"/>
    <xdr:sp macro="" textlink="">
      <xdr:nvSpPr>
        <xdr:cNvPr id="123" name="AutoShape 110" descr="dynamics-365-business-central product icon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52A0766-D08D-4C6F-A541-6BFCD3B73D76}"/>
            </a:ext>
          </a:extLst>
        </xdr:cNvPr>
        <xdr:cNvSpPr>
          <a:spLocks noChangeAspect="1" noChangeArrowheads="1"/>
        </xdr:cNvSpPr>
      </xdr:nvSpPr>
      <xdr:spPr bwMode="auto">
        <a:xfrm>
          <a:off x="609600" y="991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53</xdr:row>
      <xdr:rowOff>0</xdr:rowOff>
    </xdr:from>
    <xdr:ext cx="152400" cy="152400"/>
    <xdr:sp macro="" textlink="">
      <xdr:nvSpPr>
        <xdr:cNvPr id="124" name="AutoShape 112" descr="dynamics-365-business-central product icon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2713329B-9C72-4A49-8E81-5AA60C3F17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10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54</xdr:row>
      <xdr:rowOff>0</xdr:rowOff>
    </xdr:from>
    <xdr:ext cx="152400" cy="152400"/>
    <xdr:sp macro="" textlink="">
      <xdr:nvSpPr>
        <xdr:cNvPr id="125" name="AutoShape 114" descr="dynamics-365-business-central product icon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F14B8CA6-3970-46C0-99A6-7AE076308CC5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29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55</xdr:row>
      <xdr:rowOff>0</xdr:rowOff>
    </xdr:from>
    <xdr:ext cx="152400" cy="152400"/>
    <xdr:sp macro="" textlink="">
      <xdr:nvSpPr>
        <xdr:cNvPr id="126" name="AutoShape 116" descr="dynamics-365-business-central product icon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F48FC316-4D43-4F07-8918-244EB37E5B6F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4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56</xdr:row>
      <xdr:rowOff>0</xdr:rowOff>
    </xdr:from>
    <xdr:ext cx="152400" cy="152400"/>
    <xdr:sp macro="" textlink="">
      <xdr:nvSpPr>
        <xdr:cNvPr id="127" name="AutoShape 118" descr="dynamics-365-business-central product ico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3C7C1972-1A55-4014-9DE2-7E9A986E1396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59</xdr:row>
      <xdr:rowOff>0</xdr:rowOff>
    </xdr:from>
    <xdr:ext cx="152400" cy="152400"/>
    <xdr:sp macro="" textlink="">
      <xdr:nvSpPr>
        <xdr:cNvPr id="128" name="AutoShape 120" descr="dynamics-365-business-central product icon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54D319D7-DE0D-4C90-86AF-6BFFEB0BA82C}"/>
            </a:ext>
          </a:extLst>
        </xdr:cNvPr>
        <xdr:cNvSpPr>
          <a:spLocks noChangeAspect="1" noChangeArrowheads="1"/>
        </xdr:cNvSpPr>
      </xdr:nvSpPr>
      <xdr:spPr bwMode="auto">
        <a:xfrm>
          <a:off x="609600" y="1124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58</xdr:row>
      <xdr:rowOff>0</xdr:rowOff>
    </xdr:from>
    <xdr:ext cx="152400" cy="152400"/>
    <xdr:sp macro="" textlink="">
      <xdr:nvSpPr>
        <xdr:cNvPr id="129" name="AutoShape 122" descr="dynamics-365-business-central product icon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8B2B884D-F701-45B5-AED5-C4C549F3463E}"/>
            </a:ext>
          </a:extLst>
        </xdr:cNvPr>
        <xdr:cNvSpPr>
          <a:spLocks noChangeAspect="1" noChangeArrowheads="1"/>
        </xdr:cNvSpPr>
      </xdr:nvSpPr>
      <xdr:spPr bwMode="auto">
        <a:xfrm>
          <a:off x="609600" y="1105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59</xdr:row>
      <xdr:rowOff>0</xdr:rowOff>
    </xdr:from>
    <xdr:ext cx="152400" cy="152400"/>
    <xdr:sp macro="" textlink="">
      <xdr:nvSpPr>
        <xdr:cNvPr id="130" name="AutoShape 124" descr="dynamics-365-business-central product icon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EB0B87DE-0DF9-48AA-8070-726468E29D63}"/>
            </a:ext>
          </a:extLst>
        </xdr:cNvPr>
        <xdr:cNvSpPr>
          <a:spLocks noChangeAspect="1" noChangeArrowheads="1"/>
        </xdr:cNvSpPr>
      </xdr:nvSpPr>
      <xdr:spPr bwMode="auto">
        <a:xfrm>
          <a:off x="609600" y="1124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60</xdr:row>
      <xdr:rowOff>0</xdr:rowOff>
    </xdr:from>
    <xdr:ext cx="152400" cy="152400"/>
    <xdr:sp macro="" textlink="">
      <xdr:nvSpPr>
        <xdr:cNvPr id="131" name="AutoShape 126" descr="dynamics-365-business-central product icon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71C02DFE-5BBE-4FEB-A51D-24A0842E63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1143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61</xdr:row>
      <xdr:rowOff>0</xdr:rowOff>
    </xdr:from>
    <xdr:ext cx="152400" cy="152400"/>
    <xdr:sp macro="" textlink="">
      <xdr:nvSpPr>
        <xdr:cNvPr id="132" name="AutoShape 128" descr="dynamics-365-business-central product icon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805D9912-3BBD-492C-9AC6-4F0ED6AC85B1}"/>
            </a:ext>
          </a:extLst>
        </xdr:cNvPr>
        <xdr:cNvSpPr>
          <a:spLocks noChangeAspect="1" noChangeArrowheads="1"/>
        </xdr:cNvSpPr>
      </xdr:nvSpPr>
      <xdr:spPr bwMode="auto">
        <a:xfrm>
          <a:off x="609600" y="1163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62</xdr:row>
      <xdr:rowOff>0</xdr:rowOff>
    </xdr:from>
    <xdr:ext cx="152400" cy="152400"/>
    <xdr:sp macro="" textlink="">
      <xdr:nvSpPr>
        <xdr:cNvPr id="133" name="AutoShape 130" descr="dynamics-365-business-central product icon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4AEA5BF8-772F-4450-8626-F711EF4BE25C}"/>
            </a:ext>
          </a:extLst>
        </xdr:cNvPr>
        <xdr:cNvSpPr>
          <a:spLocks noChangeAspect="1" noChangeArrowheads="1"/>
        </xdr:cNvSpPr>
      </xdr:nvSpPr>
      <xdr:spPr bwMode="auto">
        <a:xfrm>
          <a:off x="609600" y="1182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63</xdr:row>
      <xdr:rowOff>0</xdr:rowOff>
    </xdr:from>
    <xdr:ext cx="152400" cy="152400"/>
    <xdr:sp macro="" textlink="">
      <xdr:nvSpPr>
        <xdr:cNvPr id="134" name="AutoShape 132" descr="dynamics-365-business-central product icon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3F14894E-60F6-4FA5-9B90-D5433BF47E2D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01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64</xdr:row>
      <xdr:rowOff>0</xdr:rowOff>
    </xdr:from>
    <xdr:ext cx="152400" cy="152400"/>
    <xdr:sp macro="" textlink="">
      <xdr:nvSpPr>
        <xdr:cNvPr id="135" name="AutoShape 134" descr="dynamics-365-business-central product icon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837E8EAF-E42A-400B-ACFD-97F1CBAA2D59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20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65</xdr:row>
      <xdr:rowOff>0</xdr:rowOff>
    </xdr:from>
    <xdr:ext cx="152400" cy="152400"/>
    <xdr:sp macro="" textlink="">
      <xdr:nvSpPr>
        <xdr:cNvPr id="136" name="AutoShape 136" descr="dynamics-365-business-central product icon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7E84BD03-B954-4E3A-B07D-FA43CF842D4A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3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66</xdr:row>
      <xdr:rowOff>0</xdr:rowOff>
    </xdr:from>
    <xdr:ext cx="152400" cy="152400"/>
    <xdr:sp macro="" textlink="">
      <xdr:nvSpPr>
        <xdr:cNvPr id="137" name="AutoShape 138" descr="dynamics-365-business-central product icon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375D0CCD-0129-49A7-B637-C3536A4C02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58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67</xdr:row>
      <xdr:rowOff>0</xdr:rowOff>
    </xdr:from>
    <xdr:ext cx="152400" cy="152400"/>
    <xdr:sp macro="" textlink="">
      <xdr:nvSpPr>
        <xdr:cNvPr id="138" name="AutoShape 140" descr="dynamics-365-business-central product icon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FA4098E9-FA74-4C8C-9C63-96E064578411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77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68</xdr:row>
      <xdr:rowOff>0</xdr:rowOff>
    </xdr:from>
    <xdr:ext cx="152400" cy="152400"/>
    <xdr:sp macro="" textlink="">
      <xdr:nvSpPr>
        <xdr:cNvPr id="139" name="AutoShape 142" descr="dynamics-365-business-central product ico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5FE96906-BDCF-48D9-B140-4AA17B7F8AF7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96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echexperterp-my.sharepoint.com/personal/andrii_soroka_techexperterp_com/Documents/Processes/Project/Client%20Portfolio.xlsx" TargetMode="External"/><Relationship Id="rId1" Type="http://schemas.openxmlformats.org/officeDocument/2006/relationships/externalLinkPath" Target="https://techexperterp-my.sharepoint.com/personal/andrii_soroka_techexperterp_com/Documents/Processes/Project/Client%20Portfol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Questionnere"/>
      <sheetName val="ISV Modules"/>
      <sheetName val="ERA Modules"/>
      <sheetName val="IT-Infrastructure"/>
      <sheetName val="Integration"/>
      <sheetName val="NAV Users"/>
      <sheetName val="Hidde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1">
          <cell r="B11" t="str">
            <v>[Domain Name]</v>
          </cell>
        </row>
        <row r="16">
          <cell r="B16" t="str">
            <v>[Domain Name]\navservice</v>
          </cell>
        </row>
        <row r="22">
          <cell r="B22" t="str">
            <v>[SQL Server Name]</v>
          </cell>
          <cell r="C22" t="str">
            <v>[NAV Server Name]</v>
          </cell>
        </row>
      </sheetData>
      <sheetData sheetId="5" refreshError="1"/>
      <sheetData sheetId="6" refreshError="1"/>
      <sheetData sheetId="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2FAA51-57B0-4B8B-B27C-94391B3B31D0}" name="Table1339" displayName="Table1339" ref="B5:E6" insertRow="1" totalsRowShown="0" headerRowDxfId="47" dataDxfId="45" totalsRowDxfId="43" headerRowBorderDxfId="46" tableBorderDxfId="44" totalsRowBorderDxfId="42">
  <autoFilter ref="B5:E6" xr:uid="{94361DFC-4010-A84D-B376-E43FF5A63C7A}"/>
  <tableColumns count="4">
    <tableColumn id="1" xr3:uid="{46B81F55-6802-4946-B476-DD409551B7D3}" name="No." dataDxfId="41" totalsRowDxfId="40"/>
    <tableColumn id="2" xr3:uid="{C6BD0342-9E94-4247-887B-99111F1A9E1C}" name="Questions" dataDxfId="39" totalsRowDxfId="38"/>
    <tableColumn id="3" xr3:uid="{94DF1555-3E70-47B8-9639-C7B7BFBC5750}" name="Answer" dataDxfId="37" totalsRowDxfId="36"/>
    <tableColumn id="4" xr3:uid="{7EA98FEF-F0A2-4E35-A7A5-FCA736F647FD}" name="Notes" dataDxfId="35" totalsRowDxfId="34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255E06-D411-4016-85A1-6B32523400E3}" name="tblConsolidation" displayName="tblConsolidation" ref="A12:N19" totalsRowShown="0">
  <autoFilter ref="A12:N19" xr:uid="{5C255E06-D411-4016-85A1-6B32523400E3}"/>
  <sortState xmlns:xlrd2="http://schemas.microsoft.com/office/spreadsheetml/2017/richdata2" ref="A13:J19">
    <sortCondition ref="A12:A19"/>
  </sortState>
  <tableColumns count="14">
    <tableColumn id="1" xr3:uid="{870CD407-B26B-4C6C-AF23-2B883BC5D066}" name="Object Type" dataDxfId="33"/>
    <tableColumn id="2" xr3:uid="{CEBCD433-E346-4805-AE15-9318A1B62473}" name="Modified" dataDxfId="32">
      <calculatedColumnFormula>COUNTIFS(tblCustomObjects[Type Name],"=" &amp; tblConsolidation[[#This Row],[Object Type]],tblCustomObjects[37046310 bcEDI &amp; bcPacknShip], "=" &amp; $B$11,tblCustomObjects[Custom],"Custom",tblCustomObjects[Microsoft],"No")</calculatedColumnFormula>
    </tableColumn>
    <tableColumn id="3" xr3:uid="{2BADBB86-AC70-45C6-8A34-5E4C0801C61D}" name="MS Objects" dataDxfId="31">
      <calculatedColumnFormula>COUNTIFS(tblCustomObjects[Type Name],"=" &amp; tblConsolidation[[#This Row],[Object Type]],tblCustomObjects[37046310 bcEDI &amp; bcPacknShip], "=" &amp; $B$11,tblCustomObjects[Microsoft],"Yes")</calculatedColumnFormula>
    </tableColumn>
    <tableColumn id="11" xr3:uid="{F40CEF0E-73C2-45B0-BBA2-EDED88C2D710}" name="App Objects" dataDxfId="30">
      <calculatedColumnFormula>COUNTIFS(tblCustomObjects[Type Name],"=" &amp; tblConsolidation[[#This Row],[Object Type]],tblCustomObjects[37046310 bcEDI &amp; bcPacknShip], "=" &amp; $B$11,tblCustomObjects[Microsoft],"No")</calculatedColumnFormula>
    </tableColumn>
    <tableColumn id="4" xr3:uid="{D2D26F3F-5DDF-4F83-9D92-336572AD868C}" name="Total">
      <calculatedColumnFormula>COUNTIFS(tblCustomObjects[Type Name],"=" &amp; tblConsolidation[[#This Row],[Object Type]],tblCustomObjects[37046310 bcEDI &amp; bcPacknShip], "=" &amp; $B$11)</calculatedColumnFormula>
    </tableColumn>
    <tableColumn id="5" xr3:uid="{F1A3B312-8221-460F-B715-DE9449E33B5B}" name="Modified_" dataDxfId="29" dataCellStyle="20% - Accent1">
      <calculatedColumnFormula>COUNTIFS(tblCustomObjects[Type Name],"=" &amp; tblConsolidation[[#This Row],[Object Type]],tblCustomObjects[37084500 bcERP], "=" &amp; $F$11,tblCustomObjects[Custom],"Custom",tblCustomObjects[Microsoft],"No")</calculatedColumnFormula>
    </tableColumn>
    <tableColumn id="6" xr3:uid="{CF8E092D-9D35-4958-9241-3C3EB8A2D3AA}" name="MS Objects_" dataDxfId="28" dataCellStyle="20% - Accent1">
      <calculatedColumnFormula>COUNTIFS(tblCustomObjects[Type Name],"=" &amp; tblConsolidation[[#This Row],[Object Type]],tblCustomObjects[37084500 bcERP], "=" &amp; $F$11,tblCustomObjects[Microsoft],"Yes")</calculatedColumnFormula>
    </tableColumn>
    <tableColumn id="7" xr3:uid="{941E9A38-D0CA-46DD-82BE-A786EFC2E6AA}" name="App Objects_" dataDxfId="27" dataCellStyle="20% - Accent1">
      <calculatedColumnFormula>COUNTIFS(tblCustomObjects[Type Name],"=" &amp; tblConsolidation[[#This Row],[Object Type]],tblCustomObjects[37084500 bcERP], "=" &amp; $F$11,tblCustomObjects[Microsoft],"No")</calculatedColumnFormula>
    </tableColumn>
    <tableColumn id="8" xr3:uid="{11237BAF-06C1-448E-BC41-C7394A49F2E2}" name="Total_" dataDxfId="26" dataCellStyle="20% - Accent1">
      <calculatedColumnFormula>COUNTIFS(tblCustomObjects[Type Name],"=" &amp; tblConsolidation[[#This Row],[Object Type]],tblCustomObjects[37084500 bcERP], "=" &amp; $F$11)</calculatedColumnFormula>
    </tableColumn>
    <tableColumn id="10" xr3:uid="{BAC13C63-FA3B-474C-9014-DF76C22064B7}" name="MS Objects__" dataDxfId="25">
      <calculatedColumnFormula>COUNTIFS(tblCustomObjects[Type Name],"=" &amp; tblConsolidation[[#This Row],[Object Type]],tblCustomObjects[Custom],"Custom",tblCustomObjects[Microsoft],"Yes")</calculatedColumnFormula>
    </tableColumn>
    <tableColumn id="12" xr3:uid="{A233DBD6-3153-424A-A8E3-1140099490F9}" name="50000..59999" dataDxfId="24" dataCellStyle="20% - Accent1">
      <calculatedColumnFormula>COUNTIFS(tblCustomObjects[Type Name],"=" &amp; tblConsolidation[[#This Row],[Object Type]],tblCustomObjects[ID],"&gt;= 50000",tblCustomObjects[ID],"&lt;= 59999")</calculatedColumnFormula>
    </tableColumn>
    <tableColumn id="14" xr3:uid="{7593B91B-8C4A-4410-BD85-0E66D7CE40D4}" name="App Objects2" dataDxfId="23">
      <calculatedColumnFormula>tblConsolidation[[#This Row],[Modified]]+tblConsolidation[[#This Row],[Modified_]]</calculatedColumnFormula>
    </tableColumn>
    <tableColumn id="13" xr3:uid="{A417A030-A89C-4868-B780-A58101FC169C}" name="Total__" dataDxfId="22" dataCellStyle="20% - Accent1">
      <calculatedColumnFormula>COUNTIFS(tblCustomObjects[Type Name],"=" &amp; tblConsolidation[[#This Row],[Object Type]],tblCustomObjects[Custom],"Custom")</calculatedColumnFormula>
    </tableColumn>
    <tableColumn id="15" xr3:uid="{56FB8CCB-8367-4D6B-AD90-ADC19E7E76CF}" name="Hrs" dataDxfId="21" dataCellStyle="20% - Accent1">
      <calculatedColumnFormula>tblConsolidation[[#This Row],[MS Objects__]]*1+tblConsolidation[[#This Row],[50000..59999]]*2+tblConsolidation[[#This Row],[App Objects2]]*1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FE954DA-FFCE-4E6E-8246-68D9E9950CCC}" name="Table11" displayName="Table11" ref="A2:B7" totalsRowShown="0">
  <autoFilter ref="A2:B7" xr:uid="{6FE954DA-FFCE-4E6E-8246-68D9E9950CCC}"/>
  <tableColumns count="2">
    <tableColumn id="1" xr3:uid="{531022EE-925B-40F5-AF93-6CC8B4083295}" name="Version"/>
    <tableColumn id="2" xr3:uid="{C1A2E1DC-0946-4722-B577-8185D48900BA}" name="App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4B42BCF-7808-48FE-B353-38FA712DF84D}" name="tblBC14License" displayName="tblBC14License" ref="A2:I3718" totalsRowShown="0">
  <autoFilter ref="A2:I3718" xr:uid="{9EE7CD33-973B-4A51-8CFD-04EAF82F1E2B}"/>
  <tableColumns count="9">
    <tableColumn id="1" xr3:uid="{8E81EC6B-B197-4977-9847-235D6CCB8671}" name="Module Name" dataDxfId="20"/>
    <tableColumn id="10" xr3:uid="{D870D42C-0925-4332-83E8-378937A394E7}" name="ISV Company Name" dataDxfId="19"/>
    <tableColumn id="9" xr3:uid="{047F3A11-F91A-4D82-8C57-8D9F78E27148}" name="ISV Core Product ID" dataDxfId="18"/>
    <tableColumn id="2" xr3:uid="{ADEEB49E-9A3C-4DF4-937C-240EA4CEA5D6}" name="Range From" dataDxfId="17"/>
    <tableColumn id="3" xr3:uid="{665F7AE1-A54E-4601-A455-727A7161A1E6}" name="Range To" dataDxfId="16"/>
    <tableColumn id="4" xr3:uid="{51F2E07B-A05D-4362-B5B8-2332512E2671}" name="Object Type" dataDxfId="15"/>
    <tableColumn id="5" xr3:uid="{AB3EBFEE-03FC-4562-9815-A4781E5104FA}" name="Range" dataDxfId="14">
      <calculatedColumnFormula xml:space="preserve"> tblBC14License[[#This Row],[Range From]] &amp; ".."  &amp; tblBC14License[[#This Row],[Range To]]</calculatedColumnFormula>
    </tableColumn>
    <tableColumn id="7" xr3:uid="{2777F9DF-FB5C-4841-9FBD-EBFC7D0C11AA}" name="Include" dataDxfId="13">
      <calculatedColumnFormula>IF(AND(tblBC14License[[#This Row],[Range From]] &lt;= ObjectID,ObjectID &lt;= tblBC14License[[#This Row],[Range To]]),TRUE,FALSE)</calculatedColumnFormula>
    </tableColumn>
    <tableColumn id="12" xr3:uid="{1C911DC2-F2A5-42E3-9484-DEC69D5B8F19}" name="Description" dataDxfId="12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7D8A8D-801E-4866-8D44-43F5A16C65C7}" name="Table7" displayName="Table7" ref="B1:I74" totalsRowShown="0" headerRowDxfId="11" headerRowCellStyle="Hyperlink">
  <autoFilter ref="B1:I74" xr:uid="{E77D8A8D-801E-4866-8D44-43F5A16C65C7}"/>
  <tableColumns count="8">
    <tableColumn id="1" xr3:uid="{A8A9BB63-6106-499C-9324-3933A2AD818F}" name=" Application (Module) Name" dataDxfId="10" dataCellStyle="Hyperlink"/>
    <tableColumn id="2" xr3:uid="{900E1B10-B4E1-432B-BCB5-3737DB45AA71}" name="AppSource" dataDxfId="9" dataCellStyle="Hyperlink"/>
    <tableColumn id="3" xr3:uid="{4858ABB9-F4CF-49A5-A071-FB3AB736C9A3}" name="ISV Core Product ID"/>
    <tableColumn id="4" xr3:uid="{0989467D-DC41-4FC0-B637-41DF488D1F56}" name="ISV Company Name"/>
    <tableColumn id="5" xr3:uid="{FECD1724-E848-446A-9B9E-C582899FA6BF}" name="Range From"/>
    <tableColumn id="6" xr3:uid="{08E15228-1CC8-4538-AD41-598B38CE18D0}" name="Range To"/>
    <tableColumn id="8" xr3:uid="{DE53BDE0-53EA-4E93-BD31-95DA69C8E54B}" name="Range"/>
    <tableColumn id="9" xr3:uid="{550CE3EB-0746-4271-B947-F2535672CB7D}" name="Affix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DA87A18-456E-4C96-AC08-AA3786FF2317}" name="Table4" displayName="Table4" ref="A2:L16" totalsRowShown="0" headerRowDxfId="8" tableBorderDxfId="7">
  <autoFilter ref="A2:L16" xr:uid="{BDA87A18-456E-4C96-AC08-AA3786FF2317}"/>
  <tableColumns count="12">
    <tableColumn id="1" xr3:uid="{5F889EC3-AC03-4447-9EC1-9753A66CC4EF}" name="From Module Name"/>
    <tableColumn id="2" xr3:uid="{CD83DE63-C407-45B9-8F13-2E2A792E5A2D}" name="From ISV Company Name"/>
    <tableColumn id="3" xr3:uid="{0A91EFBF-005B-44A7-AF1F-02760E304469}" name="Range From"/>
    <tableColumn id="4" xr3:uid="{85FEC0D4-8B2B-4C02-8C40-39184EA459D0}" name="Range To"/>
    <tableColumn id="5" xr3:uid="{401099CA-71D4-41E8-9206-AC826DE5028A}" name="Object Type"/>
    <tableColumn id="6" xr3:uid="{DD874390-45BB-41C8-83F5-4BDAFF02F241}" name="Range"/>
    <tableColumn id="7" xr3:uid="{94CB17C6-655F-4F9C-BB05-620A727461EC}" name="To App Name" dataCellStyle="20% - Accent2"/>
    <tableColumn id="8" xr3:uid="{6B8A4A23-B800-4309-98C9-FE9883F8F16A}" name="To ISV Company Name" dataCellStyle="20% - Accent2"/>
    <tableColumn id="9" xr3:uid="{1E3452A1-51E6-4848-B004-E4F52B5D5FF7}" name="To Range From" dataCellStyle="20% - Accent2"/>
    <tableColumn id="10" xr3:uid="{C5E2A570-1112-4DD9-9BC8-7ABE5F1DD8EE}" name="To Range To" dataCellStyle="20% - Accent2"/>
    <tableColumn id="11" xr3:uid="{B905EEDA-2AF6-4F34-ABCD-FE47E46B5E2A}" name="To Object Type" dataCellStyle="20% - Accent2"/>
    <tableColumn id="12" xr3:uid="{6A25E293-4383-49B3-BAA9-1B204820BBCB}" name="To Range" dataCellStyle="20% - Accent2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FD907E-DE57-4FDF-A33D-CD4B266D6071}" name="tblCustomObjects" displayName="tblCustomObjects" ref="A2:O7777" totalsRowCount="1">
  <autoFilter ref="A2:O7776" xr:uid="{BBFD907E-DE57-4FDF-A33D-CD4B266D6071}">
    <filterColumn colId="14">
      <customFilters>
        <customFilter operator="notEqual" val=" "/>
      </customFilters>
    </filterColumn>
  </autoFilter>
  <tableColumns count="15">
    <tableColumn id="11" xr3:uid="{E747C731-6F9A-40A1-8C47-3F344C3D3429}" name="Type Name" totalsRowLabel="Total"/>
    <tableColumn id="1" xr3:uid="{4CC3EDD6-8EC3-479B-91D0-AD379E52D433}" name="Type" totalsRowFunction="count"/>
    <tableColumn id="2" xr3:uid="{B191B6CF-676A-4E44-A7CC-94D62BA5F4FD}" name="ID"/>
    <tableColumn id="3" xr3:uid="{3943A9F1-4A53-420A-8847-826C11CEFF03}" name="Name"/>
    <tableColumn id="4" xr3:uid="{04285624-6337-49AF-938B-28EF6BCBCA2B}" name="Modified"/>
    <tableColumn id="5" xr3:uid="{98D50719-D8FB-4D86-B89C-57F3E1B3F1B4}" name="Version List"/>
    <tableColumn id="6" xr3:uid="{28AD2F16-4845-47EB-8DE0-FE5F11DB36D9}" name="Date" dataDxfId="6" totalsRowDxfId="5"/>
    <tableColumn id="7" xr3:uid="{2507CBF9-C53C-46E5-AAC3-E741857B5CED}" name="Time" dataDxfId="4"/>
    <tableColumn id="8" xr3:uid="{58C289D2-ECD3-4D62-8BC0-3C3C777DAE9D}" name="Compiled"/>
    <tableColumn id="12" xr3:uid="{A9422874-4252-4A73-B858-864C7BA77C4E}" name="Add-Ons" totalsRowFunction="count" dataDxfId="3">
      <calculatedColumnFormula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calculatedColumnFormula>
    </tableColumn>
    <tableColumn id="9" xr3:uid="{7EF558DD-F51F-4E10-ADB3-FACEF6F246D0}" name="MS State"/>
    <tableColumn id="10" xr3:uid="{FA1D1147-54A1-4823-B658-35E9C0F28BDA}" name="Microsoft" dataDxfId="2">
      <calculatedColumnFormula>IF(COUNTIFS(tblCronusObj[Type],"="&amp; tblCustomObjects[[#This Row],[Type]],tblCronusObj[ID],"="&amp; tblCustomObjects[[#This Row],[ID]],tblCronusObj[Name],"=" &amp;tblCustomObjects[[#This Row],[Name]]) = 0, "No", "Yes")</calculatedColumnFormula>
    </tableColumn>
    <tableColumn id="13" xr3:uid="{3A74678C-E4B7-4634-8594-B053BE13350C}" name="37046310 bcEDI &amp; bcPacknShip"/>
    <tableColumn id="14" xr3:uid="{3F9D9D8F-E140-45C4-8675-A42DC19A9A74}" name="37084500 bcERP"/>
    <tableColumn id="15" xr3:uid="{69BDF412-165D-4722-A2DD-74C8266CADC0}" name="Custom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C2CB74-773D-4928-B666-BD1771FBB363}" name="Table1" displayName="Table1" ref="B2:Y7986" totalsRowShown="0">
  <autoFilter ref="B2:Y7986" xr:uid="{224E401D-9E66-4521-87B5-36EBD01DD7BB}"/>
  <tableColumns count="24">
    <tableColumn id="18" xr3:uid="{1F6120E7-E40F-4BCE-A12F-4416FA8F7F35}" name="Module From"/>
    <tableColumn id="1" xr3:uid="{9A20E868-2017-459B-88B6-64DD369C6514}" name="TableNo From"/>
    <tableColumn id="2" xr3:uid="{16239B0E-87D2-4618-83B9-FE4441A19EA2}" name="No. From"/>
    <tableColumn id="3" xr3:uid="{52D7537F-BAC2-45F5-AF5D-E722E0CE4E13}" name="TableName From "/>
    <tableColumn id="4" xr3:uid="{94141247-7DFB-4D96-B680-FCEAA417B5D4}" name="FieldName From"/>
    <tableColumn id="5" xr3:uid="{9A7141A4-7B44-4638-A94F-4813C6FBD587}" name="Type From"/>
    <tableColumn id="6" xr3:uid="{3BE3C9D1-AC6C-42A2-9F5B-4ABE50D7C433}" name="Len From"/>
    <tableColumn id="7" xr3:uid="{400D42D1-823F-4A05-98DA-3402B8FF7200}" name="Class From"/>
    <tableColumn id="8" xr3:uid="{6EE4ED93-E45F-4D76-A881-2763B8B82710}" name="Enabled From"/>
    <tableColumn id="9" xr3:uid="{9E91524A-A83C-43A8-87A3-2AFFB4E8D10C}" name="Type Name From"/>
    <tableColumn id="11" xr3:uid="{707F8D69-84E3-4F44-B056-01482BF89358}" name="RelationTableNo From"/>
    <tableColumn id="12" xr3:uid="{FCBEFD99-E02E-48C0-AA54-27F7CDD0D0AC}" name="RelationFieldNo From"/>
    <tableColumn id="13" xr3:uid="{AC220194-4AE4-4D95-AC42-A28278CB70C7}" name="SQLDataType From"/>
    <tableColumn id="14" xr3:uid="{C5614F89-A438-4CD0-88FE-CD40BD3A9356}" name="OptionString from"/>
    <tableColumn id="17" xr3:uid="{8077C528-E4B8-407C-9CA6-C4D2A3CD7D7C}" name="DataClassification From"/>
    <tableColumn id="10" xr3:uid="{09325D32-9294-4788-8AC0-3831C58405B7}" name="Application To"/>
    <tableColumn id="15" xr3:uid="{B0568F64-44AD-4705-AF3B-8F333E5D5659}" name="TableNo To"/>
    <tableColumn id="16" xr3:uid="{47EBCB21-6662-489B-AB06-D5BD9701231B}" name="No. To"/>
    <tableColumn id="19" xr3:uid="{5452FF5B-A6A8-4E4D-9C9C-07AD676DCD85}" name="TableName To"/>
    <tableColumn id="20" xr3:uid="{BC23C166-8847-4FF4-8FAA-C5B9C3385613}" name="FieldName To"/>
    <tableColumn id="21" xr3:uid="{9A5874CA-9391-4091-A5A4-E76F3884A38D}" name="Type To"/>
    <tableColumn id="22" xr3:uid="{1C1D5D14-0C4C-4C27-916E-8ED83890AC3E}" name="Len To"/>
    <tableColumn id="23" xr3:uid="{180158C1-4F04-4AB1-AB34-DABF16C48E1A}" name="Class To"/>
    <tableColumn id="24" xr3:uid="{FDEFD0BC-C69B-48D9-9C68-873BBB316CC1}" name="Acti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52CA8A3-4D32-408A-B9D8-6A9737D6F083}" name="tblCronusObj" displayName="tblCronusObj" ref="A2:J6883" totalsRowShown="0">
  <autoFilter ref="A2:J6883" xr:uid="{A7CBAC5C-F317-420B-9F75-C73C1355CB94}">
    <filterColumn colId="0">
      <filters>
        <filter val="3"/>
      </filters>
    </filterColumn>
  </autoFilter>
  <tableColumns count="10">
    <tableColumn id="1" xr3:uid="{FB3D27AA-CBAE-4F35-951A-D4F729D1B17B}" name="Type"/>
    <tableColumn id="2" xr3:uid="{738838CA-C1E5-4F40-84EC-B9F7F90E3DA1}" name="ID"/>
    <tableColumn id="3" xr3:uid="{D631572A-2D6C-4810-8855-62157548C25B}" name="Name"/>
    <tableColumn id="4" xr3:uid="{58F2E3CE-11DF-4921-A4FC-056ED8B49DAF}" name="Modified"/>
    <tableColumn id="5" xr3:uid="{7D9215FC-9314-4CC9-A09C-6AD267F802FD}" name="Version List"/>
    <tableColumn id="6" xr3:uid="{CD81F658-B657-406E-AB04-59B03CADB3D0}" name="Date" dataDxfId="1"/>
    <tableColumn id="7" xr3:uid="{DC05B746-C32F-4610-AFA5-E22D153C3888}" name="Time" dataDxfId="0"/>
    <tableColumn id="8" xr3:uid="{7BD99837-3B9C-4974-82AD-BEC9F9B5E465}" name="Compiled"/>
    <tableColumn id="9" xr3:uid="{DCD2463F-068E-44C7-ACDB-AF905A3A97CC}" name="Locked"/>
    <tableColumn id="10" xr3:uid="{3852451D-B110-449B-B771-76E2E1A8C541}" name="Locked By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130E26-F35A-463A-BD95-5A3992EA72C6}" name="tblVersion" displayName="tblVersion" ref="A3:B332" totalsRowShown="0">
  <autoFilter ref="A3:B332" xr:uid="{9B130E26-F35A-463A-BD95-5A3992EA72C6}"/>
  <tableColumns count="2">
    <tableColumn id="1" xr3:uid="{1EF87D65-CFF8-4FA1-83B7-59C7F9BB814E}" name="Version List"/>
    <tableColumn id="7" xr3:uid="{40BAA5ED-67B4-4BE7-8226-F26ABF2EA264}" name="Add-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psource.microsoft.com/en-us/product/dynamics-365-business-central/PUBID.foodware365%7CAID.grower_return%7CPAPPID.8219f535-1117-473d-bd15-98232deca0b2?tab=Overview" TargetMode="External"/><Relationship Id="rId21" Type="http://schemas.openxmlformats.org/officeDocument/2006/relationships/hyperlink" Target="https://appsource.microsoft.com/en-us/product/dynamics-365-business-central/PUBID.foodware365%7CAID.drinkit_adv_manufacturing%7CPAPPID.6051a0ae-8afb-44a0-a760-6531e700076a?tab=Overview" TargetMode="External"/><Relationship Id="rId42" Type="http://schemas.openxmlformats.org/officeDocument/2006/relationships/hyperlink" Target="https://appsource.microsoft.com/en-us/product/dynamics-365-business-central/PUBID.foodware365%7CAID.producer_certification%7CPAPPID.8d76711d-91ea-4e34-8554-e52b3a689702?tab=Overview" TargetMode="External"/><Relationship Id="rId63" Type="http://schemas.openxmlformats.org/officeDocument/2006/relationships/hyperlink" Target="https://appsource.microsoft.com/en-us/product/dynamics-365-business-central/PUBID.foodware365%7CAID.advanced_check%7CPAPPID.6e94cada-5621-421c-a3ba-a64f23ed3843?tab=Overview" TargetMode="External"/><Relationship Id="rId84" Type="http://schemas.openxmlformats.org/officeDocument/2006/relationships/hyperlink" Target="https://appsource.microsoft.com/en-us/product/dynamics-365-business-central/PUBID.foodware365%7CAID.advance_manufacturing_edition%7CPAPPID.83344c95-9712-44f7-ae00-47ac26892e18?tab=Overview" TargetMode="External"/><Relationship Id="rId138" Type="http://schemas.openxmlformats.org/officeDocument/2006/relationships/hyperlink" Target="https://appsource.microsoft.com/en-us/product/dynamics-365-business-central/PUBID.foodware365%7CAID.foodware_365_over_and_underdelivery%7CPAPPID.94232ace-4665-46e8-bf24-65a9d32849b0?tab=Overview" TargetMode="External"/><Relationship Id="rId107" Type="http://schemas.openxmlformats.org/officeDocument/2006/relationships/hyperlink" Target="https://appsource.microsoft.com/en-us/product/dynamics-365-business-central/PUBID.foodware365%7CAID.aptean_quality_control%7CPAPPID.8b91811f-ef0c-4e28-a02d-f41fdbe51f8a?tab=Overview" TargetMode="External"/><Relationship Id="rId11" Type="http://schemas.openxmlformats.org/officeDocument/2006/relationships/hyperlink" Target="https://appsource.microsoft.com/en-us/product/dynamics-365-business-central/PUBID.foodware365%7CAID.advance_manufacturing_edition%7CPAPPID.83344c95-9712-44f7-ae00-47ac26892e18?tab=Overview" TargetMode="External"/><Relationship Id="rId32" Type="http://schemas.openxmlformats.org/officeDocument/2006/relationships/hyperlink" Target="https://appsource.microsoft.com/en-us/product/dynamics-365-business-central/PUBID.foodware365%7CAID.foodware_365_sscc%7CPAPPID.dcb19876-b161-4751-892b-c59839c1b275?tab=Overview" TargetMode="External"/><Relationship Id="rId53" Type="http://schemas.openxmlformats.org/officeDocument/2006/relationships/hyperlink" Target="https://appsource.microsoft.com/en-us/product/dynamics-365-business-central/PUBID.foodware365%7CAID.aptean_drinkit_bundle%7CPAPPID.a3468d50-8b07-4154-becb-94bd97f69926?tab=Overview" TargetMode="External"/><Relationship Id="rId74" Type="http://schemas.openxmlformats.org/officeDocument/2006/relationships/hyperlink" Target="https://appsource.microsoft.com/en-us/product/dynamics-365-business-central/PUBID.beck-consulting%7CAID.bcedi%7CPAPPID.fae04ec0-301f-11d3-bf4b-00c04f79efbc?tab=Overview" TargetMode="External"/><Relationship Id="rId128" Type="http://schemas.openxmlformats.org/officeDocument/2006/relationships/hyperlink" Target="https://appsource.microsoft.com/en-us/product/dynamics-365-business-central/PUBID.foodware365%7CAID.foodware365_production_scenarios%7CPAPPID.ce612b6f-ec4d-46ee-a8d8-033e2f5817f4?tab=Overview" TargetMode="External"/><Relationship Id="rId5" Type="http://schemas.openxmlformats.org/officeDocument/2006/relationships/hyperlink" Target="https://appsource.microsoft.com/en-us/product/dynamics-365-business-central/PUBID.foodware365%7CAID.proof_of_delivery%7CPAPPID.e96789e6-60cb-42c6-bee4-2984f5477229?tab=Overview" TargetMode="External"/><Relationship Id="rId90" Type="http://schemas.openxmlformats.org/officeDocument/2006/relationships/hyperlink" Target="https://appsource.microsoft.com/en-us/product/dynamics-365-business-central/PUBID.foodware365%7CAID.aptean_advanced_comments%7CPAPPID.589ac63d-1c85-455d-abcd-03eb4f110463?tab=Overview" TargetMode="External"/><Relationship Id="rId95" Type="http://schemas.openxmlformats.org/officeDocument/2006/relationships/hyperlink" Target="https://appsource.microsoft.com/en-us/product/dynamics-365-business-central/PUBID.foodware365%7CAID.foodware_365_shop_floor_control_production%7CPAPPID.bae33904-cb1e-43e1-adea-5e556423c11a?tab=Overview" TargetMode="External"/><Relationship Id="rId22" Type="http://schemas.openxmlformats.org/officeDocument/2006/relationships/hyperlink" Target="https://appsource.microsoft.com/en-us/product/dynamics-365-business-central/PUBID.foodware365%7CAID.foodware_365_shop_floor_control_production%7CPAPPID.bae33904-cb1e-43e1-adea-5e556423c11a?tab=Overview" TargetMode="External"/><Relationship Id="rId27" Type="http://schemas.openxmlformats.org/officeDocument/2006/relationships/hyperlink" Target="https://appsource.microsoft.com/en-us/product/dynamics-365-business-central/PUBID.foodware365%7CAID.foundation_bundle_app%7CPAPPID.4b871049-6ce9-41af-a0d8-bf92a81030aa?tab=Overview" TargetMode="External"/><Relationship Id="rId43" Type="http://schemas.openxmlformats.org/officeDocument/2006/relationships/hyperlink" Target="https://appsource.microsoft.com/en-us/product/dynamics-365-business-central/PUBID.foodware365%7CAID.aptean_advanced_pricing%7CPAPPID.4140fbc3-9743-4545-814e-dd8f523f86eb?tab=Overview" TargetMode="External"/><Relationship Id="rId48" Type="http://schemas.openxmlformats.org/officeDocument/2006/relationships/hyperlink" Target="https://appsource.microsoft.com/en-us/product/dynamics-365-business-central/PUBID.foodware365%7CAID.foodware_365_production_preparation_and_scheduling%7CPAPPID.7d963d3c-97a7-4de9-b857-3fab78a3ca7a?tab=Overview" TargetMode="External"/><Relationship Id="rId64" Type="http://schemas.openxmlformats.org/officeDocument/2006/relationships/hyperlink" Target="https://appsource.microsoft.com/en-us/product/dynamics-365-business-central/PUBID.foodware365%7CAID.aptean_production_over-pick%7CPAPPID.d31e71b1-ac48-4df5-b7b8-0a798f7b6420?tab=Overview" TargetMode="External"/><Relationship Id="rId69" Type="http://schemas.openxmlformats.org/officeDocument/2006/relationships/hyperlink" Target="https://appsource.microsoft.com/en-us/product/dynamics-365-business-central/PUBID.foodware365%7CAID.production-apportionment%7CPAPPID.4363be8d-3ff1-43d2-9b2e-b3da880c9a66?tab=Overview" TargetMode="External"/><Relationship Id="rId113" Type="http://schemas.openxmlformats.org/officeDocument/2006/relationships/hyperlink" Target="https://appsource.microsoft.com/en-us/product/dynamics-365-business-central/PUBID.foodware365%7CAID.global_trade%7CPAPPID.22a0407e-5200-4ab1-89c2-66fec8aef531?tab=Overview" TargetMode="External"/><Relationship Id="rId118" Type="http://schemas.openxmlformats.org/officeDocument/2006/relationships/hyperlink" Target="https://appsource.microsoft.com/en-us/product/dynamics-365-business-central/PUBID.foodware365%7CAID.aptean_labeling%7CPAPPID.77ad69ba-8684-482c-8948-593df9341788?tab=Overview" TargetMode="External"/><Relationship Id="rId134" Type="http://schemas.openxmlformats.org/officeDocument/2006/relationships/hyperlink" Target="https://appsource.microsoft.com/en-us/product/dynamics-365-business-central/PUBID.foodware365%7CAID.foodware_365_extended_vendor_item_catalog%7CPAPPID.3ab13ae5-28d2-4145-b683-f9a6a8293773?tab=Overview" TargetMode="External"/><Relationship Id="rId139" Type="http://schemas.openxmlformats.org/officeDocument/2006/relationships/hyperlink" Target="https://appsource.microsoft.com/en-us/product/dynamics-365-business-central/PUBID.foodware365%7CAID.foodware_365_lot_management%7CPAPPID.c61fb0b8-e088-41c8-8a98-0ffe33f645b3?tab=Overview" TargetMode="External"/><Relationship Id="rId80" Type="http://schemas.openxmlformats.org/officeDocument/2006/relationships/hyperlink" Target="https://appsource.microsoft.com/en-us/product/dynamics-365-business-central/PUBID.foodware365%7CAID.aptean_crm_f_and_b%7CPAPPID.0bf4cda1-e883-4fd5-bdd3-51605489d2eb?tab=Overview" TargetMode="External"/><Relationship Id="rId85" Type="http://schemas.openxmlformats.org/officeDocument/2006/relationships/hyperlink" Target="https://appsource.microsoft.com/en-us/product/dynamics-365-business-central/PUBID.foodware365%7CAID.aptean_oee%7CPAPPID.d3e0d7a6-9f8e-4f70-9387-ccd299435df3?tab=Overview" TargetMode="External"/><Relationship Id="rId12" Type="http://schemas.openxmlformats.org/officeDocument/2006/relationships/hyperlink" Target="https://appsource.microsoft.com/en-us/product/dynamics-365-business-central/PUBID.foodware365%7CAID.aptean_oee%7CPAPPID.d3e0d7a6-9f8e-4f70-9387-ccd299435df3?tab=Overview" TargetMode="External"/><Relationship Id="rId17" Type="http://schemas.openxmlformats.org/officeDocument/2006/relationships/hyperlink" Target="https://appsource.microsoft.com/en-us/product/dynamics-365-business-central/PUBID.foodware365%7CAID.aptean_advanced_comments%7CPAPPID.589ac63d-1c85-455d-abcd-03eb4f110463?tab=Overview" TargetMode="External"/><Relationship Id="rId33" Type="http://schemas.openxmlformats.org/officeDocument/2006/relationships/hyperlink" Target="https://appsource.microsoft.com/en-us/product/dynamics-365-business-central/PUBID.foodware365%7CAID.foodware_365_packaging%7CPAPPID.49ddb68e-32b9-40a0-8d08-427047536852?tab=Overview" TargetMode="External"/><Relationship Id="rId38" Type="http://schemas.openxmlformats.org/officeDocument/2006/relationships/hyperlink" Target="https://appsource.microsoft.com/en-us/product/dynamics-365-business-central/PUBID.foodware365%7CAID.forecasting%7CPAPPID.afc9c957-f615-43d5-9141-386278248148?tab=Overview" TargetMode="External"/><Relationship Id="rId59" Type="http://schemas.openxmlformats.org/officeDocument/2006/relationships/hyperlink" Target="https://appsource.microsoft.com/en-us/product/dynamics-365-business-central/PUBID.foodware365%7CAID.foodware_365_transport%7CPAPPID.05856508-2817-4f53-ac8e-a00ba578eb9b?tab=Overview" TargetMode="External"/><Relationship Id="rId103" Type="http://schemas.openxmlformats.org/officeDocument/2006/relationships/hyperlink" Target="https://appsource.microsoft.com/en-us/product/dynamics-365-business-central/PUBID.foodware365%7CAID.invoice_control%7CPAPPID.16627667-8e89-45de-9018-78dd5378afa7?tab=Overview" TargetMode="External"/><Relationship Id="rId108" Type="http://schemas.openxmlformats.org/officeDocument/2006/relationships/hyperlink" Target="https://appsource.microsoft.com/en-us/product/dynamics-365-business-central/PUBID.foodware365%7CAID.call_plan%7CPAPPID.cb11a9c6-8ff2-4f9b-8a50-da686a811c8d?tab=Overview" TargetMode="External"/><Relationship Id="rId124" Type="http://schemas.openxmlformats.org/officeDocument/2006/relationships/hyperlink" Target="https://appsource.microsoft.com/en-us/product/dynamics-365-business-central/PUBID.foodware365%7CAID.aptean_production_planning%7CPAPPID.df9d91d6-8cab-498f-8008-5f583321bce6?tab=Overview" TargetMode="External"/><Relationship Id="rId129" Type="http://schemas.openxmlformats.org/officeDocument/2006/relationships/hyperlink" Target="https://appsource.microsoft.com/en-us/product/dynamics-365-business-central/PUBID.foodware365%7CAID.foodware_365_expiration_management%7CPAPPID.8dc4ee16-bb08-4117-afb0-891c0ef74f25?tab=Overview" TargetMode="External"/><Relationship Id="rId54" Type="http://schemas.openxmlformats.org/officeDocument/2006/relationships/hyperlink" Target="https://appsource.microsoft.com/en-us/product/dynamics-365-business-central/PUBID.foodware365%7CAID.foodware_365_inspection_status%7CPAPPID.2c87fcd8-c5ae-406f-bc35-a6d2b7fd7892?tab=Overview" TargetMode="External"/><Relationship Id="rId70" Type="http://schemas.openxmlformats.org/officeDocument/2006/relationships/hyperlink" Target="https://appsource.microsoft.com/en-us/product/dynamics-365-business-central/PUBID.foodware365%7CAID.aptean_shop_floor_logistics%7CPAPPID.2bd69c90-21e9-49be-bb8d-7a87142e3deb?tab=Overview" TargetMode="External"/><Relationship Id="rId75" Type="http://schemas.openxmlformats.org/officeDocument/2006/relationships/hyperlink" Target="https://appsource.microsoft.com/en-us/product/dynamics-365-business-central/PUBID.foodware365%7CAID.print%7CPAPPID.e52ce6e4-7fe8-4978-a9b1-7af8dc39bf70?tab=Overview" TargetMode="External"/><Relationship Id="rId91" Type="http://schemas.openxmlformats.org/officeDocument/2006/relationships/hyperlink" Target="https://appsource.microsoft.com/en-us/product/dynamics-365-business-central/PUBID.foodware365%7CAID.production_family_profiles%7CPAPPID.50801cdf-e8f1-4fe4-8410-801964d98494?tab=Overview" TargetMode="External"/><Relationship Id="rId96" Type="http://schemas.openxmlformats.org/officeDocument/2006/relationships/hyperlink" Target="https://appsource.microsoft.com/en-us/product/dynamics-365-business-central/PUBID.foodware365%7CAID.aptean_trade_management%7CPAPPID.0b662be8-93c1-40a1-acb7-529700685704?tab=Overview" TargetMode="External"/><Relationship Id="rId140" Type="http://schemas.openxmlformats.org/officeDocument/2006/relationships/hyperlink" Target="https://appsource.microsoft.com/en-us/product/dynamics-365-business-central/PUBID.foodware365%7CAID.adv_lot_attributes%7CPAPPID.76715e7a-4b39-49c0-9e8f-b677be1702fb?tab=Overview" TargetMode="External"/><Relationship Id="rId145" Type="http://schemas.openxmlformats.org/officeDocument/2006/relationships/hyperlink" Target="https://appsource.microsoft.com/en-us/product/dynamics-365-business-central/PUBID.foodware365%7CAID.accelerate_wholesale_and_distribution%7CPAPPID.5a63d6b3-1da0-4ab8-8a25-bd165fec00f1?tab=Overview" TargetMode="External"/><Relationship Id="rId1" Type="http://schemas.openxmlformats.org/officeDocument/2006/relationships/hyperlink" Target="https://appsource.microsoft.com/en-us/product/dynamics-365-business-central/PUBID.beck-consulting%7CAID.bcedi%7CPAPPID.fae04ec0-301f-11d3-bf4b-00c04f79efbc?tab=Overview" TargetMode="External"/><Relationship Id="rId6" Type="http://schemas.openxmlformats.org/officeDocument/2006/relationships/hyperlink" Target="https://appsource.microsoft.com/en-us/product/dynamics-365-business-central/PUBID.foodware365%7CAID.proof_of_delivery%7CPAPPID.e96789e6-60cb-42c6-bee4-2984f5477229?tab=Overview" TargetMode="External"/><Relationship Id="rId23" Type="http://schemas.openxmlformats.org/officeDocument/2006/relationships/hyperlink" Target="https://appsource.microsoft.com/en-us/product/dynamics-365-business-central/PUBID.foodware365%7CAID.aptean_trade_management%7CPAPPID.0b662be8-93c1-40a1-acb7-529700685704?tab=Overview" TargetMode="External"/><Relationship Id="rId28" Type="http://schemas.openxmlformats.org/officeDocument/2006/relationships/hyperlink" Target="https://appsource.microsoft.com/en-us/product/dynamics-365-business-central/PUBID.foodware365%7CAID.activate_bundle_app%7CPAPPID.ece6991d-56ee-4eb3-8b93-cc4560c29847?tab=Overview" TargetMode="External"/><Relationship Id="rId49" Type="http://schemas.openxmlformats.org/officeDocument/2006/relationships/hyperlink" Target="https://appsource.microsoft.com/en-us/product/dynamics-365-business-central/PUBID.foodware365%7CAID.backorders%7CPAPPID.21499684-9733-4569-83b8-bf42b49dc8b0?tab=Overview" TargetMode="External"/><Relationship Id="rId114" Type="http://schemas.openxmlformats.org/officeDocument/2006/relationships/hyperlink" Target="https://appsource.microsoft.com/en-us/product/dynamics-365-business-central/PUBID.foodware365%7CAID.advanced_warehouse%7CPAPPID.337d5aff-fe57-4b33-911c-475eef612e52?tab=Overview" TargetMode="External"/><Relationship Id="rId119" Type="http://schemas.openxmlformats.org/officeDocument/2006/relationships/hyperlink" Target="https://appsource.microsoft.com/en-us/product/dynamics-365-business-central/PUBID.foodware365%7CAID.foodware_365_sublot_management%7CPAPPID.571399ac-981e-44a4-8ab0-66cf8bb837ef?tab=Overview" TargetMode="External"/><Relationship Id="rId44" Type="http://schemas.openxmlformats.org/officeDocument/2006/relationships/hyperlink" Target="https://appsource.microsoft.com/en-us/product/dynamics-365-business-central/PUBID.foodware365%7CAID.grower_return%7CPAPPID.8219f535-1117-473d-bd15-98232deca0b2?tab=Overview" TargetMode="External"/><Relationship Id="rId60" Type="http://schemas.openxmlformats.org/officeDocument/2006/relationships/hyperlink" Target="https://appsource.microsoft.com/en-us/product/dynamics-365-business-central/PUBID.foodware365%7CAID.tax_handling%7CPAPPID.af812744-b698-4ffd-81d0-2cba74854db7?tab=Overview" TargetMode="External"/><Relationship Id="rId65" Type="http://schemas.openxmlformats.org/officeDocument/2006/relationships/hyperlink" Target="https://appsource.microsoft.com/en-us/product/dynamics-365-business-central/PUBID.foodware365%7CAID.foodware_365_over_and_underdelivery%7CPAPPID.94232ace-4665-46e8-bf24-65a9d32849b0?tab=Overview" TargetMode="External"/><Relationship Id="rId81" Type="http://schemas.openxmlformats.org/officeDocument/2006/relationships/hyperlink" Target="https://appsource.microsoft.com/en-us/product/dynamics-365-business-central/PUBID.foodware365%7CAID.aptean_pay_f_and_b%7CPAPPID.0f7c953d-4da6-46e0-931e-900079f7ff0a?tab=Overview" TargetMode="External"/><Relationship Id="rId86" Type="http://schemas.openxmlformats.org/officeDocument/2006/relationships/hyperlink" Target="https://appsource.microsoft.com/en-us/product/dynamics-365-business-central/PUBID.foodware365%7CAID.aptean_bi_connector%7CPAPPID.aa134b81-d967-41fd-a319-0281f366c60f?tab=Overview" TargetMode="External"/><Relationship Id="rId130" Type="http://schemas.openxmlformats.org/officeDocument/2006/relationships/hyperlink" Target="https://appsource.microsoft.com/en-us/product/dynamics-365-business-central/PUBID.foodware365%7CAID.aptean_compliance_documents%7CPAPPID.19eb10b5-d114-40c3-9beb-93be998141c9?tab=Overview" TargetMode="External"/><Relationship Id="rId135" Type="http://schemas.openxmlformats.org/officeDocument/2006/relationships/hyperlink" Target="https://appsource.microsoft.com/en-us/product/dynamics-365-business-central/PUBID.foodware365%7CAID.drinkit_adv_wholesale%7CPAPPID.be283800-400f-4245-9b35-e7cfbecf6e9a?tab=Overview" TargetMode="External"/><Relationship Id="rId13" Type="http://schemas.openxmlformats.org/officeDocument/2006/relationships/hyperlink" Target="https://appsource.microsoft.com/en-us/product/dynamics-365-business-central/PUBID.foodware365%7CAID.aptean_bi_connector%7CPAPPID.aa134b81-d967-41fd-a319-0281f366c60f?tab=Overview" TargetMode="External"/><Relationship Id="rId18" Type="http://schemas.openxmlformats.org/officeDocument/2006/relationships/hyperlink" Target="https://appsource.microsoft.com/en-us/product/dynamics-365-business-central/PUBID.foodware365%7CAID.production_family_profiles%7CPAPPID.50801cdf-e8f1-4fe4-8410-801964d98494?tab=Overview" TargetMode="External"/><Relationship Id="rId39" Type="http://schemas.openxmlformats.org/officeDocument/2006/relationships/hyperlink" Target="https://appsource.microsoft.com/en-us/product/dynamics-365-business-central/PUBID.foodware365%7CAID.weigh_scale%7CPAPPID.b4deb870-d20b-4013-8280-4702a65ad442?tab=Overview" TargetMode="External"/><Relationship Id="rId109" Type="http://schemas.openxmlformats.org/officeDocument/2006/relationships/hyperlink" Target="https://appsource.microsoft.com/en-us/product/dynamics-365-business-central/PUBID.foodware365%7CAID.claims%7CPAPPID.29f5166e-c38b-4ba5-82a3-173a001d99d4?tab=Overview" TargetMode="External"/><Relationship Id="rId34" Type="http://schemas.openxmlformats.org/officeDocument/2006/relationships/hyperlink" Target="https://appsource.microsoft.com/en-us/product/dynamics-365-business-central/PUBID.foodware365%7CAID.aptean_quality_control%7CPAPPID.8b91811f-ef0c-4e28-a02d-f41fdbe51f8a?tab=Overview" TargetMode="External"/><Relationship Id="rId50" Type="http://schemas.openxmlformats.org/officeDocument/2006/relationships/hyperlink" Target="https://appsource.microsoft.com/en-us/product/dynamics-365-business-central/PUBID.foodware365%7CAID.aptean_status_management%7CPAPPID.5993ca62-524b-4886-8216-2bb0e8a42e1d?tab=Overview" TargetMode="External"/><Relationship Id="rId55" Type="http://schemas.openxmlformats.org/officeDocument/2006/relationships/hyperlink" Target="https://appsource.microsoft.com/en-us/product/dynamics-365-business-central/PUBID.foodware365%7CAID.foodware365_production_scenarios%7CPAPPID.ce612b6f-ec4d-46ee-a8d8-033e2f5817f4?tab=Overview" TargetMode="External"/><Relationship Id="rId76" Type="http://schemas.openxmlformats.org/officeDocument/2006/relationships/hyperlink" Target="https://appsource.microsoft.com/en-us/product/dynamics-365-business-central/PUBID.agiles%7CAID.agilesworkflow%7CPAPPID.fa6cde23-7cca-4fe8-9bc0-e79565f55bd2?tab=Overview" TargetMode="External"/><Relationship Id="rId97" Type="http://schemas.openxmlformats.org/officeDocument/2006/relationships/hyperlink" Target="https://appsource.microsoft.com/en-us/product/dynamics-365-business-central/PUBID.foodware365%7CAID.weighbridge%7CPAPPID.eacb427c-1cb9-4b87-8f98-d794e6595013?tab=Overview" TargetMode="External"/><Relationship Id="rId104" Type="http://schemas.openxmlformats.org/officeDocument/2006/relationships/hyperlink" Target="https://appsource.microsoft.com/en-us/product/dynamics-365-business-central/PUBID.foodware365%7CAID.trading_board%7CPAPPID.b8079213-c535-4a7e-959a-ec503173f908?tab=Overview" TargetMode="External"/><Relationship Id="rId120" Type="http://schemas.openxmlformats.org/officeDocument/2006/relationships/hyperlink" Target="https://appsource.microsoft.com/en-us/product/dynamics-365-business-central/PUBID.foodware365%7CAID.foodware_365_non_conformances%7CPAPPID.e6e72813-d19e-4850-83d8-9cb71fceb35f?tab=Overview" TargetMode="External"/><Relationship Id="rId125" Type="http://schemas.openxmlformats.org/officeDocument/2006/relationships/hyperlink" Target="https://appsource.microsoft.com/en-us/product/dynamics-365-business-central/PUBID.foodware365%7CAID.accelerate_drinkit%7CPAPPID.dbd07fec-0898-4de0-a404-dc626ab12050?tab=Overview" TargetMode="External"/><Relationship Id="rId141" Type="http://schemas.openxmlformats.org/officeDocument/2006/relationships/hyperlink" Target="https://appsource.microsoft.com/en-us/product/dynamics-365-business-central/PUBID.foodware365%7CAID.advance_wholesale_distribution%7CPAPPID.eb934b9f-6574-402e-a055-e6f16b15c53b?tab=Overview" TargetMode="External"/><Relationship Id="rId146" Type="http://schemas.openxmlformats.org/officeDocument/2006/relationships/hyperlink" Target="https://appsource.microsoft.com/en-us/product/dynamics-365-business-central/PUBID.foodware365%7CAID.foodware_365_customer_item_catalog%7CPAPPID.bf565059-9ae9-4b98-8b5c-038ae6a753bc?tab=Overview" TargetMode="External"/><Relationship Id="rId7" Type="http://schemas.openxmlformats.org/officeDocument/2006/relationships/hyperlink" Target="https://appsource.microsoft.com/en-us/product/dynamics-365-business-central/PUBID.foodware365%7CAID.aptean_crm_f_and_b%7CPAPPID.0bf4cda1-e883-4fd5-bdd3-51605489d2eb?tab=Overview" TargetMode="External"/><Relationship Id="rId71" Type="http://schemas.openxmlformats.org/officeDocument/2006/relationships/hyperlink" Target="https://appsource.microsoft.com/en-us/product/dynamics-365-business-central/PUBID.foodware365%7CAID.commodityharvestplanning%7CPAPPID.514eec77-1086-43a7-8733-b37798384e44?tab=Overview" TargetMode="External"/><Relationship Id="rId92" Type="http://schemas.openxmlformats.org/officeDocument/2006/relationships/hyperlink" Target="https://appsource.microsoft.com/en-us/product/dynamics-365-business-central/PUBID.foodware365%7CAID.catchweight%7CPAPPID.31c73668-b1d6-47b1-998b-5827e9ba8c6f?tab=Overview" TargetMode="External"/><Relationship Id="rId2" Type="http://schemas.openxmlformats.org/officeDocument/2006/relationships/hyperlink" Target="https://appsource.microsoft.com/en-us/product/dynamics-365-business-central/PUBID.foodware365%7CAID.print%7CPAPPID.e52ce6e4-7fe8-4978-a9b1-7af8dc39bf70?tab=Overview" TargetMode="External"/><Relationship Id="rId29" Type="http://schemas.openxmlformats.org/officeDocument/2006/relationships/hyperlink" Target="https://appsource.microsoft.com/en-us/product/dynamics-365-business-central/PUBID.foodware365%7CAID.product_specification%7CPAPPID.716086ae-c360-47a8-8465-a4d963ea39f8?tab=Overview" TargetMode="External"/><Relationship Id="rId24" Type="http://schemas.openxmlformats.org/officeDocument/2006/relationships/hyperlink" Target="https://appsource.microsoft.com/en-us/product/dynamics-365-business-central/PUBID.foodware365%7CAID.weighbridge%7CPAPPID.eacb427c-1cb9-4b87-8f98-d794e6595013?tab=Overview" TargetMode="External"/><Relationship Id="rId40" Type="http://schemas.openxmlformats.org/officeDocument/2006/relationships/hyperlink" Target="https://appsource.microsoft.com/en-us/product/dynamics-365-business-central/PUBID.foodware365%7CAID.global_trade%7CPAPPID.22a0407e-5200-4ab1-89c2-66fec8aef531?tab=Overview" TargetMode="External"/><Relationship Id="rId45" Type="http://schemas.openxmlformats.org/officeDocument/2006/relationships/hyperlink" Target="https://appsource.microsoft.com/en-us/product/dynamics-365-business-central/PUBID.foodware365%7CAID.aptean_labeling%7CPAPPID.77ad69ba-8684-482c-8948-593df9341788?tab=Overview" TargetMode="External"/><Relationship Id="rId66" Type="http://schemas.openxmlformats.org/officeDocument/2006/relationships/hyperlink" Target="https://appsource.microsoft.com/en-us/product/dynamics-365-business-central/PUBID.foodware365%7CAID.foodware_365_lot_management%7CPAPPID.c61fb0b8-e088-41c8-8a98-0ffe33f645b3?tab=Overview" TargetMode="External"/><Relationship Id="rId87" Type="http://schemas.openxmlformats.org/officeDocument/2006/relationships/hyperlink" Target="https://appsource.microsoft.com/en-us/product/dynamics-365-business-central/PUBID.beck-consulting%7CAID.bcpacknship%7CPAPPID.ade313c9-9039-4d5e-ae14-b66d3a7bd105?tab=Overview" TargetMode="External"/><Relationship Id="rId110" Type="http://schemas.openxmlformats.org/officeDocument/2006/relationships/hyperlink" Target="https://appsource.microsoft.com/en-us/product/dynamics-365-business-central/PUBID.foodware365%7CAID.excise_management%7CPAPPID.050f26de-abb4-4800-b759-9e93fde72f30?tab=Overview" TargetMode="External"/><Relationship Id="rId115" Type="http://schemas.openxmlformats.org/officeDocument/2006/relationships/hyperlink" Target="https://appsource.microsoft.com/en-us/product/dynamics-365-business-central/PUBID.foodware365%7CAID.producer_certification%7CPAPPID.8d76711d-91ea-4e34-8554-e52b3a689702?tab=Overview" TargetMode="External"/><Relationship Id="rId131" Type="http://schemas.openxmlformats.org/officeDocument/2006/relationships/hyperlink" Target="https://appsource.microsoft.com/en-us/product/dynamics-365-business-central/PUBID.foodware365%7CAID.accelerate_manufacturing_edition%7CPAPPID.984890bb-c301-4641-b084-f0b1dad5dcd7?tab=Overview" TargetMode="External"/><Relationship Id="rId136" Type="http://schemas.openxmlformats.org/officeDocument/2006/relationships/hyperlink" Target="https://appsource.microsoft.com/en-us/product/dynamics-365-business-central/PUBID.foodware365%7CAID.advanced_check%7CPAPPID.6e94cada-5621-421c-a3ba-a64f23ed3843?tab=Overview" TargetMode="External"/><Relationship Id="rId61" Type="http://schemas.openxmlformats.org/officeDocument/2006/relationships/hyperlink" Target="https://appsource.microsoft.com/en-us/product/dynamics-365-business-central/PUBID.foodware365%7CAID.foodware_365_extended_vendor_item_catalog%7CPAPPID.3ab13ae5-28d2-4145-b683-f9a6a8293773?tab=Overview" TargetMode="External"/><Relationship Id="rId82" Type="http://schemas.openxmlformats.org/officeDocument/2006/relationships/hyperlink" Target="https://appsource.microsoft.com/en-us/product/dynamics-365-business-central/PUBID.foodware365%7CAID.foodware_365_advanced_attributes%7CPAPPID.de6acd9d-87f7-4096-b6b8-4fb14900cbb5?tab=Overview" TargetMode="External"/><Relationship Id="rId19" Type="http://schemas.openxmlformats.org/officeDocument/2006/relationships/hyperlink" Target="https://appsource.microsoft.com/en-us/product/dynamics-365-business-central/PUBID.foodware365%7CAID.catchweight%7CPAPPID.31c73668-b1d6-47b1-998b-5827e9ba8c6f?tab=Overview" TargetMode="External"/><Relationship Id="rId14" Type="http://schemas.openxmlformats.org/officeDocument/2006/relationships/hyperlink" Target="https://appsource.microsoft.com/en-us/product/dynamics-365-business-central/PUBID.beck-consulting%7CAID.bcpacknship%7CPAPPID.ade313c9-9039-4d5e-ae14-b66d3a7bd105?tab=Overview" TargetMode="External"/><Relationship Id="rId30" Type="http://schemas.openxmlformats.org/officeDocument/2006/relationships/hyperlink" Target="https://appsource.microsoft.com/en-us/product/dynamics-365-business-central/PUBID.foodware365%7CAID.invoice_control%7CPAPPID.16627667-8e89-45de-9018-78dd5378afa7?tab=Overview" TargetMode="External"/><Relationship Id="rId35" Type="http://schemas.openxmlformats.org/officeDocument/2006/relationships/hyperlink" Target="https://appsource.microsoft.com/en-us/product/dynamics-365-business-central/PUBID.foodware365%7CAID.call_plan%7CPAPPID.cb11a9c6-8ff2-4f9b-8a50-da686a811c8d?tab=Overview" TargetMode="External"/><Relationship Id="rId56" Type="http://schemas.openxmlformats.org/officeDocument/2006/relationships/hyperlink" Target="https://appsource.microsoft.com/en-us/product/dynamics-365-business-central/PUBID.foodware365%7CAID.foodware_365_expiration_management%7CPAPPID.8dc4ee16-bb08-4117-afb0-891c0ef74f25?tab=Overview" TargetMode="External"/><Relationship Id="rId77" Type="http://schemas.openxmlformats.org/officeDocument/2006/relationships/hyperlink" Target="https://appsource.microsoft.com/en-us/product/dynamics-365-business-central/PUBID.foodware365%7CAID.aptean_tms%7CPAPPID.b61d5358-1d68-4f11-b16c-ec0837fa5641?tab=Overview" TargetMode="External"/><Relationship Id="rId100" Type="http://schemas.openxmlformats.org/officeDocument/2006/relationships/hyperlink" Target="https://appsource.microsoft.com/en-us/product/dynamics-365-business-central/PUBID.foodware365%7CAID.foundation_bundle_app%7CPAPPID.4b871049-6ce9-41af-a0d8-bf92a81030aa?tab=Overview" TargetMode="External"/><Relationship Id="rId105" Type="http://schemas.openxmlformats.org/officeDocument/2006/relationships/hyperlink" Target="https://appsource.microsoft.com/en-us/product/dynamics-365-business-central/PUBID.foodware365%7CAID.foodware_365_sscc%7CPAPPID.dcb19876-b161-4751-892b-c59839c1b275?tab=Overview" TargetMode="External"/><Relationship Id="rId126" Type="http://schemas.openxmlformats.org/officeDocument/2006/relationships/hyperlink" Target="https://appsource.microsoft.com/en-us/product/dynamics-365-business-central/PUBID.foodware365%7CAID.aptean_drinkit_bundle%7CPAPPID.a3468d50-8b07-4154-becb-94bd97f69926?tab=Overview" TargetMode="External"/><Relationship Id="rId147" Type="http://schemas.openxmlformats.org/officeDocument/2006/relationships/drawing" Target="../drawings/drawing2.xml"/><Relationship Id="rId8" Type="http://schemas.openxmlformats.org/officeDocument/2006/relationships/hyperlink" Target="https://appsource.microsoft.com/en-us/product/dynamics-365-business-central/PUBID.foodware365%7CAID.aptean_pay_f_and_b%7CPAPPID.0f7c953d-4da6-46e0-931e-900079f7ff0a?tab=Overview" TargetMode="External"/><Relationship Id="rId51" Type="http://schemas.openxmlformats.org/officeDocument/2006/relationships/hyperlink" Target="https://appsource.microsoft.com/en-us/product/dynamics-365-business-central/PUBID.foodware365%7CAID.aptean_production_planning%7CPAPPID.df9d91d6-8cab-498f-8008-5f583321bce6?tab=Overview" TargetMode="External"/><Relationship Id="rId72" Type="http://schemas.openxmlformats.org/officeDocument/2006/relationships/hyperlink" Target="https://appsource.microsoft.com/en-us/product/dynamics-365-business-central/PUBID.foodware365%7CAID.accelerate_wholesale_and_distribution%7CPAPPID.5a63d6b3-1da0-4ab8-8a25-bd165fec00f1?tab=Overview" TargetMode="External"/><Relationship Id="rId93" Type="http://schemas.openxmlformats.org/officeDocument/2006/relationships/hyperlink" Target="https://appsource.microsoft.com/en-us/product/dynamics-365-business-central/PUBID.foodware365%7CAID.environmental_tax_management%7CPAPPID.bea9399b-7b13-4955-afc3-26e1709a192a?tab=Overview" TargetMode="External"/><Relationship Id="rId98" Type="http://schemas.openxmlformats.org/officeDocument/2006/relationships/hyperlink" Target="https://appsource.microsoft.com/en-us/product/dynamics-365-business-central/PUBID.foodware365%7CAID.aptean_license_plating%7CPAPPID.6d413e49-2cca-45f3-9e22-badb71e67a18?tab=Overview" TargetMode="External"/><Relationship Id="rId121" Type="http://schemas.openxmlformats.org/officeDocument/2006/relationships/hyperlink" Target="https://appsource.microsoft.com/en-us/product/dynamics-365-business-central/PUBID.foodware365%7CAID.foodware_365_production_preparation_and_scheduling%7CPAPPID.7d963d3c-97a7-4de9-b857-3fab78a3ca7a?tab=Overview" TargetMode="External"/><Relationship Id="rId142" Type="http://schemas.openxmlformats.org/officeDocument/2006/relationships/hyperlink" Target="https://appsource.microsoft.com/en-us/product/dynamics-365-business-central/PUBID.foodware365%7CAID.production-apportionment%7CPAPPID.4363be8d-3ff1-43d2-9b2e-b3da880c9a66?tab=Overview" TargetMode="External"/><Relationship Id="rId3" Type="http://schemas.openxmlformats.org/officeDocument/2006/relationships/hyperlink" Target="https://appsource.microsoft.com/en-us/product/dynamics-365-business-central/PUBID.agiles%7CAID.agilesworkflow%7CPAPPID.fa6cde23-7cca-4fe8-9bc0-e79565f55bd2?tab=Overview" TargetMode="External"/><Relationship Id="rId25" Type="http://schemas.openxmlformats.org/officeDocument/2006/relationships/hyperlink" Target="https://appsource.microsoft.com/en-us/product/dynamics-365-business-central/PUBID.foodware365%7CAID.aptean_license_plating%7CPAPPID.6d413e49-2cca-45f3-9e22-badb71e67a18?tab=Overview" TargetMode="External"/><Relationship Id="rId46" Type="http://schemas.openxmlformats.org/officeDocument/2006/relationships/hyperlink" Target="https://appsource.microsoft.com/en-us/product/dynamics-365-business-central/PUBID.foodware365%7CAID.foodware_365_sublot_management%7CPAPPID.571399ac-981e-44a4-8ab0-66cf8bb837ef?tab=Overview" TargetMode="External"/><Relationship Id="rId67" Type="http://schemas.openxmlformats.org/officeDocument/2006/relationships/hyperlink" Target="https://appsource.microsoft.com/en-us/product/dynamics-365-business-central/PUBID.foodware365%7CAID.adv_lot_attributes%7CPAPPID.76715e7a-4b39-49c0-9e8f-b677be1702fb?tab=Overview" TargetMode="External"/><Relationship Id="rId116" Type="http://schemas.openxmlformats.org/officeDocument/2006/relationships/hyperlink" Target="https://appsource.microsoft.com/en-us/product/dynamics-365-business-central/PUBID.foodware365%7CAID.aptean_advanced_pricing%7CPAPPID.4140fbc3-9743-4545-814e-dd8f523f86eb?tab=Overview" TargetMode="External"/><Relationship Id="rId137" Type="http://schemas.openxmlformats.org/officeDocument/2006/relationships/hyperlink" Target="https://appsource.microsoft.com/en-us/product/dynamics-365-business-central/PUBID.foodware365%7CAID.aptean_production_over-pick%7CPAPPID.d31e71b1-ac48-4df5-b7b8-0a798f7b6420?tab=Overview" TargetMode="External"/><Relationship Id="rId20" Type="http://schemas.openxmlformats.org/officeDocument/2006/relationships/hyperlink" Target="https://appsource.microsoft.com/en-us/product/dynamics-365-business-central/PUBID.foodware365%7CAID.environmental_tax_management%7CPAPPID.bea9399b-7b13-4955-afc3-26e1709a192a?tab=Overview" TargetMode="External"/><Relationship Id="rId41" Type="http://schemas.openxmlformats.org/officeDocument/2006/relationships/hyperlink" Target="https://appsource.microsoft.com/en-us/product/dynamics-365-business-central/PUBID.foodware365%7CAID.advanced_warehouse%7CPAPPID.337d5aff-fe57-4b33-911c-475eef612e52?tab=Overview" TargetMode="External"/><Relationship Id="rId62" Type="http://schemas.openxmlformats.org/officeDocument/2006/relationships/hyperlink" Target="https://appsource.microsoft.com/en-us/product/dynamics-365-business-central/PUBID.foodware365%7CAID.drinkit_adv_wholesale%7CPAPPID.be283800-400f-4245-9b35-e7cfbecf6e9a?tab=Overview" TargetMode="External"/><Relationship Id="rId83" Type="http://schemas.openxmlformats.org/officeDocument/2006/relationships/hyperlink" Target="https://appsource.microsoft.com/en-us/product/dynamics-365-business-central/PUBID.foodware365%7CAID.aptean_process_manufacturing%7CPAPPID.74e65966-f157-40ac-830f-23f56878d25a?tab=Overview" TargetMode="External"/><Relationship Id="rId88" Type="http://schemas.openxmlformats.org/officeDocument/2006/relationships/hyperlink" Target="https://appsource.microsoft.com/en-us/product/dynamics-365-business-central/PUBID.foodware365%7CAID.mobile_warehouse_registration%7CPAPPID.f62dfd18-f700-408d-ae19-549cb4929db9?tab=Overview" TargetMode="External"/><Relationship Id="rId111" Type="http://schemas.openxmlformats.org/officeDocument/2006/relationships/hyperlink" Target="https://appsource.microsoft.com/en-us/product/dynamics-365-business-central/PUBID.foodware365%7CAID.forecasting%7CPAPPID.afc9c957-f615-43d5-9141-386278248148?tab=Overview" TargetMode="External"/><Relationship Id="rId132" Type="http://schemas.openxmlformats.org/officeDocument/2006/relationships/hyperlink" Target="https://appsource.microsoft.com/en-us/product/dynamics-365-business-central/PUBID.foodware365%7CAID.foodware_365_transport%7CPAPPID.05856508-2817-4f53-ac8e-a00ba578eb9b?tab=Overview" TargetMode="External"/><Relationship Id="rId15" Type="http://schemas.openxmlformats.org/officeDocument/2006/relationships/hyperlink" Target="https://appsource.microsoft.com/en-us/product/dynamics-365-business-central/PUBID.foodware365%7CAID.mobile_warehouse_registration%7CPAPPID.f62dfd18-f700-408d-ae19-549cb4929db9?tab=Overview" TargetMode="External"/><Relationship Id="rId36" Type="http://schemas.openxmlformats.org/officeDocument/2006/relationships/hyperlink" Target="https://appsource.microsoft.com/en-us/product/dynamics-365-business-central/PUBID.foodware365%7CAID.claims%7CPAPPID.29f5166e-c38b-4ba5-82a3-173a001d99d4?tab=Overview" TargetMode="External"/><Relationship Id="rId57" Type="http://schemas.openxmlformats.org/officeDocument/2006/relationships/hyperlink" Target="https://appsource.microsoft.com/en-us/product/dynamics-365-business-central/PUBID.foodware365%7CAID.aptean_compliance_documents%7CPAPPID.19eb10b5-d114-40c3-9beb-93be998141c9?tab=Overview" TargetMode="External"/><Relationship Id="rId106" Type="http://schemas.openxmlformats.org/officeDocument/2006/relationships/hyperlink" Target="https://appsource.microsoft.com/en-us/product/dynamics-365-business-central/PUBID.foodware365%7CAID.foodware_365_packaging%7CPAPPID.49ddb68e-32b9-40a0-8d08-427047536852?tab=Overview" TargetMode="External"/><Relationship Id="rId127" Type="http://schemas.openxmlformats.org/officeDocument/2006/relationships/hyperlink" Target="https://appsource.microsoft.com/en-us/product/dynamics-365-business-central/PUBID.foodware365%7CAID.foodware_365_inspection_status%7CPAPPID.2c87fcd8-c5ae-406f-bc35-a6d2b7fd7892?tab=Overview" TargetMode="External"/><Relationship Id="rId10" Type="http://schemas.openxmlformats.org/officeDocument/2006/relationships/hyperlink" Target="https://appsource.microsoft.com/en-us/product/dynamics-365-business-central/PUBID.foodware365%7CAID.aptean_process_manufacturing%7CPAPPID.74e65966-f157-40ac-830f-23f56878d25a?tab=Overview" TargetMode="External"/><Relationship Id="rId31" Type="http://schemas.openxmlformats.org/officeDocument/2006/relationships/hyperlink" Target="https://appsource.microsoft.com/en-us/product/dynamics-365-business-central/PUBID.foodware365%7CAID.trading_board%7CPAPPID.b8079213-c535-4a7e-959a-ec503173f908?tab=Overview" TargetMode="External"/><Relationship Id="rId52" Type="http://schemas.openxmlformats.org/officeDocument/2006/relationships/hyperlink" Target="https://appsource.microsoft.com/en-us/product/dynamics-365-business-central/PUBID.foodware365%7CAID.accelerate_drinkit%7CPAPPID.dbd07fec-0898-4de0-a404-dc626ab12050?tab=Overview" TargetMode="External"/><Relationship Id="rId73" Type="http://schemas.openxmlformats.org/officeDocument/2006/relationships/hyperlink" Target="https://appsource.microsoft.com/en-us/product/dynamics-365-business-central/PUBID.foodware365%7CAID.foodware_365_customer_item_catalog%7CPAPPID.bf565059-9ae9-4b98-8b5c-038ae6a753bc?tab=Overview" TargetMode="External"/><Relationship Id="rId78" Type="http://schemas.openxmlformats.org/officeDocument/2006/relationships/hyperlink" Target="https://appsource.microsoft.com/en-us/product/dynamics-365-business-central/PUBID.foodware365%7CAID.proof_of_delivery%7CPAPPID.e96789e6-60cb-42c6-bee4-2984f5477229?tab=Overview" TargetMode="External"/><Relationship Id="rId94" Type="http://schemas.openxmlformats.org/officeDocument/2006/relationships/hyperlink" Target="https://appsource.microsoft.com/en-us/product/dynamics-365-business-central/PUBID.foodware365%7CAID.drinkit_adv_manufacturing%7CPAPPID.6051a0ae-8afb-44a0-a760-6531e700076a?tab=Overview" TargetMode="External"/><Relationship Id="rId99" Type="http://schemas.openxmlformats.org/officeDocument/2006/relationships/hyperlink" Target="https://appsource.microsoft.com/en-us/product/dynamics-365-business-central/PUBID.foodware365%7CAID.fresh_bundle%7CPAPPID.35d6c4ea-dcd3-446e-b910-3a18e6c6b231?tab=Overview" TargetMode="External"/><Relationship Id="rId101" Type="http://schemas.openxmlformats.org/officeDocument/2006/relationships/hyperlink" Target="https://appsource.microsoft.com/en-us/product/dynamics-365-business-central/PUBID.foodware365%7CAID.activate_bundle_app%7CPAPPID.ece6991d-56ee-4eb3-8b93-cc4560c29847?tab=Overview" TargetMode="External"/><Relationship Id="rId122" Type="http://schemas.openxmlformats.org/officeDocument/2006/relationships/hyperlink" Target="https://appsource.microsoft.com/en-us/product/dynamics-365-business-central/PUBID.foodware365%7CAID.backorders%7CPAPPID.21499684-9733-4569-83b8-bf42b49dc8b0?tab=Overview" TargetMode="External"/><Relationship Id="rId143" Type="http://schemas.openxmlformats.org/officeDocument/2006/relationships/hyperlink" Target="https://appsource.microsoft.com/en-us/product/dynamics-365-business-central/PUBID.foodware365%7CAID.aptean_shop_floor_logistics%7CPAPPID.2bd69c90-21e9-49be-bb8d-7a87142e3deb?tab=Overview" TargetMode="External"/><Relationship Id="rId148" Type="http://schemas.openxmlformats.org/officeDocument/2006/relationships/table" Target="../tables/table5.xml"/><Relationship Id="rId4" Type="http://schemas.openxmlformats.org/officeDocument/2006/relationships/hyperlink" Target="https://appsource.microsoft.com/en-us/product/dynamics-365-business-central/PUBID.foodware365%7CAID.aptean_tms%7CPAPPID.b61d5358-1d68-4f11-b16c-ec0837fa5641?tab=Overview" TargetMode="External"/><Relationship Id="rId9" Type="http://schemas.openxmlformats.org/officeDocument/2006/relationships/hyperlink" Target="https://appsource.microsoft.com/en-us/product/dynamics-365-business-central/PUBID.foodware365%7CAID.foodware_365_advanced_attributes%7CPAPPID.de6acd9d-87f7-4096-b6b8-4fb14900cbb5?tab=Overview" TargetMode="External"/><Relationship Id="rId26" Type="http://schemas.openxmlformats.org/officeDocument/2006/relationships/hyperlink" Target="https://appsource.microsoft.com/en-us/product/dynamics-365-business-central/PUBID.foodware365%7CAID.fresh_bundle%7CPAPPID.35d6c4ea-dcd3-446e-b910-3a18e6c6b231?tab=Overview" TargetMode="External"/><Relationship Id="rId47" Type="http://schemas.openxmlformats.org/officeDocument/2006/relationships/hyperlink" Target="https://appsource.microsoft.com/en-us/product/dynamics-365-business-central/PUBID.foodware365%7CAID.foodware_365_non_conformances%7CPAPPID.e6e72813-d19e-4850-83d8-9cb71fceb35f?tab=Overview" TargetMode="External"/><Relationship Id="rId68" Type="http://schemas.openxmlformats.org/officeDocument/2006/relationships/hyperlink" Target="https://appsource.microsoft.com/en-us/product/dynamics-365-business-central/PUBID.foodware365%7CAID.advance_wholesale_distribution%7CPAPPID.eb934b9f-6574-402e-a055-e6f16b15c53b?tab=Overview" TargetMode="External"/><Relationship Id="rId89" Type="http://schemas.openxmlformats.org/officeDocument/2006/relationships/hyperlink" Target="https://appsource.microsoft.com/en-us/product/dynamics-365-business-central/PUBID.agiles%7CAID.hello_world%7CPAPPID.f6077600-8b8d-4cb7-b846-aacbf44c5406?tab=Overview" TargetMode="External"/><Relationship Id="rId112" Type="http://schemas.openxmlformats.org/officeDocument/2006/relationships/hyperlink" Target="https://appsource.microsoft.com/en-us/product/dynamics-365-business-central/PUBID.foodware365%7CAID.weigh_scale%7CPAPPID.b4deb870-d20b-4013-8280-4702a65ad442?tab=Overview" TargetMode="External"/><Relationship Id="rId133" Type="http://schemas.openxmlformats.org/officeDocument/2006/relationships/hyperlink" Target="https://appsource.microsoft.com/en-us/product/dynamics-365-business-central/PUBID.foodware365%7CAID.tax_handling%7CPAPPID.af812744-b698-4ffd-81d0-2cba74854db7?tab=Overview" TargetMode="External"/><Relationship Id="rId16" Type="http://schemas.openxmlformats.org/officeDocument/2006/relationships/hyperlink" Target="https://appsource.microsoft.com/en-us/product/dynamics-365-business-central/PUBID.agiles%7CAID.hello_world%7CPAPPID.f6077600-8b8d-4cb7-b846-aacbf44c5406?tab=Overview" TargetMode="External"/><Relationship Id="rId37" Type="http://schemas.openxmlformats.org/officeDocument/2006/relationships/hyperlink" Target="https://appsource.microsoft.com/en-us/product/dynamics-365-business-central/PUBID.foodware365%7CAID.excise_management%7CPAPPID.050f26de-abb4-4800-b759-9e93fde72f30?tab=Overview" TargetMode="External"/><Relationship Id="rId58" Type="http://schemas.openxmlformats.org/officeDocument/2006/relationships/hyperlink" Target="https://appsource.microsoft.com/en-us/product/dynamics-365-business-central/PUBID.foodware365%7CAID.accelerate_manufacturing_edition%7CPAPPID.984890bb-c301-4641-b084-f0b1dad5dcd7?tab=Overview" TargetMode="External"/><Relationship Id="rId79" Type="http://schemas.openxmlformats.org/officeDocument/2006/relationships/hyperlink" Target="https://appsource.microsoft.com/en-us/product/dynamics-365-business-central/PUBID.foodware365%7CAID.proof_of_delivery%7CPAPPID.e96789e6-60cb-42c6-bee4-2984f5477229?tab=Overview" TargetMode="External"/><Relationship Id="rId102" Type="http://schemas.openxmlformats.org/officeDocument/2006/relationships/hyperlink" Target="https://appsource.microsoft.com/en-us/product/dynamics-365-business-central/PUBID.foodware365%7CAID.product_specification%7CPAPPID.716086ae-c360-47a8-8465-a4d963ea39f8?tab=Overview" TargetMode="External"/><Relationship Id="rId123" Type="http://schemas.openxmlformats.org/officeDocument/2006/relationships/hyperlink" Target="https://appsource.microsoft.com/en-us/product/dynamics-365-business-central/PUBID.foodware365%7CAID.aptean_status_management%7CPAPPID.5993ca62-524b-4886-8216-2bb0e8a42e1d?tab=Overview" TargetMode="External"/><Relationship Id="rId144" Type="http://schemas.openxmlformats.org/officeDocument/2006/relationships/hyperlink" Target="https://appsource.microsoft.com/en-us/product/dynamics-365-business-central/PUBID.foodware365%7CAID.commodityharvestplanning%7CPAPPID.514eec77-1086-43a7-8733-b37798384e44?tab=Overview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B0C8-6DBF-46D2-8E38-06C680F7BC1B}">
  <dimension ref="B1:E6"/>
  <sheetViews>
    <sheetView zoomScaleNormal="100" workbookViewId="0">
      <selection activeCell="C15" sqref="C15"/>
    </sheetView>
  </sheetViews>
  <sheetFormatPr defaultColWidth="10.140625" defaultRowHeight="15.75" x14ac:dyDescent="0.25"/>
  <cols>
    <col min="1" max="1" width="1.7109375" style="27" customWidth="1"/>
    <col min="2" max="2" width="6.85546875" style="26" customWidth="1"/>
    <col min="3" max="3" width="145.85546875" style="27" customWidth="1"/>
    <col min="4" max="4" width="17" style="27" customWidth="1"/>
    <col min="5" max="5" width="51.28515625" style="26" customWidth="1"/>
    <col min="6" max="6" width="10.140625" style="27"/>
    <col min="7" max="7" width="18.28515625" style="27" customWidth="1"/>
    <col min="8" max="10" width="20.42578125" style="27" customWidth="1"/>
    <col min="11" max="16384" width="10.140625" style="27"/>
  </cols>
  <sheetData>
    <row r="1" spans="2:5" ht="6" customHeight="1" x14ac:dyDescent="0.25"/>
    <row r="2" spans="2:5" ht="162" customHeight="1" x14ac:dyDescent="0.25">
      <c r="B2" s="28"/>
      <c r="C2" s="29"/>
      <c r="D2" s="29"/>
      <c r="E2" s="28"/>
    </row>
    <row r="3" spans="2:5" ht="21" x14ac:dyDescent="0.25">
      <c r="B3" s="30"/>
      <c r="C3" s="31" t="s">
        <v>12293</v>
      </c>
      <c r="D3" s="32"/>
      <c r="E3" s="33"/>
    </row>
    <row r="5" spans="2:5" s="38" customFormat="1" ht="41.45" customHeight="1" x14ac:dyDescent="0.25">
      <c r="B5" s="34" t="s">
        <v>9220</v>
      </c>
      <c r="C5" s="35" t="s">
        <v>12294</v>
      </c>
      <c r="D5" s="36" t="s">
        <v>9998</v>
      </c>
      <c r="E5" s="37" t="s">
        <v>12295</v>
      </c>
    </row>
    <row r="6" spans="2:5" x14ac:dyDescent="0.25">
      <c r="B6" s="39"/>
      <c r="C6" s="40"/>
      <c r="D6" s="41"/>
      <c r="E6" s="42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7C4D-A6DA-4E07-8865-6AEB0C805470}">
  <dimension ref="A2:N32"/>
  <sheetViews>
    <sheetView topLeftCell="A7" workbookViewId="0">
      <selection activeCell="D30" sqref="D30"/>
    </sheetView>
  </sheetViews>
  <sheetFormatPr defaultRowHeight="15" x14ac:dyDescent="0.25"/>
  <cols>
    <col min="1" max="1" width="13.85546875" bestFit="1" customWidth="1"/>
    <col min="2" max="2" width="18.7109375" customWidth="1"/>
    <col min="3" max="3" width="13.28515625" bestFit="1" customWidth="1"/>
    <col min="4" max="4" width="14" bestFit="1" customWidth="1"/>
    <col min="6" max="6" width="14.28515625" customWidth="1"/>
    <col min="7" max="7" width="17.28515625" customWidth="1"/>
    <col min="8" max="8" width="15" bestFit="1" customWidth="1"/>
    <col min="9" max="9" width="12.28515625" customWidth="1"/>
    <col min="10" max="10" width="15.42578125" customWidth="1"/>
    <col min="11" max="11" width="15.42578125" bestFit="1" customWidth="1"/>
    <col min="12" max="12" width="16.140625" bestFit="1" customWidth="1"/>
  </cols>
  <sheetData>
    <row r="2" spans="1:14" x14ac:dyDescent="0.25">
      <c r="A2" t="s">
        <v>8861</v>
      </c>
      <c r="B2" t="s">
        <v>8863</v>
      </c>
    </row>
    <row r="3" spans="1:14" x14ac:dyDescent="0.25">
      <c r="A3" t="s">
        <v>8862</v>
      </c>
      <c r="B3" t="s">
        <v>8864</v>
      </c>
    </row>
    <row r="4" spans="1:14" x14ac:dyDescent="0.25">
      <c r="A4" t="s">
        <v>8416</v>
      </c>
      <c r="B4" t="s">
        <v>8944</v>
      </c>
    </row>
    <row r="5" spans="1:14" x14ac:dyDescent="0.25">
      <c r="A5" t="s">
        <v>8417</v>
      </c>
      <c r="B5" t="s">
        <v>8944</v>
      </c>
    </row>
    <row r="6" spans="1:14" x14ac:dyDescent="0.25">
      <c r="A6" t="s">
        <v>8414</v>
      </c>
      <c r="B6" t="s">
        <v>8944</v>
      </c>
    </row>
    <row r="7" spans="1:14" x14ac:dyDescent="0.25">
      <c r="A7" t="s">
        <v>8413</v>
      </c>
      <c r="B7" t="s">
        <v>9088</v>
      </c>
    </row>
    <row r="11" spans="1:14" x14ac:dyDescent="0.25">
      <c r="B11" s="43" t="s">
        <v>9087</v>
      </c>
      <c r="C11" s="43"/>
      <c r="D11" s="43"/>
      <c r="E11" s="43"/>
      <c r="F11" s="44" t="s">
        <v>9088</v>
      </c>
      <c r="G11" s="44"/>
      <c r="H11" s="44"/>
      <c r="I11" s="44"/>
      <c r="J11" s="43" t="s">
        <v>9111</v>
      </c>
      <c r="K11" s="43"/>
      <c r="L11" s="43"/>
    </row>
    <row r="12" spans="1:14" x14ac:dyDescent="0.25">
      <c r="A12" t="s">
        <v>9105</v>
      </c>
      <c r="B12" s="12" t="s">
        <v>3</v>
      </c>
      <c r="C12" s="12" t="s">
        <v>9119</v>
      </c>
      <c r="D12" s="12" t="s">
        <v>9120</v>
      </c>
      <c r="E12" s="12" t="s">
        <v>8419</v>
      </c>
      <c r="F12" s="12" t="s">
        <v>9114</v>
      </c>
      <c r="G12" s="12" t="s">
        <v>9121</v>
      </c>
      <c r="H12" s="12" t="s">
        <v>9122</v>
      </c>
      <c r="I12" s="12" t="s">
        <v>9113</v>
      </c>
      <c r="J12" s="12" t="s">
        <v>9123</v>
      </c>
      <c r="K12" s="12" t="s">
        <v>9124</v>
      </c>
      <c r="L12" s="12" t="s">
        <v>9125</v>
      </c>
      <c r="M12" s="12" t="s">
        <v>9112</v>
      </c>
      <c r="N12" t="s">
        <v>9127</v>
      </c>
    </row>
    <row r="13" spans="1:14" x14ac:dyDescent="0.25">
      <c r="A13" s="11" t="s">
        <v>8284</v>
      </c>
      <c r="B13">
        <f>COUNTIFS(tblCustomObjects[Type Name],"=" &amp; tblConsolidation[[#This Row],[Object Type]],tblCustomObjects[37046310 bcEDI &amp; bcPacknShip], "=" &amp; $B$11,tblCustomObjects[Custom],"Custom",tblCustomObjects[Microsoft],"No")</f>
        <v>4</v>
      </c>
      <c r="C13">
        <f>COUNTIFS(tblCustomObjects[Type Name],"=" &amp; tblConsolidation[[#This Row],[Object Type]],tblCustomObjects[37046310 bcEDI &amp; bcPacknShip], "=" &amp; $B$11,tblCustomObjects[Microsoft],"Yes")</f>
        <v>1</v>
      </c>
      <c r="D13">
        <f>COUNTIFS(tblCustomObjects[Type Name],"=" &amp; tblConsolidation[[#This Row],[Object Type]],tblCustomObjects[37046310 bcEDI &amp; bcPacknShip], "=" &amp; $B$11,tblCustomObjects[Microsoft],"No")</f>
        <v>15</v>
      </c>
      <c r="E13">
        <f>COUNTIFS(tblCustomObjects[Type Name],"=" &amp; tblConsolidation[[#This Row],[Object Type]],tblCustomObjects[37046310 bcEDI &amp; bcPacknShip], "=" &amp; $B$11)</f>
        <v>16</v>
      </c>
      <c r="F13" s="14">
        <f>COUNTIFS(tblCustomObjects[Type Name],"=" &amp; tblConsolidation[[#This Row],[Object Type]],tblCustomObjects[37084500 bcERP], "=" &amp; $F$11,tblCustomObjects[Custom],"Custom",tblCustomObjects[Microsoft],"No")</f>
        <v>30</v>
      </c>
      <c r="G13" s="14">
        <f>COUNTIFS(tblCustomObjects[Type Name],"=" &amp; tblConsolidation[[#This Row],[Object Type]],tblCustomObjects[37084500 bcERP], "=" &amp; $F$11,tblCustomObjects[Microsoft],"Yes")</f>
        <v>122</v>
      </c>
      <c r="H13" s="14">
        <f>COUNTIFS(tblCustomObjects[Type Name],"=" &amp; tblConsolidation[[#This Row],[Object Type]],tblCustomObjects[37084500 bcERP], "=" &amp; $F$11,tblCustomObjects[Microsoft],"No")</f>
        <v>176</v>
      </c>
      <c r="I13" s="14">
        <f>COUNTIFS(tblCustomObjects[Type Name],"=" &amp; tblConsolidation[[#This Row],[Object Type]],tblCustomObjects[37084500 bcERP], "=" &amp; $F$11)</f>
        <v>298</v>
      </c>
      <c r="J13">
        <f>COUNTIFS(tblCustomObjects[Type Name],"=" &amp; tblConsolidation[[#This Row],[Object Type]],tblCustomObjects[Custom],"Custom",tblCustomObjects[Microsoft],"Yes")</f>
        <v>12</v>
      </c>
      <c r="K13">
        <f>COUNTIFS(tblCustomObjects[Type Name],"=" &amp; tblConsolidation[[#This Row],[Object Type]],tblCustomObjects[ID],"&gt;= 50000",tblCustomObjects[ID],"&lt;= 59999")</f>
        <v>18</v>
      </c>
      <c r="L13">
        <f>tblConsolidation[[#This Row],[Modified]]+tblConsolidation[[#This Row],[Modified_]]</f>
        <v>34</v>
      </c>
      <c r="M13">
        <f>COUNTIFS(tblCustomObjects[Type Name],"=" &amp; tblConsolidation[[#This Row],[Object Type]],tblCustomObjects[Custom],"Custom")</f>
        <v>64</v>
      </c>
      <c r="N13" s="15">
        <f>tblConsolidation[[#This Row],[MS Objects__]]*1+tblConsolidation[[#This Row],[50000..59999]]*2+tblConsolidation[[#This Row],[App Objects2]]*1</f>
        <v>82</v>
      </c>
    </row>
    <row r="14" spans="1:14" x14ac:dyDescent="0.25">
      <c r="A14" s="11" t="s">
        <v>8286</v>
      </c>
      <c r="B14">
        <f>COUNTIFS(tblCustomObjects[Type Name],"=" &amp; tblConsolidation[[#This Row],[Object Type]],tblCustomObjects[37046310 bcEDI &amp; bcPacknShip], "=" &amp; $B$11,tblCustomObjects[Custom],"Custom",tblCustomObjects[Microsoft],"No")</f>
        <v>0</v>
      </c>
      <c r="C14">
        <f>COUNTIFS(tblCustomObjects[Type Name],"=" &amp; tblConsolidation[[#This Row],[Object Type]],tblCustomObjects[37046310 bcEDI &amp; bcPacknShip], "=" &amp; $B$11,tblCustomObjects[Microsoft],"Yes")</f>
        <v>0</v>
      </c>
      <c r="D14">
        <f>COUNTIFS(tblCustomObjects[Type Name],"=" &amp; tblConsolidation[[#This Row],[Object Type]],tblCustomObjects[37046310 bcEDI &amp; bcPacknShip], "=" &amp; $B$11,tblCustomObjects[Microsoft],"No")</f>
        <v>1</v>
      </c>
      <c r="E14">
        <f>COUNTIFS(tblCustomObjects[Type Name],"=" &amp; tblConsolidation[[#This Row],[Object Type]],tblCustomObjects[37046310 bcEDI &amp; bcPacknShip], "=" &amp; $B$11)</f>
        <v>1</v>
      </c>
      <c r="F14" s="14">
        <f>COUNTIFS(tblCustomObjects[Type Name],"=" &amp; tblConsolidation[[#This Row],[Object Type]],tblCustomObjects[37084500 bcERP], "=" &amp; $F$11,tblCustomObjects[Custom],"Custom",tblCustomObjects[Microsoft],"No")</f>
        <v>1</v>
      </c>
      <c r="G14" s="14">
        <f>COUNTIFS(tblCustomObjects[Type Name],"=" &amp; tblConsolidation[[#This Row],[Object Type]],tblCustomObjects[37084500 bcERP], "=" &amp; $F$11,tblCustomObjects[Microsoft],"Yes")</f>
        <v>0</v>
      </c>
      <c r="H14" s="14">
        <f>COUNTIFS(tblCustomObjects[Type Name],"=" &amp; tblConsolidation[[#This Row],[Object Type]],tblCustomObjects[37084500 bcERP], "=" &amp; $F$11,tblCustomObjects[Microsoft],"No")</f>
        <v>8</v>
      </c>
      <c r="I14" s="14">
        <f>COUNTIFS(tblCustomObjects[Type Name],"=" &amp; tblConsolidation[[#This Row],[Object Type]],tblCustomObjects[37084500 bcERP], "=" &amp; $F$11)</f>
        <v>8</v>
      </c>
      <c r="J14">
        <f>COUNTIFS(tblCustomObjects[Type Name],"=" &amp; tblConsolidation[[#This Row],[Object Type]],tblCustomObjects[Custom],"Custom",tblCustomObjects[Microsoft],"Yes")</f>
        <v>0</v>
      </c>
      <c r="K14">
        <f>COUNTIFS(tblCustomObjects[Type Name],"=" &amp; tblConsolidation[[#This Row],[Object Type]],tblCustomObjects[ID],"&gt;= 50000",tblCustomObjects[ID],"&lt;= 59999")</f>
        <v>0</v>
      </c>
      <c r="L14">
        <f>tblConsolidation[[#This Row],[Modified]]+tblConsolidation[[#This Row],[Modified_]]</f>
        <v>1</v>
      </c>
      <c r="M14">
        <f>COUNTIFS(tblCustomObjects[Type Name],"=" &amp; tblConsolidation[[#This Row],[Object Type]],tblCustomObjects[Custom],"Custom")</f>
        <v>1</v>
      </c>
      <c r="N14" s="15">
        <f>tblConsolidation[[#This Row],[MS Objects__]]*1+tblConsolidation[[#This Row],[50000..59999]]*2+tblConsolidation[[#This Row],[App Objects2]]*1</f>
        <v>1</v>
      </c>
    </row>
    <row r="15" spans="1:14" x14ac:dyDescent="0.25">
      <c r="A15" s="11" t="s">
        <v>8282</v>
      </c>
      <c r="B15">
        <f>COUNTIFS(tblCustomObjects[Type Name],"=" &amp; tblConsolidation[[#This Row],[Object Type]],tblCustomObjects[37046310 bcEDI &amp; bcPacknShip], "=" &amp; $B$11,tblCustomObjects[Custom],"Custom",tblCustomObjects[Microsoft],"No")</f>
        <v>1</v>
      </c>
      <c r="C15">
        <f>COUNTIFS(tblCustomObjects[Type Name],"=" &amp; tblConsolidation[[#This Row],[Object Type]],tblCustomObjects[37046310 bcEDI &amp; bcPacknShip], "=" &amp; $B$11,tblCustomObjects[Microsoft],"Yes")</f>
        <v>26</v>
      </c>
      <c r="D15">
        <f>COUNTIFS(tblCustomObjects[Type Name],"=" &amp; tblConsolidation[[#This Row],[Object Type]],tblCustomObjects[37046310 bcEDI &amp; bcPacknShip], "=" &amp; $B$11,tblCustomObjects[Microsoft],"No")</f>
        <v>51</v>
      </c>
      <c r="E15">
        <f>COUNTIFS(tblCustomObjects[Type Name],"=" &amp; tblConsolidation[[#This Row],[Object Type]],tblCustomObjects[37046310 bcEDI &amp; bcPacknShip], "=" &amp; $B$11)</f>
        <v>77</v>
      </c>
      <c r="F15" s="14">
        <f>COUNTIFS(tblCustomObjects[Type Name],"=" &amp; tblConsolidation[[#This Row],[Object Type]],tblCustomObjects[37084500 bcERP], "=" &amp; $F$11,tblCustomObjects[Custom],"Custom",tblCustomObjects[Microsoft],"No")</f>
        <v>32</v>
      </c>
      <c r="G15" s="14">
        <f>COUNTIFS(tblCustomObjects[Type Name],"=" &amp; tblConsolidation[[#This Row],[Object Type]],tblCustomObjects[37084500 bcERP], "=" &amp; $F$11,tblCustomObjects[Microsoft],"Yes")</f>
        <v>327</v>
      </c>
      <c r="H15" s="14">
        <f>COUNTIFS(tblCustomObjects[Type Name],"=" &amp; tblConsolidation[[#This Row],[Object Type]],tblCustomObjects[37084500 bcERP], "=" &amp; $F$11,tblCustomObjects[Microsoft],"No")</f>
        <v>673</v>
      </c>
      <c r="I15" s="14">
        <f>COUNTIFS(tblCustomObjects[Type Name],"=" &amp; tblConsolidation[[#This Row],[Object Type]],tblCustomObjects[37084500 bcERP], "=" &amp; $F$11)</f>
        <v>1000</v>
      </c>
      <c r="J15">
        <f>COUNTIFS(tblCustomObjects[Type Name],"=" &amp; tblConsolidation[[#This Row],[Object Type]],tblCustomObjects[Custom],"Custom",tblCustomObjects[Microsoft],"Yes")</f>
        <v>97</v>
      </c>
      <c r="K15">
        <f>COUNTIFS(tblCustomObjects[Type Name],"=" &amp; tblConsolidation[[#This Row],[Object Type]],tblCustomObjects[ID],"&gt;= 50000",tblCustomObjects[ID],"&lt;= 59999")</f>
        <v>23</v>
      </c>
      <c r="L15">
        <f>tblConsolidation[[#This Row],[Modified]]+tblConsolidation[[#This Row],[Modified_]]</f>
        <v>33</v>
      </c>
      <c r="M15">
        <f>COUNTIFS(tblCustomObjects[Type Name],"=" &amp; tblConsolidation[[#This Row],[Object Type]],tblCustomObjects[Custom],"Custom")</f>
        <v>153</v>
      </c>
      <c r="N15" s="15">
        <f>tblConsolidation[[#This Row],[MS Objects__]]*0.75+tblConsolidation[[#This Row],[50000..59999]]*1.5+tblConsolidation[[#This Row],[App Objects2]]*0.75</f>
        <v>132</v>
      </c>
    </row>
    <row r="16" spans="1:14" x14ac:dyDescent="0.25">
      <c r="A16" s="11" t="s">
        <v>8285</v>
      </c>
      <c r="B16">
        <f>COUNTIFS(tblCustomObjects[Type Name],"=" &amp; tblConsolidation[[#This Row],[Object Type]],tblCustomObjects[37046310 bcEDI &amp; bcPacknShip], "=" &amp; $B$11,tblCustomObjects[Custom],"Custom",tblCustomObjects[Microsoft],"No")</f>
        <v>0</v>
      </c>
      <c r="C16">
        <f>COUNTIFS(tblCustomObjects[Type Name],"=" &amp; tblConsolidation[[#This Row],[Object Type]],tblCustomObjects[37046310 bcEDI &amp; bcPacknShip], "=" &amp; $B$11,tblCustomObjects[Microsoft],"Yes")</f>
        <v>0</v>
      </c>
      <c r="D16">
        <f>COUNTIFS(tblCustomObjects[Type Name],"=" &amp; tblConsolidation[[#This Row],[Object Type]],tblCustomObjects[37046310 bcEDI &amp; bcPacknShip], "=" &amp; $B$11,tblCustomObjects[Microsoft],"No")</f>
        <v>0</v>
      </c>
      <c r="E16">
        <f>COUNTIFS(tblCustomObjects[Type Name],"=" &amp; tblConsolidation[[#This Row],[Object Type]],tblCustomObjects[37046310 bcEDI &amp; bcPacknShip], "=" &amp; $B$11)</f>
        <v>0</v>
      </c>
      <c r="F16" s="14">
        <f>COUNTIFS(tblCustomObjects[Type Name],"=" &amp; tblConsolidation[[#This Row],[Object Type]],tblCustomObjects[37084500 bcERP], "=" &amp; $F$11,tblCustomObjects[Custom],"Custom",tblCustomObjects[Microsoft],"No")</f>
        <v>0</v>
      </c>
      <c r="G16" s="14">
        <f>COUNTIFS(tblCustomObjects[Type Name],"=" &amp; tblConsolidation[[#This Row],[Object Type]],tblCustomObjects[37084500 bcERP], "=" &amp; $F$11,tblCustomObjects[Microsoft],"Yes")</f>
        <v>0</v>
      </c>
      <c r="H16" s="14">
        <f>COUNTIFS(tblCustomObjects[Type Name],"=" &amp; tblConsolidation[[#This Row],[Object Type]],tblCustomObjects[37084500 bcERP], "=" &amp; $F$11,tblCustomObjects[Microsoft],"No")</f>
        <v>1</v>
      </c>
      <c r="I16" s="14">
        <f>COUNTIFS(tblCustomObjects[Type Name],"=" &amp; tblConsolidation[[#This Row],[Object Type]],tblCustomObjects[37084500 bcERP], "=" &amp; $F$11)</f>
        <v>1</v>
      </c>
      <c r="J16">
        <f>COUNTIFS(tblCustomObjects[Type Name],"=" &amp; tblConsolidation[[#This Row],[Object Type]],tblCustomObjects[Custom],"Custom",tblCustomObjects[Microsoft],"Yes")</f>
        <v>0</v>
      </c>
      <c r="K16">
        <f>COUNTIFS(tblCustomObjects[Type Name],"=" &amp; tblConsolidation[[#This Row],[Object Type]],tblCustomObjects[ID],"&gt;= 50000",tblCustomObjects[ID],"&lt;= 59999")</f>
        <v>0</v>
      </c>
      <c r="L16">
        <f>tblConsolidation[[#This Row],[Modified]]+tblConsolidation[[#This Row],[Modified_]]</f>
        <v>0</v>
      </c>
      <c r="M16">
        <f>COUNTIFS(tblCustomObjects[Type Name],"=" &amp; tblConsolidation[[#This Row],[Object Type]],tblCustomObjects[Custom],"Custom")</f>
        <v>0</v>
      </c>
      <c r="N16" s="15">
        <f>tblConsolidation[[#This Row],[MS Objects__]]*1+tblConsolidation[[#This Row],[50000..59999]]*2+tblConsolidation[[#This Row],[App Objects2]]*1</f>
        <v>0</v>
      </c>
    </row>
    <row r="17" spans="1:14" x14ac:dyDescent="0.25">
      <c r="A17" s="11" t="s">
        <v>8283</v>
      </c>
      <c r="B17">
        <f>COUNTIFS(tblCustomObjects[Type Name],"=" &amp; tblConsolidation[[#This Row],[Object Type]],tblCustomObjects[37046310 bcEDI &amp; bcPacknShip], "=" &amp; $B$11,tblCustomObjects[Custom],"Custom",tblCustomObjects[Microsoft],"No")</f>
        <v>0</v>
      </c>
      <c r="C17">
        <f>COUNTIFS(tblCustomObjects[Type Name],"=" &amp; tblConsolidation[[#This Row],[Object Type]],tblCustomObjects[37046310 bcEDI &amp; bcPacknShip], "=" &amp; $B$11,tblCustomObjects[Microsoft],"Yes")</f>
        <v>0</v>
      </c>
      <c r="D17">
        <f>COUNTIFS(tblCustomObjects[Type Name],"=" &amp; tblConsolidation[[#This Row],[Object Type]],tblCustomObjects[37046310 bcEDI &amp; bcPacknShip], "=" &amp; $B$11,tblCustomObjects[Microsoft],"No")</f>
        <v>8</v>
      </c>
      <c r="E17">
        <f>COUNTIFS(tblCustomObjects[Type Name],"=" &amp; tblConsolidation[[#This Row],[Object Type]],tblCustomObjects[37046310 bcEDI &amp; bcPacknShip], "=" &amp; $B$11)</f>
        <v>8</v>
      </c>
      <c r="F17" s="14">
        <f>COUNTIFS(tblCustomObjects[Type Name],"=" &amp; tblConsolidation[[#This Row],[Object Type]],tblCustomObjects[37084500 bcERP], "=" &amp; $F$11,tblCustomObjects[Custom],"Custom",tblCustomObjects[Microsoft],"No")</f>
        <v>7</v>
      </c>
      <c r="G17" s="14">
        <f>COUNTIFS(tblCustomObjects[Type Name],"=" &amp; tblConsolidation[[#This Row],[Object Type]],tblCustomObjects[37084500 bcERP], "=" &amp; $F$11,tblCustomObjects[Microsoft],"Yes")</f>
        <v>17</v>
      </c>
      <c r="H17" s="14">
        <f>COUNTIFS(tblCustomObjects[Type Name],"=" &amp; tblConsolidation[[#This Row],[Object Type]],tblCustomObjects[37084500 bcERP], "=" &amp; $F$11,tblCustomObjects[Microsoft],"No")</f>
        <v>99</v>
      </c>
      <c r="I17" s="14">
        <f>COUNTIFS(tblCustomObjects[Type Name],"=" &amp; tblConsolidation[[#This Row],[Object Type]],tblCustomObjects[37084500 bcERP], "=" &amp; $F$11)</f>
        <v>116</v>
      </c>
      <c r="J17">
        <f>COUNTIFS(tblCustomObjects[Type Name],"=" &amp; tblConsolidation[[#This Row],[Object Type]],tblCustomObjects[Custom],"Custom",tblCustomObjects[Microsoft],"Yes")</f>
        <v>7</v>
      </c>
      <c r="K17">
        <f>COUNTIFS(tblCustomObjects[Type Name],"=" &amp; tblConsolidation[[#This Row],[Object Type]],tblCustomObjects[ID],"&gt;= 50000",tblCustomObjects[ID],"&lt;= 59999")</f>
        <v>22</v>
      </c>
      <c r="L17">
        <f>tblConsolidation[[#This Row],[Modified]]+tblConsolidation[[#This Row],[Modified_]]</f>
        <v>7</v>
      </c>
      <c r="M17">
        <f>COUNTIFS(tblCustomObjects[Type Name],"=" &amp; tblConsolidation[[#This Row],[Object Type]],tblCustomObjects[Custom],"Custom")</f>
        <v>36</v>
      </c>
      <c r="N17" s="15">
        <f>tblConsolidation[[#This Row],[MS Objects__]]*2+tblConsolidation[[#This Row],[50000..59999]]*4+tblConsolidation[[#This Row],[App Objects2]]*2</f>
        <v>116</v>
      </c>
    </row>
    <row r="18" spans="1:14" x14ac:dyDescent="0.25">
      <c r="A18" s="11" t="s">
        <v>8281</v>
      </c>
      <c r="B18">
        <f>COUNTIFS(tblCustomObjects[Type Name],"=" &amp; tblConsolidation[[#This Row],[Object Type]],tblCustomObjects[37046310 bcEDI &amp; bcPacknShip], "=" &amp; $B$11,tblCustomObjects[Custom],"Custom",tblCustomObjects[Microsoft],"No")</f>
        <v>3</v>
      </c>
      <c r="C18">
        <f>COUNTIFS(tblCustomObjects[Type Name],"=" &amp; tblConsolidation[[#This Row],[Object Type]],tblCustomObjects[37046310 bcEDI &amp; bcPacknShip], "=" &amp; $B$11,tblCustomObjects[Microsoft],"Yes")</f>
        <v>31</v>
      </c>
      <c r="D18">
        <f>COUNTIFS(tblCustomObjects[Type Name],"=" &amp; tblConsolidation[[#This Row],[Object Type]],tblCustomObjects[37046310 bcEDI &amp; bcPacknShip], "=" &amp; $B$11,tblCustomObjects[Microsoft],"No")</f>
        <v>13</v>
      </c>
      <c r="E18">
        <f>COUNTIFS(tblCustomObjects[Type Name],"=" &amp; tblConsolidation[[#This Row],[Object Type]],tblCustomObjects[37046310 bcEDI &amp; bcPacknShip], "=" &amp; $B$11)</f>
        <v>44</v>
      </c>
      <c r="F18" s="14">
        <f>COUNTIFS(tblCustomObjects[Type Name],"=" &amp; tblConsolidation[[#This Row],[Object Type]],tblCustomObjects[37084500 bcERP], "=" &amp; $F$11,tblCustomObjects[Custom],"Custom",tblCustomObjects[Microsoft],"No")</f>
        <v>29</v>
      </c>
      <c r="G18" s="14">
        <f>COUNTIFS(tblCustomObjects[Type Name],"=" &amp; tblConsolidation[[#This Row],[Object Type]],tblCustomObjects[37084500 bcERP], "=" &amp; $F$11,tblCustomObjects[Microsoft],"Yes")</f>
        <v>156</v>
      </c>
      <c r="H18" s="14">
        <f>COUNTIFS(tblCustomObjects[Type Name],"=" &amp; tblConsolidation[[#This Row],[Object Type]],tblCustomObjects[37084500 bcERP], "=" &amp; $F$11,tblCustomObjects[Microsoft],"No")</f>
        <v>348</v>
      </c>
      <c r="I18" s="14">
        <f>COUNTIFS(tblCustomObjects[Type Name],"=" &amp; tblConsolidation[[#This Row],[Object Type]],tblCustomObjects[37084500 bcERP], "=" &amp; $F$11)</f>
        <v>504</v>
      </c>
      <c r="J18">
        <f>COUNTIFS(tblCustomObjects[Type Name],"=" &amp; tblConsolidation[[#This Row],[Object Type]],tblCustomObjects[Custom],"Custom",tblCustomObjects[Microsoft],"Yes")</f>
        <v>63</v>
      </c>
      <c r="K18">
        <f>COUNTIFS(tblCustomObjects[Type Name],"=" &amp; tblConsolidation[[#This Row],[Object Type]],tblCustomObjects[ID],"&gt;= 50000",tblCustomObjects[ID],"&lt;= 59999")</f>
        <v>16</v>
      </c>
      <c r="L18">
        <f>tblConsolidation[[#This Row],[Modified]]+tblConsolidation[[#This Row],[Modified_]]</f>
        <v>32</v>
      </c>
      <c r="M18">
        <f>COUNTIFS(tblCustomObjects[Type Name],"=" &amp; tblConsolidation[[#This Row],[Object Type]],tblCustomObjects[Custom],"Custom")</f>
        <v>111</v>
      </c>
      <c r="N18" s="15">
        <f>tblConsolidation[[#This Row],[MS Objects__]]*1+tblConsolidation[[#This Row],[50000..59999]]*2+tblConsolidation[[#This Row],[App Objects2]]*1</f>
        <v>127</v>
      </c>
    </row>
    <row r="19" spans="1:14" x14ac:dyDescent="0.25">
      <c r="A19" s="13" t="s">
        <v>8287</v>
      </c>
      <c r="B19">
        <f>COUNTIFS(tblCustomObjects[Type Name],"=" &amp; tblConsolidation[[#This Row],[Object Type]],tblCustomObjects[37046310 bcEDI &amp; bcPacknShip], "=" &amp; $B$11,tblCustomObjects[Custom],"Custom",tblCustomObjects[Microsoft],"No")</f>
        <v>11</v>
      </c>
      <c r="C19">
        <f>COUNTIFS(tblCustomObjects[Type Name],"=" &amp; tblConsolidation[[#This Row],[Object Type]],tblCustomObjects[37046310 bcEDI &amp; bcPacknShip], "=" &amp; $B$11,tblCustomObjects[Microsoft],"Yes")</f>
        <v>0</v>
      </c>
      <c r="D19">
        <f>COUNTIFS(tblCustomObjects[Type Name],"=" &amp; tblConsolidation[[#This Row],[Object Type]],tblCustomObjects[37046310 bcEDI &amp; bcPacknShip], "=" &amp; $B$11,tblCustomObjects[Microsoft],"No")</f>
        <v>36</v>
      </c>
      <c r="E19">
        <f>COUNTIFS(tblCustomObjects[Type Name],"=" &amp; tblConsolidation[[#This Row],[Object Type]],tblCustomObjects[37046310 bcEDI &amp; bcPacknShip], "=" &amp; $B$11)</f>
        <v>36</v>
      </c>
      <c r="F19" s="14">
        <f>COUNTIFS(tblCustomObjects[Type Name],"=" &amp; tblConsolidation[[#This Row],[Object Type]],tblCustomObjects[37084500 bcERP], "=" &amp; $F$11,tblCustomObjects[Custom],"Custom",tblCustomObjects[Microsoft],"No")</f>
        <v>0</v>
      </c>
      <c r="G19" s="14">
        <f>COUNTIFS(tblCustomObjects[Type Name],"=" &amp; tblConsolidation[[#This Row],[Object Type]],tblCustomObjects[37084500 bcERP], "=" &amp; $F$11,tblCustomObjects[Microsoft],"Yes")</f>
        <v>0</v>
      </c>
      <c r="H19" s="14">
        <f>COUNTIFS(tblCustomObjects[Type Name],"=" &amp; tblConsolidation[[#This Row],[Object Type]],tblCustomObjects[37084500 bcERP], "=" &amp; $F$11,tblCustomObjects[Microsoft],"No")</f>
        <v>40</v>
      </c>
      <c r="I19" s="14">
        <f>COUNTIFS(tblCustomObjects[Type Name],"=" &amp; tblConsolidation[[#This Row],[Object Type]],tblCustomObjects[37084500 bcERP], "=" &amp; $F$11)</f>
        <v>40</v>
      </c>
      <c r="J19">
        <f>COUNTIFS(tblCustomObjects[Type Name],"=" &amp; tblConsolidation[[#This Row],[Object Type]],tblCustomObjects[Custom],"Custom",tblCustomObjects[Microsoft],"Yes")</f>
        <v>0</v>
      </c>
      <c r="K19">
        <f>COUNTIFS(tblCustomObjects[Type Name],"=" &amp; tblConsolidation[[#This Row],[Object Type]],tblCustomObjects[ID],"&gt;= 50000",tblCustomObjects[ID],"&lt;= 59999")</f>
        <v>3</v>
      </c>
      <c r="L19">
        <f>tblConsolidation[[#This Row],[Modified]]+tblConsolidation[[#This Row],[Modified_]]</f>
        <v>11</v>
      </c>
      <c r="M19">
        <f>COUNTIFS(tblCustomObjects[Type Name],"=" &amp; tblConsolidation[[#This Row],[Object Type]],tblCustomObjects[Custom],"Custom")</f>
        <v>14</v>
      </c>
      <c r="N19" s="15">
        <f>tblConsolidation[[#This Row],[MS Objects__]]*1+tblConsolidation[[#This Row],[50000..59999]]*2+tblConsolidation[[#This Row],[App Objects2]]*1</f>
        <v>17</v>
      </c>
    </row>
    <row r="27" spans="1:14" x14ac:dyDescent="0.25">
      <c r="B27" s="12"/>
    </row>
    <row r="28" spans="1:14" x14ac:dyDescent="0.25">
      <c r="B28" s="12"/>
    </row>
    <row r="29" spans="1:14" x14ac:dyDescent="0.25">
      <c r="B29" s="12"/>
    </row>
    <row r="30" spans="1:14" x14ac:dyDescent="0.25">
      <c r="B30" s="12"/>
    </row>
    <row r="31" spans="1:14" x14ac:dyDescent="0.25">
      <c r="B31" s="12"/>
    </row>
    <row r="32" spans="1:14" x14ac:dyDescent="0.25">
      <c r="B32" s="12"/>
    </row>
  </sheetData>
  <mergeCells count="3">
    <mergeCell ref="B11:E11"/>
    <mergeCell ref="F11:I11"/>
    <mergeCell ref="J11:L11"/>
  </mergeCells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77275-4FF9-4A83-AD29-BB7114667D73}">
  <dimension ref="A1:I6650"/>
  <sheetViews>
    <sheetView workbookViewId="0">
      <selection activeCell="A2" sqref="A2:G2"/>
    </sheetView>
  </sheetViews>
  <sheetFormatPr defaultRowHeight="15" x14ac:dyDescent="0.25"/>
  <cols>
    <col min="1" max="1" width="58.28515625" bestFit="1" customWidth="1"/>
    <col min="2" max="2" width="23.7109375" customWidth="1"/>
    <col min="3" max="3" width="20.5703125" bestFit="1" customWidth="1"/>
    <col min="4" max="4" width="13.7109375" style="10" bestFit="1" customWidth="1"/>
    <col min="5" max="5" width="11.28515625" style="10" bestFit="1" customWidth="1"/>
    <col min="6" max="6" width="13.85546875" bestFit="1" customWidth="1"/>
    <col min="7" max="7" width="22.5703125" bestFit="1" customWidth="1"/>
    <col min="9" max="9" width="23.7109375" customWidth="1"/>
  </cols>
  <sheetData>
    <row r="1" spans="1:9" x14ac:dyDescent="0.25">
      <c r="A1" t="s">
        <v>9118</v>
      </c>
      <c r="D1" s="10">
        <v>1021098</v>
      </c>
    </row>
    <row r="2" spans="1:9" x14ac:dyDescent="0.25">
      <c r="A2" t="s">
        <v>9128</v>
      </c>
      <c r="B2" t="s">
        <v>8941</v>
      </c>
      <c r="C2" t="s">
        <v>8940</v>
      </c>
      <c r="D2" s="10" t="s">
        <v>9103</v>
      </c>
      <c r="E2" s="10" t="s">
        <v>9104</v>
      </c>
      <c r="F2" t="s">
        <v>9105</v>
      </c>
      <c r="G2" t="s">
        <v>8865</v>
      </c>
      <c r="H2" t="s">
        <v>9109</v>
      </c>
      <c r="I2" t="s">
        <v>9129</v>
      </c>
    </row>
    <row r="3" spans="1:9" x14ac:dyDescent="0.25">
      <c r="A3" s="9" t="s">
        <v>8945</v>
      </c>
      <c r="B3" s="9" t="s">
        <v>8943</v>
      </c>
      <c r="C3" s="9"/>
      <c r="D3">
        <v>1020800</v>
      </c>
      <c r="E3">
        <v>1020899</v>
      </c>
      <c r="F3" s="9" t="s">
        <v>8284</v>
      </c>
      <c r="G3" t="str">
        <f xml:space="preserve"> tblBC14License[[#This Row],[Range From]] &amp; ".."  &amp; tblBC14License[[#This Row],[Range To]]</f>
        <v>1020800..1020899</v>
      </c>
      <c r="H3" t="b">
        <f>IF(AND(tblBC14License[[#This Row],[Range From]] &lt;= ObjectID,ObjectID &lt;= tblBC14License[[#This Row],[Range To]]),TRUE,FALSE)</f>
        <v>0</v>
      </c>
    </row>
    <row r="4" spans="1:9" x14ac:dyDescent="0.25">
      <c r="A4" s="9" t="s">
        <v>8945</v>
      </c>
      <c r="B4" s="9" t="s">
        <v>8943</v>
      </c>
      <c r="C4" s="9"/>
      <c r="D4">
        <v>1021000</v>
      </c>
      <c r="E4">
        <v>1021012</v>
      </c>
      <c r="F4" s="9" t="s">
        <v>8284</v>
      </c>
      <c r="G4" t="str">
        <f xml:space="preserve"> tblBC14License[[#This Row],[Range From]] &amp; ".."  &amp; tblBC14License[[#This Row],[Range To]]</f>
        <v>1021000..1021012</v>
      </c>
      <c r="H4" t="b">
        <f>IF(AND(tblBC14License[[#This Row],[Range From]] &lt;= ObjectID,ObjectID &lt;= tblBC14License[[#This Row],[Range To]]),TRUE,FALSE)</f>
        <v>0</v>
      </c>
    </row>
    <row r="5" spans="1:9" x14ac:dyDescent="0.25">
      <c r="A5" s="9" t="s">
        <v>8945</v>
      </c>
      <c r="B5" s="9" t="s">
        <v>8943</v>
      </c>
      <c r="C5" s="9"/>
      <c r="D5">
        <v>1021098</v>
      </c>
      <c r="E5">
        <v>1021099</v>
      </c>
      <c r="F5" s="9" t="s">
        <v>8284</v>
      </c>
      <c r="G5" t="str">
        <f xml:space="preserve"> tblBC14License[[#This Row],[Range From]] &amp; ".."  &amp; tblBC14License[[#This Row],[Range To]]</f>
        <v>1021098..1021099</v>
      </c>
      <c r="H5" t="b">
        <f>IF(AND(tblBC14License[[#This Row],[Range From]] &lt;= ObjectID,ObjectID &lt;= tblBC14License[[#This Row],[Range To]]),TRUE,FALSE)</f>
        <v>1</v>
      </c>
    </row>
    <row r="6" spans="1:9" x14ac:dyDescent="0.25">
      <c r="A6" s="9" t="s">
        <v>8945</v>
      </c>
      <c r="B6" s="9" t="s">
        <v>8943</v>
      </c>
      <c r="C6" s="9"/>
      <c r="D6">
        <v>1021401</v>
      </c>
      <c r="E6">
        <v>1021404</v>
      </c>
      <c r="F6" s="9" t="s">
        <v>8284</v>
      </c>
      <c r="G6" t="str">
        <f xml:space="preserve"> tblBC14License[[#This Row],[Range From]] &amp; ".."  &amp; tblBC14License[[#This Row],[Range To]]</f>
        <v>1021401..1021404</v>
      </c>
      <c r="H6" t="b">
        <f>IF(AND(tblBC14License[[#This Row],[Range From]] &lt;= ObjectID,ObjectID &lt;= tblBC14License[[#This Row],[Range To]]),TRUE,FALSE)</f>
        <v>0</v>
      </c>
    </row>
    <row r="7" spans="1:9" x14ac:dyDescent="0.25">
      <c r="A7" s="9" t="s">
        <v>8945</v>
      </c>
      <c r="B7" s="9" t="s">
        <v>8943</v>
      </c>
      <c r="C7" s="9"/>
      <c r="D7">
        <v>1021600</v>
      </c>
      <c r="E7">
        <v>1021600</v>
      </c>
      <c r="F7" s="9" t="s">
        <v>8284</v>
      </c>
      <c r="G7" t="str">
        <f xml:space="preserve"> tblBC14License[[#This Row],[Range From]] &amp; ".."  &amp; tblBC14License[[#This Row],[Range To]]</f>
        <v>1021600..1021600</v>
      </c>
      <c r="H7" t="b">
        <f>IF(AND(tblBC14License[[#This Row],[Range From]] &lt;= ObjectID,ObjectID &lt;= tblBC14License[[#This Row],[Range To]]),TRUE,FALSE)</f>
        <v>0</v>
      </c>
    </row>
    <row r="8" spans="1:9" x14ac:dyDescent="0.25">
      <c r="A8" s="9" t="s">
        <v>8945</v>
      </c>
      <c r="B8" s="9" t="s">
        <v>8943</v>
      </c>
      <c r="C8" s="9"/>
      <c r="D8">
        <v>1021999</v>
      </c>
      <c r="E8">
        <v>1021999</v>
      </c>
      <c r="F8" s="9" t="s">
        <v>8284</v>
      </c>
      <c r="G8" t="str">
        <f xml:space="preserve"> tblBC14License[[#This Row],[Range From]] &amp; ".."  &amp; tblBC14License[[#This Row],[Range To]]</f>
        <v>1021999..1021999</v>
      </c>
      <c r="H8" t="b">
        <f>IF(AND(tblBC14License[[#This Row],[Range From]] &lt;= ObjectID,ObjectID &lt;= tblBC14License[[#This Row],[Range To]]),TRUE,FALSE)</f>
        <v>0</v>
      </c>
    </row>
    <row r="9" spans="1:9" x14ac:dyDescent="0.25">
      <c r="A9" s="9" t="s">
        <v>8945</v>
      </c>
      <c r="B9" s="9" t="s">
        <v>8943</v>
      </c>
      <c r="C9" s="9"/>
      <c r="D9">
        <v>1023490</v>
      </c>
      <c r="E9">
        <v>1023493</v>
      </c>
      <c r="F9" s="9" t="s">
        <v>8284</v>
      </c>
      <c r="G9" t="str">
        <f xml:space="preserve"> tblBC14License[[#This Row],[Range From]] &amp; ".."  &amp; tblBC14License[[#This Row],[Range To]]</f>
        <v>1023490..1023493</v>
      </c>
      <c r="H9" t="b">
        <f>IF(AND(tblBC14License[[#This Row],[Range From]] &lt;= ObjectID,ObjectID &lt;= tblBC14License[[#This Row],[Range To]]),TRUE,FALSE)</f>
        <v>0</v>
      </c>
    </row>
    <row r="10" spans="1:9" x14ac:dyDescent="0.25">
      <c r="A10" s="9" t="s">
        <v>8945</v>
      </c>
      <c r="B10" s="9" t="s">
        <v>8943</v>
      </c>
      <c r="C10" s="9"/>
      <c r="D10">
        <v>1020800</v>
      </c>
      <c r="E10">
        <v>1021099</v>
      </c>
      <c r="F10" s="9" t="s">
        <v>8282</v>
      </c>
      <c r="G10" t="str">
        <f xml:space="preserve"> tblBC14License[[#This Row],[Range From]] &amp; ".."  &amp; tblBC14License[[#This Row],[Range To]]</f>
        <v>1020800..1021099</v>
      </c>
      <c r="H10" t="b">
        <f>IF(AND(tblBC14License[[#This Row],[Range From]] &lt;= ObjectID,ObjectID &lt;= tblBC14License[[#This Row],[Range To]]),TRUE,FALSE)</f>
        <v>1</v>
      </c>
    </row>
    <row r="11" spans="1:9" x14ac:dyDescent="0.25">
      <c r="A11" s="9" t="s">
        <v>8945</v>
      </c>
      <c r="B11" s="9" t="s">
        <v>8943</v>
      </c>
      <c r="C11" s="9"/>
      <c r="D11">
        <v>1021402</v>
      </c>
      <c r="E11">
        <v>1021444</v>
      </c>
      <c r="F11" s="9" t="s">
        <v>8282</v>
      </c>
      <c r="G11" t="str">
        <f xml:space="preserve"> tblBC14License[[#This Row],[Range From]] &amp; ".."  &amp; tblBC14License[[#This Row],[Range To]]</f>
        <v>1021402..1021444</v>
      </c>
      <c r="H11" t="b">
        <f>IF(AND(tblBC14License[[#This Row],[Range From]] &lt;= ObjectID,ObjectID &lt;= tblBC14License[[#This Row],[Range To]]),TRUE,FALSE)</f>
        <v>0</v>
      </c>
    </row>
    <row r="12" spans="1:9" x14ac:dyDescent="0.25">
      <c r="A12" s="9" t="s">
        <v>8945</v>
      </c>
      <c r="B12" s="9" t="s">
        <v>8943</v>
      </c>
      <c r="C12" s="9"/>
      <c r="D12">
        <v>1021600</v>
      </c>
      <c r="E12">
        <v>1021604</v>
      </c>
      <c r="F12" s="9" t="s">
        <v>8282</v>
      </c>
      <c r="G12" t="str">
        <f xml:space="preserve"> tblBC14License[[#This Row],[Range From]] &amp; ".."  &amp; tblBC14License[[#This Row],[Range To]]</f>
        <v>1021600..1021604</v>
      </c>
      <c r="H12" t="b">
        <f>IF(AND(tblBC14License[[#This Row],[Range From]] &lt;= ObjectID,ObjectID &lt;= tblBC14License[[#This Row],[Range To]]),TRUE,FALSE)</f>
        <v>0</v>
      </c>
    </row>
    <row r="13" spans="1:9" x14ac:dyDescent="0.25">
      <c r="A13" s="9" t="s">
        <v>8945</v>
      </c>
      <c r="B13" s="9" t="s">
        <v>8943</v>
      </c>
      <c r="C13" s="9"/>
      <c r="D13">
        <v>1023490</v>
      </c>
      <c r="E13">
        <v>1023494</v>
      </c>
      <c r="F13" s="9" t="s">
        <v>8282</v>
      </c>
      <c r="G13" t="str">
        <f xml:space="preserve"> tblBC14License[[#This Row],[Range From]] &amp; ".."  &amp; tblBC14License[[#This Row],[Range To]]</f>
        <v>1023490..1023494</v>
      </c>
      <c r="H13" t="b">
        <f>IF(AND(tblBC14License[[#This Row],[Range From]] &lt;= ObjectID,ObjectID &lt;= tblBC14License[[#This Row],[Range To]]),TRUE,FALSE)</f>
        <v>0</v>
      </c>
    </row>
    <row r="14" spans="1:9" x14ac:dyDescent="0.25">
      <c r="A14" s="9" t="s">
        <v>8945</v>
      </c>
      <c r="B14" s="9" t="s">
        <v>8943</v>
      </c>
      <c r="C14" s="9"/>
      <c r="D14">
        <v>1020846</v>
      </c>
      <c r="E14">
        <v>1020846</v>
      </c>
      <c r="F14" s="9" t="s">
        <v>8285</v>
      </c>
      <c r="G14" t="str">
        <f xml:space="preserve"> tblBC14License[[#This Row],[Range From]] &amp; ".."  &amp; tblBC14License[[#This Row],[Range To]]</f>
        <v>1020846..1020846</v>
      </c>
      <c r="H14" t="b">
        <f>IF(AND(tblBC14License[[#This Row],[Range From]] &lt;= ObjectID,ObjectID &lt;= tblBC14License[[#This Row],[Range To]]),TRUE,FALSE)</f>
        <v>0</v>
      </c>
    </row>
    <row r="15" spans="1:9" x14ac:dyDescent="0.25">
      <c r="A15" s="9" t="s">
        <v>8945</v>
      </c>
      <c r="B15" s="9" t="s">
        <v>8943</v>
      </c>
      <c r="C15" s="9"/>
      <c r="D15">
        <v>1020800</v>
      </c>
      <c r="E15">
        <v>1020899</v>
      </c>
      <c r="F15" s="9" t="s">
        <v>8283</v>
      </c>
      <c r="G15" t="str">
        <f xml:space="preserve"> tblBC14License[[#This Row],[Range From]] &amp; ".."  &amp; tblBC14License[[#This Row],[Range To]]</f>
        <v>1020800..1020899</v>
      </c>
      <c r="H15" t="b">
        <f>IF(AND(tblBC14License[[#This Row],[Range From]] &lt;= ObjectID,ObjectID &lt;= tblBC14License[[#This Row],[Range To]]),TRUE,FALSE)</f>
        <v>0</v>
      </c>
    </row>
    <row r="16" spans="1:9" x14ac:dyDescent="0.25">
      <c r="A16" s="9" t="s">
        <v>8945</v>
      </c>
      <c r="B16" s="9" t="s">
        <v>8943</v>
      </c>
      <c r="C16" s="9"/>
      <c r="D16">
        <v>1021006</v>
      </c>
      <c r="E16">
        <v>1021006</v>
      </c>
      <c r="F16" s="9" t="s">
        <v>8283</v>
      </c>
      <c r="G16" t="str">
        <f xml:space="preserve"> tblBC14License[[#This Row],[Range From]] &amp; ".."  &amp; tblBC14License[[#This Row],[Range To]]</f>
        <v>1021006..1021006</v>
      </c>
      <c r="H16" t="b">
        <f>IF(AND(tblBC14License[[#This Row],[Range From]] &lt;= ObjectID,ObjectID &lt;= tblBC14License[[#This Row],[Range To]]),TRUE,FALSE)</f>
        <v>0</v>
      </c>
    </row>
    <row r="17" spans="1:8" x14ac:dyDescent="0.25">
      <c r="A17" s="9" t="s">
        <v>8945</v>
      </c>
      <c r="B17" s="9" t="s">
        <v>8943</v>
      </c>
      <c r="C17" s="9"/>
      <c r="D17">
        <v>1023490</v>
      </c>
      <c r="E17">
        <v>1023491</v>
      </c>
      <c r="F17" s="9" t="s">
        <v>8283</v>
      </c>
      <c r="G17" t="str">
        <f xml:space="preserve"> tblBC14License[[#This Row],[Range From]] &amp; ".."  &amp; tblBC14License[[#This Row],[Range To]]</f>
        <v>1023490..1023491</v>
      </c>
      <c r="H17" t="b">
        <f>IF(AND(tblBC14License[[#This Row],[Range From]] &lt;= ObjectID,ObjectID &lt;= tblBC14License[[#This Row],[Range To]]),TRUE,FALSE)</f>
        <v>0</v>
      </c>
    </row>
    <row r="18" spans="1:8" x14ac:dyDescent="0.25">
      <c r="A18" s="9" t="s">
        <v>8945</v>
      </c>
      <c r="B18" s="9" t="s">
        <v>8943</v>
      </c>
      <c r="C18" s="9"/>
      <c r="D18">
        <v>1020800</v>
      </c>
      <c r="E18">
        <v>1020879</v>
      </c>
      <c r="F18" s="9" t="s">
        <v>8281</v>
      </c>
      <c r="G18" t="str">
        <f xml:space="preserve"> tblBC14License[[#This Row],[Range From]] &amp; ".."  &amp; tblBC14License[[#This Row],[Range To]]</f>
        <v>1020800..1020879</v>
      </c>
      <c r="H18" t="b">
        <f>IF(AND(tblBC14License[[#This Row],[Range From]] &lt;= ObjectID,ObjectID &lt;= tblBC14License[[#This Row],[Range To]]),TRUE,FALSE)</f>
        <v>0</v>
      </c>
    </row>
    <row r="19" spans="1:8" x14ac:dyDescent="0.25">
      <c r="A19" s="9" t="s">
        <v>8945</v>
      </c>
      <c r="B19" s="9" t="s">
        <v>8943</v>
      </c>
      <c r="C19" s="9"/>
      <c r="D19">
        <v>1020880</v>
      </c>
      <c r="E19">
        <v>1020899</v>
      </c>
      <c r="F19" s="9" t="s">
        <v>8281</v>
      </c>
      <c r="G19" t="str">
        <f xml:space="preserve"> tblBC14License[[#This Row],[Range From]] &amp; ".."  &amp; tblBC14License[[#This Row],[Range To]]</f>
        <v>1020880..1020899</v>
      </c>
      <c r="H19" t="b">
        <f>IF(AND(tblBC14License[[#This Row],[Range From]] &lt;= ObjectID,ObjectID &lt;= tblBC14License[[#This Row],[Range To]]),TRUE,FALSE)</f>
        <v>0</v>
      </c>
    </row>
    <row r="20" spans="1:8" x14ac:dyDescent="0.25">
      <c r="A20" s="9" t="s">
        <v>8945</v>
      </c>
      <c r="B20" s="9" t="s">
        <v>8943</v>
      </c>
      <c r="C20" s="9"/>
      <c r="D20">
        <v>1020900</v>
      </c>
      <c r="E20">
        <v>1020902</v>
      </c>
      <c r="F20" s="9" t="s">
        <v>8281</v>
      </c>
      <c r="G20" t="str">
        <f xml:space="preserve"> tblBC14License[[#This Row],[Range From]] &amp; ".."  &amp; tblBC14License[[#This Row],[Range To]]</f>
        <v>1020900..1020902</v>
      </c>
      <c r="H20" t="b">
        <f>IF(AND(tblBC14License[[#This Row],[Range From]] &lt;= ObjectID,ObjectID &lt;= tblBC14License[[#This Row],[Range To]]),TRUE,FALSE)</f>
        <v>0</v>
      </c>
    </row>
    <row r="21" spans="1:8" x14ac:dyDescent="0.25">
      <c r="A21" s="9" t="s">
        <v>8945</v>
      </c>
      <c r="B21" s="9" t="s">
        <v>8943</v>
      </c>
      <c r="C21" s="9"/>
      <c r="D21">
        <v>1020914</v>
      </c>
      <c r="E21">
        <v>1020914</v>
      </c>
      <c r="F21" s="9" t="s">
        <v>8281</v>
      </c>
      <c r="G21" t="str">
        <f xml:space="preserve"> tblBC14License[[#This Row],[Range From]] &amp; ".."  &amp; tblBC14License[[#This Row],[Range To]]</f>
        <v>1020914..1020914</v>
      </c>
      <c r="H21" t="b">
        <f>IF(AND(tblBC14License[[#This Row],[Range From]] &lt;= ObjectID,ObjectID &lt;= tblBC14License[[#This Row],[Range To]]),TRUE,FALSE)</f>
        <v>0</v>
      </c>
    </row>
    <row r="22" spans="1:8" x14ac:dyDescent="0.25">
      <c r="A22" s="9" t="s">
        <v>8945</v>
      </c>
      <c r="B22" s="9" t="s">
        <v>8943</v>
      </c>
      <c r="C22" s="9"/>
      <c r="D22">
        <v>1020921</v>
      </c>
      <c r="E22">
        <v>1020925</v>
      </c>
      <c r="F22" s="9" t="s">
        <v>8281</v>
      </c>
      <c r="G22" t="str">
        <f xml:space="preserve"> tblBC14License[[#This Row],[Range From]] &amp; ".."  &amp; tblBC14License[[#This Row],[Range To]]</f>
        <v>1020921..1020925</v>
      </c>
      <c r="H22" t="b">
        <f>IF(AND(tblBC14License[[#This Row],[Range From]] &lt;= ObjectID,ObjectID &lt;= tblBC14License[[#This Row],[Range To]]),TRUE,FALSE)</f>
        <v>0</v>
      </c>
    </row>
    <row r="23" spans="1:8" x14ac:dyDescent="0.25">
      <c r="A23" s="9" t="s">
        <v>8945</v>
      </c>
      <c r="B23" s="9" t="s">
        <v>8943</v>
      </c>
      <c r="C23" s="9"/>
      <c r="D23">
        <v>1021000</v>
      </c>
      <c r="E23">
        <v>1021010</v>
      </c>
      <c r="F23" s="9" t="s">
        <v>8281</v>
      </c>
      <c r="G23" t="str">
        <f xml:space="preserve"> tblBC14License[[#This Row],[Range From]] &amp; ".."  &amp; tblBC14License[[#This Row],[Range To]]</f>
        <v>1021000..1021010</v>
      </c>
      <c r="H23" t="b">
        <f>IF(AND(tblBC14License[[#This Row],[Range From]] &lt;= ObjectID,ObjectID &lt;= tblBC14License[[#This Row],[Range To]]),TRUE,FALSE)</f>
        <v>0</v>
      </c>
    </row>
    <row r="24" spans="1:8" x14ac:dyDescent="0.25">
      <c r="A24" s="9" t="s">
        <v>8945</v>
      </c>
      <c r="B24" s="9" t="s">
        <v>8943</v>
      </c>
      <c r="C24" s="9"/>
      <c r="D24">
        <v>1021100</v>
      </c>
      <c r="E24">
        <v>1021100</v>
      </c>
      <c r="F24" s="9" t="s">
        <v>8281</v>
      </c>
      <c r="G24" t="str">
        <f xml:space="preserve"> tblBC14License[[#This Row],[Range From]] &amp; ".."  &amp; tblBC14License[[#This Row],[Range To]]</f>
        <v>1021100..1021100</v>
      </c>
      <c r="H24" t="b">
        <f>IF(AND(tblBC14License[[#This Row],[Range From]] &lt;= ObjectID,ObjectID &lt;= tblBC14License[[#This Row],[Range To]]),TRUE,FALSE)</f>
        <v>0</v>
      </c>
    </row>
    <row r="25" spans="1:8" x14ac:dyDescent="0.25">
      <c r="A25" s="9" t="s">
        <v>8945</v>
      </c>
      <c r="B25" s="9" t="s">
        <v>8943</v>
      </c>
      <c r="C25" s="9"/>
      <c r="D25">
        <v>1021400</v>
      </c>
      <c r="E25">
        <v>1021421</v>
      </c>
      <c r="F25" s="9" t="s">
        <v>8281</v>
      </c>
      <c r="G25" t="str">
        <f xml:space="preserve"> tblBC14License[[#This Row],[Range From]] &amp; ".."  &amp; tblBC14License[[#This Row],[Range To]]</f>
        <v>1021400..1021421</v>
      </c>
      <c r="H25" t="b">
        <f>IF(AND(tblBC14License[[#This Row],[Range From]] &lt;= ObjectID,ObjectID &lt;= tblBC14License[[#This Row],[Range To]]),TRUE,FALSE)</f>
        <v>0</v>
      </c>
    </row>
    <row r="26" spans="1:8" x14ac:dyDescent="0.25">
      <c r="A26" s="9" t="s">
        <v>8945</v>
      </c>
      <c r="B26" s="9" t="s">
        <v>8943</v>
      </c>
      <c r="C26" s="9"/>
      <c r="D26">
        <v>1021600</v>
      </c>
      <c r="E26">
        <v>1021602</v>
      </c>
      <c r="F26" s="9" t="s">
        <v>8281</v>
      </c>
      <c r="G26" t="str">
        <f xml:space="preserve"> tblBC14License[[#This Row],[Range From]] &amp; ".."  &amp; tblBC14License[[#This Row],[Range To]]</f>
        <v>1021600..1021602</v>
      </c>
      <c r="H26" t="b">
        <f>IF(AND(tblBC14License[[#This Row],[Range From]] &lt;= ObjectID,ObjectID &lt;= tblBC14License[[#This Row],[Range To]]),TRUE,FALSE)</f>
        <v>0</v>
      </c>
    </row>
    <row r="27" spans="1:8" x14ac:dyDescent="0.25">
      <c r="A27" s="9" t="s">
        <v>8945</v>
      </c>
      <c r="B27" s="9" t="s">
        <v>8943</v>
      </c>
      <c r="C27" s="9"/>
      <c r="D27">
        <v>1023490</v>
      </c>
      <c r="E27">
        <v>1023491</v>
      </c>
      <c r="F27" s="9" t="s">
        <v>8281</v>
      </c>
      <c r="G27" t="str">
        <f xml:space="preserve"> tblBC14License[[#This Row],[Range From]] &amp; ".."  &amp; tblBC14License[[#This Row],[Range To]]</f>
        <v>1023490..1023491</v>
      </c>
      <c r="H27" t="b">
        <f>IF(AND(tblBC14License[[#This Row],[Range From]] &lt;= ObjectID,ObjectID &lt;= tblBC14License[[#This Row],[Range To]]),TRUE,FALSE)</f>
        <v>0</v>
      </c>
    </row>
    <row r="28" spans="1:8" x14ac:dyDescent="0.25">
      <c r="A28" s="9" t="s">
        <v>8945</v>
      </c>
      <c r="B28" s="9" t="s">
        <v>8943</v>
      </c>
      <c r="C28" s="9"/>
      <c r="D28">
        <v>1023498</v>
      </c>
      <c r="E28">
        <v>1023498</v>
      </c>
      <c r="F28" s="9" t="s">
        <v>8281</v>
      </c>
      <c r="G28" t="str">
        <f xml:space="preserve"> tblBC14License[[#This Row],[Range From]] &amp; ".."  &amp; tblBC14License[[#This Row],[Range To]]</f>
        <v>1023498..1023498</v>
      </c>
      <c r="H28" t="b">
        <f>IF(AND(tblBC14License[[#This Row],[Range From]] &lt;= ObjectID,ObjectID &lt;= tblBC14License[[#This Row],[Range To]]),TRUE,FALSE)</f>
        <v>0</v>
      </c>
    </row>
    <row r="29" spans="1:8" x14ac:dyDescent="0.25">
      <c r="A29" s="9" t="s">
        <v>8946</v>
      </c>
      <c r="B29" s="9" t="s">
        <v>8943</v>
      </c>
      <c r="C29" s="9"/>
      <c r="D29">
        <v>1021100</v>
      </c>
      <c r="E29">
        <v>1021119</v>
      </c>
      <c r="F29" s="9" t="s">
        <v>8284</v>
      </c>
      <c r="G29" t="str">
        <f xml:space="preserve"> tblBC14License[[#This Row],[Range From]] &amp; ".."  &amp; tblBC14License[[#This Row],[Range To]]</f>
        <v>1021100..1021119</v>
      </c>
      <c r="H29" t="b">
        <f>IF(AND(tblBC14License[[#This Row],[Range From]] &lt;= ObjectID,ObjectID &lt;= tblBC14License[[#This Row],[Range To]]),TRUE,FALSE)</f>
        <v>0</v>
      </c>
    </row>
    <row r="30" spans="1:8" x14ac:dyDescent="0.25">
      <c r="A30" s="9" t="s">
        <v>8946</v>
      </c>
      <c r="B30" s="9" t="s">
        <v>8943</v>
      </c>
      <c r="C30" s="9"/>
      <c r="D30">
        <v>1021100</v>
      </c>
      <c r="E30">
        <v>1021149</v>
      </c>
      <c r="F30" s="9" t="s">
        <v>8947</v>
      </c>
      <c r="G30" t="str">
        <f xml:space="preserve"> tblBC14License[[#This Row],[Range From]] &amp; ".."  &amp; tblBC14License[[#This Row],[Range To]]</f>
        <v>1021100..1021149</v>
      </c>
      <c r="H30" t="b">
        <f>IF(AND(tblBC14License[[#This Row],[Range From]] &lt;= ObjectID,ObjectID &lt;= tblBC14License[[#This Row],[Range To]]),TRUE,FALSE)</f>
        <v>0</v>
      </c>
    </row>
    <row r="31" spans="1:8" x14ac:dyDescent="0.25">
      <c r="A31" s="9" t="s">
        <v>8946</v>
      </c>
      <c r="B31" s="9" t="s">
        <v>8943</v>
      </c>
      <c r="C31" s="9"/>
      <c r="D31">
        <v>1021100</v>
      </c>
      <c r="E31">
        <v>1021149</v>
      </c>
      <c r="F31" s="9" t="s">
        <v>8282</v>
      </c>
      <c r="G31" t="str">
        <f xml:space="preserve"> tblBC14License[[#This Row],[Range From]] &amp; ".."  &amp; tblBC14License[[#This Row],[Range To]]</f>
        <v>1021100..1021149</v>
      </c>
      <c r="H31" t="b">
        <f>IF(AND(tblBC14License[[#This Row],[Range From]] &lt;= ObjectID,ObjectID &lt;= tblBC14License[[#This Row],[Range To]]),TRUE,FALSE)</f>
        <v>0</v>
      </c>
    </row>
    <row r="32" spans="1:8" x14ac:dyDescent="0.25">
      <c r="A32" s="9" t="s">
        <v>8946</v>
      </c>
      <c r="B32" s="9" t="s">
        <v>8943</v>
      </c>
      <c r="C32" s="9"/>
      <c r="D32">
        <v>1021100</v>
      </c>
      <c r="E32">
        <v>1021109</v>
      </c>
      <c r="F32" s="9" t="s">
        <v>8283</v>
      </c>
      <c r="G32" t="str">
        <f xml:space="preserve"> tblBC14License[[#This Row],[Range From]] &amp; ".."  &amp; tblBC14License[[#This Row],[Range To]]</f>
        <v>1021100..1021109</v>
      </c>
      <c r="H32" t="b">
        <f>IF(AND(tblBC14License[[#This Row],[Range From]] &lt;= ObjectID,ObjectID &lt;= tblBC14License[[#This Row],[Range To]]),TRUE,FALSE)</f>
        <v>0</v>
      </c>
    </row>
    <row r="33" spans="1:8" x14ac:dyDescent="0.25">
      <c r="A33" s="9" t="s">
        <v>8946</v>
      </c>
      <c r="B33" s="9" t="s">
        <v>8943</v>
      </c>
      <c r="C33" s="9"/>
      <c r="D33">
        <v>1021100</v>
      </c>
      <c r="E33">
        <v>1021119</v>
      </c>
      <c r="F33" s="9" t="s">
        <v>8281</v>
      </c>
      <c r="G33" t="str">
        <f xml:space="preserve"> tblBC14License[[#This Row],[Range From]] &amp; ".."  &amp; tblBC14License[[#This Row],[Range To]]</f>
        <v>1021100..1021119</v>
      </c>
      <c r="H33" t="b">
        <f>IF(AND(tblBC14License[[#This Row],[Range From]] &lt;= ObjectID,ObjectID &lt;= tblBC14License[[#This Row],[Range To]]),TRUE,FALSE)</f>
        <v>0</v>
      </c>
    </row>
    <row r="34" spans="1:8" x14ac:dyDescent="0.25">
      <c r="A34" s="9" t="s">
        <v>8946</v>
      </c>
      <c r="B34" s="9" t="s">
        <v>8943</v>
      </c>
      <c r="C34" s="9"/>
      <c r="D34">
        <v>1021180</v>
      </c>
      <c r="E34">
        <v>1021189</v>
      </c>
      <c r="F34" s="9" t="s">
        <v>8281</v>
      </c>
      <c r="G34" t="str">
        <f xml:space="preserve"> tblBC14License[[#This Row],[Range From]] &amp; ".."  &amp; tblBC14License[[#This Row],[Range To]]</f>
        <v>1021180..1021189</v>
      </c>
      <c r="H34" t="b">
        <f>IF(AND(tblBC14License[[#This Row],[Range From]] &lt;= ObjectID,ObjectID &lt;= tblBC14License[[#This Row],[Range To]]),TRUE,FALSE)</f>
        <v>0</v>
      </c>
    </row>
    <row r="35" spans="1:8" x14ac:dyDescent="0.25">
      <c r="A35" s="9" t="s">
        <v>8948</v>
      </c>
      <c r="B35" s="9" t="s">
        <v>8943</v>
      </c>
      <c r="C35" s="9"/>
      <c r="D35">
        <v>1021800</v>
      </c>
      <c r="E35">
        <v>1021805</v>
      </c>
      <c r="F35" s="9" t="s">
        <v>8284</v>
      </c>
      <c r="G35" t="str">
        <f xml:space="preserve"> tblBC14License[[#This Row],[Range From]] &amp; ".."  &amp; tblBC14License[[#This Row],[Range To]]</f>
        <v>1021800..1021805</v>
      </c>
      <c r="H35" t="b">
        <f>IF(AND(tblBC14License[[#This Row],[Range From]] &lt;= ObjectID,ObjectID &lt;= tblBC14License[[#This Row],[Range To]]),TRUE,FALSE)</f>
        <v>0</v>
      </c>
    </row>
    <row r="36" spans="1:8" x14ac:dyDescent="0.25">
      <c r="A36" s="9" t="s">
        <v>8948</v>
      </c>
      <c r="B36" s="9" t="s">
        <v>8943</v>
      </c>
      <c r="C36" s="9"/>
      <c r="D36">
        <v>1021800</v>
      </c>
      <c r="E36">
        <v>1021810</v>
      </c>
      <c r="F36" s="9" t="s">
        <v>8282</v>
      </c>
      <c r="G36" t="str">
        <f xml:space="preserve"> tblBC14License[[#This Row],[Range From]] &amp; ".."  &amp; tblBC14License[[#This Row],[Range To]]</f>
        <v>1021800..1021810</v>
      </c>
      <c r="H36" t="b">
        <f>IF(AND(tblBC14License[[#This Row],[Range From]] &lt;= ObjectID,ObjectID &lt;= tblBC14License[[#This Row],[Range To]]),TRUE,FALSE)</f>
        <v>0</v>
      </c>
    </row>
    <row r="37" spans="1:8" x14ac:dyDescent="0.25">
      <c r="A37" s="9" t="s">
        <v>8948</v>
      </c>
      <c r="B37" s="9" t="s">
        <v>8943</v>
      </c>
      <c r="C37" s="9"/>
      <c r="D37">
        <v>1021800</v>
      </c>
      <c r="E37">
        <v>1021803</v>
      </c>
      <c r="F37" s="9" t="s">
        <v>8283</v>
      </c>
      <c r="G37" t="str">
        <f xml:space="preserve"> tblBC14License[[#This Row],[Range From]] &amp; ".."  &amp; tblBC14License[[#This Row],[Range To]]</f>
        <v>1021800..1021803</v>
      </c>
      <c r="H37" t="b">
        <f>IF(AND(tblBC14License[[#This Row],[Range From]] &lt;= ObjectID,ObjectID &lt;= tblBC14License[[#This Row],[Range To]]),TRUE,FALSE)</f>
        <v>0</v>
      </c>
    </row>
    <row r="38" spans="1:8" x14ac:dyDescent="0.25">
      <c r="A38" s="9" t="s">
        <v>8948</v>
      </c>
      <c r="B38" s="9" t="s">
        <v>8943</v>
      </c>
      <c r="C38" s="9"/>
      <c r="D38">
        <v>1021800</v>
      </c>
      <c r="E38">
        <v>1021812</v>
      </c>
      <c r="F38" s="9" t="s">
        <v>8281</v>
      </c>
      <c r="G38" t="str">
        <f xml:space="preserve"> tblBC14License[[#This Row],[Range From]] &amp; ".."  &amp; tblBC14License[[#This Row],[Range To]]</f>
        <v>1021800..1021812</v>
      </c>
      <c r="H38" t="b">
        <f>IF(AND(tblBC14License[[#This Row],[Range From]] &lt;= ObjectID,ObjectID &lt;= tblBC14License[[#This Row],[Range To]]),TRUE,FALSE)</f>
        <v>0</v>
      </c>
    </row>
    <row r="39" spans="1:8" x14ac:dyDescent="0.25">
      <c r="A39" s="9" t="s">
        <v>8949</v>
      </c>
      <c r="B39" s="9" t="s">
        <v>8943</v>
      </c>
      <c r="C39" s="9"/>
      <c r="D39">
        <v>6008950</v>
      </c>
      <c r="E39">
        <v>6008960</v>
      </c>
      <c r="F39" s="9" t="s">
        <v>8284</v>
      </c>
      <c r="G39" t="str">
        <f xml:space="preserve"> tblBC14License[[#This Row],[Range From]] &amp; ".."  &amp; tblBC14License[[#This Row],[Range To]]</f>
        <v>6008950..6008960</v>
      </c>
      <c r="H39" t="b">
        <f>IF(AND(tblBC14License[[#This Row],[Range From]] &lt;= ObjectID,ObjectID &lt;= tblBC14License[[#This Row],[Range To]]),TRUE,FALSE)</f>
        <v>0</v>
      </c>
    </row>
    <row r="40" spans="1:8" x14ac:dyDescent="0.25">
      <c r="A40" s="9" t="s">
        <v>8949</v>
      </c>
      <c r="B40" s="9" t="s">
        <v>8943</v>
      </c>
      <c r="C40" s="9"/>
      <c r="D40">
        <v>6008965</v>
      </c>
      <c r="E40">
        <v>6008966</v>
      </c>
      <c r="F40" s="9" t="s">
        <v>8284</v>
      </c>
      <c r="G40" t="str">
        <f xml:space="preserve"> tblBC14License[[#This Row],[Range From]] &amp; ".."  &amp; tblBC14License[[#This Row],[Range To]]</f>
        <v>6008965..6008966</v>
      </c>
      <c r="H40" t="b">
        <f>IF(AND(tblBC14License[[#This Row],[Range From]] &lt;= ObjectID,ObjectID &lt;= tblBC14License[[#This Row],[Range To]]),TRUE,FALSE)</f>
        <v>0</v>
      </c>
    </row>
    <row r="41" spans="1:8" x14ac:dyDescent="0.25">
      <c r="A41" s="9" t="s">
        <v>8949</v>
      </c>
      <c r="B41" s="9" t="s">
        <v>8943</v>
      </c>
      <c r="C41" s="9"/>
      <c r="D41">
        <v>6008950</v>
      </c>
      <c r="E41">
        <v>6008957</v>
      </c>
      <c r="F41" s="9" t="s">
        <v>8947</v>
      </c>
      <c r="G41" t="str">
        <f xml:space="preserve"> tblBC14License[[#This Row],[Range From]] &amp; ".."  &amp; tblBC14License[[#This Row],[Range To]]</f>
        <v>6008950..6008957</v>
      </c>
      <c r="H41" t="b">
        <f>IF(AND(tblBC14License[[#This Row],[Range From]] &lt;= ObjectID,ObjectID &lt;= tblBC14License[[#This Row],[Range To]]),TRUE,FALSE)</f>
        <v>0</v>
      </c>
    </row>
    <row r="42" spans="1:8" x14ac:dyDescent="0.25">
      <c r="A42" s="9" t="s">
        <v>8949</v>
      </c>
      <c r="B42" s="9" t="s">
        <v>8943</v>
      </c>
      <c r="C42" s="9"/>
      <c r="D42">
        <v>6008950</v>
      </c>
      <c r="E42">
        <v>6008957</v>
      </c>
      <c r="F42" s="9" t="s">
        <v>8282</v>
      </c>
      <c r="G42" t="str">
        <f xml:space="preserve"> tblBC14License[[#This Row],[Range From]] &amp; ".."  &amp; tblBC14License[[#This Row],[Range To]]</f>
        <v>6008950..6008957</v>
      </c>
      <c r="H42" t="b">
        <f>IF(AND(tblBC14License[[#This Row],[Range From]] &lt;= ObjectID,ObjectID &lt;= tblBC14License[[#This Row],[Range To]]),TRUE,FALSE)</f>
        <v>0</v>
      </c>
    </row>
    <row r="43" spans="1:8" x14ac:dyDescent="0.25">
      <c r="A43" s="9" t="s">
        <v>8949</v>
      </c>
      <c r="B43" s="9" t="s">
        <v>8943</v>
      </c>
      <c r="C43" s="9"/>
      <c r="D43">
        <v>6008950</v>
      </c>
      <c r="E43">
        <v>6008956</v>
      </c>
      <c r="F43" s="9" t="s">
        <v>8281</v>
      </c>
      <c r="G43" t="str">
        <f xml:space="preserve"> tblBC14License[[#This Row],[Range From]] &amp; ".."  &amp; tblBC14License[[#This Row],[Range To]]</f>
        <v>6008950..6008956</v>
      </c>
      <c r="H43" t="b">
        <f>IF(AND(tblBC14License[[#This Row],[Range From]] &lt;= ObjectID,ObjectID &lt;= tblBC14License[[#This Row],[Range To]]),TRUE,FALSE)</f>
        <v>0</v>
      </c>
    </row>
    <row r="44" spans="1:8" x14ac:dyDescent="0.25">
      <c r="A44" s="9" t="s">
        <v>8949</v>
      </c>
      <c r="B44" s="9" t="s">
        <v>8943</v>
      </c>
      <c r="C44" s="9"/>
      <c r="D44">
        <v>6008950</v>
      </c>
      <c r="E44">
        <v>6008952</v>
      </c>
      <c r="F44" s="9" t="s">
        <v>8287</v>
      </c>
      <c r="G44" t="str">
        <f xml:space="preserve"> tblBC14License[[#This Row],[Range From]] &amp; ".."  &amp; tblBC14License[[#This Row],[Range To]]</f>
        <v>6008950..6008952</v>
      </c>
      <c r="H44" t="b">
        <f>IF(AND(tblBC14License[[#This Row],[Range From]] &lt;= ObjectID,ObjectID &lt;= tblBC14License[[#This Row],[Range To]]),TRUE,FALSE)</f>
        <v>0</v>
      </c>
    </row>
    <row r="45" spans="1:8" x14ac:dyDescent="0.25">
      <c r="A45" s="9" t="s">
        <v>8950</v>
      </c>
      <c r="B45" s="9" t="s">
        <v>8943</v>
      </c>
      <c r="C45" s="9"/>
      <c r="D45">
        <v>6069183</v>
      </c>
      <c r="E45">
        <v>6069191</v>
      </c>
      <c r="F45" s="9" t="s">
        <v>8284</v>
      </c>
      <c r="G45" t="str">
        <f xml:space="preserve"> tblBC14License[[#This Row],[Range From]] &amp; ".."  &amp; tblBC14License[[#This Row],[Range To]]</f>
        <v>6069183..6069191</v>
      </c>
      <c r="H45" t="b">
        <f>IF(AND(tblBC14License[[#This Row],[Range From]] &lt;= ObjectID,ObjectID &lt;= tblBC14License[[#This Row],[Range To]]),TRUE,FALSE)</f>
        <v>0</v>
      </c>
    </row>
    <row r="46" spans="1:8" x14ac:dyDescent="0.25">
      <c r="A46" s="9" t="s">
        <v>8950</v>
      </c>
      <c r="B46" s="9" t="s">
        <v>8943</v>
      </c>
      <c r="C46" s="9"/>
      <c r="D46">
        <v>6069183</v>
      </c>
      <c r="E46">
        <v>6069212</v>
      </c>
      <c r="F46" s="9" t="s">
        <v>8947</v>
      </c>
      <c r="G46" t="str">
        <f xml:space="preserve"> tblBC14License[[#This Row],[Range From]] &amp; ".."  &amp; tblBC14License[[#This Row],[Range To]]</f>
        <v>6069183..6069212</v>
      </c>
      <c r="H46" t="b">
        <f>IF(AND(tblBC14License[[#This Row],[Range From]] &lt;= ObjectID,ObjectID &lt;= tblBC14License[[#This Row],[Range To]]),TRUE,FALSE)</f>
        <v>0</v>
      </c>
    </row>
    <row r="47" spans="1:8" x14ac:dyDescent="0.25">
      <c r="A47" s="9" t="s">
        <v>8950</v>
      </c>
      <c r="B47" s="9" t="s">
        <v>8943</v>
      </c>
      <c r="C47" s="9"/>
      <c r="D47">
        <v>52</v>
      </c>
      <c r="E47">
        <v>52</v>
      </c>
      <c r="F47" s="9" t="s">
        <v>8286</v>
      </c>
      <c r="G47" t="str">
        <f xml:space="preserve"> tblBC14License[[#This Row],[Range From]] &amp; ".."  &amp; tblBC14License[[#This Row],[Range To]]</f>
        <v>52..52</v>
      </c>
      <c r="H47" t="b">
        <f>IF(AND(tblBC14License[[#This Row],[Range From]] &lt;= ObjectID,ObjectID &lt;= tblBC14License[[#This Row],[Range To]]),TRUE,FALSE)</f>
        <v>0</v>
      </c>
    </row>
    <row r="48" spans="1:8" x14ac:dyDescent="0.25">
      <c r="A48" s="9" t="s">
        <v>8950</v>
      </c>
      <c r="B48" s="9" t="s">
        <v>8943</v>
      </c>
      <c r="C48" s="9"/>
      <c r="D48">
        <v>6069183</v>
      </c>
      <c r="E48">
        <v>6069212</v>
      </c>
      <c r="F48" s="9" t="s">
        <v>8282</v>
      </c>
      <c r="G48" t="str">
        <f xml:space="preserve"> tblBC14License[[#This Row],[Range From]] &amp; ".."  &amp; tblBC14License[[#This Row],[Range To]]</f>
        <v>6069183..6069212</v>
      </c>
      <c r="H48" t="b">
        <f>IF(AND(tblBC14License[[#This Row],[Range From]] &lt;= ObjectID,ObjectID &lt;= tblBC14License[[#This Row],[Range To]]),TRUE,FALSE)</f>
        <v>0</v>
      </c>
    </row>
    <row r="49" spans="1:8" x14ac:dyDescent="0.25">
      <c r="A49" s="9" t="s">
        <v>8950</v>
      </c>
      <c r="B49" s="9" t="s">
        <v>8943</v>
      </c>
      <c r="C49" s="9"/>
      <c r="D49">
        <v>6069183</v>
      </c>
      <c r="E49">
        <v>6069185</v>
      </c>
      <c r="F49" s="9" t="s">
        <v>8283</v>
      </c>
      <c r="G49" t="str">
        <f xml:space="preserve"> tblBC14License[[#This Row],[Range From]] &amp; ".."  &amp; tblBC14License[[#This Row],[Range To]]</f>
        <v>6069183..6069185</v>
      </c>
      <c r="H49" t="b">
        <f>IF(AND(tblBC14License[[#This Row],[Range From]] &lt;= ObjectID,ObjectID &lt;= tblBC14License[[#This Row],[Range To]]),TRUE,FALSE)</f>
        <v>0</v>
      </c>
    </row>
    <row r="50" spans="1:8" x14ac:dyDescent="0.25">
      <c r="A50" s="9" t="s">
        <v>8950</v>
      </c>
      <c r="B50" s="9" t="s">
        <v>8943</v>
      </c>
      <c r="C50" s="9"/>
      <c r="D50">
        <v>6069183</v>
      </c>
      <c r="E50">
        <v>6069202</v>
      </c>
      <c r="F50" s="9" t="s">
        <v>8281</v>
      </c>
      <c r="G50" t="str">
        <f xml:space="preserve"> tblBC14License[[#This Row],[Range From]] &amp; ".."  &amp; tblBC14License[[#This Row],[Range To]]</f>
        <v>6069183..6069202</v>
      </c>
      <c r="H50" t="b">
        <f>IF(AND(tblBC14License[[#This Row],[Range From]] &lt;= ObjectID,ObjectID &lt;= tblBC14License[[#This Row],[Range To]]),TRUE,FALSE)</f>
        <v>0</v>
      </c>
    </row>
    <row r="51" spans="1:8" x14ac:dyDescent="0.25">
      <c r="A51" s="9" t="s">
        <v>8950</v>
      </c>
      <c r="B51" s="9" t="s">
        <v>8943</v>
      </c>
      <c r="C51" s="9"/>
      <c r="D51">
        <v>6069183</v>
      </c>
      <c r="E51">
        <v>6069184</v>
      </c>
      <c r="F51" s="9" t="s">
        <v>8287</v>
      </c>
      <c r="G51" t="str">
        <f xml:space="preserve"> tblBC14License[[#This Row],[Range From]] &amp; ".."  &amp; tblBC14License[[#This Row],[Range To]]</f>
        <v>6069183..6069184</v>
      </c>
      <c r="H51" t="b">
        <f>IF(AND(tblBC14License[[#This Row],[Range From]] &lt;= ObjectID,ObjectID &lt;= tblBC14License[[#This Row],[Range To]]),TRUE,FALSE)</f>
        <v>0</v>
      </c>
    </row>
    <row r="52" spans="1:8" x14ac:dyDescent="0.25">
      <c r="A52" s="9" t="s">
        <v>8951</v>
      </c>
      <c r="B52" s="9" t="s">
        <v>8943</v>
      </c>
      <c r="C52" s="9"/>
      <c r="D52">
        <v>6080050</v>
      </c>
      <c r="E52">
        <v>6080162</v>
      </c>
      <c r="F52" s="9" t="s">
        <v>8284</v>
      </c>
      <c r="G52" t="str">
        <f xml:space="preserve"> tblBC14License[[#This Row],[Range From]] &amp; ".."  &amp; tblBC14License[[#This Row],[Range To]]</f>
        <v>6080050..6080162</v>
      </c>
      <c r="H52" t="b">
        <f>IF(AND(tblBC14License[[#This Row],[Range From]] &lt;= ObjectID,ObjectID &lt;= tblBC14License[[#This Row],[Range To]]),TRUE,FALSE)</f>
        <v>0</v>
      </c>
    </row>
    <row r="53" spans="1:8" x14ac:dyDescent="0.25">
      <c r="A53" s="9" t="s">
        <v>8951</v>
      </c>
      <c r="B53" s="9" t="s">
        <v>8943</v>
      </c>
      <c r="C53" s="9"/>
      <c r="D53">
        <v>6080050</v>
      </c>
      <c r="E53">
        <v>6080162</v>
      </c>
      <c r="F53" s="9" t="s">
        <v>8947</v>
      </c>
      <c r="G53" t="str">
        <f xml:space="preserve"> tblBC14License[[#This Row],[Range From]] &amp; ".."  &amp; tblBC14License[[#This Row],[Range To]]</f>
        <v>6080050..6080162</v>
      </c>
      <c r="H53" t="b">
        <f>IF(AND(tblBC14License[[#This Row],[Range From]] &lt;= ObjectID,ObjectID &lt;= tblBC14License[[#This Row],[Range To]]),TRUE,FALSE)</f>
        <v>0</v>
      </c>
    </row>
    <row r="54" spans="1:8" x14ac:dyDescent="0.25">
      <c r="A54" s="9" t="s">
        <v>8951</v>
      </c>
      <c r="B54" s="9" t="s">
        <v>8943</v>
      </c>
      <c r="C54" s="9"/>
      <c r="D54">
        <v>6080050</v>
      </c>
      <c r="E54">
        <v>6080162</v>
      </c>
      <c r="F54" s="9" t="s">
        <v>8282</v>
      </c>
      <c r="G54" t="str">
        <f xml:space="preserve"> tblBC14License[[#This Row],[Range From]] &amp; ".."  &amp; tblBC14License[[#This Row],[Range To]]</f>
        <v>6080050..6080162</v>
      </c>
      <c r="H54" t="b">
        <f>IF(AND(tblBC14License[[#This Row],[Range From]] &lt;= ObjectID,ObjectID &lt;= tblBC14License[[#This Row],[Range To]]),TRUE,FALSE)</f>
        <v>0</v>
      </c>
    </row>
    <row r="55" spans="1:8" x14ac:dyDescent="0.25">
      <c r="A55" s="9" t="s">
        <v>8951</v>
      </c>
      <c r="B55" s="9" t="s">
        <v>8943</v>
      </c>
      <c r="C55" s="9"/>
      <c r="D55">
        <v>6080050</v>
      </c>
      <c r="E55">
        <v>6080162</v>
      </c>
      <c r="F55" s="9" t="s">
        <v>8283</v>
      </c>
      <c r="G55" t="str">
        <f xml:space="preserve"> tblBC14License[[#This Row],[Range From]] &amp; ".."  &amp; tblBC14License[[#This Row],[Range To]]</f>
        <v>6080050..6080162</v>
      </c>
      <c r="H55" t="b">
        <f>IF(AND(tblBC14License[[#This Row],[Range From]] &lt;= ObjectID,ObjectID &lt;= tblBC14License[[#This Row],[Range To]]),TRUE,FALSE)</f>
        <v>0</v>
      </c>
    </row>
    <row r="56" spans="1:8" x14ac:dyDescent="0.25">
      <c r="A56" s="9" t="s">
        <v>8951</v>
      </c>
      <c r="B56" s="9" t="s">
        <v>8943</v>
      </c>
      <c r="C56" s="9"/>
      <c r="D56">
        <v>6080050</v>
      </c>
      <c r="E56">
        <v>6080162</v>
      </c>
      <c r="F56" s="9" t="s">
        <v>8281</v>
      </c>
      <c r="G56" t="str">
        <f xml:space="preserve"> tblBC14License[[#This Row],[Range From]] &amp; ".."  &amp; tblBC14License[[#This Row],[Range To]]</f>
        <v>6080050..6080162</v>
      </c>
      <c r="H56" t="b">
        <f>IF(AND(tblBC14License[[#This Row],[Range From]] &lt;= ObjectID,ObjectID &lt;= tblBC14License[[#This Row],[Range To]]),TRUE,FALSE)</f>
        <v>0</v>
      </c>
    </row>
    <row r="57" spans="1:8" x14ac:dyDescent="0.25">
      <c r="A57" s="9" t="s">
        <v>8952</v>
      </c>
      <c r="B57" s="9" t="s">
        <v>8943</v>
      </c>
      <c r="C57" s="9"/>
      <c r="D57">
        <v>6078363</v>
      </c>
      <c r="E57">
        <v>6078462</v>
      </c>
      <c r="F57" s="9" t="s">
        <v>8284</v>
      </c>
      <c r="G57" t="str">
        <f xml:space="preserve"> tblBC14License[[#This Row],[Range From]] &amp; ".."  &amp; tblBC14License[[#This Row],[Range To]]</f>
        <v>6078363..6078462</v>
      </c>
      <c r="H57" t="b">
        <f>IF(AND(tblBC14License[[#This Row],[Range From]] &lt;= ObjectID,ObjectID &lt;= tblBC14License[[#This Row],[Range To]]),TRUE,FALSE)</f>
        <v>0</v>
      </c>
    </row>
    <row r="58" spans="1:8" x14ac:dyDescent="0.25">
      <c r="A58" s="9" t="s">
        <v>8952</v>
      </c>
      <c r="B58" s="9" t="s">
        <v>8943</v>
      </c>
      <c r="C58" s="9"/>
      <c r="D58">
        <v>6082563</v>
      </c>
      <c r="E58">
        <v>6083562</v>
      </c>
      <c r="F58" s="9" t="s">
        <v>8284</v>
      </c>
      <c r="G58" t="str">
        <f xml:space="preserve"> tblBC14License[[#This Row],[Range From]] &amp; ".."  &amp; tblBC14License[[#This Row],[Range To]]</f>
        <v>6082563..6083562</v>
      </c>
      <c r="H58" t="b">
        <f>IF(AND(tblBC14License[[#This Row],[Range From]] &lt;= ObjectID,ObjectID &lt;= tblBC14License[[#This Row],[Range To]]),TRUE,FALSE)</f>
        <v>0</v>
      </c>
    </row>
    <row r="59" spans="1:8" x14ac:dyDescent="0.25">
      <c r="A59" s="9" t="s">
        <v>8952</v>
      </c>
      <c r="B59" s="9" t="s">
        <v>8943</v>
      </c>
      <c r="C59" s="9"/>
      <c r="D59">
        <v>6223181</v>
      </c>
      <c r="E59">
        <v>6224180</v>
      </c>
      <c r="F59" s="9" t="s">
        <v>8284</v>
      </c>
      <c r="G59" t="str">
        <f xml:space="preserve"> tblBC14License[[#This Row],[Range From]] &amp; ".."  &amp; tblBC14License[[#This Row],[Range To]]</f>
        <v>6223181..6224180</v>
      </c>
      <c r="H59" t="b">
        <f>IF(AND(tblBC14License[[#This Row],[Range From]] &lt;= ObjectID,ObjectID &lt;= tblBC14License[[#This Row],[Range To]]),TRUE,FALSE)</f>
        <v>0</v>
      </c>
    </row>
    <row r="60" spans="1:8" x14ac:dyDescent="0.25">
      <c r="A60" s="9" t="s">
        <v>8952</v>
      </c>
      <c r="B60" s="9" t="s">
        <v>8943</v>
      </c>
      <c r="C60" s="9"/>
      <c r="D60">
        <v>70093969</v>
      </c>
      <c r="E60">
        <v>70094018</v>
      </c>
      <c r="F60" s="9" t="s">
        <v>8284</v>
      </c>
      <c r="G60" t="str">
        <f xml:space="preserve"> tblBC14License[[#This Row],[Range From]] &amp; ".."  &amp; tblBC14License[[#This Row],[Range To]]</f>
        <v>70093969..70094018</v>
      </c>
      <c r="H60" t="b">
        <f>IF(AND(tblBC14License[[#This Row],[Range From]] &lt;= ObjectID,ObjectID &lt;= tblBC14License[[#This Row],[Range To]]),TRUE,FALSE)</f>
        <v>0</v>
      </c>
    </row>
    <row r="61" spans="1:8" x14ac:dyDescent="0.25">
      <c r="A61" s="9" t="s">
        <v>8952</v>
      </c>
      <c r="B61" s="9" t="s">
        <v>8943</v>
      </c>
      <c r="C61" s="9"/>
      <c r="D61">
        <v>6078363</v>
      </c>
      <c r="E61">
        <v>6078462</v>
      </c>
      <c r="F61" s="9" t="s">
        <v>8953</v>
      </c>
      <c r="G61" t="str">
        <f xml:space="preserve"> tblBC14License[[#This Row],[Range From]] &amp; ".."  &amp; tblBC14License[[#This Row],[Range To]]</f>
        <v>6078363..6078462</v>
      </c>
      <c r="H61" t="b">
        <f>IF(AND(tblBC14License[[#This Row],[Range From]] &lt;= ObjectID,ObjectID &lt;= tblBC14License[[#This Row],[Range To]]),TRUE,FALSE)</f>
        <v>0</v>
      </c>
    </row>
    <row r="62" spans="1:8" x14ac:dyDescent="0.25">
      <c r="A62" s="9" t="s">
        <v>8952</v>
      </c>
      <c r="B62" s="9" t="s">
        <v>8943</v>
      </c>
      <c r="C62" s="9"/>
      <c r="D62">
        <v>6082563</v>
      </c>
      <c r="E62">
        <v>6083562</v>
      </c>
      <c r="F62" s="9" t="s">
        <v>8953</v>
      </c>
      <c r="G62" t="str">
        <f xml:space="preserve"> tblBC14License[[#This Row],[Range From]] &amp; ".."  &amp; tblBC14License[[#This Row],[Range To]]</f>
        <v>6082563..6083562</v>
      </c>
      <c r="H62" t="b">
        <f>IF(AND(tblBC14License[[#This Row],[Range From]] &lt;= ObjectID,ObjectID &lt;= tblBC14License[[#This Row],[Range To]]),TRUE,FALSE)</f>
        <v>0</v>
      </c>
    </row>
    <row r="63" spans="1:8" x14ac:dyDescent="0.25">
      <c r="A63" s="9" t="s">
        <v>8952</v>
      </c>
      <c r="B63" s="9" t="s">
        <v>8943</v>
      </c>
      <c r="C63" s="9"/>
      <c r="D63">
        <v>6223181</v>
      </c>
      <c r="E63">
        <v>6224180</v>
      </c>
      <c r="F63" s="9" t="s">
        <v>8953</v>
      </c>
      <c r="G63" t="str">
        <f xml:space="preserve"> tblBC14License[[#This Row],[Range From]] &amp; ".."  &amp; tblBC14License[[#This Row],[Range To]]</f>
        <v>6223181..6224180</v>
      </c>
      <c r="H63" t="b">
        <f>IF(AND(tblBC14License[[#This Row],[Range From]] &lt;= ObjectID,ObjectID &lt;= tblBC14License[[#This Row],[Range To]]),TRUE,FALSE)</f>
        <v>0</v>
      </c>
    </row>
    <row r="64" spans="1:8" x14ac:dyDescent="0.25">
      <c r="A64" s="9" t="s">
        <v>8952</v>
      </c>
      <c r="B64" s="9" t="s">
        <v>8943</v>
      </c>
      <c r="C64" s="9"/>
      <c r="D64">
        <v>6078363</v>
      </c>
      <c r="E64">
        <v>6078462</v>
      </c>
      <c r="F64" s="9" t="s">
        <v>8947</v>
      </c>
      <c r="G64" t="str">
        <f xml:space="preserve"> tblBC14License[[#This Row],[Range From]] &amp; ".."  &amp; tblBC14License[[#This Row],[Range To]]</f>
        <v>6078363..6078462</v>
      </c>
      <c r="H64" t="b">
        <f>IF(AND(tblBC14License[[#This Row],[Range From]] &lt;= ObjectID,ObjectID &lt;= tblBC14License[[#This Row],[Range To]]),TRUE,FALSE)</f>
        <v>0</v>
      </c>
    </row>
    <row r="65" spans="1:8" x14ac:dyDescent="0.25">
      <c r="A65" s="9" t="s">
        <v>8952</v>
      </c>
      <c r="B65" s="9" t="s">
        <v>8943</v>
      </c>
      <c r="C65" s="9"/>
      <c r="D65">
        <v>6082563</v>
      </c>
      <c r="E65">
        <v>6083562</v>
      </c>
      <c r="F65" s="9" t="s">
        <v>8947</v>
      </c>
      <c r="G65" t="str">
        <f xml:space="preserve"> tblBC14License[[#This Row],[Range From]] &amp; ".."  &amp; tblBC14License[[#This Row],[Range To]]</f>
        <v>6082563..6083562</v>
      </c>
      <c r="H65" t="b">
        <f>IF(AND(tblBC14License[[#This Row],[Range From]] &lt;= ObjectID,ObjectID &lt;= tblBC14License[[#This Row],[Range To]]),TRUE,FALSE)</f>
        <v>0</v>
      </c>
    </row>
    <row r="66" spans="1:8" x14ac:dyDescent="0.25">
      <c r="A66" s="9" t="s">
        <v>8952</v>
      </c>
      <c r="B66" s="9" t="s">
        <v>8943</v>
      </c>
      <c r="C66" s="9"/>
      <c r="D66">
        <v>6223181</v>
      </c>
      <c r="E66">
        <v>6224180</v>
      </c>
      <c r="F66" s="9" t="s">
        <v>8947</v>
      </c>
      <c r="G66" t="str">
        <f xml:space="preserve"> tblBC14License[[#This Row],[Range From]] &amp; ".."  &amp; tblBC14License[[#This Row],[Range To]]</f>
        <v>6223181..6224180</v>
      </c>
      <c r="H66" t="b">
        <f>IF(AND(tblBC14License[[#This Row],[Range From]] &lt;= ObjectID,ObjectID &lt;= tblBC14License[[#This Row],[Range To]]),TRUE,FALSE)</f>
        <v>0</v>
      </c>
    </row>
    <row r="67" spans="1:8" x14ac:dyDescent="0.25">
      <c r="A67" s="9" t="s">
        <v>8952</v>
      </c>
      <c r="B67" s="9" t="s">
        <v>8943</v>
      </c>
      <c r="C67" s="9"/>
      <c r="D67">
        <v>6078363</v>
      </c>
      <c r="E67">
        <v>6078462</v>
      </c>
      <c r="F67" s="9" t="s">
        <v>8282</v>
      </c>
      <c r="G67" t="str">
        <f xml:space="preserve"> tblBC14License[[#This Row],[Range From]] &amp; ".."  &amp; tblBC14License[[#This Row],[Range To]]</f>
        <v>6078363..6078462</v>
      </c>
      <c r="H67" t="b">
        <f>IF(AND(tblBC14License[[#This Row],[Range From]] &lt;= ObjectID,ObjectID &lt;= tblBC14License[[#This Row],[Range To]]),TRUE,FALSE)</f>
        <v>0</v>
      </c>
    </row>
    <row r="68" spans="1:8" x14ac:dyDescent="0.25">
      <c r="A68" s="9" t="s">
        <v>8952</v>
      </c>
      <c r="B68" s="9" t="s">
        <v>8943</v>
      </c>
      <c r="C68" s="9"/>
      <c r="D68">
        <v>6082563</v>
      </c>
      <c r="E68">
        <v>6083562</v>
      </c>
      <c r="F68" s="9" t="s">
        <v>8282</v>
      </c>
      <c r="G68" t="str">
        <f xml:space="preserve"> tblBC14License[[#This Row],[Range From]] &amp; ".."  &amp; tblBC14License[[#This Row],[Range To]]</f>
        <v>6082563..6083562</v>
      </c>
      <c r="H68" t="b">
        <f>IF(AND(tblBC14License[[#This Row],[Range From]] &lt;= ObjectID,ObjectID &lt;= tblBC14License[[#This Row],[Range To]]),TRUE,FALSE)</f>
        <v>0</v>
      </c>
    </row>
    <row r="69" spans="1:8" x14ac:dyDescent="0.25">
      <c r="A69" s="9" t="s">
        <v>8952</v>
      </c>
      <c r="B69" s="9" t="s">
        <v>8943</v>
      </c>
      <c r="C69" s="9"/>
      <c r="D69">
        <v>6223181</v>
      </c>
      <c r="E69">
        <v>6224180</v>
      </c>
      <c r="F69" s="9" t="s">
        <v>8282</v>
      </c>
      <c r="G69" t="str">
        <f xml:space="preserve"> tblBC14License[[#This Row],[Range From]] &amp; ".."  &amp; tblBC14License[[#This Row],[Range To]]</f>
        <v>6223181..6224180</v>
      </c>
      <c r="H69" t="b">
        <f>IF(AND(tblBC14License[[#This Row],[Range From]] &lt;= ObjectID,ObjectID &lt;= tblBC14License[[#This Row],[Range To]]),TRUE,FALSE)</f>
        <v>0</v>
      </c>
    </row>
    <row r="70" spans="1:8" x14ac:dyDescent="0.25">
      <c r="A70" s="9" t="s">
        <v>8952</v>
      </c>
      <c r="B70" s="9" t="s">
        <v>8943</v>
      </c>
      <c r="C70" s="9"/>
      <c r="D70">
        <v>70093969</v>
      </c>
      <c r="E70">
        <v>70094018</v>
      </c>
      <c r="F70" s="9" t="s">
        <v>8282</v>
      </c>
      <c r="G70" t="str">
        <f xml:space="preserve"> tblBC14License[[#This Row],[Range From]] &amp; ".."  &amp; tblBC14License[[#This Row],[Range To]]</f>
        <v>70093969..70094018</v>
      </c>
      <c r="H70" t="b">
        <f>IF(AND(tblBC14License[[#This Row],[Range From]] &lt;= ObjectID,ObjectID &lt;= tblBC14License[[#This Row],[Range To]]),TRUE,FALSE)</f>
        <v>0</v>
      </c>
    </row>
    <row r="71" spans="1:8" x14ac:dyDescent="0.25">
      <c r="A71" s="9" t="s">
        <v>8952</v>
      </c>
      <c r="B71" s="9" t="s">
        <v>8943</v>
      </c>
      <c r="C71" s="9"/>
      <c r="D71">
        <v>6082563</v>
      </c>
      <c r="E71">
        <v>6083562</v>
      </c>
      <c r="F71" s="9" t="s">
        <v>8285</v>
      </c>
      <c r="G71" t="str">
        <f xml:space="preserve"> tblBC14License[[#This Row],[Range From]] &amp; ".."  &amp; tblBC14License[[#This Row],[Range To]]</f>
        <v>6082563..6083562</v>
      </c>
      <c r="H71" t="b">
        <f>IF(AND(tblBC14License[[#This Row],[Range From]] &lt;= ObjectID,ObjectID &lt;= tblBC14License[[#This Row],[Range To]]),TRUE,FALSE)</f>
        <v>0</v>
      </c>
    </row>
    <row r="72" spans="1:8" x14ac:dyDescent="0.25">
      <c r="A72" s="9" t="s">
        <v>8952</v>
      </c>
      <c r="B72" s="9" t="s">
        <v>8943</v>
      </c>
      <c r="C72" s="9"/>
      <c r="D72">
        <v>6223181</v>
      </c>
      <c r="E72">
        <v>6224180</v>
      </c>
      <c r="F72" s="9" t="s">
        <v>8285</v>
      </c>
      <c r="G72" t="str">
        <f xml:space="preserve"> tblBC14License[[#This Row],[Range From]] &amp; ".."  &amp; tblBC14License[[#This Row],[Range To]]</f>
        <v>6223181..6224180</v>
      </c>
      <c r="H72" t="b">
        <f>IF(AND(tblBC14License[[#This Row],[Range From]] &lt;= ObjectID,ObjectID &lt;= tblBC14License[[#This Row],[Range To]]),TRUE,FALSE)</f>
        <v>0</v>
      </c>
    </row>
    <row r="73" spans="1:8" x14ac:dyDescent="0.25">
      <c r="A73" s="9" t="s">
        <v>8952</v>
      </c>
      <c r="B73" s="9" t="s">
        <v>8943</v>
      </c>
      <c r="C73" s="9"/>
      <c r="D73">
        <v>70093969</v>
      </c>
      <c r="E73">
        <v>70094018</v>
      </c>
      <c r="F73" s="9" t="s">
        <v>8285</v>
      </c>
      <c r="G73" t="str">
        <f xml:space="preserve"> tblBC14License[[#This Row],[Range From]] &amp; ".."  &amp; tblBC14License[[#This Row],[Range To]]</f>
        <v>70093969..70094018</v>
      </c>
      <c r="H73" t="b">
        <f>IF(AND(tblBC14License[[#This Row],[Range From]] &lt;= ObjectID,ObjectID &lt;= tblBC14License[[#This Row],[Range To]]),TRUE,FALSE)</f>
        <v>0</v>
      </c>
    </row>
    <row r="74" spans="1:8" x14ac:dyDescent="0.25">
      <c r="A74" s="9" t="s">
        <v>8952</v>
      </c>
      <c r="B74" s="9" t="s">
        <v>8943</v>
      </c>
      <c r="C74" s="9"/>
      <c r="D74">
        <v>6078363</v>
      </c>
      <c r="E74">
        <v>6078462</v>
      </c>
      <c r="F74" s="9" t="s">
        <v>8283</v>
      </c>
      <c r="G74" t="str">
        <f xml:space="preserve"> tblBC14License[[#This Row],[Range From]] &amp; ".."  &amp; tblBC14License[[#This Row],[Range To]]</f>
        <v>6078363..6078462</v>
      </c>
      <c r="H74" t="b">
        <f>IF(AND(tblBC14License[[#This Row],[Range From]] &lt;= ObjectID,ObjectID &lt;= tblBC14License[[#This Row],[Range To]]),TRUE,FALSE)</f>
        <v>0</v>
      </c>
    </row>
    <row r="75" spans="1:8" x14ac:dyDescent="0.25">
      <c r="A75" s="9" t="s">
        <v>8952</v>
      </c>
      <c r="B75" s="9" t="s">
        <v>8943</v>
      </c>
      <c r="C75" s="9"/>
      <c r="D75">
        <v>6082563</v>
      </c>
      <c r="E75">
        <v>6083562</v>
      </c>
      <c r="F75" s="9" t="s">
        <v>8283</v>
      </c>
      <c r="G75" t="str">
        <f xml:space="preserve"> tblBC14License[[#This Row],[Range From]] &amp; ".."  &amp; tblBC14License[[#This Row],[Range To]]</f>
        <v>6082563..6083562</v>
      </c>
      <c r="H75" t="b">
        <f>IF(AND(tblBC14License[[#This Row],[Range From]] &lt;= ObjectID,ObjectID &lt;= tblBC14License[[#This Row],[Range To]]),TRUE,FALSE)</f>
        <v>0</v>
      </c>
    </row>
    <row r="76" spans="1:8" x14ac:dyDescent="0.25">
      <c r="A76" s="9" t="s">
        <v>8952</v>
      </c>
      <c r="B76" s="9" t="s">
        <v>8943</v>
      </c>
      <c r="C76" s="9"/>
      <c r="D76">
        <v>6223181</v>
      </c>
      <c r="E76">
        <v>6224180</v>
      </c>
      <c r="F76" s="9" t="s">
        <v>8283</v>
      </c>
      <c r="G76" t="str">
        <f xml:space="preserve"> tblBC14License[[#This Row],[Range From]] &amp; ".."  &amp; tblBC14License[[#This Row],[Range To]]</f>
        <v>6223181..6224180</v>
      </c>
      <c r="H76" t="b">
        <f>IF(AND(tblBC14License[[#This Row],[Range From]] &lt;= ObjectID,ObjectID &lt;= tblBC14License[[#This Row],[Range To]]),TRUE,FALSE)</f>
        <v>0</v>
      </c>
    </row>
    <row r="77" spans="1:8" x14ac:dyDescent="0.25">
      <c r="A77" s="9" t="s">
        <v>8952</v>
      </c>
      <c r="B77" s="9" t="s">
        <v>8943</v>
      </c>
      <c r="C77" s="9"/>
      <c r="D77">
        <v>70093969</v>
      </c>
      <c r="E77">
        <v>70094018</v>
      </c>
      <c r="F77" s="9" t="s">
        <v>8283</v>
      </c>
      <c r="G77" t="str">
        <f xml:space="preserve"> tblBC14License[[#This Row],[Range From]] &amp; ".."  &amp; tblBC14License[[#This Row],[Range To]]</f>
        <v>70093969..70094018</v>
      </c>
      <c r="H77" t="b">
        <f>IF(AND(tblBC14License[[#This Row],[Range From]] &lt;= ObjectID,ObjectID &lt;= tblBC14License[[#This Row],[Range To]]),TRUE,FALSE)</f>
        <v>0</v>
      </c>
    </row>
    <row r="78" spans="1:8" x14ac:dyDescent="0.25">
      <c r="A78" s="9" t="s">
        <v>8952</v>
      </c>
      <c r="B78" s="9" t="s">
        <v>8943</v>
      </c>
      <c r="C78" s="9"/>
      <c r="D78">
        <v>6078363</v>
      </c>
      <c r="E78">
        <v>6078462</v>
      </c>
      <c r="F78" s="9" t="s">
        <v>8281</v>
      </c>
      <c r="G78" t="str">
        <f xml:space="preserve"> tblBC14License[[#This Row],[Range From]] &amp; ".."  &amp; tblBC14License[[#This Row],[Range To]]</f>
        <v>6078363..6078462</v>
      </c>
      <c r="H78" t="b">
        <f>IF(AND(tblBC14License[[#This Row],[Range From]] &lt;= ObjectID,ObjectID &lt;= tblBC14License[[#This Row],[Range To]]),TRUE,FALSE)</f>
        <v>0</v>
      </c>
    </row>
    <row r="79" spans="1:8" x14ac:dyDescent="0.25">
      <c r="A79" s="9" t="s">
        <v>8952</v>
      </c>
      <c r="B79" s="9" t="s">
        <v>8943</v>
      </c>
      <c r="C79" s="9"/>
      <c r="D79">
        <v>6082563</v>
      </c>
      <c r="E79">
        <v>6083562</v>
      </c>
      <c r="F79" s="9" t="s">
        <v>8281</v>
      </c>
      <c r="G79" t="str">
        <f xml:space="preserve"> tblBC14License[[#This Row],[Range From]] &amp; ".."  &amp; tblBC14License[[#This Row],[Range To]]</f>
        <v>6082563..6083562</v>
      </c>
      <c r="H79" t="b">
        <f>IF(AND(tblBC14License[[#This Row],[Range From]] &lt;= ObjectID,ObjectID &lt;= tblBC14License[[#This Row],[Range To]]),TRUE,FALSE)</f>
        <v>0</v>
      </c>
    </row>
    <row r="80" spans="1:8" x14ac:dyDescent="0.25">
      <c r="A80" s="9" t="s">
        <v>8952</v>
      </c>
      <c r="B80" s="9" t="s">
        <v>8943</v>
      </c>
      <c r="C80" s="9"/>
      <c r="D80">
        <v>6223181</v>
      </c>
      <c r="E80">
        <v>6224180</v>
      </c>
      <c r="F80" s="9" t="s">
        <v>8281</v>
      </c>
      <c r="G80" t="str">
        <f xml:space="preserve"> tblBC14License[[#This Row],[Range From]] &amp; ".."  &amp; tblBC14License[[#This Row],[Range To]]</f>
        <v>6223181..6224180</v>
      </c>
      <c r="H80" t="b">
        <f>IF(AND(tblBC14License[[#This Row],[Range From]] &lt;= ObjectID,ObjectID &lt;= tblBC14License[[#This Row],[Range To]]),TRUE,FALSE)</f>
        <v>0</v>
      </c>
    </row>
    <row r="81" spans="1:8" x14ac:dyDescent="0.25">
      <c r="A81" s="9" t="s">
        <v>8952</v>
      </c>
      <c r="B81" s="9" t="s">
        <v>8943</v>
      </c>
      <c r="C81" s="9"/>
      <c r="D81">
        <v>70093969</v>
      </c>
      <c r="E81">
        <v>70094018</v>
      </c>
      <c r="F81" s="9" t="s">
        <v>8281</v>
      </c>
      <c r="G81" t="str">
        <f xml:space="preserve"> tblBC14License[[#This Row],[Range From]] &amp; ".."  &amp; tblBC14License[[#This Row],[Range To]]</f>
        <v>70093969..70094018</v>
      </c>
      <c r="H81" t="b">
        <f>IF(AND(tblBC14License[[#This Row],[Range From]] &lt;= ObjectID,ObjectID &lt;= tblBC14License[[#This Row],[Range To]]),TRUE,FALSE)</f>
        <v>0</v>
      </c>
    </row>
    <row r="82" spans="1:8" x14ac:dyDescent="0.25">
      <c r="A82" s="9" t="s">
        <v>8952</v>
      </c>
      <c r="B82" s="9" t="s">
        <v>8943</v>
      </c>
      <c r="C82" s="9"/>
      <c r="D82">
        <v>6078363</v>
      </c>
      <c r="E82">
        <v>6078462</v>
      </c>
      <c r="F82" s="9" t="s">
        <v>8287</v>
      </c>
      <c r="G82" t="str">
        <f xml:space="preserve"> tblBC14License[[#This Row],[Range From]] &amp; ".."  &amp; tblBC14License[[#This Row],[Range To]]</f>
        <v>6078363..6078462</v>
      </c>
      <c r="H82" t="b">
        <f>IF(AND(tblBC14License[[#This Row],[Range From]] &lt;= ObjectID,ObjectID &lt;= tblBC14License[[#This Row],[Range To]]),TRUE,FALSE)</f>
        <v>0</v>
      </c>
    </row>
    <row r="83" spans="1:8" x14ac:dyDescent="0.25">
      <c r="A83" s="9" t="s">
        <v>8952</v>
      </c>
      <c r="B83" s="9" t="s">
        <v>8943</v>
      </c>
      <c r="C83" s="9"/>
      <c r="D83">
        <v>6082563</v>
      </c>
      <c r="E83">
        <v>6083562</v>
      </c>
      <c r="F83" s="9" t="s">
        <v>8287</v>
      </c>
      <c r="G83" t="str">
        <f xml:space="preserve"> tblBC14License[[#This Row],[Range From]] &amp; ".."  &amp; tblBC14License[[#This Row],[Range To]]</f>
        <v>6082563..6083562</v>
      </c>
      <c r="H83" t="b">
        <f>IF(AND(tblBC14License[[#This Row],[Range From]] &lt;= ObjectID,ObjectID &lt;= tblBC14License[[#This Row],[Range To]]),TRUE,FALSE)</f>
        <v>0</v>
      </c>
    </row>
    <row r="84" spans="1:8" x14ac:dyDescent="0.25">
      <c r="A84" s="9" t="s">
        <v>8952</v>
      </c>
      <c r="B84" s="9" t="s">
        <v>8943</v>
      </c>
      <c r="C84" s="9"/>
      <c r="D84">
        <v>6223181</v>
      </c>
      <c r="E84">
        <v>6224180</v>
      </c>
      <c r="F84" s="9" t="s">
        <v>8287</v>
      </c>
      <c r="G84" t="str">
        <f xml:space="preserve"> tblBC14License[[#This Row],[Range From]] &amp; ".."  &amp; tblBC14License[[#This Row],[Range To]]</f>
        <v>6223181..6224180</v>
      </c>
      <c r="H84" t="b">
        <f>IF(AND(tblBC14License[[#This Row],[Range From]] &lt;= ObjectID,ObjectID &lt;= tblBC14License[[#This Row],[Range To]]),TRUE,FALSE)</f>
        <v>0</v>
      </c>
    </row>
    <row r="85" spans="1:8" x14ac:dyDescent="0.25">
      <c r="A85" s="9" t="s">
        <v>8952</v>
      </c>
      <c r="B85" s="9" t="s">
        <v>8943</v>
      </c>
      <c r="C85" s="9"/>
      <c r="D85">
        <v>70093969</v>
      </c>
      <c r="E85">
        <v>70094018</v>
      </c>
      <c r="F85" s="9" t="s">
        <v>8287</v>
      </c>
      <c r="G85" t="str">
        <f xml:space="preserve"> tblBC14License[[#This Row],[Range From]] &amp; ".."  &amp; tblBC14License[[#This Row],[Range To]]</f>
        <v>70093969..70094018</v>
      </c>
      <c r="H85" t="b">
        <f>IF(AND(tblBC14License[[#This Row],[Range From]] &lt;= ObjectID,ObjectID &lt;= tblBC14License[[#This Row],[Range To]]),TRUE,FALSE)</f>
        <v>0</v>
      </c>
    </row>
    <row r="86" spans="1:8" x14ac:dyDescent="0.25">
      <c r="A86" s="9" t="s">
        <v>8954</v>
      </c>
      <c r="B86" s="9" t="s">
        <v>8943</v>
      </c>
      <c r="C86" s="9"/>
      <c r="D86">
        <v>6188471</v>
      </c>
      <c r="E86">
        <v>6189470</v>
      </c>
      <c r="F86" s="9" t="s">
        <v>8284</v>
      </c>
      <c r="G86" t="str">
        <f xml:space="preserve"> tblBC14License[[#This Row],[Range From]] &amp; ".."  &amp; tblBC14License[[#This Row],[Range To]]</f>
        <v>6188471..6189470</v>
      </c>
      <c r="H86" t="b">
        <f>IF(AND(tblBC14License[[#This Row],[Range From]] &lt;= ObjectID,ObjectID &lt;= tblBC14License[[#This Row],[Range To]]),TRUE,FALSE)</f>
        <v>0</v>
      </c>
    </row>
    <row r="87" spans="1:8" x14ac:dyDescent="0.25">
      <c r="A87" s="9" t="s">
        <v>8954</v>
      </c>
      <c r="B87" s="9" t="s">
        <v>8943</v>
      </c>
      <c r="C87" s="9"/>
      <c r="D87">
        <v>6188471</v>
      </c>
      <c r="E87">
        <v>6189470</v>
      </c>
      <c r="F87" s="9" t="s">
        <v>8953</v>
      </c>
      <c r="G87" t="str">
        <f xml:space="preserve"> tblBC14License[[#This Row],[Range From]] &amp; ".."  &amp; tblBC14License[[#This Row],[Range To]]</f>
        <v>6188471..6189470</v>
      </c>
      <c r="H87" t="b">
        <f>IF(AND(tblBC14License[[#This Row],[Range From]] &lt;= ObjectID,ObjectID &lt;= tblBC14License[[#This Row],[Range To]]),TRUE,FALSE)</f>
        <v>0</v>
      </c>
    </row>
    <row r="88" spans="1:8" x14ac:dyDescent="0.25">
      <c r="A88" s="9" t="s">
        <v>8954</v>
      </c>
      <c r="B88" s="9" t="s">
        <v>8943</v>
      </c>
      <c r="C88" s="9"/>
      <c r="D88">
        <v>6188471</v>
      </c>
      <c r="E88">
        <v>6189470</v>
      </c>
      <c r="F88" s="9" t="s">
        <v>8947</v>
      </c>
      <c r="G88" t="str">
        <f xml:space="preserve"> tblBC14License[[#This Row],[Range From]] &amp; ".."  &amp; tblBC14License[[#This Row],[Range To]]</f>
        <v>6188471..6189470</v>
      </c>
      <c r="H88" t="b">
        <f>IF(AND(tblBC14License[[#This Row],[Range From]] &lt;= ObjectID,ObjectID &lt;= tblBC14License[[#This Row],[Range To]]),TRUE,FALSE)</f>
        <v>0</v>
      </c>
    </row>
    <row r="89" spans="1:8" x14ac:dyDescent="0.25">
      <c r="A89" s="9" t="s">
        <v>8954</v>
      </c>
      <c r="B89" s="9" t="s">
        <v>8943</v>
      </c>
      <c r="C89" s="9"/>
      <c r="D89">
        <v>6188471</v>
      </c>
      <c r="E89">
        <v>6189470</v>
      </c>
      <c r="F89" s="9" t="s">
        <v>8282</v>
      </c>
      <c r="G89" t="str">
        <f xml:space="preserve"> tblBC14License[[#This Row],[Range From]] &amp; ".."  &amp; tblBC14License[[#This Row],[Range To]]</f>
        <v>6188471..6189470</v>
      </c>
      <c r="H89" t="b">
        <f>IF(AND(tblBC14License[[#This Row],[Range From]] &lt;= ObjectID,ObjectID &lt;= tblBC14License[[#This Row],[Range To]]),TRUE,FALSE)</f>
        <v>0</v>
      </c>
    </row>
    <row r="90" spans="1:8" x14ac:dyDescent="0.25">
      <c r="A90" s="9" t="s">
        <v>8954</v>
      </c>
      <c r="B90" s="9" t="s">
        <v>8943</v>
      </c>
      <c r="C90" s="9"/>
      <c r="D90">
        <v>6188471</v>
      </c>
      <c r="E90">
        <v>6189470</v>
      </c>
      <c r="F90" s="9" t="s">
        <v>8285</v>
      </c>
      <c r="G90" t="str">
        <f xml:space="preserve"> tblBC14License[[#This Row],[Range From]] &amp; ".."  &amp; tblBC14License[[#This Row],[Range To]]</f>
        <v>6188471..6189470</v>
      </c>
      <c r="H90" t="b">
        <f>IF(AND(tblBC14License[[#This Row],[Range From]] &lt;= ObjectID,ObjectID &lt;= tblBC14License[[#This Row],[Range To]]),TRUE,FALSE)</f>
        <v>0</v>
      </c>
    </row>
    <row r="91" spans="1:8" x14ac:dyDescent="0.25">
      <c r="A91" s="9" t="s">
        <v>8954</v>
      </c>
      <c r="B91" s="9" t="s">
        <v>8943</v>
      </c>
      <c r="C91" s="9"/>
      <c r="D91">
        <v>6188471</v>
      </c>
      <c r="E91">
        <v>6189470</v>
      </c>
      <c r="F91" s="9" t="s">
        <v>8283</v>
      </c>
      <c r="G91" t="str">
        <f xml:space="preserve"> tblBC14License[[#This Row],[Range From]] &amp; ".."  &amp; tblBC14License[[#This Row],[Range To]]</f>
        <v>6188471..6189470</v>
      </c>
      <c r="H91" t="b">
        <f>IF(AND(tblBC14License[[#This Row],[Range From]] &lt;= ObjectID,ObjectID &lt;= tblBC14License[[#This Row],[Range To]]),TRUE,FALSE)</f>
        <v>0</v>
      </c>
    </row>
    <row r="92" spans="1:8" x14ac:dyDescent="0.25">
      <c r="A92" s="9" t="s">
        <v>8954</v>
      </c>
      <c r="B92" s="9" t="s">
        <v>8943</v>
      </c>
      <c r="C92" s="9"/>
      <c r="D92">
        <v>6188471</v>
      </c>
      <c r="E92">
        <v>6189470</v>
      </c>
      <c r="F92" s="9" t="s">
        <v>8281</v>
      </c>
      <c r="G92" t="str">
        <f xml:space="preserve"> tblBC14License[[#This Row],[Range From]] &amp; ".."  &amp; tblBC14License[[#This Row],[Range To]]</f>
        <v>6188471..6189470</v>
      </c>
      <c r="H92" t="b">
        <f>IF(AND(tblBC14License[[#This Row],[Range From]] &lt;= ObjectID,ObjectID &lt;= tblBC14License[[#This Row],[Range To]]),TRUE,FALSE)</f>
        <v>0</v>
      </c>
    </row>
    <row r="93" spans="1:8" x14ac:dyDescent="0.25">
      <c r="A93" s="9" t="s">
        <v>8954</v>
      </c>
      <c r="B93" s="9" t="s">
        <v>8943</v>
      </c>
      <c r="C93" s="9"/>
      <c r="D93">
        <v>6188471</v>
      </c>
      <c r="E93">
        <v>6189470</v>
      </c>
      <c r="F93" s="9" t="s">
        <v>8287</v>
      </c>
      <c r="G93" t="str">
        <f xml:space="preserve"> tblBC14License[[#This Row],[Range From]] &amp; ".."  &amp; tblBC14License[[#This Row],[Range To]]</f>
        <v>6188471..6189470</v>
      </c>
      <c r="H93" t="b">
        <f>IF(AND(tblBC14License[[#This Row],[Range From]] &lt;= ObjectID,ObjectID &lt;= tblBC14License[[#This Row],[Range To]]),TRUE,FALSE)</f>
        <v>0</v>
      </c>
    </row>
    <row r="94" spans="1:8" x14ac:dyDescent="0.25">
      <c r="A94" s="9" t="s">
        <v>8955</v>
      </c>
      <c r="B94" s="9" t="s">
        <v>8943</v>
      </c>
      <c r="C94" s="9"/>
      <c r="D94">
        <v>9004445</v>
      </c>
      <c r="E94">
        <v>9005004</v>
      </c>
      <c r="F94" s="9" t="s">
        <v>8284</v>
      </c>
      <c r="G94" t="str">
        <f xml:space="preserve"> tblBC14License[[#This Row],[Range From]] &amp; ".."  &amp; tblBC14License[[#This Row],[Range To]]</f>
        <v>9004445..9005004</v>
      </c>
      <c r="H94" t="b">
        <f>IF(AND(tblBC14License[[#This Row],[Range From]] &lt;= ObjectID,ObjectID &lt;= tblBC14License[[#This Row],[Range To]]),TRUE,FALSE)</f>
        <v>0</v>
      </c>
    </row>
    <row r="95" spans="1:8" x14ac:dyDescent="0.25">
      <c r="A95" s="9" t="s">
        <v>8955</v>
      </c>
      <c r="B95" s="9" t="s">
        <v>8943</v>
      </c>
      <c r="C95" s="9"/>
      <c r="D95">
        <v>9004445</v>
      </c>
      <c r="E95">
        <v>9005004</v>
      </c>
      <c r="F95" s="9" t="s">
        <v>8953</v>
      </c>
      <c r="G95" t="str">
        <f xml:space="preserve"> tblBC14License[[#This Row],[Range From]] &amp; ".."  &amp; tblBC14License[[#This Row],[Range To]]</f>
        <v>9004445..9005004</v>
      </c>
      <c r="H95" t="b">
        <f>IF(AND(tblBC14License[[#This Row],[Range From]] &lt;= ObjectID,ObjectID &lt;= tblBC14License[[#This Row],[Range To]]),TRUE,FALSE)</f>
        <v>0</v>
      </c>
    </row>
    <row r="96" spans="1:8" x14ac:dyDescent="0.25">
      <c r="A96" s="9" t="s">
        <v>8955</v>
      </c>
      <c r="B96" s="9" t="s">
        <v>8943</v>
      </c>
      <c r="C96" s="9"/>
      <c r="D96">
        <v>9004445</v>
      </c>
      <c r="E96">
        <v>9005004</v>
      </c>
      <c r="F96" s="9" t="s">
        <v>8947</v>
      </c>
      <c r="G96" t="str">
        <f xml:space="preserve"> tblBC14License[[#This Row],[Range From]] &amp; ".."  &amp; tblBC14License[[#This Row],[Range To]]</f>
        <v>9004445..9005004</v>
      </c>
      <c r="H96" t="b">
        <f>IF(AND(tblBC14License[[#This Row],[Range From]] &lt;= ObjectID,ObjectID &lt;= tblBC14License[[#This Row],[Range To]]),TRUE,FALSE)</f>
        <v>0</v>
      </c>
    </row>
    <row r="97" spans="1:8" x14ac:dyDescent="0.25">
      <c r="A97" s="9" t="s">
        <v>8955</v>
      </c>
      <c r="B97" s="9" t="s">
        <v>8943</v>
      </c>
      <c r="C97" s="9"/>
      <c r="D97">
        <v>9004445</v>
      </c>
      <c r="E97">
        <v>9005004</v>
      </c>
      <c r="F97" s="9" t="s">
        <v>8282</v>
      </c>
      <c r="G97" t="str">
        <f xml:space="preserve"> tblBC14License[[#This Row],[Range From]] &amp; ".."  &amp; tblBC14License[[#This Row],[Range To]]</f>
        <v>9004445..9005004</v>
      </c>
      <c r="H97" t="b">
        <f>IF(AND(tblBC14License[[#This Row],[Range From]] &lt;= ObjectID,ObjectID &lt;= tblBC14License[[#This Row],[Range To]]),TRUE,FALSE)</f>
        <v>0</v>
      </c>
    </row>
    <row r="98" spans="1:8" x14ac:dyDescent="0.25">
      <c r="A98" s="9" t="s">
        <v>8955</v>
      </c>
      <c r="B98" s="9" t="s">
        <v>8943</v>
      </c>
      <c r="C98" s="9"/>
      <c r="D98">
        <v>9004445</v>
      </c>
      <c r="E98">
        <v>9005004</v>
      </c>
      <c r="F98" s="9" t="s">
        <v>8285</v>
      </c>
      <c r="G98" t="str">
        <f xml:space="preserve"> tblBC14License[[#This Row],[Range From]] &amp; ".."  &amp; tblBC14License[[#This Row],[Range To]]</f>
        <v>9004445..9005004</v>
      </c>
      <c r="H98" t="b">
        <f>IF(AND(tblBC14License[[#This Row],[Range From]] &lt;= ObjectID,ObjectID &lt;= tblBC14License[[#This Row],[Range To]]),TRUE,FALSE)</f>
        <v>0</v>
      </c>
    </row>
    <row r="99" spans="1:8" x14ac:dyDescent="0.25">
      <c r="A99" s="9" t="s">
        <v>8955</v>
      </c>
      <c r="B99" s="9" t="s">
        <v>8943</v>
      </c>
      <c r="C99" s="9"/>
      <c r="D99">
        <v>9004445</v>
      </c>
      <c r="E99">
        <v>9005004</v>
      </c>
      <c r="F99" s="9" t="s">
        <v>8283</v>
      </c>
      <c r="G99" t="str">
        <f xml:space="preserve"> tblBC14License[[#This Row],[Range From]] &amp; ".."  &amp; tblBC14License[[#This Row],[Range To]]</f>
        <v>9004445..9005004</v>
      </c>
      <c r="H99" t="b">
        <f>IF(AND(tblBC14License[[#This Row],[Range From]] &lt;= ObjectID,ObjectID &lt;= tblBC14License[[#This Row],[Range To]]),TRUE,FALSE)</f>
        <v>0</v>
      </c>
    </row>
    <row r="100" spans="1:8" x14ac:dyDescent="0.25">
      <c r="A100" s="9" t="s">
        <v>8955</v>
      </c>
      <c r="B100" s="9" t="s">
        <v>8943</v>
      </c>
      <c r="C100" s="9"/>
      <c r="D100">
        <v>9004445</v>
      </c>
      <c r="E100">
        <v>9005004</v>
      </c>
      <c r="F100" s="9" t="s">
        <v>8281</v>
      </c>
      <c r="G100" t="str">
        <f xml:space="preserve"> tblBC14License[[#This Row],[Range From]] &amp; ".."  &amp; tblBC14License[[#This Row],[Range To]]</f>
        <v>9004445..9005004</v>
      </c>
      <c r="H100" t="b">
        <f>IF(AND(tblBC14License[[#This Row],[Range From]] &lt;= ObjectID,ObjectID &lt;= tblBC14License[[#This Row],[Range To]]),TRUE,FALSE)</f>
        <v>0</v>
      </c>
    </row>
    <row r="101" spans="1:8" x14ac:dyDescent="0.25">
      <c r="A101" s="9" t="s">
        <v>8955</v>
      </c>
      <c r="B101" s="9" t="s">
        <v>8943</v>
      </c>
      <c r="C101" s="9"/>
      <c r="D101">
        <v>9004445</v>
      </c>
      <c r="E101">
        <v>9005004</v>
      </c>
      <c r="F101" s="9" t="s">
        <v>8287</v>
      </c>
      <c r="G101" t="str">
        <f xml:space="preserve"> tblBC14License[[#This Row],[Range From]] &amp; ".."  &amp; tblBC14License[[#This Row],[Range To]]</f>
        <v>9004445..9005004</v>
      </c>
      <c r="H101" t="b">
        <f>IF(AND(tblBC14License[[#This Row],[Range From]] &lt;= ObjectID,ObjectID &lt;= tblBC14License[[#This Row],[Range To]]),TRUE,FALSE)</f>
        <v>0</v>
      </c>
    </row>
    <row r="102" spans="1:8" x14ac:dyDescent="0.25">
      <c r="A102" s="9" t="s">
        <v>8956</v>
      </c>
      <c r="B102" s="9" t="s">
        <v>8943</v>
      </c>
      <c r="C102" s="9"/>
      <c r="D102">
        <v>9005005</v>
      </c>
      <c r="E102">
        <v>9005369</v>
      </c>
      <c r="F102" s="9" t="s">
        <v>8284</v>
      </c>
      <c r="G102" t="str">
        <f xml:space="preserve"> tblBC14License[[#This Row],[Range From]] &amp; ".."  &amp; tblBC14License[[#This Row],[Range To]]</f>
        <v>9005005..9005369</v>
      </c>
      <c r="H102" t="b">
        <f>IF(AND(tblBC14License[[#This Row],[Range From]] &lt;= ObjectID,ObjectID &lt;= tblBC14License[[#This Row],[Range To]]),TRUE,FALSE)</f>
        <v>0</v>
      </c>
    </row>
    <row r="103" spans="1:8" x14ac:dyDescent="0.25">
      <c r="A103" s="9" t="s">
        <v>8956</v>
      </c>
      <c r="B103" s="9" t="s">
        <v>8943</v>
      </c>
      <c r="C103" s="9"/>
      <c r="D103">
        <v>9005005</v>
      </c>
      <c r="E103">
        <v>9005369</v>
      </c>
      <c r="F103" s="9" t="s">
        <v>8953</v>
      </c>
      <c r="G103" t="str">
        <f xml:space="preserve"> tblBC14License[[#This Row],[Range From]] &amp; ".."  &amp; tblBC14License[[#This Row],[Range To]]</f>
        <v>9005005..9005369</v>
      </c>
      <c r="H103" t="b">
        <f>IF(AND(tblBC14License[[#This Row],[Range From]] &lt;= ObjectID,ObjectID &lt;= tblBC14License[[#This Row],[Range To]]),TRUE,FALSE)</f>
        <v>0</v>
      </c>
    </row>
    <row r="104" spans="1:8" x14ac:dyDescent="0.25">
      <c r="A104" s="9" t="s">
        <v>8956</v>
      </c>
      <c r="B104" s="9" t="s">
        <v>8943</v>
      </c>
      <c r="C104" s="9"/>
      <c r="D104">
        <v>9005005</v>
      </c>
      <c r="E104">
        <v>9005369</v>
      </c>
      <c r="F104" s="9" t="s">
        <v>8947</v>
      </c>
      <c r="G104" t="str">
        <f xml:space="preserve"> tblBC14License[[#This Row],[Range From]] &amp; ".."  &amp; tblBC14License[[#This Row],[Range To]]</f>
        <v>9005005..9005369</v>
      </c>
      <c r="H104" t="b">
        <f>IF(AND(tblBC14License[[#This Row],[Range From]] &lt;= ObjectID,ObjectID &lt;= tblBC14License[[#This Row],[Range To]]),TRUE,FALSE)</f>
        <v>0</v>
      </c>
    </row>
    <row r="105" spans="1:8" x14ac:dyDescent="0.25">
      <c r="A105" s="9" t="s">
        <v>8956</v>
      </c>
      <c r="B105" s="9" t="s">
        <v>8943</v>
      </c>
      <c r="C105" s="9"/>
      <c r="D105">
        <v>9005005</v>
      </c>
      <c r="E105">
        <v>9005369</v>
      </c>
      <c r="F105" s="9" t="s">
        <v>8282</v>
      </c>
      <c r="G105" t="str">
        <f xml:space="preserve"> tblBC14License[[#This Row],[Range From]] &amp; ".."  &amp; tblBC14License[[#This Row],[Range To]]</f>
        <v>9005005..9005369</v>
      </c>
      <c r="H105" t="b">
        <f>IF(AND(tblBC14License[[#This Row],[Range From]] &lt;= ObjectID,ObjectID &lt;= tblBC14License[[#This Row],[Range To]]),TRUE,FALSE)</f>
        <v>0</v>
      </c>
    </row>
    <row r="106" spans="1:8" x14ac:dyDescent="0.25">
      <c r="A106" s="9" t="s">
        <v>8956</v>
      </c>
      <c r="B106" s="9" t="s">
        <v>8943</v>
      </c>
      <c r="C106" s="9"/>
      <c r="D106">
        <v>9005005</v>
      </c>
      <c r="E106">
        <v>9005369</v>
      </c>
      <c r="F106" s="9" t="s">
        <v>8285</v>
      </c>
      <c r="G106" t="str">
        <f xml:space="preserve"> tblBC14License[[#This Row],[Range From]] &amp; ".."  &amp; tblBC14License[[#This Row],[Range To]]</f>
        <v>9005005..9005369</v>
      </c>
      <c r="H106" t="b">
        <f>IF(AND(tblBC14License[[#This Row],[Range From]] &lt;= ObjectID,ObjectID &lt;= tblBC14License[[#This Row],[Range To]]),TRUE,FALSE)</f>
        <v>0</v>
      </c>
    </row>
    <row r="107" spans="1:8" x14ac:dyDescent="0.25">
      <c r="A107" s="9" t="s">
        <v>8956</v>
      </c>
      <c r="B107" s="9" t="s">
        <v>8943</v>
      </c>
      <c r="C107" s="9"/>
      <c r="D107">
        <v>9005005</v>
      </c>
      <c r="E107">
        <v>9005369</v>
      </c>
      <c r="F107" s="9" t="s">
        <v>8283</v>
      </c>
      <c r="G107" t="str">
        <f xml:space="preserve"> tblBC14License[[#This Row],[Range From]] &amp; ".."  &amp; tblBC14License[[#This Row],[Range To]]</f>
        <v>9005005..9005369</v>
      </c>
      <c r="H107" t="b">
        <f>IF(AND(tblBC14License[[#This Row],[Range From]] &lt;= ObjectID,ObjectID &lt;= tblBC14License[[#This Row],[Range To]]),TRUE,FALSE)</f>
        <v>0</v>
      </c>
    </row>
    <row r="108" spans="1:8" x14ac:dyDescent="0.25">
      <c r="A108" s="9" t="s">
        <v>8956</v>
      </c>
      <c r="B108" s="9" t="s">
        <v>8943</v>
      </c>
      <c r="C108" s="9"/>
      <c r="D108">
        <v>9005005</v>
      </c>
      <c r="E108">
        <v>9005369</v>
      </c>
      <c r="F108" s="9" t="s">
        <v>8281</v>
      </c>
      <c r="G108" t="str">
        <f xml:space="preserve"> tblBC14License[[#This Row],[Range From]] &amp; ".."  &amp; tblBC14License[[#This Row],[Range To]]</f>
        <v>9005005..9005369</v>
      </c>
      <c r="H108" t="b">
        <f>IF(AND(tblBC14License[[#This Row],[Range From]] &lt;= ObjectID,ObjectID &lt;= tblBC14License[[#This Row],[Range To]]),TRUE,FALSE)</f>
        <v>0</v>
      </c>
    </row>
    <row r="109" spans="1:8" x14ac:dyDescent="0.25">
      <c r="A109" s="9" t="s">
        <v>8956</v>
      </c>
      <c r="B109" s="9" t="s">
        <v>8943</v>
      </c>
      <c r="C109" s="9"/>
      <c r="D109">
        <v>9005005</v>
      </c>
      <c r="E109">
        <v>9005369</v>
      </c>
      <c r="F109" s="9" t="s">
        <v>8287</v>
      </c>
      <c r="G109" t="str">
        <f xml:space="preserve"> tblBC14License[[#This Row],[Range From]] &amp; ".."  &amp; tblBC14License[[#This Row],[Range To]]</f>
        <v>9005005..9005369</v>
      </c>
      <c r="H109" t="b">
        <f>IF(AND(tblBC14License[[#This Row],[Range From]] &lt;= ObjectID,ObjectID &lt;= tblBC14License[[#This Row],[Range To]]),TRUE,FALSE)</f>
        <v>0</v>
      </c>
    </row>
    <row r="110" spans="1:8" x14ac:dyDescent="0.25">
      <c r="A110" s="9" t="s">
        <v>8957</v>
      </c>
      <c r="B110" s="9" t="s">
        <v>8943</v>
      </c>
      <c r="C110" s="9"/>
      <c r="D110">
        <v>9005370</v>
      </c>
      <c r="E110">
        <v>9005604</v>
      </c>
      <c r="F110" s="9" t="s">
        <v>8284</v>
      </c>
      <c r="G110" t="str">
        <f xml:space="preserve"> tblBC14License[[#This Row],[Range From]] &amp; ".."  &amp; tblBC14License[[#This Row],[Range To]]</f>
        <v>9005370..9005604</v>
      </c>
      <c r="H110" t="b">
        <f>IF(AND(tblBC14License[[#This Row],[Range From]] &lt;= ObjectID,ObjectID &lt;= tblBC14License[[#This Row],[Range To]]),TRUE,FALSE)</f>
        <v>0</v>
      </c>
    </row>
    <row r="111" spans="1:8" x14ac:dyDescent="0.25">
      <c r="A111" s="9" t="s">
        <v>8957</v>
      </c>
      <c r="B111" s="9" t="s">
        <v>8943</v>
      </c>
      <c r="C111" s="9"/>
      <c r="D111">
        <v>9005370</v>
      </c>
      <c r="E111">
        <v>9005604</v>
      </c>
      <c r="F111" s="9" t="s">
        <v>8953</v>
      </c>
      <c r="G111" t="str">
        <f xml:space="preserve"> tblBC14License[[#This Row],[Range From]] &amp; ".."  &amp; tblBC14License[[#This Row],[Range To]]</f>
        <v>9005370..9005604</v>
      </c>
      <c r="H111" t="b">
        <f>IF(AND(tblBC14License[[#This Row],[Range From]] &lt;= ObjectID,ObjectID &lt;= tblBC14License[[#This Row],[Range To]]),TRUE,FALSE)</f>
        <v>0</v>
      </c>
    </row>
    <row r="112" spans="1:8" x14ac:dyDescent="0.25">
      <c r="A112" s="9" t="s">
        <v>8957</v>
      </c>
      <c r="B112" s="9" t="s">
        <v>8943</v>
      </c>
      <c r="C112" s="9"/>
      <c r="D112">
        <v>9005370</v>
      </c>
      <c r="E112">
        <v>9005604</v>
      </c>
      <c r="F112" s="9" t="s">
        <v>8947</v>
      </c>
      <c r="G112" t="str">
        <f xml:space="preserve"> tblBC14License[[#This Row],[Range From]] &amp; ".."  &amp; tblBC14License[[#This Row],[Range To]]</f>
        <v>9005370..9005604</v>
      </c>
      <c r="H112" t="b">
        <f>IF(AND(tblBC14License[[#This Row],[Range From]] &lt;= ObjectID,ObjectID &lt;= tblBC14License[[#This Row],[Range To]]),TRUE,FALSE)</f>
        <v>0</v>
      </c>
    </row>
    <row r="113" spans="1:8" x14ac:dyDescent="0.25">
      <c r="A113" s="9" t="s">
        <v>8957</v>
      </c>
      <c r="B113" s="9" t="s">
        <v>8943</v>
      </c>
      <c r="C113" s="9"/>
      <c r="D113">
        <v>9005370</v>
      </c>
      <c r="E113">
        <v>9005604</v>
      </c>
      <c r="F113" s="9" t="s">
        <v>8282</v>
      </c>
      <c r="G113" t="str">
        <f xml:space="preserve"> tblBC14License[[#This Row],[Range From]] &amp; ".."  &amp; tblBC14License[[#This Row],[Range To]]</f>
        <v>9005370..9005604</v>
      </c>
      <c r="H113" t="b">
        <f>IF(AND(tblBC14License[[#This Row],[Range From]] &lt;= ObjectID,ObjectID &lt;= tblBC14License[[#This Row],[Range To]]),TRUE,FALSE)</f>
        <v>0</v>
      </c>
    </row>
    <row r="114" spans="1:8" x14ac:dyDescent="0.25">
      <c r="A114" s="9" t="s">
        <v>8957</v>
      </c>
      <c r="B114" s="9" t="s">
        <v>8943</v>
      </c>
      <c r="C114" s="9"/>
      <c r="D114">
        <v>9005370</v>
      </c>
      <c r="E114">
        <v>9005604</v>
      </c>
      <c r="F114" s="9" t="s">
        <v>8285</v>
      </c>
      <c r="G114" t="str">
        <f xml:space="preserve"> tblBC14License[[#This Row],[Range From]] &amp; ".."  &amp; tblBC14License[[#This Row],[Range To]]</f>
        <v>9005370..9005604</v>
      </c>
      <c r="H114" t="b">
        <f>IF(AND(tblBC14License[[#This Row],[Range From]] &lt;= ObjectID,ObjectID &lt;= tblBC14License[[#This Row],[Range To]]),TRUE,FALSE)</f>
        <v>0</v>
      </c>
    </row>
    <row r="115" spans="1:8" x14ac:dyDescent="0.25">
      <c r="A115" s="9" t="s">
        <v>8957</v>
      </c>
      <c r="B115" s="9" t="s">
        <v>8943</v>
      </c>
      <c r="C115" s="9"/>
      <c r="D115">
        <v>9005370</v>
      </c>
      <c r="E115">
        <v>9005604</v>
      </c>
      <c r="F115" s="9" t="s">
        <v>8283</v>
      </c>
      <c r="G115" t="str">
        <f xml:space="preserve"> tblBC14License[[#This Row],[Range From]] &amp; ".."  &amp; tblBC14License[[#This Row],[Range To]]</f>
        <v>9005370..9005604</v>
      </c>
      <c r="H115" t="b">
        <f>IF(AND(tblBC14License[[#This Row],[Range From]] &lt;= ObjectID,ObjectID &lt;= tblBC14License[[#This Row],[Range To]]),TRUE,FALSE)</f>
        <v>0</v>
      </c>
    </row>
    <row r="116" spans="1:8" x14ac:dyDescent="0.25">
      <c r="A116" s="9" t="s">
        <v>8957</v>
      </c>
      <c r="B116" s="9" t="s">
        <v>8943</v>
      </c>
      <c r="C116" s="9"/>
      <c r="D116">
        <v>9005370</v>
      </c>
      <c r="E116">
        <v>9005604</v>
      </c>
      <c r="F116" s="9" t="s">
        <v>8281</v>
      </c>
      <c r="G116" t="str">
        <f xml:space="preserve"> tblBC14License[[#This Row],[Range From]] &amp; ".."  &amp; tblBC14License[[#This Row],[Range To]]</f>
        <v>9005370..9005604</v>
      </c>
      <c r="H116" t="b">
        <f>IF(AND(tblBC14License[[#This Row],[Range From]] &lt;= ObjectID,ObjectID &lt;= tblBC14License[[#This Row],[Range To]]),TRUE,FALSE)</f>
        <v>0</v>
      </c>
    </row>
    <row r="117" spans="1:8" x14ac:dyDescent="0.25">
      <c r="A117" s="9" t="s">
        <v>8957</v>
      </c>
      <c r="B117" s="9" t="s">
        <v>8943</v>
      </c>
      <c r="C117" s="9"/>
      <c r="D117">
        <v>9005370</v>
      </c>
      <c r="E117">
        <v>9005604</v>
      </c>
      <c r="F117" s="9" t="s">
        <v>8287</v>
      </c>
      <c r="G117" t="str">
        <f xml:space="preserve"> tblBC14License[[#This Row],[Range From]] &amp; ".."  &amp; tblBC14License[[#This Row],[Range To]]</f>
        <v>9005370..9005604</v>
      </c>
      <c r="H117" t="b">
        <f>IF(AND(tblBC14License[[#This Row],[Range From]] &lt;= ObjectID,ObjectID &lt;= tblBC14License[[#This Row],[Range To]]),TRUE,FALSE)</f>
        <v>0</v>
      </c>
    </row>
    <row r="118" spans="1:8" x14ac:dyDescent="0.25">
      <c r="A118" s="9" t="s">
        <v>8958</v>
      </c>
      <c r="B118" s="9" t="s">
        <v>8943</v>
      </c>
      <c r="C118" s="9"/>
      <c r="D118">
        <v>9005605</v>
      </c>
      <c r="E118">
        <v>9005839</v>
      </c>
      <c r="F118" s="9" t="s">
        <v>8284</v>
      </c>
      <c r="G118" t="str">
        <f xml:space="preserve"> tblBC14License[[#This Row],[Range From]] &amp; ".."  &amp; tblBC14License[[#This Row],[Range To]]</f>
        <v>9005605..9005839</v>
      </c>
      <c r="H118" t="b">
        <f>IF(AND(tblBC14License[[#This Row],[Range From]] &lt;= ObjectID,ObjectID &lt;= tblBC14License[[#This Row],[Range To]]),TRUE,FALSE)</f>
        <v>0</v>
      </c>
    </row>
    <row r="119" spans="1:8" x14ac:dyDescent="0.25">
      <c r="A119" s="9" t="s">
        <v>8958</v>
      </c>
      <c r="B119" s="9" t="s">
        <v>8943</v>
      </c>
      <c r="C119" s="9"/>
      <c r="D119">
        <v>9005605</v>
      </c>
      <c r="E119">
        <v>9005839</v>
      </c>
      <c r="F119" s="9" t="s">
        <v>8953</v>
      </c>
      <c r="G119" t="str">
        <f xml:space="preserve"> tblBC14License[[#This Row],[Range From]] &amp; ".."  &amp; tblBC14License[[#This Row],[Range To]]</f>
        <v>9005605..9005839</v>
      </c>
      <c r="H119" t="b">
        <f>IF(AND(tblBC14License[[#This Row],[Range From]] &lt;= ObjectID,ObjectID &lt;= tblBC14License[[#This Row],[Range To]]),TRUE,FALSE)</f>
        <v>0</v>
      </c>
    </row>
    <row r="120" spans="1:8" x14ac:dyDescent="0.25">
      <c r="A120" s="9" t="s">
        <v>8958</v>
      </c>
      <c r="B120" s="9" t="s">
        <v>8943</v>
      </c>
      <c r="C120" s="9"/>
      <c r="D120">
        <v>9005605</v>
      </c>
      <c r="E120">
        <v>9005839</v>
      </c>
      <c r="F120" s="9" t="s">
        <v>8947</v>
      </c>
      <c r="G120" t="str">
        <f xml:space="preserve"> tblBC14License[[#This Row],[Range From]] &amp; ".."  &amp; tblBC14License[[#This Row],[Range To]]</f>
        <v>9005605..9005839</v>
      </c>
      <c r="H120" t="b">
        <f>IF(AND(tblBC14License[[#This Row],[Range From]] &lt;= ObjectID,ObjectID &lt;= tblBC14License[[#This Row],[Range To]]),TRUE,FALSE)</f>
        <v>0</v>
      </c>
    </row>
    <row r="121" spans="1:8" x14ac:dyDescent="0.25">
      <c r="A121" s="9" t="s">
        <v>8958</v>
      </c>
      <c r="B121" s="9" t="s">
        <v>8943</v>
      </c>
      <c r="C121" s="9"/>
      <c r="D121">
        <v>9005605</v>
      </c>
      <c r="E121">
        <v>9005839</v>
      </c>
      <c r="F121" s="9" t="s">
        <v>8282</v>
      </c>
      <c r="G121" t="str">
        <f xml:space="preserve"> tblBC14License[[#This Row],[Range From]] &amp; ".."  &amp; tblBC14License[[#This Row],[Range To]]</f>
        <v>9005605..9005839</v>
      </c>
      <c r="H121" t="b">
        <f>IF(AND(tblBC14License[[#This Row],[Range From]] &lt;= ObjectID,ObjectID &lt;= tblBC14License[[#This Row],[Range To]]),TRUE,FALSE)</f>
        <v>0</v>
      </c>
    </row>
    <row r="122" spans="1:8" x14ac:dyDescent="0.25">
      <c r="A122" s="9" t="s">
        <v>8958</v>
      </c>
      <c r="B122" s="9" t="s">
        <v>8943</v>
      </c>
      <c r="C122" s="9"/>
      <c r="D122">
        <v>9005605</v>
      </c>
      <c r="E122">
        <v>9005839</v>
      </c>
      <c r="F122" s="9" t="s">
        <v>8285</v>
      </c>
      <c r="G122" t="str">
        <f xml:space="preserve"> tblBC14License[[#This Row],[Range From]] &amp; ".."  &amp; tblBC14License[[#This Row],[Range To]]</f>
        <v>9005605..9005839</v>
      </c>
      <c r="H122" t="b">
        <f>IF(AND(tblBC14License[[#This Row],[Range From]] &lt;= ObjectID,ObjectID &lt;= tblBC14License[[#This Row],[Range To]]),TRUE,FALSE)</f>
        <v>0</v>
      </c>
    </row>
    <row r="123" spans="1:8" x14ac:dyDescent="0.25">
      <c r="A123" s="9" t="s">
        <v>8958</v>
      </c>
      <c r="B123" s="9" t="s">
        <v>8943</v>
      </c>
      <c r="C123" s="9"/>
      <c r="D123">
        <v>9005605</v>
      </c>
      <c r="E123">
        <v>9005839</v>
      </c>
      <c r="F123" s="9" t="s">
        <v>8283</v>
      </c>
      <c r="G123" t="str">
        <f xml:space="preserve"> tblBC14License[[#This Row],[Range From]] &amp; ".."  &amp; tblBC14License[[#This Row],[Range To]]</f>
        <v>9005605..9005839</v>
      </c>
      <c r="H123" t="b">
        <f>IF(AND(tblBC14License[[#This Row],[Range From]] &lt;= ObjectID,ObjectID &lt;= tblBC14License[[#This Row],[Range To]]),TRUE,FALSE)</f>
        <v>0</v>
      </c>
    </row>
    <row r="124" spans="1:8" x14ac:dyDescent="0.25">
      <c r="A124" s="9" t="s">
        <v>8958</v>
      </c>
      <c r="B124" s="9" t="s">
        <v>8943</v>
      </c>
      <c r="C124" s="9"/>
      <c r="D124">
        <v>9005605</v>
      </c>
      <c r="E124">
        <v>9005839</v>
      </c>
      <c r="F124" s="9" t="s">
        <v>8281</v>
      </c>
      <c r="G124" t="str">
        <f xml:space="preserve"> tblBC14License[[#This Row],[Range From]] &amp; ".."  &amp; tblBC14License[[#This Row],[Range To]]</f>
        <v>9005605..9005839</v>
      </c>
      <c r="H124" t="b">
        <f>IF(AND(tblBC14License[[#This Row],[Range From]] &lt;= ObjectID,ObjectID &lt;= tblBC14License[[#This Row],[Range To]]),TRUE,FALSE)</f>
        <v>0</v>
      </c>
    </row>
    <row r="125" spans="1:8" x14ac:dyDescent="0.25">
      <c r="A125" s="9" t="s">
        <v>8958</v>
      </c>
      <c r="B125" s="9" t="s">
        <v>8943</v>
      </c>
      <c r="C125" s="9"/>
      <c r="D125">
        <v>9005605</v>
      </c>
      <c r="E125">
        <v>9005839</v>
      </c>
      <c r="F125" s="9" t="s">
        <v>8287</v>
      </c>
      <c r="G125" t="str">
        <f xml:space="preserve"> tblBC14License[[#This Row],[Range From]] &amp; ".."  &amp; tblBC14License[[#This Row],[Range To]]</f>
        <v>9005605..9005839</v>
      </c>
      <c r="H125" t="b">
        <f>IF(AND(tblBC14License[[#This Row],[Range From]] &lt;= ObjectID,ObjectID &lt;= tblBC14License[[#This Row],[Range To]]),TRUE,FALSE)</f>
        <v>0</v>
      </c>
    </row>
    <row r="126" spans="1:8" x14ac:dyDescent="0.25">
      <c r="A126" s="9" t="s">
        <v>8959</v>
      </c>
      <c r="B126" s="9" t="s">
        <v>8943</v>
      </c>
      <c r="C126" s="9"/>
      <c r="D126">
        <v>9006040</v>
      </c>
      <c r="E126">
        <v>9006239</v>
      </c>
      <c r="F126" s="9" t="s">
        <v>8284</v>
      </c>
      <c r="G126" t="str">
        <f xml:space="preserve"> tblBC14License[[#This Row],[Range From]] &amp; ".."  &amp; tblBC14License[[#This Row],[Range To]]</f>
        <v>9006040..9006239</v>
      </c>
      <c r="H126" t="b">
        <f>IF(AND(tblBC14License[[#This Row],[Range From]] &lt;= ObjectID,ObjectID &lt;= tblBC14License[[#This Row],[Range To]]),TRUE,FALSE)</f>
        <v>0</v>
      </c>
    </row>
    <row r="127" spans="1:8" x14ac:dyDescent="0.25">
      <c r="A127" s="9" t="s">
        <v>8959</v>
      </c>
      <c r="B127" s="9" t="s">
        <v>8943</v>
      </c>
      <c r="C127" s="9"/>
      <c r="D127">
        <v>9006040</v>
      </c>
      <c r="E127">
        <v>9006239</v>
      </c>
      <c r="F127" s="9" t="s">
        <v>8953</v>
      </c>
      <c r="G127" t="str">
        <f xml:space="preserve"> tblBC14License[[#This Row],[Range From]] &amp; ".."  &amp; tblBC14License[[#This Row],[Range To]]</f>
        <v>9006040..9006239</v>
      </c>
      <c r="H127" t="b">
        <f>IF(AND(tblBC14License[[#This Row],[Range From]] &lt;= ObjectID,ObjectID &lt;= tblBC14License[[#This Row],[Range To]]),TRUE,FALSE)</f>
        <v>0</v>
      </c>
    </row>
    <row r="128" spans="1:8" x14ac:dyDescent="0.25">
      <c r="A128" s="9" t="s">
        <v>8959</v>
      </c>
      <c r="B128" s="9" t="s">
        <v>8943</v>
      </c>
      <c r="C128" s="9"/>
      <c r="D128">
        <v>9006040</v>
      </c>
      <c r="E128">
        <v>9006239</v>
      </c>
      <c r="F128" s="9" t="s">
        <v>8947</v>
      </c>
      <c r="G128" t="str">
        <f xml:space="preserve"> tblBC14License[[#This Row],[Range From]] &amp; ".."  &amp; tblBC14License[[#This Row],[Range To]]</f>
        <v>9006040..9006239</v>
      </c>
      <c r="H128" t="b">
        <f>IF(AND(tblBC14License[[#This Row],[Range From]] &lt;= ObjectID,ObjectID &lt;= tblBC14License[[#This Row],[Range To]]),TRUE,FALSE)</f>
        <v>0</v>
      </c>
    </row>
    <row r="129" spans="1:8" x14ac:dyDescent="0.25">
      <c r="A129" s="9" t="s">
        <v>8959</v>
      </c>
      <c r="B129" s="9" t="s">
        <v>8943</v>
      </c>
      <c r="C129" s="9"/>
      <c r="D129">
        <v>9006040</v>
      </c>
      <c r="E129">
        <v>9006239</v>
      </c>
      <c r="F129" s="9" t="s">
        <v>8282</v>
      </c>
      <c r="G129" t="str">
        <f xml:space="preserve"> tblBC14License[[#This Row],[Range From]] &amp; ".."  &amp; tblBC14License[[#This Row],[Range To]]</f>
        <v>9006040..9006239</v>
      </c>
      <c r="H129" t="b">
        <f>IF(AND(tblBC14License[[#This Row],[Range From]] &lt;= ObjectID,ObjectID &lt;= tblBC14License[[#This Row],[Range To]]),TRUE,FALSE)</f>
        <v>0</v>
      </c>
    </row>
    <row r="130" spans="1:8" x14ac:dyDescent="0.25">
      <c r="A130" s="9" t="s">
        <v>8959</v>
      </c>
      <c r="B130" s="9" t="s">
        <v>8943</v>
      </c>
      <c r="C130" s="9"/>
      <c r="D130">
        <v>9006040</v>
      </c>
      <c r="E130">
        <v>9006239</v>
      </c>
      <c r="F130" s="9" t="s">
        <v>8285</v>
      </c>
      <c r="G130" t="str">
        <f xml:space="preserve"> tblBC14License[[#This Row],[Range From]] &amp; ".."  &amp; tblBC14License[[#This Row],[Range To]]</f>
        <v>9006040..9006239</v>
      </c>
      <c r="H130" t="b">
        <f>IF(AND(tblBC14License[[#This Row],[Range From]] &lt;= ObjectID,ObjectID &lt;= tblBC14License[[#This Row],[Range To]]),TRUE,FALSE)</f>
        <v>0</v>
      </c>
    </row>
    <row r="131" spans="1:8" x14ac:dyDescent="0.25">
      <c r="A131" s="9" t="s">
        <v>8959</v>
      </c>
      <c r="B131" s="9" t="s">
        <v>8943</v>
      </c>
      <c r="C131" s="9"/>
      <c r="D131">
        <v>9006040</v>
      </c>
      <c r="E131">
        <v>9006239</v>
      </c>
      <c r="F131" s="9" t="s">
        <v>8283</v>
      </c>
      <c r="G131" t="str">
        <f xml:space="preserve"> tblBC14License[[#This Row],[Range From]] &amp; ".."  &amp; tblBC14License[[#This Row],[Range To]]</f>
        <v>9006040..9006239</v>
      </c>
      <c r="H131" t="b">
        <f>IF(AND(tblBC14License[[#This Row],[Range From]] &lt;= ObjectID,ObjectID &lt;= tblBC14License[[#This Row],[Range To]]),TRUE,FALSE)</f>
        <v>0</v>
      </c>
    </row>
    <row r="132" spans="1:8" x14ac:dyDescent="0.25">
      <c r="A132" s="9" t="s">
        <v>8959</v>
      </c>
      <c r="B132" s="9" t="s">
        <v>8943</v>
      </c>
      <c r="C132" s="9"/>
      <c r="D132">
        <v>9006040</v>
      </c>
      <c r="E132">
        <v>9006239</v>
      </c>
      <c r="F132" s="9" t="s">
        <v>8281</v>
      </c>
      <c r="G132" t="str">
        <f xml:space="preserve"> tblBC14License[[#This Row],[Range From]] &amp; ".."  &amp; tblBC14License[[#This Row],[Range To]]</f>
        <v>9006040..9006239</v>
      </c>
      <c r="H132" t="b">
        <f>IF(AND(tblBC14License[[#This Row],[Range From]] &lt;= ObjectID,ObjectID &lt;= tblBC14License[[#This Row],[Range To]]),TRUE,FALSE)</f>
        <v>0</v>
      </c>
    </row>
    <row r="133" spans="1:8" x14ac:dyDescent="0.25">
      <c r="A133" s="9" t="s">
        <v>8959</v>
      </c>
      <c r="B133" s="9" t="s">
        <v>8943</v>
      </c>
      <c r="C133" s="9"/>
      <c r="D133">
        <v>9006040</v>
      </c>
      <c r="E133">
        <v>9006239</v>
      </c>
      <c r="F133" s="9" t="s">
        <v>8287</v>
      </c>
      <c r="G133" t="str">
        <f xml:space="preserve"> tblBC14License[[#This Row],[Range From]] &amp; ".."  &amp; tblBC14License[[#This Row],[Range To]]</f>
        <v>9006040..9006239</v>
      </c>
      <c r="H133" t="b">
        <f>IF(AND(tblBC14License[[#This Row],[Range From]] &lt;= ObjectID,ObjectID &lt;= tblBC14License[[#This Row],[Range To]]),TRUE,FALSE)</f>
        <v>0</v>
      </c>
    </row>
    <row r="134" spans="1:8" x14ac:dyDescent="0.25">
      <c r="A134" s="9" t="s">
        <v>8960</v>
      </c>
      <c r="B134" s="9" t="s">
        <v>8943</v>
      </c>
      <c r="C134" s="9"/>
      <c r="D134">
        <v>9009760</v>
      </c>
      <c r="E134">
        <v>9009958</v>
      </c>
      <c r="F134" s="9" t="s">
        <v>8284</v>
      </c>
      <c r="G134" t="str">
        <f xml:space="preserve"> tblBC14License[[#This Row],[Range From]] &amp; ".."  &amp; tblBC14License[[#This Row],[Range To]]</f>
        <v>9009760..9009958</v>
      </c>
      <c r="H134" t="b">
        <f>IF(AND(tblBC14License[[#This Row],[Range From]] &lt;= ObjectID,ObjectID &lt;= tblBC14License[[#This Row],[Range To]]),TRUE,FALSE)</f>
        <v>0</v>
      </c>
    </row>
    <row r="135" spans="1:8" x14ac:dyDescent="0.25">
      <c r="A135" s="9" t="s">
        <v>8960</v>
      </c>
      <c r="B135" s="9" t="s">
        <v>8943</v>
      </c>
      <c r="C135" s="9"/>
      <c r="D135">
        <v>9009760</v>
      </c>
      <c r="E135">
        <v>9009958</v>
      </c>
      <c r="F135" s="9" t="s">
        <v>8953</v>
      </c>
      <c r="G135" t="str">
        <f xml:space="preserve"> tblBC14License[[#This Row],[Range From]] &amp; ".."  &amp; tblBC14License[[#This Row],[Range To]]</f>
        <v>9009760..9009958</v>
      </c>
      <c r="H135" t="b">
        <f>IF(AND(tblBC14License[[#This Row],[Range From]] &lt;= ObjectID,ObjectID &lt;= tblBC14License[[#This Row],[Range To]]),TRUE,FALSE)</f>
        <v>0</v>
      </c>
    </row>
    <row r="136" spans="1:8" x14ac:dyDescent="0.25">
      <c r="A136" s="9" t="s">
        <v>8960</v>
      </c>
      <c r="B136" s="9" t="s">
        <v>8943</v>
      </c>
      <c r="C136" s="9"/>
      <c r="D136">
        <v>9009760</v>
      </c>
      <c r="E136">
        <v>9009958</v>
      </c>
      <c r="F136" s="9" t="s">
        <v>8947</v>
      </c>
      <c r="G136" t="str">
        <f xml:space="preserve"> tblBC14License[[#This Row],[Range From]] &amp; ".."  &amp; tblBC14License[[#This Row],[Range To]]</f>
        <v>9009760..9009958</v>
      </c>
      <c r="H136" t="b">
        <f>IF(AND(tblBC14License[[#This Row],[Range From]] &lt;= ObjectID,ObjectID &lt;= tblBC14License[[#This Row],[Range To]]),TRUE,FALSE)</f>
        <v>0</v>
      </c>
    </row>
    <row r="137" spans="1:8" x14ac:dyDescent="0.25">
      <c r="A137" s="9" t="s">
        <v>8960</v>
      </c>
      <c r="B137" s="9" t="s">
        <v>8943</v>
      </c>
      <c r="C137" s="9"/>
      <c r="D137">
        <v>9009760</v>
      </c>
      <c r="E137">
        <v>9009958</v>
      </c>
      <c r="F137" s="9" t="s">
        <v>8282</v>
      </c>
      <c r="G137" t="str">
        <f xml:space="preserve"> tblBC14License[[#This Row],[Range From]] &amp; ".."  &amp; tblBC14License[[#This Row],[Range To]]</f>
        <v>9009760..9009958</v>
      </c>
      <c r="H137" t="b">
        <f>IF(AND(tblBC14License[[#This Row],[Range From]] &lt;= ObjectID,ObjectID &lt;= tblBC14License[[#This Row],[Range To]]),TRUE,FALSE)</f>
        <v>0</v>
      </c>
    </row>
    <row r="138" spans="1:8" x14ac:dyDescent="0.25">
      <c r="A138" s="9" t="s">
        <v>8960</v>
      </c>
      <c r="B138" s="9" t="s">
        <v>8943</v>
      </c>
      <c r="C138" s="9"/>
      <c r="D138">
        <v>9009760</v>
      </c>
      <c r="E138">
        <v>9009958</v>
      </c>
      <c r="F138" s="9" t="s">
        <v>8285</v>
      </c>
      <c r="G138" t="str">
        <f xml:space="preserve"> tblBC14License[[#This Row],[Range From]] &amp; ".."  &amp; tblBC14License[[#This Row],[Range To]]</f>
        <v>9009760..9009958</v>
      </c>
      <c r="H138" t="b">
        <f>IF(AND(tblBC14License[[#This Row],[Range From]] &lt;= ObjectID,ObjectID &lt;= tblBC14License[[#This Row],[Range To]]),TRUE,FALSE)</f>
        <v>0</v>
      </c>
    </row>
    <row r="139" spans="1:8" x14ac:dyDescent="0.25">
      <c r="A139" s="9" t="s">
        <v>8960</v>
      </c>
      <c r="B139" s="9" t="s">
        <v>8943</v>
      </c>
      <c r="C139" s="9"/>
      <c r="D139">
        <v>9009760</v>
      </c>
      <c r="E139">
        <v>9009958</v>
      </c>
      <c r="F139" s="9" t="s">
        <v>8283</v>
      </c>
      <c r="G139" t="str">
        <f xml:space="preserve"> tblBC14License[[#This Row],[Range From]] &amp; ".."  &amp; tblBC14License[[#This Row],[Range To]]</f>
        <v>9009760..9009958</v>
      </c>
      <c r="H139" t="b">
        <f>IF(AND(tblBC14License[[#This Row],[Range From]] &lt;= ObjectID,ObjectID &lt;= tblBC14License[[#This Row],[Range To]]),TRUE,FALSE)</f>
        <v>0</v>
      </c>
    </row>
    <row r="140" spans="1:8" x14ac:dyDescent="0.25">
      <c r="A140" s="9" t="s">
        <v>8960</v>
      </c>
      <c r="B140" s="9" t="s">
        <v>8943</v>
      </c>
      <c r="C140" s="9"/>
      <c r="D140">
        <v>9009760</v>
      </c>
      <c r="E140">
        <v>9009958</v>
      </c>
      <c r="F140" s="9" t="s">
        <v>8281</v>
      </c>
      <c r="G140" t="str">
        <f xml:space="preserve"> tblBC14License[[#This Row],[Range From]] &amp; ".."  &amp; tblBC14License[[#This Row],[Range To]]</f>
        <v>9009760..9009958</v>
      </c>
      <c r="H140" t="b">
        <f>IF(AND(tblBC14License[[#This Row],[Range From]] &lt;= ObjectID,ObjectID &lt;= tblBC14License[[#This Row],[Range To]]),TRUE,FALSE)</f>
        <v>0</v>
      </c>
    </row>
    <row r="141" spans="1:8" x14ac:dyDescent="0.25">
      <c r="A141" s="9" t="s">
        <v>8961</v>
      </c>
      <c r="B141" s="9" t="s">
        <v>8943</v>
      </c>
      <c r="C141" s="9"/>
      <c r="D141">
        <v>9015559</v>
      </c>
      <c r="E141">
        <v>9015708</v>
      </c>
      <c r="F141" s="9" t="s">
        <v>8284</v>
      </c>
      <c r="G141" t="str">
        <f xml:space="preserve"> tblBC14License[[#This Row],[Range From]] &amp; ".."  &amp; tblBC14License[[#This Row],[Range To]]</f>
        <v>9015559..9015708</v>
      </c>
      <c r="H141" t="b">
        <f>IF(AND(tblBC14License[[#This Row],[Range From]] &lt;= ObjectID,ObjectID &lt;= tblBC14License[[#This Row],[Range To]]),TRUE,FALSE)</f>
        <v>0</v>
      </c>
    </row>
    <row r="142" spans="1:8" x14ac:dyDescent="0.25">
      <c r="A142" s="9" t="s">
        <v>8961</v>
      </c>
      <c r="B142" s="9" t="s">
        <v>8943</v>
      </c>
      <c r="C142" s="9"/>
      <c r="D142">
        <v>9015559</v>
      </c>
      <c r="E142">
        <v>9015708</v>
      </c>
      <c r="F142" s="9" t="s">
        <v>8953</v>
      </c>
      <c r="G142" t="str">
        <f xml:space="preserve"> tblBC14License[[#This Row],[Range From]] &amp; ".."  &amp; tblBC14License[[#This Row],[Range To]]</f>
        <v>9015559..9015708</v>
      </c>
      <c r="H142" t="b">
        <f>IF(AND(tblBC14License[[#This Row],[Range From]] &lt;= ObjectID,ObjectID &lt;= tblBC14License[[#This Row],[Range To]]),TRUE,FALSE)</f>
        <v>0</v>
      </c>
    </row>
    <row r="143" spans="1:8" x14ac:dyDescent="0.25">
      <c r="A143" s="9" t="s">
        <v>8961</v>
      </c>
      <c r="B143" s="9" t="s">
        <v>8943</v>
      </c>
      <c r="C143" s="9"/>
      <c r="D143">
        <v>9015559</v>
      </c>
      <c r="E143">
        <v>9015708</v>
      </c>
      <c r="F143" s="9" t="s">
        <v>8947</v>
      </c>
      <c r="G143" t="str">
        <f xml:space="preserve"> tblBC14License[[#This Row],[Range From]] &amp; ".."  &amp; tblBC14License[[#This Row],[Range To]]</f>
        <v>9015559..9015708</v>
      </c>
      <c r="H143" t="b">
        <f>IF(AND(tblBC14License[[#This Row],[Range From]] &lt;= ObjectID,ObjectID &lt;= tblBC14License[[#This Row],[Range To]]),TRUE,FALSE)</f>
        <v>0</v>
      </c>
    </row>
    <row r="144" spans="1:8" x14ac:dyDescent="0.25">
      <c r="A144" s="9" t="s">
        <v>8961</v>
      </c>
      <c r="B144" s="9" t="s">
        <v>8943</v>
      </c>
      <c r="C144" s="9"/>
      <c r="D144">
        <v>9015559</v>
      </c>
      <c r="E144">
        <v>9015708</v>
      </c>
      <c r="F144" s="9" t="s">
        <v>8282</v>
      </c>
      <c r="G144" t="str">
        <f xml:space="preserve"> tblBC14License[[#This Row],[Range From]] &amp; ".."  &amp; tblBC14License[[#This Row],[Range To]]</f>
        <v>9015559..9015708</v>
      </c>
      <c r="H144" t="b">
        <f>IF(AND(tblBC14License[[#This Row],[Range From]] &lt;= ObjectID,ObjectID &lt;= tblBC14License[[#This Row],[Range To]]),TRUE,FALSE)</f>
        <v>0</v>
      </c>
    </row>
    <row r="145" spans="1:8" x14ac:dyDescent="0.25">
      <c r="A145" s="9" t="s">
        <v>8961</v>
      </c>
      <c r="B145" s="9" t="s">
        <v>8943</v>
      </c>
      <c r="C145" s="9"/>
      <c r="D145">
        <v>9015559</v>
      </c>
      <c r="E145">
        <v>9015708</v>
      </c>
      <c r="F145" s="9" t="s">
        <v>8285</v>
      </c>
      <c r="G145" t="str">
        <f xml:space="preserve"> tblBC14License[[#This Row],[Range From]] &amp; ".."  &amp; tblBC14License[[#This Row],[Range To]]</f>
        <v>9015559..9015708</v>
      </c>
      <c r="H145" t="b">
        <f>IF(AND(tblBC14License[[#This Row],[Range From]] &lt;= ObjectID,ObjectID &lt;= tblBC14License[[#This Row],[Range To]]),TRUE,FALSE)</f>
        <v>0</v>
      </c>
    </row>
    <row r="146" spans="1:8" x14ac:dyDescent="0.25">
      <c r="A146" s="9" t="s">
        <v>8961</v>
      </c>
      <c r="B146" s="9" t="s">
        <v>8943</v>
      </c>
      <c r="C146" s="9"/>
      <c r="D146">
        <v>9015559</v>
      </c>
      <c r="E146">
        <v>9015708</v>
      </c>
      <c r="F146" s="9" t="s">
        <v>8283</v>
      </c>
      <c r="G146" t="str">
        <f xml:space="preserve"> tblBC14License[[#This Row],[Range From]] &amp; ".."  &amp; tblBC14License[[#This Row],[Range To]]</f>
        <v>9015559..9015708</v>
      </c>
      <c r="H146" t="b">
        <f>IF(AND(tblBC14License[[#This Row],[Range From]] &lt;= ObjectID,ObjectID &lt;= tblBC14License[[#This Row],[Range To]]),TRUE,FALSE)</f>
        <v>0</v>
      </c>
    </row>
    <row r="147" spans="1:8" x14ac:dyDescent="0.25">
      <c r="A147" s="9" t="s">
        <v>8961</v>
      </c>
      <c r="B147" s="9" t="s">
        <v>8943</v>
      </c>
      <c r="C147" s="9"/>
      <c r="D147">
        <v>9015559</v>
      </c>
      <c r="E147">
        <v>9015708</v>
      </c>
      <c r="F147" s="9" t="s">
        <v>8281</v>
      </c>
      <c r="G147" t="str">
        <f xml:space="preserve"> tblBC14License[[#This Row],[Range From]] &amp; ".."  &amp; tblBC14License[[#This Row],[Range To]]</f>
        <v>9015559..9015708</v>
      </c>
      <c r="H147" t="b">
        <f>IF(AND(tblBC14License[[#This Row],[Range From]] &lt;= ObjectID,ObjectID &lt;= tblBC14License[[#This Row],[Range To]]),TRUE,FALSE)</f>
        <v>0</v>
      </c>
    </row>
    <row r="148" spans="1:8" x14ac:dyDescent="0.25">
      <c r="A148" s="9" t="s">
        <v>8962</v>
      </c>
      <c r="B148" s="9" t="s">
        <v>8943</v>
      </c>
      <c r="C148" s="9"/>
      <c r="D148">
        <v>11018200</v>
      </c>
      <c r="E148">
        <v>11018699</v>
      </c>
      <c r="F148" s="9" t="s">
        <v>8284</v>
      </c>
      <c r="G148" t="str">
        <f xml:space="preserve"> tblBC14License[[#This Row],[Range From]] &amp; ".."  &amp; tblBC14License[[#This Row],[Range To]]</f>
        <v>11018200..11018699</v>
      </c>
      <c r="H148" t="b">
        <f>IF(AND(tblBC14License[[#This Row],[Range From]] &lt;= ObjectID,ObjectID &lt;= tblBC14License[[#This Row],[Range To]]),TRUE,FALSE)</f>
        <v>0</v>
      </c>
    </row>
    <row r="149" spans="1:8" x14ac:dyDescent="0.25">
      <c r="A149" s="9" t="s">
        <v>8962</v>
      </c>
      <c r="B149" s="9" t="s">
        <v>8943</v>
      </c>
      <c r="C149" s="9"/>
      <c r="D149">
        <v>11067885</v>
      </c>
      <c r="E149">
        <v>11068684</v>
      </c>
      <c r="F149" s="9" t="s">
        <v>8284</v>
      </c>
      <c r="G149" t="str">
        <f xml:space="preserve"> tblBC14License[[#This Row],[Range From]] &amp; ".."  &amp; tblBC14License[[#This Row],[Range To]]</f>
        <v>11067885..11068684</v>
      </c>
      <c r="H149" t="b">
        <f>IF(AND(tblBC14License[[#This Row],[Range From]] &lt;= ObjectID,ObjectID &lt;= tblBC14License[[#This Row],[Range To]]),TRUE,FALSE)</f>
        <v>0</v>
      </c>
    </row>
    <row r="150" spans="1:8" x14ac:dyDescent="0.25">
      <c r="A150" s="9" t="s">
        <v>8962</v>
      </c>
      <c r="B150" s="9" t="s">
        <v>8943</v>
      </c>
      <c r="C150" s="9"/>
      <c r="D150">
        <v>11309462</v>
      </c>
      <c r="E150">
        <v>11310461</v>
      </c>
      <c r="F150" s="9" t="s">
        <v>8284</v>
      </c>
      <c r="G150" t="str">
        <f xml:space="preserve"> tblBC14License[[#This Row],[Range From]] &amp; ".."  &amp; tblBC14License[[#This Row],[Range To]]</f>
        <v>11309462..11310461</v>
      </c>
      <c r="H150" t="b">
        <f>IF(AND(tblBC14License[[#This Row],[Range From]] &lt;= ObjectID,ObjectID &lt;= tblBC14License[[#This Row],[Range To]]),TRUE,FALSE)</f>
        <v>0</v>
      </c>
    </row>
    <row r="151" spans="1:8" x14ac:dyDescent="0.25">
      <c r="A151" s="9" t="s">
        <v>8962</v>
      </c>
      <c r="B151" s="9" t="s">
        <v>8943</v>
      </c>
      <c r="C151" s="9"/>
      <c r="D151">
        <v>70077919</v>
      </c>
      <c r="E151">
        <v>70078118</v>
      </c>
      <c r="F151" s="9" t="s">
        <v>8284</v>
      </c>
      <c r="G151" t="str">
        <f xml:space="preserve"> tblBC14License[[#This Row],[Range From]] &amp; ".."  &amp; tblBC14License[[#This Row],[Range To]]</f>
        <v>70077919..70078118</v>
      </c>
      <c r="H151" t="b">
        <f>IF(AND(tblBC14License[[#This Row],[Range From]] &lt;= ObjectID,ObjectID &lt;= tblBC14License[[#This Row],[Range To]]),TRUE,FALSE)</f>
        <v>0</v>
      </c>
    </row>
    <row r="152" spans="1:8" x14ac:dyDescent="0.25">
      <c r="A152" s="9" t="s">
        <v>8962</v>
      </c>
      <c r="B152" s="9" t="s">
        <v>8943</v>
      </c>
      <c r="C152" s="9"/>
      <c r="D152">
        <v>70218825</v>
      </c>
      <c r="E152">
        <v>70219824</v>
      </c>
      <c r="F152" s="9" t="s">
        <v>8284</v>
      </c>
      <c r="G152" t="str">
        <f xml:space="preserve"> tblBC14License[[#This Row],[Range From]] &amp; ".."  &amp; tblBC14License[[#This Row],[Range To]]</f>
        <v>70218825..70219824</v>
      </c>
      <c r="H152" t="b">
        <f>IF(AND(tblBC14License[[#This Row],[Range From]] &lt;= ObjectID,ObjectID &lt;= tblBC14License[[#This Row],[Range To]]),TRUE,FALSE)</f>
        <v>0</v>
      </c>
    </row>
    <row r="153" spans="1:8" x14ac:dyDescent="0.25">
      <c r="A153" s="9" t="s">
        <v>8962</v>
      </c>
      <c r="B153" s="9" t="s">
        <v>8943</v>
      </c>
      <c r="C153" s="9"/>
      <c r="D153">
        <v>70233875</v>
      </c>
      <c r="E153">
        <v>70234874</v>
      </c>
      <c r="F153" s="9" t="s">
        <v>8284</v>
      </c>
      <c r="G153" t="str">
        <f xml:space="preserve"> tblBC14License[[#This Row],[Range From]] &amp; ".."  &amp; tblBC14License[[#This Row],[Range To]]</f>
        <v>70233875..70234874</v>
      </c>
      <c r="H153" t="b">
        <f>IF(AND(tblBC14License[[#This Row],[Range From]] &lt;= ObjectID,ObjectID &lt;= tblBC14License[[#This Row],[Range To]]),TRUE,FALSE)</f>
        <v>0</v>
      </c>
    </row>
    <row r="154" spans="1:8" x14ac:dyDescent="0.25">
      <c r="A154" s="9" t="s">
        <v>8962</v>
      </c>
      <c r="B154" s="9" t="s">
        <v>8943</v>
      </c>
      <c r="C154" s="9"/>
      <c r="D154">
        <v>70237925</v>
      </c>
      <c r="E154">
        <v>70238924</v>
      </c>
      <c r="F154" s="9" t="s">
        <v>8284</v>
      </c>
      <c r="G154" t="str">
        <f xml:space="preserve"> tblBC14License[[#This Row],[Range From]] &amp; ".."  &amp; tblBC14License[[#This Row],[Range To]]</f>
        <v>70237925..70238924</v>
      </c>
      <c r="H154" t="b">
        <f>IF(AND(tblBC14License[[#This Row],[Range From]] &lt;= ObjectID,ObjectID &lt;= tblBC14License[[#This Row],[Range To]]),TRUE,FALSE)</f>
        <v>0</v>
      </c>
    </row>
    <row r="155" spans="1:8" x14ac:dyDescent="0.25">
      <c r="A155" s="9" t="s">
        <v>8962</v>
      </c>
      <c r="B155" s="9" t="s">
        <v>8943</v>
      </c>
      <c r="C155" s="9"/>
      <c r="D155">
        <v>70240925</v>
      </c>
      <c r="E155">
        <v>70241924</v>
      </c>
      <c r="F155" s="9" t="s">
        <v>8284</v>
      </c>
      <c r="G155" t="str">
        <f xml:space="preserve"> tblBC14License[[#This Row],[Range From]] &amp; ".."  &amp; tblBC14License[[#This Row],[Range To]]</f>
        <v>70240925..70241924</v>
      </c>
      <c r="H155" t="b">
        <f>IF(AND(tblBC14License[[#This Row],[Range From]] &lt;= ObjectID,ObjectID &lt;= tblBC14License[[#This Row],[Range To]]),TRUE,FALSE)</f>
        <v>0</v>
      </c>
    </row>
    <row r="156" spans="1:8" x14ac:dyDescent="0.25">
      <c r="A156" s="9" t="s">
        <v>8962</v>
      </c>
      <c r="B156" s="9" t="s">
        <v>8943</v>
      </c>
      <c r="C156" s="9"/>
      <c r="D156">
        <v>71159575</v>
      </c>
      <c r="E156">
        <v>71160574</v>
      </c>
      <c r="F156" s="9" t="s">
        <v>8284</v>
      </c>
      <c r="G156" t="str">
        <f xml:space="preserve"> tblBC14License[[#This Row],[Range From]] &amp; ".."  &amp; tblBC14License[[#This Row],[Range To]]</f>
        <v>71159575..71160574</v>
      </c>
      <c r="H156" t="b">
        <f>IF(AND(tblBC14License[[#This Row],[Range From]] &lt;= ObjectID,ObjectID &lt;= tblBC14License[[#This Row],[Range To]]),TRUE,FALSE)</f>
        <v>0</v>
      </c>
    </row>
    <row r="157" spans="1:8" x14ac:dyDescent="0.25">
      <c r="A157" s="9" t="s">
        <v>8962</v>
      </c>
      <c r="B157" s="9" t="s">
        <v>8943</v>
      </c>
      <c r="C157" s="9"/>
      <c r="D157">
        <v>11018200</v>
      </c>
      <c r="E157">
        <v>11018699</v>
      </c>
      <c r="F157" s="9" t="s">
        <v>8953</v>
      </c>
      <c r="G157" t="str">
        <f xml:space="preserve"> tblBC14License[[#This Row],[Range From]] &amp; ".."  &amp; tblBC14License[[#This Row],[Range To]]</f>
        <v>11018200..11018699</v>
      </c>
      <c r="H157" t="b">
        <f>IF(AND(tblBC14License[[#This Row],[Range From]] &lt;= ObjectID,ObjectID &lt;= tblBC14License[[#This Row],[Range To]]),TRUE,FALSE)</f>
        <v>0</v>
      </c>
    </row>
    <row r="158" spans="1:8" x14ac:dyDescent="0.25">
      <c r="A158" s="9" t="s">
        <v>8962</v>
      </c>
      <c r="B158" s="9" t="s">
        <v>8943</v>
      </c>
      <c r="C158" s="9"/>
      <c r="D158">
        <v>11067885</v>
      </c>
      <c r="E158">
        <v>11068684</v>
      </c>
      <c r="F158" s="9" t="s">
        <v>8953</v>
      </c>
      <c r="G158" t="str">
        <f xml:space="preserve"> tblBC14License[[#This Row],[Range From]] &amp; ".."  &amp; tblBC14License[[#This Row],[Range To]]</f>
        <v>11067885..11068684</v>
      </c>
      <c r="H158" t="b">
        <f>IF(AND(tblBC14License[[#This Row],[Range From]] &lt;= ObjectID,ObjectID &lt;= tblBC14License[[#This Row],[Range To]]),TRUE,FALSE)</f>
        <v>0</v>
      </c>
    </row>
    <row r="159" spans="1:8" x14ac:dyDescent="0.25">
      <c r="A159" s="9" t="s">
        <v>8962</v>
      </c>
      <c r="B159" s="9" t="s">
        <v>8943</v>
      </c>
      <c r="C159" s="9"/>
      <c r="D159">
        <v>11309462</v>
      </c>
      <c r="E159">
        <v>11310461</v>
      </c>
      <c r="F159" s="9" t="s">
        <v>8953</v>
      </c>
      <c r="G159" t="str">
        <f xml:space="preserve"> tblBC14License[[#This Row],[Range From]] &amp; ".."  &amp; tblBC14License[[#This Row],[Range To]]</f>
        <v>11309462..11310461</v>
      </c>
      <c r="H159" t="b">
        <f>IF(AND(tblBC14License[[#This Row],[Range From]] &lt;= ObjectID,ObjectID &lt;= tblBC14License[[#This Row],[Range To]]),TRUE,FALSE)</f>
        <v>0</v>
      </c>
    </row>
    <row r="160" spans="1:8" x14ac:dyDescent="0.25">
      <c r="A160" s="9" t="s">
        <v>8962</v>
      </c>
      <c r="B160" s="9" t="s">
        <v>8943</v>
      </c>
      <c r="C160" s="9"/>
      <c r="D160">
        <v>70077919</v>
      </c>
      <c r="E160">
        <v>70078118</v>
      </c>
      <c r="F160" s="9" t="s">
        <v>8953</v>
      </c>
      <c r="G160" t="str">
        <f xml:space="preserve"> tblBC14License[[#This Row],[Range From]] &amp; ".."  &amp; tblBC14License[[#This Row],[Range To]]</f>
        <v>70077919..70078118</v>
      </c>
      <c r="H160" t="b">
        <f>IF(AND(tblBC14License[[#This Row],[Range From]] &lt;= ObjectID,ObjectID &lt;= tblBC14License[[#This Row],[Range To]]),TRUE,FALSE)</f>
        <v>0</v>
      </c>
    </row>
    <row r="161" spans="1:8" x14ac:dyDescent="0.25">
      <c r="A161" s="9" t="s">
        <v>8962</v>
      </c>
      <c r="B161" s="9" t="s">
        <v>8943</v>
      </c>
      <c r="C161" s="9"/>
      <c r="D161">
        <v>70218825</v>
      </c>
      <c r="E161">
        <v>70219824</v>
      </c>
      <c r="F161" s="9" t="s">
        <v>8953</v>
      </c>
      <c r="G161" t="str">
        <f xml:space="preserve"> tblBC14License[[#This Row],[Range From]] &amp; ".."  &amp; tblBC14License[[#This Row],[Range To]]</f>
        <v>70218825..70219824</v>
      </c>
      <c r="H161" t="b">
        <f>IF(AND(tblBC14License[[#This Row],[Range From]] &lt;= ObjectID,ObjectID &lt;= tblBC14License[[#This Row],[Range To]]),TRUE,FALSE)</f>
        <v>0</v>
      </c>
    </row>
    <row r="162" spans="1:8" x14ac:dyDescent="0.25">
      <c r="A162" s="9" t="s">
        <v>8962</v>
      </c>
      <c r="B162" s="9" t="s">
        <v>8943</v>
      </c>
      <c r="C162" s="9"/>
      <c r="D162">
        <v>70233875</v>
      </c>
      <c r="E162">
        <v>70234874</v>
      </c>
      <c r="F162" s="9" t="s">
        <v>8953</v>
      </c>
      <c r="G162" t="str">
        <f xml:space="preserve"> tblBC14License[[#This Row],[Range From]] &amp; ".."  &amp; tblBC14License[[#This Row],[Range To]]</f>
        <v>70233875..70234874</v>
      </c>
      <c r="H162" t="b">
        <f>IF(AND(tblBC14License[[#This Row],[Range From]] &lt;= ObjectID,ObjectID &lt;= tblBC14License[[#This Row],[Range To]]),TRUE,FALSE)</f>
        <v>0</v>
      </c>
    </row>
    <row r="163" spans="1:8" x14ac:dyDescent="0.25">
      <c r="A163" s="9" t="s">
        <v>8962</v>
      </c>
      <c r="B163" s="9" t="s">
        <v>8943</v>
      </c>
      <c r="C163" s="9"/>
      <c r="D163">
        <v>70237925</v>
      </c>
      <c r="E163">
        <v>70238924</v>
      </c>
      <c r="F163" s="9" t="s">
        <v>8953</v>
      </c>
      <c r="G163" t="str">
        <f xml:space="preserve"> tblBC14License[[#This Row],[Range From]] &amp; ".."  &amp; tblBC14License[[#This Row],[Range To]]</f>
        <v>70237925..70238924</v>
      </c>
      <c r="H163" t="b">
        <f>IF(AND(tblBC14License[[#This Row],[Range From]] &lt;= ObjectID,ObjectID &lt;= tblBC14License[[#This Row],[Range To]]),TRUE,FALSE)</f>
        <v>0</v>
      </c>
    </row>
    <row r="164" spans="1:8" x14ac:dyDescent="0.25">
      <c r="A164" s="9" t="s">
        <v>8962</v>
      </c>
      <c r="B164" s="9" t="s">
        <v>8943</v>
      </c>
      <c r="C164" s="9"/>
      <c r="D164">
        <v>70240925</v>
      </c>
      <c r="E164">
        <v>70241924</v>
      </c>
      <c r="F164" s="9" t="s">
        <v>8953</v>
      </c>
      <c r="G164" t="str">
        <f xml:space="preserve"> tblBC14License[[#This Row],[Range From]] &amp; ".."  &amp; tblBC14License[[#This Row],[Range To]]</f>
        <v>70240925..70241924</v>
      </c>
      <c r="H164" t="b">
        <f>IF(AND(tblBC14License[[#This Row],[Range From]] &lt;= ObjectID,ObjectID &lt;= tblBC14License[[#This Row],[Range To]]),TRUE,FALSE)</f>
        <v>0</v>
      </c>
    </row>
    <row r="165" spans="1:8" x14ac:dyDescent="0.25">
      <c r="A165" s="9" t="s">
        <v>8962</v>
      </c>
      <c r="B165" s="9" t="s">
        <v>8943</v>
      </c>
      <c r="C165" s="9"/>
      <c r="D165">
        <v>71159575</v>
      </c>
      <c r="E165">
        <v>71160574</v>
      </c>
      <c r="F165" s="9" t="s">
        <v>8953</v>
      </c>
      <c r="G165" t="str">
        <f xml:space="preserve"> tblBC14License[[#This Row],[Range From]] &amp; ".."  &amp; tblBC14License[[#This Row],[Range To]]</f>
        <v>71159575..71160574</v>
      </c>
      <c r="H165" t="b">
        <f>IF(AND(tblBC14License[[#This Row],[Range From]] &lt;= ObjectID,ObjectID &lt;= tblBC14License[[#This Row],[Range To]]),TRUE,FALSE)</f>
        <v>0</v>
      </c>
    </row>
    <row r="166" spans="1:8" x14ac:dyDescent="0.25">
      <c r="A166" s="9" t="s">
        <v>8962</v>
      </c>
      <c r="B166" s="9" t="s">
        <v>8943</v>
      </c>
      <c r="C166" s="9"/>
      <c r="D166">
        <v>11018200</v>
      </c>
      <c r="E166">
        <v>11018699</v>
      </c>
      <c r="F166" s="9" t="s">
        <v>8947</v>
      </c>
      <c r="G166" t="str">
        <f xml:space="preserve"> tblBC14License[[#This Row],[Range From]] &amp; ".."  &amp; tblBC14License[[#This Row],[Range To]]</f>
        <v>11018200..11018699</v>
      </c>
      <c r="H166" t="b">
        <f>IF(AND(tblBC14License[[#This Row],[Range From]] &lt;= ObjectID,ObjectID &lt;= tblBC14License[[#This Row],[Range To]]),TRUE,FALSE)</f>
        <v>0</v>
      </c>
    </row>
    <row r="167" spans="1:8" x14ac:dyDescent="0.25">
      <c r="A167" s="9" t="s">
        <v>8962</v>
      </c>
      <c r="B167" s="9" t="s">
        <v>8943</v>
      </c>
      <c r="C167" s="9"/>
      <c r="D167">
        <v>11067885</v>
      </c>
      <c r="E167">
        <v>11068684</v>
      </c>
      <c r="F167" s="9" t="s">
        <v>8947</v>
      </c>
      <c r="G167" t="str">
        <f xml:space="preserve"> tblBC14License[[#This Row],[Range From]] &amp; ".."  &amp; tblBC14License[[#This Row],[Range To]]</f>
        <v>11067885..11068684</v>
      </c>
      <c r="H167" t="b">
        <f>IF(AND(tblBC14License[[#This Row],[Range From]] &lt;= ObjectID,ObjectID &lt;= tblBC14License[[#This Row],[Range To]]),TRUE,FALSE)</f>
        <v>0</v>
      </c>
    </row>
    <row r="168" spans="1:8" x14ac:dyDescent="0.25">
      <c r="A168" s="9" t="s">
        <v>8962</v>
      </c>
      <c r="B168" s="9" t="s">
        <v>8943</v>
      </c>
      <c r="C168" s="9"/>
      <c r="D168">
        <v>11309462</v>
      </c>
      <c r="E168">
        <v>11310461</v>
      </c>
      <c r="F168" s="9" t="s">
        <v>8947</v>
      </c>
      <c r="G168" t="str">
        <f xml:space="preserve"> tblBC14License[[#This Row],[Range From]] &amp; ".."  &amp; tblBC14License[[#This Row],[Range To]]</f>
        <v>11309462..11310461</v>
      </c>
      <c r="H168" t="b">
        <f>IF(AND(tblBC14License[[#This Row],[Range From]] &lt;= ObjectID,ObjectID &lt;= tblBC14License[[#This Row],[Range To]]),TRUE,FALSE)</f>
        <v>0</v>
      </c>
    </row>
    <row r="169" spans="1:8" x14ac:dyDescent="0.25">
      <c r="A169" s="9" t="s">
        <v>8962</v>
      </c>
      <c r="B169" s="9" t="s">
        <v>8943</v>
      </c>
      <c r="C169" s="9"/>
      <c r="D169">
        <v>70077919</v>
      </c>
      <c r="E169">
        <v>70078118</v>
      </c>
      <c r="F169" s="9" t="s">
        <v>8947</v>
      </c>
      <c r="G169" t="str">
        <f xml:space="preserve"> tblBC14License[[#This Row],[Range From]] &amp; ".."  &amp; tblBC14License[[#This Row],[Range To]]</f>
        <v>70077919..70078118</v>
      </c>
      <c r="H169" t="b">
        <f>IF(AND(tblBC14License[[#This Row],[Range From]] &lt;= ObjectID,ObjectID &lt;= tblBC14License[[#This Row],[Range To]]),TRUE,FALSE)</f>
        <v>0</v>
      </c>
    </row>
    <row r="170" spans="1:8" x14ac:dyDescent="0.25">
      <c r="A170" s="9" t="s">
        <v>8962</v>
      </c>
      <c r="B170" s="9" t="s">
        <v>8943</v>
      </c>
      <c r="C170" s="9"/>
      <c r="D170">
        <v>70218825</v>
      </c>
      <c r="E170">
        <v>70219824</v>
      </c>
      <c r="F170" s="9" t="s">
        <v>8947</v>
      </c>
      <c r="G170" t="str">
        <f xml:space="preserve"> tblBC14License[[#This Row],[Range From]] &amp; ".."  &amp; tblBC14License[[#This Row],[Range To]]</f>
        <v>70218825..70219824</v>
      </c>
      <c r="H170" t="b">
        <f>IF(AND(tblBC14License[[#This Row],[Range From]] &lt;= ObjectID,ObjectID &lt;= tblBC14License[[#This Row],[Range To]]),TRUE,FALSE)</f>
        <v>0</v>
      </c>
    </row>
    <row r="171" spans="1:8" x14ac:dyDescent="0.25">
      <c r="A171" s="9" t="s">
        <v>8962</v>
      </c>
      <c r="B171" s="9" t="s">
        <v>8943</v>
      </c>
      <c r="C171" s="9"/>
      <c r="D171">
        <v>70233875</v>
      </c>
      <c r="E171">
        <v>70234874</v>
      </c>
      <c r="F171" s="9" t="s">
        <v>8947</v>
      </c>
      <c r="G171" t="str">
        <f xml:space="preserve"> tblBC14License[[#This Row],[Range From]] &amp; ".."  &amp; tblBC14License[[#This Row],[Range To]]</f>
        <v>70233875..70234874</v>
      </c>
      <c r="H171" t="b">
        <f>IF(AND(tblBC14License[[#This Row],[Range From]] &lt;= ObjectID,ObjectID &lt;= tblBC14License[[#This Row],[Range To]]),TRUE,FALSE)</f>
        <v>0</v>
      </c>
    </row>
    <row r="172" spans="1:8" x14ac:dyDescent="0.25">
      <c r="A172" s="9" t="s">
        <v>8962</v>
      </c>
      <c r="B172" s="9" t="s">
        <v>8943</v>
      </c>
      <c r="C172" s="9"/>
      <c r="D172">
        <v>70237925</v>
      </c>
      <c r="E172">
        <v>70238924</v>
      </c>
      <c r="F172" s="9" t="s">
        <v>8947</v>
      </c>
      <c r="G172" t="str">
        <f xml:space="preserve"> tblBC14License[[#This Row],[Range From]] &amp; ".."  &amp; tblBC14License[[#This Row],[Range To]]</f>
        <v>70237925..70238924</v>
      </c>
      <c r="H172" t="b">
        <f>IF(AND(tblBC14License[[#This Row],[Range From]] &lt;= ObjectID,ObjectID &lt;= tblBC14License[[#This Row],[Range To]]),TRUE,FALSE)</f>
        <v>0</v>
      </c>
    </row>
    <row r="173" spans="1:8" x14ac:dyDescent="0.25">
      <c r="A173" s="9" t="s">
        <v>8962</v>
      </c>
      <c r="B173" s="9" t="s">
        <v>8943</v>
      </c>
      <c r="C173" s="9"/>
      <c r="D173">
        <v>70240925</v>
      </c>
      <c r="E173">
        <v>70241924</v>
      </c>
      <c r="F173" s="9" t="s">
        <v>8947</v>
      </c>
      <c r="G173" t="str">
        <f xml:space="preserve"> tblBC14License[[#This Row],[Range From]] &amp; ".."  &amp; tblBC14License[[#This Row],[Range To]]</f>
        <v>70240925..70241924</v>
      </c>
      <c r="H173" t="b">
        <f>IF(AND(tblBC14License[[#This Row],[Range From]] &lt;= ObjectID,ObjectID &lt;= tblBC14License[[#This Row],[Range To]]),TRUE,FALSE)</f>
        <v>0</v>
      </c>
    </row>
    <row r="174" spans="1:8" x14ac:dyDescent="0.25">
      <c r="A174" s="9" t="s">
        <v>8962</v>
      </c>
      <c r="B174" s="9" t="s">
        <v>8943</v>
      </c>
      <c r="C174" s="9"/>
      <c r="D174">
        <v>71159575</v>
      </c>
      <c r="E174">
        <v>71160574</v>
      </c>
      <c r="F174" s="9" t="s">
        <v>8947</v>
      </c>
      <c r="G174" t="str">
        <f xml:space="preserve"> tblBC14License[[#This Row],[Range From]] &amp; ".."  &amp; tblBC14License[[#This Row],[Range To]]</f>
        <v>71159575..71160574</v>
      </c>
      <c r="H174" t="b">
        <f>IF(AND(tblBC14License[[#This Row],[Range From]] &lt;= ObjectID,ObjectID &lt;= tblBC14License[[#This Row],[Range To]]),TRUE,FALSE)</f>
        <v>0</v>
      </c>
    </row>
    <row r="175" spans="1:8" x14ac:dyDescent="0.25">
      <c r="A175" s="9" t="s">
        <v>8962</v>
      </c>
      <c r="B175" s="9" t="s">
        <v>8943</v>
      </c>
      <c r="C175" s="9"/>
      <c r="D175">
        <v>11018200</v>
      </c>
      <c r="E175">
        <v>11018699</v>
      </c>
      <c r="F175" s="9" t="s">
        <v>8282</v>
      </c>
      <c r="G175" t="str">
        <f xml:space="preserve"> tblBC14License[[#This Row],[Range From]] &amp; ".."  &amp; tblBC14License[[#This Row],[Range To]]</f>
        <v>11018200..11018699</v>
      </c>
      <c r="H175" t="b">
        <f>IF(AND(tblBC14License[[#This Row],[Range From]] &lt;= ObjectID,ObjectID &lt;= tblBC14License[[#This Row],[Range To]]),TRUE,FALSE)</f>
        <v>0</v>
      </c>
    </row>
    <row r="176" spans="1:8" x14ac:dyDescent="0.25">
      <c r="A176" s="9" t="s">
        <v>8962</v>
      </c>
      <c r="B176" s="9" t="s">
        <v>8943</v>
      </c>
      <c r="C176" s="9"/>
      <c r="D176">
        <v>11067885</v>
      </c>
      <c r="E176">
        <v>11068684</v>
      </c>
      <c r="F176" s="9" t="s">
        <v>8282</v>
      </c>
      <c r="G176" t="str">
        <f xml:space="preserve"> tblBC14License[[#This Row],[Range From]] &amp; ".."  &amp; tblBC14License[[#This Row],[Range To]]</f>
        <v>11067885..11068684</v>
      </c>
      <c r="H176" t="b">
        <f>IF(AND(tblBC14License[[#This Row],[Range From]] &lt;= ObjectID,ObjectID &lt;= tblBC14License[[#This Row],[Range To]]),TRUE,FALSE)</f>
        <v>0</v>
      </c>
    </row>
    <row r="177" spans="1:8" x14ac:dyDescent="0.25">
      <c r="A177" s="9" t="s">
        <v>8962</v>
      </c>
      <c r="B177" s="9" t="s">
        <v>8943</v>
      </c>
      <c r="C177" s="9"/>
      <c r="D177">
        <v>11309462</v>
      </c>
      <c r="E177">
        <v>11310461</v>
      </c>
      <c r="F177" s="9" t="s">
        <v>8282</v>
      </c>
      <c r="G177" t="str">
        <f xml:space="preserve"> tblBC14License[[#This Row],[Range From]] &amp; ".."  &amp; tblBC14License[[#This Row],[Range To]]</f>
        <v>11309462..11310461</v>
      </c>
      <c r="H177" t="b">
        <f>IF(AND(tblBC14License[[#This Row],[Range From]] &lt;= ObjectID,ObjectID &lt;= tblBC14License[[#This Row],[Range To]]),TRUE,FALSE)</f>
        <v>0</v>
      </c>
    </row>
    <row r="178" spans="1:8" x14ac:dyDescent="0.25">
      <c r="A178" s="9" t="s">
        <v>8962</v>
      </c>
      <c r="B178" s="9" t="s">
        <v>8943</v>
      </c>
      <c r="C178" s="9"/>
      <c r="D178">
        <v>70077919</v>
      </c>
      <c r="E178">
        <v>70078118</v>
      </c>
      <c r="F178" s="9" t="s">
        <v>8282</v>
      </c>
      <c r="G178" t="str">
        <f xml:space="preserve"> tblBC14License[[#This Row],[Range From]] &amp; ".."  &amp; tblBC14License[[#This Row],[Range To]]</f>
        <v>70077919..70078118</v>
      </c>
      <c r="H178" t="b">
        <f>IF(AND(tblBC14License[[#This Row],[Range From]] &lt;= ObjectID,ObjectID &lt;= tblBC14License[[#This Row],[Range To]]),TRUE,FALSE)</f>
        <v>0</v>
      </c>
    </row>
    <row r="179" spans="1:8" x14ac:dyDescent="0.25">
      <c r="A179" s="9" t="s">
        <v>8962</v>
      </c>
      <c r="B179" s="9" t="s">
        <v>8943</v>
      </c>
      <c r="C179" s="9"/>
      <c r="D179">
        <v>70218825</v>
      </c>
      <c r="E179">
        <v>70219824</v>
      </c>
      <c r="F179" s="9" t="s">
        <v>8282</v>
      </c>
      <c r="G179" t="str">
        <f xml:space="preserve"> tblBC14License[[#This Row],[Range From]] &amp; ".."  &amp; tblBC14License[[#This Row],[Range To]]</f>
        <v>70218825..70219824</v>
      </c>
      <c r="H179" t="b">
        <f>IF(AND(tblBC14License[[#This Row],[Range From]] &lt;= ObjectID,ObjectID &lt;= tblBC14License[[#This Row],[Range To]]),TRUE,FALSE)</f>
        <v>0</v>
      </c>
    </row>
    <row r="180" spans="1:8" x14ac:dyDescent="0.25">
      <c r="A180" s="9" t="s">
        <v>8962</v>
      </c>
      <c r="B180" s="9" t="s">
        <v>8943</v>
      </c>
      <c r="C180" s="9"/>
      <c r="D180">
        <v>70233875</v>
      </c>
      <c r="E180">
        <v>70234874</v>
      </c>
      <c r="F180" s="9" t="s">
        <v>8282</v>
      </c>
      <c r="G180" t="str">
        <f xml:space="preserve"> tblBC14License[[#This Row],[Range From]] &amp; ".."  &amp; tblBC14License[[#This Row],[Range To]]</f>
        <v>70233875..70234874</v>
      </c>
      <c r="H180" t="b">
        <f>IF(AND(tblBC14License[[#This Row],[Range From]] &lt;= ObjectID,ObjectID &lt;= tblBC14License[[#This Row],[Range To]]),TRUE,FALSE)</f>
        <v>0</v>
      </c>
    </row>
    <row r="181" spans="1:8" x14ac:dyDescent="0.25">
      <c r="A181" s="9" t="s">
        <v>8962</v>
      </c>
      <c r="B181" s="9" t="s">
        <v>8943</v>
      </c>
      <c r="C181" s="9"/>
      <c r="D181">
        <v>70237925</v>
      </c>
      <c r="E181">
        <v>70238924</v>
      </c>
      <c r="F181" s="9" t="s">
        <v>8282</v>
      </c>
      <c r="G181" t="str">
        <f xml:space="preserve"> tblBC14License[[#This Row],[Range From]] &amp; ".."  &amp; tblBC14License[[#This Row],[Range To]]</f>
        <v>70237925..70238924</v>
      </c>
      <c r="H181" t="b">
        <f>IF(AND(tblBC14License[[#This Row],[Range From]] &lt;= ObjectID,ObjectID &lt;= tblBC14License[[#This Row],[Range To]]),TRUE,FALSE)</f>
        <v>0</v>
      </c>
    </row>
    <row r="182" spans="1:8" x14ac:dyDescent="0.25">
      <c r="A182" s="9" t="s">
        <v>8962</v>
      </c>
      <c r="B182" s="9" t="s">
        <v>8943</v>
      </c>
      <c r="C182" s="9"/>
      <c r="D182">
        <v>70240925</v>
      </c>
      <c r="E182">
        <v>70241924</v>
      </c>
      <c r="F182" s="9" t="s">
        <v>8282</v>
      </c>
      <c r="G182" t="str">
        <f xml:space="preserve"> tblBC14License[[#This Row],[Range From]] &amp; ".."  &amp; tblBC14License[[#This Row],[Range To]]</f>
        <v>70240925..70241924</v>
      </c>
      <c r="H182" t="b">
        <f>IF(AND(tblBC14License[[#This Row],[Range From]] &lt;= ObjectID,ObjectID &lt;= tblBC14License[[#This Row],[Range To]]),TRUE,FALSE)</f>
        <v>0</v>
      </c>
    </row>
    <row r="183" spans="1:8" x14ac:dyDescent="0.25">
      <c r="A183" s="9" t="s">
        <v>8962</v>
      </c>
      <c r="B183" s="9" t="s">
        <v>8943</v>
      </c>
      <c r="C183" s="9"/>
      <c r="D183">
        <v>71159575</v>
      </c>
      <c r="E183">
        <v>71160574</v>
      </c>
      <c r="F183" s="9" t="s">
        <v>8282</v>
      </c>
      <c r="G183" t="str">
        <f xml:space="preserve"> tblBC14License[[#This Row],[Range From]] &amp; ".."  &amp; tblBC14License[[#This Row],[Range To]]</f>
        <v>71159575..71160574</v>
      </c>
      <c r="H183" t="b">
        <f>IF(AND(tblBC14License[[#This Row],[Range From]] &lt;= ObjectID,ObjectID &lt;= tblBC14License[[#This Row],[Range To]]),TRUE,FALSE)</f>
        <v>0</v>
      </c>
    </row>
    <row r="184" spans="1:8" x14ac:dyDescent="0.25">
      <c r="A184" s="9" t="s">
        <v>8962</v>
      </c>
      <c r="B184" s="9" t="s">
        <v>8943</v>
      </c>
      <c r="C184" s="9"/>
      <c r="D184">
        <v>11018200</v>
      </c>
      <c r="E184">
        <v>11018699</v>
      </c>
      <c r="F184" s="9" t="s">
        <v>8285</v>
      </c>
      <c r="G184" t="str">
        <f xml:space="preserve"> tblBC14License[[#This Row],[Range From]] &amp; ".."  &amp; tblBC14License[[#This Row],[Range To]]</f>
        <v>11018200..11018699</v>
      </c>
      <c r="H184" t="b">
        <f>IF(AND(tblBC14License[[#This Row],[Range From]] &lt;= ObjectID,ObjectID &lt;= tblBC14License[[#This Row],[Range To]]),TRUE,FALSE)</f>
        <v>0</v>
      </c>
    </row>
    <row r="185" spans="1:8" x14ac:dyDescent="0.25">
      <c r="A185" s="9" t="s">
        <v>8962</v>
      </c>
      <c r="B185" s="9" t="s">
        <v>8943</v>
      </c>
      <c r="C185" s="9"/>
      <c r="D185">
        <v>11067885</v>
      </c>
      <c r="E185">
        <v>11068684</v>
      </c>
      <c r="F185" s="9" t="s">
        <v>8285</v>
      </c>
      <c r="G185" t="str">
        <f xml:space="preserve"> tblBC14License[[#This Row],[Range From]] &amp; ".."  &amp; tblBC14License[[#This Row],[Range To]]</f>
        <v>11067885..11068684</v>
      </c>
      <c r="H185" t="b">
        <f>IF(AND(tblBC14License[[#This Row],[Range From]] &lt;= ObjectID,ObjectID &lt;= tblBC14License[[#This Row],[Range To]]),TRUE,FALSE)</f>
        <v>0</v>
      </c>
    </row>
    <row r="186" spans="1:8" x14ac:dyDescent="0.25">
      <c r="A186" s="9" t="s">
        <v>8962</v>
      </c>
      <c r="B186" s="9" t="s">
        <v>8943</v>
      </c>
      <c r="C186" s="9"/>
      <c r="D186">
        <v>11309462</v>
      </c>
      <c r="E186">
        <v>11310461</v>
      </c>
      <c r="F186" s="9" t="s">
        <v>8285</v>
      </c>
      <c r="G186" t="str">
        <f xml:space="preserve"> tblBC14License[[#This Row],[Range From]] &amp; ".."  &amp; tblBC14License[[#This Row],[Range To]]</f>
        <v>11309462..11310461</v>
      </c>
      <c r="H186" t="b">
        <f>IF(AND(tblBC14License[[#This Row],[Range From]] &lt;= ObjectID,ObjectID &lt;= tblBC14License[[#This Row],[Range To]]),TRUE,FALSE)</f>
        <v>0</v>
      </c>
    </row>
    <row r="187" spans="1:8" x14ac:dyDescent="0.25">
      <c r="A187" s="9" t="s">
        <v>8962</v>
      </c>
      <c r="B187" s="9" t="s">
        <v>8943</v>
      </c>
      <c r="C187" s="9"/>
      <c r="D187">
        <v>70077919</v>
      </c>
      <c r="E187">
        <v>70078118</v>
      </c>
      <c r="F187" s="9" t="s">
        <v>8285</v>
      </c>
      <c r="G187" t="str">
        <f xml:space="preserve"> tblBC14License[[#This Row],[Range From]] &amp; ".."  &amp; tblBC14License[[#This Row],[Range To]]</f>
        <v>70077919..70078118</v>
      </c>
      <c r="H187" t="b">
        <f>IF(AND(tblBC14License[[#This Row],[Range From]] &lt;= ObjectID,ObjectID &lt;= tblBC14License[[#This Row],[Range To]]),TRUE,FALSE)</f>
        <v>0</v>
      </c>
    </row>
    <row r="188" spans="1:8" x14ac:dyDescent="0.25">
      <c r="A188" s="9" t="s">
        <v>8962</v>
      </c>
      <c r="B188" s="9" t="s">
        <v>8943</v>
      </c>
      <c r="C188" s="9"/>
      <c r="D188">
        <v>70218825</v>
      </c>
      <c r="E188">
        <v>70219824</v>
      </c>
      <c r="F188" s="9" t="s">
        <v>8285</v>
      </c>
      <c r="G188" t="str">
        <f xml:space="preserve"> tblBC14License[[#This Row],[Range From]] &amp; ".."  &amp; tblBC14License[[#This Row],[Range To]]</f>
        <v>70218825..70219824</v>
      </c>
      <c r="H188" t="b">
        <f>IF(AND(tblBC14License[[#This Row],[Range From]] &lt;= ObjectID,ObjectID &lt;= tblBC14License[[#This Row],[Range To]]),TRUE,FALSE)</f>
        <v>0</v>
      </c>
    </row>
    <row r="189" spans="1:8" x14ac:dyDescent="0.25">
      <c r="A189" s="9" t="s">
        <v>8962</v>
      </c>
      <c r="B189" s="9" t="s">
        <v>8943</v>
      </c>
      <c r="C189" s="9"/>
      <c r="D189">
        <v>70233875</v>
      </c>
      <c r="E189">
        <v>70234874</v>
      </c>
      <c r="F189" s="9" t="s">
        <v>8285</v>
      </c>
      <c r="G189" t="str">
        <f xml:space="preserve"> tblBC14License[[#This Row],[Range From]] &amp; ".."  &amp; tblBC14License[[#This Row],[Range To]]</f>
        <v>70233875..70234874</v>
      </c>
      <c r="H189" t="b">
        <f>IF(AND(tblBC14License[[#This Row],[Range From]] &lt;= ObjectID,ObjectID &lt;= tblBC14License[[#This Row],[Range To]]),TRUE,FALSE)</f>
        <v>0</v>
      </c>
    </row>
    <row r="190" spans="1:8" x14ac:dyDescent="0.25">
      <c r="A190" s="9" t="s">
        <v>8962</v>
      </c>
      <c r="B190" s="9" t="s">
        <v>8943</v>
      </c>
      <c r="C190" s="9"/>
      <c r="D190">
        <v>70237925</v>
      </c>
      <c r="E190">
        <v>70238924</v>
      </c>
      <c r="F190" s="9" t="s">
        <v>8285</v>
      </c>
      <c r="G190" t="str">
        <f xml:space="preserve"> tblBC14License[[#This Row],[Range From]] &amp; ".."  &amp; tblBC14License[[#This Row],[Range To]]</f>
        <v>70237925..70238924</v>
      </c>
      <c r="H190" t="b">
        <f>IF(AND(tblBC14License[[#This Row],[Range From]] &lt;= ObjectID,ObjectID &lt;= tblBC14License[[#This Row],[Range To]]),TRUE,FALSE)</f>
        <v>0</v>
      </c>
    </row>
    <row r="191" spans="1:8" x14ac:dyDescent="0.25">
      <c r="A191" s="9" t="s">
        <v>8962</v>
      </c>
      <c r="B191" s="9" t="s">
        <v>8943</v>
      </c>
      <c r="C191" s="9"/>
      <c r="D191">
        <v>70240925</v>
      </c>
      <c r="E191">
        <v>70241924</v>
      </c>
      <c r="F191" s="9" t="s">
        <v>8285</v>
      </c>
      <c r="G191" t="str">
        <f xml:space="preserve"> tblBC14License[[#This Row],[Range From]] &amp; ".."  &amp; tblBC14License[[#This Row],[Range To]]</f>
        <v>70240925..70241924</v>
      </c>
      <c r="H191" t="b">
        <f>IF(AND(tblBC14License[[#This Row],[Range From]] &lt;= ObjectID,ObjectID &lt;= tblBC14License[[#This Row],[Range To]]),TRUE,FALSE)</f>
        <v>0</v>
      </c>
    </row>
    <row r="192" spans="1:8" x14ac:dyDescent="0.25">
      <c r="A192" s="9" t="s">
        <v>8962</v>
      </c>
      <c r="B192" s="9" t="s">
        <v>8943</v>
      </c>
      <c r="C192" s="9"/>
      <c r="D192">
        <v>71159575</v>
      </c>
      <c r="E192">
        <v>71160574</v>
      </c>
      <c r="F192" s="9" t="s">
        <v>8285</v>
      </c>
      <c r="G192" t="str">
        <f xml:space="preserve"> tblBC14License[[#This Row],[Range From]] &amp; ".."  &amp; tblBC14License[[#This Row],[Range To]]</f>
        <v>71159575..71160574</v>
      </c>
      <c r="H192" t="b">
        <f>IF(AND(tblBC14License[[#This Row],[Range From]] &lt;= ObjectID,ObjectID &lt;= tblBC14License[[#This Row],[Range To]]),TRUE,FALSE)</f>
        <v>0</v>
      </c>
    </row>
    <row r="193" spans="1:8" x14ac:dyDescent="0.25">
      <c r="A193" s="9" t="s">
        <v>8962</v>
      </c>
      <c r="B193" s="9" t="s">
        <v>8943</v>
      </c>
      <c r="C193" s="9"/>
      <c r="D193">
        <v>11018200</v>
      </c>
      <c r="E193">
        <v>11018699</v>
      </c>
      <c r="F193" s="9" t="s">
        <v>8283</v>
      </c>
      <c r="G193" t="str">
        <f xml:space="preserve"> tblBC14License[[#This Row],[Range From]] &amp; ".."  &amp; tblBC14License[[#This Row],[Range To]]</f>
        <v>11018200..11018699</v>
      </c>
      <c r="H193" t="b">
        <f>IF(AND(tblBC14License[[#This Row],[Range From]] &lt;= ObjectID,ObjectID &lt;= tblBC14License[[#This Row],[Range To]]),TRUE,FALSE)</f>
        <v>0</v>
      </c>
    </row>
    <row r="194" spans="1:8" x14ac:dyDescent="0.25">
      <c r="A194" s="9" t="s">
        <v>8962</v>
      </c>
      <c r="B194" s="9" t="s">
        <v>8943</v>
      </c>
      <c r="C194" s="9"/>
      <c r="D194">
        <v>11067885</v>
      </c>
      <c r="E194">
        <v>11068684</v>
      </c>
      <c r="F194" s="9" t="s">
        <v>8283</v>
      </c>
      <c r="G194" t="str">
        <f xml:space="preserve"> tblBC14License[[#This Row],[Range From]] &amp; ".."  &amp; tblBC14License[[#This Row],[Range To]]</f>
        <v>11067885..11068684</v>
      </c>
      <c r="H194" t="b">
        <f>IF(AND(tblBC14License[[#This Row],[Range From]] &lt;= ObjectID,ObjectID &lt;= tblBC14License[[#This Row],[Range To]]),TRUE,FALSE)</f>
        <v>0</v>
      </c>
    </row>
    <row r="195" spans="1:8" x14ac:dyDescent="0.25">
      <c r="A195" s="9" t="s">
        <v>8962</v>
      </c>
      <c r="B195" s="9" t="s">
        <v>8943</v>
      </c>
      <c r="C195" s="9"/>
      <c r="D195">
        <v>11309462</v>
      </c>
      <c r="E195">
        <v>11310461</v>
      </c>
      <c r="F195" s="9" t="s">
        <v>8283</v>
      </c>
      <c r="G195" t="str">
        <f xml:space="preserve"> tblBC14License[[#This Row],[Range From]] &amp; ".."  &amp; tblBC14License[[#This Row],[Range To]]</f>
        <v>11309462..11310461</v>
      </c>
      <c r="H195" t="b">
        <f>IF(AND(tblBC14License[[#This Row],[Range From]] &lt;= ObjectID,ObjectID &lt;= tblBC14License[[#This Row],[Range To]]),TRUE,FALSE)</f>
        <v>0</v>
      </c>
    </row>
    <row r="196" spans="1:8" x14ac:dyDescent="0.25">
      <c r="A196" s="9" t="s">
        <v>8962</v>
      </c>
      <c r="B196" s="9" t="s">
        <v>8943</v>
      </c>
      <c r="C196" s="9"/>
      <c r="D196">
        <v>70077919</v>
      </c>
      <c r="E196">
        <v>70078118</v>
      </c>
      <c r="F196" s="9" t="s">
        <v>8283</v>
      </c>
      <c r="G196" t="str">
        <f xml:space="preserve"> tblBC14License[[#This Row],[Range From]] &amp; ".."  &amp; tblBC14License[[#This Row],[Range To]]</f>
        <v>70077919..70078118</v>
      </c>
      <c r="H196" t="b">
        <f>IF(AND(tblBC14License[[#This Row],[Range From]] &lt;= ObjectID,ObjectID &lt;= tblBC14License[[#This Row],[Range To]]),TRUE,FALSE)</f>
        <v>0</v>
      </c>
    </row>
    <row r="197" spans="1:8" x14ac:dyDescent="0.25">
      <c r="A197" s="9" t="s">
        <v>8962</v>
      </c>
      <c r="B197" s="9" t="s">
        <v>8943</v>
      </c>
      <c r="C197" s="9"/>
      <c r="D197">
        <v>70218825</v>
      </c>
      <c r="E197">
        <v>70219824</v>
      </c>
      <c r="F197" s="9" t="s">
        <v>8283</v>
      </c>
      <c r="G197" t="str">
        <f xml:space="preserve"> tblBC14License[[#This Row],[Range From]] &amp; ".."  &amp; tblBC14License[[#This Row],[Range To]]</f>
        <v>70218825..70219824</v>
      </c>
      <c r="H197" t="b">
        <f>IF(AND(tblBC14License[[#This Row],[Range From]] &lt;= ObjectID,ObjectID &lt;= tblBC14License[[#This Row],[Range To]]),TRUE,FALSE)</f>
        <v>0</v>
      </c>
    </row>
    <row r="198" spans="1:8" x14ac:dyDescent="0.25">
      <c r="A198" s="9" t="s">
        <v>8962</v>
      </c>
      <c r="B198" s="9" t="s">
        <v>8943</v>
      </c>
      <c r="C198" s="9"/>
      <c r="D198">
        <v>70233875</v>
      </c>
      <c r="E198">
        <v>70234874</v>
      </c>
      <c r="F198" s="9" t="s">
        <v>8283</v>
      </c>
      <c r="G198" t="str">
        <f xml:space="preserve"> tblBC14License[[#This Row],[Range From]] &amp; ".."  &amp; tblBC14License[[#This Row],[Range To]]</f>
        <v>70233875..70234874</v>
      </c>
      <c r="H198" t="b">
        <f>IF(AND(tblBC14License[[#This Row],[Range From]] &lt;= ObjectID,ObjectID &lt;= tblBC14License[[#This Row],[Range To]]),TRUE,FALSE)</f>
        <v>0</v>
      </c>
    </row>
    <row r="199" spans="1:8" x14ac:dyDescent="0.25">
      <c r="A199" s="9" t="s">
        <v>8962</v>
      </c>
      <c r="B199" s="9" t="s">
        <v>8943</v>
      </c>
      <c r="C199" s="9"/>
      <c r="D199">
        <v>70237925</v>
      </c>
      <c r="E199">
        <v>70238924</v>
      </c>
      <c r="F199" s="9" t="s">
        <v>8283</v>
      </c>
      <c r="G199" t="str">
        <f xml:space="preserve"> tblBC14License[[#This Row],[Range From]] &amp; ".."  &amp; tblBC14License[[#This Row],[Range To]]</f>
        <v>70237925..70238924</v>
      </c>
      <c r="H199" t="b">
        <f>IF(AND(tblBC14License[[#This Row],[Range From]] &lt;= ObjectID,ObjectID &lt;= tblBC14License[[#This Row],[Range To]]),TRUE,FALSE)</f>
        <v>0</v>
      </c>
    </row>
    <row r="200" spans="1:8" x14ac:dyDescent="0.25">
      <c r="A200" s="9" t="s">
        <v>8962</v>
      </c>
      <c r="B200" s="9" t="s">
        <v>8943</v>
      </c>
      <c r="C200" s="9"/>
      <c r="D200">
        <v>70240925</v>
      </c>
      <c r="E200">
        <v>70241924</v>
      </c>
      <c r="F200" s="9" t="s">
        <v>8283</v>
      </c>
      <c r="G200" t="str">
        <f xml:space="preserve"> tblBC14License[[#This Row],[Range From]] &amp; ".."  &amp; tblBC14License[[#This Row],[Range To]]</f>
        <v>70240925..70241924</v>
      </c>
      <c r="H200" t="b">
        <f>IF(AND(tblBC14License[[#This Row],[Range From]] &lt;= ObjectID,ObjectID &lt;= tblBC14License[[#This Row],[Range To]]),TRUE,FALSE)</f>
        <v>0</v>
      </c>
    </row>
    <row r="201" spans="1:8" x14ac:dyDescent="0.25">
      <c r="A201" s="9" t="s">
        <v>8962</v>
      </c>
      <c r="B201" s="9" t="s">
        <v>8943</v>
      </c>
      <c r="C201" s="9"/>
      <c r="D201">
        <v>71159575</v>
      </c>
      <c r="E201">
        <v>71160574</v>
      </c>
      <c r="F201" s="9" t="s">
        <v>8283</v>
      </c>
      <c r="G201" t="str">
        <f xml:space="preserve"> tblBC14License[[#This Row],[Range From]] &amp; ".."  &amp; tblBC14License[[#This Row],[Range To]]</f>
        <v>71159575..71160574</v>
      </c>
      <c r="H201" t="b">
        <f>IF(AND(tblBC14License[[#This Row],[Range From]] &lt;= ObjectID,ObjectID &lt;= tblBC14License[[#This Row],[Range To]]),TRUE,FALSE)</f>
        <v>0</v>
      </c>
    </row>
    <row r="202" spans="1:8" x14ac:dyDescent="0.25">
      <c r="A202" s="9" t="s">
        <v>8962</v>
      </c>
      <c r="B202" s="9" t="s">
        <v>8943</v>
      </c>
      <c r="C202" s="9"/>
      <c r="D202">
        <v>11018200</v>
      </c>
      <c r="E202">
        <v>11018699</v>
      </c>
      <c r="F202" s="9" t="s">
        <v>8281</v>
      </c>
      <c r="G202" t="str">
        <f xml:space="preserve"> tblBC14License[[#This Row],[Range From]] &amp; ".."  &amp; tblBC14License[[#This Row],[Range To]]</f>
        <v>11018200..11018699</v>
      </c>
      <c r="H202" t="b">
        <f>IF(AND(tblBC14License[[#This Row],[Range From]] &lt;= ObjectID,ObjectID &lt;= tblBC14License[[#This Row],[Range To]]),TRUE,FALSE)</f>
        <v>0</v>
      </c>
    </row>
    <row r="203" spans="1:8" x14ac:dyDescent="0.25">
      <c r="A203" s="9" t="s">
        <v>8962</v>
      </c>
      <c r="B203" s="9" t="s">
        <v>8943</v>
      </c>
      <c r="C203" s="9"/>
      <c r="D203">
        <v>11067885</v>
      </c>
      <c r="E203">
        <v>11068684</v>
      </c>
      <c r="F203" s="9" t="s">
        <v>8281</v>
      </c>
      <c r="G203" t="str">
        <f xml:space="preserve"> tblBC14License[[#This Row],[Range From]] &amp; ".."  &amp; tblBC14License[[#This Row],[Range To]]</f>
        <v>11067885..11068684</v>
      </c>
      <c r="H203" t="b">
        <f>IF(AND(tblBC14License[[#This Row],[Range From]] &lt;= ObjectID,ObjectID &lt;= tblBC14License[[#This Row],[Range To]]),TRUE,FALSE)</f>
        <v>0</v>
      </c>
    </row>
    <row r="204" spans="1:8" x14ac:dyDescent="0.25">
      <c r="A204" s="9" t="s">
        <v>8962</v>
      </c>
      <c r="B204" s="9" t="s">
        <v>8943</v>
      </c>
      <c r="C204" s="9"/>
      <c r="D204">
        <v>11309462</v>
      </c>
      <c r="E204">
        <v>11310461</v>
      </c>
      <c r="F204" s="9" t="s">
        <v>8281</v>
      </c>
      <c r="G204" t="str">
        <f xml:space="preserve"> tblBC14License[[#This Row],[Range From]] &amp; ".."  &amp; tblBC14License[[#This Row],[Range To]]</f>
        <v>11309462..11310461</v>
      </c>
      <c r="H204" t="b">
        <f>IF(AND(tblBC14License[[#This Row],[Range From]] &lt;= ObjectID,ObjectID &lt;= tblBC14License[[#This Row],[Range To]]),TRUE,FALSE)</f>
        <v>0</v>
      </c>
    </row>
    <row r="205" spans="1:8" x14ac:dyDescent="0.25">
      <c r="A205" s="9" t="s">
        <v>8962</v>
      </c>
      <c r="B205" s="9" t="s">
        <v>8943</v>
      </c>
      <c r="C205" s="9"/>
      <c r="D205">
        <v>70077919</v>
      </c>
      <c r="E205">
        <v>70078118</v>
      </c>
      <c r="F205" s="9" t="s">
        <v>8281</v>
      </c>
      <c r="G205" t="str">
        <f xml:space="preserve"> tblBC14License[[#This Row],[Range From]] &amp; ".."  &amp; tblBC14License[[#This Row],[Range To]]</f>
        <v>70077919..70078118</v>
      </c>
      <c r="H205" t="b">
        <f>IF(AND(tblBC14License[[#This Row],[Range From]] &lt;= ObjectID,ObjectID &lt;= tblBC14License[[#This Row],[Range To]]),TRUE,FALSE)</f>
        <v>0</v>
      </c>
    </row>
    <row r="206" spans="1:8" x14ac:dyDescent="0.25">
      <c r="A206" s="9" t="s">
        <v>8962</v>
      </c>
      <c r="B206" s="9" t="s">
        <v>8943</v>
      </c>
      <c r="C206" s="9"/>
      <c r="D206">
        <v>70218825</v>
      </c>
      <c r="E206">
        <v>70219824</v>
      </c>
      <c r="F206" s="9" t="s">
        <v>8281</v>
      </c>
      <c r="G206" t="str">
        <f xml:space="preserve"> tblBC14License[[#This Row],[Range From]] &amp; ".."  &amp; tblBC14License[[#This Row],[Range To]]</f>
        <v>70218825..70219824</v>
      </c>
      <c r="H206" t="b">
        <f>IF(AND(tblBC14License[[#This Row],[Range From]] &lt;= ObjectID,ObjectID &lt;= tblBC14License[[#This Row],[Range To]]),TRUE,FALSE)</f>
        <v>0</v>
      </c>
    </row>
    <row r="207" spans="1:8" x14ac:dyDescent="0.25">
      <c r="A207" s="9" t="s">
        <v>8962</v>
      </c>
      <c r="B207" s="9" t="s">
        <v>8943</v>
      </c>
      <c r="C207" s="9"/>
      <c r="D207">
        <v>70233875</v>
      </c>
      <c r="E207">
        <v>70234874</v>
      </c>
      <c r="F207" s="9" t="s">
        <v>8281</v>
      </c>
      <c r="G207" t="str">
        <f xml:space="preserve"> tblBC14License[[#This Row],[Range From]] &amp; ".."  &amp; tblBC14License[[#This Row],[Range To]]</f>
        <v>70233875..70234874</v>
      </c>
      <c r="H207" t="b">
        <f>IF(AND(tblBC14License[[#This Row],[Range From]] &lt;= ObjectID,ObjectID &lt;= tblBC14License[[#This Row],[Range To]]),TRUE,FALSE)</f>
        <v>0</v>
      </c>
    </row>
    <row r="208" spans="1:8" x14ac:dyDescent="0.25">
      <c r="A208" s="9" t="s">
        <v>8962</v>
      </c>
      <c r="B208" s="9" t="s">
        <v>8943</v>
      </c>
      <c r="C208" s="9"/>
      <c r="D208">
        <v>70237925</v>
      </c>
      <c r="E208">
        <v>70238924</v>
      </c>
      <c r="F208" s="9" t="s">
        <v>8281</v>
      </c>
      <c r="G208" t="str">
        <f xml:space="preserve"> tblBC14License[[#This Row],[Range From]] &amp; ".."  &amp; tblBC14License[[#This Row],[Range To]]</f>
        <v>70237925..70238924</v>
      </c>
      <c r="H208" t="b">
        <f>IF(AND(tblBC14License[[#This Row],[Range From]] &lt;= ObjectID,ObjectID &lt;= tblBC14License[[#This Row],[Range To]]),TRUE,FALSE)</f>
        <v>0</v>
      </c>
    </row>
    <row r="209" spans="1:8" x14ac:dyDescent="0.25">
      <c r="A209" s="9" t="s">
        <v>8962</v>
      </c>
      <c r="B209" s="9" t="s">
        <v>8943</v>
      </c>
      <c r="C209" s="9"/>
      <c r="D209">
        <v>70240925</v>
      </c>
      <c r="E209">
        <v>70241924</v>
      </c>
      <c r="F209" s="9" t="s">
        <v>8281</v>
      </c>
      <c r="G209" t="str">
        <f xml:space="preserve"> tblBC14License[[#This Row],[Range From]] &amp; ".."  &amp; tblBC14License[[#This Row],[Range To]]</f>
        <v>70240925..70241924</v>
      </c>
      <c r="H209" t="b">
        <f>IF(AND(tblBC14License[[#This Row],[Range From]] &lt;= ObjectID,ObjectID &lt;= tblBC14License[[#This Row],[Range To]]),TRUE,FALSE)</f>
        <v>0</v>
      </c>
    </row>
    <row r="210" spans="1:8" x14ac:dyDescent="0.25">
      <c r="A210" s="9" t="s">
        <v>8962</v>
      </c>
      <c r="B210" s="9" t="s">
        <v>8943</v>
      </c>
      <c r="C210" s="9"/>
      <c r="D210">
        <v>71159575</v>
      </c>
      <c r="E210">
        <v>71160574</v>
      </c>
      <c r="F210" s="9" t="s">
        <v>8281</v>
      </c>
      <c r="G210" t="str">
        <f xml:space="preserve"> tblBC14License[[#This Row],[Range From]] &amp; ".."  &amp; tblBC14License[[#This Row],[Range To]]</f>
        <v>71159575..71160574</v>
      </c>
      <c r="H210" t="b">
        <f>IF(AND(tblBC14License[[#This Row],[Range From]] &lt;= ObjectID,ObjectID &lt;= tblBC14License[[#This Row],[Range To]]),TRUE,FALSE)</f>
        <v>0</v>
      </c>
    </row>
    <row r="211" spans="1:8" x14ac:dyDescent="0.25">
      <c r="A211" s="9" t="s">
        <v>8962</v>
      </c>
      <c r="B211" s="9" t="s">
        <v>8943</v>
      </c>
      <c r="C211" s="9"/>
      <c r="D211">
        <v>11018200</v>
      </c>
      <c r="E211">
        <v>11018699</v>
      </c>
      <c r="F211" s="9" t="s">
        <v>8287</v>
      </c>
      <c r="G211" t="str">
        <f xml:space="preserve"> tblBC14License[[#This Row],[Range From]] &amp; ".."  &amp; tblBC14License[[#This Row],[Range To]]</f>
        <v>11018200..11018699</v>
      </c>
      <c r="H211" t="b">
        <f>IF(AND(tblBC14License[[#This Row],[Range From]] &lt;= ObjectID,ObjectID &lt;= tblBC14License[[#This Row],[Range To]]),TRUE,FALSE)</f>
        <v>0</v>
      </c>
    </row>
    <row r="212" spans="1:8" x14ac:dyDescent="0.25">
      <c r="A212" s="9" t="s">
        <v>8962</v>
      </c>
      <c r="B212" s="9" t="s">
        <v>8943</v>
      </c>
      <c r="C212" s="9"/>
      <c r="D212">
        <v>11067885</v>
      </c>
      <c r="E212">
        <v>11068684</v>
      </c>
      <c r="F212" s="9" t="s">
        <v>8287</v>
      </c>
      <c r="G212" t="str">
        <f xml:space="preserve"> tblBC14License[[#This Row],[Range From]] &amp; ".."  &amp; tblBC14License[[#This Row],[Range To]]</f>
        <v>11067885..11068684</v>
      </c>
      <c r="H212" t="b">
        <f>IF(AND(tblBC14License[[#This Row],[Range From]] &lt;= ObjectID,ObjectID &lt;= tblBC14License[[#This Row],[Range To]]),TRUE,FALSE)</f>
        <v>0</v>
      </c>
    </row>
    <row r="213" spans="1:8" x14ac:dyDescent="0.25">
      <c r="A213" s="9" t="s">
        <v>8962</v>
      </c>
      <c r="B213" s="9" t="s">
        <v>8943</v>
      </c>
      <c r="C213" s="9"/>
      <c r="D213">
        <v>11309462</v>
      </c>
      <c r="E213">
        <v>11310461</v>
      </c>
      <c r="F213" s="9" t="s">
        <v>8287</v>
      </c>
      <c r="G213" t="str">
        <f xml:space="preserve"> tblBC14License[[#This Row],[Range From]] &amp; ".."  &amp; tblBC14License[[#This Row],[Range To]]</f>
        <v>11309462..11310461</v>
      </c>
      <c r="H213" t="b">
        <f>IF(AND(tblBC14License[[#This Row],[Range From]] &lt;= ObjectID,ObjectID &lt;= tblBC14License[[#This Row],[Range To]]),TRUE,FALSE)</f>
        <v>0</v>
      </c>
    </row>
    <row r="214" spans="1:8" x14ac:dyDescent="0.25">
      <c r="A214" s="9" t="s">
        <v>8962</v>
      </c>
      <c r="B214" s="9" t="s">
        <v>8943</v>
      </c>
      <c r="C214" s="9"/>
      <c r="D214">
        <v>70077919</v>
      </c>
      <c r="E214">
        <v>70078118</v>
      </c>
      <c r="F214" s="9" t="s">
        <v>8287</v>
      </c>
      <c r="G214" t="str">
        <f xml:space="preserve"> tblBC14License[[#This Row],[Range From]] &amp; ".."  &amp; tblBC14License[[#This Row],[Range To]]</f>
        <v>70077919..70078118</v>
      </c>
      <c r="H214" t="b">
        <f>IF(AND(tblBC14License[[#This Row],[Range From]] &lt;= ObjectID,ObjectID &lt;= tblBC14License[[#This Row],[Range To]]),TRUE,FALSE)</f>
        <v>0</v>
      </c>
    </row>
    <row r="215" spans="1:8" x14ac:dyDescent="0.25">
      <c r="A215" s="9" t="s">
        <v>8962</v>
      </c>
      <c r="B215" s="9" t="s">
        <v>8943</v>
      </c>
      <c r="C215" s="9"/>
      <c r="D215">
        <v>70218825</v>
      </c>
      <c r="E215">
        <v>70219824</v>
      </c>
      <c r="F215" s="9" t="s">
        <v>8287</v>
      </c>
      <c r="G215" t="str">
        <f xml:space="preserve"> tblBC14License[[#This Row],[Range From]] &amp; ".."  &amp; tblBC14License[[#This Row],[Range To]]</f>
        <v>70218825..70219824</v>
      </c>
      <c r="H215" t="b">
        <f>IF(AND(tblBC14License[[#This Row],[Range From]] &lt;= ObjectID,ObjectID &lt;= tblBC14License[[#This Row],[Range To]]),TRUE,FALSE)</f>
        <v>0</v>
      </c>
    </row>
    <row r="216" spans="1:8" x14ac:dyDescent="0.25">
      <c r="A216" s="9" t="s">
        <v>8962</v>
      </c>
      <c r="B216" s="9" t="s">
        <v>8943</v>
      </c>
      <c r="C216" s="9"/>
      <c r="D216">
        <v>70233875</v>
      </c>
      <c r="E216">
        <v>70234874</v>
      </c>
      <c r="F216" s="9" t="s">
        <v>8287</v>
      </c>
      <c r="G216" t="str">
        <f xml:space="preserve"> tblBC14License[[#This Row],[Range From]] &amp; ".."  &amp; tblBC14License[[#This Row],[Range To]]</f>
        <v>70233875..70234874</v>
      </c>
      <c r="H216" t="b">
        <f>IF(AND(tblBC14License[[#This Row],[Range From]] &lt;= ObjectID,ObjectID &lt;= tblBC14License[[#This Row],[Range To]]),TRUE,FALSE)</f>
        <v>0</v>
      </c>
    </row>
    <row r="217" spans="1:8" x14ac:dyDescent="0.25">
      <c r="A217" s="9" t="s">
        <v>8962</v>
      </c>
      <c r="B217" s="9" t="s">
        <v>8943</v>
      </c>
      <c r="C217" s="9"/>
      <c r="D217">
        <v>70237925</v>
      </c>
      <c r="E217">
        <v>70238924</v>
      </c>
      <c r="F217" s="9" t="s">
        <v>8287</v>
      </c>
      <c r="G217" t="str">
        <f xml:space="preserve"> tblBC14License[[#This Row],[Range From]] &amp; ".."  &amp; tblBC14License[[#This Row],[Range To]]</f>
        <v>70237925..70238924</v>
      </c>
      <c r="H217" t="b">
        <f>IF(AND(tblBC14License[[#This Row],[Range From]] &lt;= ObjectID,ObjectID &lt;= tblBC14License[[#This Row],[Range To]]),TRUE,FALSE)</f>
        <v>0</v>
      </c>
    </row>
    <row r="218" spans="1:8" x14ac:dyDescent="0.25">
      <c r="A218" s="9" t="s">
        <v>8962</v>
      </c>
      <c r="B218" s="9" t="s">
        <v>8943</v>
      </c>
      <c r="C218" s="9"/>
      <c r="D218">
        <v>70240925</v>
      </c>
      <c r="E218">
        <v>70241924</v>
      </c>
      <c r="F218" s="9" t="s">
        <v>8287</v>
      </c>
      <c r="G218" t="str">
        <f xml:space="preserve"> tblBC14License[[#This Row],[Range From]] &amp; ".."  &amp; tblBC14License[[#This Row],[Range To]]</f>
        <v>70240925..70241924</v>
      </c>
      <c r="H218" t="b">
        <f>IF(AND(tblBC14License[[#This Row],[Range From]] &lt;= ObjectID,ObjectID &lt;= tblBC14License[[#This Row],[Range To]]),TRUE,FALSE)</f>
        <v>0</v>
      </c>
    </row>
    <row r="219" spans="1:8" x14ac:dyDescent="0.25">
      <c r="A219" s="9" t="s">
        <v>8962</v>
      </c>
      <c r="B219" s="9" t="s">
        <v>8943</v>
      </c>
      <c r="C219" s="9"/>
      <c r="D219">
        <v>71159575</v>
      </c>
      <c r="E219">
        <v>71160574</v>
      </c>
      <c r="F219" s="9" t="s">
        <v>8287</v>
      </c>
      <c r="G219" t="str">
        <f xml:space="preserve"> tblBC14License[[#This Row],[Range From]] &amp; ".."  &amp; tblBC14License[[#This Row],[Range To]]</f>
        <v>71159575..71160574</v>
      </c>
      <c r="H219" t="b">
        <f>IF(AND(tblBC14License[[#This Row],[Range From]] &lt;= ObjectID,ObjectID &lt;= tblBC14License[[#This Row],[Range To]]),TRUE,FALSE)</f>
        <v>0</v>
      </c>
    </row>
    <row r="220" spans="1:8" x14ac:dyDescent="0.25">
      <c r="A220" s="9" t="s">
        <v>8963</v>
      </c>
      <c r="B220" s="9" t="s">
        <v>8943</v>
      </c>
      <c r="C220" s="9"/>
      <c r="D220">
        <v>11018200</v>
      </c>
      <c r="E220">
        <v>11018699</v>
      </c>
      <c r="F220" s="9" t="s">
        <v>8284</v>
      </c>
      <c r="G220" t="str">
        <f xml:space="preserve"> tblBC14License[[#This Row],[Range From]] &amp; ".."  &amp; tblBC14License[[#This Row],[Range To]]</f>
        <v>11018200..11018699</v>
      </c>
      <c r="H220" t="b">
        <f>IF(AND(tblBC14License[[#This Row],[Range From]] &lt;= ObjectID,ObjectID &lt;= tblBC14License[[#This Row],[Range To]]),TRUE,FALSE)</f>
        <v>0</v>
      </c>
    </row>
    <row r="221" spans="1:8" x14ac:dyDescent="0.25">
      <c r="A221" s="9" t="s">
        <v>8963</v>
      </c>
      <c r="B221" s="9" t="s">
        <v>8943</v>
      </c>
      <c r="C221" s="9"/>
      <c r="D221">
        <v>11067885</v>
      </c>
      <c r="E221">
        <v>11068684</v>
      </c>
      <c r="F221" s="9" t="s">
        <v>8284</v>
      </c>
      <c r="G221" t="str">
        <f xml:space="preserve"> tblBC14License[[#This Row],[Range From]] &amp; ".."  &amp; tblBC14License[[#This Row],[Range To]]</f>
        <v>11067885..11068684</v>
      </c>
      <c r="H221" t="b">
        <f>IF(AND(tblBC14License[[#This Row],[Range From]] &lt;= ObjectID,ObjectID &lt;= tblBC14License[[#This Row],[Range To]]),TRUE,FALSE)</f>
        <v>0</v>
      </c>
    </row>
    <row r="222" spans="1:8" x14ac:dyDescent="0.25">
      <c r="A222" s="9" t="s">
        <v>8963</v>
      </c>
      <c r="B222" s="9" t="s">
        <v>8943</v>
      </c>
      <c r="C222" s="9"/>
      <c r="D222">
        <v>11018200</v>
      </c>
      <c r="E222">
        <v>11018699</v>
      </c>
      <c r="F222" s="9" t="s">
        <v>8953</v>
      </c>
      <c r="G222" t="str">
        <f xml:space="preserve"> tblBC14License[[#This Row],[Range From]] &amp; ".."  &amp; tblBC14License[[#This Row],[Range To]]</f>
        <v>11018200..11018699</v>
      </c>
      <c r="H222" t="b">
        <f>IF(AND(tblBC14License[[#This Row],[Range From]] &lt;= ObjectID,ObjectID &lt;= tblBC14License[[#This Row],[Range To]]),TRUE,FALSE)</f>
        <v>0</v>
      </c>
    </row>
    <row r="223" spans="1:8" x14ac:dyDescent="0.25">
      <c r="A223" s="9" t="s">
        <v>8963</v>
      </c>
      <c r="B223" s="9" t="s">
        <v>8943</v>
      </c>
      <c r="C223" s="9"/>
      <c r="D223">
        <v>11067885</v>
      </c>
      <c r="E223">
        <v>11068684</v>
      </c>
      <c r="F223" s="9" t="s">
        <v>8953</v>
      </c>
      <c r="G223" t="str">
        <f xml:space="preserve"> tblBC14License[[#This Row],[Range From]] &amp; ".."  &amp; tblBC14License[[#This Row],[Range To]]</f>
        <v>11067885..11068684</v>
      </c>
      <c r="H223" t="b">
        <f>IF(AND(tblBC14License[[#This Row],[Range From]] &lt;= ObjectID,ObjectID &lt;= tblBC14License[[#This Row],[Range To]]),TRUE,FALSE)</f>
        <v>0</v>
      </c>
    </row>
    <row r="224" spans="1:8" x14ac:dyDescent="0.25">
      <c r="A224" s="9" t="s">
        <v>8963</v>
      </c>
      <c r="B224" s="9" t="s">
        <v>8943</v>
      </c>
      <c r="C224" s="9"/>
      <c r="D224">
        <v>11018200</v>
      </c>
      <c r="E224">
        <v>11018699</v>
      </c>
      <c r="F224" s="9" t="s">
        <v>8947</v>
      </c>
      <c r="G224" t="str">
        <f xml:space="preserve"> tblBC14License[[#This Row],[Range From]] &amp; ".."  &amp; tblBC14License[[#This Row],[Range To]]</f>
        <v>11018200..11018699</v>
      </c>
      <c r="H224" t="b">
        <f>IF(AND(tblBC14License[[#This Row],[Range From]] &lt;= ObjectID,ObjectID &lt;= tblBC14License[[#This Row],[Range To]]),TRUE,FALSE)</f>
        <v>0</v>
      </c>
    </row>
    <row r="225" spans="1:8" x14ac:dyDescent="0.25">
      <c r="A225" s="9" t="s">
        <v>8963</v>
      </c>
      <c r="B225" s="9" t="s">
        <v>8943</v>
      </c>
      <c r="C225" s="9"/>
      <c r="D225">
        <v>11067885</v>
      </c>
      <c r="E225">
        <v>11068684</v>
      </c>
      <c r="F225" s="9" t="s">
        <v>8947</v>
      </c>
      <c r="G225" t="str">
        <f xml:space="preserve"> tblBC14License[[#This Row],[Range From]] &amp; ".."  &amp; tblBC14License[[#This Row],[Range To]]</f>
        <v>11067885..11068684</v>
      </c>
      <c r="H225" t="b">
        <f>IF(AND(tblBC14License[[#This Row],[Range From]] &lt;= ObjectID,ObjectID &lt;= tblBC14License[[#This Row],[Range To]]),TRUE,FALSE)</f>
        <v>0</v>
      </c>
    </row>
    <row r="226" spans="1:8" x14ac:dyDescent="0.25">
      <c r="A226" s="9" t="s">
        <v>8963</v>
      </c>
      <c r="B226" s="9" t="s">
        <v>8943</v>
      </c>
      <c r="C226" s="9"/>
      <c r="D226">
        <v>11018200</v>
      </c>
      <c r="E226">
        <v>11018699</v>
      </c>
      <c r="F226" s="9" t="s">
        <v>8282</v>
      </c>
      <c r="G226" t="str">
        <f xml:space="preserve"> tblBC14License[[#This Row],[Range From]] &amp; ".."  &amp; tblBC14License[[#This Row],[Range To]]</f>
        <v>11018200..11018699</v>
      </c>
      <c r="H226" t="b">
        <f>IF(AND(tblBC14License[[#This Row],[Range From]] &lt;= ObjectID,ObjectID &lt;= tblBC14License[[#This Row],[Range To]]),TRUE,FALSE)</f>
        <v>0</v>
      </c>
    </row>
    <row r="227" spans="1:8" x14ac:dyDescent="0.25">
      <c r="A227" s="9" t="s">
        <v>8963</v>
      </c>
      <c r="B227" s="9" t="s">
        <v>8943</v>
      </c>
      <c r="C227" s="9"/>
      <c r="D227">
        <v>11067885</v>
      </c>
      <c r="E227">
        <v>11068684</v>
      </c>
      <c r="F227" s="9" t="s">
        <v>8282</v>
      </c>
      <c r="G227" t="str">
        <f xml:space="preserve"> tblBC14License[[#This Row],[Range From]] &amp; ".."  &amp; tblBC14License[[#This Row],[Range To]]</f>
        <v>11067885..11068684</v>
      </c>
      <c r="H227" t="b">
        <f>IF(AND(tblBC14License[[#This Row],[Range From]] &lt;= ObjectID,ObjectID &lt;= tblBC14License[[#This Row],[Range To]]),TRUE,FALSE)</f>
        <v>0</v>
      </c>
    </row>
    <row r="228" spans="1:8" x14ac:dyDescent="0.25">
      <c r="A228" s="9" t="s">
        <v>8963</v>
      </c>
      <c r="B228" s="9" t="s">
        <v>8943</v>
      </c>
      <c r="C228" s="9"/>
      <c r="D228">
        <v>11018200</v>
      </c>
      <c r="E228">
        <v>11018699</v>
      </c>
      <c r="F228" s="9" t="s">
        <v>8285</v>
      </c>
      <c r="G228" t="str">
        <f xml:space="preserve"> tblBC14License[[#This Row],[Range From]] &amp; ".."  &amp; tblBC14License[[#This Row],[Range To]]</f>
        <v>11018200..11018699</v>
      </c>
      <c r="H228" t="b">
        <f>IF(AND(tblBC14License[[#This Row],[Range From]] &lt;= ObjectID,ObjectID &lt;= tblBC14License[[#This Row],[Range To]]),TRUE,FALSE)</f>
        <v>0</v>
      </c>
    </row>
    <row r="229" spans="1:8" x14ac:dyDescent="0.25">
      <c r="A229" s="9" t="s">
        <v>8963</v>
      </c>
      <c r="B229" s="9" t="s">
        <v>8943</v>
      </c>
      <c r="C229" s="9"/>
      <c r="D229">
        <v>11067885</v>
      </c>
      <c r="E229">
        <v>11068684</v>
      </c>
      <c r="F229" s="9" t="s">
        <v>8285</v>
      </c>
      <c r="G229" t="str">
        <f xml:space="preserve"> tblBC14License[[#This Row],[Range From]] &amp; ".."  &amp; tblBC14License[[#This Row],[Range To]]</f>
        <v>11067885..11068684</v>
      </c>
      <c r="H229" t="b">
        <f>IF(AND(tblBC14License[[#This Row],[Range From]] &lt;= ObjectID,ObjectID &lt;= tblBC14License[[#This Row],[Range To]]),TRUE,FALSE)</f>
        <v>0</v>
      </c>
    </row>
    <row r="230" spans="1:8" x14ac:dyDescent="0.25">
      <c r="A230" s="9" t="s">
        <v>8963</v>
      </c>
      <c r="B230" s="9" t="s">
        <v>8943</v>
      </c>
      <c r="C230" s="9"/>
      <c r="D230">
        <v>11018200</v>
      </c>
      <c r="E230">
        <v>11018699</v>
      </c>
      <c r="F230" s="9" t="s">
        <v>8283</v>
      </c>
      <c r="G230" t="str">
        <f xml:space="preserve"> tblBC14License[[#This Row],[Range From]] &amp; ".."  &amp; tblBC14License[[#This Row],[Range To]]</f>
        <v>11018200..11018699</v>
      </c>
      <c r="H230" t="b">
        <f>IF(AND(tblBC14License[[#This Row],[Range From]] &lt;= ObjectID,ObjectID &lt;= tblBC14License[[#This Row],[Range To]]),TRUE,FALSE)</f>
        <v>0</v>
      </c>
    </row>
    <row r="231" spans="1:8" x14ac:dyDescent="0.25">
      <c r="A231" s="9" t="s">
        <v>8963</v>
      </c>
      <c r="B231" s="9" t="s">
        <v>8943</v>
      </c>
      <c r="C231" s="9"/>
      <c r="D231">
        <v>11067885</v>
      </c>
      <c r="E231">
        <v>11068684</v>
      </c>
      <c r="F231" s="9" t="s">
        <v>8283</v>
      </c>
      <c r="G231" t="str">
        <f xml:space="preserve"> tblBC14License[[#This Row],[Range From]] &amp; ".."  &amp; tblBC14License[[#This Row],[Range To]]</f>
        <v>11067885..11068684</v>
      </c>
      <c r="H231" t="b">
        <f>IF(AND(tblBC14License[[#This Row],[Range From]] &lt;= ObjectID,ObjectID &lt;= tblBC14License[[#This Row],[Range To]]),TRUE,FALSE)</f>
        <v>0</v>
      </c>
    </row>
    <row r="232" spans="1:8" x14ac:dyDescent="0.25">
      <c r="A232" s="9" t="s">
        <v>8963</v>
      </c>
      <c r="B232" s="9" t="s">
        <v>8943</v>
      </c>
      <c r="C232" s="9"/>
      <c r="D232">
        <v>11018200</v>
      </c>
      <c r="E232">
        <v>11018699</v>
      </c>
      <c r="F232" s="9" t="s">
        <v>8281</v>
      </c>
      <c r="G232" t="str">
        <f xml:space="preserve"> tblBC14License[[#This Row],[Range From]] &amp; ".."  &amp; tblBC14License[[#This Row],[Range To]]</f>
        <v>11018200..11018699</v>
      </c>
      <c r="H232" t="b">
        <f>IF(AND(tblBC14License[[#This Row],[Range From]] &lt;= ObjectID,ObjectID &lt;= tblBC14License[[#This Row],[Range To]]),TRUE,FALSE)</f>
        <v>0</v>
      </c>
    </row>
    <row r="233" spans="1:8" x14ac:dyDescent="0.25">
      <c r="A233" s="9" t="s">
        <v>8963</v>
      </c>
      <c r="B233" s="9" t="s">
        <v>8943</v>
      </c>
      <c r="C233" s="9"/>
      <c r="D233">
        <v>11067885</v>
      </c>
      <c r="E233">
        <v>11068684</v>
      </c>
      <c r="F233" s="9" t="s">
        <v>8281</v>
      </c>
      <c r="G233" t="str">
        <f xml:space="preserve"> tblBC14License[[#This Row],[Range From]] &amp; ".."  &amp; tblBC14License[[#This Row],[Range To]]</f>
        <v>11067885..11068684</v>
      </c>
      <c r="H233" t="b">
        <f>IF(AND(tblBC14License[[#This Row],[Range From]] &lt;= ObjectID,ObjectID &lt;= tblBC14License[[#This Row],[Range To]]),TRUE,FALSE)</f>
        <v>0</v>
      </c>
    </row>
    <row r="234" spans="1:8" x14ac:dyDescent="0.25">
      <c r="A234" s="9" t="s">
        <v>8963</v>
      </c>
      <c r="B234" s="9" t="s">
        <v>8943</v>
      </c>
      <c r="C234" s="9"/>
      <c r="D234">
        <v>11018200</v>
      </c>
      <c r="E234">
        <v>11018699</v>
      </c>
      <c r="F234" s="9" t="s">
        <v>8287</v>
      </c>
      <c r="G234" t="str">
        <f xml:space="preserve"> tblBC14License[[#This Row],[Range From]] &amp; ".."  &amp; tblBC14License[[#This Row],[Range To]]</f>
        <v>11018200..11018699</v>
      </c>
      <c r="H234" t="b">
        <f>IF(AND(tblBC14License[[#This Row],[Range From]] &lt;= ObjectID,ObjectID &lt;= tblBC14License[[#This Row],[Range To]]),TRUE,FALSE)</f>
        <v>0</v>
      </c>
    </row>
    <row r="235" spans="1:8" x14ac:dyDescent="0.25">
      <c r="A235" s="9" t="s">
        <v>8963</v>
      </c>
      <c r="B235" s="9" t="s">
        <v>8943</v>
      </c>
      <c r="C235" s="9"/>
      <c r="D235">
        <v>11067885</v>
      </c>
      <c r="E235">
        <v>11068684</v>
      </c>
      <c r="F235" s="9" t="s">
        <v>8287</v>
      </c>
      <c r="G235" t="str">
        <f xml:space="preserve"> tblBC14License[[#This Row],[Range From]] &amp; ".."  &amp; tblBC14License[[#This Row],[Range To]]</f>
        <v>11067885..11068684</v>
      </c>
      <c r="H235" t="b">
        <f>IF(AND(tblBC14License[[#This Row],[Range From]] &lt;= ObjectID,ObjectID &lt;= tblBC14License[[#This Row],[Range To]]),TRUE,FALSE)</f>
        <v>0</v>
      </c>
    </row>
    <row r="236" spans="1:8" x14ac:dyDescent="0.25">
      <c r="A236" s="9" t="s">
        <v>8964</v>
      </c>
      <c r="B236" s="9" t="s">
        <v>8943</v>
      </c>
      <c r="C236" s="9"/>
      <c r="D236">
        <v>11018200</v>
      </c>
      <c r="E236">
        <v>11018699</v>
      </c>
      <c r="F236" s="9" t="s">
        <v>8284</v>
      </c>
      <c r="G236" t="str">
        <f xml:space="preserve"> tblBC14License[[#This Row],[Range From]] &amp; ".."  &amp; tblBC14License[[#This Row],[Range To]]</f>
        <v>11018200..11018699</v>
      </c>
      <c r="H236" t="b">
        <f>IF(AND(tblBC14License[[#This Row],[Range From]] &lt;= ObjectID,ObjectID &lt;= tblBC14License[[#This Row],[Range To]]),TRUE,FALSE)</f>
        <v>0</v>
      </c>
    </row>
    <row r="237" spans="1:8" x14ac:dyDescent="0.25">
      <c r="A237" s="9" t="s">
        <v>8964</v>
      </c>
      <c r="B237" s="9" t="s">
        <v>8943</v>
      </c>
      <c r="C237" s="9"/>
      <c r="D237">
        <v>11067885</v>
      </c>
      <c r="E237">
        <v>11068684</v>
      </c>
      <c r="F237" s="9" t="s">
        <v>8284</v>
      </c>
      <c r="G237" t="str">
        <f xml:space="preserve"> tblBC14License[[#This Row],[Range From]] &amp; ".."  &amp; tblBC14License[[#This Row],[Range To]]</f>
        <v>11067885..11068684</v>
      </c>
      <c r="H237" t="b">
        <f>IF(AND(tblBC14License[[#This Row],[Range From]] &lt;= ObjectID,ObjectID &lt;= tblBC14License[[#This Row],[Range To]]),TRUE,FALSE)</f>
        <v>0</v>
      </c>
    </row>
    <row r="238" spans="1:8" x14ac:dyDescent="0.25">
      <c r="A238" s="9" t="s">
        <v>8964</v>
      </c>
      <c r="B238" s="9" t="s">
        <v>8943</v>
      </c>
      <c r="C238" s="9"/>
      <c r="D238">
        <v>11018200</v>
      </c>
      <c r="E238">
        <v>11018699</v>
      </c>
      <c r="F238" s="9" t="s">
        <v>8953</v>
      </c>
      <c r="G238" t="str">
        <f xml:space="preserve"> tblBC14License[[#This Row],[Range From]] &amp; ".."  &amp; tblBC14License[[#This Row],[Range To]]</f>
        <v>11018200..11018699</v>
      </c>
      <c r="H238" t="b">
        <f>IF(AND(tblBC14License[[#This Row],[Range From]] &lt;= ObjectID,ObjectID &lt;= tblBC14License[[#This Row],[Range To]]),TRUE,FALSE)</f>
        <v>0</v>
      </c>
    </row>
    <row r="239" spans="1:8" x14ac:dyDescent="0.25">
      <c r="A239" s="9" t="s">
        <v>8964</v>
      </c>
      <c r="B239" s="9" t="s">
        <v>8943</v>
      </c>
      <c r="C239" s="9"/>
      <c r="D239">
        <v>11067885</v>
      </c>
      <c r="E239">
        <v>11068684</v>
      </c>
      <c r="F239" s="9" t="s">
        <v>8953</v>
      </c>
      <c r="G239" t="str">
        <f xml:space="preserve"> tblBC14License[[#This Row],[Range From]] &amp; ".."  &amp; tblBC14License[[#This Row],[Range To]]</f>
        <v>11067885..11068684</v>
      </c>
      <c r="H239" t="b">
        <f>IF(AND(tblBC14License[[#This Row],[Range From]] &lt;= ObjectID,ObjectID &lt;= tblBC14License[[#This Row],[Range To]]),TRUE,FALSE)</f>
        <v>0</v>
      </c>
    </row>
    <row r="240" spans="1:8" x14ac:dyDescent="0.25">
      <c r="A240" s="9" t="s">
        <v>8964</v>
      </c>
      <c r="B240" s="9" t="s">
        <v>8943</v>
      </c>
      <c r="C240" s="9"/>
      <c r="D240">
        <v>11018200</v>
      </c>
      <c r="E240">
        <v>11018699</v>
      </c>
      <c r="F240" s="9" t="s">
        <v>8947</v>
      </c>
      <c r="G240" t="str">
        <f xml:space="preserve"> tblBC14License[[#This Row],[Range From]] &amp; ".."  &amp; tblBC14License[[#This Row],[Range To]]</f>
        <v>11018200..11018699</v>
      </c>
      <c r="H240" t="b">
        <f>IF(AND(tblBC14License[[#This Row],[Range From]] &lt;= ObjectID,ObjectID &lt;= tblBC14License[[#This Row],[Range To]]),TRUE,FALSE)</f>
        <v>0</v>
      </c>
    </row>
    <row r="241" spans="1:8" x14ac:dyDescent="0.25">
      <c r="A241" s="9" t="s">
        <v>8964</v>
      </c>
      <c r="B241" s="9" t="s">
        <v>8943</v>
      </c>
      <c r="C241" s="9"/>
      <c r="D241">
        <v>11067885</v>
      </c>
      <c r="E241">
        <v>11068684</v>
      </c>
      <c r="F241" s="9" t="s">
        <v>8947</v>
      </c>
      <c r="G241" t="str">
        <f xml:space="preserve"> tblBC14License[[#This Row],[Range From]] &amp; ".."  &amp; tblBC14License[[#This Row],[Range To]]</f>
        <v>11067885..11068684</v>
      </c>
      <c r="H241" t="b">
        <f>IF(AND(tblBC14License[[#This Row],[Range From]] &lt;= ObjectID,ObjectID &lt;= tblBC14License[[#This Row],[Range To]]),TRUE,FALSE)</f>
        <v>0</v>
      </c>
    </row>
    <row r="242" spans="1:8" x14ac:dyDescent="0.25">
      <c r="A242" s="9" t="s">
        <v>8964</v>
      </c>
      <c r="B242" s="9" t="s">
        <v>8943</v>
      </c>
      <c r="C242" s="9"/>
      <c r="D242">
        <v>11018200</v>
      </c>
      <c r="E242">
        <v>11018699</v>
      </c>
      <c r="F242" s="9" t="s">
        <v>8282</v>
      </c>
      <c r="G242" t="str">
        <f xml:space="preserve"> tblBC14License[[#This Row],[Range From]] &amp; ".."  &amp; tblBC14License[[#This Row],[Range To]]</f>
        <v>11018200..11018699</v>
      </c>
      <c r="H242" t="b">
        <f>IF(AND(tblBC14License[[#This Row],[Range From]] &lt;= ObjectID,ObjectID &lt;= tblBC14License[[#This Row],[Range To]]),TRUE,FALSE)</f>
        <v>0</v>
      </c>
    </row>
    <row r="243" spans="1:8" x14ac:dyDescent="0.25">
      <c r="A243" s="9" t="s">
        <v>8964</v>
      </c>
      <c r="B243" s="9" t="s">
        <v>8943</v>
      </c>
      <c r="C243" s="9"/>
      <c r="D243">
        <v>11067885</v>
      </c>
      <c r="E243">
        <v>11068684</v>
      </c>
      <c r="F243" s="9" t="s">
        <v>8282</v>
      </c>
      <c r="G243" t="str">
        <f xml:space="preserve"> tblBC14License[[#This Row],[Range From]] &amp; ".."  &amp; tblBC14License[[#This Row],[Range To]]</f>
        <v>11067885..11068684</v>
      </c>
      <c r="H243" t="b">
        <f>IF(AND(tblBC14License[[#This Row],[Range From]] &lt;= ObjectID,ObjectID &lt;= tblBC14License[[#This Row],[Range To]]),TRUE,FALSE)</f>
        <v>0</v>
      </c>
    </row>
    <row r="244" spans="1:8" x14ac:dyDescent="0.25">
      <c r="A244" s="9" t="s">
        <v>8964</v>
      </c>
      <c r="B244" s="9" t="s">
        <v>8943</v>
      </c>
      <c r="C244" s="9"/>
      <c r="D244">
        <v>11018200</v>
      </c>
      <c r="E244">
        <v>11018699</v>
      </c>
      <c r="F244" s="9" t="s">
        <v>8285</v>
      </c>
      <c r="G244" t="str">
        <f xml:space="preserve"> tblBC14License[[#This Row],[Range From]] &amp; ".."  &amp; tblBC14License[[#This Row],[Range To]]</f>
        <v>11018200..11018699</v>
      </c>
      <c r="H244" t="b">
        <f>IF(AND(tblBC14License[[#This Row],[Range From]] &lt;= ObjectID,ObjectID &lt;= tblBC14License[[#This Row],[Range To]]),TRUE,FALSE)</f>
        <v>0</v>
      </c>
    </row>
    <row r="245" spans="1:8" x14ac:dyDescent="0.25">
      <c r="A245" s="9" t="s">
        <v>8964</v>
      </c>
      <c r="B245" s="9" t="s">
        <v>8943</v>
      </c>
      <c r="C245" s="9"/>
      <c r="D245">
        <v>11067885</v>
      </c>
      <c r="E245">
        <v>11068684</v>
      </c>
      <c r="F245" s="9" t="s">
        <v>8285</v>
      </c>
      <c r="G245" t="str">
        <f xml:space="preserve"> tblBC14License[[#This Row],[Range From]] &amp; ".."  &amp; tblBC14License[[#This Row],[Range To]]</f>
        <v>11067885..11068684</v>
      </c>
      <c r="H245" t="b">
        <f>IF(AND(tblBC14License[[#This Row],[Range From]] &lt;= ObjectID,ObjectID &lt;= tblBC14License[[#This Row],[Range To]]),TRUE,FALSE)</f>
        <v>0</v>
      </c>
    </row>
    <row r="246" spans="1:8" x14ac:dyDescent="0.25">
      <c r="A246" s="9" t="s">
        <v>8964</v>
      </c>
      <c r="B246" s="9" t="s">
        <v>8943</v>
      </c>
      <c r="C246" s="9"/>
      <c r="D246">
        <v>11018200</v>
      </c>
      <c r="E246">
        <v>11018699</v>
      </c>
      <c r="F246" s="9" t="s">
        <v>8283</v>
      </c>
      <c r="G246" t="str">
        <f xml:space="preserve"> tblBC14License[[#This Row],[Range From]] &amp; ".."  &amp; tblBC14License[[#This Row],[Range To]]</f>
        <v>11018200..11018699</v>
      </c>
      <c r="H246" t="b">
        <f>IF(AND(tblBC14License[[#This Row],[Range From]] &lt;= ObjectID,ObjectID &lt;= tblBC14License[[#This Row],[Range To]]),TRUE,FALSE)</f>
        <v>0</v>
      </c>
    </row>
    <row r="247" spans="1:8" x14ac:dyDescent="0.25">
      <c r="A247" s="9" t="s">
        <v>8964</v>
      </c>
      <c r="B247" s="9" t="s">
        <v>8943</v>
      </c>
      <c r="C247" s="9"/>
      <c r="D247">
        <v>11067885</v>
      </c>
      <c r="E247">
        <v>11068684</v>
      </c>
      <c r="F247" s="9" t="s">
        <v>8283</v>
      </c>
      <c r="G247" t="str">
        <f xml:space="preserve"> tblBC14License[[#This Row],[Range From]] &amp; ".."  &amp; tblBC14License[[#This Row],[Range To]]</f>
        <v>11067885..11068684</v>
      </c>
      <c r="H247" t="b">
        <f>IF(AND(tblBC14License[[#This Row],[Range From]] &lt;= ObjectID,ObjectID &lt;= tblBC14License[[#This Row],[Range To]]),TRUE,FALSE)</f>
        <v>0</v>
      </c>
    </row>
    <row r="248" spans="1:8" x14ac:dyDescent="0.25">
      <c r="A248" s="9" t="s">
        <v>8964</v>
      </c>
      <c r="B248" s="9" t="s">
        <v>8943</v>
      </c>
      <c r="C248" s="9"/>
      <c r="D248">
        <v>11018200</v>
      </c>
      <c r="E248">
        <v>11018699</v>
      </c>
      <c r="F248" s="9" t="s">
        <v>8281</v>
      </c>
      <c r="G248" t="str">
        <f xml:space="preserve"> tblBC14License[[#This Row],[Range From]] &amp; ".."  &amp; tblBC14License[[#This Row],[Range To]]</f>
        <v>11018200..11018699</v>
      </c>
      <c r="H248" t="b">
        <f>IF(AND(tblBC14License[[#This Row],[Range From]] &lt;= ObjectID,ObjectID &lt;= tblBC14License[[#This Row],[Range To]]),TRUE,FALSE)</f>
        <v>0</v>
      </c>
    </row>
    <row r="249" spans="1:8" x14ac:dyDescent="0.25">
      <c r="A249" s="9" t="s">
        <v>8964</v>
      </c>
      <c r="B249" s="9" t="s">
        <v>8943</v>
      </c>
      <c r="C249" s="9"/>
      <c r="D249">
        <v>11067885</v>
      </c>
      <c r="E249">
        <v>11068684</v>
      </c>
      <c r="F249" s="9" t="s">
        <v>8281</v>
      </c>
      <c r="G249" t="str">
        <f xml:space="preserve"> tblBC14License[[#This Row],[Range From]] &amp; ".."  &amp; tblBC14License[[#This Row],[Range To]]</f>
        <v>11067885..11068684</v>
      </c>
      <c r="H249" t="b">
        <f>IF(AND(tblBC14License[[#This Row],[Range From]] &lt;= ObjectID,ObjectID &lt;= tblBC14License[[#This Row],[Range To]]),TRUE,FALSE)</f>
        <v>0</v>
      </c>
    </row>
    <row r="250" spans="1:8" x14ac:dyDescent="0.25">
      <c r="A250" s="9" t="s">
        <v>8964</v>
      </c>
      <c r="B250" s="9" t="s">
        <v>8943</v>
      </c>
      <c r="C250" s="9"/>
      <c r="D250">
        <v>11018200</v>
      </c>
      <c r="E250">
        <v>11018699</v>
      </c>
      <c r="F250" s="9" t="s">
        <v>8287</v>
      </c>
      <c r="G250" t="str">
        <f xml:space="preserve"> tblBC14License[[#This Row],[Range From]] &amp; ".."  &amp; tblBC14License[[#This Row],[Range To]]</f>
        <v>11018200..11018699</v>
      </c>
      <c r="H250" t="b">
        <f>IF(AND(tblBC14License[[#This Row],[Range From]] &lt;= ObjectID,ObjectID &lt;= tblBC14License[[#This Row],[Range To]]),TRUE,FALSE)</f>
        <v>0</v>
      </c>
    </row>
    <row r="251" spans="1:8" x14ac:dyDescent="0.25">
      <c r="A251" s="9" t="s">
        <v>8964</v>
      </c>
      <c r="B251" s="9" t="s">
        <v>8943</v>
      </c>
      <c r="C251" s="9"/>
      <c r="D251">
        <v>11067885</v>
      </c>
      <c r="E251">
        <v>11068684</v>
      </c>
      <c r="F251" s="9" t="s">
        <v>8287</v>
      </c>
      <c r="G251" t="str">
        <f xml:space="preserve"> tblBC14License[[#This Row],[Range From]] &amp; ".."  &amp; tblBC14License[[#This Row],[Range To]]</f>
        <v>11067885..11068684</v>
      </c>
      <c r="H251" t="b">
        <f>IF(AND(tblBC14License[[#This Row],[Range From]] &lt;= ObjectID,ObjectID &lt;= tblBC14License[[#This Row],[Range To]]),TRUE,FALSE)</f>
        <v>0</v>
      </c>
    </row>
    <row r="252" spans="1:8" x14ac:dyDescent="0.25">
      <c r="A252" s="9" t="s">
        <v>8965</v>
      </c>
      <c r="B252" s="9" t="s">
        <v>8943</v>
      </c>
      <c r="C252" s="9"/>
      <c r="D252">
        <v>11018200</v>
      </c>
      <c r="E252">
        <v>11018699</v>
      </c>
      <c r="F252" s="9" t="s">
        <v>8284</v>
      </c>
      <c r="G252" t="str">
        <f xml:space="preserve"> tblBC14License[[#This Row],[Range From]] &amp; ".."  &amp; tblBC14License[[#This Row],[Range To]]</f>
        <v>11018200..11018699</v>
      </c>
      <c r="H252" t="b">
        <f>IF(AND(tblBC14License[[#This Row],[Range From]] &lt;= ObjectID,ObjectID &lt;= tblBC14License[[#This Row],[Range To]]),TRUE,FALSE)</f>
        <v>0</v>
      </c>
    </row>
    <row r="253" spans="1:8" x14ac:dyDescent="0.25">
      <c r="A253" s="9" t="s">
        <v>8965</v>
      </c>
      <c r="B253" s="9" t="s">
        <v>8943</v>
      </c>
      <c r="C253" s="9"/>
      <c r="D253">
        <v>11067885</v>
      </c>
      <c r="E253">
        <v>11068684</v>
      </c>
      <c r="F253" s="9" t="s">
        <v>8284</v>
      </c>
      <c r="G253" t="str">
        <f xml:space="preserve"> tblBC14License[[#This Row],[Range From]] &amp; ".."  &amp; tblBC14License[[#This Row],[Range To]]</f>
        <v>11067885..11068684</v>
      </c>
      <c r="H253" t="b">
        <f>IF(AND(tblBC14License[[#This Row],[Range From]] &lt;= ObjectID,ObjectID &lt;= tblBC14License[[#This Row],[Range To]]),TRUE,FALSE)</f>
        <v>0</v>
      </c>
    </row>
    <row r="254" spans="1:8" x14ac:dyDescent="0.25">
      <c r="A254" s="9" t="s">
        <v>8965</v>
      </c>
      <c r="B254" s="9" t="s">
        <v>8943</v>
      </c>
      <c r="C254" s="9"/>
      <c r="D254">
        <v>11018200</v>
      </c>
      <c r="E254">
        <v>11018699</v>
      </c>
      <c r="F254" s="9" t="s">
        <v>8953</v>
      </c>
      <c r="G254" t="str">
        <f xml:space="preserve"> tblBC14License[[#This Row],[Range From]] &amp; ".."  &amp; tblBC14License[[#This Row],[Range To]]</f>
        <v>11018200..11018699</v>
      </c>
      <c r="H254" t="b">
        <f>IF(AND(tblBC14License[[#This Row],[Range From]] &lt;= ObjectID,ObjectID &lt;= tblBC14License[[#This Row],[Range To]]),TRUE,FALSE)</f>
        <v>0</v>
      </c>
    </row>
    <row r="255" spans="1:8" x14ac:dyDescent="0.25">
      <c r="A255" s="9" t="s">
        <v>8965</v>
      </c>
      <c r="B255" s="9" t="s">
        <v>8943</v>
      </c>
      <c r="C255" s="9"/>
      <c r="D255">
        <v>11067885</v>
      </c>
      <c r="E255">
        <v>11068684</v>
      </c>
      <c r="F255" s="9" t="s">
        <v>8953</v>
      </c>
      <c r="G255" t="str">
        <f xml:space="preserve"> tblBC14License[[#This Row],[Range From]] &amp; ".."  &amp; tblBC14License[[#This Row],[Range To]]</f>
        <v>11067885..11068684</v>
      </c>
      <c r="H255" t="b">
        <f>IF(AND(tblBC14License[[#This Row],[Range From]] &lt;= ObjectID,ObjectID &lt;= tblBC14License[[#This Row],[Range To]]),TRUE,FALSE)</f>
        <v>0</v>
      </c>
    </row>
    <row r="256" spans="1:8" x14ac:dyDescent="0.25">
      <c r="A256" s="9" t="s">
        <v>8965</v>
      </c>
      <c r="B256" s="9" t="s">
        <v>8943</v>
      </c>
      <c r="C256" s="9"/>
      <c r="D256">
        <v>11018200</v>
      </c>
      <c r="E256">
        <v>11018699</v>
      </c>
      <c r="F256" s="9" t="s">
        <v>8947</v>
      </c>
      <c r="G256" t="str">
        <f xml:space="preserve"> tblBC14License[[#This Row],[Range From]] &amp; ".."  &amp; tblBC14License[[#This Row],[Range To]]</f>
        <v>11018200..11018699</v>
      </c>
      <c r="H256" t="b">
        <f>IF(AND(tblBC14License[[#This Row],[Range From]] &lt;= ObjectID,ObjectID &lt;= tblBC14License[[#This Row],[Range To]]),TRUE,FALSE)</f>
        <v>0</v>
      </c>
    </row>
    <row r="257" spans="1:8" x14ac:dyDescent="0.25">
      <c r="A257" s="9" t="s">
        <v>8965</v>
      </c>
      <c r="B257" s="9" t="s">
        <v>8943</v>
      </c>
      <c r="C257" s="9"/>
      <c r="D257">
        <v>11067885</v>
      </c>
      <c r="E257">
        <v>11068684</v>
      </c>
      <c r="F257" s="9" t="s">
        <v>8947</v>
      </c>
      <c r="G257" t="str">
        <f xml:space="preserve"> tblBC14License[[#This Row],[Range From]] &amp; ".."  &amp; tblBC14License[[#This Row],[Range To]]</f>
        <v>11067885..11068684</v>
      </c>
      <c r="H257" t="b">
        <f>IF(AND(tblBC14License[[#This Row],[Range From]] &lt;= ObjectID,ObjectID &lt;= tblBC14License[[#This Row],[Range To]]),TRUE,FALSE)</f>
        <v>0</v>
      </c>
    </row>
    <row r="258" spans="1:8" x14ac:dyDescent="0.25">
      <c r="A258" s="9" t="s">
        <v>8965</v>
      </c>
      <c r="B258" s="9" t="s">
        <v>8943</v>
      </c>
      <c r="C258" s="9"/>
      <c r="D258">
        <v>11018200</v>
      </c>
      <c r="E258">
        <v>11018699</v>
      </c>
      <c r="F258" s="9" t="s">
        <v>8282</v>
      </c>
      <c r="G258" t="str">
        <f xml:space="preserve"> tblBC14License[[#This Row],[Range From]] &amp; ".."  &amp; tblBC14License[[#This Row],[Range To]]</f>
        <v>11018200..11018699</v>
      </c>
      <c r="H258" t="b">
        <f>IF(AND(tblBC14License[[#This Row],[Range From]] &lt;= ObjectID,ObjectID &lt;= tblBC14License[[#This Row],[Range To]]),TRUE,FALSE)</f>
        <v>0</v>
      </c>
    </row>
    <row r="259" spans="1:8" x14ac:dyDescent="0.25">
      <c r="A259" s="9" t="s">
        <v>8965</v>
      </c>
      <c r="B259" s="9" t="s">
        <v>8943</v>
      </c>
      <c r="C259" s="9"/>
      <c r="D259">
        <v>11067885</v>
      </c>
      <c r="E259">
        <v>11068684</v>
      </c>
      <c r="F259" s="9" t="s">
        <v>8282</v>
      </c>
      <c r="G259" t="str">
        <f xml:space="preserve"> tblBC14License[[#This Row],[Range From]] &amp; ".."  &amp; tblBC14License[[#This Row],[Range To]]</f>
        <v>11067885..11068684</v>
      </c>
      <c r="H259" t="b">
        <f>IF(AND(tblBC14License[[#This Row],[Range From]] &lt;= ObjectID,ObjectID &lt;= tblBC14License[[#This Row],[Range To]]),TRUE,FALSE)</f>
        <v>0</v>
      </c>
    </row>
    <row r="260" spans="1:8" x14ac:dyDescent="0.25">
      <c r="A260" s="9" t="s">
        <v>8965</v>
      </c>
      <c r="B260" s="9" t="s">
        <v>8943</v>
      </c>
      <c r="C260" s="9"/>
      <c r="D260">
        <v>11018200</v>
      </c>
      <c r="E260">
        <v>11018699</v>
      </c>
      <c r="F260" s="9" t="s">
        <v>8285</v>
      </c>
      <c r="G260" t="str">
        <f xml:space="preserve"> tblBC14License[[#This Row],[Range From]] &amp; ".."  &amp; tblBC14License[[#This Row],[Range To]]</f>
        <v>11018200..11018699</v>
      </c>
      <c r="H260" t="b">
        <f>IF(AND(tblBC14License[[#This Row],[Range From]] &lt;= ObjectID,ObjectID &lt;= tblBC14License[[#This Row],[Range To]]),TRUE,FALSE)</f>
        <v>0</v>
      </c>
    </row>
    <row r="261" spans="1:8" x14ac:dyDescent="0.25">
      <c r="A261" s="9" t="s">
        <v>8965</v>
      </c>
      <c r="B261" s="9" t="s">
        <v>8943</v>
      </c>
      <c r="C261" s="9"/>
      <c r="D261">
        <v>11067885</v>
      </c>
      <c r="E261">
        <v>11068684</v>
      </c>
      <c r="F261" s="9" t="s">
        <v>8285</v>
      </c>
      <c r="G261" t="str">
        <f xml:space="preserve"> tblBC14License[[#This Row],[Range From]] &amp; ".."  &amp; tblBC14License[[#This Row],[Range To]]</f>
        <v>11067885..11068684</v>
      </c>
      <c r="H261" t="b">
        <f>IF(AND(tblBC14License[[#This Row],[Range From]] &lt;= ObjectID,ObjectID &lt;= tblBC14License[[#This Row],[Range To]]),TRUE,FALSE)</f>
        <v>0</v>
      </c>
    </row>
    <row r="262" spans="1:8" x14ac:dyDescent="0.25">
      <c r="A262" s="9" t="s">
        <v>8965</v>
      </c>
      <c r="B262" s="9" t="s">
        <v>8943</v>
      </c>
      <c r="C262" s="9"/>
      <c r="D262">
        <v>11018200</v>
      </c>
      <c r="E262">
        <v>11018699</v>
      </c>
      <c r="F262" s="9" t="s">
        <v>8283</v>
      </c>
      <c r="G262" t="str">
        <f xml:space="preserve"> tblBC14License[[#This Row],[Range From]] &amp; ".."  &amp; tblBC14License[[#This Row],[Range To]]</f>
        <v>11018200..11018699</v>
      </c>
      <c r="H262" t="b">
        <f>IF(AND(tblBC14License[[#This Row],[Range From]] &lt;= ObjectID,ObjectID &lt;= tblBC14License[[#This Row],[Range To]]),TRUE,FALSE)</f>
        <v>0</v>
      </c>
    </row>
    <row r="263" spans="1:8" x14ac:dyDescent="0.25">
      <c r="A263" s="9" t="s">
        <v>8965</v>
      </c>
      <c r="B263" s="9" t="s">
        <v>8943</v>
      </c>
      <c r="C263" s="9"/>
      <c r="D263">
        <v>11067885</v>
      </c>
      <c r="E263">
        <v>11068684</v>
      </c>
      <c r="F263" s="9" t="s">
        <v>8283</v>
      </c>
      <c r="G263" t="str">
        <f xml:space="preserve"> tblBC14License[[#This Row],[Range From]] &amp; ".."  &amp; tblBC14License[[#This Row],[Range To]]</f>
        <v>11067885..11068684</v>
      </c>
      <c r="H263" t="b">
        <f>IF(AND(tblBC14License[[#This Row],[Range From]] &lt;= ObjectID,ObjectID &lt;= tblBC14License[[#This Row],[Range To]]),TRUE,FALSE)</f>
        <v>0</v>
      </c>
    </row>
    <row r="264" spans="1:8" x14ac:dyDescent="0.25">
      <c r="A264" s="9" t="s">
        <v>8965</v>
      </c>
      <c r="B264" s="9" t="s">
        <v>8943</v>
      </c>
      <c r="C264" s="9"/>
      <c r="D264">
        <v>11018200</v>
      </c>
      <c r="E264">
        <v>11018699</v>
      </c>
      <c r="F264" s="9" t="s">
        <v>8281</v>
      </c>
      <c r="G264" t="str">
        <f xml:space="preserve"> tblBC14License[[#This Row],[Range From]] &amp; ".."  &amp; tblBC14License[[#This Row],[Range To]]</f>
        <v>11018200..11018699</v>
      </c>
      <c r="H264" t="b">
        <f>IF(AND(tblBC14License[[#This Row],[Range From]] &lt;= ObjectID,ObjectID &lt;= tblBC14License[[#This Row],[Range To]]),TRUE,FALSE)</f>
        <v>0</v>
      </c>
    </row>
    <row r="265" spans="1:8" x14ac:dyDescent="0.25">
      <c r="A265" s="9" t="s">
        <v>8965</v>
      </c>
      <c r="B265" s="9" t="s">
        <v>8943</v>
      </c>
      <c r="C265" s="9"/>
      <c r="D265">
        <v>11067885</v>
      </c>
      <c r="E265">
        <v>11068684</v>
      </c>
      <c r="F265" s="9" t="s">
        <v>8281</v>
      </c>
      <c r="G265" t="str">
        <f xml:space="preserve"> tblBC14License[[#This Row],[Range From]] &amp; ".."  &amp; tblBC14License[[#This Row],[Range To]]</f>
        <v>11067885..11068684</v>
      </c>
      <c r="H265" t="b">
        <f>IF(AND(tblBC14License[[#This Row],[Range From]] &lt;= ObjectID,ObjectID &lt;= tblBC14License[[#This Row],[Range To]]),TRUE,FALSE)</f>
        <v>0</v>
      </c>
    </row>
    <row r="266" spans="1:8" x14ac:dyDescent="0.25">
      <c r="A266" s="9" t="s">
        <v>8965</v>
      </c>
      <c r="B266" s="9" t="s">
        <v>8943</v>
      </c>
      <c r="C266" s="9"/>
      <c r="D266">
        <v>11018200</v>
      </c>
      <c r="E266">
        <v>11018699</v>
      </c>
      <c r="F266" s="9" t="s">
        <v>8287</v>
      </c>
      <c r="G266" t="str">
        <f xml:space="preserve"> tblBC14License[[#This Row],[Range From]] &amp; ".."  &amp; tblBC14License[[#This Row],[Range To]]</f>
        <v>11018200..11018699</v>
      </c>
      <c r="H266" t="b">
        <f>IF(AND(tblBC14License[[#This Row],[Range From]] &lt;= ObjectID,ObjectID &lt;= tblBC14License[[#This Row],[Range To]]),TRUE,FALSE)</f>
        <v>0</v>
      </c>
    </row>
    <row r="267" spans="1:8" x14ac:dyDescent="0.25">
      <c r="A267" s="9" t="s">
        <v>8965</v>
      </c>
      <c r="B267" s="9" t="s">
        <v>8943</v>
      </c>
      <c r="C267" s="9"/>
      <c r="D267">
        <v>11067885</v>
      </c>
      <c r="E267">
        <v>11068684</v>
      </c>
      <c r="F267" s="9" t="s">
        <v>8287</v>
      </c>
      <c r="G267" t="str">
        <f xml:space="preserve"> tblBC14License[[#This Row],[Range From]] &amp; ".."  &amp; tblBC14License[[#This Row],[Range To]]</f>
        <v>11067885..11068684</v>
      </c>
      <c r="H267" t="b">
        <f>IF(AND(tblBC14License[[#This Row],[Range From]] &lt;= ObjectID,ObjectID &lt;= tblBC14License[[#This Row],[Range To]]),TRUE,FALSE)</f>
        <v>0</v>
      </c>
    </row>
    <row r="268" spans="1:8" x14ac:dyDescent="0.25">
      <c r="A268" s="9" t="s">
        <v>8966</v>
      </c>
      <c r="B268" s="9" t="s">
        <v>8943</v>
      </c>
      <c r="C268" s="9"/>
      <c r="D268">
        <v>11018200</v>
      </c>
      <c r="E268">
        <v>11018699</v>
      </c>
      <c r="F268" s="9" t="s">
        <v>8284</v>
      </c>
      <c r="G268" t="str">
        <f xml:space="preserve"> tblBC14License[[#This Row],[Range From]] &amp; ".."  &amp; tblBC14License[[#This Row],[Range To]]</f>
        <v>11018200..11018699</v>
      </c>
      <c r="H268" t="b">
        <f>IF(AND(tblBC14License[[#This Row],[Range From]] &lt;= ObjectID,ObjectID &lt;= tblBC14License[[#This Row],[Range To]]),TRUE,FALSE)</f>
        <v>0</v>
      </c>
    </row>
    <row r="269" spans="1:8" x14ac:dyDescent="0.25">
      <c r="A269" s="9" t="s">
        <v>8966</v>
      </c>
      <c r="B269" s="9" t="s">
        <v>8943</v>
      </c>
      <c r="C269" s="9"/>
      <c r="D269">
        <v>11067885</v>
      </c>
      <c r="E269">
        <v>11068684</v>
      </c>
      <c r="F269" s="9" t="s">
        <v>8284</v>
      </c>
      <c r="G269" t="str">
        <f xml:space="preserve"> tblBC14License[[#This Row],[Range From]] &amp; ".."  &amp; tblBC14License[[#This Row],[Range To]]</f>
        <v>11067885..11068684</v>
      </c>
      <c r="H269" t="b">
        <f>IF(AND(tblBC14License[[#This Row],[Range From]] &lt;= ObjectID,ObjectID &lt;= tblBC14License[[#This Row],[Range To]]),TRUE,FALSE)</f>
        <v>0</v>
      </c>
    </row>
    <row r="270" spans="1:8" x14ac:dyDescent="0.25">
      <c r="A270" s="9" t="s">
        <v>8966</v>
      </c>
      <c r="B270" s="9" t="s">
        <v>8943</v>
      </c>
      <c r="C270" s="9"/>
      <c r="D270">
        <v>11018200</v>
      </c>
      <c r="E270">
        <v>11018699</v>
      </c>
      <c r="F270" s="9" t="s">
        <v>8953</v>
      </c>
      <c r="G270" t="str">
        <f xml:space="preserve"> tblBC14License[[#This Row],[Range From]] &amp; ".."  &amp; tblBC14License[[#This Row],[Range To]]</f>
        <v>11018200..11018699</v>
      </c>
      <c r="H270" t="b">
        <f>IF(AND(tblBC14License[[#This Row],[Range From]] &lt;= ObjectID,ObjectID &lt;= tblBC14License[[#This Row],[Range To]]),TRUE,FALSE)</f>
        <v>0</v>
      </c>
    </row>
    <row r="271" spans="1:8" x14ac:dyDescent="0.25">
      <c r="A271" s="9" t="s">
        <v>8966</v>
      </c>
      <c r="B271" s="9" t="s">
        <v>8943</v>
      </c>
      <c r="C271" s="9"/>
      <c r="D271">
        <v>11067885</v>
      </c>
      <c r="E271">
        <v>11068684</v>
      </c>
      <c r="F271" s="9" t="s">
        <v>8953</v>
      </c>
      <c r="G271" t="str">
        <f xml:space="preserve"> tblBC14License[[#This Row],[Range From]] &amp; ".."  &amp; tblBC14License[[#This Row],[Range To]]</f>
        <v>11067885..11068684</v>
      </c>
      <c r="H271" t="b">
        <f>IF(AND(tblBC14License[[#This Row],[Range From]] &lt;= ObjectID,ObjectID &lt;= tblBC14License[[#This Row],[Range To]]),TRUE,FALSE)</f>
        <v>0</v>
      </c>
    </row>
    <row r="272" spans="1:8" x14ac:dyDescent="0.25">
      <c r="A272" s="9" t="s">
        <v>8966</v>
      </c>
      <c r="B272" s="9" t="s">
        <v>8943</v>
      </c>
      <c r="C272" s="9"/>
      <c r="D272">
        <v>11018200</v>
      </c>
      <c r="E272">
        <v>11018699</v>
      </c>
      <c r="F272" s="9" t="s">
        <v>8947</v>
      </c>
      <c r="G272" t="str">
        <f xml:space="preserve"> tblBC14License[[#This Row],[Range From]] &amp; ".."  &amp; tblBC14License[[#This Row],[Range To]]</f>
        <v>11018200..11018699</v>
      </c>
      <c r="H272" t="b">
        <f>IF(AND(tblBC14License[[#This Row],[Range From]] &lt;= ObjectID,ObjectID &lt;= tblBC14License[[#This Row],[Range To]]),TRUE,FALSE)</f>
        <v>0</v>
      </c>
    </row>
    <row r="273" spans="1:8" x14ac:dyDescent="0.25">
      <c r="A273" s="9" t="s">
        <v>8966</v>
      </c>
      <c r="B273" s="9" t="s">
        <v>8943</v>
      </c>
      <c r="C273" s="9"/>
      <c r="D273">
        <v>11067885</v>
      </c>
      <c r="E273">
        <v>11068684</v>
      </c>
      <c r="F273" s="9" t="s">
        <v>8947</v>
      </c>
      <c r="G273" t="str">
        <f xml:space="preserve"> tblBC14License[[#This Row],[Range From]] &amp; ".."  &amp; tblBC14License[[#This Row],[Range To]]</f>
        <v>11067885..11068684</v>
      </c>
      <c r="H273" t="b">
        <f>IF(AND(tblBC14License[[#This Row],[Range From]] &lt;= ObjectID,ObjectID &lt;= tblBC14License[[#This Row],[Range To]]),TRUE,FALSE)</f>
        <v>0</v>
      </c>
    </row>
    <row r="274" spans="1:8" x14ac:dyDescent="0.25">
      <c r="A274" s="9" t="s">
        <v>8966</v>
      </c>
      <c r="B274" s="9" t="s">
        <v>8943</v>
      </c>
      <c r="C274" s="9"/>
      <c r="D274">
        <v>11018200</v>
      </c>
      <c r="E274">
        <v>11018699</v>
      </c>
      <c r="F274" s="9" t="s">
        <v>8282</v>
      </c>
      <c r="G274" t="str">
        <f xml:space="preserve"> tblBC14License[[#This Row],[Range From]] &amp; ".."  &amp; tblBC14License[[#This Row],[Range To]]</f>
        <v>11018200..11018699</v>
      </c>
      <c r="H274" t="b">
        <f>IF(AND(tblBC14License[[#This Row],[Range From]] &lt;= ObjectID,ObjectID &lt;= tblBC14License[[#This Row],[Range To]]),TRUE,FALSE)</f>
        <v>0</v>
      </c>
    </row>
    <row r="275" spans="1:8" x14ac:dyDescent="0.25">
      <c r="A275" s="9" t="s">
        <v>8966</v>
      </c>
      <c r="B275" s="9" t="s">
        <v>8943</v>
      </c>
      <c r="C275" s="9"/>
      <c r="D275">
        <v>11067885</v>
      </c>
      <c r="E275">
        <v>11068684</v>
      </c>
      <c r="F275" s="9" t="s">
        <v>8282</v>
      </c>
      <c r="G275" t="str">
        <f xml:space="preserve"> tblBC14License[[#This Row],[Range From]] &amp; ".."  &amp; tblBC14License[[#This Row],[Range To]]</f>
        <v>11067885..11068684</v>
      </c>
      <c r="H275" t="b">
        <f>IF(AND(tblBC14License[[#This Row],[Range From]] &lt;= ObjectID,ObjectID &lt;= tblBC14License[[#This Row],[Range To]]),TRUE,FALSE)</f>
        <v>0</v>
      </c>
    </row>
    <row r="276" spans="1:8" x14ac:dyDescent="0.25">
      <c r="A276" s="9" t="s">
        <v>8966</v>
      </c>
      <c r="B276" s="9" t="s">
        <v>8943</v>
      </c>
      <c r="C276" s="9"/>
      <c r="D276">
        <v>11018200</v>
      </c>
      <c r="E276">
        <v>11018699</v>
      </c>
      <c r="F276" s="9" t="s">
        <v>8285</v>
      </c>
      <c r="G276" t="str">
        <f xml:space="preserve"> tblBC14License[[#This Row],[Range From]] &amp; ".."  &amp; tblBC14License[[#This Row],[Range To]]</f>
        <v>11018200..11018699</v>
      </c>
      <c r="H276" t="b">
        <f>IF(AND(tblBC14License[[#This Row],[Range From]] &lt;= ObjectID,ObjectID &lt;= tblBC14License[[#This Row],[Range To]]),TRUE,FALSE)</f>
        <v>0</v>
      </c>
    </row>
    <row r="277" spans="1:8" x14ac:dyDescent="0.25">
      <c r="A277" s="9" t="s">
        <v>8966</v>
      </c>
      <c r="B277" s="9" t="s">
        <v>8943</v>
      </c>
      <c r="C277" s="9"/>
      <c r="D277">
        <v>11067885</v>
      </c>
      <c r="E277">
        <v>11068684</v>
      </c>
      <c r="F277" s="9" t="s">
        <v>8285</v>
      </c>
      <c r="G277" t="str">
        <f xml:space="preserve"> tblBC14License[[#This Row],[Range From]] &amp; ".."  &amp; tblBC14License[[#This Row],[Range To]]</f>
        <v>11067885..11068684</v>
      </c>
      <c r="H277" t="b">
        <f>IF(AND(tblBC14License[[#This Row],[Range From]] &lt;= ObjectID,ObjectID &lt;= tblBC14License[[#This Row],[Range To]]),TRUE,FALSE)</f>
        <v>0</v>
      </c>
    </row>
    <row r="278" spans="1:8" x14ac:dyDescent="0.25">
      <c r="A278" s="9" t="s">
        <v>8966</v>
      </c>
      <c r="B278" s="9" t="s">
        <v>8943</v>
      </c>
      <c r="C278" s="9"/>
      <c r="D278">
        <v>11018200</v>
      </c>
      <c r="E278">
        <v>11018699</v>
      </c>
      <c r="F278" s="9" t="s">
        <v>8283</v>
      </c>
      <c r="G278" t="str">
        <f xml:space="preserve"> tblBC14License[[#This Row],[Range From]] &amp; ".."  &amp; tblBC14License[[#This Row],[Range To]]</f>
        <v>11018200..11018699</v>
      </c>
      <c r="H278" t="b">
        <f>IF(AND(tblBC14License[[#This Row],[Range From]] &lt;= ObjectID,ObjectID &lt;= tblBC14License[[#This Row],[Range To]]),TRUE,FALSE)</f>
        <v>0</v>
      </c>
    </row>
    <row r="279" spans="1:8" x14ac:dyDescent="0.25">
      <c r="A279" s="9" t="s">
        <v>8966</v>
      </c>
      <c r="B279" s="9" t="s">
        <v>8943</v>
      </c>
      <c r="C279" s="9"/>
      <c r="D279">
        <v>11067885</v>
      </c>
      <c r="E279">
        <v>11068684</v>
      </c>
      <c r="F279" s="9" t="s">
        <v>8283</v>
      </c>
      <c r="G279" t="str">
        <f xml:space="preserve"> tblBC14License[[#This Row],[Range From]] &amp; ".."  &amp; tblBC14License[[#This Row],[Range To]]</f>
        <v>11067885..11068684</v>
      </c>
      <c r="H279" t="b">
        <f>IF(AND(tblBC14License[[#This Row],[Range From]] &lt;= ObjectID,ObjectID &lt;= tblBC14License[[#This Row],[Range To]]),TRUE,FALSE)</f>
        <v>0</v>
      </c>
    </row>
    <row r="280" spans="1:8" x14ac:dyDescent="0.25">
      <c r="A280" s="9" t="s">
        <v>8966</v>
      </c>
      <c r="B280" s="9" t="s">
        <v>8943</v>
      </c>
      <c r="C280" s="9"/>
      <c r="D280">
        <v>11018200</v>
      </c>
      <c r="E280">
        <v>11018699</v>
      </c>
      <c r="F280" s="9" t="s">
        <v>8281</v>
      </c>
      <c r="G280" t="str">
        <f xml:space="preserve"> tblBC14License[[#This Row],[Range From]] &amp; ".."  &amp; tblBC14License[[#This Row],[Range To]]</f>
        <v>11018200..11018699</v>
      </c>
      <c r="H280" t="b">
        <f>IF(AND(tblBC14License[[#This Row],[Range From]] &lt;= ObjectID,ObjectID &lt;= tblBC14License[[#This Row],[Range To]]),TRUE,FALSE)</f>
        <v>0</v>
      </c>
    </row>
    <row r="281" spans="1:8" x14ac:dyDescent="0.25">
      <c r="A281" s="9" t="s">
        <v>8966</v>
      </c>
      <c r="B281" s="9" t="s">
        <v>8943</v>
      </c>
      <c r="C281" s="9"/>
      <c r="D281">
        <v>11067885</v>
      </c>
      <c r="E281">
        <v>11068684</v>
      </c>
      <c r="F281" s="9" t="s">
        <v>8281</v>
      </c>
      <c r="G281" t="str">
        <f xml:space="preserve"> tblBC14License[[#This Row],[Range From]] &amp; ".."  &amp; tblBC14License[[#This Row],[Range To]]</f>
        <v>11067885..11068684</v>
      </c>
      <c r="H281" t="b">
        <f>IF(AND(tblBC14License[[#This Row],[Range From]] &lt;= ObjectID,ObjectID &lt;= tblBC14License[[#This Row],[Range To]]),TRUE,FALSE)</f>
        <v>0</v>
      </c>
    </row>
    <row r="282" spans="1:8" x14ac:dyDescent="0.25">
      <c r="A282" s="9" t="s">
        <v>8966</v>
      </c>
      <c r="B282" s="9" t="s">
        <v>8943</v>
      </c>
      <c r="C282" s="9"/>
      <c r="D282">
        <v>11018200</v>
      </c>
      <c r="E282">
        <v>11018699</v>
      </c>
      <c r="F282" s="9" t="s">
        <v>8287</v>
      </c>
      <c r="G282" t="str">
        <f xml:space="preserve"> tblBC14License[[#This Row],[Range From]] &amp; ".."  &amp; tblBC14License[[#This Row],[Range To]]</f>
        <v>11018200..11018699</v>
      </c>
      <c r="H282" t="b">
        <f>IF(AND(tblBC14License[[#This Row],[Range From]] &lt;= ObjectID,ObjectID &lt;= tblBC14License[[#This Row],[Range To]]),TRUE,FALSE)</f>
        <v>0</v>
      </c>
    </row>
    <row r="283" spans="1:8" x14ac:dyDescent="0.25">
      <c r="A283" s="9" t="s">
        <v>8966</v>
      </c>
      <c r="B283" s="9" t="s">
        <v>8943</v>
      </c>
      <c r="C283" s="9"/>
      <c r="D283">
        <v>11067885</v>
      </c>
      <c r="E283">
        <v>11068684</v>
      </c>
      <c r="F283" s="9" t="s">
        <v>8287</v>
      </c>
      <c r="G283" t="str">
        <f xml:space="preserve"> tblBC14License[[#This Row],[Range From]] &amp; ".."  &amp; tblBC14License[[#This Row],[Range To]]</f>
        <v>11067885..11068684</v>
      </c>
      <c r="H283" t="b">
        <f>IF(AND(tblBC14License[[#This Row],[Range From]] &lt;= ObjectID,ObjectID &lt;= tblBC14License[[#This Row],[Range To]]),TRUE,FALSE)</f>
        <v>0</v>
      </c>
    </row>
    <row r="284" spans="1:8" x14ac:dyDescent="0.25">
      <c r="A284" s="9" t="s">
        <v>8967</v>
      </c>
      <c r="B284" s="9" t="s">
        <v>8943</v>
      </c>
      <c r="C284" s="9"/>
      <c r="D284">
        <v>11018200</v>
      </c>
      <c r="E284">
        <v>11018699</v>
      </c>
      <c r="F284" s="9" t="s">
        <v>8284</v>
      </c>
      <c r="G284" t="str">
        <f xml:space="preserve"> tblBC14License[[#This Row],[Range From]] &amp; ".."  &amp; tblBC14License[[#This Row],[Range To]]</f>
        <v>11018200..11018699</v>
      </c>
      <c r="H284" t="b">
        <f>IF(AND(tblBC14License[[#This Row],[Range From]] &lt;= ObjectID,ObjectID &lt;= tblBC14License[[#This Row],[Range To]]),TRUE,FALSE)</f>
        <v>0</v>
      </c>
    </row>
    <row r="285" spans="1:8" x14ac:dyDescent="0.25">
      <c r="A285" s="9" t="s">
        <v>8967</v>
      </c>
      <c r="B285" s="9" t="s">
        <v>8943</v>
      </c>
      <c r="C285" s="9"/>
      <c r="D285">
        <v>11067885</v>
      </c>
      <c r="E285">
        <v>11068684</v>
      </c>
      <c r="F285" s="9" t="s">
        <v>8284</v>
      </c>
      <c r="G285" t="str">
        <f xml:space="preserve"> tblBC14License[[#This Row],[Range From]] &amp; ".."  &amp; tblBC14License[[#This Row],[Range To]]</f>
        <v>11067885..11068684</v>
      </c>
      <c r="H285" t="b">
        <f>IF(AND(tblBC14License[[#This Row],[Range From]] &lt;= ObjectID,ObjectID &lt;= tblBC14License[[#This Row],[Range To]]),TRUE,FALSE)</f>
        <v>0</v>
      </c>
    </row>
    <row r="286" spans="1:8" x14ac:dyDescent="0.25">
      <c r="A286" s="9" t="s">
        <v>8967</v>
      </c>
      <c r="B286" s="9" t="s">
        <v>8943</v>
      </c>
      <c r="C286" s="9"/>
      <c r="D286">
        <v>11018200</v>
      </c>
      <c r="E286">
        <v>11018699</v>
      </c>
      <c r="F286" s="9" t="s">
        <v>8953</v>
      </c>
      <c r="G286" t="str">
        <f xml:space="preserve"> tblBC14License[[#This Row],[Range From]] &amp; ".."  &amp; tblBC14License[[#This Row],[Range To]]</f>
        <v>11018200..11018699</v>
      </c>
      <c r="H286" t="b">
        <f>IF(AND(tblBC14License[[#This Row],[Range From]] &lt;= ObjectID,ObjectID &lt;= tblBC14License[[#This Row],[Range To]]),TRUE,FALSE)</f>
        <v>0</v>
      </c>
    </row>
    <row r="287" spans="1:8" x14ac:dyDescent="0.25">
      <c r="A287" s="9" t="s">
        <v>8967</v>
      </c>
      <c r="B287" s="9" t="s">
        <v>8943</v>
      </c>
      <c r="C287" s="9"/>
      <c r="D287">
        <v>11067885</v>
      </c>
      <c r="E287">
        <v>11068684</v>
      </c>
      <c r="F287" s="9" t="s">
        <v>8953</v>
      </c>
      <c r="G287" t="str">
        <f xml:space="preserve"> tblBC14License[[#This Row],[Range From]] &amp; ".."  &amp; tblBC14License[[#This Row],[Range To]]</f>
        <v>11067885..11068684</v>
      </c>
      <c r="H287" t="b">
        <f>IF(AND(tblBC14License[[#This Row],[Range From]] &lt;= ObjectID,ObjectID &lt;= tblBC14License[[#This Row],[Range To]]),TRUE,FALSE)</f>
        <v>0</v>
      </c>
    </row>
    <row r="288" spans="1:8" x14ac:dyDescent="0.25">
      <c r="A288" s="9" t="s">
        <v>8967</v>
      </c>
      <c r="B288" s="9" t="s">
        <v>8943</v>
      </c>
      <c r="C288" s="9"/>
      <c r="D288">
        <v>11018200</v>
      </c>
      <c r="E288">
        <v>11018699</v>
      </c>
      <c r="F288" s="9" t="s">
        <v>8947</v>
      </c>
      <c r="G288" t="str">
        <f xml:space="preserve"> tblBC14License[[#This Row],[Range From]] &amp; ".."  &amp; tblBC14License[[#This Row],[Range To]]</f>
        <v>11018200..11018699</v>
      </c>
      <c r="H288" t="b">
        <f>IF(AND(tblBC14License[[#This Row],[Range From]] &lt;= ObjectID,ObjectID &lt;= tblBC14License[[#This Row],[Range To]]),TRUE,FALSE)</f>
        <v>0</v>
      </c>
    </row>
    <row r="289" spans="1:8" x14ac:dyDescent="0.25">
      <c r="A289" s="9" t="s">
        <v>8967</v>
      </c>
      <c r="B289" s="9" t="s">
        <v>8943</v>
      </c>
      <c r="C289" s="9"/>
      <c r="D289">
        <v>11067885</v>
      </c>
      <c r="E289">
        <v>11068684</v>
      </c>
      <c r="F289" s="9" t="s">
        <v>8947</v>
      </c>
      <c r="G289" t="str">
        <f xml:space="preserve"> tblBC14License[[#This Row],[Range From]] &amp; ".."  &amp; tblBC14License[[#This Row],[Range To]]</f>
        <v>11067885..11068684</v>
      </c>
      <c r="H289" t="b">
        <f>IF(AND(tblBC14License[[#This Row],[Range From]] &lt;= ObjectID,ObjectID &lt;= tblBC14License[[#This Row],[Range To]]),TRUE,FALSE)</f>
        <v>0</v>
      </c>
    </row>
    <row r="290" spans="1:8" x14ac:dyDescent="0.25">
      <c r="A290" s="9" t="s">
        <v>8967</v>
      </c>
      <c r="B290" s="9" t="s">
        <v>8943</v>
      </c>
      <c r="C290" s="9"/>
      <c r="D290">
        <v>11018200</v>
      </c>
      <c r="E290">
        <v>11018699</v>
      </c>
      <c r="F290" s="9" t="s">
        <v>8282</v>
      </c>
      <c r="G290" t="str">
        <f xml:space="preserve"> tblBC14License[[#This Row],[Range From]] &amp; ".."  &amp; tblBC14License[[#This Row],[Range To]]</f>
        <v>11018200..11018699</v>
      </c>
      <c r="H290" t="b">
        <f>IF(AND(tblBC14License[[#This Row],[Range From]] &lt;= ObjectID,ObjectID &lt;= tblBC14License[[#This Row],[Range To]]),TRUE,FALSE)</f>
        <v>0</v>
      </c>
    </row>
    <row r="291" spans="1:8" x14ac:dyDescent="0.25">
      <c r="A291" s="9" t="s">
        <v>8967</v>
      </c>
      <c r="B291" s="9" t="s">
        <v>8943</v>
      </c>
      <c r="C291" s="9"/>
      <c r="D291">
        <v>11067885</v>
      </c>
      <c r="E291">
        <v>11068684</v>
      </c>
      <c r="F291" s="9" t="s">
        <v>8282</v>
      </c>
      <c r="G291" t="str">
        <f xml:space="preserve"> tblBC14License[[#This Row],[Range From]] &amp; ".."  &amp; tblBC14License[[#This Row],[Range To]]</f>
        <v>11067885..11068684</v>
      </c>
      <c r="H291" t="b">
        <f>IF(AND(tblBC14License[[#This Row],[Range From]] &lt;= ObjectID,ObjectID &lt;= tblBC14License[[#This Row],[Range To]]),TRUE,FALSE)</f>
        <v>0</v>
      </c>
    </row>
    <row r="292" spans="1:8" x14ac:dyDescent="0.25">
      <c r="A292" s="9" t="s">
        <v>8967</v>
      </c>
      <c r="B292" s="9" t="s">
        <v>8943</v>
      </c>
      <c r="C292" s="9"/>
      <c r="D292">
        <v>11018200</v>
      </c>
      <c r="E292">
        <v>11018699</v>
      </c>
      <c r="F292" s="9" t="s">
        <v>8285</v>
      </c>
      <c r="G292" t="str">
        <f xml:space="preserve"> tblBC14License[[#This Row],[Range From]] &amp; ".."  &amp; tblBC14License[[#This Row],[Range To]]</f>
        <v>11018200..11018699</v>
      </c>
      <c r="H292" t="b">
        <f>IF(AND(tblBC14License[[#This Row],[Range From]] &lt;= ObjectID,ObjectID &lt;= tblBC14License[[#This Row],[Range To]]),TRUE,FALSE)</f>
        <v>0</v>
      </c>
    </row>
    <row r="293" spans="1:8" x14ac:dyDescent="0.25">
      <c r="A293" s="9" t="s">
        <v>8967</v>
      </c>
      <c r="B293" s="9" t="s">
        <v>8943</v>
      </c>
      <c r="C293" s="9"/>
      <c r="D293">
        <v>11067885</v>
      </c>
      <c r="E293">
        <v>11068684</v>
      </c>
      <c r="F293" s="9" t="s">
        <v>8285</v>
      </c>
      <c r="G293" t="str">
        <f xml:space="preserve"> tblBC14License[[#This Row],[Range From]] &amp; ".."  &amp; tblBC14License[[#This Row],[Range To]]</f>
        <v>11067885..11068684</v>
      </c>
      <c r="H293" t="b">
        <f>IF(AND(tblBC14License[[#This Row],[Range From]] &lt;= ObjectID,ObjectID &lt;= tblBC14License[[#This Row],[Range To]]),TRUE,FALSE)</f>
        <v>0</v>
      </c>
    </row>
    <row r="294" spans="1:8" x14ac:dyDescent="0.25">
      <c r="A294" s="9" t="s">
        <v>8967</v>
      </c>
      <c r="B294" s="9" t="s">
        <v>8943</v>
      </c>
      <c r="C294" s="9"/>
      <c r="D294">
        <v>11018200</v>
      </c>
      <c r="E294">
        <v>11018699</v>
      </c>
      <c r="F294" s="9" t="s">
        <v>8283</v>
      </c>
      <c r="G294" t="str">
        <f xml:space="preserve"> tblBC14License[[#This Row],[Range From]] &amp; ".."  &amp; tblBC14License[[#This Row],[Range To]]</f>
        <v>11018200..11018699</v>
      </c>
      <c r="H294" t="b">
        <f>IF(AND(tblBC14License[[#This Row],[Range From]] &lt;= ObjectID,ObjectID &lt;= tblBC14License[[#This Row],[Range To]]),TRUE,FALSE)</f>
        <v>0</v>
      </c>
    </row>
    <row r="295" spans="1:8" x14ac:dyDescent="0.25">
      <c r="A295" s="9" t="s">
        <v>8967</v>
      </c>
      <c r="B295" s="9" t="s">
        <v>8943</v>
      </c>
      <c r="C295" s="9"/>
      <c r="D295">
        <v>11067885</v>
      </c>
      <c r="E295">
        <v>11068684</v>
      </c>
      <c r="F295" s="9" t="s">
        <v>8283</v>
      </c>
      <c r="G295" t="str">
        <f xml:space="preserve"> tblBC14License[[#This Row],[Range From]] &amp; ".."  &amp; tblBC14License[[#This Row],[Range To]]</f>
        <v>11067885..11068684</v>
      </c>
      <c r="H295" t="b">
        <f>IF(AND(tblBC14License[[#This Row],[Range From]] &lt;= ObjectID,ObjectID &lt;= tblBC14License[[#This Row],[Range To]]),TRUE,FALSE)</f>
        <v>0</v>
      </c>
    </row>
    <row r="296" spans="1:8" x14ac:dyDescent="0.25">
      <c r="A296" s="9" t="s">
        <v>8967</v>
      </c>
      <c r="B296" s="9" t="s">
        <v>8943</v>
      </c>
      <c r="C296" s="9"/>
      <c r="D296">
        <v>11018200</v>
      </c>
      <c r="E296">
        <v>11018699</v>
      </c>
      <c r="F296" s="9" t="s">
        <v>8281</v>
      </c>
      <c r="G296" t="str">
        <f xml:space="preserve"> tblBC14License[[#This Row],[Range From]] &amp; ".."  &amp; tblBC14License[[#This Row],[Range To]]</f>
        <v>11018200..11018699</v>
      </c>
      <c r="H296" t="b">
        <f>IF(AND(tblBC14License[[#This Row],[Range From]] &lt;= ObjectID,ObjectID &lt;= tblBC14License[[#This Row],[Range To]]),TRUE,FALSE)</f>
        <v>0</v>
      </c>
    </row>
    <row r="297" spans="1:8" x14ac:dyDescent="0.25">
      <c r="A297" s="9" t="s">
        <v>8967</v>
      </c>
      <c r="B297" s="9" t="s">
        <v>8943</v>
      </c>
      <c r="C297" s="9"/>
      <c r="D297">
        <v>11067885</v>
      </c>
      <c r="E297">
        <v>11068684</v>
      </c>
      <c r="F297" s="9" t="s">
        <v>8281</v>
      </c>
      <c r="G297" t="str">
        <f xml:space="preserve"> tblBC14License[[#This Row],[Range From]] &amp; ".."  &amp; tblBC14License[[#This Row],[Range To]]</f>
        <v>11067885..11068684</v>
      </c>
      <c r="H297" t="b">
        <f>IF(AND(tblBC14License[[#This Row],[Range From]] &lt;= ObjectID,ObjectID &lt;= tblBC14License[[#This Row],[Range To]]),TRUE,FALSE)</f>
        <v>0</v>
      </c>
    </row>
    <row r="298" spans="1:8" x14ac:dyDescent="0.25">
      <c r="A298" s="9" t="s">
        <v>8967</v>
      </c>
      <c r="B298" s="9" t="s">
        <v>8943</v>
      </c>
      <c r="C298" s="9"/>
      <c r="D298">
        <v>11018200</v>
      </c>
      <c r="E298">
        <v>11018699</v>
      </c>
      <c r="F298" s="9" t="s">
        <v>8287</v>
      </c>
      <c r="G298" t="str">
        <f xml:space="preserve"> tblBC14License[[#This Row],[Range From]] &amp; ".."  &amp; tblBC14License[[#This Row],[Range To]]</f>
        <v>11018200..11018699</v>
      </c>
      <c r="H298" t="b">
        <f>IF(AND(tblBC14License[[#This Row],[Range From]] &lt;= ObjectID,ObjectID &lt;= tblBC14License[[#This Row],[Range To]]),TRUE,FALSE)</f>
        <v>0</v>
      </c>
    </row>
    <row r="299" spans="1:8" x14ac:dyDescent="0.25">
      <c r="A299" s="9" t="s">
        <v>8967</v>
      </c>
      <c r="B299" s="9" t="s">
        <v>8943</v>
      </c>
      <c r="C299" s="9"/>
      <c r="D299">
        <v>11067885</v>
      </c>
      <c r="E299">
        <v>11068684</v>
      </c>
      <c r="F299" s="9" t="s">
        <v>8287</v>
      </c>
      <c r="G299" t="str">
        <f xml:space="preserve"> tblBC14License[[#This Row],[Range From]] &amp; ".."  &amp; tblBC14License[[#This Row],[Range To]]</f>
        <v>11067885..11068684</v>
      </c>
      <c r="H299" t="b">
        <f>IF(AND(tblBC14License[[#This Row],[Range From]] &lt;= ObjectID,ObjectID &lt;= tblBC14License[[#This Row],[Range To]]),TRUE,FALSE)</f>
        <v>0</v>
      </c>
    </row>
    <row r="300" spans="1:8" x14ac:dyDescent="0.25">
      <c r="A300" s="9" t="s">
        <v>8968</v>
      </c>
      <c r="B300" s="9" t="s">
        <v>8943</v>
      </c>
      <c r="C300" s="9"/>
      <c r="D300">
        <v>11018200</v>
      </c>
      <c r="E300">
        <v>11018699</v>
      </c>
      <c r="F300" s="9" t="s">
        <v>8284</v>
      </c>
      <c r="G300" t="str">
        <f xml:space="preserve"> tblBC14License[[#This Row],[Range From]] &amp; ".."  &amp; tblBC14License[[#This Row],[Range To]]</f>
        <v>11018200..11018699</v>
      </c>
      <c r="H300" t="b">
        <f>IF(AND(tblBC14License[[#This Row],[Range From]] &lt;= ObjectID,ObjectID &lt;= tblBC14License[[#This Row],[Range To]]),TRUE,FALSE)</f>
        <v>0</v>
      </c>
    </row>
    <row r="301" spans="1:8" x14ac:dyDescent="0.25">
      <c r="A301" s="9" t="s">
        <v>8968</v>
      </c>
      <c r="B301" s="9" t="s">
        <v>8943</v>
      </c>
      <c r="C301" s="9"/>
      <c r="D301">
        <v>11067885</v>
      </c>
      <c r="E301">
        <v>11068684</v>
      </c>
      <c r="F301" s="9" t="s">
        <v>8284</v>
      </c>
      <c r="G301" t="str">
        <f xml:space="preserve"> tblBC14License[[#This Row],[Range From]] &amp; ".."  &amp; tblBC14License[[#This Row],[Range To]]</f>
        <v>11067885..11068684</v>
      </c>
      <c r="H301" t="b">
        <f>IF(AND(tblBC14License[[#This Row],[Range From]] &lt;= ObjectID,ObjectID &lt;= tblBC14License[[#This Row],[Range To]]),TRUE,FALSE)</f>
        <v>0</v>
      </c>
    </row>
    <row r="302" spans="1:8" x14ac:dyDescent="0.25">
      <c r="A302" s="9" t="s">
        <v>8968</v>
      </c>
      <c r="B302" s="9" t="s">
        <v>8943</v>
      </c>
      <c r="C302" s="9"/>
      <c r="D302">
        <v>11018200</v>
      </c>
      <c r="E302">
        <v>11018699</v>
      </c>
      <c r="F302" s="9" t="s">
        <v>8953</v>
      </c>
      <c r="G302" t="str">
        <f xml:space="preserve"> tblBC14License[[#This Row],[Range From]] &amp; ".."  &amp; tblBC14License[[#This Row],[Range To]]</f>
        <v>11018200..11018699</v>
      </c>
      <c r="H302" t="b">
        <f>IF(AND(tblBC14License[[#This Row],[Range From]] &lt;= ObjectID,ObjectID &lt;= tblBC14License[[#This Row],[Range To]]),TRUE,FALSE)</f>
        <v>0</v>
      </c>
    </row>
    <row r="303" spans="1:8" x14ac:dyDescent="0.25">
      <c r="A303" s="9" t="s">
        <v>8968</v>
      </c>
      <c r="B303" s="9" t="s">
        <v>8943</v>
      </c>
      <c r="C303" s="9"/>
      <c r="D303">
        <v>11067885</v>
      </c>
      <c r="E303">
        <v>11068684</v>
      </c>
      <c r="F303" s="9" t="s">
        <v>8953</v>
      </c>
      <c r="G303" t="str">
        <f xml:space="preserve"> tblBC14License[[#This Row],[Range From]] &amp; ".."  &amp; tblBC14License[[#This Row],[Range To]]</f>
        <v>11067885..11068684</v>
      </c>
      <c r="H303" t="b">
        <f>IF(AND(tblBC14License[[#This Row],[Range From]] &lt;= ObjectID,ObjectID &lt;= tblBC14License[[#This Row],[Range To]]),TRUE,FALSE)</f>
        <v>0</v>
      </c>
    </row>
    <row r="304" spans="1:8" x14ac:dyDescent="0.25">
      <c r="A304" s="9" t="s">
        <v>8968</v>
      </c>
      <c r="B304" s="9" t="s">
        <v>8943</v>
      </c>
      <c r="C304" s="9"/>
      <c r="D304">
        <v>11018200</v>
      </c>
      <c r="E304">
        <v>11018699</v>
      </c>
      <c r="F304" s="9" t="s">
        <v>8947</v>
      </c>
      <c r="G304" t="str">
        <f xml:space="preserve"> tblBC14License[[#This Row],[Range From]] &amp; ".."  &amp; tblBC14License[[#This Row],[Range To]]</f>
        <v>11018200..11018699</v>
      </c>
      <c r="H304" t="b">
        <f>IF(AND(tblBC14License[[#This Row],[Range From]] &lt;= ObjectID,ObjectID &lt;= tblBC14License[[#This Row],[Range To]]),TRUE,FALSE)</f>
        <v>0</v>
      </c>
    </row>
    <row r="305" spans="1:8" x14ac:dyDescent="0.25">
      <c r="A305" s="9" t="s">
        <v>8968</v>
      </c>
      <c r="B305" s="9" t="s">
        <v>8943</v>
      </c>
      <c r="C305" s="9"/>
      <c r="D305">
        <v>11067885</v>
      </c>
      <c r="E305">
        <v>11068684</v>
      </c>
      <c r="F305" s="9" t="s">
        <v>8947</v>
      </c>
      <c r="G305" t="str">
        <f xml:space="preserve"> tblBC14License[[#This Row],[Range From]] &amp; ".."  &amp; tblBC14License[[#This Row],[Range To]]</f>
        <v>11067885..11068684</v>
      </c>
      <c r="H305" t="b">
        <f>IF(AND(tblBC14License[[#This Row],[Range From]] &lt;= ObjectID,ObjectID &lt;= tblBC14License[[#This Row],[Range To]]),TRUE,FALSE)</f>
        <v>0</v>
      </c>
    </row>
    <row r="306" spans="1:8" x14ac:dyDescent="0.25">
      <c r="A306" s="9" t="s">
        <v>8968</v>
      </c>
      <c r="B306" s="9" t="s">
        <v>8943</v>
      </c>
      <c r="C306" s="9"/>
      <c r="D306">
        <v>11018200</v>
      </c>
      <c r="E306">
        <v>11018699</v>
      </c>
      <c r="F306" s="9" t="s">
        <v>8282</v>
      </c>
      <c r="G306" t="str">
        <f xml:space="preserve"> tblBC14License[[#This Row],[Range From]] &amp; ".."  &amp; tblBC14License[[#This Row],[Range To]]</f>
        <v>11018200..11018699</v>
      </c>
      <c r="H306" t="b">
        <f>IF(AND(tblBC14License[[#This Row],[Range From]] &lt;= ObjectID,ObjectID &lt;= tblBC14License[[#This Row],[Range To]]),TRUE,FALSE)</f>
        <v>0</v>
      </c>
    </row>
    <row r="307" spans="1:8" x14ac:dyDescent="0.25">
      <c r="A307" s="9" t="s">
        <v>8968</v>
      </c>
      <c r="B307" s="9" t="s">
        <v>8943</v>
      </c>
      <c r="C307" s="9"/>
      <c r="D307">
        <v>11067885</v>
      </c>
      <c r="E307">
        <v>11068684</v>
      </c>
      <c r="F307" s="9" t="s">
        <v>8282</v>
      </c>
      <c r="G307" t="str">
        <f xml:space="preserve"> tblBC14License[[#This Row],[Range From]] &amp; ".."  &amp; tblBC14License[[#This Row],[Range To]]</f>
        <v>11067885..11068684</v>
      </c>
      <c r="H307" t="b">
        <f>IF(AND(tblBC14License[[#This Row],[Range From]] &lt;= ObjectID,ObjectID &lt;= tblBC14License[[#This Row],[Range To]]),TRUE,FALSE)</f>
        <v>0</v>
      </c>
    </row>
    <row r="308" spans="1:8" x14ac:dyDescent="0.25">
      <c r="A308" s="9" t="s">
        <v>8968</v>
      </c>
      <c r="B308" s="9" t="s">
        <v>8943</v>
      </c>
      <c r="C308" s="9"/>
      <c r="D308">
        <v>11018200</v>
      </c>
      <c r="E308">
        <v>11018699</v>
      </c>
      <c r="F308" s="9" t="s">
        <v>8285</v>
      </c>
      <c r="G308" t="str">
        <f xml:space="preserve"> tblBC14License[[#This Row],[Range From]] &amp; ".."  &amp; tblBC14License[[#This Row],[Range To]]</f>
        <v>11018200..11018699</v>
      </c>
      <c r="H308" t="b">
        <f>IF(AND(tblBC14License[[#This Row],[Range From]] &lt;= ObjectID,ObjectID &lt;= tblBC14License[[#This Row],[Range To]]),TRUE,FALSE)</f>
        <v>0</v>
      </c>
    </row>
    <row r="309" spans="1:8" x14ac:dyDescent="0.25">
      <c r="A309" s="9" t="s">
        <v>8968</v>
      </c>
      <c r="B309" s="9" t="s">
        <v>8943</v>
      </c>
      <c r="C309" s="9"/>
      <c r="D309">
        <v>11067885</v>
      </c>
      <c r="E309">
        <v>11068684</v>
      </c>
      <c r="F309" s="9" t="s">
        <v>8285</v>
      </c>
      <c r="G309" t="str">
        <f xml:space="preserve"> tblBC14License[[#This Row],[Range From]] &amp; ".."  &amp; tblBC14License[[#This Row],[Range To]]</f>
        <v>11067885..11068684</v>
      </c>
      <c r="H309" t="b">
        <f>IF(AND(tblBC14License[[#This Row],[Range From]] &lt;= ObjectID,ObjectID &lt;= tblBC14License[[#This Row],[Range To]]),TRUE,FALSE)</f>
        <v>0</v>
      </c>
    </row>
    <row r="310" spans="1:8" x14ac:dyDescent="0.25">
      <c r="A310" s="9" t="s">
        <v>8968</v>
      </c>
      <c r="B310" s="9" t="s">
        <v>8943</v>
      </c>
      <c r="C310" s="9"/>
      <c r="D310">
        <v>11018200</v>
      </c>
      <c r="E310">
        <v>11018699</v>
      </c>
      <c r="F310" s="9" t="s">
        <v>8283</v>
      </c>
      <c r="G310" t="str">
        <f xml:space="preserve"> tblBC14License[[#This Row],[Range From]] &amp; ".."  &amp; tblBC14License[[#This Row],[Range To]]</f>
        <v>11018200..11018699</v>
      </c>
      <c r="H310" t="b">
        <f>IF(AND(tblBC14License[[#This Row],[Range From]] &lt;= ObjectID,ObjectID &lt;= tblBC14License[[#This Row],[Range To]]),TRUE,FALSE)</f>
        <v>0</v>
      </c>
    </row>
    <row r="311" spans="1:8" x14ac:dyDescent="0.25">
      <c r="A311" s="9" t="s">
        <v>8968</v>
      </c>
      <c r="B311" s="9" t="s">
        <v>8943</v>
      </c>
      <c r="C311" s="9"/>
      <c r="D311">
        <v>11067885</v>
      </c>
      <c r="E311">
        <v>11068684</v>
      </c>
      <c r="F311" s="9" t="s">
        <v>8283</v>
      </c>
      <c r="G311" t="str">
        <f xml:space="preserve"> tblBC14License[[#This Row],[Range From]] &amp; ".."  &amp; tblBC14License[[#This Row],[Range To]]</f>
        <v>11067885..11068684</v>
      </c>
      <c r="H311" t="b">
        <f>IF(AND(tblBC14License[[#This Row],[Range From]] &lt;= ObjectID,ObjectID &lt;= tblBC14License[[#This Row],[Range To]]),TRUE,FALSE)</f>
        <v>0</v>
      </c>
    </row>
    <row r="312" spans="1:8" x14ac:dyDescent="0.25">
      <c r="A312" s="9" t="s">
        <v>8968</v>
      </c>
      <c r="B312" s="9" t="s">
        <v>8943</v>
      </c>
      <c r="C312" s="9"/>
      <c r="D312">
        <v>11018200</v>
      </c>
      <c r="E312">
        <v>11018699</v>
      </c>
      <c r="F312" s="9" t="s">
        <v>8281</v>
      </c>
      <c r="G312" t="str">
        <f xml:space="preserve"> tblBC14License[[#This Row],[Range From]] &amp; ".."  &amp; tblBC14License[[#This Row],[Range To]]</f>
        <v>11018200..11018699</v>
      </c>
      <c r="H312" t="b">
        <f>IF(AND(tblBC14License[[#This Row],[Range From]] &lt;= ObjectID,ObjectID &lt;= tblBC14License[[#This Row],[Range To]]),TRUE,FALSE)</f>
        <v>0</v>
      </c>
    </row>
    <row r="313" spans="1:8" x14ac:dyDescent="0.25">
      <c r="A313" s="9" t="s">
        <v>8968</v>
      </c>
      <c r="B313" s="9" t="s">
        <v>8943</v>
      </c>
      <c r="C313" s="9"/>
      <c r="D313">
        <v>11067885</v>
      </c>
      <c r="E313">
        <v>11068684</v>
      </c>
      <c r="F313" s="9" t="s">
        <v>8281</v>
      </c>
      <c r="G313" t="str">
        <f xml:space="preserve"> tblBC14License[[#This Row],[Range From]] &amp; ".."  &amp; tblBC14License[[#This Row],[Range To]]</f>
        <v>11067885..11068684</v>
      </c>
      <c r="H313" t="b">
        <f>IF(AND(tblBC14License[[#This Row],[Range From]] &lt;= ObjectID,ObjectID &lt;= tblBC14License[[#This Row],[Range To]]),TRUE,FALSE)</f>
        <v>0</v>
      </c>
    </row>
    <row r="314" spans="1:8" x14ac:dyDescent="0.25">
      <c r="A314" s="9" t="s">
        <v>8968</v>
      </c>
      <c r="B314" s="9" t="s">
        <v>8943</v>
      </c>
      <c r="C314" s="9"/>
      <c r="D314">
        <v>11018200</v>
      </c>
      <c r="E314">
        <v>11018699</v>
      </c>
      <c r="F314" s="9" t="s">
        <v>8287</v>
      </c>
      <c r="G314" t="str">
        <f xml:space="preserve"> tblBC14License[[#This Row],[Range From]] &amp; ".."  &amp; tblBC14License[[#This Row],[Range To]]</f>
        <v>11018200..11018699</v>
      </c>
      <c r="H314" t="b">
        <f>IF(AND(tblBC14License[[#This Row],[Range From]] &lt;= ObjectID,ObjectID &lt;= tblBC14License[[#This Row],[Range To]]),TRUE,FALSE)</f>
        <v>0</v>
      </c>
    </row>
    <row r="315" spans="1:8" x14ac:dyDescent="0.25">
      <c r="A315" s="9" t="s">
        <v>8968</v>
      </c>
      <c r="B315" s="9" t="s">
        <v>8943</v>
      </c>
      <c r="C315" s="9"/>
      <c r="D315">
        <v>11067885</v>
      </c>
      <c r="E315">
        <v>11068684</v>
      </c>
      <c r="F315" s="9" t="s">
        <v>8287</v>
      </c>
      <c r="G315" t="str">
        <f xml:space="preserve"> tblBC14License[[#This Row],[Range From]] &amp; ".."  &amp; tblBC14License[[#This Row],[Range To]]</f>
        <v>11067885..11068684</v>
      </c>
      <c r="H315" t="b">
        <f>IF(AND(tblBC14License[[#This Row],[Range From]] &lt;= ObjectID,ObjectID &lt;= tblBC14License[[#This Row],[Range To]]),TRUE,FALSE)</f>
        <v>0</v>
      </c>
    </row>
    <row r="316" spans="1:8" x14ac:dyDescent="0.25">
      <c r="A316" s="9" t="s">
        <v>8969</v>
      </c>
      <c r="B316" s="9" t="s">
        <v>8943</v>
      </c>
      <c r="C316" s="9"/>
      <c r="D316">
        <v>11018200</v>
      </c>
      <c r="E316">
        <v>11018699</v>
      </c>
      <c r="F316" s="9" t="s">
        <v>8284</v>
      </c>
      <c r="G316" t="str">
        <f xml:space="preserve"> tblBC14License[[#This Row],[Range From]] &amp; ".."  &amp; tblBC14License[[#This Row],[Range To]]</f>
        <v>11018200..11018699</v>
      </c>
      <c r="H316" t="b">
        <f>IF(AND(tblBC14License[[#This Row],[Range From]] &lt;= ObjectID,ObjectID &lt;= tblBC14License[[#This Row],[Range To]]),TRUE,FALSE)</f>
        <v>0</v>
      </c>
    </row>
    <row r="317" spans="1:8" x14ac:dyDescent="0.25">
      <c r="A317" s="9" t="s">
        <v>8969</v>
      </c>
      <c r="B317" s="9" t="s">
        <v>8943</v>
      </c>
      <c r="C317" s="9"/>
      <c r="D317">
        <v>11067885</v>
      </c>
      <c r="E317">
        <v>11068684</v>
      </c>
      <c r="F317" s="9" t="s">
        <v>8284</v>
      </c>
      <c r="G317" t="str">
        <f xml:space="preserve"> tblBC14License[[#This Row],[Range From]] &amp; ".."  &amp; tblBC14License[[#This Row],[Range To]]</f>
        <v>11067885..11068684</v>
      </c>
      <c r="H317" t="b">
        <f>IF(AND(tblBC14License[[#This Row],[Range From]] &lt;= ObjectID,ObjectID &lt;= tblBC14License[[#This Row],[Range To]]),TRUE,FALSE)</f>
        <v>0</v>
      </c>
    </row>
    <row r="318" spans="1:8" x14ac:dyDescent="0.25">
      <c r="A318" s="9" t="s">
        <v>8969</v>
      </c>
      <c r="B318" s="9" t="s">
        <v>8943</v>
      </c>
      <c r="C318" s="9"/>
      <c r="D318">
        <v>11018200</v>
      </c>
      <c r="E318">
        <v>11018699</v>
      </c>
      <c r="F318" s="9" t="s">
        <v>8953</v>
      </c>
      <c r="G318" t="str">
        <f xml:space="preserve"> tblBC14License[[#This Row],[Range From]] &amp; ".."  &amp; tblBC14License[[#This Row],[Range To]]</f>
        <v>11018200..11018699</v>
      </c>
      <c r="H318" t="b">
        <f>IF(AND(tblBC14License[[#This Row],[Range From]] &lt;= ObjectID,ObjectID &lt;= tblBC14License[[#This Row],[Range To]]),TRUE,FALSE)</f>
        <v>0</v>
      </c>
    </row>
    <row r="319" spans="1:8" x14ac:dyDescent="0.25">
      <c r="A319" s="9" t="s">
        <v>8969</v>
      </c>
      <c r="B319" s="9" t="s">
        <v>8943</v>
      </c>
      <c r="C319" s="9"/>
      <c r="D319">
        <v>11067885</v>
      </c>
      <c r="E319">
        <v>11068684</v>
      </c>
      <c r="F319" s="9" t="s">
        <v>8953</v>
      </c>
      <c r="G319" t="str">
        <f xml:space="preserve"> tblBC14License[[#This Row],[Range From]] &amp; ".."  &amp; tblBC14License[[#This Row],[Range To]]</f>
        <v>11067885..11068684</v>
      </c>
      <c r="H319" t="b">
        <f>IF(AND(tblBC14License[[#This Row],[Range From]] &lt;= ObjectID,ObjectID &lt;= tblBC14License[[#This Row],[Range To]]),TRUE,FALSE)</f>
        <v>0</v>
      </c>
    </row>
    <row r="320" spans="1:8" x14ac:dyDescent="0.25">
      <c r="A320" s="9" t="s">
        <v>8969</v>
      </c>
      <c r="B320" s="9" t="s">
        <v>8943</v>
      </c>
      <c r="C320" s="9"/>
      <c r="D320">
        <v>11018200</v>
      </c>
      <c r="E320">
        <v>11018699</v>
      </c>
      <c r="F320" s="9" t="s">
        <v>8947</v>
      </c>
      <c r="G320" t="str">
        <f xml:space="preserve"> tblBC14License[[#This Row],[Range From]] &amp; ".."  &amp; tblBC14License[[#This Row],[Range To]]</f>
        <v>11018200..11018699</v>
      </c>
      <c r="H320" t="b">
        <f>IF(AND(tblBC14License[[#This Row],[Range From]] &lt;= ObjectID,ObjectID &lt;= tblBC14License[[#This Row],[Range To]]),TRUE,FALSE)</f>
        <v>0</v>
      </c>
    </row>
    <row r="321" spans="1:8" x14ac:dyDescent="0.25">
      <c r="A321" s="9" t="s">
        <v>8969</v>
      </c>
      <c r="B321" s="9" t="s">
        <v>8943</v>
      </c>
      <c r="C321" s="9"/>
      <c r="D321">
        <v>11067885</v>
      </c>
      <c r="E321">
        <v>11068684</v>
      </c>
      <c r="F321" s="9" t="s">
        <v>8947</v>
      </c>
      <c r="G321" t="str">
        <f xml:space="preserve"> tblBC14License[[#This Row],[Range From]] &amp; ".."  &amp; tblBC14License[[#This Row],[Range To]]</f>
        <v>11067885..11068684</v>
      </c>
      <c r="H321" t="b">
        <f>IF(AND(tblBC14License[[#This Row],[Range From]] &lt;= ObjectID,ObjectID &lt;= tblBC14License[[#This Row],[Range To]]),TRUE,FALSE)</f>
        <v>0</v>
      </c>
    </row>
    <row r="322" spans="1:8" x14ac:dyDescent="0.25">
      <c r="A322" s="9" t="s">
        <v>8969</v>
      </c>
      <c r="B322" s="9" t="s">
        <v>8943</v>
      </c>
      <c r="C322" s="9"/>
      <c r="D322">
        <v>11018200</v>
      </c>
      <c r="E322">
        <v>11018699</v>
      </c>
      <c r="F322" s="9" t="s">
        <v>8282</v>
      </c>
      <c r="G322" t="str">
        <f xml:space="preserve"> tblBC14License[[#This Row],[Range From]] &amp; ".."  &amp; tblBC14License[[#This Row],[Range To]]</f>
        <v>11018200..11018699</v>
      </c>
      <c r="H322" t="b">
        <f>IF(AND(tblBC14License[[#This Row],[Range From]] &lt;= ObjectID,ObjectID &lt;= tblBC14License[[#This Row],[Range To]]),TRUE,FALSE)</f>
        <v>0</v>
      </c>
    </row>
    <row r="323" spans="1:8" x14ac:dyDescent="0.25">
      <c r="A323" s="9" t="s">
        <v>8969</v>
      </c>
      <c r="B323" s="9" t="s">
        <v>8943</v>
      </c>
      <c r="C323" s="9"/>
      <c r="D323">
        <v>11067885</v>
      </c>
      <c r="E323">
        <v>11068684</v>
      </c>
      <c r="F323" s="9" t="s">
        <v>8282</v>
      </c>
      <c r="G323" t="str">
        <f xml:space="preserve"> tblBC14License[[#This Row],[Range From]] &amp; ".."  &amp; tblBC14License[[#This Row],[Range To]]</f>
        <v>11067885..11068684</v>
      </c>
      <c r="H323" t="b">
        <f>IF(AND(tblBC14License[[#This Row],[Range From]] &lt;= ObjectID,ObjectID &lt;= tblBC14License[[#This Row],[Range To]]),TRUE,FALSE)</f>
        <v>0</v>
      </c>
    </row>
    <row r="324" spans="1:8" x14ac:dyDescent="0.25">
      <c r="A324" s="9" t="s">
        <v>8969</v>
      </c>
      <c r="B324" s="9" t="s">
        <v>8943</v>
      </c>
      <c r="C324" s="9"/>
      <c r="D324">
        <v>11018200</v>
      </c>
      <c r="E324">
        <v>11018699</v>
      </c>
      <c r="F324" s="9" t="s">
        <v>8285</v>
      </c>
      <c r="G324" t="str">
        <f xml:space="preserve"> tblBC14License[[#This Row],[Range From]] &amp; ".."  &amp; tblBC14License[[#This Row],[Range To]]</f>
        <v>11018200..11018699</v>
      </c>
      <c r="H324" t="b">
        <f>IF(AND(tblBC14License[[#This Row],[Range From]] &lt;= ObjectID,ObjectID &lt;= tblBC14License[[#This Row],[Range To]]),TRUE,FALSE)</f>
        <v>0</v>
      </c>
    </row>
    <row r="325" spans="1:8" x14ac:dyDescent="0.25">
      <c r="A325" s="9" t="s">
        <v>8969</v>
      </c>
      <c r="B325" s="9" t="s">
        <v>8943</v>
      </c>
      <c r="C325" s="9"/>
      <c r="D325">
        <v>11067885</v>
      </c>
      <c r="E325">
        <v>11068684</v>
      </c>
      <c r="F325" s="9" t="s">
        <v>8285</v>
      </c>
      <c r="G325" t="str">
        <f xml:space="preserve"> tblBC14License[[#This Row],[Range From]] &amp; ".."  &amp; tblBC14License[[#This Row],[Range To]]</f>
        <v>11067885..11068684</v>
      </c>
      <c r="H325" t="b">
        <f>IF(AND(tblBC14License[[#This Row],[Range From]] &lt;= ObjectID,ObjectID &lt;= tblBC14License[[#This Row],[Range To]]),TRUE,FALSE)</f>
        <v>0</v>
      </c>
    </row>
    <row r="326" spans="1:8" x14ac:dyDescent="0.25">
      <c r="A326" s="9" t="s">
        <v>8969</v>
      </c>
      <c r="B326" s="9" t="s">
        <v>8943</v>
      </c>
      <c r="C326" s="9"/>
      <c r="D326">
        <v>11018200</v>
      </c>
      <c r="E326">
        <v>11018699</v>
      </c>
      <c r="F326" s="9" t="s">
        <v>8283</v>
      </c>
      <c r="G326" t="str">
        <f xml:space="preserve"> tblBC14License[[#This Row],[Range From]] &amp; ".."  &amp; tblBC14License[[#This Row],[Range To]]</f>
        <v>11018200..11018699</v>
      </c>
      <c r="H326" t="b">
        <f>IF(AND(tblBC14License[[#This Row],[Range From]] &lt;= ObjectID,ObjectID &lt;= tblBC14License[[#This Row],[Range To]]),TRUE,FALSE)</f>
        <v>0</v>
      </c>
    </row>
    <row r="327" spans="1:8" x14ac:dyDescent="0.25">
      <c r="A327" s="9" t="s">
        <v>8969</v>
      </c>
      <c r="B327" s="9" t="s">
        <v>8943</v>
      </c>
      <c r="C327" s="9"/>
      <c r="D327">
        <v>11067885</v>
      </c>
      <c r="E327">
        <v>11068684</v>
      </c>
      <c r="F327" s="9" t="s">
        <v>8283</v>
      </c>
      <c r="G327" t="str">
        <f xml:space="preserve"> tblBC14License[[#This Row],[Range From]] &amp; ".."  &amp; tblBC14License[[#This Row],[Range To]]</f>
        <v>11067885..11068684</v>
      </c>
      <c r="H327" t="b">
        <f>IF(AND(tblBC14License[[#This Row],[Range From]] &lt;= ObjectID,ObjectID &lt;= tblBC14License[[#This Row],[Range To]]),TRUE,FALSE)</f>
        <v>0</v>
      </c>
    </row>
    <row r="328" spans="1:8" x14ac:dyDescent="0.25">
      <c r="A328" s="9" t="s">
        <v>8969</v>
      </c>
      <c r="B328" s="9" t="s">
        <v>8943</v>
      </c>
      <c r="C328" s="9"/>
      <c r="D328">
        <v>11018200</v>
      </c>
      <c r="E328">
        <v>11018699</v>
      </c>
      <c r="F328" s="9" t="s">
        <v>8281</v>
      </c>
      <c r="G328" t="str">
        <f xml:space="preserve"> tblBC14License[[#This Row],[Range From]] &amp; ".."  &amp; tblBC14License[[#This Row],[Range To]]</f>
        <v>11018200..11018699</v>
      </c>
      <c r="H328" t="b">
        <f>IF(AND(tblBC14License[[#This Row],[Range From]] &lt;= ObjectID,ObjectID &lt;= tblBC14License[[#This Row],[Range To]]),TRUE,FALSE)</f>
        <v>0</v>
      </c>
    </row>
    <row r="329" spans="1:8" x14ac:dyDescent="0.25">
      <c r="A329" s="9" t="s">
        <v>8969</v>
      </c>
      <c r="B329" s="9" t="s">
        <v>8943</v>
      </c>
      <c r="C329" s="9"/>
      <c r="D329">
        <v>11067885</v>
      </c>
      <c r="E329">
        <v>11068684</v>
      </c>
      <c r="F329" s="9" t="s">
        <v>8281</v>
      </c>
      <c r="G329" t="str">
        <f xml:space="preserve"> tblBC14License[[#This Row],[Range From]] &amp; ".."  &amp; tblBC14License[[#This Row],[Range To]]</f>
        <v>11067885..11068684</v>
      </c>
      <c r="H329" t="b">
        <f>IF(AND(tblBC14License[[#This Row],[Range From]] &lt;= ObjectID,ObjectID &lt;= tblBC14License[[#This Row],[Range To]]),TRUE,FALSE)</f>
        <v>0</v>
      </c>
    </row>
    <row r="330" spans="1:8" x14ac:dyDescent="0.25">
      <c r="A330" s="9" t="s">
        <v>8969</v>
      </c>
      <c r="B330" s="9" t="s">
        <v>8943</v>
      </c>
      <c r="C330" s="9"/>
      <c r="D330">
        <v>11018200</v>
      </c>
      <c r="E330">
        <v>11018699</v>
      </c>
      <c r="F330" s="9" t="s">
        <v>8287</v>
      </c>
      <c r="G330" t="str">
        <f xml:space="preserve"> tblBC14License[[#This Row],[Range From]] &amp; ".."  &amp; tblBC14License[[#This Row],[Range To]]</f>
        <v>11018200..11018699</v>
      </c>
      <c r="H330" t="b">
        <f>IF(AND(tblBC14License[[#This Row],[Range From]] &lt;= ObjectID,ObjectID &lt;= tblBC14License[[#This Row],[Range To]]),TRUE,FALSE)</f>
        <v>0</v>
      </c>
    </row>
    <row r="331" spans="1:8" x14ac:dyDescent="0.25">
      <c r="A331" s="9" t="s">
        <v>8969</v>
      </c>
      <c r="B331" s="9" t="s">
        <v>8943</v>
      </c>
      <c r="C331" s="9"/>
      <c r="D331">
        <v>11067885</v>
      </c>
      <c r="E331">
        <v>11068684</v>
      </c>
      <c r="F331" s="9" t="s">
        <v>8287</v>
      </c>
      <c r="G331" t="str">
        <f xml:space="preserve"> tblBC14License[[#This Row],[Range From]] &amp; ".."  &amp; tblBC14License[[#This Row],[Range To]]</f>
        <v>11067885..11068684</v>
      </c>
      <c r="H331" t="b">
        <f>IF(AND(tblBC14License[[#This Row],[Range From]] &lt;= ObjectID,ObjectID &lt;= tblBC14License[[#This Row],[Range To]]),TRUE,FALSE)</f>
        <v>0</v>
      </c>
    </row>
    <row r="332" spans="1:8" x14ac:dyDescent="0.25">
      <c r="A332" s="9" t="s">
        <v>8970</v>
      </c>
      <c r="B332" s="9" t="s">
        <v>8943</v>
      </c>
      <c r="C332" s="9"/>
      <c r="D332">
        <v>11018200</v>
      </c>
      <c r="E332">
        <v>11018699</v>
      </c>
      <c r="F332" s="9" t="s">
        <v>8284</v>
      </c>
      <c r="G332" t="str">
        <f xml:space="preserve"> tblBC14License[[#This Row],[Range From]] &amp; ".."  &amp; tblBC14License[[#This Row],[Range To]]</f>
        <v>11018200..11018699</v>
      </c>
      <c r="H332" t="b">
        <f>IF(AND(tblBC14License[[#This Row],[Range From]] &lt;= ObjectID,ObjectID &lt;= tblBC14License[[#This Row],[Range To]]),TRUE,FALSE)</f>
        <v>0</v>
      </c>
    </row>
    <row r="333" spans="1:8" x14ac:dyDescent="0.25">
      <c r="A333" s="9" t="s">
        <v>8970</v>
      </c>
      <c r="B333" s="9" t="s">
        <v>8943</v>
      </c>
      <c r="C333" s="9"/>
      <c r="D333">
        <v>11067885</v>
      </c>
      <c r="E333">
        <v>11068684</v>
      </c>
      <c r="F333" s="9" t="s">
        <v>8284</v>
      </c>
      <c r="G333" t="str">
        <f xml:space="preserve"> tblBC14License[[#This Row],[Range From]] &amp; ".."  &amp; tblBC14License[[#This Row],[Range To]]</f>
        <v>11067885..11068684</v>
      </c>
      <c r="H333" t="b">
        <f>IF(AND(tblBC14License[[#This Row],[Range From]] &lt;= ObjectID,ObjectID &lt;= tblBC14License[[#This Row],[Range To]]),TRUE,FALSE)</f>
        <v>0</v>
      </c>
    </row>
    <row r="334" spans="1:8" x14ac:dyDescent="0.25">
      <c r="A334" s="9" t="s">
        <v>8970</v>
      </c>
      <c r="B334" s="9" t="s">
        <v>8943</v>
      </c>
      <c r="C334" s="9"/>
      <c r="D334">
        <v>11018200</v>
      </c>
      <c r="E334">
        <v>11018699</v>
      </c>
      <c r="F334" s="9" t="s">
        <v>8953</v>
      </c>
      <c r="G334" t="str">
        <f xml:space="preserve"> tblBC14License[[#This Row],[Range From]] &amp; ".."  &amp; tblBC14License[[#This Row],[Range To]]</f>
        <v>11018200..11018699</v>
      </c>
      <c r="H334" t="b">
        <f>IF(AND(tblBC14License[[#This Row],[Range From]] &lt;= ObjectID,ObjectID &lt;= tblBC14License[[#This Row],[Range To]]),TRUE,FALSE)</f>
        <v>0</v>
      </c>
    </row>
    <row r="335" spans="1:8" x14ac:dyDescent="0.25">
      <c r="A335" s="9" t="s">
        <v>8970</v>
      </c>
      <c r="B335" s="9" t="s">
        <v>8943</v>
      </c>
      <c r="C335" s="9"/>
      <c r="D335">
        <v>11067885</v>
      </c>
      <c r="E335">
        <v>11068684</v>
      </c>
      <c r="F335" s="9" t="s">
        <v>8953</v>
      </c>
      <c r="G335" t="str">
        <f xml:space="preserve"> tblBC14License[[#This Row],[Range From]] &amp; ".."  &amp; tblBC14License[[#This Row],[Range To]]</f>
        <v>11067885..11068684</v>
      </c>
      <c r="H335" t="b">
        <f>IF(AND(tblBC14License[[#This Row],[Range From]] &lt;= ObjectID,ObjectID &lt;= tblBC14License[[#This Row],[Range To]]),TRUE,FALSE)</f>
        <v>0</v>
      </c>
    </row>
    <row r="336" spans="1:8" x14ac:dyDescent="0.25">
      <c r="A336" s="9" t="s">
        <v>8970</v>
      </c>
      <c r="B336" s="9" t="s">
        <v>8943</v>
      </c>
      <c r="C336" s="9"/>
      <c r="D336">
        <v>11018200</v>
      </c>
      <c r="E336">
        <v>11018699</v>
      </c>
      <c r="F336" s="9" t="s">
        <v>8947</v>
      </c>
      <c r="G336" t="str">
        <f xml:space="preserve"> tblBC14License[[#This Row],[Range From]] &amp; ".."  &amp; tblBC14License[[#This Row],[Range To]]</f>
        <v>11018200..11018699</v>
      </c>
      <c r="H336" t="b">
        <f>IF(AND(tblBC14License[[#This Row],[Range From]] &lt;= ObjectID,ObjectID &lt;= tblBC14License[[#This Row],[Range To]]),TRUE,FALSE)</f>
        <v>0</v>
      </c>
    </row>
    <row r="337" spans="1:8" x14ac:dyDescent="0.25">
      <c r="A337" s="9" t="s">
        <v>8970</v>
      </c>
      <c r="B337" s="9" t="s">
        <v>8943</v>
      </c>
      <c r="C337" s="9"/>
      <c r="D337">
        <v>11067885</v>
      </c>
      <c r="E337">
        <v>11068684</v>
      </c>
      <c r="F337" s="9" t="s">
        <v>8947</v>
      </c>
      <c r="G337" t="str">
        <f xml:space="preserve"> tblBC14License[[#This Row],[Range From]] &amp; ".."  &amp; tblBC14License[[#This Row],[Range To]]</f>
        <v>11067885..11068684</v>
      </c>
      <c r="H337" t="b">
        <f>IF(AND(tblBC14License[[#This Row],[Range From]] &lt;= ObjectID,ObjectID &lt;= tblBC14License[[#This Row],[Range To]]),TRUE,FALSE)</f>
        <v>0</v>
      </c>
    </row>
    <row r="338" spans="1:8" x14ac:dyDescent="0.25">
      <c r="A338" s="9" t="s">
        <v>8970</v>
      </c>
      <c r="B338" s="9" t="s">
        <v>8943</v>
      </c>
      <c r="C338" s="9"/>
      <c r="D338">
        <v>11018200</v>
      </c>
      <c r="E338">
        <v>11018699</v>
      </c>
      <c r="F338" s="9" t="s">
        <v>8282</v>
      </c>
      <c r="G338" t="str">
        <f xml:space="preserve"> tblBC14License[[#This Row],[Range From]] &amp; ".."  &amp; tblBC14License[[#This Row],[Range To]]</f>
        <v>11018200..11018699</v>
      </c>
      <c r="H338" t="b">
        <f>IF(AND(tblBC14License[[#This Row],[Range From]] &lt;= ObjectID,ObjectID &lt;= tblBC14License[[#This Row],[Range To]]),TRUE,FALSE)</f>
        <v>0</v>
      </c>
    </row>
    <row r="339" spans="1:8" x14ac:dyDescent="0.25">
      <c r="A339" s="9" t="s">
        <v>8970</v>
      </c>
      <c r="B339" s="9" t="s">
        <v>8943</v>
      </c>
      <c r="C339" s="9"/>
      <c r="D339">
        <v>11067885</v>
      </c>
      <c r="E339">
        <v>11068684</v>
      </c>
      <c r="F339" s="9" t="s">
        <v>8282</v>
      </c>
      <c r="G339" t="str">
        <f xml:space="preserve"> tblBC14License[[#This Row],[Range From]] &amp; ".."  &amp; tblBC14License[[#This Row],[Range To]]</f>
        <v>11067885..11068684</v>
      </c>
      <c r="H339" t="b">
        <f>IF(AND(tblBC14License[[#This Row],[Range From]] &lt;= ObjectID,ObjectID &lt;= tblBC14License[[#This Row],[Range To]]),TRUE,FALSE)</f>
        <v>0</v>
      </c>
    </row>
    <row r="340" spans="1:8" x14ac:dyDescent="0.25">
      <c r="A340" s="9" t="s">
        <v>8970</v>
      </c>
      <c r="B340" s="9" t="s">
        <v>8943</v>
      </c>
      <c r="C340" s="9"/>
      <c r="D340">
        <v>11018200</v>
      </c>
      <c r="E340">
        <v>11018699</v>
      </c>
      <c r="F340" s="9" t="s">
        <v>8285</v>
      </c>
      <c r="G340" t="str">
        <f xml:space="preserve"> tblBC14License[[#This Row],[Range From]] &amp; ".."  &amp; tblBC14License[[#This Row],[Range To]]</f>
        <v>11018200..11018699</v>
      </c>
      <c r="H340" t="b">
        <f>IF(AND(tblBC14License[[#This Row],[Range From]] &lt;= ObjectID,ObjectID &lt;= tblBC14License[[#This Row],[Range To]]),TRUE,FALSE)</f>
        <v>0</v>
      </c>
    </row>
    <row r="341" spans="1:8" x14ac:dyDescent="0.25">
      <c r="A341" s="9" t="s">
        <v>8970</v>
      </c>
      <c r="B341" s="9" t="s">
        <v>8943</v>
      </c>
      <c r="C341" s="9"/>
      <c r="D341">
        <v>11067885</v>
      </c>
      <c r="E341">
        <v>11068684</v>
      </c>
      <c r="F341" s="9" t="s">
        <v>8285</v>
      </c>
      <c r="G341" t="str">
        <f xml:space="preserve"> tblBC14License[[#This Row],[Range From]] &amp; ".."  &amp; tblBC14License[[#This Row],[Range To]]</f>
        <v>11067885..11068684</v>
      </c>
      <c r="H341" t="b">
        <f>IF(AND(tblBC14License[[#This Row],[Range From]] &lt;= ObjectID,ObjectID &lt;= tblBC14License[[#This Row],[Range To]]),TRUE,FALSE)</f>
        <v>0</v>
      </c>
    </row>
    <row r="342" spans="1:8" x14ac:dyDescent="0.25">
      <c r="A342" s="9" t="s">
        <v>8970</v>
      </c>
      <c r="B342" s="9" t="s">
        <v>8943</v>
      </c>
      <c r="C342" s="9"/>
      <c r="D342">
        <v>11018200</v>
      </c>
      <c r="E342">
        <v>11018699</v>
      </c>
      <c r="F342" s="9" t="s">
        <v>8283</v>
      </c>
      <c r="G342" t="str">
        <f xml:space="preserve"> tblBC14License[[#This Row],[Range From]] &amp; ".."  &amp; tblBC14License[[#This Row],[Range To]]</f>
        <v>11018200..11018699</v>
      </c>
      <c r="H342" t="b">
        <f>IF(AND(tblBC14License[[#This Row],[Range From]] &lt;= ObjectID,ObjectID &lt;= tblBC14License[[#This Row],[Range To]]),TRUE,FALSE)</f>
        <v>0</v>
      </c>
    </row>
    <row r="343" spans="1:8" x14ac:dyDescent="0.25">
      <c r="A343" s="9" t="s">
        <v>8970</v>
      </c>
      <c r="B343" s="9" t="s">
        <v>8943</v>
      </c>
      <c r="C343" s="9"/>
      <c r="D343">
        <v>11067885</v>
      </c>
      <c r="E343">
        <v>11068684</v>
      </c>
      <c r="F343" s="9" t="s">
        <v>8283</v>
      </c>
      <c r="G343" t="str">
        <f xml:space="preserve"> tblBC14License[[#This Row],[Range From]] &amp; ".."  &amp; tblBC14License[[#This Row],[Range To]]</f>
        <v>11067885..11068684</v>
      </c>
      <c r="H343" t="b">
        <f>IF(AND(tblBC14License[[#This Row],[Range From]] &lt;= ObjectID,ObjectID &lt;= tblBC14License[[#This Row],[Range To]]),TRUE,FALSE)</f>
        <v>0</v>
      </c>
    </row>
    <row r="344" spans="1:8" x14ac:dyDescent="0.25">
      <c r="A344" s="9" t="s">
        <v>8970</v>
      </c>
      <c r="B344" s="9" t="s">
        <v>8943</v>
      </c>
      <c r="C344" s="9"/>
      <c r="D344">
        <v>11018200</v>
      </c>
      <c r="E344">
        <v>11018699</v>
      </c>
      <c r="F344" s="9" t="s">
        <v>8281</v>
      </c>
      <c r="G344" t="str">
        <f xml:space="preserve"> tblBC14License[[#This Row],[Range From]] &amp; ".."  &amp; tblBC14License[[#This Row],[Range To]]</f>
        <v>11018200..11018699</v>
      </c>
      <c r="H344" t="b">
        <f>IF(AND(tblBC14License[[#This Row],[Range From]] &lt;= ObjectID,ObjectID &lt;= tblBC14License[[#This Row],[Range To]]),TRUE,FALSE)</f>
        <v>0</v>
      </c>
    </row>
    <row r="345" spans="1:8" x14ac:dyDescent="0.25">
      <c r="A345" s="9" t="s">
        <v>8970</v>
      </c>
      <c r="B345" s="9" t="s">
        <v>8943</v>
      </c>
      <c r="C345" s="9"/>
      <c r="D345">
        <v>11067885</v>
      </c>
      <c r="E345">
        <v>11068684</v>
      </c>
      <c r="F345" s="9" t="s">
        <v>8281</v>
      </c>
      <c r="G345" t="str">
        <f xml:space="preserve"> tblBC14License[[#This Row],[Range From]] &amp; ".."  &amp; tblBC14License[[#This Row],[Range To]]</f>
        <v>11067885..11068684</v>
      </c>
      <c r="H345" t="b">
        <f>IF(AND(tblBC14License[[#This Row],[Range From]] &lt;= ObjectID,ObjectID &lt;= tblBC14License[[#This Row],[Range To]]),TRUE,FALSE)</f>
        <v>0</v>
      </c>
    </row>
    <row r="346" spans="1:8" x14ac:dyDescent="0.25">
      <c r="A346" s="9" t="s">
        <v>8970</v>
      </c>
      <c r="B346" s="9" t="s">
        <v>8943</v>
      </c>
      <c r="C346" s="9"/>
      <c r="D346">
        <v>11018200</v>
      </c>
      <c r="E346">
        <v>11018699</v>
      </c>
      <c r="F346" s="9" t="s">
        <v>8287</v>
      </c>
      <c r="G346" t="str">
        <f xml:space="preserve"> tblBC14License[[#This Row],[Range From]] &amp; ".."  &amp; tblBC14License[[#This Row],[Range To]]</f>
        <v>11018200..11018699</v>
      </c>
      <c r="H346" t="b">
        <f>IF(AND(tblBC14License[[#This Row],[Range From]] &lt;= ObjectID,ObjectID &lt;= tblBC14License[[#This Row],[Range To]]),TRUE,FALSE)</f>
        <v>0</v>
      </c>
    </row>
    <row r="347" spans="1:8" x14ac:dyDescent="0.25">
      <c r="A347" s="9" t="s">
        <v>8970</v>
      </c>
      <c r="B347" s="9" t="s">
        <v>8943</v>
      </c>
      <c r="C347" s="9"/>
      <c r="D347">
        <v>11067885</v>
      </c>
      <c r="E347">
        <v>11068684</v>
      </c>
      <c r="F347" s="9" t="s">
        <v>8287</v>
      </c>
      <c r="G347" t="str">
        <f xml:space="preserve"> tblBC14License[[#This Row],[Range From]] &amp; ".."  &amp; tblBC14License[[#This Row],[Range To]]</f>
        <v>11067885..11068684</v>
      </c>
      <c r="H347" t="b">
        <f>IF(AND(tblBC14License[[#This Row],[Range From]] &lt;= ObjectID,ObjectID &lt;= tblBC14License[[#This Row],[Range To]]),TRUE,FALSE)</f>
        <v>0</v>
      </c>
    </row>
    <row r="348" spans="1:8" x14ac:dyDescent="0.25">
      <c r="A348" s="9" t="s">
        <v>8971</v>
      </c>
      <c r="B348" s="9" t="s">
        <v>8943</v>
      </c>
      <c r="C348" s="9"/>
      <c r="D348">
        <v>11018200</v>
      </c>
      <c r="E348">
        <v>11018699</v>
      </c>
      <c r="F348" s="9" t="s">
        <v>8284</v>
      </c>
      <c r="G348" t="str">
        <f xml:space="preserve"> tblBC14License[[#This Row],[Range From]] &amp; ".."  &amp; tblBC14License[[#This Row],[Range To]]</f>
        <v>11018200..11018699</v>
      </c>
      <c r="H348" t="b">
        <f>IF(AND(tblBC14License[[#This Row],[Range From]] &lt;= ObjectID,ObjectID &lt;= tblBC14License[[#This Row],[Range To]]),TRUE,FALSE)</f>
        <v>0</v>
      </c>
    </row>
    <row r="349" spans="1:8" x14ac:dyDescent="0.25">
      <c r="A349" s="9" t="s">
        <v>8971</v>
      </c>
      <c r="B349" s="9" t="s">
        <v>8943</v>
      </c>
      <c r="C349" s="9"/>
      <c r="D349">
        <v>11067885</v>
      </c>
      <c r="E349">
        <v>11068684</v>
      </c>
      <c r="F349" s="9" t="s">
        <v>8284</v>
      </c>
      <c r="G349" t="str">
        <f xml:space="preserve"> tblBC14License[[#This Row],[Range From]] &amp; ".."  &amp; tblBC14License[[#This Row],[Range To]]</f>
        <v>11067885..11068684</v>
      </c>
      <c r="H349" t="b">
        <f>IF(AND(tblBC14License[[#This Row],[Range From]] &lt;= ObjectID,ObjectID &lt;= tblBC14License[[#This Row],[Range To]]),TRUE,FALSE)</f>
        <v>0</v>
      </c>
    </row>
    <row r="350" spans="1:8" x14ac:dyDescent="0.25">
      <c r="A350" s="9" t="s">
        <v>8971</v>
      </c>
      <c r="B350" s="9" t="s">
        <v>8943</v>
      </c>
      <c r="C350" s="9"/>
      <c r="D350">
        <v>11018200</v>
      </c>
      <c r="E350">
        <v>11018699</v>
      </c>
      <c r="F350" s="9" t="s">
        <v>8953</v>
      </c>
      <c r="G350" t="str">
        <f xml:space="preserve"> tblBC14License[[#This Row],[Range From]] &amp; ".."  &amp; tblBC14License[[#This Row],[Range To]]</f>
        <v>11018200..11018699</v>
      </c>
      <c r="H350" t="b">
        <f>IF(AND(tblBC14License[[#This Row],[Range From]] &lt;= ObjectID,ObjectID &lt;= tblBC14License[[#This Row],[Range To]]),TRUE,FALSE)</f>
        <v>0</v>
      </c>
    </row>
    <row r="351" spans="1:8" x14ac:dyDescent="0.25">
      <c r="A351" s="9" t="s">
        <v>8971</v>
      </c>
      <c r="B351" s="9" t="s">
        <v>8943</v>
      </c>
      <c r="C351" s="9"/>
      <c r="D351">
        <v>11067885</v>
      </c>
      <c r="E351">
        <v>11068684</v>
      </c>
      <c r="F351" s="9" t="s">
        <v>8953</v>
      </c>
      <c r="G351" t="str">
        <f xml:space="preserve"> tblBC14License[[#This Row],[Range From]] &amp; ".."  &amp; tblBC14License[[#This Row],[Range To]]</f>
        <v>11067885..11068684</v>
      </c>
      <c r="H351" t="b">
        <f>IF(AND(tblBC14License[[#This Row],[Range From]] &lt;= ObjectID,ObjectID &lt;= tblBC14License[[#This Row],[Range To]]),TRUE,FALSE)</f>
        <v>0</v>
      </c>
    </row>
    <row r="352" spans="1:8" x14ac:dyDescent="0.25">
      <c r="A352" s="9" t="s">
        <v>8971</v>
      </c>
      <c r="B352" s="9" t="s">
        <v>8943</v>
      </c>
      <c r="C352" s="9"/>
      <c r="D352">
        <v>11018200</v>
      </c>
      <c r="E352">
        <v>11018699</v>
      </c>
      <c r="F352" s="9" t="s">
        <v>8947</v>
      </c>
      <c r="G352" t="str">
        <f xml:space="preserve"> tblBC14License[[#This Row],[Range From]] &amp; ".."  &amp; tblBC14License[[#This Row],[Range To]]</f>
        <v>11018200..11018699</v>
      </c>
      <c r="H352" t="b">
        <f>IF(AND(tblBC14License[[#This Row],[Range From]] &lt;= ObjectID,ObjectID &lt;= tblBC14License[[#This Row],[Range To]]),TRUE,FALSE)</f>
        <v>0</v>
      </c>
    </row>
    <row r="353" spans="1:8" x14ac:dyDescent="0.25">
      <c r="A353" s="9" t="s">
        <v>8971</v>
      </c>
      <c r="B353" s="9" t="s">
        <v>8943</v>
      </c>
      <c r="C353" s="9"/>
      <c r="D353">
        <v>11067885</v>
      </c>
      <c r="E353">
        <v>11068684</v>
      </c>
      <c r="F353" s="9" t="s">
        <v>8947</v>
      </c>
      <c r="G353" t="str">
        <f xml:space="preserve"> tblBC14License[[#This Row],[Range From]] &amp; ".."  &amp; tblBC14License[[#This Row],[Range To]]</f>
        <v>11067885..11068684</v>
      </c>
      <c r="H353" t="b">
        <f>IF(AND(tblBC14License[[#This Row],[Range From]] &lt;= ObjectID,ObjectID &lt;= tblBC14License[[#This Row],[Range To]]),TRUE,FALSE)</f>
        <v>0</v>
      </c>
    </row>
    <row r="354" spans="1:8" x14ac:dyDescent="0.25">
      <c r="A354" s="9" t="s">
        <v>8971</v>
      </c>
      <c r="B354" s="9" t="s">
        <v>8943</v>
      </c>
      <c r="C354" s="9"/>
      <c r="D354">
        <v>11018200</v>
      </c>
      <c r="E354">
        <v>11018699</v>
      </c>
      <c r="F354" s="9" t="s">
        <v>8282</v>
      </c>
      <c r="G354" t="str">
        <f xml:space="preserve"> tblBC14License[[#This Row],[Range From]] &amp; ".."  &amp; tblBC14License[[#This Row],[Range To]]</f>
        <v>11018200..11018699</v>
      </c>
      <c r="H354" t="b">
        <f>IF(AND(tblBC14License[[#This Row],[Range From]] &lt;= ObjectID,ObjectID &lt;= tblBC14License[[#This Row],[Range To]]),TRUE,FALSE)</f>
        <v>0</v>
      </c>
    </row>
    <row r="355" spans="1:8" x14ac:dyDescent="0.25">
      <c r="A355" s="9" t="s">
        <v>8971</v>
      </c>
      <c r="B355" s="9" t="s">
        <v>8943</v>
      </c>
      <c r="C355" s="9"/>
      <c r="D355">
        <v>11067885</v>
      </c>
      <c r="E355">
        <v>11068684</v>
      </c>
      <c r="F355" s="9" t="s">
        <v>8282</v>
      </c>
      <c r="G355" t="str">
        <f xml:space="preserve"> tblBC14License[[#This Row],[Range From]] &amp; ".."  &amp; tblBC14License[[#This Row],[Range To]]</f>
        <v>11067885..11068684</v>
      </c>
      <c r="H355" t="b">
        <f>IF(AND(tblBC14License[[#This Row],[Range From]] &lt;= ObjectID,ObjectID &lt;= tblBC14License[[#This Row],[Range To]]),TRUE,FALSE)</f>
        <v>0</v>
      </c>
    </row>
    <row r="356" spans="1:8" x14ac:dyDescent="0.25">
      <c r="A356" s="9" t="s">
        <v>8971</v>
      </c>
      <c r="B356" s="9" t="s">
        <v>8943</v>
      </c>
      <c r="C356" s="9"/>
      <c r="D356">
        <v>11018200</v>
      </c>
      <c r="E356">
        <v>11018699</v>
      </c>
      <c r="F356" s="9" t="s">
        <v>8285</v>
      </c>
      <c r="G356" t="str">
        <f xml:space="preserve"> tblBC14License[[#This Row],[Range From]] &amp; ".."  &amp; tblBC14License[[#This Row],[Range To]]</f>
        <v>11018200..11018699</v>
      </c>
      <c r="H356" t="b">
        <f>IF(AND(tblBC14License[[#This Row],[Range From]] &lt;= ObjectID,ObjectID &lt;= tblBC14License[[#This Row],[Range To]]),TRUE,FALSE)</f>
        <v>0</v>
      </c>
    </row>
    <row r="357" spans="1:8" x14ac:dyDescent="0.25">
      <c r="A357" s="9" t="s">
        <v>8971</v>
      </c>
      <c r="B357" s="9" t="s">
        <v>8943</v>
      </c>
      <c r="C357" s="9"/>
      <c r="D357">
        <v>11067885</v>
      </c>
      <c r="E357">
        <v>11068684</v>
      </c>
      <c r="F357" s="9" t="s">
        <v>8285</v>
      </c>
      <c r="G357" t="str">
        <f xml:space="preserve"> tblBC14License[[#This Row],[Range From]] &amp; ".."  &amp; tblBC14License[[#This Row],[Range To]]</f>
        <v>11067885..11068684</v>
      </c>
      <c r="H357" t="b">
        <f>IF(AND(tblBC14License[[#This Row],[Range From]] &lt;= ObjectID,ObjectID &lt;= tblBC14License[[#This Row],[Range To]]),TRUE,FALSE)</f>
        <v>0</v>
      </c>
    </row>
    <row r="358" spans="1:8" x14ac:dyDescent="0.25">
      <c r="A358" s="9" t="s">
        <v>8971</v>
      </c>
      <c r="B358" s="9" t="s">
        <v>8943</v>
      </c>
      <c r="C358" s="9"/>
      <c r="D358">
        <v>11018200</v>
      </c>
      <c r="E358">
        <v>11018699</v>
      </c>
      <c r="F358" s="9" t="s">
        <v>8283</v>
      </c>
      <c r="G358" t="str">
        <f xml:space="preserve"> tblBC14License[[#This Row],[Range From]] &amp; ".."  &amp; tblBC14License[[#This Row],[Range To]]</f>
        <v>11018200..11018699</v>
      </c>
      <c r="H358" t="b">
        <f>IF(AND(tblBC14License[[#This Row],[Range From]] &lt;= ObjectID,ObjectID &lt;= tblBC14License[[#This Row],[Range To]]),TRUE,FALSE)</f>
        <v>0</v>
      </c>
    </row>
    <row r="359" spans="1:8" x14ac:dyDescent="0.25">
      <c r="A359" s="9" t="s">
        <v>8971</v>
      </c>
      <c r="B359" s="9" t="s">
        <v>8943</v>
      </c>
      <c r="C359" s="9"/>
      <c r="D359">
        <v>11067885</v>
      </c>
      <c r="E359">
        <v>11068684</v>
      </c>
      <c r="F359" s="9" t="s">
        <v>8283</v>
      </c>
      <c r="G359" t="str">
        <f xml:space="preserve"> tblBC14License[[#This Row],[Range From]] &amp; ".."  &amp; tblBC14License[[#This Row],[Range To]]</f>
        <v>11067885..11068684</v>
      </c>
      <c r="H359" t="b">
        <f>IF(AND(tblBC14License[[#This Row],[Range From]] &lt;= ObjectID,ObjectID &lt;= tblBC14License[[#This Row],[Range To]]),TRUE,FALSE)</f>
        <v>0</v>
      </c>
    </row>
    <row r="360" spans="1:8" x14ac:dyDescent="0.25">
      <c r="A360" s="9" t="s">
        <v>8971</v>
      </c>
      <c r="B360" s="9" t="s">
        <v>8943</v>
      </c>
      <c r="C360" s="9"/>
      <c r="D360">
        <v>11018200</v>
      </c>
      <c r="E360">
        <v>11018699</v>
      </c>
      <c r="F360" s="9" t="s">
        <v>8281</v>
      </c>
      <c r="G360" t="str">
        <f xml:space="preserve"> tblBC14License[[#This Row],[Range From]] &amp; ".."  &amp; tblBC14License[[#This Row],[Range To]]</f>
        <v>11018200..11018699</v>
      </c>
      <c r="H360" t="b">
        <f>IF(AND(tblBC14License[[#This Row],[Range From]] &lt;= ObjectID,ObjectID &lt;= tblBC14License[[#This Row],[Range To]]),TRUE,FALSE)</f>
        <v>0</v>
      </c>
    </row>
    <row r="361" spans="1:8" x14ac:dyDescent="0.25">
      <c r="A361" s="9" t="s">
        <v>8971</v>
      </c>
      <c r="B361" s="9" t="s">
        <v>8943</v>
      </c>
      <c r="C361" s="9"/>
      <c r="D361">
        <v>11067885</v>
      </c>
      <c r="E361">
        <v>11068684</v>
      </c>
      <c r="F361" s="9" t="s">
        <v>8281</v>
      </c>
      <c r="G361" t="str">
        <f xml:space="preserve"> tblBC14License[[#This Row],[Range From]] &amp; ".."  &amp; tblBC14License[[#This Row],[Range To]]</f>
        <v>11067885..11068684</v>
      </c>
      <c r="H361" t="b">
        <f>IF(AND(tblBC14License[[#This Row],[Range From]] &lt;= ObjectID,ObjectID &lt;= tblBC14License[[#This Row],[Range To]]),TRUE,FALSE)</f>
        <v>0</v>
      </c>
    </row>
    <row r="362" spans="1:8" x14ac:dyDescent="0.25">
      <c r="A362" s="9" t="s">
        <v>8971</v>
      </c>
      <c r="B362" s="9" t="s">
        <v>8943</v>
      </c>
      <c r="C362" s="9"/>
      <c r="D362">
        <v>11018200</v>
      </c>
      <c r="E362">
        <v>11018699</v>
      </c>
      <c r="F362" s="9" t="s">
        <v>8287</v>
      </c>
      <c r="G362" t="str">
        <f xml:space="preserve"> tblBC14License[[#This Row],[Range From]] &amp; ".."  &amp; tblBC14License[[#This Row],[Range To]]</f>
        <v>11018200..11018699</v>
      </c>
      <c r="H362" t="b">
        <f>IF(AND(tblBC14License[[#This Row],[Range From]] &lt;= ObjectID,ObjectID &lt;= tblBC14License[[#This Row],[Range To]]),TRUE,FALSE)</f>
        <v>0</v>
      </c>
    </row>
    <row r="363" spans="1:8" x14ac:dyDescent="0.25">
      <c r="A363" s="9" t="s">
        <v>8971</v>
      </c>
      <c r="B363" s="9" t="s">
        <v>8943</v>
      </c>
      <c r="C363" s="9"/>
      <c r="D363">
        <v>11067885</v>
      </c>
      <c r="E363">
        <v>11068684</v>
      </c>
      <c r="F363" s="9" t="s">
        <v>8287</v>
      </c>
      <c r="G363" t="str">
        <f xml:space="preserve"> tblBC14License[[#This Row],[Range From]] &amp; ".."  &amp; tblBC14License[[#This Row],[Range To]]</f>
        <v>11067885..11068684</v>
      </c>
      <c r="H363" t="b">
        <f>IF(AND(tblBC14License[[#This Row],[Range From]] &lt;= ObjectID,ObjectID &lt;= tblBC14License[[#This Row],[Range To]]),TRUE,FALSE)</f>
        <v>0</v>
      </c>
    </row>
    <row r="364" spans="1:8" x14ac:dyDescent="0.25">
      <c r="A364" s="9" t="s">
        <v>8972</v>
      </c>
      <c r="B364" s="9" t="s">
        <v>8943</v>
      </c>
      <c r="C364" s="9"/>
      <c r="D364">
        <v>11018200</v>
      </c>
      <c r="E364">
        <v>11018699</v>
      </c>
      <c r="F364" s="9" t="s">
        <v>8284</v>
      </c>
      <c r="G364" t="str">
        <f xml:space="preserve"> tblBC14License[[#This Row],[Range From]] &amp; ".."  &amp; tblBC14License[[#This Row],[Range To]]</f>
        <v>11018200..11018699</v>
      </c>
      <c r="H364" t="b">
        <f>IF(AND(tblBC14License[[#This Row],[Range From]] &lt;= ObjectID,ObjectID &lt;= tblBC14License[[#This Row],[Range To]]),TRUE,FALSE)</f>
        <v>0</v>
      </c>
    </row>
    <row r="365" spans="1:8" x14ac:dyDescent="0.25">
      <c r="A365" s="9" t="s">
        <v>8972</v>
      </c>
      <c r="B365" s="9" t="s">
        <v>8943</v>
      </c>
      <c r="C365" s="9"/>
      <c r="D365">
        <v>11067885</v>
      </c>
      <c r="E365">
        <v>11068684</v>
      </c>
      <c r="F365" s="9" t="s">
        <v>8284</v>
      </c>
      <c r="G365" t="str">
        <f xml:space="preserve"> tblBC14License[[#This Row],[Range From]] &amp; ".."  &amp; tblBC14License[[#This Row],[Range To]]</f>
        <v>11067885..11068684</v>
      </c>
      <c r="H365" t="b">
        <f>IF(AND(tblBC14License[[#This Row],[Range From]] &lt;= ObjectID,ObjectID &lt;= tblBC14License[[#This Row],[Range To]]),TRUE,FALSE)</f>
        <v>0</v>
      </c>
    </row>
    <row r="366" spans="1:8" x14ac:dyDescent="0.25">
      <c r="A366" s="9" t="s">
        <v>8972</v>
      </c>
      <c r="B366" s="9" t="s">
        <v>8943</v>
      </c>
      <c r="C366" s="9"/>
      <c r="D366">
        <v>11018200</v>
      </c>
      <c r="E366">
        <v>11018699</v>
      </c>
      <c r="F366" s="9" t="s">
        <v>8953</v>
      </c>
      <c r="G366" t="str">
        <f xml:space="preserve"> tblBC14License[[#This Row],[Range From]] &amp; ".."  &amp; tblBC14License[[#This Row],[Range To]]</f>
        <v>11018200..11018699</v>
      </c>
      <c r="H366" t="b">
        <f>IF(AND(tblBC14License[[#This Row],[Range From]] &lt;= ObjectID,ObjectID &lt;= tblBC14License[[#This Row],[Range To]]),TRUE,FALSE)</f>
        <v>0</v>
      </c>
    </row>
    <row r="367" spans="1:8" x14ac:dyDescent="0.25">
      <c r="A367" s="9" t="s">
        <v>8972</v>
      </c>
      <c r="B367" s="9" t="s">
        <v>8943</v>
      </c>
      <c r="C367" s="9"/>
      <c r="D367">
        <v>11067885</v>
      </c>
      <c r="E367">
        <v>11068684</v>
      </c>
      <c r="F367" s="9" t="s">
        <v>8953</v>
      </c>
      <c r="G367" t="str">
        <f xml:space="preserve"> tblBC14License[[#This Row],[Range From]] &amp; ".."  &amp; tblBC14License[[#This Row],[Range To]]</f>
        <v>11067885..11068684</v>
      </c>
      <c r="H367" t="b">
        <f>IF(AND(tblBC14License[[#This Row],[Range From]] &lt;= ObjectID,ObjectID &lt;= tblBC14License[[#This Row],[Range To]]),TRUE,FALSE)</f>
        <v>0</v>
      </c>
    </row>
    <row r="368" spans="1:8" x14ac:dyDescent="0.25">
      <c r="A368" s="9" t="s">
        <v>8972</v>
      </c>
      <c r="B368" s="9" t="s">
        <v>8943</v>
      </c>
      <c r="C368" s="9"/>
      <c r="D368">
        <v>11018200</v>
      </c>
      <c r="E368">
        <v>11018699</v>
      </c>
      <c r="F368" s="9" t="s">
        <v>8947</v>
      </c>
      <c r="G368" t="str">
        <f xml:space="preserve"> tblBC14License[[#This Row],[Range From]] &amp; ".."  &amp; tblBC14License[[#This Row],[Range To]]</f>
        <v>11018200..11018699</v>
      </c>
      <c r="H368" t="b">
        <f>IF(AND(tblBC14License[[#This Row],[Range From]] &lt;= ObjectID,ObjectID &lt;= tblBC14License[[#This Row],[Range To]]),TRUE,FALSE)</f>
        <v>0</v>
      </c>
    </row>
    <row r="369" spans="1:8" x14ac:dyDescent="0.25">
      <c r="A369" s="9" t="s">
        <v>8972</v>
      </c>
      <c r="B369" s="9" t="s">
        <v>8943</v>
      </c>
      <c r="C369" s="9"/>
      <c r="D369">
        <v>11067885</v>
      </c>
      <c r="E369">
        <v>11068684</v>
      </c>
      <c r="F369" s="9" t="s">
        <v>8947</v>
      </c>
      <c r="G369" t="str">
        <f xml:space="preserve"> tblBC14License[[#This Row],[Range From]] &amp; ".."  &amp; tblBC14License[[#This Row],[Range To]]</f>
        <v>11067885..11068684</v>
      </c>
      <c r="H369" t="b">
        <f>IF(AND(tblBC14License[[#This Row],[Range From]] &lt;= ObjectID,ObjectID &lt;= tblBC14License[[#This Row],[Range To]]),TRUE,FALSE)</f>
        <v>0</v>
      </c>
    </row>
    <row r="370" spans="1:8" x14ac:dyDescent="0.25">
      <c r="A370" s="9" t="s">
        <v>8972</v>
      </c>
      <c r="B370" s="9" t="s">
        <v>8943</v>
      </c>
      <c r="C370" s="9"/>
      <c r="D370">
        <v>11018200</v>
      </c>
      <c r="E370">
        <v>11018699</v>
      </c>
      <c r="F370" s="9" t="s">
        <v>8282</v>
      </c>
      <c r="G370" t="str">
        <f xml:space="preserve"> tblBC14License[[#This Row],[Range From]] &amp; ".."  &amp; tblBC14License[[#This Row],[Range To]]</f>
        <v>11018200..11018699</v>
      </c>
      <c r="H370" t="b">
        <f>IF(AND(tblBC14License[[#This Row],[Range From]] &lt;= ObjectID,ObjectID &lt;= tblBC14License[[#This Row],[Range To]]),TRUE,FALSE)</f>
        <v>0</v>
      </c>
    </row>
    <row r="371" spans="1:8" x14ac:dyDescent="0.25">
      <c r="A371" s="9" t="s">
        <v>8972</v>
      </c>
      <c r="B371" s="9" t="s">
        <v>8943</v>
      </c>
      <c r="C371" s="9"/>
      <c r="D371">
        <v>11067885</v>
      </c>
      <c r="E371">
        <v>11068684</v>
      </c>
      <c r="F371" s="9" t="s">
        <v>8282</v>
      </c>
      <c r="G371" t="str">
        <f xml:space="preserve"> tblBC14License[[#This Row],[Range From]] &amp; ".."  &amp; tblBC14License[[#This Row],[Range To]]</f>
        <v>11067885..11068684</v>
      </c>
      <c r="H371" t="b">
        <f>IF(AND(tblBC14License[[#This Row],[Range From]] &lt;= ObjectID,ObjectID &lt;= tblBC14License[[#This Row],[Range To]]),TRUE,FALSE)</f>
        <v>0</v>
      </c>
    </row>
    <row r="372" spans="1:8" x14ac:dyDescent="0.25">
      <c r="A372" s="9" t="s">
        <v>8972</v>
      </c>
      <c r="B372" s="9" t="s">
        <v>8943</v>
      </c>
      <c r="C372" s="9"/>
      <c r="D372">
        <v>11018200</v>
      </c>
      <c r="E372">
        <v>11018699</v>
      </c>
      <c r="F372" s="9" t="s">
        <v>8285</v>
      </c>
      <c r="G372" t="str">
        <f xml:space="preserve"> tblBC14License[[#This Row],[Range From]] &amp; ".."  &amp; tblBC14License[[#This Row],[Range To]]</f>
        <v>11018200..11018699</v>
      </c>
      <c r="H372" t="b">
        <f>IF(AND(tblBC14License[[#This Row],[Range From]] &lt;= ObjectID,ObjectID &lt;= tblBC14License[[#This Row],[Range To]]),TRUE,FALSE)</f>
        <v>0</v>
      </c>
    </row>
    <row r="373" spans="1:8" x14ac:dyDescent="0.25">
      <c r="A373" s="9" t="s">
        <v>8972</v>
      </c>
      <c r="B373" s="9" t="s">
        <v>8943</v>
      </c>
      <c r="C373" s="9"/>
      <c r="D373">
        <v>11067885</v>
      </c>
      <c r="E373">
        <v>11068684</v>
      </c>
      <c r="F373" s="9" t="s">
        <v>8285</v>
      </c>
      <c r="G373" t="str">
        <f xml:space="preserve"> tblBC14License[[#This Row],[Range From]] &amp; ".."  &amp; tblBC14License[[#This Row],[Range To]]</f>
        <v>11067885..11068684</v>
      </c>
      <c r="H373" t="b">
        <f>IF(AND(tblBC14License[[#This Row],[Range From]] &lt;= ObjectID,ObjectID &lt;= tblBC14License[[#This Row],[Range To]]),TRUE,FALSE)</f>
        <v>0</v>
      </c>
    </row>
    <row r="374" spans="1:8" x14ac:dyDescent="0.25">
      <c r="A374" s="9" t="s">
        <v>8972</v>
      </c>
      <c r="B374" s="9" t="s">
        <v>8943</v>
      </c>
      <c r="C374" s="9"/>
      <c r="D374">
        <v>11018200</v>
      </c>
      <c r="E374">
        <v>11018699</v>
      </c>
      <c r="F374" s="9" t="s">
        <v>8283</v>
      </c>
      <c r="G374" t="str">
        <f xml:space="preserve"> tblBC14License[[#This Row],[Range From]] &amp; ".."  &amp; tblBC14License[[#This Row],[Range To]]</f>
        <v>11018200..11018699</v>
      </c>
      <c r="H374" t="b">
        <f>IF(AND(tblBC14License[[#This Row],[Range From]] &lt;= ObjectID,ObjectID &lt;= tblBC14License[[#This Row],[Range To]]),TRUE,FALSE)</f>
        <v>0</v>
      </c>
    </row>
    <row r="375" spans="1:8" x14ac:dyDescent="0.25">
      <c r="A375" s="9" t="s">
        <v>8972</v>
      </c>
      <c r="B375" s="9" t="s">
        <v>8943</v>
      </c>
      <c r="C375" s="9"/>
      <c r="D375">
        <v>11067885</v>
      </c>
      <c r="E375">
        <v>11068684</v>
      </c>
      <c r="F375" s="9" t="s">
        <v>8283</v>
      </c>
      <c r="G375" t="str">
        <f xml:space="preserve"> tblBC14License[[#This Row],[Range From]] &amp; ".."  &amp; tblBC14License[[#This Row],[Range To]]</f>
        <v>11067885..11068684</v>
      </c>
      <c r="H375" t="b">
        <f>IF(AND(tblBC14License[[#This Row],[Range From]] &lt;= ObjectID,ObjectID &lt;= tblBC14License[[#This Row],[Range To]]),TRUE,FALSE)</f>
        <v>0</v>
      </c>
    </row>
    <row r="376" spans="1:8" x14ac:dyDescent="0.25">
      <c r="A376" s="9" t="s">
        <v>8972</v>
      </c>
      <c r="B376" s="9" t="s">
        <v>8943</v>
      </c>
      <c r="C376" s="9"/>
      <c r="D376">
        <v>11018200</v>
      </c>
      <c r="E376">
        <v>11018699</v>
      </c>
      <c r="F376" s="9" t="s">
        <v>8281</v>
      </c>
      <c r="G376" t="str">
        <f xml:space="preserve"> tblBC14License[[#This Row],[Range From]] &amp; ".."  &amp; tblBC14License[[#This Row],[Range To]]</f>
        <v>11018200..11018699</v>
      </c>
      <c r="H376" t="b">
        <f>IF(AND(tblBC14License[[#This Row],[Range From]] &lt;= ObjectID,ObjectID &lt;= tblBC14License[[#This Row],[Range To]]),TRUE,FALSE)</f>
        <v>0</v>
      </c>
    </row>
    <row r="377" spans="1:8" x14ac:dyDescent="0.25">
      <c r="A377" s="9" t="s">
        <v>8972</v>
      </c>
      <c r="B377" s="9" t="s">
        <v>8943</v>
      </c>
      <c r="C377" s="9"/>
      <c r="D377">
        <v>11067885</v>
      </c>
      <c r="E377">
        <v>11068684</v>
      </c>
      <c r="F377" s="9" t="s">
        <v>8281</v>
      </c>
      <c r="G377" t="str">
        <f xml:space="preserve"> tblBC14License[[#This Row],[Range From]] &amp; ".."  &amp; tblBC14License[[#This Row],[Range To]]</f>
        <v>11067885..11068684</v>
      </c>
      <c r="H377" t="b">
        <f>IF(AND(tblBC14License[[#This Row],[Range From]] &lt;= ObjectID,ObjectID &lt;= tblBC14License[[#This Row],[Range To]]),TRUE,FALSE)</f>
        <v>0</v>
      </c>
    </row>
    <row r="378" spans="1:8" x14ac:dyDescent="0.25">
      <c r="A378" s="9" t="s">
        <v>8972</v>
      </c>
      <c r="B378" s="9" t="s">
        <v>8943</v>
      </c>
      <c r="C378" s="9"/>
      <c r="D378">
        <v>11018200</v>
      </c>
      <c r="E378">
        <v>11018699</v>
      </c>
      <c r="F378" s="9" t="s">
        <v>8287</v>
      </c>
      <c r="G378" t="str">
        <f xml:space="preserve"> tblBC14License[[#This Row],[Range From]] &amp; ".."  &amp; tblBC14License[[#This Row],[Range To]]</f>
        <v>11018200..11018699</v>
      </c>
      <c r="H378" t="b">
        <f>IF(AND(tblBC14License[[#This Row],[Range From]] &lt;= ObjectID,ObjectID &lt;= tblBC14License[[#This Row],[Range To]]),TRUE,FALSE)</f>
        <v>0</v>
      </c>
    </row>
    <row r="379" spans="1:8" x14ac:dyDescent="0.25">
      <c r="A379" s="9" t="s">
        <v>8972</v>
      </c>
      <c r="B379" s="9" t="s">
        <v>8943</v>
      </c>
      <c r="C379" s="9"/>
      <c r="D379">
        <v>11067885</v>
      </c>
      <c r="E379">
        <v>11068684</v>
      </c>
      <c r="F379" s="9" t="s">
        <v>8287</v>
      </c>
      <c r="G379" t="str">
        <f xml:space="preserve"> tblBC14License[[#This Row],[Range From]] &amp; ".."  &amp; tblBC14License[[#This Row],[Range To]]</f>
        <v>11067885..11068684</v>
      </c>
      <c r="H379" t="b">
        <f>IF(AND(tblBC14License[[#This Row],[Range From]] &lt;= ObjectID,ObjectID &lt;= tblBC14License[[#This Row],[Range To]]),TRUE,FALSE)</f>
        <v>0</v>
      </c>
    </row>
    <row r="380" spans="1:8" x14ac:dyDescent="0.25">
      <c r="A380" s="9" t="s">
        <v>8973</v>
      </c>
      <c r="B380" s="9" t="s">
        <v>8943</v>
      </c>
      <c r="C380" s="9"/>
      <c r="D380">
        <v>11018200</v>
      </c>
      <c r="E380">
        <v>11018699</v>
      </c>
      <c r="F380" s="9" t="s">
        <v>8284</v>
      </c>
      <c r="G380" t="str">
        <f xml:space="preserve"> tblBC14License[[#This Row],[Range From]] &amp; ".."  &amp; tblBC14License[[#This Row],[Range To]]</f>
        <v>11018200..11018699</v>
      </c>
      <c r="H380" t="b">
        <f>IF(AND(tblBC14License[[#This Row],[Range From]] &lt;= ObjectID,ObjectID &lt;= tblBC14License[[#This Row],[Range To]]),TRUE,FALSE)</f>
        <v>0</v>
      </c>
    </row>
    <row r="381" spans="1:8" x14ac:dyDescent="0.25">
      <c r="A381" s="9" t="s">
        <v>8973</v>
      </c>
      <c r="B381" s="9" t="s">
        <v>8943</v>
      </c>
      <c r="C381" s="9"/>
      <c r="D381">
        <v>11067885</v>
      </c>
      <c r="E381">
        <v>11068684</v>
      </c>
      <c r="F381" s="9" t="s">
        <v>8284</v>
      </c>
      <c r="G381" t="str">
        <f xml:space="preserve"> tblBC14License[[#This Row],[Range From]] &amp; ".."  &amp; tblBC14License[[#This Row],[Range To]]</f>
        <v>11067885..11068684</v>
      </c>
      <c r="H381" t="b">
        <f>IF(AND(tblBC14License[[#This Row],[Range From]] &lt;= ObjectID,ObjectID &lt;= tblBC14License[[#This Row],[Range To]]),TRUE,FALSE)</f>
        <v>0</v>
      </c>
    </row>
    <row r="382" spans="1:8" x14ac:dyDescent="0.25">
      <c r="A382" s="9" t="s">
        <v>8973</v>
      </c>
      <c r="B382" s="9" t="s">
        <v>8943</v>
      </c>
      <c r="C382" s="9"/>
      <c r="D382">
        <v>11018200</v>
      </c>
      <c r="E382">
        <v>11018699</v>
      </c>
      <c r="F382" s="9" t="s">
        <v>8953</v>
      </c>
      <c r="G382" t="str">
        <f xml:space="preserve"> tblBC14License[[#This Row],[Range From]] &amp; ".."  &amp; tblBC14License[[#This Row],[Range To]]</f>
        <v>11018200..11018699</v>
      </c>
      <c r="H382" t="b">
        <f>IF(AND(tblBC14License[[#This Row],[Range From]] &lt;= ObjectID,ObjectID &lt;= tblBC14License[[#This Row],[Range To]]),TRUE,FALSE)</f>
        <v>0</v>
      </c>
    </row>
    <row r="383" spans="1:8" x14ac:dyDescent="0.25">
      <c r="A383" s="9" t="s">
        <v>8973</v>
      </c>
      <c r="B383" s="9" t="s">
        <v>8943</v>
      </c>
      <c r="C383" s="9"/>
      <c r="D383">
        <v>11067885</v>
      </c>
      <c r="E383">
        <v>11068684</v>
      </c>
      <c r="F383" s="9" t="s">
        <v>8953</v>
      </c>
      <c r="G383" t="str">
        <f xml:space="preserve"> tblBC14License[[#This Row],[Range From]] &amp; ".."  &amp; tblBC14License[[#This Row],[Range To]]</f>
        <v>11067885..11068684</v>
      </c>
      <c r="H383" t="b">
        <f>IF(AND(tblBC14License[[#This Row],[Range From]] &lt;= ObjectID,ObjectID &lt;= tblBC14License[[#This Row],[Range To]]),TRUE,FALSE)</f>
        <v>0</v>
      </c>
    </row>
    <row r="384" spans="1:8" x14ac:dyDescent="0.25">
      <c r="A384" s="9" t="s">
        <v>8973</v>
      </c>
      <c r="B384" s="9" t="s">
        <v>8943</v>
      </c>
      <c r="C384" s="9"/>
      <c r="D384">
        <v>11018200</v>
      </c>
      <c r="E384">
        <v>11018699</v>
      </c>
      <c r="F384" s="9" t="s">
        <v>8947</v>
      </c>
      <c r="G384" t="str">
        <f xml:space="preserve"> tblBC14License[[#This Row],[Range From]] &amp; ".."  &amp; tblBC14License[[#This Row],[Range To]]</f>
        <v>11018200..11018699</v>
      </c>
      <c r="H384" t="b">
        <f>IF(AND(tblBC14License[[#This Row],[Range From]] &lt;= ObjectID,ObjectID &lt;= tblBC14License[[#This Row],[Range To]]),TRUE,FALSE)</f>
        <v>0</v>
      </c>
    </row>
    <row r="385" spans="1:8" x14ac:dyDescent="0.25">
      <c r="A385" s="9" t="s">
        <v>8973</v>
      </c>
      <c r="B385" s="9" t="s">
        <v>8943</v>
      </c>
      <c r="C385" s="9"/>
      <c r="D385">
        <v>11067885</v>
      </c>
      <c r="E385">
        <v>11068684</v>
      </c>
      <c r="F385" s="9" t="s">
        <v>8947</v>
      </c>
      <c r="G385" t="str">
        <f xml:space="preserve"> tblBC14License[[#This Row],[Range From]] &amp; ".."  &amp; tblBC14License[[#This Row],[Range To]]</f>
        <v>11067885..11068684</v>
      </c>
      <c r="H385" t="b">
        <f>IF(AND(tblBC14License[[#This Row],[Range From]] &lt;= ObjectID,ObjectID &lt;= tblBC14License[[#This Row],[Range To]]),TRUE,FALSE)</f>
        <v>0</v>
      </c>
    </row>
    <row r="386" spans="1:8" x14ac:dyDescent="0.25">
      <c r="A386" s="9" t="s">
        <v>8973</v>
      </c>
      <c r="B386" s="9" t="s">
        <v>8943</v>
      </c>
      <c r="C386" s="9"/>
      <c r="D386">
        <v>11018200</v>
      </c>
      <c r="E386">
        <v>11018699</v>
      </c>
      <c r="F386" s="9" t="s">
        <v>8282</v>
      </c>
      <c r="G386" t="str">
        <f xml:space="preserve"> tblBC14License[[#This Row],[Range From]] &amp; ".."  &amp; tblBC14License[[#This Row],[Range To]]</f>
        <v>11018200..11018699</v>
      </c>
      <c r="H386" t="b">
        <f>IF(AND(tblBC14License[[#This Row],[Range From]] &lt;= ObjectID,ObjectID &lt;= tblBC14License[[#This Row],[Range To]]),TRUE,FALSE)</f>
        <v>0</v>
      </c>
    </row>
    <row r="387" spans="1:8" x14ac:dyDescent="0.25">
      <c r="A387" s="9" t="s">
        <v>8973</v>
      </c>
      <c r="B387" s="9" t="s">
        <v>8943</v>
      </c>
      <c r="C387" s="9"/>
      <c r="D387">
        <v>11067885</v>
      </c>
      <c r="E387">
        <v>11068684</v>
      </c>
      <c r="F387" s="9" t="s">
        <v>8282</v>
      </c>
      <c r="G387" t="str">
        <f xml:space="preserve"> tblBC14License[[#This Row],[Range From]] &amp; ".."  &amp; tblBC14License[[#This Row],[Range To]]</f>
        <v>11067885..11068684</v>
      </c>
      <c r="H387" t="b">
        <f>IF(AND(tblBC14License[[#This Row],[Range From]] &lt;= ObjectID,ObjectID &lt;= tblBC14License[[#This Row],[Range To]]),TRUE,FALSE)</f>
        <v>0</v>
      </c>
    </row>
    <row r="388" spans="1:8" x14ac:dyDescent="0.25">
      <c r="A388" s="9" t="s">
        <v>8973</v>
      </c>
      <c r="B388" s="9" t="s">
        <v>8943</v>
      </c>
      <c r="C388" s="9"/>
      <c r="D388">
        <v>11018200</v>
      </c>
      <c r="E388">
        <v>11018699</v>
      </c>
      <c r="F388" s="9" t="s">
        <v>8285</v>
      </c>
      <c r="G388" t="str">
        <f xml:space="preserve"> tblBC14License[[#This Row],[Range From]] &amp; ".."  &amp; tblBC14License[[#This Row],[Range To]]</f>
        <v>11018200..11018699</v>
      </c>
      <c r="H388" t="b">
        <f>IF(AND(tblBC14License[[#This Row],[Range From]] &lt;= ObjectID,ObjectID &lt;= tblBC14License[[#This Row],[Range To]]),TRUE,FALSE)</f>
        <v>0</v>
      </c>
    </row>
    <row r="389" spans="1:8" x14ac:dyDescent="0.25">
      <c r="A389" s="9" t="s">
        <v>8973</v>
      </c>
      <c r="B389" s="9" t="s">
        <v>8943</v>
      </c>
      <c r="C389" s="9"/>
      <c r="D389">
        <v>11067885</v>
      </c>
      <c r="E389">
        <v>11068684</v>
      </c>
      <c r="F389" s="9" t="s">
        <v>8285</v>
      </c>
      <c r="G389" t="str">
        <f xml:space="preserve"> tblBC14License[[#This Row],[Range From]] &amp; ".."  &amp; tblBC14License[[#This Row],[Range To]]</f>
        <v>11067885..11068684</v>
      </c>
      <c r="H389" t="b">
        <f>IF(AND(tblBC14License[[#This Row],[Range From]] &lt;= ObjectID,ObjectID &lt;= tblBC14License[[#This Row],[Range To]]),TRUE,FALSE)</f>
        <v>0</v>
      </c>
    </row>
    <row r="390" spans="1:8" x14ac:dyDescent="0.25">
      <c r="A390" s="9" t="s">
        <v>8973</v>
      </c>
      <c r="B390" s="9" t="s">
        <v>8943</v>
      </c>
      <c r="C390" s="9"/>
      <c r="D390">
        <v>11018200</v>
      </c>
      <c r="E390">
        <v>11018699</v>
      </c>
      <c r="F390" s="9" t="s">
        <v>8283</v>
      </c>
      <c r="G390" t="str">
        <f xml:space="preserve"> tblBC14License[[#This Row],[Range From]] &amp; ".."  &amp; tblBC14License[[#This Row],[Range To]]</f>
        <v>11018200..11018699</v>
      </c>
      <c r="H390" t="b">
        <f>IF(AND(tblBC14License[[#This Row],[Range From]] &lt;= ObjectID,ObjectID &lt;= tblBC14License[[#This Row],[Range To]]),TRUE,FALSE)</f>
        <v>0</v>
      </c>
    </row>
    <row r="391" spans="1:8" x14ac:dyDescent="0.25">
      <c r="A391" s="9" t="s">
        <v>8973</v>
      </c>
      <c r="B391" s="9" t="s">
        <v>8943</v>
      </c>
      <c r="C391" s="9"/>
      <c r="D391">
        <v>11067885</v>
      </c>
      <c r="E391">
        <v>11068684</v>
      </c>
      <c r="F391" s="9" t="s">
        <v>8283</v>
      </c>
      <c r="G391" t="str">
        <f xml:space="preserve"> tblBC14License[[#This Row],[Range From]] &amp; ".."  &amp; tblBC14License[[#This Row],[Range To]]</f>
        <v>11067885..11068684</v>
      </c>
      <c r="H391" t="b">
        <f>IF(AND(tblBC14License[[#This Row],[Range From]] &lt;= ObjectID,ObjectID &lt;= tblBC14License[[#This Row],[Range To]]),TRUE,FALSE)</f>
        <v>0</v>
      </c>
    </row>
    <row r="392" spans="1:8" x14ac:dyDescent="0.25">
      <c r="A392" s="9" t="s">
        <v>8973</v>
      </c>
      <c r="B392" s="9" t="s">
        <v>8943</v>
      </c>
      <c r="C392" s="9"/>
      <c r="D392">
        <v>11018200</v>
      </c>
      <c r="E392">
        <v>11018699</v>
      </c>
      <c r="F392" s="9" t="s">
        <v>8281</v>
      </c>
      <c r="G392" t="str">
        <f xml:space="preserve"> tblBC14License[[#This Row],[Range From]] &amp; ".."  &amp; tblBC14License[[#This Row],[Range To]]</f>
        <v>11018200..11018699</v>
      </c>
      <c r="H392" t="b">
        <f>IF(AND(tblBC14License[[#This Row],[Range From]] &lt;= ObjectID,ObjectID &lt;= tblBC14License[[#This Row],[Range To]]),TRUE,FALSE)</f>
        <v>0</v>
      </c>
    </row>
    <row r="393" spans="1:8" x14ac:dyDescent="0.25">
      <c r="A393" s="9" t="s">
        <v>8973</v>
      </c>
      <c r="B393" s="9" t="s">
        <v>8943</v>
      </c>
      <c r="C393" s="9"/>
      <c r="D393">
        <v>11067885</v>
      </c>
      <c r="E393">
        <v>11068684</v>
      </c>
      <c r="F393" s="9" t="s">
        <v>8281</v>
      </c>
      <c r="G393" t="str">
        <f xml:space="preserve"> tblBC14License[[#This Row],[Range From]] &amp; ".."  &amp; tblBC14License[[#This Row],[Range To]]</f>
        <v>11067885..11068684</v>
      </c>
      <c r="H393" t="b">
        <f>IF(AND(tblBC14License[[#This Row],[Range From]] &lt;= ObjectID,ObjectID &lt;= tblBC14License[[#This Row],[Range To]]),TRUE,FALSE)</f>
        <v>0</v>
      </c>
    </row>
    <row r="394" spans="1:8" x14ac:dyDescent="0.25">
      <c r="A394" s="9" t="s">
        <v>8973</v>
      </c>
      <c r="B394" s="9" t="s">
        <v>8943</v>
      </c>
      <c r="C394" s="9"/>
      <c r="D394">
        <v>11018200</v>
      </c>
      <c r="E394">
        <v>11018699</v>
      </c>
      <c r="F394" s="9" t="s">
        <v>8287</v>
      </c>
      <c r="G394" t="str">
        <f xml:space="preserve"> tblBC14License[[#This Row],[Range From]] &amp; ".."  &amp; tblBC14License[[#This Row],[Range To]]</f>
        <v>11018200..11018699</v>
      </c>
      <c r="H394" t="b">
        <f>IF(AND(tblBC14License[[#This Row],[Range From]] &lt;= ObjectID,ObjectID &lt;= tblBC14License[[#This Row],[Range To]]),TRUE,FALSE)</f>
        <v>0</v>
      </c>
    </row>
    <row r="395" spans="1:8" x14ac:dyDescent="0.25">
      <c r="A395" s="9" t="s">
        <v>8973</v>
      </c>
      <c r="B395" s="9" t="s">
        <v>8943</v>
      </c>
      <c r="C395" s="9"/>
      <c r="D395">
        <v>11067885</v>
      </c>
      <c r="E395">
        <v>11068684</v>
      </c>
      <c r="F395" s="9" t="s">
        <v>8287</v>
      </c>
      <c r="G395" t="str">
        <f xml:space="preserve"> tblBC14License[[#This Row],[Range From]] &amp; ".."  &amp; tblBC14License[[#This Row],[Range To]]</f>
        <v>11067885..11068684</v>
      </c>
      <c r="H395" t="b">
        <f>IF(AND(tblBC14License[[#This Row],[Range From]] &lt;= ObjectID,ObjectID &lt;= tblBC14License[[#This Row],[Range To]]),TRUE,FALSE)</f>
        <v>0</v>
      </c>
    </row>
    <row r="396" spans="1:8" x14ac:dyDescent="0.25">
      <c r="A396" s="9" t="s">
        <v>8974</v>
      </c>
      <c r="B396" s="9" t="s">
        <v>8943</v>
      </c>
      <c r="C396" s="9"/>
      <c r="D396">
        <v>11018200</v>
      </c>
      <c r="E396">
        <v>11018699</v>
      </c>
      <c r="F396" s="9" t="s">
        <v>8284</v>
      </c>
      <c r="G396" t="str">
        <f xml:space="preserve"> tblBC14License[[#This Row],[Range From]] &amp; ".."  &amp; tblBC14License[[#This Row],[Range To]]</f>
        <v>11018200..11018699</v>
      </c>
      <c r="H396" t="b">
        <f>IF(AND(tblBC14License[[#This Row],[Range From]] &lt;= ObjectID,ObjectID &lt;= tblBC14License[[#This Row],[Range To]]),TRUE,FALSE)</f>
        <v>0</v>
      </c>
    </row>
    <row r="397" spans="1:8" x14ac:dyDescent="0.25">
      <c r="A397" s="9" t="s">
        <v>8974</v>
      </c>
      <c r="B397" s="9" t="s">
        <v>8943</v>
      </c>
      <c r="C397" s="9"/>
      <c r="D397">
        <v>11067885</v>
      </c>
      <c r="E397">
        <v>11068684</v>
      </c>
      <c r="F397" s="9" t="s">
        <v>8284</v>
      </c>
      <c r="G397" t="str">
        <f xml:space="preserve"> tblBC14License[[#This Row],[Range From]] &amp; ".."  &amp; tblBC14License[[#This Row],[Range To]]</f>
        <v>11067885..11068684</v>
      </c>
      <c r="H397" t="b">
        <f>IF(AND(tblBC14License[[#This Row],[Range From]] &lt;= ObjectID,ObjectID &lt;= tblBC14License[[#This Row],[Range To]]),TRUE,FALSE)</f>
        <v>0</v>
      </c>
    </row>
    <row r="398" spans="1:8" x14ac:dyDescent="0.25">
      <c r="A398" s="9" t="s">
        <v>8974</v>
      </c>
      <c r="B398" s="9" t="s">
        <v>8943</v>
      </c>
      <c r="C398" s="9"/>
      <c r="D398">
        <v>11018200</v>
      </c>
      <c r="E398">
        <v>11018699</v>
      </c>
      <c r="F398" s="9" t="s">
        <v>8953</v>
      </c>
      <c r="G398" t="str">
        <f xml:space="preserve"> tblBC14License[[#This Row],[Range From]] &amp; ".."  &amp; tblBC14License[[#This Row],[Range To]]</f>
        <v>11018200..11018699</v>
      </c>
      <c r="H398" t="b">
        <f>IF(AND(tblBC14License[[#This Row],[Range From]] &lt;= ObjectID,ObjectID &lt;= tblBC14License[[#This Row],[Range To]]),TRUE,FALSE)</f>
        <v>0</v>
      </c>
    </row>
    <row r="399" spans="1:8" x14ac:dyDescent="0.25">
      <c r="A399" s="9" t="s">
        <v>8974</v>
      </c>
      <c r="B399" s="9" t="s">
        <v>8943</v>
      </c>
      <c r="C399" s="9"/>
      <c r="D399">
        <v>11067885</v>
      </c>
      <c r="E399">
        <v>11068684</v>
      </c>
      <c r="F399" s="9" t="s">
        <v>8953</v>
      </c>
      <c r="G399" t="str">
        <f xml:space="preserve"> tblBC14License[[#This Row],[Range From]] &amp; ".."  &amp; tblBC14License[[#This Row],[Range To]]</f>
        <v>11067885..11068684</v>
      </c>
      <c r="H399" t="b">
        <f>IF(AND(tblBC14License[[#This Row],[Range From]] &lt;= ObjectID,ObjectID &lt;= tblBC14License[[#This Row],[Range To]]),TRUE,FALSE)</f>
        <v>0</v>
      </c>
    </row>
    <row r="400" spans="1:8" x14ac:dyDescent="0.25">
      <c r="A400" s="9" t="s">
        <v>8974</v>
      </c>
      <c r="B400" s="9" t="s">
        <v>8943</v>
      </c>
      <c r="C400" s="9"/>
      <c r="D400">
        <v>11018200</v>
      </c>
      <c r="E400">
        <v>11018699</v>
      </c>
      <c r="F400" s="9" t="s">
        <v>8947</v>
      </c>
      <c r="G400" t="str">
        <f xml:space="preserve"> tblBC14License[[#This Row],[Range From]] &amp; ".."  &amp; tblBC14License[[#This Row],[Range To]]</f>
        <v>11018200..11018699</v>
      </c>
      <c r="H400" t="b">
        <f>IF(AND(tblBC14License[[#This Row],[Range From]] &lt;= ObjectID,ObjectID &lt;= tblBC14License[[#This Row],[Range To]]),TRUE,FALSE)</f>
        <v>0</v>
      </c>
    </row>
    <row r="401" spans="1:8" x14ac:dyDescent="0.25">
      <c r="A401" s="9" t="s">
        <v>8974</v>
      </c>
      <c r="B401" s="9" t="s">
        <v>8943</v>
      </c>
      <c r="C401" s="9"/>
      <c r="D401">
        <v>11067885</v>
      </c>
      <c r="E401">
        <v>11068684</v>
      </c>
      <c r="F401" s="9" t="s">
        <v>8947</v>
      </c>
      <c r="G401" t="str">
        <f xml:space="preserve"> tblBC14License[[#This Row],[Range From]] &amp; ".."  &amp; tblBC14License[[#This Row],[Range To]]</f>
        <v>11067885..11068684</v>
      </c>
      <c r="H401" t="b">
        <f>IF(AND(tblBC14License[[#This Row],[Range From]] &lt;= ObjectID,ObjectID &lt;= tblBC14License[[#This Row],[Range To]]),TRUE,FALSE)</f>
        <v>0</v>
      </c>
    </row>
    <row r="402" spans="1:8" x14ac:dyDescent="0.25">
      <c r="A402" s="9" t="s">
        <v>8974</v>
      </c>
      <c r="B402" s="9" t="s">
        <v>8943</v>
      </c>
      <c r="C402" s="9"/>
      <c r="D402">
        <v>11018200</v>
      </c>
      <c r="E402">
        <v>11018699</v>
      </c>
      <c r="F402" s="9" t="s">
        <v>8282</v>
      </c>
      <c r="G402" t="str">
        <f xml:space="preserve"> tblBC14License[[#This Row],[Range From]] &amp; ".."  &amp; tblBC14License[[#This Row],[Range To]]</f>
        <v>11018200..11018699</v>
      </c>
      <c r="H402" t="b">
        <f>IF(AND(tblBC14License[[#This Row],[Range From]] &lt;= ObjectID,ObjectID &lt;= tblBC14License[[#This Row],[Range To]]),TRUE,FALSE)</f>
        <v>0</v>
      </c>
    </row>
    <row r="403" spans="1:8" x14ac:dyDescent="0.25">
      <c r="A403" s="9" t="s">
        <v>8974</v>
      </c>
      <c r="B403" s="9" t="s">
        <v>8943</v>
      </c>
      <c r="C403" s="9"/>
      <c r="D403">
        <v>11067885</v>
      </c>
      <c r="E403">
        <v>11068684</v>
      </c>
      <c r="F403" s="9" t="s">
        <v>8282</v>
      </c>
      <c r="G403" t="str">
        <f xml:space="preserve"> tblBC14License[[#This Row],[Range From]] &amp; ".."  &amp; tblBC14License[[#This Row],[Range To]]</f>
        <v>11067885..11068684</v>
      </c>
      <c r="H403" t="b">
        <f>IF(AND(tblBC14License[[#This Row],[Range From]] &lt;= ObjectID,ObjectID &lt;= tblBC14License[[#This Row],[Range To]]),TRUE,FALSE)</f>
        <v>0</v>
      </c>
    </row>
    <row r="404" spans="1:8" x14ac:dyDescent="0.25">
      <c r="A404" s="9" t="s">
        <v>8974</v>
      </c>
      <c r="B404" s="9" t="s">
        <v>8943</v>
      </c>
      <c r="C404" s="9"/>
      <c r="D404">
        <v>11018200</v>
      </c>
      <c r="E404">
        <v>11018699</v>
      </c>
      <c r="F404" s="9" t="s">
        <v>8285</v>
      </c>
      <c r="G404" t="str">
        <f xml:space="preserve"> tblBC14License[[#This Row],[Range From]] &amp; ".."  &amp; tblBC14License[[#This Row],[Range To]]</f>
        <v>11018200..11018699</v>
      </c>
      <c r="H404" t="b">
        <f>IF(AND(tblBC14License[[#This Row],[Range From]] &lt;= ObjectID,ObjectID &lt;= tblBC14License[[#This Row],[Range To]]),TRUE,FALSE)</f>
        <v>0</v>
      </c>
    </row>
    <row r="405" spans="1:8" x14ac:dyDescent="0.25">
      <c r="A405" s="9" t="s">
        <v>8974</v>
      </c>
      <c r="B405" s="9" t="s">
        <v>8943</v>
      </c>
      <c r="C405" s="9"/>
      <c r="D405">
        <v>11067885</v>
      </c>
      <c r="E405">
        <v>11068684</v>
      </c>
      <c r="F405" s="9" t="s">
        <v>8285</v>
      </c>
      <c r="G405" t="str">
        <f xml:space="preserve"> tblBC14License[[#This Row],[Range From]] &amp; ".."  &amp; tblBC14License[[#This Row],[Range To]]</f>
        <v>11067885..11068684</v>
      </c>
      <c r="H405" t="b">
        <f>IF(AND(tblBC14License[[#This Row],[Range From]] &lt;= ObjectID,ObjectID &lt;= tblBC14License[[#This Row],[Range To]]),TRUE,FALSE)</f>
        <v>0</v>
      </c>
    </row>
    <row r="406" spans="1:8" x14ac:dyDescent="0.25">
      <c r="A406" s="9" t="s">
        <v>8974</v>
      </c>
      <c r="B406" s="9" t="s">
        <v>8943</v>
      </c>
      <c r="C406" s="9"/>
      <c r="D406">
        <v>11018200</v>
      </c>
      <c r="E406">
        <v>11018699</v>
      </c>
      <c r="F406" s="9" t="s">
        <v>8283</v>
      </c>
      <c r="G406" t="str">
        <f xml:space="preserve"> tblBC14License[[#This Row],[Range From]] &amp; ".."  &amp; tblBC14License[[#This Row],[Range To]]</f>
        <v>11018200..11018699</v>
      </c>
      <c r="H406" t="b">
        <f>IF(AND(tblBC14License[[#This Row],[Range From]] &lt;= ObjectID,ObjectID &lt;= tblBC14License[[#This Row],[Range To]]),TRUE,FALSE)</f>
        <v>0</v>
      </c>
    </row>
    <row r="407" spans="1:8" x14ac:dyDescent="0.25">
      <c r="A407" s="9" t="s">
        <v>8974</v>
      </c>
      <c r="B407" s="9" t="s">
        <v>8943</v>
      </c>
      <c r="C407" s="9"/>
      <c r="D407">
        <v>11067885</v>
      </c>
      <c r="E407">
        <v>11068684</v>
      </c>
      <c r="F407" s="9" t="s">
        <v>8283</v>
      </c>
      <c r="G407" t="str">
        <f xml:space="preserve"> tblBC14License[[#This Row],[Range From]] &amp; ".."  &amp; tblBC14License[[#This Row],[Range To]]</f>
        <v>11067885..11068684</v>
      </c>
      <c r="H407" t="b">
        <f>IF(AND(tblBC14License[[#This Row],[Range From]] &lt;= ObjectID,ObjectID &lt;= tblBC14License[[#This Row],[Range To]]),TRUE,FALSE)</f>
        <v>0</v>
      </c>
    </row>
    <row r="408" spans="1:8" x14ac:dyDescent="0.25">
      <c r="A408" s="9" t="s">
        <v>8974</v>
      </c>
      <c r="B408" s="9" t="s">
        <v>8943</v>
      </c>
      <c r="C408" s="9"/>
      <c r="D408">
        <v>11018200</v>
      </c>
      <c r="E408">
        <v>11018699</v>
      </c>
      <c r="F408" s="9" t="s">
        <v>8281</v>
      </c>
      <c r="G408" t="str">
        <f xml:space="preserve"> tblBC14License[[#This Row],[Range From]] &amp; ".."  &amp; tblBC14License[[#This Row],[Range To]]</f>
        <v>11018200..11018699</v>
      </c>
      <c r="H408" t="b">
        <f>IF(AND(tblBC14License[[#This Row],[Range From]] &lt;= ObjectID,ObjectID &lt;= tblBC14License[[#This Row],[Range To]]),TRUE,FALSE)</f>
        <v>0</v>
      </c>
    </row>
    <row r="409" spans="1:8" x14ac:dyDescent="0.25">
      <c r="A409" s="9" t="s">
        <v>8974</v>
      </c>
      <c r="B409" s="9" t="s">
        <v>8943</v>
      </c>
      <c r="C409" s="9"/>
      <c r="D409">
        <v>11067885</v>
      </c>
      <c r="E409">
        <v>11068684</v>
      </c>
      <c r="F409" s="9" t="s">
        <v>8281</v>
      </c>
      <c r="G409" t="str">
        <f xml:space="preserve"> tblBC14License[[#This Row],[Range From]] &amp; ".."  &amp; tblBC14License[[#This Row],[Range To]]</f>
        <v>11067885..11068684</v>
      </c>
      <c r="H409" t="b">
        <f>IF(AND(tblBC14License[[#This Row],[Range From]] &lt;= ObjectID,ObjectID &lt;= tblBC14License[[#This Row],[Range To]]),TRUE,FALSE)</f>
        <v>0</v>
      </c>
    </row>
    <row r="410" spans="1:8" x14ac:dyDescent="0.25">
      <c r="A410" s="9" t="s">
        <v>8974</v>
      </c>
      <c r="B410" s="9" t="s">
        <v>8943</v>
      </c>
      <c r="C410" s="9"/>
      <c r="D410">
        <v>11018200</v>
      </c>
      <c r="E410">
        <v>11018699</v>
      </c>
      <c r="F410" s="9" t="s">
        <v>8287</v>
      </c>
      <c r="G410" t="str">
        <f xml:space="preserve"> tblBC14License[[#This Row],[Range From]] &amp; ".."  &amp; tblBC14License[[#This Row],[Range To]]</f>
        <v>11018200..11018699</v>
      </c>
      <c r="H410" t="b">
        <f>IF(AND(tblBC14License[[#This Row],[Range From]] &lt;= ObjectID,ObjectID &lt;= tblBC14License[[#This Row],[Range To]]),TRUE,FALSE)</f>
        <v>0</v>
      </c>
    </row>
    <row r="411" spans="1:8" x14ac:dyDescent="0.25">
      <c r="A411" s="9" t="s">
        <v>8974</v>
      </c>
      <c r="B411" s="9" t="s">
        <v>8943</v>
      </c>
      <c r="C411" s="9"/>
      <c r="D411">
        <v>11067885</v>
      </c>
      <c r="E411">
        <v>11068684</v>
      </c>
      <c r="F411" s="9" t="s">
        <v>8287</v>
      </c>
      <c r="G411" t="str">
        <f xml:space="preserve"> tblBC14License[[#This Row],[Range From]] &amp; ".."  &amp; tblBC14License[[#This Row],[Range To]]</f>
        <v>11067885..11068684</v>
      </c>
      <c r="H411" t="b">
        <f>IF(AND(tblBC14License[[#This Row],[Range From]] &lt;= ObjectID,ObjectID &lt;= tblBC14License[[#This Row],[Range To]]),TRUE,FALSE)</f>
        <v>0</v>
      </c>
    </row>
    <row r="412" spans="1:8" x14ac:dyDescent="0.25">
      <c r="A412" s="9" t="s">
        <v>8975</v>
      </c>
      <c r="B412" s="9" t="s">
        <v>8943</v>
      </c>
      <c r="C412" s="9"/>
      <c r="D412">
        <v>11018200</v>
      </c>
      <c r="E412">
        <v>11018699</v>
      </c>
      <c r="F412" s="9" t="s">
        <v>8284</v>
      </c>
      <c r="G412" t="str">
        <f xml:space="preserve"> tblBC14License[[#This Row],[Range From]] &amp; ".."  &amp; tblBC14License[[#This Row],[Range To]]</f>
        <v>11018200..11018699</v>
      </c>
      <c r="H412" t="b">
        <f>IF(AND(tblBC14License[[#This Row],[Range From]] &lt;= ObjectID,ObjectID &lt;= tblBC14License[[#This Row],[Range To]]),TRUE,FALSE)</f>
        <v>0</v>
      </c>
    </row>
    <row r="413" spans="1:8" x14ac:dyDescent="0.25">
      <c r="A413" s="9" t="s">
        <v>8975</v>
      </c>
      <c r="B413" s="9" t="s">
        <v>8943</v>
      </c>
      <c r="C413" s="9"/>
      <c r="D413">
        <v>11067885</v>
      </c>
      <c r="E413">
        <v>11068684</v>
      </c>
      <c r="F413" s="9" t="s">
        <v>8284</v>
      </c>
      <c r="G413" t="str">
        <f xml:space="preserve"> tblBC14License[[#This Row],[Range From]] &amp; ".."  &amp; tblBC14License[[#This Row],[Range To]]</f>
        <v>11067885..11068684</v>
      </c>
      <c r="H413" t="b">
        <f>IF(AND(tblBC14License[[#This Row],[Range From]] &lt;= ObjectID,ObjectID &lt;= tblBC14License[[#This Row],[Range To]]),TRUE,FALSE)</f>
        <v>0</v>
      </c>
    </row>
    <row r="414" spans="1:8" x14ac:dyDescent="0.25">
      <c r="A414" s="9" t="s">
        <v>8975</v>
      </c>
      <c r="B414" s="9" t="s">
        <v>8943</v>
      </c>
      <c r="C414" s="9"/>
      <c r="D414">
        <v>11018200</v>
      </c>
      <c r="E414">
        <v>11018699</v>
      </c>
      <c r="F414" s="9" t="s">
        <v>8953</v>
      </c>
      <c r="G414" t="str">
        <f xml:space="preserve"> tblBC14License[[#This Row],[Range From]] &amp; ".."  &amp; tblBC14License[[#This Row],[Range To]]</f>
        <v>11018200..11018699</v>
      </c>
      <c r="H414" t="b">
        <f>IF(AND(tblBC14License[[#This Row],[Range From]] &lt;= ObjectID,ObjectID &lt;= tblBC14License[[#This Row],[Range To]]),TRUE,FALSE)</f>
        <v>0</v>
      </c>
    </row>
    <row r="415" spans="1:8" x14ac:dyDescent="0.25">
      <c r="A415" s="9" t="s">
        <v>8975</v>
      </c>
      <c r="B415" s="9" t="s">
        <v>8943</v>
      </c>
      <c r="C415" s="9"/>
      <c r="D415">
        <v>11067885</v>
      </c>
      <c r="E415">
        <v>11068684</v>
      </c>
      <c r="F415" s="9" t="s">
        <v>8953</v>
      </c>
      <c r="G415" t="str">
        <f xml:space="preserve"> tblBC14License[[#This Row],[Range From]] &amp; ".."  &amp; tblBC14License[[#This Row],[Range To]]</f>
        <v>11067885..11068684</v>
      </c>
      <c r="H415" t="b">
        <f>IF(AND(tblBC14License[[#This Row],[Range From]] &lt;= ObjectID,ObjectID &lt;= tblBC14License[[#This Row],[Range To]]),TRUE,FALSE)</f>
        <v>0</v>
      </c>
    </row>
    <row r="416" spans="1:8" x14ac:dyDescent="0.25">
      <c r="A416" s="9" t="s">
        <v>8975</v>
      </c>
      <c r="B416" s="9" t="s">
        <v>8943</v>
      </c>
      <c r="C416" s="9"/>
      <c r="D416">
        <v>11018200</v>
      </c>
      <c r="E416">
        <v>11018699</v>
      </c>
      <c r="F416" s="9" t="s">
        <v>8947</v>
      </c>
      <c r="G416" t="str">
        <f xml:space="preserve"> tblBC14License[[#This Row],[Range From]] &amp; ".."  &amp; tblBC14License[[#This Row],[Range To]]</f>
        <v>11018200..11018699</v>
      </c>
      <c r="H416" t="b">
        <f>IF(AND(tblBC14License[[#This Row],[Range From]] &lt;= ObjectID,ObjectID &lt;= tblBC14License[[#This Row],[Range To]]),TRUE,FALSE)</f>
        <v>0</v>
      </c>
    </row>
    <row r="417" spans="1:8" x14ac:dyDescent="0.25">
      <c r="A417" s="9" t="s">
        <v>8975</v>
      </c>
      <c r="B417" s="9" t="s">
        <v>8943</v>
      </c>
      <c r="C417" s="9"/>
      <c r="D417">
        <v>11067885</v>
      </c>
      <c r="E417">
        <v>11068684</v>
      </c>
      <c r="F417" s="9" t="s">
        <v>8947</v>
      </c>
      <c r="G417" t="str">
        <f xml:space="preserve"> tblBC14License[[#This Row],[Range From]] &amp; ".."  &amp; tblBC14License[[#This Row],[Range To]]</f>
        <v>11067885..11068684</v>
      </c>
      <c r="H417" t="b">
        <f>IF(AND(tblBC14License[[#This Row],[Range From]] &lt;= ObjectID,ObjectID &lt;= tblBC14License[[#This Row],[Range To]]),TRUE,FALSE)</f>
        <v>0</v>
      </c>
    </row>
    <row r="418" spans="1:8" x14ac:dyDescent="0.25">
      <c r="A418" s="9" t="s">
        <v>8975</v>
      </c>
      <c r="B418" s="9" t="s">
        <v>8943</v>
      </c>
      <c r="C418" s="9"/>
      <c r="D418">
        <v>11018200</v>
      </c>
      <c r="E418">
        <v>11018699</v>
      </c>
      <c r="F418" s="9" t="s">
        <v>8282</v>
      </c>
      <c r="G418" t="str">
        <f xml:space="preserve"> tblBC14License[[#This Row],[Range From]] &amp; ".."  &amp; tblBC14License[[#This Row],[Range To]]</f>
        <v>11018200..11018699</v>
      </c>
      <c r="H418" t="b">
        <f>IF(AND(tblBC14License[[#This Row],[Range From]] &lt;= ObjectID,ObjectID &lt;= tblBC14License[[#This Row],[Range To]]),TRUE,FALSE)</f>
        <v>0</v>
      </c>
    </row>
    <row r="419" spans="1:8" x14ac:dyDescent="0.25">
      <c r="A419" s="9" t="s">
        <v>8975</v>
      </c>
      <c r="B419" s="9" t="s">
        <v>8943</v>
      </c>
      <c r="C419" s="9"/>
      <c r="D419">
        <v>11067885</v>
      </c>
      <c r="E419">
        <v>11068684</v>
      </c>
      <c r="F419" s="9" t="s">
        <v>8282</v>
      </c>
      <c r="G419" t="str">
        <f xml:space="preserve"> tblBC14License[[#This Row],[Range From]] &amp; ".."  &amp; tblBC14License[[#This Row],[Range To]]</f>
        <v>11067885..11068684</v>
      </c>
      <c r="H419" t="b">
        <f>IF(AND(tblBC14License[[#This Row],[Range From]] &lt;= ObjectID,ObjectID &lt;= tblBC14License[[#This Row],[Range To]]),TRUE,FALSE)</f>
        <v>0</v>
      </c>
    </row>
    <row r="420" spans="1:8" x14ac:dyDescent="0.25">
      <c r="A420" s="9" t="s">
        <v>8975</v>
      </c>
      <c r="B420" s="9" t="s">
        <v>8943</v>
      </c>
      <c r="C420" s="9"/>
      <c r="D420">
        <v>11018200</v>
      </c>
      <c r="E420">
        <v>11018699</v>
      </c>
      <c r="F420" s="9" t="s">
        <v>8285</v>
      </c>
      <c r="G420" t="str">
        <f xml:space="preserve"> tblBC14License[[#This Row],[Range From]] &amp; ".."  &amp; tblBC14License[[#This Row],[Range To]]</f>
        <v>11018200..11018699</v>
      </c>
      <c r="H420" t="b">
        <f>IF(AND(tblBC14License[[#This Row],[Range From]] &lt;= ObjectID,ObjectID &lt;= tblBC14License[[#This Row],[Range To]]),TRUE,FALSE)</f>
        <v>0</v>
      </c>
    </row>
    <row r="421" spans="1:8" x14ac:dyDescent="0.25">
      <c r="A421" s="9" t="s">
        <v>8975</v>
      </c>
      <c r="B421" s="9" t="s">
        <v>8943</v>
      </c>
      <c r="C421" s="9"/>
      <c r="D421">
        <v>11067885</v>
      </c>
      <c r="E421">
        <v>11068684</v>
      </c>
      <c r="F421" s="9" t="s">
        <v>8285</v>
      </c>
      <c r="G421" t="str">
        <f xml:space="preserve"> tblBC14License[[#This Row],[Range From]] &amp; ".."  &amp; tblBC14License[[#This Row],[Range To]]</f>
        <v>11067885..11068684</v>
      </c>
      <c r="H421" t="b">
        <f>IF(AND(tblBC14License[[#This Row],[Range From]] &lt;= ObjectID,ObjectID &lt;= tblBC14License[[#This Row],[Range To]]),TRUE,FALSE)</f>
        <v>0</v>
      </c>
    </row>
    <row r="422" spans="1:8" x14ac:dyDescent="0.25">
      <c r="A422" s="9" t="s">
        <v>8975</v>
      </c>
      <c r="B422" s="9" t="s">
        <v>8943</v>
      </c>
      <c r="C422" s="9"/>
      <c r="D422">
        <v>11018200</v>
      </c>
      <c r="E422">
        <v>11018699</v>
      </c>
      <c r="F422" s="9" t="s">
        <v>8283</v>
      </c>
      <c r="G422" t="str">
        <f xml:space="preserve"> tblBC14License[[#This Row],[Range From]] &amp; ".."  &amp; tblBC14License[[#This Row],[Range To]]</f>
        <v>11018200..11018699</v>
      </c>
      <c r="H422" t="b">
        <f>IF(AND(tblBC14License[[#This Row],[Range From]] &lt;= ObjectID,ObjectID &lt;= tblBC14License[[#This Row],[Range To]]),TRUE,FALSE)</f>
        <v>0</v>
      </c>
    </row>
    <row r="423" spans="1:8" x14ac:dyDescent="0.25">
      <c r="A423" s="9" t="s">
        <v>8975</v>
      </c>
      <c r="B423" s="9" t="s">
        <v>8943</v>
      </c>
      <c r="C423" s="9"/>
      <c r="D423">
        <v>11067885</v>
      </c>
      <c r="E423">
        <v>11068684</v>
      </c>
      <c r="F423" s="9" t="s">
        <v>8283</v>
      </c>
      <c r="G423" t="str">
        <f xml:space="preserve"> tblBC14License[[#This Row],[Range From]] &amp; ".."  &amp; tblBC14License[[#This Row],[Range To]]</f>
        <v>11067885..11068684</v>
      </c>
      <c r="H423" t="b">
        <f>IF(AND(tblBC14License[[#This Row],[Range From]] &lt;= ObjectID,ObjectID &lt;= tblBC14License[[#This Row],[Range To]]),TRUE,FALSE)</f>
        <v>0</v>
      </c>
    </row>
    <row r="424" spans="1:8" x14ac:dyDescent="0.25">
      <c r="A424" s="9" t="s">
        <v>8975</v>
      </c>
      <c r="B424" s="9" t="s">
        <v>8943</v>
      </c>
      <c r="C424" s="9"/>
      <c r="D424">
        <v>11018200</v>
      </c>
      <c r="E424">
        <v>11018699</v>
      </c>
      <c r="F424" s="9" t="s">
        <v>8281</v>
      </c>
      <c r="G424" t="str">
        <f xml:space="preserve"> tblBC14License[[#This Row],[Range From]] &amp; ".."  &amp; tblBC14License[[#This Row],[Range To]]</f>
        <v>11018200..11018699</v>
      </c>
      <c r="H424" t="b">
        <f>IF(AND(tblBC14License[[#This Row],[Range From]] &lt;= ObjectID,ObjectID &lt;= tblBC14License[[#This Row],[Range To]]),TRUE,FALSE)</f>
        <v>0</v>
      </c>
    </row>
    <row r="425" spans="1:8" x14ac:dyDescent="0.25">
      <c r="A425" s="9" t="s">
        <v>8975</v>
      </c>
      <c r="B425" s="9" t="s">
        <v>8943</v>
      </c>
      <c r="C425" s="9"/>
      <c r="D425">
        <v>11067885</v>
      </c>
      <c r="E425">
        <v>11068684</v>
      </c>
      <c r="F425" s="9" t="s">
        <v>8281</v>
      </c>
      <c r="G425" t="str">
        <f xml:space="preserve"> tblBC14License[[#This Row],[Range From]] &amp; ".."  &amp; tblBC14License[[#This Row],[Range To]]</f>
        <v>11067885..11068684</v>
      </c>
      <c r="H425" t="b">
        <f>IF(AND(tblBC14License[[#This Row],[Range From]] &lt;= ObjectID,ObjectID &lt;= tblBC14License[[#This Row],[Range To]]),TRUE,FALSE)</f>
        <v>0</v>
      </c>
    </row>
    <row r="426" spans="1:8" x14ac:dyDescent="0.25">
      <c r="A426" s="9" t="s">
        <v>8975</v>
      </c>
      <c r="B426" s="9" t="s">
        <v>8943</v>
      </c>
      <c r="C426" s="9"/>
      <c r="D426">
        <v>11018200</v>
      </c>
      <c r="E426">
        <v>11018699</v>
      </c>
      <c r="F426" s="9" t="s">
        <v>8287</v>
      </c>
      <c r="G426" t="str">
        <f xml:space="preserve"> tblBC14License[[#This Row],[Range From]] &amp; ".."  &amp; tblBC14License[[#This Row],[Range To]]</f>
        <v>11018200..11018699</v>
      </c>
      <c r="H426" t="b">
        <f>IF(AND(tblBC14License[[#This Row],[Range From]] &lt;= ObjectID,ObjectID &lt;= tblBC14License[[#This Row],[Range To]]),TRUE,FALSE)</f>
        <v>0</v>
      </c>
    </row>
    <row r="427" spans="1:8" x14ac:dyDescent="0.25">
      <c r="A427" s="9" t="s">
        <v>8975</v>
      </c>
      <c r="B427" s="9" t="s">
        <v>8943</v>
      </c>
      <c r="C427" s="9"/>
      <c r="D427">
        <v>11067885</v>
      </c>
      <c r="E427">
        <v>11068684</v>
      </c>
      <c r="F427" s="9" t="s">
        <v>8287</v>
      </c>
      <c r="G427" t="str">
        <f xml:space="preserve"> tblBC14License[[#This Row],[Range From]] &amp; ".."  &amp; tblBC14License[[#This Row],[Range To]]</f>
        <v>11067885..11068684</v>
      </c>
      <c r="H427" t="b">
        <f>IF(AND(tblBC14License[[#This Row],[Range From]] &lt;= ObjectID,ObjectID &lt;= tblBC14License[[#This Row],[Range To]]),TRUE,FALSE)</f>
        <v>0</v>
      </c>
    </row>
    <row r="428" spans="1:8" x14ac:dyDescent="0.25">
      <c r="A428" s="9" t="s">
        <v>8976</v>
      </c>
      <c r="B428" s="9" t="s">
        <v>8943</v>
      </c>
      <c r="C428" s="9"/>
      <c r="D428">
        <v>11018200</v>
      </c>
      <c r="E428">
        <v>11018699</v>
      </c>
      <c r="F428" s="9" t="s">
        <v>8284</v>
      </c>
      <c r="G428" t="str">
        <f xml:space="preserve"> tblBC14License[[#This Row],[Range From]] &amp; ".."  &amp; tblBC14License[[#This Row],[Range To]]</f>
        <v>11018200..11018699</v>
      </c>
      <c r="H428" t="b">
        <f>IF(AND(tblBC14License[[#This Row],[Range From]] &lt;= ObjectID,ObjectID &lt;= tblBC14License[[#This Row],[Range To]]),TRUE,FALSE)</f>
        <v>0</v>
      </c>
    </row>
    <row r="429" spans="1:8" x14ac:dyDescent="0.25">
      <c r="A429" s="9" t="s">
        <v>8976</v>
      </c>
      <c r="B429" s="9" t="s">
        <v>8943</v>
      </c>
      <c r="C429" s="9"/>
      <c r="D429">
        <v>11067885</v>
      </c>
      <c r="E429">
        <v>11068684</v>
      </c>
      <c r="F429" s="9" t="s">
        <v>8284</v>
      </c>
      <c r="G429" t="str">
        <f xml:space="preserve"> tblBC14License[[#This Row],[Range From]] &amp; ".."  &amp; tblBC14License[[#This Row],[Range To]]</f>
        <v>11067885..11068684</v>
      </c>
      <c r="H429" t="b">
        <f>IF(AND(tblBC14License[[#This Row],[Range From]] &lt;= ObjectID,ObjectID &lt;= tblBC14License[[#This Row],[Range To]]),TRUE,FALSE)</f>
        <v>0</v>
      </c>
    </row>
    <row r="430" spans="1:8" x14ac:dyDescent="0.25">
      <c r="A430" s="9" t="s">
        <v>8976</v>
      </c>
      <c r="B430" s="9" t="s">
        <v>8943</v>
      </c>
      <c r="C430" s="9"/>
      <c r="D430">
        <v>11018200</v>
      </c>
      <c r="E430">
        <v>11018699</v>
      </c>
      <c r="F430" s="9" t="s">
        <v>8953</v>
      </c>
      <c r="G430" t="str">
        <f xml:space="preserve"> tblBC14License[[#This Row],[Range From]] &amp; ".."  &amp; tblBC14License[[#This Row],[Range To]]</f>
        <v>11018200..11018699</v>
      </c>
      <c r="H430" t="b">
        <f>IF(AND(tblBC14License[[#This Row],[Range From]] &lt;= ObjectID,ObjectID &lt;= tblBC14License[[#This Row],[Range To]]),TRUE,FALSE)</f>
        <v>0</v>
      </c>
    </row>
    <row r="431" spans="1:8" x14ac:dyDescent="0.25">
      <c r="A431" s="9" t="s">
        <v>8976</v>
      </c>
      <c r="B431" s="9" t="s">
        <v>8943</v>
      </c>
      <c r="C431" s="9"/>
      <c r="D431">
        <v>11067885</v>
      </c>
      <c r="E431">
        <v>11068684</v>
      </c>
      <c r="F431" s="9" t="s">
        <v>8953</v>
      </c>
      <c r="G431" t="str">
        <f xml:space="preserve"> tblBC14License[[#This Row],[Range From]] &amp; ".."  &amp; tblBC14License[[#This Row],[Range To]]</f>
        <v>11067885..11068684</v>
      </c>
      <c r="H431" t="b">
        <f>IF(AND(tblBC14License[[#This Row],[Range From]] &lt;= ObjectID,ObjectID &lt;= tblBC14License[[#This Row],[Range To]]),TRUE,FALSE)</f>
        <v>0</v>
      </c>
    </row>
    <row r="432" spans="1:8" x14ac:dyDescent="0.25">
      <c r="A432" s="9" t="s">
        <v>8976</v>
      </c>
      <c r="B432" s="9" t="s">
        <v>8943</v>
      </c>
      <c r="C432" s="9"/>
      <c r="D432">
        <v>11018200</v>
      </c>
      <c r="E432">
        <v>11018699</v>
      </c>
      <c r="F432" s="9" t="s">
        <v>8947</v>
      </c>
      <c r="G432" t="str">
        <f xml:space="preserve"> tblBC14License[[#This Row],[Range From]] &amp; ".."  &amp; tblBC14License[[#This Row],[Range To]]</f>
        <v>11018200..11018699</v>
      </c>
      <c r="H432" t="b">
        <f>IF(AND(tblBC14License[[#This Row],[Range From]] &lt;= ObjectID,ObjectID &lt;= tblBC14License[[#This Row],[Range To]]),TRUE,FALSE)</f>
        <v>0</v>
      </c>
    </row>
    <row r="433" spans="1:8" x14ac:dyDescent="0.25">
      <c r="A433" s="9" t="s">
        <v>8976</v>
      </c>
      <c r="B433" s="9" t="s">
        <v>8943</v>
      </c>
      <c r="C433" s="9"/>
      <c r="D433">
        <v>11067885</v>
      </c>
      <c r="E433">
        <v>11068684</v>
      </c>
      <c r="F433" s="9" t="s">
        <v>8947</v>
      </c>
      <c r="G433" t="str">
        <f xml:space="preserve"> tblBC14License[[#This Row],[Range From]] &amp; ".."  &amp; tblBC14License[[#This Row],[Range To]]</f>
        <v>11067885..11068684</v>
      </c>
      <c r="H433" t="b">
        <f>IF(AND(tblBC14License[[#This Row],[Range From]] &lt;= ObjectID,ObjectID &lt;= tblBC14License[[#This Row],[Range To]]),TRUE,FALSE)</f>
        <v>0</v>
      </c>
    </row>
    <row r="434" spans="1:8" x14ac:dyDescent="0.25">
      <c r="A434" s="9" t="s">
        <v>8976</v>
      </c>
      <c r="B434" s="9" t="s">
        <v>8943</v>
      </c>
      <c r="C434" s="9"/>
      <c r="D434">
        <v>11018200</v>
      </c>
      <c r="E434">
        <v>11018699</v>
      </c>
      <c r="F434" s="9" t="s">
        <v>8282</v>
      </c>
      <c r="G434" t="str">
        <f xml:space="preserve"> tblBC14License[[#This Row],[Range From]] &amp; ".."  &amp; tblBC14License[[#This Row],[Range To]]</f>
        <v>11018200..11018699</v>
      </c>
      <c r="H434" t="b">
        <f>IF(AND(tblBC14License[[#This Row],[Range From]] &lt;= ObjectID,ObjectID &lt;= tblBC14License[[#This Row],[Range To]]),TRUE,FALSE)</f>
        <v>0</v>
      </c>
    </row>
    <row r="435" spans="1:8" x14ac:dyDescent="0.25">
      <c r="A435" s="9" t="s">
        <v>8976</v>
      </c>
      <c r="B435" s="9" t="s">
        <v>8943</v>
      </c>
      <c r="C435" s="9"/>
      <c r="D435">
        <v>11067885</v>
      </c>
      <c r="E435">
        <v>11068684</v>
      </c>
      <c r="F435" s="9" t="s">
        <v>8282</v>
      </c>
      <c r="G435" t="str">
        <f xml:space="preserve"> tblBC14License[[#This Row],[Range From]] &amp; ".."  &amp; tblBC14License[[#This Row],[Range To]]</f>
        <v>11067885..11068684</v>
      </c>
      <c r="H435" t="b">
        <f>IF(AND(tblBC14License[[#This Row],[Range From]] &lt;= ObjectID,ObjectID &lt;= tblBC14License[[#This Row],[Range To]]),TRUE,FALSE)</f>
        <v>0</v>
      </c>
    </row>
    <row r="436" spans="1:8" x14ac:dyDescent="0.25">
      <c r="A436" s="9" t="s">
        <v>8976</v>
      </c>
      <c r="B436" s="9" t="s">
        <v>8943</v>
      </c>
      <c r="C436" s="9"/>
      <c r="D436">
        <v>11018200</v>
      </c>
      <c r="E436">
        <v>11018699</v>
      </c>
      <c r="F436" s="9" t="s">
        <v>8285</v>
      </c>
      <c r="G436" t="str">
        <f xml:space="preserve"> tblBC14License[[#This Row],[Range From]] &amp; ".."  &amp; tblBC14License[[#This Row],[Range To]]</f>
        <v>11018200..11018699</v>
      </c>
      <c r="H436" t="b">
        <f>IF(AND(tblBC14License[[#This Row],[Range From]] &lt;= ObjectID,ObjectID &lt;= tblBC14License[[#This Row],[Range To]]),TRUE,FALSE)</f>
        <v>0</v>
      </c>
    </row>
    <row r="437" spans="1:8" x14ac:dyDescent="0.25">
      <c r="A437" s="9" t="s">
        <v>8976</v>
      </c>
      <c r="B437" s="9" t="s">
        <v>8943</v>
      </c>
      <c r="C437" s="9"/>
      <c r="D437">
        <v>11067885</v>
      </c>
      <c r="E437">
        <v>11068684</v>
      </c>
      <c r="F437" s="9" t="s">
        <v>8285</v>
      </c>
      <c r="G437" t="str">
        <f xml:space="preserve"> tblBC14License[[#This Row],[Range From]] &amp; ".."  &amp; tblBC14License[[#This Row],[Range To]]</f>
        <v>11067885..11068684</v>
      </c>
      <c r="H437" t="b">
        <f>IF(AND(tblBC14License[[#This Row],[Range From]] &lt;= ObjectID,ObjectID &lt;= tblBC14License[[#This Row],[Range To]]),TRUE,FALSE)</f>
        <v>0</v>
      </c>
    </row>
    <row r="438" spans="1:8" x14ac:dyDescent="0.25">
      <c r="A438" s="9" t="s">
        <v>8976</v>
      </c>
      <c r="B438" s="9" t="s">
        <v>8943</v>
      </c>
      <c r="C438" s="9"/>
      <c r="D438">
        <v>11018200</v>
      </c>
      <c r="E438">
        <v>11018699</v>
      </c>
      <c r="F438" s="9" t="s">
        <v>8283</v>
      </c>
      <c r="G438" t="str">
        <f xml:space="preserve"> tblBC14License[[#This Row],[Range From]] &amp; ".."  &amp; tblBC14License[[#This Row],[Range To]]</f>
        <v>11018200..11018699</v>
      </c>
      <c r="H438" t="b">
        <f>IF(AND(tblBC14License[[#This Row],[Range From]] &lt;= ObjectID,ObjectID &lt;= tblBC14License[[#This Row],[Range To]]),TRUE,FALSE)</f>
        <v>0</v>
      </c>
    </row>
    <row r="439" spans="1:8" x14ac:dyDescent="0.25">
      <c r="A439" s="9" t="s">
        <v>8976</v>
      </c>
      <c r="B439" s="9" t="s">
        <v>8943</v>
      </c>
      <c r="C439" s="9"/>
      <c r="D439">
        <v>11067885</v>
      </c>
      <c r="E439">
        <v>11068684</v>
      </c>
      <c r="F439" s="9" t="s">
        <v>8283</v>
      </c>
      <c r="G439" t="str">
        <f xml:space="preserve"> tblBC14License[[#This Row],[Range From]] &amp; ".."  &amp; tblBC14License[[#This Row],[Range To]]</f>
        <v>11067885..11068684</v>
      </c>
      <c r="H439" t="b">
        <f>IF(AND(tblBC14License[[#This Row],[Range From]] &lt;= ObjectID,ObjectID &lt;= tblBC14License[[#This Row],[Range To]]),TRUE,FALSE)</f>
        <v>0</v>
      </c>
    </row>
    <row r="440" spans="1:8" x14ac:dyDescent="0.25">
      <c r="A440" s="9" t="s">
        <v>8976</v>
      </c>
      <c r="B440" s="9" t="s">
        <v>8943</v>
      </c>
      <c r="C440" s="9"/>
      <c r="D440">
        <v>11018200</v>
      </c>
      <c r="E440">
        <v>11018699</v>
      </c>
      <c r="F440" s="9" t="s">
        <v>8281</v>
      </c>
      <c r="G440" t="str">
        <f xml:space="preserve"> tblBC14License[[#This Row],[Range From]] &amp; ".."  &amp; tblBC14License[[#This Row],[Range To]]</f>
        <v>11018200..11018699</v>
      </c>
      <c r="H440" t="b">
        <f>IF(AND(tblBC14License[[#This Row],[Range From]] &lt;= ObjectID,ObjectID &lt;= tblBC14License[[#This Row],[Range To]]),TRUE,FALSE)</f>
        <v>0</v>
      </c>
    </row>
    <row r="441" spans="1:8" x14ac:dyDescent="0.25">
      <c r="A441" s="9" t="s">
        <v>8976</v>
      </c>
      <c r="B441" s="9" t="s">
        <v>8943</v>
      </c>
      <c r="C441" s="9"/>
      <c r="D441">
        <v>11067885</v>
      </c>
      <c r="E441">
        <v>11068684</v>
      </c>
      <c r="F441" s="9" t="s">
        <v>8281</v>
      </c>
      <c r="G441" t="str">
        <f xml:space="preserve"> tblBC14License[[#This Row],[Range From]] &amp; ".."  &amp; tblBC14License[[#This Row],[Range To]]</f>
        <v>11067885..11068684</v>
      </c>
      <c r="H441" t="b">
        <f>IF(AND(tblBC14License[[#This Row],[Range From]] &lt;= ObjectID,ObjectID &lt;= tblBC14License[[#This Row],[Range To]]),TRUE,FALSE)</f>
        <v>0</v>
      </c>
    </row>
    <row r="442" spans="1:8" x14ac:dyDescent="0.25">
      <c r="A442" s="9" t="s">
        <v>8976</v>
      </c>
      <c r="B442" s="9" t="s">
        <v>8943</v>
      </c>
      <c r="C442" s="9"/>
      <c r="D442">
        <v>11018200</v>
      </c>
      <c r="E442">
        <v>11018699</v>
      </c>
      <c r="F442" s="9" t="s">
        <v>8287</v>
      </c>
      <c r="G442" t="str">
        <f xml:space="preserve"> tblBC14License[[#This Row],[Range From]] &amp; ".."  &amp; tblBC14License[[#This Row],[Range To]]</f>
        <v>11018200..11018699</v>
      </c>
      <c r="H442" t="b">
        <f>IF(AND(tblBC14License[[#This Row],[Range From]] &lt;= ObjectID,ObjectID &lt;= tblBC14License[[#This Row],[Range To]]),TRUE,FALSE)</f>
        <v>0</v>
      </c>
    </row>
    <row r="443" spans="1:8" x14ac:dyDescent="0.25">
      <c r="A443" s="9" t="s">
        <v>8976</v>
      </c>
      <c r="B443" s="9" t="s">
        <v>8943</v>
      </c>
      <c r="C443" s="9"/>
      <c r="D443">
        <v>11067885</v>
      </c>
      <c r="E443">
        <v>11068684</v>
      </c>
      <c r="F443" s="9" t="s">
        <v>8287</v>
      </c>
      <c r="G443" t="str">
        <f xml:space="preserve"> tblBC14License[[#This Row],[Range From]] &amp; ".."  &amp; tblBC14License[[#This Row],[Range To]]</f>
        <v>11067885..11068684</v>
      </c>
      <c r="H443" t="b">
        <f>IF(AND(tblBC14License[[#This Row],[Range From]] &lt;= ObjectID,ObjectID &lt;= tblBC14License[[#This Row],[Range To]]),TRUE,FALSE)</f>
        <v>0</v>
      </c>
    </row>
    <row r="444" spans="1:8" x14ac:dyDescent="0.25">
      <c r="A444" s="9" t="s">
        <v>8977</v>
      </c>
      <c r="B444" s="9" t="s">
        <v>8943</v>
      </c>
      <c r="C444" s="9"/>
      <c r="D444">
        <v>11018200</v>
      </c>
      <c r="E444">
        <v>11018699</v>
      </c>
      <c r="F444" s="9" t="s">
        <v>8284</v>
      </c>
      <c r="G444" t="str">
        <f xml:space="preserve"> tblBC14License[[#This Row],[Range From]] &amp; ".."  &amp; tblBC14License[[#This Row],[Range To]]</f>
        <v>11018200..11018699</v>
      </c>
      <c r="H444" t="b">
        <f>IF(AND(tblBC14License[[#This Row],[Range From]] &lt;= ObjectID,ObjectID &lt;= tblBC14License[[#This Row],[Range To]]),TRUE,FALSE)</f>
        <v>0</v>
      </c>
    </row>
    <row r="445" spans="1:8" x14ac:dyDescent="0.25">
      <c r="A445" s="9" t="s">
        <v>8977</v>
      </c>
      <c r="B445" s="9" t="s">
        <v>8943</v>
      </c>
      <c r="C445" s="9"/>
      <c r="D445">
        <v>11067885</v>
      </c>
      <c r="E445">
        <v>11068684</v>
      </c>
      <c r="F445" s="9" t="s">
        <v>8284</v>
      </c>
      <c r="G445" t="str">
        <f xml:space="preserve"> tblBC14License[[#This Row],[Range From]] &amp; ".."  &amp; tblBC14License[[#This Row],[Range To]]</f>
        <v>11067885..11068684</v>
      </c>
      <c r="H445" t="b">
        <f>IF(AND(tblBC14License[[#This Row],[Range From]] &lt;= ObjectID,ObjectID &lt;= tblBC14License[[#This Row],[Range To]]),TRUE,FALSE)</f>
        <v>0</v>
      </c>
    </row>
    <row r="446" spans="1:8" x14ac:dyDescent="0.25">
      <c r="A446" s="9" t="s">
        <v>8977</v>
      </c>
      <c r="B446" s="9" t="s">
        <v>8943</v>
      </c>
      <c r="C446" s="9"/>
      <c r="D446">
        <v>11018200</v>
      </c>
      <c r="E446">
        <v>11018699</v>
      </c>
      <c r="F446" s="9" t="s">
        <v>8953</v>
      </c>
      <c r="G446" t="str">
        <f xml:space="preserve"> tblBC14License[[#This Row],[Range From]] &amp; ".."  &amp; tblBC14License[[#This Row],[Range To]]</f>
        <v>11018200..11018699</v>
      </c>
      <c r="H446" t="b">
        <f>IF(AND(tblBC14License[[#This Row],[Range From]] &lt;= ObjectID,ObjectID &lt;= tblBC14License[[#This Row],[Range To]]),TRUE,FALSE)</f>
        <v>0</v>
      </c>
    </row>
    <row r="447" spans="1:8" x14ac:dyDescent="0.25">
      <c r="A447" s="9" t="s">
        <v>8977</v>
      </c>
      <c r="B447" s="9" t="s">
        <v>8943</v>
      </c>
      <c r="C447" s="9"/>
      <c r="D447">
        <v>11067885</v>
      </c>
      <c r="E447">
        <v>11068684</v>
      </c>
      <c r="F447" s="9" t="s">
        <v>8953</v>
      </c>
      <c r="G447" t="str">
        <f xml:space="preserve"> tblBC14License[[#This Row],[Range From]] &amp; ".."  &amp; tblBC14License[[#This Row],[Range To]]</f>
        <v>11067885..11068684</v>
      </c>
      <c r="H447" t="b">
        <f>IF(AND(tblBC14License[[#This Row],[Range From]] &lt;= ObjectID,ObjectID &lt;= tblBC14License[[#This Row],[Range To]]),TRUE,FALSE)</f>
        <v>0</v>
      </c>
    </row>
    <row r="448" spans="1:8" x14ac:dyDescent="0.25">
      <c r="A448" s="9" t="s">
        <v>8977</v>
      </c>
      <c r="B448" s="9" t="s">
        <v>8943</v>
      </c>
      <c r="C448" s="9"/>
      <c r="D448">
        <v>11018200</v>
      </c>
      <c r="E448">
        <v>11018699</v>
      </c>
      <c r="F448" s="9" t="s">
        <v>8947</v>
      </c>
      <c r="G448" t="str">
        <f xml:space="preserve"> tblBC14License[[#This Row],[Range From]] &amp; ".."  &amp; tblBC14License[[#This Row],[Range To]]</f>
        <v>11018200..11018699</v>
      </c>
      <c r="H448" t="b">
        <f>IF(AND(tblBC14License[[#This Row],[Range From]] &lt;= ObjectID,ObjectID &lt;= tblBC14License[[#This Row],[Range To]]),TRUE,FALSE)</f>
        <v>0</v>
      </c>
    </row>
    <row r="449" spans="1:8" x14ac:dyDescent="0.25">
      <c r="A449" s="9" t="s">
        <v>8977</v>
      </c>
      <c r="B449" s="9" t="s">
        <v>8943</v>
      </c>
      <c r="C449" s="9"/>
      <c r="D449">
        <v>11067885</v>
      </c>
      <c r="E449">
        <v>11068684</v>
      </c>
      <c r="F449" s="9" t="s">
        <v>8947</v>
      </c>
      <c r="G449" t="str">
        <f xml:space="preserve"> tblBC14License[[#This Row],[Range From]] &amp; ".."  &amp; tblBC14License[[#This Row],[Range To]]</f>
        <v>11067885..11068684</v>
      </c>
      <c r="H449" t="b">
        <f>IF(AND(tblBC14License[[#This Row],[Range From]] &lt;= ObjectID,ObjectID &lt;= tblBC14License[[#This Row],[Range To]]),TRUE,FALSE)</f>
        <v>0</v>
      </c>
    </row>
    <row r="450" spans="1:8" x14ac:dyDescent="0.25">
      <c r="A450" s="9" t="s">
        <v>8977</v>
      </c>
      <c r="B450" s="9" t="s">
        <v>8943</v>
      </c>
      <c r="C450" s="9"/>
      <c r="D450">
        <v>11018200</v>
      </c>
      <c r="E450">
        <v>11018699</v>
      </c>
      <c r="F450" s="9" t="s">
        <v>8282</v>
      </c>
      <c r="G450" t="str">
        <f xml:space="preserve"> tblBC14License[[#This Row],[Range From]] &amp; ".."  &amp; tblBC14License[[#This Row],[Range To]]</f>
        <v>11018200..11018699</v>
      </c>
      <c r="H450" t="b">
        <f>IF(AND(tblBC14License[[#This Row],[Range From]] &lt;= ObjectID,ObjectID &lt;= tblBC14License[[#This Row],[Range To]]),TRUE,FALSE)</f>
        <v>0</v>
      </c>
    </row>
    <row r="451" spans="1:8" x14ac:dyDescent="0.25">
      <c r="A451" s="9" t="s">
        <v>8977</v>
      </c>
      <c r="B451" s="9" t="s">
        <v>8943</v>
      </c>
      <c r="C451" s="9"/>
      <c r="D451">
        <v>11067885</v>
      </c>
      <c r="E451">
        <v>11068684</v>
      </c>
      <c r="F451" s="9" t="s">
        <v>8282</v>
      </c>
      <c r="G451" t="str">
        <f xml:space="preserve"> tblBC14License[[#This Row],[Range From]] &amp; ".."  &amp; tblBC14License[[#This Row],[Range To]]</f>
        <v>11067885..11068684</v>
      </c>
      <c r="H451" t="b">
        <f>IF(AND(tblBC14License[[#This Row],[Range From]] &lt;= ObjectID,ObjectID &lt;= tblBC14License[[#This Row],[Range To]]),TRUE,FALSE)</f>
        <v>0</v>
      </c>
    </row>
    <row r="452" spans="1:8" x14ac:dyDescent="0.25">
      <c r="A452" s="9" t="s">
        <v>8977</v>
      </c>
      <c r="B452" s="9" t="s">
        <v>8943</v>
      </c>
      <c r="C452" s="9"/>
      <c r="D452">
        <v>11018200</v>
      </c>
      <c r="E452">
        <v>11018699</v>
      </c>
      <c r="F452" s="9" t="s">
        <v>8285</v>
      </c>
      <c r="G452" t="str">
        <f xml:space="preserve"> tblBC14License[[#This Row],[Range From]] &amp; ".."  &amp; tblBC14License[[#This Row],[Range To]]</f>
        <v>11018200..11018699</v>
      </c>
      <c r="H452" t="b">
        <f>IF(AND(tblBC14License[[#This Row],[Range From]] &lt;= ObjectID,ObjectID &lt;= tblBC14License[[#This Row],[Range To]]),TRUE,FALSE)</f>
        <v>0</v>
      </c>
    </row>
    <row r="453" spans="1:8" x14ac:dyDescent="0.25">
      <c r="A453" s="9" t="s">
        <v>8977</v>
      </c>
      <c r="B453" s="9" t="s">
        <v>8943</v>
      </c>
      <c r="C453" s="9"/>
      <c r="D453">
        <v>11067885</v>
      </c>
      <c r="E453">
        <v>11068684</v>
      </c>
      <c r="F453" s="9" t="s">
        <v>8285</v>
      </c>
      <c r="G453" t="str">
        <f xml:space="preserve"> tblBC14License[[#This Row],[Range From]] &amp; ".."  &amp; tblBC14License[[#This Row],[Range To]]</f>
        <v>11067885..11068684</v>
      </c>
      <c r="H453" t="b">
        <f>IF(AND(tblBC14License[[#This Row],[Range From]] &lt;= ObjectID,ObjectID &lt;= tblBC14License[[#This Row],[Range To]]),TRUE,FALSE)</f>
        <v>0</v>
      </c>
    </row>
    <row r="454" spans="1:8" x14ac:dyDescent="0.25">
      <c r="A454" s="9" t="s">
        <v>8977</v>
      </c>
      <c r="B454" s="9" t="s">
        <v>8943</v>
      </c>
      <c r="C454" s="9"/>
      <c r="D454">
        <v>11018200</v>
      </c>
      <c r="E454">
        <v>11018699</v>
      </c>
      <c r="F454" s="9" t="s">
        <v>8283</v>
      </c>
      <c r="G454" t="str">
        <f xml:space="preserve"> tblBC14License[[#This Row],[Range From]] &amp; ".."  &amp; tblBC14License[[#This Row],[Range To]]</f>
        <v>11018200..11018699</v>
      </c>
      <c r="H454" t="b">
        <f>IF(AND(tblBC14License[[#This Row],[Range From]] &lt;= ObjectID,ObjectID &lt;= tblBC14License[[#This Row],[Range To]]),TRUE,FALSE)</f>
        <v>0</v>
      </c>
    </row>
    <row r="455" spans="1:8" x14ac:dyDescent="0.25">
      <c r="A455" s="9" t="s">
        <v>8977</v>
      </c>
      <c r="B455" s="9" t="s">
        <v>8943</v>
      </c>
      <c r="C455" s="9"/>
      <c r="D455">
        <v>11067885</v>
      </c>
      <c r="E455">
        <v>11068684</v>
      </c>
      <c r="F455" s="9" t="s">
        <v>8283</v>
      </c>
      <c r="G455" t="str">
        <f xml:space="preserve"> tblBC14License[[#This Row],[Range From]] &amp; ".."  &amp; tblBC14License[[#This Row],[Range To]]</f>
        <v>11067885..11068684</v>
      </c>
      <c r="H455" t="b">
        <f>IF(AND(tblBC14License[[#This Row],[Range From]] &lt;= ObjectID,ObjectID &lt;= tblBC14License[[#This Row],[Range To]]),TRUE,FALSE)</f>
        <v>0</v>
      </c>
    </row>
    <row r="456" spans="1:8" x14ac:dyDescent="0.25">
      <c r="A456" s="9" t="s">
        <v>8977</v>
      </c>
      <c r="B456" s="9" t="s">
        <v>8943</v>
      </c>
      <c r="C456" s="9"/>
      <c r="D456">
        <v>11018200</v>
      </c>
      <c r="E456">
        <v>11018699</v>
      </c>
      <c r="F456" s="9" t="s">
        <v>8281</v>
      </c>
      <c r="G456" t="str">
        <f xml:space="preserve"> tblBC14License[[#This Row],[Range From]] &amp; ".."  &amp; tblBC14License[[#This Row],[Range To]]</f>
        <v>11018200..11018699</v>
      </c>
      <c r="H456" t="b">
        <f>IF(AND(tblBC14License[[#This Row],[Range From]] &lt;= ObjectID,ObjectID &lt;= tblBC14License[[#This Row],[Range To]]),TRUE,FALSE)</f>
        <v>0</v>
      </c>
    </row>
    <row r="457" spans="1:8" x14ac:dyDescent="0.25">
      <c r="A457" s="9" t="s">
        <v>8977</v>
      </c>
      <c r="B457" s="9" t="s">
        <v>8943</v>
      </c>
      <c r="C457" s="9"/>
      <c r="D457">
        <v>11067885</v>
      </c>
      <c r="E457">
        <v>11068684</v>
      </c>
      <c r="F457" s="9" t="s">
        <v>8281</v>
      </c>
      <c r="G457" t="str">
        <f xml:space="preserve"> tblBC14License[[#This Row],[Range From]] &amp; ".."  &amp; tblBC14License[[#This Row],[Range To]]</f>
        <v>11067885..11068684</v>
      </c>
      <c r="H457" t="b">
        <f>IF(AND(tblBC14License[[#This Row],[Range From]] &lt;= ObjectID,ObjectID &lt;= tblBC14License[[#This Row],[Range To]]),TRUE,FALSE)</f>
        <v>0</v>
      </c>
    </row>
    <row r="458" spans="1:8" x14ac:dyDescent="0.25">
      <c r="A458" s="9" t="s">
        <v>8977</v>
      </c>
      <c r="B458" s="9" t="s">
        <v>8943</v>
      </c>
      <c r="C458" s="9"/>
      <c r="D458">
        <v>11018200</v>
      </c>
      <c r="E458">
        <v>11018699</v>
      </c>
      <c r="F458" s="9" t="s">
        <v>8287</v>
      </c>
      <c r="G458" t="str">
        <f xml:space="preserve"> tblBC14License[[#This Row],[Range From]] &amp; ".."  &amp; tblBC14License[[#This Row],[Range To]]</f>
        <v>11018200..11018699</v>
      </c>
      <c r="H458" t="b">
        <f>IF(AND(tblBC14License[[#This Row],[Range From]] &lt;= ObjectID,ObjectID &lt;= tblBC14License[[#This Row],[Range To]]),TRUE,FALSE)</f>
        <v>0</v>
      </c>
    </row>
    <row r="459" spans="1:8" x14ac:dyDescent="0.25">
      <c r="A459" s="9" t="s">
        <v>8977</v>
      </c>
      <c r="B459" s="9" t="s">
        <v>8943</v>
      </c>
      <c r="C459" s="9"/>
      <c r="D459">
        <v>11067885</v>
      </c>
      <c r="E459">
        <v>11068684</v>
      </c>
      <c r="F459" s="9" t="s">
        <v>8287</v>
      </c>
      <c r="G459" t="str">
        <f xml:space="preserve"> tblBC14License[[#This Row],[Range From]] &amp; ".."  &amp; tblBC14License[[#This Row],[Range To]]</f>
        <v>11067885..11068684</v>
      </c>
      <c r="H459" t="b">
        <f>IF(AND(tblBC14License[[#This Row],[Range From]] &lt;= ObjectID,ObjectID &lt;= tblBC14License[[#This Row],[Range To]]),TRUE,FALSE)</f>
        <v>0</v>
      </c>
    </row>
    <row r="460" spans="1:8" x14ac:dyDescent="0.25">
      <c r="A460" s="9" t="s">
        <v>8978</v>
      </c>
      <c r="B460" s="9" t="s">
        <v>8943</v>
      </c>
      <c r="C460" s="9"/>
      <c r="D460">
        <v>11018200</v>
      </c>
      <c r="E460">
        <v>11018699</v>
      </c>
      <c r="F460" s="9" t="s">
        <v>8284</v>
      </c>
      <c r="G460" t="str">
        <f xml:space="preserve"> tblBC14License[[#This Row],[Range From]] &amp; ".."  &amp; tblBC14License[[#This Row],[Range To]]</f>
        <v>11018200..11018699</v>
      </c>
      <c r="H460" t="b">
        <f>IF(AND(tblBC14License[[#This Row],[Range From]] &lt;= ObjectID,ObjectID &lt;= tblBC14License[[#This Row],[Range To]]),TRUE,FALSE)</f>
        <v>0</v>
      </c>
    </row>
    <row r="461" spans="1:8" x14ac:dyDescent="0.25">
      <c r="A461" s="9" t="s">
        <v>8978</v>
      </c>
      <c r="B461" s="9" t="s">
        <v>8943</v>
      </c>
      <c r="C461" s="9"/>
      <c r="D461">
        <v>11067885</v>
      </c>
      <c r="E461">
        <v>11068684</v>
      </c>
      <c r="F461" s="9" t="s">
        <v>8284</v>
      </c>
      <c r="G461" t="str">
        <f xml:space="preserve"> tblBC14License[[#This Row],[Range From]] &amp; ".."  &amp; tblBC14License[[#This Row],[Range To]]</f>
        <v>11067885..11068684</v>
      </c>
      <c r="H461" t="b">
        <f>IF(AND(tblBC14License[[#This Row],[Range From]] &lt;= ObjectID,ObjectID &lt;= tblBC14License[[#This Row],[Range To]]),TRUE,FALSE)</f>
        <v>0</v>
      </c>
    </row>
    <row r="462" spans="1:8" x14ac:dyDescent="0.25">
      <c r="A462" s="9" t="s">
        <v>8978</v>
      </c>
      <c r="B462" s="9" t="s">
        <v>8943</v>
      </c>
      <c r="C462" s="9"/>
      <c r="D462">
        <v>11018200</v>
      </c>
      <c r="E462">
        <v>11018699</v>
      </c>
      <c r="F462" s="9" t="s">
        <v>8953</v>
      </c>
      <c r="G462" t="str">
        <f xml:space="preserve"> tblBC14License[[#This Row],[Range From]] &amp; ".."  &amp; tblBC14License[[#This Row],[Range To]]</f>
        <v>11018200..11018699</v>
      </c>
      <c r="H462" t="b">
        <f>IF(AND(tblBC14License[[#This Row],[Range From]] &lt;= ObjectID,ObjectID &lt;= tblBC14License[[#This Row],[Range To]]),TRUE,FALSE)</f>
        <v>0</v>
      </c>
    </row>
    <row r="463" spans="1:8" x14ac:dyDescent="0.25">
      <c r="A463" s="9" t="s">
        <v>8978</v>
      </c>
      <c r="B463" s="9" t="s">
        <v>8943</v>
      </c>
      <c r="C463" s="9"/>
      <c r="D463">
        <v>11067885</v>
      </c>
      <c r="E463">
        <v>11068684</v>
      </c>
      <c r="F463" s="9" t="s">
        <v>8953</v>
      </c>
      <c r="G463" t="str">
        <f xml:space="preserve"> tblBC14License[[#This Row],[Range From]] &amp; ".."  &amp; tblBC14License[[#This Row],[Range To]]</f>
        <v>11067885..11068684</v>
      </c>
      <c r="H463" t="b">
        <f>IF(AND(tblBC14License[[#This Row],[Range From]] &lt;= ObjectID,ObjectID &lt;= tblBC14License[[#This Row],[Range To]]),TRUE,FALSE)</f>
        <v>0</v>
      </c>
    </row>
    <row r="464" spans="1:8" x14ac:dyDescent="0.25">
      <c r="A464" s="9" t="s">
        <v>8978</v>
      </c>
      <c r="B464" s="9" t="s">
        <v>8943</v>
      </c>
      <c r="C464" s="9"/>
      <c r="D464">
        <v>11018200</v>
      </c>
      <c r="E464">
        <v>11018699</v>
      </c>
      <c r="F464" s="9" t="s">
        <v>8947</v>
      </c>
      <c r="G464" t="str">
        <f xml:space="preserve"> tblBC14License[[#This Row],[Range From]] &amp; ".."  &amp; tblBC14License[[#This Row],[Range To]]</f>
        <v>11018200..11018699</v>
      </c>
      <c r="H464" t="b">
        <f>IF(AND(tblBC14License[[#This Row],[Range From]] &lt;= ObjectID,ObjectID &lt;= tblBC14License[[#This Row],[Range To]]),TRUE,FALSE)</f>
        <v>0</v>
      </c>
    </row>
    <row r="465" spans="1:8" x14ac:dyDescent="0.25">
      <c r="A465" s="9" t="s">
        <v>8978</v>
      </c>
      <c r="B465" s="9" t="s">
        <v>8943</v>
      </c>
      <c r="C465" s="9"/>
      <c r="D465">
        <v>11067885</v>
      </c>
      <c r="E465">
        <v>11068684</v>
      </c>
      <c r="F465" s="9" t="s">
        <v>8947</v>
      </c>
      <c r="G465" t="str">
        <f xml:space="preserve"> tblBC14License[[#This Row],[Range From]] &amp; ".."  &amp; tblBC14License[[#This Row],[Range To]]</f>
        <v>11067885..11068684</v>
      </c>
      <c r="H465" t="b">
        <f>IF(AND(tblBC14License[[#This Row],[Range From]] &lt;= ObjectID,ObjectID &lt;= tblBC14License[[#This Row],[Range To]]),TRUE,FALSE)</f>
        <v>0</v>
      </c>
    </row>
    <row r="466" spans="1:8" x14ac:dyDescent="0.25">
      <c r="A466" s="9" t="s">
        <v>8978</v>
      </c>
      <c r="B466" s="9" t="s">
        <v>8943</v>
      </c>
      <c r="C466" s="9"/>
      <c r="D466">
        <v>11018200</v>
      </c>
      <c r="E466">
        <v>11018699</v>
      </c>
      <c r="F466" s="9" t="s">
        <v>8282</v>
      </c>
      <c r="G466" t="str">
        <f xml:space="preserve"> tblBC14License[[#This Row],[Range From]] &amp; ".."  &amp; tblBC14License[[#This Row],[Range To]]</f>
        <v>11018200..11018699</v>
      </c>
      <c r="H466" t="b">
        <f>IF(AND(tblBC14License[[#This Row],[Range From]] &lt;= ObjectID,ObjectID &lt;= tblBC14License[[#This Row],[Range To]]),TRUE,FALSE)</f>
        <v>0</v>
      </c>
    </row>
    <row r="467" spans="1:8" x14ac:dyDescent="0.25">
      <c r="A467" s="9" t="s">
        <v>8978</v>
      </c>
      <c r="B467" s="9" t="s">
        <v>8943</v>
      </c>
      <c r="C467" s="9"/>
      <c r="D467">
        <v>11067885</v>
      </c>
      <c r="E467">
        <v>11068684</v>
      </c>
      <c r="F467" s="9" t="s">
        <v>8282</v>
      </c>
      <c r="G467" t="str">
        <f xml:space="preserve"> tblBC14License[[#This Row],[Range From]] &amp; ".."  &amp; tblBC14License[[#This Row],[Range To]]</f>
        <v>11067885..11068684</v>
      </c>
      <c r="H467" t="b">
        <f>IF(AND(tblBC14License[[#This Row],[Range From]] &lt;= ObjectID,ObjectID &lt;= tblBC14License[[#This Row],[Range To]]),TRUE,FALSE)</f>
        <v>0</v>
      </c>
    </row>
    <row r="468" spans="1:8" x14ac:dyDescent="0.25">
      <c r="A468" s="9" t="s">
        <v>8978</v>
      </c>
      <c r="B468" s="9" t="s">
        <v>8943</v>
      </c>
      <c r="C468" s="9"/>
      <c r="D468">
        <v>11018200</v>
      </c>
      <c r="E468">
        <v>11018699</v>
      </c>
      <c r="F468" s="9" t="s">
        <v>8285</v>
      </c>
      <c r="G468" t="str">
        <f xml:space="preserve"> tblBC14License[[#This Row],[Range From]] &amp; ".."  &amp; tblBC14License[[#This Row],[Range To]]</f>
        <v>11018200..11018699</v>
      </c>
      <c r="H468" t="b">
        <f>IF(AND(tblBC14License[[#This Row],[Range From]] &lt;= ObjectID,ObjectID &lt;= tblBC14License[[#This Row],[Range To]]),TRUE,FALSE)</f>
        <v>0</v>
      </c>
    </row>
    <row r="469" spans="1:8" x14ac:dyDescent="0.25">
      <c r="A469" s="9" t="s">
        <v>8978</v>
      </c>
      <c r="B469" s="9" t="s">
        <v>8943</v>
      </c>
      <c r="C469" s="9"/>
      <c r="D469">
        <v>11067885</v>
      </c>
      <c r="E469">
        <v>11068684</v>
      </c>
      <c r="F469" s="9" t="s">
        <v>8285</v>
      </c>
      <c r="G469" t="str">
        <f xml:space="preserve"> tblBC14License[[#This Row],[Range From]] &amp; ".."  &amp; tblBC14License[[#This Row],[Range To]]</f>
        <v>11067885..11068684</v>
      </c>
      <c r="H469" t="b">
        <f>IF(AND(tblBC14License[[#This Row],[Range From]] &lt;= ObjectID,ObjectID &lt;= tblBC14License[[#This Row],[Range To]]),TRUE,FALSE)</f>
        <v>0</v>
      </c>
    </row>
    <row r="470" spans="1:8" x14ac:dyDescent="0.25">
      <c r="A470" s="9" t="s">
        <v>8978</v>
      </c>
      <c r="B470" s="9" t="s">
        <v>8943</v>
      </c>
      <c r="C470" s="9"/>
      <c r="D470">
        <v>11018200</v>
      </c>
      <c r="E470">
        <v>11018699</v>
      </c>
      <c r="F470" s="9" t="s">
        <v>8283</v>
      </c>
      <c r="G470" t="str">
        <f xml:space="preserve"> tblBC14License[[#This Row],[Range From]] &amp; ".."  &amp; tblBC14License[[#This Row],[Range To]]</f>
        <v>11018200..11018699</v>
      </c>
      <c r="H470" t="b">
        <f>IF(AND(tblBC14License[[#This Row],[Range From]] &lt;= ObjectID,ObjectID &lt;= tblBC14License[[#This Row],[Range To]]),TRUE,FALSE)</f>
        <v>0</v>
      </c>
    </row>
    <row r="471" spans="1:8" x14ac:dyDescent="0.25">
      <c r="A471" s="9" t="s">
        <v>8978</v>
      </c>
      <c r="B471" s="9" t="s">
        <v>8943</v>
      </c>
      <c r="C471" s="9"/>
      <c r="D471">
        <v>11067885</v>
      </c>
      <c r="E471">
        <v>11068684</v>
      </c>
      <c r="F471" s="9" t="s">
        <v>8283</v>
      </c>
      <c r="G471" t="str">
        <f xml:space="preserve"> tblBC14License[[#This Row],[Range From]] &amp; ".."  &amp; tblBC14License[[#This Row],[Range To]]</f>
        <v>11067885..11068684</v>
      </c>
      <c r="H471" t="b">
        <f>IF(AND(tblBC14License[[#This Row],[Range From]] &lt;= ObjectID,ObjectID &lt;= tblBC14License[[#This Row],[Range To]]),TRUE,FALSE)</f>
        <v>0</v>
      </c>
    </row>
    <row r="472" spans="1:8" x14ac:dyDescent="0.25">
      <c r="A472" s="9" t="s">
        <v>8978</v>
      </c>
      <c r="B472" s="9" t="s">
        <v>8943</v>
      </c>
      <c r="C472" s="9"/>
      <c r="D472">
        <v>11018200</v>
      </c>
      <c r="E472">
        <v>11018699</v>
      </c>
      <c r="F472" s="9" t="s">
        <v>8281</v>
      </c>
      <c r="G472" t="str">
        <f xml:space="preserve"> tblBC14License[[#This Row],[Range From]] &amp; ".."  &amp; tblBC14License[[#This Row],[Range To]]</f>
        <v>11018200..11018699</v>
      </c>
      <c r="H472" t="b">
        <f>IF(AND(tblBC14License[[#This Row],[Range From]] &lt;= ObjectID,ObjectID &lt;= tblBC14License[[#This Row],[Range To]]),TRUE,FALSE)</f>
        <v>0</v>
      </c>
    </row>
    <row r="473" spans="1:8" x14ac:dyDescent="0.25">
      <c r="A473" s="9" t="s">
        <v>8978</v>
      </c>
      <c r="B473" s="9" t="s">
        <v>8943</v>
      </c>
      <c r="C473" s="9"/>
      <c r="D473">
        <v>11067885</v>
      </c>
      <c r="E473">
        <v>11068684</v>
      </c>
      <c r="F473" s="9" t="s">
        <v>8281</v>
      </c>
      <c r="G473" t="str">
        <f xml:space="preserve"> tblBC14License[[#This Row],[Range From]] &amp; ".."  &amp; tblBC14License[[#This Row],[Range To]]</f>
        <v>11067885..11068684</v>
      </c>
      <c r="H473" t="b">
        <f>IF(AND(tblBC14License[[#This Row],[Range From]] &lt;= ObjectID,ObjectID &lt;= tblBC14License[[#This Row],[Range To]]),TRUE,FALSE)</f>
        <v>0</v>
      </c>
    </row>
    <row r="474" spans="1:8" x14ac:dyDescent="0.25">
      <c r="A474" s="9" t="s">
        <v>8978</v>
      </c>
      <c r="B474" s="9" t="s">
        <v>8943</v>
      </c>
      <c r="C474" s="9"/>
      <c r="D474">
        <v>11018200</v>
      </c>
      <c r="E474">
        <v>11018699</v>
      </c>
      <c r="F474" s="9" t="s">
        <v>8287</v>
      </c>
      <c r="G474" t="str">
        <f xml:space="preserve"> tblBC14License[[#This Row],[Range From]] &amp; ".."  &amp; tblBC14License[[#This Row],[Range To]]</f>
        <v>11018200..11018699</v>
      </c>
      <c r="H474" t="b">
        <f>IF(AND(tblBC14License[[#This Row],[Range From]] &lt;= ObjectID,ObjectID &lt;= tblBC14License[[#This Row],[Range To]]),TRUE,FALSE)</f>
        <v>0</v>
      </c>
    </row>
    <row r="475" spans="1:8" x14ac:dyDescent="0.25">
      <c r="A475" s="9" t="s">
        <v>8978</v>
      </c>
      <c r="B475" s="9" t="s">
        <v>8943</v>
      </c>
      <c r="C475" s="9"/>
      <c r="D475">
        <v>11067885</v>
      </c>
      <c r="E475">
        <v>11068684</v>
      </c>
      <c r="F475" s="9" t="s">
        <v>8287</v>
      </c>
      <c r="G475" t="str">
        <f xml:space="preserve"> tblBC14License[[#This Row],[Range From]] &amp; ".."  &amp; tblBC14License[[#This Row],[Range To]]</f>
        <v>11067885..11068684</v>
      </c>
      <c r="H475" t="b">
        <f>IF(AND(tblBC14License[[#This Row],[Range From]] &lt;= ObjectID,ObjectID &lt;= tblBC14License[[#This Row],[Range To]]),TRUE,FALSE)</f>
        <v>0</v>
      </c>
    </row>
    <row r="476" spans="1:8" x14ac:dyDescent="0.25">
      <c r="A476" s="9" t="s">
        <v>9106</v>
      </c>
      <c r="B476" s="9" t="s">
        <v>8943</v>
      </c>
      <c r="C476" s="9"/>
      <c r="D476">
        <v>11018200</v>
      </c>
      <c r="E476">
        <v>11018699</v>
      </c>
      <c r="F476" s="9" t="s">
        <v>8284</v>
      </c>
      <c r="G476" t="str">
        <f xml:space="preserve"> tblBC14License[[#This Row],[Range From]] &amp; ".."  &amp; tblBC14License[[#This Row],[Range To]]</f>
        <v>11018200..11018699</v>
      </c>
      <c r="H476" t="b">
        <f>IF(AND(tblBC14License[[#This Row],[Range From]] &lt;= ObjectID,ObjectID &lt;= tblBC14License[[#This Row],[Range To]]),TRUE,FALSE)</f>
        <v>0</v>
      </c>
    </row>
    <row r="477" spans="1:8" x14ac:dyDescent="0.25">
      <c r="A477" s="9" t="s">
        <v>9106</v>
      </c>
      <c r="B477" s="9" t="s">
        <v>8943</v>
      </c>
      <c r="C477" s="9"/>
      <c r="D477">
        <v>11067885</v>
      </c>
      <c r="E477">
        <v>11068684</v>
      </c>
      <c r="F477" s="9" t="s">
        <v>8284</v>
      </c>
      <c r="G477" t="str">
        <f xml:space="preserve"> tblBC14License[[#This Row],[Range From]] &amp; ".."  &amp; tblBC14License[[#This Row],[Range To]]</f>
        <v>11067885..11068684</v>
      </c>
      <c r="H477" t="b">
        <f>IF(AND(tblBC14License[[#This Row],[Range From]] &lt;= ObjectID,ObjectID &lt;= tblBC14License[[#This Row],[Range To]]),TRUE,FALSE)</f>
        <v>0</v>
      </c>
    </row>
    <row r="478" spans="1:8" x14ac:dyDescent="0.25">
      <c r="A478" s="9" t="s">
        <v>9106</v>
      </c>
      <c r="B478" s="9" t="s">
        <v>8943</v>
      </c>
      <c r="C478" s="9"/>
      <c r="D478">
        <v>11018200</v>
      </c>
      <c r="E478">
        <v>11018699</v>
      </c>
      <c r="F478" s="9" t="s">
        <v>8953</v>
      </c>
      <c r="G478" t="str">
        <f xml:space="preserve"> tblBC14License[[#This Row],[Range From]] &amp; ".."  &amp; tblBC14License[[#This Row],[Range To]]</f>
        <v>11018200..11018699</v>
      </c>
      <c r="H478" t="b">
        <f>IF(AND(tblBC14License[[#This Row],[Range From]] &lt;= ObjectID,ObjectID &lt;= tblBC14License[[#This Row],[Range To]]),TRUE,FALSE)</f>
        <v>0</v>
      </c>
    </row>
    <row r="479" spans="1:8" x14ac:dyDescent="0.25">
      <c r="A479" s="9" t="s">
        <v>9106</v>
      </c>
      <c r="B479" s="9" t="s">
        <v>8943</v>
      </c>
      <c r="C479" s="9"/>
      <c r="D479">
        <v>11067885</v>
      </c>
      <c r="E479">
        <v>11068684</v>
      </c>
      <c r="F479" s="9" t="s">
        <v>8953</v>
      </c>
      <c r="G479" t="str">
        <f xml:space="preserve"> tblBC14License[[#This Row],[Range From]] &amp; ".."  &amp; tblBC14License[[#This Row],[Range To]]</f>
        <v>11067885..11068684</v>
      </c>
      <c r="H479" t="b">
        <f>IF(AND(tblBC14License[[#This Row],[Range From]] &lt;= ObjectID,ObjectID &lt;= tblBC14License[[#This Row],[Range To]]),TRUE,FALSE)</f>
        <v>0</v>
      </c>
    </row>
    <row r="480" spans="1:8" x14ac:dyDescent="0.25">
      <c r="A480" s="9" t="s">
        <v>9106</v>
      </c>
      <c r="B480" s="9" t="s">
        <v>8943</v>
      </c>
      <c r="C480" s="9"/>
      <c r="D480">
        <v>11018200</v>
      </c>
      <c r="E480">
        <v>11018699</v>
      </c>
      <c r="F480" s="9" t="s">
        <v>8947</v>
      </c>
      <c r="G480" t="str">
        <f xml:space="preserve"> tblBC14License[[#This Row],[Range From]] &amp; ".."  &amp; tblBC14License[[#This Row],[Range To]]</f>
        <v>11018200..11018699</v>
      </c>
      <c r="H480" t="b">
        <f>IF(AND(tblBC14License[[#This Row],[Range From]] &lt;= ObjectID,ObjectID &lt;= tblBC14License[[#This Row],[Range To]]),TRUE,FALSE)</f>
        <v>0</v>
      </c>
    </row>
    <row r="481" spans="1:8" x14ac:dyDescent="0.25">
      <c r="A481" s="9" t="s">
        <v>9106</v>
      </c>
      <c r="B481" s="9" t="s">
        <v>8943</v>
      </c>
      <c r="C481" s="9"/>
      <c r="D481">
        <v>11067885</v>
      </c>
      <c r="E481">
        <v>11068684</v>
      </c>
      <c r="F481" s="9" t="s">
        <v>8947</v>
      </c>
      <c r="G481" t="str">
        <f xml:space="preserve"> tblBC14License[[#This Row],[Range From]] &amp; ".."  &amp; tblBC14License[[#This Row],[Range To]]</f>
        <v>11067885..11068684</v>
      </c>
      <c r="H481" t="b">
        <f>IF(AND(tblBC14License[[#This Row],[Range From]] &lt;= ObjectID,ObjectID &lt;= tblBC14License[[#This Row],[Range To]]),TRUE,FALSE)</f>
        <v>0</v>
      </c>
    </row>
    <row r="482" spans="1:8" x14ac:dyDescent="0.25">
      <c r="A482" s="9" t="s">
        <v>9106</v>
      </c>
      <c r="B482" s="9" t="s">
        <v>8943</v>
      </c>
      <c r="C482" s="9"/>
      <c r="D482">
        <v>11018200</v>
      </c>
      <c r="E482">
        <v>11018699</v>
      </c>
      <c r="F482" s="9" t="s">
        <v>8282</v>
      </c>
      <c r="G482" t="str">
        <f xml:space="preserve"> tblBC14License[[#This Row],[Range From]] &amp; ".."  &amp; tblBC14License[[#This Row],[Range To]]</f>
        <v>11018200..11018699</v>
      </c>
      <c r="H482" t="b">
        <f>IF(AND(tblBC14License[[#This Row],[Range From]] &lt;= ObjectID,ObjectID &lt;= tblBC14License[[#This Row],[Range To]]),TRUE,FALSE)</f>
        <v>0</v>
      </c>
    </row>
    <row r="483" spans="1:8" x14ac:dyDescent="0.25">
      <c r="A483" s="9" t="s">
        <v>9106</v>
      </c>
      <c r="B483" s="9" t="s">
        <v>8943</v>
      </c>
      <c r="C483" s="9"/>
      <c r="D483">
        <v>11067885</v>
      </c>
      <c r="E483">
        <v>11068684</v>
      </c>
      <c r="F483" s="9" t="s">
        <v>8282</v>
      </c>
      <c r="G483" t="str">
        <f xml:space="preserve"> tblBC14License[[#This Row],[Range From]] &amp; ".."  &amp; tblBC14License[[#This Row],[Range To]]</f>
        <v>11067885..11068684</v>
      </c>
      <c r="H483" t="b">
        <f>IF(AND(tblBC14License[[#This Row],[Range From]] &lt;= ObjectID,ObjectID &lt;= tblBC14License[[#This Row],[Range To]]),TRUE,FALSE)</f>
        <v>0</v>
      </c>
    </row>
    <row r="484" spans="1:8" x14ac:dyDescent="0.25">
      <c r="A484" s="9" t="s">
        <v>9106</v>
      </c>
      <c r="B484" s="9" t="s">
        <v>8943</v>
      </c>
      <c r="C484" s="9"/>
      <c r="D484">
        <v>11018200</v>
      </c>
      <c r="E484">
        <v>11018699</v>
      </c>
      <c r="F484" s="9" t="s">
        <v>8285</v>
      </c>
      <c r="G484" t="str">
        <f xml:space="preserve"> tblBC14License[[#This Row],[Range From]] &amp; ".."  &amp; tblBC14License[[#This Row],[Range To]]</f>
        <v>11018200..11018699</v>
      </c>
      <c r="H484" t="b">
        <f>IF(AND(tblBC14License[[#This Row],[Range From]] &lt;= ObjectID,ObjectID &lt;= tblBC14License[[#This Row],[Range To]]),TRUE,FALSE)</f>
        <v>0</v>
      </c>
    </row>
    <row r="485" spans="1:8" x14ac:dyDescent="0.25">
      <c r="A485" s="9" t="s">
        <v>9106</v>
      </c>
      <c r="B485" s="9" t="s">
        <v>8943</v>
      </c>
      <c r="C485" s="9"/>
      <c r="D485">
        <v>11067885</v>
      </c>
      <c r="E485">
        <v>11068684</v>
      </c>
      <c r="F485" s="9" t="s">
        <v>8285</v>
      </c>
      <c r="G485" t="str">
        <f xml:space="preserve"> tblBC14License[[#This Row],[Range From]] &amp; ".."  &amp; tblBC14License[[#This Row],[Range To]]</f>
        <v>11067885..11068684</v>
      </c>
      <c r="H485" t="b">
        <f>IF(AND(tblBC14License[[#This Row],[Range From]] &lt;= ObjectID,ObjectID &lt;= tblBC14License[[#This Row],[Range To]]),TRUE,FALSE)</f>
        <v>0</v>
      </c>
    </row>
    <row r="486" spans="1:8" x14ac:dyDescent="0.25">
      <c r="A486" s="9" t="s">
        <v>9106</v>
      </c>
      <c r="B486" s="9" t="s">
        <v>8943</v>
      </c>
      <c r="C486" s="9"/>
      <c r="D486">
        <v>11018200</v>
      </c>
      <c r="E486">
        <v>11018699</v>
      </c>
      <c r="F486" s="9" t="s">
        <v>8283</v>
      </c>
      <c r="G486" t="str">
        <f xml:space="preserve"> tblBC14License[[#This Row],[Range From]] &amp; ".."  &amp; tblBC14License[[#This Row],[Range To]]</f>
        <v>11018200..11018699</v>
      </c>
      <c r="H486" t="b">
        <f>IF(AND(tblBC14License[[#This Row],[Range From]] &lt;= ObjectID,ObjectID &lt;= tblBC14License[[#This Row],[Range To]]),TRUE,FALSE)</f>
        <v>0</v>
      </c>
    </row>
    <row r="487" spans="1:8" x14ac:dyDescent="0.25">
      <c r="A487" s="9" t="s">
        <v>9106</v>
      </c>
      <c r="B487" s="9" t="s">
        <v>8943</v>
      </c>
      <c r="C487" s="9"/>
      <c r="D487">
        <v>11067885</v>
      </c>
      <c r="E487">
        <v>11068684</v>
      </c>
      <c r="F487" s="9" t="s">
        <v>8283</v>
      </c>
      <c r="G487" t="str">
        <f xml:space="preserve"> tblBC14License[[#This Row],[Range From]] &amp; ".."  &amp; tblBC14License[[#This Row],[Range To]]</f>
        <v>11067885..11068684</v>
      </c>
      <c r="H487" t="b">
        <f>IF(AND(tblBC14License[[#This Row],[Range From]] &lt;= ObjectID,ObjectID &lt;= tblBC14License[[#This Row],[Range To]]),TRUE,FALSE)</f>
        <v>0</v>
      </c>
    </row>
    <row r="488" spans="1:8" x14ac:dyDescent="0.25">
      <c r="A488" s="9" t="s">
        <v>9106</v>
      </c>
      <c r="B488" s="9" t="s">
        <v>8943</v>
      </c>
      <c r="C488" s="9"/>
      <c r="D488">
        <v>11018200</v>
      </c>
      <c r="E488">
        <v>11018699</v>
      </c>
      <c r="F488" s="9" t="s">
        <v>8281</v>
      </c>
      <c r="G488" t="str">
        <f xml:space="preserve"> tblBC14License[[#This Row],[Range From]] &amp; ".."  &amp; tblBC14License[[#This Row],[Range To]]</f>
        <v>11018200..11018699</v>
      </c>
      <c r="H488" t="b">
        <f>IF(AND(tblBC14License[[#This Row],[Range From]] &lt;= ObjectID,ObjectID &lt;= tblBC14License[[#This Row],[Range To]]),TRUE,FALSE)</f>
        <v>0</v>
      </c>
    </row>
    <row r="489" spans="1:8" x14ac:dyDescent="0.25">
      <c r="A489" s="9" t="s">
        <v>9106</v>
      </c>
      <c r="B489" s="9" t="s">
        <v>8943</v>
      </c>
      <c r="C489" s="9"/>
      <c r="D489">
        <v>11067885</v>
      </c>
      <c r="E489">
        <v>11068684</v>
      </c>
      <c r="F489" s="9" t="s">
        <v>8281</v>
      </c>
      <c r="G489" t="str">
        <f xml:space="preserve"> tblBC14License[[#This Row],[Range From]] &amp; ".."  &amp; tblBC14License[[#This Row],[Range To]]</f>
        <v>11067885..11068684</v>
      </c>
      <c r="H489" t="b">
        <f>IF(AND(tblBC14License[[#This Row],[Range From]] &lt;= ObjectID,ObjectID &lt;= tblBC14License[[#This Row],[Range To]]),TRUE,FALSE)</f>
        <v>0</v>
      </c>
    </row>
    <row r="490" spans="1:8" x14ac:dyDescent="0.25">
      <c r="A490" s="9" t="s">
        <v>9106</v>
      </c>
      <c r="B490" s="9" t="s">
        <v>8943</v>
      </c>
      <c r="C490" s="9"/>
      <c r="D490">
        <v>11018200</v>
      </c>
      <c r="E490">
        <v>11018699</v>
      </c>
      <c r="F490" s="9" t="s">
        <v>8287</v>
      </c>
      <c r="G490" t="str">
        <f xml:space="preserve"> tblBC14License[[#This Row],[Range From]] &amp; ".."  &amp; tblBC14License[[#This Row],[Range To]]</f>
        <v>11018200..11018699</v>
      </c>
      <c r="H490" t="b">
        <f>IF(AND(tblBC14License[[#This Row],[Range From]] &lt;= ObjectID,ObjectID &lt;= tblBC14License[[#This Row],[Range To]]),TRUE,FALSE)</f>
        <v>0</v>
      </c>
    </row>
    <row r="491" spans="1:8" x14ac:dyDescent="0.25">
      <c r="A491" s="9" t="s">
        <v>9106</v>
      </c>
      <c r="B491" s="9" t="s">
        <v>8943</v>
      </c>
      <c r="C491" s="9"/>
      <c r="D491">
        <v>11067885</v>
      </c>
      <c r="E491">
        <v>11068684</v>
      </c>
      <c r="F491" s="9" t="s">
        <v>8287</v>
      </c>
      <c r="G491" t="str">
        <f xml:space="preserve"> tblBC14License[[#This Row],[Range From]] &amp; ".."  &amp; tblBC14License[[#This Row],[Range To]]</f>
        <v>11067885..11068684</v>
      </c>
      <c r="H491" t="b">
        <f>IF(AND(tblBC14License[[#This Row],[Range From]] &lt;= ObjectID,ObjectID &lt;= tblBC14License[[#This Row],[Range To]]),TRUE,FALSE)</f>
        <v>0</v>
      </c>
    </row>
    <row r="492" spans="1:8" x14ac:dyDescent="0.25">
      <c r="A492" s="9" t="s">
        <v>8979</v>
      </c>
      <c r="B492" s="9" t="s">
        <v>8943</v>
      </c>
      <c r="C492" s="9"/>
      <c r="D492">
        <v>11018200</v>
      </c>
      <c r="E492">
        <v>11018699</v>
      </c>
      <c r="F492" s="9" t="s">
        <v>8284</v>
      </c>
      <c r="G492" t="str">
        <f xml:space="preserve"> tblBC14License[[#This Row],[Range From]] &amp; ".."  &amp; tblBC14License[[#This Row],[Range To]]</f>
        <v>11018200..11018699</v>
      </c>
      <c r="H492" t="b">
        <f>IF(AND(tblBC14License[[#This Row],[Range From]] &lt;= ObjectID,ObjectID &lt;= tblBC14License[[#This Row],[Range To]]),TRUE,FALSE)</f>
        <v>0</v>
      </c>
    </row>
    <row r="493" spans="1:8" x14ac:dyDescent="0.25">
      <c r="A493" s="9" t="s">
        <v>8979</v>
      </c>
      <c r="B493" s="9" t="s">
        <v>8943</v>
      </c>
      <c r="C493" s="9"/>
      <c r="D493">
        <v>11067885</v>
      </c>
      <c r="E493">
        <v>11068684</v>
      </c>
      <c r="F493" s="9" t="s">
        <v>8284</v>
      </c>
      <c r="G493" t="str">
        <f xml:space="preserve"> tblBC14License[[#This Row],[Range From]] &amp; ".."  &amp; tblBC14License[[#This Row],[Range To]]</f>
        <v>11067885..11068684</v>
      </c>
      <c r="H493" t="b">
        <f>IF(AND(tblBC14License[[#This Row],[Range From]] &lt;= ObjectID,ObjectID &lt;= tblBC14License[[#This Row],[Range To]]),TRUE,FALSE)</f>
        <v>0</v>
      </c>
    </row>
    <row r="494" spans="1:8" x14ac:dyDescent="0.25">
      <c r="A494" s="9" t="s">
        <v>8979</v>
      </c>
      <c r="B494" s="9" t="s">
        <v>8943</v>
      </c>
      <c r="C494" s="9"/>
      <c r="D494">
        <v>11018200</v>
      </c>
      <c r="E494">
        <v>11018699</v>
      </c>
      <c r="F494" s="9" t="s">
        <v>8953</v>
      </c>
      <c r="G494" t="str">
        <f xml:space="preserve"> tblBC14License[[#This Row],[Range From]] &amp; ".."  &amp; tblBC14License[[#This Row],[Range To]]</f>
        <v>11018200..11018699</v>
      </c>
      <c r="H494" t="b">
        <f>IF(AND(tblBC14License[[#This Row],[Range From]] &lt;= ObjectID,ObjectID &lt;= tblBC14License[[#This Row],[Range To]]),TRUE,FALSE)</f>
        <v>0</v>
      </c>
    </row>
    <row r="495" spans="1:8" x14ac:dyDescent="0.25">
      <c r="A495" s="9" t="s">
        <v>8979</v>
      </c>
      <c r="B495" s="9" t="s">
        <v>8943</v>
      </c>
      <c r="C495" s="9"/>
      <c r="D495">
        <v>11067885</v>
      </c>
      <c r="E495">
        <v>11068684</v>
      </c>
      <c r="F495" s="9" t="s">
        <v>8953</v>
      </c>
      <c r="G495" t="str">
        <f xml:space="preserve"> tblBC14License[[#This Row],[Range From]] &amp; ".."  &amp; tblBC14License[[#This Row],[Range To]]</f>
        <v>11067885..11068684</v>
      </c>
      <c r="H495" t="b">
        <f>IF(AND(tblBC14License[[#This Row],[Range From]] &lt;= ObjectID,ObjectID &lt;= tblBC14License[[#This Row],[Range To]]),TRUE,FALSE)</f>
        <v>0</v>
      </c>
    </row>
    <row r="496" spans="1:8" x14ac:dyDescent="0.25">
      <c r="A496" s="9" t="s">
        <v>8979</v>
      </c>
      <c r="B496" s="9" t="s">
        <v>8943</v>
      </c>
      <c r="C496" s="9"/>
      <c r="D496">
        <v>11018200</v>
      </c>
      <c r="E496">
        <v>11018699</v>
      </c>
      <c r="F496" s="9" t="s">
        <v>8947</v>
      </c>
      <c r="G496" t="str">
        <f xml:space="preserve"> tblBC14License[[#This Row],[Range From]] &amp; ".."  &amp; tblBC14License[[#This Row],[Range To]]</f>
        <v>11018200..11018699</v>
      </c>
      <c r="H496" t="b">
        <f>IF(AND(tblBC14License[[#This Row],[Range From]] &lt;= ObjectID,ObjectID &lt;= tblBC14License[[#This Row],[Range To]]),TRUE,FALSE)</f>
        <v>0</v>
      </c>
    </row>
    <row r="497" spans="1:8" x14ac:dyDescent="0.25">
      <c r="A497" s="9" t="s">
        <v>8979</v>
      </c>
      <c r="B497" s="9" t="s">
        <v>8943</v>
      </c>
      <c r="C497" s="9"/>
      <c r="D497">
        <v>11067885</v>
      </c>
      <c r="E497">
        <v>11068684</v>
      </c>
      <c r="F497" s="9" t="s">
        <v>8947</v>
      </c>
      <c r="G497" t="str">
        <f xml:space="preserve"> tblBC14License[[#This Row],[Range From]] &amp; ".."  &amp; tblBC14License[[#This Row],[Range To]]</f>
        <v>11067885..11068684</v>
      </c>
      <c r="H497" t="b">
        <f>IF(AND(tblBC14License[[#This Row],[Range From]] &lt;= ObjectID,ObjectID &lt;= tblBC14License[[#This Row],[Range To]]),TRUE,FALSE)</f>
        <v>0</v>
      </c>
    </row>
    <row r="498" spans="1:8" x14ac:dyDescent="0.25">
      <c r="A498" s="9" t="s">
        <v>8979</v>
      </c>
      <c r="B498" s="9" t="s">
        <v>8943</v>
      </c>
      <c r="C498" s="9"/>
      <c r="D498">
        <v>11018200</v>
      </c>
      <c r="E498">
        <v>11018699</v>
      </c>
      <c r="F498" s="9" t="s">
        <v>8282</v>
      </c>
      <c r="G498" t="str">
        <f xml:space="preserve"> tblBC14License[[#This Row],[Range From]] &amp; ".."  &amp; tblBC14License[[#This Row],[Range To]]</f>
        <v>11018200..11018699</v>
      </c>
      <c r="H498" t="b">
        <f>IF(AND(tblBC14License[[#This Row],[Range From]] &lt;= ObjectID,ObjectID &lt;= tblBC14License[[#This Row],[Range To]]),TRUE,FALSE)</f>
        <v>0</v>
      </c>
    </row>
    <row r="499" spans="1:8" x14ac:dyDescent="0.25">
      <c r="A499" s="9" t="s">
        <v>8979</v>
      </c>
      <c r="B499" s="9" t="s">
        <v>8943</v>
      </c>
      <c r="C499" s="9"/>
      <c r="D499">
        <v>11067885</v>
      </c>
      <c r="E499">
        <v>11068684</v>
      </c>
      <c r="F499" s="9" t="s">
        <v>8282</v>
      </c>
      <c r="G499" t="str">
        <f xml:space="preserve"> tblBC14License[[#This Row],[Range From]] &amp; ".."  &amp; tblBC14License[[#This Row],[Range To]]</f>
        <v>11067885..11068684</v>
      </c>
      <c r="H499" t="b">
        <f>IF(AND(tblBC14License[[#This Row],[Range From]] &lt;= ObjectID,ObjectID &lt;= tblBC14License[[#This Row],[Range To]]),TRUE,FALSE)</f>
        <v>0</v>
      </c>
    </row>
    <row r="500" spans="1:8" x14ac:dyDescent="0.25">
      <c r="A500" s="9" t="s">
        <v>8979</v>
      </c>
      <c r="B500" s="9" t="s">
        <v>8943</v>
      </c>
      <c r="C500" s="9"/>
      <c r="D500">
        <v>11018200</v>
      </c>
      <c r="E500">
        <v>11018699</v>
      </c>
      <c r="F500" s="9" t="s">
        <v>8285</v>
      </c>
      <c r="G500" t="str">
        <f xml:space="preserve"> tblBC14License[[#This Row],[Range From]] &amp; ".."  &amp; tblBC14License[[#This Row],[Range To]]</f>
        <v>11018200..11018699</v>
      </c>
      <c r="H500" t="b">
        <f>IF(AND(tblBC14License[[#This Row],[Range From]] &lt;= ObjectID,ObjectID &lt;= tblBC14License[[#This Row],[Range To]]),TRUE,FALSE)</f>
        <v>0</v>
      </c>
    </row>
    <row r="501" spans="1:8" x14ac:dyDescent="0.25">
      <c r="A501" s="9" t="s">
        <v>8979</v>
      </c>
      <c r="B501" s="9" t="s">
        <v>8943</v>
      </c>
      <c r="C501" s="9"/>
      <c r="D501">
        <v>11067885</v>
      </c>
      <c r="E501">
        <v>11068684</v>
      </c>
      <c r="F501" s="9" t="s">
        <v>8285</v>
      </c>
      <c r="G501" t="str">
        <f xml:space="preserve"> tblBC14License[[#This Row],[Range From]] &amp; ".."  &amp; tblBC14License[[#This Row],[Range To]]</f>
        <v>11067885..11068684</v>
      </c>
      <c r="H501" t="b">
        <f>IF(AND(tblBC14License[[#This Row],[Range From]] &lt;= ObjectID,ObjectID &lt;= tblBC14License[[#This Row],[Range To]]),TRUE,FALSE)</f>
        <v>0</v>
      </c>
    </row>
    <row r="502" spans="1:8" x14ac:dyDescent="0.25">
      <c r="A502" s="9" t="s">
        <v>8979</v>
      </c>
      <c r="B502" s="9" t="s">
        <v>8943</v>
      </c>
      <c r="C502" s="9"/>
      <c r="D502">
        <v>11018200</v>
      </c>
      <c r="E502">
        <v>11018699</v>
      </c>
      <c r="F502" s="9" t="s">
        <v>8283</v>
      </c>
      <c r="G502" t="str">
        <f xml:space="preserve"> tblBC14License[[#This Row],[Range From]] &amp; ".."  &amp; tblBC14License[[#This Row],[Range To]]</f>
        <v>11018200..11018699</v>
      </c>
      <c r="H502" t="b">
        <f>IF(AND(tblBC14License[[#This Row],[Range From]] &lt;= ObjectID,ObjectID &lt;= tblBC14License[[#This Row],[Range To]]),TRUE,FALSE)</f>
        <v>0</v>
      </c>
    </row>
    <row r="503" spans="1:8" x14ac:dyDescent="0.25">
      <c r="A503" s="9" t="s">
        <v>8979</v>
      </c>
      <c r="B503" s="9" t="s">
        <v>8943</v>
      </c>
      <c r="C503" s="9"/>
      <c r="D503">
        <v>11067885</v>
      </c>
      <c r="E503">
        <v>11068684</v>
      </c>
      <c r="F503" s="9" t="s">
        <v>8283</v>
      </c>
      <c r="G503" t="str">
        <f xml:space="preserve"> tblBC14License[[#This Row],[Range From]] &amp; ".."  &amp; tblBC14License[[#This Row],[Range To]]</f>
        <v>11067885..11068684</v>
      </c>
      <c r="H503" t="b">
        <f>IF(AND(tblBC14License[[#This Row],[Range From]] &lt;= ObjectID,ObjectID &lt;= tblBC14License[[#This Row],[Range To]]),TRUE,FALSE)</f>
        <v>0</v>
      </c>
    </row>
    <row r="504" spans="1:8" x14ac:dyDescent="0.25">
      <c r="A504" s="9" t="s">
        <v>8979</v>
      </c>
      <c r="B504" s="9" t="s">
        <v>8943</v>
      </c>
      <c r="C504" s="9"/>
      <c r="D504">
        <v>11018200</v>
      </c>
      <c r="E504">
        <v>11018699</v>
      </c>
      <c r="F504" s="9" t="s">
        <v>8281</v>
      </c>
      <c r="G504" t="str">
        <f xml:space="preserve"> tblBC14License[[#This Row],[Range From]] &amp; ".."  &amp; tblBC14License[[#This Row],[Range To]]</f>
        <v>11018200..11018699</v>
      </c>
      <c r="H504" t="b">
        <f>IF(AND(tblBC14License[[#This Row],[Range From]] &lt;= ObjectID,ObjectID &lt;= tblBC14License[[#This Row],[Range To]]),TRUE,FALSE)</f>
        <v>0</v>
      </c>
    </row>
    <row r="505" spans="1:8" x14ac:dyDescent="0.25">
      <c r="A505" s="9" t="s">
        <v>8979</v>
      </c>
      <c r="B505" s="9" t="s">
        <v>8943</v>
      </c>
      <c r="C505" s="9"/>
      <c r="D505">
        <v>11067885</v>
      </c>
      <c r="E505">
        <v>11068684</v>
      </c>
      <c r="F505" s="9" t="s">
        <v>8281</v>
      </c>
      <c r="G505" t="str">
        <f xml:space="preserve"> tblBC14License[[#This Row],[Range From]] &amp; ".."  &amp; tblBC14License[[#This Row],[Range To]]</f>
        <v>11067885..11068684</v>
      </c>
      <c r="H505" t="b">
        <f>IF(AND(tblBC14License[[#This Row],[Range From]] &lt;= ObjectID,ObjectID &lt;= tblBC14License[[#This Row],[Range To]]),TRUE,FALSE)</f>
        <v>0</v>
      </c>
    </row>
    <row r="506" spans="1:8" x14ac:dyDescent="0.25">
      <c r="A506" s="9" t="s">
        <v>8979</v>
      </c>
      <c r="B506" s="9" t="s">
        <v>8943</v>
      </c>
      <c r="C506" s="9"/>
      <c r="D506">
        <v>11018200</v>
      </c>
      <c r="E506">
        <v>11018699</v>
      </c>
      <c r="F506" s="9" t="s">
        <v>8287</v>
      </c>
      <c r="G506" t="str">
        <f xml:space="preserve"> tblBC14License[[#This Row],[Range From]] &amp; ".."  &amp; tblBC14License[[#This Row],[Range To]]</f>
        <v>11018200..11018699</v>
      </c>
      <c r="H506" t="b">
        <f>IF(AND(tblBC14License[[#This Row],[Range From]] &lt;= ObjectID,ObjectID &lt;= tblBC14License[[#This Row],[Range To]]),TRUE,FALSE)</f>
        <v>0</v>
      </c>
    </row>
    <row r="507" spans="1:8" x14ac:dyDescent="0.25">
      <c r="A507" s="9" t="s">
        <v>8979</v>
      </c>
      <c r="B507" s="9" t="s">
        <v>8943</v>
      </c>
      <c r="C507" s="9"/>
      <c r="D507">
        <v>11067885</v>
      </c>
      <c r="E507">
        <v>11068684</v>
      </c>
      <c r="F507" s="9" t="s">
        <v>8287</v>
      </c>
      <c r="G507" t="str">
        <f xml:space="preserve"> tblBC14License[[#This Row],[Range From]] &amp; ".."  &amp; tblBC14License[[#This Row],[Range To]]</f>
        <v>11067885..11068684</v>
      </c>
      <c r="H507" t="b">
        <f>IF(AND(tblBC14License[[#This Row],[Range From]] &lt;= ObjectID,ObjectID &lt;= tblBC14License[[#This Row],[Range To]]),TRUE,FALSE)</f>
        <v>0</v>
      </c>
    </row>
    <row r="508" spans="1:8" x14ac:dyDescent="0.25">
      <c r="A508" s="9" t="s">
        <v>8980</v>
      </c>
      <c r="B508" s="9" t="s">
        <v>8943</v>
      </c>
      <c r="C508" s="9"/>
      <c r="D508">
        <v>11018200</v>
      </c>
      <c r="E508">
        <v>11018699</v>
      </c>
      <c r="F508" s="9" t="s">
        <v>8284</v>
      </c>
      <c r="G508" t="str">
        <f xml:space="preserve"> tblBC14License[[#This Row],[Range From]] &amp; ".."  &amp; tblBC14License[[#This Row],[Range To]]</f>
        <v>11018200..11018699</v>
      </c>
      <c r="H508" t="b">
        <f>IF(AND(tblBC14License[[#This Row],[Range From]] &lt;= ObjectID,ObjectID &lt;= tblBC14License[[#This Row],[Range To]]),TRUE,FALSE)</f>
        <v>0</v>
      </c>
    </row>
    <row r="509" spans="1:8" x14ac:dyDescent="0.25">
      <c r="A509" s="9" t="s">
        <v>8980</v>
      </c>
      <c r="B509" s="9" t="s">
        <v>8943</v>
      </c>
      <c r="C509" s="9"/>
      <c r="D509">
        <v>11067885</v>
      </c>
      <c r="E509">
        <v>11068684</v>
      </c>
      <c r="F509" s="9" t="s">
        <v>8284</v>
      </c>
      <c r="G509" t="str">
        <f xml:space="preserve"> tblBC14License[[#This Row],[Range From]] &amp; ".."  &amp; tblBC14License[[#This Row],[Range To]]</f>
        <v>11067885..11068684</v>
      </c>
      <c r="H509" t="b">
        <f>IF(AND(tblBC14License[[#This Row],[Range From]] &lt;= ObjectID,ObjectID &lt;= tblBC14License[[#This Row],[Range To]]),TRUE,FALSE)</f>
        <v>0</v>
      </c>
    </row>
    <row r="510" spans="1:8" x14ac:dyDescent="0.25">
      <c r="A510" s="9" t="s">
        <v>8980</v>
      </c>
      <c r="B510" s="9" t="s">
        <v>8943</v>
      </c>
      <c r="C510" s="9"/>
      <c r="D510">
        <v>11018200</v>
      </c>
      <c r="E510">
        <v>11018699</v>
      </c>
      <c r="F510" s="9" t="s">
        <v>8953</v>
      </c>
      <c r="G510" t="str">
        <f xml:space="preserve"> tblBC14License[[#This Row],[Range From]] &amp; ".."  &amp; tblBC14License[[#This Row],[Range To]]</f>
        <v>11018200..11018699</v>
      </c>
      <c r="H510" t="b">
        <f>IF(AND(tblBC14License[[#This Row],[Range From]] &lt;= ObjectID,ObjectID &lt;= tblBC14License[[#This Row],[Range To]]),TRUE,FALSE)</f>
        <v>0</v>
      </c>
    </row>
    <row r="511" spans="1:8" x14ac:dyDescent="0.25">
      <c r="A511" s="9" t="s">
        <v>8980</v>
      </c>
      <c r="B511" s="9" t="s">
        <v>8943</v>
      </c>
      <c r="C511" s="9"/>
      <c r="D511">
        <v>11067885</v>
      </c>
      <c r="E511">
        <v>11068684</v>
      </c>
      <c r="F511" s="9" t="s">
        <v>8953</v>
      </c>
      <c r="G511" t="str">
        <f xml:space="preserve"> tblBC14License[[#This Row],[Range From]] &amp; ".."  &amp; tblBC14License[[#This Row],[Range To]]</f>
        <v>11067885..11068684</v>
      </c>
      <c r="H511" t="b">
        <f>IF(AND(tblBC14License[[#This Row],[Range From]] &lt;= ObjectID,ObjectID &lt;= tblBC14License[[#This Row],[Range To]]),TRUE,FALSE)</f>
        <v>0</v>
      </c>
    </row>
    <row r="512" spans="1:8" x14ac:dyDescent="0.25">
      <c r="A512" s="9" t="s">
        <v>8980</v>
      </c>
      <c r="B512" s="9" t="s">
        <v>8943</v>
      </c>
      <c r="C512" s="9"/>
      <c r="D512">
        <v>11018200</v>
      </c>
      <c r="E512">
        <v>11018699</v>
      </c>
      <c r="F512" s="9" t="s">
        <v>8947</v>
      </c>
      <c r="G512" t="str">
        <f xml:space="preserve"> tblBC14License[[#This Row],[Range From]] &amp; ".."  &amp; tblBC14License[[#This Row],[Range To]]</f>
        <v>11018200..11018699</v>
      </c>
      <c r="H512" t="b">
        <f>IF(AND(tblBC14License[[#This Row],[Range From]] &lt;= ObjectID,ObjectID &lt;= tblBC14License[[#This Row],[Range To]]),TRUE,FALSE)</f>
        <v>0</v>
      </c>
    </row>
    <row r="513" spans="1:8" x14ac:dyDescent="0.25">
      <c r="A513" s="9" t="s">
        <v>8980</v>
      </c>
      <c r="B513" s="9" t="s">
        <v>8943</v>
      </c>
      <c r="C513" s="9"/>
      <c r="D513">
        <v>11067885</v>
      </c>
      <c r="E513">
        <v>11068684</v>
      </c>
      <c r="F513" s="9" t="s">
        <v>8947</v>
      </c>
      <c r="G513" t="str">
        <f xml:space="preserve"> tblBC14License[[#This Row],[Range From]] &amp; ".."  &amp; tblBC14License[[#This Row],[Range To]]</f>
        <v>11067885..11068684</v>
      </c>
      <c r="H513" t="b">
        <f>IF(AND(tblBC14License[[#This Row],[Range From]] &lt;= ObjectID,ObjectID &lt;= tblBC14License[[#This Row],[Range To]]),TRUE,FALSE)</f>
        <v>0</v>
      </c>
    </row>
    <row r="514" spans="1:8" x14ac:dyDescent="0.25">
      <c r="A514" s="9" t="s">
        <v>8980</v>
      </c>
      <c r="B514" s="9" t="s">
        <v>8943</v>
      </c>
      <c r="C514" s="9"/>
      <c r="D514">
        <v>11018200</v>
      </c>
      <c r="E514">
        <v>11018699</v>
      </c>
      <c r="F514" s="9" t="s">
        <v>8282</v>
      </c>
      <c r="G514" t="str">
        <f xml:space="preserve"> tblBC14License[[#This Row],[Range From]] &amp; ".."  &amp; tblBC14License[[#This Row],[Range To]]</f>
        <v>11018200..11018699</v>
      </c>
      <c r="H514" t="b">
        <f>IF(AND(tblBC14License[[#This Row],[Range From]] &lt;= ObjectID,ObjectID &lt;= tblBC14License[[#This Row],[Range To]]),TRUE,FALSE)</f>
        <v>0</v>
      </c>
    </row>
    <row r="515" spans="1:8" x14ac:dyDescent="0.25">
      <c r="A515" s="9" t="s">
        <v>8980</v>
      </c>
      <c r="B515" s="9" t="s">
        <v>8943</v>
      </c>
      <c r="C515" s="9"/>
      <c r="D515">
        <v>11067885</v>
      </c>
      <c r="E515">
        <v>11068684</v>
      </c>
      <c r="F515" s="9" t="s">
        <v>8282</v>
      </c>
      <c r="G515" t="str">
        <f xml:space="preserve"> tblBC14License[[#This Row],[Range From]] &amp; ".."  &amp; tblBC14License[[#This Row],[Range To]]</f>
        <v>11067885..11068684</v>
      </c>
      <c r="H515" t="b">
        <f>IF(AND(tblBC14License[[#This Row],[Range From]] &lt;= ObjectID,ObjectID &lt;= tblBC14License[[#This Row],[Range To]]),TRUE,FALSE)</f>
        <v>0</v>
      </c>
    </row>
    <row r="516" spans="1:8" x14ac:dyDescent="0.25">
      <c r="A516" s="9" t="s">
        <v>8980</v>
      </c>
      <c r="B516" s="9" t="s">
        <v>8943</v>
      </c>
      <c r="C516" s="9"/>
      <c r="D516">
        <v>11018200</v>
      </c>
      <c r="E516">
        <v>11018699</v>
      </c>
      <c r="F516" s="9" t="s">
        <v>8285</v>
      </c>
      <c r="G516" t="str">
        <f xml:space="preserve"> tblBC14License[[#This Row],[Range From]] &amp; ".."  &amp; tblBC14License[[#This Row],[Range To]]</f>
        <v>11018200..11018699</v>
      </c>
      <c r="H516" t="b">
        <f>IF(AND(tblBC14License[[#This Row],[Range From]] &lt;= ObjectID,ObjectID &lt;= tblBC14License[[#This Row],[Range To]]),TRUE,FALSE)</f>
        <v>0</v>
      </c>
    </row>
    <row r="517" spans="1:8" x14ac:dyDescent="0.25">
      <c r="A517" s="9" t="s">
        <v>8980</v>
      </c>
      <c r="B517" s="9" t="s">
        <v>8943</v>
      </c>
      <c r="C517" s="9"/>
      <c r="D517">
        <v>11067885</v>
      </c>
      <c r="E517">
        <v>11068684</v>
      </c>
      <c r="F517" s="9" t="s">
        <v>8285</v>
      </c>
      <c r="G517" t="str">
        <f xml:space="preserve"> tblBC14License[[#This Row],[Range From]] &amp; ".."  &amp; tblBC14License[[#This Row],[Range To]]</f>
        <v>11067885..11068684</v>
      </c>
      <c r="H517" t="b">
        <f>IF(AND(tblBC14License[[#This Row],[Range From]] &lt;= ObjectID,ObjectID &lt;= tblBC14License[[#This Row],[Range To]]),TRUE,FALSE)</f>
        <v>0</v>
      </c>
    </row>
    <row r="518" spans="1:8" x14ac:dyDescent="0.25">
      <c r="A518" s="9" t="s">
        <v>8980</v>
      </c>
      <c r="B518" s="9" t="s">
        <v>8943</v>
      </c>
      <c r="C518" s="9"/>
      <c r="D518">
        <v>11018200</v>
      </c>
      <c r="E518">
        <v>11018699</v>
      </c>
      <c r="F518" s="9" t="s">
        <v>8283</v>
      </c>
      <c r="G518" t="str">
        <f xml:space="preserve"> tblBC14License[[#This Row],[Range From]] &amp; ".."  &amp; tblBC14License[[#This Row],[Range To]]</f>
        <v>11018200..11018699</v>
      </c>
      <c r="H518" t="b">
        <f>IF(AND(tblBC14License[[#This Row],[Range From]] &lt;= ObjectID,ObjectID &lt;= tblBC14License[[#This Row],[Range To]]),TRUE,FALSE)</f>
        <v>0</v>
      </c>
    </row>
    <row r="519" spans="1:8" x14ac:dyDescent="0.25">
      <c r="A519" s="9" t="s">
        <v>8980</v>
      </c>
      <c r="B519" s="9" t="s">
        <v>8943</v>
      </c>
      <c r="C519" s="9"/>
      <c r="D519">
        <v>11067885</v>
      </c>
      <c r="E519">
        <v>11068684</v>
      </c>
      <c r="F519" s="9" t="s">
        <v>8283</v>
      </c>
      <c r="G519" t="str">
        <f xml:space="preserve"> tblBC14License[[#This Row],[Range From]] &amp; ".."  &amp; tblBC14License[[#This Row],[Range To]]</f>
        <v>11067885..11068684</v>
      </c>
      <c r="H519" t="b">
        <f>IF(AND(tblBC14License[[#This Row],[Range From]] &lt;= ObjectID,ObjectID &lt;= tblBC14License[[#This Row],[Range To]]),TRUE,FALSE)</f>
        <v>0</v>
      </c>
    </row>
    <row r="520" spans="1:8" x14ac:dyDescent="0.25">
      <c r="A520" s="9" t="s">
        <v>8980</v>
      </c>
      <c r="B520" s="9" t="s">
        <v>8943</v>
      </c>
      <c r="C520" s="9"/>
      <c r="D520">
        <v>11018200</v>
      </c>
      <c r="E520">
        <v>11018699</v>
      </c>
      <c r="F520" s="9" t="s">
        <v>8281</v>
      </c>
      <c r="G520" t="str">
        <f xml:space="preserve"> tblBC14License[[#This Row],[Range From]] &amp; ".."  &amp; tblBC14License[[#This Row],[Range To]]</f>
        <v>11018200..11018699</v>
      </c>
      <c r="H520" t="b">
        <f>IF(AND(tblBC14License[[#This Row],[Range From]] &lt;= ObjectID,ObjectID &lt;= tblBC14License[[#This Row],[Range To]]),TRUE,FALSE)</f>
        <v>0</v>
      </c>
    </row>
    <row r="521" spans="1:8" x14ac:dyDescent="0.25">
      <c r="A521" s="9" t="s">
        <v>8980</v>
      </c>
      <c r="B521" s="9" t="s">
        <v>8943</v>
      </c>
      <c r="C521" s="9"/>
      <c r="D521">
        <v>11067885</v>
      </c>
      <c r="E521">
        <v>11068684</v>
      </c>
      <c r="F521" s="9" t="s">
        <v>8281</v>
      </c>
      <c r="G521" t="str">
        <f xml:space="preserve"> tblBC14License[[#This Row],[Range From]] &amp; ".."  &amp; tblBC14License[[#This Row],[Range To]]</f>
        <v>11067885..11068684</v>
      </c>
      <c r="H521" t="b">
        <f>IF(AND(tblBC14License[[#This Row],[Range From]] &lt;= ObjectID,ObjectID &lt;= tblBC14License[[#This Row],[Range To]]),TRUE,FALSE)</f>
        <v>0</v>
      </c>
    </row>
    <row r="522" spans="1:8" x14ac:dyDescent="0.25">
      <c r="A522" s="9" t="s">
        <v>8980</v>
      </c>
      <c r="B522" s="9" t="s">
        <v>8943</v>
      </c>
      <c r="C522" s="9"/>
      <c r="D522">
        <v>11018200</v>
      </c>
      <c r="E522">
        <v>11018699</v>
      </c>
      <c r="F522" s="9" t="s">
        <v>8287</v>
      </c>
      <c r="G522" t="str">
        <f xml:space="preserve"> tblBC14License[[#This Row],[Range From]] &amp; ".."  &amp; tblBC14License[[#This Row],[Range To]]</f>
        <v>11018200..11018699</v>
      </c>
      <c r="H522" t="b">
        <f>IF(AND(tblBC14License[[#This Row],[Range From]] &lt;= ObjectID,ObjectID &lt;= tblBC14License[[#This Row],[Range To]]),TRUE,FALSE)</f>
        <v>0</v>
      </c>
    </row>
    <row r="523" spans="1:8" x14ac:dyDescent="0.25">
      <c r="A523" s="9" t="s">
        <v>8980</v>
      </c>
      <c r="B523" s="9" t="s">
        <v>8943</v>
      </c>
      <c r="C523" s="9"/>
      <c r="D523">
        <v>11067885</v>
      </c>
      <c r="E523">
        <v>11068684</v>
      </c>
      <c r="F523" s="9" t="s">
        <v>8287</v>
      </c>
      <c r="G523" t="str">
        <f xml:space="preserve"> tblBC14License[[#This Row],[Range From]] &amp; ".."  &amp; tblBC14License[[#This Row],[Range To]]</f>
        <v>11067885..11068684</v>
      </c>
      <c r="H523" t="b">
        <f>IF(AND(tblBC14License[[#This Row],[Range From]] &lt;= ObjectID,ObjectID &lt;= tblBC14License[[#This Row],[Range To]]),TRUE,FALSE)</f>
        <v>0</v>
      </c>
    </row>
    <row r="524" spans="1:8" x14ac:dyDescent="0.25">
      <c r="A524" s="9" t="s">
        <v>8981</v>
      </c>
      <c r="B524" s="9" t="s">
        <v>8943</v>
      </c>
      <c r="C524" s="9"/>
      <c r="D524">
        <v>11123302</v>
      </c>
      <c r="E524">
        <v>11123401</v>
      </c>
      <c r="F524" s="9" t="s">
        <v>8284</v>
      </c>
      <c r="G524" t="str">
        <f xml:space="preserve"> tblBC14License[[#This Row],[Range From]] &amp; ".."  &amp; tblBC14License[[#This Row],[Range To]]</f>
        <v>11123302..11123401</v>
      </c>
      <c r="H524" t="b">
        <f>IF(AND(tblBC14License[[#This Row],[Range From]] &lt;= ObjectID,ObjectID &lt;= tblBC14License[[#This Row],[Range To]]),TRUE,FALSE)</f>
        <v>0</v>
      </c>
    </row>
    <row r="525" spans="1:8" x14ac:dyDescent="0.25">
      <c r="A525" s="9" t="s">
        <v>8981</v>
      </c>
      <c r="B525" s="9" t="s">
        <v>8943</v>
      </c>
      <c r="C525" s="9"/>
      <c r="D525">
        <v>11123302</v>
      </c>
      <c r="E525">
        <v>11123401</v>
      </c>
      <c r="F525" s="9" t="s">
        <v>8953</v>
      </c>
      <c r="G525" t="str">
        <f xml:space="preserve"> tblBC14License[[#This Row],[Range From]] &amp; ".."  &amp; tblBC14License[[#This Row],[Range To]]</f>
        <v>11123302..11123401</v>
      </c>
      <c r="H525" t="b">
        <f>IF(AND(tblBC14License[[#This Row],[Range From]] &lt;= ObjectID,ObjectID &lt;= tblBC14License[[#This Row],[Range To]]),TRUE,FALSE)</f>
        <v>0</v>
      </c>
    </row>
    <row r="526" spans="1:8" x14ac:dyDescent="0.25">
      <c r="A526" s="9" t="s">
        <v>8981</v>
      </c>
      <c r="B526" s="9" t="s">
        <v>8943</v>
      </c>
      <c r="C526" s="9"/>
      <c r="D526">
        <v>11123302</v>
      </c>
      <c r="E526">
        <v>11123401</v>
      </c>
      <c r="F526" s="9" t="s">
        <v>8982</v>
      </c>
      <c r="G526" t="str">
        <f xml:space="preserve"> tblBC14License[[#This Row],[Range From]] &amp; ".."  &amp; tblBC14License[[#This Row],[Range To]]</f>
        <v>11123302..11123401</v>
      </c>
      <c r="H526" t="b">
        <f>IF(AND(tblBC14License[[#This Row],[Range From]] &lt;= ObjectID,ObjectID &lt;= tblBC14License[[#This Row],[Range To]]),TRUE,FALSE)</f>
        <v>0</v>
      </c>
    </row>
    <row r="527" spans="1:8" x14ac:dyDescent="0.25">
      <c r="A527" s="9" t="s">
        <v>8981</v>
      </c>
      <c r="B527" s="9" t="s">
        <v>8943</v>
      </c>
      <c r="C527" s="9"/>
      <c r="D527">
        <v>11123302</v>
      </c>
      <c r="E527">
        <v>11123401</v>
      </c>
      <c r="F527" s="9" t="s">
        <v>8947</v>
      </c>
      <c r="G527" t="str">
        <f xml:space="preserve"> tblBC14License[[#This Row],[Range From]] &amp; ".."  &amp; tblBC14License[[#This Row],[Range To]]</f>
        <v>11123302..11123401</v>
      </c>
      <c r="H527" t="b">
        <f>IF(AND(tblBC14License[[#This Row],[Range From]] &lt;= ObjectID,ObjectID &lt;= tblBC14License[[#This Row],[Range To]]),TRUE,FALSE)</f>
        <v>0</v>
      </c>
    </row>
    <row r="528" spans="1:8" x14ac:dyDescent="0.25">
      <c r="A528" s="9" t="s">
        <v>8981</v>
      </c>
      <c r="B528" s="9" t="s">
        <v>8943</v>
      </c>
      <c r="C528" s="9"/>
      <c r="D528">
        <v>11123302</v>
      </c>
      <c r="E528">
        <v>11123401</v>
      </c>
      <c r="F528" s="9" t="s">
        <v>8282</v>
      </c>
      <c r="G528" t="str">
        <f xml:space="preserve"> tblBC14License[[#This Row],[Range From]] &amp; ".."  &amp; tblBC14License[[#This Row],[Range To]]</f>
        <v>11123302..11123401</v>
      </c>
      <c r="H528" t="b">
        <f>IF(AND(tblBC14License[[#This Row],[Range From]] &lt;= ObjectID,ObjectID &lt;= tblBC14License[[#This Row],[Range To]]),TRUE,FALSE)</f>
        <v>0</v>
      </c>
    </row>
    <row r="529" spans="1:8" x14ac:dyDescent="0.25">
      <c r="A529" s="9" t="s">
        <v>8981</v>
      </c>
      <c r="B529" s="9" t="s">
        <v>8943</v>
      </c>
      <c r="C529" s="9"/>
      <c r="D529">
        <v>11123302</v>
      </c>
      <c r="E529">
        <v>11123401</v>
      </c>
      <c r="F529" s="9" t="s">
        <v>8285</v>
      </c>
      <c r="G529" t="str">
        <f xml:space="preserve"> tblBC14License[[#This Row],[Range From]] &amp; ".."  &amp; tblBC14License[[#This Row],[Range To]]</f>
        <v>11123302..11123401</v>
      </c>
      <c r="H529" t="b">
        <f>IF(AND(tblBC14License[[#This Row],[Range From]] &lt;= ObjectID,ObjectID &lt;= tblBC14License[[#This Row],[Range To]]),TRUE,FALSE)</f>
        <v>0</v>
      </c>
    </row>
    <row r="530" spans="1:8" x14ac:dyDescent="0.25">
      <c r="A530" s="9" t="s">
        <v>8981</v>
      </c>
      <c r="B530" s="9" t="s">
        <v>8943</v>
      </c>
      <c r="C530" s="9"/>
      <c r="D530">
        <v>11123302</v>
      </c>
      <c r="E530">
        <v>11123401</v>
      </c>
      <c r="F530" s="9" t="s">
        <v>8283</v>
      </c>
      <c r="G530" t="str">
        <f xml:space="preserve"> tblBC14License[[#This Row],[Range From]] &amp; ".."  &amp; tblBC14License[[#This Row],[Range To]]</f>
        <v>11123302..11123401</v>
      </c>
      <c r="H530" t="b">
        <f>IF(AND(tblBC14License[[#This Row],[Range From]] &lt;= ObjectID,ObjectID &lt;= tblBC14License[[#This Row],[Range To]]),TRUE,FALSE)</f>
        <v>0</v>
      </c>
    </row>
    <row r="531" spans="1:8" x14ac:dyDescent="0.25">
      <c r="A531" s="9" t="s">
        <v>8981</v>
      </c>
      <c r="B531" s="9" t="s">
        <v>8943</v>
      </c>
      <c r="C531" s="9"/>
      <c r="D531">
        <v>11123302</v>
      </c>
      <c r="E531">
        <v>11123401</v>
      </c>
      <c r="F531" s="9" t="s">
        <v>8281</v>
      </c>
      <c r="G531" t="str">
        <f xml:space="preserve"> tblBC14License[[#This Row],[Range From]] &amp; ".."  &amp; tblBC14License[[#This Row],[Range To]]</f>
        <v>11123302..11123401</v>
      </c>
      <c r="H531" t="b">
        <f>IF(AND(tblBC14License[[#This Row],[Range From]] &lt;= ObjectID,ObjectID &lt;= tblBC14License[[#This Row],[Range To]]),TRUE,FALSE)</f>
        <v>0</v>
      </c>
    </row>
    <row r="532" spans="1:8" x14ac:dyDescent="0.25">
      <c r="A532" s="9" t="s">
        <v>8981</v>
      </c>
      <c r="B532" s="9" t="s">
        <v>8943</v>
      </c>
      <c r="C532" s="9"/>
      <c r="D532">
        <v>11123302</v>
      </c>
      <c r="E532">
        <v>11123401</v>
      </c>
      <c r="F532" s="9" t="s">
        <v>8287</v>
      </c>
      <c r="G532" t="str">
        <f xml:space="preserve"> tblBC14License[[#This Row],[Range From]] &amp; ".."  &amp; tblBC14License[[#This Row],[Range To]]</f>
        <v>11123302..11123401</v>
      </c>
      <c r="H532" t="b">
        <f>IF(AND(tblBC14License[[#This Row],[Range From]] &lt;= ObjectID,ObjectID &lt;= tblBC14License[[#This Row],[Range To]]),TRUE,FALSE)</f>
        <v>0</v>
      </c>
    </row>
    <row r="533" spans="1:8" x14ac:dyDescent="0.25">
      <c r="A533" s="9" t="s">
        <v>8983</v>
      </c>
      <c r="B533" s="9" t="s">
        <v>8943</v>
      </c>
      <c r="C533" s="9"/>
      <c r="D533">
        <v>14005080</v>
      </c>
      <c r="E533">
        <v>14005081</v>
      </c>
      <c r="F533" s="9" t="s">
        <v>8284</v>
      </c>
      <c r="G533" t="str">
        <f xml:space="preserve"> tblBC14License[[#This Row],[Range From]] &amp; ".."  &amp; tblBC14License[[#This Row],[Range To]]</f>
        <v>14005080..14005081</v>
      </c>
      <c r="H533" t="b">
        <f>IF(AND(tblBC14License[[#This Row],[Range From]] &lt;= ObjectID,ObjectID &lt;= tblBC14License[[#This Row],[Range To]]),TRUE,FALSE)</f>
        <v>0</v>
      </c>
    </row>
    <row r="534" spans="1:8" x14ac:dyDescent="0.25">
      <c r="A534" s="9" t="s">
        <v>8984</v>
      </c>
      <c r="B534" s="9" t="s">
        <v>8943</v>
      </c>
      <c r="C534" s="9"/>
      <c r="D534">
        <v>14005080</v>
      </c>
      <c r="E534">
        <v>14005083</v>
      </c>
      <c r="F534" s="9" t="s">
        <v>8947</v>
      </c>
      <c r="G534" t="str">
        <f xml:space="preserve"> tblBC14License[[#This Row],[Range From]] &amp; ".."  &amp; tblBC14License[[#This Row],[Range To]]</f>
        <v>14005080..14005083</v>
      </c>
      <c r="H534" t="b">
        <f>IF(AND(tblBC14License[[#This Row],[Range From]] &lt;= ObjectID,ObjectID &lt;= tblBC14License[[#This Row],[Range To]]),TRUE,FALSE)</f>
        <v>0</v>
      </c>
    </row>
    <row r="535" spans="1:8" x14ac:dyDescent="0.25">
      <c r="A535" s="9" t="s">
        <v>8984</v>
      </c>
      <c r="B535" s="9" t="s">
        <v>8943</v>
      </c>
      <c r="C535" s="9"/>
      <c r="D535">
        <v>14005080</v>
      </c>
      <c r="E535">
        <v>14005083</v>
      </c>
      <c r="F535" s="9" t="s">
        <v>8282</v>
      </c>
      <c r="G535" t="str">
        <f xml:space="preserve"> tblBC14License[[#This Row],[Range From]] &amp; ".."  &amp; tblBC14License[[#This Row],[Range To]]</f>
        <v>14005080..14005083</v>
      </c>
      <c r="H535" t="b">
        <f>IF(AND(tblBC14License[[#This Row],[Range From]] &lt;= ObjectID,ObjectID &lt;= tblBC14License[[#This Row],[Range To]]),TRUE,FALSE)</f>
        <v>0</v>
      </c>
    </row>
    <row r="536" spans="1:8" x14ac:dyDescent="0.25">
      <c r="A536" s="9" t="s">
        <v>8984</v>
      </c>
      <c r="B536" s="9" t="s">
        <v>8943</v>
      </c>
      <c r="C536" s="9"/>
      <c r="D536">
        <v>14005080</v>
      </c>
      <c r="E536">
        <v>14005089</v>
      </c>
      <c r="F536" s="9" t="s">
        <v>8284</v>
      </c>
      <c r="G536" t="str">
        <f xml:space="preserve"> tblBC14License[[#This Row],[Range From]] &amp; ".."  &amp; tblBC14License[[#This Row],[Range To]]</f>
        <v>14005080..14005089</v>
      </c>
      <c r="H536" t="b">
        <f>IF(AND(tblBC14License[[#This Row],[Range From]] &lt;= ObjectID,ObjectID &lt;= tblBC14License[[#This Row],[Range To]]),TRUE,FALSE)</f>
        <v>0</v>
      </c>
    </row>
    <row r="537" spans="1:8" x14ac:dyDescent="0.25">
      <c r="A537" s="9" t="s">
        <v>8984</v>
      </c>
      <c r="B537" s="9" t="s">
        <v>8943</v>
      </c>
      <c r="C537" s="9"/>
      <c r="D537">
        <v>14005080</v>
      </c>
      <c r="E537">
        <v>14005083</v>
      </c>
      <c r="F537" s="9" t="s">
        <v>8281</v>
      </c>
      <c r="G537" t="str">
        <f xml:space="preserve"> tblBC14License[[#This Row],[Range From]] &amp; ".."  &amp; tblBC14License[[#This Row],[Range To]]</f>
        <v>14005080..14005083</v>
      </c>
      <c r="H537" t="b">
        <f>IF(AND(tblBC14License[[#This Row],[Range From]] &lt;= ObjectID,ObjectID &lt;= tblBC14License[[#This Row],[Range To]]),TRUE,FALSE)</f>
        <v>0</v>
      </c>
    </row>
    <row r="538" spans="1:8" x14ac:dyDescent="0.25">
      <c r="A538" s="9" t="s">
        <v>8983</v>
      </c>
      <c r="B538" s="9" t="s">
        <v>8943</v>
      </c>
      <c r="C538" s="9"/>
      <c r="D538">
        <v>14005080</v>
      </c>
      <c r="E538">
        <v>14005083</v>
      </c>
      <c r="F538" s="9" t="s">
        <v>8282</v>
      </c>
      <c r="G538" t="str">
        <f xml:space="preserve"> tblBC14License[[#This Row],[Range From]] &amp; ".."  &amp; tblBC14License[[#This Row],[Range To]]</f>
        <v>14005080..14005083</v>
      </c>
      <c r="H538" t="b">
        <f>IF(AND(tblBC14License[[#This Row],[Range From]] &lt;= ObjectID,ObjectID &lt;= tblBC14License[[#This Row],[Range To]]),TRUE,FALSE)</f>
        <v>0</v>
      </c>
    </row>
    <row r="539" spans="1:8" x14ac:dyDescent="0.25">
      <c r="A539" s="9" t="s">
        <v>8983</v>
      </c>
      <c r="B539" s="9" t="s">
        <v>8943</v>
      </c>
      <c r="C539" s="9"/>
      <c r="D539">
        <v>14005080</v>
      </c>
      <c r="E539">
        <v>14005083</v>
      </c>
      <c r="F539" s="9" t="s">
        <v>8281</v>
      </c>
      <c r="G539" t="str">
        <f xml:space="preserve"> tblBC14License[[#This Row],[Range From]] &amp; ".."  &amp; tblBC14License[[#This Row],[Range To]]</f>
        <v>14005080..14005083</v>
      </c>
      <c r="H539" t="b">
        <f>IF(AND(tblBC14License[[#This Row],[Range From]] &lt;= ObjectID,ObjectID &lt;= tblBC14License[[#This Row],[Range To]]),TRUE,FALSE)</f>
        <v>0</v>
      </c>
    </row>
    <row r="540" spans="1:8" x14ac:dyDescent="0.25">
      <c r="A540" s="9" t="s">
        <v>8985</v>
      </c>
      <c r="B540" s="9" t="s">
        <v>8943</v>
      </c>
      <c r="C540" s="9"/>
      <c r="D540">
        <v>14004570</v>
      </c>
      <c r="E540">
        <v>14004574</v>
      </c>
      <c r="F540" s="9" t="s">
        <v>8284</v>
      </c>
      <c r="G540" t="str">
        <f xml:space="preserve"> tblBC14License[[#This Row],[Range From]] &amp; ".."  &amp; tblBC14License[[#This Row],[Range To]]</f>
        <v>14004570..14004574</v>
      </c>
      <c r="H540" t="b">
        <f>IF(AND(tblBC14License[[#This Row],[Range From]] &lt;= ObjectID,ObjectID &lt;= tblBC14License[[#This Row],[Range To]]),TRUE,FALSE)</f>
        <v>0</v>
      </c>
    </row>
    <row r="541" spans="1:8" x14ac:dyDescent="0.25">
      <c r="A541" s="9" t="s">
        <v>8985</v>
      </c>
      <c r="B541" s="9" t="s">
        <v>8943</v>
      </c>
      <c r="C541" s="9"/>
      <c r="D541">
        <v>14004570</v>
      </c>
      <c r="E541">
        <v>14004579</v>
      </c>
      <c r="F541" s="9" t="s">
        <v>8947</v>
      </c>
      <c r="G541" t="str">
        <f xml:space="preserve"> tblBC14License[[#This Row],[Range From]] &amp; ".."  &amp; tblBC14License[[#This Row],[Range To]]</f>
        <v>14004570..14004579</v>
      </c>
      <c r="H541" t="b">
        <f>IF(AND(tblBC14License[[#This Row],[Range From]] &lt;= ObjectID,ObjectID &lt;= tblBC14License[[#This Row],[Range To]]),TRUE,FALSE)</f>
        <v>0</v>
      </c>
    </row>
    <row r="542" spans="1:8" x14ac:dyDescent="0.25">
      <c r="A542" s="9" t="s">
        <v>8985</v>
      </c>
      <c r="B542" s="9" t="s">
        <v>8943</v>
      </c>
      <c r="C542" s="9"/>
      <c r="D542">
        <v>14004570</v>
      </c>
      <c r="E542">
        <v>14004579</v>
      </c>
      <c r="F542" s="9" t="s">
        <v>8282</v>
      </c>
      <c r="G542" t="str">
        <f xml:space="preserve"> tblBC14License[[#This Row],[Range From]] &amp; ".."  &amp; tblBC14License[[#This Row],[Range To]]</f>
        <v>14004570..14004579</v>
      </c>
      <c r="H542" t="b">
        <f>IF(AND(tblBC14License[[#This Row],[Range From]] &lt;= ObjectID,ObjectID &lt;= tblBC14License[[#This Row],[Range To]]),TRUE,FALSE)</f>
        <v>0</v>
      </c>
    </row>
    <row r="543" spans="1:8" x14ac:dyDescent="0.25">
      <c r="A543" s="9" t="s">
        <v>8985</v>
      </c>
      <c r="B543" s="9" t="s">
        <v>8943</v>
      </c>
      <c r="C543" s="9"/>
      <c r="D543">
        <v>14004570</v>
      </c>
      <c r="E543">
        <v>14004579</v>
      </c>
      <c r="F543" s="9" t="s">
        <v>8283</v>
      </c>
      <c r="G543" t="str">
        <f xml:space="preserve"> tblBC14License[[#This Row],[Range From]] &amp; ".."  &amp; tblBC14License[[#This Row],[Range To]]</f>
        <v>14004570..14004579</v>
      </c>
      <c r="H543" t="b">
        <f>IF(AND(tblBC14License[[#This Row],[Range From]] &lt;= ObjectID,ObjectID &lt;= tblBC14License[[#This Row],[Range To]]),TRUE,FALSE)</f>
        <v>0</v>
      </c>
    </row>
    <row r="544" spans="1:8" x14ac:dyDescent="0.25">
      <c r="A544" s="9" t="s">
        <v>8985</v>
      </c>
      <c r="B544" s="9" t="s">
        <v>8943</v>
      </c>
      <c r="C544" s="9"/>
      <c r="D544">
        <v>14004570</v>
      </c>
      <c r="E544">
        <v>14004574</v>
      </c>
      <c r="F544" s="9" t="s">
        <v>8281</v>
      </c>
      <c r="G544" t="str">
        <f xml:space="preserve"> tblBC14License[[#This Row],[Range From]] &amp; ".."  &amp; tblBC14License[[#This Row],[Range To]]</f>
        <v>14004570..14004574</v>
      </c>
      <c r="H544" t="b">
        <f>IF(AND(tblBC14License[[#This Row],[Range From]] &lt;= ObjectID,ObjectID &lt;= tblBC14License[[#This Row],[Range To]]),TRUE,FALSE)</f>
        <v>0</v>
      </c>
    </row>
    <row r="545" spans="1:8" x14ac:dyDescent="0.25">
      <c r="A545" s="9" t="s">
        <v>8986</v>
      </c>
      <c r="B545" s="9" t="s">
        <v>8943</v>
      </c>
      <c r="C545" s="9"/>
      <c r="D545">
        <v>14004520</v>
      </c>
      <c r="E545">
        <v>14004529</v>
      </c>
      <c r="F545" s="9" t="s">
        <v>8284</v>
      </c>
      <c r="G545" t="str">
        <f xml:space="preserve"> tblBC14License[[#This Row],[Range From]] &amp; ".."  &amp; tblBC14License[[#This Row],[Range To]]</f>
        <v>14004520..14004529</v>
      </c>
      <c r="H545" t="b">
        <f>IF(AND(tblBC14License[[#This Row],[Range From]] &lt;= ObjectID,ObjectID &lt;= tblBC14License[[#This Row],[Range To]]),TRUE,FALSE)</f>
        <v>0</v>
      </c>
    </row>
    <row r="546" spans="1:8" x14ac:dyDescent="0.25">
      <c r="A546" s="9" t="s">
        <v>8986</v>
      </c>
      <c r="B546" s="9" t="s">
        <v>8943</v>
      </c>
      <c r="C546" s="9"/>
      <c r="D546">
        <v>14004538</v>
      </c>
      <c r="E546">
        <v>14004539</v>
      </c>
      <c r="F546" s="9" t="s">
        <v>8282</v>
      </c>
      <c r="G546" t="str">
        <f xml:space="preserve"> tblBC14License[[#This Row],[Range From]] &amp; ".."  &amp; tblBC14License[[#This Row],[Range To]]</f>
        <v>14004538..14004539</v>
      </c>
      <c r="H546" t="b">
        <f>IF(AND(tblBC14License[[#This Row],[Range From]] &lt;= ObjectID,ObjectID &lt;= tblBC14License[[#This Row],[Range To]]),TRUE,FALSE)</f>
        <v>0</v>
      </c>
    </row>
    <row r="547" spans="1:8" x14ac:dyDescent="0.25">
      <c r="A547" s="9" t="s">
        <v>8986</v>
      </c>
      <c r="B547" s="9" t="s">
        <v>8943</v>
      </c>
      <c r="C547" s="9"/>
      <c r="D547">
        <v>14004520</v>
      </c>
      <c r="E547">
        <v>14004559</v>
      </c>
      <c r="F547" s="9" t="s">
        <v>8283</v>
      </c>
      <c r="G547" t="str">
        <f xml:space="preserve"> tblBC14License[[#This Row],[Range From]] &amp; ".."  &amp; tblBC14License[[#This Row],[Range To]]</f>
        <v>14004520..14004559</v>
      </c>
      <c r="H547" t="b">
        <f>IF(AND(tblBC14License[[#This Row],[Range From]] &lt;= ObjectID,ObjectID &lt;= tblBC14License[[#This Row],[Range To]]),TRUE,FALSE)</f>
        <v>0</v>
      </c>
    </row>
    <row r="548" spans="1:8" x14ac:dyDescent="0.25">
      <c r="A548" s="9" t="s">
        <v>8987</v>
      </c>
      <c r="B548" s="9" t="s">
        <v>8943</v>
      </c>
      <c r="C548" s="9"/>
      <c r="D548">
        <v>14004540</v>
      </c>
      <c r="E548">
        <v>14004552</v>
      </c>
      <c r="F548" s="9" t="s">
        <v>8284</v>
      </c>
      <c r="G548" t="str">
        <f xml:space="preserve"> tblBC14License[[#This Row],[Range From]] &amp; ".."  &amp; tblBC14License[[#This Row],[Range To]]</f>
        <v>14004540..14004552</v>
      </c>
      <c r="H548" t="b">
        <f>IF(AND(tblBC14License[[#This Row],[Range From]] &lt;= ObjectID,ObjectID &lt;= tblBC14License[[#This Row],[Range To]]),TRUE,FALSE)</f>
        <v>0</v>
      </c>
    </row>
    <row r="549" spans="1:8" x14ac:dyDescent="0.25">
      <c r="A549" s="9" t="s">
        <v>8987</v>
      </c>
      <c r="B549" s="9" t="s">
        <v>8943</v>
      </c>
      <c r="C549" s="9"/>
      <c r="D549">
        <v>14004540</v>
      </c>
      <c r="E549">
        <v>14004558</v>
      </c>
      <c r="F549" s="9" t="s">
        <v>8947</v>
      </c>
      <c r="G549" t="str">
        <f xml:space="preserve"> tblBC14License[[#This Row],[Range From]] &amp; ".."  &amp; tblBC14License[[#This Row],[Range To]]</f>
        <v>14004540..14004558</v>
      </c>
      <c r="H549" t="b">
        <f>IF(AND(tblBC14License[[#This Row],[Range From]] &lt;= ObjectID,ObjectID &lt;= tblBC14License[[#This Row],[Range To]]),TRUE,FALSE)</f>
        <v>0</v>
      </c>
    </row>
    <row r="550" spans="1:8" x14ac:dyDescent="0.25">
      <c r="A550" s="9" t="s">
        <v>8987</v>
      </c>
      <c r="B550" s="9" t="s">
        <v>8943</v>
      </c>
      <c r="C550" s="9"/>
      <c r="D550">
        <v>14004540</v>
      </c>
      <c r="E550">
        <v>14004579</v>
      </c>
      <c r="F550" s="9" t="s">
        <v>8282</v>
      </c>
      <c r="G550" t="str">
        <f xml:space="preserve"> tblBC14License[[#This Row],[Range From]] &amp; ".."  &amp; tblBC14License[[#This Row],[Range To]]</f>
        <v>14004540..14004579</v>
      </c>
      <c r="H550" t="b">
        <f>IF(AND(tblBC14License[[#This Row],[Range From]] &lt;= ObjectID,ObjectID &lt;= tblBC14License[[#This Row],[Range To]]),TRUE,FALSE)</f>
        <v>0</v>
      </c>
    </row>
    <row r="551" spans="1:8" x14ac:dyDescent="0.25">
      <c r="A551" s="9" t="s">
        <v>8987</v>
      </c>
      <c r="B551" s="9" t="s">
        <v>8943</v>
      </c>
      <c r="C551" s="9"/>
      <c r="D551">
        <v>14004540</v>
      </c>
      <c r="E551">
        <v>14004559</v>
      </c>
      <c r="F551" s="9" t="s">
        <v>8283</v>
      </c>
      <c r="G551" t="str">
        <f xml:space="preserve"> tblBC14License[[#This Row],[Range From]] &amp; ".."  &amp; tblBC14License[[#This Row],[Range To]]</f>
        <v>14004540..14004559</v>
      </c>
      <c r="H551" t="b">
        <f>IF(AND(tblBC14License[[#This Row],[Range From]] &lt;= ObjectID,ObjectID &lt;= tblBC14License[[#This Row],[Range To]]),TRUE,FALSE)</f>
        <v>0</v>
      </c>
    </row>
    <row r="552" spans="1:8" x14ac:dyDescent="0.25">
      <c r="A552" s="9" t="s">
        <v>8987</v>
      </c>
      <c r="B552" s="9" t="s">
        <v>8943</v>
      </c>
      <c r="C552" s="9"/>
      <c r="D552">
        <v>14004540</v>
      </c>
      <c r="E552">
        <v>14004552</v>
      </c>
      <c r="F552" s="9" t="s">
        <v>8281</v>
      </c>
      <c r="G552" t="str">
        <f xml:space="preserve"> tblBC14License[[#This Row],[Range From]] &amp; ".."  &amp; tblBC14License[[#This Row],[Range To]]</f>
        <v>14004540..14004552</v>
      </c>
      <c r="H552" t="b">
        <f>IF(AND(tblBC14License[[#This Row],[Range From]] &lt;= ObjectID,ObjectID &lt;= tblBC14License[[#This Row],[Range To]]),TRUE,FALSE)</f>
        <v>0</v>
      </c>
    </row>
    <row r="553" spans="1:8" x14ac:dyDescent="0.25">
      <c r="A553" s="9" t="s">
        <v>8988</v>
      </c>
      <c r="B553" s="9" t="s">
        <v>8943</v>
      </c>
      <c r="C553" s="9"/>
      <c r="D553">
        <v>14004590</v>
      </c>
      <c r="E553">
        <v>14004649</v>
      </c>
      <c r="F553" s="9" t="s">
        <v>8284</v>
      </c>
      <c r="G553" t="str">
        <f xml:space="preserve"> tblBC14License[[#This Row],[Range From]] &amp; ".."  &amp; tblBC14License[[#This Row],[Range To]]</f>
        <v>14004590..14004649</v>
      </c>
      <c r="H553" t="b">
        <f>IF(AND(tblBC14License[[#This Row],[Range From]] &lt;= ObjectID,ObjectID &lt;= tblBC14License[[#This Row],[Range To]]),TRUE,FALSE)</f>
        <v>0</v>
      </c>
    </row>
    <row r="554" spans="1:8" x14ac:dyDescent="0.25">
      <c r="A554" s="9" t="s">
        <v>8988</v>
      </c>
      <c r="B554" s="9" t="s">
        <v>8943</v>
      </c>
      <c r="C554" s="9"/>
      <c r="D554">
        <v>14004590</v>
      </c>
      <c r="E554">
        <v>14004649</v>
      </c>
      <c r="F554" s="9" t="s">
        <v>8947</v>
      </c>
      <c r="G554" t="str">
        <f xml:space="preserve"> tblBC14License[[#This Row],[Range From]] &amp; ".."  &amp; tblBC14License[[#This Row],[Range To]]</f>
        <v>14004590..14004649</v>
      </c>
      <c r="H554" t="b">
        <f>IF(AND(tblBC14License[[#This Row],[Range From]] &lt;= ObjectID,ObjectID &lt;= tblBC14License[[#This Row],[Range To]]),TRUE,FALSE)</f>
        <v>0</v>
      </c>
    </row>
    <row r="555" spans="1:8" x14ac:dyDescent="0.25">
      <c r="A555" s="9" t="s">
        <v>8988</v>
      </c>
      <c r="B555" s="9" t="s">
        <v>8943</v>
      </c>
      <c r="C555" s="9"/>
      <c r="D555">
        <v>14004590</v>
      </c>
      <c r="E555">
        <v>14004649</v>
      </c>
      <c r="F555" s="9" t="s">
        <v>8282</v>
      </c>
      <c r="G555" t="str">
        <f xml:space="preserve"> tblBC14License[[#This Row],[Range From]] &amp; ".."  &amp; tblBC14License[[#This Row],[Range To]]</f>
        <v>14004590..14004649</v>
      </c>
      <c r="H555" t="b">
        <f>IF(AND(tblBC14License[[#This Row],[Range From]] &lt;= ObjectID,ObjectID &lt;= tblBC14License[[#This Row],[Range To]]),TRUE,FALSE)</f>
        <v>0</v>
      </c>
    </row>
    <row r="556" spans="1:8" x14ac:dyDescent="0.25">
      <c r="A556" s="9" t="s">
        <v>8988</v>
      </c>
      <c r="B556" s="9" t="s">
        <v>8943</v>
      </c>
      <c r="C556" s="9"/>
      <c r="D556">
        <v>14004590</v>
      </c>
      <c r="E556">
        <v>14004649</v>
      </c>
      <c r="F556" s="9" t="s">
        <v>8283</v>
      </c>
      <c r="G556" t="str">
        <f xml:space="preserve"> tblBC14License[[#This Row],[Range From]] &amp; ".."  &amp; tblBC14License[[#This Row],[Range To]]</f>
        <v>14004590..14004649</v>
      </c>
      <c r="H556" t="b">
        <f>IF(AND(tblBC14License[[#This Row],[Range From]] &lt;= ObjectID,ObjectID &lt;= tblBC14License[[#This Row],[Range To]]),TRUE,FALSE)</f>
        <v>0</v>
      </c>
    </row>
    <row r="557" spans="1:8" x14ac:dyDescent="0.25">
      <c r="A557" s="9" t="s">
        <v>8988</v>
      </c>
      <c r="B557" s="9" t="s">
        <v>8943</v>
      </c>
      <c r="C557" s="9"/>
      <c r="D557">
        <v>14004590</v>
      </c>
      <c r="E557">
        <v>14004649</v>
      </c>
      <c r="F557" s="9" t="s">
        <v>8281</v>
      </c>
      <c r="G557" t="str">
        <f xml:space="preserve"> tblBC14License[[#This Row],[Range From]] &amp; ".."  &amp; tblBC14License[[#This Row],[Range To]]</f>
        <v>14004590..14004649</v>
      </c>
      <c r="H557" t="b">
        <f>IF(AND(tblBC14License[[#This Row],[Range From]] &lt;= ObjectID,ObjectID &lt;= tblBC14License[[#This Row],[Range To]]),TRUE,FALSE)</f>
        <v>0</v>
      </c>
    </row>
    <row r="558" spans="1:8" x14ac:dyDescent="0.25">
      <c r="A558" s="9" t="s">
        <v>8989</v>
      </c>
      <c r="B558" s="9" t="s">
        <v>8943</v>
      </c>
      <c r="C558" s="9"/>
      <c r="D558">
        <v>14004500</v>
      </c>
      <c r="E558">
        <v>14004505</v>
      </c>
      <c r="F558" s="9" t="s">
        <v>8284</v>
      </c>
      <c r="G558" t="str">
        <f xml:space="preserve"> tblBC14License[[#This Row],[Range From]] &amp; ".."  &amp; tblBC14License[[#This Row],[Range To]]</f>
        <v>14004500..14004505</v>
      </c>
      <c r="H558" t="b">
        <f>IF(AND(tblBC14License[[#This Row],[Range From]] &lt;= ObjectID,ObjectID &lt;= tblBC14License[[#This Row],[Range To]]),TRUE,FALSE)</f>
        <v>0</v>
      </c>
    </row>
    <row r="559" spans="1:8" x14ac:dyDescent="0.25">
      <c r="A559" s="9" t="s">
        <v>8989</v>
      </c>
      <c r="B559" s="9" t="s">
        <v>8943</v>
      </c>
      <c r="C559" s="9"/>
      <c r="D559">
        <v>14004500</v>
      </c>
      <c r="E559">
        <v>14004509</v>
      </c>
      <c r="F559" s="9" t="s">
        <v>8953</v>
      </c>
      <c r="G559" t="str">
        <f xml:space="preserve"> tblBC14License[[#This Row],[Range From]] &amp; ".."  &amp; tblBC14License[[#This Row],[Range To]]</f>
        <v>14004500..14004509</v>
      </c>
      <c r="H559" t="b">
        <f>IF(AND(tblBC14License[[#This Row],[Range From]] &lt;= ObjectID,ObjectID &lt;= tblBC14License[[#This Row],[Range To]]),TRUE,FALSE)</f>
        <v>0</v>
      </c>
    </row>
    <row r="560" spans="1:8" x14ac:dyDescent="0.25">
      <c r="A560" s="9" t="s">
        <v>8989</v>
      </c>
      <c r="B560" s="9" t="s">
        <v>8943</v>
      </c>
      <c r="C560" s="9"/>
      <c r="D560">
        <v>14004500</v>
      </c>
      <c r="E560">
        <v>14004509</v>
      </c>
      <c r="F560" s="9" t="s">
        <v>8947</v>
      </c>
      <c r="G560" t="str">
        <f xml:space="preserve"> tblBC14License[[#This Row],[Range From]] &amp; ".."  &amp; tblBC14License[[#This Row],[Range To]]</f>
        <v>14004500..14004509</v>
      </c>
      <c r="H560" t="b">
        <f>IF(AND(tblBC14License[[#This Row],[Range From]] &lt;= ObjectID,ObjectID &lt;= tblBC14License[[#This Row],[Range To]]),TRUE,FALSE)</f>
        <v>0</v>
      </c>
    </row>
    <row r="561" spans="1:8" x14ac:dyDescent="0.25">
      <c r="A561" s="9" t="s">
        <v>8989</v>
      </c>
      <c r="B561" s="9" t="s">
        <v>8943</v>
      </c>
      <c r="C561" s="9"/>
      <c r="D561">
        <v>14004500</v>
      </c>
      <c r="E561">
        <v>14004509</v>
      </c>
      <c r="F561" s="9" t="s">
        <v>8282</v>
      </c>
      <c r="G561" t="str">
        <f xml:space="preserve"> tblBC14License[[#This Row],[Range From]] &amp; ".."  &amp; tblBC14License[[#This Row],[Range To]]</f>
        <v>14004500..14004509</v>
      </c>
      <c r="H561" t="b">
        <f>IF(AND(tblBC14License[[#This Row],[Range From]] &lt;= ObjectID,ObjectID &lt;= tblBC14License[[#This Row],[Range To]]),TRUE,FALSE)</f>
        <v>0</v>
      </c>
    </row>
    <row r="562" spans="1:8" x14ac:dyDescent="0.25">
      <c r="A562" s="9" t="s">
        <v>8989</v>
      </c>
      <c r="B562" s="9" t="s">
        <v>8943</v>
      </c>
      <c r="C562" s="9"/>
      <c r="D562">
        <v>14004500</v>
      </c>
      <c r="E562">
        <v>14004509</v>
      </c>
      <c r="F562" s="9" t="s">
        <v>8283</v>
      </c>
      <c r="G562" t="str">
        <f xml:space="preserve"> tblBC14License[[#This Row],[Range From]] &amp; ".."  &amp; tblBC14License[[#This Row],[Range To]]</f>
        <v>14004500..14004509</v>
      </c>
      <c r="H562" t="b">
        <f>IF(AND(tblBC14License[[#This Row],[Range From]] &lt;= ObjectID,ObjectID &lt;= tblBC14License[[#This Row],[Range To]]),TRUE,FALSE)</f>
        <v>0</v>
      </c>
    </row>
    <row r="563" spans="1:8" x14ac:dyDescent="0.25">
      <c r="A563" s="9" t="s">
        <v>8989</v>
      </c>
      <c r="B563" s="9" t="s">
        <v>8943</v>
      </c>
      <c r="C563" s="9"/>
      <c r="D563">
        <v>14004500</v>
      </c>
      <c r="E563">
        <v>14004509</v>
      </c>
      <c r="F563" s="9" t="s">
        <v>8281</v>
      </c>
      <c r="G563" t="str">
        <f xml:space="preserve"> tblBC14License[[#This Row],[Range From]] &amp; ".."  &amp; tblBC14License[[#This Row],[Range To]]</f>
        <v>14004500..14004509</v>
      </c>
      <c r="H563" t="b">
        <f>IF(AND(tblBC14License[[#This Row],[Range From]] &lt;= ObjectID,ObjectID &lt;= tblBC14License[[#This Row],[Range To]]),TRUE,FALSE)</f>
        <v>0</v>
      </c>
    </row>
    <row r="564" spans="1:8" x14ac:dyDescent="0.25">
      <c r="A564" s="9" t="s">
        <v>8990</v>
      </c>
      <c r="B564" s="9" t="s">
        <v>8943</v>
      </c>
      <c r="C564" s="9"/>
      <c r="D564">
        <v>14004780</v>
      </c>
      <c r="E564">
        <v>14004784</v>
      </c>
      <c r="F564" s="9" t="s">
        <v>8284</v>
      </c>
      <c r="G564" t="str">
        <f xml:space="preserve"> tblBC14License[[#This Row],[Range From]] &amp; ".."  &amp; tblBC14License[[#This Row],[Range To]]</f>
        <v>14004780..14004784</v>
      </c>
      <c r="H564" t="b">
        <f>IF(AND(tblBC14License[[#This Row],[Range From]] &lt;= ObjectID,ObjectID &lt;= tblBC14License[[#This Row],[Range To]]),TRUE,FALSE)</f>
        <v>0</v>
      </c>
    </row>
    <row r="565" spans="1:8" x14ac:dyDescent="0.25">
      <c r="A565" s="9" t="s">
        <v>8990</v>
      </c>
      <c r="B565" s="9" t="s">
        <v>8943</v>
      </c>
      <c r="C565" s="9"/>
      <c r="D565">
        <v>14004780</v>
      </c>
      <c r="E565">
        <v>14004829</v>
      </c>
      <c r="F565" s="9" t="s">
        <v>8947</v>
      </c>
      <c r="G565" t="str">
        <f xml:space="preserve"> tblBC14License[[#This Row],[Range From]] &amp; ".."  &amp; tblBC14License[[#This Row],[Range To]]</f>
        <v>14004780..14004829</v>
      </c>
      <c r="H565" t="b">
        <f>IF(AND(tblBC14License[[#This Row],[Range From]] &lt;= ObjectID,ObjectID &lt;= tblBC14License[[#This Row],[Range To]]),TRUE,FALSE)</f>
        <v>0</v>
      </c>
    </row>
    <row r="566" spans="1:8" x14ac:dyDescent="0.25">
      <c r="A566" s="9" t="s">
        <v>8990</v>
      </c>
      <c r="B566" s="9" t="s">
        <v>8943</v>
      </c>
      <c r="C566" s="9"/>
      <c r="D566">
        <v>14004780</v>
      </c>
      <c r="E566">
        <v>14004829</v>
      </c>
      <c r="F566" s="9" t="s">
        <v>8282</v>
      </c>
      <c r="G566" t="str">
        <f xml:space="preserve"> tblBC14License[[#This Row],[Range From]] &amp; ".."  &amp; tblBC14License[[#This Row],[Range To]]</f>
        <v>14004780..14004829</v>
      </c>
      <c r="H566" t="b">
        <f>IF(AND(tblBC14License[[#This Row],[Range From]] &lt;= ObjectID,ObjectID &lt;= tblBC14License[[#This Row],[Range To]]),TRUE,FALSE)</f>
        <v>0</v>
      </c>
    </row>
    <row r="567" spans="1:8" x14ac:dyDescent="0.25">
      <c r="A567" s="9" t="s">
        <v>8990</v>
      </c>
      <c r="B567" s="9" t="s">
        <v>8943</v>
      </c>
      <c r="C567" s="9"/>
      <c r="D567">
        <v>14004780</v>
      </c>
      <c r="E567">
        <v>14004809</v>
      </c>
      <c r="F567" s="9" t="s">
        <v>8283</v>
      </c>
      <c r="G567" t="str">
        <f xml:space="preserve"> tblBC14License[[#This Row],[Range From]] &amp; ".."  &amp; tblBC14License[[#This Row],[Range To]]</f>
        <v>14004780..14004809</v>
      </c>
      <c r="H567" t="b">
        <f>IF(AND(tblBC14License[[#This Row],[Range From]] &lt;= ObjectID,ObjectID &lt;= tblBC14License[[#This Row],[Range To]]),TRUE,FALSE)</f>
        <v>0</v>
      </c>
    </row>
    <row r="568" spans="1:8" x14ac:dyDescent="0.25">
      <c r="A568" s="9" t="s">
        <v>8990</v>
      </c>
      <c r="B568" s="9" t="s">
        <v>8943</v>
      </c>
      <c r="C568" s="9"/>
      <c r="D568">
        <v>14004780</v>
      </c>
      <c r="E568">
        <v>14004799</v>
      </c>
      <c r="F568" s="9" t="s">
        <v>8281</v>
      </c>
      <c r="G568" t="str">
        <f xml:space="preserve"> tblBC14License[[#This Row],[Range From]] &amp; ".."  &amp; tblBC14License[[#This Row],[Range To]]</f>
        <v>14004780..14004799</v>
      </c>
      <c r="H568" t="b">
        <f>IF(AND(tblBC14License[[#This Row],[Range From]] &lt;= ObjectID,ObjectID &lt;= tblBC14License[[#This Row],[Range To]]),TRUE,FALSE)</f>
        <v>0</v>
      </c>
    </row>
    <row r="569" spans="1:8" x14ac:dyDescent="0.25">
      <c r="A569" s="9" t="s">
        <v>8991</v>
      </c>
      <c r="B569" s="9" t="s">
        <v>8943</v>
      </c>
      <c r="C569" s="9"/>
      <c r="D569">
        <v>14005032</v>
      </c>
      <c r="E569">
        <v>14005048</v>
      </c>
      <c r="F569" s="9" t="s">
        <v>8284</v>
      </c>
      <c r="G569" t="str">
        <f xml:space="preserve"> tblBC14License[[#This Row],[Range From]] &amp; ".."  &amp; tblBC14License[[#This Row],[Range To]]</f>
        <v>14005032..14005048</v>
      </c>
      <c r="H569" t="b">
        <f>IF(AND(tblBC14License[[#This Row],[Range From]] &lt;= ObjectID,ObjectID &lt;= tblBC14License[[#This Row],[Range To]]),TRUE,FALSE)</f>
        <v>0</v>
      </c>
    </row>
    <row r="570" spans="1:8" x14ac:dyDescent="0.25">
      <c r="A570" s="9" t="s">
        <v>8991</v>
      </c>
      <c r="B570" s="9" t="s">
        <v>8943</v>
      </c>
      <c r="C570" s="9"/>
      <c r="D570">
        <v>14005072</v>
      </c>
      <c r="E570">
        <v>14005084</v>
      </c>
      <c r="F570" s="9" t="s">
        <v>8947</v>
      </c>
      <c r="G570" t="str">
        <f xml:space="preserve"> tblBC14License[[#This Row],[Range From]] &amp; ".."  &amp; tblBC14License[[#This Row],[Range To]]</f>
        <v>14005072..14005084</v>
      </c>
      <c r="H570" t="b">
        <f>IF(AND(tblBC14License[[#This Row],[Range From]] &lt;= ObjectID,ObjectID &lt;= tblBC14License[[#This Row],[Range To]]),TRUE,FALSE)</f>
        <v>0</v>
      </c>
    </row>
    <row r="571" spans="1:8" x14ac:dyDescent="0.25">
      <c r="A571" s="9" t="s">
        <v>8991</v>
      </c>
      <c r="B571" s="9" t="s">
        <v>8943</v>
      </c>
      <c r="C571" s="9"/>
      <c r="D571">
        <v>14005072</v>
      </c>
      <c r="E571">
        <v>14005084</v>
      </c>
      <c r="F571" s="9" t="s">
        <v>8282</v>
      </c>
      <c r="G571" t="str">
        <f xml:space="preserve"> tblBC14License[[#This Row],[Range From]] &amp; ".."  &amp; tblBC14License[[#This Row],[Range To]]</f>
        <v>14005072..14005084</v>
      </c>
      <c r="H571" t="b">
        <f>IF(AND(tblBC14License[[#This Row],[Range From]] &lt;= ObjectID,ObjectID &lt;= tblBC14License[[#This Row],[Range To]]),TRUE,FALSE)</f>
        <v>0</v>
      </c>
    </row>
    <row r="572" spans="1:8" x14ac:dyDescent="0.25">
      <c r="A572" s="9" t="s">
        <v>8991</v>
      </c>
      <c r="B572" s="9" t="s">
        <v>8943</v>
      </c>
      <c r="C572" s="9"/>
      <c r="D572">
        <v>14005070</v>
      </c>
      <c r="E572">
        <v>14005077</v>
      </c>
      <c r="F572" s="9" t="s">
        <v>8283</v>
      </c>
      <c r="G572" t="str">
        <f xml:space="preserve"> tblBC14License[[#This Row],[Range From]] &amp; ".."  &amp; tblBC14License[[#This Row],[Range To]]</f>
        <v>14005070..14005077</v>
      </c>
      <c r="H572" t="b">
        <f>IF(AND(tblBC14License[[#This Row],[Range From]] &lt;= ObjectID,ObjectID &lt;= tblBC14License[[#This Row],[Range To]]),TRUE,FALSE)</f>
        <v>0</v>
      </c>
    </row>
    <row r="573" spans="1:8" x14ac:dyDescent="0.25">
      <c r="A573" s="9" t="s">
        <v>8991</v>
      </c>
      <c r="B573" s="9" t="s">
        <v>8943</v>
      </c>
      <c r="C573" s="9"/>
      <c r="D573">
        <v>14005031</v>
      </c>
      <c r="E573">
        <v>14005034</v>
      </c>
      <c r="F573" s="9" t="s">
        <v>8281</v>
      </c>
      <c r="G573" t="str">
        <f xml:space="preserve"> tblBC14License[[#This Row],[Range From]] &amp; ".."  &amp; tblBC14License[[#This Row],[Range To]]</f>
        <v>14005031..14005034</v>
      </c>
      <c r="H573" t="b">
        <f>IF(AND(tblBC14License[[#This Row],[Range From]] &lt;= ObjectID,ObjectID &lt;= tblBC14License[[#This Row],[Range To]]),TRUE,FALSE)</f>
        <v>0</v>
      </c>
    </row>
    <row r="574" spans="1:8" x14ac:dyDescent="0.25">
      <c r="A574" s="9" t="s">
        <v>8992</v>
      </c>
      <c r="B574" s="9" t="s">
        <v>8943</v>
      </c>
      <c r="C574" s="9"/>
      <c r="D574">
        <v>14004700</v>
      </c>
      <c r="E574">
        <v>14004714</v>
      </c>
      <c r="F574" s="9" t="s">
        <v>8281</v>
      </c>
      <c r="G574" t="str">
        <f xml:space="preserve"> tblBC14License[[#This Row],[Range From]] &amp; ".."  &amp; tblBC14License[[#This Row],[Range To]]</f>
        <v>14004700..14004714</v>
      </c>
      <c r="H574" t="b">
        <f>IF(AND(tblBC14License[[#This Row],[Range From]] &lt;= ObjectID,ObjectID &lt;= tblBC14License[[#This Row],[Range To]]),TRUE,FALSE)</f>
        <v>0</v>
      </c>
    </row>
    <row r="575" spans="1:8" x14ac:dyDescent="0.25">
      <c r="A575" s="9" t="s">
        <v>8993</v>
      </c>
      <c r="B575" s="9" t="s">
        <v>8943</v>
      </c>
      <c r="C575" s="9"/>
      <c r="D575">
        <v>14004700</v>
      </c>
      <c r="E575">
        <v>14004729</v>
      </c>
      <c r="F575" s="9" t="s">
        <v>8284</v>
      </c>
      <c r="G575" t="str">
        <f xml:space="preserve"> tblBC14License[[#This Row],[Range From]] &amp; ".."  &amp; tblBC14License[[#This Row],[Range To]]</f>
        <v>14004700..14004729</v>
      </c>
      <c r="H575" t="b">
        <f>IF(AND(tblBC14License[[#This Row],[Range From]] &lt;= ObjectID,ObjectID &lt;= tblBC14License[[#This Row],[Range To]]),TRUE,FALSE)</f>
        <v>0</v>
      </c>
    </row>
    <row r="576" spans="1:8" x14ac:dyDescent="0.25">
      <c r="A576" s="9" t="s">
        <v>8993</v>
      </c>
      <c r="B576" s="9" t="s">
        <v>8943</v>
      </c>
      <c r="C576" s="9"/>
      <c r="D576">
        <v>14004700</v>
      </c>
      <c r="E576">
        <v>14004729</v>
      </c>
      <c r="F576" s="9" t="s">
        <v>8283</v>
      </c>
      <c r="G576" t="str">
        <f xml:space="preserve"> tblBC14License[[#This Row],[Range From]] &amp; ".."  &amp; tblBC14License[[#This Row],[Range To]]</f>
        <v>14004700..14004729</v>
      </c>
      <c r="H576" t="b">
        <f>IF(AND(tblBC14License[[#This Row],[Range From]] &lt;= ObjectID,ObjectID &lt;= tblBC14License[[#This Row],[Range To]]),TRUE,FALSE)</f>
        <v>0</v>
      </c>
    </row>
    <row r="577" spans="1:8" x14ac:dyDescent="0.25">
      <c r="A577" s="9" t="s">
        <v>8993</v>
      </c>
      <c r="B577" s="9" t="s">
        <v>8943</v>
      </c>
      <c r="C577" s="9"/>
      <c r="D577">
        <v>14004700</v>
      </c>
      <c r="E577">
        <v>14004729</v>
      </c>
      <c r="F577" s="9" t="s">
        <v>8282</v>
      </c>
      <c r="G577" t="str">
        <f xml:space="preserve"> tblBC14License[[#This Row],[Range From]] &amp; ".."  &amp; tblBC14License[[#This Row],[Range To]]</f>
        <v>14004700..14004729</v>
      </c>
      <c r="H577" t="b">
        <f>IF(AND(tblBC14License[[#This Row],[Range From]] &lt;= ObjectID,ObjectID &lt;= tblBC14License[[#This Row],[Range To]]),TRUE,FALSE)</f>
        <v>0</v>
      </c>
    </row>
    <row r="578" spans="1:8" x14ac:dyDescent="0.25">
      <c r="A578" s="9" t="s">
        <v>8992</v>
      </c>
      <c r="B578" s="9" t="s">
        <v>8943</v>
      </c>
      <c r="C578" s="9"/>
      <c r="D578">
        <v>14004700</v>
      </c>
      <c r="E578">
        <v>14004704</v>
      </c>
      <c r="F578" s="9" t="s">
        <v>8284</v>
      </c>
      <c r="G578" t="str">
        <f xml:space="preserve"> tblBC14License[[#This Row],[Range From]] &amp; ".."  &amp; tblBC14License[[#This Row],[Range To]]</f>
        <v>14004700..14004704</v>
      </c>
      <c r="H578" t="b">
        <f>IF(AND(tblBC14License[[#This Row],[Range From]] &lt;= ObjectID,ObjectID &lt;= tblBC14License[[#This Row],[Range To]]),TRUE,FALSE)</f>
        <v>0</v>
      </c>
    </row>
    <row r="579" spans="1:8" x14ac:dyDescent="0.25">
      <c r="A579" s="9" t="s">
        <v>8992</v>
      </c>
      <c r="B579" s="9" t="s">
        <v>8943</v>
      </c>
      <c r="C579" s="9"/>
      <c r="D579">
        <v>14004700</v>
      </c>
      <c r="E579">
        <v>14004709</v>
      </c>
      <c r="F579" s="9" t="s">
        <v>8283</v>
      </c>
      <c r="G579" t="str">
        <f xml:space="preserve"> tblBC14License[[#This Row],[Range From]] &amp; ".."  &amp; tblBC14License[[#This Row],[Range To]]</f>
        <v>14004700..14004709</v>
      </c>
      <c r="H579" t="b">
        <f>IF(AND(tblBC14License[[#This Row],[Range From]] &lt;= ObjectID,ObjectID &lt;= tblBC14License[[#This Row],[Range To]]),TRUE,FALSE)</f>
        <v>0</v>
      </c>
    </row>
    <row r="580" spans="1:8" x14ac:dyDescent="0.25">
      <c r="A580" s="9" t="s">
        <v>8993</v>
      </c>
      <c r="B580" s="9" t="s">
        <v>8943</v>
      </c>
      <c r="C580" s="9"/>
      <c r="D580">
        <v>14004700</v>
      </c>
      <c r="E580">
        <v>14004729</v>
      </c>
      <c r="F580" s="9" t="s">
        <v>8947</v>
      </c>
      <c r="G580" t="str">
        <f xml:space="preserve"> tblBC14License[[#This Row],[Range From]] &amp; ".."  &amp; tblBC14License[[#This Row],[Range To]]</f>
        <v>14004700..14004729</v>
      </c>
      <c r="H580" t="b">
        <f>IF(AND(tblBC14License[[#This Row],[Range From]] &lt;= ObjectID,ObjectID &lt;= tblBC14License[[#This Row],[Range To]]),TRUE,FALSE)</f>
        <v>0</v>
      </c>
    </row>
    <row r="581" spans="1:8" x14ac:dyDescent="0.25">
      <c r="A581" s="9" t="s">
        <v>8993</v>
      </c>
      <c r="B581" s="9" t="s">
        <v>8943</v>
      </c>
      <c r="C581" s="9"/>
      <c r="D581">
        <v>14004700</v>
      </c>
      <c r="E581">
        <v>14004729</v>
      </c>
      <c r="F581" s="9" t="s">
        <v>8281</v>
      </c>
      <c r="G581" t="str">
        <f xml:space="preserve"> tblBC14License[[#This Row],[Range From]] &amp; ".."  &amp; tblBC14License[[#This Row],[Range To]]</f>
        <v>14004700..14004729</v>
      </c>
      <c r="H581" t="b">
        <f>IF(AND(tblBC14License[[#This Row],[Range From]] &lt;= ObjectID,ObjectID &lt;= tblBC14License[[#This Row],[Range To]]),TRUE,FALSE)</f>
        <v>0</v>
      </c>
    </row>
    <row r="582" spans="1:8" x14ac:dyDescent="0.25">
      <c r="A582" s="9" t="s">
        <v>8992</v>
      </c>
      <c r="B582" s="9" t="s">
        <v>8943</v>
      </c>
      <c r="C582" s="9"/>
      <c r="D582">
        <v>14004700</v>
      </c>
      <c r="E582">
        <v>14004729</v>
      </c>
      <c r="F582" s="9" t="s">
        <v>8282</v>
      </c>
      <c r="G582" t="str">
        <f xml:space="preserve"> tblBC14License[[#This Row],[Range From]] &amp; ".."  &amp; tblBC14License[[#This Row],[Range To]]</f>
        <v>14004700..14004729</v>
      </c>
      <c r="H582" t="b">
        <f>IF(AND(tblBC14License[[#This Row],[Range From]] &lt;= ObjectID,ObjectID &lt;= tblBC14License[[#This Row],[Range To]]),TRUE,FALSE)</f>
        <v>0</v>
      </c>
    </row>
    <row r="583" spans="1:8" x14ac:dyDescent="0.25">
      <c r="A583" s="9" t="s">
        <v>8994</v>
      </c>
      <c r="B583" s="9" t="s">
        <v>8943</v>
      </c>
      <c r="C583" s="9"/>
      <c r="D583">
        <v>14004740</v>
      </c>
      <c r="E583">
        <v>14004744</v>
      </c>
      <c r="F583" s="9" t="s">
        <v>8284</v>
      </c>
      <c r="G583" t="str">
        <f xml:space="preserve"> tblBC14License[[#This Row],[Range From]] &amp; ".."  &amp; tblBC14License[[#This Row],[Range To]]</f>
        <v>14004740..14004744</v>
      </c>
      <c r="H583" t="b">
        <f>IF(AND(tblBC14License[[#This Row],[Range From]] &lt;= ObjectID,ObjectID &lt;= tblBC14License[[#This Row],[Range To]]),TRUE,FALSE)</f>
        <v>0</v>
      </c>
    </row>
    <row r="584" spans="1:8" x14ac:dyDescent="0.25">
      <c r="A584" s="9" t="s">
        <v>8994</v>
      </c>
      <c r="B584" s="9" t="s">
        <v>8943</v>
      </c>
      <c r="C584" s="9"/>
      <c r="D584">
        <v>14004740</v>
      </c>
      <c r="E584">
        <v>14004769</v>
      </c>
      <c r="F584" s="9" t="s">
        <v>8947</v>
      </c>
      <c r="G584" t="str">
        <f xml:space="preserve"> tblBC14License[[#This Row],[Range From]] &amp; ".."  &amp; tblBC14License[[#This Row],[Range To]]</f>
        <v>14004740..14004769</v>
      </c>
      <c r="H584" t="b">
        <f>IF(AND(tblBC14License[[#This Row],[Range From]] &lt;= ObjectID,ObjectID &lt;= tblBC14License[[#This Row],[Range To]]),TRUE,FALSE)</f>
        <v>0</v>
      </c>
    </row>
    <row r="585" spans="1:8" x14ac:dyDescent="0.25">
      <c r="A585" s="9" t="s">
        <v>8994</v>
      </c>
      <c r="B585" s="9" t="s">
        <v>8943</v>
      </c>
      <c r="C585" s="9"/>
      <c r="D585">
        <v>14004740</v>
      </c>
      <c r="E585">
        <v>14004769</v>
      </c>
      <c r="F585" s="9" t="s">
        <v>8282</v>
      </c>
      <c r="G585" t="str">
        <f xml:space="preserve"> tblBC14License[[#This Row],[Range From]] &amp; ".."  &amp; tblBC14License[[#This Row],[Range To]]</f>
        <v>14004740..14004769</v>
      </c>
      <c r="H585" t="b">
        <f>IF(AND(tblBC14License[[#This Row],[Range From]] &lt;= ObjectID,ObjectID &lt;= tblBC14License[[#This Row],[Range To]]),TRUE,FALSE)</f>
        <v>0</v>
      </c>
    </row>
    <row r="586" spans="1:8" x14ac:dyDescent="0.25">
      <c r="A586" s="9" t="s">
        <v>8994</v>
      </c>
      <c r="B586" s="9" t="s">
        <v>8943</v>
      </c>
      <c r="C586" s="9"/>
      <c r="D586">
        <v>14004740</v>
      </c>
      <c r="E586">
        <v>14004769</v>
      </c>
      <c r="F586" s="9" t="s">
        <v>8283</v>
      </c>
      <c r="G586" t="str">
        <f xml:space="preserve"> tblBC14License[[#This Row],[Range From]] &amp; ".."  &amp; tblBC14License[[#This Row],[Range To]]</f>
        <v>14004740..14004769</v>
      </c>
      <c r="H586" t="b">
        <f>IF(AND(tblBC14License[[#This Row],[Range From]] &lt;= ObjectID,ObjectID &lt;= tblBC14License[[#This Row],[Range To]]),TRUE,FALSE)</f>
        <v>0</v>
      </c>
    </row>
    <row r="587" spans="1:8" x14ac:dyDescent="0.25">
      <c r="A587" s="9" t="s">
        <v>8994</v>
      </c>
      <c r="B587" s="9" t="s">
        <v>8943</v>
      </c>
      <c r="C587" s="9"/>
      <c r="D587">
        <v>14004740</v>
      </c>
      <c r="E587">
        <v>14004754</v>
      </c>
      <c r="F587" s="9" t="s">
        <v>8281</v>
      </c>
      <c r="G587" t="str">
        <f xml:space="preserve"> tblBC14License[[#This Row],[Range From]] &amp; ".."  &amp; tblBC14License[[#This Row],[Range To]]</f>
        <v>14004740..14004754</v>
      </c>
      <c r="H587" t="b">
        <f>IF(AND(tblBC14License[[#This Row],[Range From]] &lt;= ObjectID,ObjectID &lt;= tblBC14License[[#This Row],[Range To]]),TRUE,FALSE)</f>
        <v>0</v>
      </c>
    </row>
    <row r="588" spans="1:8" x14ac:dyDescent="0.25">
      <c r="A588" s="9" t="s">
        <v>8995</v>
      </c>
      <c r="B588" s="9" t="s">
        <v>8943</v>
      </c>
      <c r="C588" s="9"/>
      <c r="D588">
        <v>14004350</v>
      </c>
      <c r="E588">
        <v>14004415</v>
      </c>
      <c r="F588" s="9" t="s">
        <v>8284</v>
      </c>
      <c r="G588" t="str">
        <f xml:space="preserve"> tblBC14License[[#This Row],[Range From]] &amp; ".."  &amp; tblBC14License[[#This Row],[Range To]]</f>
        <v>14004350..14004415</v>
      </c>
      <c r="H588" t="b">
        <f>IF(AND(tblBC14License[[#This Row],[Range From]] &lt;= ObjectID,ObjectID &lt;= tblBC14License[[#This Row],[Range To]]),TRUE,FALSE)</f>
        <v>0</v>
      </c>
    </row>
    <row r="589" spans="1:8" x14ac:dyDescent="0.25">
      <c r="A589" s="9" t="s">
        <v>8995</v>
      </c>
      <c r="B589" s="9" t="s">
        <v>8943</v>
      </c>
      <c r="C589" s="9"/>
      <c r="D589">
        <v>14004350</v>
      </c>
      <c r="E589">
        <v>14004353</v>
      </c>
      <c r="F589" s="9" t="s">
        <v>8953</v>
      </c>
      <c r="G589" t="str">
        <f xml:space="preserve"> tblBC14License[[#This Row],[Range From]] &amp; ".."  &amp; tblBC14License[[#This Row],[Range To]]</f>
        <v>14004350..14004353</v>
      </c>
      <c r="H589" t="b">
        <f>IF(AND(tblBC14License[[#This Row],[Range From]] &lt;= ObjectID,ObjectID &lt;= tblBC14License[[#This Row],[Range To]]),TRUE,FALSE)</f>
        <v>0</v>
      </c>
    </row>
    <row r="590" spans="1:8" x14ac:dyDescent="0.25">
      <c r="A590" s="9" t="s">
        <v>8995</v>
      </c>
      <c r="B590" s="9" t="s">
        <v>8943</v>
      </c>
      <c r="C590" s="9"/>
      <c r="D590">
        <v>14004354</v>
      </c>
      <c r="E590">
        <v>14004356</v>
      </c>
      <c r="F590" s="9" t="s">
        <v>8953</v>
      </c>
      <c r="G590" t="str">
        <f xml:space="preserve"> tblBC14License[[#This Row],[Range From]] &amp; ".."  &amp; tblBC14License[[#This Row],[Range To]]</f>
        <v>14004354..14004356</v>
      </c>
      <c r="H590" t="b">
        <f>IF(AND(tblBC14License[[#This Row],[Range From]] &lt;= ObjectID,ObjectID &lt;= tblBC14License[[#This Row],[Range To]]),TRUE,FALSE)</f>
        <v>0</v>
      </c>
    </row>
    <row r="591" spans="1:8" x14ac:dyDescent="0.25">
      <c r="A591" s="9" t="s">
        <v>8995</v>
      </c>
      <c r="B591" s="9" t="s">
        <v>8943</v>
      </c>
      <c r="C591" s="9"/>
      <c r="D591">
        <v>14004357</v>
      </c>
      <c r="E591">
        <v>14004357</v>
      </c>
      <c r="F591" s="9" t="s">
        <v>8953</v>
      </c>
      <c r="G591" t="str">
        <f xml:space="preserve"> tblBC14License[[#This Row],[Range From]] &amp; ".."  &amp; tblBC14License[[#This Row],[Range To]]</f>
        <v>14004357..14004357</v>
      </c>
      <c r="H591" t="b">
        <f>IF(AND(tblBC14License[[#This Row],[Range From]] &lt;= ObjectID,ObjectID &lt;= tblBC14License[[#This Row],[Range To]]),TRUE,FALSE)</f>
        <v>0</v>
      </c>
    </row>
    <row r="592" spans="1:8" x14ac:dyDescent="0.25">
      <c r="A592" s="9" t="s">
        <v>8995</v>
      </c>
      <c r="B592" s="9" t="s">
        <v>8943</v>
      </c>
      <c r="C592" s="9"/>
      <c r="D592">
        <v>14004350</v>
      </c>
      <c r="E592">
        <v>14004489</v>
      </c>
      <c r="F592" s="9" t="s">
        <v>8947</v>
      </c>
      <c r="G592" t="str">
        <f xml:space="preserve"> tblBC14License[[#This Row],[Range From]] &amp; ".."  &amp; tblBC14License[[#This Row],[Range To]]</f>
        <v>14004350..14004489</v>
      </c>
      <c r="H592" t="b">
        <f>IF(AND(tblBC14License[[#This Row],[Range From]] &lt;= ObjectID,ObjectID &lt;= tblBC14License[[#This Row],[Range To]]),TRUE,FALSE)</f>
        <v>0</v>
      </c>
    </row>
    <row r="593" spans="1:8" x14ac:dyDescent="0.25">
      <c r="A593" s="9" t="s">
        <v>8995</v>
      </c>
      <c r="B593" s="9" t="s">
        <v>8943</v>
      </c>
      <c r="C593" s="9"/>
      <c r="D593">
        <v>14004350</v>
      </c>
      <c r="E593">
        <v>14004489</v>
      </c>
      <c r="F593" s="9" t="s">
        <v>8282</v>
      </c>
      <c r="G593" t="str">
        <f xml:space="preserve"> tblBC14License[[#This Row],[Range From]] &amp; ".."  &amp; tblBC14License[[#This Row],[Range To]]</f>
        <v>14004350..14004489</v>
      </c>
      <c r="H593" t="b">
        <f>IF(AND(tblBC14License[[#This Row],[Range From]] &lt;= ObjectID,ObjectID &lt;= tblBC14License[[#This Row],[Range To]]),TRUE,FALSE)</f>
        <v>0</v>
      </c>
    </row>
    <row r="594" spans="1:8" x14ac:dyDescent="0.25">
      <c r="A594" s="9" t="s">
        <v>8995</v>
      </c>
      <c r="B594" s="9" t="s">
        <v>8943</v>
      </c>
      <c r="C594" s="9"/>
      <c r="D594">
        <v>14004520</v>
      </c>
      <c r="E594">
        <v>14004539</v>
      </c>
      <c r="F594" s="9" t="s">
        <v>8282</v>
      </c>
      <c r="G594" t="str">
        <f xml:space="preserve"> tblBC14License[[#This Row],[Range From]] &amp; ".."  &amp; tblBC14License[[#This Row],[Range To]]</f>
        <v>14004520..14004539</v>
      </c>
      <c r="H594" t="b">
        <f>IF(AND(tblBC14License[[#This Row],[Range From]] &lt;= ObjectID,ObjectID &lt;= tblBC14License[[#This Row],[Range To]]),TRUE,FALSE)</f>
        <v>0</v>
      </c>
    </row>
    <row r="595" spans="1:8" x14ac:dyDescent="0.25">
      <c r="A595" s="9" t="s">
        <v>8995</v>
      </c>
      <c r="B595" s="9" t="s">
        <v>8943</v>
      </c>
      <c r="C595" s="9"/>
      <c r="D595">
        <v>14004350</v>
      </c>
      <c r="E595">
        <v>14004379</v>
      </c>
      <c r="F595" s="9" t="s">
        <v>8283</v>
      </c>
      <c r="G595" t="str">
        <f xml:space="preserve"> tblBC14License[[#This Row],[Range From]] &amp; ".."  &amp; tblBC14License[[#This Row],[Range To]]</f>
        <v>14004350..14004379</v>
      </c>
      <c r="H595" t="b">
        <f>IF(AND(tblBC14License[[#This Row],[Range From]] &lt;= ObjectID,ObjectID &lt;= tblBC14License[[#This Row],[Range To]]),TRUE,FALSE)</f>
        <v>0</v>
      </c>
    </row>
    <row r="596" spans="1:8" x14ac:dyDescent="0.25">
      <c r="A596" s="9" t="s">
        <v>8995</v>
      </c>
      <c r="B596" s="9" t="s">
        <v>8943</v>
      </c>
      <c r="C596" s="9"/>
      <c r="D596">
        <v>14004380</v>
      </c>
      <c r="E596">
        <v>14004454</v>
      </c>
      <c r="F596" s="9" t="s">
        <v>8283</v>
      </c>
      <c r="G596" t="str">
        <f xml:space="preserve"> tblBC14License[[#This Row],[Range From]] &amp; ".."  &amp; tblBC14License[[#This Row],[Range To]]</f>
        <v>14004380..14004454</v>
      </c>
      <c r="H596" t="b">
        <f>IF(AND(tblBC14License[[#This Row],[Range From]] &lt;= ObjectID,ObjectID &lt;= tblBC14License[[#This Row],[Range To]]),TRUE,FALSE)</f>
        <v>0</v>
      </c>
    </row>
    <row r="597" spans="1:8" x14ac:dyDescent="0.25">
      <c r="A597" s="9" t="s">
        <v>8995</v>
      </c>
      <c r="B597" s="9" t="s">
        <v>8943</v>
      </c>
      <c r="C597" s="9"/>
      <c r="D597">
        <v>14004520</v>
      </c>
      <c r="E597">
        <v>14004539</v>
      </c>
      <c r="F597" s="9" t="s">
        <v>8283</v>
      </c>
      <c r="G597" t="str">
        <f xml:space="preserve"> tblBC14License[[#This Row],[Range From]] &amp; ".."  &amp; tblBC14License[[#This Row],[Range To]]</f>
        <v>14004520..14004539</v>
      </c>
      <c r="H597" t="b">
        <f>IF(AND(tblBC14License[[#This Row],[Range From]] &lt;= ObjectID,ObjectID &lt;= tblBC14License[[#This Row],[Range To]]),TRUE,FALSE)</f>
        <v>0</v>
      </c>
    </row>
    <row r="598" spans="1:8" x14ac:dyDescent="0.25">
      <c r="A598" s="9" t="s">
        <v>8995</v>
      </c>
      <c r="B598" s="9" t="s">
        <v>8943</v>
      </c>
      <c r="C598" s="9"/>
      <c r="D598">
        <v>14004350</v>
      </c>
      <c r="E598">
        <v>14004411</v>
      </c>
      <c r="F598" s="9" t="s">
        <v>8281</v>
      </c>
      <c r="G598" t="str">
        <f xml:space="preserve"> tblBC14License[[#This Row],[Range From]] &amp; ".."  &amp; tblBC14License[[#This Row],[Range To]]</f>
        <v>14004350..14004411</v>
      </c>
      <c r="H598" t="b">
        <f>IF(AND(tblBC14License[[#This Row],[Range From]] &lt;= ObjectID,ObjectID &lt;= tblBC14License[[#This Row],[Range To]]),TRUE,FALSE)</f>
        <v>0</v>
      </c>
    </row>
    <row r="599" spans="1:8" x14ac:dyDescent="0.25">
      <c r="A599" s="9" t="s">
        <v>8995</v>
      </c>
      <c r="B599" s="9" t="s">
        <v>8943</v>
      </c>
      <c r="C599" s="9"/>
      <c r="D599">
        <v>14004520</v>
      </c>
      <c r="E599">
        <v>14004539</v>
      </c>
      <c r="F599" s="9" t="s">
        <v>8281</v>
      </c>
      <c r="G599" t="str">
        <f xml:space="preserve"> tblBC14License[[#This Row],[Range From]] &amp; ".."  &amp; tblBC14License[[#This Row],[Range To]]</f>
        <v>14004520..14004539</v>
      </c>
      <c r="H599" t="b">
        <f>IF(AND(tblBC14License[[#This Row],[Range From]] &lt;= ObjectID,ObjectID &lt;= tblBC14License[[#This Row],[Range To]]),TRUE,FALSE)</f>
        <v>0</v>
      </c>
    </row>
    <row r="600" spans="1:8" x14ac:dyDescent="0.25">
      <c r="A600" s="9" t="s">
        <v>8996</v>
      </c>
      <c r="B600" s="9" t="s">
        <v>8943</v>
      </c>
      <c r="C600" s="9"/>
      <c r="D600">
        <v>14005020</v>
      </c>
      <c r="E600">
        <v>14005029</v>
      </c>
      <c r="F600" s="9" t="s">
        <v>8284</v>
      </c>
      <c r="G600" t="str">
        <f xml:space="preserve"> tblBC14License[[#This Row],[Range From]] &amp; ".."  &amp; tblBC14License[[#This Row],[Range To]]</f>
        <v>14005020..14005029</v>
      </c>
      <c r="H600" t="b">
        <f>IF(AND(tblBC14License[[#This Row],[Range From]] &lt;= ObjectID,ObjectID &lt;= tblBC14License[[#This Row],[Range To]]),TRUE,FALSE)</f>
        <v>0</v>
      </c>
    </row>
    <row r="601" spans="1:8" x14ac:dyDescent="0.25">
      <c r="A601" s="9" t="s">
        <v>8996</v>
      </c>
      <c r="B601" s="9" t="s">
        <v>8943</v>
      </c>
      <c r="C601" s="9"/>
      <c r="D601">
        <v>14005018</v>
      </c>
      <c r="E601">
        <v>14005029</v>
      </c>
      <c r="F601" s="9" t="s">
        <v>8947</v>
      </c>
      <c r="G601" t="str">
        <f xml:space="preserve"> tblBC14License[[#This Row],[Range From]] &amp; ".."  &amp; tblBC14License[[#This Row],[Range To]]</f>
        <v>14005018..14005029</v>
      </c>
      <c r="H601" t="b">
        <f>IF(AND(tblBC14License[[#This Row],[Range From]] &lt;= ObjectID,ObjectID &lt;= tblBC14License[[#This Row],[Range To]]),TRUE,FALSE)</f>
        <v>0</v>
      </c>
    </row>
    <row r="602" spans="1:8" x14ac:dyDescent="0.25">
      <c r="A602" s="9" t="s">
        <v>8996</v>
      </c>
      <c r="B602" s="9" t="s">
        <v>8943</v>
      </c>
      <c r="C602" s="9"/>
      <c r="D602">
        <v>14005018</v>
      </c>
      <c r="E602">
        <v>14005029</v>
      </c>
      <c r="F602" s="9" t="s">
        <v>8282</v>
      </c>
      <c r="G602" t="str">
        <f xml:space="preserve"> tblBC14License[[#This Row],[Range From]] &amp; ".."  &amp; tblBC14License[[#This Row],[Range To]]</f>
        <v>14005018..14005029</v>
      </c>
      <c r="H602" t="b">
        <f>IF(AND(tblBC14License[[#This Row],[Range From]] &lt;= ObjectID,ObjectID &lt;= tblBC14License[[#This Row],[Range To]]),TRUE,FALSE)</f>
        <v>0</v>
      </c>
    </row>
    <row r="603" spans="1:8" x14ac:dyDescent="0.25">
      <c r="A603" s="9" t="s">
        <v>8996</v>
      </c>
      <c r="B603" s="9" t="s">
        <v>8943</v>
      </c>
      <c r="C603" s="9"/>
      <c r="D603">
        <v>14005020</v>
      </c>
      <c r="E603">
        <v>14005029</v>
      </c>
      <c r="F603" s="9" t="s">
        <v>8283</v>
      </c>
      <c r="G603" t="str">
        <f xml:space="preserve"> tblBC14License[[#This Row],[Range From]] &amp; ".."  &amp; tblBC14License[[#This Row],[Range To]]</f>
        <v>14005020..14005029</v>
      </c>
      <c r="H603" t="b">
        <f>IF(AND(tblBC14License[[#This Row],[Range From]] &lt;= ObjectID,ObjectID &lt;= tblBC14License[[#This Row],[Range To]]),TRUE,FALSE)</f>
        <v>0</v>
      </c>
    </row>
    <row r="604" spans="1:8" x14ac:dyDescent="0.25">
      <c r="A604" s="9" t="s">
        <v>8996</v>
      </c>
      <c r="B604" s="9" t="s">
        <v>8943</v>
      </c>
      <c r="C604" s="9"/>
      <c r="D604">
        <v>14005020</v>
      </c>
      <c r="E604">
        <v>14005029</v>
      </c>
      <c r="F604" s="9" t="s">
        <v>8281</v>
      </c>
      <c r="G604" t="str">
        <f xml:space="preserve"> tblBC14License[[#This Row],[Range From]] &amp; ".."  &amp; tblBC14License[[#This Row],[Range To]]</f>
        <v>14005020..14005029</v>
      </c>
      <c r="H604" t="b">
        <f>IF(AND(tblBC14License[[#This Row],[Range From]] &lt;= ObjectID,ObjectID &lt;= tblBC14License[[#This Row],[Range To]]),TRUE,FALSE)</f>
        <v>0</v>
      </c>
    </row>
    <row r="605" spans="1:8" x14ac:dyDescent="0.25">
      <c r="A605" s="9" t="s">
        <v>8997</v>
      </c>
      <c r="B605" s="9" t="s">
        <v>8943</v>
      </c>
      <c r="C605" s="9"/>
      <c r="D605">
        <v>14004455</v>
      </c>
      <c r="E605">
        <v>14004459</v>
      </c>
      <c r="F605" s="9" t="s">
        <v>8284</v>
      </c>
      <c r="G605" t="str">
        <f xml:space="preserve"> tblBC14License[[#This Row],[Range From]] &amp; ".."  &amp; tblBC14License[[#This Row],[Range To]]</f>
        <v>14004455..14004459</v>
      </c>
      <c r="H605" t="b">
        <f>IF(AND(tblBC14License[[#This Row],[Range From]] &lt;= ObjectID,ObjectID &lt;= tblBC14License[[#This Row],[Range To]]),TRUE,FALSE)</f>
        <v>0</v>
      </c>
    </row>
    <row r="606" spans="1:8" x14ac:dyDescent="0.25">
      <c r="A606" s="9" t="s">
        <v>8997</v>
      </c>
      <c r="B606" s="9" t="s">
        <v>8943</v>
      </c>
      <c r="C606" s="9"/>
      <c r="D606">
        <v>14004455</v>
      </c>
      <c r="E606">
        <v>14004459</v>
      </c>
      <c r="F606" s="9" t="s">
        <v>8282</v>
      </c>
      <c r="G606" t="str">
        <f xml:space="preserve"> tblBC14License[[#This Row],[Range From]] &amp; ".."  &amp; tblBC14License[[#This Row],[Range To]]</f>
        <v>14004455..14004459</v>
      </c>
      <c r="H606" t="b">
        <f>IF(AND(tblBC14License[[#This Row],[Range From]] &lt;= ObjectID,ObjectID &lt;= tblBC14License[[#This Row],[Range To]]),TRUE,FALSE)</f>
        <v>0</v>
      </c>
    </row>
    <row r="607" spans="1:8" x14ac:dyDescent="0.25">
      <c r="A607" s="9" t="s">
        <v>8997</v>
      </c>
      <c r="B607" s="9" t="s">
        <v>8943</v>
      </c>
      <c r="C607" s="9"/>
      <c r="D607">
        <v>14004455</v>
      </c>
      <c r="E607">
        <v>14004489</v>
      </c>
      <c r="F607" s="9" t="s">
        <v>8283</v>
      </c>
      <c r="G607" t="str">
        <f xml:space="preserve"> tblBC14License[[#This Row],[Range From]] &amp; ".."  &amp; tblBC14License[[#This Row],[Range To]]</f>
        <v>14004455..14004489</v>
      </c>
      <c r="H607" t="b">
        <f>IF(AND(tblBC14License[[#This Row],[Range From]] &lt;= ObjectID,ObjectID &lt;= tblBC14License[[#This Row],[Range To]]),TRUE,FALSE)</f>
        <v>0</v>
      </c>
    </row>
    <row r="608" spans="1:8" x14ac:dyDescent="0.25">
      <c r="A608" s="9" t="s">
        <v>8997</v>
      </c>
      <c r="B608" s="9" t="s">
        <v>8943</v>
      </c>
      <c r="C608" s="9"/>
      <c r="D608">
        <v>14004830</v>
      </c>
      <c r="E608">
        <v>14004870</v>
      </c>
      <c r="F608" s="9" t="s">
        <v>8283</v>
      </c>
      <c r="G608" t="str">
        <f xml:space="preserve"> tblBC14License[[#This Row],[Range From]] &amp; ".."  &amp; tblBC14License[[#This Row],[Range To]]</f>
        <v>14004830..14004870</v>
      </c>
      <c r="H608" t="b">
        <f>IF(AND(tblBC14License[[#This Row],[Range From]] &lt;= ObjectID,ObjectID &lt;= tblBC14License[[#This Row],[Range To]]),TRUE,FALSE)</f>
        <v>0</v>
      </c>
    </row>
    <row r="609" spans="1:8" x14ac:dyDescent="0.25">
      <c r="A609" s="9" t="s">
        <v>8997</v>
      </c>
      <c r="B609" s="9" t="s">
        <v>8943</v>
      </c>
      <c r="C609" s="9"/>
      <c r="D609">
        <v>14004455</v>
      </c>
      <c r="E609">
        <v>14004456</v>
      </c>
      <c r="F609" s="9" t="s">
        <v>8281</v>
      </c>
      <c r="G609" t="str">
        <f xml:space="preserve"> tblBC14License[[#This Row],[Range From]] &amp; ".."  &amp; tblBC14License[[#This Row],[Range To]]</f>
        <v>14004455..14004456</v>
      </c>
      <c r="H609" t="b">
        <f>IF(AND(tblBC14License[[#This Row],[Range From]] &lt;= ObjectID,ObjectID &lt;= tblBC14License[[#This Row],[Range To]]),TRUE,FALSE)</f>
        <v>0</v>
      </c>
    </row>
    <row r="610" spans="1:8" x14ac:dyDescent="0.25">
      <c r="A610" s="9" t="s">
        <v>8998</v>
      </c>
      <c r="B610" s="9" t="s">
        <v>8943</v>
      </c>
      <c r="C610" s="9"/>
      <c r="D610">
        <v>14005000</v>
      </c>
      <c r="E610">
        <v>14005000</v>
      </c>
      <c r="F610" s="9" t="s">
        <v>8284</v>
      </c>
      <c r="G610" t="str">
        <f xml:space="preserve"> tblBC14License[[#This Row],[Range From]] &amp; ".."  &amp; tblBC14License[[#This Row],[Range To]]</f>
        <v>14005000..14005000</v>
      </c>
      <c r="H610" t="b">
        <f>IF(AND(tblBC14License[[#This Row],[Range From]] &lt;= ObjectID,ObjectID &lt;= tblBC14License[[#This Row],[Range To]]),TRUE,FALSE)</f>
        <v>0</v>
      </c>
    </row>
    <row r="611" spans="1:8" x14ac:dyDescent="0.25">
      <c r="A611" s="9" t="s">
        <v>8998</v>
      </c>
      <c r="B611" s="9" t="s">
        <v>8943</v>
      </c>
      <c r="C611" s="9"/>
      <c r="D611">
        <v>14004980</v>
      </c>
      <c r="E611">
        <v>14004999</v>
      </c>
      <c r="F611" s="9" t="s">
        <v>8947</v>
      </c>
      <c r="G611" t="str">
        <f xml:space="preserve"> tblBC14License[[#This Row],[Range From]] &amp; ".."  &amp; tblBC14License[[#This Row],[Range To]]</f>
        <v>14004980..14004999</v>
      </c>
      <c r="H611" t="b">
        <f>IF(AND(tblBC14License[[#This Row],[Range From]] &lt;= ObjectID,ObjectID &lt;= tblBC14License[[#This Row],[Range To]]),TRUE,FALSE)</f>
        <v>0</v>
      </c>
    </row>
    <row r="612" spans="1:8" x14ac:dyDescent="0.25">
      <c r="A612" s="9" t="s">
        <v>8998</v>
      </c>
      <c r="B612" s="9" t="s">
        <v>8943</v>
      </c>
      <c r="C612" s="9"/>
      <c r="D612">
        <v>14004980</v>
      </c>
      <c r="E612">
        <v>14004999</v>
      </c>
      <c r="F612" s="9" t="s">
        <v>8282</v>
      </c>
      <c r="G612" t="str">
        <f xml:space="preserve"> tblBC14License[[#This Row],[Range From]] &amp; ".."  &amp; tblBC14License[[#This Row],[Range To]]</f>
        <v>14004980..14004999</v>
      </c>
      <c r="H612" t="b">
        <f>IF(AND(tblBC14License[[#This Row],[Range From]] &lt;= ObjectID,ObjectID &lt;= tblBC14License[[#This Row],[Range To]]),TRUE,FALSE)</f>
        <v>0</v>
      </c>
    </row>
    <row r="613" spans="1:8" x14ac:dyDescent="0.25">
      <c r="A613" s="9" t="s">
        <v>8998</v>
      </c>
      <c r="B613" s="9" t="s">
        <v>8943</v>
      </c>
      <c r="C613" s="9"/>
      <c r="D613">
        <v>14005000</v>
      </c>
      <c r="E613">
        <v>14005001</v>
      </c>
      <c r="F613" s="9" t="s">
        <v>8281</v>
      </c>
      <c r="G613" t="str">
        <f xml:space="preserve"> tblBC14License[[#This Row],[Range From]] &amp; ".."  &amp; tblBC14License[[#This Row],[Range To]]</f>
        <v>14005000..14005001</v>
      </c>
      <c r="H613" t="b">
        <f>IF(AND(tblBC14License[[#This Row],[Range From]] &lt;= ObjectID,ObjectID &lt;= tblBC14License[[#This Row],[Range To]]),TRUE,FALSE)</f>
        <v>0</v>
      </c>
    </row>
    <row r="614" spans="1:8" x14ac:dyDescent="0.25">
      <c r="A614" s="9" t="s">
        <v>8999</v>
      </c>
      <c r="B614" s="9" t="s">
        <v>8943</v>
      </c>
      <c r="C614" s="9"/>
      <c r="D614">
        <v>14005000</v>
      </c>
      <c r="E614">
        <v>14005000</v>
      </c>
      <c r="F614" s="9" t="s">
        <v>8284</v>
      </c>
      <c r="G614" t="str">
        <f xml:space="preserve"> tblBC14License[[#This Row],[Range From]] &amp; ".."  &amp; tblBC14License[[#This Row],[Range To]]</f>
        <v>14005000..14005000</v>
      </c>
      <c r="H614" t="b">
        <f>IF(AND(tblBC14License[[#This Row],[Range From]] &lt;= ObjectID,ObjectID &lt;= tblBC14License[[#This Row],[Range To]]),TRUE,FALSE)</f>
        <v>0</v>
      </c>
    </row>
    <row r="615" spans="1:8" x14ac:dyDescent="0.25">
      <c r="A615" s="9" t="s">
        <v>8999</v>
      </c>
      <c r="B615" s="9" t="s">
        <v>8943</v>
      </c>
      <c r="C615" s="9"/>
      <c r="D615">
        <v>14005058</v>
      </c>
      <c r="E615">
        <v>14005079</v>
      </c>
      <c r="F615" s="9" t="s">
        <v>8284</v>
      </c>
      <c r="G615" t="str">
        <f xml:space="preserve"> tblBC14License[[#This Row],[Range From]] &amp; ".."  &amp; tblBC14License[[#This Row],[Range To]]</f>
        <v>14005058..14005079</v>
      </c>
      <c r="H615" t="b">
        <f>IF(AND(tblBC14License[[#This Row],[Range From]] &lt;= ObjectID,ObjectID &lt;= tblBC14License[[#This Row],[Range To]]),TRUE,FALSE)</f>
        <v>0</v>
      </c>
    </row>
    <row r="616" spans="1:8" x14ac:dyDescent="0.25">
      <c r="A616" s="9" t="s">
        <v>8999</v>
      </c>
      <c r="B616" s="9" t="s">
        <v>8943</v>
      </c>
      <c r="C616" s="9"/>
      <c r="D616">
        <v>14004980</v>
      </c>
      <c r="E616">
        <v>14004999</v>
      </c>
      <c r="F616" s="9" t="s">
        <v>8947</v>
      </c>
      <c r="G616" t="str">
        <f xml:space="preserve"> tblBC14License[[#This Row],[Range From]] &amp; ".."  &amp; tblBC14License[[#This Row],[Range To]]</f>
        <v>14004980..14004999</v>
      </c>
      <c r="H616" t="b">
        <f>IF(AND(tblBC14License[[#This Row],[Range From]] &lt;= ObjectID,ObjectID &lt;= tblBC14License[[#This Row],[Range To]]),TRUE,FALSE)</f>
        <v>0</v>
      </c>
    </row>
    <row r="617" spans="1:8" x14ac:dyDescent="0.25">
      <c r="A617" s="9" t="s">
        <v>8999</v>
      </c>
      <c r="B617" s="9" t="s">
        <v>8943</v>
      </c>
      <c r="C617" s="9"/>
      <c r="D617">
        <v>14005135</v>
      </c>
      <c r="E617">
        <v>14005189</v>
      </c>
      <c r="F617" s="9" t="s">
        <v>8947</v>
      </c>
      <c r="G617" t="str">
        <f xml:space="preserve"> tblBC14License[[#This Row],[Range From]] &amp; ".."  &amp; tblBC14License[[#This Row],[Range To]]</f>
        <v>14005135..14005189</v>
      </c>
      <c r="H617" t="b">
        <f>IF(AND(tblBC14License[[#This Row],[Range From]] &lt;= ObjectID,ObjectID &lt;= tblBC14License[[#This Row],[Range To]]),TRUE,FALSE)</f>
        <v>0</v>
      </c>
    </row>
    <row r="618" spans="1:8" x14ac:dyDescent="0.25">
      <c r="A618" s="9" t="s">
        <v>8999</v>
      </c>
      <c r="B618" s="9" t="s">
        <v>8943</v>
      </c>
      <c r="C618" s="9"/>
      <c r="D618">
        <v>14004980</v>
      </c>
      <c r="E618">
        <v>14004999</v>
      </c>
      <c r="F618" s="9" t="s">
        <v>8282</v>
      </c>
      <c r="G618" t="str">
        <f xml:space="preserve"> tblBC14License[[#This Row],[Range From]] &amp; ".."  &amp; tblBC14License[[#This Row],[Range To]]</f>
        <v>14004980..14004999</v>
      </c>
      <c r="H618" t="b">
        <f>IF(AND(tblBC14License[[#This Row],[Range From]] &lt;= ObjectID,ObjectID &lt;= tblBC14License[[#This Row],[Range To]]),TRUE,FALSE)</f>
        <v>0</v>
      </c>
    </row>
    <row r="619" spans="1:8" x14ac:dyDescent="0.25">
      <c r="A619" s="9" t="s">
        <v>8999</v>
      </c>
      <c r="B619" s="9" t="s">
        <v>8943</v>
      </c>
      <c r="C619" s="9"/>
      <c r="D619">
        <v>14005135</v>
      </c>
      <c r="E619">
        <v>14005189</v>
      </c>
      <c r="F619" s="9" t="s">
        <v>8282</v>
      </c>
      <c r="G619" t="str">
        <f xml:space="preserve"> tblBC14License[[#This Row],[Range From]] &amp; ".."  &amp; tblBC14License[[#This Row],[Range To]]</f>
        <v>14005135..14005189</v>
      </c>
      <c r="H619" t="b">
        <f>IF(AND(tblBC14License[[#This Row],[Range From]] &lt;= ObjectID,ObjectID &lt;= tblBC14License[[#This Row],[Range To]]),TRUE,FALSE)</f>
        <v>0</v>
      </c>
    </row>
    <row r="620" spans="1:8" x14ac:dyDescent="0.25">
      <c r="A620" s="9" t="s">
        <v>8999</v>
      </c>
      <c r="B620" s="9" t="s">
        <v>8943</v>
      </c>
      <c r="C620" s="9"/>
      <c r="D620">
        <v>14005135</v>
      </c>
      <c r="E620">
        <v>14005189</v>
      </c>
      <c r="F620" s="9" t="s">
        <v>8283</v>
      </c>
      <c r="G620" t="str">
        <f xml:space="preserve"> tblBC14License[[#This Row],[Range From]] &amp; ".."  &amp; tblBC14License[[#This Row],[Range To]]</f>
        <v>14005135..14005189</v>
      </c>
      <c r="H620" t="b">
        <f>IF(AND(tblBC14License[[#This Row],[Range From]] &lt;= ObjectID,ObjectID &lt;= tblBC14License[[#This Row],[Range To]]),TRUE,FALSE)</f>
        <v>0</v>
      </c>
    </row>
    <row r="621" spans="1:8" x14ac:dyDescent="0.25">
      <c r="A621" s="9" t="s">
        <v>8999</v>
      </c>
      <c r="B621" s="9" t="s">
        <v>8943</v>
      </c>
      <c r="C621" s="9"/>
      <c r="D621">
        <v>14005000</v>
      </c>
      <c r="E621">
        <v>14005002</v>
      </c>
      <c r="F621" s="9" t="s">
        <v>8281</v>
      </c>
      <c r="G621" t="str">
        <f xml:space="preserve"> tblBC14License[[#This Row],[Range From]] &amp; ".."  &amp; tblBC14License[[#This Row],[Range To]]</f>
        <v>14005000..14005002</v>
      </c>
      <c r="H621" t="b">
        <f>IF(AND(tblBC14License[[#This Row],[Range From]] &lt;= ObjectID,ObjectID &lt;= tblBC14License[[#This Row],[Range To]]),TRUE,FALSE)</f>
        <v>0</v>
      </c>
    </row>
    <row r="622" spans="1:8" x14ac:dyDescent="0.25">
      <c r="A622" s="9" t="s">
        <v>8999</v>
      </c>
      <c r="B622" s="9" t="s">
        <v>8943</v>
      </c>
      <c r="C622" s="9"/>
      <c r="D622">
        <v>14005000</v>
      </c>
      <c r="E622">
        <v>14005001</v>
      </c>
      <c r="F622" s="9" t="s">
        <v>8281</v>
      </c>
      <c r="G622" t="str">
        <f xml:space="preserve"> tblBC14License[[#This Row],[Range From]] &amp; ".."  &amp; tblBC14License[[#This Row],[Range To]]</f>
        <v>14005000..14005001</v>
      </c>
      <c r="H622" t="b">
        <f>IF(AND(tblBC14License[[#This Row],[Range From]] &lt;= ObjectID,ObjectID &lt;= tblBC14License[[#This Row],[Range To]]),TRUE,FALSE)</f>
        <v>0</v>
      </c>
    </row>
    <row r="623" spans="1:8" x14ac:dyDescent="0.25">
      <c r="A623" s="9" t="s">
        <v>8999</v>
      </c>
      <c r="B623" s="9" t="s">
        <v>8943</v>
      </c>
      <c r="C623" s="9"/>
      <c r="D623">
        <v>14005135</v>
      </c>
      <c r="E623">
        <v>14005166</v>
      </c>
      <c r="F623" s="9" t="s">
        <v>8281</v>
      </c>
      <c r="G623" t="str">
        <f xml:space="preserve"> tblBC14License[[#This Row],[Range From]] &amp; ".."  &amp; tblBC14License[[#This Row],[Range To]]</f>
        <v>14005135..14005166</v>
      </c>
      <c r="H623" t="b">
        <f>IF(AND(tblBC14License[[#This Row],[Range From]] &lt;= ObjectID,ObjectID &lt;= tblBC14License[[#This Row],[Range To]]),TRUE,FALSE)</f>
        <v>0</v>
      </c>
    </row>
    <row r="624" spans="1:8" x14ac:dyDescent="0.25">
      <c r="A624" s="9" t="s">
        <v>9000</v>
      </c>
      <c r="B624" s="9" t="s">
        <v>8943</v>
      </c>
      <c r="C624" s="9"/>
      <c r="D624">
        <v>14005025</v>
      </c>
      <c r="E624">
        <v>14005025</v>
      </c>
      <c r="F624" s="9" t="s">
        <v>8284</v>
      </c>
      <c r="G624" t="str">
        <f xml:space="preserve"> tblBC14License[[#This Row],[Range From]] &amp; ".."  &amp; tblBC14License[[#This Row],[Range To]]</f>
        <v>14005025..14005025</v>
      </c>
      <c r="H624" t="b">
        <f>IF(AND(tblBC14License[[#This Row],[Range From]] &lt;= ObjectID,ObjectID &lt;= tblBC14License[[#This Row],[Range To]]),TRUE,FALSE)</f>
        <v>0</v>
      </c>
    </row>
    <row r="625" spans="1:8" x14ac:dyDescent="0.25">
      <c r="A625" s="9" t="s">
        <v>9000</v>
      </c>
      <c r="B625" s="9" t="s">
        <v>8943</v>
      </c>
      <c r="C625" s="9"/>
      <c r="D625">
        <v>14005070</v>
      </c>
      <c r="E625">
        <v>14005071</v>
      </c>
      <c r="F625" s="9" t="s">
        <v>8947</v>
      </c>
      <c r="G625" t="str">
        <f xml:space="preserve"> tblBC14License[[#This Row],[Range From]] &amp; ".."  &amp; tblBC14License[[#This Row],[Range To]]</f>
        <v>14005070..14005071</v>
      </c>
      <c r="H625" t="b">
        <f>IF(AND(tblBC14License[[#This Row],[Range From]] &lt;= ObjectID,ObjectID &lt;= tblBC14License[[#This Row],[Range To]]),TRUE,FALSE)</f>
        <v>0</v>
      </c>
    </row>
    <row r="626" spans="1:8" x14ac:dyDescent="0.25">
      <c r="A626" s="9" t="s">
        <v>9000</v>
      </c>
      <c r="B626" s="9" t="s">
        <v>8943</v>
      </c>
      <c r="C626" s="9"/>
      <c r="D626">
        <v>14005070</v>
      </c>
      <c r="E626">
        <v>14005071</v>
      </c>
      <c r="F626" s="9" t="s">
        <v>8282</v>
      </c>
      <c r="G626" t="str">
        <f xml:space="preserve"> tblBC14License[[#This Row],[Range From]] &amp; ".."  &amp; tblBC14License[[#This Row],[Range To]]</f>
        <v>14005070..14005071</v>
      </c>
      <c r="H626" t="b">
        <f>IF(AND(tblBC14License[[#This Row],[Range From]] &lt;= ObjectID,ObjectID &lt;= tblBC14License[[#This Row],[Range To]]),TRUE,FALSE)</f>
        <v>0</v>
      </c>
    </row>
    <row r="627" spans="1:8" x14ac:dyDescent="0.25">
      <c r="A627" s="9" t="s">
        <v>9000</v>
      </c>
      <c r="B627" s="9" t="s">
        <v>8943</v>
      </c>
      <c r="C627" s="9"/>
      <c r="D627">
        <v>14005030</v>
      </c>
      <c r="E627">
        <v>14005034</v>
      </c>
      <c r="F627" s="9" t="s">
        <v>8283</v>
      </c>
      <c r="G627" t="str">
        <f xml:space="preserve"> tblBC14License[[#This Row],[Range From]] &amp; ".."  &amp; tblBC14License[[#This Row],[Range To]]</f>
        <v>14005030..14005034</v>
      </c>
      <c r="H627" t="b">
        <f>IF(AND(tblBC14License[[#This Row],[Range From]] &lt;= ObjectID,ObjectID &lt;= tblBC14License[[#This Row],[Range To]]),TRUE,FALSE)</f>
        <v>0</v>
      </c>
    </row>
    <row r="628" spans="1:8" x14ac:dyDescent="0.25">
      <c r="A628" s="9" t="s">
        <v>9000</v>
      </c>
      <c r="B628" s="9" t="s">
        <v>8943</v>
      </c>
      <c r="C628" s="9"/>
      <c r="D628">
        <v>14005030</v>
      </c>
      <c r="E628">
        <v>14005030</v>
      </c>
      <c r="F628" s="9" t="s">
        <v>8281</v>
      </c>
      <c r="G628" t="str">
        <f xml:space="preserve"> tblBC14License[[#This Row],[Range From]] &amp; ".."  &amp; tblBC14License[[#This Row],[Range To]]</f>
        <v>14005030..14005030</v>
      </c>
      <c r="H628" t="b">
        <f>IF(AND(tblBC14License[[#This Row],[Range From]] &lt;= ObjectID,ObjectID &lt;= tblBC14License[[#This Row],[Range To]]),TRUE,FALSE)</f>
        <v>0</v>
      </c>
    </row>
    <row r="629" spans="1:8" x14ac:dyDescent="0.25">
      <c r="A629" s="9" t="s">
        <v>9001</v>
      </c>
      <c r="B629" s="9" t="s">
        <v>8943</v>
      </c>
      <c r="C629" s="9"/>
      <c r="D629">
        <v>14004490</v>
      </c>
      <c r="E629">
        <v>14004499</v>
      </c>
      <c r="F629" s="9" t="s">
        <v>8284</v>
      </c>
      <c r="G629" t="str">
        <f xml:space="preserve"> tblBC14License[[#This Row],[Range From]] &amp; ".."  &amp; tblBC14License[[#This Row],[Range To]]</f>
        <v>14004490..14004499</v>
      </c>
      <c r="H629" t="b">
        <f>IF(AND(tblBC14License[[#This Row],[Range From]] &lt;= ObjectID,ObjectID &lt;= tblBC14License[[#This Row],[Range To]]),TRUE,FALSE)</f>
        <v>0</v>
      </c>
    </row>
    <row r="630" spans="1:8" x14ac:dyDescent="0.25">
      <c r="A630" s="9" t="s">
        <v>9001</v>
      </c>
      <c r="B630" s="9" t="s">
        <v>8943</v>
      </c>
      <c r="C630" s="9"/>
      <c r="D630">
        <v>14004490</v>
      </c>
      <c r="E630">
        <v>14004499</v>
      </c>
      <c r="F630" s="9" t="s">
        <v>8947</v>
      </c>
      <c r="G630" t="str">
        <f xml:space="preserve"> tblBC14License[[#This Row],[Range From]] &amp; ".."  &amp; tblBC14License[[#This Row],[Range To]]</f>
        <v>14004490..14004499</v>
      </c>
      <c r="H630" t="b">
        <f>IF(AND(tblBC14License[[#This Row],[Range From]] &lt;= ObjectID,ObjectID &lt;= tblBC14License[[#This Row],[Range To]]),TRUE,FALSE)</f>
        <v>0</v>
      </c>
    </row>
    <row r="631" spans="1:8" x14ac:dyDescent="0.25">
      <c r="A631" s="9" t="s">
        <v>9001</v>
      </c>
      <c r="B631" s="9" t="s">
        <v>8943</v>
      </c>
      <c r="C631" s="9"/>
      <c r="D631">
        <v>14004490</v>
      </c>
      <c r="E631">
        <v>14004499</v>
      </c>
      <c r="F631" s="9" t="s">
        <v>8282</v>
      </c>
      <c r="G631" t="str">
        <f xml:space="preserve"> tblBC14License[[#This Row],[Range From]] &amp; ".."  &amp; tblBC14License[[#This Row],[Range To]]</f>
        <v>14004490..14004499</v>
      </c>
      <c r="H631" t="b">
        <f>IF(AND(tblBC14License[[#This Row],[Range From]] &lt;= ObjectID,ObjectID &lt;= tblBC14License[[#This Row],[Range To]]),TRUE,FALSE)</f>
        <v>0</v>
      </c>
    </row>
    <row r="632" spans="1:8" x14ac:dyDescent="0.25">
      <c r="A632" s="9" t="s">
        <v>9001</v>
      </c>
      <c r="B632" s="9" t="s">
        <v>8943</v>
      </c>
      <c r="C632" s="9"/>
      <c r="D632">
        <v>14004490</v>
      </c>
      <c r="E632">
        <v>14004499</v>
      </c>
      <c r="F632" s="9" t="s">
        <v>8283</v>
      </c>
      <c r="G632" t="str">
        <f xml:space="preserve"> tblBC14License[[#This Row],[Range From]] &amp; ".."  &amp; tblBC14License[[#This Row],[Range To]]</f>
        <v>14004490..14004499</v>
      </c>
      <c r="H632" t="b">
        <f>IF(AND(tblBC14License[[#This Row],[Range From]] &lt;= ObjectID,ObjectID &lt;= tblBC14License[[#This Row],[Range To]]),TRUE,FALSE)</f>
        <v>0</v>
      </c>
    </row>
    <row r="633" spans="1:8" x14ac:dyDescent="0.25">
      <c r="A633" s="9" t="s">
        <v>9001</v>
      </c>
      <c r="B633" s="9" t="s">
        <v>8943</v>
      </c>
      <c r="C633" s="9"/>
      <c r="D633">
        <v>14004490</v>
      </c>
      <c r="E633">
        <v>14004497</v>
      </c>
      <c r="F633" s="9" t="s">
        <v>8281</v>
      </c>
      <c r="G633" t="str">
        <f xml:space="preserve"> tblBC14License[[#This Row],[Range From]] &amp; ".."  &amp; tblBC14License[[#This Row],[Range To]]</f>
        <v>14004490..14004497</v>
      </c>
      <c r="H633" t="b">
        <f>IF(AND(tblBC14License[[#This Row],[Range From]] &lt;= ObjectID,ObjectID &lt;= tblBC14License[[#This Row],[Range To]]),TRUE,FALSE)</f>
        <v>0</v>
      </c>
    </row>
    <row r="634" spans="1:8" x14ac:dyDescent="0.25">
      <c r="A634" s="9" t="s">
        <v>9002</v>
      </c>
      <c r="B634" s="9" t="s">
        <v>8943</v>
      </c>
      <c r="C634" s="9"/>
      <c r="D634">
        <v>14004660</v>
      </c>
      <c r="E634">
        <v>14004664</v>
      </c>
      <c r="F634" s="9" t="s">
        <v>8284</v>
      </c>
      <c r="G634" t="str">
        <f xml:space="preserve"> tblBC14License[[#This Row],[Range From]] &amp; ".."  &amp; tblBC14License[[#This Row],[Range To]]</f>
        <v>14004660..14004664</v>
      </c>
      <c r="H634" t="b">
        <f>IF(AND(tblBC14License[[#This Row],[Range From]] &lt;= ObjectID,ObjectID &lt;= tblBC14License[[#This Row],[Range To]]),TRUE,FALSE)</f>
        <v>0</v>
      </c>
    </row>
    <row r="635" spans="1:8" x14ac:dyDescent="0.25">
      <c r="A635" s="9" t="s">
        <v>9002</v>
      </c>
      <c r="B635" s="9" t="s">
        <v>8943</v>
      </c>
      <c r="C635" s="9"/>
      <c r="D635">
        <v>14004660</v>
      </c>
      <c r="E635">
        <v>14004679</v>
      </c>
      <c r="F635" s="9" t="s">
        <v>8947</v>
      </c>
      <c r="G635" t="str">
        <f xml:space="preserve"> tblBC14License[[#This Row],[Range From]] &amp; ".."  &amp; tblBC14License[[#This Row],[Range To]]</f>
        <v>14004660..14004679</v>
      </c>
      <c r="H635" t="b">
        <f>IF(AND(tblBC14License[[#This Row],[Range From]] &lt;= ObjectID,ObjectID &lt;= tblBC14License[[#This Row],[Range To]]),TRUE,FALSE)</f>
        <v>0</v>
      </c>
    </row>
    <row r="636" spans="1:8" x14ac:dyDescent="0.25">
      <c r="A636" s="9" t="s">
        <v>9002</v>
      </c>
      <c r="B636" s="9" t="s">
        <v>8943</v>
      </c>
      <c r="C636" s="9"/>
      <c r="D636">
        <v>14004660</v>
      </c>
      <c r="E636">
        <v>14004679</v>
      </c>
      <c r="F636" s="9" t="s">
        <v>8282</v>
      </c>
      <c r="G636" t="str">
        <f xml:space="preserve"> tblBC14License[[#This Row],[Range From]] &amp; ".."  &amp; tblBC14License[[#This Row],[Range To]]</f>
        <v>14004660..14004679</v>
      </c>
      <c r="H636" t="b">
        <f>IF(AND(tblBC14License[[#This Row],[Range From]] &lt;= ObjectID,ObjectID &lt;= tblBC14License[[#This Row],[Range To]]),TRUE,FALSE)</f>
        <v>0</v>
      </c>
    </row>
    <row r="637" spans="1:8" x14ac:dyDescent="0.25">
      <c r="A637" s="9" t="s">
        <v>9002</v>
      </c>
      <c r="B637" s="9" t="s">
        <v>8943</v>
      </c>
      <c r="C637" s="9"/>
      <c r="D637">
        <v>14004660</v>
      </c>
      <c r="E637">
        <v>14004679</v>
      </c>
      <c r="F637" s="9" t="s">
        <v>8283</v>
      </c>
      <c r="G637" t="str">
        <f xml:space="preserve"> tblBC14License[[#This Row],[Range From]] &amp; ".."  &amp; tblBC14License[[#This Row],[Range To]]</f>
        <v>14004660..14004679</v>
      </c>
      <c r="H637" t="b">
        <f>IF(AND(tblBC14License[[#This Row],[Range From]] &lt;= ObjectID,ObjectID &lt;= tblBC14License[[#This Row],[Range To]]),TRUE,FALSE)</f>
        <v>0</v>
      </c>
    </row>
    <row r="638" spans="1:8" x14ac:dyDescent="0.25">
      <c r="A638" s="9" t="s">
        <v>9002</v>
      </c>
      <c r="B638" s="9" t="s">
        <v>8943</v>
      </c>
      <c r="C638" s="9"/>
      <c r="D638">
        <v>14004660</v>
      </c>
      <c r="E638">
        <v>14004669</v>
      </c>
      <c r="F638" s="9" t="s">
        <v>8281</v>
      </c>
      <c r="G638" t="str">
        <f xml:space="preserve"> tblBC14License[[#This Row],[Range From]] &amp; ".."  &amp; tblBC14License[[#This Row],[Range To]]</f>
        <v>14004660..14004669</v>
      </c>
      <c r="H638" t="b">
        <f>IF(AND(tblBC14License[[#This Row],[Range From]] &lt;= ObjectID,ObjectID &lt;= tblBC14License[[#This Row],[Range To]]),TRUE,FALSE)</f>
        <v>0</v>
      </c>
    </row>
    <row r="639" spans="1:8" x14ac:dyDescent="0.25">
      <c r="A639" s="9" t="s">
        <v>9003</v>
      </c>
      <c r="B639" s="9" t="s">
        <v>8943</v>
      </c>
      <c r="C639" s="9"/>
      <c r="D639">
        <v>14004580</v>
      </c>
      <c r="E639">
        <v>14004589</v>
      </c>
      <c r="F639" s="9" t="s">
        <v>8284</v>
      </c>
      <c r="G639" t="str">
        <f xml:space="preserve"> tblBC14License[[#This Row],[Range From]] &amp; ".."  &amp; tblBC14License[[#This Row],[Range To]]</f>
        <v>14004580..14004589</v>
      </c>
      <c r="H639" t="b">
        <f>IF(AND(tblBC14License[[#This Row],[Range From]] &lt;= ObjectID,ObjectID &lt;= tblBC14License[[#This Row],[Range To]]),TRUE,FALSE)</f>
        <v>0</v>
      </c>
    </row>
    <row r="640" spans="1:8" x14ac:dyDescent="0.25">
      <c r="A640" s="9" t="s">
        <v>9003</v>
      </c>
      <c r="B640" s="9" t="s">
        <v>8943</v>
      </c>
      <c r="C640" s="9"/>
      <c r="D640">
        <v>14004580</v>
      </c>
      <c r="E640">
        <v>14004589</v>
      </c>
      <c r="F640" s="9" t="s">
        <v>8947</v>
      </c>
      <c r="G640" t="str">
        <f xml:space="preserve"> tblBC14License[[#This Row],[Range From]] &amp; ".."  &amp; tblBC14License[[#This Row],[Range To]]</f>
        <v>14004580..14004589</v>
      </c>
      <c r="H640" t="b">
        <f>IF(AND(tblBC14License[[#This Row],[Range From]] &lt;= ObjectID,ObjectID &lt;= tblBC14License[[#This Row],[Range To]]),TRUE,FALSE)</f>
        <v>0</v>
      </c>
    </row>
    <row r="641" spans="1:8" x14ac:dyDescent="0.25">
      <c r="A641" s="9" t="s">
        <v>9003</v>
      </c>
      <c r="B641" s="9" t="s">
        <v>8943</v>
      </c>
      <c r="C641" s="9"/>
      <c r="D641">
        <v>14004580</v>
      </c>
      <c r="E641">
        <v>14004589</v>
      </c>
      <c r="F641" s="9" t="s">
        <v>8282</v>
      </c>
      <c r="G641" t="str">
        <f xml:space="preserve"> tblBC14License[[#This Row],[Range From]] &amp; ".."  &amp; tblBC14License[[#This Row],[Range To]]</f>
        <v>14004580..14004589</v>
      </c>
      <c r="H641" t="b">
        <f>IF(AND(tblBC14License[[#This Row],[Range From]] &lt;= ObjectID,ObjectID &lt;= tblBC14License[[#This Row],[Range To]]),TRUE,FALSE)</f>
        <v>0</v>
      </c>
    </row>
    <row r="642" spans="1:8" x14ac:dyDescent="0.25">
      <c r="A642" s="9" t="s">
        <v>9003</v>
      </c>
      <c r="B642" s="9" t="s">
        <v>8943</v>
      </c>
      <c r="C642" s="9"/>
      <c r="D642">
        <v>14004580</v>
      </c>
      <c r="E642">
        <v>14004589</v>
      </c>
      <c r="F642" s="9" t="s">
        <v>8283</v>
      </c>
      <c r="G642" t="str">
        <f xml:space="preserve"> tblBC14License[[#This Row],[Range From]] &amp; ".."  &amp; tblBC14License[[#This Row],[Range To]]</f>
        <v>14004580..14004589</v>
      </c>
      <c r="H642" t="b">
        <f>IF(AND(tblBC14License[[#This Row],[Range From]] &lt;= ObjectID,ObjectID &lt;= tblBC14License[[#This Row],[Range To]]),TRUE,FALSE)</f>
        <v>0</v>
      </c>
    </row>
    <row r="643" spans="1:8" x14ac:dyDescent="0.25">
      <c r="A643" s="9" t="s">
        <v>9003</v>
      </c>
      <c r="B643" s="9" t="s">
        <v>8943</v>
      </c>
      <c r="C643" s="9"/>
      <c r="D643">
        <v>14004580</v>
      </c>
      <c r="E643">
        <v>14004589</v>
      </c>
      <c r="F643" s="9" t="s">
        <v>8281</v>
      </c>
      <c r="G643" t="str">
        <f xml:space="preserve"> tblBC14License[[#This Row],[Range From]] &amp; ".."  &amp; tblBC14License[[#This Row],[Range To]]</f>
        <v>14004580..14004589</v>
      </c>
      <c r="H643" t="b">
        <f>IF(AND(tblBC14License[[#This Row],[Range From]] &lt;= ObjectID,ObjectID &lt;= tblBC14License[[#This Row],[Range To]]),TRUE,FALSE)</f>
        <v>0</v>
      </c>
    </row>
    <row r="644" spans="1:8" x14ac:dyDescent="0.25">
      <c r="A644" s="9" t="s">
        <v>9004</v>
      </c>
      <c r="B644" s="9" t="s">
        <v>8943</v>
      </c>
      <c r="C644" s="9"/>
      <c r="D644">
        <v>14020010</v>
      </c>
      <c r="E644">
        <v>14020019</v>
      </c>
      <c r="F644" s="9" t="s">
        <v>8284</v>
      </c>
      <c r="G644" t="str">
        <f xml:space="preserve"> tblBC14License[[#This Row],[Range From]] &amp; ".."  &amp; tblBC14License[[#This Row],[Range To]]</f>
        <v>14020010..14020019</v>
      </c>
      <c r="H644" t="b">
        <f>IF(AND(tblBC14License[[#This Row],[Range From]] &lt;= ObjectID,ObjectID &lt;= tblBC14License[[#This Row],[Range To]]),TRUE,FALSE)</f>
        <v>0</v>
      </c>
    </row>
    <row r="645" spans="1:8" x14ac:dyDescent="0.25">
      <c r="A645" s="9" t="s">
        <v>9004</v>
      </c>
      <c r="B645" s="9" t="s">
        <v>8943</v>
      </c>
      <c r="C645" s="9"/>
      <c r="D645">
        <v>14020021</v>
      </c>
      <c r="E645">
        <v>14020024</v>
      </c>
      <c r="F645" s="9" t="s">
        <v>8284</v>
      </c>
      <c r="G645" t="str">
        <f xml:space="preserve"> tblBC14License[[#This Row],[Range From]] &amp; ".."  &amp; tblBC14License[[#This Row],[Range To]]</f>
        <v>14020021..14020024</v>
      </c>
      <c r="H645" t="b">
        <f>IF(AND(tblBC14License[[#This Row],[Range From]] &lt;= ObjectID,ObjectID &lt;= tblBC14License[[#This Row],[Range To]]),TRUE,FALSE)</f>
        <v>0</v>
      </c>
    </row>
    <row r="646" spans="1:8" x14ac:dyDescent="0.25">
      <c r="A646" s="9" t="s">
        <v>9004</v>
      </c>
      <c r="B646" s="9" t="s">
        <v>8943</v>
      </c>
      <c r="C646" s="9"/>
      <c r="D646">
        <v>37003000</v>
      </c>
      <c r="E646">
        <v>37003005</v>
      </c>
      <c r="F646" s="9" t="s">
        <v>8284</v>
      </c>
      <c r="G646" t="str">
        <f xml:space="preserve"> tblBC14License[[#This Row],[Range From]] &amp; ".."  &amp; tblBC14License[[#This Row],[Range To]]</f>
        <v>37003000..37003005</v>
      </c>
      <c r="H646" t="b">
        <f>IF(AND(tblBC14License[[#This Row],[Range From]] &lt;= ObjectID,ObjectID &lt;= tblBC14License[[#This Row],[Range To]]),TRUE,FALSE)</f>
        <v>0</v>
      </c>
    </row>
    <row r="647" spans="1:8" x14ac:dyDescent="0.25">
      <c r="A647" s="9" t="s">
        <v>9004</v>
      </c>
      <c r="B647" s="9" t="s">
        <v>8943</v>
      </c>
      <c r="C647" s="9"/>
      <c r="D647">
        <v>208</v>
      </c>
      <c r="E647">
        <v>208</v>
      </c>
      <c r="F647" s="9" t="s">
        <v>9005</v>
      </c>
      <c r="G647" t="str">
        <f xml:space="preserve"> tblBC14License[[#This Row],[Range From]] &amp; ".."  &amp; tblBC14License[[#This Row],[Range To]]</f>
        <v>208..208</v>
      </c>
      <c r="H647" t="b">
        <f>IF(AND(tblBC14License[[#This Row],[Range From]] &lt;= ObjectID,ObjectID &lt;= tblBC14License[[#This Row],[Range To]]),TRUE,FALSE)</f>
        <v>0</v>
      </c>
    </row>
    <row r="648" spans="1:8" x14ac:dyDescent="0.25">
      <c r="A648" s="9" t="s">
        <v>9004</v>
      </c>
      <c r="B648" s="9" t="s">
        <v>8943</v>
      </c>
      <c r="C648" s="9"/>
      <c r="D648">
        <v>14020010</v>
      </c>
      <c r="E648">
        <v>14020053</v>
      </c>
      <c r="F648" s="9" t="s">
        <v>8947</v>
      </c>
      <c r="G648" t="str">
        <f xml:space="preserve"> tblBC14License[[#This Row],[Range From]] &amp; ".."  &amp; tblBC14License[[#This Row],[Range To]]</f>
        <v>14020010..14020053</v>
      </c>
      <c r="H648" t="b">
        <f>IF(AND(tblBC14License[[#This Row],[Range From]] &lt;= ObjectID,ObjectID &lt;= tblBC14License[[#This Row],[Range To]]),TRUE,FALSE)</f>
        <v>0</v>
      </c>
    </row>
    <row r="649" spans="1:8" x14ac:dyDescent="0.25">
      <c r="A649" s="9" t="s">
        <v>9004</v>
      </c>
      <c r="B649" s="9" t="s">
        <v>8943</v>
      </c>
      <c r="C649" s="9"/>
      <c r="D649">
        <v>14020010</v>
      </c>
      <c r="E649">
        <v>14020062</v>
      </c>
      <c r="F649" s="9" t="s">
        <v>8947</v>
      </c>
      <c r="G649" t="str">
        <f xml:space="preserve"> tblBC14License[[#This Row],[Range From]] &amp; ".."  &amp; tblBC14License[[#This Row],[Range To]]</f>
        <v>14020010..14020062</v>
      </c>
      <c r="H649" t="b">
        <f>IF(AND(tblBC14License[[#This Row],[Range From]] &lt;= ObjectID,ObjectID &lt;= tblBC14License[[#This Row],[Range To]]),TRUE,FALSE)</f>
        <v>0</v>
      </c>
    </row>
    <row r="650" spans="1:8" x14ac:dyDescent="0.25">
      <c r="A650" s="9" t="s">
        <v>9004</v>
      </c>
      <c r="B650" s="9" t="s">
        <v>8943</v>
      </c>
      <c r="C650" s="9"/>
      <c r="D650">
        <v>14020054</v>
      </c>
      <c r="E650">
        <v>14020062</v>
      </c>
      <c r="F650" s="9" t="s">
        <v>8947</v>
      </c>
      <c r="G650" t="str">
        <f xml:space="preserve"> tblBC14License[[#This Row],[Range From]] &amp; ".."  &amp; tblBC14License[[#This Row],[Range To]]</f>
        <v>14020054..14020062</v>
      </c>
      <c r="H650" t="b">
        <f>IF(AND(tblBC14License[[#This Row],[Range From]] &lt;= ObjectID,ObjectID &lt;= tblBC14License[[#This Row],[Range To]]),TRUE,FALSE)</f>
        <v>0</v>
      </c>
    </row>
    <row r="651" spans="1:8" x14ac:dyDescent="0.25">
      <c r="A651" s="9" t="s">
        <v>9004</v>
      </c>
      <c r="B651" s="9" t="s">
        <v>8943</v>
      </c>
      <c r="C651" s="9"/>
      <c r="D651">
        <v>14020152</v>
      </c>
      <c r="E651">
        <v>14020152</v>
      </c>
      <c r="F651" s="9" t="s">
        <v>8947</v>
      </c>
      <c r="G651" t="str">
        <f xml:space="preserve"> tblBC14License[[#This Row],[Range From]] &amp; ".."  &amp; tblBC14License[[#This Row],[Range To]]</f>
        <v>14020152..14020152</v>
      </c>
      <c r="H651" t="b">
        <f>IF(AND(tblBC14License[[#This Row],[Range From]] &lt;= ObjectID,ObjectID &lt;= tblBC14License[[#This Row],[Range To]]),TRUE,FALSE)</f>
        <v>0</v>
      </c>
    </row>
    <row r="652" spans="1:8" x14ac:dyDescent="0.25">
      <c r="A652" s="9" t="s">
        <v>9004</v>
      </c>
      <c r="B652" s="9" t="s">
        <v>8943</v>
      </c>
      <c r="C652" s="9"/>
      <c r="D652">
        <v>14020185</v>
      </c>
      <c r="E652">
        <v>14020186</v>
      </c>
      <c r="F652" s="9" t="s">
        <v>8947</v>
      </c>
      <c r="G652" t="str">
        <f xml:space="preserve"> tblBC14License[[#This Row],[Range From]] &amp; ".."  &amp; tblBC14License[[#This Row],[Range To]]</f>
        <v>14020185..14020186</v>
      </c>
      <c r="H652" t="b">
        <f>IF(AND(tblBC14License[[#This Row],[Range From]] &lt;= ObjectID,ObjectID &lt;= tblBC14License[[#This Row],[Range To]]),TRUE,FALSE)</f>
        <v>0</v>
      </c>
    </row>
    <row r="653" spans="1:8" x14ac:dyDescent="0.25">
      <c r="A653" s="9" t="s">
        <v>9004</v>
      </c>
      <c r="B653" s="9" t="s">
        <v>8943</v>
      </c>
      <c r="C653" s="9"/>
      <c r="D653">
        <v>208</v>
      </c>
      <c r="E653">
        <v>208</v>
      </c>
      <c r="F653" s="9" t="s">
        <v>9006</v>
      </c>
      <c r="G653" t="str">
        <f xml:space="preserve"> tblBC14License[[#This Row],[Range From]] &amp; ".."  &amp; tblBC14License[[#This Row],[Range To]]</f>
        <v>208..208</v>
      </c>
      <c r="H653" t="b">
        <f>IF(AND(tblBC14License[[#This Row],[Range From]] &lt;= ObjectID,ObjectID &lt;= tblBC14License[[#This Row],[Range To]]),TRUE,FALSE)</f>
        <v>0</v>
      </c>
    </row>
    <row r="654" spans="1:8" x14ac:dyDescent="0.25">
      <c r="A654" s="9" t="s">
        <v>9004</v>
      </c>
      <c r="B654" s="9" t="s">
        <v>8943</v>
      </c>
      <c r="C654" s="9"/>
      <c r="D654">
        <v>14020010</v>
      </c>
      <c r="E654">
        <v>14020053</v>
      </c>
      <c r="F654" s="9" t="s">
        <v>8282</v>
      </c>
      <c r="G654" t="str">
        <f xml:space="preserve"> tblBC14License[[#This Row],[Range From]] &amp; ".."  &amp; tblBC14License[[#This Row],[Range To]]</f>
        <v>14020010..14020053</v>
      </c>
      <c r="H654" t="b">
        <f>IF(AND(tblBC14License[[#This Row],[Range From]] &lt;= ObjectID,ObjectID &lt;= tblBC14License[[#This Row],[Range To]]),TRUE,FALSE)</f>
        <v>0</v>
      </c>
    </row>
    <row r="655" spans="1:8" x14ac:dyDescent="0.25">
      <c r="A655" s="9" t="s">
        <v>9004</v>
      </c>
      <c r="B655" s="9" t="s">
        <v>8943</v>
      </c>
      <c r="C655" s="9"/>
      <c r="D655">
        <v>14020010</v>
      </c>
      <c r="E655">
        <v>14020062</v>
      </c>
      <c r="F655" s="9" t="s">
        <v>8282</v>
      </c>
      <c r="G655" t="str">
        <f xml:space="preserve"> tblBC14License[[#This Row],[Range From]] &amp; ".."  &amp; tblBC14License[[#This Row],[Range To]]</f>
        <v>14020010..14020062</v>
      </c>
      <c r="H655" t="b">
        <f>IF(AND(tblBC14License[[#This Row],[Range From]] &lt;= ObjectID,ObjectID &lt;= tblBC14License[[#This Row],[Range To]]),TRUE,FALSE)</f>
        <v>0</v>
      </c>
    </row>
    <row r="656" spans="1:8" x14ac:dyDescent="0.25">
      <c r="A656" s="9" t="s">
        <v>9004</v>
      </c>
      <c r="B656" s="9" t="s">
        <v>8943</v>
      </c>
      <c r="C656" s="9"/>
      <c r="D656">
        <v>14020050</v>
      </c>
      <c r="E656">
        <v>14020050</v>
      </c>
      <c r="F656" s="9" t="s">
        <v>8282</v>
      </c>
      <c r="G656" t="str">
        <f xml:space="preserve"> tblBC14License[[#This Row],[Range From]] &amp; ".."  &amp; tblBC14License[[#This Row],[Range To]]</f>
        <v>14020050..14020050</v>
      </c>
      <c r="H656" t="b">
        <f>IF(AND(tblBC14License[[#This Row],[Range From]] &lt;= ObjectID,ObjectID &lt;= tblBC14License[[#This Row],[Range To]]),TRUE,FALSE)</f>
        <v>0</v>
      </c>
    </row>
    <row r="657" spans="1:8" x14ac:dyDescent="0.25">
      <c r="A657" s="9" t="s">
        <v>9004</v>
      </c>
      <c r="B657" s="9" t="s">
        <v>8943</v>
      </c>
      <c r="C657" s="9"/>
      <c r="D657">
        <v>14020054</v>
      </c>
      <c r="E657">
        <v>14020062</v>
      </c>
      <c r="F657" s="9" t="s">
        <v>8282</v>
      </c>
      <c r="G657" t="str">
        <f xml:space="preserve"> tblBC14License[[#This Row],[Range From]] &amp; ".."  &amp; tblBC14License[[#This Row],[Range To]]</f>
        <v>14020054..14020062</v>
      </c>
      <c r="H657" t="b">
        <f>IF(AND(tblBC14License[[#This Row],[Range From]] &lt;= ObjectID,ObjectID &lt;= tblBC14License[[#This Row],[Range To]]),TRUE,FALSE)</f>
        <v>0</v>
      </c>
    </row>
    <row r="658" spans="1:8" x14ac:dyDescent="0.25">
      <c r="A658" s="9" t="s">
        <v>9004</v>
      </c>
      <c r="B658" s="9" t="s">
        <v>8943</v>
      </c>
      <c r="C658" s="9"/>
      <c r="D658">
        <v>14020152</v>
      </c>
      <c r="E658">
        <v>14020152</v>
      </c>
      <c r="F658" s="9" t="s">
        <v>8282</v>
      </c>
      <c r="G658" t="str">
        <f xml:space="preserve"> tblBC14License[[#This Row],[Range From]] &amp; ".."  &amp; tblBC14License[[#This Row],[Range To]]</f>
        <v>14020152..14020152</v>
      </c>
      <c r="H658" t="b">
        <f>IF(AND(tblBC14License[[#This Row],[Range From]] &lt;= ObjectID,ObjectID &lt;= tblBC14License[[#This Row],[Range To]]),TRUE,FALSE)</f>
        <v>0</v>
      </c>
    </row>
    <row r="659" spans="1:8" x14ac:dyDescent="0.25">
      <c r="A659" s="9" t="s">
        <v>9004</v>
      </c>
      <c r="B659" s="9" t="s">
        <v>8943</v>
      </c>
      <c r="C659" s="9"/>
      <c r="D659">
        <v>14020185</v>
      </c>
      <c r="E659">
        <v>14020186</v>
      </c>
      <c r="F659" s="9" t="s">
        <v>8282</v>
      </c>
      <c r="G659" t="str">
        <f xml:space="preserve"> tblBC14License[[#This Row],[Range From]] &amp; ".."  &amp; tblBC14License[[#This Row],[Range To]]</f>
        <v>14020185..14020186</v>
      </c>
      <c r="H659" t="b">
        <f>IF(AND(tblBC14License[[#This Row],[Range From]] &lt;= ObjectID,ObjectID &lt;= tblBC14License[[#This Row],[Range To]]),TRUE,FALSE)</f>
        <v>0</v>
      </c>
    </row>
    <row r="660" spans="1:8" x14ac:dyDescent="0.25">
      <c r="A660" s="9" t="s">
        <v>9004</v>
      </c>
      <c r="B660" s="9" t="s">
        <v>8943</v>
      </c>
      <c r="C660" s="9"/>
      <c r="D660">
        <v>14020010</v>
      </c>
      <c r="E660">
        <v>14020061</v>
      </c>
      <c r="F660" s="9" t="s">
        <v>8283</v>
      </c>
      <c r="G660" t="str">
        <f xml:space="preserve"> tblBC14License[[#This Row],[Range From]] &amp; ".."  &amp; tblBC14License[[#This Row],[Range To]]</f>
        <v>14020010..14020061</v>
      </c>
      <c r="H660" t="b">
        <f>IF(AND(tblBC14License[[#This Row],[Range From]] &lt;= ObjectID,ObjectID &lt;= tblBC14License[[#This Row],[Range To]]),TRUE,FALSE)</f>
        <v>0</v>
      </c>
    </row>
    <row r="661" spans="1:8" x14ac:dyDescent="0.25">
      <c r="A661" s="9" t="s">
        <v>9004</v>
      </c>
      <c r="B661" s="9" t="s">
        <v>8943</v>
      </c>
      <c r="C661" s="9"/>
      <c r="D661">
        <v>14020062</v>
      </c>
      <c r="E661">
        <v>14020069</v>
      </c>
      <c r="F661" s="9" t="s">
        <v>8283</v>
      </c>
      <c r="G661" t="str">
        <f xml:space="preserve"> tblBC14License[[#This Row],[Range From]] &amp; ".."  &amp; tblBC14License[[#This Row],[Range To]]</f>
        <v>14020062..14020069</v>
      </c>
      <c r="H661" t="b">
        <f>IF(AND(tblBC14License[[#This Row],[Range From]] &lt;= ObjectID,ObjectID &lt;= tblBC14License[[#This Row],[Range To]]),TRUE,FALSE)</f>
        <v>0</v>
      </c>
    </row>
    <row r="662" spans="1:8" x14ac:dyDescent="0.25">
      <c r="A662" s="9" t="s">
        <v>9004</v>
      </c>
      <c r="B662" s="9" t="s">
        <v>8943</v>
      </c>
      <c r="C662" s="9"/>
      <c r="D662">
        <v>14020071</v>
      </c>
      <c r="E662">
        <v>14020071</v>
      </c>
      <c r="F662" s="9" t="s">
        <v>8283</v>
      </c>
      <c r="G662" t="str">
        <f xml:space="preserve"> tblBC14License[[#This Row],[Range From]] &amp; ".."  &amp; tblBC14License[[#This Row],[Range To]]</f>
        <v>14020071..14020071</v>
      </c>
      <c r="H662" t="b">
        <f>IF(AND(tblBC14License[[#This Row],[Range From]] &lt;= ObjectID,ObjectID &lt;= tblBC14License[[#This Row],[Range To]]),TRUE,FALSE)</f>
        <v>0</v>
      </c>
    </row>
    <row r="663" spans="1:8" x14ac:dyDescent="0.25">
      <c r="A663" s="9" t="s">
        <v>9004</v>
      </c>
      <c r="B663" s="9" t="s">
        <v>8943</v>
      </c>
      <c r="C663" s="9"/>
      <c r="D663">
        <v>14020010</v>
      </c>
      <c r="E663">
        <v>14020010</v>
      </c>
      <c r="F663" s="9" t="s">
        <v>9007</v>
      </c>
      <c r="G663" t="str">
        <f xml:space="preserve"> tblBC14License[[#This Row],[Range From]] &amp; ".."  &amp; tblBC14License[[#This Row],[Range To]]</f>
        <v>14020010..14020010</v>
      </c>
      <c r="H663" t="b">
        <f>IF(AND(tblBC14License[[#This Row],[Range From]] &lt;= ObjectID,ObjectID &lt;= tblBC14License[[#This Row],[Range To]]),TRUE,FALSE)</f>
        <v>0</v>
      </c>
    </row>
    <row r="664" spans="1:8" x14ac:dyDescent="0.25">
      <c r="A664" s="9" t="s">
        <v>9004</v>
      </c>
      <c r="B664" s="9" t="s">
        <v>8943</v>
      </c>
      <c r="C664" s="9"/>
      <c r="D664">
        <v>14020011</v>
      </c>
      <c r="E664">
        <v>14020011</v>
      </c>
      <c r="F664" s="9" t="s">
        <v>9007</v>
      </c>
      <c r="G664" t="str">
        <f xml:space="preserve"> tblBC14License[[#This Row],[Range From]] &amp; ".."  &amp; tblBC14License[[#This Row],[Range To]]</f>
        <v>14020011..14020011</v>
      </c>
      <c r="H664" t="b">
        <f>IF(AND(tblBC14License[[#This Row],[Range From]] &lt;= ObjectID,ObjectID &lt;= tblBC14License[[#This Row],[Range To]]),TRUE,FALSE)</f>
        <v>0</v>
      </c>
    </row>
    <row r="665" spans="1:8" x14ac:dyDescent="0.25">
      <c r="A665" s="9" t="s">
        <v>9004</v>
      </c>
      <c r="B665" s="9" t="s">
        <v>8943</v>
      </c>
      <c r="C665" s="9"/>
      <c r="D665">
        <v>14020012</v>
      </c>
      <c r="E665">
        <v>14020012</v>
      </c>
      <c r="F665" s="9" t="s">
        <v>9007</v>
      </c>
      <c r="G665" t="str">
        <f xml:space="preserve"> tblBC14License[[#This Row],[Range From]] &amp; ".."  &amp; tblBC14License[[#This Row],[Range To]]</f>
        <v>14020012..14020012</v>
      </c>
      <c r="H665" t="b">
        <f>IF(AND(tblBC14License[[#This Row],[Range From]] &lt;= ObjectID,ObjectID &lt;= tblBC14License[[#This Row],[Range To]]),TRUE,FALSE)</f>
        <v>0</v>
      </c>
    </row>
    <row r="666" spans="1:8" x14ac:dyDescent="0.25">
      <c r="A666" s="9" t="s">
        <v>9004</v>
      </c>
      <c r="B666" s="9" t="s">
        <v>8943</v>
      </c>
      <c r="C666" s="9"/>
      <c r="D666">
        <v>14020013</v>
      </c>
      <c r="E666">
        <v>14020013</v>
      </c>
      <c r="F666" s="9" t="s">
        <v>9007</v>
      </c>
      <c r="G666" t="str">
        <f xml:space="preserve"> tblBC14License[[#This Row],[Range From]] &amp; ".."  &amp; tblBC14License[[#This Row],[Range To]]</f>
        <v>14020013..14020013</v>
      </c>
      <c r="H666" t="b">
        <f>IF(AND(tblBC14License[[#This Row],[Range From]] &lt;= ObjectID,ObjectID &lt;= tblBC14License[[#This Row],[Range To]]),TRUE,FALSE)</f>
        <v>0</v>
      </c>
    </row>
    <row r="667" spans="1:8" x14ac:dyDescent="0.25">
      <c r="A667" s="9" t="s">
        <v>9004</v>
      </c>
      <c r="B667" s="9" t="s">
        <v>8943</v>
      </c>
      <c r="C667" s="9"/>
      <c r="D667">
        <v>14020014</v>
      </c>
      <c r="E667">
        <v>14020014</v>
      </c>
      <c r="F667" s="9" t="s">
        <v>9007</v>
      </c>
      <c r="G667" t="str">
        <f xml:space="preserve"> tblBC14License[[#This Row],[Range From]] &amp; ".."  &amp; tblBC14License[[#This Row],[Range To]]</f>
        <v>14020014..14020014</v>
      </c>
      <c r="H667" t="b">
        <f>IF(AND(tblBC14License[[#This Row],[Range From]] &lt;= ObjectID,ObjectID &lt;= tblBC14License[[#This Row],[Range To]]),TRUE,FALSE)</f>
        <v>0</v>
      </c>
    </row>
    <row r="668" spans="1:8" x14ac:dyDescent="0.25">
      <c r="A668" s="9" t="s">
        <v>9004</v>
      </c>
      <c r="B668" s="9" t="s">
        <v>8943</v>
      </c>
      <c r="C668" s="9"/>
      <c r="D668">
        <v>14020015</v>
      </c>
      <c r="E668">
        <v>14020015</v>
      </c>
      <c r="F668" s="9" t="s">
        <v>9007</v>
      </c>
      <c r="G668" t="str">
        <f xml:space="preserve"> tblBC14License[[#This Row],[Range From]] &amp; ".."  &amp; tblBC14License[[#This Row],[Range To]]</f>
        <v>14020015..14020015</v>
      </c>
      <c r="H668" t="b">
        <f>IF(AND(tblBC14License[[#This Row],[Range From]] &lt;= ObjectID,ObjectID &lt;= tblBC14License[[#This Row],[Range To]]),TRUE,FALSE)</f>
        <v>0</v>
      </c>
    </row>
    <row r="669" spans="1:8" x14ac:dyDescent="0.25">
      <c r="A669" s="9" t="s">
        <v>9004</v>
      </c>
      <c r="B669" s="9" t="s">
        <v>8943</v>
      </c>
      <c r="C669" s="9"/>
      <c r="D669">
        <v>14020016</v>
      </c>
      <c r="E669">
        <v>14020016</v>
      </c>
      <c r="F669" s="9" t="s">
        <v>9007</v>
      </c>
      <c r="G669" t="str">
        <f xml:space="preserve"> tblBC14License[[#This Row],[Range From]] &amp; ".."  &amp; tblBC14License[[#This Row],[Range To]]</f>
        <v>14020016..14020016</v>
      </c>
      <c r="H669" t="b">
        <f>IF(AND(tblBC14License[[#This Row],[Range From]] &lt;= ObjectID,ObjectID &lt;= tblBC14License[[#This Row],[Range To]]),TRUE,FALSE)</f>
        <v>0</v>
      </c>
    </row>
    <row r="670" spans="1:8" x14ac:dyDescent="0.25">
      <c r="A670" s="9" t="s">
        <v>9004</v>
      </c>
      <c r="B670" s="9" t="s">
        <v>8943</v>
      </c>
      <c r="C670" s="9"/>
      <c r="D670">
        <v>14020017</v>
      </c>
      <c r="E670">
        <v>14020017</v>
      </c>
      <c r="F670" s="9" t="s">
        <v>9007</v>
      </c>
      <c r="G670" t="str">
        <f xml:space="preserve"> tblBC14License[[#This Row],[Range From]] &amp; ".."  &amp; tblBC14License[[#This Row],[Range To]]</f>
        <v>14020017..14020017</v>
      </c>
      <c r="H670" t="b">
        <f>IF(AND(tblBC14License[[#This Row],[Range From]] &lt;= ObjectID,ObjectID &lt;= tblBC14License[[#This Row],[Range To]]),TRUE,FALSE)</f>
        <v>0</v>
      </c>
    </row>
    <row r="671" spans="1:8" x14ac:dyDescent="0.25">
      <c r="A671" s="9" t="s">
        <v>9004</v>
      </c>
      <c r="B671" s="9" t="s">
        <v>8943</v>
      </c>
      <c r="C671" s="9"/>
      <c r="D671">
        <v>200</v>
      </c>
      <c r="E671">
        <v>200</v>
      </c>
      <c r="F671" s="9" t="s">
        <v>9110</v>
      </c>
      <c r="G671" t="str">
        <f xml:space="preserve"> tblBC14License[[#This Row],[Range From]] &amp; ".."  &amp; tblBC14License[[#This Row],[Range To]]</f>
        <v>200..200</v>
      </c>
      <c r="H671" t="b">
        <f>IF(AND(tblBC14License[[#This Row],[Range From]] &lt;= ObjectID,ObjectID &lt;= tblBC14License[[#This Row],[Range To]]),TRUE,FALSE)</f>
        <v>0</v>
      </c>
    </row>
    <row r="672" spans="1:8" x14ac:dyDescent="0.25">
      <c r="A672" s="9" t="s">
        <v>9004</v>
      </c>
      <c r="B672" s="9" t="s">
        <v>8943</v>
      </c>
      <c r="C672" s="9"/>
      <c r="D672">
        <v>14020010</v>
      </c>
      <c r="E672">
        <v>14020011</v>
      </c>
      <c r="F672" s="9" t="s">
        <v>8281</v>
      </c>
      <c r="G672" t="str">
        <f xml:space="preserve"> tblBC14License[[#This Row],[Range From]] &amp; ".."  &amp; tblBC14License[[#This Row],[Range To]]</f>
        <v>14020010..14020011</v>
      </c>
      <c r="H672" t="b">
        <f>IF(AND(tblBC14License[[#This Row],[Range From]] &lt;= ObjectID,ObjectID &lt;= tblBC14License[[#This Row],[Range To]]),TRUE,FALSE)</f>
        <v>0</v>
      </c>
    </row>
    <row r="673" spans="1:8" x14ac:dyDescent="0.25">
      <c r="A673" s="9" t="s">
        <v>9004</v>
      </c>
      <c r="B673" s="9" t="s">
        <v>8943</v>
      </c>
      <c r="C673" s="9"/>
      <c r="D673">
        <v>14020012</v>
      </c>
      <c r="E673">
        <v>14020039</v>
      </c>
      <c r="F673" s="9" t="s">
        <v>8281</v>
      </c>
      <c r="G673" t="str">
        <f xml:space="preserve"> tblBC14License[[#This Row],[Range From]] &amp; ".."  &amp; tblBC14License[[#This Row],[Range To]]</f>
        <v>14020012..14020039</v>
      </c>
      <c r="H673" t="b">
        <f>IF(AND(tblBC14License[[#This Row],[Range From]] &lt;= ObjectID,ObjectID &lt;= tblBC14License[[#This Row],[Range To]]),TRUE,FALSE)</f>
        <v>0</v>
      </c>
    </row>
    <row r="674" spans="1:8" x14ac:dyDescent="0.25">
      <c r="A674" s="9" t="s">
        <v>9004</v>
      </c>
      <c r="B674" s="9" t="s">
        <v>8943</v>
      </c>
      <c r="C674" s="9"/>
      <c r="D674">
        <v>14020040</v>
      </c>
      <c r="E674">
        <v>14020046</v>
      </c>
      <c r="F674" s="9" t="s">
        <v>8281</v>
      </c>
      <c r="G674" t="str">
        <f xml:space="preserve"> tblBC14License[[#This Row],[Range From]] &amp; ".."  &amp; tblBC14License[[#This Row],[Range To]]</f>
        <v>14020040..14020046</v>
      </c>
      <c r="H674" t="b">
        <f>IF(AND(tblBC14License[[#This Row],[Range From]] &lt;= ObjectID,ObjectID &lt;= tblBC14License[[#This Row],[Range To]]),TRUE,FALSE)</f>
        <v>0</v>
      </c>
    </row>
    <row r="675" spans="1:8" x14ac:dyDescent="0.25">
      <c r="A675" s="9" t="s">
        <v>9004</v>
      </c>
      <c r="B675" s="9" t="s">
        <v>8943</v>
      </c>
      <c r="C675" s="9"/>
      <c r="D675">
        <v>14020040</v>
      </c>
      <c r="E675">
        <v>14020040</v>
      </c>
      <c r="F675" s="9" t="s">
        <v>8281</v>
      </c>
      <c r="G675" t="str">
        <f xml:space="preserve"> tblBC14License[[#This Row],[Range From]] &amp; ".."  &amp; tblBC14License[[#This Row],[Range To]]</f>
        <v>14020040..14020040</v>
      </c>
      <c r="H675" t="b">
        <f>IF(AND(tblBC14License[[#This Row],[Range From]] &lt;= ObjectID,ObjectID &lt;= tblBC14License[[#This Row],[Range To]]),TRUE,FALSE)</f>
        <v>0</v>
      </c>
    </row>
    <row r="676" spans="1:8" x14ac:dyDescent="0.25">
      <c r="A676" s="9" t="s">
        <v>9004</v>
      </c>
      <c r="B676" s="9" t="s">
        <v>8943</v>
      </c>
      <c r="C676" s="9"/>
      <c r="D676">
        <v>14020041</v>
      </c>
      <c r="E676">
        <v>14020044</v>
      </c>
      <c r="F676" s="9" t="s">
        <v>8281</v>
      </c>
      <c r="G676" t="str">
        <f xml:space="preserve"> tblBC14License[[#This Row],[Range From]] &amp; ".."  &amp; tblBC14License[[#This Row],[Range To]]</f>
        <v>14020041..14020044</v>
      </c>
      <c r="H676" t="b">
        <f>IF(AND(tblBC14License[[#This Row],[Range From]] &lt;= ObjectID,ObjectID &lt;= tblBC14License[[#This Row],[Range To]]),TRUE,FALSE)</f>
        <v>0</v>
      </c>
    </row>
    <row r="677" spans="1:8" x14ac:dyDescent="0.25">
      <c r="A677" s="9" t="s">
        <v>9004</v>
      </c>
      <c r="B677" s="9" t="s">
        <v>8943</v>
      </c>
      <c r="C677" s="9"/>
      <c r="D677">
        <v>14020045</v>
      </c>
      <c r="E677">
        <v>14020046</v>
      </c>
      <c r="F677" s="9" t="s">
        <v>8281</v>
      </c>
      <c r="G677" t="str">
        <f xml:space="preserve"> tblBC14License[[#This Row],[Range From]] &amp; ".."  &amp; tblBC14License[[#This Row],[Range To]]</f>
        <v>14020045..14020046</v>
      </c>
      <c r="H677" t="b">
        <f>IF(AND(tblBC14License[[#This Row],[Range From]] &lt;= ObjectID,ObjectID &lt;= tblBC14License[[#This Row],[Range To]]),TRUE,FALSE)</f>
        <v>0</v>
      </c>
    </row>
    <row r="678" spans="1:8" x14ac:dyDescent="0.25">
      <c r="A678" s="9" t="s">
        <v>9004</v>
      </c>
      <c r="B678" s="9" t="s">
        <v>8943</v>
      </c>
      <c r="C678" s="9"/>
      <c r="D678">
        <v>14020142</v>
      </c>
      <c r="E678">
        <v>14020142</v>
      </c>
      <c r="F678" s="9" t="s">
        <v>8281</v>
      </c>
      <c r="G678" t="str">
        <f xml:space="preserve"> tblBC14License[[#This Row],[Range From]] &amp; ".."  &amp; tblBC14License[[#This Row],[Range To]]</f>
        <v>14020142..14020142</v>
      </c>
      <c r="H678" t="b">
        <f>IF(AND(tblBC14License[[#This Row],[Range From]] &lt;= ObjectID,ObjectID &lt;= tblBC14License[[#This Row],[Range To]]),TRUE,FALSE)</f>
        <v>0</v>
      </c>
    </row>
    <row r="679" spans="1:8" x14ac:dyDescent="0.25">
      <c r="A679" s="9" t="s">
        <v>9004</v>
      </c>
      <c r="B679" s="9" t="s">
        <v>8943</v>
      </c>
      <c r="C679" s="9"/>
      <c r="D679">
        <v>14020157</v>
      </c>
      <c r="E679">
        <v>14020157</v>
      </c>
      <c r="F679" s="9" t="s">
        <v>8281</v>
      </c>
      <c r="G679" t="str">
        <f xml:space="preserve"> tblBC14License[[#This Row],[Range From]] &amp; ".."  &amp; tblBC14License[[#This Row],[Range To]]</f>
        <v>14020157..14020157</v>
      </c>
      <c r="H679" t="b">
        <f>IF(AND(tblBC14License[[#This Row],[Range From]] &lt;= ObjectID,ObjectID &lt;= tblBC14License[[#This Row],[Range To]]),TRUE,FALSE)</f>
        <v>0</v>
      </c>
    </row>
    <row r="680" spans="1:8" x14ac:dyDescent="0.25">
      <c r="A680" s="9" t="s">
        <v>9008</v>
      </c>
      <c r="B680" s="9" t="s">
        <v>8943</v>
      </c>
      <c r="C680" s="9"/>
      <c r="D680">
        <v>14020500</v>
      </c>
      <c r="E680">
        <v>14020510</v>
      </c>
      <c r="F680" s="9" t="s">
        <v>8284</v>
      </c>
      <c r="G680" t="str">
        <f xml:space="preserve"> tblBC14License[[#This Row],[Range From]] &amp; ".."  &amp; tblBC14License[[#This Row],[Range To]]</f>
        <v>14020500..14020510</v>
      </c>
      <c r="H680" t="b">
        <f>IF(AND(tblBC14License[[#This Row],[Range From]] &lt;= ObjectID,ObjectID &lt;= tblBC14License[[#This Row],[Range To]]),TRUE,FALSE)</f>
        <v>0</v>
      </c>
    </row>
    <row r="681" spans="1:8" x14ac:dyDescent="0.25">
      <c r="A681" s="9" t="s">
        <v>9008</v>
      </c>
      <c r="B681" s="9" t="s">
        <v>8943</v>
      </c>
      <c r="C681" s="9"/>
      <c r="D681">
        <v>14103650</v>
      </c>
      <c r="E681">
        <v>14103699</v>
      </c>
      <c r="F681" s="9" t="s">
        <v>8284</v>
      </c>
      <c r="G681" t="str">
        <f xml:space="preserve"> tblBC14License[[#This Row],[Range From]] &amp; ".."  &amp; tblBC14License[[#This Row],[Range To]]</f>
        <v>14103650..14103699</v>
      </c>
      <c r="H681" t="b">
        <f>IF(AND(tblBC14License[[#This Row],[Range From]] &lt;= ObjectID,ObjectID &lt;= tblBC14License[[#This Row],[Range To]]),TRUE,FALSE)</f>
        <v>0</v>
      </c>
    </row>
    <row r="682" spans="1:8" x14ac:dyDescent="0.25">
      <c r="A682" s="9" t="s">
        <v>9008</v>
      </c>
      <c r="B682" s="9" t="s">
        <v>8943</v>
      </c>
      <c r="C682" s="9"/>
      <c r="D682">
        <v>14103650</v>
      </c>
      <c r="E682">
        <v>14103699</v>
      </c>
      <c r="F682" s="9" t="s">
        <v>8953</v>
      </c>
      <c r="G682" t="str">
        <f xml:space="preserve"> tblBC14License[[#This Row],[Range From]] &amp; ".."  &amp; tblBC14License[[#This Row],[Range To]]</f>
        <v>14103650..14103699</v>
      </c>
      <c r="H682" t="b">
        <f>IF(AND(tblBC14License[[#This Row],[Range From]] &lt;= ObjectID,ObjectID &lt;= tblBC14License[[#This Row],[Range To]]),TRUE,FALSE)</f>
        <v>0</v>
      </c>
    </row>
    <row r="683" spans="1:8" x14ac:dyDescent="0.25">
      <c r="A683" s="9" t="s">
        <v>9008</v>
      </c>
      <c r="B683" s="9" t="s">
        <v>8943</v>
      </c>
      <c r="C683" s="9"/>
      <c r="D683">
        <v>14020500</v>
      </c>
      <c r="E683">
        <v>14020540</v>
      </c>
      <c r="F683" s="9" t="s">
        <v>8947</v>
      </c>
      <c r="G683" t="str">
        <f xml:space="preserve"> tblBC14License[[#This Row],[Range From]] &amp; ".."  &amp; tblBC14License[[#This Row],[Range To]]</f>
        <v>14020500..14020540</v>
      </c>
      <c r="H683" t="b">
        <f>IF(AND(tblBC14License[[#This Row],[Range From]] &lt;= ObjectID,ObjectID &lt;= tblBC14License[[#This Row],[Range To]]),TRUE,FALSE)</f>
        <v>0</v>
      </c>
    </row>
    <row r="684" spans="1:8" x14ac:dyDescent="0.25">
      <c r="A684" s="9" t="s">
        <v>9008</v>
      </c>
      <c r="B684" s="9" t="s">
        <v>8943</v>
      </c>
      <c r="C684" s="9"/>
      <c r="D684">
        <v>14103650</v>
      </c>
      <c r="E684">
        <v>14103699</v>
      </c>
      <c r="F684" s="9" t="s">
        <v>8947</v>
      </c>
      <c r="G684" t="str">
        <f xml:space="preserve"> tblBC14License[[#This Row],[Range From]] &amp; ".."  &amp; tblBC14License[[#This Row],[Range To]]</f>
        <v>14103650..14103699</v>
      </c>
      <c r="H684" t="b">
        <f>IF(AND(tblBC14License[[#This Row],[Range From]] &lt;= ObjectID,ObjectID &lt;= tblBC14License[[#This Row],[Range To]]),TRUE,FALSE)</f>
        <v>0</v>
      </c>
    </row>
    <row r="685" spans="1:8" x14ac:dyDescent="0.25">
      <c r="A685" s="9" t="s">
        <v>9008</v>
      </c>
      <c r="B685" s="9" t="s">
        <v>8943</v>
      </c>
      <c r="C685" s="9"/>
      <c r="D685">
        <v>14020500</v>
      </c>
      <c r="E685">
        <v>14020544</v>
      </c>
      <c r="F685" s="9" t="s">
        <v>8282</v>
      </c>
      <c r="G685" t="str">
        <f xml:space="preserve"> tblBC14License[[#This Row],[Range From]] &amp; ".."  &amp; tblBC14License[[#This Row],[Range To]]</f>
        <v>14020500..14020544</v>
      </c>
      <c r="H685" t="b">
        <f>IF(AND(tblBC14License[[#This Row],[Range From]] &lt;= ObjectID,ObjectID &lt;= tblBC14License[[#This Row],[Range To]]),TRUE,FALSE)</f>
        <v>0</v>
      </c>
    </row>
    <row r="686" spans="1:8" x14ac:dyDescent="0.25">
      <c r="A686" s="9" t="s">
        <v>9008</v>
      </c>
      <c r="B686" s="9" t="s">
        <v>8943</v>
      </c>
      <c r="C686" s="9"/>
      <c r="D686">
        <v>14103650</v>
      </c>
      <c r="E686">
        <v>14103699</v>
      </c>
      <c r="F686" s="9" t="s">
        <v>8282</v>
      </c>
      <c r="G686" t="str">
        <f xml:space="preserve"> tblBC14License[[#This Row],[Range From]] &amp; ".."  &amp; tblBC14License[[#This Row],[Range To]]</f>
        <v>14103650..14103699</v>
      </c>
      <c r="H686" t="b">
        <f>IF(AND(tblBC14License[[#This Row],[Range From]] &lt;= ObjectID,ObjectID &lt;= tblBC14License[[#This Row],[Range To]]),TRUE,FALSE)</f>
        <v>0</v>
      </c>
    </row>
    <row r="687" spans="1:8" x14ac:dyDescent="0.25">
      <c r="A687" s="9" t="s">
        <v>9008</v>
      </c>
      <c r="B687" s="9" t="s">
        <v>8943</v>
      </c>
      <c r="C687" s="9"/>
      <c r="D687">
        <v>14020500</v>
      </c>
      <c r="E687">
        <v>14020515</v>
      </c>
      <c r="F687" s="9" t="s">
        <v>8285</v>
      </c>
      <c r="G687" t="str">
        <f xml:space="preserve"> tblBC14License[[#This Row],[Range From]] &amp; ".."  &amp; tblBC14License[[#This Row],[Range To]]</f>
        <v>14020500..14020515</v>
      </c>
      <c r="H687" t="b">
        <f>IF(AND(tblBC14License[[#This Row],[Range From]] &lt;= ObjectID,ObjectID &lt;= tblBC14License[[#This Row],[Range To]]),TRUE,FALSE)</f>
        <v>0</v>
      </c>
    </row>
    <row r="688" spans="1:8" x14ac:dyDescent="0.25">
      <c r="A688" s="9" t="s">
        <v>9008</v>
      </c>
      <c r="B688" s="9" t="s">
        <v>8943</v>
      </c>
      <c r="C688" s="9"/>
      <c r="D688">
        <v>14020500</v>
      </c>
      <c r="E688">
        <v>14020520</v>
      </c>
      <c r="F688" s="9" t="s">
        <v>8283</v>
      </c>
      <c r="G688" t="str">
        <f xml:space="preserve"> tblBC14License[[#This Row],[Range From]] &amp; ".."  &amp; tblBC14License[[#This Row],[Range To]]</f>
        <v>14020500..14020520</v>
      </c>
      <c r="H688" t="b">
        <f>IF(AND(tblBC14License[[#This Row],[Range From]] &lt;= ObjectID,ObjectID &lt;= tblBC14License[[#This Row],[Range To]]),TRUE,FALSE)</f>
        <v>0</v>
      </c>
    </row>
    <row r="689" spans="1:8" x14ac:dyDescent="0.25">
      <c r="A689" s="9" t="s">
        <v>9008</v>
      </c>
      <c r="B689" s="9" t="s">
        <v>8943</v>
      </c>
      <c r="C689" s="9"/>
      <c r="D689">
        <v>14103650</v>
      </c>
      <c r="E689">
        <v>14103699</v>
      </c>
      <c r="F689" s="9" t="s">
        <v>8283</v>
      </c>
      <c r="G689" t="str">
        <f xml:space="preserve"> tblBC14License[[#This Row],[Range From]] &amp; ".."  &amp; tblBC14License[[#This Row],[Range To]]</f>
        <v>14103650..14103699</v>
      </c>
      <c r="H689" t="b">
        <f>IF(AND(tblBC14License[[#This Row],[Range From]] &lt;= ObjectID,ObjectID &lt;= tblBC14License[[#This Row],[Range To]]),TRUE,FALSE)</f>
        <v>0</v>
      </c>
    </row>
    <row r="690" spans="1:8" x14ac:dyDescent="0.25">
      <c r="A690" s="9" t="s">
        <v>9008</v>
      </c>
      <c r="B690" s="9" t="s">
        <v>8943</v>
      </c>
      <c r="C690" s="9"/>
      <c r="D690">
        <v>14020500</v>
      </c>
      <c r="E690">
        <v>14020520</v>
      </c>
      <c r="F690" s="9" t="s">
        <v>8281</v>
      </c>
      <c r="G690" t="str">
        <f xml:space="preserve"> tblBC14License[[#This Row],[Range From]] &amp; ".."  &amp; tblBC14License[[#This Row],[Range To]]</f>
        <v>14020500..14020520</v>
      </c>
      <c r="H690" t="b">
        <f>IF(AND(tblBC14License[[#This Row],[Range From]] &lt;= ObjectID,ObjectID &lt;= tblBC14License[[#This Row],[Range To]]),TRUE,FALSE)</f>
        <v>0</v>
      </c>
    </row>
    <row r="691" spans="1:8" x14ac:dyDescent="0.25">
      <c r="A691" s="9" t="s">
        <v>9008</v>
      </c>
      <c r="B691" s="9" t="s">
        <v>8943</v>
      </c>
      <c r="C691" s="9"/>
      <c r="D691">
        <v>14103650</v>
      </c>
      <c r="E691">
        <v>14103699</v>
      </c>
      <c r="F691" s="9" t="s">
        <v>8281</v>
      </c>
      <c r="G691" t="str">
        <f xml:space="preserve"> tblBC14License[[#This Row],[Range From]] &amp; ".."  &amp; tblBC14License[[#This Row],[Range To]]</f>
        <v>14103650..14103699</v>
      </c>
      <c r="H691" t="b">
        <f>IF(AND(tblBC14License[[#This Row],[Range From]] &lt;= ObjectID,ObjectID &lt;= tblBC14License[[#This Row],[Range To]]),TRUE,FALSE)</f>
        <v>0</v>
      </c>
    </row>
    <row r="692" spans="1:8" x14ac:dyDescent="0.25">
      <c r="A692" s="9" t="s">
        <v>9008</v>
      </c>
      <c r="B692" s="9" t="s">
        <v>8943</v>
      </c>
      <c r="C692" s="9"/>
      <c r="D692">
        <v>14020500</v>
      </c>
      <c r="E692">
        <v>14020510</v>
      </c>
      <c r="F692" s="9" t="s">
        <v>8287</v>
      </c>
      <c r="G692" t="str">
        <f xml:space="preserve"> tblBC14License[[#This Row],[Range From]] &amp; ".."  &amp; tblBC14License[[#This Row],[Range To]]</f>
        <v>14020500..14020510</v>
      </c>
      <c r="H692" t="b">
        <f>IF(AND(tblBC14License[[#This Row],[Range From]] &lt;= ObjectID,ObjectID &lt;= tblBC14License[[#This Row],[Range To]]),TRUE,FALSE)</f>
        <v>0</v>
      </c>
    </row>
    <row r="693" spans="1:8" x14ac:dyDescent="0.25">
      <c r="A693" s="9" t="s">
        <v>9008</v>
      </c>
      <c r="B693" s="9" t="s">
        <v>8943</v>
      </c>
      <c r="C693" s="9"/>
      <c r="D693">
        <v>14103650</v>
      </c>
      <c r="E693">
        <v>14103699</v>
      </c>
      <c r="F693" s="9" t="s">
        <v>8287</v>
      </c>
      <c r="G693" t="str">
        <f xml:space="preserve"> tblBC14License[[#This Row],[Range From]] &amp; ".."  &amp; tblBC14License[[#This Row],[Range To]]</f>
        <v>14103650..14103699</v>
      </c>
      <c r="H693" t="b">
        <f>IF(AND(tblBC14License[[#This Row],[Range From]] &lt;= ObjectID,ObjectID &lt;= tblBC14License[[#This Row],[Range To]]),TRUE,FALSE)</f>
        <v>0</v>
      </c>
    </row>
    <row r="694" spans="1:8" x14ac:dyDescent="0.25">
      <c r="A694" s="9" t="s">
        <v>9009</v>
      </c>
      <c r="B694" s="9" t="s">
        <v>8943</v>
      </c>
      <c r="C694" s="9"/>
      <c r="D694">
        <v>14005085</v>
      </c>
      <c r="E694">
        <v>14005089</v>
      </c>
      <c r="F694" s="9" t="s">
        <v>8284</v>
      </c>
      <c r="G694" t="str">
        <f xml:space="preserve"> tblBC14License[[#This Row],[Range From]] &amp; ".."  &amp; tblBC14License[[#This Row],[Range To]]</f>
        <v>14005085..14005089</v>
      </c>
      <c r="H694" t="b">
        <f>IF(AND(tblBC14License[[#This Row],[Range From]] &lt;= ObjectID,ObjectID &lt;= tblBC14License[[#This Row],[Range To]]),TRUE,FALSE)</f>
        <v>0</v>
      </c>
    </row>
    <row r="695" spans="1:8" x14ac:dyDescent="0.25">
      <c r="A695" s="9" t="s">
        <v>9009</v>
      </c>
      <c r="B695" s="9" t="s">
        <v>8943</v>
      </c>
      <c r="C695" s="9"/>
      <c r="D695">
        <v>14005085</v>
      </c>
      <c r="E695">
        <v>14005117</v>
      </c>
      <c r="F695" s="9" t="s">
        <v>8947</v>
      </c>
      <c r="G695" t="str">
        <f xml:space="preserve"> tblBC14License[[#This Row],[Range From]] &amp; ".."  &amp; tblBC14License[[#This Row],[Range To]]</f>
        <v>14005085..14005117</v>
      </c>
      <c r="H695" t="b">
        <f>IF(AND(tblBC14License[[#This Row],[Range From]] &lt;= ObjectID,ObjectID &lt;= tblBC14License[[#This Row],[Range To]]),TRUE,FALSE)</f>
        <v>0</v>
      </c>
    </row>
    <row r="696" spans="1:8" x14ac:dyDescent="0.25">
      <c r="A696" s="9" t="s">
        <v>9009</v>
      </c>
      <c r="B696" s="9" t="s">
        <v>8943</v>
      </c>
      <c r="C696" s="9"/>
      <c r="D696">
        <v>14005085</v>
      </c>
      <c r="E696">
        <v>14005117</v>
      </c>
      <c r="F696" s="9" t="s">
        <v>8282</v>
      </c>
      <c r="G696" t="str">
        <f xml:space="preserve"> tblBC14License[[#This Row],[Range From]] &amp; ".."  &amp; tblBC14License[[#This Row],[Range To]]</f>
        <v>14005085..14005117</v>
      </c>
      <c r="H696" t="b">
        <f>IF(AND(tblBC14License[[#This Row],[Range From]] &lt;= ObjectID,ObjectID &lt;= tblBC14License[[#This Row],[Range To]]),TRUE,FALSE)</f>
        <v>0</v>
      </c>
    </row>
    <row r="697" spans="1:8" x14ac:dyDescent="0.25">
      <c r="A697" s="9" t="s">
        <v>9009</v>
      </c>
      <c r="B697" s="9" t="s">
        <v>8943</v>
      </c>
      <c r="C697" s="9"/>
      <c r="D697">
        <v>14005085</v>
      </c>
      <c r="E697">
        <v>14005099</v>
      </c>
      <c r="F697" s="9" t="s">
        <v>8283</v>
      </c>
      <c r="G697" t="str">
        <f xml:space="preserve"> tblBC14License[[#This Row],[Range From]] &amp; ".."  &amp; tblBC14License[[#This Row],[Range To]]</f>
        <v>14005085..14005099</v>
      </c>
      <c r="H697" t="b">
        <f>IF(AND(tblBC14License[[#This Row],[Range From]] &lt;= ObjectID,ObjectID &lt;= tblBC14License[[#This Row],[Range To]]),TRUE,FALSE)</f>
        <v>0</v>
      </c>
    </row>
    <row r="698" spans="1:8" x14ac:dyDescent="0.25">
      <c r="A698" s="9" t="s">
        <v>9009</v>
      </c>
      <c r="B698" s="9" t="s">
        <v>8943</v>
      </c>
      <c r="C698" s="9"/>
      <c r="D698">
        <v>14005085</v>
      </c>
      <c r="E698">
        <v>14005099</v>
      </c>
      <c r="F698" s="9" t="s">
        <v>8281</v>
      </c>
      <c r="G698" t="str">
        <f xml:space="preserve"> tblBC14License[[#This Row],[Range From]] &amp; ".."  &amp; tblBC14License[[#This Row],[Range To]]</f>
        <v>14005085..14005099</v>
      </c>
      <c r="H698" t="b">
        <f>IF(AND(tblBC14License[[#This Row],[Range From]] &lt;= ObjectID,ObjectID &lt;= tblBC14License[[#This Row],[Range To]]),TRUE,FALSE)</f>
        <v>0</v>
      </c>
    </row>
    <row r="699" spans="1:8" x14ac:dyDescent="0.25">
      <c r="A699" s="9" t="s">
        <v>9010</v>
      </c>
      <c r="B699" s="9" t="s">
        <v>8943</v>
      </c>
      <c r="C699" s="9"/>
      <c r="D699">
        <v>14073200</v>
      </c>
      <c r="E699">
        <v>14074199</v>
      </c>
      <c r="F699" s="9" t="s">
        <v>8947</v>
      </c>
      <c r="G699" t="str">
        <f xml:space="preserve"> tblBC14License[[#This Row],[Range From]] &amp; ".."  &amp; tblBC14License[[#This Row],[Range To]]</f>
        <v>14073200..14074199</v>
      </c>
      <c r="H699" t="b">
        <f>IF(AND(tblBC14License[[#This Row],[Range From]] &lt;= ObjectID,ObjectID &lt;= tblBC14License[[#This Row],[Range To]]),TRUE,FALSE)</f>
        <v>0</v>
      </c>
    </row>
    <row r="700" spans="1:8" x14ac:dyDescent="0.25">
      <c r="A700" s="9" t="s">
        <v>9010</v>
      </c>
      <c r="B700" s="9" t="s">
        <v>8943</v>
      </c>
      <c r="C700" s="9"/>
      <c r="D700">
        <v>70004800</v>
      </c>
      <c r="E700">
        <v>70004999</v>
      </c>
      <c r="F700" s="9" t="s">
        <v>8947</v>
      </c>
      <c r="G700" t="str">
        <f xml:space="preserve"> tblBC14License[[#This Row],[Range From]] &amp; ".."  &amp; tblBC14License[[#This Row],[Range To]]</f>
        <v>70004800..70004999</v>
      </c>
      <c r="H700" t="b">
        <f>IF(AND(tblBC14License[[#This Row],[Range From]] &lt;= ObjectID,ObjectID &lt;= tblBC14License[[#This Row],[Range To]]),TRUE,FALSE)</f>
        <v>0</v>
      </c>
    </row>
    <row r="701" spans="1:8" x14ac:dyDescent="0.25">
      <c r="A701" s="9" t="s">
        <v>9010</v>
      </c>
      <c r="B701" s="9" t="s">
        <v>8943</v>
      </c>
      <c r="C701" s="9"/>
      <c r="D701">
        <v>14073200</v>
      </c>
      <c r="E701">
        <v>14074199</v>
      </c>
      <c r="F701" s="9" t="s">
        <v>8282</v>
      </c>
      <c r="G701" t="str">
        <f xml:space="preserve"> tblBC14License[[#This Row],[Range From]] &amp; ".."  &amp; tblBC14License[[#This Row],[Range To]]</f>
        <v>14073200..14074199</v>
      </c>
      <c r="H701" t="b">
        <f>IF(AND(tblBC14License[[#This Row],[Range From]] &lt;= ObjectID,ObjectID &lt;= tblBC14License[[#This Row],[Range To]]),TRUE,FALSE)</f>
        <v>0</v>
      </c>
    </row>
    <row r="702" spans="1:8" x14ac:dyDescent="0.25">
      <c r="A702" s="9" t="s">
        <v>9010</v>
      </c>
      <c r="B702" s="9" t="s">
        <v>8943</v>
      </c>
      <c r="C702" s="9"/>
      <c r="D702">
        <v>70004800</v>
      </c>
      <c r="E702">
        <v>70004999</v>
      </c>
      <c r="F702" s="9" t="s">
        <v>8282</v>
      </c>
      <c r="G702" t="str">
        <f xml:space="preserve"> tblBC14License[[#This Row],[Range From]] &amp; ".."  &amp; tblBC14License[[#This Row],[Range To]]</f>
        <v>70004800..70004999</v>
      </c>
      <c r="H702" t="b">
        <f>IF(AND(tblBC14License[[#This Row],[Range From]] &lt;= ObjectID,ObjectID &lt;= tblBC14License[[#This Row],[Range To]]),TRUE,FALSE)</f>
        <v>0</v>
      </c>
    </row>
    <row r="703" spans="1:8" x14ac:dyDescent="0.25">
      <c r="A703" s="9" t="s">
        <v>9010</v>
      </c>
      <c r="B703" s="9" t="s">
        <v>8943</v>
      </c>
      <c r="C703" s="9"/>
      <c r="D703">
        <v>14073200</v>
      </c>
      <c r="E703">
        <v>14074199</v>
      </c>
      <c r="F703" s="9" t="s">
        <v>8285</v>
      </c>
      <c r="G703" t="str">
        <f xml:space="preserve"> tblBC14License[[#This Row],[Range From]] &amp; ".."  &amp; tblBC14License[[#This Row],[Range To]]</f>
        <v>14073200..14074199</v>
      </c>
      <c r="H703" t="b">
        <f>IF(AND(tblBC14License[[#This Row],[Range From]] &lt;= ObjectID,ObjectID &lt;= tblBC14License[[#This Row],[Range To]]),TRUE,FALSE)</f>
        <v>0</v>
      </c>
    </row>
    <row r="704" spans="1:8" x14ac:dyDescent="0.25">
      <c r="A704" s="9" t="s">
        <v>9010</v>
      </c>
      <c r="B704" s="9" t="s">
        <v>8943</v>
      </c>
      <c r="C704" s="9"/>
      <c r="D704">
        <v>14073200</v>
      </c>
      <c r="E704">
        <v>14074199</v>
      </c>
      <c r="F704" s="9" t="s">
        <v>8283</v>
      </c>
      <c r="G704" t="str">
        <f xml:space="preserve"> tblBC14License[[#This Row],[Range From]] &amp; ".."  &amp; tblBC14License[[#This Row],[Range To]]</f>
        <v>14073200..14074199</v>
      </c>
      <c r="H704" t="b">
        <f>IF(AND(tblBC14License[[#This Row],[Range From]] &lt;= ObjectID,ObjectID &lt;= tblBC14License[[#This Row],[Range To]]),TRUE,FALSE)</f>
        <v>0</v>
      </c>
    </row>
    <row r="705" spans="1:8" x14ac:dyDescent="0.25">
      <c r="A705" s="9" t="s">
        <v>9010</v>
      </c>
      <c r="B705" s="9" t="s">
        <v>8943</v>
      </c>
      <c r="C705" s="9"/>
      <c r="D705">
        <v>14073200</v>
      </c>
      <c r="E705">
        <v>14074199</v>
      </c>
      <c r="F705" s="9" t="s">
        <v>8281</v>
      </c>
      <c r="G705" t="str">
        <f xml:space="preserve"> tblBC14License[[#This Row],[Range From]] &amp; ".."  &amp; tblBC14License[[#This Row],[Range To]]</f>
        <v>14073200..14074199</v>
      </c>
      <c r="H705" t="b">
        <f>IF(AND(tblBC14License[[#This Row],[Range From]] &lt;= ObjectID,ObjectID &lt;= tblBC14License[[#This Row],[Range To]]),TRUE,FALSE)</f>
        <v>0</v>
      </c>
    </row>
    <row r="706" spans="1:8" x14ac:dyDescent="0.25">
      <c r="A706" s="9" t="s">
        <v>9011</v>
      </c>
      <c r="B706" s="9" t="s">
        <v>8943</v>
      </c>
      <c r="C706" s="9"/>
      <c r="D706">
        <v>70004800</v>
      </c>
      <c r="E706">
        <v>70004999</v>
      </c>
      <c r="F706" s="9" t="s">
        <v>8953</v>
      </c>
      <c r="G706" t="str">
        <f xml:space="preserve"> tblBC14License[[#This Row],[Range From]] &amp; ".."  &amp; tblBC14License[[#This Row],[Range To]]</f>
        <v>70004800..70004999</v>
      </c>
      <c r="H706" t="b">
        <f>IF(AND(tblBC14License[[#This Row],[Range From]] &lt;= ObjectID,ObjectID &lt;= tblBC14License[[#This Row],[Range To]]),TRUE,FALSE)</f>
        <v>0</v>
      </c>
    </row>
    <row r="707" spans="1:8" x14ac:dyDescent="0.25">
      <c r="A707" s="9" t="s">
        <v>9010</v>
      </c>
      <c r="B707" s="9" t="s">
        <v>8943</v>
      </c>
      <c r="C707" s="9"/>
      <c r="D707">
        <v>70004800</v>
      </c>
      <c r="E707">
        <v>70004999</v>
      </c>
      <c r="F707" s="9" t="s">
        <v>8285</v>
      </c>
      <c r="G707" t="str">
        <f xml:space="preserve"> tblBC14License[[#This Row],[Range From]] &amp; ".."  &amp; tblBC14License[[#This Row],[Range To]]</f>
        <v>70004800..70004999</v>
      </c>
      <c r="H707" t="b">
        <f>IF(AND(tblBC14License[[#This Row],[Range From]] &lt;= ObjectID,ObjectID &lt;= tblBC14License[[#This Row],[Range To]]),TRUE,FALSE)</f>
        <v>0</v>
      </c>
    </row>
    <row r="708" spans="1:8" x14ac:dyDescent="0.25">
      <c r="A708" s="9" t="s">
        <v>9010</v>
      </c>
      <c r="B708" s="9" t="s">
        <v>8943</v>
      </c>
      <c r="C708" s="9"/>
      <c r="D708">
        <v>70004800</v>
      </c>
      <c r="E708">
        <v>70004999</v>
      </c>
      <c r="F708" s="9" t="s">
        <v>8281</v>
      </c>
      <c r="G708" t="str">
        <f xml:space="preserve"> tblBC14License[[#This Row],[Range From]] &amp; ".."  &amp; tblBC14License[[#This Row],[Range To]]</f>
        <v>70004800..70004999</v>
      </c>
      <c r="H708" t="b">
        <f>IF(AND(tblBC14License[[#This Row],[Range From]] &lt;= ObjectID,ObjectID &lt;= tblBC14License[[#This Row],[Range To]]),TRUE,FALSE)</f>
        <v>0</v>
      </c>
    </row>
    <row r="709" spans="1:8" x14ac:dyDescent="0.25">
      <c r="A709" s="9" t="s">
        <v>9011</v>
      </c>
      <c r="B709" s="9" t="s">
        <v>8943</v>
      </c>
      <c r="C709" s="9"/>
      <c r="D709">
        <v>14073200</v>
      </c>
      <c r="E709">
        <v>14074199</v>
      </c>
      <c r="F709" s="9" t="s">
        <v>8284</v>
      </c>
      <c r="G709" t="str">
        <f xml:space="preserve"> tblBC14License[[#This Row],[Range From]] &amp; ".."  &amp; tblBC14License[[#This Row],[Range To]]</f>
        <v>14073200..14074199</v>
      </c>
      <c r="H709" t="b">
        <f>IF(AND(tblBC14License[[#This Row],[Range From]] &lt;= ObjectID,ObjectID &lt;= tblBC14License[[#This Row],[Range To]]),TRUE,FALSE)</f>
        <v>0</v>
      </c>
    </row>
    <row r="710" spans="1:8" x14ac:dyDescent="0.25">
      <c r="A710" s="9" t="s">
        <v>9010</v>
      </c>
      <c r="B710" s="9" t="s">
        <v>8943</v>
      </c>
      <c r="C710" s="9"/>
      <c r="D710">
        <v>14073200</v>
      </c>
      <c r="E710">
        <v>14074199</v>
      </c>
      <c r="F710" s="9" t="s">
        <v>8287</v>
      </c>
      <c r="G710" t="str">
        <f xml:space="preserve"> tblBC14License[[#This Row],[Range From]] &amp; ".."  &amp; tblBC14License[[#This Row],[Range To]]</f>
        <v>14073200..14074199</v>
      </c>
      <c r="H710" t="b">
        <f>IF(AND(tblBC14License[[#This Row],[Range From]] &lt;= ObjectID,ObjectID &lt;= tblBC14License[[#This Row],[Range To]]),TRUE,FALSE)</f>
        <v>0</v>
      </c>
    </row>
    <row r="711" spans="1:8" x14ac:dyDescent="0.25">
      <c r="A711" s="9" t="s">
        <v>9010</v>
      </c>
      <c r="B711" s="9" t="s">
        <v>8943</v>
      </c>
      <c r="C711" s="9"/>
      <c r="D711">
        <v>70004800</v>
      </c>
      <c r="E711">
        <v>70004999</v>
      </c>
      <c r="F711" s="9" t="s">
        <v>8287</v>
      </c>
      <c r="G711" t="str">
        <f xml:space="preserve"> tblBC14License[[#This Row],[Range From]] &amp; ".."  &amp; tblBC14License[[#This Row],[Range To]]</f>
        <v>70004800..70004999</v>
      </c>
      <c r="H711" t="b">
        <f>IF(AND(tblBC14License[[#This Row],[Range From]] &lt;= ObjectID,ObjectID &lt;= tblBC14License[[#This Row],[Range To]]),TRUE,FALSE)</f>
        <v>0</v>
      </c>
    </row>
    <row r="712" spans="1:8" x14ac:dyDescent="0.25">
      <c r="A712" s="9" t="s">
        <v>9011</v>
      </c>
      <c r="B712" s="9" t="s">
        <v>8943</v>
      </c>
      <c r="C712" s="9"/>
      <c r="D712">
        <v>70004800</v>
      </c>
      <c r="E712">
        <v>70004999</v>
      </c>
      <c r="F712" s="9" t="s">
        <v>8284</v>
      </c>
      <c r="G712" t="str">
        <f xml:space="preserve"> tblBC14License[[#This Row],[Range From]] &amp; ".."  &amp; tblBC14License[[#This Row],[Range To]]</f>
        <v>70004800..70004999</v>
      </c>
      <c r="H712" t="b">
        <f>IF(AND(tblBC14License[[#This Row],[Range From]] &lt;= ObjectID,ObjectID &lt;= tblBC14License[[#This Row],[Range To]]),TRUE,FALSE)</f>
        <v>0</v>
      </c>
    </row>
    <row r="713" spans="1:8" x14ac:dyDescent="0.25">
      <c r="A713" s="9" t="s">
        <v>9011</v>
      </c>
      <c r="B713" s="9" t="s">
        <v>8943</v>
      </c>
      <c r="C713" s="9"/>
      <c r="D713">
        <v>70004800</v>
      </c>
      <c r="E713">
        <v>70004999</v>
      </c>
      <c r="F713" s="9" t="s">
        <v>8283</v>
      </c>
      <c r="G713" t="str">
        <f xml:space="preserve"> tblBC14License[[#This Row],[Range From]] &amp; ".."  &amp; tblBC14License[[#This Row],[Range To]]</f>
        <v>70004800..70004999</v>
      </c>
      <c r="H713" t="b">
        <f>IF(AND(tblBC14License[[#This Row],[Range From]] &lt;= ObjectID,ObjectID &lt;= tblBC14License[[#This Row],[Range To]]),TRUE,FALSE)</f>
        <v>0</v>
      </c>
    </row>
    <row r="714" spans="1:8" x14ac:dyDescent="0.25">
      <c r="A714" s="9" t="s">
        <v>9010</v>
      </c>
      <c r="B714" s="9" t="s">
        <v>8943</v>
      </c>
      <c r="C714" s="9"/>
      <c r="D714">
        <v>14073200</v>
      </c>
      <c r="E714">
        <v>14074199</v>
      </c>
      <c r="F714" s="9" t="s">
        <v>8982</v>
      </c>
      <c r="G714" t="str">
        <f xml:space="preserve"> tblBC14License[[#This Row],[Range From]] &amp; ".."  &amp; tblBC14License[[#This Row],[Range To]]</f>
        <v>14073200..14074199</v>
      </c>
      <c r="H714" t="b">
        <f>IF(AND(tblBC14License[[#This Row],[Range From]] &lt;= ObjectID,ObjectID &lt;= tblBC14License[[#This Row],[Range To]]),TRUE,FALSE)</f>
        <v>0</v>
      </c>
    </row>
    <row r="715" spans="1:8" x14ac:dyDescent="0.25">
      <c r="A715" s="9" t="s">
        <v>9012</v>
      </c>
      <c r="B715" s="9" t="s">
        <v>8943</v>
      </c>
      <c r="C715" s="9"/>
      <c r="D715">
        <v>14103460</v>
      </c>
      <c r="E715">
        <v>14103569</v>
      </c>
      <c r="F715" s="9" t="s">
        <v>8284</v>
      </c>
      <c r="G715" t="str">
        <f xml:space="preserve"> tblBC14License[[#This Row],[Range From]] &amp; ".."  &amp; tblBC14License[[#This Row],[Range To]]</f>
        <v>14103460..14103569</v>
      </c>
      <c r="H715" t="b">
        <f>IF(AND(tblBC14License[[#This Row],[Range From]] &lt;= ObjectID,ObjectID &lt;= tblBC14License[[#This Row],[Range To]]),TRUE,FALSE)</f>
        <v>0</v>
      </c>
    </row>
    <row r="716" spans="1:8" x14ac:dyDescent="0.25">
      <c r="A716" s="9" t="s">
        <v>9012</v>
      </c>
      <c r="B716" s="9" t="s">
        <v>8943</v>
      </c>
      <c r="C716" s="9"/>
      <c r="D716">
        <v>14103790</v>
      </c>
      <c r="E716">
        <v>14103799</v>
      </c>
      <c r="F716" s="9" t="s">
        <v>8284</v>
      </c>
      <c r="G716" t="str">
        <f xml:space="preserve"> tblBC14License[[#This Row],[Range From]] &amp; ".."  &amp; tblBC14License[[#This Row],[Range To]]</f>
        <v>14103790..14103799</v>
      </c>
      <c r="H716" t="b">
        <f>IF(AND(tblBC14License[[#This Row],[Range From]] &lt;= ObjectID,ObjectID &lt;= tblBC14License[[#This Row],[Range To]]),TRUE,FALSE)</f>
        <v>0</v>
      </c>
    </row>
    <row r="717" spans="1:8" x14ac:dyDescent="0.25">
      <c r="A717" s="9" t="s">
        <v>9012</v>
      </c>
      <c r="B717" s="9" t="s">
        <v>8943</v>
      </c>
      <c r="C717" s="9"/>
      <c r="D717">
        <v>37062300</v>
      </c>
      <c r="E717">
        <v>37062309</v>
      </c>
      <c r="F717" s="9" t="s">
        <v>8284</v>
      </c>
      <c r="G717" t="str">
        <f xml:space="preserve"> tblBC14License[[#This Row],[Range From]] &amp; ".."  &amp; tblBC14License[[#This Row],[Range To]]</f>
        <v>37062300..37062309</v>
      </c>
      <c r="H717" t="b">
        <f>IF(AND(tblBC14License[[#This Row],[Range From]] &lt;= ObjectID,ObjectID &lt;= tblBC14License[[#This Row],[Range To]]),TRUE,FALSE)</f>
        <v>0</v>
      </c>
    </row>
    <row r="718" spans="1:8" x14ac:dyDescent="0.25">
      <c r="A718" s="9" t="s">
        <v>9012</v>
      </c>
      <c r="B718" s="9" t="s">
        <v>8943</v>
      </c>
      <c r="C718" s="9"/>
      <c r="D718">
        <v>14103460</v>
      </c>
      <c r="E718">
        <v>14103469</v>
      </c>
      <c r="F718" s="9" t="s">
        <v>8282</v>
      </c>
      <c r="G718" t="str">
        <f xml:space="preserve"> tblBC14License[[#This Row],[Range From]] &amp; ".."  &amp; tblBC14License[[#This Row],[Range To]]</f>
        <v>14103460..14103469</v>
      </c>
      <c r="H718" t="b">
        <f>IF(AND(tblBC14License[[#This Row],[Range From]] &lt;= ObjectID,ObjectID &lt;= tblBC14License[[#This Row],[Range To]]),TRUE,FALSE)</f>
        <v>0</v>
      </c>
    </row>
    <row r="719" spans="1:8" x14ac:dyDescent="0.25">
      <c r="A719" s="9" t="s">
        <v>9012</v>
      </c>
      <c r="B719" s="9" t="s">
        <v>8943</v>
      </c>
      <c r="C719" s="9"/>
      <c r="D719">
        <v>14103790</v>
      </c>
      <c r="E719">
        <v>14103799</v>
      </c>
      <c r="F719" s="9" t="s">
        <v>8282</v>
      </c>
      <c r="G719" t="str">
        <f xml:space="preserve"> tblBC14License[[#This Row],[Range From]] &amp; ".."  &amp; tblBC14License[[#This Row],[Range To]]</f>
        <v>14103790..14103799</v>
      </c>
      <c r="H719" t="b">
        <f>IF(AND(tblBC14License[[#This Row],[Range From]] &lt;= ObjectID,ObjectID &lt;= tblBC14License[[#This Row],[Range To]]),TRUE,FALSE)</f>
        <v>0</v>
      </c>
    </row>
    <row r="720" spans="1:8" x14ac:dyDescent="0.25">
      <c r="A720" s="9" t="s">
        <v>9012</v>
      </c>
      <c r="B720" s="9" t="s">
        <v>8943</v>
      </c>
      <c r="C720" s="9"/>
      <c r="D720">
        <v>37062300</v>
      </c>
      <c r="E720">
        <v>37062309</v>
      </c>
      <c r="F720" s="9" t="s">
        <v>8282</v>
      </c>
      <c r="G720" t="str">
        <f xml:space="preserve"> tblBC14License[[#This Row],[Range From]] &amp; ".."  &amp; tblBC14License[[#This Row],[Range To]]</f>
        <v>37062300..37062309</v>
      </c>
      <c r="H720" t="b">
        <f>IF(AND(tblBC14License[[#This Row],[Range From]] &lt;= ObjectID,ObjectID &lt;= tblBC14License[[#This Row],[Range To]]),TRUE,FALSE)</f>
        <v>0</v>
      </c>
    </row>
    <row r="721" spans="1:8" x14ac:dyDescent="0.25">
      <c r="A721" s="9" t="s">
        <v>9012</v>
      </c>
      <c r="B721" s="9" t="s">
        <v>8943</v>
      </c>
      <c r="C721" s="9"/>
      <c r="D721">
        <v>14103460</v>
      </c>
      <c r="E721">
        <v>14103469</v>
      </c>
      <c r="F721" s="9" t="s">
        <v>8283</v>
      </c>
      <c r="G721" t="str">
        <f xml:space="preserve"> tblBC14License[[#This Row],[Range From]] &amp; ".."  &amp; tblBC14License[[#This Row],[Range To]]</f>
        <v>14103460..14103469</v>
      </c>
      <c r="H721" t="b">
        <f>IF(AND(tblBC14License[[#This Row],[Range From]] &lt;= ObjectID,ObjectID &lt;= tblBC14License[[#This Row],[Range To]]),TRUE,FALSE)</f>
        <v>0</v>
      </c>
    </row>
    <row r="722" spans="1:8" x14ac:dyDescent="0.25">
      <c r="A722" s="9" t="s">
        <v>9012</v>
      </c>
      <c r="B722" s="9" t="s">
        <v>8943</v>
      </c>
      <c r="C722" s="9"/>
      <c r="D722">
        <v>14103790</v>
      </c>
      <c r="E722">
        <v>14103799</v>
      </c>
      <c r="F722" s="9" t="s">
        <v>8283</v>
      </c>
      <c r="G722" t="str">
        <f xml:space="preserve"> tblBC14License[[#This Row],[Range From]] &amp; ".."  &amp; tblBC14License[[#This Row],[Range To]]</f>
        <v>14103790..14103799</v>
      </c>
      <c r="H722" t="b">
        <f>IF(AND(tblBC14License[[#This Row],[Range From]] &lt;= ObjectID,ObjectID &lt;= tblBC14License[[#This Row],[Range To]]),TRUE,FALSE)</f>
        <v>0</v>
      </c>
    </row>
    <row r="723" spans="1:8" x14ac:dyDescent="0.25">
      <c r="A723" s="9" t="s">
        <v>9012</v>
      </c>
      <c r="B723" s="9" t="s">
        <v>8943</v>
      </c>
      <c r="C723" s="9"/>
      <c r="D723">
        <v>14103460</v>
      </c>
      <c r="E723">
        <v>14103469</v>
      </c>
      <c r="F723" s="9" t="s">
        <v>8281</v>
      </c>
      <c r="G723" t="str">
        <f xml:space="preserve"> tblBC14License[[#This Row],[Range From]] &amp; ".."  &amp; tblBC14License[[#This Row],[Range To]]</f>
        <v>14103460..14103469</v>
      </c>
      <c r="H723" t="b">
        <f>IF(AND(tblBC14License[[#This Row],[Range From]] &lt;= ObjectID,ObjectID &lt;= tblBC14License[[#This Row],[Range To]]),TRUE,FALSE)</f>
        <v>0</v>
      </c>
    </row>
    <row r="724" spans="1:8" x14ac:dyDescent="0.25">
      <c r="A724" s="9" t="s">
        <v>9012</v>
      </c>
      <c r="B724" s="9" t="s">
        <v>8943</v>
      </c>
      <c r="C724" s="9"/>
      <c r="D724">
        <v>14103790</v>
      </c>
      <c r="E724">
        <v>14103799</v>
      </c>
      <c r="F724" s="9" t="s">
        <v>8281</v>
      </c>
      <c r="G724" t="str">
        <f xml:space="preserve"> tblBC14License[[#This Row],[Range From]] &amp; ".."  &amp; tblBC14License[[#This Row],[Range To]]</f>
        <v>14103790..14103799</v>
      </c>
      <c r="H724" t="b">
        <f>IF(AND(tblBC14License[[#This Row],[Range From]] &lt;= ObjectID,ObjectID &lt;= tblBC14License[[#This Row],[Range To]]),TRUE,FALSE)</f>
        <v>0</v>
      </c>
    </row>
    <row r="725" spans="1:8" x14ac:dyDescent="0.25">
      <c r="A725" s="9" t="s">
        <v>9012</v>
      </c>
      <c r="B725" s="9" t="s">
        <v>8943</v>
      </c>
      <c r="C725" s="9"/>
      <c r="D725">
        <v>14103460</v>
      </c>
      <c r="E725">
        <v>14103469</v>
      </c>
      <c r="F725" s="9" t="s">
        <v>8287</v>
      </c>
      <c r="G725" t="str">
        <f xml:space="preserve"> tblBC14License[[#This Row],[Range From]] &amp; ".."  &amp; tblBC14License[[#This Row],[Range To]]</f>
        <v>14103460..14103469</v>
      </c>
      <c r="H725" t="b">
        <f>IF(AND(tblBC14License[[#This Row],[Range From]] &lt;= ObjectID,ObjectID &lt;= tblBC14License[[#This Row],[Range To]]),TRUE,FALSE)</f>
        <v>0</v>
      </c>
    </row>
    <row r="726" spans="1:8" x14ac:dyDescent="0.25">
      <c r="A726" s="9" t="s">
        <v>9013</v>
      </c>
      <c r="B726" s="9" t="s">
        <v>8943</v>
      </c>
      <c r="C726" s="9"/>
      <c r="D726">
        <v>14103540</v>
      </c>
      <c r="E726">
        <v>14103549</v>
      </c>
      <c r="F726" s="9" t="s">
        <v>8284</v>
      </c>
      <c r="G726" t="str">
        <f xml:space="preserve"> tblBC14License[[#This Row],[Range From]] &amp; ".."  &amp; tblBC14License[[#This Row],[Range To]]</f>
        <v>14103540..14103549</v>
      </c>
      <c r="H726" t="b">
        <f>IF(AND(tblBC14License[[#This Row],[Range From]] &lt;= ObjectID,ObjectID &lt;= tblBC14License[[#This Row],[Range To]]),TRUE,FALSE)</f>
        <v>0</v>
      </c>
    </row>
    <row r="727" spans="1:8" x14ac:dyDescent="0.25">
      <c r="A727" s="9" t="s">
        <v>9013</v>
      </c>
      <c r="B727" s="9" t="s">
        <v>8943</v>
      </c>
      <c r="C727" s="9"/>
      <c r="D727">
        <v>14104300</v>
      </c>
      <c r="E727">
        <v>14104400</v>
      </c>
      <c r="F727" s="9" t="s">
        <v>8284</v>
      </c>
      <c r="G727" t="str">
        <f xml:space="preserve"> tblBC14License[[#This Row],[Range From]] &amp; ".."  &amp; tblBC14License[[#This Row],[Range To]]</f>
        <v>14104300..14104400</v>
      </c>
      <c r="H727" t="b">
        <f>IF(AND(tblBC14License[[#This Row],[Range From]] &lt;= ObjectID,ObjectID &lt;= tblBC14License[[#This Row],[Range To]]),TRUE,FALSE)</f>
        <v>0</v>
      </c>
    </row>
    <row r="728" spans="1:8" x14ac:dyDescent="0.25">
      <c r="A728" s="9" t="s">
        <v>9013</v>
      </c>
      <c r="B728" s="9" t="s">
        <v>8943</v>
      </c>
      <c r="C728" s="9"/>
      <c r="D728">
        <v>14103540</v>
      </c>
      <c r="E728">
        <v>14103549</v>
      </c>
      <c r="F728" s="9" t="s">
        <v>8282</v>
      </c>
      <c r="G728" t="str">
        <f xml:space="preserve"> tblBC14License[[#This Row],[Range From]] &amp; ".."  &amp; tblBC14License[[#This Row],[Range To]]</f>
        <v>14103540..14103549</v>
      </c>
      <c r="H728" t="b">
        <f>IF(AND(tblBC14License[[#This Row],[Range From]] &lt;= ObjectID,ObjectID &lt;= tblBC14License[[#This Row],[Range To]]),TRUE,FALSE)</f>
        <v>0</v>
      </c>
    </row>
    <row r="729" spans="1:8" x14ac:dyDescent="0.25">
      <c r="A729" s="9" t="s">
        <v>9013</v>
      </c>
      <c r="B729" s="9" t="s">
        <v>8943</v>
      </c>
      <c r="C729" s="9"/>
      <c r="D729">
        <v>14104300</v>
      </c>
      <c r="E729">
        <v>14104400</v>
      </c>
      <c r="F729" s="9" t="s">
        <v>8282</v>
      </c>
      <c r="G729" t="str">
        <f xml:space="preserve"> tblBC14License[[#This Row],[Range From]] &amp; ".."  &amp; tblBC14License[[#This Row],[Range To]]</f>
        <v>14104300..14104400</v>
      </c>
      <c r="H729" t="b">
        <f>IF(AND(tblBC14License[[#This Row],[Range From]] &lt;= ObjectID,ObjectID &lt;= tblBC14License[[#This Row],[Range To]]),TRUE,FALSE)</f>
        <v>0</v>
      </c>
    </row>
    <row r="730" spans="1:8" x14ac:dyDescent="0.25">
      <c r="A730" s="9" t="s">
        <v>9013</v>
      </c>
      <c r="B730" s="9" t="s">
        <v>8943</v>
      </c>
      <c r="C730" s="9"/>
      <c r="D730">
        <v>14103540</v>
      </c>
      <c r="E730">
        <v>14103549</v>
      </c>
      <c r="F730" s="9" t="s">
        <v>8283</v>
      </c>
      <c r="G730" t="str">
        <f xml:space="preserve"> tblBC14License[[#This Row],[Range From]] &amp; ".."  &amp; tblBC14License[[#This Row],[Range To]]</f>
        <v>14103540..14103549</v>
      </c>
      <c r="H730" t="b">
        <f>IF(AND(tblBC14License[[#This Row],[Range From]] &lt;= ObjectID,ObjectID &lt;= tblBC14License[[#This Row],[Range To]]),TRUE,FALSE)</f>
        <v>0</v>
      </c>
    </row>
    <row r="731" spans="1:8" x14ac:dyDescent="0.25">
      <c r="A731" s="9" t="s">
        <v>9013</v>
      </c>
      <c r="B731" s="9" t="s">
        <v>8943</v>
      </c>
      <c r="C731" s="9"/>
      <c r="D731">
        <v>14104300</v>
      </c>
      <c r="E731">
        <v>14104400</v>
      </c>
      <c r="F731" s="9" t="s">
        <v>8283</v>
      </c>
      <c r="G731" t="str">
        <f xml:space="preserve"> tblBC14License[[#This Row],[Range From]] &amp; ".."  &amp; tblBC14License[[#This Row],[Range To]]</f>
        <v>14104300..14104400</v>
      </c>
      <c r="H731" t="b">
        <f>IF(AND(tblBC14License[[#This Row],[Range From]] &lt;= ObjectID,ObjectID &lt;= tblBC14License[[#This Row],[Range To]]),TRUE,FALSE)</f>
        <v>0</v>
      </c>
    </row>
    <row r="732" spans="1:8" x14ac:dyDescent="0.25">
      <c r="A732" s="9" t="s">
        <v>9013</v>
      </c>
      <c r="B732" s="9" t="s">
        <v>8943</v>
      </c>
      <c r="C732" s="9"/>
      <c r="D732">
        <v>14103540</v>
      </c>
      <c r="E732">
        <v>14103549</v>
      </c>
      <c r="F732" s="9" t="s">
        <v>8281</v>
      </c>
      <c r="G732" t="str">
        <f xml:space="preserve"> tblBC14License[[#This Row],[Range From]] &amp; ".."  &amp; tblBC14License[[#This Row],[Range To]]</f>
        <v>14103540..14103549</v>
      </c>
      <c r="H732" t="b">
        <f>IF(AND(tblBC14License[[#This Row],[Range From]] &lt;= ObjectID,ObjectID &lt;= tblBC14License[[#This Row],[Range To]]),TRUE,FALSE)</f>
        <v>0</v>
      </c>
    </row>
    <row r="733" spans="1:8" x14ac:dyDescent="0.25">
      <c r="A733" s="9" t="s">
        <v>9013</v>
      </c>
      <c r="B733" s="9" t="s">
        <v>8943</v>
      </c>
      <c r="C733" s="9"/>
      <c r="D733">
        <v>14104300</v>
      </c>
      <c r="E733">
        <v>14104400</v>
      </c>
      <c r="F733" s="9" t="s">
        <v>8281</v>
      </c>
      <c r="G733" t="str">
        <f xml:space="preserve"> tblBC14License[[#This Row],[Range From]] &amp; ".."  &amp; tblBC14License[[#This Row],[Range To]]</f>
        <v>14104300..14104400</v>
      </c>
      <c r="H733" t="b">
        <f>IF(AND(tblBC14License[[#This Row],[Range From]] &lt;= ObjectID,ObjectID &lt;= tblBC14License[[#This Row],[Range To]]),TRUE,FALSE)</f>
        <v>0</v>
      </c>
    </row>
    <row r="734" spans="1:8" x14ac:dyDescent="0.25">
      <c r="A734" s="9" t="s">
        <v>9014</v>
      </c>
      <c r="B734" s="9" t="s">
        <v>8943</v>
      </c>
      <c r="C734" s="9"/>
      <c r="D734">
        <v>14120001</v>
      </c>
      <c r="E734">
        <v>14120010</v>
      </c>
      <c r="F734" s="9" t="s">
        <v>8284</v>
      </c>
      <c r="G734" t="str">
        <f xml:space="preserve"> tblBC14License[[#This Row],[Range From]] &amp; ".."  &amp; tblBC14License[[#This Row],[Range To]]</f>
        <v>14120001..14120010</v>
      </c>
      <c r="H734" t="b">
        <f>IF(AND(tblBC14License[[#This Row],[Range From]] &lt;= ObjectID,ObjectID &lt;= tblBC14License[[#This Row],[Range To]]),TRUE,FALSE)</f>
        <v>0</v>
      </c>
    </row>
    <row r="735" spans="1:8" x14ac:dyDescent="0.25">
      <c r="A735" s="9" t="s">
        <v>9014</v>
      </c>
      <c r="B735" s="9" t="s">
        <v>8943</v>
      </c>
      <c r="C735" s="9"/>
      <c r="D735">
        <v>14120151</v>
      </c>
      <c r="E735">
        <v>14120160</v>
      </c>
      <c r="F735" s="9" t="s">
        <v>8284</v>
      </c>
      <c r="G735" t="str">
        <f xml:space="preserve"> tblBC14License[[#This Row],[Range From]] &amp; ".."  &amp; tblBC14License[[#This Row],[Range To]]</f>
        <v>14120151..14120160</v>
      </c>
      <c r="H735" t="b">
        <f>IF(AND(tblBC14License[[#This Row],[Range From]] &lt;= ObjectID,ObjectID &lt;= tblBC14License[[#This Row],[Range To]]),TRUE,FALSE)</f>
        <v>0</v>
      </c>
    </row>
    <row r="736" spans="1:8" x14ac:dyDescent="0.25">
      <c r="A736" s="9" t="s">
        <v>9014</v>
      </c>
      <c r="B736" s="9" t="s">
        <v>8943</v>
      </c>
      <c r="C736" s="9"/>
      <c r="D736">
        <v>14120001</v>
      </c>
      <c r="E736">
        <v>14120020</v>
      </c>
      <c r="F736" s="9" t="s">
        <v>8953</v>
      </c>
      <c r="G736" t="str">
        <f xml:space="preserve"> tblBC14License[[#This Row],[Range From]] &amp; ".."  &amp; tblBC14License[[#This Row],[Range To]]</f>
        <v>14120001..14120020</v>
      </c>
      <c r="H736" t="b">
        <f>IF(AND(tblBC14License[[#This Row],[Range From]] &lt;= ObjectID,ObjectID &lt;= tblBC14License[[#This Row],[Range To]]),TRUE,FALSE)</f>
        <v>0</v>
      </c>
    </row>
    <row r="737" spans="1:8" x14ac:dyDescent="0.25">
      <c r="A737" s="9" t="s">
        <v>9014</v>
      </c>
      <c r="B737" s="9" t="s">
        <v>8943</v>
      </c>
      <c r="C737" s="9"/>
      <c r="D737">
        <v>14120151</v>
      </c>
      <c r="E737">
        <v>14120170</v>
      </c>
      <c r="F737" s="9" t="s">
        <v>8953</v>
      </c>
      <c r="G737" t="str">
        <f xml:space="preserve"> tblBC14License[[#This Row],[Range From]] &amp; ".."  &amp; tblBC14License[[#This Row],[Range To]]</f>
        <v>14120151..14120170</v>
      </c>
      <c r="H737" t="b">
        <f>IF(AND(tblBC14License[[#This Row],[Range From]] &lt;= ObjectID,ObjectID &lt;= tblBC14License[[#This Row],[Range To]]),TRUE,FALSE)</f>
        <v>0</v>
      </c>
    </row>
    <row r="738" spans="1:8" x14ac:dyDescent="0.25">
      <c r="A738" s="9" t="s">
        <v>9014</v>
      </c>
      <c r="B738" s="9" t="s">
        <v>8943</v>
      </c>
      <c r="C738" s="9"/>
      <c r="D738">
        <v>14120001</v>
      </c>
      <c r="E738">
        <v>14120099</v>
      </c>
      <c r="F738" s="9" t="s">
        <v>8947</v>
      </c>
      <c r="G738" t="str">
        <f xml:space="preserve"> tblBC14License[[#This Row],[Range From]] &amp; ".."  &amp; tblBC14License[[#This Row],[Range To]]</f>
        <v>14120001..14120099</v>
      </c>
      <c r="H738" t="b">
        <f>IF(AND(tblBC14License[[#This Row],[Range From]] &lt;= ObjectID,ObjectID &lt;= tblBC14License[[#This Row],[Range To]]),TRUE,FALSE)</f>
        <v>0</v>
      </c>
    </row>
    <row r="739" spans="1:8" x14ac:dyDescent="0.25">
      <c r="A739" s="9" t="s">
        <v>9014</v>
      </c>
      <c r="B739" s="9" t="s">
        <v>8943</v>
      </c>
      <c r="C739" s="9"/>
      <c r="D739">
        <v>14120151</v>
      </c>
      <c r="E739">
        <v>14120199</v>
      </c>
      <c r="F739" s="9" t="s">
        <v>8947</v>
      </c>
      <c r="G739" t="str">
        <f xml:space="preserve"> tblBC14License[[#This Row],[Range From]] &amp; ".."  &amp; tblBC14License[[#This Row],[Range To]]</f>
        <v>14120151..14120199</v>
      </c>
      <c r="H739" t="b">
        <f>IF(AND(tblBC14License[[#This Row],[Range From]] &lt;= ObjectID,ObjectID &lt;= tblBC14License[[#This Row],[Range To]]),TRUE,FALSE)</f>
        <v>0</v>
      </c>
    </row>
    <row r="740" spans="1:8" x14ac:dyDescent="0.25">
      <c r="A740" s="9" t="s">
        <v>9014</v>
      </c>
      <c r="B740" s="9" t="s">
        <v>8943</v>
      </c>
      <c r="C740" s="9"/>
      <c r="D740">
        <v>14120001</v>
      </c>
      <c r="E740">
        <v>14120099</v>
      </c>
      <c r="F740" s="9" t="s">
        <v>8282</v>
      </c>
      <c r="G740" t="str">
        <f xml:space="preserve"> tblBC14License[[#This Row],[Range From]] &amp; ".."  &amp; tblBC14License[[#This Row],[Range To]]</f>
        <v>14120001..14120099</v>
      </c>
      <c r="H740" t="b">
        <f>IF(AND(tblBC14License[[#This Row],[Range From]] &lt;= ObjectID,ObjectID &lt;= tblBC14License[[#This Row],[Range To]]),TRUE,FALSE)</f>
        <v>0</v>
      </c>
    </row>
    <row r="741" spans="1:8" x14ac:dyDescent="0.25">
      <c r="A741" s="9" t="s">
        <v>9014</v>
      </c>
      <c r="B741" s="9" t="s">
        <v>8943</v>
      </c>
      <c r="C741" s="9"/>
      <c r="D741">
        <v>14120151</v>
      </c>
      <c r="E741">
        <v>14120199</v>
      </c>
      <c r="F741" s="9" t="s">
        <v>8282</v>
      </c>
      <c r="G741" t="str">
        <f xml:space="preserve"> tblBC14License[[#This Row],[Range From]] &amp; ".."  &amp; tblBC14License[[#This Row],[Range To]]</f>
        <v>14120151..14120199</v>
      </c>
      <c r="H741" t="b">
        <f>IF(AND(tblBC14License[[#This Row],[Range From]] &lt;= ObjectID,ObjectID &lt;= tblBC14License[[#This Row],[Range To]]),TRUE,FALSE)</f>
        <v>0</v>
      </c>
    </row>
    <row r="742" spans="1:8" x14ac:dyDescent="0.25">
      <c r="A742" s="9" t="s">
        <v>9014</v>
      </c>
      <c r="B742" s="9" t="s">
        <v>8943</v>
      </c>
      <c r="C742" s="9"/>
      <c r="D742">
        <v>14120001</v>
      </c>
      <c r="E742">
        <v>14120100</v>
      </c>
      <c r="F742" s="9" t="s">
        <v>8283</v>
      </c>
      <c r="G742" t="str">
        <f xml:space="preserve"> tblBC14License[[#This Row],[Range From]] &amp; ".."  &amp; tblBC14License[[#This Row],[Range To]]</f>
        <v>14120001..14120100</v>
      </c>
      <c r="H742" t="b">
        <f>IF(AND(tblBC14License[[#This Row],[Range From]] &lt;= ObjectID,ObjectID &lt;= tblBC14License[[#This Row],[Range To]]),TRUE,FALSE)</f>
        <v>0</v>
      </c>
    </row>
    <row r="743" spans="1:8" x14ac:dyDescent="0.25">
      <c r="A743" s="9" t="s">
        <v>9014</v>
      </c>
      <c r="B743" s="9" t="s">
        <v>8943</v>
      </c>
      <c r="C743" s="9"/>
      <c r="D743">
        <v>14120151</v>
      </c>
      <c r="E743">
        <v>14120170</v>
      </c>
      <c r="F743" s="9" t="s">
        <v>8283</v>
      </c>
      <c r="G743" t="str">
        <f xml:space="preserve"> tblBC14License[[#This Row],[Range From]] &amp; ".."  &amp; tblBC14License[[#This Row],[Range To]]</f>
        <v>14120151..14120170</v>
      </c>
      <c r="H743" t="b">
        <f>IF(AND(tblBC14License[[#This Row],[Range From]] &lt;= ObjectID,ObjectID &lt;= tblBC14License[[#This Row],[Range To]]),TRUE,FALSE)</f>
        <v>0</v>
      </c>
    </row>
    <row r="744" spans="1:8" x14ac:dyDescent="0.25">
      <c r="A744" s="9" t="s">
        <v>9014</v>
      </c>
      <c r="B744" s="9" t="s">
        <v>8943</v>
      </c>
      <c r="C744" s="9"/>
      <c r="D744">
        <v>14120001</v>
      </c>
      <c r="E744">
        <v>14120055</v>
      </c>
      <c r="F744" s="9" t="s">
        <v>8281</v>
      </c>
      <c r="G744" t="str">
        <f xml:space="preserve"> tblBC14License[[#This Row],[Range From]] &amp; ".."  &amp; tblBC14License[[#This Row],[Range To]]</f>
        <v>14120001..14120055</v>
      </c>
      <c r="H744" t="b">
        <f>IF(AND(tblBC14License[[#This Row],[Range From]] &lt;= ObjectID,ObjectID &lt;= tblBC14License[[#This Row],[Range To]]),TRUE,FALSE)</f>
        <v>0</v>
      </c>
    </row>
    <row r="745" spans="1:8" x14ac:dyDescent="0.25">
      <c r="A745" s="9" t="s">
        <v>9014</v>
      </c>
      <c r="B745" s="9" t="s">
        <v>8943</v>
      </c>
      <c r="C745" s="9"/>
      <c r="D745">
        <v>14120151</v>
      </c>
      <c r="E745">
        <v>14120181</v>
      </c>
      <c r="F745" s="9" t="s">
        <v>8281</v>
      </c>
      <c r="G745" t="str">
        <f xml:space="preserve"> tblBC14License[[#This Row],[Range From]] &amp; ".."  &amp; tblBC14License[[#This Row],[Range To]]</f>
        <v>14120151..14120181</v>
      </c>
      <c r="H745" t="b">
        <f>IF(AND(tblBC14License[[#This Row],[Range From]] &lt;= ObjectID,ObjectID &lt;= tblBC14License[[#This Row],[Range To]]),TRUE,FALSE)</f>
        <v>0</v>
      </c>
    </row>
    <row r="746" spans="1:8" x14ac:dyDescent="0.25">
      <c r="A746" s="9" t="s">
        <v>9014</v>
      </c>
      <c r="B746" s="9" t="s">
        <v>8943</v>
      </c>
      <c r="C746" s="9"/>
      <c r="D746">
        <v>14120001</v>
      </c>
      <c r="E746">
        <v>14120020</v>
      </c>
      <c r="F746" s="9" t="s">
        <v>8287</v>
      </c>
      <c r="G746" t="str">
        <f xml:space="preserve"> tblBC14License[[#This Row],[Range From]] &amp; ".."  &amp; tblBC14License[[#This Row],[Range To]]</f>
        <v>14120001..14120020</v>
      </c>
      <c r="H746" t="b">
        <f>IF(AND(tblBC14License[[#This Row],[Range From]] &lt;= ObjectID,ObjectID &lt;= tblBC14License[[#This Row],[Range To]]),TRUE,FALSE)</f>
        <v>0</v>
      </c>
    </row>
    <row r="747" spans="1:8" x14ac:dyDescent="0.25">
      <c r="A747" s="9" t="s">
        <v>9014</v>
      </c>
      <c r="B747" s="9" t="s">
        <v>8943</v>
      </c>
      <c r="C747" s="9"/>
      <c r="D747">
        <v>14120151</v>
      </c>
      <c r="E747">
        <v>14120160</v>
      </c>
      <c r="F747" s="9" t="s">
        <v>8287</v>
      </c>
      <c r="G747" t="str">
        <f xml:space="preserve"> tblBC14License[[#This Row],[Range From]] &amp; ".."  &amp; tblBC14License[[#This Row],[Range To]]</f>
        <v>14120151..14120160</v>
      </c>
      <c r="H747" t="b">
        <f>IF(AND(tblBC14License[[#This Row],[Range From]] &lt;= ObjectID,ObjectID &lt;= tblBC14License[[#This Row],[Range To]]),TRUE,FALSE)</f>
        <v>0</v>
      </c>
    </row>
    <row r="748" spans="1:8" x14ac:dyDescent="0.25">
      <c r="A748" s="9" t="s">
        <v>9015</v>
      </c>
      <c r="B748" s="9" t="s">
        <v>8943</v>
      </c>
      <c r="C748" s="9"/>
      <c r="D748">
        <v>14120201</v>
      </c>
      <c r="E748">
        <v>14120210</v>
      </c>
      <c r="F748" s="9" t="s">
        <v>8284</v>
      </c>
      <c r="G748" t="str">
        <f xml:space="preserve"> tblBC14License[[#This Row],[Range From]] &amp; ".."  &amp; tblBC14License[[#This Row],[Range To]]</f>
        <v>14120201..14120210</v>
      </c>
      <c r="H748" t="b">
        <f>IF(AND(tblBC14License[[#This Row],[Range From]] &lt;= ObjectID,ObjectID &lt;= tblBC14License[[#This Row],[Range To]]),TRUE,FALSE)</f>
        <v>0</v>
      </c>
    </row>
    <row r="749" spans="1:8" x14ac:dyDescent="0.25">
      <c r="A749" s="9" t="s">
        <v>9015</v>
      </c>
      <c r="B749" s="9" t="s">
        <v>8943</v>
      </c>
      <c r="C749" s="9"/>
      <c r="D749">
        <v>14120201</v>
      </c>
      <c r="E749">
        <v>14120210</v>
      </c>
      <c r="F749" s="9" t="s">
        <v>8953</v>
      </c>
      <c r="G749" t="str">
        <f xml:space="preserve"> tblBC14License[[#This Row],[Range From]] &amp; ".."  &amp; tblBC14License[[#This Row],[Range To]]</f>
        <v>14120201..14120210</v>
      </c>
      <c r="H749" t="b">
        <f>IF(AND(tblBC14License[[#This Row],[Range From]] &lt;= ObjectID,ObjectID &lt;= tblBC14License[[#This Row],[Range To]]),TRUE,FALSE)</f>
        <v>0</v>
      </c>
    </row>
    <row r="750" spans="1:8" x14ac:dyDescent="0.25">
      <c r="A750" s="9" t="s">
        <v>9015</v>
      </c>
      <c r="B750" s="9" t="s">
        <v>8943</v>
      </c>
      <c r="C750" s="9"/>
      <c r="D750">
        <v>14120201</v>
      </c>
      <c r="E750">
        <v>14120250</v>
      </c>
      <c r="F750" s="9" t="s">
        <v>8947</v>
      </c>
      <c r="G750" t="str">
        <f xml:space="preserve"> tblBC14License[[#This Row],[Range From]] &amp; ".."  &amp; tblBC14License[[#This Row],[Range To]]</f>
        <v>14120201..14120250</v>
      </c>
      <c r="H750" t="b">
        <f>IF(AND(tblBC14License[[#This Row],[Range From]] &lt;= ObjectID,ObjectID &lt;= tblBC14License[[#This Row],[Range To]]),TRUE,FALSE)</f>
        <v>0</v>
      </c>
    </row>
    <row r="751" spans="1:8" x14ac:dyDescent="0.25">
      <c r="A751" s="9" t="s">
        <v>9015</v>
      </c>
      <c r="B751" s="9" t="s">
        <v>8943</v>
      </c>
      <c r="C751" s="9"/>
      <c r="D751">
        <v>14120201</v>
      </c>
      <c r="E751">
        <v>14120250</v>
      </c>
      <c r="F751" s="9" t="s">
        <v>8282</v>
      </c>
      <c r="G751" t="str">
        <f xml:space="preserve"> tblBC14License[[#This Row],[Range From]] &amp; ".."  &amp; tblBC14License[[#This Row],[Range To]]</f>
        <v>14120201..14120250</v>
      </c>
      <c r="H751" t="b">
        <f>IF(AND(tblBC14License[[#This Row],[Range From]] &lt;= ObjectID,ObjectID &lt;= tblBC14License[[#This Row],[Range To]]),TRUE,FALSE)</f>
        <v>0</v>
      </c>
    </row>
    <row r="752" spans="1:8" x14ac:dyDescent="0.25">
      <c r="A752" s="9" t="s">
        <v>9015</v>
      </c>
      <c r="B752" s="9" t="s">
        <v>8943</v>
      </c>
      <c r="C752" s="9"/>
      <c r="D752">
        <v>14120201</v>
      </c>
      <c r="E752">
        <v>14120220</v>
      </c>
      <c r="F752" s="9" t="s">
        <v>8283</v>
      </c>
      <c r="G752" t="str">
        <f xml:space="preserve"> tblBC14License[[#This Row],[Range From]] &amp; ".."  &amp; tblBC14License[[#This Row],[Range To]]</f>
        <v>14120201..14120220</v>
      </c>
      <c r="H752" t="b">
        <f>IF(AND(tblBC14License[[#This Row],[Range From]] &lt;= ObjectID,ObjectID &lt;= tblBC14License[[#This Row],[Range To]]),TRUE,FALSE)</f>
        <v>0</v>
      </c>
    </row>
    <row r="753" spans="1:8" x14ac:dyDescent="0.25">
      <c r="A753" s="9" t="s">
        <v>9015</v>
      </c>
      <c r="B753" s="9" t="s">
        <v>8943</v>
      </c>
      <c r="C753" s="9"/>
      <c r="D753">
        <v>14120201</v>
      </c>
      <c r="E753">
        <v>14120225</v>
      </c>
      <c r="F753" s="9" t="s">
        <v>8281</v>
      </c>
      <c r="G753" t="str">
        <f xml:space="preserve"> tblBC14License[[#This Row],[Range From]] &amp; ".."  &amp; tblBC14License[[#This Row],[Range To]]</f>
        <v>14120201..14120225</v>
      </c>
      <c r="H753" t="b">
        <f>IF(AND(tblBC14License[[#This Row],[Range From]] &lt;= ObjectID,ObjectID &lt;= tblBC14License[[#This Row],[Range To]]),TRUE,FALSE)</f>
        <v>0</v>
      </c>
    </row>
    <row r="754" spans="1:8" x14ac:dyDescent="0.25">
      <c r="A754" s="9" t="s">
        <v>9015</v>
      </c>
      <c r="B754" s="9" t="s">
        <v>8943</v>
      </c>
      <c r="C754" s="9"/>
      <c r="D754">
        <v>14120201</v>
      </c>
      <c r="E754">
        <v>14120250</v>
      </c>
      <c r="F754" s="9" t="s">
        <v>8287</v>
      </c>
      <c r="G754" t="str">
        <f xml:space="preserve"> tblBC14License[[#This Row],[Range From]] &amp; ".."  &amp; tblBC14License[[#This Row],[Range To]]</f>
        <v>14120201..14120250</v>
      </c>
      <c r="H754" t="b">
        <f>IF(AND(tblBC14License[[#This Row],[Range From]] &lt;= ObjectID,ObjectID &lt;= tblBC14License[[#This Row],[Range To]]),TRUE,FALSE)</f>
        <v>0</v>
      </c>
    </row>
    <row r="755" spans="1:8" x14ac:dyDescent="0.25">
      <c r="A755" s="9" t="s">
        <v>9016</v>
      </c>
      <c r="B755" s="9" t="s">
        <v>8943</v>
      </c>
      <c r="C755" s="9"/>
      <c r="D755">
        <v>14120301</v>
      </c>
      <c r="E755">
        <v>14120310</v>
      </c>
      <c r="F755" s="9" t="s">
        <v>8284</v>
      </c>
      <c r="G755" t="str">
        <f xml:space="preserve"> tblBC14License[[#This Row],[Range From]] &amp; ".."  &amp; tblBC14License[[#This Row],[Range To]]</f>
        <v>14120301..14120310</v>
      </c>
      <c r="H755" t="b">
        <f>IF(AND(tblBC14License[[#This Row],[Range From]] &lt;= ObjectID,ObjectID &lt;= tblBC14License[[#This Row],[Range To]]),TRUE,FALSE)</f>
        <v>0</v>
      </c>
    </row>
    <row r="756" spans="1:8" x14ac:dyDescent="0.25">
      <c r="A756" s="9" t="s">
        <v>9016</v>
      </c>
      <c r="B756" s="9" t="s">
        <v>8943</v>
      </c>
      <c r="C756" s="9"/>
      <c r="D756">
        <v>14120301</v>
      </c>
      <c r="E756">
        <v>14120310</v>
      </c>
      <c r="F756" s="9" t="s">
        <v>8953</v>
      </c>
      <c r="G756" t="str">
        <f xml:space="preserve"> tblBC14License[[#This Row],[Range From]] &amp; ".."  &amp; tblBC14License[[#This Row],[Range To]]</f>
        <v>14120301..14120310</v>
      </c>
      <c r="H756" t="b">
        <f>IF(AND(tblBC14License[[#This Row],[Range From]] &lt;= ObjectID,ObjectID &lt;= tblBC14License[[#This Row],[Range To]]),TRUE,FALSE)</f>
        <v>0</v>
      </c>
    </row>
    <row r="757" spans="1:8" x14ac:dyDescent="0.25">
      <c r="A757" s="9" t="s">
        <v>9016</v>
      </c>
      <c r="B757" s="9" t="s">
        <v>8943</v>
      </c>
      <c r="C757" s="9"/>
      <c r="D757">
        <v>14120301</v>
      </c>
      <c r="E757">
        <v>14120350</v>
      </c>
      <c r="F757" s="9" t="s">
        <v>8947</v>
      </c>
      <c r="G757" t="str">
        <f xml:space="preserve"> tblBC14License[[#This Row],[Range From]] &amp; ".."  &amp; tblBC14License[[#This Row],[Range To]]</f>
        <v>14120301..14120350</v>
      </c>
      <c r="H757" t="b">
        <f>IF(AND(tblBC14License[[#This Row],[Range From]] &lt;= ObjectID,ObjectID &lt;= tblBC14License[[#This Row],[Range To]]),TRUE,FALSE)</f>
        <v>0</v>
      </c>
    </row>
    <row r="758" spans="1:8" x14ac:dyDescent="0.25">
      <c r="A758" s="9" t="s">
        <v>9016</v>
      </c>
      <c r="B758" s="9" t="s">
        <v>8943</v>
      </c>
      <c r="C758" s="9"/>
      <c r="D758">
        <v>14120301</v>
      </c>
      <c r="E758">
        <v>14120350</v>
      </c>
      <c r="F758" s="9" t="s">
        <v>8282</v>
      </c>
      <c r="G758" t="str">
        <f xml:space="preserve"> tblBC14License[[#This Row],[Range From]] &amp; ".."  &amp; tblBC14License[[#This Row],[Range To]]</f>
        <v>14120301..14120350</v>
      </c>
      <c r="H758" t="b">
        <f>IF(AND(tblBC14License[[#This Row],[Range From]] &lt;= ObjectID,ObjectID &lt;= tblBC14License[[#This Row],[Range To]]),TRUE,FALSE)</f>
        <v>0</v>
      </c>
    </row>
    <row r="759" spans="1:8" x14ac:dyDescent="0.25">
      <c r="A759" s="9" t="s">
        <v>9016</v>
      </c>
      <c r="B759" s="9" t="s">
        <v>8943</v>
      </c>
      <c r="C759" s="9"/>
      <c r="D759">
        <v>14120301</v>
      </c>
      <c r="E759">
        <v>14120320</v>
      </c>
      <c r="F759" s="9" t="s">
        <v>8283</v>
      </c>
      <c r="G759" t="str">
        <f xml:space="preserve"> tblBC14License[[#This Row],[Range From]] &amp; ".."  &amp; tblBC14License[[#This Row],[Range To]]</f>
        <v>14120301..14120320</v>
      </c>
      <c r="H759" t="b">
        <f>IF(AND(tblBC14License[[#This Row],[Range From]] &lt;= ObjectID,ObjectID &lt;= tblBC14License[[#This Row],[Range To]]),TRUE,FALSE)</f>
        <v>0</v>
      </c>
    </row>
    <row r="760" spans="1:8" x14ac:dyDescent="0.25">
      <c r="A760" s="9" t="s">
        <v>9016</v>
      </c>
      <c r="B760" s="9" t="s">
        <v>8943</v>
      </c>
      <c r="C760" s="9"/>
      <c r="D760">
        <v>14120301</v>
      </c>
      <c r="E760">
        <v>14120325</v>
      </c>
      <c r="F760" s="9" t="s">
        <v>8281</v>
      </c>
      <c r="G760" t="str">
        <f xml:space="preserve"> tblBC14License[[#This Row],[Range From]] &amp; ".."  &amp; tblBC14License[[#This Row],[Range To]]</f>
        <v>14120301..14120325</v>
      </c>
      <c r="H760" t="b">
        <f>IF(AND(tblBC14License[[#This Row],[Range From]] &lt;= ObjectID,ObjectID &lt;= tblBC14License[[#This Row],[Range To]]),TRUE,FALSE)</f>
        <v>0</v>
      </c>
    </row>
    <row r="761" spans="1:8" x14ac:dyDescent="0.25">
      <c r="A761" s="9" t="s">
        <v>9016</v>
      </c>
      <c r="B761" s="9" t="s">
        <v>8943</v>
      </c>
      <c r="C761" s="9"/>
      <c r="D761">
        <v>14120301</v>
      </c>
      <c r="E761">
        <v>14120310</v>
      </c>
      <c r="F761" s="9" t="s">
        <v>8287</v>
      </c>
      <c r="G761" t="str">
        <f xml:space="preserve"> tblBC14License[[#This Row],[Range From]] &amp; ".."  &amp; tblBC14License[[#This Row],[Range To]]</f>
        <v>14120301..14120310</v>
      </c>
      <c r="H761" t="b">
        <f>IF(AND(tblBC14License[[#This Row],[Range From]] &lt;= ObjectID,ObjectID &lt;= tblBC14License[[#This Row],[Range To]]),TRUE,FALSE)</f>
        <v>0</v>
      </c>
    </row>
    <row r="762" spans="1:8" x14ac:dyDescent="0.25">
      <c r="A762" s="9" t="s">
        <v>9017</v>
      </c>
      <c r="B762" s="9" t="s">
        <v>8943</v>
      </c>
      <c r="C762" s="9"/>
      <c r="D762">
        <v>14123501</v>
      </c>
      <c r="E762">
        <v>14123520</v>
      </c>
      <c r="F762" s="9" t="s">
        <v>8284</v>
      </c>
      <c r="G762" t="str">
        <f xml:space="preserve"> tblBC14License[[#This Row],[Range From]] &amp; ".."  &amp; tblBC14License[[#This Row],[Range To]]</f>
        <v>14123501..14123520</v>
      </c>
      <c r="H762" t="b">
        <f>IF(AND(tblBC14License[[#This Row],[Range From]] &lt;= ObjectID,ObjectID &lt;= tblBC14License[[#This Row],[Range To]]),TRUE,FALSE)</f>
        <v>0</v>
      </c>
    </row>
    <row r="763" spans="1:8" x14ac:dyDescent="0.25">
      <c r="A763" s="9" t="s">
        <v>9017</v>
      </c>
      <c r="B763" s="9" t="s">
        <v>8943</v>
      </c>
      <c r="C763" s="9"/>
      <c r="D763">
        <v>14123901</v>
      </c>
      <c r="E763">
        <v>14123905</v>
      </c>
      <c r="F763" s="9" t="s">
        <v>8284</v>
      </c>
      <c r="G763" t="str">
        <f xml:space="preserve"> tblBC14License[[#This Row],[Range From]] &amp; ".."  &amp; tblBC14License[[#This Row],[Range To]]</f>
        <v>14123901..14123905</v>
      </c>
      <c r="H763" t="b">
        <f>IF(AND(tblBC14License[[#This Row],[Range From]] &lt;= ObjectID,ObjectID &lt;= tblBC14License[[#This Row],[Range To]]),TRUE,FALSE)</f>
        <v>0</v>
      </c>
    </row>
    <row r="764" spans="1:8" x14ac:dyDescent="0.25">
      <c r="A764" s="9" t="s">
        <v>9017</v>
      </c>
      <c r="B764" s="9" t="s">
        <v>8943</v>
      </c>
      <c r="C764" s="9"/>
      <c r="D764">
        <v>14123501</v>
      </c>
      <c r="E764">
        <v>14123520</v>
      </c>
      <c r="F764" s="9" t="s">
        <v>8953</v>
      </c>
      <c r="G764" t="str">
        <f xml:space="preserve"> tblBC14License[[#This Row],[Range From]] &amp; ".."  &amp; tblBC14License[[#This Row],[Range To]]</f>
        <v>14123501..14123520</v>
      </c>
      <c r="H764" t="b">
        <f>IF(AND(tblBC14License[[#This Row],[Range From]] &lt;= ObjectID,ObjectID &lt;= tblBC14License[[#This Row],[Range To]]),TRUE,FALSE)</f>
        <v>0</v>
      </c>
    </row>
    <row r="765" spans="1:8" x14ac:dyDescent="0.25">
      <c r="A765" s="9" t="s">
        <v>9017</v>
      </c>
      <c r="B765" s="9" t="s">
        <v>8943</v>
      </c>
      <c r="C765" s="9"/>
      <c r="D765">
        <v>14123901</v>
      </c>
      <c r="E765">
        <v>14123905</v>
      </c>
      <c r="F765" s="9" t="s">
        <v>8953</v>
      </c>
      <c r="G765" t="str">
        <f xml:space="preserve"> tblBC14License[[#This Row],[Range From]] &amp; ".."  &amp; tblBC14License[[#This Row],[Range To]]</f>
        <v>14123901..14123905</v>
      </c>
      <c r="H765" t="b">
        <f>IF(AND(tblBC14License[[#This Row],[Range From]] &lt;= ObjectID,ObjectID &lt;= tblBC14License[[#This Row],[Range To]]),TRUE,FALSE)</f>
        <v>0</v>
      </c>
    </row>
    <row r="766" spans="1:8" x14ac:dyDescent="0.25">
      <c r="A766" s="9" t="s">
        <v>9017</v>
      </c>
      <c r="B766" s="9" t="s">
        <v>8943</v>
      </c>
      <c r="C766" s="9"/>
      <c r="D766">
        <v>14123501</v>
      </c>
      <c r="E766">
        <v>14123600</v>
      </c>
      <c r="F766" s="9" t="s">
        <v>8947</v>
      </c>
      <c r="G766" t="str">
        <f xml:space="preserve"> tblBC14License[[#This Row],[Range From]] &amp; ".."  &amp; tblBC14License[[#This Row],[Range To]]</f>
        <v>14123501..14123600</v>
      </c>
      <c r="H766" t="b">
        <f>IF(AND(tblBC14License[[#This Row],[Range From]] &lt;= ObjectID,ObjectID &lt;= tblBC14License[[#This Row],[Range To]]),TRUE,FALSE)</f>
        <v>0</v>
      </c>
    </row>
    <row r="767" spans="1:8" x14ac:dyDescent="0.25">
      <c r="A767" s="9" t="s">
        <v>9017</v>
      </c>
      <c r="B767" s="9" t="s">
        <v>8943</v>
      </c>
      <c r="C767" s="9"/>
      <c r="D767">
        <v>14123701</v>
      </c>
      <c r="E767">
        <v>14123800</v>
      </c>
      <c r="F767" s="9" t="s">
        <v>8947</v>
      </c>
      <c r="G767" t="str">
        <f xml:space="preserve"> tblBC14License[[#This Row],[Range From]] &amp; ".."  &amp; tblBC14License[[#This Row],[Range To]]</f>
        <v>14123701..14123800</v>
      </c>
      <c r="H767" t="b">
        <f>IF(AND(tblBC14License[[#This Row],[Range From]] &lt;= ObjectID,ObjectID &lt;= tblBC14License[[#This Row],[Range To]]),TRUE,FALSE)</f>
        <v>0</v>
      </c>
    </row>
    <row r="768" spans="1:8" x14ac:dyDescent="0.25">
      <c r="A768" s="9" t="s">
        <v>9017</v>
      </c>
      <c r="B768" s="9" t="s">
        <v>8943</v>
      </c>
      <c r="C768" s="9"/>
      <c r="D768">
        <v>14123901</v>
      </c>
      <c r="E768">
        <v>14123920</v>
      </c>
      <c r="F768" s="9" t="s">
        <v>8947</v>
      </c>
      <c r="G768" t="str">
        <f xml:space="preserve"> tblBC14License[[#This Row],[Range From]] &amp; ".."  &amp; tblBC14License[[#This Row],[Range To]]</f>
        <v>14123901..14123920</v>
      </c>
      <c r="H768" t="b">
        <f>IF(AND(tblBC14License[[#This Row],[Range From]] &lt;= ObjectID,ObjectID &lt;= tblBC14License[[#This Row],[Range To]]),TRUE,FALSE)</f>
        <v>0</v>
      </c>
    </row>
    <row r="769" spans="1:8" x14ac:dyDescent="0.25">
      <c r="A769" s="9" t="s">
        <v>9017</v>
      </c>
      <c r="B769" s="9" t="s">
        <v>8943</v>
      </c>
      <c r="C769" s="9"/>
      <c r="D769">
        <v>14123501</v>
      </c>
      <c r="E769">
        <v>14123600</v>
      </c>
      <c r="F769" s="9" t="s">
        <v>8282</v>
      </c>
      <c r="G769" t="str">
        <f xml:space="preserve"> tblBC14License[[#This Row],[Range From]] &amp; ".."  &amp; tblBC14License[[#This Row],[Range To]]</f>
        <v>14123501..14123600</v>
      </c>
      <c r="H769" t="b">
        <f>IF(AND(tblBC14License[[#This Row],[Range From]] &lt;= ObjectID,ObjectID &lt;= tblBC14License[[#This Row],[Range To]]),TRUE,FALSE)</f>
        <v>0</v>
      </c>
    </row>
    <row r="770" spans="1:8" x14ac:dyDescent="0.25">
      <c r="A770" s="9" t="s">
        <v>9017</v>
      </c>
      <c r="B770" s="9" t="s">
        <v>8943</v>
      </c>
      <c r="C770" s="9"/>
      <c r="D770">
        <v>14123701</v>
      </c>
      <c r="E770">
        <v>14123800</v>
      </c>
      <c r="F770" s="9" t="s">
        <v>8282</v>
      </c>
      <c r="G770" t="str">
        <f xml:space="preserve"> tblBC14License[[#This Row],[Range From]] &amp; ".."  &amp; tblBC14License[[#This Row],[Range To]]</f>
        <v>14123701..14123800</v>
      </c>
      <c r="H770" t="b">
        <f>IF(AND(tblBC14License[[#This Row],[Range From]] &lt;= ObjectID,ObjectID &lt;= tblBC14License[[#This Row],[Range To]]),TRUE,FALSE)</f>
        <v>0</v>
      </c>
    </row>
    <row r="771" spans="1:8" x14ac:dyDescent="0.25">
      <c r="A771" s="9" t="s">
        <v>9017</v>
      </c>
      <c r="B771" s="9" t="s">
        <v>8943</v>
      </c>
      <c r="C771" s="9"/>
      <c r="D771">
        <v>14123901</v>
      </c>
      <c r="E771">
        <v>14123920</v>
      </c>
      <c r="F771" s="9" t="s">
        <v>8282</v>
      </c>
      <c r="G771" t="str">
        <f xml:space="preserve"> tblBC14License[[#This Row],[Range From]] &amp; ".."  &amp; tblBC14License[[#This Row],[Range To]]</f>
        <v>14123901..14123920</v>
      </c>
      <c r="H771" t="b">
        <f>IF(AND(tblBC14License[[#This Row],[Range From]] &lt;= ObjectID,ObjectID &lt;= tblBC14License[[#This Row],[Range To]]),TRUE,FALSE)</f>
        <v>0</v>
      </c>
    </row>
    <row r="772" spans="1:8" x14ac:dyDescent="0.25">
      <c r="A772" s="9" t="s">
        <v>9017</v>
      </c>
      <c r="B772" s="9" t="s">
        <v>8943</v>
      </c>
      <c r="C772" s="9"/>
      <c r="D772">
        <v>14123501</v>
      </c>
      <c r="E772">
        <v>14123520</v>
      </c>
      <c r="F772" s="9" t="s">
        <v>8283</v>
      </c>
      <c r="G772" t="str">
        <f xml:space="preserve"> tblBC14License[[#This Row],[Range From]] &amp; ".."  &amp; tblBC14License[[#This Row],[Range To]]</f>
        <v>14123501..14123520</v>
      </c>
      <c r="H772" t="b">
        <f>IF(AND(tblBC14License[[#This Row],[Range From]] &lt;= ObjectID,ObjectID &lt;= tblBC14License[[#This Row],[Range To]]),TRUE,FALSE)</f>
        <v>0</v>
      </c>
    </row>
    <row r="773" spans="1:8" x14ac:dyDescent="0.25">
      <c r="A773" s="9" t="s">
        <v>9017</v>
      </c>
      <c r="B773" s="9" t="s">
        <v>8943</v>
      </c>
      <c r="C773" s="9"/>
      <c r="D773">
        <v>14123901</v>
      </c>
      <c r="E773">
        <v>14123910</v>
      </c>
      <c r="F773" s="9" t="s">
        <v>8283</v>
      </c>
      <c r="G773" t="str">
        <f xml:space="preserve"> tblBC14License[[#This Row],[Range From]] &amp; ".."  &amp; tblBC14License[[#This Row],[Range To]]</f>
        <v>14123901..14123910</v>
      </c>
      <c r="H773" t="b">
        <f>IF(AND(tblBC14License[[#This Row],[Range From]] &lt;= ObjectID,ObjectID &lt;= tblBC14License[[#This Row],[Range To]]),TRUE,FALSE)</f>
        <v>0</v>
      </c>
    </row>
    <row r="774" spans="1:8" x14ac:dyDescent="0.25">
      <c r="A774" s="9" t="s">
        <v>9017</v>
      </c>
      <c r="B774" s="9" t="s">
        <v>8943</v>
      </c>
      <c r="C774" s="9"/>
      <c r="D774">
        <v>14123501</v>
      </c>
      <c r="E774">
        <v>14123550</v>
      </c>
      <c r="F774" s="9" t="s">
        <v>8281</v>
      </c>
      <c r="G774" t="str">
        <f xml:space="preserve"> tblBC14License[[#This Row],[Range From]] &amp; ".."  &amp; tblBC14License[[#This Row],[Range To]]</f>
        <v>14123501..14123550</v>
      </c>
      <c r="H774" t="b">
        <f>IF(AND(tblBC14License[[#This Row],[Range From]] &lt;= ObjectID,ObjectID &lt;= tblBC14License[[#This Row],[Range To]]),TRUE,FALSE)</f>
        <v>0</v>
      </c>
    </row>
    <row r="775" spans="1:8" x14ac:dyDescent="0.25">
      <c r="A775" s="9" t="s">
        <v>9017</v>
      </c>
      <c r="B775" s="9" t="s">
        <v>8943</v>
      </c>
      <c r="C775" s="9"/>
      <c r="D775">
        <v>14123901</v>
      </c>
      <c r="E775">
        <v>14123905</v>
      </c>
      <c r="F775" s="9" t="s">
        <v>8281</v>
      </c>
      <c r="G775" t="str">
        <f xml:space="preserve"> tblBC14License[[#This Row],[Range From]] &amp; ".."  &amp; tblBC14License[[#This Row],[Range To]]</f>
        <v>14123901..14123905</v>
      </c>
      <c r="H775" t="b">
        <f>IF(AND(tblBC14License[[#This Row],[Range From]] &lt;= ObjectID,ObjectID &lt;= tblBC14License[[#This Row],[Range To]]),TRUE,FALSE)</f>
        <v>0</v>
      </c>
    </row>
    <row r="776" spans="1:8" x14ac:dyDescent="0.25">
      <c r="A776" s="9" t="s">
        <v>9017</v>
      </c>
      <c r="B776" s="9" t="s">
        <v>8943</v>
      </c>
      <c r="C776" s="9"/>
      <c r="D776">
        <v>14123501</v>
      </c>
      <c r="E776">
        <v>14123520</v>
      </c>
      <c r="F776" s="9" t="s">
        <v>8287</v>
      </c>
      <c r="G776" t="str">
        <f xml:space="preserve"> tblBC14License[[#This Row],[Range From]] &amp; ".."  &amp; tblBC14License[[#This Row],[Range To]]</f>
        <v>14123501..14123520</v>
      </c>
      <c r="H776" t="b">
        <f>IF(AND(tblBC14License[[#This Row],[Range From]] &lt;= ObjectID,ObjectID &lt;= tblBC14License[[#This Row],[Range To]]),TRUE,FALSE)</f>
        <v>0</v>
      </c>
    </row>
    <row r="777" spans="1:8" x14ac:dyDescent="0.25">
      <c r="A777" s="9" t="s">
        <v>9017</v>
      </c>
      <c r="B777" s="9" t="s">
        <v>8943</v>
      </c>
      <c r="C777" s="9"/>
      <c r="D777">
        <v>14123901</v>
      </c>
      <c r="E777">
        <v>14123905</v>
      </c>
      <c r="F777" s="9" t="s">
        <v>8287</v>
      </c>
      <c r="G777" t="str">
        <f xml:space="preserve"> tblBC14License[[#This Row],[Range From]] &amp; ".."  &amp; tblBC14License[[#This Row],[Range To]]</f>
        <v>14123901..14123905</v>
      </c>
      <c r="H777" t="b">
        <f>IF(AND(tblBC14License[[#This Row],[Range From]] &lt;= ObjectID,ObjectID &lt;= tblBC14License[[#This Row],[Range To]]),TRUE,FALSE)</f>
        <v>0</v>
      </c>
    </row>
    <row r="778" spans="1:8" x14ac:dyDescent="0.25">
      <c r="A778" s="9" t="s">
        <v>9018</v>
      </c>
      <c r="B778" s="9" t="s">
        <v>8943</v>
      </c>
      <c r="C778" s="9"/>
      <c r="D778">
        <v>14123601</v>
      </c>
      <c r="E778">
        <v>14123610</v>
      </c>
      <c r="F778" s="9" t="s">
        <v>8284</v>
      </c>
      <c r="G778" t="str">
        <f xml:space="preserve"> tblBC14License[[#This Row],[Range From]] &amp; ".."  &amp; tblBC14License[[#This Row],[Range To]]</f>
        <v>14123601..14123610</v>
      </c>
      <c r="H778" t="b">
        <f>IF(AND(tblBC14License[[#This Row],[Range From]] &lt;= ObjectID,ObjectID &lt;= tblBC14License[[#This Row],[Range To]]),TRUE,FALSE)</f>
        <v>0</v>
      </c>
    </row>
    <row r="779" spans="1:8" x14ac:dyDescent="0.25">
      <c r="A779" s="9" t="s">
        <v>9018</v>
      </c>
      <c r="B779" s="9" t="s">
        <v>8943</v>
      </c>
      <c r="C779" s="9"/>
      <c r="D779">
        <v>14123781</v>
      </c>
      <c r="E779">
        <v>14123800</v>
      </c>
      <c r="F779" s="9" t="s">
        <v>8284</v>
      </c>
      <c r="G779" t="str">
        <f xml:space="preserve"> tblBC14License[[#This Row],[Range From]] &amp; ".."  &amp; tblBC14License[[#This Row],[Range To]]</f>
        <v>14123781..14123800</v>
      </c>
      <c r="H779" t="b">
        <f>IF(AND(tblBC14License[[#This Row],[Range From]] &lt;= ObjectID,ObjectID &lt;= tblBC14License[[#This Row],[Range To]]),TRUE,FALSE)</f>
        <v>0</v>
      </c>
    </row>
    <row r="780" spans="1:8" x14ac:dyDescent="0.25">
      <c r="A780" s="9" t="s">
        <v>9018</v>
      </c>
      <c r="B780" s="9" t="s">
        <v>8943</v>
      </c>
      <c r="C780" s="9"/>
      <c r="D780">
        <v>14123901</v>
      </c>
      <c r="E780">
        <v>14123905</v>
      </c>
      <c r="F780" s="9" t="s">
        <v>8284</v>
      </c>
      <c r="G780" t="str">
        <f xml:space="preserve"> tblBC14License[[#This Row],[Range From]] &amp; ".."  &amp; tblBC14License[[#This Row],[Range To]]</f>
        <v>14123901..14123905</v>
      </c>
      <c r="H780" t="b">
        <f>IF(AND(tblBC14License[[#This Row],[Range From]] &lt;= ObjectID,ObjectID &lt;= tblBC14License[[#This Row],[Range To]]),TRUE,FALSE)</f>
        <v>0</v>
      </c>
    </row>
    <row r="781" spans="1:8" x14ac:dyDescent="0.25">
      <c r="A781" s="9" t="s">
        <v>9018</v>
      </c>
      <c r="B781" s="9" t="s">
        <v>8943</v>
      </c>
      <c r="C781" s="9"/>
      <c r="D781">
        <v>14123601</v>
      </c>
      <c r="E781">
        <v>14123605</v>
      </c>
      <c r="F781" s="9" t="s">
        <v>8953</v>
      </c>
      <c r="G781" t="str">
        <f xml:space="preserve"> tblBC14License[[#This Row],[Range From]] &amp; ".."  &amp; tblBC14License[[#This Row],[Range To]]</f>
        <v>14123601..14123605</v>
      </c>
      <c r="H781" t="b">
        <f>IF(AND(tblBC14License[[#This Row],[Range From]] &lt;= ObjectID,ObjectID &lt;= tblBC14License[[#This Row],[Range To]]),TRUE,FALSE)</f>
        <v>0</v>
      </c>
    </row>
    <row r="782" spans="1:8" x14ac:dyDescent="0.25">
      <c r="A782" s="9" t="s">
        <v>9018</v>
      </c>
      <c r="B782" s="9" t="s">
        <v>8943</v>
      </c>
      <c r="C782" s="9"/>
      <c r="D782">
        <v>14123901</v>
      </c>
      <c r="E782">
        <v>14123905</v>
      </c>
      <c r="F782" s="9" t="s">
        <v>8953</v>
      </c>
      <c r="G782" t="str">
        <f xml:space="preserve"> tblBC14License[[#This Row],[Range From]] &amp; ".."  &amp; tblBC14License[[#This Row],[Range To]]</f>
        <v>14123901..14123905</v>
      </c>
      <c r="H782" t="b">
        <f>IF(AND(tblBC14License[[#This Row],[Range From]] &lt;= ObjectID,ObjectID &lt;= tblBC14License[[#This Row],[Range To]]),TRUE,FALSE)</f>
        <v>0</v>
      </c>
    </row>
    <row r="783" spans="1:8" x14ac:dyDescent="0.25">
      <c r="A783" s="9" t="s">
        <v>9018</v>
      </c>
      <c r="B783" s="9" t="s">
        <v>8943</v>
      </c>
      <c r="C783" s="9"/>
      <c r="D783">
        <v>14123601</v>
      </c>
      <c r="E783">
        <v>14123620</v>
      </c>
      <c r="F783" s="9" t="s">
        <v>8947</v>
      </c>
      <c r="G783" t="str">
        <f xml:space="preserve"> tblBC14License[[#This Row],[Range From]] &amp; ".."  &amp; tblBC14License[[#This Row],[Range To]]</f>
        <v>14123601..14123620</v>
      </c>
      <c r="H783" t="b">
        <f>IF(AND(tblBC14License[[#This Row],[Range From]] &lt;= ObjectID,ObjectID &lt;= tblBC14License[[#This Row],[Range To]]),TRUE,FALSE)</f>
        <v>0</v>
      </c>
    </row>
    <row r="784" spans="1:8" x14ac:dyDescent="0.25">
      <c r="A784" s="9" t="s">
        <v>9018</v>
      </c>
      <c r="B784" s="9" t="s">
        <v>8943</v>
      </c>
      <c r="C784" s="9"/>
      <c r="D784">
        <v>14123901</v>
      </c>
      <c r="E784">
        <v>14123920</v>
      </c>
      <c r="F784" s="9" t="s">
        <v>8947</v>
      </c>
      <c r="G784" t="str">
        <f xml:space="preserve"> tblBC14License[[#This Row],[Range From]] &amp; ".."  &amp; tblBC14License[[#This Row],[Range To]]</f>
        <v>14123901..14123920</v>
      </c>
      <c r="H784" t="b">
        <f>IF(AND(tblBC14License[[#This Row],[Range From]] &lt;= ObjectID,ObjectID &lt;= tblBC14License[[#This Row],[Range To]]),TRUE,FALSE)</f>
        <v>0</v>
      </c>
    </row>
    <row r="785" spans="1:8" x14ac:dyDescent="0.25">
      <c r="A785" s="9" t="s">
        <v>9018</v>
      </c>
      <c r="B785" s="9" t="s">
        <v>8943</v>
      </c>
      <c r="C785" s="9"/>
      <c r="D785">
        <v>14123601</v>
      </c>
      <c r="E785">
        <v>14123620</v>
      </c>
      <c r="F785" s="9" t="s">
        <v>8282</v>
      </c>
      <c r="G785" t="str">
        <f xml:space="preserve"> tblBC14License[[#This Row],[Range From]] &amp; ".."  &amp; tblBC14License[[#This Row],[Range To]]</f>
        <v>14123601..14123620</v>
      </c>
      <c r="H785" t="b">
        <f>IF(AND(tblBC14License[[#This Row],[Range From]] &lt;= ObjectID,ObjectID &lt;= tblBC14License[[#This Row],[Range To]]),TRUE,FALSE)</f>
        <v>0</v>
      </c>
    </row>
    <row r="786" spans="1:8" x14ac:dyDescent="0.25">
      <c r="A786" s="9" t="s">
        <v>9018</v>
      </c>
      <c r="B786" s="9" t="s">
        <v>8943</v>
      </c>
      <c r="C786" s="9"/>
      <c r="D786">
        <v>14123901</v>
      </c>
      <c r="E786">
        <v>14123920</v>
      </c>
      <c r="F786" s="9" t="s">
        <v>8282</v>
      </c>
      <c r="G786" t="str">
        <f xml:space="preserve"> tblBC14License[[#This Row],[Range From]] &amp; ".."  &amp; tblBC14License[[#This Row],[Range To]]</f>
        <v>14123901..14123920</v>
      </c>
      <c r="H786" t="b">
        <f>IF(AND(tblBC14License[[#This Row],[Range From]] &lt;= ObjectID,ObjectID &lt;= tblBC14License[[#This Row],[Range To]]),TRUE,FALSE)</f>
        <v>0</v>
      </c>
    </row>
    <row r="787" spans="1:8" x14ac:dyDescent="0.25">
      <c r="A787" s="9" t="s">
        <v>9018</v>
      </c>
      <c r="B787" s="9" t="s">
        <v>8943</v>
      </c>
      <c r="C787" s="9"/>
      <c r="D787">
        <v>14123601</v>
      </c>
      <c r="E787">
        <v>14123605</v>
      </c>
      <c r="F787" s="9" t="s">
        <v>8283</v>
      </c>
      <c r="G787" t="str">
        <f xml:space="preserve"> tblBC14License[[#This Row],[Range From]] &amp; ".."  &amp; tblBC14License[[#This Row],[Range To]]</f>
        <v>14123601..14123605</v>
      </c>
      <c r="H787" t="b">
        <f>IF(AND(tblBC14License[[#This Row],[Range From]] &lt;= ObjectID,ObjectID &lt;= tblBC14License[[#This Row],[Range To]]),TRUE,FALSE)</f>
        <v>0</v>
      </c>
    </row>
    <row r="788" spans="1:8" x14ac:dyDescent="0.25">
      <c r="A788" s="9" t="s">
        <v>9018</v>
      </c>
      <c r="B788" s="9" t="s">
        <v>8943</v>
      </c>
      <c r="C788" s="9"/>
      <c r="D788">
        <v>14123901</v>
      </c>
      <c r="E788">
        <v>14123910</v>
      </c>
      <c r="F788" s="9" t="s">
        <v>8283</v>
      </c>
      <c r="G788" t="str">
        <f xml:space="preserve"> tblBC14License[[#This Row],[Range From]] &amp; ".."  &amp; tblBC14License[[#This Row],[Range To]]</f>
        <v>14123901..14123910</v>
      </c>
      <c r="H788" t="b">
        <f>IF(AND(tblBC14License[[#This Row],[Range From]] &lt;= ObjectID,ObjectID &lt;= tblBC14License[[#This Row],[Range To]]),TRUE,FALSE)</f>
        <v>0</v>
      </c>
    </row>
    <row r="789" spans="1:8" x14ac:dyDescent="0.25">
      <c r="A789" s="9" t="s">
        <v>9018</v>
      </c>
      <c r="B789" s="9" t="s">
        <v>8943</v>
      </c>
      <c r="C789" s="9"/>
      <c r="D789">
        <v>14123601</v>
      </c>
      <c r="E789">
        <v>14123610</v>
      </c>
      <c r="F789" s="9" t="s">
        <v>8281</v>
      </c>
      <c r="G789" t="str">
        <f xml:space="preserve"> tblBC14License[[#This Row],[Range From]] &amp; ".."  &amp; tblBC14License[[#This Row],[Range To]]</f>
        <v>14123601..14123610</v>
      </c>
      <c r="H789" t="b">
        <f>IF(AND(tblBC14License[[#This Row],[Range From]] &lt;= ObjectID,ObjectID &lt;= tblBC14License[[#This Row],[Range To]]),TRUE,FALSE)</f>
        <v>0</v>
      </c>
    </row>
    <row r="790" spans="1:8" x14ac:dyDescent="0.25">
      <c r="A790" s="9" t="s">
        <v>9018</v>
      </c>
      <c r="B790" s="9" t="s">
        <v>8943</v>
      </c>
      <c r="C790" s="9"/>
      <c r="D790">
        <v>14123781</v>
      </c>
      <c r="E790">
        <v>14123800</v>
      </c>
      <c r="F790" s="9" t="s">
        <v>8281</v>
      </c>
      <c r="G790" t="str">
        <f xml:space="preserve"> tblBC14License[[#This Row],[Range From]] &amp; ".."  &amp; tblBC14License[[#This Row],[Range To]]</f>
        <v>14123781..14123800</v>
      </c>
      <c r="H790" t="b">
        <f>IF(AND(tblBC14License[[#This Row],[Range From]] &lt;= ObjectID,ObjectID &lt;= tblBC14License[[#This Row],[Range To]]),TRUE,FALSE)</f>
        <v>0</v>
      </c>
    </row>
    <row r="791" spans="1:8" x14ac:dyDescent="0.25">
      <c r="A791" s="9" t="s">
        <v>9018</v>
      </c>
      <c r="B791" s="9" t="s">
        <v>8943</v>
      </c>
      <c r="C791" s="9"/>
      <c r="D791">
        <v>14123901</v>
      </c>
      <c r="E791">
        <v>14123905</v>
      </c>
      <c r="F791" s="9" t="s">
        <v>8281</v>
      </c>
      <c r="G791" t="str">
        <f xml:space="preserve"> tblBC14License[[#This Row],[Range From]] &amp; ".."  &amp; tblBC14License[[#This Row],[Range To]]</f>
        <v>14123901..14123905</v>
      </c>
      <c r="H791" t="b">
        <f>IF(AND(tblBC14License[[#This Row],[Range From]] &lt;= ObjectID,ObjectID &lt;= tblBC14License[[#This Row],[Range To]]),TRUE,FALSE)</f>
        <v>0</v>
      </c>
    </row>
    <row r="792" spans="1:8" x14ac:dyDescent="0.25">
      <c r="A792" s="9" t="s">
        <v>9018</v>
      </c>
      <c r="B792" s="9" t="s">
        <v>8943</v>
      </c>
      <c r="C792" s="9"/>
      <c r="D792">
        <v>14123601</v>
      </c>
      <c r="E792">
        <v>14123605</v>
      </c>
      <c r="F792" s="9" t="s">
        <v>8287</v>
      </c>
      <c r="G792" t="str">
        <f xml:space="preserve"> tblBC14License[[#This Row],[Range From]] &amp; ".."  &amp; tblBC14License[[#This Row],[Range To]]</f>
        <v>14123601..14123605</v>
      </c>
      <c r="H792" t="b">
        <f>IF(AND(tblBC14License[[#This Row],[Range From]] &lt;= ObjectID,ObjectID &lt;= tblBC14License[[#This Row],[Range To]]),TRUE,FALSE)</f>
        <v>0</v>
      </c>
    </row>
    <row r="793" spans="1:8" x14ac:dyDescent="0.25">
      <c r="A793" s="9" t="s">
        <v>9018</v>
      </c>
      <c r="B793" s="9" t="s">
        <v>8943</v>
      </c>
      <c r="C793" s="9"/>
      <c r="D793">
        <v>14123901</v>
      </c>
      <c r="E793">
        <v>14123905</v>
      </c>
      <c r="F793" s="9" t="s">
        <v>8287</v>
      </c>
      <c r="G793" t="str">
        <f xml:space="preserve"> tblBC14License[[#This Row],[Range From]] &amp; ".."  &amp; tblBC14License[[#This Row],[Range To]]</f>
        <v>14123901..14123905</v>
      </c>
      <c r="H793" t="b">
        <f>IF(AND(tblBC14License[[#This Row],[Range From]] &lt;= ObjectID,ObjectID &lt;= tblBC14License[[#This Row],[Range To]]),TRUE,FALSE)</f>
        <v>0</v>
      </c>
    </row>
    <row r="794" spans="1:8" x14ac:dyDescent="0.25">
      <c r="A794" s="9" t="s">
        <v>9019</v>
      </c>
      <c r="B794" s="9" t="s">
        <v>8943</v>
      </c>
      <c r="C794" s="9"/>
      <c r="D794">
        <v>14123651</v>
      </c>
      <c r="E794">
        <v>14123670</v>
      </c>
      <c r="F794" s="9" t="s">
        <v>8284</v>
      </c>
      <c r="G794" t="str">
        <f xml:space="preserve"> tblBC14License[[#This Row],[Range From]] &amp; ".."  &amp; tblBC14License[[#This Row],[Range To]]</f>
        <v>14123651..14123670</v>
      </c>
      <c r="H794" t="b">
        <f>IF(AND(tblBC14License[[#This Row],[Range From]] &lt;= ObjectID,ObjectID &lt;= tblBC14License[[#This Row],[Range To]]),TRUE,FALSE)</f>
        <v>0</v>
      </c>
    </row>
    <row r="795" spans="1:8" x14ac:dyDescent="0.25">
      <c r="A795" s="9" t="s">
        <v>9019</v>
      </c>
      <c r="B795" s="9" t="s">
        <v>8943</v>
      </c>
      <c r="C795" s="9"/>
      <c r="D795">
        <v>14123651</v>
      </c>
      <c r="E795">
        <v>14123655</v>
      </c>
      <c r="F795" s="9" t="s">
        <v>8953</v>
      </c>
      <c r="G795" t="str">
        <f xml:space="preserve"> tblBC14License[[#This Row],[Range From]] &amp; ".."  &amp; tblBC14License[[#This Row],[Range To]]</f>
        <v>14123651..14123655</v>
      </c>
      <c r="H795" t="b">
        <f>IF(AND(tblBC14License[[#This Row],[Range From]] &lt;= ObjectID,ObjectID &lt;= tblBC14License[[#This Row],[Range To]]),TRUE,FALSE)</f>
        <v>0</v>
      </c>
    </row>
    <row r="796" spans="1:8" x14ac:dyDescent="0.25">
      <c r="A796" s="9" t="s">
        <v>9019</v>
      </c>
      <c r="B796" s="9" t="s">
        <v>8943</v>
      </c>
      <c r="C796" s="9"/>
      <c r="D796">
        <v>14123651</v>
      </c>
      <c r="E796">
        <v>14123690</v>
      </c>
      <c r="F796" s="9" t="s">
        <v>8947</v>
      </c>
      <c r="G796" t="str">
        <f xml:space="preserve"> tblBC14License[[#This Row],[Range From]] &amp; ".."  &amp; tblBC14License[[#This Row],[Range To]]</f>
        <v>14123651..14123690</v>
      </c>
      <c r="H796" t="b">
        <f>IF(AND(tblBC14License[[#This Row],[Range From]] &lt;= ObjectID,ObjectID &lt;= tblBC14License[[#This Row],[Range To]]),TRUE,FALSE)</f>
        <v>0</v>
      </c>
    </row>
    <row r="797" spans="1:8" x14ac:dyDescent="0.25">
      <c r="A797" s="9" t="s">
        <v>9019</v>
      </c>
      <c r="B797" s="9" t="s">
        <v>8943</v>
      </c>
      <c r="C797" s="9"/>
      <c r="D797">
        <v>14123651</v>
      </c>
      <c r="E797">
        <v>14123690</v>
      </c>
      <c r="F797" s="9" t="s">
        <v>8282</v>
      </c>
      <c r="G797" t="str">
        <f xml:space="preserve"> tblBC14License[[#This Row],[Range From]] &amp; ".."  &amp; tblBC14License[[#This Row],[Range To]]</f>
        <v>14123651..14123690</v>
      </c>
      <c r="H797" t="b">
        <f>IF(AND(tblBC14License[[#This Row],[Range From]] &lt;= ObjectID,ObjectID &lt;= tblBC14License[[#This Row],[Range To]]),TRUE,FALSE)</f>
        <v>0</v>
      </c>
    </row>
    <row r="798" spans="1:8" x14ac:dyDescent="0.25">
      <c r="A798" s="9" t="s">
        <v>9019</v>
      </c>
      <c r="B798" s="9" t="s">
        <v>8943</v>
      </c>
      <c r="C798" s="9"/>
      <c r="D798">
        <v>14123651</v>
      </c>
      <c r="E798">
        <v>14123655</v>
      </c>
      <c r="F798" s="9" t="s">
        <v>8283</v>
      </c>
      <c r="G798" t="str">
        <f xml:space="preserve"> tblBC14License[[#This Row],[Range From]] &amp; ".."  &amp; tblBC14License[[#This Row],[Range To]]</f>
        <v>14123651..14123655</v>
      </c>
      <c r="H798" t="b">
        <f>IF(AND(tblBC14License[[#This Row],[Range From]] &lt;= ObjectID,ObjectID &lt;= tblBC14License[[#This Row],[Range To]]),TRUE,FALSE)</f>
        <v>0</v>
      </c>
    </row>
    <row r="799" spans="1:8" x14ac:dyDescent="0.25">
      <c r="A799" s="9" t="s">
        <v>9019</v>
      </c>
      <c r="B799" s="9" t="s">
        <v>8943</v>
      </c>
      <c r="C799" s="9"/>
      <c r="D799">
        <v>14123651</v>
      </c>
      <c r="E799">
        <v>14123670</v>
      </c>
      <c r="F799" s="9" t="s">
        <v>8281</v>
      </c>
      <c r="G799" t="str">
        <f xml:space="preserve"> tblBC14License[[#This Row],[Range From]] &amp; ".."  &amp; tblBC14License[[#This Row],[Range To]]</f>
        <v>14123651..14123670</v>
      </c>
      <c r="H799" t="b">
        <f>IF(AND(tblBC14License[[#This Row],[Range From]] &lt;= ObjectID,ObjectID &lt;= tblBC14License[[#This Row],[Range To]]),TRUE,FALSE)</f>
        <v>0</v>
      </c>
    </row>
    <row r="800" spans="1:8" x14ac:dyDescent="0.25">
      <c r="A800" s="9" t="s">
        <v>9019</v>
      </c>
      <c r="B800" s="9" t="s">
        <v>8943</v>
      </c>
      <c r="C800" s="9"/>
      <c r="D800">
        <v>14123651</v>
      </c>
      <c r="E800">
        <v>14123655</v>
      </c>
      <c r="F800" s="9" t="s">
        <v>8287</v>
      </c>
      <c r="G800" t="str">
        <f xml:space="preserve"> tblBC14License[[#This Row],[Range From]] &amp; ".."  &amp; tblBC14License[[#This Row],[Range To]]</f>
        <v>14123651..14123655</v>
      </c>
      <c r="H800" t="b">
        <f>IF(AND(tblBC14License[[#This Row],[Range From]] &lt;= ObjectID,ObjectID &lt;= tblBC14License[[#This Row],[Range To]]),TRUE,FALSE)</f>
        <v>0</v>
      </c>
    </row>
    <row r="801" spans="1:8" x14ac:dyDescent="0.25">
      <c r="A801" s="9" t="s">
        <v>9020</v>
      </c>
      <c r="B801" s="9" t="s">
        <v>8943</v>
      </c>
      <c r="C801" s="9"/>
      <c r="D801">
        <v>14123502</v>
      </c>
      <c r="E801">
        <v>14123502</v>
      </c>
      <c r="F801" s="9" t="s">
        <v>8284</v>
      </c>
      <c r="G801" t="str">
        <f xml:space="preserve"> tblBC14License[[#This Row],[Range From]] &amp; ".."  &amp; tblBC14License[[#This Row],[Range To]]</f>
        <v>14123502..14123502</v>
      </c>
      <c r="H801" t="b">
        <f>IF(AND(tblBC14License[[#This Row],[Range From]] &lt;= ObjectID,ObjectID &lt;= tblBC14License[[#This Row],[Range To]]),TRUE,FALSE)</f>
        <v>0</v>
      </c>
    </row>
    <row r="802" spans="1:8" x14ac:dyDescent="0.25">
      <c r="A802" s="9" t="s">
        <v>9020</v>
      </c>
      <c r="B802" s="9" t="s">
        <v>8943</v>
      </c>
      <c r="C802" s="9"/>
      <c r="D802">
        <v>14123504</v>
      </c>
      <c r="E802">
        <v>14123504</v>
      </c>
      <c r="F802" s="9" t="s">
        <v>8284</v>
      </c>
      <c r="G802" t="str">
        <f xml:space="preserve"> tblBC14License[[#This Row],[Range From]] &amp; ".."  &amp; tblBC14License[[#This Row],[Range To]]</f>
        <v>14123504..14123504</v>
      </c>
      <c r="H802" t="b">
        <f>IF(AND(tblBC14License[[#This Row],[Range From]] &lt;= ObjectID,ObjectID &lt;= tblBC14License[[#This Row],[Range To]]),TRUE,FALSE)</f>
        <v>0</v>
      </c>
    </row>
    <row r="803" spans="1:8" x14ac:dyDescent="0.25">
      <c r="A803" s="9" t="s">
        <v>9020</v>
      </c>
      <c r="B803" s="9" t="s">
        <v>8943</v>
      </c>
      <c r="C803" s="9"/>
      <c r="D803">
        <v>14123508</v>
      </c>
      <c r="E803">
        <v>14123510</v>
      </c>
      <c r="F803" s="9" t="s">
        <v>8284</v>
      </c>
      <c r="G803" t="str">
        <f xml:space="preserve"> tblBC14License[[#This Row],[Range From]] &amp; ".."  &amp; tblBC14License[[#This Row],[Range To]]</f>
        <v>14123508..14123510</v>
      </c>
      <c r="H803" t="b">
        <f>IF(AND(tblBC14License[[#This Row],[Range From]] &lt;= ObjectID,ObjectID &lt;= tblBC14License[[#This Row],[Range To]]),TRUE,FALSE)</f>
        <v>0</v>
      </c>
    </row>
    <row r="804" spans="1:8" x14ac:dyDescent="0.25">
      <c r="A804" s="9" t="s">
        <v>9020</v>
      </c>
      <c r="B804" s="9" t="s">
        <v>8943</v>
      </c>
      <c r="C804" s="9"/>
      <c r="D804">
        <v>14123508</v>
      </c>
      <c r="E804">
        <v>14123509</v>
      </c>
      <c r="F804" s="9" t="s">
        <v>8284</v>
      </c>
      <c r="G804" t="str">
        <f xml:space="preserve"> tblBC14License[[#This Row],[Range From]] &amp; ".."  &amp; tblBC14License[[#This Row],[Range To]]</f>
        <v>14123508..14123509</v>
      </c>
      <c r="H804" t="b">
        <f>IF(AND(tblBC14License[[#This Row],[Range From]] &lt;= ObjectID,ObjectID &lt;= tblBC14License[[#This Row],[Range To]]),TRUE,FALSE)</f>
        <v>0</v>
      </c>
    </row>
    <row r="805" spans="1:8" x14ac:dyDescent="0.25">
      <c r="A805" s="9" t="s">
        <v>9020</v>
      </c>
      <c r="B805" s="9" t="s">
        <v>8943</v>
      </c>
      <c r="C805" s="9"/>
      <c r="D805">
        <v>14123781</v>
      </c>
      <c r="E805">
        <v>14123800</v>
      </c>
      <c r="F805" s="9" t="s">
        <v>8284</v>
      </c>
      <c r="G805" t="str">
        <f xml:space="preserve"> tblBC14License[[#This Row],[Range From]] &amp; ".."  &amp; tblBC14License[[#This Row],[Range To]]</f>
        <v>14123781..14123800</v>
      </c>
      <c r="H805" t="b">
        <f>IF(AND(tblBC14License[[#This Row],[Range From]] &lt;= ObjectID,ObjectID &lt;= tblBC14License[[#This Row],[Range To]]),TRUE,FALSE)</f>
        <v>0</v>
      </c>
    </row>
    <row r="806" spans="1:8" x14ac:dyDescent="0.25">
      <c r="A806" s="9" t="s">
        <v>9020</v>
      </c>
      <c r="B806" s="9" t="s">
        <v>8943</v>
      </c>
      <c r="C806" s="9"/>
      <c r="D806">
        <v>14123801</v>
      </c>
      <c r="E806">
        <v>14123820</v>
      </c>
      <c r="F806" s="9" t="s">
        <v>8284</v>
      </c>
      <c r="G806" t="str">
        <f xml:space="preserve"> tblBC14License[[#This Row],[Range From]] &amp; ".."  &amp; tblBC14License[[#This Row],[Range To]]</f>
        <v>14123801..14123820</v>
      </c>
      <c r="H806" t="b">
        <f>IF(AND(tblBC14License[[#This Row],[Range From]] &lt;= ObjectID,ObjectID &lt;= tblBC14License[[#This Row],[Range To]]),TRUE,FALSE)</f>
        <v>0</v>
      </c>
    </row>
    <row r="807" spans="1:8" x14ac:dyDescent="0.25">
      <c r="A807" s="9" t="s">
        <v>9020</v>
      </c>
      <c r="B807" s="9" t="s">
        <v>8943</v>
      </c>
      <c r="C807" s="9"/>
      <c r="D807">
        <v>14123901</v>
      </c>
      <c r="E807">
        <v>14123905</v>
      </c>
      <c r="F807" s="9" t="s">
        <v>8284</v>
      </c>
      <c r="G807" t="str">
        <f xml:space="preserve"> tblBC14License[[#This Row],[Range From]] &amp; ".."  &amp; tblBC14License[[#This Row],[Range To]]</f>
        <v>14123901..14123905</v>
      </c>
      <c r="H807" t="b">
        <f>IF(AND(tblBC14License[[#This Row],[Range From]] &lt;= ObjectID,ObjectID &lt;= tblBC14License[[#This Row],[Range To]]),TRUE,FALSE)</f>
        <v>0</v>
      </c>
    </row>
    <row r="808" spans="1:8" x14ac:dyDescent="0.25">
      <c r="A808" s="9" t="s">
        <v>9020</v>
      </c>
      <c r="B808" s="9" t="s">
        <v>8943</v>
      </c>
      <c r="C808" s="9"/>
      <c r="D808">
        <v>14123801</v>
      </c>
      <c r="E808">
        <v>14123810</v>
      </c>
      <c r="F808" s="9" t="s">
        <v>8953</v>
      </c>
      <c r="G808" t="str">
        <f xml:space="preserve"> tblBC14License[[#This Row],[Range From]] &amp; ".."  &amp; tblBC14License[[#This Row],[Range To]]</f>
        <v>14123801..14123810</v>
      </c>
      <c r="H808" t="b">
        <f>IF(AND(tblBC14License[[#This Row],[Range From]] &lt;= ObjectID,ObjectID &lt;= tblBC14License[[#This Row],[Range To]]),TRUE,FALSE)</f>
        <v>0</v>
      </c>
    </row>
    <row r="809" spans="1:8" x14ac:dyDescent="0.25">
      <c r="A809" s="9" t="s">
        <v>9020</v>
      </c>
      <c r="B809" s="9" t="s">
        <v>8943</v>
      </c>
      <c r="C809" s="9"/>
      <c r="D809">
        <v>14123901</v>
      </c>
      <c r="E809">
        <v>14123905</v>
      </c>
      <c r="F809" s="9" t="s">
        <v>8953</v>
      </c>
      <c r="G809" t="str">
        <f xml:space="preserve"> tblBC14License[[#This Row],[Range From]] &amp; ".."  &amp; tblBC14License[[#This Row],[Range To]]</f>
        <v>14123901..14123905</v>
      </c>
      <c r="H809" t="b">
        <f>IF(AND(tblBC14License[[#This Row],[Range From]] &lt;= ObjectID,ObjectID &lt;= tblBC14License[[#This Row],[Range To]]),TRUE,FALSE)</f>
        <v>0</v>
      </c>
    </row>
    <row r="810" spans="1:8" x14ac:dyDescent="0.25">
      <c r="A810" s="9" t="s">
        <v>9020</v>
      </c>
      <c r="B810" s="9" t="s">
        <v>8943</v>
      </c>
      <c r="C810" s="9"/>
      <c r="D810">
        <v>14123522</v>
      </c>
      <c r="E810">
        <v>14123522</v>
      </c>
      <c r="F810" s="9" t="s">
        <v>8947</v>
      </c>
      <c r="G810" t="str">
        <f xml:space="preserve"> tblBC14License[[#This Row],[Range From]] &amp; ".."  &amp; tblBC14License[[#This Row],[Range To]]</f>
        <v>14123522..14123522</v>
      </c>
      <c r="H810" t="b">
        <f>IF(AND(tblBC14License[[#This Row],[Range From]] &lt;= ObjectID,ObjectID &lt;= tblBC14License[[#This Row],[Range To]]),TRUE,FALSE)</f>
        <v>0</v>
      </c>
    </row>
    <row r="811" spans="1:8" x14ac:dyDescent="0.25">
      <c r="A811" s="9" t="s">
        <v>9020</v>
      </c>
      <c r="B811" s="9" t="s">
        <v>8943</v>
      </c>
      <c r="C811" s="9"/>
      <c r="D811">
        <v>14123525</v>
      </c>
      <c r="E811">
        <v>14123526</v>
      </c>
      <c r="F811" s="9" t="s">
        <v>8947</v>
      </c>
      <c r="G811" t="str">
        <f xml:space="preserve"> tblBC14License[[#This Row],[Range From]] &amp; ".."  &amp; tblBC14License[[#This Row],[Range To]]</f>
        <v>14123525..14123526</v>
      </c>
      <c r="H811" t="b">
        <f>IF(AND(tblBC14License[[#This Row],[Range From]] &lt;= ObjectID,ObjectID &lt;= tblBC14License[[#This Row],[Range To]]),TRUE,FALSE)</f>
        <v>0</v>
      </c>
    </row>
    <row r="812" spans="1:8" x14ac:dyDescent="0.25">
      <c r="A812" s="9" t="s">
        <v>9020</v>
      </c>
      <c r="B812" s="9" t="s">
        <v>8943</v>
      </c>
      <c r="C812" s="9"/>
      <c r="D812">
        <v>14123537</v>
      </c>
      <c r="E812">
        <v>14123554</v>
      </c>
      <c r="F812" s="9" t="s">
        <v>8947</v>
      </c>
      <c r="G812" t="str">
        <f xml:space="preserve"> tblBC14License[[#This Row],[Range From]] &amp; ".."  &amp; tblBC14License[[#This Row],[Range To]]</f>
        <v>14123537..14123554</v>
      </c>
      <c r="H812" t="b">
        <f>IF(AND(tblBC14License[[#This Row],[Range From]] &lt;= ObjectID,ObjectID &lt;= tblBC14License[[#This Row],[Range To]]),TRUE,FALSE)</f>
        <v>0</v>
      </c>
    </row>
    <row r="813" spans="1:8" x14ac:dyDescent="0.25">
      <c r="A813" s="9" t="s">
        <v>9020</v>
      </c>
      <c r="B813" s="9" t="s">
        <v>8943</v>
      </c>
      <c r="C813" s="9"/>
      <c r="D813">
        <v>14123560</v>
      </c>
      <c r="E813">
        <v>14123560</v>
      </c>
      <c r="F813" s="9" t="s">
        <v>8947</v>
      </c>
      <c r="G813" t="str">
        <f xml:space="preserve"> tblBC14License[[#This Row],[Range From]] &amp; ".."  &amp; tblBC14License[[#This Row],[Range To]]</f>
        <v>14123560..14123560</v>
      </c>
      <c r="H813" t="b">
        <f>IF(AND(tblBC14License[[#This Row],[Range From]] &lt;= ObjectID,ObjectID &lt;= tblBC14License[[#This Row],[Range To]]),TRUE,FALSE)</f>
        <v>0</v>
      </c>
    </row>
    <row r="814" spans="1:8" x14ac:dyDescent="0.25">
      <c r="A814" s="9" t="s">
        <v>9020</v>
      </c>
      <c r="B814" s="9" t="s">
        <v>8943</v>
      </c>
      <c r="C814" s="9"/>
      <c r="D814">
        <v>14123562</v>
      </c>
      <c r="E814">
        <v>14123564</v>
      </c>
      <c r="F814" s="9" t="s">
        <v>8947</v>
      </c>
      <c r="G814" t="str">
        <f xml:space="preserve"> tblBC14License[[#This Row],[Range From]] &amp; ".."  &amp; tblBC14License[[#This Row],[Range To]]</f>
        <v>14123562..14123564</v>
      </c>
      <c r="H814" t="b">
        <f>IF(AND(tblBC14License[[#This Row],[Range From]] &lt;= ObjectID,ObjectID &lt;= tblBC14License[[#This Row],[Range To]]),TRUE,FALSE)</f>
        <v>0</v>
      </c>
    </row>
    <row r="815" spans="1:8" x14ac:dyDescent="0.25">
      <c r="A815" s="9" t="s">
        <v>9020</v>
      </c>
      <c r="B815" s="9" t="s">
        <v>8943</v>
      </c>
      <c r="C815" s="9"/>
      <c r="D815">
        <v>14123567</v>
      </c>
      <c r="E815">
        <v>14123567</v>
      </c>
      <c r="F815" s="9" t="s">
        <v>8947</v>
      </c>
      <c r="G815" t="str">
        <f xml:space="preserve"> tblBC14License[[#This Row],[Range From]] &amp; ".."  &amp; tblBC14License[[#This Row],[Range To]]</f>
        <v>14123567..14123567</v>
      </c>
      <c r="H815" t="b">
        <f>IF(AND(tblBC14License[[#This Row],[Range From]] &lt;= ObjectID,ObjectID &lt;= tblBC14License[[#This Row],[Range To]]),TRUE,FALSE)</f>
        <v>0</v>
      </c>
    </row>
    <row r="816" spans="1:8" x14ac:dyDescent="0.25">
      <c r="A816" s="9" t="s">
        <v>9020</v>
      </c>
      <c r="B816" s="9" t="s">
        <v>8943</v>
      </c>
      <c r="C816" s="9"/>
      <c r="D816">
        <v>14123570</v>
      </c>
      <c r="E816">
        <v>14123572</v>
      </c>
      <c r="F816" s="9" t="s">
        <v>8947</v>
      </c>
      <c r="G816" t="str">
        <f xml:space="preserve"> tblBC14License[[#This Row],[Range From]] &amp; ".."  &amp; tblBC14License[[#This Row],[Range To]]</f>
        <v>14123570..14123572</v>
      </c>
      <c r="H816" t="b">
        <f>IF(AND(tblBC14License[[#This Row],[Range From]] &lt;= ObjectID,ObjectID &lt;= tblBC14License[[#This Row],[Range To]]),TRUE,FALSE)</f>
        <v>0</v>
      </c>
    </row>
    <row r="817" spans="1:8" x14ac:dyDescent="0.25">
      <c r="A817" s="9" t="s">
        <v>9020</v>
      </c>
      <c r="B817" s="9" t="s">
        <v>8943</v>
      </c>
      <c r="C817" s="9"/>
      <c r="D817">
        <v>14123574</v>
      </c>
      <c r="E817">
        <v>14123575</v>
      </c>
      <c r="F817" s="9" t="s">
        <v>8947</v>
      </c>
      <c r="G817" t="str">
        <f xml:space="preserve"> tblBC14License[[#This Row],[Range From]] &amp; ".."  &amp; tblBC14License[[#This Row],[Range To]]</f>
        <v>14123574..14123575</v>
      </c>
      <c r="H817" t="b">
        <f>IF(AND(tblBC14License[[#This Row],[Range From]] &lt;= ObjectID,ObjectID &lt;= tblBC14License[[#This Row],[Range To]]),TRUE,FALSE)</f>
        <v>0</v>
      </c>
    </row>
    <row r="818" spans="1:8" x14ac:dyDescent="0.25">
      <c r="A818" s="9" t="s">
        <v>9020</v>
      </c>
      <c r="B818" s="9" t="s">
        <v>8943</v>
      </c>
      <c r="C818" s="9"/>
      <c r="D818">
        <v>14123577</v>
      </c>
      <c r="E818">
        <v>14123577</v>
      </c>
      <c r="F818" s="9" t="s">
        <v>8947</v>
      </c>
      <c r="G818" t="str">
        <f xml:space="preserve"> tblBC14License[[#This Row],[Range From]] &amp; ".."  &amp; tblBC14License[[#This Row],[Range To]]</f>
        <v>14123577..14123577</v>
      </c>
      <c r="H818" t="b">
        <f>IF(AND(tblBC14License[[#This Row],[Range From]] &lt;= ObjectID,ObjectID &lt;= tblBC14License[[#This Row],[Range To]]),TRUE,FALSE)</f>
        <v>0</v>
      </c>
    </row>
    <row r="819" spans="1:8" x14ac:dyDescent="0.25">
      <c r="A819" s="9" t="s">
        <v>9020</v>
      </c>
      <c r="B819" s="9" t="s">
        <v>8943</v>
      </c>
      <c r="C819" s="9"/>
      <c r="D819">
        <v>14123801</v>
      </c>
      <c r="E819">
        <v>14123900</v>
      </c>
      <c r="F819" s="9" t="s">
        <v>8947</v>
      </c>
      <c r="G819" t="str">
        <f xml:space="preserve"> tblBC14License[[#This Row],[Range From]] &amp; ".."  &amp; tblBC14License[[#This Row],[Range To]]</f>
        <v>14123801..14123900</v>
      </c>
      <c r="H819" t="b">
        <f>IF(AND(tblBC14License[[#This Row],[Range From]] &lt;= ObjectID,ObjectID &lt;= tblBC14License[[#This Row],[Range To]]),TRUE,FALSE)</f>
        <v>0</v>
      </c>
    </row>
    <row r="820" spans="1:8" x14ac:dyDescent="0.25">
      <c r="A820" s="9" t="s">
        <v>9020</v>
      </c>
      <c r="B820" s="9" t="s">
        <v>8943</v>
      </c>
      <c r="C820" s="9"/>
      <c r="D820">
        <v>14123901</v>
      </c>
      <c r="E820">
        <v>14123920</v>
      </c>
      <c r="F820" s="9" t="s">
        <v>8947</v>
      </c>
      <c r="G820" t="str">
        <f xml:space="preserve"> tblBC14License[[#This Row],[Range From]] &amp; ".."  &amp; tblBC14License[[#This Row],[Range To]]</f>
        <v>14123901..14123920</v>
      </c>
      <c r="H820" t="b">
        <f>IF(AND(tblBC14License[[#This Row],[Range From]] &lt;= ObjectID,ObjectID &lt;= tblBC14License[[#This Row],[Range To]]),TRUE,FALSE)</f>
        <v>0</v>
      </c>
    </row>
    <row r="821" spans="1:8" x14ac:dyDescent="0.25">
      <c r="A821" s="9" t="s">
        <v>9020</v>
      </c>
      <c r="B821" s="9" t="s">
        <v>8943</v>
      </c>
      <c r="C821" s="9"/>
      <c r="D821">
        <v>14123522</v>
      </c>
      <c r="E821">
        <v>14123522</v>
      </c>
      <c r="F821" s="9" t="s">
        <v>8282</v>
      </c>
      <c r="G821" t="str">
        <f xml:space="preserve"> tblBC14License[[#This Row],[Range From]] &amp; ".."  &amp; tblBC14License[[#This Row],[Range To]]</f>
        <v>14123522..14123522</v>
      </c>
      <c r="H821" t="b">
        <f>IF(AND(tblBC14License[[#This Row],[Range From]] &lt;= ObjectID,ObjectID &lt;= tblBC14License[[#This Row],[Range To]]),TRUE,FALSE)</f>
        <v>0</v>
      </c>
    </row>
    <row r="822" spans="1:8" x14ac:dyDescent="0.25">
      <c r="A822" s="9" t="s">
        <v>9020</v>
      </c>
      <c r="B822" s="9" t="s">
        <v>8943</v>
      </c>
      <c r="C822" s="9"/>
      <c r="D822">
        <v>14123525</v>
      </c>
      <c r="E822">
        <v>14123526</v>
      </c>
      <c r="F822" s="9" t="s">
        <v>8282</v>
      </c>
      <c r="G822" t="str">
        <f xml:space="preserve"> tblBC14License[[#This Row],[Range From]] &amp; ".."  &amp; tblBC14License[[#This Row],[Range To]]</f>
        <v>14123525..14123526</v>
      </c>
      <c r="H822" t="b">
        <f>IF(AND(tblBC14License[[#This Row],[Range From]] &lt;= ObjectID,ObjectID &lt;= tblBC14License[[#This Row],[Range To]]),TRUE,FALSE)</f>
        <v>0</v>
      </c>
    </row>
    <row r="823" spans="1:8" x14ac:dyDescent="0.25">
      <c r="A823" s="9" t="s">
        <v>9020</v>
      </c>
      <c r="B823" s="9" t="s">
        <v>8943</v>
      </c>
      <c r="C823" s="9"/>
      <c r="D823">
        <v>14123537</v>
      </c>
      <c r="E823">
        <v>14123554</v>
      </c>
      <c r="F823" s="9" t="s">
        <v>8282</v>
      </c>
      <c r="G823" t="str">
        <f xml:space="preserve"> tblBC14License[[#This Row],[Range From]] &amp; ".."  &amp; tblBC14License[[#This Row],[Range To]]</f>
        <v>14123537..14123554</v>
      </c>
      <c r="H823" t="b">
        <f>IF(AND(tblBC14License[[#This Row],[Range From]] &lt;= ObjectID,ObjectID &lt;= tblBC14License[[#This Row],[Range To]]),TRUE,FALSE)</f>
        <v>0</v>
      </c>
    </row>
    <row r="824" spans="1:8" x14ac:dyDescent="0.25">
      <c r="A824" s="9" t="s">
        <v>9020</v>
      </c>
      <c r="B824" s="9" t="s">
        <v>8943</v>
      </c>
      <c r="C824" s="9"/>
      <c r="D824">
        <v>14123560</v>
      </c>
      <c r="E824">
        <v>14123560</v>
      </c>
      <c r="F824" s="9" t="s">
        <v>8282</v>
      </c>
      <c r="G824" t="str">
        <f xml:space="preserve"> tblBC14License[[#This Row],[Range From]] &amp; ".."  &amp; tblBC14License[[#This Row],[Range To]]</f>
        <v>14123560..14123560</v>
      </c>
      <c r="H824" t="b">
        <f>IF(AND(tblBC14License[[#This Row],[Range From]] &lt;= ObjectID,ObjectID &lt;= tblBC14License[[#This Row],[Range To]]),TRUE,FALSE)</f>
        <v>0</v>
      </c>
    </row>
    <row r="825" spans="1:8" x14ac:dyDescent="0.25">
      <c r="A825" s="9" t="s">
        <v>9020</v>
      </c>
      <c r="B825" s="9" t="s">
        <v>8943</v>
      </c>
      <c r="C825" s="9"/>
      <c r="D825">
        <v>14123562</v>
      </c>
      <c r="E825">
        <v>14123564</v>
      </c>
      <c r="F825" s="9" t="s">
        <v>8282</v>
      </c>
      <c r="G825" t="str">
        <f xml:space="preserve"> tblBC14License[[#This Row],[Range From]] &amp; ".."  &amp; tblBC14License[[#This Row],[Range To]]</f>
        <v>14123562..14123564</v>
      </c>
      <c r="H825" t="b">
        <f>IF(AND(tblBC14License[[#This Row],[Range From]] &lt;= ObjectID,ObjectID &lt;= tblBC14License[[#This Row],[Range To]]),TRUE,FALSE)</f>
        <v>0</v>
      </c>
    </row>
    <row r="826" spans="1:8" x14ac:dyDescent="0.25">
      <c r="A826" s="9" t="s">
        <v>9020</v>
      </c>
      <c r="B826" s="9" t="s">
        <v>8943</v>
      </c>
      <c r="C826" s="9"/>
      <c r="D826">
        <v>14123567</v>
      </c>
      <c r="E826">
        <v>14123567</v>
      </c>
      <c r="F826" s="9" t="s">
        <v>8282</v>
      </c>
      <c r="G826" t="str">
        <f xml:space="preserve"> tblBC14License[[#This Row],[Range From]] &amp; ".."  &amp; tblBC14License[[#This Row],[Range To]]</f>
        <v>14123567..14123567</v>
      </c>
      <c r="H826" t="b">
        <f>IF(AND(tblBC14License[[#This Row],[Range From]] &lt;= ObjectID,ObjectID &lt;= tblBC14License[[#This Row],[Range To]]),TRUE,FALSE)</f>
        <v>0</v>
      </c>
    </row>
    <row r="827" spans="1:8" x14ac:dyDescent="0.25">
      <c r="A827" s="9" t="s">
        <v>9020</v>
      </c>
      <c r="B827" s="9" t="s">
        <v>8943</v>
      </c>
      <c r="C827" s="9"/>
      <c r="D827">
        <v>14123570</v>
      </c>
      <c r="E827">
        <v>14123572</v>
      </c>
      <c r="F827" s="9" t="s">
        <v>8282</v>
      </c>
      <c r="G827" t="str">
        <f xml:space="preserve"> tblBC14License[[#This Row],[Range From]] &amp; ".."  &amp; tblBC14License[[#This Row],[Range To]]</f>
        <v>14123570..14123572</v>
      </c>
      <c r="H827" t="b">
        <f>IF(AND(tblBC14License[[#This Row],[Range From]] &lt;= ObjectID,ObjectID &lt;= tblBC14License[[#This Row],[Range To]]),TRUE,FALSE)</f>
        <v>0</v>
      </c>
    </row>
    <row r="828" spans="1:8" x14ac:dyDescent="0.25">
      <c r="A828" s="9" t="s">
        <v>9020</v>
      </c>
      <c r="B828" s="9" t="s">
        <v>8943</v>
      </c>
      <c r="C828" s="9"/>
      <c r="D828">
        <v>14123574</v>
      </c>
      <c r="E828">
        <v>14123575</v>
      </c>
      <c r="F828" s="9" t="s">
        <v>8282</v>
      </c>
      <c r="G828" t="str">
        <f xml:space="preserve"> tblBC14License[[#This Row],[Range From]] &amp; ".."  &amp; tblBC14License[[#This Row],[Range To]]</f>
        <v>14123574..14123575</v>
      </c>
      <c r="H828" t="b">
        <f>IF(AND(tblBC14License[[#This Row],[Range From]] &lt;= ObjectID,ObjectID &lt;= tblBC14License[[#This Row],[Range To]]),TRUE,FALSE)</f>
        <v>0</v>
      </c>
    </row>
    <row r="829" spans="1:8" x14ac:dyDescent="0.25">
      <c r="A829" s="9" t="s">
        <v>9020</v>
      </c>
      <c r="B829" s="9" t="s">
        <v>8943</v>
      </c>
      <c r="C829" s="9"/>
      <c r="D829">
        <v>14123577</v>
      </c>
      <c r="E829">
        <v>14123577</v>
      </c>
      <c r="F829" s="9" t="s">
        <v>8282</v>
      </c>
      <c r="G829" t="str">
        <f xml:space="preserve"> tblBC14License[[#This Row],[Range From]] &amp; ".."  &amp; tblBC14License[[#This Row],[Range To]]</f>
        <v>14123577..14123577</v>
      </c>
      <c r="H829" t="b">
        <f>IF(AND(tblBC14License[[#This Row],[Range From]] &lt;= ObjectID,ObjectID &lt;= tblBC14License[[#This Row],[Range To]]),TRUE,FALSE)</f>
        <v>0</v>
      </c>
    </row>
    <row r="830" spans="1:8" x14ac:dyDescent="0.25">
      <c r="A830" s="9" t="s">
        <v>9020</v>
      </c>
      <c r="B830" s="9" t="s">
        <v>8943</v>
      </c>
      <c r="C830" s="9"/>
      <c r="D830">
        <v>14123801</v>
      </c>
      <c r="E830">
        <v>14123900</v>
      </c>
      <c r="F830" s="9" t="s">
        <v>8282</v>
      </c>
      <c r="G830" t="str">
        <f xml:space="preserve"> tblBC14License[[#This Row],[Range From]] &amp; ".."  &amp; tblBC14License[[#This Row],[Range To]]</f>
        <v>14123801..14123900</v>
      </c>
      <c r="H830" t="b">
        <f>IF(AND(tblBC14License[[#This Row],[Range From]] &lt;= ObjectID,ObjectID &lt;= tblBC14License[[#This Row],[Range To]]),TRUE,FALSE)</f>
        <v>0</v>
      </c>
    </row>
    <row r="831" spans="1:8" x14ac:dyDescent="0.25">
      <c r="A831" s="9" t="s">
        <v>9020</v>
      </c>
      <c r="B831" s="9" t="s">
        <v>8943</v>
      </c>
      <c r="C831" s="9"/>
      <c r="D831">
        <v>14123901</v>
      </c>
      <c r="E831">
        <v>14123920</v>
      </c>
      <c r="F831" s="9" t="s">
        <v>8282</v>
      </c>
      <c r="G831" t="str">
        <f xml:space="preserve"> tblBC14License[[#This Row],[Range From]] &amp; ".."  &amp; tblBC14License[[#This Row],[Range To]]</f>
        <v>14123901..14123920</v>
      </c>
      <c r="H831" t="b">
        <f>IF(AND(tblBC14License[[#This Row],[Range From]] &lt;= ObjectID,ObjectID &lt;= tblBC14License[[#This Row],[Range To]]),TRUE,FALSE)</f>
        <v>0</v>
      </c>
    </row>
    <row r="832" spans="1:8" x14ac:dyDescent="0.25">
      <c r="A832" s="9" t="s">
        <v>9020</v>
      </c>
      <c r="B832" s="9" t="s">
        <v>8943</v>
      </c>
      <c r="C832" s="9"/>
      <c r="D832">
        <v>14123801</v>
      </c>
      <c r="E832">
        <v>14123820</v>
      </c>
      <c r="F832" s="9" t="s">
        <v>8283</v>
      </c>
      <c r="G832" t="str">
        <f xml:space="preserve"> tblBC14License[[#This Row],[Range From]] &amp; ".."  &amp; tblBC14License[[#This Row],[Range To]]</f>
        <v>14123801..14123820</v>
      </c>
      <c r="H832" t="b">
        <f>IF(AND(tblBC14License[[#This Row],[Range From]] &lt;= ObjectID,ObjectID &lt;= tblBC14License[[#This Row],[Range To]]),TRUE,FALSE)</f>
        <v>0</v>
      </c>
    </row>
    <row r="833" spans="1:8" x14ac:dyDescent="0.25">
      <c r="A833" s="9" t="s">
        <v>9020</v>
      </c>
      <c r="B833" s="9" t="s">
        <v>8943</v>
      </c>
      <c r="C833" s="9"/>
      <c r="D833">
        <v>14123901</v>
      </c>
      <c r="E833">
        <v>14123910</v>
      </c>
      <c r="F833" s="9" t="s">
        <v>8283</v>
      </c>
      <c r="G833" t="str">
        <f xml:space="preserve"> tblBC14License[[#This Row],[Range From]] &amp; ".."  &amp; tblBC14License[[#This Row],[Range To]]</f>
        <v>14123901..14123910</v>
      </c>
      <c r="H833" t="b">
        <f>IF(AND(tblBC14License[[#This Row],[Range From]] &lt;= ObjectID,ObjectID &lt;= tblBC14License[[#This Row],[Range To]]),TRUE,FALSE)</f>
        <v>0</v>
      </c>
    </row>
    <row r="834" spans="1:8" x14ac:dyDescent="0.25">
      <c r="A834" s="9" t="s">
        <v>9020</v>
      </c>
      <c r="B834" s="9" t="s">
        <v>8943</v>
      </c>
      <c r="C834" s="9"/>
      <c r="D834">
        <v>14123522</v>
      </c>
      <c r="E834">
        <v>14123522</v>
      </c>
      <c r="F834" s="9" t="s">
        <v>8281</v>
      </c>
      <c r="G834" t="str">
        <f xml:space="preserve"> tblBC14License[[#This Row],[Range From]] &amp; ".."  &amp; tblBC14License[[#This Row],[Range To]]</f>
        <v>14123522..14123522</v>
      </c>
      <c r="H834" t="b">
        <f>IF(AND(tblBC14License[[#This Row],[Range From]] &lt;= ObjectID,ObjectID &lt;= tblBC14License[[#This Row],[Range To]]),TRUE,FALSE)</f>
        <v>0</v>
      </c>
    </row>
    <row r="835" spans="1:8" x14ac:dyDescent="0.25">
      <c r="A835" s="9" t="s">
        <v>9020</v>
      </c>
      <c r="B835" s="9" t="s">
        <v>8943</v>
      </c>
      <c r="C835" s="9"/>
      <c r="D835">
        <v>14123524</v>
      </c>
      <c r="E835">
        <v>14123524</v>
      </c>
      <c r="F835" s="9" t="s">
        <v>8281</v>
      </c>
      <c r="G835" t="str">
        <f xml:space="preserve"> tblBC14License[[#This Row],[Range From]] &amp; ".."  &amp; tblBC14License[[#This Row],[Range To]]</f>
        <v>14123524..14123524</v>
      </c>
      <c r="H835" t="b">
        <f>IF(AND(tblBC14License[[#This Row],[Range From]] &lt;= ObjectID,ObjectID &lt;= tblBC14License[[#This Row],[Range To]]),TRUE,FALSE)</f>
        <v>0</v>
      </c>
    </row>
    <row r="836" spans="1:8" x14ac:dyDescent="0.25">
      <c r="A836" s="9" t="s">
        <v>9020</v>
      </c>
      <c r="B836" s="9" t="s">
        <v>8943</v>
      </c>
      <c r="C836" s="9"/>
      <c r="D836">
        <v>14123532</v>
      </c>
      <c r="E836">
        <v>14123532</v>
      </c>
      <c r="F836" s="9" t="s">
        <v>8281</v>
      </c>
      <c r="G836" t="str">
        <f xml:space="preserve"> tblBC14License[[#This Row],[Range From]] &amp; ".."  &amp; tblBC14License[[#This Row],[Range To]]</f>
        <v>14123532..14123532</v>
      </c>
      <c r="H836" t="b">
        <f>IF(AND(tblBC14License[[#This Row],[Range From]] &lt;= ObjectID,ObjectID &lt;= tblBC14License[[#This Row],[Range To]]),TRUE,FALSE)</f>
        <v>0</v>
      </c>
    </row>
    <row r="837" spans="1:8" x14ac:dyDescent="0.25">
      <c r="A837" s="9" t="s">
        <v>9020</v>
      </c>
      <c r="B837" s="9" t="s">
        <v>8943</v>
      </c>
      <c r="C837" s="9"/>
      <c r="D837">
        <v>14123534</v>
      </c>
      <c r="E837">
        <v>14123534</v>
      </c>
      <c r="F837" s="9" t="s">
        <v>8281</v>
      </c>
      <c r="G837" t="str">
        <f xml:space="preserve"> tblBC14License[[#This Row],[Range From]] &amp; ".."  &amp; tblBC14License[[#This Row],[Range To]]</f>
        <v>14123534..14123534</v>
      </c>
      <c r="H837" t="b">
        <f>IF(AND(tblBC14License[[#This Row],[Range From]] &lt;= ObjectID,ObjectID &lt;= tblBC14License[[#This Row],[Range To]]),TRUE,FALSE)</f>
        <v>0</v>
      </c>
    </row>
    <row r="838" spans="1:8" x14ac:dyDescent="0.25">
      <c r="A838" s="9" t="s">
        <v>9020</v>
      </c>
      <c r="B838" s="9" t="s">
        <v>8943</v>
      </c>
      <c r="C838" s="9"/>
      <c r="D838">
        <v>14123538</v>
      </c>
      <c r="E838">
        <v>14123541</v>
      </c>
      <c r="F838" s="9" t="s">
        <v>8281</v>
      </c>
      <c r="G838" t="str">
        <f xml:space="preserve"> tblBC14License[[#This Row],[Range From]] &amp; ".."  &amp; tblBC14License[[#This Row],[Range To]]</f>
        <v>14123538..14123541</v>
      </c>
      <c r="H838" t="b">
        <f>IF(AND(tblBC14License[[#This Row],[Range From]] &lt;= ObjectID,ObjectID &lt;= tblBC14License[[#This Row],[Range To]]),TRUE,FALSE)</f>
        <v>0</v>
      </c>
    </row>
    <row r="839" spans="1:8" x14ac:dyDescent="0.25">
      <c r="A839" s="9" t="s">
        <v>9020</v>
      </c>
      <c r="B839" s="9" t="s">
        <v>8943</v>
      </c>
      <c r="C839" s="9"/>
      <c r="D839">
        <v>14123781</v>
      </c>
      <c r="E839">
        <v>14123800</v>
      </c>
      <c r="F839" s="9" t="s">
        <v>8281</v>
      </c>
      <c r="G839" t="str">
        <f xml:space="preserve"> tblBC14License[[#This Row],[Range From]] &amp; ".."  &amp; tblBC14License[[#This Row],[Range To]]</f>
        <v>14123781..14123800</v>
      </c>
      <c r="H839" t="b">
        <f>IF(AND(tblBC14License[[#This Row],[Range From]] &lt;= ObjectID,ObjectID &lt;= tblBC14License[[#This Row],[Range To]]),TRUE,FALSE)</f>
        <v>0</v>
      </c>
    </row>
    <row r="840" spans="1:8" x14ac:dyDescent="0.25">
      <c r="A840" s="9" t="s">
        <v>9020</v>
      </c>
      <c r="B840" s="9" t="s">
        <v>8943</v>
      </c>
      <c r="C840" s="9"/>
      <c r="D840">
        <v>14123801</v>
      </c>
      <c r="E840">
        <v>14123830</v>
      </c>
      <c r="F840" s="9" t="s">
        <v>8281</v>
      </c>
      <c r="G840" t="str">
        <f xml:space="preserve"> tblBC14License[[#This Row],[Range From]] &amp; ".."  &amp; tblBC14License[[#This Row],[Range To]]</f>
        <v>14123801..14123830</v>
      </c>
      <c r="H840" t="b">
        <f>IF(AND(tblBC14License[[#This Row],[Range From]] &lt;= ObjectID,ObjectID &lt;= tblBC14License[[#This Row],[Range To]]),TRUE,FALSE)</f>
        <v>0</v>
      </c>
    </row>
    <row r="841" spans="1:8" x14ac:dyDescent="0.25">
      <c r="A841" s="9" t="s">
        <v>9020</v>
      </c>
      <c r="B841" s="9" t="s">
        <v>8943</v>
      </c>
      <c r="C841" s="9"/>
      <c r="D841">
        <v>14123901</v>
      </c>
      <c r="E841">
        <v>14123905</v>
      </c>
      <c r="F841" s="9" t="s">
        <v>8281</v>
      </c>
      <c r="G841" t="str">
        <f xml:space="preserve"> tblBC14License[[#This Row],[Range From]] &amp; ".."  &amp; tblBC14License[[#This Row],[Range To]]</f>
        <v>14123901..14123905</v>
      </c>
      <c r="H841" t="b">
        <f>IF(AND(tblBC14License[[#This Row],[Range From]] &lt;= ObjectID,ObjectID &lt;= tblBC14License[[#This Row],[Range To]]),TRUE,FALSE)</f>
        <v>0</v>
      </c>
    </row>
    <row r="842" spans="1:8" x14ac:dyDescent="0.25">
      <c r="A842" s="9" t="s">
        <v>9020</v>
      </c>
      <c r="B842" s="9" t="s">
        <v>8943</v>
      </c>
      <c r="C842" s="9"/>
      <c r="D842">
        <v>14123801</v>
      </c>
      <c r="E842">
        <v>14123810</v>
      </c>
      <c r="F842" s="9" t="s">
        <v>8287</v>
      </c>
      <c r="G842" t="str">
        <f xml:space="preserve"> tblBC14License[[#This Row],[Range From]] &amp; ".."  &amp; tblBC14License[[#This Row],[Range To]]</f>
        <v>14123801..14123810</v>
      </c>
      <c r="H842" t="b">
        <f>IF(AND(tblBC14License[[#This Row],[Range From]] &lt;= ObjectID,ObjectID &lt;= tblBC14License[[#This Row],[Range To]]),TRUE,FALSE)</f>
        <v>0</v>
      </c>
    </row>
    <row r="843" spans="1:8" x14ac:dyDescent="0.25">
      <c r="A843" s="9" t="s">
        <v>9020</v>
      </c>
      <c r="B843" s="9" t="s">
        <v>8943</v>
      </c>
      <c r="C843" s="9"/>
      <c r="D843">
        <v>14123901</v>
      </c>
      <c r="E843">
        <v>14123905</v>
      </c>
      <c r="F843" s="9" t="s">
        <v>8287</v>
      </c>
      <c r="G843" t="str">
        <f xml:space="preserve"> tblBC14License[[#This Row],[Range From]] &amp; ".."  &amp; tblBC14License[[#This Row],[Range To]]</f>
        <v>14123901..14123905</v>
      </c>
      <c r="H843" t="b">
        <f>IF(AND(tblBC14License[[#This Row],[Range From]] &lt;= ObjectID,ObjectID &lt;= tblBC14License[[#This Row],[Range To]]),TRUE,FALSE)</f>
        <v>0</v>
      </c>
    </row>
    <row r="844" spans="1:8" x14ac:dyDescent="0.25">
      <c r="A844" s="9" t="s">
        <v>9021</v>
      </c>
      <c r="B844" s="9" t="s">
        <v>8943</v>
      </c>
      <c r="C844" s="9"/>
      <c r="D844">
        <v>14123501</v>
      </c>
      <c r="E844">
        <v>14123520</v>
      </c>
      <c r="F844" s="9" t="s">
        <v>8284</v>
      </c>
      <c r="G844" t="str">
        <f xml:space="preserve"> tblBC14License[[#This Row],[Range From]] &amp; ".."  &amp; tblBC14License[[#This Row],[Range To]]</f>
        <v>14123501..14123520</v>
      </c>
      <c r="H844" t="b">
        <f>IF(AND(tblBC14License[[#This Row],[Range From]] &lt;= ObjectID,ObjectID &lt;= tblBC14License[[#This Row],[Range To]]),TRUE,FALSE)</f>
        <v>0</v>
      </c>
    </row>
    <row r="845" spans="1:8" x14ac:dyDescent="0.25">
      <c r="A845" s="9" t="s">
        <v>9021</v>
      </c>
      <c r="B845" s="9" t="s">
        <v>8943</v>
      </c>
      <c r="C845" s="9"/>
      <c r="D845">
        <v>14123601</v>
      </c>
      <c r="E845">
        <v>14123610</v>
      </c>
      <c r="F845" s="9" t="s">
        <v>8284</v>
      </c>
      <c r="G845" t="str">
        <f xml:space="preserve"> tblBC14License[[#This Row],[Range From]] &amp; ".."  &amp; tblBC14License[[#This Row],[Range To]]</f>
        <v>14123601..14123610</v>
      </c>
      <c r="H845" t="b">
        <f>IF(AND(tblBC14License[[#This Row],[Range From]] &lt;= ObjectID,ObjectID &lt;= tblBC14License[[#This Row],[Range To]]),TRUE,FALSE)</f>
        <v>0</v>
      </c>
    </row>
    <row r="846" spans="1:8" x14ac:dyDescent="0.25">
      <c r="A846" s="9" t="s">
        <v>9021</v>
      </c>
      <c r="B846" s="9" t="s">
        <v>8943</v>
      </c>
      <c r="C846" s="9"/>
      <c r="D846">
        <v>14123651</v>
      </c>
      <c r="E846">
        <v>14123670</v>
      </c>
      <c r="F846" s="9" t="s">
        <v>8284</v>
      </c>
      <c r="G846" t="str">
        <f xml:space="preserve"> tblBC14License[[#This Row],[Range From]] &amp; ".."  &amp; tblBC14License[[#This Row],[Range To]]</f>
        <v>14123651..14123670</v>
      </c>
      <c r="H846" t="b">
        <f>IF(AND(tblBC14License[[#This Row],[Range From]] &lt;= ObjectID,ObjectID &lt;= tblBC14License[[#This Row],[Range To]]),TRUE,FALSE)</f>
        <v>0</v>
      </c>
    </row>
    <row r="847" spans="1:8" x14ac:dyDescent="0.25">
      <c r="A847" s="9" t="s">
        <v>9021</v>
      </c>
      <c r="B847" s="9" t="s">
        <v>8943</v>
      </c>
      <c r="C847" s="9"/>
      <c r="D847">
        <v>14123781</v>
      </c>
      <c r="E847">
        <v>14123800</v>
      </c>
      <c r="F847" s="9" t="s">
        <v>8284</v>
      </c>
      <c r="G847" t="str">
        <f xml:space="preserve"> tblBC14License[[#This Row],[Range From]] &amp; ".."  &amp; tblBC14License[[#This Row],[Range To]]</f>
        <v>14123781..14123800</v>
      </c>
      <c r="H847" t="b">
        <f>IF(AND(tblBC14License[[#This Row],[Range From]] &lt;= ObjectID,ObjectID &lt;= tblBC14License[[#This Row],[Range To]]),TRUE,FALSE)</f>
        <v>0</v>
      </c>
    </row>
    <row r="848" spans="1:8" x14ac:dyDescent="0.25">
      <c r="A848" s="9" t="s">
        <v>9021</v>
      </c>
      <c r="B848" s="9" t="s">
        <v>8943</v>
      </c>
      <c r="C848" s="9"/>
      <c r="D848">
        <v>14123901</v>
      </c>
      <c r="E848">
        <v>14123905</v>
      </c>
      <c r="F848" s="9" t="s">
        <v>8284</v>
      </c>
      <c r="G848" t="str">
        <f xml:space="preserve"> tblBC14License[[#This Row],[Range From]] &amp; ".."  &amp; tblBC14License[[#This Row],[Range To]]</f>
        <v>14123901..14123905</v>
      </c>
      <c r="H848" t="b">
        <f>IF(AND(tblBC14License[[#This Row],[Range From]] &lt;= ObjectID,ObjectID &lt;= tblBC14License[[#This Row],[Range To]]),TRUE,FALSE)</f>
        <v>0</v>
      </c>
    </row>
    <row r="849" spans="1:8" x14ac:dyDescent="0.25">
      <c r="A849" s="9" t="s">
        <v>9021</v>
      </c>
      <c r="B849" s="9" t="s">
        <v>8943</v>
      </c>
      <c r="C849" s="9"/>
      <c r="D849">
        <v>14123501</v>
      </c>
      <c r="E849">
        <v>14123520</v>
      </c>
      <c r="F849" s="9" t="s">
        <v>8953</v>
      </c>
      <c r="G849" t="str">
        <f xml:space="preserve"> tblBC14License[[#This Row],[Range From]] &amp; ".."  &amp; tblBC14License[[#This Row],[Range To]]</f>
        <v>14123501..14123520</v>
      </c>
      <c r="H849" t="b">
        <f>IF(AND(tblBC14License[[#This Row],[Range From]] &lt;= ObjectID,ObjectID &lt;= tblBC14License[[#This Row],[Range To]]),TRUE,FALSE)</f>
        <v>0</v>
      </c>
    </row>
    <row r="850" spans="1:8" x14ac:dyDescent="0.25">
      <c r="A850" s="9" t="s">
        <v>9021</v>
      </c>
      <c r="B850" s="9" t="s">
        <v>8943</v>
      </c>
      <c r="C850" s="9"/>
      <c r="D850">
        <v>14123601</v>
      </c>
      <c r="E850">
        <v>14123605</v>
      </c>
      <c r="F850" s="9" t="s">
        <v>8953</v>
      </c>
      <c r="G850" t="str">
        <f xml:space="preserve"> tblBC14License[[#This Row],[Range From]] &amp; ".."  &amp; tblBC14License[[#This Row],[Range To]]</f>
        <v>14123601..14123605</v>
      </c>
      <c r="H850" t="b">
        <f>IF(AND(tblBC14License[[#This Row],[Range From]] &lt;= ObjectID,ObjectID &lt;= tblBC14License[[#This Row],[Range To]]),TRUE,FALSE)</f>
        <v>0</v>
      </c>
    </row>
    <row r="851" spans="1:8" x14ac:dyDescent="0.25">
      <c r="A851" s="9" t="s">
        <v>9021</v>
      </c>
      <c r="B851" s="9" t="s">
        <v>8943</v>
      </c>
      <c r="C851" s="9"/>
      <c r="D851">
        <v>14123651</v>
      </c>
      <c r="E851">
        <v>14123655</v>
      </c>
      <c r="F851" s="9" t="s">
        <v>8953</v>
      </c>
      <c r="G851" t="str">
        <f xml:space="preserve"> tblBC14License[[#This Row],[Range From]] &amp; ".."  &amp; tblBC14License[[#This Row],[Range To]]</f>
        <v>14123651..14123655</v>
      </c>
      <c r="H851" t="b">
        <f>IF(AND(tblBC14License[[#This Row],[Range From]] &lt;= ObjectID,ObjectID &lt;= tblBC14License[[#This Row],[Range To]]),TRUE,FALSE)</f>
        <v>0</v>
      </c>
    </row>
    <row r="852" spans="1:8" x14ac:dyDescent="0.25">
      <c r="A852" s="9" t="s">
        <v>9021</v>
      </c>
      <c r="B852" s="9" t="s">
        <v>8943</v>
      </c>
      <c r="C852" s="9"/>
      <c r="D852">
        <v>14123901</v>
      </c>
      <c r="E852">
        <v>14123905</v>
      </c>
      <c r="F852" s="9" t="s">
        <v>8953</v>
      </c>
      <c r="G852" t="str">
        <f xml:space="preserve"> tblBC14License[[#This Row],[Range From]] &amp; ".."  &amp; tblBC14License[[#This Row],[Range To]]</f>
        <v>14123901..14123905</v>
      </c>
      <c r="H852" t="b">
        <f>IF(AND(tblBC14License[[#This Row],[Range From]] &lt;= ObjectID,ObjectID &lt;= tblBC14License[[#This Row],[Range To]]),TRUE,FALSE)</f>
        <v>0</v>
      </c>
    </row>
    <row r="853" spans="1:8" x14ac:dyDescent="0.25">
      <c r="A853" s="9" t="s">
        <v>9021</v>
      </c>
      <c r="B853" s="9" t="s">
        <v>8943</v>
      </c>
      <c r="C853" s="9"/>
      <c r="D853">
        <v>14123501</v>
      </c>
      <c r="E853">
        <v>14123600</v>
      </c>
      <c r="F853" s="9" t="s">
        <v>8947</v>
      </c>
      <c r="G853" t="str">
        <f xml:space="preserve"> tblBC14License[[#This Row],[Range From]] &amp; ".."  &amp; tblBC14License[[#This Row],[Range To]]</f>
        <v>14123501..14123600</v>
      </c>
      <c r="H853" t="b">
        <f>IF(AND(tblBC14License[[#This Row],[Range From]] &lt;= ObjectID,ObjectID &lt;= tblBC14License[[#This Row],[Range To]]),TRUE,FALSE)</f>
        <v>0</v>
      </c>
    </row>
    <row r="854" spans="1:8" x14ac:dyDescent="0.25">
      <c r="A854" s="9" t="s">
        <v>9021</v>
      </c>
      <c r="B854" s="9" t="s">
        <v>8943</v>
      </c>
      <c r="C854" s="9"/>
      <c r="D854">
        <v>14123601</v>
      </c>
      <c r="E854">
        <v>14123620</v>
      </c>
      <c r="F854" s="9" t="s">
        <v>8947</v>
      </c>
      <c r="G854" t="str">
        <f xml:space="preserve"> tblBC14License[[#This Row],[Range From]] &amp; ".."  &amp; tblBC14License[[#This Row],[Range To]]</f>
        <v>14123601..14123620</v>
      </c>
      <c r="H854" t="b">
        <f>IF(AND(tblBC14License[[#This Row],[Range From]] &lt;= ObjectID,ObjectID &lt;= tblBC14License[[#This Row],[Range To]]),TRUE,FALSE)</f>
        <v>0</v>
      </c>
    </row>
    <row r="855" spans="1:8" x14ac:dyDescent="0.25">
      <c r="A855" s="9" t="s">
        <v>9021</v>
      </c>
      <c r="B855" s="9" t="s">
        <v>8943</v>
      </c>
      <c r="C855" s="9"/>
      <c r="D855">
        <v>14123651</v>
      </c>
      <c r="E855">
        <v>14123690</v>
      </c>
      <c r="F855" s="9" t="s">
        <v>8947</v>
      </c>
      <c r="G855" t="str">
        <f xml:space="preserve"> tblBC14License[[#This Row],[Range From]] &amp; ".."  &amp; tblBC14License[[#This Row],[Range To]]</f>
        <v>14123651..14123690</v>
      </c>
      <c r="H855" t="b">
        <f>IF(AND(tblBC14License[[#This Row],[Range From]] &lt;= ObjectID,ObjectID &lt;= tblBC14License[[#This Row],[Range To]]),TRUE,FALSE)</f>
        <v>0</v>
      </c>
    </row>
    <row r="856" spans="1:8" x14ac:dyDescent="0.25">
      <c r="A856" s="9" t="s">
        <v>9021</v>
      </c>
      <c r="B856" s="9" t="s">
        <v>8943</v>
      </c>
      <c r="C856" s="9"/>
      <c r="D856">
        <v>14123701</v>
      </c>
      <c r="E856">
        <v>14123800</v>
      </c>
      <c r="F856" s="9" t="s">
        <v>8947</v>
      </c>
      <c r="G856" t="str">
        <f xml:space="preserve"> tblBC14License[[#This Row],[Range From]] &amp; ".."  &amp; tblBC14License[[#This Row],[Range To]]</f>
        <v>14123701..14123800</v>
      </c>
      <c r="H856" t="b">
        <f>IF(AND(tblBC14License[[#This Row],[Range From]] &lt;= ObjectID,ObjectID &lt;= tblBC14License[[#This Row],[Range To]]),TRUE,FALSE)</f>
        <v>0</v>
      </c>
    </row>
    <row r="857" spans="1:8" x14ac:dyDescent="0.25">
      <c r="A857" s="9" t="s">
        <v>9021</v>
      </c>
      <c r="B857" s="9" t="s">
        <v>8943</v>
      </c>
      <c r="C857" s="9"/>
      <c r="D857">
        <v>14123901</v>
      </c>
      <c r="E857">
        <v>14123920</v>
      </c>
      <c r="F857" s="9" t="s">
        <v>8947</v>
      </c>
      <c r="G857" t="str">
        <f xml:space="preserve"> tblBC14License[[#This Row],[Range From]] &amp; ".."  &amp; tblBC14License[[#This Row],[Range To]]</f>
        <v>14123901..14123920</v>
      </c>
      <c r="H857" t="b">
        <f>IF(AND(tblBC14License[[#This Row],[Range From]] &lt;= ObjectID,ObjectID &lt;= tblBC14License[[#This Row],[Range To]]),TRUE,FALSE)</f>
        <v>0</v>
      </c>
    </row>
    <row r="858" spans="1:8" x14ac:dyDescent="0.25">
      <c r="A858" s="9" t="s">
        <v>9021</v>
      </c>
      <c r="B858" s="9" t="s">
        <v>8943</v>
      </c>
      <c r="C858" s="9"/>
      <c r="D858">
        <v>14123501</v>
      </c>
      <c r="E858">
        <v>14123600</v>
      </c>
      <c r="F858" s="9" t="s">
        <v>8282</v>
      </c>
      <c r="G858" t="str">
        <f xml:space="preserve"> tblBC14License[[#This Row],[Range From]] &amp; ".."  &amp; tblBC14License[[#This Row],[Range To]]</f>
        <v>14123501..14123600</v>
      </c>
      <c r="H858" t="b">
        <f>IF(AND(tblBC14License[[#This Row],[Range From]] &lt;= ObjectID,ObjectID &lt;= tblBC14License[[#This Row],[Range To]]),TRUE,FALSE)</f>
        <v>0</v>
      </c>
    </row>
    <row r="859" spans="1:8" x14ac:dyDescent="0.25">
      <c r="A859" s="9" t="s">
        <v>9021</v>
      </c>
      <c r="B859" s="9" t="s">
        <v>8943</v>
      </c>
      <c r="C859" s="9"/>
      <c r="D859">
        <v>14123601</v>
      </c>
      <c r="E859">
        <v>14123620</v>
      </c>
      <c r="F859" s="9" t="s">
        <v>8282</v>
      </c>
      <c r="G859" t="str">
        <f xml:space="preserve"> tblBC14License[[#This Row],[Range From]] &amp; ".."  &amp; tblBC14License[[#This Row],[Range To]]</f>
        <v>14123601..14123620</v>
      </c>
      <c r="H859" t="b">
        <f>IF(AND(tblBC14License[[#This Row],[Range From]] &lt;= ObjectID,ObjectID &lt;= tblBC14License[[#This Row],[Range To]]),TRUE,FALSE)</f>
        <v>0</v>
      </c>
    </row>
    <row r="860" spans="1:8" x14ac:dyDescent="0.25">
      <c r="A860" s="9" t="s">
        <v>9021</v>
      </c>
      <c r="B860" s="9" t="s">
        <v>8943</v>
      </c>
      <c r="C860" s="9"/>
      <c r="D860">
        <v>14123651</v>
      </c>
      <c r="E860">
        <v>14123690</v>
      </c>
      <c r="F860" s="9" t="s">
        <v>8282</v>
      </c>
      <c r="G860" t="str">
        <f xml:space="preserve"> tblBC14License[[#This Row],[Range From]] &amp; ".."  &amp; tblBC14License[[#This Row],[Range To]]</f>
        <v>14123651..14123690</v>
      </c>
      <c r="H860" t="b">
        <f>IF(AND(tblBC14License[[#This Row],[Range From]] &lt;= ObjectID,ObjectID &lt;= tblBC14License[[#This Row],[Range To]]),TRUE,FALSE)</f>
        <v>0</v>
      </c>
    </row>
    <row r="861" spans="1:8" x14ac:dyDescent="0.25">
      <c r="A861" s="9" t="s">
        <v>9021</v>
      </c>
      <c r="B861" s="9" t="s">
        <v>8943</v>
      </c>
      <c r="C861" s="9"/>
      <c r="D861">
        <v>14123701</v>
      </c>
      <c r="E861">
        <v>14123800</v>
      </c>
      <c r="F861" s="9" t="s">
        <v>8282</v>
      </c>
      <c r="G861" t="str">
        <f xml:space="preserve"> tblBC14License[[#This Row],[Range From]] &amp; ".."  &amp; tblBC14License[[#This Row],[Range To]]</f>
        <v>14123701..14123800</v>
      </c>
      <c r="H861" t="b">
        <f>IF(AND(tblBC14License[[#This Row],[Range From]] &lt;= ObjectID,ObjectID &lt;= tblBC14License[[#This Row],[Range To]]),TRUE,FALSE)</f>
        <v>0</v>
      </c>
    </row>
    <row r="862" spans="1:8" x14ac:dyDescent="0.25">
      <c r="A862" s="9" t="s">
        <v>9021</v>
      </c>
      <c r="B862" s="9" t="s">
        <v>8943</v>
      </c>
      <c r="C862" s="9"/>
      <c r="D862">
        <v>14123901</v>
      </c>
      <c r="E862">
        <v>14123920</v>
      </c>
      <c r="F862" s="9" t="s">
        <v>8282</v>
      </c>
      <c r="G862" t="str">
        <f xml:space="preserve"> tblBC14License[[#This Row],[Range From]] &amp; ".."  &amp; tblBC14License[[#This Row],[Range To]]</f>
        <v>14123901..14123920</v>
      </c>
      <c r="H862" t="b">
        <f>IF(AND(tblBC14License[[#This Row],[Range From]] &lt;= ObjectID,ObjectID &lt;= tblBC14License[[#This Row],[Range To]]),TRUE,FALSE)</f>
        <v>0</v>
      </c>
    </row>
    <row r="863" spans="1:8" x14ac:dyDescent="0.25">
      <c r="A863" s="9" t="s">
        <v>9021</v>
      </c>
      <c r="B863" s="9" t="s">
        <v>8943</v>
      </c>
      <c r="C863" s="9"/>
      <c r="D863">
        <v>14123501</v>
      </c>
      <c r="E863">
        <v>14123520</v>
      </c>
      <c r="F863" s="9" t="s">
        <v>8283</v>
      </c>
      <c r="G863" t="str">
        <f xml:space="preserve"> tblBC14License[[#This Row],[Range From]] &amp; ".."  &amp; tblBC14License[[#This Row],[Range To]]</f>
        <v>14123501..14123520</v>
      </c>
      <c r="H863" t="b">
        <f>IF(AND(tblBC14License[[#This Row],[Range From]] &lt;= ObjectID,ObjectID &lt;= tblBC14License[[#This Row],[Range To]]),TRUE,FALSE)</f>
        <v>0</v>
      </c>
    </row>
    <row r="864" spans="1:8" x14ac:dyDescent="0.25">
      <c r="A864" s="9" t="s">
        <v>9021</v>
      </c>
      <c r="B864" s="9" t="s">
        <v>8943</v>
      </c>
      <c r="C864" s="9"/>
      <c r="D864">
        <v>14123601</v>
      </c>
      <c r="E864">
        <v>14123605</v>
      </c>
      <c r="F864" s="9" t="s">
        <v>8283</v>
      </c>
      <c r="G864" t="str">
        <f xml:space="preserve"> tblBC14License[[#This Row],[Range From]] &amp; ".."  &amp; tblBC14License[[#This Row],[Range To]]</f>
        <v>14123601..14123605</v>
      </c>
      <c r="H864" t="b">
        <f>IF(AND(tblBC14License[[#This Row],[Range From]] &lt;= ObjectID,ObjectID &lt;= tblBC14License[[#This Row],[Range To]]),TRUE,FALSE)</f>
        <v>0</v>
      </c>
    </row>
    <row r="865" spans="1:8" x14ac:dyDescent="0.25">
      <c r="A865" s="9" t="s">
        <v>9021</v>
      </c>
      <c r="B865" s="9" t="s">
        <v>8943</v>
      </c>
      <c r="C865" s="9"/>
      <c r="D865">
        <v>14123651</v>
      </c>
      <c r="E865">
        <v>14123655</v>
      </c>
      <c r="F865" s="9" t="s">
        <v>8283</v>
      </c>
      <c r="G865" t="str">
        <f xml:space="preserve"> tblBC14License[[#This Row],[Range From]] &amp; ".."  &amp; tblBC14License[[#This Row],[Range To]]</f>
        <v>14123651..14123655</v>
      </c>
      <c r="H865" t="b">
        <f>IF(AND(tblBC14License[[#This Row],[Range From]] &lt;= ObjectID,ObjectID &lt;= tblBC14License[[#This Row],[Range To]]),TRUE,FALSE)</f>
        <v>0</v>
      </c>
    </row>
    <row r="866" spans="1:8" x14ac:dyDescent="0.25">
      <c r="A866" s="9" t="s">
        <v>9021</v>
      </c>
      <c r="B866" s="9" t="s">
        <v>8943</v>
      </c>
      <c r="C866" s="9"/>
      <c r="D866">
        <v>14123901</v>
      </c>
      <c r="E866">
        <v>14123910</v>
      </c>
      <c r="F866" s="9" t="s">
        <v>8283</v>
      </c>
      <c r="G866" t="str">
        <f xml:space="preserve"> tblBC14License[[#This Row],[Range From]] &amp; ".."  &amp; tblBC14License[[#This Row],[Range To]]</f>
        <v>14123901..14123910</v>
      </c>
      <c r="H866" t="b">
        <f>IF(AND(tblBC14License[[#This Row],[Range From]] &lt;= ObjectID,ObjectID &lt;= tblBC14License[[#This Row],[Range To]]),TRUE,FALSE)</f>
        <v>0</v>
      </c>
    </row>
    <row r="867" spans="1:8" x14ac:dyDescent="0.25">
      <c r="A867" s="9" t="s">
        <v>9021</v>
      </c>
      <c r="B867" s="9" t="s">
        <v>8943</v>
      </c>
      <c r="C867" s="9"/>
      <c r="D867">
        <v>14123501</v>
      </c>
      <c r="E867">
        <v>14123510</v>
      </c>
      <c r="F867" s="9" t="s">
        <v>8281</v>
      </c>
      <c r="G867" t="str">
        <f xml:space="preserve"> tblBC14License[[#This Row],[Range From]] &amp; ".."  &amp; tblBC14License[[#This Row],[Range To]]</f>
        <v>14123501..14123510</v>
      </c>
      <c r="H867" t="b">
        <f>IF(AND(tblBC14License[[#This Row],[Range From]] &lt;= ObjectID,ObjectID &lt;= tblBC14License[[#This Row],[Range To]]),TRUE,FALSE)</f>
        <v>0</v>
      </c>
    </row>
    <row r="868" spans="1:8" x14ac:dyDescent="0.25">
      <c r="A868" s="9" t="s">
        <v>9021</v>
      </c>
      <c r="B868" s="9" t="s">
        <v>8943</v>
      </c>
      <c r="C868" s="9"/>
      <c r="D868">
        <v>14123501</v>
      </c>
      <c r="E868">
        <v>14123550</v>
      </c>
      <c r="F868" s="9" t="s">
        <v>8281</v>
      </c>
      <c r="G868" t="str">
        <f xml:space="preserve"> tblBC14License[[#This Row],[Range From]] &amp; ".."  &amp; tblBC14License[[#This Row],[Range To]]</f>
        <v>14123501..14123550</v>
      </c>
      <c r="H868" t="b">
        <f>IF(AND(tblBC14License[[#This Row],[Range From]] &lt;= ObjectID,ObjectID &lt;= tblBC14License[[#This Row],[Range To]]),TRUE,FALSE)</f>
        <v>0</v>
      </c>
    </row>
    <row r="869" spans="1:8" x14ac:dyDescent="0.25">
      <c r="A869" s="9" t="s">
        <v>9021</v>
      </c>
      <c r="B869" s="9" t="s">
        <v>8943</v>
      </c>
      <c r="C869" s="9"/>
      <c r="D869">
        <v>14123601</v>
      </c>
      <c r="E869">
        <v>14123610</v>
      </c>
      <c r="F869" s="9" t="s">
        <v>8281</v>
      </c>
      <c r="G869" t="str">
        <f xml:space="preserve"> tblBC14License[[#This Row],[Range From]] &amp; ".."  &amp; tblBC14License[[#This Row],[Range To]]</f>
        <v>14123601..14123610</v>
      </c>
      <c r="H869" t="b">
        <f>IF(AND(tblBC14License[[#This Row],[Range From]] &lt;= ObjectID,ObjectID &lt;= tblBC14License[[#This Row],[Range To]]),TRUE,FALSE)</f>
        <v>0</v>
      </c>
    </row>
    <row r="870" spans="1:8" x14ac:dyDescent="0.25">
      <c r="A870" s="9" t="s">
        <v>9021</v>
      </c>
      <c r="B870" s="9" t="s">
        <v>8943</v>
      </c>
      <c r="C870" s="9"/>
      <c r="D870">
        <v>14123651</v>
      </c>
      <c r="E870">
        <v>14123670</v>
      </c>
      <c r="F870" s="9" t="s">
        <v>8281</v>
      </c>
      <c r="G870" t="str">
        <f xml:space="preserve"> tblBC14License[[#This Row],[Range From]] &amp; ".."  &amp; tblBC14License[[#This Row],[Range To]]</f>
        <v>14123651..14123670</v>
      </c>
      <c r="H870" t="b">
        <f>IF(AND(tblBC14License[[#This Row],[Range From]] &lt;= ObjectID,ObjectID &lt;= tblBC14License[[#This Row],[Range To]]),TRUE,FALSE)</f>
        <v>0</v>
      </c>
    </row>
    <row r="871" spans="1:8" x14ac:dyDescent="0.25">
      <c r="A871" s="9" t="s">
        <v>9021</v>
      </c>
      <c r="B871" s="9" t="s">
        <v>8943</v>
      </c>
      <c r="C871" s="9"/>
      <c r="D871">
        <v>14123781</v>
      </c>
      <c r="E871">
        <v>14123800</v>
      </c>
      <c r="F871" s="9" t="s">
        <v>8281</v>
      </c>
      <c r="G871" t="str">
        <f xml:space="preserve"> tblBC14License[[#This Row],[Range From]] &amp; ".."  &amp; tblBC14License[[#This Row],[Range To]]</f>
        <v>14123781..14123800</v>
      </c>
      <c r="H871" t="b">
        <f>IF(AND(tblBC14License[[#This Row],[Range From]] &lt;= ObjectID,ObjectID &lt;= tblBC14License[[#This Row],[Range To]]),TRUE,FALSE)</f>
        <v>0</v>
      </c>
    </row>
    <row r="872" spans="1:8" x14ac:dyDescent="0.25">
      <c r="A872" s="9" t="s">
        <v>9021</v>
      </c>
      <c r="B872" s="9" t="s">
        <v>8943</v>
      </c>
      <c r="C872" s="9"/>
      <c r="D872">
        <v>14123901</v>
      </c>
      <c r="E872">
        <v>14123905</v>
      </c>
      <c r="F872" s="9" t="s">
        <v>8281</v>
      </c>
      <c r="G872" t="str">
        <f xml:space="preserve"> tblBC14License[[#This Row],[Range From]] &amp; ".."  &amp; tblBC14License[[#This Row],[Range To]]</f>
        <v>14123901..14123905</v>
      </c>
      <c r="H872" t="b">
        <f>IF(AND(tblBC14License[[#This Row],[Range From]] &lt;= ObjectID,ObjectID &lt;= tblBC14License[[#This Row],[Range To]]),TRUE,FALSE)</f>
        <v>0</v>
      </c>
    </row>
    <row r="873" spans="1:8" x14ac:dyDescent="0.25">
      <c r="A873" s="9" t="s">
        <v>9021</v>
      </c>
      <c r="B873" s="9" t="s">
        <v>8943</v>
      </c>
      <c r="C873" s="9"/>
      <c r="D873">
        <v>14123501</v>
      </c>
      <c r="E873">
        <v>14123520</v>
      </c>
      <c r="F873" s="9" t="s">
        <v>8287</v>
      </c>
      <c r="G873" t="str">
        <f xml:space="preserve"> tblBC14License[[#This Row],[Range From]] &amp; ".."  &amp; tblBC14License[[#This Row],[Range To]]</f>
        <v>14123501..14123520</v>
      </c>
      <c r="H873" t="b">
        <f>IF(AND(tblBC14License[[#This Row],[Range From]] &lt;= ObjectID,ObjectID &lt;= tblBC14License[[#This Row],[Range To]]),TRUE,FALSE)</f>
        <v>0</v>
      </c>
    </row>
    <row r="874" spans="1:8" x14ac:dyDescent="0.25">
      <c r="A874" s="9" t="s">
        <v>9021</v>
      </c>
      <c r="B874" s="9" t="s">
        <v>8943</v>
      </c>
      <c r="C874" s="9"/>
      <c r="D874">
        <v>14123601</v>
      </c>
      <c r="E874">
        <v>14123605</v>
      </c>
      <c r="F874" s="9" t="s">
        <v>8287</v>
      </c>
      <c r="G874" t="str">
        <f xml:space="preserve"> tblBC14License[[#This Row],[Range From]] &amp; ".."  &amp; tblBC14License[[#This Row],[Range To]]</f>
        <v>14123601..14123605</v>
      </c>
      <c r="H874" t="b">
        <f>IF(AND(tblBC14License[[#This Row],[Range From]] &lt;= ObjectID,ObjectID &lt;= tblBC14License[[#This Row],[Range To]]),TRUE,FALSE)</f>
        <v>0</v>
      </c>
    </row>
    <row r="875" spans="1:8" x14ac:dyDescent="0.25">
      <c r="A875" s="9" t="s">
        <v>9021</v>
      </c>
      <c r="B875" s="9" t="s">
        <v>8943</v>
      </c>
      <c r="C875" s="9"/>
      <c r="D875">
        <v>14123651</v>
      </c>
      <c r="E875">
        <v>14123655</v>
      </c>
      <c r="F875" s="9" t="s">
        <v>8287</v>
      </c>
      <c r="G875" t="str">
        <f xml:space="preserve"> tblBC14License[[#This Row],[Range From]] &amp; ".."  &amp; tblBC14License[[#This Row],[Range To]]</f>
        <v>14123651..14123655</v>
      </c>
      <c r="H875" t="b">
        <f>IF(AND(tblBC14License[[#This Row],[Range From]] &lt;= ObjectID,ObjectID &lt;= tblBC14License[[#This Row],[Range To]]),TRUE,FALSE)</f>
        <v>0</v>
      </c>
    </row>
    <row r="876" spans="1:8" x14ac:dyDescent="0.25">
      <c r="A876" s="9" t="s">
        <v>9021</v>
      </c>
      <c r="B876" s="9" t="s">
        <v>8943</v>
      </c>
      <c r="C876" s="9"/>
      <c r="D876">
        <v>14123901</v>
      </c>
      <c r="E876">
        <v>14123905</v>
      </c>
      <c r="F876" s="9" t="s">
        <v>8287</v>
      </c>
      <c r="G876" t="str">
        <f xml:space="preserve"> tblBC14License[[#This Row],[Range From]] &amp; ".."  &amp; tblBC14License[[#This Row],[Range To]]</f>
        <v>14123901..14123905</v>
      </c>
      <c r="H876" t="b">
        <f>IF(AND(tblBC14License[[#This Row],[Range From]] &lt;= ObjectID,ObjectID &lt;= tblBC14License[[#This Row],[Range To]]),TRUE,FALSE)</f>
        <v>0</v>
      </c>
    </row>
    <row r="877" spans="1:8" x14ac:dyDescent="0.25">
      <c r="A877" s="9" t="s">
        <v>9022</v>
      </c>
      <c r="B877" s="9" t="s">
        <v>8943</v>
      </c>
      <c r="C877" s="9"/>
      <c r="D877">
        <v>14123502</v>
      </c>
      <c r="E877">
        <v>14123502</v>
      </c>
      <c r="F877" s="9" t="s">
        <v>8284</v>
      </c>
      <c r="G877" t="str">
        <f xml:space="preserve"> tblBC14License[[#This Row],[Range From]] &amp; ".."  &amp; tblBC14License[[#This Row],[Range To]]</f>
        <v>14123502..14123502</v>
      </c>
      <c r="H877" t="b">
        <f>IF(AND(tblBC14License[[#This Row],[Range From]] &lt;= ObjectID,ObjectID &lt;= tblBC14License[[#This Row],[Range To]]),TRUE,FALSE)</f>
        <v>0</v>
      </c>
    </row>
    <row r="878" spans="1:8" x14ac:dyDescent="0.25">
      <c r="A878" s="9" t="s">
        <v>9022</v>
      </c>
      <c r="B878" s="9" t="s">
        <v>8943</v>
      </c>
      <c r="C878" s="9"/>
      <c r="D878">
        <v>14123504</v>
      </c>
      <c r="E878">
        <v>14123504</v>
      </c>
      <c r="F878" s="9" t="s">
        <v>8284</v>
      </c>
      <c r="G878" t="str">
        <f xml:space="preserve"> tblBC14License[[#This Row],[Range From]] &amp; ".."  &amp; tblBC14License[[#This Row],[Range To]]</f>
        <v>14123504..14123504</v>
      </c>
      <c r="H878" t="b">
        <f>IF(AND(tblBC14License[[#This Row],[Range From]] &lt;= ObjectID,ObjectID &lt;= tblBC14License[[#This Row],[Range To]]),TRUE,FALSE)</f>
        <v>0</v>
      </c>
    </row>
    <row r="879" spans="1:8" x14ac:dyDescent="0.25">
      <c r="A879" s="9" t="s">
        <v>9022</v>
      </c>
      <c r="B879" s="9" t="s">
        <v>8943</v>
      </c>
      <c r="C879" s="9"/>
      <c r="D879">
        <v>14123508</v>
      </c>
      <c r="E879">
        <v>14123510</v>
      </c>
      <c r="F879" s="9" t="s">
        <v>8284</v>
      </c>
      <c r="G879" t="str">
        <f xml:space="preserve"> tblBC14License[[#This Row],[Range From]] &amp; ".."  &amp; tblBC14License[[#This Row],[Range To]]</f>
        <v>14123508..14123510</v>
      </c>
      <c r="H879" t="b">
        <f>IF(AND(tblBC14License[[#This Row],[Range From]] &lt;= ObjectID,ObjectID &lt;= tblBC14License[[#This Row],[Range To]]),TRUE,FALSE)</f>
        <v>0</v>
      </c>
    </row>
    <row r="880" spans="1:8" x14ac:dyDescent="0.25">
      <c r="A880" s="9" t="s">
        <v>9022</v>
      </c>
      <c r="B880" s="9" t="s">
        <v>8943</v>
      </c>
      <c r="C880" s="9"/>
      <c r="D880">
        <v>14123601</v>
      </c>
      <c r="E880">
        <v>14123610</v>
      </c>
      <c r="F880" s="9" t="s">
        <v>8284</v>
      </c>
      <c r="G880" t="str">
        <f xml:space="preserve"> tblBC14License[[#This Row],[Range From]] &amp; ".."  &amp; tblBC14License[[#This Row],[Range To]]</f>
        <v>14123601..14123610</v>
      </c>
      <c r="H880" t="b">
        <f>IF(AND(tblBC14License[[#This Row],[Range From]] &lt;= ObjectID,ObjectID &lt;= tblBC14License[[#This Row],[Range To]]),TRUE,FALSE)</f>
        <v>0</v>
      </c>
    </row>
    <row r="881" spans="1:8" x14ac:dyDescent="0.25">
      <c r="A881" s="9" t="s">
        <v>9022</v>
      </c>
      <c r="B881" s="9" t="s">
        <v>8943</v>
      </c>
      <c r="C881" s="9"/>
      <c r="D881">
        <v>14123781</v>
      </c>
      <c r="E881">
        <v>14123800</v>
      </c>
      <c r="F881" s="9" t="s">
        <v>8284</v>
      </c>
      <c r="G881" t="str">
        <f xml:space="preserve"> tblBC14License[[#This Row],[Range From]] &amp; ".."  &amp; tblBC14License[[#This Row],[Range To]]</f>
        <v>14123781..14123800</v>
      </c>
      <c r="H881" t="b">
        <f>IF(AND(tblBC14License[[#This Row],[Range From]] &lt;= ObjectID,ObjectID &lt;= tblBC14License[[#This Row],[Range To]]),TRUE,FALSE)</f>
        <v>0</v>
      </c>
    </row>
    <row r="882" spans="1:8" x14ac:dyDescent="0.25">
      <c r="A882" s="9" t="s">
        <v>9022</v>
      </c>
      <c r="B882" s="9" t="s">
        <v>8943</v>
      </c>
      <c r="C882" s="9"/>
      <c r="D882">
        <v>14123801</v>
      </c>
      <c r="E882">
        <v>14123820</v>
      </c>
      <c r="F882" s="9" t="s">
        <v>8284</v>
      </c>
      <c r="G882" t="str">
        <f xml:space="preserve"> tblBC14License[[#This Row],[Range From]] &amp; ".."  &amp; tblBC14License[[#This Row],[Range To]]</f>
        <v>14123801..14123820</v>
      </c>
      <c r="H882" t="b">
        <f>IF(AND(tblBC14License[[#This Row],[Range From]] &lt;= ObjectID,ObjectID &lt;= tblBC14License[[#This Row],[Range To]]),TRUE,FALSE)</f>
        <v>0</v>
      </c>
    </row>
    <row r="883" spans="1:8" x14ac:dyDescent="0.25">
      <c r="A883" s="9" t="s">
        <v>9022</v>
      </c>
      <c r="B883" s="9" t="s">
        <v>8943</v>
      </c>
      <c r="C883" s="9"/>
      <c r="D883">
        <v>14123901</v>
      </c>
      <c r="E883">
        <v>14123905</v>
      </c>
      <c r="F883" s="9" t="s">
        <v>8284</v>
      </c>
      <c r="G883" t="str">
        <f xml:space="preserve"> tblBC14License[[#This Row],[Range From]] &amp; ".."  &amp; tblBC14License[[#This Row],[Range To]]</f>
        <v>14123901..14123905</v>
      </c>
      <c r="H883" t="b">
        <f>IF(AND(tblBC14License[[#This Row],[Range From]] &lt;= ObjectID,ObjectID &lt;= tblBC14License[[#This Row],[Range To]]),TRUE,FALSE)</f>
        <v>0</v>
      </c>
    </row>
    <row r="884" spans="1:8" x14ac:dyDescent="0.25">
      <c r="A884" s="9" t="s">
        <v>9022</v>
      </c>
      <c r="B884" s="9" t="s">
        <v>8943</v>
      </c>
      <c r="C884" s="9"/>
      <c r="D884">
        <v>14123601</v>
      </c>
      <c r="E884">
        <v>14123605</v>
      </c>
      <c r="F884" s="9" t="s">
        <v>8953</v>
      </c>
      <c r="G884" t="str">
        <f xml:space="preserve"> tblBC14License[[#This Row],[Range From]] &amp; ".."  &amp; tblBC14License[[#This Row],[Range To]]</f>
        <v>14123601..14123605</v>
      </c>
      <c r="H884" t="b">
        <f>IF(AND(tblBC14License[[#This Row],[Range From]] &lt;= ObjectID,ObjectID &lt;= tblBC14License[[#This Row],[Range To]]),TRUE,FALSE)</f>
        <v>0</v>
      </c>
    </row>
    <row r="885" spans="1:8" x14ac:dyDescent="0.25">
      <c r="A885" s="9" t="s">
        <v>9022</v>
      </c>
      <c r="B885" s="9" t="s">
        <v>8943</v>
      </c>
      <c r="C885" s="9"/>
      <c r="D885">
        <v>14123801</v>
      </c>
      <c r="E885">
        <v>14123810</v>
      </c>
      <c r="F885" s="9" t="s">
        <v>8953</v>
      </c>
      <c r="G885" t="str">
        <f xml:space="preserve"> tblBC14License[[#This Row],[Range From]] &amp; ".."  &amp; tblBC14License[[#This Row],[Range To]]</f>
        <v>14123801..14123810</v>
      </c>
      <c r="H885" t="b">
        <f>IF(AND(tblBC14License[[#This Row],[Range From]] &lt;= ObjectID,ObjectID &lt;= tblBC14License[[#This Row],[Range To]]),TRUE,FALSE)</f>
        <v>0</v>
      </c>
    </row>
    <row r="886" spans="1:8" x14ac:dyDescent="0.25">
      <c r="A886" s="9" t="s">
        <v>9022</v>
      </c>
      <c r="B886" s="9" t="s">
        <v>8943</v>
      </c>
      <c r="C886" s="9"/>
      <c r="D886">
        <v>14123901</v>
      </c>
      <c r="E886">
        <v>14123905</v>
      </c>
      <c r="F886" s="9" t="s">
        <v>8953</v>
      </c>
      <c r="G886" t="str">
        <f xml:space="preserve"> tblBC14License[[#This Row],[Range From]] &amp; ".."  &amp; tblBC14License[[#This Row],[Range To]]</f>
        <v>14123901..14123905</v>
      </c>
      <c r="H886" t="b">
        <f>IF(AND(tblBC14License[[#This Row],[Range From]] &lt;= ObjectID,ObjectID &lt;= tblBC14License[[#This Row],[Range To]]),TRUE,FALSE)</f>
        <v>0</v>
      </c>
    </row>
    <row r="887" spans="1:8" x14ac:dyDescent="0.25">
      <c r="A887" s="9" t="s">
        <v>9022</v>
      </c>
      <c r="B887" s="9" t="s">
        <v>8943</v>
      </c>
      <c r="C887" s="9"/>
      <c r="D887">
        <v>14123522</v>
      </c>
      <c r="E887">
        <v>14123522</v>
      </c>
      <c r="F887" s="9" t="s">
        <v>8947</v>
      </c>
      <c r="G887" t="str">
        <f xml:space="preserve"> tblBC14License[[#This Row],[Range From]] &amp; ".."  &amp; tblBC14License[[#This Row],[Range To]]</f>
        <v>14123522..14123522</v>
      </c>
      <c r="H887" t="b">
        <f>IF(AND(tblBC14License[[#This Row],[Range From]] &lt;= ObjectID,ObjectID &lt;= tblBC14License[[#This Row],[Range To]]),TRUE,FALSE)</f>
        <v>0</v>
      </c>
    </row>
    <row r="888" spans="1:8" x14ac:dyDescent="0.25">
      <c r="A888" s="9" t="s">
        <v>9022</v>
      </c>
      <c r="B888" s="9" t="s">
        <v>8943</v>
      </c>
      <c r="C888" s="9"/>
      <c r="D888">
        <v>14123525</v>
      </c>
      <c r="E888">
        <v>14123526</v>
      </c>
      <c r="F888" s="9" t="s">
        <v>8947</v>
      </c>
      <c r="G888" t="str">
        <f xml:space="preserve"> tblBC14License[[#This Row],[Range From]] &amp; ".."  &amp; tblBC14License[[#This Row],[Range To]]</f>
        <v>14123525..14123526</v>
      </c>
      <c r="H888" t="b">
        <f>IF(AND(tblBC14License[[#This Row],[Range From]] &lt;= ObjectID,ObjectID &lt;= tblBC14License[[#This Row],[Range To]]),TRUE,FALSE)</f>
        <v>0</v>
      </c>
    </row>
    <row r="889" spans="1:8" x14ac:dyDescent="0.25">
      <c r="A889" s="9" t="s">
        <v>9022</v>
      </c>
      <c r="B889" s="9" t="s">
        <v>8943</v>
      </c>
      <c r="C889" s="9"/>
      <c r="D889">
        <v>14123537</v>
      </c>
      <c r="E889">
        <v>14123554</v>
      </c>
      <c r="F889" s="9" t="s">
        <v>8947</v>
      </c>
      <c r="G889" t="str">
        <f xml:space="preserve"> tblBC14License[[#This Row],[Range From]] &amp; ".."  &amp; tblBC14License[[#This Row],[Range To]]</f>
        <v>14123537..14123554</v>
      </c>
      <c r="H889" t="b">
        <f>IF(AND(tblBC14License[[#This Row],[Range From]] &lt;= ObjectID,ObjectID &lt;= tblBC14License[[#This Row],[Range To]]),TRUE,FALSE)</f>
        <v>0</v>
      </c>
    </row>
    <row r="890" spans="1:8" x14ac:dyDescent="0.25">
      <c r="A890" s="9" t="s">
        <v>9022</v>
      </c>
      <c r="B890" s="9" t="s">
        <v>8943</v>
      </c>
      <c r="C890" s="9"/>
      <c r="D890">
        <v>14123560</v>
      </c>
      <c r="E890">
        <v>14123560</v>
      </c>
      <c r="F890" s="9" t="s">
        <v>8947</v>
      </c>
      <c r="G890" t="str">
        <f xml:space="preserve"> tblBC14License[[#This Row],[Range From]] &amp; ".."  &amp; tblBC14License[[#This Row],[Range To]]</f>
        <v>14123560..14123560</v>
      </c>
      <c r="H890" t="b">
        <f>IF(AND(tblBC14License[[#This Row],[Range From]] &lt;= ObjectID,ObjectID &lt;= tblBC14License[[#This Row],[Range To]]),TRUE,FALSE)</f>
        <v>0</v>
      </c>
    </row>
    <row r="891" spans="1:8" x14ac:dyDescent="0.25">
      <c r="A891" s="9" t="s">
        <v>9022</v>
      </c>
      <c r="B891" s="9" t="s">
        <v>8943</v>
      </c>
      <c r="C891" s="9"/>
      <c r="D891">
        <v>14123562</v>
      </c>
      <c r="E891">
        <v>14123564</v>
      </c>
      <c r="F891" s="9" t="s">
        <v>8947</v>
      </c>
      <c r="G891" t="str">
        <f xml:space="preserve"> tblBC14License[[#This Row],[Range From]] &amp; ".."  &amp; tblBC14License[[#This Row],[Range To]]</f>
        <v>14123562..14123564</v>
      </c>
      <c r="H891" t="b">
        <f>IF(AND(tblBC14License[[#This Row],[Range From]] &lt;= ObjectID,ObjectID &lt;= tblBC14License[[#This Row],[Range To]]),TRUE,FALSE)</f>
        <v>0</v>
      </c>
    </row>
    <row r="892" spans="1:8" x14ac:dyDescent="0.25">
      <c r="A892" s="9" t="s">
        <v>9022</v>
      </c>
      <c r="B892" s="9" t="s">
        <v>8943</v>
      </c>
      <c r="C892" s="9"/>
      <c r="D892">
        <v>14123567</v>
      </c>
      <c r="E892">
        <v>14123567</v>
      </c>
      <c r="F892" s="9" t="s">
        <v>8947</v>
      </c>
      <c r="G892" t="str">
        <f xml:space="preserve"> tblBC14License[[#This Row],[Range From]] &amp; ".."  &amp; tblBC14License[[#This Row],[Range To]]</f>
        <v>14123567..14123567</v>
      </c>
      <c r="H892" t="b">
        <f>IF(AND(tblBC14License[[#This Row],[Range From]] &lt;= ObjectID,ObjectID &lt;= tblBC14License[[#This Row],[Range To]]),TRUE,FALSE)</f>
        <v>0</v>
      </c>
    </row>
    <row r="893" spans="1:8" x14ac:dyDescent="0.25">
      <c r="A893" s="9" t="s">
        <v>9022</v>
      </c>
      <c r="B893" s="9" t="s">
        <v>8943</v>
      </c>
      <c r="C893" s="9"/>
      <c r="D893">
        <v>14123570</v>
      </c>
      <c r="E893">
        <v>14123572</v>
      </c>
      <c r="F893" s="9" t="s">
        <v>8947</v>
      </c>
      <c r="G893" t="str">
        <f xml:space="preserve"> tblBC14License[[#This Row],[Range From]] &amp; ".."  &amp; tblBC14License[[#This Row],[Range To]]</f>
        <v>14123570..14123572</v>
      </c>
      <c r="H893" t="b">
        <f>IF(AND(tblBC14License[[#This Row],[Range From]] &lt;= ObjectID,ObjectID &lt;= tblBC14License[[#This Row],[Range To]]),TRUE,FALSE)</f>
        <v>0</v>
      </c>
    </row>
    <row r="894" spans="1:8" x14ac:dyDescent="0.25">
      <c r="A894" s="9" t="s">
        <v>9022</v>
      </c>
      <c r="B894" s="9" t="s">
        <v>8943</v>
      </c>
      <c r="C894" s="9"/>
      <c r="D894">
        <v>14123574</v>
      </c>
      <c r="E894">
        <v>14123575</v>
      </c>
      <c r="F894" s="9" t="s">
        <v>8947</v>
      </c>
      <c r="G894" t="str">
        <f xml:space="preserve"> tblBC14License[[#This Row],[Range From]] &amp; ".."  &amp; tblBC14License[[#This Row],[Range To]]</f>
        <v>14123574..14123575</v>
      </c>
      <c r="H894" t="b">
        <f>IF(AND(tblBC14License[[#This Row],[Range From]] &lt;= ObjectID,ObjectID &lt;= tblBC14License[[#This Row],[Range To]]),TRUE,FALSE)</f>
        <v>0</v>
      </c>
    </row>
    <row r="895" spans="1:8" x14ac:dyDescent="0.25">
      <c r="A895" s="9" t="s">
        <v>9022</v>
      </c>
      <c r="B895" s="9" t="s">
        <v>8943</v>
      </c>
      <c r="C895" s="9"/>
      <c r="D895">
        <v>14123577</v>
      </c>
      <c r="E895">
        <v>14123577</v>
      </c>
      <c r="F895" s="9" t="s">
        <v>8947</v>
      </c>
      <c r="G895" t="str">
        <f xml:space="preserve"> tblBC14License[[#This Row],[Range From]] &amp; ".."  &amp; tblBC14License[[#This Row],[Range To]]</f>
        <v>14123577..14123577</v>
      </c>
      <c r="H895" t="b">
        <f>IF(AND(tblBC14License[[#This Row],[Range From]] &lt;= ObjectID,ObjectID &lt;= tblBC14License[[#This Row],[Range To]]),TRUE,FALSE)</f>
        <v>0</v>
      </c>
    </row>
    <row r="896" spans="1:8" x14ac:dyDescent="0.25">
      <c r="A896" s="9" t="s">
        <v>9022</v>
      </c>
      <c r="B896" s="9" t="s">
        <v>8943</v>
      </c>
      <c r="C896" s="9"/>
      <c r="D896">
        <v>14123601</v>
      </c>
      <c r="E896">
        <v>14123620</v>
      </c>
      <c r="F896" s="9" t="s">
        <v>8947</v>
      </c>
      <c r="G896" t="str">
        <f xml:space="preserve"> tblBC14License[[#This Row],[Range From]] &amp; ".."  &amp; tblBC14License[[#This Row],[Range To]]</f>
        <v>14123601..14123620</v>
      </c>
      <c r="H896" t="b">
        <f>IF(AND(tblBC14License[[#This Row],[Range From]] &lt;= ObjectID,ObjectID &lt;= tblBC14License[[#This Row],[Range To]]),TRUE,FALSE)</f>
        <v>0</v>
      </c>
    </row>
    <row r="897" spans="1:8" x14ac:dyDescent="0.25">
      <c r="A897" s="9" t="s">
        <v>9022</v>
      </c>
      <c r="B897" s="9" t="s">
        <v>8943</v>
      </c>
      <c r="C897" s="9"/>
      <c r="D897">
        <v>14123801</v>
      </c>
      <c r="E897">
        <v>14123900</v>
      </c>
      <c r="F897" s="9" t="s">
        <v>8947</v>
      </c>
      <c r="G897" t="str">
        <f xml:space="preserve"> tblBC14License[[#This Row],[Range From]] &amp; ".."  &amp; tblBC14License[[#This Row],[Range To]]</f>
        <v>14123801..14123900</v>
      </c>
      <c r="H897" t="b">
        <f>IF(AND(tblBC14License[[#This Row],[Range From]] &lt;= ObjectID,ObjectID &lt;= tblBC14License[[#This Row],[Range To]]),TRUE,FALSE)</f>
        <v>0</v>
      </c>
    </row>
    <row r="898" spans="1:8" x14ac:dyDescent="0.25">
      <c r="A898" s="9" t="s">
        <v>9022</v>
      </c>
      <c r="B898" s="9" t="s">
        <v>8943</v>
      </c>
      <c r="C898" s="9"/>
      <c r="D898">
        <v>14123901</v>
      </c>
      <c r="E898">
        <v>14123920</v>
      </c>
      <c r="F898" s="9" t="s">
        <v>8947</v>
      </c>
      <c r="G898" t="str">
        <f xml:space="preserve"> tblBC14License[[#This Row],[Range From]] &amp; ".."  &amp; tblBC14License[[#This Row],[Range To]]</f>
        <v>14123901..14123920</v>
      </c>
      <c r="H898" t="b">
        <f>IF(AND(tblBC14License[[#This Row],[Range From]] &lt;= ObjectID,ObjectID &lt;= tblBC14License[[#This Row],[Range To]]),TRUE,FALSE)</f>
        <v>0</v>
      </c>
    </row>
    <row r="899" spans="1:8" x14ac:dyDescent="0.25">
      <c r="A899" s="9" t="s">
        <v>9022</v>
      </c>
      <c r="B899" s="9" t="s">
        <v>8943</v>
      </c>
      <c r="C899" s="9"/>
      <c r="D899">
        <v>14123522</v>
      </c>
      <c r="E899">
        <v>14123522</v>
      </c>
      <c r="F899" s="9" t="s">
        <v>8282</v>
      </c>
      <c r="G899" t="str">
        <f xml:space="preserve"> tblBC14License[[#This Row],[Range From]] &amp; ".."  &amp; tblBC14License[[#This Row],[Range To]]</f>
        <v>14123522..14123522</v>
      </c>
      <c r="H899" t="b">
        <f>IF(AND(tblBC14License[[#This Row],[Range From]] &lt;= ObjectID,ObjectID &lt;= tblBC14License[[#This Row],[Range To]]),TRUE,FALSE)</f>
        <v>0</v>
      </c>
    </row>
    <row r="900" spans="1:8" x14ac:dyDescent="0.25">
      <c r="A900" s="9" t="s">
        <v>9022</v>
      </c>
      <c r="B900" s="9" t="s">
        <v>8943</v>
      </c>
      <c r="C900" s="9"/>
      <c r="D900">
        <v>14123525</v>
      </c>
      <c r="E900">
        <v>14123526</v>
      </c>
      <c r="F900" s="9" t="s">
        <v>8282</v>
      </c>
      <c r="G900" t="str">
        <f xml:space="preserve"> tblBC14License[[#This Row],[Range From]] &amp; ".."  &amp; tblBC14License[[#This Row],[Range To]]</f>
        <v>14123525..14123526</v>
      </c>
      <c r="H900" t="b">
        <f>IF(AND(tblBC14License[[#This Row],[Range From]] &lt;= ObjectID,ObjectID &lt;= tblBC14License[[#This Row],[Range To]]),TRUE,FALSE)</f>
        <v>0</v>
      </c>
    </row>
    <row r="901" spans="1:8" x14ac:dyDescent="0.25">
      <c r="A901" s="9" t="s">
        <v>9022</v>
      </c>
      <c r="B901" s="9" t="s">
        <v>8943</v>
      </c>
      <c r="C901" s="9"/>
      <c r="D901">
        <v>14123537</v>
      </c>
      <c r="E901">
        <v>14123554</v>
      </c>
      <c r="F901" s="9" t="s">
        <v>8282</v>
      </c>
      <c r="G901" t="str">
        <f xml:space="preserve"> tblBC14License[[#This Row],[Range From]] &amp; ".."  &amp; tblBC14License[[#This Row],[Range To]]</f>
        <v>14123537..14123554</v>
      </c>
      <c r="H901" t="b">
        <f>IF(AND(tblBC14License[[#This Row],[Range From]] &lt;= ObjectID,ObjectID &lt;= tblBC14License[[#This Row],[Range To]]),TRUE,FALSE)</f>
        <v>0</v>
      </c>
    </row>
    <row r="902" spans="1:8" x14ac:dyDescent="0.25">
      <c r="A902" s="9" t="s">
        <v>9022</v>
      </c>
      <c r="B902" s="9" t="s">
        <v>8943</v>
      </c>
      <c r="C902" s="9"/>
      <c r="D902">
        <v>14123560</v>
      </c>
      <c r="E902">
        <v>14123560</v>
      </c>
      <c r="F902" s="9" t="s">
        <v>8282</v>
      </c>
      <c r="G902" t="str">
        <f xml:space="preserve"> tblBC14License[[#This Row],[Range From]] &amp; ".."  &amp; tblBC14License[[#This Row],[Range To]]</f>
        <v>14123560..14123560</v>
      </c>
      <c r="H902" t="b">
        <f>IF(AND(tblBC14License[[#This Row],[Range From]] &lt;= ObjectID,ObjectID &lt;= tblBC14License[[#This Row],[Range To]]),TRUE,FALSE)</f>
        <v>0</v>
      </c>
    </row>
    <row r="903" spans="1:8" x14ac:dyDescent="0.25">
      <c r="A903" s="9" t="s">
        <v>9022</v>
      </c>
      <c r="B903" s="9" t="s">
        <v>8943</v>
      </c>
      <c r="C903" s="9"/>
      <c r="D903">
        <v>14123562</v>
      </c>
      <c r="E903">
        <v>14123564</v>
      </c>
      <c r="F903" s="9" t="s">
        <v>8282</v>
      </c>
      <c r="G903" t="str">
        <f xml:space="preserve"> tblBC14License[[#This Row],[Range From]] &amp; ".."  &amp; tblBC14License[[#This Row],[Range To]]</f>
        <v>14123562..14123564</v>
      </c>
      <c r="H903" t="b">
        <f>IF(AND(tblBC14License[[#This Row],[Range From]] &lt;= ObjectID,ObjectID &lt;= tblBC14License[[#This Row],[Range To]]),TRUE,FALSE)</f>
        <v>0</v>
      </c>
    </row>
    <row r="904" spans="1:8" x14ac:dyDescent="0.25">
      <c r="A904" s="9" t="s">
        <v>9022</v>
      </c>
      <c r="B904" s="9" t="s">
        <v>8943</v>
      </c>
      <c r="C904" s="9"/>
      <c r="D904">
        <v>14123567</v>
      </c>
      <c r="E904">
        <v>14123567</v>
      </c>
      <c r="F904" s="9" t="s">
        <v>8282</v>
      </c>
      <c r="G904" t="str">
        <f xml:space="preserve"> tblBC14License[[#This Row],[Range From]] &amp; ".."  &amp; tblBC14License[[#This Row],[Range To]]</f>
        <v>14123567..14123567</v>
      </c>
      <c r="H904" t="b">
        <f>IF(AND(tblBC14License[[#This Row],[Range From]] &lt;= ObjectID,ObjectID &lt;= tblBC14License[[#This Row],[Range To]]),TRUE,FALSE)</f>
        <v>0</v>
      </c>
    </row>
    <row r="905" spans="1:8" x14ac:dyDescent="0.25">
      <c r="A905" s="9" t="s">
        <v>9022</v>
      </c>
      <c r="B905" s="9" t="s">
        <v>8943</v>
      </c>
      <c r="C905" s="9"/>
      <c r="D905">
        <v>14123570</v>
      </c>
      <c r="E905">
        <v>14123572</v>
      </c>
      <c r="F905" s="9" t="s">
        <v>8282</v>
      </c>
      <c r="G905" t="str">
        <f xml:space="preserve"> tblBC14License[[#This Row],[Range From]] &amp; ".."  &amp; tblBC14License[[#This Row],[Range To]]</f>
        <v>14123570..14123572</v>
      </c>
      <c r="H905" t="b">
        <f>IF(AND(tblBC14License[[#This Row],[Range From]] &lt;= ObjectID,ObjectID &lt;= tblBC14License[[#This Row],[Range To]]),TRUE,FALSE)</f>
        <v>0</v>
      </c>
    </row>
    <row r="906" spans="1:8" x14ac:dyDescent="0.25">
      <c r="A906" s="9" t="s">
        <v>9022</v>
      </c>
      <c r="B906" s="9" t="s">
        <v>8943</v>
      </c>
      <c r="C906" s="9"/>
      <c r="D906">
        <v>14123574</v>
      </c>
      <c r="E906">
        <v>14123575</v>
      </c>
      <c r="F906" s="9" t="s">
        <v>8282</v>
      </c>
      <c r="G906" t="str">
        <f xml:space="preserve"> tblBC14License[[#This Row],[Range From]] &amp; ".."  &amp; tblBC14License[[#This Row],[Range To]]</f>
        <v>14123574..14123575</v>
      </c>
      <c r="H906" t="b">
        <f>IF(AND(tblBC14License[[#This Row],[Range From]] &lt;= ObjectID,ObjectID &lt;= tblBC14License[[#This Row],[Range To]]),TRUE,FALSE)</f>
        <v>0</v>
      </c>
    </row>
    <row r="907" spans="1:8" x14ac:dyDescent="0.25">
      <c r="A907" s="9" t="s">
        <v>9022</v>
      </c>
      <c r="B907" s="9" t="s">
        <v>8943</v>
      </c>
      <c r="C907" s="9"/>
      <c r="D907">
        <v>14123577</v>
      </c>
      <c r="E907">
        <v>14123577</v>
      </c>
      <c r="F907" s="9" t="s">
        <v>8282</v>
      </c>
      <c r="G907" t="str">
        <f xml:space="preserve"> tblBC14License[[#This Row],[Range From]] &amp; ".."  &amp; tblBC14License[[#This Row],[Range To]]</f>
        <v>14123577..14123577</v>
      </c>
      <c r="H907" t="b">
        <f>IF(AND(tblBC14License[[#This Row],[Range From]] &lt;= ObjectID,ObjectID &lt;= tblBC14License[[#This Row],[Range To]]),TRUE,FALSE)</f>
        <v>0</v>
      </c>
    </row>
    <row r="908" spans="1:8" x14ac:dyDescent="0.25">
      <c r="A908" s="9" t="s">
        <v>9022</v>
      </c>
      <c r="B908" s="9" t="s">
        <v>8943</v>
      </c>
      <c r="C908" s="9"/>
      <c r="D908">
        <v>14123601</v>
      </c>
      <c r="E908">
        <v>14123620</v>
      </c>
      <c r="F908" s="9" t="s">
        <v>8282</v>
      </c>
      <c r="G908" t="str">
        <f xml:space="preserve"> tblBC14License[[#This Row],[Range From]] &amp; ".."  &amp; tblBC14License[[#This Row],[Range To]]</f>
        <v>14123601..14123620</v>
      </c>
      <c r="H908" t="b">
        <f>IF(AND(tblBC14License[[#This Row],[Range From]] &lt;= ObjectID,ObjectID &lt;= tblBC14License[[#This Row],[Range To]]),TRUE,FALSE)</f>
        <v>0</v>
      </c>
    </row>
    <row r="909" spans="1:8" x14ac:dyDescent="0.25">
      <c r="A909" s="9" t="s">
        <v>9022</v>
      </c>
      <c r="B909" s="9" t="s">
        <v>8943</v>
      </c>
      <c r="C909" s="9"/>
      <c r="D909">
        <v>14123801</v>
      </c>
      <c r="E909">
        <v>14123900</v>
      </c>
      <c r="F909" s="9" t="s">
        <v>8282</v>
      </c>
      <c r="G909" t="str">
        <f xml:space="preserve"> tblBC14License[[#This Row],[Range From]] &amp; ".."  &amp; tblBC14License[[#This Row],[Range To]]</f>
        <v>14123801..14123900</v>
      </c>
      <c r="H909" t="b">
        <f>IF(AND(tblBC14License[[#This Row],[Range From]] &lt;= ObjectID,ObjectID &lt;= tblBC14License[[#This Row],[Range To]]),TRUE,FALSE)</f>
        <v>0</v>
      </c>
    </row>
    <row r="910" spans="1:8" x14ac:dyDescent="0.25">
      <c r="A910" s="9" t="s">
        <v>9022</v>
      </c>
      <c r="B910" s="9" t="s">
        <v>8943</v>
      </c>
      <c r="C910" s="9"/>
      <c r="D910">
        <v>14123901</v>
      </c>
      <c r="E910">
        <v>14123920</v>
      </c>
      <c r="F910" s="9" t="s">
        <v>8282</v>
      </c>
      <c r="G910" t="str">
        <f xml:space="preserve"> tblBC14License[[#This Row],[Range From]] &amp; ".."  &amp; tblBC14License[[#This Row],[Range To]]</f>
        <v>14123901..14123920</v>
      </c>
      <c r="H910" t="b">
        <f>IF(AND(tblBC14License[[#This Row],[Range From]] &lt;= ObjectID,ObjectID &lt;= tblBC14License[[#This Row],[Range To]]),TRUE,FALSE)</f>
        <v>0</v>
      </c>
    </row>
    <row r="911" spans="1:8" x14ac:dyDescent="0.25">
      <c r="A911" s="9" t="s">
        <v>9022</v>
      </c>
      <c r="B911" s="9" t="s">
        <v>8943</v>
      </c>
      <c r="C911" s="9"/>
      <c r="D911">
        <v>14123601</v>
      </c>
      <c r="E911">
        <v>14123605</v>
      </c>
      <c r="F911" s="9" t="s">
        <v>8283</v>
      </c>
      <c r="G911" t="str">
        <f xml:space="preserve"> tblBC14License[[#This Row],[Range From]] &amp; ".."  &amp; tblBC14License[[#This Row],[Range To]]</f>
        <v>14123601..14123605</v>
      </c>
      <c r="H911" t="b">
        <f>IF(AND(tblBC14License[[#This Row],[Range From]] &lt;= ObjectID,ObjectID &lt;= tblBC14License[[#This Row],[Range To]]),TRUE,FALSE)</f>
        <v>0</v>
      </c>
    </row>
    <row r="912" spans="1:8" x14ac:dyDescent="0.25">
      <c r="A912" s="9" t="s">
        <v>9022</v>
      </c>
      <c r="B912" s="9" t="s">
        <v>8943</v>
      </c>
      <c r="C912" s="9"/>
      <c r="D912">
        <v>14123801</v>
      </c>
      <c r="E912">
        <v>14123820</v>
      </c>
      <c r="F912" s="9" t="s">
        <v>8283</v>
      </c>
      <c r="G912" t="str">
        <f xml:space="preserve"> tblBC14License[[#This Row],[Range From]] &amp; ".."  &amp; tblBC14License[[#This Row],[Range To]]</f>
        <v>14123801..14123820</v>
      </c>
      <c r="H912" t="b">
        <f>IF(AND(tblBC14License[[#This Row],[Range From]] &lt;= ObjectID,ObjectID &lt;= tblBC14License[[#This Row],[Range To]]),TRUE,FALSE)</f>
        <v>0</v>
      </c>
    </row>
    <row r="913" spans="1:8" x14ac:dyDescent="0.25">
      <c r="A913" s="9" t="s">
        <v>9022</v>
      </c>
      <c r="B913" s="9" t="s">
        <v>8943</v>
      </c>
      <c r="C913" s="9"/>
      <c r="D913">
        <v>14123901</v>
      </c>
      <c r="E913">
        <v>14123910</v>
      </c>
      <c r="F913" s="9" t="s">
        <v>8283</v>
      </c>
      <c r="G913" t="str">
        <f xml:space="preserve"> tblBC14License[[#This Row],[Range From]] &amp; ".."  &amp; tblBC14License[[#This Row],[Range To]]</f>
        <v>14123901..14123910</v>
      </c>
      <c r="H913" t="b">
        <f>IF(AND(tblBC14License[[#This Row],[Range From]] &lt;= ObjectID,ObjectID &lt;= tblBC14License[[#This Row],[Range To]]),TRUE,FALSE)</f>
        <v>0</v>
      </c>
    </row>
    <row r="914" spans="1:8" x14ac:dyDescent="0.25">
      <c r="A914" s="9" t="s">
        <v>9022</v>
      </c>
      <c r="B914" s="9" t="s">
        <v>8943</v>
      </c>
      <c r="C914" s="9"/>
      <c r="D914">
        <v>14123522</v>
      </c>
      <c r="E914">
        <v>14123522</v>
      </c>
      <c r="F914" s="9" t="s">
        <v>8281</v>
      </c>
      <c r="G914" t="str">
        <f xml:space="preserve"> tblBC14License[[#This Row],[Range From]] &amp; ".."  &amp; tblBC14License[[#This Row],[Range To]]</f>
        <v>14123522..14123522</v>
      </c>
      <c r="H914" t="b">
        <f>IF(AND(tblBC14License[[#This Row],[Range From]] &lt;= ObjectID,ObjectID &lt;= tblBC14License[[#This Row],[Range To]]),TRUE,FALSE)</f>
        <v>0</v>
      </c>
    </row>
    <row r="915" spans="1:8" x14ac:dyDescent="0.25">
      <c r="A915" s="9" t="s">
        <v>9022</v>
      </c>
      <c r="B915" s="9" t="s">
        <v>8943</v>
      </c>
      <c r="C915" s="9"/>
      <c r="D915">
        <v>14123524</v>
      </c>
      <c r="E915">
        <v>14123524</v>
      </c>
      <c r="F915" s="9" t="s">
        <v>8281</v>
      </c>
      <c r="G915" t="str">
        <f xml:space="preserve"> tblBC14License[[#This Row],[Range From]] &amp; ".."  &amp; tblBC14License[[#This Row],[Range To]]</f>
        <v>14123524..14123524</v>
      </c>
      <c r="H915" t="b">
        <f>IF(AND(tblBC14License[[#This Row],[Range From]] &lt;= ObjectID,ObjectID &lt;= tblBC14License[[#This Row],[Range To]]),TRUE,FALSE)</f>
        <v>0</v>
      </c>
    </row>
    <row r="916" spans="1:8" x14ac:dyDescent="0.25">
      <c r="A916" s="9" t="s">
        <v>9022</v>
      </c>
      <c r="B916" s="9" t="s">
        <v>8943</v>
      </c>
      <c r="C916" s="9"/>
      <c r="D916">
        <v>14123532</v>
      </c>
      <c r="E916">
        <v>14123532</v>
      </c>
      <c r="F916" s="9" t="s">
        <v>8281</v>
      </c>
      <c r="G916" t="str">
        <f xml:space="preserve"> tblBC14License[[#This Row],[Range From]] &amp; ".."  &amp; tblBC14License[[#This Row],[Range To]]</f>
        <v>14123532..14123532</v>
      </c>
      <c r="H916" t="b">
        <f>IF(AND(tblBC14License[[#This Row],[Range From]] &lt;= ObjectID,ObjectID &lt;= tblBC14License[[#This Row],[Range To]]),TRUE,FALSE)</f>
        <v>0</v>
      </c>
    </row>
    <row r="917" spans="1:8" x14ac:dyDescent="0.25">
      <c r="A917" s="9" t="s">
        <v>9022</v>
      </c>
      <c r="B917" s="9" t="s">
        <v>8943</v>
      </c>
      <c r="C917" s="9"/>
      <c r="D917">
        <v>14123534</v>
      </c>
      <c r="E917">
        <v>14123534</v>
      </c>
      <c r="F917" s="9" t="s">
        <v>8281</v>
      </c>
      <c r="G917" t="str">
        <f xml:space="preserve"> tblBC14License[[#This Row],[Range From]] &amp; ".."  &amp; tblBC14License[[#This Row],[Range To]]</f>
        <v>14123534..14123534</v>
      </c>
      <c r="H917" t="b">
        <f>IF(AND(tblBC14License[[#This Row],[Range From]] &lt;= ObjectID,ObjectID &lt;= tblBC14License[[#This Row],[Range To]]),TRUE,FALSE)</f>
        <v>0</v>
      </c>
    </row>
    <row r="918" spans="1:8" x14ac:dyDescent="0.25">
      <c r="A918" s="9" t="s">
        <v>9022</v>
      </c>
      <c r="B918" s="9" t="s">
        <v>8943</v>
      </c>
      <c r="C918" s="9"/>
      <c r="D918">
        <v>14123538</v>
      </c>
      <c r="E918">
        <v>14123541</v>
      </c>
      <c r="F918" s="9" t="s">
        <v>8281</v>
      </c>
      <c r="G918" t="str">
        <f xml:space="preserve"> tblBC14License[[#This Row],[Range From]] &amp; ".."  &amp; tblBC14License[[#This Row],[Range To]]</f>
        <v>14123538..14123541</v>
      </c>
      <c r="H918" t="b">
        <f>IF(AND(tblBC14License[[#This Row],[Range From]] &lt;= ObjectID,ObjectID &lt;= tblBC14License[[#This Row],[Range To]]),TRUE,FALSE)</f>
        <v>0</v>
      </c>
    </row>
    <row r="919" spans="1:8" x14ac:dyDescent="0.25">
      <c r="A919" s="9" t="s">
        <v>9022</v>
      </c>
      <c r="B919" s="9" t="s">
        <v>8943</v>
      </c>
      <c r="C919" s="9"/>
      <c r="D919">
        <v>14123601</v>
      </c>
      <c r="E919">
        <v>14123610</v>
      </c>
      <c r="F919" s="9" t="s">
        <v>8281</v>
      </c>
      <c r="G919" t="str">
        <f xml:space="preserve"> tblBC14License[[#This Row],[Range From]] &amp; ".."  &amp; tblBC14License[[#This Row],[Range To]]</f>
        <v>14123601..14123610</v>
      </c>
      <c r="H919" t="b">
        <f>IF(AND(tblBC14License[[#This Row],[Range From]] &lt;= ObjectID,ObjectID &lt;= tblBC14License[[#This Row],[Range To]]),TRUE,FALSE)</f>
        <v>0</v>
      </c>
    </row>
    <row r="920" spans="1:8" x14ac:dyDescent="0.25">
      <c r="A920" s="9" t="s">
        <v>9022</v>
      </c>
      <c r="B920" s="9" t="s">
        <v>8943</v>
      </c>
      <c r="C920" s="9"/>
      <c r="D920">
        <v>14123781</v>
      </c>
      <c r="E920">
        <v>14123800</v>
      </c>
      <c r="F920" s="9" t="s">
        <v>8281</v>
      </c>
      <c r="G920" t="str">
        <f xml:space="preserve"> tblBC14License[[#This Row],[Range From]] &amp; ".."  &amp; tblBC14License[[#This Row],[Range To]]</f>
        <v>14123781..14123800</v>
      </c>
      <c r="H920" t="b">
        <f>IF(AND(tblBC14License[[#This Row],[Range From]] &lt;= ObjectID,ObjectID &lt;= tblBC14License[[#This Row],[Range To]]),TRUE,FALSE)</f>
        <v>0</v>
      </c>
    </row>
    <row r="921" spans="1:8" x14ac:dyDescent="0.25">
      <c r="A921" s="9" t="s">
        <v>9022</v>
      </c>
      <c r="B921" s="9" t="s">
        <v>8943</v>
      </c>
      <c r="C921" s="9"/>
      <c r="D921">
        <v>14123801</v>
      </c>
      <c r="E921">
        <v>14123830</v>
      </c>
      <c r="F921" s="9" t="s">
        <v>8281</v>
      </c>
      <c r="G921" t="str">
        <f xml:space="preserve"> tblBC14License[[#This Row],[Range From]] &amp; ".."  &amp; tblBC14License[[#This Row],[Range To]]</f>
        <v>14123801..14123830</v>
      </c>
      <c r="H921" t="b">
        <f>IF(AND(tblBC14License[[#This Row],[Range From]] &lt;= ObjectID,ObjectID &lt;= tblBC14License[[#This Row],[Range To]]),TRUE,FALSE)</f>
        <v>0</v>
      </c>
    </row>
    <row r="922" spans="1:8" x14ac:dyDescent="0.25">
      <c r="A922" s="9" t="s">
        <v>9022</v>
      </c>
      <c r="B922" s="9" t="s">
        <v>8943</v>
      </c>
      <c r="C922" s="9"/>
      <c r="D922">
        <v>14123801</v>
      </c>
      <c r="E922">
        <v>14123810</v>
      </c>
      <c r="F922" s="9" t="s">
        <v>8281</v>
      </c>
      <c r="G922" t="str">
        <f xml:space="preserve"> tblBC14License[[#This Row],[Range From]] &amp; ".."  &amp; tblBC14License[[#This Row],[Range To]]</f>
        <v>14123801..14123810</v>
      </c>
      <c r="H922" t="b">
        <f>IF(AND(tblBC14License[[#This Row],[Range From]] &lt;= ObjectID,ObjectID &lt;= tblBC14License[[#This Row],[Range To]]),TRUE,FALSE)</f>
        <v>0</v>
      </c>
    </row>
    <row r="923" spans="1:8" x14ac:dyDescent="0.25">
      <c r="A923" s="9" t="s">
        <v>9022</v>
      </c>
      <c r="B923" s="9" t="s">
        <v>8943</v>
      </c>
      <c r="C923" s="9"/>
      <c r="D923">
        <v>14123901</v>
      </c>
      <c r="E923">
        <v>14123905</v>
      </c>
      <c r="F923" s="9" t="s">
        <v>8281</v>
      </c>
      <c r="G923" t="str">
        <f xml:space="preserve"> tblBC14License[[#This Row],[Range From]] &amp; ".."  &amp; tblBC14License[[#This Row],[Range To]]</f>
        <v>14123901..14123905</v>
      </c>
      <c r="H923" t="b">
        <f>IF(AND(tblBC14License[[#This Row],[Range From]] &lt;= ObjectID,ObjectID &lt;= tblBC14License[[#This Row],[Range To]]),TRUE,FALSE)</f>
        <v>0</v>
      </c>
    </row>
    <row r="924" spans="1:8" x14ac:dyDescent="0.25">
      <c r="A924" s="9" t="s">
        <v>9022</v>
      </c>
      <c r="B924" s="9" t="s">
        <v>8943</v>
      </c>
      <c r="C924" s="9"/>
      <c r="D924">
        <v>14123601</v>
      </c>
      <c r="E924">
        <v>14123605</v>
      </c>
      <c r="F924" s="9" t="s">
        <v>8287</v>
      </c>
      <c r="G924" t="str">
        <f xml:space="preserve"> tblBC14License[[#This Row],[Range From]] &amp; ".."  &amp; tblBC14License[[#This Row],[Range To]]</f>
        <v>14123601..14123605</v>
      </c>
      <c r="H924" t="b">
        <f>IF(AND(tblBC14License[[#This Row],[Range From]] &lt;= ObjectID,ObjectID &lt;= tblBC14License[[#This Row],[Range To]]),TRUE,FALSE)</f>
        <v>0</v>
      </c>
    </row>
    <row r="925" spans="1:8" x14ac:dyDescent="0.25">
      <c r="A925" s="9" t="s">
        <v>9022</v>
      </c>
      <c r="B925" s="9" t="s">
        <v>8943</v>
      </c>
      <c r="C925" s="9"/>
      <c r="D925">
        <v>14123801</v>
      </c>
      <c r="E925">
        <v>14123810</v>
      </c>
      <c r="F925" s="9" t="s">
        <v>8287</v>
      </c>
      <c r="G925" t="str">
        <f xml:space="preserve"> tblBC14License[[#This Row],[Range From]] &amp; ".."  &amp; tblBC14License[[#This Row],[Range To]]</f>
        <v>14123801..14123810</v>
      </c>
      <c r="H925" t="b">
        <f>IF(AND(tblBC14License[[#This Row],[Range From]] &lt;= ObjectID,ObjectID &lt;= tblBC14License[[#This Row],[Range To]]),TRUE,FALSE)</f>
        <v>0</v>
      </c>
    </row>
    <row r="926" spans="1:8" x14ac:dyDescent="0.25">
      <c r="A926" s="9" t="s">
        <v>9022</v>
      </c>
      <c r="B926" s="9" t="s">
        <v>8943</v>
      </c>
      <c r="C926" s="9"/>
      <c r="D926">
        <v>14123901</v>
      </c>
      <c r="E926">
        <v>14123905</v>
      </c>
      <c r="F926" s="9" t="s">
        <v>8287</v>
      </c>
      <c r="G926" t="str">
        <f xml:space="preserve"> tblBC14License[[#This Row],[Range From]] &amp; ".."  &amp; tblBC14License[[#This Row],[Range To]]</f>
        <v>14123901..14123905</v>
      </c>
      <c r="H926" t="b">
        <f>IF(AND(tblBC14License[[#This Row],[Range From]] &lt;= ObjectID,ObjectID &lt;= tblBC14License[[#This Row],[Range To]]),TRUE,FALSE)</f>
        <v>0</v>
      </c>
    </row>
    <row r="927" spans="1:8" x14ac:dyDescent="0.25">
      <c r="A927" s="9" t="s">
        <v>9023</v>
      </c>
      <c r="B927" s="9" t="s">
        <v>8943</v>
      </c>
      <c r="C927" s="9"/>
      <c r="D927">
        <v>14123801</v>
      </c>
      <c r="E927">
        <v>14123801</v>
      </c>
      <c r="F927" s="9" t="s">
        <v>8284</v>
      </c>
      <c r="G927" t="str">
        <f xml:space="preserve"> tblBC14License[[#This Row],[Range From]] &amp; ".."  &amp; tblBC14License[[#This Row],[Range To]]</f>
        <v>14123801..14123801</v>
      </c>
      <c r="H927" t="b">
        <f>IF(AND(tblBC14License[[#This Row],[Range From]] &lt;= ObjectID,ObjectID &lt;= tblBC14License[[#This Row],[Range To]]),TRUE,FALSE)</f>
        <v>0</v>
      </c>
    </row>
    <row r="928" spans="1:8" x14ac:dyDescent="0.25">
      <c r="A928" s="9" t="s">
        <v>9023</v>
      </c>
      <c r="B928" s="9" t="s">
        <v>8943</v>
      </c>
      <c r="C928" s="9"/>
      <c r="D928">
        <v>14123811</v>
      </c>
      <c r="E928">
        <v>14123814</v>
      </c>
      <c r="F928" s="9" t="s">
        <v>8284</v>
      </c>
      <c r="G928" t="str">
        <f xml:space="preserve"> tblBC14License[[#This Row],[Range From]] &amp; ".."  &amp; tblBC14License[[#This Row],[Range To]]</f>
        <v>14123811..14123814</v>
      </c>
      <c r="H928" t="b">
        <f>IF(AND(tblBC14License[[#This Row],[Range From]] &lt;= ObjectID,ObjectID &lt;= tblBC14License[[#This Row],[Range To]]),TRUE,FALSE)</f>
        <v>0</v>
      </c>
    </row>
    <row r="929" spans="1:8" x14ac:dyDescent="0.25">
      <c r="A929" s="9" t="s">
        <v>9023</v>
      </c>
      <c r="B929" s="9" t="s">
        <v>8943</v>
      </c>
      <c r="C929" s="9"/>
      <c r="D929">
        <v>37079301</v>
      </c>
      <c r="E929">
        <v>37079310</v>
      </c>
      <c r="F929" s="9" t="s">
        <v>8284</v>
      </c>
      <c r="G929" t="str">
        <f xml:space="preserve"> tblBC14License[[#This Row],[Range From]] &amp; ".."  &amp; tblBC14License[[#This Row],[Range To]]</f>
        <v>37079301..37079310</v>
      </c>
      <c r="H929" t="b">
        <f>IF(AND(tblBC14License[[#This Row],[Range From]] &lt;= ObjectID,ObjectID &lt;= tblBC14License[[#This Row],[Range To]]),TRUE,FALSE)</f>
        <v>0</v>
      </c>
    </row>
    <row r="930" spans="1:8" x14ac:dyDescent="0.25">
      <c r="A930" s="9" t="s">
        <v>9023</v>
      </c>
      <c r="B930" s="9" t="s">
        <v>8943</v>
      </c>
      <c r="C930" s="9"/>
      <c r="D930">
        <v>37079311</v>
      </c>
      <c r="E930">
        <v>37079320</v>
      </c>
      <c r="F930" s="9" t="s">
        <v>8284</v>
      </c>
      <c r="G930" t="str">
        <f xml:space="preserve"> tblBC14License[[#This Row],[Range From]] &amp; ".."  &amp; tblBC14License[[#This Row],[Range To]]</f>
        <v>37079311..37079320</v>
      </c>
      <c r="H930" t="b">
        <f>IF(AND(tblBC14License[[#This Row],[Range From]] &lt;= ObjectID,ObjectID &lt;= tblBC14License[[#This Row],[Range To]]),TRUE,FALSE)</f>
        <v>0</v>
      </c>
    </row>
    <row r="931" spans="1:8" x14ac:dyDescent="0.25">
      <c r="A931" s="9" t="s">
        <v>9023</v>
      </c>
      <c r="B931" s="9" t="s">
        <v>8943</v>
      </c>
      <c r="C931" s="9"/>
      <c r="D931">
        <v>37079301</v>
      </c>
      <c r="E931">
        <v>37079310</v>
      </c>
      <c r="F931" s="9" t="s">
        <v>8953</v>
      </c>
      <c r="G931" t="str">
        <f xml:space="preserve"> tblBC14License[[#This Row],[Range From]] &amp; ".."  &amp; tblBC14License[[#This Row],[Range To]]</f>
        <v>37079301..37079310</v>
      </c>
      <c r="H931" t="b">
        <f>IF(AND(tblBC14License[[#This Row],[Range From]] &lt;= ObjectID,ObjectID &lt;= tblBC14License[[#This Row],[Range To]]),TRUE,FALSE)</f>
        <v>0</v>
      </c>
    </row>
    <row r="932" spans="1:8" x14ac:dyDescent="0.25">
      <c r="A932" s="9" t="s">
        <v>9023</v>
      </c>
      <c r="B932" s="9" t="s">
        <v>8943</v>
      </c>
      <c r="C932" s="9"/>
      <c r="D932">
        <v>37079301</v>
      </c>
      <c r="E932">
        <v>37079350</v>
      </c>
      <c r="F932" s="9" t="s">
        <v>8947</v>
      </c>
      <c r="G932" t="str">
        <f xml:space="preserve"> tblBC14License[[#This Row],[Range From]] &amp; ".."  &amp; tblBC14License[[#This Row],[Range To]]</f>
        <v>37079301..37079350</v>
      </c>
      <c r="H932" t="b">
        <f>IF(AND(tblBC14License[[#This Row],[Range From]] &lt;= ObjectID,ObjectID &lt;= tblBC14License[[#This Row],[Range To]]),TRUE,FALSE)</f>
        <v>0</v>
      </c>
    </row>
    <row r="933" spans="1:8" x14ac:dyDescent="0.25">
      <c r="A933" s="9" t="s">
        <v>9023</v>
      </c>
      <c r="B933" s="9" t="s">
        <v>8943</v>
      </c>
      <c r="C933" s="9"/>
      <c r="D933">
        <v>37079301</v>
      </c>
      <c r="E933">
        <v>37079350</v>
      </c>
      <c r="F933" s="9" t="s">
        <v>8282</v>
      </c>
      <c r="G933" t="str">
        <f xml:space="preserve"> tblBC14License[[#This Row],[Range From]] &amp; ".."  &amp; tblBC14License[[#This Row],[Range To]]</f>
        <v>37079301..37079350</v>
      </c>
      <c r="H933" t="b">
        <f>IF(AND(tblBC14License[[#This Row],[Range From]] &lt;= ObjectID,ObjectID &lt;= tblBC14License[[#This Row],[Range To]]),TRUE,FALSE)</f>
        <v>0</v>
      </c>
    </row>
    <row r="934" spans="1:8" x14ac:dyDescent="0.25">
      <c r="A934" s="9" t="s">
        <v>9023</v>
      </c>
      <c r="B934" s="9" t="s">
        <v>8943</v>
      </c>
      <c r="C934" s="9"/>
      <c r="D934">
        <v>37079301</v>
      </c>
      <c r="E934">
        <v>37079320</v>
      </c>
      <c r="F934" s="9" t="s">
        <v>8283</v>
      </c>
      <c r="G934" t="str">
        <f xml:space="preserve"> tblBC14License[[#This Row],[Range From]] &amp; ".."  &amp; tblBC14License[[#This Row],[Range To]]</f>
        <v>37079301..37079320</v>
      </c>
      <c r="H934" t="b">
        <f>IF(AND(tblBC14License[[#This Row],[Range From]] &lt;= ObjectID,ObjectID &lt;= tblBC14License[[#This Row],[Range To]]),TRUE,FALSE)</f>
        <v>0</v>
      </c>
    </row>
    <row r="935" spans="1:8" x14ac:dyDescent="0.25">
      <c r="A935" s="9" t="s">
        <v>9023</v>
      </c>
      <c r="B935" s="9" t="s">
        <v>8943</v>
      </c>
      <c r="C935" s="9"/>
      <c r="D935">
        <v>37079301</v>
      </c>
      <c r="E935">
        <v>37079320</v>
      </c>
      <c r="F935" s="9" t="s">
        <v>8281</v>
      </c>
      <c r="G935" t="str">
        <f xml:space="preserve"> tblBC14License[[#This Row],[Range From]] &amp; ".."  &amp; tblBC14License[[#This Row],[Range To]]</f>
        <v>37079301..37079320</v>
      </c>
      <c r="H935" t="b">
        <f>IF(AND(tblBC14License[[#This Row],[Range From]] &lt;= ObjectID,ObjectID &lt;= tblBC14License[[#This Row],[Range To]]),TRUE,FALSE)</f>
        <v>0</v>
      </c>
    </row>
    <row r="936" spans="1:8" x14ac:dyDescent="0.25">
      <c r="A936" s="9" t="s">
        <v>9023</v>
      </c>
      <c r="B936" s="9" t="s">
        <v>8943</v>
      </c>
      <c r="C936" s="9"/>
      <c r="D936">
        <v>37079301</v>
      </c>
      <c r="E936">
        <v>37079310</v>
      </c>
      <c r="F936" s="9" t="s">
        <v>8287</v>
      </c>
      <c r="G936" t="str">
        <f xml:space="preserve"> tblBC14License[[#This Row],[Range From]] &amp; ".."  &amp; tblBC14License[[#This Row],[Range To]]</f>
        <v>37079301..37079310</v>
      </c>
      <c r="H936" t="b">
        <f>IF(AND(tblBC14License[[#This Row],[Range From]] &lt;= ObjectID,ObjectID &lt;= tblBC14License[[#This Row],[Range To]]),TRUE,FALSE)</f>
        <v>0</v>
      </c>
    </row>
    <row r="937" spans="1:8" x14ac:dyDescent="0.25">
      <c r="A937" s="9" t="s">
        <v>9024</v>
      </c>
      <c r="B937" s="9" t="s">
        <v>8943</v>
      </c>
      <c r="C937" s="9"/>
      <c r="D937">
        <v>14125100</v>
      </c>
      <c r="E937">
        <v>14125199</v>
      </c>
      <c r="F937" s="9" t="s">
        <v>8284</v>
      </c>
      <c r="G937" t="str">
        <f xml:space="preserve"> tblBC14License[[#This Row],[Range From]] &amp; ".."  &amp; tblBC14License[[#This Row],[Range To]]</f>
        <v>14125100..14125199</v>
      </c>
      <c r="H937" t="b">
        <f>IF(AND(tblBC14License[[#This Row],[Range From]] &lt;= ObjectID,ObjectID &lt;= tblBC14License[[#This Row],[Range To]]),TRUE,FALSE)</f>
        <v>0</v>
      </c>
    </row>
    <row r="938" spans="1:8" x14ac:dyDescent="0.25">
      <c r="A938" s="9" t="s">
        <v>9024</v>
      </c>
      <c r="B938" s="9" t="s">
        <v>8943</v>
      </c>
      <c r="C938" s="9"/>
      <c r="D938">
        <v>37058500</v>
      </c>
      <c r="E938">
        <v>37058504</v>
      </c>
      <c r="F938" s="9" t="s">
        <v>8284</v>
      </c>
      <c r="G938" t="str">
        <f xml:space="preserve"> tblBC14License[[#This Row],[Range From]] &amp; ".."  &amp; tblBC14License[[#This Row],[Range To]]</f>
        <v>37058500..37058504</v>
      </c>
      <c r="H938" t="b">
        <f>IF(AND(tblBC14License[[#This Row],[Range From]] &lt;= ObjectID,ObjectID &lt;= tblBC14License[[#This Row],[Range To]]),TRUE,FALSE)</f>
        <v>0</v>
      </c>
    </row>
    <row r="939" spans="1:8" x14ac:dyDescent="0.25">
      <c r="A939" s="9" t="s">
        <v>9024</v>
      </c>
      <c r="B939" s="9" t="s">
        <v>8943</v>
      </c>
      <c r="C939" s="9"/>
      <c r="D939">
        <v>37058600</v>
      </c>
      <c r="E939">
        <v>37058605</v>
      </c>
      <c r="F939" s="9" t="s">
        <v>8284</v>
      </c>
      <c r="G939" t="str">
        <f xml:space="preserve"> tblBC14License[[#This Row],[Range From]] &amp; ".."  &amp; tblBC14License[[#This Row],[Range To]]</f>
        <v>37058600..37058605</v>
      </c>
      <c r="H939" t="b">
        <f>IF(AND(tblBC14License[[#This Row],[Range From]] &lt;= ObjectID,ObjectID &lt;= tblBC14License[[#This Row],[Range To]]),TRUE,FALSE)</f>
        <v>0</v>
      </c>
    </row>
    <row r="940" spans="1:8" x14ac:dyDescent="0.25">
      <c r="A940" s="9" t="s">
        <v>9024</v>
      </c>
      <c r="B940" s="9" t="s">
        <v>8943</v>
      </c>
      <c r="C940" s="9"/>
      <c r="D940">
        <v>37058500</v>
      </c>
      <c r="E940">
        <v>37058519</v>
      </c>
      <c r="F940" s="9" t="s">
        <v>8953</v>
      </c>
      <c r="G940" t="str">
        <f xml:space="preserve"> tblBC14License[[#This Row],[Range From]] &amp; ".."  &amp; tblBC14License[[#This Row],[Range To]]</f>
        <v>37058500..37058519</v>
      </c>
      <c r="H940" t="b">
        <f>IF(AND(tblBC14License[[#This Row],[Range From]] &lt;= ObjectID,ObjectID &lt;= tblBC14License[[#This Row],[Range To]]),TRUE,FALSE)</f>
        <v>0</v>
      </c>
    </row>
    <row r="941" spans="1:8" x14ac:dyDescent="0.25">
      <c r="A941" s="9" t="s">
        <v>9024</v>
      </c>
      <c r="B941" s="9" t="s">
        <v>8943</v>
      </c>
      <c r="C941" s="9"/>
      <c r="D941">
        <v>14125100</v>
      </c>
      <c r="E941">
        <v>14125199</v>
      </c>
      <c r="F941" s="9" t="s">
        <v>8947</v>
      </c>
      <c r="G941" t="str">
        <f xml:space="preserve"> tblBC14License[[#This Row],[Range From]] &amp; ".."  &amp; tblBC14License[[#This Row],[Range To]]</f>
        <v>14125100..14125199</v>
      </c>
      <c r="H941" t="b">
        <f>IF(AND(tblBC14License[[#This Row],[Range From]] &lt;= ObjectID,ObjectID &lt;= tblBC14License[[#This Row],[Range To]]),TRUE,FALSE)</f>
        <v>0</v>
      </c>
    </row>
    <row r="942" spans="1:8" x14ac:dyDescent="0.25">
      <c r="A942" s="9" t="s">
        <v>9024</v>
      </c>
      <c r="B942" s="9" t="s">
        <v>8943</v>
      </c>
      <c r="C942" s="9"/>
      <c r="D942">
        <v>37058500</v>
      </c>
      <c r="E942">
        <v>37058600</v>
      </c>
      <c r="F942" s="9" t="s">
        <v>8947</v>
      </c>
      <c r="G942" t="str">
        <f xml:space="preserve"> tblBC14License[[#This Row],[Range From]] &amp; ".."  &amp; tblBC14License[[#This Row],[Range To]]</f>
        <v>37058500..37058600</v>
      </c>
      <c r="H942" t="b">
        <f>IF(AND(tblBC14License[[#This Row],[Range From]] &lt;= ObjectID,ObjectID &lt;= tblBC14License[[#This Row],[Range To]]),TRUE,FALSE)</f>
        <v>0</v>
      </c>
    </row>
    <row r="943" spans="1:8" x14ac:dyDescent="0.25">
      <c r="A943" s="9" t="s">
        <v>9024</v>
      </c>
      <c r="B943" s="9" t="s">
        <v>8943</v>
      </c>
      <c r="C943" s="9"/>
      <c r="D943">
        <v>14125100</v>
      </c>
      <c r="E943">
        <v>14125199</v>
      </c>
      <c r="F943" s="9" t="s">
        <v>8282</v>
      </c>
      <c r="G943" t="str">
        <f xml:space="preserve"> tblBC14License[[#This Row],[Range From]] &amp; ".."  &amp; tblBC14License[[#This Row],[Range To]]</f>
        <v>14125100..14125199</v>
      </c>
      <c r="H943" t="b">
        <f>IF(AND(tblBC14License[[#This Row],[Range From]] &lt;= ObjectID,ObjectID &lt;= tblBC14License[[#This Row],[Range To]]),TRUE,FALSE)</f>
        <v>0</v>
      </c>
    </row>
    <row r="944" spans="1:8" x14ac:dyDescent="0.25">
      <c r="A944" s="9" t="s">
        <v>9024</v>
      </c>
      <c r="B944" s="9" t="s">
        <v>8943</v>
      </c>
      <c r="C944" s="9"/>
      <c r="D944">
        <v>37058500</v>
      </c>
      <c r="E944">
        <v>37058600</v>
      </c>
      <c r="F944" s="9" t="s">
        <v>8282</v>
      </c>
      <c r="G944" t="str">
        <f xml:space="preserve"> tblBC14License[[#This Row],[Range From]] &amp; ".."  &amp; tblBC14License[[#This Row],[Range To]]</f>
        <v>37058500..37058600</v>
      </c>
      <c r="H944" t="b">
        <f>IF(AND(tblBC14License[[#This Row],[Range From]] &lt;= ObjectID,ObjectID &lt;= tblBC14License[[#This Row],[Range To]]),TRUE,FALSE)</f>
        <v>0</v>
      </c>
    </row>
    <row r="945" spans="1:8" x14ac:dyDescent="0.25">
      <c r="A945" s="9" t="s">
        <v>9024</v>
      </c>
      <c r="B945" s="9" t="s">
        <v>8943</v>
      </c>
      <c r="C945" s="9"/>
      <c r="D945">
        <v>37058600</v>
      </c>
      <c r="E945">
        <v>37058610</v>
      </c>
      <c r="F945" s="9" t="s">
        <v>8282</v>
      </c>
      <c r="G945" t="str">
        <f xml:space="preserve"> tblBC14License[[#This Row],[Range From]] &amp; ".."  &amp; tblBC14License[[#This Row],[Range To]]</f>
        <v>37058600..37058610</v>
      </c>
      <c r="H945" t="b">
        <f>IF(AND(tblBC14License[[#This Row],[Range From]] &lt;= ObjectID,ObjectID &lt;= tblBC14License[[#This Row],[Range To]]),TRUE,FALSE)</f>
        <v>0</v>
      </c>
    </row>
    <row r="946" spans="1:8" x14ac:dyDescent="0.25">
      <c r="A946" s="9" t="s">
        <v>9024</v>
      </c>
      <c r="B946" s="9" t="s">
        <v>8943</v>
      </c>
      <c r="C946" s="9"/>
      <c r="D946">
        <v>14125100</v>
      </c>
      <c r="E946">
        <v>14125199</v>
      </c>
      <c r="F946" s="9" t="s">
        <v>8283</v>
      </c>
      <c r="G946" t="str">
        <f xml:space="preserve"> tblBC14License[[#This Row],[Range From]] &amp; ".."  &amp; tblBC14License[[#This Row],[Range To]]</f>
        <v>14125100..14125199</v>
      </c>
      <c r="H946" t="b">
        <f>IF(AND(tblBC14License[[#This Row],[Range From]] &lt;= ObjectID,ObjectID &lt;= tblBC14License[[#This Row],[Range To]]),TRUE,FALSE)</f>
        <v>0</v>
      </c>
    </row>
    <row r="947" spans="1:8" x14ac:dyDescent="0.25">
      <c r="A947" s="9" t="s">
        <v>9024</v>
      </c>
      <c r="B947" s="9" t="s">
        <v>8943</v>
      </c>
      <c r="C947" s="9"/>
      <c r="D947">
        <v>37058500</v>
      </c>
      <c r="E947">
        <v>37058520</v>
      </c>
      <c r="F947" s="9" t="s">
        <v>8283</v>
      </c>
      <c r="G947" t="str">
        <f xml:space="preserve"> tblBC14License[[#This Row],[Range From]] &amp; ".."  &amp; tblBC14License[[#This Row],[Range To]]</f>
        <v>37058500..37058520</v>
      </c>
      <c r="H947" t="b">
        <f>IF(AND(tblBC14License[[#This Row],[Range From]] &lt;= ObjectID,ObjectID &lt;= tblBC14License[[#This Row],[Range To]]),TRUE,FALSE)</f>
        <v>0</v>
      </c>
    </row>
    <row r="948" spans="1:8" x14ac:dyDescent="0.25">
      <c r="A948" s="9" t="s">
        <v>9024</v>
      </c>
      <c r="B948" s="9" t="s">
        <v>8943</v>
      </c>
      <c r="C948" s="9"/>
      <c r="D948">
        <v>14125100</v>
      </c>
      <c r="E948">
        <v>14125510</v>
      </c>
      <c r="F948" s="9" t="s">
        <v>8281</v>
      </c>
      <c r="G948" t="str">
        <f xml:space="preserve"> tblBC14License[[#This Row],[Range From]] &amp; ".."  &amp; tblBC14License[[#This Row],[Range To]]</f>
        <v>14125100..14125510</v>
      </c>
      <c r="H948" t="b">
        <f>IF(AND(tblBC14License[[#This Row],[Range From]] &lt;= ObjectID,ObjectID &lt;= tblBC14License[[#This Row],[Range To]]),TRUE,FALSE)</f>
        <v>0</v>
      </c>
    </row>
    <row r="949" spans="1:8" x14ac:dyDescent="0.25">
      <c r="A949" s="9" t="s">
        <v>9025</v>
      </c>
      <c r="B949" s="9" t="s">
        <v>8943</v>
      </c>
      <c r="C949" s="9"/>
      <c r="D949">
        <v>14125100</v>
      </c>
      <c r="E949">
        <v>14125199</v>
      </c>
      <c r="F949" s="9" t="s">
        <v>8284</v>
      </c>
      <c r="G949" t="str">
        <f xml:space="preserve"> tblBC14License[[#This Row],[Range From]] &amp; ".."  &amp; tblBC14License[[#This Row],[Range To]]</f>
        <v>14125100..14125199</v>
      </c>
      <c r="H949" t="b">
        <f>IF(AND(tblBC14License[[#This Row],[Range From]] &lt;= ObjectID,ObjectID &lt;= tblBC14License[[#This Row],[Range To]]),TRUE,FALSE)</f>
        <v>0</v>
      </c>
    </row>
    <row r="950" spans="1:8" x14ac:dyDescent="0.25">
      <c r="A950" s="9" t="s">
        <v>9025</v>
      </c>
      <c r="B950" s="9" t="s">
        <v>8943</v>
      </c>
      <c r="C950" s="9"/>
      <c r="D950">
        <v>14125100</v>
      </c>
      <c r="E950">
        <v>14125109</v>
      </c>
      <c r="F950" s="9" t="s">
        <v>8281</v>
      </c>
      <c r="G950" t="str">
        <f xml:space="preserve"> tblBC14License[[#This Row],[Range From]] &amp; ".."  &amp; tblBC14License[[#This Row],[Range To]]</f>
        <v>14125100..14125109</v>
      </c>
      <c r="H950" t="b">
        <f>IF(AND(tblBC14License[[#This Row],[Range From]] &lt;= ObjectID,ObjectID &lt;= tblBC14License[[#This Row],[Range To]]),TRUE,FALSE)</f>
        <v>0</v>
      </c>
    </row>
    <row r="951" spans="1:8" x14ac:dyDescent="0.25">
      <c r="A951" s="9" t="s">
        <v>9024</v>
      </c>
      <c r="B951" s="9" t="s">
        <v>8943</v>
      </c>
      <c r="C951" s="9"/>
      <c r="D951">
        <v>37058301</v>
      </c>
      <c r="E951">
        <v>37058302</v>
      </c>
      <c r="F951" s="9" t="s">
        <v>8281</v>
      </c>
      <c r="G951" t="str">
        <f xml:space="preserve"> tblBC14License[[#This Row],[Range From]] &amp; ".."  &amp; tblBC14License[[#This Row],[Range To]]</f>
        <v>37058301..37058302</v>
      </c>
      <c r="H951" t="b">
        <f>IF(AND(tblBC14License[[#This Row],[Range From]] &lt;= ObjectID,ObjectID &lt;= tblBC14License[[#This Row],[Range To]]),TRUE,FALSE)</f>
        <v>0</v>
      </c>
    </row>
    <row r="952" spans="1:8" x14ac:dyDescent="0.25">
      <c r="A952" s="9" t="s">
        <v>9025</v>
      </c>
      <c r="B952" s="9" t="s">
        <v>8943</v>
      </c>
      <c r="C952" s="9"/>
      <c r="D952">
        <v>14125100</v>
      </c>
      <c r="E952">
        <v>14125199</v>
      </c>
      <c r="F952" s="9" t="s">
        <v>8282</v>
      </c>
      <c r="G952" t="str">
        <f xml:space="preserve"> tblBC14License[[#This Row],[Range From]] &amp; ".."  &amp; tblBC14License[[#This Row],[Range To]]</f>
        <v>14125100..14125199</v>
      </c>
      <c r="H952" t="b">
        <f>IF(AND(tblBC14License[[#This Row],[Range From]] &lt;= ObjectID,ObjectID &lt;= tblBC14License[[#This Row],[Range To]]),TRUE,FALSE)</f>
        <v>0</v>
      </c>
    </row>
    <row r="953" spans="1:8" x14ac:dyDescent="0.25">
      <c r="A953" s="9" t="s">
        <v>9024</v>
      </c>
      <c r="B953" s="9" t="s">
        <v>8943</v>
      </c>
      <c r="C953" s="9"/>
      <c r="D953">
        <v>14125100</v>
      </c>
      <c r="E953">
        <v>14125109</v>
      </c>
      <c r="F953" s="9" t="s">
        <v>8281</v>
      </c>
      <c r="G953" t="str">
        <f xml:space="preserve"> tblBC14License[[#This Row],[Range From]] &amp; ".."  &amp; tblBC14License[[#This Row],[Range To]]</f>
        <v>14125100..14125109</v>
      </c>
      <c r="H953" t="b">
        <f>IF(AND(tblBC14License[[#This Row],[Range From]] &lt;= ObjectID,ObjectID &lt;= tblBC14License[[#This Row],[Range To]]),TRUE,FALSE)</f>
        <v>0</v>
      </c>
    </row>
    <row r="954" spans="1:8" x14ac:dyDescent="0.25">
      <c r="A954" s="9" t="s">
        <v>9024</v>
      </c>
      <c r="B954" s="9" t="s">
        <v>8943</v>
      </c>
      <c r="C954" s="9"/>
      <c r="D954">
        <v>37058500</v>
      </c>
      <c r="E954">
        <v>37058560</v>
      </c>
      <c r="F954" s="9" t="s">
        <v>8281</v>
      </c>
      <c r="G954" t="str">
        <f xml:space="preserve"> tblBC14License[[#This Row],[Range From]] &amp; ".."  &amp; tblBC14License[[#This Row],[Range To]]</f>
        <v>37058500..37058560</v>
      </c>
      <c r="H954" t="b">
        <f>IF(AND(tblBC14License[[#This Row],[Range From]] &lt;= ObjectID,ObjectID &lt;= tblBC14License[[#This Row],[Range To]]),TRUE,FALSE)</f>
        <v>0</v>
      </c>
    </row>
    <row r="955" spans="1:8" x14ac:dyDescent="0.25">
      <c r="A955" s="9" t="s">
        <v>9024</v>
      </c>
      <c r="B955" s="9" t="s">
        <v>8943</v>
      </c>
      <c r="C955" s="9"/>
      <c r="D955">
        <v>37058600</v>
      </c>
      <c r="E955">
        <v>37058610</v>
      </c>
      <c r="F955" s="9" t="s">
        <v>8281</v>
      </c>
      <c r="G955" t="str">
        <f xml:space="preserve"> tblBC14License[[#This Row],[Range From]] &amp; ".."  &amp; tblBC14License[[#This Row],[Range To]]</f>
        <v>37058600..37058610</v>
      </c>
      <c r="H955" t="b">
        <f>IF(AND(tblBC14License[[#This Row],[Range From]] &lt;= ObjectID,ObjectID &lt;= tblBC14License[[#This Row],[Range To]]),TRUE,FALSE)</f>
        <v>0</v>
      </c>
    </row>
    <row r="956" spans="1:8" x14ac:dyDescent="0.25">
      <c r="A956" s="9" t="s">
        <v>9025</v>
      </c>
      <c r="B956" s="9" t="s">
        <v>8943</v>
      </c>
      <c r="C956" s="9"/>
      <c r="D956">
        <v>14125100</v>
      </c>
      <c r="E956">
        <v>14125199</v>
      </c>
      <c r="F956" s="9" t="s">
        <v>8283</v>
      </c>
      <c r="G956" t="str">
        <f xml:space="preserve"> tblBC14License[[#This Row],[Range From]] &amp; ".."  &amp; tblBC14License[[#This Row],[Range To]]</f>
        <v>14125100..14125199</v>
      </c>
      <c r="H956" t="b">
        <f>IF(AND(tblBC14License[[#This Row],[Range From]] &lt;= ObjectID,ObjectID &lt;= tblBC14License[[#This Row],[Range To]]),TRUE,FALSE)</f>
        <v>0</v>
      </c>
    </row>
    <row r="957" spans="1:8" x14ac:dyDescent="0.25">
      <c r="A957" s="9" t="s">
        <v>9024</v>
      </c>
      <c r="B957" s="9" t="s">
        <v>8943</v>
      </c>
      <c r="C957" s="9"/>
      <c r="D957">
        <v>37058500</v>
      </c>
      <c r="E957">
        <v>37058519</v>
      </c>
      <c r="F957" s="9" t="s">
        <v>8287</v>
      </c>
      <c r="G957" t="str">
        <f xml:space="preserve"> tblBC14License[[#This Row],[Range From]] &amp; ".."  &amp; tblBC14License[[#This Row],[Range To]]</f>
        <v>37058500..37058519</v>
      </c>
      <c r="H957" t="b">
        <f>IF(AND(tblBC14License[[#This Row],[Range From]] &lt;= ObjectID,ObjectID &lt;= tblBC14License[[#This Row],[Range To]]),TRUE,FALSE)</f>
        <v>0</v>
      </c>
    </row>
    <row r="958" spans="1:8" x14ac:dyDescent="0.25">
      <c r="A958" s="9" t="s">
        <v>9024</v>
      </c>
      <c r="B958" s="9" t="s">
        <v>8943</v>
      </c>
      <c r="C958" s="9"/>
      <c r="D958">
        <v>14125100</v>
      </c>
      <c r="E958">
        <v>14125110</v>
      </c>
      <c r="F958" s="9" t="s">
        <v>8281</v>
      </c>
      <c r="G958" t="str">
        <f xml:space="preserve"> tblBC14License[[#This Row],[Range From]] &amp; ".."  &amp; tblBC14License[[#This Row],[Range To]]</f>
        <v>14125100..14125110</v>
      </c>
      <c r="H958" t="b">
        <f>IF(AND(tblBC14License[[#This Row],[Range From]] &lt;= ObjectID,ObjectID &lt;= tblBC14License[[#This Row],[Range To]]),TRUE,FALSE)</f>
        <v>0</v>
      </c>
    </row>
    <row r="959" spans="1:8" x14ac:dyDescent="0.25">
      <c r="A959" s="9" t="s">
        <v>9024</v>
      </c>
      <c r="B959" s="9" t="s">
        <v>8943</v>
      </c>
      <c r="C959" s="9"/>
      <c r="D959">
        <v>37058700</v>
      </c>
      <c r="E959">
        <v>37058799</v>
      </c>
      <c r="F959" s="9" t="s">
        <v>8281</v>
      </c>
      <c r="G959" t="str">
        <f xml:space="preserve"> tblBC14License[[#This Row],[Range From]] &amp; ".."  &amp; tblBC14License[[#This Row],[Range To]]</f>
        <v>37058700..37058799</v>
      </c>
      <c r="H959" t="b">
        <f>IF(AND(tblBC14License[[#This Row],[Range From]] &lt;= ObjectID,ObjectID &lt;= tblBC14License[[#This Row],[Range To]]),TRUE,FALSE)</f>
        <v>0</v>
      </c>
    </row>
    <row r="960" spans="1:8" x14ac:dyDescent="0.25">
      <c r="A960" s="9" t="s">
        <v>9026</v>
      </c>
      <c r="B960" s="9" t="s">
        <v>8943</v>
      </c>
      <c r="C960" s="9"/>
      <c r="D960">
        <v>14180800</v>
      </c>
      <c r="E960">
        <v>14181799</v>
      </c>
      <c r="F960" s="9" t="s">
        <v>8284</v>
      </c>
      <c r="G960" t="str">
        <f xml:space="preserve"> tblBC14License[[#This Row],[Range From]] &amp; ".."  &amp; tblBC14License[[#This Row],[Range To]]</f>
        <v>14180800..14181799</v>
      </c>
      <c r="H960" t="b">
        <f>IF(AND(tblBC14License[[#This Row],[Range From]] &lt;= ObjectID,ObjectID &lt;= tblBC14License[[#This Row],[Range To]]),TRUE,FALSE)</f>
        <v>0</v>
      </c>
    </row>
    <row r="961" spans="1:8" x14ac:dyDescent="0.25">
      <c r="A961" s="9" t="s">
        <v>9026</v>
      </c>
      <c r="B961" s="9" t="s">
        <v>8943</v>
      </c>
      <c r="C961" s="9"/>
      <c r="D961">
        <v>14180800</v>
      </c>
      <c r="E961">
        <v>14181799</v>
      </c>
      <c r="F961" s="9" t="s">
        <v>8282</v>
      </c>
      <c r="G961" t="str">
        <f xml:space="preserve"> tblBC14License[[#This Row],[Range From]] &amp; ".."  &amp; tblBC14License[[#This Row],[Range To]]</f>
        <v>14180800..14181799</v>
      </c>
      <c r="H961" t="b">
        <f>IF(AND(tblBC14License[[#This Row],[Range From]] &lt;= ObjectID,ObjectID &lt;= tblBC14License[[#This Row],[Range To]]),TRUE,FALSE)</f>
        <v>0</v>
      </c>
    </row>
    <row r="962" spans="1:8" x14ac:dyDescent="0.25">
      <c r="A962" s="9" t="s">
        <v>9026</v>
      </c>
      <c r="B962" s="9" t="s">
        <v>8943</v>
      </c>
      <c r="C962" s="9"/>
      <c r="D962">
        <v>14180800</v>
      </c>
      <c r="E962">
        <v>14181799</v>
      </c>
      <c r="F962" s="9" t="s">
        <v>8285</v>
      </c>
      <c r="G962" t="str">
        <f xml:space="preserve"> tblBC14License[[#This Row],[Range From]] &amp; ".."  &amp; tblBC14License[[#This Row],[Range To]]</f>
        <v>14180800..14181799</v>
      </c>
      <c r="H962" t="b">
        <f>IF(AND(tblBC14License[[#This Row],[Range From]] &lt;= ObjectID,ObjectID &lt;= tblBC14License[[#This Row],[Range To]]),TRUE,FALSE)</f>
        <v>0</v>
      </c>
    </row>
    <row r="963" spans="1:8" x14ac:dyDescent="0.25">
      <c r="A963" s="9" t="s">
        <v>9026</v>
      </c>
      <c r="B963" s="9" t="s">
        <v>8943</v>
      </c>
      <c r="C963" s="9"/>
      <c r="D963">
        <v>14180800</v>
      </c>
      <c r="E963">
        <v>14181799</v>
      </c>
      <c r="F963" s="9" t="s">
        <v>8283</v>
      </c>
      <c r="G963" t="str">
        <f xml:space="preserve"> tblBC14License[[#This Row],[Range From]] &amp; ".."  &amp; tblBC14License[[#This Row],[Range To]]</f>
        <v>14180800..14181799</v>
      </c>
      <c r="H963" t="b">
        <f>IF(AND(tblBC14License[[#This Row],[Range From]] &lt;= ObjectID,ObjectID &lt;= tblBC14License[[#This Row],[Range To]]),TRUE,FALSE)</f>
        <v>0</v>
      </c>
    </row>
    <row r="964" spans="1:8" x14ac:dyDescent="0.25">
      <c r="A964" s="9" t="s">
        <v>9026</v>
      </c>
      <c r="B964" s="9" t="s">
        <v>8943</v>
      </c>
      <c r="C964" s="9"/>
      <c r="D964">
        <v>14180800</v>
      </c>
      <c r="E964">
        <v>14181799</v>
      </c>
      <c r="F964" s="9" t="s">
        <v>8281</v>
      </c>
      <c r="G964" t="str">
        <f xml:space="preserve"> tblBC14License[[#This Row],[Range From]] &amp; ".."  &amp; tblBC14License[[#This Row],[Range To]]</f>
        <v>14180800..14181799</v>
      </c>
      <c r="H964" t="b">
        <f>IF(AND(tblBC14License[[#This Row],[Range From]] &lt;= ObjectID,ObjectID &lt;= tblBC14License[[#This Row],[Range To]]),TRUE,FALSE)</f>
        <v>0</v>
      </c>
    </row>
    <row r="965" spans="1:8" x14ac:dyDescent="0.25">
      <c r="A965" s="9" t="s">
        <v>9026</v>
      </c>
      <c r="B965" s="9" t="s">
        <v>8943</v>
      </c>
      <c r="C965" s="9"/>
      <c r="D965">
        <v>14180800</v>
      </c>
      <c r="E965">
        <v>14181799</v>
      </c>
      <c r="F965" s="9" t="s">
        <v>8287</v>
      </c>
      <c r="G965" t="str">
        <f xml:space="preserve"> tblBC14License[[#This Row],[Range From]] &amp; ".."  &amp; tblBC14License[[#This Row],[Range To]]</f>
        <v>14180800..14181799</v>
      </c>
      <c r="H965" t="b">
        <f>IF(AND(tblBC14License[[#This Row],[Range From]] &lt;= ObjectID,ObjectID &lt;= tblBC14License[[#This Row],[Range To]]),TRUE,FALSE)</f>
        <v>0</v>
      </c>
    </row>
    <row r="966" spans="1:8" x14ac:dyDescent="0.25">
      <c r="A966" s="9" t="s">
        <v>9027</v>
      </c>
      <c r="B966" s="9" t="s">
        <v>8943</v>
      </c>
      <c r="C966" s="9"/>
      <c r="D966">
        <v>14181000</v>
      </c>
      <c r="E966">
        <v>14181049</v>
      </c>
      <c r="F966" s="9" t="s">
        <v>8284</v>
      </c>
      <c r="G966" t="str">
        <f xml:space="preserve"> tblBC14License[[#This Row],[Range From]] &amp; ".."  &amp; tblBC14License[[#This Row],[Range To]]</f>
        <v>14181000..14181049</v>
      </c>
      <c r="H966" t="b">
        <f>IF(AND(tblBC14License[[#This Row],[Range From]] &lt;= ObjectID,ObjectID &lt;= tblBC14License[[#This Row],[Range To]]),TRUE,FALSE)</f>
        <v>0</v>
      </c>
    </row>
    <row r="967" spans="1:8" x14ac:dyDescent="0.25">
      <c r="A967" s="9" t="s">
        <v>9027</v>
      </c>
      <c r="B967" s="9" t="s">
        <v>8943</v>
      </c>
      <c r="C967" s="9"/>
      <c r="D967">
        <v>14181000</v>
      </c>
      <c r="E967">
        <v>14181049</v>
      </c>
      <c r="F967" s="9" t="s">
        <v>8953</v>
      </c>
      <c r="G967" t="str">
        <f xml:space="preserve"> tblBC14License[[#This Row],[Range From]] &amp; ".."  &amp; tblBC14License[[#This Row],[Range To]]</f>
        <v>14181000..14181049</v>
      </c>
      <c r="H967" t="b">
        <f>IF(AND(tblBC14License[[#This Row],[Range From]] &lt;= ObjectID,ObjectID &lt;= tblBC14License[[#This Row],[Range To]]),TRUE,FALSE)</f>
        <v>0</v>
      </c>
    </row>
    <row r="968" spans="1:8" x14ac:dyDescent="0.25">
      <c r="A968" s="9" t="s">
        <v>9027</v>
      </c>
      <c r="B968" s="9" t="s">
        <v>8943</v>
      </c>
      <c r="C968" s="9"/>
      <c r="D968">
        <v>14181000</v>
      </c>
      <c r="E968">
        <v>14181049</v>
      </c>
      <c r="F968" s="9" t="s">
        <v>8947</v>
      </c>
      <c r="G968" t="str">
        <f xml:space="preserve"> tblBC14License[[#This Row],[Range From]] &amp; ".."  &amp; tblBC14License[[#This Row],[Range To]]</f>
        <v>14181000..14181049</v>
      </c>
      <c r="H968" t="b">
        <f>IF(AND(tblBC14License[[#This Row],[Range From]] &lt;= ObjectID,ObjectID &lt;= tblBC14License[[#This Row],[Range To]]),TRUE,FALSE)</f>
        <v>0</v>
      </c>
    </row>
    <row r="969" spans="1:8" x14ac:dyDescent="0.25">
      <c r="A969" s="9" t="s">
        <v>9027</v>
      </c>
      <c r="B969" s="9" t="s">
        <v>8943</v>
      </c>
      <c r="C969" s="9"/>
      <c r="D969">
        <v>14181000</v>
      </c>
      <c r="E969">
        <v>14181049</v>
      </c>
      <c r="F969" s="9" t="s">
        <v>8282</v>
      </c>
      <c r="G969" t="str">
        <f xml:space="preserve"> tblBC14License[[#This Row],[Range From]] &amp; ".."  &amp; tblBC14License[[#This Row],[Range To]]</f>
        <v>14181000..14181049</v>
      </c>
      <c r="H969" t="b">
        <f>IF(AND(tblBC14License[[#This Row],[Range From]] &lt;= ObjectID,ObjectID &lt;= tblBC14License[[#This Row],[Range To]]),TRUE,FALSE)</f>
        <v>0</v>
      </c>
    </row>
    <row r="970" spans="1:8" x14ac:dyDescent="0.25">
      <c r="A970" s="9" t="s">
        <v>9027</v>
      </c>
      <c r="B970" s="9" t="s">
        <v>8943</v>
      </c>
      <c r="C970" s="9"/>
      <c r="D970">
        <v>14181000</v>
      </c>
      <c r="E970">
        <v>14181049</v>
      </c>
      <c r="F970" s="9" t="s">
        <v>8285</v>
      </c>
      <c r="G970" t="str">
        <f xml:space="preserve"> tblBC14License[[#This Row],[Range From]] &amp; ".."  &amp; tblBC14License[[#This Row],[Range To]]</f>
        <v>14181000..14181049</v>
      </c>
      <c r="H970" t="b">
        <f>IF(AND(tblBC14License[[#This Row],[Range From]] &lt;= ObjectID,ObjectID &lt;= tblBC14License[[#This Row],[Range To]]),TRUE,FALSE)</f>
        <v>0</v>
      </c>
    </row>
    <row r="971" spans="1:8" x14ac:dyDescent="0.25">
      <c r="A971" s="9" t="s">
        <v>9027</v>
      </c>
      <c r="B971" s="9" t="s">
        <v>8943</v>
      </c>
      <c r="C971" s="9"/>
      <c r="D971">
        <v>14181000</v>
      </c>
      <c r="E971">
        <v>14181049</v>
      </c>
      <c r="F971" s="9" t="s">
        <v>8283</v>
      </c>
      <c r="G971" t="str">
        <f xml:space="preserve"> tblBC14License[[#This Row],[Range From]] &amp; ".."  &amp; tblBC14License[[#This Row],[Range To]]</f>
        <v>14181000..14181049</v>
      </c>
      <c r="H971" t="b">
        <f>IF(AND(tblBC14License[[#This Row],[Range From]] &lt;= ObjectID,ObjectID &lt;= tblBC14License[[#This Row],[Range To]]),TRUE,FALSE)</f>
        <v>0</v>
      </c>
    </row>
    <row r="972" spans="1:8" x14ac:dyDescent="0.25">
      <c r="A972" s="9" t="s">
        <v>9027</v>
      </c>
      <c r="B972" s="9" t="s">
        <v>8943</v>
      </c>
      <c r="C972" s="9"/>
      <c r="D972">
        <v>14181000</v>
      </c>
      <c r="E972">
        <v>14181049</v>
      </c>
      <c r="F972" s="9" t="s">
        <v>8281</v>
      </c>
      <c r="G972" t="str">
        <f xml:space="preserve"> tblBC14License[[#This Row],[Range From]] &amp; ".."  &amp; tblBC14License[[#This Row],[Range To]]</f>
        <v>14181000..14181049</v>
      </c>
      <c r="H972" t="b">
        <f>IF(AND(tblBC14License[[#This Row],[Range From]] &lt;= ObjectID,ObjectID &lt;= tblBC14License[[#This Row],[Range To]]),TRUE,FALSE)</f>
        <v>0</v>
      </c>
    </row>
    <row r="973" spans="1:8" x14ac:dyDescent="0.25">
      <c r="A973" s="9" t="s">
        <v>9027</v>
      </c>
      <c r="B973" s="9" t="s">
        <v>8943</v>
      </c>
      <c r="C973" s="9"/>
      <c r="D973">
        <v>14181000</v>
      </c>
      <c r="E973">
        <v>14181049</v>
      </c>
      <c r="F973" s="9" t="s">
        <v>8287</v>
      </c>
      <c r="G973" t="str">
        <f xml:space="preserve"> tblBC14License[[#This Row],[Range From]] &amp; ".."  &amp; tblBC14License[[#This Row],[Range To]]</f>
        <v>14181000..14181049</v>
      </c>
      <c r="H973" t="b">
        <f>IF(AND(tblBC14License[[#This Row],[Range From]] &lt;= ObjectID,ObjectID &lt;= tblBC14License[[#This Row],[Range To]]),TRUE,FALSE)</f>
        <v>0</v>
      </c>
    </row>
    <row r="974" spans="1:8" x14ac:dyDescent="0.25">
      <c r="A974" s="9" t="s">
        <v>9028</v>
      </c>
      <c r="B974" s="9" t="s">
        <v>8943</v>
      </c>
      <c r="C974" s="9"/>
      <c r="D974">
        <v>16024369</v>
      </c>
      <c r="E974">
        <v>16025363</v>
      </c>
      <c r="F974" s="9" t="s">
        <v>8284</v>
      </c>
      <c r="G974" t="str">
        <f xml:space="preserve"> tblBC14License[[#This Row],[Range From]] &amp; ".."  &amp; tblBC14License[[#This Row],[Range To]]</f>
        <v>16024369..16025363</v>
      </c>
      <c r="H974" t="b">
        <f>IF(AND(tblBC14License[[#This Row],[Range From]] &lt;= ObjectID,ObjectID &lt;= tblBC14License[[#This Row],[Range To]]),TRUE,FALSE)</f>
        <v>0</v>
      </c>
    </row>
    <row r="975" spans="1:8" x14ac:dyDescent="0.25">
      <c r="A975" s="9" t="s">
        <v>9028</v>
      </c>
      <c r="B975" s="9" t="s">
        <v>8943</v>
      </c>
      <c r="C975" s="9"/>
      <c r="D975">
        <v>16025364</v>
      </c>
      <c r="E975">
        <v>16025368</v>
      </c>
      <c r="F975" s="9" t="s">
        <v>8284</v>
      </c>
      <c r="G975" t="str">
        <f xml:space="preserve"> tblBC14License[[#This Row],[Range From]] &amp; ".."  &amp; tblBC14License[[#This Row],[Range To]]</f>
        <v>16025364..16025368</v>
      </c>
      <c r="H975" t="b">
        <f>IF(AND(tblBC14License[[#This Row],[Range From]] &lt;= ObjectID,ObjectID &lt;= tblBC14License[[#This Row],[Range To]]),TRUE,FALSE)</f>
        <v>0</v>
      </c>
    </row>
    <row r="976" spans="1:8" x14ac:dyDescent="0.25">
      <c r="A976" s="9" t="s">
        <v>9028</v>
      </c>
      <c r="B976" s="9" t="s">
        <v>8943</v>
      </c>
      <c r="C976" s="9"/>
      <c r="D976">
        <v>16037399</v>
      </c>
      <c r="E976">
        <v>16038398</v>
      </c>
      <c r="F976" s="9" t="s">
        <v>8284</v>
      </c>
      <c r="G976" t="str">
        <f xml:space="preserve"> tblBC14License[[#This Row],[Range From]] &amp; ".."  &amp; tblBC14License[[#This Row],[Range To]]</f>
        <v>16037399..16038398</v>
      </c>
      <c r="H976" t="b">
        <f>IF(AND(tblBC14License[[#This Row],[Range From]] &lt;= ObjectID,ObjectID &lt;= tblBC14License[[#This Row],[Range To]]),TRUE,FALSE)</f>
        <v>0</v>
      </c>
    </row>
    <row r="977" spans="1:8" x14ac:dyDescent="0.25">
      <c r="A977" s="9" t="s">
        <v>9028</v>
      </c>
      <c r="B977" s="9" t="s">
        <v>8943</v>
      </c>
      <c r="C977" s="9"/>
      <c r="D977">
        <v>16041399</v>
      </c>
      <c r="E977">
        <v>16043398</v>
      </c>
      <c r="F977" s="9" t="s">
        <v>8284</v>
      </c>
      <c r="G977" t="str">
        <f xml:space="preserve"> tblBC14License[[#This Row],[Range From]] &amp; ".."  &amp; tblBC14License[[#This Row],[Range To]]</f>
        <v>16041399..16043398</v>
      </c>
      <c r="H977" t="b">
        <f>IF(AND(tblBC14License[[#This Row],[Range From]] &lt;= ObjectID,ObjectID &lt;= tblBC14License[[#This Row],[Range To]]),TRUE,FALSE)</f>
        <v>0</v>
      </c>
    </row>
    <row r="978" spans="1:8" x14ac:dyDescent="0.25">
      <c r="A978" s="9" t="s">
        <v>9028</v>
      </c>
      <c r="B978" s="9" t="s">
        <v>8943</v>
      </c>
      <c r="C978" s="9"/>
      <c r="D978">
        <v>16024369</v>
      </c>
      <c r="E978">
        <v>16025363</v>
      </c>
      <c r="F978" s="9" t="s">
        <v>8953</v>
      </c>
      <c r="G978" t="str">
        <f xml:space="preserve"> tblBC14License[[#This Row],[Range From]] &amp; ".."  &amp; tblBC14License[[#This Row],[Range To]]</f>
        <v>16024369..16025363</v>
      </c>
      <c r="H978" t="b">
        <f>IF(AND(tblBC14License[[#This Row],[Range From]] &lt;= ObjectID,ObjectID &lt;= tblBC14License[[#This Row],[Range To]]),TRUE,FALSE)</f>
        <v>0</v>
      </c>
    </row>
    <row r="979" spans="1:8" x14ac:dyDescent="0.25">
      <c r="A979" s="9" t="s">
        <v>9028</v>
      </c>
      <c r="B979" s="9" t="s">
        <v>8943</v>
      </c>
      <c r="C979" s="9"/>
      <c r="D979">
        <v>16025364</v>
      </c>
      <c r="E979">
        <v>16025368</v>
      </c>
      <c r="F979" s="9" t="s">
        <v>8953</v>
      </c>
      <c r="G979" t="str">
        <f xml:space="preserve"> tblBC14License[[#This Row],[Range From]] &amp; ".."  &amp; tblBC14License[[#This Row],[Range To]]</f>
        <v>16025364..16025368</v>
      </c>
      <c r="H979" t="b">
        <f>IF(AND(tblBC14License[[#This Row],[Range From]] &lt;= ObjectID,ObjectID &lt;= tblBC14License[[#This Row],[Range To]]),TRUE,FALSE)</f>
        <v>0</v>
      </c>
    </row>
    <row r="980" spans="1:8" x14ac:dyDescent="0.25">
      <c r="A980" s="9" t="s">
        <v>9028</v>
      </c>
      <c r="B980" s="9" t="s">
        <v>8943</v>
      </c>
      <c r="C980" s="9"/>
      <c r="D980">
        <v>16037399</v>
      </c>
      <c r="E980">
        <v>16038398</v>
      </c>
      <c r="F980" s="9" t="s">
        <v>8953</v>
      </c>
      <c r="G980" t="str">
        <f xml:space="preserve"> tblBC14License[[#This Row],[Range From]] &amp; ".."  &amp; tblBC14License[[#This Row],[Range To]]</f>
        <v>16037399..16038398</v>
      </c>
      <c r="H980" t="b">
        <f>IF(AND(tblBC14License[[#This Row],[Range From]] &lt;= ObjectID,ObjectID &lt;= tblBC14License[[#This Row],[Range To]]),TRUE,FALSE)</f>
        <v>0</v>
      </c>
    </row>
    <row r="981" spans="1:8" x14ac:dyDescent="0.25">
      <c r="A981" s="9" t="s">
        <v>9028</v>
      </c>
      <c r="B981" s="9" t="s">
        <v>8943</v>
      </c>
      <c r="C981" s="9"/>
      <c r="D981">
        <v>16041399</v>
      </c>
      <c r="E981">
        <v>16043398</v>
      </c>
      <c r="F981" s="9" t="s">
        <v>8953</v>
      </c>
      <c r="G981" t="str">
        <f xml:space="preserve"> tblBC14License[[#This Row],[Range From]] &amp; ".."  &amp; tblBC14License[[#This Row],[Range To]]</f>
        <v>16041399..16043398</v>
      </c>
      <c r="H981" t="b">
        <f>IF(AND(tblBC14License[[#This Row],[Range From]] &lt;= ObjectID,ObjectID &lt;= tblBC14License[[#This Row],[Range To]]),TRUE,FALSE)</f>
        <v>0</v>
      </c>
    </row>
    <row r="982" spans="1:8" x14ac:dyDescent="0.25">
      <c r="A982" s="9" t="s">
        <v>9028</v>
      </c>
      <c r="B982" s="9" t="s">
        <v>8943</v>
      </c>
      <c r="C982" s="9"/>
      <c r="D982">
        <v>16024369</v>
      </c>
      <c r="E982">
        <v>16025363</v>
      </c>
      <c r="F982" s="9" t="s">
        <v>8947</v>
      </c>
      <c r="G982" t="str">
        <f xml:space="preserve"> tblBC14License[[#This Row],[Range From]] &amp; ".."  &amp; tblBC14License[[#This Row],[Range To]]</f>
        <v>16024369..16025363</v>
      </c>
      <c r="H982" t="b">
        <f>IF(AND(tblBC14License[[#This Row],[Range From]] &lt;= ObjectID,ObjectID &lt;= tblBC14License[[#This Row],[Range To]]),TRUE,FALSE)</f>
        <v>0</v>
      </c>
    </row>
    <row r="983" spans="1:8" x14ac:dyDescent="0.25">
      <c r="A983" s="9" t="s">
        <v>9028</v>
      </c>
      <c r="B983" s="9" t="s">
        <v>8943</v>
      </c>
      <c r="C983" s="9"/>
      <c r="D983">
        <v>16025364</v>
      </c>
      <c r="E983">
        <v>16025368</v>
      </c>
      <c r="F983" s="9" t="s">
        <v>8947</v>
      </c>
      <c r="G983" t="str">
        <f xml:space="preserve"> tblBC14License[[#This Row],[Range From]] &amp; ".."  &amp; tblBC14License[[#This Row],[Range To]]</f>
        <v>16025364..16025368</v>
      </c>
      <c r="H983" t="b">
        <f>IF(AND(tblBC14License[[#This Row],[Range From]] &lt;= ObjectID,ObjectID &lt;= tblBC14License[[#This Row],[Range To]]),TRUE,FALSE)</f>
        <v>0</v>
      </c>
    </row>
    <row r="984" spans="1:8" x14ac:dyDescent="0.25">
      <c r="A984" s="9" t="s">
        <v>9028</v>
      </c>
      <c r="B984" s="9" t="s">
        <v>8943</v>
      </c>
      <c r="C984" s="9"/>
      <c r="D984">
        <v>16037399</v>
      </c>
      <c r="E984">
        <v>16038398</v>
      </c>
      <c r="F984" s="9" t="s">
        <v>8947</v>
      </c>
      <c r="G984" t="str">
        <f xml:space="preserve"> tblBC14License[[#This Row],[Range From]] &amp; ".."  &amp; tblBC14License[[#This Row],[Range To]]</f>
        <v>16037399..16038398</v>
      </c>
      <c r="H984" t="b">
        <f>IF(AND(tblBC14License[[#This Row],[Range From]] &lt;= ObjectID,ObjectID &lt;= tblBC14License[[#This Row],[Range To]]),TRUE,FALSE)</f>
        <v>0</v>
      </c>
    </row>
    <row r="985" spans="1:8" x14ac:dyDescent="0.25">
      <c r="A985" s="9" t="s">
        <v>9028</v>
      </c>
      <c r="B985" s="9" t="s">
        <v>8943</v>
      </c>
      <c r="C985" s="9"/>
      <c r="D985">
        <v>16041399</v>
      </c>
      <c r="E985">
        <v>16043398</v>
      </c>
      <c r="F985" s="9" t="s">
        <v>8947</v>
      </c>
      <c r="G985" t="str">
        <f xml:space="preserve"> tblBC14License[[#This Row],[Range From]] &amp; ".."  &amp; tblBC14License[[#This Row],[Range To]]</f>
        <v>16041399..16043398</v>
      </c>
      <c r="H985" t="b">
        <f>IF(AND(tblBC14License[[#This Row],[Range From]] &lt;= ObjectID,ObjectID &lt;= tblBC14License[[#This Row],[Range To]]),TRUE,FALSE)</f>
        <v>0</v>
      </c>
    </row>
    <row r="986" spans="1:8" x14ac:dyDescent="0.25">
      <c r="A986" s="9" t="s">
        <v>9028</v>
      </c>
      <c r="B986" s="9" t="s">
        <v>8943</v>
      </c>
      <c r="C986" s="9"/>
      <c r="D986">
        <v>16024369</v>
      </c>
      <c r="E986">
        <v>16025363</v>
      </c>
      <c r="F986" s="9" t="s">
        <v>8282</v>
      </c>
      <c r="G986" t="str">
        <f xml:space="preserve"> tblBC14License[[#This Row],[Range From]] &amp; ".."  &amp; tblBC14License[[#This Row],[Range To]]</f>
        <v>16024369..16025363</v>
      </c>
      <c r="H986" t="b">
        <f>IF(AND(tblBC14License[[#This Row],[Range From]] &lt;= ObjectID,ObjectID &lt;= tblBC14License[[#This Row],[Range To]]),TRUE,FALSE)</f>
        <v>0</v>
      </c>
    </row>
    <row r="987" spans="1:8" x14ac:dyDescent="0.25">
      <c r="A987" s="9" t="s">
        <v>9028</v>
      </c>
      <c r="B987" s="9" t="s">
        <v>8943</v>
      </c>
      <c r="C987" s="9"/>
      <c r="D987">
        <v>16025364</v>
      </c>
      <c r="E987">
        <v>16025368</v>
      </c>
      <c r="F987" s="9" t="s">
        <v>8282</v>
      </c>
      <c r="G987" t="str">
        <f xml:space="preserve"> tblBC14License[[#This Row],[Range From]] &amp; ".."  &amp; tblBC14License[[#This Row],[Range To]]</f>
        <v>16025364..16025368</v>
      </c>
      <c r="H987" t="b">
        <f>IF(AND(tblBC14License[[#This Row],[Range From]] &lt;= ObjectID,ObjectID &lt;= tblBC14License[[#This Row],[Range To]]),TRUE,FALSE)</f>
        <v>0</v>
      </c>
    </row>
    <row r="988" spans="1:8" x14ac:dyDescent="0.25">
      <c r="A988" s="9" t="s">
        <v>9028</v>
      </c>
      <c r="B988" s="9" t="s">
        <v>8943</v>
      </c>
      <c r="C988" s="9"/>
      <c r="D988">
        <v>16037399</v>
      </c>
      <c r="E988">
        <v>16038398</v>
      </c>
      <c r="F988" s="9" t="s">
        <v>8282</v>
      </c>
      <c r="G988" t="str">
        <f xml:space="preserve"> tblBC14License[[#This Row],[Range From]] &amp; ".."  &amp; tblBC14License[[#This Row],[Range To]]</f>
        <v>16037399..16038398</v>
      </c>
      <c r="H988" t="b">
        <f>IF(AND(tblBC14License[[#This Row],[Range From]] &lt;= ObjectID,ObjectID &lt;= tblBC14License[[#This Row],[Range To]]),TRUE,FALSE)</f>
        <v>0</v>
      </c>
    </row>
    <row r="989" spans="1:8" x14ac:dyDescent="0.25">
      <c r="A989" s="9" t="s">
        <v>9028</v>
      </c>
      <c r="B989" s="9" t="s">
        <v>8943</v>
      </c>
      <c r="C989" s="9"/>
      <c r="D989">
        <v>16041399</v>
      </c>
      <c r="E989">
        <v>16043398</v>
      </c>
      <c r="F989" s="9" t="s">
        <v>8282</v>
      </c>
      <c r="G989" t="str">
        <f xml:space="preserve"> tblBC14License[[#This Row],[Range From]] &amp; ".."  &amp; tblBC14License[[#This Row],[Range To]]</f>
        <v>16041399..16043398</v>
      </c>
      <c r="H989" t="b">
        <f>IF(AND(tblBC14License[[#This Row],[Range From]] &lt;= ObjectID,ObjectID &lt;= tblBC14License[[#This Row],[Range To]]),TRUE,FALSE)</f>
        <v>0</v>
      </c>
    </row>
    <row r="990" spans="1:8" x14ac:dyDescent="0.25">
      <c r="A990" s="9" t="s">
        <v>9028</v>
      </c>
      <c r="B990" s="9" t="s">
        <v>8943</v>
      </c>
      <c r="C990" s="9"/>
      <c r="D990">
        <v>16024369</v>
      </c>
      <c r="E990">
        <v>16025363</v>
      </c>
      <c r="F990" s="9" t="s">
        <v>8285</v>
      </c>
      <c r="G990" t="str">
        <f xml:space="preserve"> tblBC14License[[#This Row],[Range From]] &amp; ".."  &amp; tblBC14License[[#This Row],[Range To]]</f>
        <v>16024369..16025363</v>
      </c>
      <c r="H990" t="b">
        <f>IF(AND(tblBC14License[[#This Row],[Range From]] &lt;= ObjectID,ObjectID &lt;= tblBC14License[[#This Row],[Range To]]),TRUE,FALSE)</f>
        <v>0</v>
      </c>
    </row>
    <row r="991" spans="1:8" x14ac:dyDescent="0.25">
      <c r="A991" s="9" t="s">
        <v>9028</v>
      </c>
      <c r="B991" s="9" t="s">
        <v>8943</v>
      </c>
      <c r="C991" s="9"/>
      <c r="D991">
        <v>16025364</v>
      </c>
      <c r="E991">
        <v>16025368</v>
      </c>
      <c r="F991" s="9" t="s">
        <v>8285</v>
      </c>
      <c r="G991" t="str">
        <f xml:space="preserve"> tblBC14License[[#This Row],[Range From]] &amp; ".."  &amp; tblBC14License[[#This Row],[Range To]]</f>
        <v>16025364..16025368</v>
      </c>
      <c r="H991" t="b">
        <f>IF(AND(tblBC14License[[#This Row],[Range From]] &lt;= ObjectID,ObjectID &lt;= tblBC14License[[#This Row],[Range To]]),TRUE,FALSE)</f>
        <v>0</v>
      </c>
    </row>
    <row r="992" spans="1:8" x14ac:dyDescent="0.25">
      <c r="A992" s="9" t="s">
        <v>9028</v>
      </c>
      <c r="B992" s="9" t="s">
        <v>8943</v>
      </c>
      <c r="C992" s="9"/>
      <c r="D992">
        <v>16037399</v>
      </c>
      <c r="E992">
        <v>16038398</v>
      </c>
      <c r="F992" s="9" t="s">
        <v>8285</v>
      </c>
      <c r="G992" t="str">
        <f xml:space="preserve"> tblBC14License[[#This Row],[Range From]] &amp; ".."  &amp; tblBC14License[[#This Row],[Range To]]</f>
        <v>16037399..16038398</v>
      </c>
      <c r="H992" t="b">
        <f>IF(AND(tblBC14License[[#This Row],[Range From]] &lt;= ObjectID,ObjectID &lt;= tblBC14License[[#This Row],[Range To]]),TRUE,FALSE)</f>
        <v>0</v>
      </c>
    </row>
    <row r="993" spans="1:8" x14ac:dyDescent="0.25">
      <c r="A993" s="9" t="s">
        <v>9028</v>
      </c>
      <c r="B993" s="9" t="s">
        <v>8943</v>
      </c>
      <c r="C993" s="9"/>
      <c r="D993">
        <v>16041399</v>
      </c>
      <c r="E993">
        <v>16043398</v>
      </c>
      <c r="F993" s="9" t="s">
        <v>8285</v>
      </c>
      <c r="G993" t="str">
        <f xml:space="preserve"> tblBC14License[[#This Row],[Range From]] &amp; ".."  &amp; tblBC14License[[#This Row],[Range To]]</f>
        <v>16041399..16043398</v>
      </c>
      <c r="H993" t="b">
        <f>IF(AND(tblBC14License[[#This Row],[Range From]] &lt;= ObjectID,ObjectID &lt;= tblBC14License[[#This Row],[Range To]]),TRUE,FALSE)</f>
        <v>0</v>
      </c>
    </row>
    <row r="994" spans="1:8" x14ac:dyDescent="0.25">
      <c r="A994" s="9" t="s">
        <v>9028</v>
      </c>
      <c r="B994" s="9" t="s">
        <v>8943</v>
      </c>
      <c r="C994" s="9"/>
      <c r="D994">
        <v>16024369</v>
      </c>
      <c r="E994">
        <v>16025363</v>
      </c>
      <c r="F994" s="9" t="s">
        <v>8283</v>
      </c>
      <c r="G994" t="str">
        <f xml:space="preserve"> tblBC14License[[#This Row],[Range From]] &amp; ".."  &amp; tblBC14License[[#This Row],[Range To]]</f>
        <v>16024369..16025363</v>
      </c>
      <c r="H994" t="b">
        <f>IF(AND(tblBC14License[[#This Row],[Range From]] &lt;= ObjectID,ObjectID &lt;= tblBC14License[[#This Row],[Range To]]),TRUE,FALSE)</f>
        <v>0</v>
      </c>
    </row>
    <row r="995" spans="1:8" x14ac:dyDescent="0.25">
      <c r="A995" s="9" t="s">
        <v>9028</v>
      </c>
      <c r="B995" s="9" t="s">
        <v>8943</v>
      </c>
      <c r="C995" s="9"/>
      <c r="D995">
        <v>16025364</v>
      </c>
      <c r="E995">
        <v>16025368</v>
      </c>
      <c r="F995" s="9" t="s">
        <v>8283</v>
      </c>
      <c r="G995" t="str">
        <f xml:space="preserve"> tblBC14License[[#This Row],[Range From]] &amp; ".."  &amp; tblBC14License[[#This Row],[Range To]]</f>
        <v>16025364..16025368</v>
      </c>
      <c r="H995" t="b">
        <f>IF(AND(tblBC14License[[#This Row],[Range From]] &lt;= ObjectID,ObjectID &lt;= tblBC14License[[#This Row],[Range To]]),TRUE,FALSE)</f>
        <v>0</v>
      </c>
    </row>
    <row r="996" spans="1:8" x14ac:dyDescent="0.25">
      <c r="A996" s="9" t="s">
        <v>9028</v>
      </c>
      <c r="B996" s="9" t="s">
        <v>8943</v>
      </c>
      <c r="C996" s="9"/>
      <c r="D996">
        <v>16037399</v>
      </c>
      <c r="E996">
        <v>16038398</v>
      </c>
      <c r="F996" s="9" t="s">
        <v>8283</v>
      </c>
      <c r="G996" t="str">
        <f xml:space="preserve"> tblBC14License[[#This Row],[Range From]] &amp; ".."  &amp; tblBC14License[[#This Row],[Range To]]</f>
        <v>16037399..16038398</v>
      </c>
      <c r="H996" t="b">
        <f>IF(AND(tblBC14License[[#This Row],[Range From]] &lt;= ObjectID,ObjectID &lt;= tblBC14License[[#This Row],[Range To]]),TRUE,FALSE)</f>
        <v>0</v>
      </c>
    </row>
    <row r="997" spans="1:8" x14ac:dyDescent="0.25">
      <c r="A997" s="9" t="s">
        <v>9028</v>
      </c>
      <c r="B997" s="9" t="s">
        <v>8943</v>
      </c>
      <c r="C997" s="9"/>
      <c r="D997">
        <v>16041399</v>
      </c>
      <c r="E997">
        <v>16043398</v>
      </c>
      <c r="F997" s="9" t="s">
        <v>8283</v>
      </c>
      <c r="G997" t="str">
        <f xml:space="preserve"> tblBC14License[[#This Row],[Range From]] &amp; ".."  &amp; tblBC14License[[#This Row],[Range To]]</f>
        <v>16041399..16043398</v>
      </c>
      <c r="H997" t="b">
        <f>IF(AND(tblBC14License[[#This Row],[Range From]] &lt;= ObjectID,ObjectID &lt;= tblBC14License[[#This Row],[Range To]]),TRUE,FALSE)</f>
        <v>0</v>
      </c>
    </row>
    <row r="998" spans="1:8" x14ac:dyDescent="0.25">
      <c r="A998" s="9" t="s">
        <v>9028</v>
      </c>
      <c r="B998" s="9" t="s">
        <v>8943</v>
      </c>
      <c r="C998" s="9"/>
      <c r="D998">
        <v>16024369</v>
      </c>
      <c r="E998">
        <v>16025363</v>
      </c>
      <c r="F998" s="9" t="s">
        <v>8281</v>
      </c>
      <c r="G998" t="str">
        <f xml:space="preserve"> tblBC14License[[#This Row],[Range From]] &amp; ".."  &amp; tblBC14License[[#This Row],[Range To]]</f>
        <v>16024369..16025363</v>
      </c>
      <c r="H998" t="b">
        <f>IF(AND(tblBC14License[[#This Row],[Range From]] &lt;= ObjectID,ObjectID &lt;= tblBC14License[[#This Row],[Range To]]),TRUE,FALSE)</f>
        <v>0</v>
      </c>
    </row>
    <row r="999" spans="1:8" x14ac:dyDescent="0.25">
      <c r="A999" s="9" t="s">
        <v>9028</v>
      </c>
      <c r="B999" s="9" t="s">
        <v>8943</v>
      </c>
      <c r="C999" s="9"/>
      <c r="D999">
        <v>16025364</v>
      </c>
      <c r="E999">
        <v>16025368</v>
      </c>
      <c r="F999" s="9" t="s">
        <v>8281</v>
      </c>
      <c r="G999" t="str">
        <f xml:space="preserve"> tblBC14License[[#This Row],[Range From]] &amp; ".."  &amp; tblBC14License[[#This Row],[Range To]]</f>
        <v>16025364..16025368</v>
      </c>
      <c r="H999" t="b">
        <f>IF(AND(tblBC14License[[#This Row],[Range From]] &lt;= ObjectID,ObjectID &lt;= tblBC14License[[#This Row],[Range To]]),TRUE,FALSE)</f>
        <v>0</v>
      </c>
    </row>
    <row r="1000" spans="1:8" x14ac:dyDescent="0.25">
      <c r="A1000" s="9" t="s">
        <v>9028</v>
      </c>
      <c r="B1000" s="9" t="s">
        <v>8943</v>
      </c>
      <c r="C1000" s="9"/>
      <c r="D1000">
        <v>16037399</v>
      </c>
      <c r="E1000">
        <v>16038398</v>
      </c>
      <c r="F1000" s="9" t="s">
        <v>8281</v>
      </c>
      <c r="G1000" t="str">
        <f xml:space="preserve"> tblBC14License[[#This Row],[Range From]] &amp; ".."  &amp; tblBC14License[[#This Row],[Range To]]</f>
        <v>16037399..16038398</v>
      </c>
      <c r="H1000" t="b">
        <f>IF(AND(tblBC14License[[#This Row],[Range From]] &lt;= ObjectID,ObjectID &lt;= tblBC14License[[#This Row],[Range To]]),TRUE,FALSE)</f>
        <v>0</v>
      </c>
    </row>
    <row r="1001" spans="1:8" x14ac:dyDescent="0.25">
      <c r="A1001" s="9" t="s">
        <v>9028</v>
      </c>
      <c r="B1001" s="9" t="s">
        <v>8943</v>
      </c>
      <c r="C1001" s="9"/>
      <c r="D1001">
        <v>16041399</v>
      </c>
      <c r="E1001">
        <v>16043398</v>
      </c>
      <c r="F1001" s="9" t="s">
        <v>8281</v>
      </c>
      <c r="G1001" t="str">
        <f xml:space="preserve"> tblBC14License[[#This Row],[Range From]] &amp; ".."  &amp; tblBC14License[[#This Row],[Range To]]</f>
        <v>16041399..16043398</v>
      </c>
      <c r="H1001" t="b">
        <f>IF(AND(tblBC14License[[#This Row],[Range From]] &lt;= ObjectID,ObjectID &lt;= tblBC14License[[#This Row],[Range To]]),TRUE,FALSE)</f>
        <v>0</v>
      </c>
    </row>
    <row r="1002" spans="1:8" x14ac:dyDescent="0.25">
      <c r="A1002" s="9" t="s">
        <v>9028</v>
      </c>
      <c r="B1002" s="9" t="s">
        <v>8943</v>
      </c>
      <c r="C1002" s="9"/>
      <c r="D1002">
        <v>16024369</v>
      </c>
      <c r="E1002">
        <v>16025363</v>
      </c>
      <c r="F1002" s="9" t="s">
        <v>8287</v>
      </c>
      <c r="G1002" t="str">
        <f xml:space="preserve"> tblBC14License[[#This Row],[Range From]] &amp; ".."  &amp; tblBC14License[[#This Row],[Range To]]</f>
        <v>16024369..16025363</v>
      </c>
      <c r="H1002" t="b">
        <f>IF(AND(tblBC14License[[#This Row],[Range From]] &lt;= ObjectID,ObjectID &lt;= tblBC14License[[#This Row],[Range To]]),TRUE,FALSE)</f>
        <v>0</v>
      </c>
    </row>
    <row r="1003" spans="1:8" x14ac:dyDescent="0.25">
      <c r="A1003" s="9" t="s">
        <v>9028</v>
      </c>
      <c r="B1003" s="9" t="s">
        <v>8943</v>
      </c>
      <c r="C1003" s="9"/>
      <c r="D1003">
        <v>16025364</v>
      </c>
      <c r="E1003">
        <v>16025368</v>
      </c>
      <c r="F1003" s="9" t="s">
        <v>8287</v>
      </c>
      <c r="G1003" t="str">
        <f xml:space="preserve"> tblBC14License[[#This Row],[Range From]] &amp; ".."  &amp; tblBC14License[[#This Row],[Range To]]</f>
        <v>16025364..16025368</v>
      </c>
      <c r="H1003" t="b">
        <f>IF(AND(tblBC14License[[#This Row],[Range From]] &lt;= ObjectID,ObjectID &lt;= tblBC14License[[#This Row],[Range To]]),TRUE,FALSE)</f>
        <v>0</v>
      </c>
    </row>
    <row r="1004" spans="1:8" x14ac:dyDescent="0.25">
      <c r="A1004" s="9" t="s">
        <v>9028</v>
      </c>
      <c r="B1004" s="9" t="s">
        <v>8943</v>
      </c>
      <c r="C1004" s="9"/>
      <c r="D1004">
        <v>16037399</v>
      </c>
      <c r="E1004">
        <v>16038398</v>
      </c>
      <c r="F1004" s="9" t="s">
        <v>8287</v>
      </c>
      <c r="G1004" t="str">
        <f xml:space="preserve"> tblBC14License[[#This Row],[Range From]] &amp; ".."  &amp; tblBC14License[[#This Row],[Range To]]</f>
        <v>16037399..16038398</v>
      </c>
      <c r="H1004" t="b">
        <f>IF(AND(tblBC14License[[#This Row],[Range From]] &lt;= ObjectID,ObjectID &lt;= tblBC14License[[#This Row],[Range To]]),TRUE,FALSE)</f>
        <v>0</v>
      </c>
    </row>
    <row r="1005" spans="1:8" x14ac:dyDescent="0.25">
      <c r="A1005" s="9" t="s">
        <v>9028</v>
      </c>
      <c r="B1005" s="9" t="s">
        <v>8943</v>
      </c>
      <c r="C1005" s="9"/>
      <c r="D1005">
        <v>16041399</v>
      </c>
      <c r="E1005">
        <v>16043398</v>
      </c>
      <c r="F1005" s="9" t="s">
        <v>8287</v>
      </c>
      <c r="G1005" t="str">
        <f xml:space="preserve"> tblBC14License[[#This Row],[Range From]] &amp; ".."  &amp; tblBC14License[[#This Row],[Range To]]</f>
        <v>16041399..16043398</v>
      </c>
      <c r="H1005" t="b">
        <f>IF(AND(tblBC14License[[#This Row],[Range From]] &lt;= ObjectID,ObjectID &lt;= tblBC14License[[#This Row],[Range To]]),TRUE,FALSE)</f>
        <v>0</v>
      </c>
    </row>
    <row r="1006" spans="1:8" x14ac:dyDescent="0.25">
      <c r="A1006" s="9" t="s">
        <v>9029</v>
      </c>
      <c r="B1006" s="9" t="s">
        <v>8943</v>
      </c>
      <c r="C1006" s="9"/>
      <c r="D1006">
        <v>23019000</v>
      </c>
      <c r="E1006">
        <v>23019999</v>
      </c>
      <c r="F1006" s="9" t="s">
        <v>8284</v>
      </c>
      <c r="G1006" t="str">
        <f xml:space="preserve"> tblBC14License[[#This Row],[Range From]] &amp; ".."  &amp; tblBC14License[[#This Row],[Range To]]</f>
        <v>23019000..23019999</v>
      </c>
      <c r="H1006" t="b">
        <f>IF(AND(tblBC14License[[#This Row],[Range From]] &lt;= ObjectID,ObjectID &lt;= tblBC14License[[#This Row],[Range To]]),TRUE,FALSE)</f>
        <v>0</v>
      </c>
    </row>
    <row r="1007" spans="1:8" x14ac:dyDescent="0.25">
      <c r="A1007" s="9" t="s">
        <v>9029</v>
      </c>
      <c r="B1007" s="9" t="s">
        <v>8943</v>
      </c>
      <c r="C1007" s="9"/>
      <c r="D1007">
        <v>23025000</v>
      </c>
      <c r="E1007">
        <v>23025999</v>
      </c>
      <c r="F1007" s="9" t="s">
        <v>8284</v>
      </c>
      <c r="G1007" t="str">
        <f xml:space="preserve"> tblBC14License[[#This Row],[Range From]] &amp; ".."  &amp; tblBC14License[[#This Row],[Range To]]</f>
        <v>23025000..23025999</v>
      </c>
      <c r="H1007" t="b">
        <f>IF(AND(tblBC14License[[#This Row],[Range From]] &lt;= ObjectID,ObjectID &lt;= tblBC14License[[#This Row],[Range To]]),TRUE,FALSE)</f>
        <v>0</v>
      </c>
    </row>
    <row r="1008" spans="1:8" x14ac:dyDescent="0.25">
      <c r="A1008" s="9" t="s">
        <v>9029</v>
      </c>
      <c r="B1008" s="9" t="s">
        <v>8943</v>
      </c>
      <c r="C1008" s="9"/>
      <c r="D1008">
        <v>23029100</v>
      </c>
      <c r="E1008">
        <v>23030099</v>
      </c>
      <c r="F1008" s="9" t="s">
        <v>8284</v>
      </c>
      <c r="G1008" t="str">
        <f xml:space="preserve"> tblBC14License[[#This Row],[Range From]] &amp; ".."  &amp; tblBC14License[[#This Row],[Range To]]</f>
        <v>23029100..23030099</v>
      </c>
      <c r="H1008" t="b">
        <f>IF(AND(tblBC14License[[#This Row],[Range From]] &lt;= ObjectID,ObjectID &lt;= tblBC14License[[#This Row],[Range To]]),TRUE,FALSE)</f>
        <v>0</v>
      </c>
    </row>
    <row r="1009" spans="1:8" x14ac:dyDescent="0.25">
      <c r="A1009" s="9" t="s">
        <v>9029</v>
      </c>
      <c r="B1009" s="9" t="s">
        <v>8943</v>
      </c>
      <c r="C1009" s="9"/>
      <c r="D1009">
        <v>23019000</v>
      </c>
      <c r="E1009">
        <v>23019999</v>
      </c>
      <c r="F1009" s="9" t="s">
        <v>8947</v>
      </c>
      <c r="G1009" t="str">
        <f xml:space="preserve"> tblBC14License[[#This Row],[Range From]] &amp; ".."  &amp; tblBC14License[[#This Row],[Range To]]</f>
        <v>23019000..23019999</v>
      </c>
      <c r="H1009" t="b">
        <f>IF(AND(tblBC14License[[#This Row],[Range From]] &lt;= ObjectID,ObjectID &lt;= tblBC14License[[#This Row],[Range To]]),TRUE,FALSE)</f>
        <v>0</v>
      </c>
    </row>
    <row r="1010" spans="1:8" x14ac:dyDescent="0.25">
      <c r="A1010" s="9" t="s">
        <v>9029</v>
      </c>
      <c r="B1010" s="9" t="s">
        <v>8943</v>
      </c>
      <c r="C1010" s="9"/>
      <c r="D1010">
        <v>23019000</v>
      </c>
      <c r="E1010">
        <v>23019999</v>
      </c>
      <c r="F1010" s="9" t="s">
        <v>8282</v>
      </c>
      <c r="G1010" t="str">
        <f xml:space="preserve"> tblBC14License[[#This Row],[Range From]] &amp; ".."  &amp; tblBC14License[[#This Row],[Range To]]</f>
        <v>23019000..23019999</v>
      </c>
      <c r="H1010" t="b">
        <f>IF(AND(tblBC14License[[#This Row],[Range From]] &lt;= ObjectID,ObjectID &lt;= tblBC14License[[#This Row],[Range To]]),TRUE,FALSE)</f>
        <v>0</v>
      </c>
    </row>
    <row r="1011" spans="1:8" x14ac:dyDescent="0.25">
      <c r="A1011" s="9" t="s">
        <v>9029</v>
      </c>
      <c r="B1011" s="9" t="s">
        <v>8943</v>
      </c>
      <c r="C1011" s="9"/>
      <c r="D1011">
        <v>23025000</v>
      </c>
      <c r="E1011">
        <v>23025999</v>
      </c>
      <c r="F1011" s="9" t="s">
        <v>8282</v>
      </c>
      <c r="G1011" t="str">
        <f xml:space="preserve"> tblBC14License[[#This Row],[Range From]] &amp; ".."  &amp; tblBC14License[[#This Row],[Range To]]</f>
        <v>23025000..23025999</v>
      </c>
      <c r="H1011" t="b">
        <f>IF(AND(tblBC14License[[#This Row],[Range From]] &lt;= ObjectID,ObjectID &lt;= tblBC14License[[#This Row],[Range To]]),TRUE,FALSE)</f>
        <v>0</v>
      </c>
    </row>
    <row r="1012" spans="1:8" x14ac:dyDescent="0.25">
      <c r="A1012" s="9" t="s">
        <v>9029</v>
      </c>
      <c r="B1012" s="9" t="s">
        <v>8943</v>
      </c>
      <c r="C1012" s="9"/>
      <c r="D1012">
        <v>23029100</v>
      </c>
      <c r="E1012">
        <v>23030099</v>
      </c>
      <c r="F1012" s="9" t="s">
        <v>8282</v>
      </c>
      <c r="G1012" t="str">
        <f xml:space="preserve"> tblBC14License[[#This Row],[Range From]] &amp; ".."  &amp; tblBC14License[[#This Row],[Range To]]</f>
        <v>23029100..23030099</v>
      </c>
      <c r="H1012" t="b">
        <f>IF(AND(tblBC14License[[#This Row],[Range From]] &lt;= ObjectID,ObjectID &lt;= tblBC14License[[#This Row],[Range To]]),TRUE,FALSE)</f>
        <v>0</v>
      </c>
    </row>
    <row r="1013" spans="1:8" x14ac:dyDescent="0.25">
      <c r="A1013" s="9" t="s">
        <v>9029</v>
      </c>
      <c r="B1013" s="9" t="s">
        <v>8943</v>
      </c>
      <c r="C1013" s="9"/>
      <c r="D1013">
        <v>23019000</v>
      </c>
      <c r="E1013">
        <v>23019099</v>
      </c>
      <c r="F1013" s="9" t="s">
        <v>8285</v>
      </c>
      <c r="G1013" t="str">
        <f xml:space="preserve"> tblBC14License[[#This Row],[Range From]] &amp; ".."  &amp; tblBC14License[[#This Row],[Range To]]</f>
        <v>23019000..23019099</v>
      </c>
      <c r="H1013" t="b">
        <f>IF(AND(tblBC14License[[#This Row],[Range From]] &lt;= ObjectID,ObjectID &lt;= tblBC14License[[#This Row],[Range To]]),TRUE,FALSE)</f>
        <v>0</v>
      </c>
    </row>
    <row r="1014" spans="1:8" x14ac:dyDescent="0.25">
      <c r="A1014" s="9" t="s">
        <v>9029</v>
      </c>
      <c r="B1014" s="9" t="s">
        <v>8943</v>
      </c>
      <c r="C1014" s="9"/>
      <c r="D1014">
        <v>23019000</v>
      </c>
      <c r="E1014">
        <v>23019999</v>
      </c>
      <c r="F1014" s="9" t="s">
        <v>8285</v>
      </c>
      <c r="G1014" t="str">
        <f xml:space="preserve"> tblBC14License[[#This Row],[Range From]] &amp; ".."  &amp; tblBC14License[[#This Row],[Range To]]</f>
        <v>23019000..23019999</v>
      </c>
      <c r="H1014" t="b">
        <f>IF(AND(tblBC14License[[#This Row],[Range From]] &lt;= ObjectID,ObjectID &lt;= tblBC14License[[#This Row],[Range To]]),TRUE,FALSE)</f>
        <v>0</v>
      </c>
    </row>
    <row r="1015" spans="1:8" x14ac:dyDescent="0.25">
      <c r="A1015" s="9" t="s">
        <v>9029</v>
      </c>
      <c r="B1015" s="9" t="s">
        <v>8943</v>
      </c>
      <c r="C1015" s="9"/>
      <c r="D1015">
        <v>23025000</v>
      </c>
      <c r="E1015">
        <v>23025999</v>
      </c>
      <c r="F1015" s="9" t="s">
        <v>8285</v>
      </c>
      <c r="G1015" t="str">
        <f xml:space="preserve"> tblBC14License[[#This Row],[Range From]] &amp; ".."  &amp; tblBC14License[[#This Row],[Range To]]</f>
        <v>23025000..23025999</v>
      </c>
      <c r="H1015" t="b">
        <f>IF(AND(tblBC14License[[#This Row],[Range From]] &lt;= ObjectID,ObjectID &lt;= tblBC14License[[#This Row],[Range To]]),TRUE,FALSE)</f>
        <v>0</v>
      </c>
    </row>
    <row r="1016" spans="1:8" x14ac:dyDescent="0.25">
      <c r="A1016" s="9" t="s">
        <v>9029</v>
      </c>
      <c r="B1016" s="9" t="s">
        <v>8943</v>
      </c>
      <c r="C1016" s="9"/>
      <c r="D1016">
        <v>23029100</v>
      </c>
      <c r="E1016">
        <v>23030099</v>
      </c>
      <c r="F1016" s="9" t="s">
        <v>8285</v>
      </c>
      <c r="G1016" t="str">
        <f xml:space="preserve"> tblBC14License[[#This Row],[Range From]] &amp; ".."  &amp; tblBC14License[[#This Row],[Range To]]</f>
        <v>23029100..23030099</v>
      </c>
      <c r="H1016" t="b">
        <f>IF(AND(tblBC14License[[#This Row],[Range From]] &lt;= ObjectID,ObjectID &lt;= tblBC14License[[#This Row],[Range To]]),TRUE,FALSE)</f>
        <v>0</v>
      </c>
    </row>
    <row r="1017" spans="1:8" x14ac:dyDescent="0.25">
      <c r="A1017" s="9" t="s">
        <v>9029</v>
      </c>
      <c r="B1017" s="9" t="s">
        <v>8943</v>
      </c>
      <c r="C1017" s="9"/>
      <c r="D1017">
        <v>23019000</v>
      </c>
      <c r="E1017">
        <v>23019999</v>
      </c>
      <c r="F1017" s="9" t="s">
        <v>8283</v>
      </c>
      <c r="G1017" t="str">
        <f xml:space="preserve"> tblBC14License[[#This Row],[Range From]] &amp; ".."  &amp; tblBC14License[[#This Row],[Range To]]</f>
        <v>23019000..23019999</v>
      </c>
      <c r="H1017" t="b">
        <f>IF(AND(tblBC14License[[#This Row],[Range From]] &lt;= ObjectID,ObjectID &lt;= tblBC14License[[#This Row],[Range To]]),TRUE,FALSE)</f>
        <v>0</v>
      </c>
    </row>
    <row r="1018" spans="1:8" x14ac:dyDescent="0.25">
      <c r="A1018" s="9" t="s">
        <v>9029</v>
      </c>
      <c r="B1018" s="9" t="s">
        <v>8943</v>
      </c>
      <c r="C1018" s="9"/>
      <c r="D1018">
        <v>23025000</v>
      </c>
      <c r="E1018">
        <v>23025999</v>
      </c>
      <c r="F1018" s="9" t="s">
        <v>8283</v>
      </c>
      <c r="G1018" t="str">
        <f xml:space="preserve"> tblBC14License[[#This Row],[Range From]] &amp; ".."  &amp; tblBC14License[[#This Row],[Range To]]</f>
        <v>23025000..23025999</v>
      </c>
      <c r="H1018" t="b">
        <f>IF(AND(tblBC14License[[#This Row],[Range From]] &lt;= ObjectID,ObjectID &lt;= tblBC14License[[#This Row],[Range To]]),TRUE,FALSE)</f>
        <v>0</v>
      </c>
    </row>
    <row r="1019" spans="1:8" x14ac:dyDescent="0.25">
      <c r="A1019" s="9" t="s">
        <v>9029</v>
      </c>
      <c r="B1019" s="9" t="s">
        <v>8943</v>
      </c>
      <c r="C1019" s="9"/>
      <c r="D1019">
        <v>23029100</v>
      </c>
      <c r="E1019">
        <v>23030099</v>
      </c>
      <c r="F1019" s="9" t="s">
        <v>8283</v>
      </c>
      <c r="G1019" t="str">
        <f xml:space="preserve"> tblBC14License[[#This Row],[Range From]] &amp; ".."  &amp; tblBC14License[[#This Row],[Range To]]</f>
        <v>23029100..23030099</v>
      </c>
      <c r="H1019" t="b">
        <f>IF(AND(tblBC14License[[#This Row],[Range From]] &lt;= ObjectID,ObjectID &lt;= tblBC14License[[#This Row],[Range To]]),TRUE,FALSE)</f>
        <v>0</v>
      </c>
    </row>
    <row r="1020" spans="1:8" x14ac:dyDescent="0.25">
      <c r="A1020" s="9" t="s">
        <v>9029</v>
      </c>
      <c r="B1020" s="9" t="s">
        <v>8943</v>
      </c>
      <c r="C1020" s="9"/>
      <c r="D1020">
        <v>23019000</v>
      </c>
      <c r="E1020">
        <v>23019999</v>
      </c>
      <c r="F1020" s="9" t="s">
        <v>8287</v>
      </c>
      <c r="G1020" t="str">
        <f xml:space="preserve"> tblBC14License[[#This Row],[Range From]] &amp; ".."  &amp; tblBC14License[[#This Row],[Range To]]</f>
        <v>23019000..23019999</v>
      </c>
      <c r="H1020" t="b">
        <f>IF(AND(tblBC14License[[#This Row],[Range From]] &lt;= ObjectID,ObjectID &lt;= tblBC14License[[#This Row],[Range To]]),TRUE,FALSE)</f>
        <v>0</v>
      </c>
    </row>
    <row r="1021" spans="1:8" x14ac:dyDescent="0.25">
      <c r="A1021" s="9" t="s">
        <v>9029</v>
      </c>
      <c r="B1021" s="9" t="s">
        <v>8943</v>
      </c>
      <c r="C1021" s="9"/>
      <c r="D1021">
        <v>23025000</v>
      </c>
      <c r="E1021">
        <v>23025999</v>
      </c>
      <c r="F1021" s="9" t="s">
        <v>8287</v>
      </c>
      <c r="G1021" t="str">
        <f xml:space="preserve"> tblBC14License[[#This Row],[Range From]] &amp; ".."  &amp; tblBC14License[[#This Row],[Range To]]</f>
        <v>23025000..23025999</v>
      </c>
      <c r="H1021" t="b">
        <f>IF(AND(tblBC14License[[#This Row],[Range From]] &lt;= ObjectID,ObjectID &lt;= tblBC14License[[#This Row],[Range To]]),TRUE,FALSE)</f>
        <v>0</v>
      </c>
    </row>
    <row r="1022" spans="1:8" x14ac:dyDescent="0.25">
      <c r="A1022" s="9" t="s">
        <v>9029</v>
      </c>
      <c r="B1022" s="9" t="s">
        <v>8943</v>
      </c>
      <c r="C1022" s="9"/>
      <c r="D1022">
        <v>23029100</v>
      </c>
      <c r="E1022">
        <v>23030099</v>
      </c>
      <c r="F1022" s="9" t="s">
        <v>8287</v>
      </c>
      <c r="G1022" t="str">
        <f xml:space="preserve"> tblBC14License[[#This Row],[Range From]] &amp; ".."  &amp; tblBC14License[[#This Row],[Range To]]</f>
        <v>23029100..23030099</v>
      </c>
      <c r="H1022" t="b">
        <f>IF(AND(tblBC14License[[#This Row],[Range From]] &lt;= ObjectID,ObjectID &lt;= tblBC14License[[#This Row],[Range To]]),TRUE,FALSE)</f>
        <v>0</v>
      </c>
    </row>
    <row r="1023" spans="1:8" x14ac:dyDescent="0.25">
      <c r="A1023" s="9" t="s">
        <v>9030</v>
      </c>
      <c r="B1023" s="9" t="s">
        <v>8943</v>
      </c>
      <c r="C1023" s="9"/>
      <c r="D1023">
        <v>23019200</v>
      </c>
      <c r="E1023">
        <v>23019209</v>
      </c>
      <c r="F1023" s="9" t="s">
        <v>8284</v>
      </c>
      <c r="G1023" t="str">
        <f xml:space="preserve"> tblBC14License[[#This Row],[Range From]] &amp; ".."  &amp; tblBC14License[[#This Row],[Range To]]</f>
        <v>23019200..23019209</v>
      </c>
      <c r="H1023" t="b">
        <f>IF(AND(tblBC14License[[#This Row],[Range From]] &lt;= ObjectID,ObjectID &lt;= tblBC14License[[#This Row],[Range To]]),TRUE,FALSE)</f>
        <v>0</v>
      </c>
    </row>
    <row r="1024" spans="1:8" x14ac:dyDescent="0.25">
      <c r="A1024" s="9" t="s">
        <v>9030</v>
      </c>
      <c r="B1024" s="9" t="s">
        <v>8943</v>
      </c>
      <c r="C1024" s="9"/>
      <c r="D1024">
        <v>23019637</v>
      </c>
      <c r="E1024">
        <v>23019637</v>
      </c>
      <c r="F1024" s="9" t="s">
        <v>8284</v>
      </c>
      <c r="G1024" t="str">
        <f xml:space="preserve"> tblBC14License[[#This Row],[Range From]] &amp; ".."  &amp; tblBC14License[[#This Row],[Range To]]</f>
        <v>23019637..23019637</v>
      </c>
      <c r="H1024" t="b">
        <f>IF(AND(tblBC14License[[#This Row],[Range From]] &lt;= ObjectID,ObjectID &lt;= tblBC14License[[#This Row],[Range To]]),TRUE,FALSE)</f>
        <v>0</v>
      </c>
    </row>
    <row r="1025" spans="1:8" x14ac:dyDescent="0.25">
      <c r="A1025" s="9" t="s">
        <v>9030</v>
      </c>
      <c r="B1025" s="9" t="s">
        <v>8943</v>
      </c>
      <c r="C1025" s="9"/>
      <c r="D1025">
        <v>23019200</v>
      </c>
      <c r="E1025">
        <v>23019209</v>
      </c>
      <c r="F1025" s="9" t="s">
        <v>8953</v>
      </c>
      <c r="G1025" t="str">
        <f xml:space="preserve"> tblBC14License[[#This Row],[Range From]] &amp; ".."  &amp; tblBC14License[[#This Row],[Range To]]</f>
        <v>23019200..23019209</v>
      </c>
      <c r="H1025" t="b">
        <f>IF(AND(tblBC14License[[#This Row],[Range From]] &lt;= ObjectID,ObjectID &lt;= tblBC14License[[#This Row],[Range To]]),TRUE,FALSE)</f>
        <v>0</v>
      </c>
    </row>
    <row r="1026" spans="1:8" x14ac:dyDescent="0.25">
      <c r="A1026" s="9" t="s">
        <v>9030</v>
      </c>
      <c r="B1026" s="9" t="s">
        <v>8943</v>
      </c>
      <c r="C1026" s="9"/>
      <c r="D1026">
        <v>23019637</v>
      </c>
      <c r="E1026">
        <v>23019637</v>
      </c>
      <c r="F1026" s="9" t="s">
        <v>8953</v>
      </c>
      <c r="G1026" t="str">
        <f xml:space="preserve"> tblBC14License[[#This Row],[Range From]] &amp; ".."  &amp; tblBC14License[[#This Row],[Range To]]</f>
        <v>23019637..23019637</v>
      </c>
      <c r="H1026" t="b">
        <f>IF(AND(tblBC14License[[#This Row],[Range From]] &lt;= ObjectID,ObjectID &lt;= tblBC14License[[#This Row],[Range To]]),TRUE,FALSE)</f>
        <v>0</v>
      </c>
    </row>
    <row r="1027" spans="1:8" x14ac:dyDescent="0.25">
      <c r="A1027" s="9" t="s">
        <v>9030</v>
      </c>
      <c r="B1027" s="9" t="s">
        <v>8943</v>
      </c>
      <c r="C1027" s="9"/>
      <c r="D1027">
        <v>23019195</v>
      </c>
      <c r="E1027">
        <v>23019242</v>
      </c>
      <c r="F1027" s="9" t="s">
        <v>8947</v>
      </c>
      <c r="G1027" t="str">
        <f xml:space="preserve"> tblBC14License[[#This Row],[Range From]] &amp; ".."  &amp; tblBC14License[[#This Row],[Range To]]</f>
        <v>23019195..23019242</v>
      </c>
      <c r="H1027" t="b">
        <f>IF(AND(tblBC14License[[#This Row],[Range From]] &lt;= ObjectID,ObjectID &lt;= tblBC14License[[#This Row],[Range To]]),TRUE,FALSE)</f>
        <v>0</v>
      </c>
    </row>
    <row r="1028" spans="1:8" x14ac:dyDescent="0.25">
      <c r="A1028" s="9" t="s">
        <v>9030</v>
      </c>
      <c r="B1028" s="9" t="s">
        <v>8943</v>
      </c>
      <c r="C1028" s="9"/>
      <c r="D1028">
        <v>23019200</v>
      </c>
      <c r="E1028">
        <v>23019242</v>
      </c>
      <c r="F1028" s="9" t="s">
        <v>8947</v>
      </c>
      <c r="G1028" t="str">
        <f xml:space="preserve"> tblBC14License[[#This Row],[Range From]] &amp; ".."  &amp; tblBC14License[[#This Row],[Range To]]</f>
        <v>23019200..23019242</v>
      </c>
      <c r="H1028" t="b">
        <f>IF(AND(tblBC14License[[#This Row],[Range From]] &lt;= ObjectID,ObjectID &lt;= tblBC14License[[#This Row],[Range To]]),TRUE,FALSE)</f>
        <v>0</v>
      </c>
    </row>
    <row r="1029" spans="1:8" x14ac:dyDescent="0.25">
      <c r="A1029" s="9" t="s">
        <v>9030</v>
      </c>
      <c r="B1029" s="9" t="s">
        <v>8943</v>
      </c>
      <c r="C1029" s="9"/>
      <c r="D1029">
        <v>23019249</v>
      </c>
      <c r="E1029">
        <v>23019249</v>
      </c>
      <c r="F1029" s="9" t="s">
        <v>8947</v>
      </c>
      <c r="G1029" t="str">
        <f xml:space="preserve"> tblBC14License[[#This Row],[Range From]] &amp; ".."  &amp; tblBC14License[[#This Row],[Range To]]</f>
        <v>23019249..23019249</v>
      </c>
      <c r="H1029" t="b">
        <f>IF(AND(tblBC14License[[#This Row],[Range From]] &lt;= ObjectID,ObjectID &lt;= tblBC14License[[#This Row],[Range To]]),TRUE,FALSE)</f>
        <v>0</v>
      </c>
    </row>
    <row r="1030" spans="1:8" x14ac:dyDescent="0.25">
      <c r="A1030" s="9" t="s">
        <v>9030</v>
      </c>
      <c r="B1030" s="9" t="s">
        <v>8943</v>
      </c>
      <c r="C1030" s="9"/>
      <c r="D1030">
        <v>23019320</v>
      </c>
      <c r="E1030">
        <v>23019329</v>
      </c>
      <c r="F1030" s="9" t="s">
        <v>8947</v>
      </c>
      <c r="G1030" t="str">
        <f xml:space="preserve"> tblBC14License[[#This Row],[Range From]] &amp; ".."  &amp; tblBC14License[[#This Row],[Range To]]</f>
        <v>23019320..23019329</v>
      </c>
      <c r="H1030" t="b">
        <f>IF(AND(tblBC14License[[#This Row],[Range From]] &lt;= ObjectID,ObjectID &lt;= tblBC14License[[#This Row],[Range To]]),TRUE,FALSE)</f>
        <v>0</v>
      </c>
    </row>
    <row r="1031" spans="1:8" x14ac:dyDescent="0.25">
      <c r="A1031" s="9" t="s">
        <v>9030</v>
      </c>
      <c r="B1031" s="9" t="s">
        <v>8943</v>
      </c>
      <c r="C1031" s="9"/>
      <c r="D1031">
        <v>23019615</v>
      </c>
      <c r="E1031">
        <v>23019619</v>
      </c>
      <c r="F1031" s="9" t="s">
        <v>8947</v>
      </c>
      <c r="G1031" t="str">
        <f xml:space="preserve"> tblBC14License[[#This Row],[Range From]] &amp; ".."  &amp; tblBC14License[[#This Row],[Range To]]</f>
        <v>23019615..23019619</v>
      </c>
      <c r="H1031" t="b">
        <f>IF(AND(tblBC14License[[#This Row],[Range From]] &lt;= ObjectID,ObjectID &lt;= tblBC14License[[#This Row],[Range To]]),TRUE,FALSE)</f>
        <v>0</v>
      </c>
    </row>
    <row r="1032" spans="1:8" x14ac:dyDescent="0.25">
      <c r="A1032" s="9" t="s">
        <v>9030</v>
      </c>
      <c r="B1032" s="9" t="s">
        <v>8943</v>
      </c>
      <c r="C1032" s="9"/>
      <c r="D1032">
        <v>23019620</v>
      </c>
      <c r="E1032">
        <v>23019624</v>
      </c>
      <c r="F1032" s="9" t="s">
        <v>8947</v>
      </c>
      <c r="G1032" t="str">
        <f xml:space="preserve"> tblBC14License[[#This Row],[Range From]] &amp; ".."  &amp; tblBC14License[[#This Row],[Range To]]</f>
        <v>23019620..23019624</v>
      </c>
      <c r="H1032" t="b">
        <f>IF(AND(tblBC14License[[#This Row],[Range From]] &lt;= ObjectID,ObjectID &lt;= tblBC14License[[#This Row],[Range To]]),TRUE,FALSE)</f>
        <v>0</v>
      </c>
    </row>
    <row r="1033" spans="1:8" x14ac:dyDescent="0.25">
      <c r="A1033" s="9" t="s">
        <v>9030</v>
      </c>
      <c r="B1033" s="9" t="s">
        <v>8943</v>
      </c>
      <c r="C1033" s="9"/>
      <c r="D1033">
        <v>23019637</v>
      </c>
      <c r="E1033">
        <v>23019637</v>
      </c>
      <c r="F1033" s="9" t="s">
        <v>8947</v>
      </c>
      <c r="G1033" t="str">
        <f xml:space="preserve"> tblBC14License[[#This Row],[Range From]] &amp; ".."  &amp; tblBC14License[[#This Row],[Range To]]</f>
        <v>23019637..23019637</v>
      </c>
      <c r="H1033" t="b">
        <f>IF(AND(tblBC14License[[#This Row],[Range From]] &lt;= ObjectID,ObjectID &lt;= tblBC14License[[#This Row],[Range To]]),TRUE,FALSE)</f>
        <v>0</v>
      </c>
    </row>
    <row r="1034" spans="1:8" x14ac:dyDescent="0.25">
      <c r="A1034" s="9" t="s">
        <v>9030</v>
      </c>
      <c r="B1034" s="9" t="s">
        <v>8943</v>
      </c>
      <c r="C1034" s="9"/>
      <c r="D1034">
        <v>23019195</v>
      </c>
      <c r="E1034">
        <v>23019242</v>
      </c>
      <c r="F1034" s="9" t="s">
        <v>8282</v>
      </c>
      <c r="G1034" t="str">
        <f xml:space="preserve"> tblBC14License[[#This Row],[Range From]] &amp; ".."  &amp; tblBC14License[[#This Row],[Range To]]</f>
        <v>23019195..23019242</v>
      </c>
      <c r="H1034" t="b">
        <f>IF(AND(tblBC14License[[#This Row],[Range From]] &lt;= ObjectID,ObjectID &lt;= tblBC14License[[#This Row],[Range To]]),TRUE,FALSE)</f>
        <v>0</v>
      </c>
    </row>
    <row r="1035" spans="1:8" x14ac:dyDescent="0.25">
      <c r="A1035" s="9" t="s">
        <v>9030</v>
      </c>
      <c r="B1035" s="9" t="s">
        <v>8943</v>
      </c>
      <c r="C1035" s="9"/>
      <c r="D1035">
        <v>23019200</v>
      </c>
      <c r="E1035">
        <v>23019242</v>
      </c>
      <c r="F1035" s="9" t="s">
        <v>8282</v>
      </c>
      <c r="G1035" t="str">
        <f xml:space="preserve"> tblBC14License[[#This Row],[Range From]] &amp; ".."  &amp; tblBC14License[[#This Row],[Range To]]</f>
        <v>23019200..23019242</v>
      </c>
      <c r="H1035" t="b">
        <f>IF(AND(tblBC14License[[#This Row],[Range From]] &lt;= ObjectID,ObjectID &lt;= tblBC14License[[#This Row],[Range To]]),TRUE,FALSE)</f>
        <v>0</v>
      </c>
    </row>
    <row r="1036" spans="1:8" x14ac:dyDescent="0.25">
      <c r="A1036" s="9" t="s">
        <v>9030</v>
      </c>
      <c r="B1036" s="9" t="s">
        <v>8943</v>
      </c>
      <c r="C1036" s="9"/>
      <c r="D1036">
        <v>23019249</v>
      </c>
      <c r="E1036">
        <v>23019249</v>
      </c>
      <c r="F1036" s="9" t="s">
        <v>8282</v>
      </c>
      <c r="G1036" t="str">
        <f xml:space="preserve"> tblBC14License[[#This Row],[Range From]] &amp; ".."  &amp; tblBC14License[[#This Row],[Range To]]</f>
        <v>23019249..23019249</v>
      </c>
      <c r="H1036" t="b">
        <f>IF(AND(tblBC14License[[#This Row],[Range From]] &lt;= ObjectID,ObjectID &lt;= tblBC14License[[#This Row],[Range To]]),TRUE,FALSE)</f>
        <v>0</v>
      </c>
    </row>
    <row r="1037" spans="1:8" x14ac:dyDescent="0.25">
      <c r="A1037" s="9" t="s">
        <v>9030</v>
      </c>
      <c r="B1037" s="9" t="s">
        <v>8943</v>
      </c>
      <c r="C1037" s="9"/>
      <c r="D1037">
        <v>23019320</v>
      </c>
      <c r="E1037">
        <v>23019329</v>
      </c>
      <c r="F1037" s="9" t="s">
        <v>8282</v>
      </c>
      <c r="G1037" t="str">
        <f xml:space="preserve"> tblBC14License[[#This Row],[Range From]] &amp; ".."  &amp; tblBC14License[[#This Row],[Range To]]</f>
        <v>23019320..23019329</v>
      </c>
      <c r="H1037" t="b">
        <f>IF(AND(tblBC14License[[#This Row],[Range From]] &lt;= ObjectID,ObjectID &lt;= tblBC14License[[#This Row],[Range To]]),TRUE,FALSE)</f>
        <v>0</v>
      </c>
    </row>
    <row r="1038" spans="1:8" x14ac:dyDescent="0.25">
      <c r="A1038" s="9" t="s">
        <v>9030</v>
      </c>
      <c r="B1038" s="9" t="s">
        <v>8943</v>
      </c>
      <c r="C1038" s="9"/>
      <c r="D1038">
        <v>23019615</v>
      </c>
      <c r="E1038">
        <v>23019619</v>
      </c>
      <c r="F1038" s="9" t="s">
        <v>8282</v>
      </c>
      <c r="G1038" t="str">
        <f xml:space="preserve"> tblBC14License[[#This Row],[Range From]] &amp; ".."  &amp; tblBC14License[[#This Row],[Range To]]</f>
        <v>23019615..23019619</v>
      </c>
      <c r="H1038" t="b">
        <f>IF(AND(tblBC14License[[#This Row],[Range From]] &lt;= ObjectID,ObjectID &lt;= tblBC14License[[#This Row],[Range To]]),TRUE,FALSE)</f>
        <v>0</v>
      </c>
    </row>
    <row r="1039" spans="1:8" x14ac:dyDescent="0.25">
      <c r="A1039" s="9" t="s">
        <v>9030</v>
      </c>
      <c r="B1039" s="9" t="s">
        <v>8943</v>
      </c>
      <c r="C1039" s="9"/>
      <c r="D1039">
        <v>23019620</v>
      </c>
      <c r="E1039">
        <v>23019624</v>
      </c>
      <c r="F1039" s="9" t="s">
        <v>8282</v>
      </c>
      <c r="G1039" t="str">
        <f xml:space="preserve"> tblBC14License[[#This Row],[Range From]] &amp; ".."  &amp; tblBC14License[[#This Row],[Range To]]</f>
        <v>23019620..23019624</v>
      </c>
      <c r="H1039" t="b">
        <f>IF(AND(tblBC14License[[#This Row],[Range From]] &lt;= ObjectID,ObjectID &lt;= tblBC14License[[#This Row],[Range To]]),TRUE,FALSE)</f>
        <v>0</v>
      </c>
    </row>
    <row r="1040" spans="1:8" x14ac:dyDescent="0.25">
      <c r="A1040" s="9" t="s">
        <v>9030</v>
      </c>
      <c r="B1040" s="9" t="s">
        <v>8943</v>
      </c>
      <c r="C1040" s="9"/>
      <c r="D1040">
        <v>23019637</v>
      </c>
      <c r="E1040">
        <v>23019637</v>
      </c>
      <c r="F1040" s="9" t="s">
        <v>8282</v>
      </c>
      <c r="G1040" t="str">
        <f xml:space="preserve"> tblBC14License[[#This Row],[Range From]] &amp; ".."  &amp; tblBC14License[[#This Row],[Range To]]</f>
        <v>23019637..23019637</v>
      </c>
      <c r="H1040" t="b">
        <f>IF(AND(tblBC14License[[#This Row],[Range From]] &lt;= ObjectID,ObjectID &lt;= tblBC14License[[#This Row],[Range To]]),TRUE,FALSE)</f>
        <v>0</v>
      </c>
    </row>
    <row r="1041" spans="1:8" x14ac:dyDescent="0.25">
      <c r="A1041" s="9" t="s">
        <v>9030</v>
      </c>
      <c r="B1041" s="9" t="s">
        <v>8943</v>
      </c>
      <c r="C1041" s="9"/>
      <c r="D1041">
        <v>23019637</v>
      </c>
      <c r="E1041">
        <v>23019637</v>
      </c>
      <c r="F1041" s="9" t="s">
        <v>8285</v>
      </c>
      <c r="G1041" t="str">
        <f xml:space="preserve"> tblBC14License[[#This Row],[Range From]] &amp; ".."  &amp; tblBC14License[[#This Row],[Range To]]</f>
        <v>23019637..23019637</v>
      </c>
      <c r="H1041" t="b">
        <f>IF(AND(tblBC14License[[#This Row],[Range From]] &lt;= ObjectID,ObjectID &lt;= tblBC14License[[#This Row],[Range To]]),TRUE,FALSE)</f>
        <v>0</v>
      </c>
    </row>
    <row r="1042" spans="1:8" x14ac:dyDescent="0.25">
      <c r="A1042" s="9" t="s">
        <v>9030</v>
      </c>
      <c r="B1042" s="9" t="s">
        <v>8943</v>
      </c>
      <c r="C1042" s="9"/>
      <c r="D1042">
        <v>23019200</v>
      </c>
      <c r="E1042">
        <v>23019214</v>
      </c>
      <c r="F1042" s="9" t="s">
        <v>8283</v>
      </c>
      <c r="G1042" t="str">
        <f xml:space="preserve"> tblBC14License[[#This Row],[Range From]] &amp; ".."  &amp; tblBC14License[[#This Row],[Range To]]</f>
        <v>23019200..23019214</v>
      </c>
      <c r="H1042" t="b">
        <f>IF(AND(tblBC14License[[#This Row],[Range From]] &lt;= ObjectID,ObjectID &lt;= tblBC14License[[#This Row],[Range To]]),TRUE,FALSE)</f>
        <v>0</v>
      </c>
    </row>
    <row r="1043" spans="1:8" x14ac:dyDescent="0.25">
      <c r="A1043" s="9" t="s">
        <v>9030</v>
      </c>
      <c r="B1043" s="9" t="s">
        <v>8943</v>
      </c>
      <c r="C1043" s="9"/>
      <c r="D1043">
        <v>23019637</v>
      </c>
      <c r="E1043">
        <v>23019637</v>
      </c>
      <c r="F1043" s="9" t="s">
        <v>8283</v>
      </c>
      <c r="G1043" t="str">
        <f xml:space="preserve"> tblBC14License[[#This Row],[Range From]] &amp; ".."  &amp; tblBC14License[[#This Row],[Range To]]</f>
        <v>23019637..23019637</v>
      </c>
      <c r="H1043" t="b">
        <f>IF(AND(tblBC14License[[#This Row],[Range From]] &lt;= ObjectID,ObjectID &lt;= tblBC14License[[#This Row],[Range To]]),TRUE,FALSE)</f>
        <v>0</v>
      </c>
    </row>
    <row r="1044" spans="1:8" x14ac:dyDescent="0.25">
      <c r="A1044" s="9" t="s">
        <v>9030</v>
      </c>
      <c r="B1044" s="9" t="s">
        <v>8943</v>
      </c>
      <c r="C1044" s="9"/>
      <c r="D1044">
        <v>23019195</v>
      </c>
      <c r="E1044">
        <v>23019239</v>
      </c>
      <c r="F1044" s="9" t="s">
        <v>8281</v>
      </c>
      <c r="G1044" t="str">
        <f xml:space="preserve"> tblBC14License[[#This Row],[Range From]] &amp; ".."  &amp; tblBC14License[[#This Row],[Range To]]</f>
        <v>23019195..23019239</v>
      </c>
      <c r="H1044" t="b">
        <f>IF(AND(tblBC14License[[#This Row],[Range From]] &lt;= ObjectID,ObjectID &lt;= tblBC14License[[#This Row],[Range To]]),TRUE,FALSE)</f>
        <v>0</v>
      </c>
    </row>
    <row r="1045" spans="1:8" x14ac:dyDescent="0.25">
      <c r="A1045" s="9" t="s">
        <v>9030</v>
      </c>
      <c r="B1045" s="9" t="s">
        <v>8943</v>
      </c>
      <c r="C1045" s="9"/>
      <c r="D1045">
        <v>23019196</v>
      </c>
      <c r="E1045">
        <v>23019199</v>
      </c>
      <c r="F1045" s="9" t="s">
        <v>8281</v>
      </c>
      <c r="G1045" t="str">
        <f xml:space="preserve"> tblBC14License[[#This Row],[Range From]] &amp; ".."  &amp; tblBC14License[[#This Row],[Range To]]</f>
        <v>23019196..23019199</v>
      </c>
      <c r="H1045" t="b">
        <f>IF(AND(tblBC14License[[#This Row],[Range From]] &lt;= ObjectID,ObjectID &lt;= tblBC14License[[#This Row],[Range To]]),TRUE,FALSE)</f>
        <v>0</v>
      </c>
    </row>
    <row r="1046" spans="1:8" x14ac:dyDescent="0.25">
      <c r="A1046" s="9" t="s">
        <v>9030</v>
      </c>
      <c r="B1046" s="9" t="s">
        <v>8943</v>
      </c>
      <c r="C1046" s="9"/>
      <c r="D1046">
        <v>23019200</v>
      </c>
      <c r="E1046">
        <v>23019239</v>
      </c>
      <c r="F1046" s="9" t="s">
        <v>8281</v>
      </c>
      <c r="G1046" t="str">
        <f xml:space="preserve"> tblBC14License[[#This Row],[Range From]] &amp; ".."  &amp; tblBC14License[[#This Row],[Range To]]</f>
        <v>23019200..23019239</v>
      </c>
      <c r="H1046" t="b">
        <f>IF(AND(tblBC14License[[#This Row],[Range From]] &lt;= ObjectID,ObjectID &lt;= tblBC14License[[#This Row],[Range To]]),TRUE,FALSE)</f>
        <v>0</v>
      </c>
    </row>
    <row r="1047" spans="1:8" x14ac:dyDescent="0.25">
      <c r="A1047" s="9" t="s">
        <v>9030</v>
      </c>
      <c r="B1047" s="9" t="s">
        <v>8943</v>
      </c>
      <c r="C1047" s="9"/>
      <c r="D1047">
        <v>23019220</v>
      </c>
      <c r="E1047">
        <v>23019229</v>
      </c>
      <c r="F1047" s="9" t="s">
        <v>8281</v>
      </c>
      <c r="G1047" t="str">
        <f xml:space="preserve"> tblBC14License[[#This Row],[Range From]] &amp; ".."  &amp; tblBC14License[[#This Row],[Range To]]</f>
        <v>23019220..23019229</v>
      </c>
      <c r="H1047" t="b">
        <f>IF(AND(tblBC14License[[#This Row],[Range From]] &lt;= ObjectID,ObjectID &lt;= tblBC14License[[#This Row],[Range To]]),TRUE,FALSE)</f>
        <v>0</v>
      </c>
    </row>
    <row r="1048" spans="1:8" x14ac:dyDescent="0.25">
      <c r="A1048" s="9" t="s">
        <v>9030</v>
      </c>
      <c r="B1048" s="9" t="s">
        <v>8943</v>
      </c>
      <c r="C1048" s="9"/>
      <c r="D1048">
        <v>23019230</v>
      </c>
      <c r="E1048">
        <v>23019239</v>
      </c>
      <c r="F1048" s="9" t="s">
        <v>8281</v>
      </c>
      <c r="G1048" t="str">
        <f xml:space="preserve"> tblBC14License[[#This Row],[Range From]] &amp; ".."  &amp; tblBC14License[[#This Row],[Range To]]</f>
        <v>23019230..23019239</v>
      </c>
      <c r="H1048" t="b">
        <f>IF(AND(tblBC14License[[#This Row],[Range From]] &lt;= ObjectID,ObjectID &lt;= tblBC14License[[#This Row],[Range To]]),TRUE,FALSE)</f>
        <v>0</v>
      </c>
    </row>
    <row r="1049" spans="1:8" x14ac:dyDescent="0.25">
      <c r="A1049" s="9" t="s">
        <v>9030</v>
      </c>
      <c r="B1049" s="9" t="s">
        <v>8943</v>
      </c>
      <c r="C1049" s="9"/>
      <c r="D1049">
        <v>23019375</v>
      </c>
      <c r="E1049">
        <v>23019379</v>
      </c>
      <c r="F1049" s="9" t="s">
        <v>8281</v>
      </c>
      <c r="G1049" t="str">
        <f xml:space="preserve"> tblBC14License[[#This Row],[Range From]] &amp; ".."  &amp; tblBC14License[[#This Row],[Range To]]</f>
        <v>23019375..23019379</v>
      </c>
      <c r="H1049" t="b">
        <f>IF(AND(tblBC14License[[#This Row],[Range From]] &lt;= ObjectID,ObjectID &lt;= tblBC14License[[#This Row],[Range To]]),TRUE,FALSE)</f>
        <v>0</v>
      </c>
    </row>
    <row r="1050" spans="1:8" x14ac:dyDescent="0.25">
      <c r="A1050" s="9" t="s">
        <v>9030</v>
      </c>
      <c r="B1050" s="9" t="s">
        <v>8943</v>
      </c>
      <c r="C1050" s="9"/>
      <c r="D1050">
        <v>23019610</v>
      </c>
      <c r="E1050">
        <v>23019624</v>
      </c>
      <c r="F1050" s="9" t="s">
        <v>8281</v>
      </c>
      <c r="G1050" t="str">
        <f xml:space="preserve"> tblBC14License[[#This Row],[Range From]] &amp; ".."  &amp; tblBC14License[[#This Row],[Range To]]</f>
        <v>23019610..23019624</v>
      </c>
      <c r="H1050" t="b">
        <f>IF(AND(tblBC14License[[#This Row],[Range From]] &lt;= ObjectID,ObjectID &lt;= tblBC14License[[#This Row],[Range To]]),TRUE,FALSE)</f>
        <v>0</v>
      </c>
    </row>
    <row r="1051" spans="1:8" x14ac:dyDescent="0.25">
      <c r="A1051" s="9" t="s">
        <v>9030</v>
      </c>
      <c r="B1051" s="9" t="s">
        <v>8943</v>
      </c>
      <c r="C1051" s="9"/>
      <c r="D1051">
        <v>23019637</v>
      </c>
      <c r="E1051">
        <v>23019637</v>
      </c>
      <c r="F1051" s="9" t="s">
        <v>8281</v>
      </c>
      <c r="G1051" t="str">
        <f xml:space="preserve"> tblBC14License[[#This Row],[Range From]] &amp; ".."  &amp; tblBC14License[[#This Row],[Range To]]</f>
        <v>23019637..23019637</v>
      </c>
      <c r="H1051" t="b">
        <f>IF(AND(tblBC14License[[#This Row],[Range From]] &lt;= ObjectID,ObjectID &lt;= tblBC14License[[#This Row],[Range To]]),TRUE,FALSE)</f>
        <v>0</v>
      </c>
    </row>
    <row r="1052" spans="1:8" x14ac:dyDescent="0.25">
      <c r="A1052" s="9" t="s">
        <v>9030</v>
      </c>
      <c r="B1052" s="9" t="s">
        <v>8943</v>
      </c>
      <c r="C1052" s="9"/>
      <c r="D1052">
        <v>23019200</v>
      </c>
      <c r="E1052">
        <v>23019209</v>
      </c>
      <c r="F1052" s="9" t="s">
        <v>8287</v>
      </c>
      <c r="G1052" t="str">
        <f xml:space="preserve"> tblBC14License[[#This Row],[Range From]] &amp; ".."  &amp; tblBC14License[[#This Row],[Range To]]</f>
        <v>23019200..23019209</v>
      </c>
      <c r="H1052" t="b">
        <f>IF(AND(tblBC14License[[#This Row],[Range From]] &lt;= ObjectID,ObjectID &lt;= tblBC14License[[#This Row],[Range To]]),TRUE,FALSE)</f>
        <v>0</v>
      </c>
    </row>
    <row r="1053" spans="1:8" x14ac:dyDescent="0.25">
      <c r="A1053" s="9" t="s">
        <v>9030</v>
      </c>
      <c r="B1053" s="9" t="s">
        <v>8943</v>
      </c>
      <c r="C1053" s="9"/>
      <c r="D1053">
        <v>23019637</v>
      </c>
      <c r="E1053">
        <v>23019637</v>
      </c>
      <c r="F1053" s="9" t="s">
        <v>8287</v>
      </c>
      <c r="G1053" t="str">
        <f xml:space="preserve"> tblBC14License[[#This Row],[Range From]] &amp; ".."  &amp; tblBC14License[[#This Row],[Range To]]</f>
        <v>23019637..23019637</v>
      </c>
      <c r="H1053" t="b">
        <f>IF(AND(tblBC14License[[#This Row],[Range From]] &lt;= ObjectID,ObjectID &lt;= tblBC14License[[#This Row],[Range To]]),TRUE,FALSE)</f>
        <v>0</v>
      </c>
    </row>
    <row r="1054" spans="1:8" x14ac:dyDescent="0.25">
      <c r="A1054" s="9" t="s">
        <v>9031</v>
      </c>
      <c r="B1054" s="9" t="s">
        <v>8943</v>
      </c>
      <c r="C1054" s="9"/>
      <c r="D1054">
        <v>23019250</v>
      </c>
      <c r="E1054">
        <v>23019259</v>
      </c>
      <c r="F1054" s="9" t="s">
        <v>8284</v>
      </c>
      <c r="G1054" t="str">
        <f xml:space="preserve"> tblBC14License[[#This Row],[Range From]] &amp; ".."  &amp; tblBC14License[[#This Row],[Range To]]</f>
        <v>23019250..23019259</v>
      </c>
      <c r="H1054" t="b">
        <f>IF(AND(tblBC14License[[#This Row],[Range From]] &lt;= ObjectID,ObjectID &lt;= tblBC14License[[#This Row],[Range To]]),TRUE,FALSE)</f>
        <v>0</v>
      </c>
    </row>
    <row r="1055" spans="1:8" x14ac:dyDescent="0.25">
      <c r="A1055" s="9" t="s">
        <v>9031</v>
      </c>
      <c r="B1055" s="9" t="s">
        <v>8943</v>
      </c>
      <c r="C1055" s="9"/>
      <c r="D1055">
        <v>23019250</v>
      </c>
      <c r="E1055">
        <v>23019259</v>
      </c>
      <c r="F1055" s="9" t="s">
        <v>8953</v>
      </c>
      <c r="G1055" t="str">
        <f xml:space="preserve"> tblBC14License[[#This Row],[Range From]] &amp; ".."  &amp; tblBC14License[[#This Row],[Range To]]</f>
        <v>23019250..23019259</v>
      </c>
      <c r="H1055" t="b">
        <f>IF(AND(tblBC14License[[#This Row],[Range From]] &lt;= ObjectID,ObjectID &lt;= tblBC14License[[#This Row],[Range To]]),TRUE,FALSE)</f>
        <v>0</v>
      </c>
    </row>
    <row r="1056" spans="1:8" x14ac:dyDescent="0.25">
      <c r="A1056" s="9" t="s">
        <v>9031</v>
      </c>
      <c r="B1056" s="9" t="s">
        <v>8943</v>
      </c>
      <c r="C1056" s="9"/>
      <c r="D1056">
        <v>23019250</v>
      </c>
      <c r="E1056">
        <v>23019299</v>
      </c>
      <c r="F1056" s="9" t="s">
        <v>8947</v>
      </c>
      <c r="G1056" t="str">
        <f xml:space="preserve"> tblBC14License[[#This Row],[Range From]] &amp; ".."  &amp; tblBC14License[[#This Row],[Range To]]</f>
        <v>23019250..23019299</v>
      </c>
      <c r="H1056" t="b">
        <f>IF(AND(tblBC14License[[#This Row],[Range From]] &lt;= ObjectID,ObjectID &lt;= tblBC14License[[#This Row],[Range To]]),TRUE,FALSE)</f>
        <v>0</v>
      </c>
    </row>
    <row r="1057" spans="1:8" x14ac:dyDescent="0.25">
      <c r="A1057" s="9" t="s">
        <v>9031</v>
      </c>
      <c r="B1057" s="9" t="s">
        <v>8943</v>
      </c>
      <c r="C1057" s="9"/>
      <c r="D1057">
        <v>23019250</v>
      </c>
      <c r="E1057">
        <v>23019299</v>
      </c>
      <c r="F1057" s="9" t="s">
        <v>8282</v>
      </c>
      <c r="G1057" t="str">
        <f xml:space="preserve"> tblBC14License[[#This Row],[Range From]] &amp; ".."  &amp; tblBC14License[[#This Row],[Range To]]</f>
        <v>23019250..23019299</v>
      </c>
      <c r="H1057" t="b">
        <f>IF(AND(tblBC14License[[#This Row],[Range From]] &lt;= ObjectID,ObjectID &lt;= tblBC14License[[#This Row],[Range To]]),TRUE,FALSE)</f>
        <v>0</v>
      </c>
    </row>
    <row r="1058" spans="1:8" x14ac:dyDescent="0.25">
      <c r="A1058" s="9" t="s">
        <v>9031</v>
      </c>
      <c r="B1058" s="9" t="s">
        <v>8943</v>
      </c>
      <c r="C1058" s="9"/>
      <c r="D1058">
        <v>23019250</v>
      </c>
      <c r="E1058">
        <v>23019269</v>
      </c>
      <c r="F1058" s="9" t="s">
        <v>8283</v>
      </c>
      <c r="G1058" t="str">
        <f xml:space="preserve"> tblBC14License[[#This Row],[Range From]] &amp; ".."  &amp; tblBC14License[[#This Row],[Range To]]</f>
        <v>23019250..23019269</v>
      </c>
      <c r="H1058" t="b">
        <f>IF(AND(tblBC14License[[#This Row],[Range From]] &lt;= ObjectID,ObjectID &lt;= tblBC14License[[#This Row],[Range To]]),TRUE,FALSE)</f>
        <v>0</v>
      </c>
    </row>
    <row r="1059" spans="1:8" x14ac:dyDescent="0.25">
      <c r="A1059" s="9" t="s">
        <v>9031</v>
      </c>
      <c r="B1059" s="9" t="s">
        <v>8943</v>
      </c>
      <c r="C1059" s="9"/>
      <c r="D1059">
        <v>23019250</v>
      </c>
      <c r="E1059">
        <v>23019299</v>
      </c>
      <c r="F1059" s="9" t="s">
        <v>8281</v>
      </c>
      <c r="G1059" t="str">
        <f xml:space="preserve"> tblBC14License[[#This Row],[Range From]] &amp; ".."  &amp; tblBC14License[[#This Row],[Range To]]</f>
        <v>23019250..23019299</v>
      </c>
      <c r="H1059" t="b">
        <f>IF(AND(tblBC14License[[#This Row],[Range From]] &lt;= ObjectID,ObjectID &lt;= tblBC14License[[#This Row],[Range To]]),TRUE,FALSE)</f>
        <v>0</v>
      </c>
    </row>
    <row r="1060" spans="1:8" x14ac:dyDescent="0.25">
      <c r="A1060" s="9" t="s">
        <v>9031</v>
      </c>
      <c r="B1060" s="9" t="s">
        <v>8943</v>
      </c>
      <c r="C1060" s="9"/>
      <c r="D1060">
        <v>23019250</v>
      </c>
      <c r="E1060">
        <v>23019259</v>
      </c>
      <c r="F1060" s="9" t="s">
        <v>8287</v>
      </c>
      <c r="G1060" t="str">
        <f xml:space="preserve"> tblBC14License[[#This Row],[Range From]] &amp; ".."  &amp; tblBC14License[[#This Row],[Range To]]</f>
        <v>23019250..23019259</v>
      </c>
      <c r="H1060" t="b">
        <f>IF(AND(tblBC14License[[#This Row],[Range From]] &lt;= ObjectID,ObjectID &lt;= tblBC14License[[#This Row],[Range To]]),TRUE,FALSE)</f>
        <v>0</v>
      </c>
    </row>
    <row r="1061" spans="1:8" x14ac:dyDescent="0.25">
      <c r="A1061" s="9" t="s">
        <v>9032</v>
      </c>
      <c r="B1061" s="9" t="s">
        <v>8943</v>
      </c>
      <c r="C1061" s="9"/>
      <c r="D1061">
        <v>23019000</v>
      </c>
      <c r="E1061">
        <v>23019999</v>
      </c>
      <c r="F1061" s="9" t="s">
        <v>8284</v>
      </c>
      <c r="G1061" t="str">
        <f xml:space="preserve"> tblBC14License[[#This Row],[Range From]] &amp; ".."  &amp; tblBC14License[[#This Row],[Range To]]</f>
        <v>23019000..23019999</v>
      </c>
      <c r="H1061" t="b">
        <f>IF(AND(tblBC14License[[#This Row],[Range From]] &lt;= ObjectID,ObjectID &lt;= tblBC14License[[#This Row],[Range To]]),TRUE,FALSE)</f>
        <v>0</v>
      </c>
    </row>
    <row r="1062" spans="1:8" x14ac:dyDescent="0.25">
      <c r="A1062" s="9" t="s">
        <v>9032</v>
      </c>
      <c r="B1062" s="9" t="s">
        <v>8943</v>
      </c>
      <c r="C1062" s="9"/>
      <c r="D1062">
        <v>23019000</v>
      </c>
      <c r="E1062">
        <v>23019020</v>
      </c>
      <c r="F1062" s="9" t="s">
        <v>8284</v>
      </c>
      <c r="G1062" t="str">
        <f xml:space="preserve"> tblBC14License[[#This Row],[Range From]] &amp; ".."  &amp; tblBC14License[[#This Row],[Range To]]</f>
        <v>23019000..23019020</v>
      </c>
      <c r="H1062" t="b">
        <f>IF(AND(tblBC14License[[#This Row],[Range From]] &lt;= ObjectID,ObjectID &lt;= tblBC14License[[#This Row],[Range To]]),TRUE,FALSE)</f>
        <v>0</v>
      </c>
    </row>
    <row r="1063" spans="1:8" x14ac:dyDescent="0.25">
      <c r="A1063" s="9" t="s">
        <v>9032</v>
      </c>
      <c r="B1063" s="9" t="s">
        <v>8943</v>
      </c>
      <c r="C1063" s="9"/>
      <c r="D1063">
        <v>23019030</v>
      </c>
      <c r="E1063">
        <v>23019039</v>
      </c>
      <c r="F1063" s="9" t="s">
        <v>8284</v>
      </c>
      <c r="G1063" t="str">
        <f xml:space="preserve"> tblBC14License[[#This Row],[Range From]] &amp; ".."  &amp; tblBC14License[[#This Row],[Range To]]</f>
        <v>23019030..23019039</v>
      </c>
      <c r="H1063" t="b">
        <f>IF(AND(tblBC14License[[#This Row],[Range From]] &lt;= ObjectID,ObjectID &lt;= tblBC14License[[#This Row],[Range To]]),TRUE,FALSE)</f>
        <v>0</v>
      </c>
    </row>
    <row r="1064" spans="1:8" x14ac:dyDescent="0.25">
      <c r="A1064" s="9" t="s">
        <v>9032</v>
      </c>
      <c r="B1064" s="9" t="s">
        <v>8943</v>
      </c>
      <c r="C1064" s="9"/>
      <c r="D1064">
        <v>23019060</v>
      </c>
      <c r="E1064">
        <v>23019083</v>
      </c>
      <c r="F1064" s="9" t="s">
        <v>8284</v>
      </c>
      <c r="G1064" t="str">
        <f xml:space="preserve"> tblBC14License[[#This Row],[Range From]] &amp; ".."  &amp; tblBC14License[[#This Row],[Range To]]</f>
        <v>23019060..23019083</v>
      </c>
      <c r="H1064" t="b">
        <f>IF(AND(tblBC14License[[#This Row],[Range From]] &lt;= ObjectID,ObjectID &lt;= tblBC14License[[#This Row],[Range To]]),TRUE,FALSE)</f>
        <v>0</v>
      </c>
    </row>
    <row r="1065" spans="1:8" x14ac:dyDescent="0.25">
      <c r="A1065" s="9" t="s">
        <v>9032</v>
      </c>
      <c r="B1065" s="9" t="s">
        <v>8943</v>
      </c>
      <c r="C1065" s="9"/>
      <c r="D1065">
        <v>23019100</v>
      </c>
      <c r="E1065">
        <v>23019100</v>
      </c>
      <c r="F1065" s="9" t="s">
        <v>8284</v>
      </c>
      <c r="G1065" t="str">
        <f xml:space="preserve"> tblBC14License[[#This Row],[Range From]] &amp; ".."  &amp; tblBC14License[[#This Row],[Range To]]</f>
        <v>23019100..23019100</v>
      </c>
      <c r="H1065" t="b">
        <f>IF(AND(tblBC14License[[#This Row],[Range From]] &lt;= ObjectID,ObjectID &lt;= tblBC14License[[#This Row],[Range To]]),TRUE,FALSE)</f>
        <v>0</v>
      </c>
    </row>
    <row r="1066" spans="1:8" x14ac:dyDescent="0.25">
      <c r="A1066" s="9" t="s">
        <v>9032</v>
      </c>
      <c r="B1066" s="9" t="s">
        <v>8943</v>
      </c>
      <c r="C1066" s="9"/>
      <c r="D1066">
        <v>23019110</v>
      </c>
      <c r="E1066">
        <v>23019111</v>
      </c>
      <c r="F1066" s="9" t="s">
        <v>8284</v>
      </c>
      <c r="G1066" t="str">
        <f xml:space="preserve"> tblBC14License[[#This Row],[Range From]] &amp; ".."  &amp; tblBC14License[[#This Row],[Range To]]</f>
        <v>23019110..23019111</v>
      </c>
      <c r="H1066" t="b">
        <f>IF(AND(tblBC14License[[#This Row],[Range From]] &lt;= ObjectID,ObjectID &lt;= tblBC14License[[#This Row],[Range To]]),TRUE,FALSE)</f>
        <v>0</v>
      </c>
    </row>
    <row r="1067" spans="1:8" x14ac:dyDescent="0.25">
      <c r="A1067" s="9" t="s">
        <v>9032</v>
      </c>
      <c r="B1067" s="9" t="s">
        <v>8943</v>
      </c>
      <c r="C1067" s="9"/>
      <c r="D1067">
        <v>23019120</v>
      </c>
      <c r="E1067">
        <v>23019120</v>
      </c>
      <c r="F1067" s="9" t="s">
        <v>8284</v>
      </c>
      <c r="G1067" t="str">
        <f xml:space="preserve"> tblBC14License[[#This Row],[Range From]] &amp; ".."  &amp; tblBC14License[[#This Row],[Range To]]</f>
        <v>23019120..23019120</v>
      </c>
      <c r="H1067" t="b">
        <f>IF(AND(tblBC14License[[#This Row],[Range From]] &lt;= ObjectID,ObjectID &lt;= tblBC14License[[#This Row],[Range To]]),TRUE,FALSE)</f>
        <v>0</v>
      </c>
    </row>
    <row r="1068" spans="1:8" x14ac:dyDescent="0.25">
      <c r="A1068" s="9" t="s">
        <v>9032</v>
      </c>
      <c r="B1068" s="9" t="s">
        <v>8943</v>
      </c>
      <c r="C1068" s="9"/>
      <c r="D1068">
        <v>23019130</v>
      </c>
      <c r="E1068">
        <v>23019149</v>
      </c>
      <c r="F1068" s="9" t="s">
        <v>8284</v>
      </c>
      <c r="G1068" t="str">
        <f xml:space="preserve"> tblBC14License[[#This Row],[Range From]] &amp; ".."  &amp; tblBC14License[[#This Row],[Range To]]</f>
        <v>23019130..23019149</v>
      </c>
      <c r="H1068" t="b">
        <f>IF(AND(tblBC14License[[#This Row],[Range From]] &lt;= ObjectID,ObjectID &lt;= tblBC14License[[#This Row],[Range To]]),TRUE,FALSE)</f>
        <v>0</v>
      </c>
    </row>
    <row r="1069" spans="1:8" x14ac:dyDescent="0.25">
      <c r="A1069" s="9" t="s">
        <v>9032</v>
      </c>
      <c r="B1069" s="9" t="s">
        <v>8943</v>
      </c>
      <c r="C1069" s="9"/>
      <c r="D1069">
        <v>23019170</v>
      </c>
      <c r="E1069">
        <v>23019170</v>
      </c>
      <c r="F1069" s="9" t="s">
        <v>8284</v>
      </c>
      <c r="G1069" t="str">
        <f xml:space="preserve"> tblBC14License[[#This Row],[Range From]] &amp; ".."  &amp; tblBC14License[[#This Row],[Range To]]</f>
        <v>23019170..23019170</v>
      </c>
      <c r="H1069" t="b">
        <f>IF(AND(tblBC14License[[#This Row],[Range From]] &lt;= ObjectID,ObjectID &lt;= tblBC14License[[#This Row],[Range To]]),TRUE,FALSE)</f>
        <v>0</v>
      </c>
    </row>
    <row r="1070" spans="1:8" x14ac:dyDescent="0.25">
      <c r="A1070" s="9" t="s">
        <v>9032</v>
      </c>
      <c r="B1070" s="9" t="s">
        <v>8943</v>
      </c>
      <c r="C1070" s="9"/>
      <c r="D1070">
        <v>23019180</v>
      </c>
      <c r="E1070">
        <v>23019180</v>
      </c>
      <c r="F1070" s="9" t="s">
        <v>8284</v>
      </c>
      <c r="G1070" t="str">
        <f xml:space="preserve"> tblBC14License[[#This Row],[Range From]] &amp; ".."  &amp; tblBC14License[[#This Row],[Range To]]</f>
        <v>23019180..23019180</v>
      </c>
      <c r="H1070" t="b">
        <f>IF(AND(tblBC14License[[#This Row],[Range From]] &lt;= ObjectID,ObjectID &lt;= tblBC14License[[#This Row],[Range To]]),TRUE,FALSE)</f>
        <v>0</v>
      </c>
    </row>
    <row r="1071" spans="1:8" x14ac:dyDescent="0.25">
      <c r="A1071" s="9" t="s">
        <v>9032</v>
      </c>
      <c r="B1071" s="9" t="s">
        <v>8943</v>
      </c>
      <c r="C1071" s="9"/>
      <c r="D1071">
        <v>23019189</v>
      </c>
      <c r="E1071">
        <v>23019194</v>
      </c>
      <c r="F1071" s="9" t="s">
        <v>8284</v>
      </c>
      <c r="G1071" t="str">
        <f xml:space="preserve"> tblBC14License[[#This Row],[Range From]] &amp; ".."  &amp; tblBC14License[[#This Row],[Range To]]</f>
        <v>23019189..23019194</v>
      </c>
      <c r="H1071" t="b">
        <f>IF(AND(tblBC14License[[#This Row],[Range From]] &lt;= ObjectID,ObjectID &lt;= tblBC14License[[#This Row],[Range To]]),TRUE,FALSE)</f>
        <v>0</v>
      </c>
    </row>
    <row r="1072" spans="1:8" x14ac:dyDescent="0.25">
      <c r="A1072" s="9" t="s">
        <v>9032</v>
      </c>
      <c r="B1072" s="9" t="s">
        <v>8943</v>
      </c>
      <c r="C1072" s="9"/>
      <c r="D1072">
        <v>23019200</v>
      </c>
      <c r="E1072">
        <v>23019205</v>
      </c>
      <c r="F1072" s="9" t="s">
        <v>8284</v>
      </c>
      <c r="G1072" t="str">
        <f xml:space="preserve"> tblBC14License[[#This Row],[Range From]] &amp; ".."  &amp; tblBC14License[[#This Row],[Range To]]</f>
        <v>23019200..23019205</v>
      </c>
      <c r="H1072" t="b">
        <f>IF(AND(tblBC14License[[#This Row],[Range From]] &lt;= ObjectID,ObjectID &lt;= tblBC14License[[#This Row],[Range To]]),TRUE,FALSE)</f>
        <v>0</v>
      </c>
    </row>
    <row r="1073" spans="1:8" x14ac:dyDescent="0.25">
      <c r="A1073" s="9" t="s">
        <v>9032</v>
      </c>
      <c r="B1073" s="9" t="s">
        <v>8943</v>
      </c>
      <c r="C1073" s="9"/>
      <c r="D1073">
        <v>23019230</v>
      </c>
      <c r="E1073">
        <v>23019230</v>
      </c>
      <c r="F1073" s="9" t="s">
        <v>8284</v>
      </c>
      <c r="G1073" t="str">
        <f xml:space="preserve"> tblBC14License[[#This Row],[Range From]] &amp; ".."  &amp; tblBC14License[[#This Row],[Range To]]</f>
        <v>23019230..23019230</v>
      </c>
      <c r="H1073" t="b">
        <f>IF(AND(tblBC14License[[#This Row],[Range From]] &lt;= ObjectID,ObjectID &lt;= tblBC14License[[#This Row],[Range To]]),TRUE,FALSE)</f>
        <v>0</v>
      </c>
    </row>
    <row r="1074" spans="1:8" x14ac:dyDescent="0.25">
      <c r="A1074" s="9" t="s">
        <v>9032</v>
      </c>
      <c r="B1074" s="9" t="s">
        <v>8943</v>
      </c>
      <c r="C1074" s="9"/>
      <c r="D1074">
        <v>23019250</v>
      </c>
      <c r="E1074">
        <v>23019252</v>
      </c>
      <c r="F1074" s="9" t="s">
        <v>8284</v>
      </c>
      <c r="G1074" t="str">
        <f xml:space="preserve"> tblBC14License[[#This Row],[Range From]] &amp; ".."  &amp; tblBC14License[[#This Row],[Range To]]</f>
        <v>23019250..23019252</v>
      </c>
      <c r="H1074" t="b">
        <f>IF(AND(tblBC14License[[#This Row],[Range From]] &lt;= ObjectID,ObjectID &lt;= tblBC14License[[#This Row],[Range To]]),TRUE,FALSE)</f>
        <v>0</v>
      </c>
    </row>
    <row r="1075" spans="1:8" x14ac:dyDescent="0.25">
      <c r="A1075" s="9" t="s">
        <v>9032</v>
      </c>
      <c r="B1075" s="9" t="s">
        <v>8943</v>
      </c>
      <c r="C1075" s="9"/>
      <c r="D1075">
        <v>23019400</v>
      </c>
      <c r="E1075">
        <v>23019404</v>
      </c>
      <c r="F1075" s="9" t="s">
        <v>8284</v>
      </c>
      <c r="G1075" t="str">
        <f xml:space="preserve"> tblBC14License[[#This Row],[Range From]] &amp; ".."  &amp; tblBC14License[[#This Row],[Range To]]</f>
        <v>23019400..23019404</v>
      </c>
      <c r="H1075" t="b">
        <f>IF(AND(tblBC14License[[#This Row],[Range From]] &lt;= ObjectID,ObjectID &lt;= tblBC14License[[#This Row],[Range To]]),TRUE,FALSE)</f>
        <v>0</v>
      </c>
    </row>
    <row r="1076" spans="1:8" x14ac:dyDescent="0.25">
      <c r="A1076" s="9" t="s">
        <v>9032</v>
      </c>
      <c r="B1076" s="9" t="s">
        <v>8943</v>
      </c>
      <c r="C1076" s="9"/>
      <c r="D1076">
        <v>23019500</v>
      </c>
      <c r="E1076">
        <v>23019600</v>
      </c>
      <c r="F1076" s="9" t="s">
        <v>8284</v>
      </c>
      <c r="G1076" t="str">
        <f xml:space="preserve"> tblBC14License[[#This Row],[Range From]] &amp; ".."  &amp; tblBC14License[[#This Row],[Range To]]</f>
        <v>23019500..23019600</v>
      </c>
      <c r="H1076" t="b">
        <f>IF(AND(tblBC14License[[#This Row],[Range From]] &lt;= ObjectID,ObjectID &lt;= tblBC14License[[#This Row],[Range To]]),TRUE,FALSE)</f>
        <v>0</v>
      </c>
    </row>
    <row r="1077" spans="1:8" x14ac:dyDescent="0.25">
      <c r="A1077" s="9" t="s">
        <v>9032</v>
      </c>
      <c r="B1077" s="9" t="s">
        <v>8943</v>
      </c>
      <c r="C1077" s="9"/>
      <c r="D1077">
        <v>23019650</v>
      </c>
      <c r="E1077">
        <v>23019654</v>
      </c>
      <c r="F1077" s="9" t="s">
        <v>8284</v>
      </c>
      <c r="G1077" t="str">
        <f xml:space="preserve"> tblBC14License[[#This Row],[Range From]] &amp; ".."  &amp; tblBC14License[[#This Row],[Range To]]</f>
        <v>23019650..23019654</v>
      </c>
      <c r="H1077" t="b">
        <f>IF(AND(tblBC14License[[#This Row],[Range From]] &lt;= ObjectID,ObjectID &lt;= tblBC14License[[#This Row],[Range To]]),TRUE,FALSE)</f>
        <v>0</v>
      </c>
    </row>
    <row r="1078" spans="1:8" x14ac:dyDescent="0.25">
      <c r="A1078" s="9" t="s">
        <v>9032</v>
      </c>
      <c r="B1078" s="9" t="s">
        <v>8943</v>
      </c>
      <c r="C1078" s="9"/>
      <c r="D1078">
        <v>23019660</v>
      </c>
      <c r="E1078">
        <v>23019660</v>
      </c>
      <c r="F1078" s="9" t="s">
        <v>8284</v>
      </c>
      <c r="G1078" t="str">
        <f xml:space="preserve"> tblBC14License[[#This Row],[Range From]] &amp; ".."  &amp; tblBC14License[[#This Row],[Range To]]</f>
        <v>23019660..23019660</v>
      </c>
      <c r="H1078" t="b">
        <f>IF(AND(tblBC14License[[#This Row],[Range From]] &lt;= ObjectID,ObjectID &lt;= tblBC14License[[#This Row],[Range To]]),TRUE,FALSE)</f>
        <v>0</v>
      </c>
    </row>
    <row r="1079" spans="1:8" x14ac:dyDescent="0.25">
      <c r="A1079" s="9" t="s">
        <v>9032</v>
      </c>
      <c r="B1079" s="9" t="s">
        <v>8943</v>
      </c>
      <c r="C1079" s="9"/>
      <c r="D1079">
        <v>23019670</v>
      </c>
      <c r="E1079">
        <v>23019675</v>
      </c>
      <c r="F1079" s="9" t="s">
        <v>8284</v>
      </c>
      <c r="G1079" t="str">
        <f xml:space="preserve"> tblBC14License[[#This Row],[Range From]] &amp; ".."  &amp; tblBC14License[[#This Row],[Range To]]</f>
        <v>23019670..23019675</v>
      </c>
      <c r="H1079" t="b">
        <f>IF(AND(tblBC14License[[#This Row],[Range From]] &lt;= ObjectID,ObjectID &lt;= tblBC14License[[#This Row],[Range To]]),TRUE,FALSE)</f>
        <v>0</v>
      </c>
    </row>
    <row r="1080" spans="1:8" x14ac:dyDescent="0.25">
      <c r="A1080" s="9" t="s">
        <v>9032</v>
      </c>
      <c r="B1080" s="9" t="s">
        <v>8943</v>
      </c>
      <c r="C1080" s="9"/>
      <c r="D1080">
        <v>23019685</v>
      </c>
      <c r="E1080">
        <v>23019689</v>
      </c>
      <c r="F1080" s="9" t="s">
        <v>8284</v>
      </c>
      <c r="G1080" t="str">
        <f xml:space="preserve"> tblBC14License[[#This Row],[Range From]] &amp; ".."  &amp; tblBC14License[[#This Row],[Range To]]</f>
        <v>23019685..23019689</v>
      </c>
      <c r="H1080" t="b">
        <f>IF(AND(tblBC14License[[#This Row],[Range From]] &lt;= ObjectID,ObjectID &lt;= tblBC14License[[#This Row],[Range To]]),TRUE,FALSE)</f>
        <v>0</v>
      </c>
    </row>
    <row r="1081" spans="1:8" x14ac:dyDescent="0.25">
      <c r="A1081" s="9" t="s">
        <v>9032</v>
      </c>
      <c r="B1081" s="9" t="s">
        <v>8943</v>
      </c>
      <c r="C1081" s="9"/>
      <c r="D1081">
        <v>23019730</v>
      </c>
      <c r="E1081">
        <v>23019799</v>
      </c>
      <c r="F1081" s="9" t="s">
        <v>8284</v>
      </c>
      <c r="G1081" t="str">
        <f xml:space="preserve"> tblBC14License[[#This Row],[Range From]] &amp; ".."  &amp; tblBC14License[[#This Row],[Range To]]</f>
        <v>23019730..23019799</v>
      </c>
      <c r="H1081" t="b">
        <f>IF(AND(tblBC14License[[#This Row],[Range From]] &lt;= ObjectID,ObjectID &lt;= tblBC14License[[#This Row],[Range To]]),TRUE,FALSE)</f>
        <v>0</v>
      </c>
    </row>
    <row r="1082" spans="1:8" x14ac:dyDescent="0.25">
      <c r="A1082" s="9" t="s">
        <v>9032</v>
      </c>
      <c r="B1082" s="9" t="s">
        <v>8943</v>
      </c>
      <c r="C1082" s="9"/>
      <c r="D1082">
        <v>23019820</v>
      </c>
      <c r="E1082">
        <v>23019849</v>
      </c>
      <c r="F1082" s="9" t="s">
        <v>8284</v>
      </c>
      <c r="G1082" t="str">
        <f xml:space="preserve"> tblBC14License[[#This Row],[Range From]] &amp; ".."  &amp; tblBC14License[[#This Row],[Range To]]</f>
        <v>23019820..23019849</v>
      </c>
      <c r="H1082" t="b">
        <f>IF(AND(tblBC14License[[#This Row],[Range From]] &lt;= ObjectID,ObjectID &lt;= tblBC14License[[#This Row],[Range To]]),TRUE,FALSE)</f>
        <v>0</v>
      </c>
    </row>
    <row r="1083" spans="1:8" x14ac:dyDescent="0.25">
      <c r="A1083" s="9" t="s">
        <v>9032</v>
      </c>
      <c r="B1083" s="9" t="s">
        <v>8943</v>
      </c>
      <c r="C1083" s="9"/>
      <c r="D1083">
        <v>23019880</v>
      </c>
      <c r="E1083">
        <v>23019889</v>
      </c>
      <c r="F1083" s="9" t="s">
        <v>8284</v>
      </c>
      <c r="G1083" t="str">
        <f xml:space="preserve"> tblBC14License[[#This Row],[Range From]] &amp; ".."  &amp; tblBC14License[[#This Row],[Range To]]</f>
        <v>23019880..23019889</v>
      </c>
      <c r="H1083" t="b">
        <f>IF(AND(tblBC14License[[#This Row],[Range From]] &lt;= ObjectID,ObjectID &lt;= tblBC14License[[#This Row],[Range To]]),TRUE,FALSE)</f>
        <v>0</v>
      </c>
    </row>
    <row r="1084" spans="1:8" x14ac:dyDescent="0.25">
      <c r="A1084" s="9" t="s">
        <v>9032</v>
      </c>
      <c r="B1084" s="9" t="s">
        <v>8943</v>
      </c>
      <c r="C1084" s="9"/>
      <c r="D1084">
        <v>23019900</v>
      </c>
      <c r="E1084">
        <v>23019904</v>
      </c>
      <c r="F1084" s="9" t="s">
        <v>8284</v>
      </c>
      <c r="G1084" t="str">
        <f xml:space="preserve"> tblBC14License[[#This Row],[Range From]] &amp; ".."  &amp; tblBC14License[[#This Row],[Range To]]</f>
        <v>23019900..23019904</v>
      </c>
      <c r="H1084" t="b">
        <f>IF(AND(tblBC14License[[#This Row],[Range From]] &lt;= ObjectID,ObjectID &lt;= tblBC14License[[#This Row],[Range To]]),TRUE,FALSE)</f>
        <v>0</v>
      </c>
    </row>
    <row r="1085" spans="1:8" x14ac:dyDescent="0.25">
      <c r="A1085" s="9" t="s">
        <v>9032</v>
      </c>
      <c r="B1085" s="9" t="s">
        <v>8943</v>
      </c>
      <c r="C1085" s="9"/>
      <c r="D1085">
        <v>23019920</v>
      </c>
      <c r="E1085">
        <v>23019953</v>
      </c>
      <c r="F1085" s="9" t="s">
        <v>8284</v>
      </c>
      <c r="G1085" t="str">
        <f xml:space="preserve"> tblBC14License[[#This Row],[Range From]] &amp; ".."  &amp; tblBC14License[[#This Row],[Range To]]</f>
        <v>23019920..23019953</v>
      </c>
      <c r="H1085" t="b">
        <f>IF(AND(tblBC14License[[#This Row],[Range From]] &lt;= ObjectID,ObjectID &lt;= tblBC14License[[#This Row],[Range To]]),TRUE,FALSE)</f>
        <v>0</v>
      </c>
    </row>
    <row r="1086" spans="1:8" x14ac:dyDescent="0.25">
      <c r="A1086" s="9" t="s">
        <v>9032</v>
      </c>
      <c r="B1086" s="9" t="s">
        <v>8943</v>
      </c>
      <c r="C1086" s="9"/>
      <c r="D1086">
        <v>23019954</v>
      </c>
      <c r="E1086">
        <v>23019954</v>
      </c>
      <c r="F1086" s="9" t="s">
        <v>8284</v>
      </c>
      <c r="G1086" t="str">
        <f xml:space="preserve"> tblBC14License[[#This Row],[Range From]] &amp; ".."  &amp; tblBC14License[[#This Row],[Range To]]</f>
        <v>23019954..23019954</v>
      </c>
      <c r="H1086" t="b">
        <f>IF(AND(tblBC14License[[#This Row],[Range From]] &lt;= ObjectID,ObjectID &lt;= tblBC14License[[#This Row],[Range To]]),TRUE,FALSE)</f>
        <v>0</v>
      </c>
    </row>
    <row r="1087" spans="1:8" x14ac:dyDescent="0.25">
      <c r="A1087" s="9" t="s">
        <v>9032</v>
      </c>
      <c r="B1087" s="9" t="s">
        <v>8943</v>
      </c>
      <c r="C1087" s="9"/>
      <c r="D1087">
        <v>23019955</v>
      </c>
      <c r="E1087">
        <v>23019955</v>
      </c>
      <c r="F1087" s="9" t="s">
        <v>8284</v>
      </c>
      <c r="G1087" t="str">
        <f xml:space="preserve"> tblBC14License[[#This Row],[Range From]] &amp; ".."  &amp; tblBC14License[[#This Row],[Range To]]</f>
        <v>23019955..23019955</v>
      </c>
      <c r="H1087" t="b">
        <f>IF(AND(tblBC14License[[#This Row],[Range From]] &lt;= ObjectID,ObjectID &lt;= tblBC14License[[#This Row],[Range To]]),TRUE,FALSE)</f>
        <v>0</v>
      </c>
    </row>
    <row r="1088" spans="1:8" x14ac:dyDescent="0.25">
      <c r="A1088" s="9" t="s">
        <v>9032</v>
      </c>
      <c r="B1088" s="9" t="s">
        <v>8943</v>
      </c>
      <c r="C1088" s="9"/>
      <c r="D1088">
        <v>23019999</v>
      </c>
      <c r="E1088">
        <v>23019999</v>
      </c>
      <c r="F1088" s="9" t="s">
        <v>8284</v>
      </c>
      <c r="G1088" t="str">
        <f xml:space="preserve"> tblBC14License[[#This Row],[Range From]] &amp; ".."  &amp; tblBC14License[[#This Row],[Range To]]</f>
        <v>23019999..23019999</v>
      </c>
      <c r="H1088" t="b">
        <f>IF(AND(tblBC14License[[#This Row],[Range From]] &lt;= ObjectID,ObjectID &lt;= tblBC14License[[#This Row],[Range To]]),TRUE,FALSE)</f>
        <v>0</v>
      </c>
    </row>
    <row r="1089" spans="1:8" x14ac:dyDescent="0.25">
      <c r="A1089" s="9" t="s">
        <v>9032</v>
      </c>
      <c r="B1089" s="9" t="s">
        <v>8943</v>
      </c>
      <c r="C1089" s="9"/>
      <c r="D1089">
        <v>23025000</v>
      </c>
      <c r="E1089">
        <v>23025999</v>
      </c>
      <c r="F1089" s="9" t="s">
        <v>8284</v>
      </c>
      <c r="G1089" t="str">
        <f xml:space="preserve"> tblBC14License[[#This Row],[Range From]] &amp; ".."  &amp; tblBC14License[[#This Row],[Range To]]</f>
        <v>23025000..23025999</v>
      </c>
      <c r="H1089" t="b">
        <f>IF(AND(tblBC14License[[#This Row],[Range From]] &lt;= ObjectID,ObjectID &lt;= tblBC14License[[#This Row],[Range To]]),TRUE,FALSE)</f>
        <v>0</v>
      </c>
    </row>
    <row r="1090" spans="1:8" x14ac:dyDescent="0.25">
      <c r="A1090" s="9" t="s">
        <v>9032</v>
      </c>
      <c r="B1090" s="9" t="s">
        <v>8943</v>
      </c>
      <c r="C1090" s="9"/>
      <c r="D1090">
        <v>23060635</v>
      </c>
      <c r="E1090">
        <v>23061634</v>
      </c>
      <c r="F1090" s="9" t="s">
        <v>8284</v>
      </c>
      <c r="G1090" t="str">
        <f xml:space="preserve"> tblBC14License[[#This Row],[Range From]] &amp; ".."  &amp; tblBC14License[[#This Row],[Range To]]</f>
        <v>23060635..23061634</v>
      </c>
      <c r="H1090" t="b">
        <f>IF(AND(tblBC14License[[#This Row],[Range From]] &lt;= ObjectID,ObjectID &lt;= tblBC14License[[#This Row],[Range To]]),TRUE,FALSE)</f>
        <v>0</v>
      </c>
    </row>
    <row r="1091" spans="1:8" x14ac:dyDescent="0.25">
      <c r="A1091" s="9" t="s">
        <v>9032</v>
      </c>
      <c r="B1091" s="9" t="s">
        <v>8943</v>
      </c>
      <c r="C1091" s="9"/>
      <c r="D1091">
        <v>37044300</v>
      </c>
      <c r="E1091">
        <v>37044309</v>
      </c>
      <c r="F1091" s="9" t="s">
        <v>8284</v>
      </c>
      <c r="G1091" t="str">
        <f xml:space="preserve"> tblBC14License[[#This Row],[Range From]] &amp; ".."  &amp; tblBC14License[[#This Row],[Range To]]</f>
        <v>37044300..37044309</v>
      </c>
      <c r="H1091" t="b">
        <f>IF(AND(tblBC14License[[#This Row],[Range From]] &lt;= ObjectID,ObjectID &lt;= tblBC14License[[#This Row],[Range To]]),TRUE,FALSE)</f>
        <v>0</v>
      </c>
    </row>
    <row r="1092" spans="1:8" x14ac:dyDescent="0.25">
      <c r="A1092" s="9" t="s">
        <v>9032</v>
      </c>
      <c r="B1092" s="9" t="s">
        <v>8943</v>
      </c>
      <c r="C1092" s="9"/>
      <c r="D1092">
        <v>23019000</v>
      </c>
      <c r="E1092">
        <v>23019049</v>
      </c>
      <c r="F1092" s="9" t="s">
        <v>8953</v>
      </c>
      <c r="G1092" t="str">
        <f xml:space="preserve"> tblBC14License[[#This Row],[Range From]] &amp; ".."  &amp; tblBC14License[[#This Row],[Range To]]</f>
        <v>23019000..23019049</v>
      </c>
      <c r="H1092" t="b">
        <f>IF(AND(tblBC14License[[#This Row],[Range From]] &lt;= ObjectID,ObjectID &lt;= tblBC14License[[#This Row],[Range To]]),TRUE,FALSE)</f>
        <v>0</v>
      </c>
    </row>
    <row r="1093" spans="1:8" x14ac:dyDescent="0.25">
      <c r="A1093" s="9" t="s">
        <v>9032</v>
      </c>
      <c r="B1093" s="9" t="s">
        <v>8943</v>
      </c>
      <c r="C1093" s="9"/>
      <c r="D1093">
        <v>23019350</v>
      </c>
      <c r="E1093">
        <v>23019399</v>
      </c>
      <c r="F1093" s="9" t="s">
        <v>8953</v>
      </c>
      <c r="G1093" t="str">
        <f xml:space="preserve"> tblBC14License[[#This Row],[Range From]] &amp; ".."  &amp; tblBC14License[[#This Row],[Range To]]</f>
        <v>23019350..23019399</v>
      </c>
      <c r="H1093" t="b">
        <f>IF(AND(tblBC14License[[#This Row],[Range From]] &lt;= ObjectID,ObjectID &lt;= tblBC14License[[#This Row],[Range To]]),TRUE,FALSE)</f>
        <v>0</v>
      </c>
    </row>
    <row r="1094" spans="1:8" x14ac:dyDescent="0.25">
      <c r="A1094" s="9" t="s">
        <v>9032</v>
      </c>
      <c r="B1094" s="9" t="s">
        <v>8943</v>
      </c>
      <c r="C1094" s="9"/>
      <c r="D1094">
        <v>23019500</v>
      </c>
      <c r="E1094">
        <v>23019549</v>
      </c>
      <c r="F1094" s="9" t="s">
        <v>8953</v>
      </c>
      <c r="G1094" t="str">
        <f xml:space="preserve"> tblBC14License[[#This Row],[Range From]] &amp; ".."  &amp; tblBC14License[[#This Row],[Range To]]</f>
        <v>23019500..23019549</v>
      </c>
      <c r="H1094" t="b">
        <f>IF(AND(tblBC14License[[#This Row],[Range From]] &lt;= ObjectID,ObjectID &lt;= tblBC14License[[#This Row],[Range To]]),TRUE,FALSE)</f>
        <v>0</v>
      </c>
    </row>
    <row r="1095" spans="1:8" x14ac:dyDescent="0.25">
      <c r="A1095" s="9" t="s">
        <v>9032</v>
      </c>
      <c r="B1095" s="9" t="s">
        <v>8943</v>
      </c>
      <c r="C1095" s="9"/>
      <c r="D1095">
        <v>23019685</v>
      </c>
      <c r="E1095">
        <v>23019689</v>
      </c>
      <c r="F1095" s="9" t="s">
        <v>8953</v>
      </c>
      <c r="G1095" t="str">
        <f xml:space="preserve"> tblBC14License[[#This Row],[Range From]] &amp; ".."  &amp; tblBC14License[[#This Row],[Range To]]</f>
        <v>23019685..23019689</v>
      </c>
      <c r="H1095" t="b">
        <f>IF(AND(tblBC14License[[#This Row],[Range From]] &lt;= ObjectID,ObjectID &lt;= tblBC14License[[#This Row],[Range To]]),TRUE,FALSE)</f>
        <v>0</v>
      </c>
    </row>
    <row r="1096" spans="1:8" x14ac:dyDescent="0.25">
      <c r="A1096" s="9" t="s">
        <v>9032</v>
      </c>
      <c r="B1096" s="9" t="s">
        <v>8943</v>
      </c>
      <c r="C1096" s="9"/>
      <c r="D1096">
        <v>23019820</v>
      </c>
      <c r="E1096">
        <v>23019849</v>
      </c>
      <c r="F1096" s="9" t="s">
        <v>8953</v>
      </c>
      <c r="G1096" t="str">
        <f xml:space="preserve"> tblBC14License[[#This Row],[Range From]] &amp; ".."  &amp; tblBC14License[[#This Row],[Range To]]</f>
        <v>23019820..23019849</v>
      </c>
      <c r="H1096" t="b">
        <f>IF(AND(tblBC14License[[#This Row],[Range From]] &lt;= ObjectID,ObjectID &lt;= tblBC14License[[#This Row],[Range To]]),TRUE,FALSE)</f>
        <v>0</v>
      </c>
    </row>
    <row r="1097" spans="1:8" x14ac:dyDescent="0.25">
      <c r="A1097" s="9" t="s">
        <v>9032</v>
      </c>
      <c r="B1097" s="9" t="s">
        <v>8943</v>
      </c>
      <c r="C1097" s="9"/>
      <c r="D1097">
        <v>23019880</v>
      </c>
      <c r="E1097">
        <v>23019889</v>
      </c>
      <c r="F1097" s="9" t="s">
        <v>8953</v>
      </c>
      <c r="G1097" t="str">
        <f xml:space="preserve"> tblBC14License[[#This Row],[Range From]] &amp; ".."  &amp; tblBC14License[[#This Row],[Range To]]</f>
        <v>23019880..23019889</v>
      </c>
      <c r="H1097" t="b">
        <f>IF(AND(tblBC14License[[#This Row],[Range From]] &lt;= ObjectID,ObjectID &lt;= tblBC14License[[#This Row],[Range To]]),TRUE,FALSE)</f>
        <v>0</v>
      </c>
    </row>
    <row r="1098" spans="1:8" x14ac:dyDescent="0.25">
      <c r="A1098" s="9" t="s">
        <v>9032</v>
      </c>
      <c r="B1098" s="9" t="s">
        <v>8943</v>
      </c>
      <c r="C1098" s="9"/>
      <c r="D1098">
        <v>23019900</v>
      </c>
      <c r="E1098">
        <v>23019904</v>
      </c>
      <c r="F1098" s="9" t="s">
        <v>8953</v>
      </c>
      <c r="G1098" t="str">
        <f xml:space="preserve"> tblBC14License[[#This Row],[Range From]] &amp; ".."  &amp; tblBC14License[[#This Row],[Range To]]</f>
        <v>23019900..23019904</v>
      </c>
      <c r="H1098" t="b">
        <f>IF(AND(tblBC14License[[#This Row],[Range From]] &lt;= ObjectID,ObjectID &lt;= tblBC14License[[#This Row],[Range To]]),TRUE,FALSE)</f>
        <v>0</v>
      </c>
    </row>
    <row r="1099" spans="1:8" x14ac:dyDescent="0.25">
      <c r="A1099" s="9" t="s">
        <v>9032</v>
      </c>
      <c r="B1099" s="9" t="s">
        <v>8943</v>
      </c>
      <c r="C1099" s="9"/>
      <c r="D1099">
        <v>23025000</v>
      </c>
      <c r="E1099">
        <v>23025999</v>
      </c>
      <c r="F1099" s="9" t="s">
        <v>8953</v>
      </c>
      <c r="G1099" t="str">
        <f xml:space="preserve"> tblBC14License[[#This Row],[Range From]] &amp; ".."  &amp; tblBC14License[[#This Row],[Range To]]</f>
        <v>23025000..23025999</v>
      </c>
      <c r="H1099" t="b">
        <f>IF(AND(tblBC14License[[#This Row],[Range From]] &lt;= ObjectID,ObjectID &lt;= tblBC14License[[#This Row],[Range To]]),TRUE,FALSE)</f>
        <v>0</v>
      </c>
    </row>
    <row r="1100" spans="1:8" x14ac:dyDescent="0.25">
      <c r="A1100" s="9" t="s">
        <v>9032</v>
      </c>
      <c r="B1100" s="9" t="s">
        <v>8943</v>
      </c>
      <c r="C1100" s="9"/>
      <c r="D1100">
        <v>23019000</v>
      </c>
      <c r="E1100">
        <v>23019030</v>
      </c>
      <c r="F1100" s="9" t="s">
        <v>8947</v>
      </c>
      <c r="G1100" t="str">
        <f xml:space="preserve"> tblBC14License[[#This Row],[Range From]] &amp; ".."  &amp; tblBC14License[[#This Row],[Range To]]</f>
        <v>23019000..23019030</v>
      </c>
      <c r="H1100" t="b">
        <f>IF(AND(tblBC14License[[#This Row],[Range From]] &lt;= ObjectID,ObjectID &lt;= tblBC14License[[#This Row],[Range To]]),TRUE,FALSE)</f>
        <v>0</v>
      </c>
    </row>
    <row r="1101" spans="1:8" x14ac:dyDescent="0.25">
      <c r="A1101" s="9" t="s">
        <v>9032</v>
      </c>
      <c r="B1101" s="9" t="s">
        <v>8943</v>
      </c>
      <c r="C1101" s="9"/>
      <c r="D1101">
        <v>23019034</v>
      </c>
      <c r="E1101">
        <v>23019185</v>
      </c>
      <c r="F1101" s="9" t="s">
        <v>8947</v>
      </c>
      <c r="G1101" t="str">
        <f xml:space="preserve"> tblBC14License[[#This Row],[Range From]] &amp; ".."  &amp; tblBC14License[[#This Row],[Range To]]</f>
        <v>23019034..23019185</v>
      </c>
      <c r="H1101" t="b">
        <f>IF(AND(tblBC14License[[#This Row],[Range From]] &lt;= ObjectID,ObjectID &lt;= tblBC14License[[#This Row],[Range To]]),TRUE,FALSE)</f>
        <v>0</v>
      </c>
    </row>
    <row r="1102" spans="1:8" x14ac:dyDescent="0.25">
      <c r="A1102" s="9" t="s">
        <v>9032</v>
      </c>
      <c r="B1102" s="9" t="s">
        <v>8943</v>
      </c>
      <c r="C1102" s="9"/>
      <c r="D1102">
        <v>23019189</v>
      </c>
      <c r="E1102">
        <v>23019194</v>
      </c>
      <c r="F1102" s="9" t="s">
        <v>8947</v>
      </c>
      <c r="G1102" t="str">
        <f xml:space="preserve"> tblBC14License[[#This Row],[Range From]] &amp; ".."  &amp; tblBC14License[[#This Row],[Range To]]</f>
        <v>23019189..23019194</v>
      </c>
      <c r="H1102" t="b">
        <f>IF(AND(tblBC14License[[#This Row],[Range From]] &lt;= ObjectID,ObjectID &lt;= tblBC14License[[#This Row],[Range To]]),TRUE,FALSE)</f>
        <v>0</v>
      </c>
    </row>
    <row r="1103" spans="1:8" x14ac:dyDescent="0.25">
      <c r="A1103" s="9" t="s">
        <v>9032</v>
      </c>
      <c r="B1103" s="9" t="s">
        <v>8943</v>
      </c>
      <c r="C1103" s="9"/>
      <c r="D1103">
        <v>23019243</v>
      </c>
      <c r="E1103">
        <v>23019248</v>
      </c>
      <c r="F1103" s="9" t="s">
        <v>8947</v>
      </c>
      <c r="G1103" t="str">
        <f xml:space="preserve"> tblBC14License[[#This Row],[Range From]] &amp; ".."  &amp; tblBC14License[[#This Row],[Range To]]</f>
        <v>23019243..23019248</v>
      </c>
      <c r="H1103" t="b">
        <f>IF(AND(tblBC14License[[#This Row],[Range From]] &lt;= ObjectID,ObjectID &lt;= tblBC14License[[#This Row],[Range To]]),TRUE,FALSE)</f>
        <v>0</v>
      </c>
    </row>
    <row r="1104" spans="1:8" x14ac:dyDescent="0.25">
      <c r="A1104" s="9" t="s">
        <v>9032</v>
      </c>
      <c r="B1104" s="9" t="s">
        <v>8943</v>
      </c>
      <c r="C1104" s="9"/>
      <c r="D1104">
        <v>23019350</v>
      </c>
      <c r="E1104">
        <v>23019419</v>
      </c>
      <c r="F1104" s="9" t="s">
        <v>8947</v>
      </c>
      <c r="G1104" t="str">
        <f xml:space="preserve"> tblBC14License[[#This Row],[Range From]] &amp; ".."  &amp; tblBC14License[[#This Row],[Range To]]</f>
        <v>23019350..23019419</v>
      </c>
      <c r="H1104" t="b">
        <f>IF(AND(tblBC14License[[#This Row],[Range From]] &lt;= ObjectID,ObjectID &lt;= tblBC14License[[#This Row],[Range To]]),TRUE,FALSE)</f>
        <v>0</v>
      </c>
    </row>
    <row r="1105" spans="1:8" x14ac:dyDescent="0.25">
      <c r="A1105" s="9" t="s">
        <v>9032</v>
      </c>
      <c r="B1105" s="9" t="s">
        <v>8943</v>
      </c>
      <c r="C1105" s="9"/>
      <c r="D1105">
        <v>23019500</v>
      </c>
      <c r="E1105">
        <v>23019614</v>
      </c>
      <c r="F1105" s="9" t="s">
        <v>8947</v>
      </c>
      <c r="G1105" t="str">
        <f xml:space="preserve"> tblBC14License[[#This Row],[Range From]] &amp; ".."  &amp; tblBC14License[[#This Row],[Range To]]</f>
        <v>23019500..23019614</v>
      </c>
      <c r="H1105" t="b">
        <f>IF(AND(tblBC14License[[#This Row],[Range From]] &lt;= ObjectID,ObjectID &lt;= tblBC14License[[#This Row],[Range To]]),TRUE,FALSE)</f>
        <v>0</v>
      </c>
    </row>
    <row r="1106" spans="1:8" x14ac:dyDescent="0.25">
      <c r="A1106" s="9" t="s">
        <v>9032</v>
      </c>
      <c r="B1106" s="9" t="s">
        <v>8943</v>
      </c>
      <c r="C1106" s="9"/>
      <c r="D1106">
        <v>23019640</v>
      </c>
      <c r="E1106">
        <v>23019664</v>
      </c>
      <c r="F1106" s="9" t="s">
        <v>8947</v>
      </c>
      <c r="G1106" t="str">
        <f xml:space="preserve"> tblBC14License[[#This Row],[Range From]] &amp; ".."  &amp; tblBC14License[[#This Row],[Range To]]</f>
        <v>23019640..23019664</v>
      </c>
      <c r="H1106" t="b">
        <f>IF(AND(tblBC14License[[#This Row],[Range From]] &lt;= ObjectID,ObjectID &lt;= tblBC14License[[#This Row],[Range To]]),TRUE,FALSE)</f>
        <v>0</v>
      </c>
    </row>
    <row r="1107" spans="1:8" x14ac:dyDescent="0.25">
      <c r="A1107" s="9" t="s">
        <v>9032</v>
      </c>
      <c r="B1107" s="9" t="s">
        <v>8943</v>
      </c>
      <c r="C1107" s="9"/>
      <c r="D1107">
        <v>23019670</v>
      </c>
      <c r="E1107">
        <v>23019689</v>
      </c>
      <c r="F1107" s="9" t="s">
        <v>8947</v>
      </c>
      <c r="G1107" t="str">
        <f xml:space="preserve"> tblBC14License[[#This Row],[Range From]] &amp; ".."  &amp; tblBC14License[[#This Row],[Range To]]</f>
        <v>23019670..23019689</v>
      </c>
      <c r="H1107" t="b">
        <f>IF(AND(tblBC14License[[#This Row],[Range From]] &lt;= ObjectID,ObjectID &lt;= tblBC14License[[#This Row],[Range To]]),TRUE,FALSE)</f>
        <v>0</v>
      </c>
    </row>
    <row r="1108" spans="1:8" x14ac:dyDescent="0.25">
      <c r="A1108" s="9" t="s">
        <v>9032</v>
      </c>
      <c r="B1108" s="9" t="s">
        <v>8943</v>
      </c>
      <c r="C1108" s="9"/>
      <c r="D1108">
        <v>23019699</v>
      </c>
      <c r="E1108">
        <v>23019699</v>
      </c>
      <c r="F1108" s="9" t="s">
        <v>8947</v>
      </c>
      <c r="G1108" t="str">
        <f xml:space="preserve"> tblBC14License[[#This Row],[Range From]] &amp; ".."  &amp; tblBC14License[[#This Row],[Range To]]</f>
        <v>23019699..23019699</v>
      </c>
      <c r="H1108" t="b">
        <f>IF(AND(tblBC14License[[#This Row],[Range From]] &lt;= ObjectID,ObjectID &lt;= tblBC14License[[#This Row],[Range To]]),TRUE,FALSE)</f>
        <v>0</v>
      </c>
    </row>
    <row r="1109" spans="1:8" x14ac:dyDescent="0.25">
      <c r="A1109" s="9" t="s">
        <v>9032</v>
      </c>
      <c r="B1109" s="9" t="s">
        <v>8943</v>
      </c>
      <c r="C1109" s="9"/>
      <c r="D1109">
        <v>23019700</v>
      </c>
      <c r="E1109">
        <v>23019709</v>
      </c>
      <c r="F1109" s="9" t="s">
        <v>8947</v>
      </c>
      <c r="G1109" t="str">
        <f xml:space="preserve"> tblBC14License[[#This Row],[Range From]] &amp; ".."  &amp; tblBC14License[[#This Row],[Range To]]</f>
        <v>23019700..23019709</v>
      </c>
      <c r="H1109" t="b">
        <f>IF(AND(tblBC14License[[#This Row],[Range From]] &lt;= ObjectID,ObjectID &lt;= tblBC14License[[#This Row],[Range To]]),TRUE,FALSE)</f>
        <v>0</v>
      </c>
    </row>
    <row r="1110" spans="1:8" x14ac:dyDescent="0.25">
      <c r="A1110" s="9" t="s">
        <v>9032</v>
      </c>
      <c r="B1110" s="9" t="s">
        <v>8943</v>
      </c>
      <c r="C1110" s="9"/>
      <c r="D1110">
        <v>23019730</v>
      </c>
      <c r="E1110">
        <v>23019799</v>
      </c>
      <c r="F1110" s="9" t="s">
        <v>8947</v>
      </c>
      <c r="G1110" t="str">
        <f xml:space="preserve"> tblBC14License[[#This Row],[Range From]] &amp; ".."  &amp; tblBC14License[[#This Row],[Range To]]</f>
        <v>23019730..23019799</v>
      </c>
      <c r="H1110" t="b">
        <f>IF(AND(tblBC14License[[#This Row],[Range From]] &lt;= ObjectID,ObjectID &lt;= tblBC14License[[#This Row],[Range To]]),TRUE,FALSE)</f>
        <v>0</v>
      </c>
    </row>
    <row r="1111" spans="1:8" x14ac:dyDescent="0.25">
      <c r="A1111" s="9" t="s">
        <v>9032</v>
      </c>
      <c r="B1111" s="9" t="s">
        <v>8943</v>
      </c>
      <c r="C1111" s="9"/>
      <c r="D1111">
        <v>23019820</v>
      </c>
      <c r="E1111">
        <v>23019849</v>
      </c>
      <c r="F1111" s="9" t="s">
        <v>8947</v>
      </c>
      <c r="G1111" t="str">
        <f xml:space="preserve"> tblBC14License[[#This Row],[Range From]] &amp; ".."  &amp; tblBC14License[[#This Row],[Range To]]</f>
        <v>23019820..23019849</v>
      </c>
      <c r="H1111" t="b">
        <f>IF(AND(tblBC14License[[#This Row],[Range From]] &lt;= ObjectID,ObjectID &lt;= tblBC14License[[#This Row],[Range To]]),TRUE,FALSE)</f>
        <v>0</v>
      </c>
    </row>
    <row r="1112" spans="1:8" x14ac:dyDescent="0.25">
      <c r="A1112" s="9" t="s">
        <v>9032</v>
      </c>
      <c r="B1112" s="9" t="s">
        <v>8943</v>
      </c>
      <c r="C1112" s="9"/>
      <c r="D1112">
        <v>23019880</v>
      </c>
      <c r="E1112">
        <v>23019889</v>
      </c>
      <c r="F1112" s="9" t="s">
        <v>8947</v>
      </c>
      <c r="G1112" t="str">
        <f xml:space="preserve"> tblBC14License[[#This Row],[Range From]] &amp; ".."  &amp; tblBC14License[[#This Row],[Range To]]</f>
        <v>23019880..23019889</v>
      </c>
      <c r="H1112" t="b">
        <f>IF(AND(tblBC14License[[#This Row],[Range From]] &lt;= ObjectID,ObjectID &lt;= tblBC14License[[#This Row],[Range To]]),TRUE,FALSE)</f>
        <v>0</v>
      </c>
    </row>
    <row r="1113" spans="1:8" x14ac:dyDescent="0.25">
      <c r="A1113" s="9" t="s">
        <v>9032</v>
      </c>
      <c r="B1113" s="9" t="s">
        <v>8943</v>
      </c>
      <c r="C1113" s="9"/>
      <c r="D1113">
        <v>23019900</v>
      </c>
      <c r="E1113">
        <v>23019949</v>
      </c>
      <c r="F1113" s="9" t="s">
        <v>8947</v>
      </c>
      <c r="G1113" t="str">
        <f xml:space="preserve"> tblBC14License[[#This Row],[Range From]] &amp; ".."  &amp; tblBC14License[[#This Row],[Range To]]</f>
        <v>23019900..23019949</v>
      </c>
      <c r="H1113" t="b">
        <f>IF(AND(tblBC14License[[#This Row],[Range From]] &lt;= ObjectID,ObjectID &lt;= tblBC14License[[#This Row],[Range To]]),TRUE,FALSE)</f>
        <v>0</v>
      </c>
    </row>
    <row r="1114" spans="1:8" x14ac:dyDescent="0.25">
      <c r="A1114" s="9" t="s">
        <v>9032</v>
      </c>
      <c r="B1114" s="9" t="s">
        <v>8943</v>
      </c>
      <c r="C1114" s="9"/>
      <c r="D1114">
        <v>23019950</v>
      </c>
      <c r="E1114">
        <v>23019964</v>
      </c>
      <c r="F1114" s="9" t="s">
        <v>8947</v>
      </c>
      <c r="G1114" t="str">
        <f xml:space="preserve"> tblBC14License[[#This Row],[Range From]] &amp; ".."  &amp; tblBC14License[[#This Row],[Range To]]</f>
        <v>23019950..23019964</v>
      </c>
      <c r="H1114" t="b">
        <f>IF(AND(tblBC14License[[#This Row],[Range From]] &lt;= ObjectID,ObjectID &lt;= tblBC14License[[#This Row],[Range To]]),TRUE,FALSE)</f>
        <v>0</v>
      </c>
    </row>
    <row r="1115" spans="1:8" x14ac:dyDescent="0.25">
      <c r="A1115" s="9" t="s">
        <v>9032</v>
      </c>
      <c r="B1115" s="9" t="s">
        <v>8943</v>
      </c>
      <c r="C1115" s="9"/>
      <c r="D1115">
        <v>23019965</v>
      </c>
      <c r="E1115">
        <v>23019965</v>
      </c>
      <c r="F1115" s="9" t="s">
        <v>8947</v>
      </c>
      <c r="G1115" t="str">
        <f xml:space="preserve"> tblBC14License[[#This Row],[Range From]] &amp; ".."  &amp; tblBC14License[[#This Row],[Range To]]</f>
        <v>23019965..23019965</v>
      </c>
      <c r="H1115" t="b">
        <f>IF(AND(tblBC14License[[#This Row],[Range From]] &lt;= ObjectID,ObjectID &lt;= tblBC14License[[#This Row],[Range To]]),TRUE,FALSE)</f>
        <v>0</v>
      </c>
    </row>
    <row r="1116" spans="1:8" x14ac:dyDescent="0.25">
      <c r="A1116" s="9" t="s">
        <v>9032</v>
      </c>
      <c r="B1116" s="9" t="s">
        <v>8943</v>
      </c>
      <c r="C1116" s="9"/>
      <c r="D1116">
        <v>23019966</v>
      </c>
      <c r="E1116">
        <v>23019972</v>
      </c>
      <c r="F1116" s="9" t="s">
        <v>8947</v>
      </c>
      <c r="G1116" t="str">
        <f xml:space="preserve"> tblBC14License[[#This Row],[Range From]] &amp; ".."  &amp; tblBC14License[[#This Row],[Range To]]</f>
        <v>23019966..23019972</v>
      </c>
      <c r="H1116" t="b">
        <f>IF(AND(tblBC14License[[#This Row],[Range From]] &lt;= ObjectID,ObjectID &lt;= tblBC14License[[#This Row],[Range To]]),TRUE,FALSE)</f>
        <v>0</v>
      </c>
    </row>
    <row r="1117" spans="1:8" x14ac:dyDescent="0.25">
      <c r="A1117" s="9" t="s">
        <v>9032</v>
      </c>
      <c r="B1117" s="9" t="s">
        <v>8943</v>
      </c>
      <c r="C1117" s="9"/>
      <c r="D1117">
        <v>23019973</v>
      </c>
      <c r="E1117">
        <v>23019974</v>
      </c>
      <c r="F1117" s="9" t="s">
        <v>8947</v>
      </c>
      <c r="G1117" t="str">
        <f xml:space="preserve"> tblBC14License[[#This Row],[Range From]] &amp; ".."  &amp; tblBC14License[[#This Row],[Range To]]</f>
        <v>23019973..23019974</v>
      </c>
      <c r="H1117" t="b">
        <f>IF(AND(tblBC14License[[#This Row],[Range From]] &lt;= ObjectID,ObjectID &lt;= tblBC14License[[#This Row],[Range To]]),TRUE,FALSE)</f>
        <v>0</v>
      </c>
    </row>
    <row r="1118" spans="1:8" x14ac:dyDescent="0.25">
      <c r="A1118" s="9" t="s">
        <v>9032</v>
      </c>
      <c r="B1118" s="9" t="s">
        <v>8943</v>
      </c>
      <c r="C1118" s="9"/>
      <c r="D1118">
        <v>23025000</v>
      </c>
      <c r="E1118">
        <v>23025999</v>
      </c>
      <c r="F1118" s="9" t="s">
        <v>8947</v>
      </c>
      <c r="G1118" t="str">
        <f xml:space="preserve"> tblBC14License[[#This Row],[Range From]] &amp; ".."  &amp; tblBC14License[[#This Row],[Range To]]</f>
        <v>23025000..23025999</v>
      </c>
      <c r="H1118" t="b">
        <f>IF(AND(tblBC14License[[#This Row],[Range From]] &lt;= ObjectID,ObjectID &lt;= tblBC14License[[#This Row],[Range To]]),TRUE,FALSE)</f>
        <v>0</v>
      </c>
    </row>
    <row r="1119" spans="1:8" x14ac:dyDescent="0.25">
      <c r="A1119" s="9" t="s">
        <v>9032</v>
      </c>
      <c r="B1119" s="9" t="s">
        <v>8943</v>
      </c>
      <c r="C1119" s="9"/>
      <c r="D1119">
        <v>23019000</v>
      </c>
      <c r="E1119">
        <v>23019194</v>
      </c>
      <c r="F1119" s="9" t="s">
        <v>8282</v>
      </c>
      <c r="G1119" t="str">
        <f xml:space="preserve"> tblBC14License[[#This Row],[Range From]] &amp; ".."  &amp; tblBC14License[[#This Row],[Range To]]</f>
        <v>23019000..23019194</v>
      </c>
      <c r="H1119" t="b">
        <f>IF(AND(tblBC14License[[#This Row],[Range From]] &lt;= ObjectID,ObjectID &lt;= tblBC14License[[#This Row],[Range To]]),TRUE,FALSE)</f>
        <v>0</v>
      </c>
    </row>
    <row r="1120" spans="1:8" x14ac:dyDescent="0.25">
      <c r="A1120" s="9" t="s">
        <v>9032</v>
      </c>
      <c r="B1120" s="9" t="s">
        <v>8943</v>
      </c>
      <c r="C1120" s="9"/>
      <c r="D1120">
        <v>23019243</v>
      </c>
      <c r="E1120">
        <v>23019248</v>
      </c>
      <c r="F1120" s="9" t="s">
        <v>8282</v>
      </c>
      <c r="G1120" t="str">
        <f xml:space="preserve"> tblBC14License[[#This Row],[Range From]] &amp; ".."  &amp; tblBC14License[[#This Row],[Range To]]</f>
        <v>23019243..23019248</v>
      </c>
      <c r="H1120" t="b">
        <f>IF(AND(tblBC14License[[#This Row],[Range From]] &lt;= ObjectID,ObjectID &lt;= tblBC14License[[#This Row],[Range To]]),TRUE,FALSE)</f>
        <v>0</v>
      </c>
    </row>
    <row r="1121" spans="1:8" x14ac:dyDescent="0.25">
      <c r="A1121" s="9" t="s">
        <v>9032</v>
      </c>
      <c r="B1121" s="9" t="s">
        <v>8943</v>
      </c>
      <c r="C1121" s="9"/>
      <c r="D1121">
        <v>23019350</v>
      </c>
      <c r="E1121">
        <v>23019419</v>
      </c>
      <c r="F1121" s="9" t="s">
        <v>8282</v>
      </c>
      <c r="G1121" t="str">
        <f xml:space="preserve"> tblBC14License[[#This Row],[Range From]] &amp; ".."  &amp; tblBC14License[[#This Row],[Range To]]</f>
        <v>23019350..23019419</v>
      </c>
      <c r="H1121" t="b">
        <f>IF(AND(tblBC14License[[#This Row],[Range From]] &lt;= ObjectID,ObjectID &lt;= tblBC14License[[#This Row],[Range To]]),TRUE,FALSE)</f>
        <v>0</v>
      </c>
    </row>
    <row r="1122" spans="1:8" x14ac:dyDescent="0.25">
      <c r="A1122" s="9" t="s">
        <v>9032</v>
      </c>
      <c r="B1122" s="9" t="s">
        <v>8943</v>
      </c>
      <c r="C1122" s="9"/>
      <c r="D1122">
        <v>23019500</v>
      </c>
      <c r="E1122">
        <v>23019614</v>
      </c>
      <c r="F1122" s="9" t="s">
        <v>8282</v>
      </c>
      <c r="G1122" t="str">
        <f xml:space="preserve"> tblBC14License[[#This Row],[Range From]] &amp; ".."  &amp; tblBC14License[[#This Row],[Range To]]</f>
        <v>23019500..23019614</v>
      </c>
      <c r="H1122" t="b">
        <f>IF(AND(tblBC14License[[#This Row],[Range From]] &lt;= ObjectID,ObjectID &lt;= tblBC14License[[#This Row],[Range To]]),TRUE,FALSE)</f>
        <v>0</v>
      </c>
    </row>
    <row r="1123" spans="1:8" x14ac:dyDescent="0.25">
      <c r="A1123" s="9" t="s">
        <v>9032</v>
      </c>
      <c r="B1123" s="9" t="s">
        <v>8943</v>
      </c>
      <c r="C1123" s="9"/>
      <c r="D1123">
        <v>23019640</v>
      </c>
      <c r="E1123">
        <v>23019664</v>
      </c>
      <c r="F1123" s="9" t="s">
        <v>8282</v>
      </c>
      <c r="G1123" t="str">
        <f xml:space="preserve"> tblBC14License[[#This Row],[Range From]] &amp; ".."  &amp; tblBC14License[[#This Row],[Range To]]</f>
        <v>23019640..23019664</v>
      </c>
      <c r="H1123" t="b">
        <f>IF(AND(tblBC14License[[#This Row],[Range From]] &lt;= ObjectID,ObjectID &lt;= tblBC14License[[#This Row],[Range To]]),TRUE,FALSE)</f>
        <v>0</v>
      </c>
    </row>
    <row r="1124" spans="1:8" x14ac:dyDescent="0.25">
      <c r="A1124" s="9" t="s">
        <v>9032</v>
      </c>
      <c r="B1124" s="9" t="s">
        <v>8943</v>
      </c>
      <c r="C1124" s="9"/>
      <c r="D1124">
        <v>23019670</v>
      </c>
      <c r="E1124">
        <v>23019689</v>
      </c>
      <c r="F1124" s="9" t="s">
        <v>8282</v>
      </c>
      <c r="G1124" t="str">
        <f xml:space="preserve"> tblBC14License[[#This Row],[Range From]] &amp; ".."  &amp; tblBC14License[[#This Row],[Range To]]</f>
        <v>23019670..23019689</v>
      </c>
      <c r="H1124" t="b">
        <f>IF(AND(tblBC14License[[#This Row],[Range From]] &lt;= ObjectID,ObjectID &lt;= tblBC14License[[#This Row],[Range To]]),TRUE,FALSE)</f>
        <v>0</v>
      </c>
    </row>
    <row r="1125" spans="1:8" x14ac:dyDescent="0.25">
      <c r="A1125" s="9" t="s">
        <v>9032</v>
      </c>
      <c r="B1125" s="9" t="s">
        <v>8943</v>
      </c>
      <c r="C1125" s="9"/>
      <c r="D1125">
        <v>23019699</v>
      </c>
      <c r="E1125">
        <v>23019709</v>
      </c>
      <c r="F1125" s="9" t="s">
        <v>8282</v>
      </c>
      <c r="G1125" t="str">
        <f xml:space="preserve"> tblBC14License[[#This Row],[Range From]] &amp; ".."  &amp; tblBC14License[[#This Row],[Range To]]</f>
        <v>23019699..23019709</v>
      </c>
      <c r="H1125" t="b">
        <f>IF(AND(tblBC14License[[#This Row],[Range From]] &lt;= ObjectID,ObjectID &lt;= tblBC14License[[#This Row],[Range To]]),TRUE,FALSE)</f>
        <v>0</v>
      </c>
    </row>
    <row r="1126" spans="1:8" x14ac:dyDescent="0.25">
      <c r="A1126" s="9" t="s">
        <v>9032</v>
      </c>
      <c r="B1126" s="9" t="s">
        <v>8943</v>
      </c>
      <c r="C1126" s="9"/>
      <c r="D1126">
        <v>23019730</v>
      </c>
      <c r="E1126">
        <v>23019799</v>
      </c>
      <c r="F1126" s="9" t="s">
        <v>8282</v>
      </c>
      <c r="G1126" t="str">
        <f xml:space="preserve"> tblBC14License[[#This Row],[Range From]] &amp; ".."  &amp; tblBC14License[[#This Row],[Range To]]</f>
        <v>23019730..23019799</v>
      </c>
      <c r="H1126" t="b">
        <f>IF(AND(tblBC14License[[#This Row],[Range From]] &lt;= ObjectID,ObjectID &lt;= tblBC14License[[#This Row],[Range To]]),TRUE,FALSE)</f>
        <v>0</v>
      </c>
    </row>
    <row r="1127" spans="1:8" x14ac:dyDescent="0.25">
      <c r="A1127" s="9" t="s">
        <v>9032</v>
      </c>
      <c r="B1127" s="9" t="s">
        <v>8943</v>
      </c>
      <c r="C1127" s="9"/>
      <c r="D1127">
        <v>23019820</v>
      </c>
      <c r="E1127">
        <v>23019849</v>
      </c>
      <c r="F1127" s="9" t="s">
        <v>8282</v>
      </c>
      <c r="G1127" t="str">
        <f xml:space="preserve"> tblBC14License[[#This Row],[Range From]] &amp; ".."  &amp; tblBC14License[[#This Row],[Range To]]</f>
        <v>23019820..23019849</v>
      </c>
      <c r="H1127" t="b">
        <f>IF(AND(tblBC14License[[#This Row],[Range From]] &lt;= ObjectID,ObjectID &lt;= tblBC14License[[#This Row],[Range To]]),TRUE,FALSE)</f>
        <v>0</v>
      </c>
    </row>
    <row r="1128" spans="1:8" x14ac:dyDescent="0.25">
      <c r="A1128" s="9" t="s">
        <v>9032</v>
      </c>
      <c r="B1128" s="9" t="s">
        <v>8943</v>
      </c>
      <c r="C1128" s="9"/>
      <c r="D1128">
        <v>23019880</v>
      </c>
      <c r="E1128">
        <v>23019889</v>
      </c>
      <c r="F1128" s="9" t="s">
        <v>8282</v>
      </c>
      <c r="G1128" t="str">
        <f xml:space="preserve"> tblBC14License[[#This Row],[Range From]] &amp; ".."  &amp; tblBC14License[[#This Row],[Range To]]</f>
        <v>23019880..23019889</v>
      </c>
      <c r="H1128" t="b">
        <f>IF(AND(tblBC14License[[#This Row],[Range From]] &lt;= ObjectID,ObjectID &lt;= tblBC14License[[#This Row],[Range To]]),TRUE,FALSE)</f>
        <v>0</v>
      </c>
    </row>
    <row r="1129" spans="1:8" x14ac:dyDescent="0.25">
      <c r="A1129" s="9" t="s">
        <v>9032</v>
      </c>
      <c r="B1129" s="9" t="s">
        <v>8943</v>
      </c>
      <c r="C1129" s="9"/>
      <c r="D1129">
        <v>23019900</v>
      </c>
      <c r="E1129">
        <v>23019949</v>
      </c>
      <c r="F1129" s="9" t="s">
        <v>8282</v>
      </c>
      <c r="G1129" t="str">
        <f xml:space="preserve"> tblBC14License[[#This Row],[Range From]] &amp; ".."  &amp; tblBC14License[[#This Row],[Range To]]</f>
        <v>23019900..23019949</v>
      </c>
      <c r="H1129" t="b">
        <f>IF(AND(tblBC14License[[#This Row],[Range From]] &lt;= ObjectID,ObjectID &lt;= tblBC14License[[#This Row],[Range To]]),TRUE,FALSE)</f>
        <v>0</v>
      </c>
    </row>
    <row r="1130" spans="1:8" x14ac:dyDescent="0.25">
      <c r="A1130" s="9" t="s">
        <v>9032</v>
      </c>
      <c r="B1130" s="9" t="s">
        <v>8943</v>
      </c>
      <c r="C1130" s="9"/>
      <c r="D1130">
        <v>23019950</v>
      </c>
      <c r="E1130">
        <v>23019964</v>
      </c>
      <c r="F1130" s="9" t="s">
        <v>8282</v>
      </c>
      <c r="G1130" t="str">
        <f xml:space="preserve"> tblBC14License[[#This Row],[Range From]] &amp; ".."  &amp; tblBC14License[[#This Row],[Range To]]</f>
        <v>23019950..23019964</v>
      </c>
      <c r="H1130" t="b">
        <f>IF(AND(tblBC14License[[#This Row],[Range From]] &lt;= ObjectID,ObjectID &lt;= tblBC14License[[#This Row],[Range To]]),TRUE,FALSE)</f>
        <v>0</v>
      </c>
    </row>
    <row r="1131" spans="1:8" x14ac:dyDescent="0.25">
      <c r="A1131" s="9" t="s">
        <v>9032</v>
      </c>
      <c r="B1131" s="9" t="s">
        <v>8943</v>
      </c>
      <c r="C1131" s="9"/>
      <c r="D1131">
        <v>23019965</v>
      </c>
      <c r="E1131">
        <v>23019965</v>
      </c>
      <c r="F1131" s="9" t="s">
        <v>8282</v>
      </c>
      <c r="G1131" t="str">
        <f xml:space="preserve"> tblBC14License[[#This Row],[Range From]] &amp; ".."  &amp; tblBC14License[[#This Row],[Range To]]</f>
        <v>23019965..23019965</v>
      </c>
      <c r="H1131" t="b">
        <f>IF(AND(tblBC14License[[#This Row],[Range From]] &lt;= ObjectID,ObjectID &lt;= tblBC14License[[#This Row],[Range To]]),TRUE,FALSE)</f>
        <v>0</v>
      </c>
    </row>
    <row r="1132" spans="1:8" x14ac:dyDescent="0.25">
      <c r="A1132" s="9" t="s">
        <v>9032</v>
      </c>
      <c r="B1132" s="9" t="s">
        <v>8943</v>
      </c>
      <c r="C1132" s="9"/>
      <c r="D1132">
        <v>23019966</v>
      </c>
      <c r="E1132">
        <v>23019972</v>
      </c>
      <c r="F1132" s="9" t="s">
        <v>8282</v>
      </c>
      <c r="G1132" t="str">
        <f xml:space="preserve"> tblBC14License[[#This Row],[Range From]] &amp; ".."  &amp; tblBC14License[[#This Row],[Range To]]</f>
        <v>23019966..23019972</v>
      </c>
      <c r="H1132" t="b">
        <f>IF(AND(tblBC14License[[#This Row],[Range From]] &lt;= ObjectID,ObjectID &lt;= tblBC14License[[#This Row],[Range To]]),TRUE,FALSE)</f>
        <v>0</v>
      </c>
    </row>
    <row r="1133" spans="1:8" x14ac:dyDescent="0.25">
      <c r="A1133" s="9" t="s">
        <v>9032</v>
      </c>
      <c r="B1133" s="9" t="s">
        <v>8943</v>
      </c>
      <c r="C1133" s="9"/>
      <c r="D1133">
        <v>23019973</v>
      </c>
      <c r="E1133">
        <v>23019974</v>
      </c>
      <c r="F1133" s="9" t="s">
        <v>8282</v>
      </c>
      <c r="G1133" t="str">
        <f xml:space="preserve"> tblBC14License[[#This Row],[Range From]] &amp; ".."  &amp; tblBC14License[[#This Row],[Range To]]</f>
        <v>23019973..23019974</v>
      </c>
      <c r="H1133" t="b">
        <f>IF(AND(tblBC14License[[#This Row],[Range From]] &lt;= ObjectID,ObjectID &lt;= tblBC14License[[#This Row],[Range To]]),TRUE,FALSE)</f>
        <v>0</v>
      </c>
    </row>
    <row r="1134" spans="1:8" x14ac:dyDescent="0.25">
      <c r="A1134" s="9" t="s">
        <v>9032</v>
      </c>
      <c r="B1134" s="9" t="s">
        <v>8943</v>
      </c>
      <c r="C1134" s="9"/>
      <c r="D1134">
        <v>23025000</v>
      </c>
      <c r="E1134">
        <v>23025999</v>
      </c>
      <c r="F1134" s="9" t="s">
        <v>8282</v>
      </c>
      <c r="G1134" t="str">
        <f xml:space="preserve"> tblBC14License[[#This Row],[Range From]] &amp; ".."  &amp; tblBC14License[[#This Row],[Range To]]</f>
        <v>23025000..23025999</v>
      </c>
      <c r="H1134" t="b">
        <f>IF(AND(tblBC14License[[#This Row],[Range From]] &lt;= ObjectID,ObjectID &lt;= tblBC14License[[#This Row],[Range To]]),TRUE,FALSE)</f>
        <v>0</v>
      </c>
    </row>
    <row r="1135" spans="1:8" x14ac:dyDescent="0.25">
      <c r="A1135" s="9" t="s">
        <v>9032</v>
      </c>
      <c r="B1135" s="9" t="s">
        <v>8943</v>
      </c>
      <c r="C1135" s="9"/>
      <c r="D1135">
        <v>23060635</v>
      </c>
      <c r="E1135">
        <v>23061634</v>
      </c>
      <c r="F1135" s="9" t="s">
        <v>8282</v>
      </c>
      <c r="G1135" t="str">
        <f xml:space="preserve"> tblBC14License[[#This Row],[Range From]] &amp; ".."  &amp; tblBC14License[[#This Row],[Range To]]</f>
        <v>23060635..23061634</v>
      </c>
      <c r="H1135" t="b">
        <f>IF(AND(tblBC14License[[#This Row],[Range From]] &lt;= ObjectID,ObjectID &lt;= tblBC14License[[#This Row],[Range To]]),TRUE,FALSE)</f>
        <v>0</v>
      </c>
    </row>
    <row r="1136" spans="1:8" x14ac:dyDescent="0.25">
      <c r="A1136" s="9" t="s">
        <v>9032</v>
      </c>
      <c r="B1136" s="9" t="s">
        <v>8943</v>
      </c>
      <c r="C1136" s="9"/>
      <c r="D1136">
        <v>37044300</v>
      </c>
      <c r="E1136">
        <v>37044309</v>
      </c>
      <c r="F1136" s="9" t="s">
        <v>8282</v>
      </c>
      <c r="G1136" t="str">
        <f xml:space="preserve"> tblBC14License[[#This Row],[Range From]] &amp; ".."  &amp; tblBC14License[[#This Row],[Range To]]</f>
        <v>37044300..37044309</v>
      </c>
      <c r="H1136" t="b">
        <f>IF(AND(tblBC14License[[#This Row],[Range From]] &lt;= ObjectID,ObjectID &lt;= tblBC14License[[#This Row],[Range To]]),TRUE,FALSE)</f>
        <v>0</v>
      </c>
    </row>
    <row r="1137" spans="1:8" x14ac:dyDescent="0.25">
      <c r="A1137" s="9" t="s">
        <v>9032</v>
      </c>
      <c r="B1137" s="9" t="s">
        <v>8943</v>
      </c>
      <c r="C1137" s="9"/>
      <c r="D1137">
        <v>23019000</v>
      </c>
      <c r="E1137">
        <v>23019999</v>
      </c>
      <c r="F1137" s="9" t="s">
        <v>8285</v>
      </c>
      <c r="G1137" t="str">
        <f xml:space="preserve"> tblBC14License[[#This Row],[Range From]] &amp; ".."  &amp; tblBC14License[[#This Row],[Range To]]</f>
        <v>23019000..23019999</v>
      </c>
      <c r="H1137" t="b">
        <f>IF(AND(tblBC14License[[#This Row],[Range From]] &lt;= ObjectID,ObjectID &lt;= tblBC14License[[#This Row],[Range To]]),TRUE,FALSE)</f>
        <v>0</v>
      </c>
    </row>
    <row r="1138" spans="1:8" x14ac:dyDescent="0.25">
      <c r="A1138" s="9" t="s">
        <v>9032</v>
      </c>
      <c r="B1138" s="9" t="s">
        <v>8943</v>
      </c>
      <c r="C1138" s="9"/>
      <c r="D1138">
        <v>23025000</v>
      </c>
      <c r="E1138">
        <v>23025999</v>
      </c>
      <c r="F1138" s="9" t="s">
        <v>8285</v>
      </c>
      <c r="G1138" t="str">
        <f xml:space="preserve"> tblBC14License[[#This Row],[Range From]] &amp; ".."  &amp; tblBC14License[[#This Row],[Range To]]</f>
        <v>23025000..23025999</v>
      </c>
      <c r="H1138" t="b">
        <f>IF(AND(tblBC14License[[#This Row],[Range From]] &lt;= ObjectID,ObjectID &lt;= tblBC14License[[#This Row],[Range To]]),TRUE,FALSE)</f>
        <v>0</v>
      </c>
    </row>
    <row r="1139" spans="1:8" x14ac:dyDescent="0.25">
      <c r="A1139" s="9" t="s">
        <v>9032</v>
      </c>
      <c r="B1139" s="9" t="s">
        <v>8943</v>
      </c>
      <c r="C1139" s="9"/>
      <c r="D1139">
        <v>23060635</v>
      </c>
      <c r="E1139">
        <v>23061634</v>
      </c>
      <c r="F1139" s="9" t="s">
        <v>8285</v>
      </c>
      <c r="G1139" t="str">
        <f xml:space="preserve"> tblBC14License[[#This Row],[Range From]] &amp; ".."  &amp; tblBC14License[[#This Row],[Range To]]</f>
        <v>23060635..23061634</v>
      </c>
      <c r="H1139" t="b">
        <f>IF(AND(tblBC14License[[#This Row],[Range From]] &lt;= ObjectID,ObjectID &lt;= tblBC14License[[#This Row],[Range To]]),TRUE,FALSE)</f>
        <v>0</v>
      </c>
    </row>
    <row r="1140" spans="1:8" x14ac:dyDescent="0.25">
      <c r="A1140" s="9" t="s">
        <v>9032</v>
      </c>
      <c r="B1140" s="9" t="s">
        <v>8943</v>
      </c>
      <c r="C1140" s="9"/>
      <c r="D1140">
        <v>37044300</v>
      </c>
      <c r="E1140">
        <v>37044309</v>
      </c>
      <c r="F1140" s="9" t="s">
        <v>8285</v>
      </c>
      <c r="G1140" t="str">
        <f xml:space="preserve"> tblBC14License[[#This Row],[Range From]] &amp; ".."  &amp; tblBC14License[[#This Row],[Range To]]</f>
        <v>37044300..37044309</v>
      </c>
      <c r="H1140" t="b">
        <f>IF(AND(tblBC14License[[#This Row],[Range From]] &lt;= ObjectID,ObjectID &lt;= tblBC14License[[#This Row],[Range To]]),TRUE,FALSE)</f>
        <v>0</v>
      </c>
    </row>
    <row r="1141" spans="1:8" x14ac:dyDescent="0.25">
      <c r="A1141" s="9" t="s">
        <v>9032</v>
      </c>
      <c r="B1141" s="9" t="s">
        <v>8943</v>
      </c>
      <c r="C1141" s="9"/>
      <c r="D1141">
        <v>23019000</v>
      </c>
      <c r="E1141">
        <v>23019124</v>
      </c>
      <c r="F1141" s="9" t="s">
        <v>8283</v>
      </c>
      <c r="G1141" t="str">
        <f xml:space="preserve"> tblBC14License[[#This Row],[Range From]] &amp; ".."  &amp; tblBC14License[[#This Row],[Range To]]</f>
        <v>23019000..23019124</v>
      </c>
      <c r="H1141" t="b">
        <f>IF(AND(tblBC14License[[#This Row],[Range From]] &lt;= ObjectID,ObjectID &lt;= tblBC14License[[#This Row],[Range To]]),TRUE,FALSE)</f>
        <v>0</v>
      </c>
    </row>
    <row r="1142" spans="1:8" x14ac:dyDescent="0.25">
      <c r="A1142" s="9" t="s">
        <v>9032</v>
      </c>
      <c r="B1142" s="9" t="s">
        <v>8943</v>
      </c>
      <c r="C1142" s="9"/>
      <c r="D1142">
        <v>23019000</v>
      </c>
      <c r="E1142">
        <v>23019999</v>
      </c>
      <c r="F1142" s="9" t="s">
        <v>8283</v>
      </c>
      <c r="G1142" t="str">
        <f xml:space="preserve"> tblBC14License[[#This Row],[Range From]] &amp; ".."  &amp; tblBC14License[[#This Row],[Range To]]</f>
        <v>23019000..23019999</v>
      </c>
      <c r="H1142" t="b">
        <f>IF(AND(tblBC14License[[#This Row],[Range From]] &lt;= ObjectID,ObjectID &lt;= tblBC14License[[#This Row],[Range To]]),TRUE,FALSE)</f>
        <v>0</v>
      </c>
    </row>
    <row r="1143" spans="1:8" x14ac:dyDescent="0.25">
      <c r="A1143" s="9" t="s">
        <v>9032</v>
      </c>
      <c r="B1143" s="9" t="s">
        <v>8943</v>
      </c>
      <c r="C1143" s="9"/>
      <c r="D1143">
        <v>23019130</v>
      </c>
      <c r="E1143">
        <v>23019144</v>
      </c>
      <c r="F1143" s="9" t="s">
        <v>8283</v>
      </c>
      <c r="G1143" t="str">
        <f xml:space="preserve"> tblBC14License[[#This Row],[Range From]] &amp; ".."  &amp; tblBC14License[[#This Row],[Range To]]</f>
        <v>23019130..23019144</v>
      </c>
      <c r="H1143" t="b">
        <f>IF(AND(tblBC14License[[#This Row],[Range From]] &lt;= ObjectID,ObjectID &lt;= tblBC14License[[#This Row],[Range To]]),TRUE,FALSE)</f>
        <v>0</v>
      </c>
    </row>
    <row r="1144" spans="1:8" x14ac:dyDescent="0.25">
      <c r="A1144" s="9" t="s">
        <v>9032</v>
      </c>
      <c r="B1144" s="9" t="s">
        <v>8943</v>
      </c>
      <c r="C1144" s="9"/>
      <c r="D1144">
        <v>23019150</v>
      </c>
      <c r="E1144">
        <v>23019159</v>
      </c>
      <c r="F1144" s="9" t="s">
        <v>8283</v>
      </c>
      <c r="G1144" t="str">
        <f xml:space="preserve"> tblBC14License[[#This Row],[Range From]] &amp; ".."  &amp; tblBC14License[[#This Row],[Range To]]</f>
        <v>23019150..23019159</v>
      </c>
      <c r="H1144" t="b">
        <f>IF(AND(tblBC14License[[#This Row],[Range From]] &lt;= ObjectID,ObjectID &lt;= tblBC14License[[#This Row],[Range To]]),TRUE,FALSE)</f>
        <v>0</v>
      </c>
    </row>
    <row r="1145" spans="1:8" x14ac:dyDescent="0.25">
      <c r="A1145" s="9" t="s">
        <v>9032</v>
      </c>
      <c r="B1145" s="9" t="s">
        <v>8943</v>
      </c>
      <c r="C1145" s="9"/>
      <c r="D1145">
        <v>23019170</v>
      </c>
      <c r="E1145">
        <v>23019184</v>
      </c>
      <c r="F1145" s="9" t="s">
        <v>8283</v>
      </c>
      <c r="G1145" t="str">
        <f xml:space="preserve"> tblBC14License[[#This Row],[Range From]] &amp; ".."  &amp; tblBC14License[[#This Row],[Range To]]</f>
        <v>23019170..23019184</v>
      </c>
      <c r="H1145" t="b">
        <f>IF(AND(tblBC14License[[#This Row],[Range From]] &lt;= ObjectID,ObjectID &lt;= tblBC14License[[#This Row],[Range To]]),TRUE,FALSE)</f>
        <v>0</v>
      </c>
    </row>
    <row r="1146" spans="1:8" x14ac:dyDescent="0.25">
      <c r="A1146" s="9" t="s">
        <v>9032</v>
      </c>
      <c r="B1146" s="9" t="s">
        <v>8943</v>
      </c>
      <c r="C1146" s="9"/>
      <c r="D1146">
        <v>23019190</v>
      </c>
      <c r="E1146">
        <v>23019199</v>
      </c>
      <c r="F1146" s="9" t="s">
        <v>8283</v>
      </c>
      <c r="G1146" t="str">
        <f xml:space="preserve"> tblBC14License[[#This Row],[Range From]] &amp; ".."  &amp; tblBC14License[[#This Row],[Range To]]</f>
        <v>23019190..23019199</v>
      </c>
      <c r="H1146" t="b">
        <f>IF(AND(tblBC14License[[#This Row],[Range From]] &lt;= ObjectID,ObjectID &lt;= tblBC14License[[#This Row],[Range To]]),TRUE,FALSE)</f>
        <v>0</v>
      </c>
    </row>
    <row r="1147" spans="1:8" x14ac:dyDescent="0.25">
      <c r="A1147" s="9" t="s">
        <v>9032</v>
      </c>
      <c r="B1147" s="9" t="s">
        <v>8943</v>
      </c>
      <c r="C1147" s="9"/>
      <c r="D1147">
        <v>23019350</v>
      </c>
      <c r="E1147">
        <v>23019449</v>
      </c>
      <c r="F1147" s="9" t="s">
        <v>8283</v>
      </c>
      <c r="G1147" t="str">
        <f xml:space="preserve"> tblBC14License[[#This Row],[Range From]] &amp; ".."  &amp; tblBC14License[[#This Row],[Range To]]</f>
        <v>23019350..23019449</v>
      </c>
      <c r="H1147" t="b">
        <f>IF(AND(tblBC14License[[#This Row],[Range From]] &lt;= ObjectID,ObjectID &lt;= tblBC14License[[#This Row],[Range To]]),TRUE,FALSE)</f>
        <v>0</v>
      </c>
    </row>
    <row r="1148" spans="1:8" x14ac:dyDescent="0.25">
      <c r="A1148" s="9" t="s">
        <v>9032</v>
      </c>
      <c r="B1148" s="9" t="s">
        <v>8943</v>
      </c>
      <c r="C1148" s="9"/>
      <c r="D1148">
        <v>23019500</v>
      </c>
      <c r="E1148">
        <v>23019609</v>
      </c>
      <c r="F1148" s="9" t="s">
        <v>8283</v>
      </c>
      <c r="G1148" t="str">
        <f xml:space="preserve"> tblBC14License[[#This Row],[Range From]] &amp; ".."  &amp; tblBC14License[[#This Row],[Range To]]</f>
        <v>23019500..23019609</v>
      </c>
      <c r="H1148" t="b">
        <f>IF(AND(tblBC14License[[#This Row],[Range From]] &lt;= ObjectID,ObjectID &lt;= tblBC14License[[#This Row],[Range To]]),TRUE,FALSE)</f>
        <v>0</v>
      </c>
    </row>
    <row r="1149" spans="1:8" x14ac:dyDescent="0.25">
      <c r="A1149" s="9" t="s">
        <v>9032</v>
      </c>
      <c r="B1149" s="9" t="s">
        <v>8943</v>
      </c>
      <c r="C1149" s="9"/>
      <c r="D1149">
        <v>23019640</v>
      </c>
      <c r="E1149">
        <v>23019664</v>
      </c>
      <c r="F1149" s="9" t="s">
        <v>8283</v>
      </c>
      <c r="G1149" t="str">
        <f xml:space="preserve"> tblBC14License[[#This Row],[Range From]] &amp; ".."  &amp; tblBC14License[[#This Row],[Range To]]</f>
        <v>23019640..23019664</v>
      </c>
      <c r="H1149" t="b">
        <f>IF(AND(tblBC14License[[#This Row],[Range From]] &lt;= ObjectID,ObjectID &lt;= tblBC14License[[#This Row],[Range To]]),TRUE,FALSE)</f>
        <v>0</v>
      </c>
    </row>
    <row r="1150" spans="1:8" x14ac:dyDescent="0.25">
      <c r="A1150" s="9" t="s">
        <v>9032</v>
      </c>
      <c r="B1150" s="9" t="s">
        <v>8943</v>
      </c>
      <c r="C1150" s="9"/>
      <c r="D1150">
        <v>23019670</v>
      </c>
      <c r="E1150">
        <v>23019679</v>
      </c>
      <c r="F1150" s="9" t="s">
        <v>8283</v>
      </c>
      <c r="G1150" t="str">
        <f xml:space="preserve"> tblBC14License[[#This Row],[Range From]] &amp; ".."  &amp; tblBC14License[[#This Row],[Range To]]</f>
        <v>23019670..23019679</v>
      </c>
      <c r="H1150" t="b">
        <f>IF(AND(tblBC14License[[#This Row],[Range From]] &lt;= ObjectID,ObjectID &lt;= tblBC14License[[#This Row],[Range To]]),TRUE,FALSE)</f>
        <v>0</v>
      </c>
    </row>
    <row r="1151" spans="1:8" x14ac:dyDescent="0.25">
      <c r="A1151" s="9" t="s">
        <v>9032</v>
      </c>
      <c r="B1151" s="9" t="s">
        <v>8943</v>
      </c>
      <c r="C1151" s="9"/>
      <c r="D1151">
        <v>23019685</v>
      </c>
      <c r="E1151">
        <v>23019689</v>
      </c>
      <c r="F1151" s="9" t="s">
        <v>8283</v>
      </c>
      <c r="G1151" t="str">
        <f xml:space="preserve"> tblBC14License[[#This Row],[Range From]] &amp; ".."  &amp; tblBC14License[[#This Row],[Range To]]</f>
        <v>23019685..23019689</v>
      </c>
      <c r="H1151" t="b">
        <f>IF(AND(tblBC14License[[#This Row],[Range From]] &lt;= ObjectID,ObjectID &lt;= tblBC14License[[#This Row],[Range To]]),TRUE,FALSE)</f>
        <v>0</v>
      </c>
    </row>
    <row r="1152" spans="1:8" x14ac:dyDescent="0.25">
      <c r="A1152" s="9" t="s">
        <v>9032</v>
      </c>
      <c r="B1152" s="9" t="s">
        <v>8943</v>
      </c>
      <c r="C1152" s="9"/>
      <c r="D1152">
        <v>23019700</v>
      </c>
      <c r="E1152">
        <v>23019799</v>
      </c>
      <c r="F1152" s="9" t="s">
        <v>8283</v>
      </c>
      <c r="G1152" t="str">
        <f xml:space="preserve"> tblBC14License[[#This Row],[Range From]] &amp; ".."  &amp; tblBC14License[[#This Row],[Range To]]</f>
        <v>23019700..23019799</v>
      </c>
      <c r="H1152" t="b">
        <f>IF(AND(tblBC14License[[#This Row],[Range From]] &lt;= ObjectID,ObjectID &lt;= tblBC14License[[#This Row],[Range To]]),TRUE,FALSE)</f>
        <v>0</v>
      </c>
    </row>
    <row r="1153" spans="1:8" x14ac:dyDescent="0.25">
      <c r="A1153" s="9" t="s">
        <v>9032</v>
      </c>
      <c r="B1153" s="9" t="s">
        <v>8943</v>
      </c>
      <c r="C1153" s="9"/>
      <c r="D1153">
        <v>23019820</v>
      </c>
      <c r="E1153">
        <v>23019849</v>
      </c>
      <c r="F1153" s="9" t="s">
        <v>8283</v>
      </c>
      <c r="G1153" t="str">
        <f xml:space="preserve"> tblBC14License[[#This Row],[Range From]] &amp; ".."  &amp; tblBC14License[[#This Row],[Range To]]</f>
        <v>23019820..23019849</v>
      </c>
      <c r="H1153" t="b">
        <f>IF(AND(tblBC14License[[#This Row],[Range From]] &lt;= ObjectID,ObjectID &lt;= tblBC14License[[#This Row],[Range To]]),TRUE,FALSE)</f>
        <v>0</v>
      </c>
    </row>
    <row r="1154" spans="1:8" x14ac:dyDescent="0.25">
      <c r="A1154" s="9" t="s">
        <v>9032</v>
      </c>
      <c r="B1154" s="9" t="s">
        <v>8943</v>
      </c>
      <c r="C1154" s="9"/>
      <c r="D1154">
        <v>23019880</v>
      </c>
      <c r="E1154">
        <v>23019889</v>
      </c>
      <c r="F1154" s="9" t="s">
        <v>8283</v>
      </c>
      <c r="G1154" t="str">
        <f xml:space="preserve"> tblBC14License[[#This Row],[Range From]] &amp; ".."  &amp; tblBC14License[[#This Row],[Range To]]</f>
        <v>23019880..23019889</v>
      </c>
      <c r="H1154" t="b">
        <f>IF(AND(tblBC14License[[#This Row],[Range From]] &lt;= ObjectID,ObjectID &lt;= tblBC14License[[#This Row],[Range To]]),TRUE,FALSE)</f>
        <v>0</v>
      </c>
    </row>
    <row r="1155" spans="1:8" x14ac:dyDescent="0.25">
      <c r="A1155" s="9" t="s">
        <v>9032</v>
      </c>
      <c r="B1155" s="9" t="s">
        <v>8943</v>
      </c>
      <c r="C1155" s="9"/>
      <c r="D1155">
        <v>23019900</v>
      </c>
      <c r="E1155">
        <v>23019934</v>
      </c>
      <c r="F1155" s="9" t="s">
        <v>8283</v>
      </c>
      <c r="G1155" t="str">
        <f xml:space="preserve"> tblBC14License[[#This Row],[Range From]] &amp; ".."  &amp; tblBC14License[[#This Row],[Range To]]</f>
        <v>23019900..23019934</v>
      </c>
      <c r="H1155" t="b">
        <f>IF(AND(tblBC14License[[#This Row],[Range From]] &lt;= ObjectID,ObjectID &lt;= tblBC14License[[#This Row],[Range To]]),TRUE,FALSE)</f>
        <v>0</v>
      </c>
    </row>
    <row r="1156" spans="1:8" x14ac:dyDescent="0.25">
      <c r="A1156" s="9" t="s">
        <v>9032</v>
      </c>
      <c r="B1156" s="9" t="s">
        <v>8943</v>
      </c>
      <c r="C1156" s="9"/>
      <c r="D1156">
        <v>23025000</v>
      </c>
      <c r="E1156">
        <v>23025999</v>
      </c>
      <c r="F1156" s="9" t="s">
        <v>8283</v>
      </c>
      <c r="G1156" t="str">
        <f xml:space="preserve"> tblBC14License[[#This Row],[Range From]] &amp; ".."  &amp; tblBC14License[[#This Row],[Range To]]</f>
        <v>23025000..23025999</v>
      </c>
      <c r="H1156" t="b">
        <f>IF(AND(tblBC14License[[#This Row],[Range From]] &lt;= ObjectID,ObjectID &lt;= tblBC14License[[#This Row],[Range To]]),TRUE,FALSE)</f>
        <v>0</v>
      </c>
    </row>
    <row r="1157" spans="1:8" x14ac:dyDescent="0.25">
      <c r="A1157" s="9" t="s">
        <v>9032</v>
      </c>
      <c r="B1157" s="9" t="s">
        <v>8943</v>
      </c>
      <c r="C1157" s="9"/>
      <c r="D1157">
        <v>23060635</v>
      </c>
      <c r="E1157">
        <v>23061634</v>
      </c>
      <c r="F1157" s="9" t="s">
        <v>8283</v>
      </c>
      <c r="G1157" t="str">
        <f xml:space="preserve"> tblBC14License[[#This Row],[Range From]] &amp; ".."  &amp; tblBC14License[[#This Row],[Range To]]</f>
        <v>23060635..23061634</v>
      </c>
      <c r="H1157" t="b">
        <f>IF(AND(tblBC14License[[#This Row],[Range From]] &lt;= ObjectID,ObjectID &lt;= tblBC14License[[#This Row],[Range To]]),TRUE,FALSE)</f>
        <v>0</v>
      </c>
    </row>
    <row r="1158" spans="1:8" x14ac:dyDescent="0.25">
      <c r="A1158" s="9" t="s">
        <v>9032</v>
      </c>
      <c r="B1158" s="9" t="s">
        <v>8943</v>
      </c>
      <c r="C1158" s="9"/>
      <c r="D1158">
        <v>37044300</v>
      </c>
      <c r="E1158">
        <v>37044309</v>
      </c>
      <c r="F1158" s="9" t="s">
        <v>8283</v>
      </c>
      <c r="G1158" t="str">
        <f xml:space="preserve"> tblBC14License[[#This Row],[Range From]] &amp; ".."  &amp; tblBC14License[[#This Row],[Range To]]</f>
        <v>37044300..37044309</v>
      </c>
      <c r="H1158" t="b">
        <f>IF(AND(tblBC14License[[#This Row],[Range From]] &lt;= ObjectID,ObjectID &lt;= tblBC14License[[#This Row],[Range To]]),TRUE,FALSE)</f>
        <v>0</v>
      </c>
    </row>
    <row r="1159" spans="1:8" x14ac:dyDescent="0.25">
      <c r="A1159" s="9" t="s">
        <v>9032</v>
      </c>
      <c r="B1159" s="9" t="s">
        <v>8943</v>
      </c>
      <c r="C1159" s="9"/>
      <c r="D1159">
        <v>23019000</v>
      </c>
      <c r="E1159">
        <v>23019999</v>
      </c>
      <c r="F1159" s="9" t="s">
        <v>8281</v>
      </c>
      <c r="G1159" t="str">
        <f xml:space="preserve"> tblBC14License[[#This Row],[Range From]] &amp; ".."  &amp; tblBC14License[[#This Row],[Range To]]</f>
        <v>23019000..23019999</v>
      </c>
      <c r="H1159" t="b">
        <f>IF(AND(tblBC14License[[#This Row],[Range From]] &lt;= ObjectID,ObjectID &lt;= tblBC14License[[#This Row],[Range To]]),TRUE,FALSE)</f>
        <v>0</v>
      </c>
    </row>
    <row r="1160" spans="1:8" x14ac:dyDescent="0.25">
      <c r="A1160" s="9" t="s">
        <v>9032</v>
      </c>
      <c r="B1160" s="9" t="s">
        <v>8943</v>
      </c>
      <c r="C1160" s="9"/>
      <c r="D1160">
        <v>23019000</v>
      </c>
      <c r="E1160">
        <v>23019026</v>
      </c>
      <c r="F1160" s="9" t="s">
        <v>8281</v>
      </c>
      <c r="G1160" t="str">
        <f xml:space="preserve"> tblBC14License[[#This Row],[Range From]] &amp; ".."  &amp; tblBC14License[[#This Row],[Range To]]</f>
        <v>23019000..23019026</v>
      </c>
      <c r="H1160" t="b">
        <f>IF(AND(tblBC14License[[#This Row],[Range From]] &lt;= ObjectID,ObjectID &lt;= tblBC14License[[#This Row],[Range To]]),TRUE,FALSE)</f>
        <v>0</v>
      </c>
    </row>
    <row r="1161" spans="1:8" x14ac:dyDescent="0.25">
      <c r="A1161" s="9" t="s">
        <v>9032</v>
      </c>
      <c r="B1161" s="9" t="s">
        <v>8943</v>
      </c>
      <c r="C1161" s="9"/>
      <c r="D1161">
        <v>23019030</v>
      </c>
      <c r="E1161">
        <v>23019030</v>
      </c>
      <c r="F1161" s="9" t="s">
        <v>8281</v>
      </c>
      <c r="G1161" t="str">
        <f xml:space="preserve"> tblBC14License[[#This Row],[Range From]] &amp; ".."  &amp; tblBC14License[[#This Row],[Range To]]</f>
        <v>23019030..23019030</v>
      </c>
      <c r="H1161" t="b">
        <f>IF(AND(tblBC14License[[#This Row],[Range From]] &lt;= ObjectID,ObjectID &lt;= tblBC14License[[#This Row],[Range To]]),TRUE,FALSE)</f>
        <v>0</v>
      </c>
    </row>
    <row r="1162" spans="1:8" x14ac:dyDescent="0.25">
      <c r="A1162" s="9" t="s">
        <v>9032</v>
      </c>
      <c r="B1162" s="9" t="s">
        <v>8943</v>
      </c>
      <c r="C1162" s="9"/>
      <c r="D1162">
        <v>23019034</v>
      </c>
      <c r="E1162">
        <v>23019034</v>
      </c>
      <c r="F1162" s="9" t="s">
        <v>8281</v>
      </c>
      <c r="G1162" t="str">
        <f xml:space="preserve"> tblBC14License[[#This Row],[Range From]] &amp; ".."  &amp; tblBC14License[[#This Row],[Range To]]</f>
        <v>23019034..23019034</v>
      </c>
      <c r="H1162" t="b">
        <f>IF(AND(tblBC14License[[#This Row],[Range From]] &lt;= ObjectID,ObjectID &lt;= tblBC14License[[#This Row],[Range To]]),TRUE,FALSE)</f>
        <v>0</v>
      </c>
    </row>
    <row r="1163" spans="1:8" x14ac:dyDescent="0.25">
      <c r="A1163" s="9" t="s">
        <v>9032</v>
      </c>
      <c r="B1163" s="9" t="s">
        <v>8943</v>
      </c>
      <c r="C1163" s="9"/>
      <c r="D1163">
        <v>23019040</v>
      </c>
      <c r="E1163">
        <v>23019089</v>
      </c>
      <c r="F1163" s="9" t="s">
        <v>8281</v>
      </c>
      <c r="G1163" t="str">
        <f xml:space="preserve"> tblBC14License[[#This Row],[Range From]] &amp; ".."  &amp; tblBC14License[[#This Row],[Range To]]</f>
        <v>23019040..23019089</v>
      </c>
      <c r="H1163" t="b">
        <f>IF(AND(tblBC14License[[#This Row],[Range From]] &lt;= ObjectID,ObjectID &lt;= tblBC14License[[#This Row],[Range To]]),TRUE,FALSE)</f>
        <v>0</v>
      </c>
    </row>
    <row r="1164" spans="1:8" x14ac:dyDescent="0.25">
      <c r="A1164" s="9" t="s">
        <v>9032</v>
      </c>
      <c r="B1164" s="9" t="s">
        <v>8943</v>
      </c>
      <c r="C1164" s="9"/>
      <c r="D1164">
        <v>23019100</v>
      </c>
      <c r="E1164">
        <v>23019105</v>
      </c>
      <c r="F1164" s="9" t="s">
        <v>8281</v>
      </c>
      <c r="G1164" t="str">
        <f xml:space="preserve"> tblBC14License[[#This Row],[Range From]] &amp; ".."  &amp; tblBC14License[[#This Row],[Range To]]</f>
        <v>23019100..23019105</v>
      </c>
      <c r="H1164" t="b">
        <f>IF(AND(tblBC14License[[#This Row],[Range From]] &lt;= ObjectID,ObjectID &lt;= tblBC14License[[#This Row],[Range To]]),TRUE,FALSE)</f>
        <v>0</v>
      </c>
    </row>
    <row r="1165" spans="1:8" x14ac:dyDescent="0.25">
      <c r="A1165" s="9" t="s">
        <v>9032</v>
      </c>
      <c r="B1165" s="9" t="s">
        <v>8943</v>
      </c>
      <c r="C1165" s="9"/>
      <c r="D1165">
        <v>23019110</v>
      </c>
      <c r="E1165">
        <v>23019114</v>
      </c>
      <c r="F1165" s="9" t="s">
        <v>8281</v>
      </c>
      <c r="G1165" t="str">
        <f xml:space="preserve"> tblBC14License[[#This Row],[Range From]] &amp; ".."  &amp; tblBC14License[[#This Row],[Range To]]</f>
        <v>23019110..23019114</v>
      </c>
      <c r="H1165" t="b">
        <f>IF(AND(tblBC14License[[#This Row],[Range From]] &lt;= ObjectID,ObjectID &lt;= tblBC14License[[#This Row],[Range To]]),TRUE,FALSE)</f>
        <v>0</v>
      </c>
    </row>
    <row r="1166" spans="1:8" x14ac:dyDescent="0.25">
      <c r="A1166" s="9" t="s">
        <v>9032</v>
      </c>
      <c r="B1166" s="9" t="s">
        <v>8943</v>
      </c>
      <c r="C1166" s="9"/>
      <c r="D1166">
        <v>23019120</v>
      </c>
      <c r="E1166">
        <v>23019120</v>
      </c>
      <c r="F1166" s="9" t="s">
        <v>8281</v>
      </c>
      <c r="G1166" t="str">
        <f xml:space="preserve"> tblBC14License[[#This Row],[Range From]] &amp; ".."  &amp; tblBC14License[[#This Row],[Range To]]</f>
        <v>23019120..23019120</v>
      </c>
      <c r="H1166" t="b">
        <f>IF(AND(tblBC14License[[#This Row],[Range From]] &lt;= ObjectID,ObjectID &lt;= tblBC14License[[#This Row],[Range To]]),TRUE,FALSE)</f>
        <v>0</v>
      </c>
    </row>
    <row r="1167" spans="1:8" x14ac:dyDescent="0.25">
      <c r="A1167" s="9" t="s">
        <v>9032</v>
      </c>
      <c r="B1167" s="9" t="s">
        <v>8943</v>
      </c>
      <c r="C1167" s="9"/>
      <c r="D1167">
        <v>23019130</v>
      </c>
      <c r="E1167">
        <v>23019154</v>
      </c>
      <c r="F1167" s="9" t="s">
        <v>8281</v>
      </c>
      <c r="G1167" t="str">
        <f xml:space="preserve"> tblBC14License[[#This Row],[Range From]] &amp; ".."  &amp; tblBC14License[[#This Row],[Range To]]</f>
        <v>23019130..23019154</v>
      </c>
      <c r="H1167" t="b">
        <f>IF(AND(tblBC14License[[#This Row],[Range From]] &lt;= ObjectID,ObjectID &lt;= tblBC14License[[#This Row],[Range To]]),TRUE,FALSE)</f>
        <v>0</v>
      </c>
    </row>
    <row r="1168" spans="1:8" x14ac:dyDescent="0.25">
      <c r="A1168" s="9" t="s">
        <v>9032</v>
      </c>
      <c r="B1168" s="9" t="s">
        <v>8943</v>
      </c>
      <c r="C1168" s="9"/>
      <c r="D1168">
        <v>23019170</v>
      </c>
      <c r="E1168">
        <v>23019185</v>
      </c>
      <c r="F1168" s="9" t="s">
        <v>8281</v>
      </c>
      <c r="G1168" t="str">
        <f xml:space="preserve"> tblBC14License[[#This Row],[Range From]] &amp; ".."  &amp; tblBC14License[[#This Row],[Range To]]</f>
        <v>23019170..23019185</v>
      </c>
      <c r="H1168" t="b">
        <f>IF(AND(tblBC14License[[#This Row],[Range From]] &lt;= ObjectID,ObjectID &lt;= tblBC14License[[#This Row],[Range To]]),TRUE,FALSE)</f>
        <v>0</v>
      </c>
    </row>
    <row r="1169" spans="1:8" x14ac:dyDescent="0.25">
      <c r="A1169" s="9" t="s">
        <v>9032</v>
      </c>
      <c r="B1169" s="9" t="s">
        <v>8943</v>
      </c>
      <c r="C1169" s="9"/>
      <c r="D1169">
        <v>23019189</v>
      </c>
      <c r="E1169">
        <v>23019189</v>
      </c>
      <c r="F1169" s="9" t="s">
        <v>8281</v>
      </c>
      <c r="G1169" t="str">
        <f xml:space="preserve"> tblBC14License[[#This Row],[Range From]] &amp; ".."  &amp; tblBC14License[[#This Row],[Range To]]</f>
        <v>23019189..23019189</v>
      </c>
      <c r="H1169" t="b">
        <f>IF(AND(tblBC14License[[#This Row],[Range From]] &lt;= ObjectID,ObjectID &lt;= tblBC14License[[#This Row],[Range To]]),TRUE,FALSE)</f>
        <v>0</v>
      </c>
    </row>
    <row r="1170" spans="1:8" x14ac:dyDescent="0.25">
      <c r="A1170" s="9" t="s">
        <v>9032</v>
      </c>
      <c r="B1170" s="9" t="s">
        <v>8943</v>
      </c>
      <c r="C1170" s="9"/>
      <c r="D1170">
        <v>23019190</v>
      </c>
      <c r="E1170">
        <v>23019194</v>
      </c>
      <c r="F1170" s="9" t="s">
        <v>8281</v>
      </c>
      <c r="G1170" t="str">
        <f xml:space="preserve"> tblBC14License[[#This Row],[Range From]] &amp; ".."  &amp; tblBC14License[[#This Row],[Range To]]</f>
        <v>23019190..23019194</v>
      </c>
      <c r="H1170" t="b">
        <f>IF(AND(tblBC14License[[#This Row],[Range From]] &lt;= ObjectID,ObjectID &lt;= tblBC14License[[#This Row],[Range To]]),TRUE,FALSE)</f>
        <v>0</v>
      </c>
    </row>
    <row r="1171" spans="1:8" x14ac:dyDescent="0.25">
      <c r="A1171" s="9" t="s">
        <v>9032</v>
      </c>
      <c r="B1171" s="9" t="s">
        <v>8943</v>
      </c>
      <c r="C1171" s="9"/>
      <c r="D1171">
        <v>23019204</v>
      </c>
      <c r="E1171">
        <v>23019204</v>
      </c>
      <c r="F1171" s="9" t="s">
        <v>8281</v>
      </c>
      <c r="G1171" t="str">
        <f xml:space="preserve"> tblBC14License[[#This Row],[Range From]] &amp; ".."  &amp; tblBC14License[[#This Row],[Range To]]</f>
        <v>23019204..23019204</v>
      </c>
      <c r="H1171" t="b">
        <f>IF(AND(tblBC14License[[#This Row],[Range From]] &lt;= ObjectID,ObjectID &lt;= tblBC14License[[#This Row],[Range To]]),TRUE,FALSE)</f>
        <v>0</v>
      </c>
    </row>
    <row r="1172" spans="1:8" x14ac:dyDescent="0.25">
      <c r="A1172" s="9" t="s">
        <v>9032</v>
      </c>
      <c r="B1172" s="9" t="s">
        <v>8943</v>
      </c>
      <c r="C1172" s="9"/>
      <c r="D1172">
        <v>23019240</v>
      </c>
      <c r="E1172">
        <v>23019245</v>
      </c>
      <c r="F1172" s="9" t="s">
        <v>8281</v>
      </c>
      <c r="G1172" t="str">
        <f xml:space="preserve"> tblBC14License[[#This Row],[Range From]] &amp; ".."  &amp; tblBC14License[[#This Row],[Range To]]</f>
        <v>23019240..23019245</v>
      </c>
      <c r="H1172" t="b">
        <f>IF(AND(tblBC14License[[#This Row],[Range From]] &lt;= ObjectID,ObjectID &lt;= tblBC14License[[#This Row],[Range To]]),TRUE,FALSE)</f>
        <v>0</v>
      </c>
    </row>
    <row r="1173" spans="1:8" x14ac:dyDescent="0.25">
      <c r="A1173" s="9" t="s">
        <v>9032</v>
      </c>
      <c r="B1173" s="9" t="s">
        <v>8943</v>
      </c>
      <c r="C1173" s="9"/>
      <c r="D1173">
        <v>23019329</v>
      </c>
      <c r="E1173">
        <v>23019329</v>
      </c>
      <c r="F1173" s="9" t="s">
        <v>8281</v>
      </c>
      <c r="G1173" t="str">
        <f xml:space="preserve"> tblBC14License[[#This Row],[Range From]] &amp; ".."  &amp; tblBC14License[[#This Row],[Range To]]</f>
        <v>23019329..23019329</v>
      </c>
      <c r="H1173" t="b">
        <f>IF(AND(tblBC14License[[#This Row],[Range From]] &lt;= ObjectID,ObjectID &lt;= tblBC14License[[#This Row],[Range To]]),TRUE,FALSE)</f>
        <v>0</v>
      </c>
    </row>
    <row r="1174" spans="1:8" x14ac:dyDescent="0.25">
      <c r="A1174" s="9" t="s">
        <v>9032</v>
      </c>
      <c r="B1174" s="9" t="s">
        <v>8943</v>
      </c>
      <c r="C1174" s="9"/>
      <c r="D1174">
        <v>23019350</v>
      </c>
      <c r="E1174">
        <v>23019374</v>
      </c>
      <c r="F1174" s="9" t="s">
        <v>8281</v>
      </c>
      <c r="G1174" t="str">
        <f xml:space="preserve"> tblBC14License[[#This Row],[Range From]] &amp; ".."  &amp; tblBC14License[[#This Row],[Range To]]</f>
        <v>23019350..23019374</v>
      </c>
      <c r="H1174" t="b">
        <f>IF(AND(tblBC14License[[#This Row],[Range From]] &lt;= ObjectID,ObjectID &lt;= tblBC14License[[#This Row],[Range To]]),TRUE,FALSE)</f>
        <v>0</v>
      </c>
    </row>
    <row r="1175" spans="1:8" x14ac:dyDescent="0.25">
      <c r="A1175" s="9" t="s">
        <v>9032</v>
      </c>
      <c r="B1175" s="9" t="s">
        <v>8943</v>
      </c>
      <c r="C1175" s="9"/>
      <c r="D1175">
        <v>23019400</v>
      </c>
      <c r="E1175">
        <v>23019409</v>
      </c>
      <c r="F1175" s="9" t="s">
        <v>8281</v>
      </c>
      <c r="G1175" t="str">
        <f xml:space="preserve"> tblBC14License[[#This Row],[Range From]] &amp; ".."  &amp; tblBC14License[[#This Row],[Range To]]</f>
        <v>23019400..23019409</v>
      </c>
      <c r="H1175" t="b">
        <f>IF(AND(tblBC14License[[#This Row],[Range From]] &lt;= ObjectID,ObjectID &lt;= tblBC14License[[#This Row],[Range To]]),TRUE,FALSE)</f>
        <v>0</v>
      </c>
    </row>
    <row r="1176" spans="1:8" x14ac:dyDescent="0.25">
      <c r="A1176" s="9" t="s">
        <v>9032</v>
      </c>
      <c r="B1176" s="9" t="s">
        <v>8943</v>
      </c>
      <c r="C1176" s="9"/>
      <c r="D1176">
        <v>23019500</v>
      </c>
      <c r="E1176">
        <v>23019609</v>
      </c>
      <c r="F1176" s="9" t="s">
        <v>8281</v>
      </c>
      <c r="G1176" t="str">
        <f xml:space="preserve"> tblBC14License[[#This Row],[Range From]] &amp; ".."  &amp; tblBC14License[[#This Row],[Range To]]</f>
        <v>23019500..23019609</v>
      </c>
      <c r="H1176" t="b">
        <f>IF(AND(tblBC14License[[#This Row],[Range From]] &lt;= ObjectID,ObjectID &lt;= tblBC14License[[#This Row],[Range To]]),TRUE,FALSE)</f>
        <v>0</v>
      </c>
    </row>
    <row r="1177" spans="1:8" x14ac:dyDescent="0.25">
      <c r="A1177" s="9" t="s">
        <v>9032</v>
      </c>
      <c r="B1177" s="9" t="s">
        <v>8943</v>
      </c>
      <c r="C1177" s="9"/>
      <c r="D1177">
        <v>23019640</v>
      </c>
      <c r="E1177">
        <v>23019664</v>
      </c>
      <c r="F1177" s="9" t="s">
        <v>8281</v>
      </c>
      <c r="G1177" t="str">
        <f xml:space="preserve"> tblBC14License[[#This Row],[Range From]] &amp; ".."  &amp; tblBC14License[[#This Row],[Range To]]</f>
        <v>23019640..23019664</v>
      </c>
      <c r="H1177" t="b">
        <f>IF(AND(tblBC14License[[#This Row],[Range From]] &lt;= ObjectID,ObjectID &lt;= tblBC14License[[#This Row],[Range To]]),TRUE,FALSE)</f>
        <v>0</v>
      </c>
    </row>
    <row r="1178" spans="1:8" x14ac:dyDescent="0.25">
      <c r="A1178" s="9" t="s">
        <v>9032</v>
      </c>
      <c r="B1178" s="9" t="s">
        <v>8943</v>
      </c>
      <c r="C1178" s="9"/>
      <c r="D1178">
        <v>23019670</v>
      </c>
      <c r="E1178">
        <v>23019689</v>
      </c>
      <c r="F1178" s="9" t="s">
        <v>8281</v>
      </c>
      <c r="G1178" t="str">
        <f xml:space="preserve"> tblBC14License[[#This Row],[Range From]] &amp; ".."  &amp; tblBC14License[[#This Row],[Range To]]</f>
        <v>23019670..23019689</v>
      </c>
      <c r="H1178" t="b">
        <f>IF(AND(tblBC14License[[#This Row],[Range From]] &lt;= ObjectID,ObjectID &lt;= tblBC14License[[#This Row],[Range To]]),TRUE,FALSE)</f>
        <v>0</v>
      </c>
    </row>
    <row r="1179" spans="1:8" x14ac:dyDescent="0.25">
      <c r="A1179" s="9" t="s">
        <v>9032</v>
      </c>
      <c r="B1179" s="9" t="s">
        <v>8943</v>
      </c>
      <c r="C1179" s="9"/>
      <c r="D1179">
        <v>23019730</v>
      </c>
      <c r="E1179">
        <v>23019799</v>
      </c>
      <c r="F1179" s="9" t="s">
        <v>8281</v>
      </c>
      <c r="G1179" t="str">
        <f xml:space="preserve"> tblBC14License[[#This Row],[Range From]] &amp; ".."  &amp; tblBC14License[[#This Row],[Range To]]</f>
        <v>23019730..23019799</v>
      </c>
      <c r="H1179" t="b">
        <f>IF(AND(tblBC14License[[#This Row],[Range From]] &lt;= ObjectID,ObjectID &lt;= tblBC14License[[#This Row],[Range To]]),TRUE,FALSE)</f>
        <v>0</v>
      </c>
    </row>
    <row r="1180" spans="1:8" x14ac:dyDescent="0.25">
      <c r="A1180" s="9" t="s">
        <v>9032</v>
      </c>
      <c r="B1180" s="9" t="s">
        <v>8943</v>
      </c>
      <c r="C1180" s="9"/>
      <c r="D1180">
        <v>23019820</v>
      </c>
      <c r="E1180">
        <v>23019849</v>
      </c>
      <c r="F1180" s="9" t="s">
        <v>8281</v>
      </c>
      <c r="G1180" t="str">
        <f xml:space="preserve"> tblBC14License[[#This Row],[Range From]] &amp; ".."  &amp; tblBC14License[[#This Row],[Range To]]</f>
        <v>23019820..23019849</v>
      </c>
      <c r="H1180" t="b">
        <f>IF(AND(tblBC14License[[#This Row],[Range From]] &lt;= ObjectID,ObjectID &lt;= tblBC14License[[#This Row],[Range To]]),TRUE,FALSE)</f>
        <v>0</v>
      </c>
    </row>
    <row r="1181" spans="1:8" x14ac:dyDescent="0.25">
      <c r="A1181" s="9" t="s">
        <v>9032</v>
      </c>
      <c r="B1181" s="9" t="s">
        <v>8943</v>
      </c>
      <c r="C1181" s="9"/>
      <c r="D1181">
        <v>23019880</v>
      </c>
      <c r="E1181">
        <v>23019889</v>
      </c>
      <c r="F1181" s="9" t="s">
        <v>8281</v>
      </c>
      <c r="G1181" t="str">
        <f xml:space="preserve"> tblBC14License[[#This Row],[Range From]] &amp; ".."  &amp; tblBC14License[[#This Row],[Range To]]</f>
        <v>23019880..23019889</v>
      </c>
      <c r="H1181" t="b">
        <f>IF(AND(tblBC14License[[#This Row],[Range From]] &lt;= ObjectID,ObjectID &lt;= tblBC14License[[#This Row],[Range To]]),TRUE,FALSE)</f>
        <v>0</v>
      </c>
    </row>
    <row r="1182" spans="1:8" x14ac:dyDescent="0.25">
      <c r="A1182" s="9" t="s">
        <v>9032</v>
      </c>
      <c r="B1182" s="9" t="s">
        <v>8943</v>
      </c>
      <c r="C1182" s="9"/>
      <c r="D1182">
        <v>23019900</v>
      </c>
      <c r="E1182">
        <v>23019909</v>
      </c>
      <c r="F1182" s="9" t="s">
        <v>8281</v>
      </c>
      <c r="G1182" t="str">
        <f xml:space="preserve"> tblBC14License[[#This Row],[Range From]] &amp; ".."  &amp; tblBC14License[[#This Row],[Range To]]</f>
        <v>23019900..23019909</v>
      </c>
      <c r="H1182" t="b">
        <f>IF(AND(tblBC14License[[#This Row],[Range From]] &lt;= ObjectID,ObjectID &lt;= tblBC14License[[#This Row],[Range To]]),TRUE,FALSE)</f>
        <v>0</v>
      </c>
    </row>
    <row r="1183" spans="1:8" x14ac:dyDescent="0.25">
      <c r="A1183" s="9" t="s">
        <v>9032</v>
      </c>
      <c r="B1183" s="9" t="s">
        <v>8943</v>
      </c>
      <c r="C1183" s="9"/>
      <c r="D1183">
        <v>23019920</v>
      </c>
      <c r="E1183">
        <v>23019949</v>
      </c>
      <c r="F1183" s="9" t="s">
        <v>8281</v>
      </c>
      <c r="G1183" t="str">
        <f xml:space="preserve"> tblBC14License[[#This Row],[Range From]] &amp; ".."  &amp; tblBC14License[[#This Row],[Range To]]</f>
        <v>23019920..23019949</v>
      </c>
      <c r="H1183" t="b">
        <f>IF(AND(tblBC14License[[#This Row],[Range From]] &lt;= ObjectID,ObjectID &lt;= tblBC14License[[#This Row],[Range To]]),TRUE,FALSE)</f>
        <v>0</v>
      </c>
    </row>
    <row r="1184" spans="1:8" x14ac:dyDescent="0.25">
      <c r="A1184" s="9" t="s">
        <v>9032</v>
      </c>
      <c r="B1184" s="9" t="s">
        <v>8943</v>
      </c>
      <c r="C1184" s="9"/>
      <c r="D1184">
        <v>23019950</v>
      </c>
      <c r="E1184">
        <v>23019969</v>
      </c>
      <c r="F1184" s="9" t="s">
        <v>8281</v>
      </c>
      <c r="G1184" t="str">
        <f xml:space="preserve"> tblBC14License[[#This Row],[Range From]] &amp; ".."  &amp; tblBC14License[[#This Row],[Range To]]</f>
        <v>23019950..23019969</v>
      </c>
      <c r="H1184" t="b">
        <f>IF(AND(tblBC14License[[#This Row],[Range From]] &lt;= ObjectID,ObjectID &lt;= tblBC14License[[#This Row],[Range To]]),TRUE,FALSE)</f>
        <v>0</v>
      </c>
    </row>
    <row r="1185" spans="1:8" x14ac:dyDescent="0.25">
      <c r="A1185" s="9" t="s">
        <v>9032</v>
      </c>
      <c r="B1185" s="9" t="s">
        <v>8943</v>
      </c>
      <c r="C1185" s="9"/>
      <c r="D1185">
        <v>23025000</v>
      </c>
      <c r="E1185">
        <v>23025999</v>
      </c>
      <c r="F1185" s="9" t="s">
        <v>8281</v>
      </c>
      <c r="G1185" t="str">
        <f xml:space="preserve"> tblBC14License[[#This Row],[Range From]] &amp; ".."  &amp; tblBC14License[[#This Row],[Range To]]</f>
        <v>23025000..23025999</v>
      </c>
      <c r="H1185" t="b">
        <f>IF(AND(tblBC14License[[#This Row],[Range From]] &lt;= ObjectID,ObjectID &lt;= tblBC14License[[#This Row],[Range To]]),TRUE,FALSE)</f>
        <v>0</v>
      </c>
    </row>
    <row r="1186" spans="1:8" x14ac:dyDescent="0.25">
      <c r="A1186" s="9" t="s">
        <v>9032</v>
      </c>
      <c r="B1186" s="9" t="s">
        <v>8943</v>
      </c>
      <c r="C1186" s="9"/>
      <c r="D1186">
        <v>23060635</v>
      </c>
      <c r="E1186">
        <v>23061634</v>
      </c>
      <c r="F1186" s="9" t="s">
        <v>8281</v>
      </c>
      <c r="G1186" t="str">
        <f xml:space="preserve"> tblBC14License[[#This Row],[Range From]] &amp; ".."  &amp; tblBC14License[[#This Row],[Range To]]</f>
        <v>23060635..23061634</v>
      </c>
      <c r="H1186" t="b">
        <f>IF(AND(tblBC14License[[#This Row],[Range From]] &lt;= ObjectID,ObjectID &lt;= tblBC14License[[#This Row],[Range To]]),TRUE,FALSE)</f>
        <v>0</v>
      </c>
    </row>
    <row r="1187" spans="1:8" x14ac:dyDescent="0.25">
      <c r="A1187" s="9" t="s">
        <v>9032</v>
      </c>
      <c r="B1187" s="9" t="s">
        <v>8943</v>
      </c>
      <c r="C1187" s="9"/>
      <c r="D1187">
        <v>37044300</v>
      </c>
      <c r="E1187">
        <v>37044309</v>
      </c>
      <c r="F1187" s="9" t="s">
        <v>8281</v>
      </c>
      <c r="G1187" t="str">
        <f xml:space="preserve"> tblBC14License[[#This Row],[Range From]] &amp; ".."  &amp; tblBC14License[[#This Row],[Range To]]</f>
        <v>37044300..37044309</v>
      </c>
      <c r="H1187" t="b">
        <f>IF(AND(tblBC14License[[#This Row],[Range From]] &lt;= ObjectID,ObjectID &lt;= tblBC14License[[#This Row],[Range To]]),TRUE,FALSE)</f>
        <v>0</v>
      </c>
    </row>
    <row r="1188" spans="1:8" x14ac:dyDescent="0.25">
      <c r="A1188" s="9" t="s">
        <v>9032</v>
      </c>
      <c r="B1188" s="9" t="s">
        <v>8943</v>
      </c>
      <c r="C1188" s="9"/>
      <c r="D1188">
        <v>23019350</v>
      </c>
      <c r="E1188">
        <v>23019399</v>
      </c>
      <c r="F1188" s="9" t="s">
        <v>8287</v>
      </c>
      <c r="G1188" t="str">
        <f xml:space="preserve"> tblBC14License[[#This Row],[Range From]] &amp; ".."  &amp; tblBC14License[[#This Row],[Range To]]</f>
        <v>23019350..23019399</v>
      </c>
      <c r="H1188" t="b">
        <f>IF(AND(tblBC14License[[#This Row],[Range From]] &lt;= ObjectID,ObjectID &lt;= tblBC14License[[#This Row],[Range To]]),TRUE,FALSE)</f>
        <v>0</v>
      </c>
    </row>
    <row r="1189" spans="1:8" x14ac:dyDescent="0.25">
      <c r="A1189" s="9" t="s">
        <v>9032</v>
      </c>
      <c r="B1189" s="9" t="s">
        <v>8943</v>
      </c>
      <c r="C1189" s="9"/>
      <c r="D1189">
        <v>23019685</v>
      </c>
      <c r="E1189">
        <v>23019689</v>
      </c>
      <c r="F1189" s="9" t="s">
        <v>8287</v>
      </c>
      <c r="G1189" t="str">
        <f xml:space="preserve"> tblBC14License[[#This Row],[Range From]] &amp; ".."  &amp; tblBC14License[[#This Row],[Range To]]</f>
        <v>23019685..23019689</v>
      </c>
      <c r="H1189" t="b">
        <f>IF(AND(tblBC14License[[#This Row],[Range From]] &lt;= ObjectID,ObjectID &lt;= tblBC14License[[#This Row],[Range To]]),TRUE,FALSE)</f>
        <v>0</v>
      </c>
    </row>
    <row r="1190" spans="1:8" x14ac:dyDescent="0.25">
      <c r="A1190" s="9" t="s">
        <v>9032</v>
      </c>
      <c r="B1190" s="9" t="s">
        <v>8943</v>
      </c>
      <c r="C1190" s="9"/>
      <c r="D1190">
        <v>23019840</v>
      </c>
      <c r="E1190">
        <v>23019849</v>
      </c>
      <c r="F1190" s="9" t="s">
        <v>8287</v>
      </c>
      <c r="G1190" t="str">
        <f xml:space="preserve"> tblBC14License[[#This Row],[Range From]] &amp; ".."  &amp; tblBC14License[[#This Row],[Range To]]</f>
        <v>23019840..23019849</v>
      </c>
      <c r="H1190" t="b">
        <f>IF(AND(tblBC14License[[#This Row],[Range From]] &lt;= ObjectID,ObjectID &lt;= tblBC14License[[#This Row],[Range To]]),TRUE,FALSE)</f>
        <v>0</v>
      </c>
    </row>
    <row r="1191" spans="1:8" x14ac:dyDescent="0.25">
      <c r="A1191" s="9" t="s">
        <v>9032</v>
      </c>
      <c r="B1191" s="9" t="s">
        <v>8943</v>
      </c>
      <c r="C1191" s="9"/>
      <c r="D1191">
        <v>23019880</v>
      </c>
      <c r="E1191">
        <v>23019889</v>
      </c>
      <c r="F1191" s="9" t="s">
        <v>8287</v>
      </c>
      <c r="G1191" t="str">
        <f xml:space="preserve"> tblBC14License[[#This Row],[Range From]] &amp; ".."  &amp; tblBC14License[[#This Row],[Range To]]</f>
        <v>23019880..23019889</v>
      </c>
      <c r="H1191" t="b">
        <f>IF(AND(tblBC14License[[#This Row],[Range From]] &lt;= ObjectID,ObjectID &lt;= tblBC14License[[#This Row],[Range To]]),TRUE,FALSE)</f>
        <v>0</v>
      </c>
    </row>
    <row r="1192" spans="1:8" x14ac:dyDescent="0.25">
      <c r="A1192" s="9" t="s">
        <v>9032</v>
      </c>
      <c r="B1192" s="9" t="s">
        <v>8943</v>
      </c>
      <c r="C1192" s="9"/>
      <c r="D1192">
        <v>23025000</v>
      </c>
      <c r="E1192">
        <v>23025999</v>
      </c>
      <c r="F1192" s="9" t="s">
        <v>8287</v>
      </c>
      <c r="G1192" t="str">
        <f xml:space="preserve"> tblBC14License[[#This Row],[Range From]] &amp; ".."  &amp; tblBC14License[[#This Row],[Range To]]</f>
        <v>23025000..23025999</v>
      </c>
      <c r="H1192" t="b">
        <f>IF(AND(tblBC14License[[#This Row],[Range From]] &lt;= ObjectID,ObjectID &lt;= tblBC14License[[#This Row],[Range To]]),TRUE,FALSE)</f>
        <v>0</v>
      </c>
    </row>
    <row r="1193" spans="1:8" x14ac:dyDescent="0.25">
      <c r="A1193" s="9" t="s">
        <v>9032</v>
      </c>
      <c r="B1193" s="9" t="s">
        <v>8943</v>
      </c>
      <c r="C1193" s="9"/>
      <c r="D1193">
        <v>23060635</v>
      </c>
      <c r="E1193">
        <v>23061634</v>
      </c>
      <c r="F1193" s="9" t="s">
        <v>8287</v>
      </c>
      <c r="G1193" t="str">
        <f xml:space="preserve"> tblBC14License[[#This Row],[Range From]] &amp; ".."  &amp; tblBC14License[[#This Row],[Range To]]</f>
        <v>23060635..23061634</v>
      </c>
      <c r="H1193" t="b">
        <f>IF(AND(tblBC14License[[#This Row],[Range From]] &lt;= ObjectID,ObjectID &lt;= tblBC14License[[#This Row],[Range To]]),TRUE,FALSE)</f>
        <v>0</v>
      </c>
    </row>
    <row r="1194" spans="1:8" x14ac:dyDescent="0.25">
      <c r="A1194" s="9" t="s">
        <v>9032</v>
      </c>
      <c r="B1194" s="9" t="s">
        <v>8943</v>
      </c>
      <c r="C1194" s="9"/>
      <c r="D1194">
        <v>37044300</v>
      </c>
      <c r="E1194">
        <v>37044309</v>
      </c>
      <c r="F1194" s="9" t="s">
        <v>8287</v>
      </c>
      <c r="G1194" t="str">
        <f xml:space="preserve"> tblBC14License[[#This Row],[Range From]] &amp; ".."  &amp; tblBC14License[[#This Row],[Range To]]</f>
        <v>37044300..37044309</v>
      </c>
      <c r="H1194" t="b">
        <f>IF(AND(tblBC14License[[#This Row],[Range From]] &lt;= ObjectID,ObjectID &lt;= tblBC14License[[#This Row],[Range To]]),TRUE,FALSE)</f>
        <v>0</v>
      </c>
    </row>
    <row r="1195" spans="1:8" x14ac:dyDescent="0.25">
      <c r="A1195" s="9" t="s">
        <v>9033</v>
      </c>
      <c r="B1195" s="9" t="s">
        <v>8943</v>
      </c>
      <c r="C1195" s="9"/>
      <c r="D1195">
        <v>23019004</v>
      </c>
      <c r="E1195">
        <v>23019019</v>
      </c>
      <c r="F1195" s="9" t="s">
        <v>8284</v>
      </c>
      <c r="G1195" t="str">
        <f xml:space="preserve"> tblBC14License[[#This Row],[Range From]] &amp; ".."  &amp; tblBC14License[[#This Row],[Range To]]</f>
        <v>23019004..23019019</v>
      </c>
      <c r="H1195" t="b">
        <f>IF(AND(tblBC14License[[#This Row],[Range From]] &lt;= ObjectID,ObjectID &lt;= tblBC14License[[#This Row],[Range To]]),TRUE,FALSE)</f>
        <v>0</v>
      </c>
    </row>
    <row r="1196" spans="1:8" x14ac:dyDescent="0.25">
      <c r="A1196" s="9" t="s">
        <v>9033</v>
      </c>
      <c r="B1196" s="9" t="s">
        <v>8943</v>
      </c>
      <c r="C1196" s="9"/>
      <c r="D1196">
        <v>23019060</v>
      </c>
      <c r="E1196">
        <v>23019079</v>
      </c>
      <c r="F1196" s="9" t="s">
        <v>8947</v>
      </c>
      <c r="G1196" t="str">
        <f xml:space="preserve"> tblBC14License[[#This Row],[Range From]] &amp; ".."  &amp; tblBC14License[[#This Row],[Range To]]</f>
        <v>23019060..23019079</v>
      </c>
      <c r="H1196" t="b">
        <f>IF(AND(tblBC14License[[#This Row],[Range From]] &lt;= ObjectID,ObjectID &lt;= tblBC14License[[#This Row],[Range To]]),TRUE,FALSE)</f>
        <v>0</v>
      </c>
    </row>
    <row r="1197" spans="1:8" x14ac:dyDescent="0.25">
      <c r="A1197" s="9" t="s">
        <v>9033</v>
      </c>
      <c r="B1197" s="9" t="s">
        <v>8943</v>
      </c>
      <c r="C1197" s="9"/>
      <c r="D1197">
        <v>23019084</v>
      </c>
      <c r="E1197">
        <v>23019099</v>
      </c>
      <c r="F1197" s="9" t="s">
        <v>8947</v>
      </c>
      <c r="G1197" t="str">
        <f xml:space="preserve"> tblBC14License[[#This Row],[Range From]] &amp; ".."  &amp; tblBC14License[[#This Row],[Range To]]</f>
        <v>23019084..23019099</v>
      </c>
      <c r="H1197" t="b">
        <f>IF(AND(tblBC14License[[#This Row],[Range From]] &lt;= ObjectID,ObjectID &lt;= tblBC14License[[#This Row],[Range To]]),TRUE,FALSE)</f>
        <v>0</v>
      </c>
    </row>
    <row r="1198" spans="1:8" x14ac:dyDescent="0.25">
      <c r="A1198" s="9" t="s">
        <v>9033</v>
      </c>
      <c r="B1198" s="9" t="s">
        <v>8943</v>
      </c>
      <c r="C1198" s="9"/>
      <c r="D1198">
        <v>23019060</v>
      </c>
      <c r="E1198">
        <v>23019069</v>
      </c>
      <c r="F1198" s="9" t="s">
        <v>8283</v>
      </c>
      <c r="G1198" t="str">
        <f xml:space="preserve"> tblBC14License[[#This Row],[Range From]] &amp; ".."  &amp; tblBC14License[[#This Row],[Range To]]</f>
        <v>23019060..23019069</v>
      </c>
      <c r="H1198" t="b">
        <f>IF(AND(tblBC14License[[#This Row],[Range From]] &lt;= ObjectID,ObjectID &lt;= tblBC14License[[#This Row],[Range To]]),TRUE,FALSE)</f>
        <v>0</v>
      </c>
    </row>
    <row r="1199" spans="1:8" x14ac:dyDescent="0.25">
      <c r="A1199" s="9" t="s">
        <v>9033</v>
      </c>
      <c r="B1199" s="9" t="s">
        <v>8943</v>
      </c>
      <c r="C1199" s="9"/>
      <c r="D1199">
        <v>23019410</v>
      </c>
      <c r="E1199">
        <v>23019449</v>
      </c>
      <c r="F1199" s="9" t="s">
        <v>8283</v>
      </c>
      <c r="G1199" t="str">
        <f xml:space="preserve"> tblBC14License[[#This Row],[Range From]] &amp; ".."  &amp; tblBC14License[[#This Row],[Range To]]</f>
        <v>23019410..23019449</v>
      </c>
      <c r="H1199" t="b">
        <f>IF(AND(tblBC14License[[#This Row],[Range From]] &lt;= ObjectID,ObjectID &lt;= tblBC14License[[#This Row],[Range To]]),TRUE,FALSE)</f>
        <v>0</v>
      </c>
    </row>
    <row r="1200" spans="1:8" x14ac:dyDescent="0.25">
      <c r="A1200" s="9" t="s">
        <v>9033</v>
      </c>
      <c r="B1200" s="9" t="s">
        <v>8943</v>
      </c>
      <c r="C1200" s="9"/>
      <c r="D1200">
        <v>23019060</v>
      </c>
      <c r="E1200">
        <v>23019089</v>
      </c>
      <c r="F1200" s="9" t="s">
        <v>8281</v>
      </c>
      <c r="G1200" t="str">
        <f xml:space="preserve"> tblBC14License[[#This Row],[Range From]] &amp; ".."  &amp; tblBC14License[[#This Row],[Range To]]</f>
        <v>23019060..23019089</v>
      </c>
      <c r="H1200" t="b">
        <f>IF(AND(tblBC14License[[#This Row],[Range From]] &lt;= ObjectID,ObjectID &lt;= tblBC14License[[#This Row],[Range To]]),TRUE,FALSE)</f>
        <v>0</v>
      </c>
    </row>
    <row r="1201" spans="1:8" x14ac:dyDescent="0.25">
      <c r="A1201" s="9" t="s">
        <v>9034</v>
      </c>
      <c r="B1201" s="9" t="s">
        <v>8943</v>
      </c>
      <c r="C1201" s="9"/>
      <c r="D1201">
        <v>23019003</v>
      </c>
      <c r="E1201">
        <v>23019003</v>
      </c>
      <c r="F1201" s="9" t="s">
        <v>8284</v>
      </c>
      <c r="G1201" t="str">
        <f xml:space="preserve"> tblBC14License[[#This Row],[Range From]] &amp; ".."  &amp; tblBC14License[[#This Row],[Range To]]</f>
        <v>23019003..23019003</v>
      </c>
      <c r="H1201" t="b">
        <f>IF(AND(tblBC14License[[#This Row],[Range From]] &lt;= ObjectID,ObjectID &lt;= tblBC14License[[#This Row],[Range To]]),TRUE,FALSE)</f>
        <v>0</v>
      </c>
    </row>
    <row r="1202" spans="1:8" x14ac:dyDescent="0.25">
      <c r="A1202" s="9" t="s">
        <v>9034</v>
      </c>
      <c r="B1202" s="9" t="s">
        <v>8943</v>
      </c>
      <c r="C1202" s="9"/>
      <c r="D1202">
        <v>23019000</v>
      </c>
      <c r="E1202">
        <v>23019007</v>
      </c>
      <c r="F1202" s="9" t="s">
        <v>8947</v>
      </c>
      <c r="G1202" t="str">
        <f xml:space="preserve"> tblBC14License[[#This Row],[Range From]] &amp; ".."  &amp; tblBC14License[[#This Row],[Range To]]</f>
        <v>23019000..23019007</v>
      </c>
      <c r="H1202" t="b">
        <f>IF(AND(tblBC14License[[#This Row],[Range From]] &lt;= ObjectID,ObjectID &lt;= tblBC14License[[#This Row],[Range To]]),TRUE,FALSE)</f>
        <v>0</v>
      </c>
    </row>
    <row r="1203" spans="1:8" x14ac:dyDescent="0.25">
      <c r="A1203" s="9" t="s">
        <v>9034</v>
      </c>
      <c r="B1203" s="9" t="s">
        <v>8943</v>
      </c>
      <c r="C1203" s="9"/>
      <c r="D1203">
        <v>23019038</v>
      </c>
      <c r="E1203">
        <v>23019039</v>
      </c>
      <c r="F1203" s="9" t="s">
        <v>8947</v>
      </c>
      <c r="G1203" t="str">
        <f xml:space="preserve"> tblBC14License[[#This Row],[Range From]] &amp; ".."  &amp; tblBC14License[[#This Row],[Range To]]</f>
        <v>23019038..23019039</v>
      </c>
      <c r="H1203" t="b">
        <f>IF(AND(tblBC14License[[#This Row],[Range From]] &lt;= ObjectID,ObjectID &lt;= tblBC14License[[#This Row],[Range To]]),TRUE,FALSE)</f>
        <v>0</v>
      </c>
    </row>
    <row r="1204" spans="1:8" x14ac:dyDescent="0.25">
      <c r="A1204" s="9" t="s">
        <v>9034</v>
      </c>
      <c r="B1204" s="9" t="s">
        <v>8943</v>
      </c>
      <c r="C1204" s="9"/>
      <c r="D1204">
        <v>23019000</v>
      </c>
      <c r="E1204">
        <v>23019005</v>
      </c>
      <c r="F1204" s="9" t="s">
        <v>8281</v>
      </c>
      <c r="G1204" t="str">
        <f xml:space="preserve"> tblBC14License[[#This Row],[Range From]] &amp; ".."  &amp; tblBC14License[[#This Row],[Range To]]</f>
        <v>23019000..23019005</v>
      </c>
      <c r="H1204" t="b">
        <f>IF(AND(tblBC14License[[#This Row],[Range From]] &lt;= ObjectID,ObjectID &lt;= tblBC14License[[#This Row],[Range To]]),TRUE,FALSE)</f>
        <v>0</v>
      </c>
    </row>
    <row r="1205" spans="1:8" x14ac:dyDescent="0.25">
      <c r="A1205" s="9" t="s">
        <v>9034</v>
      </c>
      <c r="B1205" s="9" t="s">
        <v>8943</v>
      </c>
      <c r="C1205" s="9"/>
      <c r="D1205">
        <v>23019008</v>
      </c>
      <c r="E1205">
        <v>23019009</v>
      </c>
      <c r="F1205" s="9" t="s">
        <v>8281</v>
      </c>
      <c r="G1205" t="str">
        <f xml:space="preserve"> tblBC14License[[#This Row],[Range From]] &amp; ".."  &amp; tblBC14License[[#This Row],[Range To]]</f>
        <v>23019008..23019009</v>
      </c>
      <c r="H1205" t="b">
        <f>IF(AND(tblBC14License[[#This Row],[Range From]] &lt;= ObjectID,ObjectID &lt;= tblBC14License[[#This Row],[Range To]]),TRUE,FALSE)</f>
        <v>0</v>
      </c>
    </row>
    <row r="1206" spans="1:8" x14ac:dyDescent="0.25">
      <c r="A1206" s="9" t="s">
        <v>9035</v>
      </c>
      <c r="B1206" s="9" t="s">
        <v>8943</v>
      </c>
      <c r="C1206" s="9"/>
      <c r="D1206">
        <v>23019020</v>
      </c>
      <c r="E1206">
        <v>23019020</v>
      </c>
      <c r="F1206" s="9" t="s">
        <v>8284</v>
      </c>
      <c r="G1206" t="str">
        <f xml:space="preserve"> tblBC14License[[#This Row],[Range From]] &amp; ".."  &amp; tblBC14License[[#This Row],[Range To]]</f>
        <v>23019020..23019020</v>
      </c>
      <c r="H1206" t="b">
        <f>IF(AND(tblBC14License[[#This Row],[Range From]] &lt;= ObjectID,ObjectID &lt;= tblBC14License[[#This Row],[Range To]]),TRUE,FALSE)</f>
        <v>0</v>
      </c>
    </row>
    <row r="1207" spans="1:8" x14ac:dyDescent="0.25">
      <c r="A1207" s="9" t="s">
        <v>9035</v>
      </c>
      <c r="B1207" s="9" t="s">
        <v>8943</v>
      </c>
      <c r="C1207" s="9"/>
      <c r="D1207">
        <v>23019140</v>
      </c>
      <c r="E1207">
        <v>23019150</v>
      </c>
      <c r="F1207" s="9" t="s">
        <v>8947</v>
      </c>
      <c r="G1207" t="str">
        <f xml:space="preserve"> tblBC14License[[#This Row],[Range From]] &amp; ".."  &amp; tblBC14License[[#This Row],[Range To]]</f>
        <v>23019140..23019150</v>
      </c>
      <c r="H1207" t="b">
        <f>IF(AND(tblBC14License[[#This Row],[Range From]] &lt;= ObjectID,ObjectID &lt;= tblBC14License[[#This Row],[Range To]]),TRUE,FALSE)</f>
        <v>0</v>
      </c>
    </row>
    <row r="1208" spans="1:8" x14ac:dyDescent="0.25">
      <c r="A1208" s="9" t="s">
        <v>9035</v>
      </c>
      <c r="B1208" s="9" t="s">
        <v>8943</v>
      </c>
      <c r="C1208" s="9"/>
      <c r="D1208">
        <v>23019140</v>
      </c>
      <c r="E1208">
        <v>23019144</v>
      </c>
      <c r="F1208" s="9" t="s">
        <v>8283</v>
      </c>
      <c r="G1208" t="str">
        <f xml:space="preserve"> tblBC14License[[#This Row],[Range From]] &amp; ".."  &amp; tblBC14License[[#This Row],[Range To]]</f>
        <v>23019140..23019144</v>
      </c>
      <c r="H1208" t="b">
        <f>IF(AND(tblBC14License[[#This Row],[Range From]] &lt;= ObjectID,ObjectID &lt;= tblBC14License[[#This Row],[Range To]]),TRUE,FALSE)</f>
        <v>0</v>
      </c>
    </row>
    <row r="1209" spans="1:8" x14ac:dyDescent="0.25">
      <c r="A1209" s="9" t="s">
        <v>9035</v>
      </c>
      <c r="B1209" s="9" t="s">
        <v>8943</v>
      </c>
      <c r="C1209" s="9"/>
      <c r="D1209">
        <v>23019020</v>
      </c>
      <c r="E1209">
        <v>23019024</v>
      </c>
      <c r="F1209" s="9" t="s">
        <v>8281</v>
      </c>
      <c r="G1209" t="str">
        <f xml:space="preserve"> tblBC14License[[#This Row],[Range From]] &amp; ".."  &amp; tblBC14License[[#This Row],[Range To]]</f>
        <v>23019020..23019024</v>
      </c>
      <c r="H1209" t="b">
        <f>IF(AND(tblBC14License[[#This Row],[Range From]] &lt;= ObjectID,ObjectID &lt;= tblBC14License[[#This Row],[Range To]]),TRUE,FALSE)</f>
        <v>0</v>
      </c>
    </row>
    <row r="1210" spans="1:8" x14ac:dyDescent="0.25">
      <c r="A1210" s="9" t="s">
        <v>9036</v>
      </c>
      <c r="B1210" s="9" t="s">
        <v>8943</v>
      </c>
      <c r="C1210" s="9"/>
      <c r="D1210">
        <v>23019140</v>
      </c>
      <c r="E1210">
        <v>23019149</v>
      </c>
      <c r="F1210" s="9" t="s">
        <v>8284</v>
      </c>
      <c r="G1210" t="str">
        <f xml:space="preserve"> tblBC14License[[#This Row],[Range From]] &amp; ".."  &amp; tblBC14License[[#This Row],[Range To]]</f>
        <v>23019140..23019149</v>
      </c>
      <c r="H1210" t="b">
        <f>IF(AND(tblBC14License[[#This Row],[Range From]] &lt;= ObjectID,ObjectID &lt;= tblBC14License[[#This Row],[Range To]]),TRUE,FALSE)</f>
        <v>0</v>
      </c>
    </row>
    <row r="1211" spans="1:8" x14ac:dyDescent="0.25">
      <c r="A1211" s="9" t="s">
        <v>9036</v>
      </c>
      <c r="B1211" s="9" t="s">
        <v>8943</v>
      </c>
      <c r="C1211" s="9"/>
      <c r="D1211">
        <v>23019151</v>
      </c>
      <c r="E1211">
        <v>23019169</v>
      </c>
      <c r="F1211" s="9" t="s">
        <v>8947</v>
      </c>
      <c r="G1211" t="str">
        <f xml:space="preserve"> tblBC14License[[#This Row],[Range From]] &amp; ".."  &amp; tblBC14License[[#This Row],[Range To]]</f>
        <v>23019151..23019169</v>
      </c>
      <c r="H1211" t="b">
        <f>IF(AND(tblBC14License[[#This Row],[Range From]] &lt;= ObjectID,ObjectID &lt;= tblBC14License[[#This Row],[Range To]]),TRUE,FALSE)</f>
        <v>0</v>
      </c>
    </row>
    <row r="1212" spans="1:8" x14ac:dyDescent="0.25">
      <c r="A1212" s="9" t="s">
        <v>9036</v>
      </c>
      <c r="B1212" s="9" t="s">
        <v>8943</v>
      </c>
      <c r="C1212" s="9"/>
      <c r="D1212">
        <v>23019150</v>
      </c>
      <c r="E1212">
        <v>23019159</v>
      </c>
      <c r="F1212" s="9" t="s">
        <v>8283</v>
      </c>
      <c r="G1212" t="str">
        <f xml:space="preserve"> tblBC14License[[#This Row],[Range From]] &amp; ".."  &amp; tblBC14License[[#This Row],[Range To]]</f>
        <v>23019150..23019159</v>
      </c>
      <c r="H1212" t="b">
        <f>IF(AND(tblBC14License[[#This Row],[Range From]] &lt;= ObjectID,ObjectID &lt;= tblBC14License[[#This Row],[Range To]]),TRUE,FALSE)</f>
        <v>0</v>
      </c>
    </row>
    <row r="1213" spans="1:8" x14ac:dyDescent="0.25">
      <c r="A1213" s="9" t="s">
        <v>9036</v>
      </c>
      <c r="B1213" s="9" t="s">
        <v>8943</v>
      </c>
      <c r="C1213" s="9"/>
      <c r="D1213">
        <v>23019140</v>
      </c>
      <c r="E1213">
        <v>23019154</v>
      </c>
      <c r="F1213" s="9" t="s">
        <v>8281</v>
      </c>
      <c r="G1213" t="str">
        <f xml:space="preserve"> tblBC14License[[#This Row],[Range From]] &amp; ".."  &amp; tblBC14License[[#This Row],[Range To]]</f>
        <v>23019140..23019154</v>
      </c>
      <c r="H1213" t="b">
        <f>IF(AND(tblBC14License[[#This Row],[Range From]] &lt;= ObjectID,ObjectID &lt;= tblBC14License[[#This Row],[Range To]]),TRUE,FALSE)</f>
        <v>0</v>
      </c>
    </row>
    <row r="1214" spans="1:8" x14ac:dyDescent="0.25">
      <c r="A1214" s="9" t="s">
        <v>9037</v>
      </c>
      <c r="B1214" s="9" t="s">
        <v>8943</v>
      </c>
      <c r="C1214" s="9"/>
      <c r="D1214">
        <v>23019300</v>
      </c>
      <c r="E1214">
        <v>23019309</v>
      </c>
      <c r="F1214" s="9" t="s">
        <v>8284</v>
      </c>
      <c r="G1214" t="str">
        <f xml:space="preserve"> tblBC14License[[#This Row],[Range From]] &amp; ".."  &amp; tblBC14License[[#This Row],[Range To]]</f>
        <v>23019300..23019309</v>
      </c>
      <c r="H1214" t="b">
        <f>IF(AND(tblBC14License[[#This Row],[Range From]] &lt;= ObjectID,ObjectID &lt;= tblBC14License[[#This Row],[Range To]]),TRUE,FALSE)</f>
        <v>0</v>
      </c>
    </row>
    <row r="1215" spans="1:8" x14ac:dyDescent="0.25">
      <c r="A1215" s="9" t="s">
        <v>9037</v>
      </c>
      <c r="B1215" s="9" t="s">
        <v>8943</v>
      </c>
      <c r="C1215" s="9"/>
      <c r="D1215">
        <v>23019300</v>
      </c>
      <c r="E1215">
        <v>23019309</v>
      </c>
      <c r="F1215" s="9" t="s">
        <v>8953</v>
      </c>
      <c r="G1215" t="str">
        <f xml:space="preserve"> tblBC14License[[#This Row],[Range From]] &amp; ".."  &amp; tblBC14License[[#This Row],[Range To]]</f>
        <v>23019300..23019309</v>
      </c>
      <c r="H1215" t="b">
        <f>IF(AND(tblBC14License[[#This Row],[Range From]] &lt;= ObjectID,ObjectID &lt;= tblBC14License[[#This Row],[Range To]]),TRUE,FALSE)</f>
        <v>0</v>
      </c>
    </row>
    <row r="1216" spans="1:8" x14ac:dyDescent="0.25">
      <c r="A1216" s="9" t="s">
        <v>9037</v>
      </c>
      <c r="B1216" s="9" t="s">
        <v>8943</v>
      </c>
      <c r="C1216" s="9"/>
      <c r="D1216">
        <v>23019300</v>
      </c>
      <c r="E1216">
        <v>23019319</v>
      </c>
      <c r="F1216" s="9" t="s">
        <v>8947</v>
      </c>
      <c r="G1216" t="str">
        <f xml:space="preserve"> tblBC14License[[#This Row],[Range From]] &amp; ".."  &amp; tblBC14License[[#This Row],[Range To]]</f>
        <v>23019300..23019319</v>
      </c>
      <c r="H1216" t="b">
        <f>IF(AND(tblBC14License[[#This Row],[Range From]] &lt;= ObjectID,ObjectID &lt;= tblBC14License[[#This Row],[Range To]]),TRUE,FALSE)</f>
        <v>0</v>
      </c>
    </row>
    <row r="1217" spans="1:8" x14ac:dyDescent="0.25">
      <c r="A1217" s="9" t="s">
        <v>9037</v>
      </c>
      <c r="B1217" s="9" t="s">
        <v>8943</v>
      </c>
      <c r="C1217" s="9"/>
      <c r="D1217">
        <v>23019425</v>
      </c>
      <c r="E1217">
        <v>23019449</v>
      </c>
      <c r="F1217" s="9" t="s">
        <v>8947</v>
      </c>
      <c r="G1217" t="str">
        <f xml:space="preserve"> tblBC14License[[#This Row],[Range From]] &amp; ".."  &amp; tblBC14License[[#This Row],[Range To]]</f>
        <v>23019425..23019449</v>
      </c>
      <c r="H1217" t="b">
        <f>IF(AND(tblBC14License[[#This Row],[Range From]] &lt;= ObjectID,ObjectID &lt;= tblBC14License[[#This Row],[Range To]]),TRUE,FALSE)</f>
        <v>0</v>
      </c>
    </row>
    <row r="1218" spans="1:8" x14ac:dyDescent="0.25">
      <c r="A1218" s="9" t="s">
        <v>9037</v>
      </c>
      <c r="B1218" s="9" t="s">
        <v>8943</v>
      </c>
      <c r="C1218" s="9"/>
      <c r="D1218">
        <v>23019665</v>
      </c>
      <c r="E1218">
        <v>23019669</v>
      </c>
      <c r="F1218" s="9" t="s">
        <v>8947</v>
      </c>
      <c r="G1218" t="str">
        <f xml:space="preserve"> tblBC14License[[#This Row],[Range From]] &amp; ".."  &amp; tblBC14License[[#This Row],[Range To]]</f>
        <v>23019665..23019669</v>
      </c>
      <c r="H1218" t="b">
        <f>IF(AND(tblBC14License[[#This Row],[Range From]] &lt;= ObjectID,ObjectID &lt;= tblBC14License[[#This Row],[Range To]]),TRUE,FALSE)</f>
        <v>0</v>
      </c>
    </row>
    <row r="1219" spans="1:8" x14ac:dyDescent="0.25">
      <c r="A1219" s="9" t="s">
        <v>9037</v>
      </c>
      <c r="B1219" s="9" t="s">
        <v>8943</v>
      </c>
      <c r="C1219" s="9"/>
      <c r="D1219">
        <v>23019715</v>
      </c>
      <c r="E1219">
        <v>23019729</v>
      </c>
      <c r="F1219" s="9" t="s">
        <v>8947</v>
      </c>
      <c r="G1219" t="str">
        <f xml:space="preserve"> tblBC14License[[#This Row],[Range From]] &amp; ".."  &amp; tblBC14License[[#This Row],[Range To]]</f>
        <v>23019715..23019729</v>
      </c>
      <c r="H1219" t="b">
        <f>IF(AND(tblBC14License[[#This Row],[Range From]] &lt;= ObjectID,ObjectID &lt;= tblBC14License[[#This Row],[Range To]]),TRUE,FALSE)</f>
        <v>0</v>
      </c>
    </row>
    <row r="1220" spans="1:8" x14ac:dyDescent="0.25">
      <c r="A1220" s="9" t="s">
        <v>9037</v>
      </c>
      <c r="B1220" s="9" t="s">
        <v>8943</v>
      </c>
      <c r="C1220" s="9"/>
      <c r="D1220">
        <v>23019300</v>
      </c>
      <c r="E1220">
        <v>23019319</v>
      </c>
      <c r="F1220" s="9" t="s">
        <v>8282</v>
      </c>
      <c r="G1220" t="str">
        <f xml:space="preserve"> tblBC14License[[#This Row],[Range From]] &amp; ".."  &amp; tblBC14License[[#This Row],[Range To]]</f>
        <v>23019300..23019319</v>
      </c>
      <c r="H1220" t="b">
        <f>IF(AND(tblBC14License[[#This Row],[Range From]] &lt;= ObjectID,ObjectID &lt;= tblBC14License[[#This Row],[Range To]]),TRUE,FALSE)</f>
        <v>0</v>
      </c>
    </row>
    <row r="1221" spans="1:8" x14ac:dyDescent="0.25">
      <c r="A1221" s="9" t="s">
        <v>9037</v>
      </c>
      <c r="B1221" s="9" t="s">
        <v>8943</v>
      </c>
      <c r="C1221" s="9"/>
      <c r="D1221">
        <v>23019425</v>
      </c>
      <c r="E1221">
        <v>23019449</v>
      </c>
      <c r="F1221" s="9" t="s">
        <v>8282</v>
      </c>
      <c r="G1221" t="str">
        <f xml:space="preserve"> tblBC14License[[#This Row],[Range From]] &amp; ".."  &amp; tblBC14License[[#This Row],[Range To]]</f>
        <v>23019425..23019449</v>
      </c>
      <c r="H1221" t="b">
        <f>IF(AND(tblBC14License[[#This Row],[Range From]] &lt;= ObjectID,ObjectID &lt;= tblBC14License[[#This Row],[Range To]]),TRUE,FALSE)</f>
        <v>0</v>
      </c>
    </row>
    <row r="1222" spans="1:8" x14ac:dyDescent="0.25">
      <c r="A1222" s="9" t="s">
        <v>9037</v>
      </c>
      <c r="B1222" s="9" t="s">
        <v>8943</v>
      </c>
      <c r="C1222" s="9"/>
      <c r="D1222">
        <v>23019665</v>
      </c>
      <c r="E1222">
        <v>23019669</v>
      </c>
      <c r="F1222" s="9" t="s">
        <v>8282</v>
      </c>
      <c r="G1222" t="str">
        <f xml:space="preserve"> tblBC14License[[#This Row],[Range From]] &amp; ".."  &amp; tblBC14License[[#This Row],[Range To]]</f>
        <v>23019665..23019669</v>
      </c>
      <c r="H1222" t="b">
        <f>IF(AND(tblBC14License[[#This Row],[Range From]] &lt;= ObjectID,ObjectID &lt;= tblBC14License[[#This Row],[Range To]]),TRUE,FALSE)</f>
        <v>0</v>
      </c>
    </row>
    <row r="1223" spans="1:8" x14ac:dyDescent="0.25">
      <c r="A1223" s="9" t="s">
        <v>9037</v>
      </c>
      <c r="B1223" s="9" t="s">
        <v>8943</v>
      </c>
      <c r="C1223" s="9"/>
      <c r="D1223">
        <v>23019715</v>
      </c>
      <c r="E1223">
        <v>23019729</v>
      </c>
      <c r="F1223" s="9" t="s">
        <v>8282</v>
      </c>
      <c r="G1223" t="str">
        <f xml:space="preserve"> tblBC14License[[#This Row],[Range From]] &amp; ".."  &amp; tblBC14License[[#This Row],[Range To]]</f>
        <v>23019715..23019729</v>
      </c>
      <c r="H1223" t="b">
        <f>IF(AND(tblBC14License[[#This Row],[Range From]] &lt;= ObjectID,ObjectID &lt;= tblBC14License[[#This Row],[Range To]]),TRUE,FALSE)</f>
        <v>0</v>
      </c>
    </row>
    <row r="1224" spans="1:8" x14ac:dyDescent="0.25">
      <c r="A1224" s="9" t="s">
        <v>9037</v>
      </c>
      <c r="B1224" s="9" t="s">
        <v>8943</v>
      </c>
      <c r="C1224" s="9"/>
      <c r="D1224">
        <v>23019300</v>
      </c>
      <c r="E1224">
        <v>23019309</v>
      </c>
      <c r="F1224" s="9" t="s">
        <v>8283</v>
      </c>
      <c r="G1224" t="str">
        <f xml:space="preserve"> tblBC14License[[#This Row],[Range From]] &amp; ".."  &amp; tblBC14License[[#This Row],[Range To]]</f>
        <v>23019300..23019309</v>
      </c>
      <c r="H1224" t="b">
        <f>IF(AND(tblBC14License[[#This Row],[Range From]] &lt;= ObjectID,ObjectID &lt;= tblBC14License[[#This Row],[Range To]]),TRUE,FALSE)</f>
        <v>0</v>
      </c>
    </row>
    <row r="1225" spans="1:8" x14ac:dyDescent="0.25">
      <c r="A1225" s="9" t="s">
        <v>9037</v>
      </c>
      <c r="B1225" s="9" t="s">
        <v>8943</v>
      </c>
      <c r="C1225" s="9"/>
      <c r="D1225">
        <v>23019300</v>
      </c>
      <c r="E1225">
        <v>23019319</v>
      </c>
      <c r="F1225" s="9" t="s">
        <v>8281</v>
      </c>
      <c r="G1225" t="str">
        <f xml:space="preserve"> tblBC14License[[#This Row],[Range From]] &amp; ".."  &amp; tblBC14License[[#This Row],[Range To]]</f>
        <v>23019300..23019319</v>
      </c>
      <c r="H1225" t="b">
        <f>IF(AND(tblBC14License[[#This Row],[Range From]] &lt;= ObjectID,ObjectID &lt;= tblBC14License[[#This Row],[Range To]]),TRUE,FALSE)</f>
        <v>0</v>
      </c>
    </row>
    <row r="1226" spans="1:8" x14ac:dyDescent="0.25">
      <c r="A1226" s="9" t="s">
        <v>9037</v>
      </c>
      <c r="B1226" s="9" t="s">
        <v>8943</v>
      </c>
      <c r="C1226" s="9"/>
      <c r="D1226">
        <v>23019380</v>
      </c>
      <c r="E1226">
        <v>23019399</v>
      </c>
      <c r="F1226" s="9" t="s">
        <v>8281</v>
      </c>
      <c r="G1226" t="str">
        <f xml:space="preserve"> tblBC14License[[#This Row],[Range From]] &amp; ".."  &amp; tblBC14License[[#This Row],[Range To]]</f>
        <v>23019380..23019399</v>
      </c>
      <c r="H1226" t="b">
        <f>IF(AND(tblBC14License[[#This Row],[Range From]] &lt;= ObjectID,ObjectID &lt;= tblBC14License[[#This Row],[Range To]]),TRUE,FALSE)</f>
        <v>0</v>
      </c>
    </row>
    <row r="1227" spans="1:8" x14ac:dyDescent="0.25">
      <c r="A1227" s="9" t="s">
        <v>9037</v>
      </c>
      <c r="B1227" s="9" t="s">
        <v>8943</v>
      </c>
      <c r="C1227" s="9"/>
      <c r="D1227">
        <v>23019300</v>
      </c>
      <c r="E1227">
        <v>23019309</v>
      </c>
      <c r="F1227" s="9" t="s">
        <v>8287</v>
      </c>
      <c r="G1227" t="str">
        <f xml:space="preserve"> tblBC14License[[#This Row],[Range From]] &amp; ".."  &amp; tblBC14License[[#This Row],[Range To]]</f>
        <v>23019300..23019309</v>
      </c>
      <c r="H1227" t="b">
        <f>IF(AND(tblBC14License[[#This Row],[Range From]] &lt;= ObjectID,ObjectID &lt;= tblBC14License[[#This Row],[Range To]]),TRUE,FALSE)</f>
        <v>0</v>
      </c>
    </row>
    <row r="1228" spans="1:8" x14ac:dyDescent="0.25">
      <c r="A1228" s="9" t="s">
        <v>9038</v>
      </c>
      <c r="B1228" s="9" t="s">
        <v>8943</v>
      </c>
      <c r="C1228" s="9"/>
      <c r="D1228">
        <v>23019400</v>
      </c>
      <c r="E1228">
        <v>23019404</v>
      </c>
      <c r="F1228" s="9" t="s">
        <v>8284</v>
      </c>
      <c r="G1228" t="str">
        <f xml:space="preserve"> tblBC14License[[#This Row],[Range From]] &amp; ".."  &amp; tblBC14License[[#This Row],[Range To]]</f>
        <v>23019400..23019404</v>
      </c>
      <c r="H1228" t="b">
        <f>IF(AND(tblBC14License[[#This Row],[Range From]] &lt;= ObjectID,ObjectID &lt;= tblBC14License[[#This Row],[Range To]]),TRUE,FALSE)</f>
        <v>0</v>
      </c>
    </row>
    <row r="1229" spans="1:8" x14ac:dyDescent="0.25">
      <c r="A1229" s="9" t="s">
        <v>9038</v>
      </c>
      <c r="B1229" s="9" t="s">
        <v>8943</v>
      </c>
      <c r="C1229" s="9"/>
      <c r="D1229">
        <v>23019400</v>
      </c>
      <c r="E1229">
        <v>23019419</v>
      </c>
      <c r="F1229" s="9" t="s">
        <v>8947</v>
      </c>
      <c r="G1229" t="str">
        <f xml:space="preserve"> tblBC14License[[#This Row],[Range From]] &amp; ".."  &amp; tblBC14License[[#This Row],[Range To]]</f>
        <v>23019400..23019419</v>
      </c>
      <c r="H1229" t="b">
        <f>IF(AND(tblBC14License[[#This Row],[Range From]] &lt;= ObjectID,ObjectID &lt;= tblBC14License[[#This Row],[Range To]]),TRUE,FALSE)</f>
        <v>0</v>
      </c>
    </row>
    <row r="1230" spans="1:8" x14ac:dyDescent="0.25">
      <c r="A1230" s="9" t="s">
        <v>9038</v>
      </c>
      <c r="B1230" s="9" t="s">
        <v>8943</v>
      </c>
      <c r="C1230" s="9"/>
      <c r="D1230">
        <v>23019400</v>
      </c>
      <c r="E1230">
        <v>23019409</v>
      </c>
      <c r="F1230" s="9" t="s">
        <v>8283</v>
      </c>
      <c r="G1230" t="str">
        <f xml:space="preserve"> tblBC14License[[#This Row],[Range From]] &amp; ".."  &amp; tblBC14License[[#This Row],[Range To]]</f>
        <v>23019400..23019409</v>
      </c>
      <c r="H1230" t="b">
        <f>IF(AND(tblBC14License[[#This Row],[Range From]] &lt;= ObjectID,ObjectID &lt;= tblBC14License[[#This Row],[Range To]]),TRUE,FALSE)</f>
        <v>0</v>
      </c>
    </row>
    <row r="1231" spans="1:8" x14ac:dyDescent="0.25">
      <c r="A1231" s="9" t="s">
        <v>9038</v>
      </c>
      <c r="B1231" s="9" t="s">
        <v>8943</v>
      </c>
      <c r="C1231" s="9"/>
      <c r="D1231">
        <v>23019400</v>
      </c>
      <c r="E1231">
        <v>23019409</v>
      </c>
      <c r="F1231" s="9" t="s">
        <v>8281</v>
      </c>
      <c r="G1231" t="str">
        <f xml:space="preserve"> tblBC14License[[#This Row],[Range From]] &amp; ".."  &amp; tblBC14License[[#This Row],[Range To]]</f>
        <v>23019400..23019409</v>
      </c>
      <c r="H1231" t="b">
        <f>IF(AND(tblBC14License[[#This Row],[Range From]] &lt;= ObjectID,ObjectID &lt;= tblBC14License[[#This Row],[Range To]]),TRUE,FALSE)</f>
        <v>0</v>
      </c>
    </row>
    <row r="1232" spans="1:8" x14ac:dyDescent="0.25">
      <c r="A1232" s="9" t="s">
        <v>9039</v>
      </c>
      <c r="B1232" s="9" t="s">
        <v>8943</v>
      </c>
      <c r="C1232" s="9"/>
      <c r="D1232">
        <v>23019330</v>
      </c>
      <c r="E1232">
        <v>23019349</v>
      </c>
      <c r="F1232" s="9" t="s">
        <v>8284</v>
      </c>
      <c r="G1232" t="str">
        <f xml:space="preserve"> tblBC14License[[#This Row],[Range From]] &amp; ".."  &amp; tblBC14License[[#This Row],[Range To]]</f>
        <v>23019330..23019349</v>
      </c>
      <c r="H1232" t="b">
        <f>IF(AND(tblBC14License[[#This Row],[Range From]] &lt;= ObjectID,ObjectID &lt;= tblBC14License[[#This Row],[Range To]]),TRUE,FALSE)</f>
        <v>0</v>
      </c>
    </row>
    <row r="1233" spans="1:8" x14ac:dyDescent="0.25">
      <c r="A1233" s="9" t="s">
        <v>9039</v>
      </c>
      <c r="B1233" s="9" t="s">
        <v>8943</v>
      </c>
      <c r="C1233" s="9"/>
      <c r="D1233">
        <v>23019320</v>
      </c>
      <c r="E1233">
        <v>23019349</v>
      </c>
      <c r="F1233" s="9" t="s">
        <v>8953</v>
      </c>
      <c r="G1233" t="str">
        <f xml:space="preserve"> tblBC14License[[#This Row],[Range From]] &amp; ".."  &amp; tblBC14License[[#This Row],[Range To]]</f>
        <v>23019320..23019349</v>
      </c>
      <c r="H1233" t="b">
        <f>IF(AND(tblBC14License[[#This Row],[Range From]] &lt;= ObjectID,ObjectID &lt;= tblBC14License[[#This Row],[Range To]]),TRUE,FALSE)</f>
        <v>0</v>
      </c>
    </row>
    <row r="1234" spans="1:8" x14ac:dyDescent="0.25">
      <c r="A1234" s="9" t="s">
        <v>9039</v>
      </c>
      <c r="B1234" s="9" t="s">
        <v>8943</v>
      </c>
      <c r="C1234" s="9"/>
      <c r="D1234">
        <v>23019330</v>
      </c>
      <c r="E1234">
        <v>23019349</v>
      </c>
      <c r="F1234" s="9" t="s">
        <v>8947</v>
      </c>
      <c r="G1234" t="str">
        <f xml:space="preserve"> tblBC14License[[#This Row],[Range From]] &amp; ".."  &amp; tblBC14License[[#This Row],[Range To]]</f>
        <v>23019330..23019349</v>
      </c>
      <c r="H1234" t="b">
        <f>IF(AND(tblBC14License[[#This Row],[Range From]] &lt;= ObjectID,ObjectID &lt;= tblBC14License[[#This Row],[Range To]]),TRUE,FALSE)</f>
        <v>0</v>
      </c>
    </row>
    <row r="1235" spans="1:8" x14ac:dyDescent="0.25">
      <c r="A1235" s="9" t="s">
        <v>9039</v>
      </c>
      <c r="B1235" s="9" t="s">
        <v>8943</v>
      </c>
      <c r="C1235" s="9"/>
      <c r="D1235">
        <v>23019420</v>
      </c>
      <c r="E1235">
        <v>23019424</v>
      </c>
      <c r="F1235" s="9" t="s">
        <v>8947</v>
      </c>
      <c r="G1235" t="str">
        <f xml:space="preserve"> tblBC14License[[#This Row],[Range From]] &amp; ".."  &amp; tblBC14License[[#This Row],[Range To]]</f>
        <v>23019420..23019424</v>
      </c>
      <c r="H1235" t="b">
        <f>IF(AND(tblBC14License[[#This Row],[Range From]] &lt;= ObjectID,ObjectID &lt;= tblBC14License[[#This Row],[Range To]]),TRUE,FALSE)</f>
        <v>0</v>
      </c>
    </row>
    <row r="1236" spans="1:8" x14ac:dyDescent="0.25">
      <c r="A1236" s="9" t="s">
        <v>9039</v>
      </c>
      <c r="B1236" s="9" t="s">
        <v>8943</v>
      </c>
      <c r="C1236" s="9"/>
      <c r="D1236">
        <v>23019690</v>
      </c>
      <c r="E1236">
        <v>23019699</v>
      </c>
      <c r="F1236" s="9" t="s">
        <v>8947</v>
      </c>
      <c r="G1236" t="str">
        <f xml:space="preserve"> tblBC14License[[#This Row],[Range From]] &amp; ".."  &amp; tblBC14License[[#This Row],[Range To]]</f>
        <v>23019690..23019699</v>
      </c>
      <c r="H1236" t="b">
        <f>IF(AND(tblBC14License[[#This Row],[Range From]] &lt;= ObjectID,ObjectID &lt;= tblBC14License[[#This Row],[Range To]]),TRUE,FALSE)</f>
        <v>0</v>
      </c>
    </row>
    <row r="1237" spans="1:8" x14ac:dyDescent="0.25">
      <c r="A1237" s="9" t="s">
        <v>9039</v>
      </c>
      <c r="B1237" s="9" t="s">
        <v>8943</v>
      </c>
      <c r="C1237" s="9"/>
      <c r="D1237">
        <v>23019330</v>
      </c>
      <c r="E1237">
        <v>23019349</v>
      </c>
      <c r="F1237" s="9" t="s">
        <v>8282</v>
      </c>
      <c r="G1237" t="str">
        <f xml:space="preserve"> tblBC14License[[#This Row],[Range From]] &amp; ".."  &amp; tblBC14License[[#This Row],[Range To]]</f>
        <v>23019330..23019349</v>
      </c>
      <c r="H1237" t="b">
        <f>IF(AND(tblBC14License[[#This Row],[Range From]] &lt;= ObjectID,ObjectID &lt;= tblBC14License[[#This Row],[Range To]]),TRUE,FALSE)</f>
        <v>0</v>
      </c>
    </row>
    <row r="1238" spans="1:8" x14ac:dyDescent="0.25">
      <c r="A1238" s="9" t="s">
        <v>9039</v>
      </c>
      <c r="B1238" s="9" t="s">
        <v>8943</v>
      </c>
      <c r="C1238" s="9"/>
      <c r="D1238">
        <v>23019420</v>
      </c>
      <c r="E1238">
        <v>23019424</v>
      </c>
      <c r="F1238" s="9" t="s">
        <v>8282</v>
      </c>
      <c r="G1238" t="str">
        <f xml:space="preserve"> tblBC14License[[#This Row],[Range From]] &amp; ".."  &amp; tblBC14License[[#This Row],[Range To]]</f>
        <v>23019420..23019424</v>
      </c>
      <c r="H1238" t="b">
        <f>IF(AND(tblBC14License[[#This Row],[Range From]] &lt;= ObjectID,ObjectID &lt;= tblBC14License[[#This Row],[Range To]]),TRUE,FALSE)</f>
        <v>0</v>
      </c>
    </row>
    <row r="1239" spans="1:8" x14ac:dyDescent="0.25">
      <c r="A1239" s="9" t="s">
        <v>9039</v>
      </c>
      <c r="B1239" s="9" t="s">
        <v>8943</v>
      </c>
      <c r="C1239" s="9"/>
      <c r="D1239">
        <v>23019690</v>
      </c>
      <c r="E1239">
        <v>23019699</v>
      </c>
      <c r="F1239" s="9" t="s">
        <v>8282</v>
      </c>
      <c r="G1239" t="str">
        <f xml:space="preserve"> tblBC14License[[#This Row],[Range From]] &amp; ".."  &amp; tblBC14License[[#This Row],[Range To]]</f>
        <v>23019690..23019699</v>
      </c>
      <c r="H1239" t="b">
        <f>IF(AND(tblBC14License[[#This Row],[Range From]] &lt;= ObjectID,ObjectID &lt;= tblBC14License[[#This Row],[Range To]]),TRUE,FALSE)</f>
        <v>0</v>
      </c>
    </row>
    <row r="1240" spans="1:8" x14ac:dyDescent="0.25">
      <c r="A1240" s="9" t="s">
        <v>9039</v>
      </c>
      <c r="B1240" s="9" t="s">
        <v>8943</v>
      </c>
      <c r="C1240" s="9"/>
      <c r="D1240">
        <v>23019330</v>
      </c>
      <c r="E1240">
        <v>23019349</v>
      </c>
      <c r="F1240" s="9" t="s">
        <v>8283</v>
      </c>
      <c r="G1240" t="str">
        <f xml:space="preserve"> tblBC14License[[#This Row],[Range From]] &amp; ".."  &amp; tblBC14License[[#This Row],[Range To]]</f>
        <v>23019330..23019349</v>
      </c>
      <c r="H1240" t="b">
        <f>IF(AND(tblBC14License[[#This Row],[Range From]] &lt;= ObjectID,ObjectID &lt;= tblBC14License[[#This Row],[Range To]]),TRUE,FALSE)</f>
        <v>0</v>
      </c>
    </row>
    <row r="1241" spans="1:8" x14ac:dyDescent="0.25">
      <c r="A1241" s="9" t="s">
        <v>9039</v>
      </c>
      <c r="B1241" s="9" t="s">
        <v>8943</v>
      </c>
      <c r="C1241" s="9"/>
      <c r="D1241">
        <v>23019320</v>
      </c>
      <c r="E1241">
        <v>23019349</v>
      </c>
      <c r="F1241" s="9" t="s">
        <v>8281</v>
      </c>
      <c r="G1241" t="str">
        <f xml:space="preserve"> tblBC14License[[#This Row],[Range From]] &amp; ".."  &amp; tblBC14License[[#This Row],[Range To]]</f>
        <v>23019320..23019349</v>
      </c>
      <c r="H1241" t="b">
        <f>IF(AND(tblBC14License[[#This Row],[Range From]] &lt;= ObjectID,ObjectID &lt;= tblBC14License[[#This Row],[Range To]]),TRUE,FALSE)</f>
        <v>0</v>
      </c>
    </row>
    <row r="1242" spans="1:8" x14ac:dyDescent="0.25">
      <c r="A1242" s="9" t="s">
        <v>9039</v>
      </c>
      <c r="B1242" s="9" t="s">
        <v>8943</v>
      </c>
      <c r="C1242" s="9"/>
      <c r="D1242">
        <v>23019320</v>
      </c>
      <c r="E1242">
        <v>23019349</v>
      </c>
      <c r="F1242" s="9" t="s">
        <v>8287</v>
      </c>
      <c r="G1242" t="str">
        <f xml:space="preserve"> tblBC14License[[#This Row],[Range From]] &amp; ".."  &amp; tblBC14License[[#This Row],[Range To]]</f>
        <v>23019320..23019349</v>
      </c>
      <c r="H1242" t="b">
        <f>IF(AND(tblBC14License[[#This Row],[Range From]] &lt;= ObjectID,ObjectID &lt;= tblBC14License[[#This Row],[Range To]]),TRUE,FALSE)</f>
        <v>0</v>
      </c>
    </row>
    <row r="1243" spans="1:8" x14ac:dyDescent="0.25">
      <c r="A1243" s="9" t="s">
        <v>9040</v>
      </c>
      <c r="B1243" s="9" t="s">
        <v>8943</v>
      </c>
      <c r="C1243" s="9"/>
      <c r="D1243">
        <v>23025600</v>
      </c>
      <c r="E1243">
        <v>23025699</v>
      </c>
      <c r="F1243" s="9" t="s">
        <v>8284</v>
      </c>
      <c r="G1243" t="str">
        <f xml:space="preserve"> tblBC14License[[#This Row],[Range From]] &amp; ".."  &amp; tblBC14License[[#This Row],[Range To]]</f>
        <v>23025600..23025699</v>
      </c>
      <c r="H1243" t="b">
        <f>IF(AND(tblBC14License[[#This Row],[Range From]] &lt;= ObjectID,ObjectID &lt;= tblBC14License[[#This Row],[Range To]]),TRUE,FALSE)</f>
        <v>0</v>
      </c>
    </row>
    <row r="1244" spans="1:8" x14ac:dyDescent="0.25">
      <c r="A1244" s="9" t="s">
        <v>9040</v>
      </c>
      <c r="B1244" s="9" t="s">
        <v>8943</v>
      </c>
      <c r="C1244" s="9"/>
      <c r="D1244">
        <v>23025700</v>
      </c>
      <c r="E1244">
        <v>23025799</v>
      </c>
      <c r="F1244" s="9" t="s">
        <v>8284</v>
      </c>
      <c r="G1244" t="str">
        <f xml:space="preserve"> tblBC14License[[#This Row],[Range From]] &amp; ".."  &amp; tblBC14License[[#This Row],[Range To]]</f>
        <v>23025700..23025799</v>
      </c>
      <c r="H1244" t="b">
        <f>IF(AND(tblBC14License[[#This Row],[Range From]] &lt;= ObjectID,ObjectID &lt;= tblBC14License[[#This Row],[Range To]]),TRUE,FALSE)</f>
        <v>0</v>
      </c>
    </row>
    <row r="1245" spans="1:8" x14ac:dyDescent="0.25">
      <c r="A1245" s="9" t="s">
        <v>9040</v>
      </c>
      <c r="B1245" s="9" t="s">
        <v>8943</v>
      </c>
      <c r="C1245" s="9"/>
      <c r="D1245">
        <v>23029100</v>
      </c>
      <c r="E1245">
        <v>23029149</v>
      </c>
      <c r="F1245" s="9" t="s">
        <v>8284</v>
      </c>
      <c r="G1245" t="str">
        <f xml:space="preserve"> tblBC14License[[#This Row],[Range From]] &amp; ".."  &amp; tblBC14License[[#This Row],[Range To]]</f>
        <v>23029100..23029149</v>
      </c>
      <c r="H1245" t="b">
        <f>IF(AND(tblBC14License[[#This Row],[Range From]] &lt;= ObjectID,ObjectID &lt;= tblBC14License[[#This Row],[Range To]]),TRUE,FALSE)</f>
        <v>0</v>
      </c>
    </row>
    <row r="1246" spans="1:8" x14ac:dyDescent="0.25">
      <c r="A1246" s="9" t="s">
        <v>9040</v>
      </c>
      <c r="B1246" s="9" t="s">
        <v>8943</v>
      </c>
      <c r="C1246" s="9"/>
      <c r="D1246">
        <v>23061125</v>
      </c>
      <c r="E1246">
        <v>23061634</v>
      </c>
      <c r="F1246" s="9" t="s">
        <v>8284</v>
      </c>
      <c r="G1246" t="str">
        <f xml:space="preserve"> tblBC14License[[#This Row],[Range From]] &amp; ".."  &amp; tblBC14License[[#This Row],[Range To]]</f>
        <v>23061125..23061634</v>
      </c>
      <c r="H1246" t="b">
        <f>IF(AND(tblBC14License[[#This Row],[Range From]] &lt;= ObjectID,ObjectID &lt;= tblBC14License[[#This Row],[Range To]]),TRUE,FALSE)</f>
        <v>0</v>
      </c>
    </row>
    <row r="1247" spans="1:8" x14ac:dyDescent="0.25">
      <c r="A1247" s="9" t="s">
        <v>9040</v>
      </c>
      <c r="B1247" s="9" t="s">
        <v>8943</v>
      </c>
      <c r="C1247" s="9"/>
      <c r="D1247">
        <v>23025600</v>
      </c>
      <c r="E1247">
        <v>23025699</v>
      </c>
      <c r="F1247" s="9" t="s">
        <v>8953</v>
      </c>
      <c r="G1247" t="str">
        <f xml:space="preserve"> tblBC14License[[#This Row],[Range From]] &amp; ".."  &amp; tblBC14License[[#This Row],[Range To]]</f>
        <v>23025600..23025699</v>
      </c>
      <c r="H1247" t="b">
        <f>IF(AND(tblBC14License[[#This Row],[Range From]] &lt;= ObjectID,ObjectID &lt;= tblBC14License[[#This Row],[Range To]]),TRUE,FALSE)</f>
        <v>0</v>
      </c>
    </row>
    <row r="1248" spans="1:8" x14ac:dyDescent="0.25">
      <c r="A1248" s="9" t="s">
        <v>9040</v>
      </c>
      <c r="B1248" s="9" t="s">
        <v>8943</v>
      </c>
      <c r="C1248" s="9"/>
      <c r="D1248">
        <v>23025700</v>
      </c>
      <c r="E1248">
        <v>23025799</v>
      </c>
      <c r="F1248" s="9" t="s">
        <v>8953</v>
      </c>
      <c r="G1248" t="str">
        <f xml:space="preserve"> tblBC14License[[#This Row],[Range From]] &amp; ".."  &amp; tblBC14License[[#This Row],[Range To]]</f>
        <v>23025700..23025799</v>
      </c>
      <c r="H1248" t="b">
        <f>IF(AND(tblBC14License[[#This Row],[Range From]] &lt;= ObjectID,ObjectID &lt;= tblBC14License[[#This Row],[Range To]]),TRUE,FALSE)</f>
        <v>0</v>
      </c>
    </row>
    <row r="1249" spans="1:8" x14ac:dyDescent="0.25">
      <c r="A1249" s="9" t="s">
        <v>9040</v>
      </c>
      <c r="B1249" s="9" t="s">
        <v>8943</v>
      </c>
      <c r="C1249" s="9"/>
      <c r="D1249">
        <v>23025600</v>
      </c>
      <c r="E1249">
        <v>23025699</v>
      </c>
      <c r="F1249" s="9" t="s">
        <v>8947</v>
      </c>
      <c r="G1249" t="str">
        <f xml:space="preserve"> tblBC14License[[#This Row],[Range From]] &amp; ".."  &amp; tblBC14License[[#This Row],[Range To]]</f>
        <v>23025600..23025699</v>
      </c>
      <c r="H1249" t="b">
        <f>IF(AND(tblBC14License[[#This Row],[Range From]] &lt;= ObjectID,ObjectID &lt;= tblBC14License[[#This Row],[Range To]]),TRUE,FALSE)</f>
        <v>0</v>
      </c>
    </row>
    <row r="1250" spans="1:8" x14ac:dyDescent="0.25">
      <c r="A1250" s="9" t="s">
        <v>9040</v>
      </c>
      <c r="B1250" s="9" t="s">
        <v>8943</v>
      </c>
      <c r="C1250" s="9"/>
      <c r="D1250">
        <v>23025700</v>
      </c>
      <c r="E1250">
        <v>23025799</v>
      </c>
      <c r="F1250" s="9" t="s">
        <v>8947</v>
      </c>
      <c r="G1250" t="str">
        <f xml:space="preserve"> tblBC14License[[#This Row],[Range From]] &amp; ".."  &amp; tblBC14License[[#This Row],[Range To]]</f>
        <v>23025700..23025799</v>
      </c>
      <c r="H1250" t="b">
        <f>IF(AND(tblBC14License[[#This Row],[Range From]] &lt;= ObjectID,ObjectID &lt;= tblBC14License[[#This Row],[Range To]]),TRUE,FALSE)</f>
        <v>0</v>
      </c>
    </row>
    <row r="1251" spans="1:8" x14ac:dyDescent="0.25">
      <c r="A1251" s="9" t="s">
        <v>9040</v>
      </c>
      <c r="B1251" s="9" t="s">
        <v>8943</v>
      </c>
      <c r="C1251" s="9"/>
      <c r="D1251">
        <v>23025600</v>
      </c>
      <c r="E1251">
        <v>23025699</v>
      </c>
      <c r="F1251" s="9" t="s">
        <v>8282</v>
      </c>
      <c r="G1251" t="str">
        <f xml:space="preserve"> tblBC14License[[#This Row],[Range From]] &amp; ".."  &amp; tblBC14License[[#This Row],[Range To]]</f>
        <v>23025600..23025699</v>
      </c>
      <c r="H1251" t="b">
        <f>IF(AND(tblBC14License[[#This Row],[Range From]] &lt;= ObjectID,ObjectID &lt;= tblBC14License[[#This Row],[Range To]]),TRUE,FALSE)</f>
        <v>0</v>
      </c>
    </row>
    <row r="1252" spans="1:8" x14ac:dyDescent="0.25">
      <c r="A1252" s="9" t="s">
        <v>9040</v>
      </c>
      <c r="B1252" s="9" t="s">
        <v>8943</v>
      </c>
      <c r="C1252" s="9"/>
      <c r="D1252">
        <v>23025700</v>
      </c>
      <c r="E1252">
        <v>23025799</v>
      </c>
      <c r="F1252" s="9" t="s">
        <v>8282</v>
      </c>
      <c r="G1252" t="str">
        <f xml:space="preserve"> tblBC14License[[#This Row],[Range From]] &amp; ".."  &amp; tblBC14License[[#This Row],[Range To]]</f>
        <v>23025700..23025799</v>
      </c>
      <c r="H1252" t="b">
        <f>IF(AND(tblBC14License[[#This Row],[Range From]] &lt;= ObjectID,ObjectID &lt;= tblBC14License[[#This Row],[Range To]]),TRUE,FALSE)</f>
        <v>0</v>
      </c>
    </row>
    <row r="1253" spans="1:8" x14ac:dyDescent="0.25">
      <c r="A1253" s="9" t="s">
        <v>9040</v>
      </c>
      <c r="B1253" s="9" t="s">
        <v>8943</v>
      </c>
      <c r="C1253" s="9"/>
      <c r="D1253">
        <v>23029100</v>
      </c>
      <c r="E1253">
        <v>23029149</v>
      </c>
      <c r="F1253" s="9" t="s">
        <v>8282</v>
      </c>
      <c r="G1253" t="str">
        <f xml:space="preserve"> tblBC14License[[#This Row],[Range From]] &amp; ".."  &amp; tblBC14License[[#This Row],[Range To]]</f>
        <v>23029100..23029149</v>
      </c>
      <c r="H1253" t="b">
        <f>IF(AND(tblBC14License[[#This Row],[Range From]] &lt;= ObjectID,ObjectID &lt;= tblBC14License[[#This Row],[Range To]]),TRUE,FALSE)</f>
        <v>0</v>
      </c>
    </row>
    <row r="1254" spans="1:8" x14ac:dyDescent="0.25">
      <c r="A1254" s="9" t="s">
        <v>9040</v>
      </c>
      <c r="B1254" s="9" t="s">
        <v>8943</v>
      </c>
      <c r="C1254" s="9"/>
      <c r="D1254">
        <v>23061125</v>
      </c>
      <c r="E1254">
        <v>23061634</v>
      </c>
      <c r="F1254" s="9" t="s">
        <v>8282</v>
      </c>
      <c r="G1254" t="str">
        <f xml:space="preserve"> tblBC14License[[#This Row],[Range From]] &amp; ".."  &amp; tblBC14License[[#This Row],[Range To]]</f>
        <v>23061125..23061634</v>
      </c>
      <c r="H1254" t="b">
        <f>IF(AND(tblBC14License[[#This Row],[Range From]] &lt;= ObjectID,ObjectID &lt;= tblBC14License[[#This Row],[Range To]]),TRUE,FALSE)</f>
        <v>0</v>
      </c>
    </row>
    <row r="1255" spans="1:8" x14ac:dyDescent="0.25">
      <c r="A1255" s="9" t="s">
        <v>9040</v>
      </c>
      <c r="B1255" s="9" t="s">
        <v>8943</v>
      </c>
      <c r="C1255" s="9"/>
      <c r="D1255">
        <v>23029100</v>
      </c>
      <c r="E1255">
        <v>23029149</v>
      </c>
      <c r="F1255" s="9" t="s">
        <v>8285</v>
      </c>
      <c r="G1255" t="str">
        <f xml:space="preserve"> tblBC14License[[#This Row],[Range From]] &amp; ".."  &amp; tblBC14License[[#This Row],[Range To]]</f>
        <v>23029100..23029149</v>
      </c>
      <c r="H1255" t="b">
        <f>IF(AND(tblBC14License[[#This Row],[Range From]] &lt;= ObjectID,ObjectID &lt;= tblBC14License[[#This Row],[Range To]]),TRUE,FALSE)</f>
        <v>0</v>
      </c>
    </row>
    <row r="1256" spans="1:8" x14ac:dyDescent="0.25">
      <c r="A1256" s="9" t="s">
        <v>9040</v>
      </c>
      <c r="B1256" s="9" t="s">
        <v>8943</v>
      </c>
      <c r="C1256" s="9"/>
      <c r="D1256">
        <v>23061125</v>
      </c>
      <c r="E1256">
        <v>23061634</v>
      </c>
      <c r="F1256" s="9" t="s">
        <v>8285</v>
      </c>
      <c r="G1256" t="str">
        <f xml:space="preserve"> tblBC14License[[#This Row],[Range From]] &amp; ".."  &amp; tblBC14License[[#This Row],[Range To]]</f>
        <v>23061125..23061634</v>
      </c>
      <c r="H1256" t="b">
        <f>IF(AND(tblBC14License[[#This Row],[Range From]] &lt;= ObjectID,ObjectID &lt;= tblBC14License[[#This Row],[Range To]]),TRUE,FALSE)</f>
        <v>0</v>
      </c>
    </row>
    <row r="1257" spans="1:8" x14ac:dyDescent="0.25">
      <c r="A1257" s="9" t="s">
        <v>9040</v>
      </c>
      <c r="B1257" s="9" t="s">
        <v>8943</v>
      </c>
      <c r="C1257" s="9"/>
      <c r="D1257">
        <v>23025600</v>
      </c>
      <c r="E1257">
        <v>23025699</v>
      </c>
      <c r="F1257" s="9" t="s">
        <v>8283</v>
      </c>
      <c r="G1257" t="str">
        <f xml:space="preserve"> tblBC14License[[#This Row],[Range From]] &amp; ".."  &amp; tblBC14License[[#This Row],[Range To]]</f>
        <v>23025600..23025699</v>
      </c>
      <c r="H1257" t="b">
        <f>IF(AND(tblBC14License[[#This Row],[Range From]] &lt;= ObjectID,ObjectID &lt;= tblBC14License[[#This Row],[Range To]]),TRUE,FALSE)</f>
        <v>0</v>
      </c>
    </row>
    <row r="1258" spans="1:8" x14ac:dyDescent="0.25">
      <c r="A1258" s="9" t="s">
        <v>9040</v>
      </c>
      <c r="B1258" s="9" t="s">
        <v>8943</v>
      </c>
      <c r="C1258" s="9"/>
      <c r="D1258">
        <v>23025700</v>
      </c>
      <c r="E1258">
        <v>23025799</v>
      </c>
      <c r="F1258" s="9" t="s">
        <v>8283</v>
      </c>
      <c r="G1258" t="str">
        <f xml:space="preserve"> tblBC14License[[#This Row],[Range From]] &amp; ".."  &amp; tblBC14License[[#This Row],[Range To]]</f>
        <v>23025700..23025799</v>
      </c>
      <c r="H1258" t="b">
        <f>IF(AND(tblBC14License[[#This Row],[Range From]] &lt;= ObjectID,ObjectID &lt;= tblBC14License[[#This Row],[Range To]]),TRUE,FALSE)</f>
        <v>0</v>
      </c>
    </row>
    <row r="1259" spans="1:8" x14ac:dyDescent="0.25">
      <c r="A1259" s="9" t="s">
        <v>9040</v>
      </c>
      <c r="B1259" s="9" t="s">
        <v>8943</v>
      </c>
      <c r="C1259" s="9"/>
      <c r="D1259">
        <v>23029100</v>
      </c>
      <c r="E1259">
        <v>23029149</v>
      </c>
      <c r="F1259" s="9" t="s">
        <v>8283</v>
      </c>
      <c r="G1259" t="str">
        <f xml:space="preserve"> tblBC14License[[#This Row],[Range From]] &amp; ".."  &amp; tblBC14License[[#This Row],[Range To]]</f>
        <v>23029100..23029149</v>
      </c>
      <c r="H1259" t="b">
        <f>IF(AND(tblBC14License[[#This Row],[Range From]] &lt;= ObjectID,ObjectID &lt;= tblBC14License[[#This Row],[Range To]]),TRUE,FALSE)</f>
        <v>0</v>
      </c>
    </row>
    <row r="1260" spans="1:8" x14ac:dyDescent="0.25">
      <c r="A1260" s="9" t="s">
        <v>9040</v>
      </c>
      <c r="B1260" s="9" t="s">
        <v>8943</v>
      </c>
      <c r="C1260" s="9"/>
      <c r="D1260">
        <v>23061125</v>
      </c>
      <c r="E1260">
        <v>23061634</v>
      </c>
      <c r="F1260" s="9" t="s">
        <v>8283</v>
      </c>
      <c r="G1260" t="str">
        <f xml:space="preserve"> tblBC14License[[#This Row],[Range From]] &amp; ".."  &amp; tblBC14License[[#This Row],[Range To]]</f>
        <v>23061125..23061634</v>
      </c>
      <c r="H1260" t="b">
        <f>IF(AND(tblBC14License[[#This Row],[Range From]] &lt;= ObjectID,ObjectID &lt;= tblBC14License[[#This Row],[Range To]]),TRUE,FALSE)</f>
        <v>0</v>
      </c>
    </row>
    <row r="1261" spans="1:8" x14ac:dyDescent="0.25">
      <c r="A1261" s="9" t="s">
        <v>9040</v>
      </c>
      <c r="B1261" s="9" t="s">
        <v>8943</v>
      </c>
      <c r="C1261" s="9"/>
      <c r="D1261">
        <v>23025600</v>
      </c>
      <c r="E1261">
        <v>23025699</v>
      </c>
      <c r="F1261" s="9" t="s">
        <v>8281</v>
      </c>
      <c r="G1261" t="str">
        <f xml:space="preserve"> tblBC14License[[#This Row],[Range From]] &amp; ".."  &amp; tblBC14License[[#This Row],[Range To]]</f>
        <v>23025600..23025699</v>
      </c>
      <c r="H1261" t="b">
        <f>IF(AND(tblBC14License[[#This Row],[Range From]] &lt;= ObjectID,ObjectID &lt;= tblBC14License[[#This Row],[Range To]]),TRUE,FALSE)</f>
        <v>0</v>
      </c>
    </row>
    <row r="1262" spans="1:8" x14ac:dyDescent="0.25">
      <c r="A1262" s="9" t="s">
        <v>9040</v>
      </c>
      <c r="B1262" s="9" t="s">
        <v>8943</v>
      </c>
      <c r="C1262" s="9"/>
      <c r="D1262">
        <v>23025700</v>
      </c>
      <c r="E1262">
        <v>23025707</v>
      </c>
      <c r="F1262" s="9" t="s">
        <v>8281</v>
      </c>
      <c r="G1262" t="str">
        <f xml:space="preserve"> tblBC14License[[#This Row],[Range From]] &amp; ".."  &amp; tblBC14License[[#This Row],[Range To]]</f>
        <v>23025700..23025707</v>
      </c>
      <c r="H1262" t="b">
        <f>IF(AND(tblBC14License[[#This Row],[Range From]] &lt;= ObjectID,ObjectID &lt;= tblBC14License[[#This Row],[Range To]]),TRUE,FALSE)</f>
        <v>0</v>
      </c>
    </row>
    <row r="1263" spans="1:8" x14ac:dyDescent="0.25">
      <c r="A1263" s="9" t="s">
        <v>9040</v>
      </c>
      <c r="B1263" s="9" t="s">
        <v>8943</v>
      </c>
      <c r="C1263" s="9"/>
      <c r="D1263">
        <v>23025700</v>
      </c>
      <c r="E1263">
        <v>23025799</v>
      </c>
      <c r="F1263" s="9" t="s">
        <v>8281</v>
      </c>
      <c r="G1263" t="str">
        <f xml:space="preserve"> tblBC14License[[#This Row],[Range From]] &amp; ".."  &amp; tblBC14License[[#This Row],[Range To]]</f>
        <v>23025700..23025799</v>
      </c>
      <c r="H1263" t="b">
        <f>IF(AND(tblBC14License[[#This Row],[Range From]] &lt;= ObjectID,ObjectID &lt;= tblBC14License[[#This Row],[Range To]]),TRUE,FALSE)</f>
        <v>0</v>
      </c>
    </row>
    <row r="1264" spans="1:8" x14ac:dyDescent="0.25">
      <c r="A1264" s="9" t="s">
        <v>9040</v>
      </c>
      <c r="B1264" s="9" t="s">
        <v>8943</v>
      </c>
      <c r="C1264" s="9"/>
      <c r="D1264">
        <v>23025708</v>
      </c>
      <c r="E1264">
        <v>23025708</v>
      </c>
      <c r="F1264" s="9" t="s">
        <v>8281</v>
      </c>
      <c r="G1264" t="str">
        <f xml:space="preserve"> tblBC14License[[#This Row],[Range From]] &amp; ".."  &amp; tblBC14License[[#This Row],[Range To]]</f>
        <v>23025708..23025708</v>
      </c>
      <c r="H1264" t="b">
        <f>IF(AND(tblBC14License[[#This Row],[Range From]] &lt;= ObjectID,ObjectID &lt;= tblBC14License[[#This Row],[Range To]]),TRUE,FALSE)</f>
        <v>0</v>
      </c>
    </row>
    <row r="1265" spans="1:8" x14ac:dyDescent="0.25">
      <c r="A1265" s="9" t="s">
        <v>9040</v>
      </c>
      <c r="B1265" s="9" t="s">
        <v>8943</v>
      </c>
      <c r="C1265" s="9"/>
      <c r="D1265">
        <v>23025709</v>
      </c>
      <c r="E1265">
        <v>23025736</v>
      </c>
      <c r="F1265" s="9" t="s">
        <v>8281</v>
      </c>
      <c r="G1265" t="str">
        <f xml:space="preserve"> tblBC14License[[#This Row],[Range From]] &amp; ".."  &amp; tblBC14License[[#This Row],[Range To]]</f>
        <v>23025709..23025736</v>
      </c>
      <c r="H1265" t="b">
        <f>IF(AND(tblBC14License[[#This Row],[Range From]] &lt;= ObjectID,ObjectID &lt;= tblBC14License[[#This Row],[Range To]]),TRUE,FALSE)</f>
        <v>0</v>
      </c>
    </row>
    <row r="1266" spans="1:8" x14ac:dyDescent="0.25">
      <c r="A1266" s="9" t="s">
        <v>9040</v>
      </c>
      <c r="B1266" s="9" t="s">
        <v>8943</v>
      </c>
      <c r="C1266" s="9"/>
      <c r="D1266">
        <v>23025737</v>
      </c>
      <c r="E1266">
        <v>23025737</v>
      </c>
      <c r="F1266" s="9" t="s">
        <v>8281</v>
      </c>
      <c r="G1266" t="str">
        <f xml:space="preserve"> tblBC14License[[#This Row],[Range From]] &amp; ".."  &amp; tblBC14License[[#This Row],[Range To]]</f>
        <v>23025737..23025737</v>
      </c>
      <c r="H1266" t="b">
        <f>IF(AND(tblBC14License[[#This Row],[Range From]] &lt;= ObjectID,ObjectID &lt;= tblBC14License[[#This Row],[Range To]]),TRUE,FALSE)</f>
        <v>0</v>
      </c>
    </row>
    <row r="1267" spans="1:8" x14ac:dyDescent="0.25">
      <c r="A1267" s="9" t="s">
        <v>9040</v>
      </c>
      <c r="B1267" s="9" t="s">
        <v>8943</v>
      </c>
      <c r="C1267" s="9"/>
      <c r="D1267">
        <v>23025738</v>
      </c>
      <c r="E1267">
        <v>23025799</v>
      </c>
      <c r="F1267" s="9" t="s">
        <v>8281</v>
      </c>
      <c r="G1267" t="str">
        <f xml:space="preserve"> tblBC14License[[#This Row],[Range From]] &amp; ".."  &amp; tblBC14License[[#This Row],[Range To]]</f>
        <v>23025738..23025799</v>
      </c>
      <c r="H1267" t="b">
        <f>IF(AND(tblBC14License[[#This Row],[Range From]] &lt;= ObjectID,ObjectID &lt;= tblBC14License[[#This Row],[Range To]]),TRUE,FALSE)</f>
        <v>0</v>
      </c>
    </row>
    <row r="1268" spans="1:8" x14ac:dyDescent="0.25">
      <c r="A1268" s="9" t="s">
        <v>9040</v>
      </c>
      <c r="B1268" s="9" t="s">
        <v>8943</v>
      </c>
      <c r="C1268" s="9"/>
      <c r="D1268">
        <v>23029100</v>
      </c>
      <c r="E1268">
        <v>23029149</v>
      </c>
      <c r="F1268" s="9" t="s">
        <v>8281</v>
      </c>
      <c r="G1268" t="str">
        <f xml:space="preserve"> tblBC14License[[#This Row],[Range From]] &amp; ".."  &amp; tblBC14License[[#This Row],[Range To]]</f>
        <v>23029100..23029149</v>
      </c>
      <c r="H1268" t="b">
        <f>IF(AND(tblBC14License[[#This Row],[Range From]] &lt;= ObjectID,ObjectID &lt;= tblBC14License[[#This Row],[Range To]]),TRUE,FALSE)</f>
        <v>0</v>
      </c>
    </row>
    <row r="1269" spans="1:8" x14ac:dyDescent="0.25">
      <c r="A1269" s="9" t="s">
        <v>9040</v>
      </c>
      <c r="B1269" s="9" t="s">
        <v>8943</v>
      </c>
      <c r="C1269" s="9"/>
      <c r="D1269">
        <v>23061125</v>
      </c>
      <c r="E1269">
        <v>23061634</v>
      </c>
      <c r="F1269" s="9" t="s">
        <v>8281</v>
      </c>
      <c r="G1269" t="str">
        <f xml:space="preserve"> tblBC14License[[#This Row],[Range From]] &amp; ".."  &amp; tblBC14License[[#This Row],[Range To]]</f>
        <v>23061125..23061634</v>
      </c>
      <c r="H1269" t="b">
        <f>IF(AND(tblBC14License[[#This Row],[Range From]] &lt;= ObjectID,ObjectID &lt;= tblBC14License[[#This Row],[Range To]]),TRUE,FALSE)</f>
        <v>0</v>
      </c>
    </row>
    <row r="1270" spans="1:8" x14ac:dyDescent="0.25">
      <c r="A1270" s="9" t="s">
        <v>9040</v>
      </c>
      <c r="B1270" s="9" t="s">
        <v>8943</v>
      </c>
      <c r="C1270" s="9"/>
      <c r="D1270">
        <v>23025600</v>
      </c>
      <c r="E1270">
        <v>23025699</v>
      </c>
      <c r="F1270" s="9" t="s">
        <v>8287</v>
      </c>
      <c r="G1270" t="str">
        <f xml:space="preserve"> tblBC14License[[#This Row],[Range From]] &amp; ".."  &amp; tblBC14License[[#This Row],[Range To]]</f>
        <v>23025600..23025699</v>
      </c>
      <c r="H1270" t="b">
        <f>IF(AND(tblBC14License[[#This Row],[Range From]] &lt;= ObjectID,ObjectID &lt;= tblBC14License[[#This Row],[Range To]]),TRUE,FALSE)</f>
        <v>0</v>
      </c>
    </row>
    <row r="1271" spans="1:8" x14ac:dyDescent="0.25">
      <c r="A1271" s="9" t="s">
        <v>9040</v>
      </c>
      <c r="B1271" s="9" t="s">
        <v>8943</v>
      </c>
      <c r="C1271" s="9"/>
      <c r="D1271">
        <v>23025700</v>
      </c>
      <c r="E1271">
        <v>23025799</v>
      </c>
      <c r="F1271" s="9" t="s">
        <v>8287</v>
      </c>
      <c r="G1271" t="str">
        <f xml:space="preserve"> tblBC14License[[#This Row],[Range From]] &amp; ".."  &amp; tblBC14License[[#This Row],[Range To]]</f>
        <v>23025700..23025799</v>
      </c>
      <c r="H1271" t="b">
        <f>IF(AND(tblBC14License[[#This Row],[Range From]] &lt;= ObjectID,ObjectID &lt;= tblBC14License[[#This Row],[Range To]]),TRUE,FALSE)</f>
        <v>0</v>
      </c>
    </row>
    <row r="1272" spans="1:8" x14ac:dyDescent="0.25">
      <c r="A1272" s="9" t="s">
        <v>9040</v>
      </c>
      <c r="B1272" s="9" t="s">
        <v>8943</v>
      </c>
      <c r="C1272" s="9"/>
      <c r="D1272">
        <v>23029100</v>
      </c>
      <c r="E1272">
        <v>23029149</v>
      </c>
      <c r="F1272" s="9" t="s">
        <v>8287</v>
      </c>
      <c r="G1272" t="str">
        <f xml:space="preserve"> tblBC14License[[#This Row],[Range From]] &amp; ".."  &amp; tblBC14License[[#This Row],[Range To]]</f>
        <v>23029100..23029149</v>
      </c>
      <c r="H1272" t="b">
        <f>IF(AND(tblBC14License[[#This Row],[Range From]] &lt;= ObjectID,ObjectID &lt;= tblBC14License[[#This Row],[Range To]]),TRUE,FALSE)</f>
        <v>0</v>
      </c>
    </row>
    <row r="1273" spans="1:8" x14ac:dyDescent="0.25">
      <c r="A1273" s="9" t="s">
        <v>9040</v>
      </c>
      <c r="B1273" s="9" t="s">
        <v>8943</v>
      </c>
      <c r="C1273" s="9"/>
      <c r="D1273">
        <v>23061125</v>
      </c>
      <c r="E1273">
        <v>23061634</v>
      </c>
      <c r="F1273" s="9" t="s">
        <v>8287</v>
      </c>
      <c r="G1273" t="str">
        <f xml:space="preserve"> tblBC14License[[#This Row],[Range From]] &amp; ".."  &amp; tblBC14License[[#This Row],[Range To]]</f>
        <v>23061125..23061634</v>
      </c>
      <c r="H1273" t="b">
        <f>IF(AND(tblBC14License[[#This Row],[Range From]] &lt;= ObjectID,ObjectID &lt;= tblBC14License[[#This Row],[Range To]]),TRUE,FALSE)</f>
        <v>0</v>
      </c>
    </row>
    <row r="1274" spans="1:8" x14ac:dyDescent="0.25">
      <c r="A1274" s="9" t="s">
        <v>9041</v>
      </c>
      <c r="B1274" s="9" t="s">
        <v>8943</v>
      </c>
      <c r="C1274" s="9"/>
      <c r="D1274">
        <v>23019850</v>
      </c>
      <c r="E1274">
        <v>23019859</v>
      </c>
      <c r="F1274" s="9" t="s">
        <v>8284</v>
      </c>
      <c r="G1274" t="str">
        <f xml:space="preserve"> tblBC14License[[#This Row],[Range From]] &amp; ".."  &amp; tblBC14License[[#This Row],[Range To]]</f>
        <v>23019850..23019859</v>
      </c>
      <c r="H1274" t="b">
        <f>IF(AND(tblBC14License[[#This Row],[Range From]] &lt;= ObjectID,ObjectID &lt;= tblBC14License[[#This Row],[Range To]]),TRUE,FALSE)</f>
        <v>0</v>
      </c>
    </row>
    <row r="1275" spans="1:8" x14ac:dyDescent="0.25">
      <c r="A1275" s="9" t="s">
        <v>9041</v>
      </c>
      <c r="B1275" s="9" t="s">
        <v>8943</v>
      </c>
      <c r="C1275" s="9"/>
      <c r="D1275">
        <v>23019850</v>
      </c>
      <c r="E1275">
        <v>23019859</v>
      </c>
      <c r="F1275" s="9" t="s">
        <v>8953</v>
      </c>
      <c r="G1275" t="str">
        <f xml:space="preserve"> tblBC14License[[#This Row],[Range From]] &amp; ".."  &amp; tblBC14License[[#This Row],[Range To]]</f>
        <v>23019850..23019859</v>
      </c>
      <c r="H1275" t="b">
        <f>IF(AND(tblBC14License[[#This Row],[Range From]] &lt;= ObjectID,ObjectID &lt;= tblBC14License[[#This Row],[Range To]]),TRUE,FALSE)</f>
        <v>0</v>
      </c>
    </row>
    <row r="1276" spans="1:8" x14ac:dyDescent="0.25">
      <c r="A1276" s="9" t="s">
        <v>9041</v>
      </c>
      <c r="B1276" s="9" t="s">
        <v>8943</v>
      </c>
      <c r="C1276" s="9"/>
      <c r="D1276">
        <v>23019850</v>
      </c>
      <c r="E1276">
        <v>23019879</v>
      </c>
      <c r="F1276" s="9" t="s">
        <v>8947</v>
      </c>
      <c r="G1276" t="str">
        <f xml:space="preserve"> tblBC14License[[#This Row],[Range From]] &amp; ".."  &amp; tblBC14License[[#This Row],[Range To]]</f>
        <v>23019850..23019879</v>
      </c>
      <c r="H1276" t="b">
        <f>IF(AND(tblBC14License[[#This Row],[Range From]] &lt;= ObjectID,ObjectID &lt;= tblBC14License[[#This Row],[Range To]]),TRUE,FALSE)</f>
        <v>0</v>
      </c>
    </row>
    <row r="1277" spans="1:8" x14ac:dyDescent="0.25">
      <c r="A1277" s="9" t="s">
        <v>9041</v>
      </c>
      <c r="B1277" s="9" t="s">
        <v>8943</v>
      </c>
      <c r="C1277" s="9"/>
      <c r="D1277">
        <v>23019850</v>
      </c>
      <c r="E1277">
        <v>23019879</v>
      </c>
      <c r="F1277" s="9" t="s">
        <v>8282</v>
      </c>
      <c r="G1277" t="str">
        <f xml:space="preserve"> tblBC14License[[#This Row],[Range From]] &amp; ".."  &amp; tblBC14License[[#This Row],[Range To]]</f>
        <v>23019850..23019879</v>
      </c>
      <c r="H1277" t="b">
        <f>IF(AND(tblBC14License[[#This Row],[Range From]] &lt;= ObjectID,ObjectID &lt;= tblBC14License[[#This Row],[Range To]]),TRUE,FALSE)</f>
        <v>0</v>
      </c>
    </row>
    <row r="1278" spans="1:8" x14ac:dyDescent="0.25">
      <c r="A1278" s="9" t="s">
        <v>9041</v>
      </c>
      <c r="B1278" s="9" t="s">
        <v>8943</v>
      </c>
      <c r="C1278" s="9"/>
      <c r="D1278">
        <v>23019850</v>
      </c>
      <c r="E1278">
        <v>23019869</v>
      </c>
      <c r="F1278" s="9" t="s">
        <v>8283</v>
      </c>
      <c r="G1278" t="str">
        <f xml:space="preserve"> tblBC14License[[#This Row],[Range From]] &amp; ".."  &amp; tblBC14License[[#This Row],[Range To]]</f>
        <v>23019850..23019869</v>
      </c>
      <c r="H1278" t="b">
        <f>IF(AND(tblBC14License[[#This Row],[Range From]] &lt;= ObjectID,ObjectID &lt;= tblBC14License[[#This Row],[Range To]]),TRUE,FALSE)</f>
        <v>0</v>
      </c>
    </row>
    <row r="1279" spans="1:8" x14ac:dyDescent="0.25">
      <c r="A1279" s="9" t="s">
        <v>9041</v>
      </c>
      <c r="B1279" s="9" t="s">
        <v>8943</v>
      </c>
      <c r="C1279" s="9"/>
      <c r="D1279">
        <v>23019850</v>
      </c>
      <c r="E1279">
        <v>23019869</v>
      </c>
      <c r="F1279" s="9" t="s">
        <v>8281</v>
      </c>
      <c r="G1279" t="str">
        <f xml:space="preserve"> tblBC14License[[#This Row],[Range From]] &amp; ".."  &amp; tblBC14License[[#This Row],[Range To]]</f>
        <v>23019850..23019869</v>
      </c>
      <c r="H1279" t="b">
        <f>IF(AND(tblBC14License[[#This Row],[Range From]] &lt;= ObjectID,ObjectID &lt;= tblBC14License[[#This Row],[Range To]]),TRUE,FALSE)</f>
        <v>0</v>
      </c>
    </row>
    <row r="1280" spans="1:8" x14ac:dyDescent="0.25">
      <c r="A1280" s="9" t="s">
        <v>9041</v>
      </c>
      <c r="B1280" s="9" t="s">
        <v>8943</v>
      </c>
      <c r="C1280" s="9"/>
      <c r="D1280">
        <v>23019850</v>
      </c>
      <c r="E1280">
        <v>23019859</v>
      </c>
      <c r="F1280" s="9" t="s">
        <v>8287</v>
      </c>
      <c r="G1280" t="str">
        <f xml:space="preserve"> tblBC14License[[#This Row],[Range From]] &amp; ".."  &amp; tblBC14License[[#This Row],[Range To]]</f>
        <v>23019850..23019859</v>
      </c>
      <c r="H1280" t="b">
        <f>IF(AND(tblBC14License[[#This Row],[Range From]] &lt;= ObjectID,ObjectID &lt;= tblBC14License[[#This Row],[Range To]]),TRUE,FALSE)</f>
        <v>0</v>
      </c>
    </row>
    <row r="1281" spans="1:8" x14ac:dyDescent="0.25">
      <c r="A1281" s="9" t="s">
        <v>9042</v>
      </c>
      <c r="B1281" s="9" t="s">
        <v>8943</v>
      </c>
      <c r="C1281" s="9"/>
      <c r="D1281">
        <v>23019800</v>
      </c>
      <c r="E1281">
        <v>23019809</v>
      </c>
      <c r="F1281" s="9" t="s">
        <v>8284</v>
      </c>
      <c r="G1281" t="str">
        <f xml:space="preserve"> tblBC14License[[#This Row],[Range From]] &amp; ".."  &amp; tblBC14License[[#This Row],[Range To]]</f>
        <v>23019800..23019809</v>
      </c>
      <c r="H1281" t="b">
        <f>IF(AND(tblBC14License[[#This Row],[Range From]] &lt;= ObjectID,ObjectID &lt;= tblBC14License[[#This Row],[Range To]]),TRUE,FALSE)</f>
        <v>0</v>
      </c>
    </row>
    <row r="1282" spans="1:8" x14ac:dyDescent="0.25">
      <c r="A1282" s="9" t="s">
        <v>9042</v>
      </c>
      <c r="B1282" s="9" t="s">
        <v>8943</v>
      </c>
      <c r="C1282" s="9"/>
      <c r="D1282">
        <v>23019800</v>
      </c>
      <c r="E1282">
        <v>23019809</v>
      </c>
      <c r="F1282" s="9" t="s">
        <v>8953</v>
      </c>
      <c r="G1282" t="str">
        <f xml:space="preserve"> tblBC14License[[#This Row],[Range From]] &amp; ".."  &amp; tblBC14License[[#This Row],[Range To]]</f>
        <v>23019800..23019809</v>
      </c>
      <c r="H1282" t="b">
        <f>IF(AND(tblBC14License[[#This Row],[Range From]] &lt;= ObjectID,ObjectID &lt;= tblBC14License[[#This Row],[Range To]]),TRUE,FALSE)</f>
        <v>0</v>
      </c>
    </row>
    <row r="1283" spans="1:8" x14ac:dyDescent="0.25">
      <c r="A1283" s="9" t="s">
        <v>9042</v>
      </c>
      <c r="B1283" s="9" t="s">
        <v>8943</v>
      </c>
      <c r="C1283" s="9"/>
      <c r="D1283">
        <v>23019800</v>
      </c>
      <c r="E1283">
        <v>23019819</v>
      </c>
      <c r="F1283" s="9" t="s">
        <v>8947</v>
      </c>
      <c r="G1283" t="str">
        <f xml:space="preserve"> tblBC14License[[#This Row],[Range From]] &amp; ".."  &amp; tblBC14License[[#This Row],[Range To]]</f>
        <v>23019800..23019819</v>
      </c>
      <c r="H1283" t="b">
        <f>IF(AND(tblBC14License[[#This Row],[Range From]] &lt;= ObjectID,ObjectID &lt;= tblBC14License[[#This Row],[Range To]]),TRUE,FALSE)</f>
        <v>0</v>
      </c>
    </row>
    <row r="1284" spans="1:8" x14ac:dyDescent="0.25">
      <c r="A1284" s="9" t="s">
        <v>9042</v>
      </c>
      <c r="B1284" s="9" t="s">
        <v>8943</v>
      </c>
      <c r="C1284" s="9"/>
      <c r="D1284">
        <v>23019800</v>
      </c>
      <c r="E1284">
        <v>23019819</v>
      </c>
      <c r="F1284" s="9" t="s">
        <v>8282</v>
      </c>
      <c r="G1284" t="str">
        <f xml:space="preserve"> tblBC14License[[#This Row],[Range From]] &amp; ".."  &amp; tblBC14License[[#This Row],[Range To]]</f>
        <v>23019800..23019819</v>
      </c>
      <c r="H1284" t="b">
        <f>IF(AND(tblBC14License[[#This Row],[Range From]] &lt;= ObjectID,ObjectID &lt;= tblBC14License[[#This Row],[Range To]]),TRUE,FALSE)</f>
        <v>0</v>
      </c>
    </row>
    <row r="1285" spans="1:8" x14ac:dyDescent="0.25">
      <c r="A1285" s="9" t="s">
        <v>9042</v>
      </c>
      <c r="B1285" s="9" t="s">
        <v>8943</v>
      </c>
      <c r="C1285" s="9"/>
      <c r="D1285">
        <v>23019800</v>
      </c>
      <c r="E1285">
        <v>23019809</v>
      </c>
      <c r="F1285" s="9" t="s">
        <v>8283</v>
      </c>
      <c r="G1285" t="str">
        <f xml:space="preserve"> tblBC14License[[#This Row],[Range From]] &amp; ".."  &amp; tblBC14License[[#This Row],[Range To]]</f>
        <v>23019800..23019809</v>
      </c>
      <c r="H1285" t="b">
        <f>IF(AND(tblBC14License[[#This Row],[Range From]] &lt;= ObjectID,ObjectID &lt;= tblBC14License[[#This Row],[Range To]]),TRUE,FALSE)</f>
        <v>0</v>
      </c>
    </row>
    <row r="1286" spans="1:8" x14ac:dyDescent="0.25">
      <c r="A1286" s="9" t="s">
        <v>9042</v>
      </c>
      <c r="B1286" s="9" t="s">
        <v>8943</v>
      </c>
      <c r="C1286" s="9"/>
      <c r="D1286">
        <v>23019800</v>
      </c>
      <c r="E1286">
        <v>23019809</v>
      </c>
      <c r="F1286" s="9" t="s">
        <v>8281</v>
      </c>
      <c r="G1286" t="str">
        <f xml:space="preserve"> tblBC14License[[#This Row],[Range From]] &amp; ".."  &amp; tblBC14License[[#This Row],[Range To]]</f>
        <v>23019800..23019809</v>
      </c>
      <c r="H1286" t="b">
        <f>IF(AND(tblBC14License[[#This Row],[Range From]] &lt;= ObjectID,ObjectID &lt;= tblBC14License[[#This Row],[Range To]]),TRUE,FALSE)</f>
        <v>0</v>
      </c>
    </row>
    <row r="1287" spans="1:8" x14ac:dyDescent="0.25">
      <c r="A1287" s="9" t="s">
        <v>9042</v>
      </c>
      <c r="B1287" s="9" t="s">
        <v>8943</v>
      </c>
      <c r="C1287" s="9"/>
      <c r="D1287">
        <v>23019800</v>
      </c>
      <c r="E1287">
        <v>23019809</v>
      </c>
      <c r="F1287" s="9" t="s">
        <v>8287</v>
      </c>
      <c r="G1287" t="str">
        <f xml:space="preserve"> tblBC14License[[#This Row],[Range From]] &amp; ".."  &amp; tblBC14License[[#This Row],[Range To]]</f>
        <v>23019800..23019809</v>
      </c>
      <c r="H1287" t="b">
        <f>IF(AND(tblBC14License[[#This Row],[Range From]] &lt;= ObjectID,ObjectID &lt;= tblBC14License[[#This Row],[Range To]]),TRUE,FALSE)</f>
        <v>0</v>
      </c>
    </row>
    <row r="1288" spans="1:8" x14ac:dyDescent="0.25">
      <c r="A1288" s="9" t="s">
        <v>9043</v>
      </c>
      <c r="B1288" s="9" t="s">
        <v>8943</v>
      </c>
      <c r="C1288" s="9"/>
      <c r="D1288">
        <v>23019620</v>
      </c>
      <c r="E1288">
        <v>23019639</v>
      </c>
      <c r="F1288" s="9" t="s">
        <v>8284</v>
      </c>
      <c r="G1288" t="str">
        <f xml:space="preserve"> tblBC14License[[#This Row],[Range From]] &amp; ".."  &amp; tblBC14License[[#This Row],[Range To]]</f>
        <v>23019620..23019639</v>
      </c>
      <c r="H1288" t="b">
        <f>IF(AND(tblBC14License[[#This Row],[Range From]] &lt;= ObjectID,ObjectID &lt;= tblBC14License[[#This Row],[Range To]]),TRUE,FALSE)</f>
        <v>0</v>
      </c>
    </row>
    <row r="1289" spans="1:8" x14ac:dyDescent="0.25">
      <c r="A1289" s="9" t="s">
        <v>9043</v>
      </c>
      <c r="B1289" s="9" t="s">
        <v>8943</v>
      </c>
      <c r="C1289" s="9"/>
      <c r="D1289">
        <v>23019625</v>
      </c>
      <c r="E1289">
        <v>23019639</v>
      </c>
      <c r="F1289" s="9" t="s">
        <v>8284</v>
      </c>
      <c r="G1289" t="str">
        <f xml:space="preserve"> tblBC14License[[#This Row],[Range From]] &amp; ".."  &amp; tblBC14License[[#This Row],[Range To]]</f>
        <v>23019625..23019639</v>
      </c>
      <c r="H1289" t="b">
        <f>IF(AND(tblBC14License[[#This Row],[Range From]] &lt;= ObjectID,ObjectID &lt;= tblBC14License[[#This Row],[Range To]]),TRUE,FALSE)</f>
        <v>0</v>
      </c>
    </row>
    <row r="1290" spans="1:8" x14ac:dyDescent="0.25">
      <c r="A1290" s="9" t="s">
        <v>9043</v>
      </c>
      <c r="B1290" s="9" t="s">
        <v>8943</v>
      </c>
      <c r="C1290" s="9"/>
      <c r="D1290">
        <v>23019620</v>
      </c>
      <c r="E1290">
        <v>23019639</v>
      </c>
      <c r="F1290" s="9" t="s">
        <v>8953</v>
      </c>
      <c r="G1290" t="str">
        <f xml:space="preserve"> tblBC14License[[#This Row],[Range From]] &amp; ".."  &amp; tblBC14License[[#This Row],[Range To]]</f>
        <v>23019620..23019639</v>
      </c>
      <c r="H1290" t="b">
        <f>IF(AND(tblBC14License[[#This Row],[Range From]] &lt;= ObjectID,ObjectID &lt;= tblBC14License[[#This Row],[Range To]]),TRUE,FALSE)</f>
        <v>0</v>
      </c>
    </row>
    <row r="1291" spans="1:8" x14ac:dyDescent="0.25">
      <c r="A1291" s="9" t="s">
        <v>9043</v>
      </c>
      <c r="B1291" s="9" t="s">
        <v>8943</v>
      </c>
      <c r="C1291" s="9"/>
      <c r="D1291">
        <v>23019625</v>
      </c>
      <c r="E1291">
        <v>23019639</v>
      </c>
      <c r="F1291" s="9" t="s">
        <v>8953</v>
      </c>
      <c r="G1291" t="str">
        <f xml:space="preserve"> tblBC14License[[#This Row],[Range From]] &amp; ".."  &amp; tblBC14License[[#This Row],[Range To]]</f>
        <v>23019625..23019639</v>
      </c>
      <c r="H1291" t="b">
        <f>IF(AND(tblBC14License[[#This Row],[Range From]] &lt;= ObjectID,ObjectID &lt;= tblBC14License[[#This Row],[Range To]]),TRUE,FALSE)</f>
        <v>0</v>
      </c>
    </row>
    <row r="1292" spans="1:8" x14ac:dyDescent="0.25">
      <c r="A1292" s="9" t="s">
        <v>9043</v>
      </c>
      <c r="B1292" s="9" t="s">
        <v>8943</v>
      </c>
      <c r="C1292" s="9"/>
      <c r="D1292">
        <v>23019625</v>
      </c>
      <c r="E1292">
        <v>23019639</v>
      </c>
      <c r="F1292" s="9" t="s">
        <v>8947</v>
      </c>
      <c r="G1292" t="str">
        <f xml:space="preserve"> tblBC14License[[#This Row],[Range From]] &amp; ".."  &amp; tblBC14License[[#This Row],[Range To]]</f>
        <v>23019625..23019639</v>
      </c>
      <c r="H1292" t="b">
        <f>IF(AND(tblBC14License[[#This Row],[Range From]] &lt;= ObjectID,ObjectID &lt;= tblBC14License[[#This Row],[Range To]]),TRUE,FALSE)</f>
        <v>0</v>
      </c>
    </row>
    <row r="1293" spans="1:8" x14ac:dyDescent="0.25">
      <c r="A1293" s="9" t="s">
        <v>9043</v>
      </c>
      <c r="B1293" s="9" t="s">
        <v>8943</v>
      </c>
      <c r="C1293" s="9"/>
      <c r="D1293">
        <v>23019625</v>
      </c>
      <c r="E1293">
        <v>23019639</v>
      </c>
      <c r="F1293" s="9" t="s">
        <v>8282</v>
      </c>
      <c r="G1293" t="str">
        <f xml:space="preserve"> tblBC14License[[#This Row],[Range From]] &amp; ".."  &amp; tblBC14License[[#This Row],[Range To]]</f>
        <v>23019625..23019639</v>
      </c>
      <c r="H1293" t="b">
        <f>IF(AND(tblBC14License[[#This Row],[Range From]] &lt;= ObjectID,ObjectID &lt;= tblBC14License[[#This Row],[Range To]]),TRUE,FALSE)</f>
        <v>0</v>
      </c>
    </row>
    <row r="1294" spans="1:8" x14ac:dyDescent="0.25">
      <c r="A1294" s="9" t="s">
        <v>9043</v>
      </c>
      <c r="B1294" s="9" t="s">
        <v>8943</v>
      </c>
      <c r="C1294" s="9"/>
      <c r="D1294">
        <v>23019625</v>
      </c>
      <c r="E1294">
        <v>23019639</v>
      </c>
      <c r="F1294" s="9" t="s">
        <v>8285</v>
      </c>
      <c r="G1294" t="str">
        <f xml:space="preserve"> tblBC14License[[#This Row],[Range From]] &amp; ".."  &amp; tblBC14License[[#This Row],[Range To]]</f>
        <v>23019625..23019639</v>
      </c>
      <c r="H1294" t="b">
        <f>IF(AND(tblBC14License[[#This Row],[Range From]] &lt;= ObjectID,ObjectID &lt;= tblBC14License[[#This Row],[Range To]]),TRUE,FALSE)</f>
        <v>0</v>
      </c>
    </row>
    <row r="1295" spans="1:8" x14ac:dyDescent="0.25">
      <c r="A1295" s="9" t="s">
        <v>9043</v>
      </c>
      <c r="B1295" s="9" t="s">
        <v>8943</v>
      </c>
      <c r="C1295" s="9"/>
      <c r="D1295">
        <v>23019620</v>
      </c>
      <c r="E1295">
        <v>23019639</v>
      </c>
      <c r="F1295" s="9" t="s">
        <v>8283</v>
      </c>
      <c r="G1295" t="str">
        <f xml:space="preserve"> tblBC14License[[#This Row],[Range From]] &amp; ".."  &amp; tblBC14License[[#This Row],[Range To]]</f>
        <v>23019620..23019639</v>
      </c>
      <c r="H1295" t="b">
        <f>IF(AND(tblBC14License[[#This Row],[Range From]] &lt;= ObjectID,ObjectID &lt;= tblBC14License[[#This Row],[Range To]]),TRUE,FALSE)</f>
        <v>0</v>
      </c>
    </row>
    <row r="1296" spans="1:8" x14ac:dyDescent="0.25">
      <c r="A1296" s="9" t="s">
        <v>9043</v>
      </c>
      <c r="B1296" s="9" t="s">
        <v>8943</v>
      </c>
      <c r="C1296" s="9"/>
      <c r="D1296">
        <v>23019625</v>
      </c>
      <c r="E1296">
        <v>23019639</v>
      </c>
      <c r="F1296" s="9" t="s">
        <v>8283</v>
      </c>
      <c r="G1296" t="str">
        <f xml:space="preserve"> tblBC14License[[#This Row],[Range From]] &amp; ".."  &amp; tblBC14License[[#This Row],[Range To]]</f>
        <v>23019625..23019639</v>
      </c>
      <c r="H1296" t="b">
        <f>IF(AND(tblBC14License[[#This Row],[Range From]] &lt;= ObjectID,ObjectID &lt;= tblBC14License[[#This Row],[Range To]]),TRUE,FALSE)</f>
        <v>0</v>
      </c>
    </row>
    <row r="1297" spans="1:8" x14ac:dyDescent="0.25">
      <c r="A1297" s="9" t="s">
        <v>9043</v>
      </c>
      <c r="B1297" s="9" t="s">
        <v>8943</v>
      </c>
      <c r="C1297" s="9"/>
      <c r="D1297">
        <v>23019625</v>
      </c>
      <c r="E1297">
        <v>23019639</v>
      </c>
      <c r="F1297" s="9" t="s">
        <v>8281</v>
      </c>
      <c r="G1297" t="str">
        <f xml:space="preserve"> tblBC14License[[#This Row],[Range From]] &amp; ".."  &amp; tblBC14License[[#This Row],[Range To]]</f>
        <v>23019625..23019639</v>
      </c>
      <c r="H1297" t="b">
        <f>IF(AND(tblBC14License[[#This Row],[Range From]] &lt;= ObjectID,ObjectID &lt;= tblBC14License[[#This Row],[Range To]]),TRUE,FALSE)</f>
        <v>0</v>
      </c>
    </row>
    <row r="1298" spans="1:8" x14ac:dyDescent="0.25">
      <c r="A1298" s="9" t="s">
        <v>9043</v>
      </c>
      <c r="B1298" s="9" t="s">
        <v>8943</v>
      </c>
      <c r="C1298" s="9"/>
      <c r="D1298">
        <v>23019620</v>
      </c>
      <c r="E1298">
        <v>23019639</v>
      </c>
      <c r="F1298" s="9" t="s">
        <v>8287</v>
      </c>
      <c r="G1298" t="str">
        <f xml:space="preserve"> tblBC14License[[#This Row],[Range From]] &amp; ".."  &amp; tblBC14License[[#This Row],[Range To]]</f>
        <v>23019620..23019639</v>
      </c>
      <c r="H1298" t="b">
        <f>IF(AND(tblBC14License[[#This Row],[Range From]] &lt;= ObjectID,ObjectID &lt;= tblBC14License[[#This Row],[Range To]]),TRUE,FALSE)</f>
        <v>0</v>
      </c>
    </row>
    <row r="1299" spans="1:8" x14ac:dyDescent="0.25">
      <c r="A1299" s="9" t="s">
        <v>9043</v>
      </c>
      <c r="B1299" s="9" t="s">
        <v>8943</v>
      </c>
      <c r="C1299" s="9"/>
      <c r="D1299">
        <v>23019625</v>
      </c>
      <c r="E1299">
        <v>23019639</v>
      </c>
      <c r="F1299" s="9" t="s">
        <v>8287</v>
      </c>
      <c r="G1299" t="str">
        <f xml:space="preserve"> tblBC14License[[#This Row],[Range From]] &amp; ".."  &amp; tblBC14License[[#This Row],[Range To]]</f>
        <v>23019625..23019639</v>
      </c>
      <c r="H1299" t="b">
        <f>IF(AND(tblBC14License[[#This Row],[Range From]] &lt;= ObjectID,ObjectID &lt;= tblBC14License[[#This Row],[Range To]]),TRUE,FALSE)</f>
        <v>0</v>
      </c>
    </row>
    <row r="1300" spans="1:8" x14ac:dyDescent="0.25">
      <c r="A1300" s="9" t="s">
        <v>9044</v>
      </c>
      <c r="B1300" s="9" t="s">
        <v>8943</v>
      </c>
      <c r="C1300" s="9"/>
      <c r="D1300">
        <v>23019450</v>
      </c>
      <c r="E1300">
        <v>23019499</v>
      </c>
      <c r="F1300" s="9" t="s">
        <v>8284</v>
      </c>
      <c r="G1300" t="str">
        <f xml:space="preserve"> tblBC14License[[#This Row],[Range From]] &amp; ".."  &amp; tblBC14License[[#This Row],[Range To]]</f>
        <v>23019450..23019499</v>
      </c>
      <c r="H1300" t="b">
        <f>IF(AND(tblBC14License[[#This Row],[Range From]] &lt;= ObjectID,ObjectID &lt;= tblBC14License[[#This Row],[Range To]]),TRUE,FALSE)</f>
        <v>0</v>
      </c>
    </row>
    <row r="1301" spans="1:8" x14ac:dyDescent="0.25">
      <c r="A1301" s="9" t="s">
        <v>9044</v>
      </c>
      <c r="B1301" s="9" t="s">
        <v>8943</v>
      </c>
      <c r="C1301" s="9"/>
      <c r="D1301">
        <v>23019450</v>
      </c>
      <c r="E1301">
        <v>23019499</v>
      </c>
      <c r="F1301" s="9" t="s">
        <v>8953</v>
      </c>
      <c r="G1301" t="str">
        <f xml:space="preserve"> tblBC14License[[#This Row],[Range From]] &amp; ".."  &amp; tblBC14License[[#This Row],[Range To]]</f>
        <v>23019450..23019499</v>
      </c>
      <c r="H1301" t="b">
        <f>IF(AND(tblBC14License[[#This Row],[Range From]] &lt;= ObjectID,ObjectID &lt;= tblBC14License[[#This Row],[Range To]]),TRUE,FALSE)</f>
        <v>0</v>
      </c>
    </row>
    <row r="1302" spans="1:8" x14ac:dyDescent="0.25">
      <c r="A1302" s="9" t="s">
        <v>9044</v>
      </c>
      <c r="B1302" s="9" t="s">
        <v>8943</v>
      </c>
      <c r="C1302" s="9"/>
      <c r="D1302">
        <v>23019450</v>
      </c>
      <c r="E1302">
        <v>23019499</v>
      </c>
      <c r="F1302" s="9" t="s">
        <v>8947</v>
      </c>
      <c r="G1302" t="str">
        <f xml:space="preserve"> tblBC14License[[#This Row],[Range From]] &amp; ".."  &amp; tblBC14License[[#This Row],[Range To]]</f>
        <v>23019450..23019499</v>
      </c>
      <c r="H1302" t="b">
        <f>IF(AND(tblBC14License[[#This Row],[Range From]] &lt;= ObjectID,ObjectID &lt;= tblBC14License[[#This Row],[Range To]]),TRUE,FALSE)</f>
        <v>0</v>
      </c>
    </row>
    <row r="1303" spans="1:8" x14ac:dyDescent="0.25">
      <c r="A1303" s="9" t="s">
        <v>9044</v>
      </c>
      <c r="B1303" s="9" t="s">
        <v>8943</v>
      </c>
      <c r="C1303" s="9"/>
      <c r="D1303">
        <v>23019450</v>
      </c>
      <c r="E1303">
        <v>23019499</v>
      </c>
      <c r="F1303" s="9" t="s">
        <v>8282</v>
      </c>
      <c r="G1303" t="str">
        <f xml:space="preserve"> tblBC14License[[#This Row],[Range From]] &amp; ".."  &amp; tblBC14License[[#This Row],[Range To]]</f>
        <v>23019450..23019499</v>
      </c>
      <c r="H1303" t="b">
        <f>IF(AND(tblBC14License[[#This Row],[Range From]] &lt;= ObjectID,ObjectID &lt;= tblBC14License[[#This Row],[Range To]]),TRUE,FALSE)</f>
        <v>0</v>
      </c>
    </row>
    <row r="1304" spans="1:8" x14ac:dyDescent="0.25">
      <c r="A1304" s="9" t="s">
        <v>9044</v>
      </c>
      <c r="B1304" s="9" t="s">
        <v>8943</v>
      </c>
      <c r="C1304" s="9"/>
      <c r="D1304">
        <v>23019975</v>
      </c>
      <c r="E1304">
        <v>23019999</v>
      </c>
      <c r="F1304" s="9" t="s">
        <v>8282</v>
      </c>
      <c r="G1304" t="str">
        <f xml:space="preserve"> tblBC14License[[#This Row],[Range From]] &amp; ".."  &amp; tblBC14License[[#This Row],[Range To]]</f>
        <v>23019975..23019999</v>
      </c>
      <c r="H1304" t="b">
        <f>IF(AND(tblBC14License[[#This Row],[Range From]] &lt;= ObjectID,ObjectID &lt;= tblBC14License[[#This Row],[Range To]]),TRUE,FALSE)</f>
        <v>0</v>
      </c>
    </row>
    <row r="1305" spans="1:8" x14ac:dyDescent="0.25">
      <c r="A1305" s="9" t="s">
        <v>9044</v>
      </c>
      <c r="B1305" s="9" t="s">
        <v>8943</v>
      </c>
      <c r="C1305" s="9"/>
      <c r="D1305">
        <v>23019450</v>
      </c>
      <c r="E1305">
        <v>23019499</v>
      </c>
      <c r="F1305" s="9" t="s">
        <v>8283</v>
      </c>
      <c r="G1305" t="str">
        <f xml:space="preserve"> tblBC14License[[#This Row],[Range From]] &amp; ".."  &amp; tblBC14License[[#This Row],[Range To]]</f>
        <v>23019450..23019499</v>
      </c>
      <c r="H1305" t="b">
        <f>IF(AND(tblBC14License[[#This Row],[Range From]] &lt;= ObjectID,ObjectID &lt;= tblBC14License[[#This Row],[Range To]]),TRUE,FALSE)</f>
        <v>0</v>
      </c>
    </row>
    <row r="1306" spans="1:8" x14ac:dyDescent="0.25">
      <c r="A1306" s="9" t="s">
        <v>9044</v>
      </c>
      <c r="B1306" s="9" t="s">
        <v>8943</v>
      </c>
      <c r="C1306" s="9"/>
      <c r="D1306">
        <v>23019450</v>
      </c>
      <c r="E1306">
        <v>23019499</v>
      </c>
      <c r="F1306" s="9" t="s">
        <v>8281</v>
      </c>
      <c r="G1306" t="str">
        <f xml:space="preserve"> tblBC14License[[#This Row],[Range From]] &amp; ".."  &amp; tblBC14License[[#This Row],[Range To]]</f>
        <v>23019450..23019499</v>
      </c>
      <c r="H1306" t="b">
        <f>IF(AND(tblBC14License[[#This Row],[Range From]] &lt;= ObjectID,ObjectID &lt;= tblBC14License[[#This Row],[Range To]]),TRUE,FALSE)</f>
        <v>0</v>
      </c>
    </row>
    <row r="1307" spans="1:8" x14ac:dyDescent="0.25">
      <c r="A1307" s="9" t="s">
        <v>9044</v>
      </c>
      <c r="B1307" s="9" t="s">
        <v>8943</v>
      </c>
      <c r="C1307" s="9"/>
      <c r="D1307">
        <v>23019450</v>
      </c>
      <c r="E1307">
        <v>23019499</v>
      </c>
      <c r="F1307" s="9" t="s">
        <v>8287</v>
      </c>
      <c r="G1307" t="str">
        <f xml:space="preserve"> tblBC14License[[#This Row],[Range From]] &amp; ".."  &amp; tblBC14License[[#This Row],[Range To]]</f>
        <v>23019450..23019499</v>
      </c>
      <c r="H1307" t="b">
        <f>IF(AND(tblBC14License[[#This Row],[Range From]] &lt;= ObjectID,ObjectID &lt;= tblBC14License[[#This Row],[Range To]]),TRUE,FALSE)</f>
        <v>0</v>
      </c>
    </row>
    <row r="1308" spans="1:8" x14ac:dyDescent="0.25">
      <c r="A1308" s="9" t="s">
        <v>9045</v>
      </c>
      <c r="B1308" s="9" t="s">
        <v>8943</v>
      </c>
      <c r="C1308" s="9"/>
      <c r="D1308">
        <v>23029160</v>
      </c>
      <c r="E1308">
        <v>23029209</v>
      </c>
      <c r="F1308" s="9" t="s">
        <v>8284</v>
      </c>
      <c r="G1308" t="str">
        <f xml:space="preserve"> tblBC14License[[#This Row],[Range From]] &amp; ".."  &amp; tblBC14License[[#This Row],[Range To]]</f>
        <v>23029160..23029209</v>
      </c>
      <c r="H1308" t="b">
        <f>IF(AND(tblBC14License[[#This Row],[Range From]] &lt;= ObjectID,ObjectID &lt;= tblBC14License[[#This Row],[Range To]]),TRUE,FALSE)</f>
        <v>0</v>
      </c>
    </row>
    <row r="1309" spans="1:8" x14ac:dyDescent="0.25">
      <c r="A1309" s="9" t="s">
        <v>9045</v>
      </c>
      <c r="B1309" s="9" t="s">
        <v>8943</v>
      </c>
      <c r="C1309" s="9"/>
      <c r="D1309">
        <v>23029160</v>
      </c>
      <c r="E1309">
        <v>23029209</v>
      </c>
      <c r="F1309" s="9" t="s">
        <v>8953</v>
      </c>
      <c r="G1309" t="str">
        <f xml:space="preserve"> tblBC14License[[#This Row],[Range From]] &amp; ".."  &amp; tblBC14License[[#This Row],[Range To]]</f>
        <v>23029160..23029209</v>
      </c>
      <c r="H1309" t="b">
        <f>IF(AND(tblBC14License[[#This Row],[Range From]] &lt;= ObjectID,ObjectID &lt;= tblBC14License[[#This Row],[Range To]]),TRUE,FALSE)</f>
        <v>0</v>
      </c>
    </row>
    <row r="1310" spans="1:8" x14ac:dyDescent="0.25">
      <c r="A1310" s="9" t="s">
        <v>9045</v>
      </c>
      <c r="B1310" s="9" t="s">
        <v>8943</v>
      </c>
      <c r="C1310" s="9"/>
      <c r="D1310">
        <v>23029160</v>
      </c>
      <c r="E1310">
        <v>23029209</v>
      </c>
      <c r="F1310" s="9" t="s">
        <v>8947</v>
      </c>
      <c r="G1310" t="str">
        <f xml:space="preserve"> tblBC14License[[#This Row],[Range From]] &amp; ".."  &amp; tblBC14License[[#This Row],[Range To]]</f>
        <v>23029160..23029209</v>
      </c>
      <c r="H1310" t="b">
        <f>IF(AND(tblBC14License[[#This Row],[Range From]] &lt;= ObjectID,ObjectID &lt;= tblBC14License[[#This Row],[Range To]]),TRUE,FALSE)</f>
        <v>0</v>
      </c>
    </row>
    <row r="1311" spans="1:8" x14ac:dyDescent="0.25">
      <c r="A1311" s="9" t="s">
        <v>9045</v>
      </c>
      <c r="B1311" s="9" t="s">
        <v>8943</v>
      </c>
      <c r="C1311" s="9"/>
      <c r="D1311">
        <v>23029160</v>
      </c>
      <c r="E1311">
        <v>23029209</v>
      </c>
      <c r="F1311" s="9" t="s">
        <v>8282</v>
      </c>
      <c r="G1311" t="str">
        <f xml:space="preserve"> tblBC14License[[#This Row],[Range From]] &amp; ".."  &amp; tblBC14License[[#This Row],[Range To]]</f>
        <v>23029160..23029209</v>
      </c>
      <c r="H1311" t="b">
        <f>IF(AND(tblBC14License[[#This Row],[Range From]] &lt;= ObjectID,ObjectID &lt;= tblBC14License[[#This Row],[Range To]]),TRUE,FALSE)</f>
        <v>0</v>
      </c>
    </row>
    <row r="1312" spans="1:8" x14ac:dyDescent="0.25">
      <c r="A1312" s="9" t="s">
        <v>9045</v>
      </c>
      <c r="B1312" s="9" t="s">
        <v>8943</v>
      </c>
      <c r="C1312" s="9"/>
      <c r="D1312">
        <v>23029160</v>
      </c>
      <c r="E1312">
        <v>23029209</v>
      </c>
      <c r="F1312" s="9" t="s">
        <v>8283</v>
      </c>
      <c r="G1312" t="str">
        <f xml:space="preserve"> tblBC14License[[#This Row],[Range From]] &amp; ".."  &amp; tblBC14License[[#This Row],[Range To]]</f>
        <v>23029160..23029209</v>
      </c>
      <c r="H1312" t="b">
        <f>IF(AND(tblBC14License[[#This Row],[Range From]] &lt;= ObjectID,ObjectID &lt;= tblBC14License[[#This Row],[Range To]]),TRUE,FALSE)</f>
        <v>0</v>
      </c>
    </row>
    <row r="1313" spans="1:8" x14ac:dyDescent="0.25">
      <c r="A1313" s="9" t="s">
        <v>9045</v>
      </c>
      <c r="B1313" s="9" t="s">
        <v>8943</v>
      </c>
      <c r="C1313" s="9"/>
      <c r="D1313">
        <v>23029160</v>
      </c>
      <c r="E1313">
        <v>23029209</v>
      </c>
      <c r="F1313" s="9" t="s">
        <v>8281</v>
      </c>
      <c r="G1313" t="str">
        <f xml:space="preserve"> tblBC14License[[#This Row],[Range From]] &amp; ".."  &amp; tblBC14License[[#This Row],[Range To]]</f>
        <v>23029160..23029209</v>
      </c>
      <c r="H1313" t="b">
        <f>IF(AND(tblBC14License[[#This Row],[Range From]] &lt;= ObjectID,ObjectID &lt;= tblBC14License[[#This Row],[Range To]]),TRUE,FALSE)</f>
        <v>0</v>
      </c>
    </row>
    <row r="1314" spans="1:8" x14ac:dyDescent="0.25">
      <c r="A1314" s="9" t="s">
        <v>9045</v>
      </c>
      <c r="B1314" s="9" t="s">
        <v>8943</v>
      </c>
      <c r="C1314" s="9"/>
      <c r="D1314">
        <v>23029160</v>
      </c>
      <c r="E1314">
        <v>23029209</v>
      </c>
      <c r="F1314" s="9" t="s">
        <v>8287</v>
      </c>
      <c r="G1314" t="str">
        <f xml:space="preserve"> tblBC14License[[#This Row],[Range From]] &amp; ".."  &amp; tblBC14License[[#This Row],[Range To]]</f>
        <v>23029160..23029209</v>
      </c>
      <c r="H1314" t="b">
        <f>IF(AND(tblBC14License[[#This Row],[Range From]] &lt;= ObjectID,ObjectID &lt;= tblBC14License[[#This Row],[Range To]]),TRUE,FALSE)</f>
        <v>0</v>
      </c>
    </row>
    <row r="1315" spans="1:8" x14ac:dyDescent="0.25">
      <c r="A1315" s="9" t="s">
        <v>9046</v>
      </c>
      <c r="B1315" s="9" t="s">
        <v>8943</v>
      </c>
      <c r="C1315" s="9"/>
      <c r="D1315">
        <v>23019210</v>
      </c>
      <c r="E1315">
        <v>23019214</v>
      </c>
      <c r="F1315" s="9" t="s">
        <v>8284</v>
      </c>
      <c r="G1315" t="str">
        <f xml:space="preserve"> tblBC14License[[#This Row],[Range From]] &amp; ".."  &amp; tblBC14License[[#This Row],[Range To]]</f>
        <v>23019210..23019214</v>
      </c>
      <c r="H1315" t="b">
        <f>IF(AND(tblBC14License[[#This Row],[Range From]] &lt;= ObjectID,ObjectID &lt;= tblBC14License[[#This Row],[Range To]]),TRUE,FALSE)</f>
        <v>0</v>
      </c>
    </row>
    <row r="1316" spans="1:8" x14ac:dyDescent="0.25">
      <c r="A1316" s="9" t="s">
        <v>9046</v>
      </c>
      <c r="B1316" s="9" t="s">
        <v>8943</v>
      </c>
      <c r="C1316" s="9"/>
      <c r="D1316">
        <v>23019710</v>
      </c>
      <c r="E1316">
        <v>23019714</v>
      </c>
      <c r="F1316" s="9" t="s">
        <v>8947</v>
      </c>
      <c r="G1316" t="str">
        <f xml:space="preserve"> tblBC14License[[#This Row],[Range From]] &amp; ".."  &amp; tblBC14License[[#This Row],[Range To]]</f>
        <v>23019710..23019714</v>
      </c>
      <c r="H1316" t="b">
        <f>IF(AND(tblBC14License[[#This Row],[Range From]] &lt;= ObjectID,ObjectID &lt;= tblBC14License[[#This Row],[Range To]]),TRUE,FALSE)</f>
        <v>0</v>
      </c>
    </row>
    <row r="1317" spans="1:8" x14ac:dyDescent="0.25">
      <c r="A1317" s="9" t="s">
        <v>9046</v>
      </c>
      <c r="B1317" s="9" t="s">
        <v>8943</v>
      </c>
      <c r="C1317" s="9"/>
      <c r="D1317">
        <v>23019710</v>
      </c>
      <c r="E1317">
        <v>23019714</v>
      </c>
      <c r="F1317" s="9" t="s">
        <v>8282</v>
      </c>
      <c r="G1317" t="str">
        <f xml:space="preserve"> tblBC14License[[#This Row],[Range From]] &amp; ".."  &amp; tblBC14License[[#This Row],[Range To]]</f>
        <v>23019710..23019714</v>
      </c>
      <c r="H1317" t="b">
        <f>IF(AND(tblBC14License[[#This Row],[Range From]] &lt;= ObjectID,ObjectID &lt;= tblBC14License[[#This Row],[Range To]]),TRUE,FALSE)</f>
        <v>0</v>
      </c>
    </row>
    <row r="1318" spans="1:8" x14ac:dyDescent="0.25">
      <c r="A1318" s="9" t="s">
        <v>9046</v>
      </c>
      <c r="B1318" s="9" t="s">
        <v>8943</v>
      </c>
      <c r="C1318" s="9"/>
      <c r="D1318">
        <v>23019215</v>
      </c>
      <c r="E1318">
        <v>23019219</v>
      </c>
      <c r="F1318" s="9" t="s">
        <v>8283</v>
      </c>
      <c r="G1318" t="str">
        <f xml:space="preserve"> tblBC14License[[#This Row],[Range From]] &amp; ".."  &amp; tblBC14License[[#This Row],[Range To]]</f>
        <v>23019215..23019219</v>
      </c>
      <c r="H1318" t="b">
        <f>IF(AND(tblBC14License[[#This Row],[Range From]] &lt;= ObjectID,ObjectID &lt;= tblBC14License[[#This Row],[Range To]]),TRUE,FALSE)</f>
        <v>0</v>
      </c>
    </row>
    <row r="1319" spans="1:8" x14ac:dyDescent="0.25">
      <c r="A1319" s="9" t="s">
        <v>9046</v>
      </c>
      <c r="B1319" s="9" t="s">
        <v>8943</v>
      </c>
      <c r="C1319" s="9"/>
      <c r="D1319">
        <v>23019246</v>
      </c>
      <c r="E1319">
        <v>23019249</v>
      </c>
      <c r="F1319" s="9" t="s">
        <v>8281</v>
      </c>
      <c r="G1319" t="str">
        <f xml:space="preserve"> tblBC14License[[#This Row],[Range From]] &amp; ".."  &amp; tblBC14License[[#This Row],[Range To]]</f>
        <v>23019246..23019249</v>
      </c>
      <c r="H1319" t="b">
        <f>IF(AND(tblBC14License[[#This Row],[Range From]] &lt;= ObjectID,ObjectID &lt;= tblBC14License[[#This Row],[Range To]]),TRUE,FALSE)</f>
        <v>0</v>
      </c>
    </row>
    <row r="1320" spans="1:8" x14ac:dyDescent="0.25">
      <c r="A1320" s="9" t="s">
        <v>9047</v>
      </c>
      <c r="B1320" s="9" t="s">
        <v>8943</v>
      </c>
      <c r="C1320" s="9"/>
      <c r="D1320">
        <v>23019215</v>
      </c>
      <c r="E1320">
        <v>23019215</v>
      </c>
      <c r="F1320" s="9" t="s">
        <v>8284</v>
      </c>
      <c r="G1320" t="str">
        <f xml:space="preserve"> tblBC14License[[#This Row],[Range From]] &amp; ".."  &amp; tblBC14License[[#This Row],[Range To]]</f>
        <v>23019215..23019215</v>
      </c>
      <c r="H1320" t="b">
        <f>IF(AND(tblBC14License[[#This Row],[Range From]] &lt;= ObjectID,ObjectID &lt;= tblBC14License[[#This Row],[Range To]]),TRUE,FALSE)</f>
        <v>0</v>
      </c>
    </row>
    <row r="1321" spans="1:8" x14ac:dyDescent="0.25">
      <c r="A1321" s="9" t="s">
        <v>9047</v>
      </c>
      <c r="B1321" s="9" t="s">
        <v>8943</v>
      </c>
      <c r="C1321" s="9"/>
      <c r="D1321">
        <v>23030050</v>
      </c>
      <c r="E1321">
        <v>23030099</v>
      </c>
      <c r="F1321" s="9" t="s">
        <v>8284</v>
      </c>
      <c r="G1321" t="str">
        <f xml:space="preserve"> tblBC14License[[#This Row],[Range From]] &amp; ".."  &amp; tblBC14License[[#This Row],[Range To]]</f>
        <v>23030050..23030099</v>
      </c>
      <c r="H1321" t="b">
        <f>IF(AND(tblBC14License[[#This Row],[Range From]] &lt;= ObjectID,ObjectID &lt;= tblBC14License[[#This Row],[Range To]]),TRUE,FALSE)</f>
        <v>0</v>
      </c>
    </row>
    <row r="1322" spans="1:8" x14ac:dyDescent="0.25">
      <c r="A1322" s="9" t="s">
        <v>9047</v>
      </c>
      <c r="B1322" s="9" t="s">
        <v>8943</v>
      </c>
      <c r="C1322" s="9"/>
      <c r="D1322">
        <v>23030050</v>
      </c>
      <c r="E1322">
        <v>23030099</v>
      </c>
      <c r="F1322" s="9" t="s">
        <v>8282</v>
      </c>
      <c r="G1322" t="str">
        <f xml:space="preserve"> tblBC14License[[#This Row],[Range From]] &amp; ".."  &amp; tblBC14License[[#This Row],[Range To]]</f>
        <v>23030050..23030099</v>
      </c>
      <c r="H1322" t="b">
        <f>IF(AND(tblBC14License[[#This Row],[Range From]] &lt;= ObjectID,ObjectID &lt;= tblBC14License[[#This Row],[Range To]]),TRUE,FALSE)</f>
        <v>0</v>
      </c>
    </row>
    <row r="1323" spans="1:8" x14ac:dyDescent="0.25">
      <c r="A1323" s="9" t="s">
        <v>9047</v>
      </c>
      <c r="B1323" s="9" t="s">
        <v>8943</v>
      </c>
      <c r="C1323" s="9"/>
      <c r="D1323">
        <v>23030050</v>
      </c>
      <c r="E1323">
        <v>23030099</v>
      </c>
      <c r="F1323" s="9" t="s">
        <v>8283</v>
      </c>
      <c r="G1323" t="str">
        <f xml:space="preserve"> tblBC14License[[#This Row],[Range From]] &amp; ".."  &amp; tblBC14License[[#This Row],[Range To]]</f>
        <v>23030050..23030099</v>
      </c>
      <c r="H1323" t="b">
        <f>IF(AND(tblBC14License[[#This Row],[Range From]] &lt;= ObjectID,ObjectID &lt;= tblBC14License[[#This Row],[Range To]]),TRUE,FALSE)</f>
        <v>0</v>
      </c>
    </row>
    <row r="1324" spans="1:8" x14ac:dyDescent="0.25">
      <c r="A1324" s="9" t="s">
        <v>9047</v>
      </c>
      <c r="B1324" s="9" t="s">
        <v>8943</v>
      </c>
      <c r="C1324" s="9"/>
      <c r="D1324">
        <v>23030050</v>
      </c>
      <c r="E1324">
        <v>23030099</v>
      </c>
      <c r="F1324" s="9" t="s">
        <v>8281</v>
      </c>
      <c r="G1324" t="str">
        <f xml:space="preserve"> tblBC14License[[#This Row],[Range From]] &amp; ".."  &amp; tblBC14License[[#This Row],[Range To]]</f>
        <v>23030050..23030099</v>
      </c>
      <c r="H1324" t="b">
        <f>IF(AND(tblBC14License[[#This Row],[Range From]] &lt;= ObjectID,ObjectID &lt;= tblBC14License[[#This Row],[Range To]]),TRUE,FALSE)</f>
        <v>0</v>
      </c>
    </row>
    <row r="1325" spans="1:8" x14ac:dyDescent="0.25">
      <c r="A1325" s="9" t="s">
        <v>9047</v>
      </c>
      <c r="B1325" s="9" t="s">
        <v>8943</v>
      </c>
      <c r="C1325" s="9"/>
      <c r="D1325">
        <v>23030050</v>
      </c>
      <c r="E1325">
        <v>23030099</v>
      </c>
      <c r="F1325" s="9" t="s">
        <v>8287</v>
      </c>
      <c r="G1325" t="str">
        <f xml:space="preserve"> tblBC14License[[#This Row],[Range From]] &amp; ".."  &amp; tblBC14License[[#This Row],[Range To]]</f>
        <v>23030050..23030099</v>
      </c>
      <c r="H1325" t="b">
        <f>IF(AND(tblBC14License[[#This Row],[Range From]] &lt;= ObjectID,ObjectID &lt;= tblBC14License[[#This Row],[Range To]]),TRUE,FALSE)</f>
        <v>0</v>
      </c>
    </row>
    <row r="1326" spans="1:8" x14ac:dyDescent="0.25">
      <c r="A1326" s="9" t="s">
        <v>9048</v>
      </c>
      <c r="B1326" s="9" t="s">
        <v>8943</v>
      </c>
      <c r="C1326" s="9"/>
      <c r="D1326">
        <v>23022000</v>
      </c>
      <c r="E1326">
        <v>23022050</v>
      </c>
      <c r="F1326" s="9" t="s">
        <v>8284</v>
      </c>
      <c r="G1326" t="str">
        <f xml:space="preserve"> tblBC14License[[#This Row],[Range From]] &amp; ".."  &amp; tblBC14License[[#This Row],[Range To]]</f>
        <v>23022000..23022050</v>
      </c>
      <c r="H1326" t="b">
        <f>IF(AND(tblBC14License[[#This Row],[Range From]] &lt;= ObjectID,ObjectID &lt;= tblBC14License[[#This Row],[Range To]]),TRUE,FALSE)</f>
        <v>0</v>
      </c>
    </row>
    <row r="1327" spans="1:8" x14ac:dyDescent="0.25">
      <c r="A1327" s="9" t="s">
        <v>9048</v>
      </c>
      <c r="B1327" s="9" t="s">
        <v>8943</v>
      </c>
      <c r="C1327" s="9"/>
      <c r="D1327">
        <v>23022000</v>
      </c>
      <c r="E1327">
        <v>23022010</v>
      </c>
      <c r="F1327" s="9" t="s">
        <v>8284</v>
      </c>
      <c r="G1327" t="str">
        <f xml:space="preserve"> tblBC14License[[#This Row],[Range From]] &amp; ".."  &amp; tblBC14License[[#This Row],[Range To]]</f>
        <v>23022000..23022010</v>
      </c>
      <c r="H1327" t="b">
        <f>IF(AND(tblBC14License[[#This Row],[Range From]] &lt;= ObjectID,ObjectID &lt;= tblBC14License[[#This Row],[Range To]]),TRUE,FALSE)</f>
        <v>0</v>
      </c>
    </row>
    <row r="1328" spans="1:8" x14ac:dyDescent="0.25">
      <c r="A1328" s="9" t="s">
        <v>9048</v>
      </c>
      <c r="B1328" s="9" t="s">
        <v>8943</v>
      </c>
      <c r="C1328" s="9"/>
      <c r="D1328">
        <v>23088634</v>
      </c>
      <c r="E1328">
        <v>23088650</v>
      </c>
      <c r="F1328" s="9" t="s">
        <v>8284</v>
      </c>
      <c r="G1328" t="str">
        <f xml:space="preserve"> tblBC14License[[#This Row],[Range From]] &amp; ".."  &amp; tblBC14License[[#This Row],[Range To]]</f>
        <v>23088634..23088650</v>
      </c>
      <c r="H1328" t="b">
        <f>IF(AND(tblBC14License[[#This Row],[Range From]] &lt;= ObjectID,ObjectID &lt;= tblBC14License[[#This Row],[Range To]]),TRUE,FALSE)</f>
        <v>0</v>
      </c>
    </row>
    <row r="1329" spans="1:8" x14ac:dyDescent="0.25">
      <c r="A1329" s="9" t="s">
        <v>9048</v>
      </c>
      <c r="B1329" s="9" t="s">
        <v>8943</v>
      </c>
      <c r="C1329" s="9"/>
      <c r="D1329">
        <v>23089000</v>
      </c>
      <c r="E1329">
        <v>23089050</v>
      </c>
      <c r="F1329" s="9" t="s">
        <v>8284</v>
      </c>
      <c r="G1329" t="str">
        <f xml:space="preserve"> tblBC14License[[#This Row],[Range From]] &amp; ".."  &amp; tblBC14License[[#This Row],[Range To]]</f>
        <v>23089000..23089050</v>
      </c>
      <c r="H1329" t="b">
        <f>IF(AND(tblBC14License[[#This Row],[Range From]] &lt;= ObjectID,ObjectID &lt;= tblBC14License[[#This Row],[Range To]]),TRUE,FALSE)</f>
        <v>0</v>
      </c>
    </row>
    <row r="1330" spans="1:8" x14ac:dyDescent="0.25">
      <c r="A1330" s="9" t="s">
        <v>9048</v>
      </c>
      <c r="B1330" s="9" t="s">
        <v>8943</v>
      </c>
      <c r="C1330" s="9"/>
      <c r="D1330">
        <v>23022000</v>
      </c>
      <c r="E1330">
        <v>23022010</v>
      </c>
      <c r="F1330" s="9" t="s">
        <v>8953</v>
      </c>
      <c r="G1330" t="str">
        <f xml:space="preserve"> tblBC14License[[#This Row],[Range From]] &amp; ".."  &amp; tblBC14License[[#This Row],[Range To]]</f>
        <v>23022000..23022010</v>
      </c>
      <c r="H1330" t="b">
        <f>IF(AND(tblBC14License[[#This Row],[Range From]] &lt;= ObjectID,ObjectID &lt;= tblBC14License[[#This Row],[Range To]]),TRUE,FALSE)</f>
        <v>0</v>
      </c>
    </row>
    <row r="1331" spans="1:8" x14ac:dyDescent="0.25">
      <c r="A1331" s="9" t="s">
        <v>9048</v>
      </c>
      <c r="B1331" s="9" t="s">
        <v>8943</v>
      </c>
      <c r="C1331" s="9"/>
      <c r="D1331">
        <v>23088634</v>
      </c>
      <c r="E1331">
        <v>23088650</v>
      </c>
      <c r="F1331" s="9" t="s">
        <v>8953</v>
      </c>
      <c r="G1331" t="str">
        <f xml:space="preserve"> tblBC14License[[#This Row],[Range From]] &amp; ".."  &amp; tblBC14License[[#This Row],[Range To]]</f>
        <v>23088634..23088650</v>
      </c>
      <c r="H1331" t="b">
        <f>IF(AND(tblBC14License[[#This Row],[Range From]] &lt;= ObjectID,ObjectID &lt;= tblBC14License[[#This Row],[Range To]]),TRUE,FALSE)</f>
        <v>0</v>
      </c>
    </row>
    <row r="1332" spans="1:8" x14ac:dyDescent="0.25">
      <c r="A1332" s="9" t="s">
        <v>9048</v>
      </c>
      <c r="B1332" s="9" t="s">
        <v>8943</v>
      </c>
      <c r="C1332" s="9"/>
      <c r="D1332">
        <v>23089000</v>
      </c>
      <c r="E1332">
        <v>23089010</v>
      </c>
      <c r="F1332" s="9" t="s">
        <v>8953</v>
      </c>
      <c r="G1332" t="str">
        <f xml:space="preserve"> tblBC14License[[#This Row],[Range From]] &amp; ".."  &amp; tblBC14License[[#This Row],[Range To]]</f>
        <v>23089000..23089010</v>
      </c>
      <c r="H1332" t="b">
        <f>IF(AND(tblBC14License[[#This Row],[Range From]] &lt;= ObjectID,ObjectID &lt;= tblBC14License[[#This Row],[Range To]]),TRUE,FALSE)</f>
        <v>0</v>
      </c>
    </row>
    <row r="1333" spans="1:8" x14ac:dyDescent="0.25">
      <c r="A1333" s="9" t="s">
        <v>9048</v>
      </c>
      <c r="B1333" s="9" t="s">
        <v>8943</v>
      </c>
      <c r="C1333" s="9"/>
      <c r="D1333">
        <v>23022000</v>
      </c>
      <c r="E1333">
        <v>23022050</v>
      </c>
      <c r="F1333" s="9" t="s">
        <v>8947</v>
      </c>
      <c r="G1333" t="str">
        <f xml:space="preserve"> tblBC14License[[#This Row],[Range From]] &amp; ".."  &amp; tblBC14License[[#This Row],[Range To]]</f>
        <v>23022000..23022050</v>
      </c>
      <c r="H1333" t="b">
        <f>IF(AND(tblBC14License[[#This Row],[Range From]] &lt;= ObjectID,ObjectID &lt;= tblBC14License[[#This Row],[Range To]]),TRUE,FALSE)</f>
        <v>0</v>
      </c>
    </row>
    <row r="1334" spans="1:8" x14ac:dyDescent="0.25">
      <c r="A1334" s="9" t="s">
        <v>9048</v>
      </c>
      <c r="B1334" s="9" t="s">
        <v>8943</v>
      </c>
      <c r="C1334" s="9"/>
      <c r="D1334">
        <v>23088634</v>
      </c>
      <c r="E1334">
        <v>23088650</v>
      </c>
      <c r="F1334" s="9" t="s">
        <v>8947</v>
      </c>
      <c r="G1334" t="str">
        <f xml:space="preserve"> tblBC14License[[#This Row],[Range From]] &amp; ".."  &amp; tblBC14License[[#This Row],[Range To]]</f>
        <v>23088634..23088650</v>
      </c>
      <c r="H1334" t="b">
        <f>IF(AND(tblBC14License[[#This Row],[Range From]] &lt;= ObjectID,ObjectID &lt;= tblBC14License[[#This Row],[Range To]]),TRUE,FALSE)</f>
        <v>0</v>
      </c>
    </row>
    <row r="1335" spans="1:8" x14ac:dyDescent="0.25">
      <c r="A1335" s="9" t="s">
        <v>9048</v>
      </c>
      <c r="B1335" s="9" t="s">
        <v>8943</v>
      </c>
      <c r="C1335" s="9"/>
      <c r="D1335">
        <v>23089000</v>
      </c>
      <c r="E1335">
        <v>23089050</v>
      </c>
      <c r="F1335" s="9" t="s">
        <v>8947</v>
      </c>
      <c r="G1335" t="str">
        <f xml:space="preserve"> tblBC14License[[#This Row],[Range From]] &amp; ".."  &amp; tblBC14License[[#This Row],[Range To]]</f>
        <v>23089000..23089050</v>
      </c>
      <c r="H1335" t="b">
        <f>IF(AND(tblBC14License[[#This Row],[Range From]] &lt;= ObjectID,ObjectID &lt;= tblBC14License[[#This Row],[Range To]]),TRUE,FALSE)</f>
        <v>0</v>
      </c>
    </row>
    <row r="1336" spans="1:8" x14ac:dyDescent="0.25">
      <c r="A1336" s="9" t="s">
        <v>9048</v>
      </c>
      <c r="B1336" s="9" t="s">
        <v>8943</v>
      </c>
      <c r="C1336" s="9"/>
      <c r="D1336">
        <v>23022000</v>
      </c>
      <c r="E1336">
        <v>23022050</v>
      </c>
      <c r="F1336" s="9" t="s">
        <v>8282</v>
      </c>
      <c r="G1336" t="str">
        <f xml:space="preserve"> tblBC14License[[#This Row],[Range From]] &amp; ".."  &amp; tblBC14License[[#This Row],[Range To]]</f>
        <v>23022000..23022050</v>
      </c>
      <c r="H1336" t="b">
        <f>IF(AND(tblBC14License[[#This Row],[Range From]] &lt;= ObjectID,ObjectID &lt;= tblBC14License[[#This Row],[Range To]]),TRUE,FALSE)</f>
        <v>0</v>
      </c>
    </row>
    <row r="1337" spans="1:8" x14ac:dyDescent="0.25">
      <c r="A1337" s="9" t="s">
        <v>9048</v>
      </c>
      <c r="B1337" s="9" t="s">
        <v>8943</v>
      </c>
      <c r="C1337" s="9"/>
      <c r="D1337">
        <v>23088634</v>
      </c>
      <c r="E1337">
        <v>23088650</v>
      </c>
      <c r="F1337" s="9" t="s">
        <v>8282</v>
      </c>
      <c r="G1337" t="str">
        <f xml:space="preserve"> tblBC14License[[#This Row],[Range From]] &amp; ".."  &amp; tblBC14License[[#This Row],[Range To]]</f>
        <v>23088634..23088650</v>
      </c>
      <c r="H1337" t="b">
        <f>IF(AND(tblBC14License[[#This Row],[Range From]] &lt;= ObjectID,ObjectID &lt;= tblBC14License[[#This Row],[Range To]]),TRUE,FALSE)</f>
        <v>0</v>
      </c>
    </row>
    <row r="1338" spans="1:8" x14ac:dyDescent="0.25">
      <c r="A1338" s="9" t="s">
        <v>9048</v>
      </c>
      <c r="B1338" s="9" t="s">
        <v>8943</v>
      </c>
      <c r="C1338" s="9"/>
      <c r="D1338">
        <v>23089000</v>
      </c>
      <c r="E1338">
        <v>23089050</v>
      </c>
      <c r="F1338" s="9" t="s">
        <v>8282</v>
      </c>
      <c r="G1338" t="str">
        <f xml:space="preserve"> tblBC14License[[#This Row],[Range From]] &amp; ".."  &amp; tblBC14License[[#This Row],[Range To]]</f>
        <v>23089000..23089050</v>
      </c>
      <c r="H1338" t="b">
        <f>IF(AND(tblBC14License[[#This Row],[Range From]] &lt;= ObjectID,ObjectID &lt;= tblBC14License[[#This Row],[Range To]]),TRUE,FALSE)</f>
        <v>0</v>
      </c>
    </row>
    <row r="1339" spans="1:8" x14ac:dyDescent="0.25">
      <c r="A1339" s="9" t="s">
        <v>9048</v>
      </c>
      <c r="B1339" s="9" t="s">
        <v>8943</v>
      </c>
      <c r="C1339" s="9"/>
      <c r="D1339">
        <v>23022000</v>
      </c>
      <c r="E1339">
        <v>23022010</v>
      </c>
      <c r="F1339" s="9" t="s">
        <v>8283</v>
      </c>
      <c r="G1339" t="str">
        <f xml:space="preserve"> tblBC14License[[#This Row],[Range From]] &amp; ".."  &amp; tblBC14License[[#This Row],[Range To]]</f>
        <v>23022000..23022010</v>
      </c>
      <c r="H1339" t="b">
        <f>IF(AND(tblBC14License[[#This Row],[Range From]] &lt;= ObjectID,ObjectID &lt;= tblBC14License[[#This Row],[Range To]]),TRUE,FALSE)</f>
        <v>0</v>
      </c>
    </row>
    <row r="1340" spans="1:8" x14ac:dyDescent="0.25">
      <c r="A1340" s="9" t="s">
        <v>9048</v>
      </c>
      <c r="B1340" s="9" t="s">
        <v>8943</v>
      </c>
      <c r="C1340" s="9"/>
      <c r="D1340">
        <v>23088634</v>
      </c>
      <c r="E1340">
        <v>23088650</v>
      </c>
      <c r="F1340" s="9" t="s">
        <v>8283</v>
      </c>
      <c r="G1340" t="str">
        <f xml:space="preserve"> tblBC14License[[#This Row],[Range From]] &amp; ".."  &amp; tblBC14License[[#This Row],[Range To]]</f>
        <v>23088634..23088650</v>
      </c>
      <c r="H1340" t="b">
        <f>IF(AND(tblBC14License[[#This Row],[Range From]] &lt;= ObjectID,ObjectID &lt;= tblBC14License[[#This Row],[Range To]]),TRUE,FALSE)</f>
        <v>0</v>
      </c>
    </row>
    <row r="1341" spans="1:8" x14ac:dyDescent="0.25">
      <c r="A1341" s="9" t="s">
        <v>9048</v>
      </c>
      <c r="B1341" s="9" t="s">
        <v>8943</v>
      </c>
      <c r="C1341" s="9"/>
      <c r="D1341">
        <v>23089000</v>
      </c>
      <c r="E1341">
        <v>23089010</v>
      </c>
      <c r="F1341" s="9" t="s">
        <v>8283</v>
      </c>
      <c r="G1341" t="str">
        <f xml:space="preserve"> tblBC14License[[#This Row],[Range From]] &amp; ".."  &amp; tblBC14License[[#This Row],[Range To]]</f>
        <v>23089000..23089010</v>
      </c>
      <c r="H1341" t="b">
        <f>IF(AND(tblBC14License[[#This Row],[Range From]] &lt;= ObjectID,ObjectID &lt;= tblBC14License[[#This Row],[Range To]]),TRUE,FALSE)</f>
        <v>0</v>
      </c>
    </row>
    <row r="1342" spans="1:8" x14ac:dyDescent="0.25">
      <c r="A1342" s="9" t="s">
        <v>9048</v>
      </c>
      <c r="B1342" s="9" t="s">
        <v>8943</v>
      </c>
      <c r="C1342" s="9"/>
      <c r="D1342">
        <v>23022000</v>
      </c>
      <c r="E1342">
        <v>23022050</v>
      </c>
      <c r="F1342" s="9" t="s">
        <v>8281</v>
      </c>
      <c r="G1342" t="str">
        <f xml:space="preserve"> tblBC14License[[#This Row],[Range From]] &amp; ".."  &amp; tblBC14License[[#This Row],[Range To]]</f>
        <v>23022000..23022050</v>
      </c>
      <c r="H1342" t="b">
        <f>IF(AND(tblBC14License[[#This Row],[Range From]] &lt;= ObjectID,ObjectID &lt;= tblBC14License[[#This Row],[Range To]]),TRUE,FALSE)</f>
        <v>0</v>
      </c>
    </row>
    <row r="1343" spans="1:8" x14ac:dyDescent="0.25">
      <c r="A1343" s="9" t="s">
        <v>9048</v>
      </c>
      <c r="B1343" s="9" t="s">
        <v>8943</v>
      </c>
      <c r="C1343" s="9"/>
      <c r="D1343">
        <v>23088634</v>
      </c>
      <c r="E1343">
        <v>23088650</v>
      </c>
      <c r="F1343" s="9" t="s">
        <v>8281</v>
      </c>
      <c r="G1343" t="str">
        <f xml:space="preserve"> tblBC14License[[#This Row],[Range From]] &amp; ".."  &amp; tblBC14License[[#This Row],[Range To]]</f>
        <v>23088634..23088650</v>
      </c>
      <c r="H1343" t="b">
        <f>IF(AND(tblBC14License[[#This Row],[Range From]] &lt;= ObjectID,ObjectID &lt;= tblBC14License[[#This Row],[Range To]]),TRUE,FALSE)</f>
        <v>0</v>
      </c>
    </row>
    <row r="1344" spans="1:8" x14ac:dyDescent="0.25">
      <c r="A1344" s="9" t="s">
        <v>9048</v>
      </c>
      <c r="B1344" s="9" t="s">
        <v>8943</v>
      </c>
      <c r="C1344" s="9"/>
      <c r="D1344">
        <v>23089000</v>
      </c>
      <c r="E1344">
        <v>23089050</v>
      </c>
      <c r="F1344" s="9" t="s">
        <v>8281</v>
      </c>
      <c r="G1344" t="str">
        <f xml:space="preserve"> tblBC14License[[#This Row],[Range From]] &amp; ".."  &amp; tblBC14License[[#This Row],[Range To]]</f>
        <v>23089000..23089050</v>
      </c>
      <c r="H1344" t="b">
        <f>IF(AND(tblBC14License[[#This Row],[Range From]] &lt;= ObjectID,ObjectID &lt;= tblBC14License[[#This Row],[Range To]]),TRUE,FALSE)</f>
        <v>0</v>
      </c>
    </row>
    <row r="1345" spans="1:8" x14ac:dyDescent="0.25">
      <c r="A1345" s="9" t="s">
        <v>9049</v>
      </c>
      <c r="B1345" s="9" t="s">
        <v>8943</v>
      </c>
      <c r="C1345" s="9"/>
      <c r="D1345">
        <v>23019000</v>
      </c>
      <c r="E1345">
        <v>23019999</v>
      </c>
      <c r="F1345" s="9" t="s">
        <v>8284</v>
      </c>
      <c r="G1345" t="str">
        <f xml:space="preserve"> tblBC14License[[#This Row],[Range From]] &amp; ".."  &amp; tblBC14License[[#This Row],[Range To]]</f>
        <v>23019000..23019999</v>
      </c>
      <c r="H1345" t="b">
        <f>IF(AND(tblBC14License[[#This Row],[Range From]] &lt;= ObjectID,ObjectID &lt;= tblBC14License[[#This Row],[Range To]]),TRUE,FALSE)</f>
        <v>0</v>
      </c>
    </row>
    <row r="1346" spans="1:8" x14ac:dyDescent="0.25">
      <c r="A1346" s="9" t="s">
        <v>9049</v>
      </c>
      <c r="B1346" s="9" t="s">
        <v>8943</v>
      </c>
      <c r="C1346" s="9"/>
      <c r="D1346">
        <v>23025000</v>
      </c>
      <c r="E1346">
        <v>23025999</v>
      </c>
      <c r="F1346" s="9" t="s">
        <v>8284</v>
      </c>
      <c r="G1346" t="str">
        <f xml:space="preserve"> tblBC14License[[#This Row],[Range From]] &amp; ".."  &amp; tblBC14License[[#This Row],[Range To]]</f>
        <v>23025000..23025999</v>
      </c>
      <c r="H1346" t="b">
        <f>IF(AND(tblBC14License[[#This Row],[Range From]] &lt;= ObjectID,ObjectID &lt;= tblBC14License[[#This Row],[Range To]]),TRUE,FALSE)</f>
        <v>0</v>
      </c>
    </row>
    <row r="1347" spans="1:8" x14ac:dyDescent="0.25">
      <c r="A1347" s="9" t="s">
        <v>9049</v>
      </c>
      <c r="B1347" s="9" t="s">
        <v>8943</v>
      </c>
      <c r="C1347" s="9"/>
      <c r="D1347">
        <v>23029100</v>
      </c>
      <c r="E1347">
        <v>23030099</v>
      </c>
      <c r="F1347" s="9" t="s">
        <v>8284</v>
      </c>
      <c r="G1347" t="str">
        <f xml:space="preserve"> tblBC14License[[#This Row],[Range From]] &amp; ".."  &amp; tblBC14License[[#This Row],[Range To]]</f>
        <v>23029100..23030099</v>
      </c>
      <c r="H1347" t="b">
        <f>IF(AND(tblBC14License[[#This Row],[Range From]] &lt;= ObjectID,ObjectID &lt;= tblBC14License[[#This Row],[Range To]]),TRUE,FALSE)</f>
        <v>0</v>
      </c>
    </row>
    <row r="1348" spans="1:8" x14ac:dyDescent="0.25">
      <c r="A1348" s="9" t="s">
        <v>9049</v>
      </c>
      <c r="B1348" s="9" t="s">
        <v>8943</v>
      </c>
      <c r="C1348" s="9"/>
      <c r="D1348">
        <v>23019000</v>
      </c>
      <c r="E1348">
        <v>23019999</v>
      </c>
      <c r="F1348" s="9" t="s">
        <v>8282</v>
      </c>
      <c r="G1348" t="str">
        <f xml:space="preserve"> tblBC14License[[#This Row],[Range From]] &amp; ".."  &amp; tblBC14License[[#This Row],[Range To]]</f>
        <v>23019000..23019999</v>
      </c>
      <c r="H1348" t="b">
        <f>IF(AND(tblBC14License[[#This Row],[Range From]] &lt;= ObjectID,ObjectID &lt;= tblBC14License[[#This Row],[Range To]]),TRUE,FALSE)</f>
        <v>0</v>
      </c>
    </row>
    <row r="1349" spans="1:8" x14ac:dyDescent="0.25">
      <c r="A1349" s="9" t="s">
        <v>9049</v>
      </c>
      <c r="B1349" s="9" t="s">
        <v>8943</v>
      </c>
      <c r="C1349" s="9"/>
      <c r="D1349">
        <v>23025000</v>
      </c>
      <c r="E1349">
        <v>23025999</v>
      </c>
      <c r="F1349" s="9" t="s">
        <v>8282</v>
      </c>
      <c r="G1349" t="str">
        <f xml:space="preserve"> tblBC14License[[#This Row],[Range From]] &amp; ".."  &amp; tblBC14License[[#This Row],[Range To]]</f>
        <v>23025000..23025999</v>
      </c>
      <c r="H1349" t="b">
        <f>IF(AND(tblBC14License[[#This Row],[Range From]] &lt;= ObjectID,ObjectID &lt;= tblBC14License[[#This Row],[Range To]]),TRUE,FALSE)</f>
        <v>0</v>
      </c>
    </row>
    <row r="1350" spans="1:8" x14ac:dyDescent="0.25">
      <c r="A1350" s="9" t="s">
        <v>9049</v>
      </c>
      <c r="B1350" s="9" t="s">
        <v>8943</v>
      </c>
      <c r="C1350" s="9"/>
      <c r="D1350">
        <v>23029100</v>
      </c>
      <c r="E1350">
        <v>23030099</v>
      </c>
      <c r="F1350" s="9" t="s">
        <v>8282</v>
      </c>
      <c r="G1350" t="str">
        <f xml:space="preserve"> tblBC14License[[#This Row],[Range From]] &amp; ".."  &amp; tblBC14License[[#This Row],[Range To]]</f>
        <v>23029100..23030099</v>
      </c>
      <c r="H1350" t="b">
        <f>IF(AND(tblBC14License[[#This Row],[Range From]] &lt;= ObjectID,ObjectID &lt;= tblBC14License[[#This Row],[Range To]]),TRUE,FALSE)</f>
        <v>0</v>
      </c>
    </row>
    <row r="1351" spans="1:8" x14ac:dyDescent="0.25">
      <c r="A1351" s="9" t="s">
        <v>9049</v>
      </c>
      <c r="B1351" s="9" t="s">
        <v>8943</v>
      </c>
      <c r="C1351" s="9"/>
      <c r="D1351">
        <v>23019000</v>
      </c>
      <c r="E1351">
        <v>23019999</v>
      </c>
      <c r="F1351" s="9" t="s">
        <v>8285</v>
      </c>
      <c r="G1351" t="str">
        <f xml:space="preserve"> tblBC14License[[#This Row],[Range From]] &amp; ".."  &amp; tblBC14License[[#This Row],[Range To]]</f>
        <v>23019000..23019999</v>
      </c>
      <c r="H1351" t="b">
        <f>IF(AND(tblBC14License[[#This Row],[Range From]] &lt;= ObjectID,ObjectID &lt;= tblBC14License[[#This Row],[Range To]]),TRUE,FALSE)</f>
        <v>0</v>
      </c>
    </row>
    <row r="1352" spans="1:8" x14ac:dyDescent="0.25">
      <c r="A1352" s="9" t="s">
        <v>9049</v>
      </c>
      <c r="B1352" s="9" t="s">
        <v>8943</v>
      </c>
      <c r="C1352" s="9"/>
      <c r="D1352">
        <v>23025000</v>
      </c>
      <c r="E1352">
        <v>23025999</v>
      </c>
      <c r="F1352" s="9" t="s">
        <v>8285</v>
      </c>
      <c r="G1352" t="str">
        <f xml:space="preserve"> tblBC14License[[#This Row],[Range From]] &amp; ".."  &amp; tblBC14License[[#This Row],[Range To]]</f>
        <v>23025000..23025999</v>
      </c>
      <c r="H1352" t="b">
        <f>IF(AND(tblBC14License[[#This Row],[Range From]] &lt;= ObjectID,ObjectID &lt;= tblBC14License[[#This Row],[Range To]]),TRUE,FALSE)</f>
        <v>0</v>
      </c>
    </row>
    <row r="1353" spans="1:8" x14ac:dyDescent="0.25">
      <c r="A1353" s="9" t="s">
        <v>9049</v>
      </c>
      <c r="B1353" s="9" t="s">
        <v>8943</v>
      </c>
      <c r="C1353" s="9"/>
      <c r="D1353">
        <v>23029100</v>
      </c>
      <c r="E1353">
        <v>23030099</v>
      </c>
      <c r="F1353" s="9" t="s">
        <v>8285</v>
      </c>
      <c r="G1353" t="str">
        <f xml:space="preserve"> tblBC14License[[#This Row],[Range From]] &amp; ".."  &amp; tblBC14License[[#This Row],[Range To]]</f>
        <v>23029100..23030099</v>
      </c>
      <c r="H1353" t="b">
        <f>IF(AND(tblBC14License[[#This Row],[Range From]] &lt;= ObjectID,ObjectID &lt;= tblBC14License[[#This Row],[Range To]]),TRUE,FALSE)</f>
        <v>0</v>
      </c>
    </row>
    <row r="1354" spans="1:8" x14ac:dyDescent="0.25">
      <c r="A1354" s="9" t="s">
        <v>9049</v>
      </c>
      <c r="B1354" s="9" t="s">
        <v>8943</v>
      </c>
      <c r="C1354" s="9"/>
      <c r="D1354">
        <v>23019000</v>
      </c>
      <c r="E1354">
        <v>23019999</v>
      </c>
      <c r="F1354" s="9" t="s">
        <v>8283</v>
      </c>
      <c r="G1354" t="str">
        <f xml:space="preserve"> tblBC14License[[#This Row],[Range From]] &amp; ".."  &amp; tblBC14License[[#This Row],[Range To]]</f>
        <v>23019000..23019999</v>
      </c>
      <c r="H1354" t="b">
        <f>IF(AND(tblBC14License[[#This Row],[Range From]] &lt;= ObjectID,ObjectID &lt;= tblBC14License[[#This Row],[Range To]]),TRUE,FALSE)</f>
        <v>0</v>
      </c>
    </row>
    <row r="1355" spans="1:8" x14ac:dyDescent="0.25">
      <c r="A1355" s="9" t="s">
        <v>9049</v>
      </c>
      <c r="B1355" s="9" t="s">
        <v>8943</v>
      </c>
      <c r="C1355" s="9"/>
      <c r="D1355">
        <v>23025000</v>
      </c>
      <c r="E1355">
        <v>23025999</v>
      </c>
      <c r="F1355" s="9" t="s">
        <v>8283</v>
      </c>
      <c r="G1355" t="str">
        <f xml:space="preserve"> tblBC14License[[#This Row],[Range From]] &amp; ".."  &amp; tblBC14License[[#This Row],[Range To]]</f>
        <v>23025000..23025999</v>
      </c>
      <c r="H1355" t="b">
        <f>IF(AND(tblBC14License[[#This Row],[Range From]] &lt;= ObjectID,ObjectID &lt;= tblBC14License[[#This Row],[Range To]]),TRUE,FALSE)</f>
        <v>0</v>
      </c>
    </row>
    <row r="1356" spans="1:8" x14ac:dyDescent="0.25">
      <c r="A1356" s="9" t="s">
        <v>9049</v>
      </c>
      <c r="B1356" s="9" t="s">
        <v>8943</v>
      </c>
      <c r="C1356" s="9"/>
      <c r="D1356">
        <v>23029100</v>
      </c>
      <c r="E1356">
        <v>23030099</v>
      </c>
      <c r="F1356" s="9" t="s">
        <v>8283</v>
      </c>
      <c r="G1356" t="str">
        <f xml:space="preserve"> tblBC14License[[#This Row],[Range From]] &amp; ".."  &amp; tblBC14License[[#This Row],[Range To]]</f>
        <v>23029100..23030099</v>
      </c>
      <c r="H1356" t="b">
        <f>IF(AND(tblBC14License[[#This Row],[Range From]] &lt;= ObjectID,ObjectID &lt;= tblBC14License[[#This Row],[Range To]]),TRUE,FALSE)</f>
        <v>0</v>
      </c>
    </row>
    <row r="1357" spans="1:8" x14ac:dyDescent="0.25">
      <c r="A1357" s="9" t="s">
        <v>9049</v>
      </c>
      <c r="B1357" s="9" t="s">
        <v>8943</v>
      </c>
      <c r="C1357" s="9"/>
      <c r="D1357">
        <v>23019000</v>
      </c>
      <c r="E1357">
        <v>23019999</v>
      </c>
      <c r="F1357" s="9" t="s">
        <v>8281</v>
      </c>
      <c r="G1357" t="str">
        <f xml:space="preserve"> tblBC14License[[#This Row],[Range From]] &amp; ".."  &amp; tblBC14License[[#This Row],[Range To]]</f>
        <v>23019000..23019999</v>
      </c>
      <c r="H1357" t="b">
        <f>IF(AND(tblBC14License[[#This Row],[Range From]] &lt;= ObjectID,ObjectID &lt;= tblBC14License[[#This Row],[Range To]]),TRUE,FALSE)</f>
        <v>0</v>
      </c>
    </row>
    <row r="1358" spans="1:8" x14ac:dyDescent="0.25">
      <c r="A1358" s="9" t="s">
        <v>9049</v>
      </c>
      <c r="B1358" s="9" t="s">
        <v>8943</v>
      </c>
      <c r="C1358" s="9"/>
      <c r="D1358">
        <v>23019000</v>
      </c>
      <c r="E1358">
        <v>23019999</v>
      </c>
      <c r="F1358" s="9" t="s">
        <v>8287</v>
      </c>
      <c r="G1358" t="str">
        <f xml:space="preserve"> tblBC14License[[#This Row],[Range From]] &amp; ".."  &amp; tblBC14License[[#This Row],[Range To]]</f>
        <v>23019000..23019999</v>
      </c>
      <c r="H1358" t="b">
        <f>IF(AND(tblBC14License[[#This Row],[Range From]] &lt;= ObjectID,ObjectID &lt;= tblBC14License[[#This Row],[Range To]]),TRUE,FALSE)</f>
        <v>0</v>
      </c>
    </row>
    <row r="1359" spans="1:8" x14ac:dyDescent="0.25">
      <c r="A1359" s="9" t="s">
        <v>9049</v>
      </c>
      <c r="B1359" s="9" t="s">
        <v>8943</v>
      </c>
      <c r="C1359" s="9"/>
      <c r="D1359">
        <v>23025000</v>
      </c>
      <c r="E1359">
        <v>23025999</v>
      </c>
      <c r="F1359" s="9" t="s">
        <v>8287</v>
      </c>
      <c r="G1359" t="str">
        <f xml:space="preserve"> tblBC14License[[#This Row],[Range From]] &amp; ".."  &amp; tblBC14License[[#This Row],[Range To]]</f>
        <v>23025000..23025999</v>
      </c>
      <c r="H1359" t="b">
        <f>IF(AND(tblBC14License[[#This Row],[Range From]] &lt;= ObjectID,ObjectID &lt;= tblBC14License[[#This Row],[Range To]]),TRUE,FALSE)</f>
        <v>0</v>
      </c>
    </row>
    <row r="1360" spans="1:8" x14ac:dyDescent="0.25">
      <c r="A1360" s="9" t="s">
        <v>9049</v>
      </c>
      <c r="B1360" s="9" t="s">
        <v>8943</v>
      </c>
      <c r="C1360" s="9"/>
      <c r="D1360">
        <v>23029100</v>
      </c>
      <c r="E1360">
        <v>23030099</v>
      </c>
      <c r="F1360" s="9" t="s">
        <v>8287</v>
      </c>
      <c r="G1360" t="str">
        <f xml:space="preserve"> tblBC14License[[#This Row],[Range From]] &amp; ".."  &amp; tblBC14License[[#This Row],[Range To]]</f>
        <v>23029100..23030099</v>
      </c>
      <c r="H1360" t="b">
        <f>IF(AND(tblBC14License[[#This Row],[Range From]] &lt;= ObjectID,ObjectID &lt;= tblBC14License[[#This Row],[Range To]]),TRUE,FALSE)</f>
        <v>0</v>
      </c>
    </row>
    <row r="1361" spans="1:8" x14ac:dyDescent="0.25">
      <c r="A1361" s="9" t="s">
        <v>9050</v>
      </c>
      <c r="B1361" s="9" t="s">
        <v>8943</v>
      </c>
      <c r="C1361" s="9"/>
      <c r="D1361">
        <v>23025050</v>
      </c>
      <c r="E1361">
        <v>23025149</v>
      </c>
      <c r="F1361" s="9" t="s">
        <v>8284</v>
      </c>
      <c r="G1361" t="str">
        <f xml:space="preserve"> tblBC14License[[#This Row],[Range From]] &amp; ".."  &amp; tblBC14License[[#This Row],[Range To]]</f>
        <v>23025050..23025149</v>
      </c>
      <c r="H1361" t="b">
        <f>IF(AND(tblBC14License[[#This Row],[Range From]] &lt;= ObjectID,ObjectID &lt;= tblBC14License[[#This Row],[Range To]]),TRUE,FALSE)</f>
        <v>0</v>
      </c>
    </row>
    <row r="1362" spans="1:8" x14ac:dyDescent="0.25">
      <c r="A1362" s="9" t="s">
        <v>9050</v>
      </c>
      <c r="B1362" s="9" t="s">
        <v>8943</v>
      </c>
      <c r="C1362" s="9"/>
      <c r="D1362">
        <v>23025050</v>
      </c>
      <c r="E1362">
        <v>23025149</v>
      </c>
      <c r="F1362" s="9" t="s">
        <v>8953</v>
      </c>
      <c r="G1362" t="str">
        <f xml:space="preserve"> tblBC14License[[#This Row],[Range From]] &amp; ".."  &amp; tblBC14License[[#This Row],[Range To]]</f>
        <v>23025050..23025149</v>
      </c>
      <c r="H1362" t="b">
        <f>IF(AND(tblBC14License[[#This Row],[Range From]] &lt;= ObjectID,ObjectID &lt;= tblBC14License[[#This Row],[Range To]]),TRUE,FALSE)</f>
        <v>0</v>
      </c>
    </row>
    <row r="1363" spans="1:8" x14ac:dyDescent="0.25">
      <c r="A1363" s="9" t="s">
        <v>9050</v>
      </c>
      <c r="B1363" s="9" t="s">
        <v>8943</v>
      </c>
      <c r="C1363" s="9"/>
      <c r="D1363">
        <v>23025050</v>
      </c>
      <c r="E1363">
        <v>23025149</v>
      </c>
      <c r="F1363" s="9" t="s">
        <v>8947</v>
      </c>
      <c r="G1363" t="str">
        <f xml:space="preserve"> tblBC14License[[#This Row],[Range From]] &amp; ".."  &amp; tblBC14License[[#This Row],[Range To]]</f>
        <v>23025050..23025149</v>
      </c>
      <c r="H1363" t="b">
        <f>IF(AND(tblBC14License[[#This Row],[Range From]] &lt;= ObjectID,ObjectID &lt;= tblBC14License[[#This Row],[Range To]]),TRUE,FALSE)</f>
        <v>0</v>
      </c>
    </row>
    <row r="1364" spans="1:8" x14ac:dyDescent="0.25">
      <c r="A1364" s="9" t="s">
        <v>9050</v>
      </c>
      <c r="B1364" s="9" t="s">
        <v>8943</v>
      </c>
      <c r="C1364" s="9"/>
      <c r="D1364">
        <v>23025050</v>
      </c>
      <c r="E1364">
        <v>23025149</v>
      </c>
      <c r="F1364" s="9" t="s">
        <v>8282</v>
      </c>
      <c r="G1364" t="str">
        <f xml:space="preserve"> tblBC14License[[#This Row],[Range From]] &amp; ".."  &amp; tblBC14License[[#This Row],[Range To]]</f>
        <v>23025050..23025149</v>
      </c>
      <c r="H1364" t="b">
        <f>IF(AND(tblBC14License[[#This Row],[Range From]] &lt;= ObjectID,ObjectID &lt;= tblBC14License[[#This Row],[Range To]]),TRUE,FALSE)</f>
        <v>0</v>
      </c>
    </row>
    <row r="1365" spans="1:8" x14ac:dyDescent="0.25">
      <c r="A1365" s="9" t="s">
        <v>9050</v>
      </c>
      <c r="B1365" s="9" t="s">
        <v>8943</v>
      </c>
      <c r="C1365" s="9"/>
      <c r="D1365">
        <v>23025050</v>
      </c>
      <c r="E1365">
        <v>23025149</v>
      </c>
      <c r="F1365" s="9" t="s">
        <v>8283</v>
      </c>
      <c r="G1365" t="str">
        <f xml:space="preserve"> tblBC14License[[#This Row],[Range From]] &amp; ".."  &amp; tblBC14License[[#This Row],[Range To]]</f>
        <v>23025050..23025149</v>
      </c>
      <c r="H1365" t="b">
        <f>IF(AND(tblBC14License[[#This Row],[Range From]] &lt;= ObjectID,ObjectID &lt;= tblBC14License[[#This Row],[Range To]]),TRUE,FALSE)</f>
        <v>0</v>
      </c>
    </row>
    <row r="1366" spans="1:8" x14ac:dyDescent="0.25">
      <c r="A1366" s="9" t="s">
        <v>9050</v>
      </c>
      <c r="B1366" s="9" t="s">
        <v>8943</v>
      </c>
      <c r="C1366" s="9"/>
      <c r="D1366">
        <v>23025050</v>
      </c>
      <c r="E1366">
        <v>23025149</v>
      </c>
      <c r="F1366" s="9" t="s">
        <v>8281</v>
      </c>
      <c r="G1366" t="str">
        <f xml:space="preserve"> tblBC14License[[#This Row],[Range From]] &amp; ".."  &amp; tblBC14License[[#This Row],[Range To]]</f>
        <v>23025050..23025149</v>
      </c>
      <c r="H1366" t="b">
        <f>IF(AND(tblBC14License[[#This Row],[Range From]] &lt;= ObjectID,ObjectID &lt;= tblBC14License[[#This Row],[Range To]]),TRUE,FALSE)</f>
        <v>0</v>
      </c>
    </row>
    <row r="1367" spans="1:8" x14ac:dyDescent="0.25">
      <c r="A1367" s="9" t="s">
        <v>9050</v>
      </c>
      <c r="B1367" s="9" t="s">
        <v>8943</v>
      </c>
      <c r="C1367" s="9"/>
      <c r="D1367">
        <v>23025050</v>
      </c>
      <c r="E1367">
        <v>23025149</v>
      </c>
      <c r="F1367" s="9" t="s">
        <v>8287</v>
      </c>
      <c r="G1367" t="str">
        <f xml:space="preserve"> tblBC14License[[#This Row],[Range From]] &amp; ".."  &amp; tblBC14License[[#This Row],[Range To]]</f>
        <v>23025050..23025149</v>
      </c>
      <c r="H1367" t="b">
        <f>IF(AND(tblBC14License[[#This Row],[Range From]] &lt;= ObjectID,ObjectID &lt;= tblBC14License[[#This Row],[Range To]]),TRUE,FALSE)</f>
        <v>0</v>
      </c>
    </row>
    <row r="1368" spans="1:8" x14ac:dyDescent="0.25">
      <c r="A1368" s="9" t="s">
        <v>9051</v>
      </c>
      <c r="B1368" s="9" t="s">
        <v>8943</v>
      </c>
      <c r="C1368" s="9"/>
      <c r="D1368">
        <v>23019000</v>
      </c>
      <c r="E1368">
        <v>23019999</v>
      </c>
      <c r="F1368" s="9" t="s">
        <v>8284</v>
      </c>
      <c r="G1368" t="str">
        <f xml:space="preserve"> tblBC14License[[#This Row],[Range From]] &amp; ".."  &amp; tblBC14License[[#This Row],[Range To]]</f>
        <v>23019000..23019999</v>
      </c>
      <c r="H1368" t="b">
        <f>IF(AND(tblBC14License[[#This Row],[Range From]] &lt;= ObjectID,ObjectID &lt;= tblBC14License[[#This Row],[Range To]]),TRUE,FALSE)</f>
        <v>0</v>
      </c>
    </row>
    <row r="1369" spans="1:8" x14ac:dyDescent="0.25">
      <c r="A1369" s="9" t="s">
        <v>9051</v>
      </c>
      <c r="B1369" s="9" t="s">
        <v>8943</v>
      </c>
      <c r="C1369" s="9"/>
      <c r="D1369">
        <v>23025000</v>
      </c>
      <c r="E1369">
        <v>23025999</v>
      </c>
      <c r="F1369" s="9" t="s">
        <v>8284</v>
      </c>
      <c r="G1369" t="str">
        <f xml:space="preserve"> tblBC14License[[#This Row],[Range From]] &amp; ".."  &amp; tblBC14License[[#This Row],[Range To]]</f>
        <v>23025000..23025999</v>
      </c>
      <c r="H1369" t="b">
        <f>IF(AND(tblBC14License[[#This Row],[Range From]] &lt;= ObjectID,ObjectID &lt;= tblBC14License[[#This Row],[Range To]]),TRUE,FALSE)</f>
        <v>0</v>
      </c>
    </row>
    <row r="1370" spans="1:8" x14ac:dyDescent="0.25">
      <c r="A1370" s="9" t="s">
        <v>9051</v>
      </c>
      <c r="B1370" s="9" t="s">
        <v>8943</v>
      </c>
      <c r="C1370" s="9"/>
      <c r="D1370">
        <v>23025000</v>
      </c>
      <c r="E1370">
        <v>23025049</v>
      </c>
      <c r="F1370" s="9" t="s">
        <v>8284</v>
      </c>
      <c r="G1370" t="str">
        <f xml:space="preserve"> tblBC14License[[#This Row],[Range From]] &amp; ".."  &amp; tblBC14License[[#This Row],[Range To]]</f>
        <v>23025000..23025049</v>
      </c>
      <c r="H1370" t="b">
        <f>IF(AND(tblBC14License[[#This Row],[Range From]] &lt;= ObjectID,ObjectID &lt;= tblBC14License[[#This Row],[Range To]]),TRUE,FALSE)</f>
        <v>0</v>
      </c>
    </row>
    <row r="1371" spans="1:8" x14ac:dyDescent="0.25">
      <c r="A1371" s="9" t="s">
        <v>9051</v>
      </c>
      <c r="B1371" s="9" t="s">
        <v>8943</v>
      </c>
      <c r="C1371" s="9"/>
      <c r="D1371">
        <v>23025000</v>
      </c>
      <c r="E1371">
        <v>23025399</v>
      </c>
      <c r="F1371" s="9" t="s">
        <v>8284</v>
      </c>
      <c r="G1371" t="str">
        <f xml:space="preserve"> tblBC14License[[#This Row],[Range From]] &amp; ".."  &amp; tblBC14License[[#This Row],[Range To]]</f>
        <v>23025000..23025399</v>
      </c>
      <c r="H1371" t="b">
        <f>IF(AND(tblBC14License[[#This Row],[Range From]] &lt;= ObjectID,ObjectID &lt;= tblBC14License[[#This Row],[Range To]]),TRUE,FALSE)</f>
        <v>0</v>
      </c>
    </row>
    <row r="1372" spans="1:8" x14ac:dyDescent="0.25">
      <c r="A1372" s="9" t="s">
        <v>9051</v>
      </c>
      <c r="B1372" s="9" t="s">
        <v>8943</v>
      </c>
      <c r="C1372" s="9"/>
      <c r="D1372">
        <v>23025150</v>
      </c>
      <c r="E1372">
        <v>23025199</v>
      </c>
      <c r="F1372" s="9" t="s">
        <v>8284</v>
      </c>
      <c r="G1372" t="str">
        <f xml:space="preserve"> tblBC14License[[#This Row],[Range From]] &amp; ".."  &amp; tblBC14License[[#This Row],[Range To]]</f>
        <v>23025150..23025199</v>
      </c>
      <c r="H1372" t="b">
        <f>IF(AND(tblBC14License[[#This Row],[Range From]] &lt;= ObjectID,ObjectID &lt;= tblBC14License[[#This Row],[Range To]]),TRUE,FALSE)</f>
        <v>0</v>
      </c>
    </row>
    <row r="1373" spans="1:8" x14ac:dyDescent="0.25">
      <c r="A1373" s="9" t="s">
        <v>9051</v>
      </c>
      <c r="B1373" s="9" t="s">
        <v>8943</v>
      </c>
      <c r="C1373" s="9"/>
      <c r="D1373">
        <v>23025350</v>
      </c>
      <c r="E1373">
        <v>23025399</v>
      </c>
      <c r="F1373" s="9" t="s">
        <v>8284</v>
      </c>
      <c r="G1373" t="str">
        <f xml:space="preserve"> tblBC14License[[#This Row],[Range From]] &amp; ".."  &amp; tblBC14License[[#This Row],[Range To]]</f>
        <v>23025350..23025399</v>
      </c>
      <c r="H1373" t="b">
        <f>IF(AND(tblBC14License[[#This Row],[Range From]] &lt;= ObjectID,ObjectID &lt;= tblBC14License[[#This Row],[Range To]]),TRUE,FALSE)</f>
        <v>0</v>
      </c>
    </row>
    <row r="1374" spans="1:8" x14ac:dyDescent="0.25">
      <c r="A1374" s="9" t="s">
        <v>9051</v>
      </c>
      <c r="B1374" s="9" t="s">
        <v>8943</v>
      </c>
      <c r="C1374" s="9"/>
      <c r="D1374">
        <v>23025400</v>
      </c>
      <c r="E1374">
        <v>23025420</v>
      </c>
      <c r="F1374" s="9" t="s">
        <v>8284</v>
      </c>
      <c r="G1374" t="str">
        <f xml:space="preserve"> tblBC14License[[#This Row],[Range From]] &amp; ".."  &amp; tblBC14License[[#This Row],[Range To]]</f>
        <v>23025400..23025420</v>
      </c>
      <c r="H1374" t="b">
        <f>IF(AND(tblBC14License[[#This Row],[Range From]] &lt;= ObjectID,ObjectID &lt;= tblBC14License[[#This Row],[Range To]]),TRUE,FALSE)</f>
        <v>0</v>
      </c>
    </row>
    <row r="1375" spans="1:8" x14ac:dyDescent="0.25">
      <c r="A1375" s="9" t="s">
        <v>9051</v>
      </c>
      <c r="B1375" s="9" t="s">
        <v>8943</v>
      </c>
      <c r="C1375" s="9"/>
      <c r="D1375">
        <v>23025600</v>
      </c>
      <c r="E1375">
        <v>23025949</v>
      </c>
      <c r="F1375" s="9" t="s">
        <v>8284</v>
      </c>
      <c r="G1375" t="str">
        <f xml:space="preserve"> tblBC14License[[#This Row],[Range From]] &amp; ".."  &amp; tblBC14License[[#This Row],[Range To]]</f>
        <v>23025600..23025949</v>
      </c>
      <c r="H1375" t="b">
        <f>IF(AND(tblBC14License[[#This Row],[Range From]] &lt;= ObjectID,ObjectID &lt;= tblBC14License[[#This Row],[Range To]]),TRUE,FALSE)</f>
        <v>0</v>
      </c>
    </row>
    <row r="1376" spans="1:8" x14ac:dyDescent="0.25">
      <c r="A1376" s="9" t="s">
        <v>9051</v>
      </c>
      <c r="B1376" s="9" t="s">
        <v>8943</v>
      </c>
      <c r="C1376" s="9"/>
      <c r="D1376">
        <v>23019000</v>
      </c>
      <c r="E1376">
        <v>23019999</v>
      </c>
      <c r="F1376" s="9" t="s">
        <v>8953</v>
      </c>
      <c r="G1376" t="str">
        <f xml:space="preserve"> tblBC14License[[#This Row],[Range From]] &amp; ".."  &amp; tblBC14License[[#This Row],[Range To]]</f>
        <v>23019000..23019999</v>
      </c>
      <c r="H1376" t="b">
        <f>IF(AND(tblBC14License[[#This Row],[Range From]] &lt;= ObjectID,ObjectID &lt;= tblBC14License[[#This Row],[Range To]]),TRUE,FALSE)</f>
        <v>0</v>
      </c>
    </row>
    <row r="1377" spans="1:8" x14ac:dyDescent="0.25">
      <c r="A1377" s="9" t="s">
        <v>9051</v>
      </c>
      <c r="B1377" s="9" t="s">
        <v>8943</v>
      </c>
      <c r="C1377" s="9"/>
      <c r="D1377">
        <v>23025000</v>
      </c>
      <c r="E1377">
        <v>23025399</v>
      </c>
      <c r="F1377" s="9" t="s">
        <v>8953</v>
      </c>
      <c r="G1377" t="str">
        <f xml:space="preserve"> tblBC14License[[#This Row],[Range From]] &amp; ".."  &amp; tblBC14License[[#This Row],[Range To]]</f>
        <v>23025000..23025399</v>
      </c>
      <c r="H1377" t="b">
        <f>IF(AND(tblBC14License[[#This Row],[Range From]] &lt;= ObjectID,ObjectID &lt;= tblBC14License[[#This Row],[Range To]]),TRUE,FALSE)</f>
        <v>0</v>
      </c>
    </row>
    <row r="1378" spans="1:8" x14ac:dyDescent="0.25">
      <c r="A1378" s="9" t="s">
        <v>9051</v>
      </c>
      <c r="B1378" s="9" t="s">
        <v>8943</v>
      </c>
      <c r="C1378" s="9"/>
      <c r="D1378">
        <v>23025000</v>
      </c>
      <c r="E1378">
        <v>23025049</v>
      </c>
      <c r="F1378" s="9" t="s">
        <v>8953</v>
      </c>
      <c r="G1378" t="str">
        <f xml:space="preserve"> tblBC14License[[#This Row],[Range From]] &amp; ".."  &amp; tblBC14License[[#This Row],[Range To]]</f>
        <v>23025000..23025049</v>
      </c>
      <c r="H1378" t="b">
        <f>IF(AND(tblBC14License[[#This Row],[Range From]] &lt;= ObjectID,ObjectID &lt;= tblBC14License[[#This Row],[Range To]]),TRUE,FALSE)</f>
        <v>0</v>
      </c>
    </row>
    <row r="1379" spans="1:8" x14ac:dyDescent="0.25">
      <c r="A1379" s="9" t="s">
        <v>9051</v>
      </c>
      <c r="B1379" s="9" t="s">
        <v>8943</v>
      </c>
      <c r="C1379" s="9"/>
      <c r="D1379">
        <v>23025350</v>
      </c>
      <c r="E1379">
        <v>23025399</v>
      </c>
      <c r="F1379" s="9" t="s">
        <v>8953</v>
      </c>
      <c r="G1379" t="str">
        <f xml:space="preserve"> tblBC14License[[#This Row],[Range From]] &amp; ".."  &amp; tblBC14License[[#This Row],[Range To]]</f>
        <v>23025350..23025399</v>
      </c>
      <c r="H1379" t="b">
        <f>IF(AND(tblBC14License[[#This Row],[Range From]] &lt;= ObjectID,ObjectID &lt;= tblBC14License[[#This Row],[Range To]]),TRUE,FALSE)</f>
        <v>0</v>
      </c>
    </row>
    <row r="1380" spans="1:8" x14ac:dyDescent="0.25">
      <c r="A1380" s="9" t="s">
        <v>9051</v>
      </c>
      <c r="B1380" s="9" t="s">
        <v>8943</v>
      </c>
      <c r="C1380" s="9"/>
      <c r="D1380">
        <v>23025600</v>
      </c>
      <c r="E1380">
        <v>23025949</v>
      </c>
      <c r="F1380" s="9" t="s">
        <v>8953</v>
      </c>
      <c r="G1380" t="str">
        <f xml:space="preserve"> tblBC14License[[#This Row],[Range From]] &amp; ".."  &amp; tblBC14License[[#This Row],[Range To]]</f>
        <v>23025600..23025949</v>
      </c>
      <c r="H1380" t="b">
        <f>IF(AND(tblBC14License[[#This Row],[Range From]] &lt;= ObjectID,ObjectID &lt;= tblBC14License[[#This Row],[Range To]]),TRUE,FALSE)</f>
        <v>0</v>
      </c>
    </row>
    <row r="1381" spans="1:8" x14ac:dyDescent="0.25">
      <c r="A1381" s="9" t="s">
        <v>9051</v>
      </c>
      <c r="B1381" s="9" t="s">
        <v>8943</v>
      </c>
      <c r="C1381" s="9"/>
      <c r="D1381">
        <v>23019000</v>
      </c>
      <c r="E1381">
        <v>23019999</v>
      </c>
      <c r="F1381" s="9" t="s">
        <v>8947</v>
      </c>
      <c r="G1381" t="str">
        <f xml:space="preserve"> tblBC14License[[#This Row],[Range From]] &amp; ".."  &amp; tblBC14License[[#This Row],[Range To]]</f>
        <v>23019000..23019999</v>
      </c>
      <c r="H1381" t="b">
        <f>IF(AND(tblBC14License[[#This Row],[Range From]] &lt;= ObjectID,ObjectID &lt;= tblBC14License[[#This Row],[Range To]]),TRUE,FALSE)</f>
        <v>0</v>
      </c>
    </row>
    <row r="1382" spans="1:8" x14ac:dyDescent="0.25">
      <c r="A1382" s="9" t="s">
        <v>9051</v>
      </c>
      <c r="B1382" s="9" t="s">
        <v>8943</v>
      </c>
      <c r="C1382" s="9"/>
      <c r="D1382">
        <v>23025000</v>
      </c>
      <c r="E1382">
        <v>23025399</v>
      </c>
      <c r="F1382" s="9" t="s">
        <v>8947</v>
      </c>
      <c r="G1382" t="str">
        <f xml:space="preserve"> tblBC14License[[#This Row],[Range From]] &amp; ".."  &amp; tblBC14License[[#This Row],[Range To]]</f>
        <v>23025000..23025399</v>
      </c>
      <c r="H1382" t="b">
        <f>IF(AND(tblBC14License[[#This Row],[Range From]] &lt;= ObjectID,ObjectID &lt;= tblBC14License[[#This Row],[Range To]]),TRUE,FALSE)</f>
        <v>0</v>
      </c>
    </row>
    <row r="1383" spans="1:8" x14ac:dyDescent="0.25">
      <c r="A1383" s="9" t="s">
        <v>9051</v>
      </c>
      <c r="B1383" s="9" t="s">
        <v>8943</v>
      </c>
      <c r="C1383" s="9"/>
      <c r="D1383">
        <v>23025000</v>
      </c>
      <c r="E1383">
        <v>23025049</v>
      </c>
      <c r="F1383" s="9" t="s">
        <v>8947</v>
      </c>
      <c r="G1383" t="str">
        <f xml:space="preserve"> tblBC14License[[#This Row],[Range From]] &amp; ".."  &amp; tblBC14License[[#This Row],[Range To]]</f>
        <v>23025000..23025049</v>
      </c>
      <c r="H1383" t="b">
        <f>IF(AND(tblBC14License[[#This Row],[Range From]] &lt;= ObjectID,ObjectID &lt;= tblBC14License[[#This Row],[Range To]]),TRUE,FALSE)</f>
        <v>0</v>
      </c>
    </row>
    <row r="1384" spans="1:8" x14ac:dyDescent="0.25">
      <c r="A1384" s="9" t="s">
        <v>9051</v>
      </c>
      <c r="B1384" s="9" t="s">
        <v>8943</v>
      </c>
      <c r="C1384" s="9"/>
      <c r="D1384">
        <v>23025150</v>
      </c>
      <c r="E1384">
        <v>23025199</v>
      </c>
      <c r="F1384" s="9" t="s">
        <v>8947</v>
      </c>
      <c r="G1384" t="str">
        <f xml:space="preserve"> tblBC14License[[#This Row],[Range From]] &amp; ".."  &amp; tblBC14License[[#This Row],[Range To]]</f>
        <v>23025150..23025199</v>
      </c>
      <c r="H1384" t="b">
        <f>IF(AND(tblBC14License[[#This Row],[Range From]] &lt;= ObjectID,ObjectID &lt;= tblBC14License[[#This Row],[Range To]]),TRUE,FALSE)</f>
        <v>0</v>
      </c>
    </row>
    <row r="1385" spans="1:8" x14ac:dyDescent="0.25">
      <c r="A1385" s="9" t="s">
        <v>9051</v>
      </c>
      <c r="B1385" s="9" t="s">
        <v>8943</v>
      </c>
      <c r="C1385" s="9"/>
      <c r="D1385">
        <v>23025350</v>
      </c>
      <c r="E1385">
        <v>23025399</v>
      </c>
      <c r="F1385" s="9" t="s">
        <v>8947</v>
      </c>
      <c r="G1385" t="str">
        <f xml:space="preserve"> tblBC14License[[#This Row],[Range From]] &amp; ".."  &amp; tblBC14License[[#This Row],[Range To]]</f>
        <v>23025350..23025399</v>
      </c>
      <c r="H1385" t="b">
        <f>IF(AND(tblBC14License[[#This Row],[Range From]] &lt;= ObjectID,ObjectID &lt;= tblBC14License[[#This Row],[Range To]]),TRUE,FALSE)</f>
        <v>0</v>
      </c>
    </row>
    <row r="1386" spans="1:8" x14ac:dyDescent="0.25">
      <c r="A1386" s="9" t="s">
        <v>9051</v>
      </c>
      <c r="B1386" s="9" t="s">
        <v>8943</v>
      </c>
      <c r="C1386" s="9"/>
      <c r="D1386">
        <v>23025400</v>
      </c>
      <c r="E1386">
        <v>23025420</v>
      </c>
      <c r="F1386" s="9" t="s">
        <v>8947</v>
      </c>
      <c r="G1386" t="str">
        <f xml:space="preserve"> tblBC14License[[#This Row],[Range From]] &amp; ".."  &amp; tblBC14License[[#This Row],[Range To]]</f>
        <v>23025400..23025420</v>
      </c>
      <c r="H1386" t="b">
        <f>IF(AND(tblBC14License[[#This Row],[Range From]] &lt;= ObjectID,ObjectID &lt;= tblBC14License[[#This Row],[Range To]]),TRUE,FALSE)</f>
        <v>0</v>
      </c>
    </row>
    <row r="1387" spans="1:8" x14ac:dyDescent="0.25">
      <c r="A1387" s="9" t="s">
        <v>9051</v>
      </c>
      <c r="B1387" s="9" t="s">
        <v>8943</v>
      </c>
      <c r="C1387" s="9"/>
      <c r="D1387">
        <v>23025600</v>
      </c>
      <c r="E1387">
        <v>23025949</v>
      </c>
      <c r="F1387" s="9" t="s">
        <v>8947</v>
      </c>
      <c r="G1387" t="str">
        <f xml:space="preserve"> tblBC14License[[#This Row],[Range From]] &amp; ".."  &amp; tblBC14License[[#This Row],[Range To]]</f>
        <v>23025600..23025949</v>
      </c>
      <c r="H1387" t="b">
        <f>IF(AND(tblBC14License[[#This Row],[Range From]] &lt;= ObjectID,ObjectID &lt;= tblBC14License[[#This Row],[Range To]]),TRUE,FALSE)</f>
        <v>0</v>
      </c>
    </row>
    <row r="1388" spans="1:8" x14ac:dyDescent="0.25">
      <c r="A1388" s="9" t="s">
        <v>9051</v>
      </c>
      <c r="B1388" s="9" t="s">
        <v>8943</v>
      </c>
      <c r="C1388" s="9"/>
      <c r="D1388">
        <v>23019000</v>
      </c>
      <c r="E1388">
        <v>23019999</v>
      </c>
      <c r="F1388" s="9" t="s">
        <v>8282</v>
      </c>
      <c r="G1388" t="str">
        <f xml:space="preserve"> tblBC14License[[#This Row],[Range From]] &amp; ".."  &amp; tblBC14License[[#This Row],[Range To]]</f>
        <v>23019000..23019999</v>
      </c>
      <c r="H1388" t="b">
        <f>IF(AND(tblBC14License[[#This Row],[Range From]] &lt;= ObjectID,ObjectID &lt;= tblBC14License[[#This Row],[Range To]]),TRUE,FALSE)</f>
        <v>0</v>
      </c>
    </row>
    <row r="1389" spans="1:8" x14ac:dyDescent="0.25">
      <c r="A1389" s="9" t="s">
        <v>9051</v>
      </c>
      <c r="B1389" s="9" t="s">
        <v>8943</v>
      </c>
      <c r="C1389" s="9"/>
      <c r="D1389">
        <v>23025000</v>
      </c>
      <c r="E1389">
        <v>23025049</v>
      </c>
      <c r="F1389" s="9" t="s">
        <v>8282</v>
      </c>
      <c r="G1389" t="str">
        <f xml:space="preserve"> tblBC14License[[#This Row],[Range From]] &amp; ".."  &amp; tblBC14License[[#This Row],[Range To]]</f>
        <v>23025000..23025049</v>
      </c>
      <c r="H1389" t="b">
        <f>IF(AND(tblBC14License[[#This Row],[Range From]] &lt;= ObjectID,ObjectID &lt;= tblBC14License[[#This Row],[Range To]]),TRUE,FALSE)</f>
        <v>0</v>
      </c>
    </row>
    <row r="1390" spans="1:8" x14ac:dyDescent="0.25">
      <c r="A1390" s="9" t="s">
        <v>9051</v>
      </c>
      <c r="B1390" s="9" t="s">
        <v>8943</v>
      </c>
      <c r="C1390" s="9"/>
      <c r="D1390">
        <v>23025000</v>
      </c>
      <c r="E1390">
        <v>23025999</v>
      </c>
      <c r="F1390" s="9" t="s">
        <v>8282</v>
      </c>
      <c r="G1390" t="str">
        <f xml:space="preserve"> tblBC14License[[#This Row],[Range From]] &amp; ".."  &amp; tblBC14License[[#This Row],[Range To]]</f>
        <v>23025000..23025999</v>
      </c>
      <c r="H1390" t="b">
        <f>IF(AND(tblBC14License[[#This Row],[Range From]] &lt;= ObjectID,ObjectID &lt;= tblBC14License[[#This Row],[Range To]]),TRUE,FALSE)</f>
        <v>0</v>
      </c>
    </row>
    <row r="1391" spans="1:8" x14ac:dyDescent="0.25">
      <c r="A1391" s="9" t="s">
        <v>9051</v>
      </c>
      <c r="B1391" s="9" t="s">
        <v>8943</v>
      </c>
      <c r="C1391" s="9"/>
      <c r="D1391">
        <v>23025000</v>
      </c>
      <c r="E1391">
        <v>23025399</v>
      </c>
      <c r="F1391" s="9" t="s">
        <v>8282</v>
      </c>
      <c r="G1391" t="str">
        <f xml:space="preserve"> tblBC14License[[#This Row],[Range From]] &amp; ".."  &amp; tblBC14License[[#This Row],[Range To]]</f>
        <v>23025000..23025399</v>
      </c>
      <c r="H1391" t="b">
        <f>IF(AND(tblBC14License[[#This Row],[Range From]] &lt;= ObjectID,ObjectID &lt;= tblBC14License[[#This Row],[Range To]]),TRUE,FALSE)</f>
        <v>0</v>
      </c>
    </row>
    <row r="1392" spans="1:8" x14ac:dyDescent="0.25">
      <c r="A1392" s="9" t="s">
        <v>9051</v>
      </c>
      <c r="B1392" s="9" t="s">
        <v>8943</v>
      </c>
      <c r="C1392" s="9"/>
      <c r="D1392">
        <v>23025150</v>
      </c>
      <c r="E1392">
        <v>23025199</v>
      </c>
      <c r="F1392" s="9" t="s">
        <v>8282</v>
      </c>
      <c r="G1392" t="str">
        <f xml:space="preserve"> tblBC14License[[#This Row],[Range From]] &amp; ".."  &amp; tblBC14License[[#This Row],[Range To]]</f>
        <v>23025150..23025199</v>
      </c>
      <c r="H1392" t="b">
        <f>IF(AND(tblBC14License[[#This Row],[Range From]] &lt;= ObjectID,ObjectID &lt;= tblBC14License[[#This Row],[Range To]]),TRUE,FALSE)</f>
        <v>0</v>
      </c>
    </row>
    <row r="1393" spans="1:8" x14ac:dyDescent="0.25">
      <c r="A1393" s="9" t="s">
        <v>9051</v>
      </c>
      <c r="B1393" s="9" t="s">
        <v>8943</v>
      </c>
      <c r="C1393" s="9"/>
      <c r="D1393">
        <v>23025350</v>
      </c>
      <c r="E1393">
        <v>23025399</v>
      </c>
      <c r="F1393" s="9" t="s">
        <v>8282</v>
      </c>
      <c r="G1393" t="str">
        <f xml:space="preserve"> tblBC14License[[#This Row],[Range From]] &amp; ".."  &amp; tblBC14License[[#This Row],[Range To]]</f>
        <v>23025350..23025399</v>
      </c>
      <c r="H1393" t="b">
        <f>IF(AND(tblBC14License[[#This Row],[Range From]] &lt;= ObjectID,ObjectID &lt;= tblBC14License[[#This Row],[Range To]]),TRUE,FALSE)</f>
        <v>0</v>
      </c>
    </row>
    <row r="1394" spans="1:8" x14ac:dyDescent="0.25">
      <c r="A1394" s="9" t="s">
        <v>9051</v>
      </c>
      <c r="B1394" s="9" t="s">
        <v>8943</v>
      </c>
      <c r="C1394" s="9"/>
      <c r="D1394">
        <v>23025600</v>
      </c>
      <c r="E1394">
        <v>23025949</v>
      </c>
      <c r="F1394" s="9" t="s">
        <v>8282</v>
      </c>
      <c r="G1394" t="str">
        <f xml:space="preserve"> tblBC14License[[#This Row],[Range From]] &amp; ".."  &amp; tblBC14License[[#This Row],[Range To]]</f>
        <v>23025600..23025949</v>
      </c>
      <c r="H1394" t="b">
        <f>IF(AND(tblBC14License[[#This Row],[Range From]] &lt;= ObjectID,ObjectID &lt;= tblBC14License[[#This Row],[Range To]]),TRUE,FALSE)</f>
        <v>0</v>
      </c>
    </row>
    <row r="1395" spans="1:8" x14ac:dyDescent="0.25">
      <c r="A1395" s="9" t="s">
        <v>9051</v>
      </c>
      <c r="B1395" s="9" t="s">
        <v>8943</v>
      </c>
      <c r="C1395" s="9"/>
      <c r="D1395">
        <v>23019000</v>
      </c>
      <c r="E1395">
        <v>23019999</v>
      </c>
      <c r="F1395" s="9" t="s">
        <v>8285</v>
      </c>
      <c r="G1395" t="str">
        <f xml:space="preserve"> tblBC14License[[#This Row],[Range From]] &amp; ".."  &amp; tblBC14License[[#This Row],[Range To]]</f>
        <v>23019000..23019999</v>
      </c>
      <c r="H1395" t="b">
        <f>IF(AND(tblBC14License[[#This Row],[Range From]] &lt;= ObjectID,ObjectID &lt;= tblBC14License[[#This Row],[Range To]]),TRUE,FALSE)</f>
        <v>0</v>
      </c>
    </row>
    <row r="1396" spans="1:8" x14ac:dyDescent="0.25">
      <c r="A1396" s="9" t="s">
        <v>9051</v>
      </c>
      <c r="B1396" s="9" t="s">
        <v>8943</v>
      </c>
      <c r="C1396" s="9"/>
      <c r="D1396">
        <v>23025000</v>
      </c>
      <c r="E1396">
        <v>23025999</v>
      </c>
      <c r="F1396" s="9" t="s">
        <v>8285</v>
      </c>
      <c r="G1396" t="str">
        <f xml:space="preserve"> tblBC14License[[#This Row],[Range From]] &amp; ".."  &amp; tblBC14License[[#This Row],[Range To]]</f>
        <v>23025000..23025999</v>
      </c>
      <c r="H1396" t="b">
        <f>IF(AND(tblBC14License[[#This Row],[Range From]] &lt;= ObjectID,ObjectID &lt;= tblBC14License[[#This Row],[Range To]]),TRUE,FALSE)</f>
        <v>0</v>
      </c>
    </row>
    <row r="1397" spans="1:8" x14ac:dyDescent="0.25">
      <c r="A1397" s="9" t="s">
        <v>9051</v>
      </c>
      <c r="B1397" s="9" t="s">
        <v>8943</v>
      </c>
      <c r="C1397" s="9"/>
      <c r="D1397">
        <v>23019000</v>
      </c>
      <c r="E1397">
        <v>23019999</v>
      </c>
      <c r="F1397" s="9" t="s">
        <v>8283</v>
      </c>
      <c r="G1397" t="str">
        <f xml:space="preserve"> tblBC14License[[#This Row],[Range From]] &amp; ".."  &amp; tblBC14License[[#This Row],[Range To]]</f>
        <v>23019000..23019999</v>
      </c>
      <c r="H1397" t="b">
        <f>IF(AND(tblBC14License[[#This Row],[Range From]] &lt;= ObjectID,ObjectID &lt;= tblBC14License[[#This Row],[Range To]]),TRUE,FALSE)</f>
        <v>0</v>
      </c>
    </row>
    <row r="1398" spans="1:8" x14ac:dyDescent="0.25">
      <c r="A1398" s="9" t="s">
        <v>9051</v>
      </c>
      <c r="B1398" s="9" t="s">
        <v>8943</v>
      </c>
      <c r="C1398" s="9"/>
      <c r="D1398">
        <v>23025000</v>
      </c>
      <c r="E1398">
        <v>23025999</v>
      </c>
      <c r="F1398" s="9" t="s">
        <v>8283</v>
      </c>
      <c r="G1398" t="str">
        <f xml:space="preserve"> tblBC14License[[#This Row],[Range From]] &amp; ".."  &amp; tblBC14License[[#This Row],[Range To]]</f>
        <v>23025000..23025999</v>
      </c>
      <c r="H1398" t="b">
        <f>IF(AND(tblBC14License[[#This Row],[Range From]] &lt;= ObjectID,ObjectID &lt;= tblBC14License[[#This Row],[Range To]]),TRUE,FALSE)</f>
        <v>0</v>
      </c>
    </row>
    <row r="1399" spans="1:8" x14ac:dyDescent="0.25">
      <c r="A1399" s="9" t="s">
        <v>9051</v>
      </c>
      <c r="B1399" s="9" t="s">
        <v>8943</v>
      </c>
      <c r="C1399" s="9"/>
      <c r="D1399">
        <v>23025000</v>
      </c>
      <c r="E1399">
        <v>23025399</v>
      </c>
      <c r="F1399" s="9" t="s">
        <v>8283</v>
      </c>
      <c r="G1399" t="str">
        <f xml:space="preserve"> tblBC14License[[#This Row],[Range From]] &amp; ".."  &amp; tblBC14License[[#This Row],[Range To]]</f>
        <v>23025000..23025399</v>
      </c>
      <c r="H1399" t="b">
        <f>IF(AND(tblBC14License[[#This Row],[Range From]] &lt;= ObjectID,ObjectID &lt;= tblBC14License[[#This Row],[Range To]]),TRUE,FALSE)</f>
        <v>0</v>
      </c>
    </row>
    <row r="1400" spans="1:8" x14ac:dyDescent="0.25">
      <c r="A1400" s="9" t="s">
        <v>9051</v>
      </c>
      <c r="B1400" s="9" t="s">
        <v>8943</v>
      </c>
      <c r="C1400" s="9"/>
      <c r="D1400">
        <v>23025000</v>
      </c>
      <c r="E1400">
        <v>23025049</v>
      </c>
      <c r="F1400" s="9" t="s">
        <v>8283</v>
      </c>
      <c r="G1400" t="str">
        <f xml:space="preserve"> tblBC14License[[#This Row],[Range From]] &amp; ".."  &amp; tblBC14License[[#This Row],[Range To]]</f>
        <v>23025000..23025049</v>
      </c>
      <c r="H1400" t="b">
        <f>IF(AND(tblBC14License[[#This Row],[Range From]] &lt;= ObjectID,ObjectID &lt;= tblBC14License[[#This Row],[Range To]]),TRUE,FALSE)</f>
        <v>0</v>
      </c>
    </row>
    <row r="1401" spans="1:8" x14ac:dyDescent="0.25">
      <c r="A1401" s="9" t="s">
        <v>9051</v>
      </c>
      <c r="B1401" s="9" t="s">
        <v>8943</v>
      </c>
      <c r="C1401" s="9"/>
      <c r="D1401">
        <v>23025150</v>
      </c>
      <c r="E1401">
        <v>23025199</v>
      </c>
      <c r="F1401" s="9" t="s">
        <v>8283</v>
      </c>
      <c r="G1401" t="str">
        <f xml:space="preserve"> tblBC14License[[#This Row],[Range From]] &amp; ".."  &amp; tblBC14License[[#This Row],[Range To]]</f>
        <v>23025150..23025199</v>
      </c>
      <c r="H1401" t="b">
        <f>IF(AND(tblBC14License[[#This Row],[Range From]] &lt;= ObjectID,ObjectID &lt;= tblBC14License[[#This Row],[Range To]]),TRUE,FALSE)</f>
        <v>0</v>
      </c>
    </row>
    <row r="1402" spans="1:8" x14ac:dyDescent="0.25">
      <c r="A1402" s="9" t="s">
        <v>9051</v>
      </c>
      <c r="B1402" s="9" t="s">
        <v>8943</v>
      </c>
      <c r="C1402" s="9"/>
      <c r="D1402">
        <v>23025350</v>
      </c>
      <c r="E1402">
        <v>23025399</v>
      </c>
      <c r="F1402" s="9" t="s">
        <v>8283</v>
      </c>
      <c r="G1402" t="str">
        <f xml:space="preserve"> tblBC14License[[#This Row],[Range From]] &amp; ".."  &amp; tblBC14License[[#This Row],[Range To]]</f>
        <v>23025350..23025399</v>
      </c>
      <c r="H1402" t="b">
        <f>IF(AND(tblBC14License[[#This Row],[Range From]] &lt;= ObjectID,ObjectID &lt;= tblBC14License[[#This Row],[Range To]]),TRUE,FALSE)</f>
        <v>0</v>
      </c>
    </row>
    <row r="1403" spans="1:8" x14ac:dyDescent="0.25">
      <c r="A1403" s="9" t="s">
        <v>9051</v>
      </c>
      <c r="B1403" s="9" t="s">
        <v>8943</v>
      </c>
      <c r="C1403" s="9"/>
      <c r="D1403">
        <v>23025400</v>
      </c>
      <c r="E1403">
        <v>23025420</v>
      </c>
      <c r="F1403" s="9" t="s">
        <v>8283</v>
      </c>
      <c r="G1403" t="str">
        <f xml:space="preserve"> tblBC14License[[#This Row],[Range From]] &amp; ".."  &amp; tblBC14License[[#This Row],[Range To]]</f>
        <v>23025400..23025420</v>
      </c>
      <c r="H1403" t="b">
        <f>IF(AND(tblBC14License[[#This Row],[Range From]] &lt;= ObjectID,ObjectID &lt;= tblBC14License[[#This Row],[Range To]]),TRUE,FALSE)</f>
        <v>0</v>
      </c>
    </row>
    <row r="1404" spans="1:8" x14ac:dyDescent="0.25">
      <c r="A1404" s="9" t="s">
        <v>9051</v>
      </c>
      <c r="B1404" s="9" t="s">
        <v>8943</v>
      </c>
      <c r="C1404" s="9"/>
      <c r="D1404">
        <v>23025600</v>
      </c>
      <c r="E1404">
        <v>23025949</v>
      </c>
      <c r="F1404" s="9" t="s">
        <v>8283</v>
      </c>
      <c r="G1404" t="str">
        <f xml:space="preserve"> tblBC14License[[#This Row],[Range From]] &amp; ".."  &amp; tblBC14License[[#This Row],[Range To]]</f>
        <v>23025600..23025949</v>
      </c>
      <c r="H1404" t="b">
        <f>IF(AND(tblBC14License[[#This Row],[Range From]] &lt;= ObjectID,ObjectID &lt;= tblBC14License[[#This Row],[Range To]]),TRUE,FALSE)</f>
        <v>0</v>
      </c>
    </row>
    <row r="1405" spans="1:8" x14ac:dyDescent="0.25">
      <c r="A1405" s="9" t="s">
        <v>9051</v>
      </c>
      <c r="B1405" s="9" t="s">
        <v>8943</v>
      </c>
      <c r="C1405" s="9"/>
      <c r="D1405">
        <v>23019000</v>
      </c>
      <c r="E1405">
        <v>23019999</v>
      </c>
      <c r="F1405" s="9" t="s">
        <v>8281</v>
      </c>
      <c r="G1405" t="str">
        <f xml:space="preserve"> tblBC14License[[#This Row],[Range From]] &amp; ".."  &amp; tblBC14License[[#This Row],[Range To]]</f>
        <v>23019000..23019999</v>
      </c>
      <c r="H1405" t="b">
        <f>IF(AND(tblBC14License[[#This Row],[Range From]] &lt;= ObjectID,ObjectID &lt;= tblBC14License[[#This Row],[Range To]]),TRUE,FALSE)</f>
        <v>0</v>
      </c>
    </row>
    <row r="1406" spans="1:8" x14ac:dyDescent="0.25">
      <c r="A1406" s="9" t="s">
        <v>9051</v>
      </c>
      <c r="B1406" s="9" t="s">
        <v>8943</v>
      </c>
      <c r="C1406" s="9"/>
      <c r="D1406">
        <v>23025000</v>
      </c>
      <c r="E1406">
        <v>23025399</v>
      </c>
      <c r="F1406" s="9" t="s">
        <v>8281</v>
      </c>
      <c r="G1406" t="str">
        <f xml:space="preserve"> tblBC14License[[#This Row],[Range From]] &amp; ".."  &amp; tblBC14License[[#This Row],[Range To]]</f>
        <v>23025000..23025399</v>
      </c>
      <c r="H1406" t="b">
        <f>IF(AND(tblBC14License[[#This Row],[Range From]] &lt;= ObjectID,ObjectID &lt;= tblBC14License[[#This Row],[Range To]]),TRUE,FALSE)</f>
        <v>0</v>
      </c>
    </row>
    <row r="1407" spans="1:8" x14ac:dyDescent="0.25">
      <c r="A1407" s="9" t="s">
        <v>9051</v>
      </c>
      <c r="B1407" s="9" t="s">
        <v>8943</v>
      </c>
      <c r="C1407" s="9"/>
      <c r="D1407">
        <v>23025000</v>
      </c>
      <c r="E1407">
        <v>23025999</v>
      </c>
      <c r="F1407" s="9" t="s">
        <v>8281</v>
      </c>
      <c r="G1407" t="str">
        <f xml:space="preserve"> tblBC14License[[#This Row],[Range From]] &amp; ".."  &amp; tblBC14License[[#This Row],[Range To]]</f>
        <v>23025000..23025999</v>
      </c>
      <c r="H1407" t="b">
        <f>IF(AND(tblBC14License[[#This Row],[Range From]] &lt;= ObjectID,ObjectID &lt;= tblBC14License[[#This Row],[Range To]]),TRUE,FALSE)</f>
        <v>0</v>
      </c>
    </row>
    <row r="1408" spans="1:8" x14ac:dyDescent="0.25">
      <c r="A1408" s="9" t="s">
        <v>9051</v>
      </c>
      <c r="B1408" s="9" t="s">
        <v>8943</v>
      </c>
      <c r="C1408" s="9"/>
      <c r="D1408">
        <v>23025000</v>
      </c>
      <c r="E1408">
        <v>23025049</v>
      </c>
      <c r="F1408" s="9" t="s">
        <v>8281</v>
      </c>
      <c r="G1408" t="str">
        <f xml:space="preserve"> tblBC14License[[#This Row],[Range From]] &amp; ".."  &amp; tblBC14License[[#This Row],[Range To]]</f>
        <v>23025000..23025049</v>
      </c>
      <c r="H1408" t="b">
        <f>IF(AND(tblBC14License[[#This Row],[Range From]] &lt;= ObjectID,ObjectID &lt;= tblBC14License[[#This Row],[Range To]]),TRUE,FALSE)</f>
        <v>0</v>
      </c>
    </row>
    <row r="1409" spans="1:8" x14ac:dyDescent="0.25">
      <c r="A1409" s="9" t="s">
        <v>9051</v>
      </c>
      <c r="B1409" s="9" t="s">
        <v>8943</v>
      </c>
      <c r="C1409" s="9"/>
      <c r="D1409">
        <v>23025150</v>
      </c>
      <c r="E1409">
        <v>23025199</v>
      </c>
      <c r="F1409" s="9" t="s">
        <v>8281</v>
      </c>
      <c r="G1409" t="str">
        <f xml:space="preserve"> tblBC14License[[#This Row],[Range From]] &amp; ".."  &amp; tblBC14License[[#This Row],[Range To]]</f>
        <v>23025150..23025199</v>
      </c>
      <c r="H1409" t="b">
        <f>IF(AND(tblBC14License[[#This Row],[Range From]] &lt;= ObjectID,ObjectID &lt;= tblBC14License[[#This Row],[Range To]]),TRUE,FALSE)</f>
        <v>0</v>
      </c>
    </row>
    <row r="1410" spans="1:8" x14ac:dyDescent="0.25">
      <c r="A1410" s="9" t="s">
        <v>9051</v>
      </c>
      <c r="B1410" s="9" t="s">
        <v>8943</v>
      </c>
      <c r="C1410" s="9"/>
      <c r="D1410">
        <v>23025350</v>
      </c>
      <c r="E1410">
        <v>23025399</v>
      </c>
      <c r="F1410" s="9" t="s">
        <v>8281</v>
      </c>
      <c r="G1410" t="str">
        <f xml:space="preserve"> tblBC14License[[#This Row],[Range From]] &amp; ".."  &amp; tblBC14License[[#This Row],[Range To]]</f>
        <v>23025350..23025399</v>
      </c>
      <c r="H1410" t="b">
        <f>IF(AND(tblBC14License[[#This Row],[Range From]] &lt;= ObjectID,ObjectID &lt;= tblBC14License[[#This Row],[Range To]]),TRUE,FALSE)</f>
        <v>0</v>
      </c>
    </row>
    <row r="1411" spans="1:8" x14ac:dyDescent="0.25">
      <c r="A1411" s="9" t="s">
        <v>9051</v>
      </c>
      <c r="B1411" s="9" t="s">
        <v>8943</v>
      </c>
      <c r="C1411" s="9"/>
      <c r="D1411">
        <v>23025400</v>
      </c>
      <c r="E1411">
        <v>23025420</v>
      </c>
      <c r="F1411" s="9" t="s">
        <v>8281</v>
      </c>
      <c r="G1411" t="str">
        <f xml:space="preserve"> tblBC14License[[#This Row],[Range From]] &amp; ".."  &amp; tblBC14License[[#This Row],[Range To]]</f>
        <v>23025400..23025420</v>
      </c>
      <c r="H1411" t="b">
        <f>IF(AND(tblBC14License[[#This Row],[Range From]] &lt;= ObjectID,ObjectID &lt;= tblBC14License[[#This Row],[Range To]]),TRUE,FALSE)</f>
        <v>0</v>
      </c>
    </row>
    <row r="1412" spans="1:8" x14ac:dyDescent="0.25">
      <c r="A1412" s="9" t="s">
        <v>9051</v>
      </c>
      <c r="B1412" s="9" t="s">
        <v>8943</v>
      </c>
      <c r="C1412" s="9"/>
      <c r="D1412">
        <v>23025600</v>
      </c>
      <c r="E1412">
        <v>23025736</v>
      </c>
      <c r="F1412" s="9" t="s">
        <v>8281</v>
      </c>
      <c r="G1412" t="str">
        <f xml:space="preserve"> tblBC14License[[#This Row],[Range From]] &amp; ".."  &amp; tblBC14License[[#This Row],[Range To]]</f>
        <v>23025600..23025736</v>
      </c>
      <c r="H1412" t="b">
        <f>IF(AND(tblBC14License[[#This Row],[Range From]] &lt;= ObjectID,ObjectID &lt;= tblBC14License[[#This Row],[Range To]]),TRUE,FALSE)</f>
        <v>0</v>
      </c>
    </row>
    <row r="1413" spans="1:8" x14ac:dyDescent="0.25">
      <c r="A1413" s="9" t="s">
        <v>9051</v>
      </c>
      <c r="B1413" s="9" t="s">
        <v>8943</v>
      </c>
      <c r="C1413" s="9"/>
      <c r="D1413">
        <v>23025737</v>
      </c>
      <c r="E1413">
        <v>23025737</v>
      </c>
      <c r="F1413" s="9" t="s">
        <v>8281</v>
      </c>
      <c r="G1413" t="str">
        <f xml:space="preserve"> tblBC14License[[#This Row],[Range From]] &amp; ".."  &amp; tblBC14License[[#This Row],[Range To]]</f>
        <v>23025737..23025737</v>
      </c>
      <c r="H1413" t="b">
        <f>IF(AND(tblBC14License[[#This Row],[Range From]] &lt;= ObjectID,ObjectID &lt;= tblBC14License[[#This Row],[Range To]]),TRUE,FALSE)</f>
        <v>0</v>
      </c>
    </row>
    <row r="1414" spans="1:8" x14ac:dyDescent="0.25">
      <c r="A1414" s="9" t="s">
        <v>9051</v>
      </c>
      <c r="B1414" s="9" t="s">
        <v>8943</v>
      </c>
      <c r="C1414" s="9"/>
      <c r="D1414">
        <v>23025738</v>
      </c>
      <c r="E1414">
        <v>23025949</v>
      </c>
      <c r="F1414" s="9" t="s">
        <v>8281</v>
      </c>
      <c r="G1414" t="str">
        <f xml:space="preserve"> tblBC14License[[#This Row],[Range From]] &amp; ".."  &amp; tblBC14License[[#This Row],[Range To]]</f>
        <v>23025738..23025949</v>
      </c>
      <c r="H1414" t="b">
        <f>IF(AND(tblBC14License[[#This Row],[Range From]] &lt;= ObjectID,ObjectID &lt;= tblBC14License[[#This Row],[Range To]]),TRUE,FALSE)</f>
        <v>0</v>
      </c>
    </row>
    <row r="1415" spans="1:8" x14ac:dyDescent="0.25">
      <c r="A1415" s="9" t="s">
        <v>9051</v>
      </c>
      <c r="B1415" s="9" t="s">
        <v>8943</v>
      </c>
      <c r="C1415" s="9"/>
      <c r="D1415">
        <v>23019000</v>
      </c>
      <c r="E1415">
        <v>23019999</v>
      </c>
      <c r="F1415" s="9" t="s">
        <v>8287</v>
      </c>
      <c r="G1415" t="str">
        <f xml:space="preserve"> tblBC14License[[#This Row],[Range From]] &amp; ".."  &amp; tblBC14License[[#This Row],[Range To]]</f>
        <v>23019000..23019999</v>
      </c>
      <c r="H1415" t="b">
        <f>IF(AND(tblBC14License[[#This Row],[Range From]] &lt;= ObjectID,ObjectID &lt;= tblBC14License[[#This Row],[Range To]]),TRUE,FALSE)</f>
        <v>0</v>
      </c>
    </row>
    <row r="1416" spans="1:8" x14ac:dyDescent="0.25">
      <c r="A1416" s="9" t="s">
        <v>9051</v>
      </c>
      <c r="B1416" s="9" t="s">
        <v>8943</v>
      </c>
      <c r="C1416" s="9"/>
      <c r="D1416">
        <v>23025000</v>
      </c>
      <c r="E1416">
        <v>23025999</v>
      </c>
      <c r="F1416" s="9" t="s">
        <v>8287</v>
      </c>
      <c r="G1416" t="str">
        <f xml:space="preserve"> tblBC14License[[#This Row],[Range From]] &amp; ".."  &amp; tblBC14License[[#This Row],[Range To]]</f>
        <v>23025000..23025999</v>
      </c>
      <c r="H1416" t="b">
        <f>IF(AND(tblBC14License[[#This Row],[Range From]] &lt;= ObjectID,ObjectID &lt;= tblBC14License[[#This Row],[Range To]]),TRUE,FALSE)</f>
        <v>0</v>
      </c>
    </row>
    <row r="1417" spans="1:8" x14ac:dyDescent="0.25">
      <c r="A1417" s="9" t="s">
        <v>9051</v>
      </c>
      <c r="B1417" s="9" t="s">
        <v>8943</v>
      </c>
      <c r="C1417" s="9"/>
      <c r="D1417">
        <v>23025000</v>
      </c>
      <c r="E1417">
        <v>23025399</v>
      </c>
      <c r="F1417" s="9" t="s">
        <v>8287</v>
      </c>
      <c r="G1417" t="str">
        <f xml:space="preserve"> tblBC14License[[#This Row],[Range From]] &amp; ".."  &amp; tblBC14License[[#This Row],[Range To]]</f>
        <v>23025000..23025399</v>
      </c>
      <c r="H1417" t="b">
        <f>IF(AND(tblBC14License[[#This Row],[Range From]] &lt;= ObjectID,ObjectID &lt;= tblBC14License[[#This Row],[Range To]]),TRUE,FALSE)</f>
        <v>0</v>
      </c>
    </row>
    <row r="1418" spans="1:8" x14ac:dyDescent="0.25">
      <c r="A1418" s="9" t="s">
        <v>9051</v>
      </c>
      <c r="B1418" s="9" t="s">
        <v>8943</v>
      </c>
      <c r="C1418" s="9"/>
      <c r="D1418">
        <v>23025350</v>
      </c>
      <c r="E1418">
        <v>23025399</v>
      </c>
      <c r="F1418" s="9" t="s">
        <v>8287</v>
      </c>
      <c r="G1418" t="str">
        <f xml:space="preserve"> tblBC14License[[#This Row],[Range From]] &amp; ".."  &amp; tblBC14License[[#This Row],[Range To]]</f>
        <v>23025350..23025399</v>
      </c>
      <c r="H1418" t="b">
        <f>IF(AND(tblBC14License[[#This Row],[Range From]] &lt;= ObjectID,ObjectID &lt;= tblBC14License[[#This Row],[Range To]]),TRUE,FALSE)</f>
        <v>0</v>
      </c>
    </row>
    <row r="1419" spans="1:8" x14ac:dyDescent="0.25">
      <c r="A1419" s="9" t="s">
        <v>9051</v>
      </c>
      <c r="B1419" s="9" t="s">
        <v>8943</v>
      </c>
      <c r="C1419" s="9"/>
      <c r="D1419">
        <v>23025600</v>
      </c>
      <c r="E1419">
        <v>23025949</v>
      </c>
      <c r="F1419" s="9" t="s">
        <v>8287</v>
      </c>
      <c r="G1419" t="str">
        <f xml:space="preserve"> tblBC14License[[#This Row],[Range From]] &amp; ".."  &amp; tblBC14License[[#This Row],[Range To]]</f>
        <v>23025600..23025949</v>
      </c>
      <c r="H1419" t="b">
        <f>IF(AND(tblBC14License[[#This Row],[Range From]] &lt;= ObjectID,ObjectID &lt;= tblBC14License[[#This Row],[Range To]]),TRUE,FALSE)</f>
        <v>0</v>
      </c>
    </row>
    <row r="1420" spans="1:8" x14ac:dyDescent="0.25">
      <c r="A1420" s="9" t="s">
        <v>9052</v>
      </c>
      <c r="B1420" s="9" t="s">
        <v>8943</v>
      </c>
      <c r="C1420" s="9"/>
      <c r="D1420">
        <v>23025950</v>
      </c>
      <c r="E1420">
        <v>23025999</v>
      </c>
      <c r="F1420" s="9" t="s">
        <v>8284</v>
      </c>
      <c r="G1420" t="str">
        <f xml:space="preserve"> tblBC14License[[#This Row],[Range From]] &amp; ".."  &amp; tblBC14License[[#This Row],[Range To]]</f>
        <v>23025950..23025999</v>
      </c>
      <c r="H1420" t="b">
        <f>IF(AND(tblBC14License[[#This Row],[Range From]] &lt;= ObjectID,ObjectID &lt;= tblBC14License[[#This Row],[Range To]]),TRUE,FALSE)</f>
        <v>0</v>
      </c>
    </row>
    <row r="1421" spans="1:8" x14ac:dyDescent="0.25">
      <c r="A1421" s="9" t="s">
        <v>9052</v>
      </c>
      <c r="B1421" s="9" t="s">
        <v>8943</v>
      </c>
      <c r="C1421" s="9"/>
      <c r="D1421">
        <v>23025950</v>
      </c>
      <c r="E1421">
        <v>23025999</v>
      </c>
      <c r="F1421" s="9" t="s">
        <v>8953</v>
      </c>
      <c r="G1421" t="str">
        <f xml:space="preserve"> tblBC14License[[#This Row],[Range From]] &amp; ".."  &amp; tblBC14License[[#This Row],[Range To]]</f>
        <v>23025950..23025999</v>
      </c>
      <c r="H1421" t="b">
        <f>IF(AND(tblBC14License[[#This Row],[Range From]] &lt;= ObjectID,ObjectID &lt;= tblBC14License[[#This Row],[Range To]]),TRUE,FALSE)</f>
        <v>0</v>
      </c>
    </row>
    <row r="1422" spans="1:8" x14ac:dyDescent="0.25">
      <c r="A1422" s="9" t="s">
        <v>9052</v>
      </c>
      <c r="B1422" s="9" t="s">
        <v>8943</v>
      </c>
      <c r="C1422" s="9"/>
      <c r="D1422">
        <v>23025950</v>
      </c>
      <c r="E1422">
        <v>23025999</v>
      </c>
      <c r="F1422" s="9" t="s">
        <v>8947</v>
      </c>
      <c r="G1422" t="str">
        <f xml:space="preserve"> tblBC14License[[#This Row],[Range From]] &amp; ".."  &amp; tblBC14License[[#This Row],[Range To]]</f>
        <v>23025950..23025999</v>
      </c>
      <c r="H1422" t="b">
        <f>IF(AND(tblBC14License[[#This Row],[Range From]] &lt;= ObjectID,ObjectID &lt;= tblBC14License[[#This Row],[Range To]]),TRUE,FALSE)</f>
        <v>0</v>
      </c>
    </row>
    <row r="1423" spans="1:8" x14ac:dyDescent="0.25">
      <c r="A1423" s="9" t="s">
        <v>9052</v>
      </c>
      <c r="B1423" s="9" t="s">
        <v>8943</v>
      </c>
      <c r="C1423" s="9"/>
      <c r="D1423">
        <v>23025950</v>
      </c>
      <c r="E1423">
        <v>23025999</v>
      </c>
      <c r="F1423" s="9" t="s">
        <v>8282</v>
      </c>
      <c r="G1423" t="str">
        <f xml:space="preserve"> tblBC14License[[#This Row],[Range From]] &amp; ".."  &amp; tblBC14License[[#This Row],[Range To]]</f>
        <v>23025950..23025999</v>
      </c>
      <c r="H1423" t="b">
        <f>IF(AND(tblBC14License[[#This Row],[Range From]] &lt;= ObjectID,ObjectID &lt;= tblBC14License[[#This Row],[Range To]]),TRUE,FALSE)</f>
        <v>0</v>
      </c>
    </row>
    <row r="1424" spans="1:8" x14ac:dyDescent="0.25">
      <c r="A1424" s="9" t="s">
        <v>9052</v>
      </c>
      <c r="B1424" s="9" t="s">
        <v>8943</v>
      </c>
      <c r="C1424" s="9"/>
      <c r="D1424">
        <v>23025950</v>
      </c>
      <c r="E1424">
        <v>23025999</v>
      </c>
      <c r="F1424" s="9" t="s">
        <v>8283</v>
      </c>
      <c r="G1424" t="str">
        <f xml:space="preserve"> tblBC14License[[#This Row],[Range From]] &amp; ".."  &amp; tblBC14License[[#This Row],[Range To]]</f>
        <v>23025950..23025999</v>
      </c>
      <c r="H1424" t="b">
        <f>IF(AND(tblBC14License[[#This Row],[Range From]] &lt;= ObjectID,ObjectID &lt;= tblBC14License[[#This Row],[Range To]]),TRUE,FALSE)</f>
        <v>0</v>
      </c>
    </row>
    <row r="1425" spans="1:8" x14ac:dyDescent="0.25">
      <c r="A1425" s="9" t="s">
        <v>9052</v>
      </c>
      <c r="B1425" s="9" t="s">
        <v>8943</v>
      </c>
      <c r="C1425" s="9"/>
      <c r="D1425">
        <v>23025950</v>
      </c>
      <c r="E1425">
        <v>23025999</v>
      </c>
      <c r="F1425" s="9" t="s">
        <v>8281</v>
      </c>
      <c r="G1425" t="str">
        <f xml:space="preserve"> tblBC14License[[#This Row],[Range From]] &amp; ".."  &amp; tblBC14License[[#This Row],[Range To]]</f>
        <v>23025950..23025999</v>
      </c>
      <c r="H1425" t="b">
        <f>IF(AND(tblBC14License[[#This Row],[Range From]] &lt;= ObjectID,ObjectID &lt;= tblBC14License[[#This Row],[Range To]]),TRUE,FALSE)</f>
        <v>0</v>
      </c>
    </row>
    <row r="1426" spans="1:8" x14ac:dyDescent="0.25">
      <c r="A1426" s="9" t="s">
        <v>9052</v>
      </c>
      <c r="B1426" s="9" t="s">
        <v>8943</v>
      </c>
      <c r="C1426" s="9"/>
      <c r="D1426">
        <v>23025950</v>
      </c>
      <c r="E1426">
        <v>23025999</v>
      </c>
      <c r="F1426" s="9" t="s">
        <v>8287</v>
      </c>
      <c r="G1426" t="str">
        <f xml:space="preserve"> tblBC14License[[#This Row],[Range From]] &amp; ".."  &amp; tblBC14License[[#This Row],[Range To]]</f>
        <v>23025950..23025999</v>
      </c>
      <c r="H1426" t="b">
        <f>IF(AND(tblBC14License[[#This Row],[Range From]] &lt;= ObjectID,ObjectID &lt;= tblBC14License[[#This Row],[Range To]]),TRUE,FALSE)</f>
        <v>0</v>
      </c>
    </row>
    <row r="1427" spans="1:8" x14ac:dyDescent="0.25">
      <c r="A1427" s="9" t="s">
        <v>9053</v>
      </c>
      <c r="B1427" s="9" t="s">
        <v>8943</v>
      </c>
      <c r="C1427" s="9"/>
      <c r="D1427">
        <v>23025200</v>
      </c>
      <c r="E1427">
        <v>23025349</v>
      </c>
      <c r="F1427" s="9" t="s">
        <v>8284</v>
      </c>
      <c r="G1427" t="str">
        <f xml:space="preserve"> tblBC14License[[#This Row],[Range From]] &amp; ".."  &amp; tblBC14License[[#This Row],[Range To]]</f>
        <v>23025200..23025349</v>
      </c>
      <c r="H1427" t="b">
        <f>IF(AND(tblBC14License[[#This Row],[Range From]] &lt;= ObjectID,ObjectID &lt;= tblBC14License[[#This Row],[Range To]]),TRUE,FALSE)</f>
        <v>0</v>
      </c>
    </row>
    <row r="1428" spans="1:8" x14ac:dyDescent="0.25">
      <c r="A1428" s="9" t="s">
        <v>9053</v>
      </c>
      <c r="B1428" s="9" t="s">
        <v>8943</v>
      </c>
      <c r="C1428" s="9"/>
      <c r="D1428">
        <v>23025200</v>
      </c>
      <c r="E1428">
        <v>23025349</v>
      </c>
      <c r="F1428" s="9" t="s">
        <v>8953</v>
      </c>
      <c r="G1428" t="str">
        <f xml:space="preserve"> tblBC14License[[#This Row],[Range From]] &amp; ".."  &amp; tblBC14License[[#This Row],[Range To]]</f>
        <v>23025200..23025349</v>
      </c>
      <c r="H1428" t="b">
        <f>IF(AND(tblBC14License[[#This Row],[Range From]] &lt;= ObjectID,ObjectID &lt;= tblBC14License[[#This Row],[Range To]]),TRUE,FALSE)</f>
        <v>0</v>
      </c>
    </row>
    <row r="1429" spans="1:8" x14ac:dyDescent="0.25">
      <c r="A1429" s="9" t="s">
        <v>9053</v>
      </c>
      <c r="B1429" s="9" t="s">
        <v>8943</v>
      </c>
      <c r="C1429" s="9"/>
      <c r="D1429">
        <v>23025200</v>
      </c>
      <c r="E1429">
        <v>23025349</v>
      </c>
      <c r="F1429" s="9" t="s">
        <v>8947</v>
      </c>
      <c r="G1429" t="str">
        <f xml:space="preserve"> tblBC14License[[#This Row],[Range From]] &amp; ".."  &amp; tblBC14License[[#This Row],[Range To]]</f>
        <v>23025200..23025349</v>
      </c>
      <c r="H1429" t="b">
        <f>IF(AND(tblBC14License[[#This Row],[Range From]] &lt;= ObjectID,ObjectID &lt;= tblBC14License[[#This Row],[Range To]]),TRUE,FALSE)</f>
        <v>0</v>
      </c>
    </row>
    <row r="1430" spans="1:8" x14ac:dyDescent="0.25">
      <c r="A1430" s="9" t="s">
        <v>9053</v>
      </c>
      <c r="B1430" s="9" t="s">
        <v>8943</v>
      </c>
      <c r="C1430" s="9"/>
      <c r="D1430">
        <v>23025200</v>
      </c>
      <c r="E1430">
        <v>23025349</v>
      </c>
      <c r="F1430" s="9" t="s">
        <v>8282</v>
      </c>
      <c r="G1430" t="str">
        <f xml:space="preserve"> tblBC14License[[#This Row],[Range From]] &amp; ".."  &amp; tblBC14License[[#This Row],[Range To]]</f>
        <v>23025200..23025349</v>
      </c>
      <c r="H1430" t="b">
        <f>IF(AND(tblBC14License[[#This Row],[Range From]] &lt;= ObjectID,ObjectID &lt;= tblBC14License[[#This Row],[Range To]]),TRUE,FALSE)</f>
        <v>0</v>
      </c>
    </row>
    <row r="1431" spans="1:8" x14ac:dyDescent="0.25">
      <c r="A1431" s="9" t="s">
        <v>9053</v>
      </c>
      <c r="B1431" s="9" t="s">
        <v>8943</v>
      </c>
      <c r="C1431" s="9"/>
      <c r="D1431">
        <v>23025200</v>
      </c>
      <c r="E1431">
        <v>23025349</v>
      </c>
      <c r="F1431" s="9" t="s">
        <v>8283</v>
      </c>
      <c r="G1431" t="str">
        <f xml:space="preserve"> tblBC14License[[#This Row],[Range From]] &amp; ".."  &amp; tblBC14License[[#This Row],[Range To]]</f>
        <v>23025200..23025349</v>
      </c>
      <c r="H1431" t="b">
        <f>IF(AND(tblBC14License[[#This Row],[Range From]] &lt;= ObjectID,ObjectID &lt;= tblBC14License[[#This Row],[Range To]]),TRUE,FALSE)</f>
        <v>0</v>
      </c>
    </row>
    <row r="1432" spans="1:8" x14ac:dyDescent="0.25">
      <c r="A1432" s="9" t="s">
        <v>9053</v>
      </c>
      <c r="B1432" s="9" t="s">
        <v>8943</v>
      </c>
      <c r="C1432" s="9"/>
      <c r="D1432">
        <v>23025200</v>
      </c>
      <c r="E1432">
        <v>23025349</v>
      </c>
      <c r="F1432" s="9" t="s">
        <v>8281</v>
      </c>
      <c r="G1432" t="str">
        <f xml:space="preserve"> tblBC14License[[#This Row],[Range From]] &amp; ".."  &amp; tblBC14License[[#This Row],[Range To]]</f>
        <v>23025200..23025349</v>
      </c>
      <c r="H1432" t="b">
        <f>IF(AND(tblBC14License[[#This Row],[Range From]] &lt;= ObjectID,ObjectID &lt;= tblBC14License[[#This Row],[Range To]]),TRUE,FALSE)</f>
        <v>0</v>
      </c>
    </row>
    <row r="1433" spans="1:8" x14ac:dyDescent="0.25">
      <c r="A1433" s="9" t="s">
        <v>9053</v>
      </c>
      <c r="B1433" s="9" t="s">
        <v>8943</v>
      </c>
      <c r="C1433" s="9"/>
      <c r="D1433">
        <v>23025200</v>
      </c>
      <c r="E1433">
        <v>23025349</v>
      </c>
      <c r="F1433" s="9" t="s">
        <v>8287</v>
      </c>
      <c r="G1433" t="str">
        <f xml:space="preserve"> tblBC14License[[#This Row],[Range From]] &amp; ".."  &amp; tblBC14License[[#This Row],[Range To]]</f>
        <v>23025200..23025349</v>
      </c>
      <c r="H1433" t="b">
        <f>IF(AND(tblBC14License[[#This Row],[Range From]] &lt;= ObjectID,ObjectID &lt;= tblBC14License[[#This Row],[Range To]]),TRUE,FALSE)</f>
        <v>0</v>
      </c>
    </row>
    <row r="1434" spans="1:8" x14ac:dyDescent="0.25">
      <c r="A1434" s="9" t="s">
        <v>9054</v>
      </c>
      <c r="B1434" s="9" t="s">
        <v>8943</v>
      </c>
      <c r="C1434" s="9"/>
      <c r="D1434">
        <v>23025800</v>
      </c>
      <c r="E1434">
        <v>23025949</v>
      </c>
      <c r="F1434" s="9" t="s">
        <v>8284</v>
      </c>
      <c r="G1434" t="str">
        <f xml:space="preserve"> tblBC14License[[#This Row],[Range From]] &amp; ".."  &amp; tblBC14License[[#This Row],[Range To]]</f>
        <v>23025800..23025949</v>
      </c>
      <c r="H1434" t="b">
        <f>IF(AND(tblBC14License[[#This Row],[Range From]] &lt;= ObjectID,ObjectID &lt;= tblBC14License[[#This Row],[Range To]]),TRUE,FALSE)</f>
        <v>0</v>
      </c>
    </row>
    <row r="1435" spans="1:8" x14ac:dyDescent="0.25">
      <c r="A1435" s="9" t="s">
        <v>9054</v>
      </c>
      <c r="B1435" s="9" t="s">
        <v>8943</v>
      </c>
      <c r="C1435" s="9"/>
      <c r="D1435">
        <v>23025800</v>
      </c>
      <c r="E1435">
        <v>23025949</v>
      </c>
      <c r="F1435" s="9" t="s">
        <v>8953</v>
      </c>
      <c r="G1435" t="str">
        <f xml:space="preserve"> tblBC14License[[#This Row],[Range From]] &amp; ".."  &amp; tblBC14License[[#This Row],[Range To]]</f>
        <v>23025800..23025949</v>
      </c>
      <c r="H1435" t="b">
        <f>IF(AND(tblBC14License[[#This Row],[Range From]] &lt;= ObjectID,ObjectID &lt;= tblBC14License[[#This Row],[Range To]]),TRUE,FALSE)</f>
        <v>0</v>
      </c>
    </row>
    <row r="1436" spans="1:8" x14ac:dyDescent="0.25">
      <c r="A1436" s="9" t="s">
        <v>9054</v>
      </c>
      <c r="B1436" s="9" t="s">
        <v>8943</v>
      </c>
      <c r="C1436" s="9"/>
      <c r="D1436">
        <v>23025800</v>
      </c>
      <c r="E1436">
        <v>23025949</v>
      </c>
      <c r="F1436" s="9" t="s">
        <v>8947</v>
      </c>
      <c r="G1436" t="str">
        <f xml:space="preserve"> tblBC14License[[#This Row],[Range From]] &amp; ".."  &amp; tblBC14License[[#This Row],[Range To]]</f>
        <v>23025800..23025949</v>
      </c>
      <c r="H1436" t="b">
        <f>IF(AND(tblBC14License[[#This Row],[Range From]] &lt;= ObjectID,ObjectID &lt;= tblBC14License[[#This Row],[Range To]]),TRUE,FALSE)</f>
        <v>0</v>
      </c>
    </row>
    <row r="1437" spans="1:8" x14ac:dyDescent="0.25">
      <c r="A1437" s="9" t="s">
        <v>9054</v>
      </c>
      <c r="B1437" s="9" t="s">
        <v>8943</v>
      </c>
      <c r="C1437" s="9"/>
      <c r="D1437">
        <v>23025800</v>
      </c>
      <c r="E1437">
        <v>23025949</v>
      </c>
      <c r="F1437" s="9" t="s">
        <v>8283</v>
      </c>
      <c r="G1437" t="str">
        <f xml:space="preserve"> tblBC14License[[#This Row],[Range From]] &amp; ".."  &amp; tblBC14License[[#This Row],[Range To]]</f>
        <v>23025800..23025949</v>
      </c>
      <c r="H1437" t="b">
        <f>IF(AND(tblBC14License[[#This Row],[Range From]] &lt;= ObjectID,ObjectID &lt;= tblBC14License[[#This Row],[Range To]]),TRUE,FALSE)</f>
        <v>0</v>
      </c>
    </row>
    <row r="1438" spans="1:8" x14ac:dyDescent="0.25">
      <c r="A1438" s="9" t="s">
        <v>9054</v>
      </c>
      <c r="B1438" s="9" t="s">
        <v>8943</v>
      </c>
      <c r="C1438" s="9"/>
      <c r="D1438">
        <v>23025800</v>
      </c>
      <c r="E1438">
        <v>23025949</v>
      </c>
      <c r="F1438" s="9" t="s">
        <v>8281</v>
      </c>
      <c r="G1438" t="str">
        <f xml:space="preserve"> tblBC14License[[#This Row],[Range From]] &amp; ".."  &amp; tblBC14License[[#This Row],[Range To]]</f>
        <v>23025800..23025949</v>
      </c>
      <c r="H1438" t="b">
        <f>IF(AND(tblBC14License[[#This Row],[Range From]] &lt;= ObjectID,ObjectID &lt;= tblBC14License[[#This Row],[Range To]]),TRUE,FALSE)</f>
        <v>0</v>
      </c>
    </row>
    <row r="1439" spans="1:8" x14ac:dyDescent="0.25">
      <c r="A1439" s="9" t="s">
        <v>9054</v>
      </c>
      <c r="B1439" s="9" t="s">
        <v>8943</v>
      </c>
      <c r="C1439" s="9"/>
      <c r="D1439">
        <v>23025842</v>
      </c>
      <c r="E1439">
        <v>23025842</v>
      </c>
      <c r="F1439" s="9" t="s">
        <v>8281</v>
      </c>
      <c r="G1439" t="str">
        <f xml:space="preserve"> tblBC14License[[#This Row],[Range From]] &amp; ".."  &amp; tblBC14License[[#This Row],[Range To]]</f>
        <v>23025842..23025842</v>
      </c>
      <c r="H1439" t="b">
        <f>IF(AND(tblBC14License[[#This Row],[Range From]] &lt;= ObjectID,ObjectID &lt;= tblBC14License[[#This Row],[Range To]]),TRUE,FALSE)</f>
        <v>0</v>
      </c>
    </row>
    <row r="1440" spans="1:8" x14ac:dyDescent="0.25">
      <c r="A1440" s="9" t="s">
        <v>9054</v>
      </c>
      <c r="B1440" s="9" t="s">
        <v>8943</v>
      </c>
      <c r="C1440" s="9"/>
      <c r="D1440">
        <v>23025800</v>
      </c>
      <c r="E1440">
        <v>23025949</v>
      </c>
      <c r="F1440" s="9" t="s">
        <v>8287</v>
      </c>
      <c r="G1440" t="str">
        <f xml:space="preserve"> tblBC14License[[#This Row],[Range From]] &amp; ".."  &amp; tblBC14License[[#This Row],[Range To]]</f>
        <v>23025800..23025949</v>
      </c>
      <c r="H1440" t="b">
        <f>IF(AND(tblBC14License[[#This Row],[Range From]] &lt;= ObjectID,ObjectID &lt;= tblBC14License[[#This Row],[Range To]]),TRUE,FALSE)</f>
        <v>0</v>
      </c>
    </row>
    <row r="1441" spans="1:8" x14ac:dyDescent="0.25">
      <c r="A1441" s="9" t="s">
        <v>9055</v>
      </c>
      <c r="B1441" s="9" t="s">
        <v>8943</v>
      </c>
      <c r="C1441" s="9"/>
      <c r="D1441">
        <v>23029100</v>
      </c>
      <c r="E1441">
        <v>23029119</v>
      </c>
      <c r="F1441" s="9" t="s">
        <v>8284</v>
      </c>
      <c r="G1441" t="str">
        <f xml:space="preserve"> tblBC14License[[#This Row],[Range From]] &amp; ".."  &amp; tblBC14License[[#This Row],[Range To]]</f>
        <v>23029100..23029119</v>
      </c>
      <c r="H1441" t="b">
        <f>IF(AND(tblBC14License[[#This Row],[Range From]] &lt;= ObjectID,ObjectID &lt;= tblBC14License[[#This Row],[Range To]]),TRUE,FALSE)</f>
        <v>0</v>
      </c>
    </row>
    <row r="1442" spans="1:8" x14ac:dyDescent="0.25">
      <c r="A1442" s="9" t="s">
        <v>9055</v>
      </c>
      <c r="B1442" s="9" t="s">
        <v>8943</v>
      </c>
      <c r="C1442" s="9"/>
      <c r="D1442">
        <v>23029100</v>
      </c>
      <c r="E1442">
        <v>23029119</v>
      </c>
      <c r="F1442" s="9" t="s">
        <v>8953</v>
      </c>
      <c r="G1442" t="str">
        <f xml:space="preserve"> tblBC14License[[#This Row],[Range From]] &amp; ".."  &amp; tblBC14License[[#This Row],[Range To]]</f>
        <v>23029100..23029119</v>
      </c>
      <c r="H1442" t="b">
        <f>IF(AND(tblBC14License[[#This Row],[Range From]] &lt;= ObjectID,ObjectID &lt;= tblBC14License[[#This Row],[Range To]]),TRUE,FALSE)</f>
        <v>0</v>
      </c>
    </row>
    <row r="1443" spans="1:8" x14ac:dyDescent="0.25">
      <c r="A1443" s="9" t="s">
        <v>9055</v>
      </c>
      <c r="B1443" s="9" t="s">
        <v>8943</v>
      </c>
      <c r="C1443" s="9"/>
      <c r="D1443">
        <v>23029100</v>
      </c>
      <c r="E1443">
        <v>23029119</v>
      </c>
      <c r="F1443" s="9" t="s">
        <v>8947</v>
      </c>
      <c r="G1443" t="str">
        <f xml:space="preserve"> tblBC14License[[#This Row],[Range From]] &amp; ".."  &amp; tblBC14License[[#This Row],[Range To]]</f>
        <v>23029100..23029119</v>
      </c>
      <c r="H1443" t="b">
        <f>IF(AND(tblBC14License[[#This Row],[Range From]] &lt;= ObjectID,ObjectID &lt;= tblBC14License[[#This Row],[Range To]]),TRUE,FALSE)</f>
        <v>0</v>
      </c>
    </row>
    <row r="1444" spans="1:8" x14ac:dyDescent="0.25">
      <c r="A1444" s="9" t="s">
        <v>9055</v>
      </c>
      <c r="B1444" s="9" t="s">
        <v>8943</v>
      </c>
      <c r="C1444" s="9"/>
      <c r="D1444">
        <v>23029100</v>
      </c>
      <c r="E1444">
        <v>23029119</v>
      </c>
      <c r="F1444" s="9" t="s">
        <v>8283</v>
      </c>
      <c r="G1444" t="str">
        <f xml:space="preserve"> tblBC14License[[#This Row],[Range From]] &amp; ".."  &amp; tblBC14License[[#This Row],[Range To]]</f>
        <v>23029100..23029119</v>
      </c>
      <c r="H1444" t="b">
        <f>IF(AND(tblBC14License[[#This Row],[Range From]] &lt;= ObjectID,ObjectID &lt;= tblBC14License[[#This Row],[Range To]]),TRUE,FALSE)</f>
        <v>0</v>
      </c>
    </row>
    <row r="1445" spans="1:8" x14ac:dyDescent="0.25">
      <c r="A1445" s="9" t="s">
        <v>9055</v>
      </c>
      <c r="B1445" s="9" t="s">
        <v>8943</v>
      </c>
      <c r="C1445" s="9"/>
      <c r="D1445">
        <v>23029100</v>
      </c>
      <c r="E1445">
        <v>23029119</v>
      </c>
      <c r="F1445" s="9" t="s">
        <v>8281</v>
      </c>
      <c r="G1445" t="str">
        <f xml:space="preserve"> tblBC14License[[#This Row],[Range From]] &amp; ".."  &amp; tblBC14License[[#This Row],[Range To]]</f>
        <v>23029100..23029119</v>
      </c>
      <c r="H1445" t="b">
        <f>IF(AND(tblBC14License[[#This Row],[Range From]] &lt;= ObjectID,ObjectID &lt;= tblBC14License[[#This Row],[Range To]]),TRUE,FALSE)</f>
        <v>0</v>
      </c>
    </row>
    <row r="1446" spans="1:8" x14ac:dyDescent="0.25">
      <c r="A1446" s="9" t="s">
        <v>9055</v>
      </c>
      <c r="B1446" s="9" t="s">
        <v>8943</v>
      </c>
      <c r="C1446" s="9"/>
      <c r="D1446">
        <v>23029100</v>
      </c>
      <c r="E1446">
        <v>23029119</v>
      </c>
      <c r="F1446" s="9" t="s">
        <v>8287</v>
      </c>
      <c r="G1446" t="str">
        <f xml:space="preserve"> tblBC14License[[#This Row],[Range From]] &amp; ".."  &amp; tblBC14License[[#This Row],[Range To]]</f>
        <v>23029100..23029119</v>
      </c>
      <c r="H1446" t="b">
        <f>IF(AND(tblBC14License[[#This Row],[Range From]] &lt;= ObjectID,ObjectID &lt;= tblBC14License[[#This Row],[Range To]]),TRUE,FALSE)</f>
        <v>0</v>
      </c>
    </row>
    <row r="1447" spans="1:8" x14ac:dyDescent="0.25">
      <c r="A1447" s="9" t="s">
        <v>9056</v>
      </c>
      <c r="B1447" s="9" t="s">
        <v>8943</v>
      </c>
      <c r="C1447" s="9"/>
      <c r="D1447">
        <v>23029100</v>
      </c>
      <c r="E1447">
        <v>23029199</v>
      </c>
      <c r="F1447" s="9" t="s">
        <v>8284</v>
      </c>
      <c r="G1447" t="str">
        <f xml:space="preserve"> tblBC14License[[#This Row],[Range From]] &amp; ".."  &amp; tblBC14License[[#This Row],[Range To]]</f>
        <v>23029100..23029199</v>
      </c>
      <c r="H1447" t="b">
        <f>IF(AND(tblBC14License[[#This Row],[Range From]] &lt;= ObjectID,ObjectID &lt;= tblBC14License[[#This Row],[Range To]]),TRUE,FALSE)</f>
        <v>0</v>
      </c>
    </row>
    <row r="1448" spans="1:8" x14ac:dyDescent="0.25">
      <c r="A1448" s="9" t="s">
        <v>9056</v>
      </c>
      <c r="B1448" s="9" t="s">
        <v>8943</v>
      </c>
      <c r="C1448" s="9"/>
      <c r="D1448">
        <v>23029100</v>
      </c>
      <c r="E1448">
        <v>23029199</v>
      </c>
      <c r="F1448" s="9" t="s">
        <v>8953</v>
      </c>
      <c r="G1448" t="str">
        <f xml:space="preserve"> tblBC14License[[#This Row],[Range From]] &amp; ".."  &amp; tblBC14License[[#This Row],[Range To]]</f>
        <v>23029100..23029199</v>
      </c>
      <c r="H1448" t="b">
        <f>IF(AND(tblBC14License[[#This Row],[Range From]] &lt;= ObjectID,ObjectID &lt;= tblBC14License[[#This Row],[Range To]]),TRUE,FALSE)</f>
        <v>0</v>
      </c>
    </row>
    <row r="1449" spans="1:8" x14ac:dyDescent="0.25">
      <c r="A1449" s="9" t="s">
        <v>9056</v>
      </c>
      <c r="B1449" s="9" t="s">
        <v>8943</v>
      </c>
      <c r="C1449" s="9"/>
      <c r="D1449">
        <v>23029100</v>
      </c>
      <c r="E1449">
        <v>23029199</v>
      </c>
      <c r="F1449" s="9" t="s">
        <v>8947</v>
      </c>
      <c r="G1449" t="str">
        <f xml:space="preserve"> tblBC14License[[#This Row],[Range From]] &amp; ".."  &amp; tblBC14License[[#This Row],[Range To]]</f>
        <v>23029100..23029199</v>
      </c>
      <c r="H1449" t="b">
        <f>IF(AND(tblBC14License[[#This Row],[Range From]] &lt;= ObjectID,ObjectID &lt;= tblBC14License[[#This Row],[Range To]]),TRUE,FALSE)</f>
        <v>0</v>
      </c>
    </row>
    <row r="1450" spans="1:8" x14ac:dyDescent="0.25">
      <c r="A1450" s="9" t="s">
        <v>9056</v>
      </c>
      <c r="B1450" s="9" t="s">
        <v>8943</v>
      </c>
      <c r="C1450" s="9"/>
      <c r="D1450">
        <v>23029100</v>
      </c>
      <c r="E1450">
        <v>23029199</v>
      </c>
      <c r="F1450" s="9" t="s">
        <v>8282</v>
      </c>
      <c r="G1450" t="str">
        <f xml:space="preserve"> tblBC14License[[#This Row],[Range From]] &amp; ".."  &amp; tblBC14License[[#This Row],[Range To]]</f>
        <v>23029100..23029199</v>
      </c>
      <c r="H1450" t="b">
        <f>IF(AND(tblBC14License[[#This Row],[Range From]] &lt;= ObjectID,ObjectID &lt;= tblBC14License[[#This Row],[Range To]]),TRUE,FALSE)</f>
        <v>0</v>
      </c>
    </row>
    <row r="1451" spans="1:8" x14ac:dyDescent="0.25">
      <c r="A1451" s="9" t="s">
        <v>9056</v>
      </c>
      <c r="B1451" s="9" t="s">
        <v>8943</v>
      </c>
      <c r="C1451" s="9"/>
      <c r="D1451">
        <v>23029100</v>
      </c>
      <c r="E1451">
        <v>23029199</v>
      </c>
      <c r="F1451" s="9" t="s">
        <v>8285</v>
      </c>
      <c r="G1451" t="str">
        <f xml:space="preserve"> tblBC14License[[#This Row],[Range From]] &amp; ".."  &amp; tblBC14License[[#This Row],[Range To]]</f>
        <v>23029100..23029199</v>
      </c>
      <c r="H1451" t="b">
        <f>IF(AND(tblBC14License[[#This Row],[Range From]] &lt;= ObjectID,ObjectID &lt;= tblBC14License[[#This Row],[Range To]]),TRUE,FALSE)</f>
        <v>0</v>
      </c>
    </row>
    <row r="1452" spans="1:8" x14ac:dyDescent="0.25">
      <c r="A1452" s="9" t="s">
        <v>9056</v>
      </c>
      <c r="B1452" s="9" t="s">
        <v>8943</v>
      </c>
      <c r="C1452" s="9"/>
      <c r="D1452">
        <v>23029100</v>
      </c>
      <c r="E1452">
        <v>23029199</v>
      </c>
      <c r="F1452" s="9" t="s">
        <v>8283</v>
      </c>
      <c r="G1452" t="str">
        <f xml:space="preserve"> tblBC14License[[#This Row],[Range From]] &amp; ".."  &amp; tblBC14License[[#This Row],[Range To]]</f>
        <v>23029100..23029199</v>
      </c>
      <c r="H1452" t="b">
        <f>IF(AND(tblBC14License[[#This Row],[Range From]] &lt;= ObjectID,ObjectID &lt;= tblBC14License[[#This Row],[Range To]]),TRUE,FALSE)</f>
        <v>0</v>
      </c>
    </row>
    <row r="1453" spans="1:8" x14ac:dyDescent="0.25">
      <c r="A1453" s="9" t="s">
        <v>9056</v>
      </c>
      <c r="B1453" s="9" t="s">
        <v>8943</v>
      </c>
      <c r="C1453" s="9"/>
      <c r="D1453">
        <v>23029100</v>
      </c>
      <c r="E1453">
        <v>23029199</v>
      </c>
      <c r="F1453" s="9" t="s">
        <v>8281</v>
      </c>
      <c r="G1453" t="str">
        <f xml:space="preserve"> tblBC14License[[#This Row],[Range From]] &amp; ".."  &amp; tblBC14License[[#This Row],[Range To]]</f>
        <v>23029100..23029199</v>
      </c>
      <c r="H1453" t="b">
        <f>IF(AND(tblBC14License[[#This Row],[Range From]] &lt;= ObjectID,ObjectID &lt;= tblBC14License[[#This Row],[Range To]]),TRUE,FALSE)</f>
        <v>0</v>
      </c>
    </row>
    <row r="1454" spans="1:8" x14ac:dyDescent="0.25">
      <c r="A1454" s="9" t="s">
        <v>9056</v>
      </c>
      <c r="B1454" s="9" t="s">
        <v>8943</v>
      </c>
      <c r="C1454" s="9"/>
      <c r="D1454">
        <v>23029100</v>
      </c>
      <c r="E1454">
        <v>23029199</v>
      </c>
      <c r="F1454" s="9" t="s">
        <v>8287</v>
      </c>
      <c r="G1454" t="str">
        <f xml:space="preserve"> tblBC14License[[#This Row],[Range From]] &amp; ".."  &amp; tblBC14License[[#This Row],[Range To]]</f>
        <v>23029100..23029199</v>
      </c>
      <c r="H1454" t="b">
        <f>IF(AND(tblBC14License[[#This Row],[Range From]] &lt;= ObjectID,ObjectID &lt;= tblBC14License[[#This Row],[Range To]]),TRUE,FALSE)</f>
        <v>0</v>
      </c>
    </row>
    <row r="1455" spans="1:8" x14ac:dyDescent="0.25">
      <c r="A1455" s="9" t="s">
        <v>9057</v>
      </c>
      <c r="B1455" s="9" t="s">
        <v>8943</v>
      </c>
      <c r="C1455" s="9"/>
      <c r="D1455">
        <v>23029140</v>
      </c>
      <c r="E1455">
        <v>23029159</v>
      </c>
      <c r="F1455" s="9" t="s">
        <v>8284</v>
      </c>
      <c r="G1455" t="str">
        <f xml:space="preserve"> tblBC14License[[#This Row],[Range From]] &amp; ".."  &amp; tblBC14License[[#This Row],[Range To]]</f>
        <v>23029140..23029159</v>
      </c>
      <c r="H1455" t="b">
        <f>IF(AND(tblBC14License[[#This Row],[Range From]] &lt;= ObjectID,ObjectID &lt;= tblBC14License[[#This Row],[Range To]]),TRUE,FALSE)</f>
        <v>0</v>
      </c>
    </row>
    <row r="1456" spans="1:8" x14ac:dyDescent="0.25">
      <c r="A1456" s="9" t="s">
        <v>9058</v>
      </c>
      <c r="B1456" s="9" t="s">
        <v>8943</v>
      </c>
      <c r="C1456" s="9"/>
      <c r="D1456">
        <v>23029140</v>
      </c>
      <c r="E1456">
        <v>23029159</v>
      </c>
      <c r="F1456" s="9" t="s">
        <v>8283</v>
      </c>
      <c r="G1456" t="str">
        <f xml:space="preserve"> tblBC14License[[#This Row],[Range From]] &amp; ".."  &amp; tblBC14License[[#This Row],[Range To]]</f>
        <v>23029140..23029159</v>
      </c>
      <c r="H1456" t="b">
        <f>IF(AND(tblBC14License[[#This Row],[Range From]] &lt;= ObjectID,ObjectID &lt;= tblBC14License[[#This Row],[Range To]]),TRUE,FALSE)</f>
        <v>0</v>
      </c>
    </row>
    <row r="1457" spans="1:8" x14ac:dyDescent="0.25">
      <c r="A1457" s="9" t="s">
        <v>9058</v>
      </c>
      <c r="B1457" s="9" t="s">
        <v>8943</v>
      </c>
      <c r="C1457" s="9"/>
      <c r="D1457">
        <v>23029140</v>
      </c>
      <c r="E1457">
        <v>23029159</v>
      </c>
      <c r="F1457" s="9" t="s">
        <v>8953</v>
      </c>
      <c r="G1457" t="str">
        <f xml:space="preserve"> tblBC14License[[#This Row],[Range From]] &amp; ".."  &amp; tblBC14License[[#This Row],[Range To]]</f>
        <v>23029140..23029159</v>
      </c>
      <c r="H1457" t="b">
        <f>IF(AND(tblBC14License[[#This Row],[Range From]] &lt;= ObjectID,ObjectID &lt;= tblBC14License[[#This Row],[Range To]]),TRUE,FALSE)</f>
        <v>0</v>
      </c>
    </row>
    <row r="1458" spans="1:8" x14ac:dyDescent="0.25">
      <c r="A1458" s="9" t="s">
        <v>9058</v>
      </c>
      <c r="B1458" s="9" t="s">
        <v>8943</v>
      </c>
      <c r="C1458" s="9"/>
      <c r="D1458">
        <v>23029140</v>
      </c>
      <c r="E1458">
        <v>23029159</v>
      </c>
      <c r="F1458" s="9" t="s">
        <v>8282</v>
      </c>
      <c r="G1458" t="str">
        <f xml:space="preserve"> tblBC14License[[#This Row],[Range From]] &amp; ".."  &amp; tblBC14License[[#This Row],[Range To]]</f>
        <v>23029140..23029159</v>
      </c>
      <c r="H1458" t="b">
        <f>IF(AND(tblBC14License[[#This Row],[Range From]] &lt;= ObjectID,ObjectID &lt;= tblBC14License[[#This Row],[Range To]]),TRUE,FALSE)</f>
        <v>0</v>
      </c>
    </row>
    <row r="1459" spans="1:8" x14ac:dyDescent="0.25">
      <c r="A1459" s="9" t="s">
        <v>9057</v>
      </c>
      <c r="B1459" s="9" t="s">
        <v>8943</v>
      </c>
      <c r="C1459" s="9"/>
      <c r="D1459">
        <v>23029140</v>
      </c>
      <c r="E1459">
        <v>23029159</v>
      </c>
      <c r="F1459" s="9" t="s">
        <v>8953</v>
      </c>
      <c r="G1459" t="str">
        <f xml:space="preserve"> tblBC14License[[#This Row],[Range From]] &amp; ".."  &amp; tblBC14License[[#This Row],[Range To]]</f>
        <v>23029140..23029159</v>
      </c>
      <c r="H1459" t="b">
        <f>IF(AND(tblBC14License[[#This Row],[Range From]] &lt;= ObjectID,ObjectID &lt;= tblBC14License[[#This Row],[Range To]]),TRUE,FALSE)</f>
        <v>0</v>
      </c>
    </row>
    <row r="1460" spans="1:8" x14ac:dyDescent="0.25">
      <c r="A1460" s="9" t="s">
        <v>9058</v>
      </c>
      <c r="B1460" s="9" t="s">
        <v>8943</v>
      </c>
      <c r="C1460" s="9"/>
      <c r="D1460">
        <v>23029140</v>
      </c>
      <c r="E1460">
        <v>23029159</v>
      </c>
      <c r="F1460" s="9" t="s">
        <v>8281</v>
      </c>
      <c r="G1460" t="str">
        <f xml:space="preserve"> tblBC14License[[#This Row],[Range From]] &amp; ".."  &amp; tblBC14License[[#This Row],[Range To]]</f>
        <v>23029140..23029159</v>
      </c>
      <c r="H1460" t="b">
        <f>IF(AND(tblBC14License[[#This Row],[Range From]] &lt;= ObjectID,ObjectID &lt;= tblBC14License[[#This Row],[Range To]]),TRUE,FALSE)</f>
        <v>0</v>
      </c>
    </row>
    <row r="1461" spans="1:8" x14ac:dyDescent="0.25">
      <c r="A1461" s="9" t="s">
        <v>9057</v>
      </c>
      <c r="B1461" s="9" t="s">
        <v>8943</v>
      </c>
      <c r="C1461" s="9"/>
      <c r="D1461">
        <v>23029140</v>
      </c>
      <c r="E1461">
        <v>23029159</v>
      </c>
      <c r="F1461" s="9" t="s">
        <v>8947</v>
      </c>
      <c r="G1461" t="str">
        <f xml:space="preserve"> tblBC14License[[#This Row],[Range From]] &amp; ".."  &amp; tblBC14License[[#This Row],[Range To]]</f>
        <v>23029140..23029159</v>
      </c>
      <c r="H1461" t="b">
        <f>IF(AND(tblBC14License[[#This Row],[Range From]] &lt;= ObjectID,ObjectID &lt;= tblBC14License[[#This Row],[Range To]]),TRUE,FALSE)</f>
        <v>0</v>
      </c>
    </row>
    <row r="1462" spans="1:8" x14ac:dyDescent="0.25">
      <c r="A1462" s="9" t="s">
        <v>9057</v>
      </c>
      <c r="B1462" s="9" t="s">
        <v>8943</v>
      </c>
      <c r="C1462" s="9"/>
      <c r="D1462">
        <v>23029140</v>
      </c>
      <c r="E1462">
        <v>23029159</v>
      </c>
      <c r="F1462" s="9" t="s">
        <v>8282</v>
      </c>
      <c r="G1462" t="str">
        <f xml:space="preserve"> tblBC14License[[#This Row],[Range From]] &amp; ".."  &amp; tblBC14License[[#This Row],[Range To]]</f>
        <v>23029140..23029159</v>
      </c>
      <c r="H1462" t="b">
        <f>IF(AND(tblBC14License[[#This Row],[Range From]] &lt;= ObjectID,ObjectID &lt;= tblBC14License[[#This Row],[Range To]]),TRUE,FALSE)</f>
        <v>0</v>
      </c>
    </row>
    <row r="1463" spans="1:8" x14ac:dyDescent="0.25">
      <c r="A1463" s="9" t="s">
        <v>9057</v>
      </c>
      <c r="B1463" s="9" t="s">
        <v>8943</v>
      </c>
      <c r="C1463" s="9"/>
      <c r="D1463">
        <v>23029140</v>
      </c>
      <c r="E1463">
        <v>23029159</v>
      </c>
      <c r="F1463" s="9" t="s">
        <v>8283</v>
      </c>
      <c r="G1463" t="str">
        <f xml:space="preserve"> tblBC14License[[#This Row],[Range From]] &amp; ".."  &amp; tblBC14License[[#This Row],[Range To]]</f>
        <v>23029140..23029159</v>
      </c>
      <c r="H1463" t="b">
        <f>IF(AND(tblBC14License[[#This Row],[Range From]] &lt;= ObjectID,ObjectID &lt;= tblBC14License[[#This Row],[Range To]]),TRUE,FALSE)</f>
        <v>0</v>
      </c>
    </row>
    <row r="1464" spans="1:8" x14ac:dyDescent="0.25">
      <c r="A1464" s="9" t="s">
        <v>9057</v>
      </c>
      <c r="B1464" s="9" t="s">
        <v>8943</v>
      </c>
      <c r="C1464" s="9"/>
      <c r="D1464">
        <v>23029140</v>
      </c>
      <c r="E1464">
        <v>23029159</v>
      </c>
      <c r="F1464" s="9" t="s">
        <v>8281</v>
      </c>
      <c r="G1464" t="str">
        <f xml:space="preserve"> tblBC14License[[#This Row],[Range From]] &amp; ".."  &amp; tblBC14License[[#This Row],[Range To]]</f>
        <v>23029140..23029159</v>
      </c>
      <c r="H1464" t="b">
        <f>IF(AND(tblBC14License[[#This Row],[Range From]] &lt;= ObjectID,ObjectID &lt;= tblBC14License[[#This Row],[Range To]]),TRUE,FALSE)</f>
        <v>0</v>
      </c>
    </row>
    <row r="1465" spans="1:8" x14ac:dyDescent="0.25">
      <c r="A1465" s="9" t="s">
        <v>9057</v>
      </c>
      <c r="B1465" s="9" t="s">
        <v>8943</v>
      </c>
      <c r="C1465" s="9"/>
      <c r="D1465">
        <v>23029140</v>
      </c>
      <c r="E1465">
        <v>23029159</v>
      </c>
      <c r="F1465" s="9" t="s">
        <v>8287</v>
      </c>
      <c r="G1465" t="str">
        <f xml:space="preserve"> tblBC14License[[#This Row],[Range From]] &amp; ".."  &amp; tblBC14License[[#This Row],[Range To]]</f>
        <v>23029140..23029159</v>
      </c>
      <c r="H1465" t="b">
        <f>IF(AND(tblBC14License[[#This Row],[Range From]] &lt;= ObjectID,ObjectID &lt;= tblBC14License[[#This Row],[Range To]]),TRUE,FALSE)</f>
        <v>0</v>
      </c>
    </row>
    <row r="1466" spans="1:8" x14ac:dyDescent="0.25">
      <c r="A1466" s="9" t="s">
        <v>9058</v>
      </c>
      <c r="B1466" s="9" t="s">
        <v>8943</v>
      </c>
      <c r="C1466" s="9"/>
      <c r="D1466">
        <v>23029140</v>
      </c>
      <c r="E1466">
        <v>23029159</v>
      </c>
      <c r="F1466" s="9" t="s">
        <v>8284</v>
      </c>
      <c r="G1466" t="str">
        <f xml:space="preserve"> tblBC14License[[#This Row],[Range From]] &amp; ".."  &amp; tblBC14License[[#This Row],[Range To]]</f>
        <v>23029140..23029159</v>
      </c>
      <c r="H1466" t="b">
        <f>IF(AND(tblBC14License[[#This Row],[Range From]] &lt;= ObjectID,ObjectID &lt;= tblBC14License[[#This Row],[Range To]]),TRUE,FALSE)</f>
        <v>0</v>
      </c>
    </row>
    <row r="1467" spans="1:8" x14ac:dyDescent="0.25">
      <c r="A1467" s="9" t="s">
        <v>9058</v>
      </c>
      <c r="B1467" s="9" t="s">
        <v>8943</v>
      </c>
      <c r="C1467" s="9"/>
      <c r="D1467">
        <v>23029140</v>
      </c>
      <c r="E1467">
        <v>23029159</v>
      </c>
      <c r="F1467" s="9" t="s">
        <v>8947</v>
      </c>
      <c r="G1467" t="str">
        <f xml:space="preserve"> tblBC14License[[#This Row],[Range From]] &amp; ".."  &amp; tblBC14License[[#This Row],[Range To]]</f>
        <v>23029140..23029159</v>
      </c>
      <c r="H1467" t="b">
        <f>IF(AND(tblBC14License[[#This Row],[Range From]] &lt;= ObjectID,ObjectID &lt;= tblBC14License[[#This Row],[Range To]]),TRUE,FALSE)</f>
        <v>0</v>
      </c>
    </row>
    <row r="1468" spans="1:8" x14ac:dyDescent="0.25">
      <c r="A1468" s="9" t="s">
        <v>9058</v>
      </c>
      <c r="B1468" s="9" t="s">
        <v>8943</v>
      </c>
      <c r="C1468" s="9"/>
      <c r="D1468">
        <v>23029140</v>
      </c>
      <c r="E1468">
        <v>23029159</v>
      </c>
      <c r="F1468" s="9" t="s">
        <v>8287</v>
      </c>
      <c r="G1468" t="str">
        <f xml:space="preserve"> tblBC14License[[#This Row],[Range From]] &amp; ".."  &amp; tblBC14License[[#This Row],[Range To]]</f>
        <v>23029140..23029159</v>
      </c>
      <c r="H1468" t="b">
        <f>IF(AND(tblBC14License[[#This Row],[Range From]] &lt;= ObjectID,ObjectID &lt;= tblBC14License[[#This Row],[Range To]]),TRUE,FALSE)</f>
        <v>0</v>
      </c>
    </row>
    <row r="1469" spans="1:8" x14ac:dyDescent="0.25">
      <c r="A1469" s="9" t="s">
        <v>9059</v>
      </c>
      <c r="B1469" s="9" t="s">
        <v>8943</v>
      </c>
      <c r="C1469" s="9"/>
      <c r="D1469">
        <v>23029140</v>
      </c>
      <c r="E1469">
        <v>23029159</v>
      </c>
      <c r="F1469" s="9" t="s">
        <v>8284</v>
      </c>
      <c r="G1469" t="str">
        <f xml:space="preserve"> tblBC14License[[#This Row],[Range From]] &amp; ".."  &amp; tblBC14License[[#This Row],[Range To]]</f>
        <v>23029140..23029159</v>
      </c>
      <c r="H1469" t="b">
        <f>IF(AND(tblBC14License[[#This Row],[Range From]] &lt;= ObjectID,ObjectID &lt;= tblBC14License[[#This Row],[Range To]]),TRUE,FALSE)</f>
        <v>0</v>
      </c>
    </row>
    <row r="1470" spans="1:8" x14ac:dyDescent="0.25">
      <c r="A1470" s="9" t="s">
        <v>9059</v>
      </c>
      <c r="B1470" s="9" t="s">
        <v>8943</v>
      </c>
      <c r="C1470" s="9"/>
      <c r="D1470">
        <v>23029140</v>
      </c>
      <c r="E1470">
        <v>23029159</v>
      </c>
      <c r="F1470" s="9" t="s">
        <v>8953</v>
      </c>
      <c r="G1470" t="str">
        <f xml:space="preserve"> tblBC14License[[#This Row],[Range From]] &amp; ".."  &amp; tblBC14License[[#This Row],[Range To]]</f>
        <v>23029140..23029159</v>
      </c>
      <c r="H1470" t="b">
        <f>IF(AND(tblBC14License[[#This Row],[Range From]] &lt;= ObjectID,ObjectID &lt;= tblBC14License[[#This Row],[Range To]]),TRUE,FALSE)</f>
        <v>0</v>
      </c>
    </row>
    <row r="1471" spans="1:8" x14ac:dyDescent="0.25">
      <c r="A1471" s="9" t="s">
        <v>9059</v>
      </c>
      <c r="B1471" s="9" t="s">
        <v>8943</v>
      </c>
      <c r="C1471" s="9"/>
      <c r="D1471">
        <v>23029140</v>
      </c>
      <c r="E1471">
        <v>23029159</v>
      </c>
      <c r="F1471" s="9" t="s">
        <v>8947</v>
      </c>
      <c r="G1471" t="str">
        <f xml:space="preserve"> tblBC14License[[#This Row],[Range From]] &amp; ".."  &amp; tblBC14License[[#This Row],[Range To]]</f>
        <v>23029140..23029159</v>
      </c>
      <c r="H1471" t="b">
        <f>IF(AND(tblBC14License[[#This Row],[Range From]] &lt;= ObjectID,ObjectID &lt;= tblBC14License[[#This Row],[Range To]]),TRUE,FALSE)</f>
        <v>0</v>
      </c>
    </row>
    <row r="1472" spans="1:8" x14ac:dyDescent="0.25">
      <c r="A1472" s="9" t="s">
        <v>9059</v>
      </c>
      <c r="B1472" s="9" t="s">
        <v>8943</v>
      </c>
      <c r="C1472" s="9"/>
      <c r="D1472">
        <v>23029140</v>
      </c>
      <c r="E1472">
        <v>23029159</v>
      </c>
      <c r="F1472" s="9" t="s">
        <v>8282</v>
      </c>
      <c r="G1472" t="str">
        <f xml:space="preserve"> tblBC14License[[#This Row],[Range From]] &amp; ".."  &amp; tblBC14License[[#This Row],[Range To]]</f>
        <v>23029140..23029159</v>
      </c>
      <c r="H1472" t="b">
        <f>IF(AND(tblBC14License[[#This Row],[Range From]] &lt;= ObjectID,ObjectID &lt;= tblBC14License[[#This Row],[Range To]]),TRUE,FALSE)</f>
        <v>0</v>
      </c>
    </row>
    <row r="1473" spans="1:8" x14ac:dyDescent="0.25">
      <c r="A1473" s="9" t="s">
        <v>9059</v>
      </c>
      <c r="B1473" s="9" t="s">
        <v>8943</v>
      </c>
      <c r="C1473" s="9"/>
      <c r="D1473">
        <v>23029140</v>
      </c>
      <c r="E1473">
        <v>23029159</v>
      </c>
      <c r="F1473" s="9" t="s">
        <v>8283</v>
      </c>
      <c r="G1473" t="str">
        <f xml:space="preserve"> tblBC14License[[#This Row],[Range From]] &amp; ".."  &amp; tblBC14License[[#This Row],[Range To]]</f>
        <v>23029140..23029159</v>
      </c>
      <c r="H1473" t="b">
        <f>IF(AND(tblBC14License[[#This Row],[Range From]] &lt;= ObjectID,ObjectID &lt;= tblBC14License[[#This Row],[Range To]]),TRUE,FALSE)</f>
        <v>0</v>
      </c>
    </row>
    <row r="1474" spans="1:8" x14ac:dyDescent="0.25">
      <c r="A1474" s="9" t="s">
        <v>9059</v>
      </c>
      <c r="B1474" s="9" t="s">
        <v>8943</v>
      </c>
      <c r="C1474" s="9"/>
      <c r="D1474">
        <v>23029140</v>
      </c>
      <c r="E1474">
        <v>23029159</v>
      </c>
      <c r="F1474" s="9" t="s">
        <v>8281</v>
      </c>
      <c r="G1474" t="str">
        <f xml:space="preserve"> tblBC14License[[#This Row],[Range From]] &amp; ".."  &amp; tblBC14License[[#This Row],[Range To]]</f>
        <v>23029140..23029159</v>
      </c>
      <c r="H1474" t="b">
        <f>IF(AND(tblBC14License[[#This Row],[Range From]] &lt;= ObjectID,ObjectID &lt;= tblBC14License[[#This Row],[Range To]]),TRUE,FALSE)</f>
        <v>0</v>
      </c>
    </row>
    <row r="1475" spans="1:8" x14ac:dyDescent="0.25">
      <c r="A1475" s="9" t="s">
        <v>9059</v>
      </c>
      <c r="B1475" s="9" t="s">
        <v>8943</v>
      </c>
      <c r="C1475" s="9"/>
      <c r="D1475">
        <v>23029140</v>
      </c>
      <c r="E1475">
        <v>23029159</v>
      </c>
      <c r="F1475" s="9" t="s">
        <v>8287</v>
      </c>
      <c r="G1475" t="str">
        <f xml:space="preserve"> tblBC14License[[#This Row],[Range From]] &amp; ".."  &amp; tblBC14License[[#This Row],[Range To]]</f>
        <v>23029140..23029159</v>
      </c>
      <c r="H1475" t="b">
        <f>IF(AND(tblBC14License[[#This Row],[Range From]] &lt;= ObjectID,ObjectID &lt;= tblBC14License[[#This Row],[Range To]]),TRUE,FALSE)</f>
        <v>0</v>
      </c>
    </row>
    <row r="1476" spans="1:8" x14ac:dyDescent="0.25">
      <c r="A1476" s="9" t="s">
        <v>9060</v>
      </c>
      <c r="B1476" s="9" t="s">
        <v>8943</v>
      </c>
      <c r="C1476" s="9"/>
      <c r="D1476">
        <v>23029200</v>
      </c>
      <c r="E1476">
        <v>23029299</v>
      </c>
      <c r="F1476" s="9" t="s">
        <v>8284</v>
      </c>
      <c r="G1476" t="str">
        <f xml:space="preserve"> tblBC14License[[#This Row],[Range From]] &amp; ".."  &amp; tblBC14License[[#This Row],[Range To]]</f>
        <v>23029200..23029299</v>
      </c>
      <c r="H1476" t="b">
        <f>IF(AND(tblBC14License[[#This Row],[Range From]] &lt;= ObjectID,ObjectID &lt;= tblBC14License[[#This Row],[Range To]]),TRUE,FALSE)</f>
        <v>0</v>
      </c>
    </row>
    <row r="1477" spans="1:8" x14ac:dyDescent="0.25">
      <c r="A1477" s="9" t="s">
        <v>9060</v>
      </c>
      <c r="B1477" s="9" t="s">
        <v>8943</v>
      </c>
      <c r="C1477" s="9"/>
      <c r="D1477">
        <v>23029200</v>
      </c>
      <c r="E1477">
        <v>23029299</v>
      </c>
      <c r="F1477" s="9" t="s">
        <v>8953</v>
      </c>
      <c r="G1477" t="str">
        <f xml:space="preserve"> tblBC14License[[#This Row],[Range From]] &amp; ".."  &amp; tblBC14License[[#This Row],[Range To]]</f>
        <v>23029200..23029299</v>
      </c>
      <c r="H1477" t="b">
        <f>IF(AND(tblBC14License[[#This Row],[Range From]] &lt;= ObjectID,ObjectID &lt;= tblBC14License[[#This Row],[Range To]]),TRUE,FALSE)</f>
        <v>0</v>
      </c>
    </row>
    <row r="1478" spans="1:8" x14ac:dyDescent="0.25">
      <c r="A1478" s="9" t="s">
        <v>9060</v>
      </c>
      <c r="B1478" s="9" t="s">
        <v>8943</v>
      </c>
      <c r="C1478" s="9"/>
      <c r="D1478">
        <v>23029200</v>
      </c>
      <c r="E1478">
        <v>23029299</v>
      </c>
      <c r="F1478" s="9" t="s">
        <v>8947</v>
      </c>
      <c r="G1478" t="str">
        <f xml:space="preserve"> tblBC14License[[#This Row],[Range From]] &amp; ".."  &amp; tblBC14License[[#This Row],[Range To]]</f>
        <v>23029200..23029299</v>
      </c>
      <c r="H1478" t="b">
        <f>IF(AND(tblBC14License[[#This Row],[Range From]] &lt;= ObjectID,ObjectID &lt;= tblBC14License[[#This Row],[Range To]]),TRUE,FALSE)</f>
        <v>0</v>
      </c>
    </row>
    <row r="1479" spans="1:8" x14ac:dyDescent="0.25">
      <c r="A1479" s="9" t="s">
        <v>9060</v>
      </c>
      <c r="B1479" s="9" t="s">
        <v>8943</v>
      </c>
      <c r="C1479" s="9"/>
      <c r="D1479">
        <v>23029200</v>
      </c>
      <c r="E1479">
        <v>23029299</v>
      </c>
      <c r="F1479" s="9" t="s">
        <v>8282</v>
      </c>
      <c r="G1479" t="str">
        <f xml:space="preserve"> tblBC14License[[#This Row],[Range From]] &amp; ".."  &amp; tblBC14License[[#This Row],[Range To]]</f>
        <v>23029200..23029299</v>
      </c>
      <c r="H1479" t="b">
        <f>IF(AND(tblBC14License[[#This Row],[Range From]] &lt;= ObjectID,ObjectID &lt;= tblBC14License[[#This Row],[Range To]]),TRUE,FALSE)</f>
        <v>0</v>
      </c>
    </row>
    <row r="1480" spans="1:8" x14ac:dyDescent="0.25">
      <c r="A1480" s="9" t="s">
        <v>9060</v>
      </c>
      <c r="B1480" s="9" t="s">
        <v>8943</v>
      </c>
      <c r="C1480" s="9"/>
      <c r="D1480">
        <v>23029200</v>
      </c>
      <c r="E1480">
        <v>23029299</v>
      </c>
      <c r="F1480" s="9" t="s">
        <v>8285</v>
      </c>
      <c r="G1480" t="str">
        <f xml:space="preserve"> tblBC14License[[#This Row],[Range From]] &amp; ".."  &amp; tblBC14License[[#This Row],[Range To]]</f>
        <v>23029200..23029299</v>
      </c>
      <c r="H1480" t="b">
        <f>IF(AND(tblBC14License[[#This Row],[Range From]] &lt;= ObjectID,ObjectID &lt;= tblBC14License[[#This Row],[Range To]]),TRUE,FALSE)</f>
        <v>0</v>
      </c>
    </row>
    <row r="1481" spans="1:8" x14ac:dyDescent="0.25">
      <c r="A1481" s="9" t="s">
        <v>9060</v>
      </c>
      <c r="B1481" s="9" t="s">
        <v>8943</v>
      </c>
      <c r="C1481" s="9"/>
      <c r="D1481">
        <v>23029200</v>
      </c>
      <c r="E1481">
        <v>23029299</v>
      </c>
      <c r="F1481" s="9" t="s">
        <v>8283</v>
      </c>
      <c r="G1481" t="str">
        <f xml:space="preserve"> tblBC14License[[#This Row],[Range From]] &amp; ".."  &amp; tblBC14License[[#This Row],[Range To]]</f>
        <v>23029200..23029299</v>
      </c>
      <c r="H1481" t="b">
        <f>IF(AND(tblBC14License[[#This Row],[Range From]] &lt;= ObjectID,ObjectID &lt;= tblBC14License[[#This Row],[Range To]]),TRUE,FALSE)</f>
        <v>0</v>
      </c>
    </row>
    <row r="1482" spans="1:8" x14ac:dyDescent="0.25">
      <c r="A1482" s="9" t="s">
        <v>9060</v>
      </c>
      <c r="B1482" s="9" t="s">
        <v>8943</v>
      </c>
      <c r="C1482" s="9"/>
      <c r="D1482">
        <v>23029200</v>
      </c>
      <c r="E1482">
        <v>23029299</v>
      </c>
      <c r="F1482" s="9" t="s">
        <v>8281</v>
      </c>
      <c r="G1482" t="str">
        <f xml:space="preserve"> tblBC14License[[#This Row],[Range From]] &amp; ".."  &amp; tblBC14License[[#This Row],[Range To]]</f>
        <v>23029200..23029299</v>
      </c>
      <c r="H1482" t="b">
        <f>IF(AND(tblBC14License[[#This Row],[Range From]] &lt;= ObjectID,ObjectID &lt;= tblBC14License[[#This Row],[Range To]]),TRUE,FALSE)</f>
        <v>0</v>
      </c>
    </row>
    <row r="1483" spans="1:8" x14ac:dyDescent="0.25">
      <c r="A1483" s="9" t="s">
        <v>9060</v>
      </c>
      <c r="B1483" s="9" t="s">
        <v>8943</v>
      </c>
      <c r="C1483" s="9"/>
      <c r="D1483">
        <v>23029200</v>
      </c>
      <c r="E1483">
        <v>23029299</v>
      </c>
      <c r="F1483" s="9" t="s">
        <v>8287</v>
      </c>
      <c r="G1483" t="str">
        <f xml:space="preserve"> tblBC14License[[#This Row],[Range From]] &amp; ".."  &amp; tblBC14License[[#This Row],[Range To]]</f>
        <v>23029200..23029299</v>
      </c>
      <c r="H1483" t="b">
        <f>IF(AND(tblBC14License[[#This Row],[Range From]] &lt;= ObjectID,ObjectID &lt;= tblBC14License[[#This Row],[Range To]]),TRUE,FALSE)</f>
        <v>0</v>
      </c>
    </row>
    <row r="1484" spans="1:8" x14ac:dyDescent="0.25">
      <c r="A1484" s="9" t="s">
        <v>9061</v>
      </c>
      <c r="B1484" s="9" t="s">
        <v>8943</v>
      </c>
      <c r="C1484" s="9"/>
      <c r="D1484">
        <v>23029300</v>
      </c>
      <c r="E1484">
        <v>23029399</v>
      </c>
      <c r="F1484" s="9" t="s">
        <v>8284</v>
      </c>
      <c r="G1484" t="str">
        <f xml:space="preserve"> tblBC14License[[#This Row],[Range From]] &amp; ".."  &amp; tblBC14License[[#This Row],[Range To]]</f>
        <v>23029300..23029399</v>
      </c>
      <c r="H1484" t="b">
        <f>IF(AND(tblBC14License[[#This Row],[Range From]] &lt;= ObjectID,ObjectID &lt;= tblBC14License[[#This Row],[Range To]]),TRUE,FALSE)</f>
        <v>0</v>
      </c>
    </row>
    <row r="1485" spans="1:8" x14ac:dyDescent="0.25">
      <c r="A1485" s="9" t="s">
        <v>9061</v>
      </c>
      <c r="B1485" s="9" t="s">
        <v>8943</v>
      </c>
      <c r="C1485" s="9"/>
      <c r="D1485">
        <v>23029300</v>
      </c>
      <c r="E1485">
        <v>23029399</v>
      </c>
      <c r="F1485" s="9" t="s">
        <v>8953</v>
      </c>
      <c r="G1485" t="str">
        <f xml:space="preserve"> tblBC14License[[#This Row],[Range From]] &amp; ".."  &amp; tblBC14License[[#This Row],[Range To]]</f>
        <v>23029300..23029399</v>
      </c>
      <c r="H1485" t="b">
        <f>IF(AND(tblBC14License[[#This Row],[Range From]] &lt;= ObjectID,ObjectID &lt;= tblBC14License[[#This Row],[Range To]]),TRUE,FALSE)</f>
        <v>0</v>
      </c>
    </row>
    <row r="1486" spans="1:8" x14ac:dyDescent="0.25">
      <c r="A1486" s="9" t="s">
        <v>9061</v>
      </c>
      <c r="B1486" s="9" t="s">
        <v>8943</v>
      </c>
      <c r="C1486" s="9"/>
      <c r="D1486">
        <v>23029300</v>
      </c>
      <c r="E1486">
        <v>23029399</v>
      </c>
      <c r="F1486" s="9" t="s">
        <v>8947</v>
      </c>
      <c r="G1486" t="str">
        <f xml:space="preserve"> tblBC14License[[#This Row],[Range From]] &amp; ".."  &amp; tblBC14License[[#This Row],[Range To]]</f>
        <v>23029300..23029399</v>
      </c>
      <c r="H1486" t="b">
        <f>IF(AND(tblBC14License[[#This Row],[Range From]] &lt;= ObjectID,ObjectID &lt;= tblBC14License[[#This Row],[Range To]]),TRUE,FALSE)</f>
        <v>0</v>
      </c>
    </row>
    <row r="1487" spans="1:8" x14ac:dyDescent="0.25">
      <c r="A1487" s="9" t="s">
        <v>9061</v>
      </c>
      <c r="B1487" s="9" t="s">
        <v>8943</v>
      </c>
      <c r="C1487" s="9"/>
      <c r="D1487">
        <v>23029300</v>
      </c>
      <c r="E1487">
        <v>23029399</v>
      </c>
      <c r="F1487" s="9" t="s">
        <v>8282</v>
      </c>
      <c r="G1487" t="str">
        <f xml:space="preserve"> tblBC14License[[#This Row],[Range From]] &amp; ".."  &amp; tblBC14License[[#This Row],[Range To]]</f>
        <v>23029300..23029399</v>
      </c>
      <c r="H1487" t="b">
        <f>IF(AND(tblBC14License[[#This Row],[Range From]] &lt;= ObjectID,ObjectID &lt;= tblBC14License[[#This Row],[Range To]]),TRUE,FALSE)</f>
        <v>0</v>
      </c>
    </row>
    <row r="1488" spans="1:8" x14ac:dyDescent="0.25">
      <c r="A1488" s="9" t="s">
        <v>9061</v>
      </c>
      <c r="B1488" s="9" t="s">
        <v>8943</v>
      </c>
      <c r="C1488" s="9"/>
      <c r="D1488">
        <v>23029300</v>
      </c>
      <c r="E1488">
        <v>23029399</v>
      </c>
      <c r="F1488" s="9" t="s">
        <v>8285</v>
      </c>
      <c r="G1488" t="str">
        <f xml:space="preserve"> tblBC14License[[#This Row],[Range From]] &amp; ".."  &amp; tblBC14License[[#This Row],[Range To]]</f>
        <v>23029300..23029399</v>
      </c>
      <c r="H1488" t="b">
        <f>IF(AND(tblBC14License[[#This Row],[Range From]] &lt;= ObjectID,ObjectID &lt;= tblBC14License[[#This Row],[Range To]]),TRUE,FALSE)</f>
        <v>0</v>
      </c>
    </row>
    <row r="1489" spans="1:8" x14ac:dyDescent="0.25">
      <c r="A1489" s="9" t="s">
        <v>9061</v>
      </c>
      <c r="B1489" s="9" t="s">
        <v>8943</v>
      </c>
      <c r="C1489" s="9"/>
      <c r="D1489">
        <v>23029300</v>
      </c>
      <c r="E1489">
        <v>23029399</v>
      </c>
      <c r="F1489" s="9" t="s">
        <v>8283</v>
      </c>
      <c r="G1489" t="str">
        <f xml:space="preserve"> tblBC14License[[#This Row],[Range From]] &amp; ".."  &amp; tblBC14License[[#This Row],[Range To]]</f>
        <v>23029300..23029399</v>
      </c>
      <c r="H1489" t="b">
        <f>IF(AND(tblBC14License[[#This Row],[Range From]] &lt;= ObjectID,ObjectID &lt;= tblBC14License[[#This Row],[Range To]]),TRUE,FALSE)</f>
        <v>0</v>
      </c>
    </row>
    <row r="1490" spans="1:8" x14ac:dyDescent="0.25">
      <c r="A1490" s="9" t="s">
        <v>9061</v>
      </c>
      <c r="B1490" s="9" t="s">
        <v>8943</v>
      </c>
      <c r="C1490" s="9"/>
      <c r="D1490">
        <v>23029300</v>
      </c>
      <c r="E1490">
        <v>23029399</v>
      </c>
      <c r="F1490" s="9" t="s">
        <v>8281</v>
      </c>
      <c r="G1490" t="str">
        <f xml:space="preserve"> tblBC14License[[#This Row],[Range From]] &amp; ".."  &amp; tblBC14License[[#This Row],[Range To]]</f>
        <v>23029300..23029399</v>
      </c>
      <c r="H1490" t="b">
        <f>IF(AND(tblBC14License[[#This Row],[Range From]] &lt;= ObjectID,ObjectID &lt;= tblBC14License[[#This Row],[Range To]]),TRUE,FALSE)</f>
        <v>0</v>
      </c>
    </row>
    <row r="1491" spans="1:8" x14ac:dyDescent="0.25">
      <c r="A1491" s="9" t="s">
        <v>9061</v>
      </c>
      <c r="B1491" s="9" t="s">
        <v>8943</v>
      </c>
      <c r="C1491" s="9"/>
      <c r="D1491">
        <v>23029300</v>
      </c>
      <c r="E1491">
        <v>23029399</v>
      </c>
      <c r="F1491" s="9" t="s">
        <v>8287</v>
      </c>
      <c r="G1491" t="str">
        <f xml:space="preserve"> tblBC14License[[#This Row],[Range From]] &amp; ".."  &amp; tblBC14License[[#This Row],[Range To]]</f>
        <v>23029300..23029399</v>
      </c>
      <c r="H1491" t="b">
        <f>IF(AND(tblBC14License[[#This Row],[Range From]] &lt;= ObjectID,ObjectID &lt;= tblBC14License[[#This Row],[Range To]]),TRUE,FALSE)</f>
        <v>0</v>
      </c>
    </row>
    <row r="1492" spans="1:8" x14ac:dyDescent="0.25">
      <c r="A1492" s="9" t="s">
        <v>9062</v>
      </c>
      <c r="B1492" s="9" t="s">
        <v>8943</v>
      </c>
      <c r="C1492" s="9"/>
      <c r="D1492">
        <v>23029400</v>
      </c>
      <c r="E1492">
        <v>23029499</v>
      </c>
      <c r="F1492" s="9" t="s">
        <v>8284</v>
      </c>
      <c r="G1492" t="str">
        <f xml:space="preserve"> tblBC14License[[#This Row],[Range From]] &amp; ".."  &amp; tblBC14License[[#This Row],[Range To]]</f>
        <v>23029400..23029499</v>
      </c>
      <c r="H1492" t="b">
        <f>IF(AND(tblBC14License[[#This Row],[Range From]] &lt;= ObjectID,ObjectID &lt;= tblBC14License[[#This Row],[Range To]]),TRUE,FALSE)</f>
        <v>0</v>
      </c>
    </row>
    <row r="1493" spans="1:8" x14ac:dyDescent="0.25">
      <c r="A1493" s="9" t="s">
        <v>9062</v>
      </c>
      <c r="B1493" s="9" t="s">
        <v>8943</v>
      </c>
      <c r="C1493" s="9"/>
      <c r="D1493">
        <v>23029400</v>
      </c>
      <c r="E1493">
        <v>23029499</v>
      </c>
      <c r="F1493" s="9" t="s">
        <v>8282</v>
      </c>
      <c r="G1493" t="str">
        <f xml:space="preserve"> tblBC14License[[#This Row],[Range From]] &amp; ".."  &amp; tblBC14License[[#This Row],[Range To]]</f>
        <v>23029400..23029499</v>
      </c>
      <c r="H1493" t="b">
        <f>IF(AND(tblBC14License[[#This Row],[Range From]] &lt;= ObjectID,ObjectID &lt;= tblBC14License[[#This Row],[Range To]]),TRUE,FALSE)</f>
        <v>0</v>
      </c>
    </row>
    <row r="1494" spans="1:8" x14ac:dyDescent="0.25">
      <c r="A1494" s="9" t="s">
        <v>9062</v>
      </c>
      <c r="B1494" s="9" t="s">
        <v>8943</v>
      </c>
      <c r="C1494" s="9"/>
      <c r="D1494">
        <v>23029400</v>
      </c>
      <c r="E1494">
        <v>23029400</v>
      </c>
      <c r="F1494" s="9" t="s">
        <v>8281</v>
      </c>
      <c r="G1494" t="str">
        <f xml:space="preserve"> tblBC14License[[#This Row],[Range From]] &amp; ".."  &amp; tblBC14License[[#This Row],[Range To]]</f>
        <v>23029400..23029400</v>
      </c>
      <c r="H1494" t="b">
        <f>IF(AND(tblBC14License[[#This Row],[Range From]] &lt;= ObjectID,ObjectID &lt;= tblBC14License[[#This Row],[Range To]]),TRUE,FALSE)</f>
        <v>0</v>
      </c>
    </row>
    <row r="1495" spans="1:8" x14ac:dyDescent="0.25">
      <c r="A1495" s="9" t="s">
        <v>9063</v>
      </c>
      <c r="B1495" s="9" t="s">
        <v>8943</v>
      </c>
      <c r="C1495" s="9"/>
      <c r="D1495">
        <v>23025000</v>
      </c>
      <c r="E1495">
        <v>23025999</v>
      </c>
      <c r="F1495" s="9" t="s">
        <v>8284</v>
      </c>
      <c r="G1495" t="str">
        <f xml:space="preserve"> tblBC14License[[#This Row],[Range From]] &amp; ".."  &amp; tblBC14License[[#This Row],[Range To]]</f>
        <v>23025000..23025999</v>
      </c>
      <c r="H1495" t="b">
        <f>IF(AND(tblBC14License[[#This Row],[Range From]] &lt;= ObjectID,ObjectID &lt;= tblBC14License[[#This Row],[Range To]]),TRUE,FALSE)</f>
        <v>0</v>
      </c>
    </row>
    <row r="1496" spans="1:8" x14ac:dyDescent="0.25">
      <c r="A1496" s="9" t="s">
        <v>9063</v>
      </c>
      <c r="B1496" s="9" t="s">
        <v>8943</v>
      </c>
      <c r="C1496" s="9"/>
      <c r="D1496">
        <v>23029500</v>
      </c>
      <c r="E1496">
        <v>23029520</v>
      </c>
      <c r="F1496" s="9" t="s">
        <v>8284</v>
      </c>
      <c r="G1496" t="str">
        <f xml:space="preserve"> tblBC14License[[#This Row],[Range From]] &amp; ".."  &amp; tblBC14License[[#This Row],[Range To]]</f>
        <v>23029500..23029520</v>
      </c>
      <c r="H1496" t="b">
        <f>IF(AND(tblBC14License[[#This Row],[Range From]] &lt;= ObjectID,ObjectID &lt;= tblBC14License[[#This Row],[Range To]]),TRUE,FALSE)</f>
        <v>0</v>
      </c>
    </row>
    <row r="1497" spans="1:8" x14ac:dyDescent="0.25">
      <c r="A1497" s="9" t="s">
        <v>9063</v>
      </c>
      <c r="B1497" s="9" t="s">
        <v>8943</v>
      </c>
      <c r="C1497" s="9"/>
      <c r="D1497">
        <v>23029500</v>
      </c>
      <c r="E1497">
        <v>23029599</v>
      </c>
      <c r="F1497" s="9" t="s">
        <v>8284</v>
      </c>
      <c r="G1497" t="str">
        <f xml:space="preserve"> tblBC14License[[#This Row],[Range From]] &amp; ".."  &amp; tblBC14License[[#This Row],[Range To]]</f>
        <v>23029500..23029599</v>
      </c>
      <c r="H1497" t="b">
        <f>IF(AND(tblBC14License[[#This Row],[Range From]] &lt;= ObjectID,ObjectID &lt;= tblBC14License[[#This Row],[Range To]]),TRUE,FALSE)</f>
        <v>0</v>
      </c>
    </row>
    <row r="1498" spans="1:8" x14ac:dyDescent="0.25">
      <c r="A1498" s="9" t="s">
        <v>9063</v>
      </c>
      <c r="B1498" s="9" t="s">
        <v>8943</v>
      </c>
      <c r="C1498" s="9"/>
      <c r="D1498">
        <v>23025000</v>
      </c>
      <c r="E1498">
        <v>23025999</v>
      </c>
      <c r="F1498" s="9" t="s">
        <v>8953</v>
      </c>
      <c r="G1498" t="str">
        <f xml:space="preserve"> tblBC14License[[#This Row],[Range From]] &amp; ".."  &amp; tblBC14License[[#This Row],[Range To]]</f>
        <v>23025000..23025999</v>
      </c>
      <c r="H1498" t="b">
        <f>IF(AND(tblBC14License[[#This Row],[Range From]] &lt;= ObjectID,ObjectID &lt;= tblBC14License[[#This Row],[Range To]]),TRUE,FALSE)</f>
        <v>0</v>
      </c>
    </row>
    <row r="1499" spans="1:8" x14ac:dyDescent="0.25">
      <c r="A1499" s="9" t="s">
        <v>9063</v>
      </c>
      <c r="B1499" s="9" t="s">
        <v>8943</v>
      </c>
      <c r="C1499" s="9"/>
      <c r="D1499">
        <v>23029500</v>
      </c>
      <c r="E1499">
        <v>23029599</v>
      </c>
      <c r="F1499" s="9" t="s">
        <v>8953</v>
      </c>
      <c r="G1499" t="str">
        <f xml:space="preserve"> tblBC14License[[#This Row],[Range From]] &amp; ".."  &amp; tblBC14License[[#This Row],[Range To]]</f>
        <v>23029500..23029599</v>
      </c>
      <c r="H1499" t="b">
        <f>IF(AND(tblBC14License[[#This Row],[Range From]] &lt;= ObjectID,ObjectID &lt;= tblBC14License[[#This Row],[Range To]]),TRUE,FALSE)</f>
        <v>0</v>
      </c>
    </row>
    <row r="1500" spans="1:8" x14ac:dyDescent="0.25">
      <c r="A1500" s="9" t="s">
        <v>9063</v>
      </c>
      <c r="B1500" s="9" t="s">
        <v>8943</v>
      </c>
      <c r="C1500" s="9"/>
      <c r="D1500">
        <v>23025000</v>
      </c>
      <c r="E1500">
        <v>23025999</v>
      </c>
      <c r="F1500" s="9" t="s">
        <v>8947</v>
      </c>
      <c r="G1500" t="str">
        <f xml:space="preserve"> tblBC14License[[#This Row],[Range From]] &amp; ".."  &amp; tblBC14License[[#This Row],[Range To]]</f>
        <v>23025000..23025999</v>
      </c>
      <c r="H1500" t="b">
        <f>IF(AND(tblBC14License[[#This Row],[Range From]] &lt;= ObjectID,ObjectID &lt;= tblBC14License[[#This Row],[Range To]]),TRUE,FALSE)</f>
        <v>0</v>
      </c>
    </row>
    <row r="1501" spans="1:8" x14ac:dyDescent="0.25">
      <c r="A1501" s="9" t="s">
        <v>9063</v>
      </c>
      <c r="B1501" s="9" t="s">
        <v>8943</v>
      </c>
      <c r="C1501" s="9"/>
      <c r="D1501">
        <v>23029500</v>
      </c>
      <c r="E1501">
        <v>23029599</v>
      </c>
      <c r="F1501" s="9" t="s">
        <v>8947</v>
      </c>
      <c r="G1501" t="str">
        <f xml:space="preserve"> tblBC14License[[#This Row],[Range From]] &amp; ".."  &amp; tblBC14License[[#This Row],[Range To]]</f>
        <v>23029500..23029599</v>
      </c>
      <c r="H1501" t="b">
        <f>IF(AND(tblBC14License[[#This Row],[Range From]] &lt;= ObjectID,ObjectID &lt;= tblBC14License[[#This Row],[Range To]]),TRUE,FALSE)</f>
        <v>0</v>
      </c>
    </row>
    <row r="1502" spans="1:8" x14ac:dyDescent="0.25">
      <c r="A1502" s="9" t="s">
        <v>9063</v>
      </c>
      <c r="B1502" s="9" t="s">
        <v>8943</v>
      </c>
      <c r="C1502" s="9"/>
      <c r="D1502">
        <v>23025000</v>
      </c>
      <c r="E1502">
        <v>23025999</v>
      </c>
      <c r="F1502" s="9" t="s">
        <v>8282</v>
      </c>
      <c r="G1502" t="str">
        <f xml:space="preserve"> tblBC14License[[#This Row],[Range From]] &amp; ".."  &amp; tblBC14License[[#This Row],[Range To]]</f>
        <v>23025000..23025999</v>
      </c>
      <c r="H1502" t="b">
        <f>IF(AND(tblBC14License[[#This Row],[Range From]] &lt;= ObjectID,ObjectID &lt;= tblBC14License[[#This Row],[Range To]]),TRUE,FALSE)</f>
        <v>0</v>
      </c>
    </row>
    <row r="1503" spans="1:8" x14ac:dyDescent="0.25">
      <c r="A1503" s="9" t="s">
        <v>9063</v>
      </c>
      <c r="B1503" s="9" t="s">
        <v>8943</v>
      </c>
      <c r="C1503" s="9"/>
      <c r="D1503">
        <v>23029500</v>
      </c>
      <c r="E1503">
        <v>23029520</v>
      </c>
      <c r="F1503" s="9" t="s">
        <v>8282</v>
      </c>
      <c r="G1503" t="str">
        <f xml:space="preserve"> tblBC14License[[#This Row],[Range From]] &amp; ".."  &amp; tblBC14License[[#This Row],[Range To]]</f>
        <v>23029500..23029520</v>
      </c>
      <c r="H1503" t="b">
        <f>IF(AND(tblBC14License[[#This Row],[Range From]] &lt;= ObjectID,ObjectID &lt;= tblBC14License[[#This Row],[Range To]]),TRUE,FALSE)</f>
        <v>0</v>
      </c>
    </row>
    <row r="1504" spans="1:8" x14ac:dyDescent="0.25">
      <c r="A1504" s="9" t="s">
        <v>9063</v>
      </c>
      <c r="B1504" s="9" t="s">
        <v>8943</v>
      </c>
      <c r="C1504" s="9"/>
      <c r="D1504">
        <v>23029500</v>
      </c>
      <c r="E1504">
        <v>23029599</v>
      </c>
      <c r="F1504" s="9" t="s">
        <v>8282</v>
      </c>
      <c r="G1504" t="str">
        <f xml:space="preserve"> tblBC14License[[#This Row],[Range From]] &amp; ".."  &amp; tblBC14License[[#This Row],[Range To]]</f>
        <v>23029500..23029599</v>
      </c>
      <c r="H1504" t="b">
        <f>IF(AND(tblBC14License[[#This Row],[Range From]] &lt;= ObjectID,ObjectID &lt;= tblBC14License[[#This Row],[Range To]]),TRUE,FALSE)</f>
        <v>0</v>
      </c>
    </row>
    <row r="1505" spans="1:8" x14ac:dyDescent="0.25">
      <c r="A1505" s="9" t="s">
        <v>9063</v>
      </c>
      <c r="B1505" s="9" t="s">
        <v>8943</v>
      </c>
      <c r="C1505" s="9"/>
      <c r="D1505">
        <v>23025000</v>
      </c>
      <c r="E1505">
        <v>23025999</v>
      </c>
      <c r="F1505" s="9" t="s">
        <v>8285</v>
      </c>
      <c r="G1505" t="str">
        <f xml:space="preserve"> tblBC14License[[#This Row],[Range From]] &amp; ".."  &amp; tblBC14License[[#This Row],[Range To]]</f>
        <v>23025000..23025999</v>
      </c>
      <c r="H1505" t="b">
        <f>IF(AND(tblBC14License[[#This Row],[Range From]] &lt;= ObjectID,ObjectID &lt;= tblBC14License[[#This Row],[Range To]]),TRUE,FALSE)</f>
        <v>0</v>
      </c>
    </row>
    <row r="1506" spans="1:8" x14ac:dyDescent="0.25">
      <c r="A1506" s="9" t="s">
        <v>9063</v>
      </c>
      <c r="B1506" s="9" t="s">
        <v>8943</v>
      </c>
      <c r="C1506" s="9"/>
      <c r="D1506">
        <v>23029500</v>
      </c>
      <c r="E1506">
        <v>23029599</v>
      </c>
      <c r="F1506" s="9" t="s">
        <v>8285</v>
      </c>
      <c r="G1506" t="str">
        <f xml:space="preserve"> tblBC14License[[#This Row],[Range From]] &amp; ".."  &amp; tblBC14License[[#This Row],[Range To]]</f>
        <v>23029500..23029599</v>
      </c>
      <c r="H1506" t="b">
        <f>IF(AND(tblBC14License[[#This Row],[Range From]] &lt;= ObjectID,ObjectID &lt;= tblBC14License[[#This Row],[Range To]]),TRUE,FALSE)</f>
        <v>0</v>
      </c>
    </row>
    <row r="1507" spans="1:8" x14ac:dyDescent="0.25">
      <c r="A1507" s="9" t="s">
        <v>9063</v>
      </c>
      <c r="B1507" s="9" t="s">
        <v>8943</v>
      </c>
      <c r="C1507" s="9"/>
      <c r="D1507">
        <v>23029500</v>
      </c>
      <c r="E1507">
        <v>23029520</v>
      </c>
      <c r="F1507" s="9" t="s">
        <v>8285</v>
      </c>
      <c r="G1507" t="str">
        <f xml:space="preserve"> tblBC14License[[#This Row],[Range From]] &amp; ".."  &amp; tblBC14License[[#This Row],[Range To]]</f>
        <v>23029500..23029520</v>
      </c>
      <c r="H1507" t="b">
        <f>IF(AND(tblBC14License[[#This Row],[Range From]] &lt;= ObjectID,ObjectID &lt;= tblBC14License[[#This Row],[Range To]]),TRUE,FALSE)</f>
        <v>0</v>
      </c>
    </row>
    <row r="1508" spans="1:8" x14ac:dyDescent="0.25">
      <c r="A1508" s="9" t="s">
        <v>9063</v>
      </c>
      <c r="B1508" s="9" t="s">
        <v>8943</v>
      </c>
      <c r="C1508" s="9"/>
      <c r="D1508">
        <v>23025000</v>
      </c>
      <c r="E1508">
        <v>23025999</v>
      </c>
      <c r="F1508" s="9" t="s">
        <v>8283</v>
      </c>
      <c r="G1508" t="str">
        <f xml:space="preserve"> tblBC14License[[#This Row],[Range From]] &amp; ".."  &amp; tblBC14License[[#This Row],[Range To]]</f>
        <v>23025000..23025999</v>
      </c>
      <c r="H1508" t="b">
        <f>IF(AND(tblBC14License[[#This Row],[Range From]] &lt;= ObjectID,ObjectID &lt;= tblBC14License[[#This Row],[Range To]]),TRUE,FALSE)</f>
        <v>0</v>
      </c>
    </row>
    <row r="1509" spans="1:8" x14ac:dyDescent="0.25">
      <c r="A1509" s="9" t="s">
        <v>9063</v>
      </c>
      <c r="B1509" s="9" t="s">
        <v>8943</v>
      </c>
      <c r="C1509" s="9"/>
      <c r="D1509">
        <v>23029500</v>
      </c>
      <c r="E1509">
        <v>23029599</v>
      </c>
      <c r="F1509" s="9" t="s">
        <v>8283</v>
      </c>
      <c r="G1509" t="str">
        <f xml:space="preserve"> tblBC14License[[#This Row],[Range From]] &amp; ".."  &amp; tblBC14License[[#This Row],[Range To]]</f>
        <v>23029500..23029599</v>
      </c>
      <c r="H1509" t="b">
        <f>IF(AND(tblBC14License[[#This Row],[Range From]] &lt;= ObjectID,ObjectID &lt;= tblBC14License[[#This Row],[Range To]]),TRUE,FALSE)</f>
        <v>0</v>
      </c>
    </row>
    <row r="1510" spans="1:8" x14ac:dyDescent="0.25">
      <c r="A1510" s="9" t="s">
        <v>9063</v>
      </c>
      <c r="B1510" s="9" t="s">
        <v>8943</v>
      </c>
      <c r="C1510" s="9"/>
      <c r="D1510">
        <v>23029500</v>
      </c>
      <c r="E1510">
        <v>23029520</v>
      </c>
      <c r="F1510" s="9" t="s">
        <v>8283</v>
      </c>
      <c r="G1510" t="str">
        <f xml:space="preserve"> tblBC14License[[#This Row],[Range From]] &amp; ".."  &amp; tblBC14License[[#This Row],[Range To]]</f>
        <v>23029500..23029520</v>
      </c>
      <c r="H1510" t="b">
        <f>IF(AND(tblBC14License[[#This Row],[Range From]] &lt;= ObjectID,ObjectID &lt;= tblBC14License[[#This Row],[Range To]]),TRUE,FALSE)</f>
        <v>0</v>
      </c>
    </row>
    <row r="1511" spans="1:8" x14ac:dyDescent="0.25">
      <c r="A1511" s="9" t="s">
        <v>9063</v>
      </c>
      <c r="B1511" s="9" t="s">
        <v>8943</v>
      </c>
      <c r="C1511" s="9"/>
      <c r="D1511">
        <v>23025000</v>
      </c>
      <c r="E1511">
        <v>23025999</v>
      </c>
      <c r="F1511" s="9" t="s">
        <v>8281</v>
      </c>
      <c r="G1511" t="str">
        <f xml:space="preserve"> tblBC14License[[#This Row],[Range From]] &amp; ".."  &amp; tblBC14License[[#This Row],[Range To]]</f>
        <v>23025000..23025999</v>
      </c>
      <c r="H1511" t="b">
        <f>IF(AND(tblBC14License[[#This Row],[Range From]] &lt;= ObjectID,ObjectID &lt;= tblBC14License[[#This Row],[Range To]]),TRUE,FALSE)</f>
        <v>0</v>
      </c>
    </row>
    <row r="1512" spans="1:8" x14ac:dyDescent="0.25">
      <c r="A1512" s="9" t="s">
        <v>9063</v>
      </c>
      <c r="B1512" s="9" t="s">
        <v>8943</v>
      </c>
      <c r="C1512" s="9"/>
      <c r="D1512">
        <v>23029500</v>
      </c>
      <c r="E1512">
        <v>23029520</v>
      </c>
      <c r="F1512" s="9" t="s">
        <v>8281</v>
      </c>
      <c r="G1512" t="str">
        <f xml:space="preserve"> tblBC14License[[#This Row],[Range From]] &amp; ".."  &amp; tblBC14License[[#This Row],[Range To]]</f>
        <v>23029500..23029520</v>
      </c>
      <c r="H1512" t="b">
        <f>IF(AND(tblBC14License[[#This Row],[Range From]] &lt;= ObjectID,ObjectID &lt;= tblBC14License[[#This Row],[Range To]]),TRUE,FALSE)</f>
        <v>0</v>
      </c>
    </row>
    <row r="1513" spans="1:8" x14ac:dyDescent="0.25">
      <c r="A1513" s="9" t="s">
        <v>9063</v>
      </c>
      <c r="B1513" s="9" t="s">
        <v>8943</v>
      </c>
      <c r="C1513" s="9"/>
      <c r="D1513">
        <v>23029500</v>
      </c>
      <c r="E1513">
        <v>23029599</v>
      </c>
      <c r="F1513" s="9" t="s">
        <v>8281</v>
      </c>
      <c r="G1513" t="str">
        <f xml:space="preserve"> tblBC14License[[#This Row],[Range From]] &amp; ".."  &amp; tblBC14License[[#This Row],[Range To]]</f>
        <v>23029500..23029599</v>
      </c>
      <c r="H1513" t="b">
        <f>IF(AND(tblBC14License[[#This Row],[Range From]] &lt;= ObjectID,ObjectID &lt;= tblBC14License[[#This Row],[Range To]]),TRUE,FALSE)</f>
        <v>0</v>
      </c>
    </row>
    <row r="1514" spans="1:8" x14ac:dyDescent="0.25">
      <c r="A1514" s="9" t="s">
        <v>9063</v>
      </c>
      <c r="B1514" s="9" t="s">
        <v>8943</v>
      </c>
      <c r="C1514" s="9"/>
      <c r="D1514">
        <v>23025000</v>
      </c>
      <c r="E1514">
        <v>23025999</v>
      </c>
      <c r="F1514" s="9" t="s">
        <v>8287</v>
      </c>
      <c r="G1514" t="str">
        <f xml:space="preserve"> tblBC14License[[#This Row],[Range From]] &amp; ".."  &amp; tblBC14License[[#This Row],[Range To]]</f>
        <v>23025000..23025999</v>
      </c>
      <c r="H1514" t="b">
        <f>IF(AND(tblBC14License[[#This Row],[Range From]] &lt;= ObjectID,ObjectID &lt;= tblBC14License[[#This Row],[Range To]]),TRUE,FALSE)</f>
        <v>0</v>
      </c>
    </row>
    <row r="1515" spans="1:8" x14ac:dyDescent="0.25">
      <c r="A1515" s="9" t="s">
        <v>9063</v>
      </c>
      <c r="B1515" s="9" t="s">
        <v>8943</v>
      </c>
      <c r="C1515" s="9"/>
      <c r="D1515">
        <v>23029500</v>
      </c>
      <c r="E1515">
        <v>23029599</v>
      </c>
      <c r="F1515" s="9" t="s">
        <v>8287</v>
      </c>
      <c r="G1515" t="str">
        <f xml:space="preserve"> tblBC14License[[#This Row],[Range From]] &amp; ".."  &amp; tblBC14License[[#This Row],[Range To]]</f>
        <v>23029500..23029599</v>
      </c>
      <c r="H1515" t="b">
        <f>IF(AND(tblBC14License[[#This Row],[Range From]] &lt;= ObjectID,ObjectID &lt;= tblBC14License[[#This Row],[Range To]]),TRUE,FALSE)</f>
        <v>0</v>
      </c>
    </row>
    <row r="1516" spans="1:8" x14ac:dyDescent="0.25">
      <c r="A1516" s="9" t="s">
        <v>9063</v>
      </c>
      <c r="B1516" s="9" t="s">
        <v>8943</v>
      </c>
      <c r="C1516" s="9"/>
      <c r="D1516">
        <v>23029500</v>
      </c>
      <c r="E1516">
        <v>23029520</v>
      </c>
      <c r="F1516" s="9" t="s">
        <v>8287</v>
      </c>
      <c r="G1516" t="str">
        <f xml:space="preserve"> tblBC14License[[#This Row],[Range From]] &amp; ".."  &amp; tblBC14License[[#This Row],[Range To]]</f>
        <v>23029500..23029520</v>
      </c>
      <c r="H1516" t="b">
        <f>IF(AND(tblBC14License[[#This Row],[Range From]] &lt;= ObjectID,ObjectID &lt;= tblBC14License[[#This Row],[Range To]]),TRUE,FALSE)</f>
        <v>0</v>
      </c>
    </row>
    <row r="1517" spans="1:8" x14ac:dyDescent="0.25">
      <c r="A1517" s="9" t="s">
        <v>9064</v>
      </c>
      <c r="B1517" s="9" t="s">
        <v>8943</v>
      </c>
      <c r="C1517" s="9"/>
      <c r="D1517">
        <v>23030000</v>
      </c>
      <c r="E1517">
        <v>23030049</v>
      </c>
      <c r="F1517" s="9" t="s">
        <v>8284</v>
      </c>
      <c r="G1517" t="str">
        <f xml:space="preserve"> tblBC14License[[#This Row],[Range From]] &amp; ".."  &amp; tblBC14License[[#This Row],[Range To]]</f>
        <v>23030000..23030049</v>
      </c>
      <c r="H1517" t="b">
        <f>IF(AND(tblBC14License[[#This Row],[Range From]] &lt;= ObjectID,ObjectID &lt;= tblBC14License[[#This Row],[Range To]]),TRUE,FALSE)</f>
        <v>0</v>
      </c>
    </row>
    <row r="1518" spans="1:8" x14ac:dyDescent="0.25">
      <c r="A1518" s="9" t="s">
        <v>9064</v>
      </c>
      <c r="B1518" s="9" t="s">
        <v>8943</v>
      </c>
      <c r="C1518" s="9"/>
      <c r="D1518">
        <v>23030000</v>
      </c>
      <c r="E1518">
        <v>23030099</v>
      </c>
      <c r="F1518" s="9" t="s">
        <v>8282</v>
      </c>
      <c r="G1518" t="str">
        <f xml:space="preserve"> tblBC14License[[#This Row],[Range From]] &amp; ".."  &amp; tblBC14License[[#This Row],[Range To]]</f>
        <v>23030000..23030099</v>
      </c>
      <c r="H1518" t="b">
        <f>IF(AND(tblBC14License[[#This Row],[Range From]] &lt;= ObjectID,ObjectID &lt;= tblBC14License[[#This Row],[Range To]]),TRUE,FALSE)</f>
        <v>0</v>
      </c>
    </row>
    <row r="1519" spans="1:8" x14ac:dyDescent="0.25">
      <c r="A1519" s="9" t="s">
        <v>9064</v>
      </c>
      <c r="B1519" s="9" t="s">
        <v>8943</v>
      </c>
      <c r="C1519" s="9"/>
      <c r="D1519">
        <v>23030000</v>
      </c>
      <c r="E1519">
        <v>23030049</v>
      </c>
      <c r="F1519" s="9" t="s">
        <v>8282</v>
      </c>
      <c r="G1519" t="str">
        <f xml:space="preserve"> tblBC14License[[#This Row],[Range From]] &amp; ".."  &amp; tblBC14License[[#This Row],[Range To]]</f>
        <v>23030000..23030049</v>
      </c>
      <c r="H1519" t="b">
        <f>IF(AND(tblBC14License[[#This Row],[Range From]] &lt;= ObjectID,ObjectID &lt;= tblBC14License[[#This Row],[Range To]]),TRUE,FALSE)</f>
        <v>0</v>
      </c>
    </row>
    <row r="1520" spans="1:8" x14ac:dyDescent="0.25">
      <c r="A1520" s="9" t="s">
        <v>9064</v>
      </c>
      <c r="B1520" s="9" t="s">
        <v>8943</v>
      </c>
      <c r="C1520" s="9"/>
      <c r="D1520">
        <v>23030045</v>
      </c>
      <c r="E1520">
        <v>23030045</v>
      </c>
      <c r="F1520" s="9" t="s">
        <v>8282</v>
      </c>
      <c r="G1520" t="str">
        <f xml:space="preserve"> tblBC14License[[#This Row],[Range From]] &amp; ".."  &amp; tblBC14License[[#This Row],[Range To]]</f>
        <v>23030045..23030045</v>
      </c>
      <c r="H1520" t="b">
        <f>IF(AND(tblBC14License[[#This Row],[Range From]] &lt;= ObjectID,ObjectID &lt;= tblBC14License[[#This Row],[Range To]]),TRUE,FALSE)</f>
        <v>0</v>
      </c>
    </row>
    <row r="1521" spans="1:8" x14ac:dyDescent="0.25">
      <c r="A1521" s="9" t="s">
        <v>9064</v>
      </c>
      <c r="B1521" s="9" t="s">
        <v>8943</v>
      </c>
      <c r="C1521" s="9"/>
      <c r="D1521">
        <v>23030000</v>
      </c>
      <c r="E1521">
        <v>23030049</v>
      </c>
      <c r="F1521" s="9" t="s">
        <v>8285</v>
      </c>
      <c r="G1521" t="str">
        <f xml:space="preserve"> tblBC14License[[#This Row],[Range From]] &amp; ".."  &amp; tblBC14License[[#This Row],[Range To]]</f>
        <v>23030000..23030049</v>
      </c>
      <c r="H1521" t="b">
        <f>IF(AND(tblBC14License[[#This Row],[Range From]] &lt;= ObjectID,ObjectID &lt;= tblBC14License[[#This Row],[Range To]]),TRUE,FALSE)</f>
        <v>0</v>
      </c>
    </row>
    <row r="1522" spans="1:8" x14ac:dyDescent="0.25">
      <c r="A1522" s="9" t="s">
        <v>9064</v>
      </c>
      <c r="B1522" s="9" t="s">
        <v>8943</v>
      </c>
      <c r="C1522" s="9"/>
      <c r="D1522">
        <v>23030000</v>
      </c>
      <c r="E1522">
        <v>23030049</v>
      </c>
      <c r="F1522" s="9" t="s">
        <v>8283</v>
      </c>
      <c r="G1522" t="str">
        <f xml:space="preserve"> tblBC14License[[#This Row],[Range From]] &amp; ".."  &amp; tblBC14License[[#This Row],[Range To]]</f>
        <v>23030000..23030049</v>
      </c>
      <c r="H1522" t="b">
        <f>IF(AND(tblBC14License[[#This Row],[Range From]] &lt;= ObjectID,ObjectID &lt;= tblBC14License[[#This Row],[Range To]]),TRUE,FALSE)</f>
        <v>0</v>
      </c>
    </row>
    <row r="1523" spans="1:8" x14ac:dyDescent="0.25">
      <c r="A1523" s="9" t="s">
        <v>9064</v>
      </c>
      <c r="B1523" s="9" t="s">
        <v>8943</v>
      </c>
      <c r="C1523" s="9"/>
      <c r="D1523">
        <v>23030000</v>
      </c>
      <c r="E1523">
        <v>23030049</v>
      </c>
      <c r="F1523" s="9" t="s">
        <v>8281</v>
      </c>
      <c r="G1523" t="str">
        <f xml:space="preserve"> tblBC14License[[#This Row],[Range From]] &amp; ".."  &amp; tblBC14License[[#This Row],[Range To]]</f>
        <v>23030000..23030049</v>
      </c>
      <c r="H1523" t="b">
        <f>IF(AND(tblBC14License[[#This Row],[Range From]] &lt;= ObjectID,ObjectID &lt;= tblBC14License[[#This Row],[Range To]]),TRUE,FALSE)</f>
        <v>0</v>
      </c>
    </row>
    <row r="1524" spans="1:8" x14ac:dyDescent="0.25">
      <c r="A1524" s="9" t="s">
        <v>9064</v>
      </c>
      <c r="B1524" s="9" t="s">
        <v>8943</v>
      </c>
      <c r="C1524" s="9"/>
      <c r="D1524">
        <v>23030000</v>
      </c>
      <c r="E1524">
        <v>23030049</v>
      </c>
      <c r="F1524" s="9" t="s">
        <v>8287</v>
      </c>
      <c r="G1524" t="str">
        <f xml:space="preserve"> tblBC14License[[#This Row],[Range From]] &amp; ".."  &amp; tblBC14License[[#This Row],[Range To]]</f>
        <v>23030000..23030049</v>
      </c>
      <c r="H1524" t="b">
        <f>IF(AND(tblBC14License[[#This Row],[Range From]] &lt;= ObjectID,ObjectID &lt;= tblBC14License[[#This Row],[Range To]]),TRUE,FALSE)</f>
        <v>0</v>
      </c>
    </row>
    <row r="1525" spans="1:8" x14ac:dyDescent="0.25">
      <c r="A1525" s="9" t="s">
        <v>9065</v>
      </c>
      <c r="B1525" s="9" t="s">
        <v>8943</v>
      </c>
      <c r="C1525" s="9"/>
      <c r="D1525">
        <v>23019215</v>
      </c>
      <c r="E1525">
        <v>23019215</v>
      </c>
      <c r="F1525" s="9" t="s">
        <v>8284</v>
      </c>
      <c r="G1525" t="str">
        <f xml:space="preserve"> tblBC14License[[#This Row],[Range From]] &amp; ".."  &amp; tblBC14License[[#This Row],[Range To]]</f>
        <v>23019215..23019215</v>
      </c>
      <c r="H1525" t="b">
        <f>IF(AND(tblBC14License[[#This Row],[Range From]] &lt;= ObjectID,ObjectID &lt;= tblBC14License[[#This Row],[Range To]]),TRUE,FALSE)</f>
        <v>0</v>
      </c>
    </row>
    <row r="1526" spans="1:8" x14ac:dyDescent="0.25">
      <c r="A1526" s="9" t="s">
        <v>9065</v>
      </c>
      <c r="B1526" s="9" t="s">
        <v>8943</v>
      </c>
      <c r="C1526" s="9"/>
      <c r="D1526">
        <v>23030050</v>
      </c>
      <c r="E1526">
        <v>23030099</v>
      </c>
      <c r="F1526" s="9" t="s">
        <v>8284</v>
      </c>
      <c r="G1526" t="str">
        <f xml:space="preserve"> tblBC14License[[#This Row],[Range From]] &amp; ".."  &amp; tblBC14License[[#This Row],[Range To]]</f>
        <v>23030050..23030099</v>
      </c>
      <c r="H1526" t="b">
        <f>IF(AND(tblBC14License[[#This Row],[Range From]] &lt;= ObjectID,ObjectID &lt;= tblBC14License[[#This Row],[Range To]]),TRUE,FALSE)</f>
        <v>0</v>
      </c>
    </row>
    <row r="1527" spans="1:8" x14ac:dyDescent="0.25">
      <c r="A1527" s="9" t="s">
        <v>9065</v>
      </c>
      <c r="B1527" s="9" t="s">
        <v>8943</v>
      </c>
      <c r="C1527" s="9"/>
      <c r="D1527">
        <v>23030050</v>
      </c>
      <c r="E1527">
        <v>23030099</v>
      </c>
      <c r="F1527" s="9" t="s">
        <v>8953</v>
      </c>
      <c r="G1527" t="str">
        <f xml:space="preserve"> tblBC14License[[#This Row],[Range From]] &amp; ".."  &amp; tblBC14License[[#This Row],[Range To]]</f>
        <v>23030050..23030099</v>
      </c>
      <c r="H1527" t="b">
        <f>IF(AND(tblBC14License[[#This Row],[Range From]] &lt;= ObjectID,ObjectID &lt;= tblBC14License[[#This Row],[Range To]]),TRUE,FALSE)</f>
        <v>0</v>
      </c>
    </row>
    <row r="1528" spans="1:8" x14ac:dyDescent="0.25">
      <c r="A1528" s="9" t="s">
        <v>9065</v>
      </c>
      <c r="B1528" s="9" t="s">
        <v>8943</v>
      </c>
      <c r="C1528" s="9"/>
      <c r="D1528">
        <v>23030050</v>
      </c>
      <c r="E1528">
        <v>23030099</v>
      </c>
      <c r="F1528" s="9" t="s">
        <v>8947</v>
      </c>
      <c r="G1528" t="str">
        <f xml:space="preserve"> tblBC14License[[#This Row],[Range From]] &amp; ".."  &amp; tblBC14License[[#This Row],[Range To]]</f>
        <v>23030050..23030099</v>
      </c>
      <c r="H1528" t="b">
        <f>IF(AND(tblBC14License[[#This Row],[Range From]] &lt;= ObjectID,ObjectID &lt;= tblBC14License[[#This Row],[Range To]]),TRUE,FALSE)</f>
        <v>0</v>
      </c>
    </row>
    <row r="1529" spans="1:8" x14ac:dyDescent="0.25">
      <c r="A1529" s="9" t="s">
        <v>9065</v>
      </c>
      <c r="B1529" s="9" t="s">
        <v>8943</v>
      </c>
      <c r="C1529" s="9"/>
      <c r="D1529">
        <v>23030050</v>
      </c>
      <c r="E1529">
        <v>23030099</v>
      </c>
      <c r="F1529" s="9" t="s">
        <v>8282</v>
      </c>
      <c r="G1529" t="str">
        <f xml:space="preserve"> tblBC14License[[#This Row],[Range From]] &amp; ".."  &amp; tblBC14License[[#This Row],[Range To]]</f>
        <v>23030050..23030099</v>
      </c>
      <c r="H1529" t="b">
        <f>IF(AND(tblBC14License[[#This Row],[Range From]] &lt;= ObjectID,ObjectID &lt;= tblBC14License[[#This Row],[Range To]]),TRUE,FALSE)</f>
        <v>0</v>
      </c>
    </row>
    <row r="1530" spans="1:8" x14ac:dyDescent="0.25">
      <c r="A1530" s="9" t="s">
        <v>9065</v>
      </c>
      <c r="B1530" s="9" t="s">
        <v>8943</v>
      </c>
      <c r="C1530" s="9"/>
      <c r="D1530">
        <v>23030050</v>
      </c>
      <c r="E1530">
        <v>23030099</v>
      </c>
      <c r="F1530" s="9" t="s">
        <v>8283</v>
      </c>
      <c r="G1530" t="str">
        <f xml:space="preserve"> tblBC14License[[#This Row],[Range From]] &amp; ".."  &amp; tblBC14License[[#This Row],[Range To]]</f>
        <v>23030050..23030099</v>
      </c>
      <c r="H1530" t="b">
        <f>IF(AND(tblBC14License[[#This Row],[Range From]] &lt;= ObjectID,ObjectID &lt;= tblBC14License[[#This Row],[Range To]]),TRUE,FALSE)</f>
        <v>0</v>
      </c>
    </row>
    <row r="1531" spans="1:8" x14ac:dyDescent="0.25">
      <c r="A1531" s="9" t="s">
        <v>9065</v>
      </c>
      <c r="B1531" s="9" t="s">
        <v>8943</v>
      </c>
      <c r="C1531" s="9"/>
      <c r="D1531">
        <v>23030050</v>
      </c>
      <c r="E1531">
        <v>23030099</v>
      </c>
      <c r="F1531" s="9" t="s">
        <v>8281</v>
      </c>
      <c r="G1531" t="str">
        <f xml:space="preserve"> tblBC14License[[#This Row],[Range From]] &amp; ".."  &amp; tblBC14License[[#This Row],[Range To]]</f>
        <v>23030050..23030099</v>
      </c>
      <c r="H1531" t="b">
        <f>IF(AND(tblBC14License[[#This Row],[Range From]] &lt;= ObjectID,ObjectID &lt;= tblBC14License[[#This Row],[Range To]]),TRUE,FALSE)</f>
        <v>0</v>
      </c>
    </row>
    <row r="1532" spans="1:8" x14ac:dyDescent="0.25">
      <c r="A1532" s="9" t="s">
        <v>9065</v>
      </c>
      <c r="B1532" s="9" t="s">
        <v>8943</v>
      </c>
      <c r="C1532" s="9"/>
      <c r="D1532">
        <v>23030050</v>
      </c>
      <c r="E1532">
        <v>23030099</v>
      </c>
      <c r="F1532" s="9" t="s">
        <v>8287</v>
      </c>
      <c r="G1532" t="str">
        <f xml:space="preserve"> tblBC14License[[#This Row],[Range From]] &amp; ".."  &amp; tblBC14License[[#This Row],[Range To]]</f>
        <v>23030050..23030099</v>
      </c>
      <c r="H1532" t="b">
        <f>IF(AND(tblBC14License[[#This Row],[Range From]] &lt;= ObjectID,ObjectID &lt;= tblBC14License[[#This Row],[Range To]]),TRUE,FALSE)</f>
        <v>0</v>
      </c>
    </row>
    <row r="1533" spans="1:8" x14ac:dyDescent="0.25">
      <c r="A1533" s="9" t="s">
        <v>9066</v>
      </c>
      <c r="B1533" s="9" t="s">
        <v>8943</v>
      </c>
      <c r="C1533" s="9"/>
      <c r="D1533">
        <v>14223800</v>
      </c>
      <c r="E1533">
        <v>14224799</v>
      </c>
      <c r="F1533" s="9" t="s">
        <v>8284</v>
      </c>
      <c r="G1533" t="str">
        <f xml:space="preserve"> tblBC14License[[#This Row],[Range From]] &amp; ".."  &amp; tblBC14License[[#This Row],[Range To]]</f>
        <v>14223800..14224799</v>
      </c>
      <c r="H1533" t="b">
        <f>IF(AND(tblBC14License[[#This Row],[Range From]] &lt;= ObjectID,ObjectID &lt;= tblBC14License[[#This Row],[Range To]]),TRUE,FALSE)</f>
        <v>0</v>
      </c>
    </row>
    <row r="1534" spans="1:8" x14ac:dyDescent="0.25">
      <c r="A1534" s="9" t="s">
        <v>9066</v>
      </c>
      <c r="B1534" s="9" t="s">
        <v>8943</v>
      </c>
      <c r="C1534" s="9"/>
      <c r="D1534">
        <v>14223800</v>
      </c>
      <c r="E1534">
        <v>14224799</v>
      </c>
      <c r="F1534" s="9" t="s">
        <v>8953</v>
      </c>
      <c r="G1534" t="str">
        <f xml:space="preserve"> tblBC14License[[#This Row],[Range From]] &amp; ".."  &amp; tblBC14License[[#This Row],[Range To]]</f>
        <v>14223800..14224799</v>
      </c>
      <c r="H1534" t="b">
        <f>IF(AND(tblBC14License[[#This Row],[Range From]] &lt;= ObjectID,ObjectID &lt;= tblBC14License[[#This Row],[Range To]]),TRUE,FALSE)</f>
        <v>0</v>
      </c>
    </row>
    <row r="1535" spans="1:8" x14ac:dyDescent="0.25">
      <c r="A1535" s="9" t="s">
        <v>9066</v>
      </c>
      <c r="B1535" s="9" t="s">
        <v>8943</v>
      </c>
      <c r="C1535" s="9"/>
      <c r="D1535">
        <v>14223800</v>
      </c>
      <c r="E1535">
        <v>14224799</v>
      </c>
      <c r="F1535" s="9" t="s">
        <v>8947</v>
      </c>
      <c r="G1535" t="str">
        <f xml:space="preserve"> tblBC14License[[#This Row],[Range From]] &amp; ".."  &amp; tblBC14License[[#This Row],[Range To]]</f>
        <v>14223800..14224799</v>
      </c>
      <c r="H1535" t="b">
        <f>IF(AND(tblBC14License[[#This Row],[Range From]] &lt;= ObjectID,ObjectID &lt;= tblBC14License[[#This Row],[Range To]]),TRUE,FALSE)</f>
        <v>0</v>
      </c>
    </row>
    <row r="1536" spans="1:8" x14ac:dyDescent="0.25">
      <c r="A1536" s="9" t="s">
        <v>9066</v>
      </c>
      <c r="B1536" s="9" t="s">
        <v>8943</v>
      </c>
      <c r="C1536" s="9"/>
      <c r="D1536">
        <v>14223800</v>
      </c>
      <c r="E1536">
        <v>14224799</v>
      </c>
      <c r="F1536" s="9" t="s">
        <v>8282</v>
      </c>
      <c r="G1536" t="str">
        <f xml:space="preserve"> tblBC14License[[#This Row],[Range From]] &amp; ".."  &amp; tblBC14License[[#This Row],[Range To]]</f>
        <v>14223800..14224799</v>
      </c>
      <c r="H1536" t="b">
        <f>IF(AND(tblBC14License[[#This Row],[Range From]] &lt;= ObjectID,ObjectID &lt;= tblBC14License[[#This Row],[Range To]]),TRUE,FALSE)</f>
        <v>0</v>
      </c>
    </row>
    <row r="1537" spans="1:8" x14ac:dyDescent="0.25">
      <c r="A1537" s="9" t="s">
        <v>9066</v>
      </c>
      <c r="B1537" s="9" t="s">
        <v>8943</v>
      </c>
      <c r="C1537" s="9"/>
      <c r="D1537">
        <v>14223800</v>
      </c>
      <c r="E1537">
        <v>14224799</v>
      </c>
      <c r="F1537" s="9" t="s">
        <v>8285</v>
      </c>
      <c r="G1537" t="str">
        <f xml:space="preserve"> tblBC14License[[#This Row],[Range From]] &amp; ".."  &amp; tblBC14License[[#This Row],[Range To]]</f>
        <v>14223800..14224799</v>
      </c>
      <c r="H1537" t="b">
        <f>IF(AND(tblBC14License[[#This Row],[Range From]] &lt;= ObjectID,ObjectID &lt;= tblBC14License[[#This Row],[Range To]]),TRUE,FALSE)</f>
        <v>0</v>
      </c>
    </row>
    <row r="1538" spans="1:8" x14ac:dyDescent="0.25">
      <c r="A1538" s="9" t="s">
        <v>9066</v>
      </c>
      <c r="B1538" s="9" t="s">
        <v>8943</v>
      </c>
      <c r="C1538" s="9"/>
      <c r="D1538">
        <v>14223800</v>
      </c>
      <c r="E1538">
        <v>14224799</v>
      </c>
      <c r="F1538" s="9" t="s">
        <v>8283</v>
      </c>
      <c r="G1538" t="str">
        <f xml:space="preserve"> tblBC14License[[#This Row],[Range From]] &amp; ".."  &amp; tblBC14License[[#This Row],[Range To]]</f>
        <v>14223800..14224799</v>
      </c>
      <c r="H1538" t="b">
        <f>IF(AND(tblBC14License[[#This Row],[Range From]] &lt;= ObjectID,ObjectID &lt;= tblBC14License[[#This Row],[Range To]]),TRUE,FALSE)</f>
        <v>0</v>
      </c>
    </row>
    <row r="1539" spans="1:8" x14ac:dyDescent="0.25">
      <c r="A1539" s="9" t="s">
        <v>9066</v>
      </c>
      <c r="B1539" s="9" t="s">
        <v>8943</v>
      </c>
      <c r="C1539" s="9"/>
      <c r="D1539">
        <v>14223800</v>
      </c>
      <c r="E1539">
        <v>14224799</v>
      </c>
      <c r="F1539" s="9" t="s">
        <v>8281</v>
      </c>
      <c r="G1539" t="str">
        <f xml:space="preserve"> tblBC14License[[#This Row],[Range From]] &amp; ".."  &amp; tblBC14License[[#This Row],[Range To]]</f>
        <v>14223800..14224799</v>
      </c>
      <c r="H1539" t="b">
        <f>IF(AND(tblBC14License[[#This Row],[Range From]] &lt;= ObjectID,ObjectID &lt;= tblBC14License[[#This Row],[Range To]]),TRUE,FALSE)</f>
        <v>0</v>
      </c>
    </row>
    <row r="1540" spans="1:8" x14ac:dyDescent="0.25">
      <c r="A1540" s="9" t="s">
        <v>9066</v>
      </c>
      <c r="B1540" s="9" t="s">
        <v>8943</v>
      </c>
      <c r="C1540" s="9"/>
      <c r="D1540">
        <v>14223800</v>
      </c>
      <c r="E1540">
        <v>14224799</v>
      </c>
      <c r="F1540" s="9" t="s">
        <v>8287</v>
      </c>
      <c r="G1540" t="str">
        <f xml:space="preserve"> tblBC14License[[#This Row],[Range From]] &amp; ".."  &amp; tblBC14License[[#This Row],[Range To]]</f>
        <v>14223800..14224799</v>
      </c>
      <c r="H1540" t="b">
        <f>IF(AND(tblBC14License[[#This Row],[Range From]] &lt;= ObjectID,ObjectID &lt;= tblBC14License[[#This Row],[Range To]]),TRUE,FALSE)</f>
        <v>0</v>
      </c>
    </row>
    <row r="1541" spans="1:8" x14ac:dyDescent="0.25">
      <c r="A1541" s="9" t="s">
        <v>9067</v>
      </c>
      <c r="B1541" s="9" t="s">
        <v>8943</v>
      </c>
      <c r="C1541" s="9"/>
      <c r="D1541">
        <v>37028300</v>
      </c>
      <c r="E1541">
        <v>37028302</v>
      </c>
      <c r="F1541" s="9" t="s">
        <v>8284</v>
      </c>
      <c r="G1541" t="str">
        <f xml:space="preserve"> tblBC14License[[#This Row],[Range From]] &amp; ".."  &amp; tblBC14License[[#This Row],[Range To]]</f>
        <v>37028300..37028302</v>
      </c>
      <c r="H1541" t="b">
        <f>IF(AND(tblBC14License[[#This Row],[Range From]] &lt;= ObjectID,ObjectID &lt;= tblBC14License[[#This Row],[Range To]]),TRUE,FALSE)</f>
        <v>0</v>
      </c>
    </row>
    <row r="1542" spans="1:8" x14ac:dyDescent="0.25">
      <c r="A1542" s="9" t="s">
        <v>9067</v>
      </c>
      <c r="B1542" s="9" t="s">
        <v>8943</v>
      </c>
      <c r="C1542" s="9"/>
      <c r="D1542">
        <v>37028303</v>
      </c>
      <c r="E1542">
        <v>37028303</v>
      </c>
      <c r="F1542" s="9" t="s">
        <v>8284</v>
      </c>
      <c r="G1542" t="str">
        <f xml:space="preserve"> tblBC14License[[#This Row],[Range From]] &amp; ".."  &amp; tblBC14License[[#This Row],[Range To]]</f>
        <v>37028303..37028303</v>
      </c>
      <c r="H1542" t="b">
        <f>IF(AND(tblBC14License[[#This Row],[Range From]] &lt;= ObjectID,ObjectID &lt;= tblBC14License[[#This Row],[Range To]]),TRUE,FALSE)</f>
        <v>0</v>
      </c>
    </row>
    <row r="1543" spans="1:8" x14ac:dyDescent="0.25">
      <c r="A1543" s="9" t="s">
        <v>9067</v>
      </c>
      <c r="B1543" s="9" t="s">
        <v>8943</v>
      </c>
      <c r="C1543" s="9"/>
      <c r="D1543">
        <v>37028304</v>
      </c>
      <c r="E1543">
        <v>37028319</v>
      </c>
      <c r="F1543" s="9" t="s">
        <v>8284</v>
      </c>
      <c r="G1543" t="str">
        <f xml:space="preserve"> tblBC14License[[#This Row],[Range From]] &amp; ".."  &amp; tblBC14License[[#This Row],[Range To]]</f>
        <v>37028304..37028319</v>
      </c>
      <c r="H1543" t="b">
        <f>IF(AND(tblBC14License[[#This Row],[Range From]] &lt;= ObjectID,ObjectID &lt;= tblBC14License[[#This Row],[Range To]]),TRUE,FALSE)</f>
        <v>0</v>
      </c>
    </row>
    <row r="1544" spans="1:8" x14ac:dyDescent="0.25">
      <c r="A1544" s="9" t="s">
        <v>9067</v>
      </c>
      <c r="B1544" s="9" t="s">
        <v>8943</v>
      </c>
      <c r="C1544" s="9"/>
      <c r="D1544">
        <v>37028320</v>
      </c>
      <c r="E1544">
        <v>37028329</v>
      </c>
      <c r="F1544" s="9" t="s">
        <v>8284</v>
      </c>
      <c r="G1544" t="str">
        <f xml:space="preserve"> tblBC14License[[#This Row],[Range From]] &amp; ".."  &amp; tblBC14License[[#This Row],[Range To]]</f>
        <v>37028320..37028329</v>
      </c>
      <c r="H1544" t="b">
        <f>IF(AND(tblBC14License[[#This Row],[Range From]] &lt;= ObjectID,ObjectID &lt;= tblBC14License[[#This Row],[Range To]]),TRUE,FALSE)</f>
        <v>0</v>
      </c>
    </row>
    <row r="1545" spans="1:8" x14ac:dyDescent="0.25">
      <c r="A1545" s="9" t="s">
        <v>9067</v>
      </c>
      <c r="B1545" s="9" t="s">
        <v>8943</v>
      </c>
      <c r="C1545" s="9"/>
      <c r="D1545">
        <v>37028330</v>
      </c>
      <c r="E1545">
        <v>37028359</v>
      </c>
      <c r="F1545" s="9" t="s">
        <v>8284</v>
      </c>
      <c r="G1545" t="str">
        <f xml:space="preserve"> tblBC14License[[#This Row],[Range From]] &amp; ".."  &amp; tblBC14License[[#This Row],[Range To]]</f>
        <v>37028330..37028359</v>
      </c>
      <c r="H1545" t="b">
        <f>IF(AND(tblBC14License[[#This Row],[Range From]] &lt;= ObjectID,ObjectID &lt;= tblBC14License[[#This Row],[Range To]]),TRUE,FALSE)</f>
        <v>0</v>
      </c>
    </row>
    <row r="1546" spans="1:8" x14ac:dyDescent="0.25">
      <c r="A1546" s="9" t="s">
        <v>9067</v>
      </c>
      <c r="B1546" s="9" t="s">
        <v>8943</v>
      </c>
      <c r="C1546" s="9"/>
      <c r="D1546">
        <v>37028330</v>
      </c>
      <c r="E1546">
        <v>37028349</v>
      </c>
      <c r="F1546" s="9" t="s">
        <v>8284</v>
      </c>
      <c r="G1546" t="str">
        <f xml:space="preserve"> tblBC14License[[#This Row],[Range From]] &amp; ".."  &amp; tblBC14License[[#This Row],[Range To]]</f>
        <v>37028330..37028349</v>
      </c>
      <c r="H1546" t="b">
        <f>IF(AND(tblBC14License[[#This Row],[Range From]] &lt;= ObjectID,ObjectID &lt;= tblBC14License[[#This Row],[Range To]]),TRUE,FALSE)</f>
        <v>0</v>
      </c>
    </row>
    <row r="1547" spans="1:8" x14ac:dyDescent="0.25">
      <c r="A1547" s="9" t="s">
        <v>9067</v>
      </c>
      <c r="B1547" s="9" t="s">
        <v>8943</v>
      </c>
      <c r="C1547" s="9"/>
      <c r="D1547">
        <v>37028340</v>
      </c>
      <c r="E1547">
        <v>37028340</v>
      </c>
      <c r="F1547" s="9" t="s">
        <v>8284</v>
      </c>
      <c r="G1547" t="str">
        <f xml:space="preserve"> tblBC14License[[#This Row],[Range From]] &amp; ".."  &amp; tblBC14License[[#This Row],[Range To]]</f>
        <v>37028340..37028340</v>
      </c>
      <c r="H1547" t="b">
        <f>IF(AND(tblBC14License[[#This Row],[Range From]] &lt;= ObjectID,ObjectID &lt;= tblBC14License[[#This Row],[Range To]]),TRUE,FALSE)</f>
        <v>0</v>
      </c>
    </row>
    <row r="1548" spans="1:8" x14ac:dyDescent="0.25">
      <c r="A1548" s="9" t="s">
        <v>9067</v>
      </c>
      <c r="B1548" s="9" t="s">
        <v>8943</v>
      </c>
      <c r="C1548" s="9"/>
      <c r="D1548">
        <v>37028340</v>
      </c>
      <c r="E1548">
        <v>37028359</v>
      </c>
      <c r="F1548" s="9" t="s">
        <v>8284</v>
      </c>
      <c r="G1548" t="str">
        <f xml:space="preserve"> tblBC14License[[#This Row],[Range From]] &amp; ".."  &amp; tblBC14License[[#This Row],[Range To]]</f>
        <v>37028340..37028359</v>
      </c>
      <c r="H1548" t="b">
        <f>IF(AND(tblBC14License[[#This Row],[Range From]] &lt;= ObjectID,ObjectID &lt;= tblBC14License[[#This Row],[Range To]]),TRUE,FALSE)</f>
        <v>0</v>
      </c>
    </row>
    <row r="1549" spans="1:8" x14ac:dyDescent="0.25">
      <c r="A1549" s="9" t="s">
        <v>9067</v>
      </c>
      <c r="B1549" s="9" t="s">
        <v>8943</v>
      </c>
      <c r="C1549" s="9"/>
      <c r="D1549">
        <v>37028370</v>
      </c>
      <c r="E1549">
        <v>37028389</v>
      </c>
      <c r="F1549" s="9" t="s">
        <v>8284</v>
      </c>
      <c r="G1549" t="str">
        <f xml:space="preserve"> tblBC14License[[#This Row],[Range From]] &amp; ".."  &amp; tblBC14License[[#This Row],[Range To]]</f>
        <v>37028370..37028389</v>
      </c>
      <c r="H1549" t="b">
        <f>IF(AND(tblBC14License[[#This Row],[Range From]] &lt;= ObjectID,ObjectID &lt;= tblBC14License[[#This Row],[Range To]]),TRUE,FALSE)</f>
        <v>0</v>
      </c>
    </row>
    <row r="1550" spans="1:8" x14ac:dyDescent="0.25">
      <c r="A1550" s="9" t="s">
        <v>9067</v>
      </c>
      <c r="B1550" s="9" t="s">
        <v>8943</v>
      </c>
      <c r="C1550" s="9"/>
      <c r="D1550">
        <v>37028400</v>
      </c>
      <c r="E1550">
        <v>37028400</v>
      </c>
      <c r="F1550" s="9" t="s">
        <v>8284</v>
      </c>
      <c r="G1550" t="str">
        <f xml:space="preserve"> tblBC14License[[#This Row],[Range From]] &amp; ".."  &amp; tblBC14License[[#This Row],[Range To]]</f>
        <v>37028400..37028400</v>
      </c>
      <c r="H1550" t="b">
        <f>IF(AND(tblBC14License[[#This Row],[Range From]] &lt;= ObjectID,ObjectID &lt;= tblBC14License[[#This Row],[Range To]]),TRUE,FALSE)</f>
        <v>0</v>
      </c>
    </row>
    <row r="1551" spans="1:8" x14ac:dyDescent="0.25">
      <c r="A1551" s="9" t="s">
        <v>9067</v>
      </c>
      <c r="B1551" s="9" t="s">
        <v>8943</v>
      </c>
      <c r="C1551" s="9"/>
      <c r="D1551">
        <v>37028480</v>
      </c>
      <c r="E1551">
        <v>37028499</v>
      </c>
      <c r="F1551" s="9" t="s">
        <v>8284</v>
      </c>
      <c r="G1551" t="str">
        <f xml:space="preserve"> tblBC14License[[#This Row],[Range From]] &amp; ".."  &amp; tblBC14License[[#This Row],[Range To]]</f>
        <v>37028480..37028499</v>
      </c>
      <c r="H1551" t="b">
        <f>IF(AND(tblBC14License[[#This Row],[Range From]] &lt;= ObjectID,ObjectID &lt;= tblBC14License[[#This Row],[Range To]]),TRUE,FALSE)</f>
        <v>0</v>
      </c>
    </row>
    <row r="1552" spans="1:8" x14ac:dyDescent="0.25">
      <c r="A1552" s="9" t="s">
        <v>9067</v>
      </c>
      <c r="B1552" s="9" t="s">
        <v>8943</v>
      </c>
      <c r="C1552" s="9"/>
      <c r="D1552">
        <v>37028500</v>
      </c>
      <c r="E1552">
        <v>37028564</v>
      </c>
      <c r="F1552" s="9" t="s">
        <v>8284</v>
      </c>
      <c r="G1552" t="str">
        <f xml:space="preserve"> tblBC14License[[#This Row],[Range From]] &amp; ".."  &amp; tblBC14License[[#This Row],[Range To]]</f>
        <v>37028500..37028564</v>
      </c>
      <c r="H1552" t="b">
        <f>IF(AND(tblBC14License[[#This Row],[Range From]] &lt;= ObjectID,ObjectID &lt;= tblBC14License[[#This Row],[Range To]]),TRUE,FALSE)</f>
        <v>0</v>
      </c>
    </row>
    <row r="1553" spans="1:8" x14ac:dyDescent="0.25">
      <c r="A1553" s="9" t="s">
        <v>9067</v>
      </c>
      <c r="B1553" s="9" t="s">
        <v>8943</v>
      </c>
      <c r="C1553" s="9"/>
      <c r="D1553">
        <v>37028650</v>
      </c>
      <c r="E1553">
        <v>37028659</v>
      </c>
      <c r="F1553" s="9" t="s">
        <v>8284</v>
      </c>
      <c r="G1553" t="str">
        <f xml:space="preserve"> tblBC14License[[#This Row],[Range From]] &amp; ".."  &amp; tblBC14License[[#This Row],[Range To]]</f>
        <v>37028650..37028659</v>
      </c>
      <c r="H1553" t="b">
        <f>IF(AND(tblBC14License[[#This Row],[Range From]] &lt;= ObjectID,ObjectID &lt;= tblBC14License[[#This Row],[Range To]]),TRUE,FALSE)</f>
        <v>0</v>
      </c>
    </row>
    <row r="1554" spans="1:8" x14ac:dyDescent="0.25">
      <c r="A1554" s="9" t="s">
        <v>9067</v>
      </c>
      <c r="B1554" s="9" t="s">
        <v>8943</v>
      </c>
      <c r="C1554" s="9"/>
      <c r="D1554">
        <v>37028690</v>
      </c>
      <c r="E1554">
        <v>37028699</v>
      </c>
      <c r="F1554" s="9" t="s">
        <v>8284</v>
      </c>
      <c r="G1554" t="str">
        <f xml:space="preserve"> tblBC14License[[#This Row],[Range From]] &amp; ".."  &amp; tblBC14License[[#This Row],[Range To]]</f>
        <v>37028690..37028699</v>
      </c>
      <c r="H1554" t="b">
        <f>IF(AND(tblBC14License[[#This Row],[Range From]] &lt;= ObjectID,ObjectID &lt;= tblBC14License[[#This Row],[Range To]]),TRUE,FALSE)</f>
        <v>0</v>
      </c>
    </row>
    <row r="1555" spans="1:8" x14ac:dyDescent="0.25">
      <c r="A1555" s="9" t="s">
        <v>9067</v>
      </c>
      <c r="B1555" s="9" t="s">
        <v>8943</v>
      </c>
      <c r="C1555" s="9"/>
      <c r="D1555">
        <v>37028700</v>
      </c>
      <c r="E1555">
        <v>37028799</v>
      </c>
      <c r="F1555" s="9" t="s">
        <v>8284</v>
      </c>
      <c r="G1555" t="str">
        <f xml:space="preserve"> tblBC14License[[#This Row],[Range From]] &amp; ".."  &amp; tblBC14License[[#This Row],[Range To]]</f>
        <v>37028700..37028799</v>
      </c>
      <c r="H1555" t="b">
        <f>IF(AND(tblBC14License[[#This Row],[Range From]] &lt;= ObjectID,ObjectID &lt;= tblBC14License[[#This Row],[Range To]]),TRUE,FALSE)</f>
        <v>0</v>
      </c>
    </row>
    <row r="1556" spans="1:8" x14ac:dyDescent="0.25">
      <c r="A1556" s="9" t="s">
        <v>9067</v>
      </c>
      <c r="B1556" s="9" t="s">
        <v>8943</v>
      </c>
      <c r="C1556" s="9"/>
      <c r="D1556">
        <v>37043300</v>
      </c>
      <c r="E1556">
        <v>37043362</v>
      </c>
      <c r="F1556" s="9" t="s">
        <v>8284</v>
      </c>
      <c r="G1556" t="str">
        <f xml:space="preserve"> tblBC14License[[#This Row],[Range From]] &amp; ".."  &amp; tblBC14License[[#This Row],[Range To]]</f>
        <v>37043300..37043362</v>
      </c>
      <c r="H1556" t="b">
        <f>IF(AND(tblBC14License[[#This Row],[Range From]] &lt;= ObjectID,ObjectID &lt;= tblBC14License[[#This Row],[Range To]]),TRUE,FALSE)</f>
        <v>0</v>
      </c>
    </row>
    <row r="1557" spans="1:8" x14ac:dyDescent="0.25">
      <c r="A1557" s="9" t="s">
        <v>9067</v>
      </c>
      <c r="B1557" s="9" t="s">
        <v>8943</v>
      </c>
      <c r="C1557" s="9"/>
      <c r="D1557">
        <v>37043310</v>
      </c>
      <c r="E1557">
        <v>37043310</v>
      </c>
      <c r="F1557" s="9" t="s">
        <v>8284</v>
      </c>
      <c r="G1557" t="str">
        <f xml:space="preserve"> tblBC14License[[#This Row],[Range From]] &amp; ".."  &amp; tblBC14License[[#This Row],[Range To]]</f>
        <v>37043310..37043310</v>
      </c>
      <c r="H1557" t="b">
        <f>IF(AND(tblBC14License[[#This Row],[Range From]] &lt;= ObjectID,ObjectID &lt;= tblBC14License[[#This Row],[Range To]]),TRUE,FALSE)</f>
        <v>0</v>
      </c>
    </row>
    <row r="1558" spans="1:8" x14ac:dyDescent="0.25">
      <c r="A1558" s="9" t="s">
        <v>9067</v>
      </c>
      <c r="B1558" s="9" t="s">
        <v>8943</v>
      </c>
      <c r="C1558" s="9"/>
      <c r="D1558">
        <v>37043400</v>
      </c>
      <c r="E1558">
        <v>37043400</v>
      </c>
      <c r="F1558" s="9" t="s">
        <v>8284</v>
      </c>
      <c r="G1558" t="str">
        <f xml:space="preserve"> tblBC14License[[#This Row],[Range From]] &amp; ".."  &amp; tblBC14License[[#This Row],[Range To]]</f>
        <v>37043400..37043400</v>
      </c>
      <c r="H1558" t="b">
        <f>IF(AND(tblBC14License[[#This Row],[Range From]] &lt;= ObjectID,ObjectID &lt;= tblBC14License[[#This Row],[Range To]]),TRUE,FALSE)</f>
        <v>0</v>
      </c>
    </row>
    <row r="1559" spans="1:8" x14ac:dyDescent="0.25">
      <c r="A1559" s="9" t="s">
        <v>9067</v>
      </c>
      <c r="B1559" s="9" t="s">
        <v>8943</v>
      </c>
      <c r="C1559" s="9"/>
      <c r="D1559">
        <v>37028300</v>
      </c>
      <c r="E1559">
        <v>37028329</v>
      </c>
      <c r="F1559" s="9" t="s">
        <v>8953</v>
      </c>
      <c r="G1559" t="str">
        <f xml:space="preserve"> tblBC14License[[#This Row],[Range From]] &amp; ".."  &amp; tblBC14License[[#This Row],[Range To]]</f>
        <v>37028300..37028329</v>
      </c>
      <c r="H1559" t="b">
        <f>IF(AND(tblBC14License[[#This Row],[Range From]] &lt;= ObjectID,ObjectID &lt;= tblBC14License[[#This Row],[Range To]]),TRUE,FALSE)</f>
        <v>0</v>
      </c>
    </row>
    <row r="1560" spans="1:8" x14ac:dyDescent="0.25">
      <c r="A1560" s="9" t="s">
        <v>9067</v>
      </c>
      <c r="B1560" s="9" t="s">
        <v>8943</v>
      </c>
      <c r="C1560" s="9"/>
      <c r="D1560">
        <v>37028300</v>
      </c>
      <c r="E1560">
        <v>37028318</v>
      </c>
      <c r="F1560" s="9" t="s">
        <v>8947</v>
      </c>
      <c r="G1560" t="str">
        <f xml:space="preserve"> tblBC14License[[#This Row],[Range From]] &amp; ".."  &amp; tblBC14License[[#This Row],[Range To]]</f>
        <v>37028300..37028318</v>
      </c>
      <c r="H1560" t="b">
        <f>IF(AND(tblBC14License[[#This Row],[Range From]] &lt;= ObjectID,ObjectID &lt;= tblBC14License[[#This Row],[Range To]]),TRUE,FALSE)</f>
        <v>0</v>
      </c>
    </row>
    <row r="1561" spans="1:8" x14ac:dyDescent="0.25">
      <c r="A1561" s="9" t="s">
        <v>9067</v>
      </c>
      <c r="B1561" s="9" t="s">
        <v>8943</v>
      </c>
      <c r="C1561" s="9"/>
      <c r="D1561">
        <v>37028319</v>
      </c>
      <c r="E1561">
        <v>37028319</v>
      </c>
      <c r="F1561" s="9" t="s">
        <v>8947</v>
      </c>
      <c r="G1561" t="str">
        <f xml:space="preserve"> tblBC14License[[#This Row],[Range From]] &amp; ".."  &amp; tblBC14License[[#This Row],[Range To]]</f>
        <v>37028319..37028319</v>
      </c>
      <c r="H1561" t="b">
        <f>IF(AND(tblBC14License[[#This Row],[Range From]] &lt;= ObjectID,ObjectID &lt;= tblBC14License[[#This Row],[Range To]]),TRUE,FALSE)</f>
        <v>0</v>
      </c>
    </row>
    <row r="1562" spans="1:8" x14ac:dyDescent="0.25">
      <c r="A1562" s="9" t="s">
        <v>9067</v>
      </c>
      <c r="B1562" s="9" t="s">
        <v>8943</v>
      </c>
      <c r="C1562" s="9"/>
      <c r="D1562">
        <v>37028320</v>
      </c>
      <c r="E1562">
        <v>37028337</v>
      </c>
      <c r="F1562" s="9" t="s">
        <v>8947</v>
      </c>
      <c r="G1562" t="str">
        <f xml:space="preserve"> tblBC14License[[#This Row],[Range From]] &amp; ".."  &amp; tblBC14License[[#This Row],[Range To]]</f>
        <v>37028320..37028337</v>
      </c>
      <c r="H1562" t="b">
        <f>IF(AND(tblBC14License[[#This Row],[Range From]] &lt;= ObjectID,ObjectID &lt;= tblBC14License[[#This Row],[Range To]]),TRUE,FALSE)</f>
        <v>0</v>
      </c>
    </row>
    <row r="1563" spans="1:8" x14ac:dyDescent="0.25">
      <c r="A1563" s="9" t="s">
        <v>9067</v>
      </c>
      <c r="B1563" s="9" t="s">
        <v>8943</v>
      </c>
      <c r="C1563" s="9"/>
      <c r="D1563">
        <v>37028338</v>
      </c>
      <c r="E1563">
        <v>37028338</v>
      </c>
      <c r="F1563" s="9" t="s">
        <v>8947</v>
      </c>
      <c r="G1563" t="str">
        <f xml:space="preserve"> tblBC14License[[#This Row],[Range From]] &amp; ".."  &amp; tblBC14License[[#This Row],[Range To]]</f>
        <v>37028338..37028338</v>
      </c>
      <c r="H1563" t="b">
        <f>IF(AND(tblBC14License[[#This Row],[Range From]] &lt;= ObjectID,ObjectID &lt;= tblBC14License[[#This Row],[Range To]]),TRUE,FALSE)</f>
        <v>0</v>
      </c>
    </row>
    <row r="1564" spans="1:8" x14ac:dyDescent="0.25">
      <c r="A1564" s="9" t="s">
        <v>9067</v>
      </c>
      <c r="B1564" s="9" t="s">
        <v>8943</v>
      </c>
      <c r="C1564" s="9"/>
      <c r="D1564">
        <v>37028339</v>
      </c>
      <c r="E1564">
        <v>37028349</v>
      </c>
      <c r="F1564" s="9" t="s">
        <v>8947</v>
      </c>
      <c r="G1564" t="str">
        <f xml:space="preserve"> tblBC14License[[#This Row],[Range From]] &amp; ".."  &amp; tblBC14License[[#This Row],[Range To]]</f>
        <v>37028339..37028349</v>
      </c>
      <c r="H1564" t="b">
        <f>IF(AND(tblBC14License[[#This Row],[Range From]] &lt;= ObjectID,ObjectID &lt;= tblBC14License[[#This Row],[Range To]]),TRUE,FALSE)</f>
        <v>0</v>
      </c>
    </row>
    <row r="1565" spans="1:8" x14ac:dyDescent="0.25">
      <c r="A1565" s="9" t="s">
        <v>9067</v>
      </c>
      <c r="B1565" s="9" t="s">
        <v>8943</v>
      </c>
      <c r="C1565" s="9"/>
      <c r="D1565">
        <v>37028420</v>
      </c>
      <c r="E1565">
        <v>37028430</v>
      </c>
      <c r="F1565" s="9" t="s">
        <v>8947</v>
      </c>
      <c r="G1565" t="str">
        <f xml:space="preserve"> tblBC14License[[#This Row],[Range From]] &amp; ".."  &amp; tblBC14License[[#This Row],[Range To]]</f>
        <v>37028420..37028430</v>
      </c>
      <c r="H1565" t="b">
        <f>IF(AND(tblBC14License[[#This Row],[Range From]] &lt;= ObjectID,ObjectID &lt;= tblBC14License[[#This Row],[Range To]]),TRUE,FALSE)</f>
        <v>0</v>
      </c>
    </row>
    <row r="1566" spans="1:8" x14ac:dyDescent="0.25">
      <c r="A1566" s="9" t="s">
        <v>9067</v>
      </c>
      <c r="B1566" s="9" t="s">
        <v>8943</v>
      </c>
      <c r="C1566" s="9"/>
      <c r="D1566">
        <v>37028451</v>
      </c>
      <c r="E1566">
        <v>37028452</v>
      </c>
      <c r="F1566" s="9" t="s">
        <v>8947</v>
      </c>
      <c r="G1566" t="str">
        <f xml:space="preserve"> tblBC14License[[#This Row],[Range From]] &amp; ".."  &amp; tblBC14License[[#This Row],[Range To]]</f>
        <v>37028451..37028452</v>
      </c>
      <c r="H1566" t="b">
        <f>IF(AND(tblBC14License[[#This Row],[Range From]] &lt;= ObjectID,ObjectID &lt;= tblBC14License[[#This Row],[Range To]]),TRUE,FALSE)</f>
        <v>0</v>
      </c>
    </row>
    <row r="1567" spans="1:8" x14ac:dyDescent="0.25">
      <c r="A1567" s="9" t="s">
        <v>9067</v>
      </c>
      <c r="B1567" s="9" t="s">
        <v>8943</v>
      </c>
      <c r="C1567" s="9"/>
      <c r="D1567">
        <v>37028460</v>
      </c>
      <c r="E1567">
        <v>37028464</v>
      </c>
      <c r="F1567" s="9" t="s">
        <v>8947</v>
      </c>
      <c r="G1567" t="str">
        <f xml:space="preserve"> tblBC14License[[#This Row],[Range From]] &amp; ".."  &amp; tblBC14License[[#This Row],[Range To]]</f>
        <v>37028460..37028464</v>
      </c>
      <c r="H1567" t="b">
        <f>IF(AND(tblBC14License[[#This Row],[Range From]] &lt;= ObjectID,ObjectID &lt;= tblBC14License[[#This Row],[Range To]]),TRUE,FALSE)</f>
        <v>0</v>
      </c>
    </row>
    <row r="1568" spans="1:8" x14ac:dyDescent="0.25">
      <c r="A1568" s="9" t="s">
        <v>9067</v>
      </c>
      <c r="B1568" s="9" t="s">
        <v>8943</v>
      </c>
      <c r="C1568" s="9"/>
      <c r="D1568">
        <v>37028520</v>
      </c>
      <c r="E1568">
        <v>37028599</v>
      </c>
      <c r="F1568" s="9" t="s">
        <v>8947</v>
      </c>
      <c r="G1568" t="str">
        <f xml:space="preserve"> tblBC14License[[#This Row],[Range From]] &amp; ".."  &amp; tblBC14License[[#This Row],[Range To]]</f>
        <v>37028520..37028599</v>
      </c>
      <c r="H1568" t="b">
        <f>IF(AND(tblBC14License[[#This Row],[Range From]] &lt;= ObjectID,ObjectID &lt;= tblBC14License[[#This Row],[Range To]]),TRUE,FALSE)</f>
        <v>0</v>
      </c>
    </row>
    <row r="1569" spans="1:8" x14ac:dyDescent="0.25">
      <c r="A1569" s="9" t="s">
        <v>9067</v>
      </c>
      <c r="B1569" s="9" t="s">
        <v>8943</v>
      </c>
      <c r="C1569" s="9"/>
      <c r="D1569">
        <v>37028520</v>
      </c>
      <c r="E1569">
        <v>37028539</v>
      </c>
      <c r="F1569" s="9" t="s">
        <v>8947</v>
      </c>
      <c r="G1569" t="str">
        <f xml:space="preserve"> tblBC14License[[#This Row],[Range From]] &amp; ".."  &amp; tblBC14License[[#This Row],[Range To]]</f>
        <v>37028520..37028539</v>
      </c>
      <c r="H1569" t="b">
        <f>IF(AND(tblBC14License[[#This Row],[Range From]] &lt;= ObjectID,ObjectID &lt;= tblBC14License[[#This Row],[Range To]]),TRUE,FALSE)</f>
        <v>0</v>
      </c>
    </row>
    <row r="1570" spans="1:8" x14ac:dyDescent="0.25">
      <c r="A1570" s="9" t="s">
        <v>9067</v>
      </c>
      <c r="B1570" s="9" t="s">
        <v>8943</v>
      </c>
      <c r="C1570" s="9"/>
      <c r="D1570">
        <v>37028540</v>
      </c>
      <c r="E1570">
        <v>37028549</v>
      </c>
      <c r="F1570" s="9" t="s">
        <v>8947</v>
      </c>
      <c r="G1570" t="str">
        <f xml:space="preserve"> tblBC14License[[#This Row],[Range From]] &amp; ".."  &amp; tblBC14License[[#This Row],[Range To]]</f>
        <v>37028540..37028549</v>
      </c>
      <c r="H1570" t="b">
        <f>IF(AND(tblBC14License[[#This Row],[Range From]] &lt;= ObjectID,ObjectID &lt;= tblBC14License[[#This Row],[Range To]]),TRUE,FALSE)</f>
        <v>0</v>
      </c>
    </row>
    <row r="1571" spans="1:8" x14ac:dyDescent="0.25">
      <c r="A1571" s="9" t="s">
        <v>9067</v>
      </c>
      <c r="B1571" s="9" t="s">
        <v>8943</v>
      </c>
      <c r="C1571" s="9"/>
      <c r="D1571">
        <v>37028550</v>
      </c>
      <c r="E1571">
        <v>37028599</v>
      </c>
      <c r="F1571" s="9" t="s">
        <v>8947</v>
      </c>
      <c r="G1571" t="str">
        <f xml:space="preserve"> tblBC14License[[#This Row],[Range From]] &amp; ".."  &amp; tblBC14License[[#This Row],[Range To]]</f>
        <v>37028550..37028599</v>
      </c>
      <c r="H1571" t="b">
        <f>IF(AND(tblBC14License[[#This Row],[Range From]] &lt;= ObjectID,ObjectID &lt;= tblBC14License[[#This Row],[Range To]]),TRUE,FALSE)</f>
        <v>0</v>
      </c>
    </row>
    <row r="1572" spans="1:8" x14ac:dyDescent="0.25">
      <c r="A1572" s="9" t="s">
        <v>9067</v>
      </c>
      <c r="B1572" s="9" t="s">
        <v>8943</v>
      </c>
      <c r="C1572" s="9"/>
      <c r="D1572">
        <v>37028650</v>
      </c>
      <c r="E1572">
        <v>37028699</v>
      </c>
      <c r="F1572" s="9" t="s">
        <v>8947</v>
      </c>
      <c r="G1572" t="str">
        <f xml:space="preserve"> tblBC14License[[#This Row],[Range From]] &amp; ".."  &amp; tblBC14License[[#This Row],[Range To]]</f>
        <v>37028650..37028699</v>
      </c>
      <c r="H1572" t="b">
        <f>IF(AND(tblBC14License[[#This Row],[Range From]] &lt;= ObjectID,ObjectID &lt;= tblBC14License[[#This Row],[Range To]]),TRUE,FALSE)</f>
        <v>0</v>
      </c>
    </row>
    <row r="1573" spans="1:8" x14ac:dyDescent="0.25">
      <c r="A1573" s="9" t="s">
        <v>9067</v>
      </c>
      <c r="B1573" s="9" t="s">
        <v>8943</v>
      </c>
      <c r="C1573" s="9"/>
      <c r="D1573">
        <v>37043300</v>
      </c>
      <c r="E1573">
        <v>37043309</v>
      </c>
      <c r="F1573" s="9" t="s">
        <v>8947</v>
      </c>
      <c r="G1573" t="str">
        <f xml:space="preserve"> tblBC14License[[#This Row],[Range From]] &amp; ".."  &amp; tblBC14License[[#This Row],[Range To]]</f>
        <v>37043300..37043309</v>
      </c>
      <c r="H1573" t="b">
        <f>IF(AND(tblBC14License[[#This Row],[Range From]] &lt;= ObjectID,ObjectID &lt;= tblBC14License[[#This Row],[Range To]]),TRUE,FALSE)</f>
        <v>0</v>
      </c>
    </row>
    <row r="1574" spans="1:8" x14ac:dyDescent="0.25">
      <c r="A1574" s="9" t="s">
        <v>9067</v>
      </c>
      <c r="B1574" s="9" t="s">
        <v>8943</v>
      </c>
      <c r="C1574" s="9"/>
      <c r="D1574">
        <v>37043402</v>
      </c>
      <c r="E1574">
        <v>37043408</v>
      </c>
      <c r="F1574" s="9" t="s">
        <v>8947</v>
      </c>
      <c r="G1574" t="str">
        <f xml:space="preserve"> tblBC14License[[#This Row],[Range From]] &amp; ".."  &amp; tblBC14License[[#This Row],[Range To]]</f>
        <v>37043402..37043408</v>
      </c>
      <c r="H1574" t="b">
        <f>IF(AND(tblBC14License[[#This Row],[Range From]] &lt;= ObjectID,ObjectID &lt;= tblBC14License[[#This Row],[Range To]]),TRUE,FALSE)</f>
        <v>0</v>
      </c>
    </row>
    <row r="1575" spans="1:8" x14ac:dyDescent="0.25">
      <c r="A1575" s="9" t="s">
        <v>9067</v>
      </c>
      <c r="B1575" s="9" t="s">
        <v>8943</v>
      </c>
      <c r="C1575" s="9"/>
      <c r="D1575">
        <v>37028300</v>
      </c>
      <c r="E1575">
        <v>37028318</v>
      </c>
      <c r="F1575" s="9" t="s">
        <v>8282</v>
      </c>
      <c r="G1575" t="str">
        <f xml:space="preserve"> tblBC14License[[#This Row],[Range From]] &amp; ".."  &amp; tblBC14License[[#This Row],[Range To]]</f>
        <v>37028300..37028318</v>
      </c>
      <c r="H1575" t="b">
        <f>IF(AND(tblBC14License[[#This Row],[Range From]] &lt;= ObjectID,ObjectID &lt;= tblBC14License[[#This Row],[Range To]]),TRUE,FALSE)</f>
        <v>0</v>
      </c>
    </row>
    <row r="1576" spans="1:8" x14ac:dyDescent="0.25">
      <c r="A1576" s="9" t="s">
        <v>9067</v>
      </c>
      <c r="B1576" s="9" t="s">
        <v>8943</v>
      </c>
      <c r="C1576" s="9"/>
      <c r="D1576">
        <v>37028319</v>
      </c>
      <c r="E1576">
        <v>37028319</v>
      </c>
      <c r="F1576" s="9" t="s">
        <v>8282</v>
      </c>
      <c r="G1576" t="str">
        <f xml:space="preserve"> tblBC14License[[#This Row],[Range From]] &amp; ".."  &amp; tblBC14License[[#This Row],[Range To]]</f>
        <v>37028319..37028319</v>
      </c>
      <c r="H1576" t="b">
        <f>IF(AND(tblBC14License[[#This Row],[Range From]] &lt;= ObjectID,ObjectID &lt;= tblBC14License[[#This Row],[Range To]]),TRUE,FALSE)</f>
        <v>0</v>
      </c>
    </row>
    <row r="1577" spans="1:8" x14ac:dyDescent="0.25">
      <c r="A1577" s="9" t="s">
        <v>9067</v>
      </c>
      <c r="B1577" s="9" t="s">
        <v>8943</v>
      </c>
      <c r="C1577" s="9"/>
      <c r="D1577">
        <v>37028320</v>
      </c>
      <c r="E1577">
        <v>37028337</v>
      </c>
      <c r="F1577" s="9" t="s">
        <v>8282</v>
      </c>
      <c r="G1577" t="str">
        <f xml:space="preserve"> tblBC14License[[#This Row],[Range From]] &amp; ".."  &amp; tblBC14License[[#This Row],[Range To]]</f>
        <v>37028320..37028337</v>
      </c>
      <c r="H1577" t="b">
        <f>IF(AND(tblBC14License[[#This Row],[Range From]] &lt;= ObjectID,ObjectID &lt;= tblBC14License[[#This Row],[Range To]]),TRUE,FALSE)</f>
        <v>0</v>
      </c>
    </row>
    <row r="1578" spans="1:8" x14ac:dyDescent="0.25">
      <c r="A1578" s="9" t="s">
        <v>9067</v>
      </c>
      <c r="B1578" s="9" t="s">
        <v>8943</v>
      </c>
      <c r="C1578" s="9"/>
      <c r="D1578">
        <v>37028338</v>
      </c>
      <c r="E1578">
        <v>37028338</v>
      </c>
      <c r="F1578" s="9" t="s">
        <v>8282</v>
      </c>
      <c r="G1578" t="str">
        <f xml:space="preserve"> tblBC14License[[#This Row],[Range From]] &amp; ".."  &amp; tblBC14License[[#This Row],[Range To]]</f>
        <v>37028338..37028338</v>
      </c>
      <c r="H1578" t="b">
        <f>IF(AND(tblBC14License[[#This Row],[Range From]] &lt;= ObjectID,ObjectID &lt;= tblBC14License[[#This Row],[Range To]]),TRUE,FALSE)</f>
        <v>0</v>
      </c>
    </row>
    <row r="1579" spans="1:8" x14ac:dyDescent="0.25">
      <c r="A1579" s="9" t="s">
        <v>9067</v>
      </c>
      <c r="B1579" s="9" t="s">
        <v>8943</v>
      </c>
      <c r="C1579" s="9"/>
      <c r="D1579">
        <v>37028339</v>
      </c>
      <c r="E1579">
        <v>37028349</v>
      </c>
      <c r="F1579" s="9" t="s">
        <v>8282</v>
      </c>
      <c r="G1579" t="str">
        <f xml:space="preserve"> tblBC14License[[#This Row],[Range From]] &amp; ".."  &amp; tblBC14License[[#This Row],[Range To]]</f>
        <v>37028339..37028349</v>
      </c>
      <c r="H1579" t="b">
        <f>IF(AND(tblBC14License[[#This Row],[Range From]] &lt;= ObjectID,ObjectID &lt;= tblBC14License[[#This Row],[Range To]]),TRUE,FALSE)</f>
        <v>0</v>
      </c>
    </row>
    <row r="1580" spans="1:8" x14ac:dyDescent="0.25">
      <c r="A1580" s="9" t="s">
        <v>9067</v>
      </c>
      <c r="B1580" s="9" t="s">
        <v>8943</v>
      </c>
      <c r="C1580" s="9"/>
      <c r="D1580">
        <v>37028360</v>
      </c>
      <c r="E1580">
        <v>37028360</v>
      </c>
      <c r="F1580" s="9" t="s">
        <v>8282</v>
      </c>
      <c r="G1580" t="str">
        <f xml:space="preserve"> tblBC14License[[#This Row],[Range From]] &amp; ".."  &amp; tblBC14License[[#This Row],[Range To]]</f>
        <v>37028360..37028360</v>
      </c>
      <c r="H1580" t="b">
        <f>IF(AND(tblBC14License[[#This Row],[Range From]] &lt;= ObjectID,ObjectID &lt;= tblBC14License[[#This Row],[Range To]]),TRUE,FALSE)</f>
        <v>0</v>
      </c>
    </row>
    <row r="1581" spans="1:8" x14ac:dyDescent="0.25">
      <c r="A1581" s="9" t="s">
        <v>9067</v>
      </c>
      <c r="B1581" s="9" t="s">
        <v>8943</v>
      </c>
      <c r="C1581" s="9"/>
      <c r="D1581">
        <v>37028382</v>
      </c>
      <c r="E1581">
        <v>37028399</v>
      </c>
      <c r="F1581" s="9" t="s">
        <v>8282</v>
      </c>
      <c r="G1581" t="str">
        <f xml:space="preserve"> tblBC14License[[#This Row],[Range From]] &amp; ".."  &amp; tblBC14License[[#This Row],[Range To]]</f>
        <v>37028382..37028399</v>
      </c>
      <c r="H1581" t="b">
        <f>IF(AND(tblBC14License[[#This Row],[Range From]] &lt;= ObjectID,ObjectID &lt;= tblBC14License[[#This Row],[Range To]]),TRUE,FALSE)</f>
        <v>0</v>
      </c>
    </row>
    <row r="1582" spans="1:8" x14ac:dyDescent="0.25">
      <c r="A1582" s="9" t="s">
        <v>9067</v>
      </c>
      <c r="B1582" s="9" t="s">
        <v>8943</v>
      </c>
      <c r="C1582" s="9"/>
      <c r="D1582">
        <v>37028420</v>
      </c>
      <c r="E1582">
        <v>37028430</v>
      </c>
      <c r="F1582" s="9" t="s">
        <v>8282</v>
      </c>
      <c r="G1582" t="str">
        <f xml:space="preserve"> tblBC14License[[#This Row],[Range From]] &amp; ".."  &amp; tblBC14License[[#This Row],[Range To]]</f>
        <v>37028420..37028430</v>
      </c>
      <c r="H1582" t="b">
        <f>IF(AND(tblBC14License[[#This Row],[Range From]] &lt;= ObjectID,ObjectID &lt;= tblBC14License[[#This Row],[Range To]]),TRUE,FALSE)</f>
        <v>0</v>
      </c>
    </row>
    <row r="1583" spans="1:8" x14ac:dyDescent="0.25">
      <c r="A1583" s="9" t="s">
        <v>9067</v>
      </c>
      <c r="B1583" s="9" t="s">
        <v>8943</v>
      </c>
      <c r="C1583" s="9"/>
      <c r="D1583">
        <v>37028451</v>
      </c>
      <c r="E1583">
        <v>37028452</v>
      </c>
      <c r="F1583" s="9" t="s">
        <v>8282</v>
      </c>
      <c r="G1583" t="str">
        <f xml:space="preserve"> tblBC14License[[#This Row],[Range From]] &amp; ".."  &amp; tblBC14License[[#This Row],[Range To]]</f>
        <v>37028451..37028452</v>
      </c>
      <c r="H1583" t="b">
        <f>IF(AND(tblBC14License[[#This Row],[Range From]] &lt;= ObjectID,ObjectID &lt;= tblBC14License[[#This Row],[Range To]]),TRUE,FALSE)</f>
        <v>0</v>
      </c>
    </row>
    <row r="1584" spans="1:8" x14ac:dyDescent="0.25">
      <c r="A1584" s="9" t="s">
        <v>9067</v>
      </c>
      <c r="B1584" s="9" t="s">
        <v>8943</v>
      </c>
      <c r="C1584" s="9"/>
      <c r="D1584">
        <v>37028460</v>
      </c>
      <c r="E1584">
        <v>37028464</v>
      </c>
      <c r="F1584" s="9" t="s">
        <v>8282</v>
      </c>
      <c r="G1584" t="str">
        <f xml:space="preserve"> tblBC14License[[#This Row],[Range From]] &amp; ".."  &amp; tblBC14License[[#This Row],[Range To]]</f>
        <v>37028460..37028464</v>
      </c>
      <c r="H1584" t="b">
        <f>IF(AND(tblBC14License[[#This Row],[Range From]] &lt;= ObjectID,ObjectID &lt;= tblBC14License[[#This Row],[Range To]]),TRUE,FALSE)</f>
        <v>0</v>
      </c>
    </row>
    <row r="1585" spans="1:8" x14ac:dyDescent="0.25">
      <c r="A1585" s="9" t="s">
        <v>9067</v>
      </c>
      <c r="B1585" s="9" t="s">
        <v>8943</v>
      </c>
      <c r="C1585" s="9"/>
      <c r="D1585">
        <v>37028470</v>
      </c>
      <c r="E1585">
        <v>37028499</v>
      </c>
      <c r="F1585" s="9" t="s">
        <v>8282</v>
      </c>
      <c r="G1585" t="str">
        <f xml:space="preserve"> tblBC14License[[#This Row],[Range From]] &amp; ".."  &amp; tblBC14License[[#This Row],[Range To]]</f>
        <v>37028470..37028499</v>
      </c>
      <c r="H1585" t="b">
        <f>IF(AND(tblBC14License[[#This Row],[Range From]] &lt;= ObjectID,ObjectID &lt;= tblBC14License[[#This Row],[Range To]]),TRUE,FALSE)</f>
        <v>0</v>
      </c>
    </row>
    <row r="1586" spans="1:8" x14ac:dyDescent="0.25">
      <c r="A1586" s="9" t="s">
        <v>9067</v>
      </c>
      <c r="B1586" s="9" t="s">
        <v>8943</v>
      </c>
      <c r="C1586" s="9"/>
      <c r="D1586">
        <v>37028520</v>
      </c>
      <c r="E1586">
        <v>37028539</v>
      </c>
      <c r="F1586" s="9" t="s">
        <v>8282</v>
      </c>
      <c r="G1586" t="str">
        <f xml:space="preserve"> tblBC14License[[#This Row],[Range From]] &amp; ".."  &amp; tblBC14License[[#This Row],[Range To]]</f>
        <v>37028520..37028539</v>
      </c>
      <c r="H1586" t="b">
        <f>IF(AND(tblBC14License[[#This Row],[Range From]] &lt;= ObjectID,ObjectID &lt;= tblBC14License[[#This Row],[Range To]]),TRUE,FALSE)</f>
        <v>0</v>
      </c>
    </row>
    <row r="1587" spans="1:8" x14ac:dyDescent="0.25">
      <c r="A1587" s="9" t="s">
        <v>9067</v>
      </c>
      <c r="B1587" s="9" t="s">
        <v>8943</v>
      </c>
      <c r="C1587" s="9"/>
      <c r="D1587">
        <v>37028520</v>
      </c>
      <c r="E1587">
        <v>37028599</v>
      </c>
      <c r="F1587" s="9" t="s">
        <v>8282</v>
      </c>
      <c r="G1587" t="str">
        <f xml:space="preserve"> tblBC14License[[#This Row],[Range From]] &amp; ".."  &amp; tblBC14License[[#This Row],[Range To]]</f>
        <v>37028520..37028599</v>
      </c>
      <c r="H1587" t="b">
        <f>IF(AND(tblBC14License[[#This Row],[Range From]] &lt;= ObjectID,ObjectID &lt;= tblBC14License[[#This Row],[Range To]]),TRUE,FALSE)</f>
        <v>0</v>
      </c>
    </row>
    <row r="1588" spans="1:8" x14ac:dyDescent="0.25">
      <c r="A1588" s="9" t="s">
        <v>9067</v>
      </c>
      <c r="B1588" s="9" t="s">
        <v>8943</v>
      </c>
      <c r="C1588" s="9"/>
      <c r="D1588">
        <v>37028540</v>
      </c>
      <c r="E1588">
        <v>37028549</v>
      </c>
      <c r="F1588" s="9" t="s">
        <v>8282</v>
      </c>
      <c r="G1588" t="str">
        <f xml:space="preserve"> tblBC14License[[#This Row],[Range From]] &amp; ".."  &amp; tblBC14License[[#This Row],[Range To]]</f>
        <v>37028540..37028549</v>
      </c>
      <c r="H1588" t="b">
        <f>IF(AND(tblBC14License[[#This Row],[Range From]] &lt;= ObjectID,ObjectID &lt;= tblBC14License[[#This Row],[Range To]]),TRUE,FALSE)</f>
        <v>0</v>
      </c>
    </row>
    <row r="1589" spans="1:8" x14ac:dyDescent="0.25">
      <c r="A1589" s="9" t="s">
        <v>9067</v>
      </c>
      <c r="B1589" s="9" t="s">
        <v>8943</v>
      </c>
      <c r="C1589" s="9"/>
      <c r="D1589">
        <v>37028550</v>
      </c>
      <c r="E1589">
        <v>37028599</v>
      </c>
      <c r="F1589" s="9" t="s">
        <v>8282</v>
      </c>
      <c r="G1589" t="str">
        <f xml:space="preserve"> tblBC14License[[#This Row],[Range From]] &amp; ".."  &amp; tblBC14License[[#This Row],[Range To]]</f>
        <v>37028550..37028599</v>
      </c>
      <c r="H1589" t="b">
        <f>IF(AND(tblBC14License[[#This Row],[Range From]] &lt;= ObjectID,ObjectID &lt;= tblBC14License[[#This Row],[Range To]]),TRUE,FALSE)</f>
        <v>0</v>
      </c>
    </row>
    <row r="1590" spans="1:8" x14ac:dyDescent="0.25">
      <c r="A1590" s="9" t="s">
        <v>9067</v>
      </c>
      <c r="B1590" s="9" t="s">
        <v>8943</v>
      </c>
      <c r="C1590" s="9"/>
      <c r="D1590">
        <v>37028650</v>
      </c>
      <c r="E1590">
        <v>37028699</v>
      </c>
      <c r="F1590" s="9" t="s">
        <v>8282</v>
      </c>
      <c r="G1590" t="str">
        <f xml:space="preserve"> tblBC14License[[#This Row],[Range From]] &amp; ".."  &amp; tblBC14License[[#This Row],[Range To]]</f>
        <v>37028650..37028699</v>
      </c>
      <c r="H1590" t="b">
        <f>IF(AND(tblBC14License[[#This Row],[Range From]] &lt;= ObjectID,ObjectID &lt;= tblBC14License[[#This Row],[Range To]]),TRUE,FALSE)</f>
        <v>0</v>
      </c>
    </row>
    <row r="1591" spans="1:8" x14ac:dyDescent="0.25">
      <c r="A1591" s="9" t="s">
        <v>9067</v>
      </c>
      <c r="B1591" s="9" t="s">
        <v>8943</v>
      </c>
      <c r="C1591" s="9"/>
      <c r="D1591">
        <v>37028650</v>
      </c>
      <c r="E1591">
        <v>37028719</v>
      </c>
      <c r="F1591" s="9" t="s">
        <v>8282</v>
      </c>
      <c r="G1591" t="str">
        <f xml:space="preserve"> tblBC14License[[#This Row],[Range From]] &amp; ".."  &amp; tblBC14License[[#This Row],[Range To]]</f>
        <v>37028650..37028719</v>
      </c>
      <c r="H1591" t="b">
        <f>IF(AND(tblBC14License[[#This Row],[Range From]] &lt;= ObjectID,ObjectID &lt;= tblBC14License[[#This Row],[Range To]]),TRUE,FALSE)</f>
        <v>0</v>
      </c>
    </row>
    <row r="1592" spans="1:8" x14ac:dyDescent="0.25">
      <c r="A1592" s="9" t="s">
        <v>9067</v>
      </c>
      <c r="B1592" s="9" t="s">
        <v>8943</v>
      </c>
      <c r="C1592" s="9"/>
      <c r="D1592">
        <v>37028767</v>
      </c>
      <c r="E1592">
        <v>37028799</v>
      </c>
      <c r="F1592" s="9" t="s">
        <v>8282</v>
      </c>
      <c r="G1592" t="str">
        <f xml:space="preserve"> tblBC14License[[#This Row],[Range From]] &amp; ".."  &amp; tblBC14License[[#This Row],[Range To]]</f>
        <v>37028767..37028799</v>
      </c>
      <c r="H1592" t="b">
        <f>IF(AND(tblBC14License[[#This Row],[Range From]] &lt;= ObjectID,ObjectID &lt;= tblBC14License[[#This Row],[Range To]]),TRUE,FALSE)</f>
        <v>0</v>
      </c>
    </row>
    <row r="1593" spans="1:8" x14ac:dyDescent="0.25">
      <c r="A1593" s="9" t="s">
        <v>9067</v>
      </c>
      <c r="B1593" s="9" t="s">
        <v>8943</v>
      </c>
      <c r="C1593" s="9"/>
      <c r="D1593">
        <v>37043300</v>
      </c>
      <c r="E1593">
        <v>37043309</v>
      </c>
      <c r="F1593" s="9" t="s">
        <v>8282</v>
      </c>
      <c r="G1593" t="str">
        <f xml:space="preserve"> tblBC14License[[#This Row],[Range From]] &amp; ".."  &amp; tblBC14License[[#This Row],[Range To]]</f>
        <v>37043300..37043309</v>
      </c>
      <c r="H1593" t="b">
        <f>IF(AND(tblBC14License[[#This Row],[Range From]] &lt;= ObjectID,ObjectID &lt;= tblBC14License[[#This Row],[Range To]]),TRUE,FALSE)</f>
        <v>0</v>
      </c>
    </row>
    <row r="1594" spans="1:8" x14ac:dyDescent="0.25">
      <c r="A1594" s="9" t="s">
        <v>9067</v>
      </c>
      <c r="B1594" s="9" t="s">
        <v>8943</v>
      </c>
      <c r="C1594" s="9"/>
      <c r="D1594">
        <v>37043402</v>
      </c>
      <c r="E1594">
        <v>37043408</v>
      </c>
      <c r="F1594" s="9" t="s">
        <v>8282</v>
      </c>
      <c r="G1594" t="str">
        <f xml:space="preserve"> tblBC14License[[#This Row],[Range From]] &amp; ".."  &amp; tblBC14License[[#This Row],[Range To]]</f>
        <v>37043402..37043408</v>
      </c>
      <c r="H1594" t="b">
        <f>IF(AND(tblBC14License[[#This Row],[Range From]] &lt;= ObjectID,ObjectID &lt;= tblBC14License[[#This Row],[Range To]]),TRUE,FALSE)</f>
        <v>0</v>
      </c>
    </row>
    <row r="1595" spans="1:8" x14ac:dyDescent="0.25">
      <c r="A1595" s="9" t="s">
        <v>9067</v>
      </c>
      <c r="B1595" s="9" t="s">
        <v>8943</v>
      </c>
      <c r="C1595" s="9"/>
      <c r="D1595">
        <v>37028300</v>
      </c>
      <c r="E1595">
        <v>37028359</v>
      </c>
      <c r="F1595" s="9" t="s">
        <v>8283</v>
      </c>
      <c r="G1595" t="str">
        <f xml:space="preserve"> tblBC14License[[#This Row],[Range From]] &amp; ".."  &amp; tblBC14License[[#This Row],[Range To]]</f>
        <v>37028300..37028359</v>
      </c>
      <c r="H1595" t="b">
        <f>IF(AND(tblBC14License[[#This Row],[Range From]] &lt;= ObjectID,ObjectID &lt;= tblBC14License[[#This Row],[Range To]]),TRUE,FALSE)</f>
        <v>0</v>
      </c>
    </row>
    <row r="1596" spans="1:8" x14ac:dyDescent="0.25">
      <c r="A1596" s="9" t="s">
        <v>9067</v>
      </c>
      <c r="B1596" s="9" t="s">
        <v>8943</v>
      </c>
      <c r="C1596" s="9"/>
      <c r="D1596">
        <v>37028400</v>
      </c>
      <c r="E1596">
        <v>37028499</v>
      </c>
      <c r="F1596" s="9" t="s">
        <v>8283</v>
      </c>
      <c r="G1596" t="str">
        <f xml:space="preserve"> tblBC14License[[#This Row],[Range From]] &amp; ".."  &amp; tblBC14License[[#This Row],[Range To]]</f>
        <v>37028400..37028499</v>
      </c>
      <c r="H1596" t="b">
        <f>IF(AND(tblBC14License[[#This Row],[Range From]] &lt;= ObjectID,ObjectID &lt;= tblBC14License[[#This Row],[Range To]]),TRUE,FALSE)</f>
        <v>0</v>
      </c>
    </row>
    <row r="1597" spans="1:8" x14ac:dyDescent="0.25">
      <c r="A1597" s="9" t="s">
        <v>9067</v>
      </c>
      <c r="B1597" s="9" t="s">
        <v>8943</v>
      </c>
      <c r="C1597" s="9"/>
      <c r="D1597">
        <v>37043300</v>
      </c>
      <c r="E1597">
        <v>37043309</v>
      </c>
      <c r="F1597" s="9" t="s">
        <v>8283</v>
      </c>
      <c r="G1597" t="str">
        <f xml:space="preserve"> tblBC14License[[#This Row],[Range From]] &amp; ".."  &amp; tblBC14License[[#This Row],[Range To]]</f>
        <v>37043300..37043309</v>
      </c>
      <c r="H1597" t="b">
        <f>IF(AND(tblBC14License[[#This Row],[Range From]] &lt;= ObjectID,ObjectID &lt;= tblBC14License[[#This Row],[Range To]]),TRUE,FALSE)</f>
        <v>0</v>
      </c>
    </row>
    <row r="1598" spans="1:8" x14ac:dyDescent="0.25">
      <c r="A1598" s="9" t="s">
        <v>9067</v>
      </c>
      <c r="B1598" s="9" t="s">
        <v>8943</v>
      </c>
      <c r="C1598" s="9"/>
      <c r="D1598">
        <v>37028300</v>
      </c>
      <c r="E1598">
        <v>37028359</v>
      </c>
      <c r="F1598" s="9" t="s">
        <v>8281</v>
      </c>
      <c r="G1598" t="str">
        <f xml:space="preserve"> tblBC14License[[#This Row],[Range From]] &amp; ".."  &amp; tblBC14License[[#This Row],[Range To]]</f>
        <v>37028300..37028359</v>
      </c>
      <c r="H1598" t="b">
        <f>IF(AND(tblBC14License[[#This Row],[Range From]] &lt;= ObjectID,ObjectID &lt;= tblBC14License[[#This Row],[Range To]]),TRUE,FALSE)</f>
        <v>0</v>
      </c>
    </row>
    <row r="1599" spans="1:8" x14ac:dyDescent="0.25">
      <c r="A1599" s="9" t="s">
        <v>9067</v>
      </c>
      <c r="B1599" s="9" t="s">
        <v>8943</v>
      </c>
      <c r="C1599" s="9"/>
      <c r="D1599">
        <v>37028388</v>
      </c>
      <c r="E1599">
        <v>37028449</v>
      </c>
      <c r="F1599" s="9" t="s">
        <v>8281</v>
      </c>
      <c r="G1599" t="str">
        <f xml:space="preserve"> tblBC14License[[#This Row],[Range From]] &amp; ".."  &amp; tblBC14License[[#This Row],[Range To]]</f>
        <v>37028388..37028449</v>
      </c>
      <c r="H1599" t="b">
        <f>IF(AND(tblBC14License[[#This Row],[Range From]] &lt;= ObjectID,ObjectID &lt;= tblBC14License[[#This Row],[Range To]]),TRUE,FALSE)</f>
        <v>0</v>
      </c>
    </row>
    <row r="1600" spans="1:8" x14ac:dyDescent="0.25">
      <c r="A1600" s="9" t="s">
        <v>9067</v>
      </c>
      <c r="B1600" s="9" t="s">
        <v>8943</v>
      </c>
      <c r="C1600" s="9"/>
      <c r="D1600">
        <v>37028390</v>
      </c>
      <c r="E1600">
        <v>37028395</v>
      </c>
      <c r="F1600" s="9" t="s">
        <v>8281</v>
      </c>
      <c r="G1600" t="str">
        <f xml:space="preserve"> tblBC14License[[#This Row],[Range From]] &amp; ".."  &amp; tblBC14License[[#This Row],[Range To]]</f>
        <v>37028390..37028395</v>
      </c>
      <c r="H1600" t="b">
        <f>IF(AND(tblBC14License[[#This Row],[Range From]] &lt;= ObjectID,ObjectID &lt;= tblBC14License[[#This Row],[Range To]]),TRUE,FALSE)</f>
        <v>0</v>
      </c>
    </row>
    <row r="1601" spans="1:8" x14ac:dyDescent="0.25">
      <c r="A1601" s="9" t="s">
        <v>9067</v>
      </c>
      <c r="B1601" s="9" t="s">
        <v>8943</v>
      </c>
      <c r="C1601" s="9"/>
      <c r="D1601">
        <v>37028397</v>
      </c>
      <c r="E1601">
        <v>37028399</v>
      </c>
      <c r="F1601" s="9" t="s">
        <v>8281</v>
      </c>
      <c r="G1601" t="str">
        <f xml:space="preserve"> tblBC14License[[#This Row],[Range From]] &amp; ".."  &amp; tblBC14License[[#This Row],[Range To]]</f>
        <v>37028397..37028399</v>
      </c>
      <c r="H1601" t="b">
        <f>IF(AND(tblBC14License[[#This Row],[Range From]] &lt;= ObjectID,ObjectID &lt;= tblBC14License[[#This Row],[Range To]]),TRUE,FALSE)</f>
        <v>0</v>
      </c>
    </row>
    <row r="1602" spans="1:8" x14ac:dyDescent="0.25">
      <c r="A1602" s="9" t="s">
        <v>9067</v>
      </c>
      <c r="B1602" s="9" t="s">
        <v>8943</v>
      </c>
      <c r="C1602" s="9"/>
      <c r="D1602">
        <v>37028480</v>
      </c>
      <c r="E1602">
        <v>37028499</v>
      </c>
      <c r="F1602" s="9" t="s">
        <v>8281</v>
      </c>
      <c r="G1602" t="str">
        <f xml:space="preserve"> tblBC14License[[#This Row],[Range From]] &amp; ".."  &amp; tblBC14License[[#This Row],[Range To]]</f>
        <v>37028480..37028499</v>
      </c>
      <c r="H1602" t="b">
        <f>IF(AND(tblBC14License[[#This Row],[Range From]] &lt;= ObjectID,ObjectID &lt;= tblBC14License[[#This Row],[Range To]]),TRUE,FALSE)</f>
        <v>0</v>
      </c>
    </row>
    <row r="1603" spans="1:8" x14ac:dyDescent="0.25">
      <c r="A1603" s="9" t="s">
        <v>9067</v>
      </c>
      <c r="B1603" s="9" t="s">
        <v>8943</v>
      </c>
      <c r="C1603" s="9"/>
      <c r="D1603">
        <v>37028520</v>
      </c>
      <c r="E1603">
        <v>37028549</v>
      </c>
      <c r="F1603" s="9" t="s">
        <v>8281</v>
      </c>
      <c r="G1603" t="str">
        <f xml:space="preserve"> tblBC14License[[#This Row],[Range From]] &amp; ".."  &amp; tblBC14License[[#This Row],[Range To]]</f>
        <v>37028520..37028549</v>
      </c>
      <c r="H1603" t="b">
        <f>IF(AND(tblBC14License[[#This Row],[Range From]] &lt;= ObjectID,ObjectID &lt;= tblBC14License[[#This Row],[Range To]]),TRUE,FALSE)</f>
        <v>0</v>
      </c>
    </row>
    <row r="1604" spans="1:8" x14ac:dyDescent="0.25">
      <c r="A1604" s="9" t="s">
        <v>9067</v>
      </c>
      <c r="B1604" s="9" t="s">
        <v>8943</v>
      </c>
      <c r="C1604" s="9"/>
      <c r="D1604">
        <v>37028620</v>
      </c>
      <c r="E1604">
        <v>37028620</v>
      </c>
      <c r="F1604" s="9" t="s">
        <v>8281</v>
      </c>
      <c r="G1604" t="str">
        <f xml:space="preserve"> tblBC14License[[#This Row],[Range From]] &amp; ".."  &amp; tblBC14License[[#This Row],[Range To]]</f>
        <v>37028620..37028620</v>
      </c>
      <c r="H1604" t="b">
        <f>IF(AND(tblBC14License[[#This Row],[Range From]] &lt;= ObjectID,ObjectID &lt;= tblBC14License[[#This Row],[Range To]]),TRUE,FALSE)</f>
        <v>0</v>
      </c>
    </row>
    <row r="1605" spans="1:8" x14ac:dyDescent="0.25">
      <c r="A1605" s="9" t="s">
        <v>9067</v>
      </c>
      <c r="B1605" s="9" t="s">
        <v>8943</v>
      </c>
      <c r="C1605" s="9"/>
      <c r="D1605">
        <v>37028650</v>
      </c>
      <c r="E1605">
        <v>37028719</v>
      </c>
      <c r="F1605" s="9" t="s">
        <v>8281</v>
      </c>
      <c r="G1605" t="str">
        <f xml:space="preserve"> tblBC14License[[#This Row],[Range From]] &amp; ".."  &amp; tblBC14License[[#This Row],[Range To]]</f>
        <v>37028650..37028719</v>
      </c>
      <c r="H1605" t="b">
        <f>IF(AND(tblBC14License[[#This Row],[Range From]] &lt;= ObjectID,ObjectID &lt;= tblBC14License[[#This Row],[Range To]]),TRUE,FALSE)</f>
        <v>0</v>
      </c>
    </row>
    <row r="1606" spans="1:8" x14ac:dyDescent="0.25">
      <c r="A1606" s="9" t="s">
        <v>9067</v>
      </c>
      <c r="B1606" s="9" t="s">
        <v>8943</v>
      </c>
      <c r="C1606" s="9"/>
      <c r="D1606">
        <v>37028650</v>
      </c>
      <c r="E1606">
        <v>37028699</v>
      </c>
      <c r="F1606" s="9" t="s">
        <v>8281</v>
      </c>
      <c r="G1606" t="str">
        <f xml:space="preserve"> tblBC14License[[#This Row],[Range From]] &amp; ".."  &amp; tblBC14License[[#This Row],[Range To]]</f>
        <v>37028650..37028699</v>
      </c>
      <c r="H1606" t="b">
        <f>IF(AND(tblBC14License[[#This Row],[Range From]] &lt;= ObjectID,ObjectID &lt;= tblBC14License[[#This Row],[Range To]]),TRUE,FALSE)</f>
        <v>0</v>
      </c>
    </row>
    <row r="1607" spans="1:8" x14ac:dyDescent="0.25">
      <c r="A1607" s="9" t="s">
        <v>9067</v>
      </c>
      <c r="B1607" s="9" t="s">
        <v>8943</v>
      </c>
      <c r="C1607" s="9"/>
      <c r="D1607">
        <v>37043300</v>
      </c>
      <c r="E1607">
        <v>37043309</v>
      </c>
      <c r="F1607" s="9" t="s">
        <v>8281</v>
      </c>
      <c r="G1607" t="str">
        <f xml:space="preserve"> tblBC14License[[#This Row],[Range From]] &amp; ".."  &amp; tblBC14License[[#This Row],[Range To]]</f>
        <v>37043300..37043309</v>
      </c>
      <c r="H1607" t="b">
        <f>IF(AND(tblBC14License[[#This Row],[Range From]] &lt;= ObjectID,ObjectID &lt;= tblBC14License[[#This Row],[Range To]]),TRUE,FALSE)</f>
        <v>0</v>
      </c>
    </row>
    <row r="1608" spans="1:8" x14ac:dyDescent="0.25">
      <c r="A1608" s="9" t="s">
        <v>9067</v>
      </c>
      <c r="B1608" s="9" t="s">
        <v>8943</v>
      </c>
      <c r="C1608" s="9"/>
      <c r="D1608">
        <v>37043400</v>
      </c>
      <c r="E1608">
        <v>37043401</v>
      </c>
      <c r="F1608" s="9" t="s">
        <v>8281</v>
      </c>
      <c r="G1608" t="str">
        <f xml:space="preserve"> tblBC14License[[#This Row],[Range From]] &amp; ".."  &amp; tblBC14License[[#This Row],[Range To]]</f>
        <v>37043400..37043401</v>
      </c>
      <c r="H1608" t="b">
        <f>IF(AND(tblBC14License[[#This Row],[Range From]] &lt;= ObjectID,ObjectID &lt;= tblBC14License[[#This Row],[Range To]]),TRUE,FALSE)</f>
        <v>0</v>
      </c>
    </row>
    <row r="1609" spans="1:8" x14ac:dyDescent="0.25">
      <c r="A1609" s="9" t="s">
        <v>9067</v>
      </c>
      <c r="B1609" s="9" t="s">
        <v>8943</v>
      </c>
      <c r="C1609" s="9"/>
      <c r="D1609">
        <v>37028300</v>
      </c>
      <c r="E1609">
        <v>37028309</v>
      </c>
      <c r="F1609" s="9" t="s">
        <v>8287</v>
      </c>
      <c r="G1609" t="str">
        <f xml:space="preserve"> tblBC14License[[#This Row],[Range From]] &amp; ".."  &amp; tblBC14License[[#This Row],[Range To]]</f>
        <v>37028300..37028309</v>
      </c>
      <c r="H1609" t="b">
        <f>IF(AND(tblBC14License[[#This Row],[Range From]] &lt;= ObjectID,ObjectID &lt;= tblBC14License[[#This Row],[Range To]]),TRUE,FALSE)</f>
        <v>0</v>
      </c>
    </row>
    <row r="1610" spans="1:8" x14ac:dyDescent="0.25">
      <c r="A1610" s="9" t="s">
        <v>9068</v>
      </c>
      <c r="B1610" s="9" t="s">
        <v>8943</v>
      </c>
      <c r="C1610" s="9"/>
      <c r="D1610">
        <v>37028360</v>
      </c>
      <c r="E1610">
        <v>37028369</v>
      </c>
      <c r="F1610" s="9" t="s">
        <v>8284</v>
      </c>
      <c r="G1610" t="str">
        <f xml:space="preserve"> tblBC14License[[#This Row],[Range From]] &amp; ".."  &amp; tblBC14License[[#This Row],[Range To]]</f>
        <v>37028360..37028369</v>
      </c>
      <c r="H1610" t="b">
        <f>IF(AND(tblBC14License[[#This Row],[Range From]] &lt;= ObjectID,ObjectID &lt;= tblBC14License[[#This Row],[Range To]]),TRUE,FALSE)</f>
        <v>0</v>
      </c>
    </row>
    <row r="1611" spans="1:8" x14ac:dyDescent="0.25">
      <c r="A1611" s="9" t="s">
        <v>9068</v>
      </c>
      <c r="B1611" s="9" t="s">
        <v>8943</v>
      </c>
      <c r="C1611" s="9"/>
      <c r="D1611">
        <v>37028360</v>
      </c>
      <c r="E1611">
        <v>37028369</v>
      </c>
      <c r="F1611" s="9" t="s">
        <v>8953</v>
      </c>
      <c r="G1611" t="str">
        <f xml:space="preserve"> tblBC14License[[#This Row],[Range From]] &amp; ".."  &amp; tblBC14License[[#This Row],[Range To]]</f>
        <v>37028360..37028369</v>
      </c>
      <c r="H1611" t="b">
        <f>IF(AND(tblBC14License[[#This Row],[Range From]] &lt;= ObjectID,ObjectID &lt;= tblBC14License[[#This Row],[Range To]]),TRUE,FALSE)</f>
        <v>0</v>
      </c>
    </row>
    <row r="1612" spans="1:8" x14ac:dyDescent="0.25">
      <c r="A1612" s="9" t="s">
        <v>9068</v>
      </c>
      <c r="B1612" s="9" t="s">
        <v>8943</v>
      </c>
      <c r="C1612" s="9"/>
      <c r="D1612">
        <v>37028360</v>
      </c>
      <c r="E1612">
        <v>37028419</v>
      </c>
      <c r="F1612" s="9" t="s">
        <v>8947</v>
      </c>
      <c r="G1612" t="str">
        <f xml:space="preserve"> tblBC14License[[#This Row],[Range From]] &amp; ".."  &amp; tblBC14License[[#This Row],[Range To]]</f>
        <v>37028360..37028419</v>
      </c>
      <c r="H1612" t="b">
        <f>IF(AND(tblBC14License[[#This Row],[Range From]] &lt;= ObjectID,ObjectID &lt;= tblBC14License[[#This Row],[Range To]]),TRUE,FALSE)</f>
        <v>0</v>
      </c>
    </row>
    <row r="1613" spans="1:8" x14ac:dyDescent="0.25">
      <c r="A1613" s="9" t="s">
        <v>9068</v>
      </c>
      <c r="B1613" s="9" t="s">
        <v>8943</v>
      </c>
      <c r="C1613" s="9"/>
      <c r="D1613">
        <v>37028680</v>
      </c>
      <c r="E1613">
        <v>37028689</v>
      </c>
      <c r="F1613" s="9" t="s">
        <v>8947</v>
      </c>
      <c r="G1613" t="str">
        <f xml:space="preserve"> tblBC14License[[#This Row],[Range From]] &amp; ".."  &amp; tblBC14License[[#This Row],[Range To]]</f>
        <v>37028680..37028689</v>
      </c>
      <c r="H1613" t="b">
        <f>IF(AND(tblBC14License[[#This Row],[Range From]] &lt;= ObjectID,ObjectID &lt;= tblBC14License[[#This Row],[Range To]]),TRUE,FALSE)</f>
        <v>0</v>
      </c>
    </row>
    <row r="1614" spans="1:8" x14ac:dyDescent="0.25">
      <c r="A1614" s="9" t="s">
        <v>9068</v>
      </c>
      <c r="B1614" s="9" t="s">
        <v>8943</v>
      </c>
      <c r="C1614" s="9"/>
      <c r="D1614">
        <v>37028360</v>
      </c>
      <c r="E1614">
        <v>37028419</v>
      </c>
      <c r="F1614" s="9" t="s">
        <v>8282</v>
      </c>
      <c r="G1614" t="str">
        <f xml:space="preserve"> tblBC14License[[#This Row],[Range From]] &amp; ".."  &amp; tblBC14License[[#This Row],[Range To]]</f>
        <v>37028360..37028419</v>
      </c>
      <c r="H1614" t="b">
        <f>IF(AND(tblBC14License[[#This Row],[Range From]] &lt;= ObjectID,ObjectID &lt;= tblBC14License[[#This Row],[Range To]]),TRUE,FALSE)</f>
        <v>0</v>
      </c>
    </row>
    <row r="1615" spans="1:8" x14ac:dyDescent="0.25">
      <c r="A1615" s="9" t="s">
        <v>9068</v>
      </c>
      <c r="B1615" s="9" t="s">
        <v>8943</v>
      </c>
      <c r="C1615" s="9"/>
      <c r="D1615">
        <v>37028680</v>
      </c>
      <c r="E1615">
        <v>37028689</v>
      </c>
      <c r="F1615" s="9" t="s">
        <v>8282</v>
      </c>
      <c r="G1615" t="str">
        <f xml:space="preserve"> tblBC14License[[#This Row],[Range From]] &amp; ".."  &amp; tblBC14License[[#This Row],[Range To]]</f>
        <v>37028680..37028689</v>
      </c>
      <c r="H1615" t="b">
        <f>IF(AND(tblBC14License[[#This Row],[Range From]] &lt;= ObjectID,ObjectID &lt;= tblBC14License[[#This Row],[Range To]]),TRUE,FALSE)</f>
        <v>0</v>
      </c>
    </row>
    <row r="1616" spans="1:8" x14ac:dyDescent="0.25">
      <c r="A1616" s="9" t="s">
        <v>9068</v>
      </c>
      <c r="B1616" s="9" t="s">
        <v>8943</v>
      </c>
      <c r="C1616" s="9"/>
      <c r="D1616">
        <v>37028360</v>
      </c>
      <c r="E1616">
        <v>37028389</v>
      </c>
      <c r="F1616" s="9" t="s">
        <v>8283</v>
      </c>
      <c r="G1616" t="str">
        <f xml:space="preserve"> tblBC14License[[#This Row],[Range From]] &amp; ".."  &amp; tblBC14License[[#This Row],[Range To]]</f>
        <v>37028360..37028389</v>
      </c>
      <c r="H1616" t="b">
        <f>IF(AND(tblBC14License[[#This Row],[Range From]] &lt;= ObjectID,ObjectID &lt;= tblBC14License[[#This Row],[Range To]]),TRUE,FALSE)</f>
        <v>0</v>
      </c>
    </row>
    <row r="1617" spans="1:8" x14ac:dyDescent="0.25">
      <c r="A1617" s="9" t="s">
        <v>9068</v>
      </c>
      <c r="B1617" s="9" t="s">
        <v>8943</v>
      </c>
      <c r="C1617" s="9"/>
      <c r="D1617">
        <v>37028360</v>
      </c>
      <c r="E1617">
        <v>37028389</v>
      </c>
      <c r="F1617" s="9" t="s">
        <v>8281</v>
      </c>
      <c r="G1617" t="str">
        <f xml:space="preserve"> tblBC14License[[#This Row],[Range From]] &amp; ".."  &amp; tblBC14License[[#This Row],[Range To]]</f>
        <v>37028360..37028389</v>
      </c>
      <c r="H1617" t="b">
        <f>IF(AND(tblBC14License[[#This Row],[Range From]] &lt;= ObjectID,ObjectID &lt;= tblBC14License[[#This Row],[Range To]]),TRUE,FALSE)</f>
        <v>0</v>
      </c>
    </row>
    <row r="1618" spans="1:8" x14ac:dyDescent="0.25">
      <c r="A1618" s="9" t="s">
        <v>9068</v>
      </c>
      <c r="B1618" s="9" t="s">
        <v>8943</v>
      </c>
      <c r="C1618" s="9"/>
      <c r="D1618">
        <v>37028560</v>
      </c>
      <c r="E1618">
        <v>37028569</v>
      </c>
      <c r="F1618" s="9" t="s">
        <v>8281</v>
      </c>
      <c r="G1618" t="str">
        <f xml:space="preserve"> tblBC14License[[#This Row],[Range From]] &amp; ".."  &amp; tblBC14License[[#This Row],[Range To]]</f>
        <v>37028560..37028569</v>
      </c>
      <c r="H1618" t="b">
        <f>IF(AND(tblBC14License[[#This Row],[Range From]] &lt;= ObjectID,ObjectID &lt;= tblBC14License[[#This Row],[Range To]]),TRUE,FALSE)</f>
        <v>0</v>
      </c>
    </row>
    <row r="1619" spans="1:8" x14ac:dyDescent="0.25">
      <c r="A1619" s="9" t="s">
        <v>9069</v>
      </c>
      <c r="B1619" s="9" t="s">
        <v>8943</v>
      </c>
      <c r="C1619" s="9"/>
      <c r="D1619">
        <v>37028420</v>
      </c>
      <c r="E1619">
        <v>37028429</v>
      </c>
      <c r="F1619" s="9" t="s">
        <v>8284</v>
      </c>
      <c r="G1619" t="str">
        <f xml:space="preserve"> tblBC14License[[#This Row],[Range From]] &amp; ".."  &amp; tblBC14License[[#This Row],[Range To]]</f>
        <v>37028420..37028429</v>
      </c>
      <c r="H1619" t="b">
        <f>IF(AND(tblBC14License[[#This Row],[Range From]] &lt;= ObjectID,ObjectID &lt;= tblBC14License[[#This Row],[Range To]]),TRUE,FALSE)</f>
        <v>0</v>
      </c>
    </row>
    <row r="1620" spans="1:8" x14ac:dyDescent="0.25">
      <c r="A1620" s="9" t="s">
        <v>9069</v>
      </c>
      <c r="B1620" s="9" t="s">
        <v>8943</v>
      </c>
      <c r="C1620" s="9"/>
      <c r="D1620">
        <v>37028431</v>
      </c>
      <c r="E1620">
        <v>37028436</v>
      </c>
      <c r="F1620" s="9" t="s">
        <v>8947</v>
      </c>
      <c r="G1620" t="str">
        <f xml:space="preserve"> tblBC14License[[#This Row],[Range From]] &amp; ".."  &amp; tblBC14License[[#This Row],[Range To]]</f>
        <v>37028431..37028436</v>
      </c>
      <c r="H1620" t="b">
        <f>IF(AND(tblBC14License[[#This Row],[Range From]] &lt;= ObjectID,ObjectID &lt;= tblBC14License[[#This Row],[Range To]]),TRUE,FALSE)</f>
        <v>0</v>
      </c>
    </row>
    <row r="1621" spans="1:8" x14ac:dyDescent="0.25">
      <c r="A1621" s="9" t="s">
        <v>9069</v>
      </c>
      <c r="B1621" s="9" t="s">
        <v>8943</v>
      </c>
      <c r="C1621" s="9"/>
      <c r="D1621">
        <v>37028480</v>
      </c>
      <c r="E1621">
        <v>37028489</v>
      </c>
      <c r="F1621" s="9" t="s">
        <v>8947</v>
      </c>
      <c r="G1621" t="str">
        <f xml:space="preserve"> tblBC14License[[#This Row],[Range From]] &amp; ".."  &amp; tblBC14License[[#This Row],[Range To]]</f>
        <v>37028480..37028489</v>
      </c>
      <c r="H1621" t="b">
        <f>IF(AND(tblBC14License[[#This Row],[Range From]] &lt;= ObjectID,ObjectID &lt;= tblBC14License[[#This Row],[Range To]]),TRUE,FALSE)</f>
        <v>0</v>
      </c>
    </row>
    <row r="1622" spans="1:8" x14ac:dyDescent="0.25">
      <c r="A1622" s="9" t="s">
        <v>9069</v>
      </c>
      <c r="B1622" s="9" t="s">
        <v>8943</v>
      </c>
      <c r="C1622" s="9"/>
      <c r="D1622">
        <v>37028431</v>
      </c>
      <c r="E1622">
        <v>37028436</v>
      </c>
      <c r="F1622" s="9" t="s">
        <v>8282</v>
      </c>
      <c r="G1622" t="str">
        <f xml:space="preserve"> tblBC14License[[#This Row],[Range From]] &amp; ".."  &amp; tblBC14License[[#This Row],[Range To]]</f>
        <v>37028431..37028436</v>
      </c>
      <c r="H1622" t="b">
        <f>IF(AND(tblBC14License[[#This Row],[Range From]] &lt;= ObjectID,ObjectID &lt;= tblBC14License[[#This Row],[Range To]]),TRUE,FALSE)</f>
        <v>0</v>
      </c>
    </row>
    <row r="1623" spans="1:8" x14ac:dyDescent="0.25">
      <c r="A1623" s="9" t="s">
        <v>9069</v>
      </c>
      <c r="B1623" s="9" t="s">
        <v>8943</v>
      </c>
      <c r="C1623" s="9"/>
      <c r="D1623">
        <v>37028480</v>
      </c>
      <c r="E1623">
        <v>37028489</v>
      </c>
      <c r="F1623" s="9" t="s">
        <v>8282</v>
      </c>
      <c r="G1623" t="str">
        <f xml:space="preserve"> tblBC14License[[#This Row],[Range From]] &amp; ".."  &amp; tblBC14License[[#This Row],[Range To]]</f>
        <v>37028480..37028489</v>
      </c>
      <c r="H1623" t="b">
        <f>IF(AND(tblBC14License[[#This Row],[Range From]] &lt;= ObjectID,ObjectID &lt;= tblBC14License[[#This Row],[Range To]]),TRUE,FALSE)</f>
        <v>0</v>
      </c>
    </row>
    <row r="1624" spans="1:8" x14ac:dyDescent="0.25">
      <c r="A1624" s="9" t="s">
        <v>9070</v>
      </c>
      <c r="B1624" s="9" t="s">
        <v>8943</v>
      </c>
      <c r="C1624" s="9"/>
      <c r="D1624">
        <v>37028430</v>
      </c>
      <c r="E1624">
        <v>37028439</v>
      </c>
      <c r="F1624" s="9" t="s">
        <v>8284</v>
      </c>
      <c r="G1624" t="str">
        <f xml:space="preserve"> tblBC14License[[#This Row],[Range From]] &amp; ".."  &amp; tblBC14License[[#This Row],[Range To]]</f>
        <v>37028430..37028439</v>
      </c>
      <c r="H1624" t="b">
        <f>IF(AND(tblBC14License[[#This Row],[Range From]] &lt;= ObjectID,ObjectID &lt;= tblBC14License[[#This Row],[Range To]]),TRUE,FALSE)</f>
        <v>0</v>
      </c>
    </row>
    <row r="1625" spans="1:8" x14ac:dyDescent="0.25">
      <c r="A1625" s="9" t="s">
        <v>9070</v>
      </c>
      <c r="B1625" s="9" t="s">
        <v>8943</v>
      </c>
      <c r="C1625" s="9"/>
      <c r="D1625">
        <v>37028437</v>
      </c>
      <c r="E1625">
        <v>37028441</v>
      </c>
      <c r="F1625" s="9" t="s">
        <v>8947</v>
      </c>
      <c r="G1625" t="str">
        <f xml:space="preserve"> tblBC14License[[#This Row],[Range From]] &amp; ".."  &amp; tblBC14License[[#This Row],[Range To]]</f>
        <v>37028437..37028441</v>
      </c>
      <c r="H1625" t="b">
        <f>IF(AND(tblBC14License[[#This Row],[Range From]] &lt;= ObjectID,ObjectID &lt;= tblBC14License[[#This Row],[Range To]]),TRUE,FALSE)</f>
        <v>0</v>
      </c>
    </row>
    <row r="1626" spans="1:8" x14ac:dyDescent="0.25">
      <c r="A1626" s="9" t="s">
        <v>9070</v>
      </c>
      <c r="B1626" s="9" t="s">
        <v>8943</v>
      </c>
      <c r="C1626" s="9"/>
      <c r="D1626">
        <v>37028490</v>
      </c>
      <c r="E1626">
        <v>37028499</v>
      </c>
      <c r="F1626" s="9" t="s">
        <v>8947</v>
      </c>
      <c r="G1626" t="str">
        <f xml:space="preserve"> tblBC14License[[#This Row],[Range From]] &amp; ".."  &amp; tblBC14License[[#This Row],[Range To]]</f>
        <v>37028490..37028499</v>
      </c>
      <c r="H1626" t="b">
        <f>IF(AND(tblBC14License[[#This Row],[Range From]] &lt;= ObjectID,ObjectID &lt;= tblBC14License[[#This Row],[Range To]]),TRUE,FALSE)</f>
        <v>0</v>
      </c>
    </row>
    <row r="1627" spans="1:8" x14ac:dyDescent="0.25">
      <c r="A1627" s="9" t="s">
        <v>9070</v>
      </c>
      <c r="B1627" s="9" t="s">
        <v>8943</v>
      </c>
      <c r="C1627" s="9"/>
      <c r="D1627">
        <v>37028437</v>
      </c>
      <c r="E1627">
        <v>37028441</v>
      </c>
      <c r="F1627" s="9" t="s">
        <v>8282</v>
      </c>
      <c r="G1627" t="str">
        <f xml:space="preserve"> tblBC14License[[#This Row],[Range From]] &amp; ".."  &amp; tblBC14License[[#This Row],[Range To]]</f>
        <v>37028437..37028441</v>
      </c>
      <c r="H1627" t="b">
        <f>IF(AND(tblBC14License[[#This Row],[Range From]] &lt;= ObjectID,ObjectID &lt;= tblBC14License[[#This Row],[Range To]]),TRUE,FALSE)</f>
        <v>0</v>
      </c>
    </row>
    <row r="1628" spans="1:8" x14ac:dyDescent="0.25">
      <c r="A1628" s="9" t="s">
        <v>9070</v>
      </c>
      <c r="B1628" s="9" t="s">
        <v>8943</v>
      </c>
      <c r="C1628" s="9"/>
      <c r="D1628">
        <v>37028490</v>
      </c>
      <c r="E1628">
        <v>37028499</v>
      </c>
      <c r="F1628" s="9" t="s">
        <v>8282</v>
      </c>
      <c r="G1628" t="str">
        <f xml:space="preserve"> tblBC14License[[#This Row],[Range From]] &amp; ".."  &amp; tblBC14License[[#This Row],[Range To]]</f>
        <v>37028490..37028499</v>
      </c>
      <c r="H1628" t="b">
        <f>IF(AND(tblBC14License[[#This Row],[Range From]] &lt;= ObjectID,ObjectID &lt;= tblBC14License[[#This Row],[Range To]]),TRUE,FALSE)</f>
        <v>0</v>
      </c>
    </row>
    <row r="1629" spans="1:8" x14ac:dyDescent="0.25">
      <c r="A1629" s="9" t="s">
        <v>9071</v>
      </c>
      <c r="B1629" s="9" t="s">
        <v>8943</v>
      </c>
      <c r="C1629" s="9"/>
      <c r="D1629">
        <v>37028440</v>
      </c>
      <c r="E1629">
        <v>37028449</v>
      </c>
      <c r="F1629" s="9" t="s">
        <v>8284</v>
      </c>
      <c r="G1629" t="str">
        <f xml:space="preserve"> tblBC14License[[#This Row],[Range From]] &amp; ".."  &amp; tblBC14License[[#This Row],[Range To]]</f>
        <v>37028440..37028449</v>
      </c>
      <c r="H1629" t="b">
        <f>IF(AND(tblBC14License[[#This Row],[Range From]] &lt;= ObjectID,ObjectID &lt;= tblBC14License[[#This Row],[Range To]]),TRUE,FALSE)</f>
        <v>0</v>
      </c>
    </row>
    <row r="1630" spans="1:8" x14ac:dyDescent="0.25">
      <c r="A1630" s="9" t="s">
        <v>9071</v>
      </c>
      <c r="B1630" s="9" t="s">
        <v>8943</v>
      </c>
      <c r="C1630" s="9"/>
      <c r="D1630">
        <v>37028500</v>
      </c>
      <c r="E1630">
        <v>37028509</v>
      </c>
      <c r="F1630" s="9" t="s">
        <v>8284</v>
      </c>
      <c r="G1630" t="str">
        <f xml:space="preserve"> tblBC14License[[#This Row],[Range From]] &amp; ".."  &amp; tblBC14License[[#This Row],[Range To]]</f>
        <v>37028500..37028509</v>
      </c>
      <c r="H1630" t="b">
        <f>IF(AND(tblBC14License[[#This Row],[Range From]] &lt;= ObjectID,ObjectID &lt;= tblBC14License[[#This Row],[Range To]]),TRUE,FALSE)</f>
        <v>0</v>
      </c>
    </row>
    <row r="1631" spans="1:8" x14ac:dyDescent="0.25">
      <c r="A1631" s="9" t="s">
        <v>9071</v>
      </c>
      <c r="B1631" s="9" t="s">
        <v>8943</v>
      </c>
      <c r="C1631" s="9"/>
      <c r="D1631">
        <v>37028442</v>
      </c>
      <c r="E1631">
        <v>37028450</v>
      </c>
      <c r="F1631" s="9" t="s">
        <v>8947</v>
      </c>
      <c r="G1631" t="str">
        <f xml:space="preserve"> tblBC14License[[#This Row],[Range From]] &amp; ".."  &amp; tblBC14License[[#This Row],[Range To]]</f>
        <v>37028442..37028450</v>
      </c>
      <c r="H1631" t="b">
        <f>IF(AND(tblBC14License[[#This Row],[Range From]] &lt;= ObjectID,ObjectID &lt;= tblBC14License[[#This Row],[Range To]]),TRUE,FALSE)</f>
        <v>0</v>
      </c>
    </row>
    <row r="1632" spans="1:8" x14ac:dyDescent="0.25">
      <c r="A1632" s="9" t="s">
        <v>9071</v>
      </c>
      <c r="B1632" s="9" t="s">
        <v>8943</v>
      </c>
      <c r="C1632" s="9"/>
      <c r="D1632">
        <v>37028500</v>
      </c>
      <c r="E1632">
        <v>37028509</v>
      </c>
      <c r="F1632" s="9" t="s">
        <v>8947</v>
      </c>
      <c r="G1632" t="str">
        <f xml:space="preserve"> tblBC14License[[#This Row],[Range From]] &amp; ".."  &amp; tblBC14License[[#This Row],[Range To]]</f>
        <v>37028500..37028509</v>
      </c>
      <c r="H1632" t="b">
        <f>IF(AND(tblBC14License[[#This Row],[Range From]] &lt;= ObjectID,ObjectID &lt;= tblBC14License[[#This Row],[Range To]]),TRUE,FALSE)</f>
        <v>0</v>
      </c>
    </row>
    <row r="1633" spans="1:8" x14ac:dyDescent="0.25">
      <c r="A1633" s="9" t="s">
        <v>9071</v>
      </c>
      <c r="B1633" s="9" t="s">
        <v>8943</v>
      </c>
      <c r="C1633" s="9"/>
      <c r="D1633">
        <v>37028442</v>
      </c>
      <c r="E1633">
        <v>37028450</v>
      </c>
      <c r="F1633" s="9" t="s">
        <v>8282</v>
      </c>
      <c r="G1633" t="str">
        <f xml:space="preserve"> tblBC14License[[#This Row],[Range From]] &amp; ".."  &amp; tblBC14License[[#This Row],[Range To]]</f>
        <v>37028442..37028450</v>
      </c>
      <c r="H1633" t="b">
        <f>IF(AND(tblBC14License[[#This Row],[Range From]] &lt;= ObjectID,ObjectID &lt;= tblBC14License[[#This Row],[Range To]]),TRUE,FALSE)</f>
        <v>0</v>
      </c>
    </row>
    <row r="1634" spans="1:8" x14ac:dyDescent="0.25">
      <c r="A1634" s="9" t="s">
        <v>9071</v>
      </c>
      <c r="B1634" s="9" t="s">
        <v>8943</v>
      </c>
      <c r="C1634" s="9"/>
      <c r="D1634">
        <v>37028500</v>
      </c>
      <c r="E1634">
        <v>37028509</v>
      </c>
      <c r="F1634" s="9" t="s">
        <v>8282</v>
      </c>
      <c r="G1634" t="str">
        <f xml:space="preserve"> tblBC14License[[#This Row],[Range From]] &amp; ".."  &amp; tblBC14License[[#This Row],[Range To]]</f>
        <v>37028500..37028509</v>
      </c>
      <c r="H1634" t="b">
        <f>IF(AND(tblBC14License[[#This Row],[Range From]] &lt;= ObjectID,ObjectID &lt;= tblBC14License[[#This Row],[Range To]]),TRUE,FALSE)</f>
        <v>0</v>
      </c>
    </row>
    <row r="1635" spans="1:8" x14ac:dyDescent="0.25">
      <c r="A1635" s="9" t="s">
        <v>9071</v>
      </c>
      <c r="B1635" s="9" t="s">
        <v>8943</v>
      </c>
      <c r="C1635" s="9"/>
      <c r="D1635">
        <v>37028500</v>
      </c>
      <c r="E1635">
        <v>37028509</v>
      </c>
      <c r="F1635" s="9" t="s">
        <v>8283</v>
      </c>
      <c r="G1635" t="str">
        <f xml:space="preserve"> tblBC14License[[#This Row],[Range From]] &amp; ".."  &amp; tblBC14License[[#This Row],[Range To]]</f>
        <v>37028500..37028509</v>
      </c>
      <c r="H1635" t="b">
        <f>IF(AND(tblBC14License[[#This Row],[Range From]] &lt;= ObjectID,ObjectID &lt;= tblBC14License[[#This Row],[Range To]]),TRUE,FALSE)</f>
        <v>0</v>
      </c>
    </row>
    <row r="1636" spans="1:8" x14ac:dyDescent="0.25">
      <c r="A1636" s="9" t="s">
        <v>9071</v>
      </c>
      <c r="B1636" s="9" t="s">
        <v>8943</v>
      </c>
      <c r="C1636" s="9"/>
      <c r="D1636">
        <v>37028500</v>
      </c>
      <c r="E1636">
        <v>37028509</v>
      </c>
      <c r="F1636" s="9" t="s">
        <v>8281</v>
      </c>
      <c r="G1636" t="str">
        <f xml:space="preserve"> tblBC14License[[#This Row],[Range From]] &amp; ".."  &amp; tblBC14License[[#This Row],[Range To]]</f>
        <v>37028500..37028509</v>
      </c>
      <c r="H1636" t="b">
        <f>IF(AND(tblBC14License[[#This Row],[Range From]] &lt;= ObjectID,ObjectID &lt;= tblBC14License[[#This Row],[Range To]]),TRUE,FALSE)</f>
        <v>0</v>
      </c>
    </row>
    <row r="1637" spans="1:8" x14ac:dyDescent="0.25">
      <c r="A1637" s="9" t="s">
        <v>9072</v>
      </c>
      <c r="B1637" s="9" t="s">
        <v>8943</v>
      </c>
      <c r="C1637" s="9"/>
      <c r="D1637">
        <v>37028450</v>
      </c>
      <c r="E1637">
        <v>37028459</v>
      </c>
      <c r="F1637" s="9" t="s">
        <v>8284</v>
      </c>
      <c r="G1637" t="str">
        <f xml:space="preserve"> tblBC14License[[#This Row],[Range From]] &amp; ".."  &amp; tblBC14License[[#This Row],[Range To]]</f>
        <v>37028450..37028459</v>
      </c>
      <c r="H1637" t="b">
        <f>IF(AND(tblBC14License[[#This Row],[Range From]] &lt;= ObjectID,ObjectID &lt;= tblBC14License[[#This Row],[Range To]]),TRUE,FALSE)</f>
        <v>0</v>
      </c>
    </row>
    <row r="1638" spans="1:8" x14ac:dyDescent="0.25">
      <c r="A1638" s="9" t="s">
        <v>9072</v>
      </c>
      <c r="B1638" s="9" t="s">
        <v>8943</v>
      </c>
      <c r="C1638" s="9"/>
      <c r="D1638">
        <v>37028350</v>
      </c>
      <c r="E1638">
        <v>37028359</v>
      </c>
      <c r="F1638" s="9" t="s">
        <v>8947</v>
      </c>
      <c r="G1638" t="str">
        <f xml:space="preserve"> tblBC14License[[#This Row],[Range From]] &amp; ".."  &amp; tblBC14License[[#This Row],[Range To]]</f>
        <v>37028350..37028359</v>
      </c>
      <c r="H1638" t="b">
        <f>IF(AND(tblBC14License[[#This Row],[Range From]] &lt;= ObjectID,ObjectID &lt;= tblBC14License[[#This Row],[Range To]]),TRUE,FALSE)</f>
        <v>0</v>
      </c>
    </row>
    <row r="1639" spans="1:8" x14ac:dyDescent="0.25">
      <c r="A1639" s="9" t="s">
        <v>9072</v>
      </c>
      <c r="B1639" s="9" t="s">
        <v>8943</v>
      </c>
      <c r="C1639" s="9"/>
      <c r="D1639">
        <v>37028453</v>
      </c>
      <c r="E1639">
        <v>37028459</v>
      </c>
      <c r="F1639" s="9" t="s">
        <v>8947</v>
      </c>
      <c r="G1639" t="str">
        <f xml:space="preserve"> tblBC14License[[#This Row],[Range From]] &amp; ".."  &amp; tblBC14License[[#This Row],[Range To]]</f>
        <v>37028453..37028459</v>
      </c>
      <c r="H1639" t="b">
        <f>IF(AND(tblBC14License[[#This Row],[Range From]] &lt;= ObjectID,ObjectID &lt;= tblBC14License[[#This Row],[Range To]]),TRUE,FALSE)</f>
        <v>0</v>
      </c>
    </row>
    <row r="1640" spans="1:8" x14ac:dyDescent="0.25">
      <c r="A1640" s="9" t="s">
        <v>9072</v>
      </c>
      <c r="B1640" s="9" t="s">
        <v>8943</v>
      </c>
      <c r="C1640" s="9"/>
      <c r="D1640">
        <v>37028510</v>
      </c>
      <c r="E1640">
        <v>37028519</v>
      </c>
      <c r="F1640" s="9" t="s">
        <v>8947</v>
      </c>
      <c r="G1640" t="str">
        <f xml:space="preserve"> tblBC14License[[#This Row],[Range From]] &amp; ".."  &amp; tblBC14License[[#This Row],[Range To]]</f>
        <v>37028510..37028519</v>
      </c>
      <c r="H1640" t="b">
        <f>IF(AND(tblBC14License[[#This Row],[Range From]] &lt;= ObjectID,ObjectID &lt;= tblBC14License[[#This Row],[Range To]]),TRUE,FALSE)</f>
        <v>0</v>
      </c>
    </row>
    <row r="1641" spans="1:8" x14ac:dyDescent="0.25">
      <c r="A1641" s="9" t="s">
        <v>9072</v>
      </c>
      <c r="B1641" s="9" t="s">
        <v>8943</v>
      </c>
      <c r="C1641" s="9"/>
      <c r="D1641">
        <v>37025350</v>
      </c>
      <c r="E1641">
        <v>37025359</v>
      </c>
      <c r="F1641" s="9" t="s">
        <v>8282</v>
      </c>
      <c r="G1641" t="str">
        <f xml:space="preserve"> tblBC14License[[#This Row],[Range From]] &amp; ".."  &amp; tblBC14License[[#This Row],[Range To]]</f>
        <v>37025350..37025359</v>
      </c>
      <c r="H1641" t="b">
        <f>IF(AND(tblBC14License[[#This Row],[Range From]] &lt;= ObjectID,ObjectID &lt;= tblBC14License[[#This Row],[Range To]]),TRUE,FALSE)</f>
        <v>0</v>
      </c>
    </row>
    <row r="1642" spans="1:8" x14ac:dyDescent="0.25">
      <c r="A1642" s="9" t="s">
        <v>9072</v>
      </c>
      <c r="B1642" s="9" t="s">
        <v>8943</v>
      </c>
      <c r="C1642" s="9"/>
      <c r="D1642">
        <v>37028350</v>
      </c>
      <c r="E1642">
        <v>37028359</v>
      </c>
      <c r="F1642" s="9" t="s">
        <v>8282</v>
      </c>
      <c r="G1642" t="str">
        <f xml:space="preserve"> tblBC14License[[#This Row],[Range From]] &amp; ".."  &amp; tblBC14License[[#This Row],[Range To]]</f>
        <v>37028350..37028359</v>
      </c>
      <c r="H1642" t="b">
        <f>IF(AND(tblBC14License[[#This Row],[Range From]] &lt;= ObjectID,ObjectID &lt;= tblBC14License[[#This Row],[Range To]]),TRUE,FALSE)</f>
        <v>0</v>
      </c>
    </row>
    <row r="1643" spans="1:8" x14ac:dyDescent="0.25">
      <c r="A1643" s="9" t="s">
        <v>9072</v>
      </c>
      <c r="B1643" s="9" t="s">
        <v>8943</v>
      </c>
      <c r="C1643" s="9"/>
      <c r="D1643">
        <v>37028453</v>
      </c>
      <c r="E1643">
        <v>37028459</v>
      </c>
      <c r="F1643" s="9" t="s">
        <v>8282</v>
      </c>
      <c r="G1643" t="str">
        <f xml:space="preserve"> tblBC14License[[#This Row],[Range From]] &amp; ".."  &amp; tblBC14License[[#This Row],[Range To]]</f>
        <v>37028453..37028459</v>
      </c>
      <c r="H1643" t="b">
        <f>IF(AND(tblBC14License[[#This Row],[Range From]] &lt;= ObjectID,ObjectID &lt;= tblBC14License[[#This Row],[Range To]]),TRUE,FALSE)</f>
        <v>0</v>
      </c>
    </row>
    <row r="1644" spans="1:8" x14ac:dyDescent="0.25">
      <c r="A1644" s="9" t="s">
        <v>9072</v>
      </c>
      <c r="B1644" s="9" t="s">
        <v>8943</v>
      </c>
      <c r="C1644" s="9"/>
      <c r="D1644">
        <v>37028510</v>
      </c>
      <c r="E1644">
        <v>37028519</v>
      </c>
      <c r="F1644" s="9" t="s">
        <v>8282</v>
      </c>
      <c r="G1644" t="str">
        <f xml:space="preserve"> tblBC14License[[#This Row],[Range From]] &amp; ".."  &amp; tblBC14License[[#This Row],[Range To]]</f>
        <v>37028510..37028519</v>
      </c>
      <c r="H1644" t="b">
        <f>IF(AND(tblBC14License[[#This Row],[Range From]] &lt;= ObjectID,ObjectID &lt;= tblBC14License[[#This Row],[Range To]]),TRUE,FALSE)</f>
        <v>0</v>
      </c>
    </row>
    <row r="1645" spans="1:8" x14ac:dyDescent="0.25">
      <c r="A1645" s="9" t="s">
        <v>9072</v>
      </c>
      <c r="B1645" s="9" t="s">
        <v>8943</v>
      </c>
      <c r="C1645" s="9"/>
      <c r="D1645">
        <v>37028450</v>
      </c>
      <c r="E1645">
        <v>37028459</v>
      </c>
      <c r="F1645" s="9" t="s">
        <v>8281</v>
      </c>
      <c r="G1645" t="str">
        <f xml:space="preserve"> tblBC14License[[#This Row],[Range From]] &amp; ".."  &amp; tblBC14License[[#This Row],[Range To]]</f>
        <v>37028450..37028459</v>
      </c>
      <c r="H1645" t="b">
        <f>IF(AND(tblBC14License[[#This Row],[Range From]] &lt;= ObjectID,ObjectID &lt;= tblBC14License[[#This Row],[Range To]]),TRUE,FALSE)</f>
        <v>0</v>
      </c>
    </row>
    <row r="1646" spans="1:8" x14ac:dyDescent="0.25">
      <c r="A1646" s="9" t="s">
        <v>9073</v>
      </c>
      <c r="B1646" s="9" t="s">
        <v>8943</v>
      </c>
      <c r="C1646" s="9"/>
      <c r="D1646">
        <v>37028470</v>
      </c>
      <c r="E1646">
        <v>37028479</v>
      </c>
      <c r="F1646" s="9" t="s">
        <v>8284</v>
      </c>
      <c r="G1646" t="str">
        <f xml:space="preserve"> tblBC14License[[#This Row],[Range From]] &amp; ".."  &amp; tblBC14License[[#This Row],[Range To]]</f>
        <v>37028470..37028479</v>
      </c>
      <c r="H1646" t="b">
        <f>IF(AND(tblBC14License[[#This Row],[Range From]] &lt;= ObjectID,ObjectID &lt;= tblBC14License[[#This Row],[Range To]]),TRUE,FALSE)</f>
        <v>0</v>
      </c>
    </row>
    <row r="1647" spans="1:8" x14ac:dyDescent="0.25">
      <c r="A1647" s="9" t="s">
        <v>9073</v>
      </c>
      <c r="B1647" s="9" t="s">
        <v>8943</v>
      </c>
      <c r="C1647" s="9"/>
      <c r="D1647">
        <v>37028470</v>
      </c>
      <c r="E1647">
        <v>37028471</v>
      </c>
      <c r="F1647" s="9" t="s">
        <v>8281</v>
      </c>
      <c r="G1647" t="str">
        <f xml:space="preserve"> tblBC14License[[#This Row],[Range From]] &amp; ".."  &amp; tblBC14License[[#This Row],[Range To]]</f>
        <v>37028470..37028471</v>
      </c>
      <c r="H1647" t="b">
        <f>IF(AND(tblBC14License[[#This Row],[Range From]] &lt;= ObjectID,ObjectID &lt;= tblBC14License[[#This Row],[Range To]]),TRUE,FALSE)</f>
        <v>0</v>
      </c>
    </row>
    <row r="1648" spans="1:8" x14ac:dyDescent="0.25">
      <c r="A1648" s="9" t="s">
        <v>9074</v>
      </c>
      <c r="B1648" s="9" t="s">
        <v>8943</v>
      </c>
      <c r="C1648" s="9"/>
      <c r="D1648">
        <v>37028465</v>
      </c>
      <c r="E1648">
        <v>37028469</v>
      </c>
      <c r="F1648" s="9" t="s">
        <v>8284</v>
      </c>
      <c r="G1648" t="str">
        <f xml:space="preserve"> tblBC14License[[#This Row],[Range From]] &amp; ".."  &amp; tblBC14License[[#This Row],[Range To]]</f>
        <v>37028465..37028469</v>
      </c>
      <c r="H1648" t="b">
        <f>IF(AND(tblBC14License[[#This Row],[Range From]] &lt;= ObjectID,ObjectID &lt;= tblBC14License[[#This Row],[Range To]]),TRUE,FALSE)</f>
        <v>0</v>
      </c>
    </row>
    <row r="1649" spans="1:8" x14ac:dyDescent="0.25">
      <c r="A1649" s="9" t="s">
        <v>9074</v>
      </c>
      <c r="B1649" s="9" t="s">
        <v>8943</v>
      </c>
      <c r="C1649" s="9"/>
      <c r="D1649">
        <v>37028465</v>
      </c>
      <c r="E1649">
        <v>37028469</v>
      </c>
      <c r="F1649" s="9" t="s">
        <v>8947</v>
      </c>
      <c r="G1649" t="str">
        <f xml:space="preserve"> tblBC14License[[#This Row],[Range From]] &amp; ".."  &amp; tblBC14License[[#This Row],[Range To]]</f>
        <v>37028465..37028469</v>
      </c>
      <c r="H1649" t="b">
        <f>IF(AND(tblBC14License[[#This Row],[Range From]] &lt;= ObjectID,ObjectID &lt;= tblBC14License[[#This Row],[Range To]]),TRUE,FALSE)</f>
        <v>0</v>
      </c>
    </row>
    <row r="1650" spans="1:8" x14ac:dyDescent="0.25">
      <c r="A1650" s="9" t="s">
        <v>9074</v>
      </c>
      <c r="B1650" s="9" t="s">
        <v>8943</v>
      </c>
      <c r="C1650" s="9"/>
      <c r="D1650">
        <v>37028465</v>
      </c>
      <c r="E1650">
        <v>37028469</v>
      </c>
      <c r="F1650" s="9" t="s">
        <v>8282</v>
      </c>
      <c r="G1650" t="str">
        <f xml:space="preserve"> tblBC14License[[#This Row],[Range From]] &amp; ".."  &amp; tblBC14License[[#This Row],[Range To]]</f>
        <v>37028465..37028469</v>
      </c>
      <c r="H1650" t="b">
        <f>IF(AND(tblBC14License[[#This Row],[Range From]] &lt;= ObjectID,ObjectID &lt;= tblBC14License[[#This Row],[Range To]]),TRUE,FALSE)</f>
        <v>0</v>
      </c>
    </row>
    <row r="1651" spans="1:8" x14ac:dyDescent="0.25">
      <c r="A1651" s="9" t="s">
        <v>9074</v>
      </c>
      <c r="B1651" s="9" t="s">
        <v>8943</v>
      </c>
      <c r="C1651" s="9"/>
      <c r="D1651">
        <v>37028465</v>
      </c>
      <c r="E1651">
        <v>37028469</v>
      </c>
      <c r="F1651" s="9" t="s">
        <v>8283</v>
      </c>
      <c r="G1651" t="str">
        <f xml:space="preserve"> tblBC14License[[#This Row],[Range From]] &amp; ".."  &amp; tblBC14License[[#This Row],[Range To]]</f>
        <v>37028465..37028469</v>
      </c>
      <c r="H1651" t="b">
        <f>IF(AND(tblBC14License[[#This Row],[Range From]] &lt;= ObjectID,ObjectID &lt;= tblBC14License[[#This Row],[Range To]]),TRUE,FALSE)</f>
        <v>0</v>
      </c>
    </row>
    <row r="1652" spans="1:8" x14ac:dyDescent="0.25">
      <c r="A1652" s="9" t="s">
        <v>9074</v>
      </c>
      <c r="B1652" s="9" t="s">
        <v>8943</v>
      </c>
      <c r="C1652" s="9"/>
      <c r="D1652">
        <v>37028465</v>
      </c>
      <c r="E1652">
        <v>37028469</v>
      </c>
      <c r="F1652" s="9" t="s">
        <v>8281</v>
      </c>
      <c r="G1652" t="str">
        <f xml:space="preserve"> tblBC14License[[#This Row],[Range From]] &amp; ".."  &amp; tblBC14License[[#This Row],[Range To]]</f>
        <v>37028465..37028469</v>
      </c>
      <c r="H1652" t="b">
        <f>IF(AND(tblBC14License[[#This Row],[Range From]] &lt;= ObjectID,ObjectID &lt;= tblBC14License[[#This Row],[Range To]]),TRUE,FALSE)</f>
        <v>0</v>
      </c>
    </row>
    <row r="1653" spans="1:8" x14ac:dyDescent="0.25">
      <c r="A1653" s="9" t="s">
        <v>9075</v>
      </c>
      <c r="B1653" s="9" t="s">
        <v>8943</v>
      </c>
      <c r="C1653" s="9"/>
      <c r="D1653">
        <v>37028600</v>
      </c>
      <c r="E1653">
        <v>37028689</v>
      </c>
      <c r="F1653" s="9" t="s">
        <v>8284</v>
      </c>
      <c r="G1653" t="str">
        <f xml:space="preserve"> tblBC14License[[#This Row],[Range From]] &amp; ".."  &amp; tblBC14License[[#This Row],[Range To]]</f>
        <v>37028600..37028689</v>
      </c>
      <c r="H1653" t="b">
        <f>IF(AND(tblBC14License[[#This Row],[Range From]] &lt;= ObjectID,ObjectID &lt;= tblBC14License[[#This Row],[Range To]]),TRUE,FALSE)</f>
        <v>0</v>
      </c>
    </row>
    <row r="1654" spans="1:8" x14ac:dyDescent="0.25">
      <c r="A1654" s="9" t="s">
        <v>9075</v>
      </c>
      <c r="B1654" s="9" t="s">
        <v>8943</v>
      </c>
      <c r="C1654" s="9"/>
      <c r="D1654">
        <v>37028600</v>
      </c>
      <c r="E1654">
        <v>37028609</v>
      </c>
      <c r="F1654" s="9" t="s">
        <v>8947</v>
      </c>
      <c r="G1654" t="str">
        <f xml:space="preserve"> tblBC14License[[#This Row],[Range From]] &amp; ".."  &amp; tblBC14License[[#This Row],[Range To]]</f>
        <v>37028600..37028609</v>
      </c>
      <c r="H1654" t="b">
        <f>IF(AND(tblBC14License[[#This Row],[Range From]] &lt;= ObjectID,ObjectID &lt;= tblBC14License[[#This Row],[Range To]]),TRUE,FALSE)</f>
        <v>0</v>
      </c>
    </row>
    <row r="1655" spans="1:8" x14ac:dyDescent="0.25">
      <c r="A1655" s="9" t="s">
        <v>9075</v>
      </c>
      <c r="B1655" s="9" t="s">
        <v>8943</v>
      </c>
      <c r="C1655" s="9"/>
      <c r="D1655">
        <v>37028600</v>
      </c>
      <c r="E1655">
        <v>37028649</v>
      </c>
      <c r="F1655" s="9" t="s">
        <v>8282</v>
      </c>
      <c r="G1655" t="str">
        <f xml:space="preserve"> tblBC14License[[#This Row],[Range From]] &amp; ".."  &amp; tblBC14License[[#This Row],[Range To]]</f>
        <v>37028600..37028649</v>
      </c>
      <c r="H1655" t="b">
        <f>IF(AND(tblBC14License[[#This Row],[Range From]] &lt;= ObjectID,ObjectID &lt;= tblBC14License[[#This Row],[Range To]]),TRUE,FALSE)</f>
        <v>0</v>
      </c>
    </row>
    <row r="1656" spans="1:8" x14ac:dyDescent="0.25">
      <c r="A1656" s="9" t="s">
        <v>9075</v>
      </c>
      <c r="B1656" s="9" t="s">
        <v>8943</v>
      </c>
      <c r="C1656" s="9"/>
      <c r="D1656">
        <v>37028690</v>
      </c>
      <c r="E1656">
        <v>37028766</v>
      </c>
      <c r="F1656" s="9" t="s">
        <v>8282</v>
      </c>
      <c r="G1656" t="str">
        <f xml:space="preserve"> tblBC14License[[#This Row],[Range From]] &amp; ".."  &amp; tblBC14License[[#This Row],[Range To]]</f>
        <v>37028690..37028766</v>
      </c>
      <c r="H1656" t="b">
        <f>IF(AND(tblBC14License[[#This Row],[Range From]] &lt;= ObjectID,ObjectID &lt;= tblBC14License[[#This Row],[Range To]]),TRUE,FALSE)</f>
        <v>0</v>
      </c>
    </row>
    <row r="1657" spans="1:8" x14ac:dyDescent="0.25">
      <c r="A1657" s="9" t="s">
        <v>9075</v>
      </c>
      <c r="B1657" s="9" t="s">
        <v>8943</v>
      </c>
      <c r="C1657" s="9"/>
      <c r="D1657">
        <v>37028707</v>
      </c>
      <c r="E1657">
        <v>37028715</v>
      </c>
      <c r="F1657" s="9" t="s">
        <v>8282</v>
      </c>
      <c r="G1657" t="str">
        <f xml:space="preserve"> tblBC14License[[#This Row],[Range From]] &amp; ".."  &amp; tblBC14License[[#This Row],[Range To]]</f>
        <v>37028707..37028715</v>
      </c>
      <c r="H1657" t="b">
        <f>IF(AND(tblBC14License[[#This Row],[Range From]] &lt;= ObjectID,ObjectID &lt;= tblBC14License[[#This Row],[Range To]]),TRUE,FALSE)</f>
        <v>0</v>
      </c>
    </row>
    <row r="1658" spans="1:8" x14ac:dyDescent="0.25">
      <c r="A1658" s="9" t="s">
        <v>9075</v>
      </c>
      <c r="B1658" s="9" t="s">
        <v>8943</v>
      </c>
      <c r="C1658" s="9"/>
      <c r="D1658">
        <v>37028720</v>
      </c>
      <c r="E1658">
        <v>37028766</v>
      </c>
      <c r="F1658" s="9" t="s">
        <v>8282</v>
      </c>
      <c r="G1658" t="str">
        <f xml:space="preserve"> tblBC14License[[#This Row],[Range From]] &amp; ".."  &amp; tblBC14License[[#This Row],[Range To]]</f>
        <v>37028720..37028766</v>
      </c>
      <c r="H1658" t="b">
        <f>IF(AND(tblBC14License[[#This Row],[Range From]] &lt;= ObjectID,ObjectID &lt;= tblBC14License[[#This Row],[Range To]]),TRUE,FALSE)</f>
        <v>0</v>
      </c>
    </row>
    <row r="1659" spans="1:8" x14ac:dyDescent="0.25">
      <c r="A1659" s="9" t="s">
        <v>9075</v>
      </c>
      <c r="B1659" s="9" t="s">
        <v>8943</v>
      </c>
      <c r="C1659" s="9"/>
      <c r="D1659">
        <v>37028396</v>
      </c>
      <c r="E1659">
        <v>37028396</v>
      </c>
      <c r="F1659" s="9" t="s">
        <v>8281</v>
      </c>
      <c r="G1659" t="str">
        <f xml:space="preserve"> tblBC14License[[#This Row],[Range From]] &amp; ".."  &amp; tblBC14License[[#This Row],[Range To]]</f>
        <v>37028396..37028396</v>
      </c>
      <c r="H1659" t="b">
        <f>IF(AND(tblBC14License[[#This Row],[Range From]] &lt;= ObjectID,ObjectID &lt;= tblBC14License[[#This Row],[Range To]]),TRUE,FALSE)</f>
        <v>0</v>
      </c>
    </row>
    <row r="1660" spans="1:8" x14ac:dyDescent="0.25">
      <c r="A1660" s="9" t="s">
        <v>9075</v>
      </c>
      <c r="B1660" s="9" t="s">
        <v>8943</v>
      </c>
      <c r="C1660" s="9"/>
      <c r="D1660">
        <v>37028600</v>
      </c>
      <c r="E1660">
        <v>37028652</v>
      </c>
      <c r="F1660" s="9" t="s">
        <v>8281</v>
      </c>
      <c r="G1660" t="str">
        <f xml:space="preserve"> tblBC14License[[#This Row],[Range From]] &amp; ".."  &amp; tblBC14License[[#This Row],[Range To]]</f>
        <v>37028600..37028652</v>
      </c>
      <c r="H1660" t="b">
        <f>IF(AND(tblBC14License[[#This Row],[Range From]] &lt;= ObjectID,ObjectID &lt;= tblBC14License[[#This Row],[Range To]]),TRUE,FALSE)</f>
        <v>0</v>
      </c>
    </row>
    <row r="1661" spans="1:8" x14ac:dyDescent="0.25">
      <c r="A1661" s="9" t="s">
        <v>9076</v>
      </c>
      <c r="B1661" s="9" t="s">
        <v>8943</v>
      </c>
      <c r="C1661" s="9"/>
      <c r="D1661">
        <v>37028470</v>
      </c>
      <c r="E1661">
        <v>37028479</v>
      </c>
      <c r="F1661" s="9" t="s">
        <v>8284</v>
      </c>
      <c r="G1661" t="str">
        <f xml:space="preserve"> tblBC14License[[#This Row],[Range From]] &amp; ".."  &amp; tblBC14License[[#This Row],[Range To]]</f>
        <v>37028470..37028479</v>
      </c>
      <c r="H1661" t="b">
        <f>IF(AND(tblBC14License[[#This Row],[Range From]] &lt;= ObjectID,ObjectID &lt;= tblBC14License[[#This Row],[Range To]]),TRUE,FALSE)</f>
        <v>0</v>
      </c>
    </row>
    <row r="1662" spans="1:8" x14ac:dyDescent="0.25">
      <c r="A1662" s="9" t="s">
        <v>9076</v>
      </c>
      <c r="B1662" s="9" t="s">
        <v>8943</v>
      </c>
      <c r="C1662" s="9"/>
      <c r="D1662">
        <v>37028650</v>
      </c>
      <c r="E1662">
        <v>37028659</v>
      </c>
      <c r="F1662" s="9" t="s">
        <v>8284</v>
      </c>
      <c r="G1662" t="str">
        <f xml:space="preserve"> tblBC14License[[#This Row],[Range From]] &amp; ".."  &amp; tblBC14License[[#This Row],[Range To]]</f>
        <v>37028650..37028659</v>
      </c>
      <c r="H1662" t="b">
        <f>IF(AND(tblBC14License[[#This Row],[Range From]] &lt;= ObjectID,ObjectID &lt;= tblBC14License[[#This Row],[Range To]]),TRUE,FALSE)</f>
        <v>0</v>
      </c>
    </row>
    <row r="1663" spans="1:8" x14ac:dyDescent="0.25">
      <c r="A1663" s="9" t="s">
        <v>9076</v>
      </c>
      <c r="B1663" s="9" t="s">
        <v>8943</v>
      </c>
      <c r="C1663" s="9"/>
      <c r="D1663">
        <v>37028690</v>
      </c>
      <c r="E1663">
        <v>37028699</v>
      </c>
      <c r="F1663" s="9" t="s">
        <v>8284</v>
      </c>
      <c r="G1663" t="str">
        <f xml:space="preserve"> tblBC14License[[#This Row],[Range From]] &amp; ".."  &amp; tblBC14License[[#This Row],[Range To]]</f>
        <v>37028690..37028699</v>
      </c>
      <c r="H1663" t="b">
        <f>IF(AND(tblBC14License[[#This Row],[Range From]] &lt;= ObjectID,ObjectID &lt;= tblBC14License[[#This Row],[Range To]]),TRUE,FALSE)</f>
        <v>0</v>
      </c>
    </row>
    <row r="1664" spans="1:8" x14ac:dyDescent="0.25">
      <c r="A1664" s="9" t="s">
        <v>9076</v>
      </c>
      <c r="B1664" s="9" t="s">
        <v>8943</v>
      </c>
      <c r="C1664" s="9"/>
      <c r="D1664">
        <v>37029000</v>
      </c>
      <c r="E1664">
        <v>37029054</v>
      </c>
      <c r="F1664" s="9" t="s">
        <v>8284</v>
      </c>
      <c r="G1664" t="str">
        <f xml:space="preserve"> tblBC14License[[#This Row],[Range From]] &amp; ".."  &amp; tblBC14License[[#This Row],[Range To]]</f>
        <v>37029000..37029054</v>
      </c>
      <c r="H1664" t="b">
        <f>IF(AND(tblBC14License[[#This Row],[Range From]] &lt;= ObjectID,ObjectID &lt;= tblBC14License[[#This Row],[Range To]]),TRUE,FALSE)</f>
        <v>0</v>
      </c>
    </row>
    <row r="1665" spans="1:8" x14ac:dyDescent="0.25">
      <c r="A1665" s="9" t="s">
        <v>9076</v>
      </c>
      <c r="B1665" s="9" t="s">
        <v>8943</v>
      </c>
      <c r="C1665" s="9"/>
      <c r="D1665">
        <v>37043301</v>
      </c>
      <c r="E1665">
        <v>37043301</v>
      </c>
      <c r="F1665" s="9" t="s">
        <v>8284</v>
      </c>
      <c r="G1665" t="str">
        <f xml:space="preserve"> tblBC14License[[#This Row],[Range From]] &amp; ".."  &amp; tblBC14License[[#This Row],[Range To]]</f>
        <v>37043301..37043301</v>
      </c>
      <c r="H1665" t="b">
        <f>IF(AND(tblBC14License[[#This Row],[Range From]] &lt;= ObjectID,ObjectID &lt;= tblBC14License[[#This Row],[Range To]]),TRUE,FALSE)</f>
        <v>0</v>
      </c>
    </row>
    <row r="1666" spans="1:8" x14ac:dyDescent="0.25">
      <c r="A1666" s="9" t="s">
        <v>9076</v>
      </c>
      <c r="B1666" s="9" t="s">
        <v>8943</v>
      </c>
      <c r="C1666" s="9"/>
      <c r="D1666">
        <v>37043400</v>
      </c>
      <c r="E1666">
        <v>37043400</v>
      </c>
      <c r="F1666" s="9" t="s">
        <v>8284</v>
      </c>
      <c r="G1666" t="str">
        <f xml:space="preserve"> tblBC14License[[#This Row],[Range From]] &amp; ".."  &amp; tblBC14License[[#This Row],[Range To]]</f>
        <v>37043400..37043400</v>
      </c>
      <c r="H1666" t="b">
        <f>IF(AND(tblBC14License[[#This Row],[Range From]] &lt;= ObjectID,ObjectID &lt;= tblBC14License[[#This Row],[Range To]]),TRUE,FALSE)</f>
        <v>0</v>
      </c>
    </row>
    <row r="1667" spans="1:8" x14ac:dyDescent="0.25">
      <c r="A1667" s="9" t="s">
        <v>9076</v>
      </c>
      <c r="B1667" s="9" t="s">
        <v>8943</v>
      </c>
      <c r="C1667" s="9"/>
      <c r="D1667">
        <v>37043700</v>
      </c>
      <c r="E1667">
        <v>37043799</v>
      </c>
      <c r="F1667" s="9" t="s">
        <v>8284</v>
      </c>
      <c r="G1667" t="str">
        <f xml:space="preserve"> tblBC14License[[#This Row],[Range From]] &amp; ".."  &amp; tblBC14License[[#This Row],[Range To]]</f>
        <v>37043700..37043799</v>
      </c>
      <c r="H1667" t="b">
        <f>IF(AND(tblBC14License[[#This Row],[Range From]] &lt;= ObjectID,ObjectID &lt;= tblBC14License[[#This Row],[Range To]]),TRUE,FALSE)</f>
        <v>0</v>
      </c>
    </row>
    <row r="1668" spans="1:8" x14ac:dyDescent="0.25">
      <c r="A1668" s="9" t="s">
        <v>9076</v>
      </c>
      <c r="B1668" s="9" t="s">
        <v>8943</v>
      </c>
      <c r="C1668" s="9"/>
      <c r="D1668">
        <v>37028527</v>
      </c>
      <c r="E1668">
        <v>37028528</v>
      </c>
      <c r="F1668" s="9" t="s">
        <v>8947</v>
      </c>
      <c r="G1668" t="str">
        <f xml:space="preserve"> tblBC14License[[#This Row],[Range From]] &amp; ".."  &amp; tblBC14License[[#This Row],[Range To]]</f>
        <v>37028527..37028528</v>
      </c>
      <c r="H1668" t="b">
        <f>IF(AND(tblBC14License[[#This Row],[Range From]] &lt;= ObjectID,ObjectID &lt;= tblBC14License[[#This Row],[Range To]]),TRUE,FALSE)</f>
        <v>0</v>
      </c>
    </row>
    <row r="1669" spans="1:8" x14ac:dyDescent="0.25">
      <c r="A1669" s="9" t="s">
        <v>9076</v>
      </c>
      <c r="B1669" s="9" t="s">
        <v>8943</v>
      </c>
      <c r="C1669" s="9"/>
      <c r="D1669">
        <v>37029000</v>
      </c>
      <c r="E1669">
        <v>37029199</v>
      </c>
      <c r="F1669" s="9" t="s">
        <v>8947</v>
      </c>
      <c r="G1669" t="str">
        <f xml:space="preserve"> tblBC14License[[#This Row],[Range From]] &amp; ".."  &amp; tblBC14License[[#This Row],[Range To]]</f>
        <v>37029000..37029199</v>
      </c>
      <c r="H1669" t="b">
        <f>IF(AND(tblBC14License[[#This Row],[Range From]] &lt;= ObjectID,ObjectID &lt;= tblBC14License[[#This Row],[Range To]]),TRUE,FALSE)</f>
        <v>0</v>
      </c>
    </row>
    <row r="1670" spans="1:8" x14ac:dyDescent="0.25">
      <c r="A1670" s="9" t="s">
        <v>9076</v>
      </c>
      <c r="B1670" s="9" t="s">
        <v>8943</v>
      </c>
      <c r="C1670" s="9"/>
      <c r="D1670">
        <v>37043402</v>
      </c>
      <c r="E1670">
        <v>37043408</v>
      </c>
      <c r="F1670" s="9" t="s">
        <v>8947</v>
      </c>
      <c r="G1670" t="str">
        <f xml:space="preserve"> tblBC14License[[#This Row],[Range From]] &amp; ".."  &amp; tblBC14License[[#This Row],[Range To]]</f>
        <v>37043402..37043408</v>
      </c>
      <c r="H1670" t="b">
        <f>IF(AND(tblBC14License[[#This Row],[Range From]] &lt;= ObjectID,ObjectID &lt;= tblBC14License[[#This Row],[Range To]]),TRUE,FALSE)</f>
        <v>0</v>
      </c>
    </row>
    <row r="1671" spans="1:8" x14ac:dyDescent="0.25">
      <c r="A1671" s="9" t="s">
        <v>9076</v>
      </c>
      <c r="B1671" s="9" t="s">
        <v>8943</v>
      </c>
      <c r="C1671" s="9"/>
      <c r="D1671">
        <v>37028527</v>
      </c>
      <c r="E1671">
        <v>37028528</v>
      </c>
      <c r="F1671" s="9" t="s">
        <v>8282</v>
      </c>
      <c r="G1671" t="str">
        <f xml:space="preserve"> tblBC14License[[#This Row],[Range From]] &amp; ".."  &amp; tblBC14License[[#This Row],[Range To]]</f>
        <v>37028527..37028528</v>
      </c>
      <c r="H1671" t="b">
        <f>IF(AND(tblBC14License[[#This Row],[Range From]] &lt;= ObjectID,ObjectID &lt;= tblBC14License[[#This Row],[Range To]]),TRUE,FALSE)</f>
        <v>0</v>
      </c>
    </row>
    <row r="1672" spans="1:8" x14ac:dyDescent="0.25">
      <c r="A1672" s="9" t="s">
        <v>9076</v>
      </c>
      <c r="B1672" s="9" t="s">
        <v>8943</v>
      </c>
      <c r="C1672" s="9"/>
      <c r="D1672">
        <v>37029000</v>
      </c>
      <c r="E1672">
        <v>37029199</v>
      </c>
      <c r="F1672" s="9" t="s">
        <v>8282</v>
      </c>
      <c r="G1672" t="str">
        <f xml:space="preserve"> tblBC14License[[#This Row],[Range From]] &amp; ".."  &amp; tblBC14License[[#This Row],[Range To]]</f>
        <v>37029000..37029199</v>
      </c>
      <c r="H1672" t="b">
        <f>IF(AND(tblBC14License[[#This Row],[Range From]] &lt;= ObjectID,ObjectID &lt;= tblBC14License[[#This Row],[Range To]]),TRUE,FALSE)</f>
        <v>0</v>
      </c>
    </row>
    <row r="1673" spans="1:8" x14ac:dyDescent="0.25">
      <c r="A1673" s="9" t="s">
        <v>9076</v>
      </c>
      <c r="B1673" s="9" t="s">
        <v>8943</v>
      </c>
      <c r="C1673" s="9"/>
      <c r="D1673">
        <v>37043402</v>
      </c>
      <c r="E1673">
        <v>37043408</v>
      </c>
      <c r="F1673" s="9" t="s">
        <v>8282</v>
      </c>
      <c r="G1673" t="str">
        <f xml:space="preserve"> tblBC14License[[#This Row],[Range From]] &amp; ".."  &amp; tblBC14License[[#This Row],[Range To]]</f>
        <v>37043402..37043408</v>
      </c>
      <c r="H1673" t="b">
        <f>IF(AND(tblBC14License[[#This Row],[Range From]] &lt;= ObjectID,ObjectID &lt;= tblBC14License[[#This Row],[Range To]]),TRUE,FALSE)</f>
        <v>0</v>
      </c>
    </row>
    <row r="1674" spans="1:8" x14ac:dyDescent="0.25">
      <c r="A1674" s="9" t="s">
        <v>9076</v>
      </c>
      <c r="B1674" s="9" t="s">
        <v>8943</v>
      </c>
      <c r="C1674" s="9"/>
      <c r="D1674">
        <v>37029000</v>
      </c>
      <c r="E1674">
        <v>37029019</v>
      </c>
      <c r="F1674" s="9" t="s">
        <v>8283</v>
      </c>
      <c r="G1674" t="str">
        <f xml:space="preserve"> tblBC14License[[#This Row],[Range From]] &amp; ".."  &amp; tblBC14License[[#This Row],[Range To]]</f>
        <v>37029000..37029019</v>
      </c>
      <c r="H1674" t="b">
        <f>IF(AND(tblBC14License[[#This Row],[Range From]] &lt;= ObjectID,ObjectID &lt;= tblBC14License[[#This Row],[Range To]]),TRUE,FALSE)</f>
        <v>0</v>
      </c>
    </row>
    <row r="1675" spans="1:8" x14ac:dyDescent="0.25">
      <c r="A1675" s="9" t="s">
        <v>9076</v>
      </c>
      <c r="B1675" s="9" t="s">
        <v>8943</v>
      </c>
      <c r="C1675" s="9"/>
      <c r="D1675">
        <v>37028339</v>
      </c>
      <c r="E1675">
        <v>37028339</v>
      </c>
      <c r="F1675" s="9" t="s">
        <v>8281</v>
      </c>
      <c r="G1675" t="str">
        <f xml:space="preserve"> tblBC14License[[#This Row],[Range From]] &amp; ".."  &amp; tblBC14License[[#This Row],[Range To]]</f>
        <v>37028339..37028339</v>
      </c>
      <c r="H1675" t="b">
        <f>IF(AND(tblBC14License[[#This Row],[Range From]] &lt;= ObjectID,ObjectID &lt;= tblBC14License[[#This Row],[Range To]]),TRUE,FALSE)</f>
        <v>0</v>
      </c>
    </row>
    <row r="1676" spans="1:8" x14ac:dyDescent="0.25">
      <c r="A1676" s="9" t="s">
        <v>9076</v>
      </c>
      <c r="B1676" s="9" t="s">
        <v>8943</v>
      </c>
      <c r="C1676" s="9"/>
      <c r="D1676">
        <v>37029000</v>
      </c>
      <c r="E1676">
        <v>37029099</v>
      </c>
      <c r="F1676" s="9" t="s">
        <v>8281</v>
      </c>
      <c r="G1676" t="str">
        <f xml:space="preserve"> tblBC14License[[#This Row],[Range From]] &amp; ".."  &amp; tblBC14License[[#This Row],[Range To]]</f>
        <v>37029000..37029099</v>
      </c>
      <c r="H1676" t="b">
        <f>IF(AND(tblBC14License[[#This Row],[Range From]] &lt;= ObjectID,ObjectID &lt;= tblBC14License[[#This Row],[Range To]]),TRUE,FALSE)</f>
        <v>0</v>
      </c>
    </row>
    <row r="1677" spans="1:8" x14ac:dyDescent="0.25">
      <c r="A1677" s="9" t="s">
        <v>9076</v>
      </c>
      <c r="B1677" s="9" t="s">
        <v>8943</v>
      </c>
      <c r="C1677" s="9"/>
      <c r="D1677">
        <v>37043400</v>
      </c>
      <c r="E1677">
        <v>37043401</v>
      </c>
      <c r="F1677" s="9" t="s">
        <v>8281</v>
      </c>
      <c r="G1677" t="str">
        <f xml:space="preserve"> tblBC14License[[#This Row],[Range From]] &amp; ".."  &amp; tblBC14License[[#This Row],[Range To]]</f>
        <v>37043400..37043401</v>
      </c>
      <c r="H1677" t="b">
        <f>IF(AND(tblBC14License[[#This Row],[Range From]] &lt;= ObjectID,ObjectID &lt;= tblBC14License[[#This Row],[Range To]]),TRUE,FALSE)</f>
        <v>0</v>
      </c>
    </row>
    <row r="1678" spans="1:8" x14ac:dyDescent="0.25">
      <c r="A1678" s="9" t="s">
        <v>9076</v>
      </c>
      <c r="B1678" s="9" t="s">
        <v>8943</v>
      </c>
      <c r="C1678" s="9"/>
      <c r="D1678">
        <v>37029000</v>
      </c>
      <c r="E1678">
        <v>37029019</v>
      </c>
      <c r="F1678" s="9" t="s">
        <v>8287</v>
      </c>
      <c r="G1678" t="str">
        <f xml:space="preserve"> tblBC14License[[#This Row],[Range From]] &amp; ".."  &amp; tblBC14License[[#This Row],[Range To]]</f>
        <v>37029000..37029019</v>
      </c>
      <c r="H1678" t="b">
        <f>IF(AND(tblBC14License[[#This Row],[Range From]] &lt;= ObjectID,ObjectID &lt;= tblBC14License[[#This Row],[Range To]]),TRUE,FALSE)</f>
        <v>0</v>
      </c>
    </row>
    <row r="1679" spans="1:8" x14ac:dyDescent="0.25">
      <c r="A1679" s="9" t="s">
        <v>9077</v>
      </c>
      <c r="B1679" s="9" t="s">
        <v>8943</v>
      </c>
      <c r="C1679" s="9"/>
      <c r="D1679">
        <v>37043730</v>
      </c>
      <c r="E1679">
        <v>37043739</v>
      </c>
      <c r="F1679" s="9" t="s">
        <v>8284</v>
      </c>
      <c r="G1679" t="str">
        <f xml:space="preserve"> tblBC14License[[#This Row],[Range From]] &amp; ".."  &amp; tblBC14License[[#This Row],[Range To]]</f>
        <v>37043730..37043739</v>
      </c>
      <c r="H1679" t="b">
        <f>IF(AND(tblBC14License[[#This Row],[Range From]] &lt;= ObjectID,ObjectID &lt;= tblBC14License[[#This Row],[Range To]]),TRUE,FALSE)</f>
        <v>0</v>
      </c>
    </row>
    <row r="1680" spans="1:8" x14ac:dyDescent="0.25">
      <c r="A1680" s="9" t="s">
        <v>9078</v>
      </c>
      <c r="B1680" s="9" t="s">
        <v>8943</v>
      </c>
      <c r="C1680" s="9"/>
      <c r="D1680">
        <v>37043760</v>
      </c>
      <c r="E1680">
        <v>37043769</v>
      </c>
      <c r="F1680" s="9" t="s">
        <v>8284</v>
      </c>
      <c r="G1680" t="str">
        <f xml:space="preserve"> tblBC14License[[#This Row],[Range From]] &amp; ".."  &amp; tblBC14License[[#This Row],[Range To]]</f>
        <v>37043760..37043769</v>
      </c>
      <c r="H1680" t="b">
        <f>IF(AND(tblBC14License[[#This Row],[Range From]] &lt;= ObjectID,ObjectID &lt;= tblBC14License[[#This Row],[Range To]]),TRUE,FALSE)</f>
        <v>0</v>
      </c>
    </row>
    <row r="1681" spans="1:8" x14ac:dyDescent="0.25">
      <c r="A1681" s="9" t="s">
        <v>9079</v>
      </c>
      <c r="B1681" s="9" t="s">
        <v>8943</v>
      </c>
      <c r="C1681" s="9"/>
      <c r="D1681">
        <v>37043740</v>
      </c>
      <c r="E1681">
        <v>37043749</v>
      </c>
      <c r="F1681" s="9" t="s">
        <v>8284</v>
      </c>
      <c r="G1681" t="str">
        <f xml:space="preserve"> tblBC14License[[#This Row],[Range From]] &amp; ".."  &amp; tblBC14License[[#This Row],[Range To]]</f>
        <v>37043740..37043749</v>
      </c>
      <c r="H1681" t="b">
        <f>IF(AND(tblBC14License[[#This Row],[Range From]] &lt;= ObjectID,ObjectID &lt;= tblBC14License[[#This Row],[Range To]]),TRUE,FALSE)</f>
        <v>0</v>
      </c>
    </row>
    <row r="1682" spans="1:8" x14ac:dyDescent="0.25">
      <c r="A1682" s="9" t="s">
        <v>9080</v>
      </c>
      <c r="B1682" s="9" t="s">
        <v>8943</v>
      </c>
      <c r="C1682" s="9"/>
      <c r="D1682">
        <v>37028470</v>
      </c>
      <c r="E1682">
        <v>37028470</v>
      </c>
      <c r="F1682" s="9" t="s">
        <v>8284</v>
      </c>
      <c r="G1682" t="str">
        <f xml:space="preserve"> tblBC14License[[#This Row],[Range From]] &amp; ".."  &amp; tblBC14License[[#This Row],[Range To]]</f>
        <v>37028470..37028470</v>
      </c>
      <c r="H1682" t="b">
        <f>IF(AND(tblBC14License[[#This Row],[Range From]] &lt;= ObjectID,ObjectID &lt;= tblBC14License[[#This Row],[Range To]]),TRUE,FALSE)</f>
        <v>0</v>
      </c>
    </row>
    <row r="1683" spans="1:8" x14ac:dyDescent="0.25">
      <c r="A1683" s="9" t="s">
        <v>9080</v>
      </c>
      <c r="B1683" s="9" t="s">
        <v>8943</v>
      </c>
      <c r="C1683" s="9"/>
      <c r="D1683">
        <v>37028650</v>
      </c>
      <c r="E1683">
        <v>37028656</v>
      </c>
      <c r="F1683" s="9" t="s">
        <v>8284</v>
      </c>
      <c r="G1683" t="str">
        <f xml:space="preserve"> tblBC14License[[#This Row],[Range From]] &amp; ".."  &amp; tblBC14License[[#This Row],[Range To]]</f>
        <v>37028650..37028656</v>
      </c>
      <c r="H1683" t="b">
        <f>IF(AND(tblBC14License[[#This Row],[Range From]] &lt;= ObjectID,ObjectID &lt;= tblBC14License[[#This Row],[Range To]]),TRUE,FALSE)</f>
        <v>0</v>
      </c>
    </row>
    <row r="1684" spans="1:8" x14ac:dyDescent="0.25">
      <c r="A1684" s="9" t="s">
        <v>9080</v>
      </c>
      <c r="B1684" s="9" t="s">
        <v>8943</v>
      </c>
      <c r="C1684" s="9"/>
      <c r="D1684">
        <v>37028690</v>
      </c>
      <c r="E1684">
        <v>37028699</v>
      </c>
      <c r="F1684" s="9" t="s">
        <v>8284</v>
      </c>
      <c r="G1684" t="str">
        <f xml:space="preserve"> tblBC14License[[#This Row],[Range From]] &amp; ".."  &amp; tblBC14License[[#This Row],[Range To]]</f>
        <v>37028690..37028699</v>
      </c>
      <c r="H1684" t="b">
        <f>IF(AND(tblBC14License[[#This Row],[Range From]] &lt;= ObjectID,ObjectID &lt;= tblBC14License[[#This Row],[Range To]]),TRUE,FALSE)</f>
        <v>0</v>
      </c>
    </row>
    <row r="1685" spans="1:8" x14ac:dyDescent="0.25">
      <c r="A1685" s="9" t="s">
        <v>9080</v>
      </c>
      <c r="B1685" s="9" t="s">
        <v>8943</v>
      </c>
      <c r="C1685" s="9"/>
      <c r="D1685">
        <v>37028800</v>
      </c>
      <c r="E1685">
        <v>37028831</v>
      </c>
      <c r="F1685" s="9" t="s">
        <v>8284</v>
      </c>
      <c r="G1685" t="str">
        <f xml:space="preserve"> tblBC14License[[#This Row],[Range From]] &amp; ".."  &amp; tblBC14License[[#This Row],[Range To]]</f>
        <v>37028800..37028831</v>
      </c>
      <c r="H1685" t="b">
        <f>IF(AND(tblBC14License[[#This Row],[Range From]] &lt;= ObjectID,ObjectID &lt;= tblBC14License[[#This Row],[Range To]]),TRUE,FALSE)</f>
        <v>0</v>
      </c>
    </row>
    <row r="1686" spans="1:8" x14ac:dyDescent="0.25">
      <c r="A1686" s="9" t="s">
        <v>9080</v>
      </c>
      <c r="B1686" s="9" t="s">
        <v>8943</v>
      </c>
      <c r="C1686" s="9"/>
      <c r="D1686">
        <v>37043301</v>
      </c>
      <c r="E1686">
        <v>37043301</v>
      </c>
      <c r="F1686" s="9" t="s">
        <v>8284</v>
      </c>
      <c r="G1686" t="str">
        <f xml:space="preserve"> tblBC14License[[#This Row],[Range From]] &amp; ".."  &amp; tblBC14License[[#This Row],[Range To]]</f>
        <v>37043301..37043301</v>
      </c>
      <c r="H1686" t="b">
        <f>IF(AND(tblBC14License[[#This Row],[Range From]] &lt;= ObjectID,ObjectID &lt;= tblBC14License[[#This Row],[Range To]]),TRUE,FALSE)</f>
        <v>0</v>
      </c>
    </row>
    <row r="1687" spans="1:8" x14ac:dyDescent="0.25">
      <c r="A1687" s="9" t="s">
        <v>9080</v>
      </c>
      <c r="B1687" s="9" t="s">
        <v>8943</v>
      </c>
      <c r="C1687" s="9"/>
      <c r="D1687">
        <v>37043400</v>
      </c>
      <c r="E1687">
        <v>37043400</v>
      </c>
      <c r="F1687" s="9" t="s">
        <v>8284</v>
      </c>
      <c r="G1687" t="str">
        <f xml:space="preserve"> tblBC14License[[#This Row],[Range From]] &amp; ".."  &amp; tblBC14License[[#This Row],[Range To]]</f>
        <v>37043400..37043400</v>
      </c>
      <c r="H1687" t="b">
        <f>IF(AND(tblBC14License[[#This Row],[Range From]] &lt;= ObjectID,ObjectID &lt;= tblBC14License[[#This Row],[Range To]]),TRUE,FALSE)</f>
        <v>0</v>
      </c>
    </row>
    <row r="1688" spans="1:8" x14ac:dyDescent="0.25">
      <c r="A1688" s="9" t="s">
        <v>9080</v>
      </c>
      <c r="B1688" s="9" t="s">
        <v>8943</v>
      </c>
      <c r="C1688" s="9"/>
      <c r="D1688">
        <v>37043800</v>
      </c>
      <c r="E1688">
        <v>37043800</v>
      </c>
      <c r="F1688" s="9" t="s">
        <v>8284</v>
      </c>
      <c r="G1688" t="str">
        <f xml:space="preserve"> tblBC14License[[#This Row],[Range From]] &amp; ".."  &amp; tblBC14License[[#This Row],[Range To]]</f>
        <v>37043800..37043800</v>
      </c>
      <c r="H1688" t="b">
        <f>IF(AND(tblBC14License[[#This Row],[Range From]] &lt;= ObjectID,ObjectID &lt;= tblBC14License[[#This Row],[Range To]]),TRUE,FALSE)</f>
        <v>0</v>
      </c>
    </row>
    <row r="1689" spans="1:8" x14ac:dyDescent="0.25">
      <c r="A1689" s="9" t="s">
        <v>9080</v>
      </c>
      <c r="B1689" s="9" t="s">
        <v>8943</v>
      </c>
      <c r="C1689" s="9"/>
      <c r="D1689">
        <v>37028800</v>
      </c>
      <c r="E1689">
        <v>37028829</v>
      </c>
      <c r="F1689" s="9" t="s">
        <v>8947</v>
      </c>
      <c r="G1689" t="str">
        <f xml:space="preserve"> tblBC14License[[#This Row],[Range From]] &amp; ".."  &amp; tblBC14License[[#This Row],[Range To]]</f>
        <v>37028800..37028829</v>
      </c>
      <c r="H1689" t="b">
        <f>IF(AND(tblBC14License[[#This Row],[Range From]] &lt;= ObjectID,ObjectID &lt;= tblBC14License[[#This Row],[Range To]]),TRUE,FALSE)</f>
        <v>0</v>
      </c>
    </row>
    <row r="1690" spans="1:8" x14ac:dyDescent="0.25">
      <c r="A1690" s="9" t="s">
        <v>9080</v>
      </c>
      <c r="B1690" s="9" t="s">
        <v>8943</v>
      </c>
      <c r="C1690" s="9"/>
      <c r="D1690">
        <v>37043402</v>
      </c>
      <c r="E1690">
        <v>37043408</v>
      </c>
      <c r="F1690" s="9" t="s">
        <v>8947</v>
      </c>
      <c r="G1690" t="str">
        <f xml:space="preserve"> tblBC14License[[#This Row],[Range From]] &amp; ".."  &amp; tblBC14License[[#This Row],[Range To]]</f>
        <v>37043402..37043408</v>
      </c>
      <c r="H1690" t="b">
        <f>IF(AND(tblBC14License[[#This Row],[Range From]] &lt;= ObjectID,ObjectID &lt;= tblBC14License[[#This Row],[Range To]]),TRUE,FALSE)</f>
        <v>0</v>
      </c>
    </row>
    <row r="1691" spans="1:8" x14ac:dyDescent="0.25">
      <c r="A1691" s="9" t="s">
        <v>9080</v>
      </c>
      <c r="B1691" s="9" t="s">
        <v>8943</v>
      </c>
      <c r="C1691" s="9"/>
      <c r="D1691">
        <v>37028527</v>
      </c>
      <c r="E1691">
        <v>37028528</v>
      </c>
      <c r="F1691" s="9" t="s">
        <v>8282</v>
      </c>
      <c r="G1691" t="str">
        <f xml:space="preserve"> tblBC14License[[#This Row],[Range From]] &amp; ".."  &amp; tblBC14License[[#This Row],[Range To]]</f>
        <v>37028527..37028528</v>
      </c>
      <c r="H1691" t="b">
        <f>IF(AND(tblBC14License[[#This Row],[Range From]] &lt;= ObjectID,ObjectID &lt;= tblBC14License[[#This Row],[Range To]]),TRUE,FALSE)</f>
        <v>0</v>
      </c>
    </row>
    <row r="1692" spans="1:8" x14ac:dyDescent="0.25">
      <c r="A1692" s="9" t="s">
        <v>9080</v>
      </c>
      <c r="B1692" s="9" t="s">
        <v>8943</v>
      </c>
      <c r="C1692" s="9"/>
      <c r="D1692">
        <v>37028800</v>
      </c>
      <c r="E1692">
        <v>37028834</v>
      </c>
      <c r="F1692" s="9" t="s">
        <v>8282</v>
      </c>
      <c r="G1692" t="str">
        <f xml:space="preserve"> tblBC14License[[#This Row],[Range From]] &amp; ".."  &amp; tblBC14License[[#This Row],[Range To]]</f>
        <v>37028800..37028834</v>
      </c>
      <c r="H1692" t="b">
        <f>IF(AND(tblBC14License[[#This Row],[Range From]] &lt;= ObjectID,ObjectID &lt;= tblBC14License[[#This Row],[Range To]]),TRUE,FALSE)</f>
        <v>0</v>
      </c>
    </row>
    <row r="1693" spans="1:8" x14ac:dyDescent="0.25">
      <c r="A1693" s="9" t="s">
        <v>9080</v>
      </c>
      <c r="B1693" s="9" t="s">
        <v>8943</v>
      </c>
      <c r="C1693" s="9"/>
      <c r="D1693">
        <v>37043402</v>
      </c>
      <c r="E1693">
        <v>37043408</v>
      </c>
      <c r="F1693" s="9" t="s">
        <v>8282</v>
      </c>
      <c r="G1693" t="str">
        <f xml:space="preserve"> tblBC14License[[#This Row],[Range From]] &amp; ".."  &amp; tblBC14License[[#This Row],[Range To]]</f>
        <v>37043402..37043408</v>
      </c>
      <c r="H1693" t="b">
        <f>IF(AND(tblBC14License[[#This Row],[Range From]] &lt;= ObjectID,ObjectID &lt;= tblBC14License[[#This Row],[Range To]]),TRUE,FALSE)</f>
        <v>0</v>
      </c>
    </row>
    <row r="1694" spans="1:8" x14ac:dyDescent="0.25">
      <c r="A1694" s="9" t="s">
        <v>9080</v>
      </c>
      <c r="B1694" s="9" t="s">
        <v>8943</v>
      </c>
      <c r="C1694" s="9"/>
      <c r="D1694">
        <v>37028800</v>
      </c>
      <c r="E1694">
        <v>37028809</v>
      </c>
      <c r="F1694" s="9" t="s">
        <v>8283</v>
      </c>
      <c r="G1694" t="str">
        <f xml:space="preserve"> tblBC14License[[#This Row],[Range From]] &amp; ".."  &amp; tblBC14License[[#This Row],[Range To]]</f>
        <v>37028800..37028809</v>
      </c>
      <c r="H1694" t="b">
        <f>IF(AND(tblBC14License[[#This Row],[Range From]] &lt;= ObjectID,ObjectID &lt;= tblBC14License[[#This Row],[Range To]]),TRUE,FALSE)</f>
        <v>0</v>
      </c>
    </row>
    <row r="1695" spans="1:8" x14ac:dyDescent="0.25">
      <c r="A1695" s="9" t="s">
        <v>9080</v>
      </c>
      <c r="B1695" s="9" t="s">
        <v>8943</v>
      </c>
      <c r="C1695" s="9"/>
      <c r="D1695">
        <v>37028339</v>
      </c>
      <c r="E1695">
        <v>37028339</v>
      </c>
      <c r="F1695" s="9" t="s">
        <v>8281</v>
      </c>
      <c r="G1695" t="str">
        <f xml:space="preserve"> tblBC14License[[#This Row],[Range From]] &amp; ".."  &amp; tblBC14License[[#This Row],[Range To]]</f>
        <v>37028339..37028339</v>
      </c>
      <c r="H1695" t="b">
        <f>IF(AND(tblBC14License[[#This Row],[Range From]] &lt;= ObjectID,ObjectID &lt;= tblBC14License[[#This Row],[Range To]]),TRUE,FALSE)</f>
        <v>0</v>
      </c>
    </row>
    <row r="1696" spans="1:8" x14ac:dyDescent="0.25">
      <c r="A1696" s="9" t="s">
        <v>9080</v>
      </c>
      <c r="B1696" s="9" t="s">
        <v>8943</v>
      </c>
      <c r="C1696" s="9"/>
      <c r="D1696">
        <v>37028470</v>
      </c>
      <c r="E1696">
        <v>37028472</v>
      </c>
      <c r="F1696" s="9" t="s">
        <v>8281</v>
      </c>
      <c r="G1696" t="str">
        <f xml:space="preserve"> tblBC14License[[#This Row],[Range From]] &amp; ".."  &amp; tblBC14License[[#This Row],[Range To]]</f>
        <v>37028470..37028472</v>
      </c>
      <c r="H1696" t="b">
        <f>IF(AND(tblBC14License[[#This Row],[Range From]] &lt;= ObjectID,ObjectID &lt;= tblBC14License[[#This Row],[Range To]]),TRUE,FALSE)</f>
        <v>0</v>
      </c>
    </row>
    <row r="1697" spans="1:8" x14ac:dyDescent="0.25">
      <c r="A1697" s="9" t="s">
        <v>9080</v>
      </c>
      <c r="B1697" s="9" t="s">
        <v>8943</v>
      </c>
      <c r="C1697" s="9"/>
      <c r="D1697">
        <v>37028800</v>
      </c>
      <c r="E1697">
        <v>37028829</v>
      </c>
      <c r="F1697" s="9" t="s">
        <v>8281</v>
      </c>
      <c r="G1697" t="str">
        <f xml:space="preserve"> tblBC14License[[#This Row],[Range From]] &amp; ".."  &amp; tblBC14License[[#This Row],[Range To]]</f>
        <v>37028800..37028829</v>
      </c>
      <c r="H1697" t="b">
        <f>IF(AND(tblBC14License[[#This Row],[Range From]] &lt;= ObjectID,ObjectID &lt;= tblBC14License[[#This Row],[Range To]]),TRUE,FALSE)</f>
        <v>0</v>
      </c>
    </row>
    <row r="1698" spans="1:8" x14ac:dyDescent="0.25">
      <c r="A1698" s="9" t="s">
        <v>9080</v>
      </c>
      <c r="B1698" s="9" t="s">
        <v>8943</v>
      </c>
      <c r="C1698" s="9"/>
      <c r="D1698">
        <v>37043400</v>
      </c>
      <c r="E1698">
        <v>37043401</v>
      </c>
      <c r="F1698" s="9" t="s">
        <v>8281</v>
      </c>
      <c r="G1698" t="str">
        <f xml:space="preserve"> tblBC14License[[#This Row],[Range From]] &amp; ".."  &amp; tblBC14License[[#This Row],[Range To]]</f>
        <v>37043400..37043401</v>
      </c>
      <c r="H1698" t="b">
        <f>IF(AND(tblBC14License[[#This Row],[Range From]] &lt;= ObjectID,ObjectID &lt;= tblBC14License[[#This Row],[Range To]]),TRUE,FALSE)</f>
        <v>0</v>
      </c>
    </row>
    <row r="1699" spans="1:8" x14ac:dyDescent="0.25">
      <c r="A1699" s="9" t="s">
        <v>9080</v>
      </c>
      <c r="B1699" s="9" t="s">
        <v>8943</v>
      </c>
      <c r="C1699" s="9"/>
      <c r="D1699">
        <v>37028800</v>
      </c>
      <c r="E1699">
        <v>37028809</v>
      </c>
      <c r="F1699" s="9" t="s">
        <v>8287</v>
      </c>
      <c r="G1699" t="str">
        <f xml:space="preserve"> tblBC14License[[#This Row],[Range From]] &amp; ".."  &amp; tblBC14License[[#This Row],[Range To]]</f>
        <v>37028800..37028809</v>
      </c>
      <c r="H1699" t="b">
        <f>IF(AND(tblBC14License[[#This Row],[Range From]] &lt;= ObjectID,ObjectID &lt;= tblBC14License[[#This Row],[Range To]]),TRUE,FALSE)</f>
        <v>0</v>
      </c>
    </row>
    <row r="1700" spans="1:8" x14ac:dyDescent="0.25">
      <c r="A1700" s="9" t="s">
        <v>9081</v>
      </c>
      <c r="B1700" s="9" t="s">
        <v>8943</v>
      </c>
      <c r="C1700" s="9"/>
      <c r="D1700">
        <v>37003000</v>
      </c>
      <c r="E1700">
        <v>37003005</v>
      </c>
      <c r="F1700" s="9" t="s">
        <v>8284</v>
      </c>
      <c r="G1700" t="str">
        <f xml:space="preserve"> tblBC14License[[#This Row],[Range From]] &amp; ".."  &amp; tblBC14License[[#This Row],[Range To]]</f>
        <v>37003000..37003005</v>
      </c>
      <c r="H1700" t="b">
        <f>IF(AND(tblBC14License[[#This Row],[Range From]] &lt;= ObjectID,ObjectID &lt;= tblBC14License[[#This Row],[Range To]]),TRUE,FALSE)</f>
        <v>0</v>
      </c>
    </row>
    <row r="1701" spans="1:8" x14ac:dyDescent="0.25">
      <c r="A1701" s="9" t="s">
        <v>9081</v>
      </c>
      <c r="B1701" s="9" t="s">
        <v>8943</v>
      </c>
      <c r="C1701" s="9"/>
      <c r="D1701">
        <v>37032300</v>
      </c>
      <c r="E1701">
        <v>37032307</v>
      </c>
      <c r="F1701" s="9" t="s">
        <v>8284</v>
      </c>
      <c r="G1701" t="str">
        <f xml:space="preserve"> tblBC14License[[#This Row],[Range From]] &amp; ".."  &amp; tblBC14License[[#This Row],[Range To]]</f>
        <v>37032300..37032307</v>
      </c>
      <c r="H1701" t="b">
        <f>IF(AND(tblBC14License[[#This Row],[Range From]] &lt;= ObjectID,ObjectID &lt;= tblBC14License[[#This Row],[Range To]]),TRUE,FALSE)</f>
        <v>0</v>
      </c>
    </row>
    <row r="1702" spans="1:8" x14ac:dyDescent="0.25">
      <c r="A1702" s="9" t="s">
        <v>9081</v>
      </c>
      <c r="B1702" s="9" t="s">
        <v>8943</v>
      </c>
      <c r="C1702" s="9"/>
      <c r="D1702">
        <v>37032310</v>
      </c>
      <c r="E1702">
        <v>37032314</v>
      </c>
      <c r="F1702" s="9" t="s">
        <v>8284</v>
      </c>
      <c r="G1702" t="str">
        <f xml:space="preserve"> tblBC14License[[#This Row],[Range From]] &amp; ".."  &amp; tblBC14License[[#This Row],[Range To]]</f>
        <v>37032310..37032314</v>
      </c>
      <c r="H1702" t="b">
        <f>IF(AND(tblBC14License[[#This Row],[Range From]] &lt;= ObjectID,ObjectID &lt;= tblBC14License[[#This Row],[Range To]]),TRUE,FALSE)</f>
        <v>0</v>
      </c>
    </row>
    <row r="1703" spans="1:8" x14ac:dyDescent="0.25">
      <c r="A1703" s="9" t="s">
        <v>9081</v>
      </c>
      <c r="B1703" s="9" t="s">
        <v>8943</v>
      </c>
      <c r="C1703" s="9"/>
      <c r="D1703">
        <v>37032316</v>
      </c>
      <c r="E1703">
        <v>37032316</v>
      </c>
      <c r="F1703" s="9" t="s">
        <v>8284</v>
      </c>
      <c r="G1703" t="str">
        <f xml:space="preserve"> tblBC14License[[#This Row],[Range From]] &amp; ".."  &amp; tblBC14License[[#This Row],[Range To]]</f>
        <v>37032316..37032316</v>
      </c>
      <c r="H1703" t="b">
        <f>IF(AND(tblBC14License[[#This Row],[Range From]] &lt;= ObjectID,ObjectID &lt;= tblBC14License[[#This Row],[Range To]]),TRUE,FALSE)</f>
        <v>0</v>
      </c>
    </row>
    <row r="1704" spans="1:8" x14ac:dyDescent="0.25">
      <c r="A1704" s="9" t="s">
        <v>9081</v>
      </c>
      <c r="B1704" s="9" t="s">
        <v>8943</v>
      </c>
      <c r="C1704" s="9"/>
      <c r="D1704">
        <v>37032320</v>
      </c>
      <c r="E1704">
        <v>37032327</v>
      </c>
      <c r="F1704" s="9" t="s">
        <v>8284</v>
      </c>
      <c r="G1704" t="str">
        <f xml:space="preserve"> tblBC14License[[#This Row],[Range From]] &amp; ".."  &amp; tblBC14License[[#This Row],[Range To]]</f>
        <v>37032320..37032327</v>
      </c>
      <c r="H1704" t="b">
        <f>IF(AND(tblBC14License[[#This Row],[Range From]] &lt;= ObjectID,ObjectID &lt;= tblBC14License[[#This Row],[Range To]]),TRUE,FALSE)</f>
        <v>0</v>
      </c>
    </row>
    <row r="1705" spans="1:8" x14ac:dyDescent="0.25">
      <c r="A1705" s="9" t="s">
        <v>9081</v>
      </c>
      <c r="B1705" s="9" t="s">
        <v>8943</v>
      </c>
      <c r="C1705" s="9"/>
      <c r="D1705">
        <v>37032329</v>
      </c>
      <c r="E1705">
        <v>37032334</v>
      </c>
      <c r="F1705" s="9" t="s">
        <v>8284</v>
      </c>
      <c r="G1705" t="str">
        <f xml:space="preserve"> tblBC14License[[#This Row],[Range From]] &amp; ".."  &amp; tblBC14License[[#This Row],[Range To]]</f>
        <v>37032329..37032334</v>
      </c>
      <c r="H1705" t="b">
        <f>IF(AND(tblBC14License[[#This Row],[Range From]] &lt;= ObjectID,ObjectID &lt;= tblBC14License[[#This Row],[Range To]]),TRUE,FALSE)</f>
        <v>0</v>
      </c>
    </row>
    <row r="1706" spans="1:8" x14ac:dyDescent="0.25">
      <c r="A1706" s="9" t="s">
        <v>9081</v>
      </c>
      <c r="B1706" s="9" t="s">
        <v>8943</v>
      </c>
      <c r="C1706" s="9"/>
      <c r="D1706">
        <v>37032336</v>
      </c>
      <c r="E1706">
        <v>37032340</v>
      </c>
      <c r="F1706" s="9" t="s">
        <v>8284</v>
      </c>
      <c r="G1706" t="str">
        <f xml:space="preserve"> tblBC14License[[#This Row],[Range From]] &amp; ".."  &amp; tblBC14License[[#This Row],[Range To]]</f>
        <v>37032336..37032340</v>
      </c>
      <c r="H1706" t="b">
        <f>IF(AND(tblBC14License[[#This Row],[Range From]] &lt;= ObjectID,ObjectID &lt;= tblBC14License[[#This Row],[Range To]]),TRUE,FALSE)</f>
        <v>0</v>
      </c>
    </row>
    <row r="1707" spans="1:8" x14ac:dyDescent="0.25">
      <c r="A1707" s="9" t="s">
        <v>9081</v>
      </c>
      <c r="B1707" s="9" t="s">
        <v>8943</v>
      </c>
      <c r="C1707" s="9"/>
      <c r="D1707">
        <v>37032345</v>
      </c>
      <c r="E1707">
        <v>37032345</v>
      </c>
      <c r="F1707" s="9" t="s">
        <v>8284</v>
      </c>
      <c r="G1707" t="str">
        <f xml:space="preserve"> tblBC14License[[#This Row],[Range From]] &amp; ".."  &amp; tblBC14License[[#This Row],[Range To]]</f>
        <v>37032345..37032345</v>
      </c>
      <c r="H1707" t="b">
        <f>IF(AND(tblBC14License[[#This Row],[Range From]] &lt;= ObjectID,ObjectID &lt;= tblBC14License[[#This Row],[Range To]]),TRUE,FALSE)</f>
        <v>0</v>
      </c>
    </row>
    <row r="1708" spans="1:8" x14ac:dyDescent="0.25">
      <c r="A1708" s="9" t="s">
        <v>9081</v>
      </c>
      <c r="B1708" s="9" t="s">
        <v>8943</v>
      </c>
      <c r="C1708" s="9"/>
      <c r="D1708">
        <v>37032350</v>
      </c>
      <c r="E1708">
        <v>37032350</v>
      </c>
      <c r="F1708" s="9" t="s">
        <v>8284</v>
      </c>
      <c r="G1708" t="str">
        <f xml:space="preserve"> tblBC14License[[#This Row],[Range From]] &amp; ".."  &amp; tblBC14License[[#This Row],[Range To]]</f>
        <v>37032350..37032350</v>
      </c>
      <c r="H1708" t="b">
        <f>IF(AND(tblBC14License[[#This Row],[Range From]] &lt;= ObjectID,ObjectID &lt;= tblBC14License[[#This Row],[Range To]]),TRUE,FALSE)</f>
        <v>0</v>
      </c>
    </row>
    <row r="1709" spans="1:8" x14ac:dyDescent="0.25">
      <c r="A1709" s="9" t="s">
        <v>9081</v>
      </c>
      <c r="B1709" s="9" t="s">
        <v>8943</v>
      </c>
      <c r="C1709" s="9"/>
      <c r="D1709">
        <v>37032355</v>
      </c>
      <c r="E1709">
        <v>37032356</v>
      </c>
      <c r="F1709" s="9" t="s">
        <v>8284</v>
      </c>
      <c r="G1709" t="str">
        <f xml:space="preserve"> tblBC14License[[#This Row],[Range From]] &amp; ".."  &amp; tblBC14License[[#This Row],[Range To]]</f>
        <v>37032355..37032356</v>
      </c>
      <c r="H1709" t="b">
        <f>IF(AND(tblBC14License[[#This Row],[Range From]] &lt;= ObjectID,ObjectID &lt;= tblBC14License[[#This Row],[Range To]]),TRUE,FALSE)</f>
        <v>0</v>
      </c>
    </row>
    <row r="1710" spans="1:8" x14ac:dyDescent="0.25">
      <c r="A1710" s="9" t="s">
        <v>9081</v>
      </c>
      <c r="B1710" s="9" t="s">
        <v>8943</v>
      </c>
      <c r="C1710" s="9"/>
      <c r="D1710">
        <v>37032360</v>
      </c>
      <c r="E1710">
        <v>37032367</v>
      </c>
      <c r="F1710" s="9" t="s">
        <v>8284</v>
      </c>
      <c r="G1710" t="str">
        <f xml:space="preserve"> tblBC14License[[#This Row],[Range From]] &amp; ".."  &amp; tblBC14License[[#This Row],[Range To]]</f>
        <v>37032360..37032367</v>
      </c>
      <c r="H1710" t="b">
        <f>IF(AND(tblBC14License[[#This Row],[Range From]] &lt;= ObjectID,ObjectID &lt;= tblBC14License[[#This Row],[Range To]]),TRUE,FALSE)</f>
        <v>0</v>
      </c>
    </row>
    <row r="1711" spans="1:8" x14ac:dyDescent="0.25">
      <c r="A1711" s="9" t="s">
        <v>9081</v>
      </c>
      <c r="B1711" s="9" t="s">
        <v>8943</v>
      </c>
      <c r="C1711" s="9"/>
      <c r="D1711">
        <v>37032370</v>
      </c>
      <c r="E1711">
        <v>37032370</v>
      </c>
      <c r="F1711" s="9" t="s">
        <v>8284</v>
      </c>
      <c r="G1711" t="str">
        <f xml:space="preserve"> tblBC14License[[#This Row],[Range From]] &amp; ".."  &amp; tblBC14License[[#This Row],[Range To]]</f>
        <v>37032370..37032370</v>
      </c>
      <c r="H1711" t="b">
        <f>IF(AND(tblBC14License[[#This Row],[Range From]] &lt;= ObjectID,ObjectID &lt;= tblBC14License[[#This Row],[Range To]]),TRUE,FALSE)</f>
        <v>0</v>
      </c>
    </row>
    <row r="1712" spans="1:8" x14ac:dyDescent="0.25">
      <c r="A1712" s="9" t="s">
        <v>9081</v>
      </c>
      <c r="B1712" s="9" t="s">
        <v>8943</v>
      </c>
      <c r="C1712" s="9"/>
      <c r="D1712">
        <v>37032550</v>
      </c>
      <c r="E1712">
        <v>37032550</v>
      </c>
      <c r="F1712" s="9" t="s">
        <v>8284</v>
      </c>
      <c r="G1712" t="str">
        <f xml:space="preserve"> tblBC14License[[#This Row],[Range From]] &amp; ".."  &amp; tblBC14License[[#This Row],[Range To]]</f>
        <v>37032550..37032550</v>
      </c>
      <c r="H1712" t="b">
        <f>IF(AND(tblBC14License[[#This Row],[Range From]] &lt;= ObjectID,ObjectID &lt;= tblBC14License[[#This Row],[Range To]]),TRUE,FALSE)</f>
        <v>0</v>
      </c>
    </row>
    <row r="1713" spans="1:8" x14ac:dyDescent="0.25">
      <c r="A1713" s="9" t="s">
        <v>9081</v>
      </c>
      <c r="B1713" s="9" t="s">
        <v>8943</v>
      </c>
      <c r="C1713" s="9"/>
      <c r="D1713">
        <v>37032800</v>
      </c>
      <c r="E1713">
        <v>37032811</v>
      </c>
      <c r="F1713" s="9" t="s">
        <v>8284</v>
      </c>
      <c r="G1713" t="str">
        <f xml:space="preserve"> tblBC14License[[#This Row],[Range From]] &amp; ".."  &amp; tblBC14License[[#This Row],[Range To]]</f>
        <v>37032800..37032811</v>
      </c>
      <c r="H1713" t="b">
        <f>IF(AND(tblBC14License[[#This Row],[Range From]] &lt;= ObjectID,ObjectID &lt;= tblBC14License[[#This Row],[Range To]]),TRUE,FALSE)</f>
        <v>0</v>
      </c>
    </row>
    <row r="1714" spans="1:8" x14ac:dyDescent="0.25">
      <c r="A1714" s="9" t="s">
        <v>9081</v>
      </c>
      <c r="B1714" s="9" t="s">
        <v>8943</v>
      </c>
      <c r="C1714" s="9"/>
      <c r="D1714">
        <v>37033000</v>
      </c>
      <c r="E1714">
        <v>37033000</v>
      </c>
      <c r="F1714" s="9" t="s">
        <v>8284</v>
      </c>
      <c r="G1714" t="str">
        <f xml:space="preserve"> tblBC14License[[#This Row],[Range From]] &amp; ".."  &amp; tblBC14License[[#This Row],[Range To]]</f>
        <v>37033000..37033000</v>
      </c>
      <c r="H1714" t="b">
        <f>IF(AND(tblBC14License[[#This Row],[Range From]] &lt;= ObjectID,ObjectID &lt;= tblBC14License[[#This Row],[Range To]]),TRUE,FALSE)</f>
        <v>0</v>
      </c>
    </row>
    <row r="1715" spans="1:8" x14ac:dyDescent="0.25">
      <c r="A1715" s="9" t="s">
        <v>9081</v>
      </c>
      <c r="B1715" s="9" t="s">
        <v>8943</v>
      </c>
      <c r="C1715" s="9"/>
      <c r="D1715">
        <v>37033020</v>
      </c>
      <c r="E1715">
        <v>37033020</v>
      </c>
      <c r="F1715" s="9" t="s">
        <v>8284</v>
      </c>
      <c r="G1715" t="str">
        <f xml:space="preserve"> tblBC14License[[#This Row],[Range From]] &amp; ".."  &amp; tblBC14License[[#This Row],[Range To]]</f>
        <v>37033020..37033020</v>
      </c>
      <c r="H1715" t="b">
        <f>IF(AND(tblBC14License[[#This Row],[Range From]] &lt;= ObjectID,ObjectID &lt;= tblBC14License[[#This Row],[Range To]]),TRUE,FALSE)</f>
        <v>0</v>
      </c>
    </row>
    <row r="1716" spans="1:8" x14ac:dyDescent="0.25">
      <c r="A1716" s="9" t="s">
        <v>9081</v>
      </c>
      <c r="B1716" s="9" t="s">
        <v>8943</v>
      </c>
      <c r="C1716" s="9"/>
      <c r="D1716">
        <v>37071300</v>
      </c>
      <c r="E1716">
        <v>37071300</v>
      </c>
      <c r="F1716" s="9" t="s">
        <v>8284</v>
      </c>
      <c r="G1716" t="str">
        <f xml:space="preserve"> tblBC14License[[#This Row],[Range From]] &amp; ".."  &amp; tblBC14License[[#This Row],[Range To]]</f>
        <v>37071300..37071300</v>
      </c>
      <c r="H1716" t="b">
        <f>IF(AND(tblBC14License[[#This Row],[Range From]] &lt;= ObjectID,ObjectID &lt;= tblBC14License[[#This Row],[Range To]]),TRUE,FALSE)</f>
        <v>0</v>
      </c>
    </row>
    <row r="1717" spans="1:8" x14ac:dyDescent="0.25">
      <c r="A1717" s="9" t="s">
        <v>9081</v>
      </c>
      <c r="B1717" s="9" t="s">
        <v>8943</v>
      </c>
      <c r="C1717" s="9"/>
      <c r="D1717">
        <v>37071330</v>
      </c>
      <c r="E1717">
        <v>37071330</v>
      </c>
      <c r="F1717" s="9" t="s">
        <v>8284</v>
      </c>
      <c r="G1717" t="str">
        <f xml:space="preserve"> tblBC14License[[#This Row],[Range From]] &amp; ".."  &amp; tblBC14License[[#This Row],[Range To]]</f>
        <v>37071330..37071330</v>
      </c>
      <c r="H1717" t="b">
        <f>IF(AND(tblBC14License[[#This Row],[Range From]] &lt;= ObjectID,ObjectID &lt;= tblBC14License[[#This Row],[Range To]]),TRUE,FALSE)</f>
        <v>0</v>
      </c>
    </row>
    <row r="1718" spans="1:8" x14ac:dyDescent="0.25">
      <c r="A1718" s="9" t="s">
        <v>9081</v>
      </c>
      <c r="B1718" s="9" t="s">
        <v>8943</v>
      </c>
      <c r="C1718" s="9"/>
      <c r="D1718">
        <v>37032300</v>
      </c>
      <c r="E1718">
        <v>37032301</v>
      </c>
      <c r="F1718" s="9" t="s">
        <v>8953</v>
      </c>
      <c r="G1718" t="str">
        <f xml:space="preserve"> tblBC14License[[#This Row],[Range From]] &amp; ".."  &amp; tblBC14License[[#This Row],[Range To]]</f>
        <v>37032300..37032301</v>
      </c>
      <c r="H1718" t="b">
        <f>IF(AND(tblBC14License[[#This Row],[Range From]] &lt;= ObjectID,ObjectID &lt;= tblBC14License[[#This Row],[Range To]]),TRUE,FALSE)</f>
        <v>0</v>
      </c>
    </row>
    <row r="1719" spans="1:8" x14ac:dyDescent="0.25">
      <c r="A1719" s="9" t="s">
        <v>9081</v>
      </c>
      <c r="B1719" s="9" t="s">
        <v>8943</v>
      </c>
      <c r="C1719" s="9"/>
      <c r="D1719">
        <v>37032305</v>
      </c>
      <c r="E1719">
        <v>37032305</v>
      </c>
      <c r="F1719" s="9" t="s">
        <v>8953</v>
      </c>
      <c r="G1719" t="str">
        <f xml:space="preserve"> tblBC14License[[#This Row],[Range From]] &amp; ".."  &amp; tblBC14License[[#This Row],[Range To]]</f>
        <v>37032305..37032305</v>
      </c>
      <c r="H1719" t="b">
        <f>IF(AND(tblBC14License[[#This Row],[Range From]] &lt;= ObjectID,ObjectID &lt;= tblBC14License[[#This Row],[Range To]]),TRUE,FALSE)</f>
        <v>0</v>
      </c>
    </row>
    <row r="1720" spans="1:8" x14ac:dyDescent="0.25">
      <c r="A1720" s="9" t="s">
        <v>9081</v>
      </c>
      <c r="B1720" s="9" t="s">
        <v>8943</v>
      </c>
      <c r="C1720" s="9"/>
      <c r="D1720">
        <v>37032310</v>
      </c>
      <c r="E1720">
        <v>37032310</v>
      </c>
      <c r="F1720" s="9" t="s">
        <v>8953</v>
      </c>
      <c r="G1720" t="str">
        <f xml:space="preserve"> tblBC14License[[#This Row],[Range From]] &amp; ".."  &amp; tblBC14License[[#This Row],[Range To]]</f>
        <v>37032310..37032310</v>
      </c>
      <c r="H1720" t="b">
        <f>IF(AND(tblBC14License[[#This Row],[Range From]] &lt;= ObjectID,ObjectID &lt;= tblBC14License[[#This Row],[Range To]]),TRUE,FALSE)</f>
        <v>0</v>
      </c>
    </row>
    <row r="1721" spans="1:8" x14ac:dyDescent="0.25">
      <c r="A1721" s="9" t="s">
        <v>9081</v>
      </c>
      <c r="B1721" s="9" t="s">
        <v>8943</v>
      </c>
      <c r="C1721" s="9"/>
      <c r="D1721">
        <v>37032320</v>
      </c>
      <c r="E1721">
        <v>37032324</v>
      </c>
      <c r="F1721" s="9" t="s">
        <v>8953</v>
      </c>
      <c r="G1721" t="str">
        <f xml:space="preserve"> tblBC14License[[#This Row],[Range From]] &amp; ".."  &amp; tblBC14License[[#This Row],[Range To]]</f>
        <v>37032320..37032324</v>
      </c>
      <c r="H1721" t="b">
        <f>IF(AND(tblBC14License[[#This Row],[Range From]] &lt;= ObjectID,ObjectID &lt;= tblBC14License[[#This Row],[Range To]]),TRUE,FALSE)</f>
        <v>0</v>
      </c>
    </row>
    <row r="1722" spans="1:8" x14ac:dyDescent="0.25">
      <c r="A1722" s="9" t="s">
        <v>9081</v>
      </c>
      <c r="B1722" s="9" t="s">
        <v>8943</v>
      </c>
      <c r="C1722" s="9"/>
      <c r="D1722">
        <v>37032300</v>
      </c>
      <c r="E1722">
        <v>37032371</v>
      </c>
      <c r="F1722" s="9" t="s">
        <v>8947</v>
      </c>
      <c r="G1722" t="str">
        <f xml:space="preserve"> tblBC14License[[#This Row],[Range From]] &amp; ".."  &amp; tblBC14License[[#This Row],[Range To]]</f>
        <v>37032300..37032371</v>
      </c>
      <c r="H1722" t="b">
        <f>IF(AND(tblBC14License[[#This Row],[Range From]] &lt;= ObjectID,ObjectID &lt;= tblBC14License[[#This Row],[Range To]]),TRUE,FALSE)</f>
        <v>0</v>
      </c>
    </row>
    <row r="1723" spans="1:8" x14ac:dyDescent="0.25">
      <c r="A1723" s="9" t="s">
        <v>9081</v>
      </c>
      <c r="B1723" s="9" t="s">
        <v>8943</v>
      </c>
      <c r="C1723" s="9"/>
      <c r="D1723">
        <v>37032373</v>
      </c>
      <c r="E1723">
        <v>37032396</v>
      </c>
      <c r="F1723" s="9" t="s">
        <v>8947</v>
      </c>
      <c r="G1723" t="str">
        <f xml:space="preserve"> tblBC14License[[#This Row],[Range From]] &amp; ".."  &amp; tblBC14License[[#This Row],[Range To]]</f>
        <v>37032373..37032396</v>
      </c>
      <c r="H1723" t="b">
        <f>IF(AND(tblBC14License[[#This Row],[Range From]] &lt;= ObjectID,ObjectID &lt;= tblBC14License[[#This Row],[Range To]]),TRUE,FALSE)</f>
        <v>0</v>
      </c>
    </row>
    <row r="1724" spans="1:8" x14ac:dyDescent="0.25">
      <c r="A1724" s="9" t="s">
        <v>9081</v>
      </c>
      <c r="B1724" s="9" t="s">
        <v>8943</v>
      </c>
      <c r="C1724" s="9"/>
      <c r="D1724">
        <v>37032400</v>
      </c>
      <c r="E1724">
        <v>37032411</v>
      </c>
      <c r="F1724" s="9" t="s">
        <v>8947</v>
      </c>
      <c r="G1724" t="str">
        <f xml:space="preserve"> tblBC14License[[#This Row],[Range From]] &amp; ".."  &amp; tblBC14License[[#This Row],[Range To]]</f>
        <v>37032400..37032411</v>
      </c>
      <c r="H1724" t="b">
        <f>IF(AND(tblBC14License[[#This Row],[Range From]] &lt;= ObjectID,ObjectID &lt;= tblBC14License[[#This Row],[Range To]]),TRUE,FALSE)</f>
        <v>0</v>
      </c>
    </row>
    <row r="1725" spans="1:8" x14ac:dyDescent="0.25">
      <c r="A1725" s="9" t="s">
        <v>9081</v>
      </c>
      <c r="B1725" s="9" t="s">
        <v>8943</v>
      </c>
      <c r="C1725" s="9"/>
      <c r="D1725">
        <v>37032420</v>
      </c>
      <c r="E1725">
        <v>37032440</v>
      </c>
      <c r="F1725" s="9" t="s">
        <v>8947</v>
      </c>
      <c r="G1725" t="str">
        <f xml:space="preserve"> tblBC14License[[#This Row],[Range From]] &amp; ".."  &amp; tblBC14License[[#This Row],[Range To]]</f>
        <v>37032420..37032440</v>
      </c>
      <c r="H1725" t="b">
        <f>IF(AND(tblBC14License[[#This Row],[Range From]] &lt;= ObjectID,ObjectID &lt;= tblBC14License[[#This Row],[Range To]]),TRUE,FALSE)</f>
        <v>0</v>
      </c>
    </row>
    <row r="1726" spans="1:8" x14ac:dyDescent="0.25">
      <c r="A1726" s="9" t="s">
        <v>9081</v>
      </c>
      <c r="B1726" s="9" t="s">
        <v>8943</v>
      </c>
      <c r="C1726" s="9"/>
      <c r="D1726">
        <v>37032450</v>
      </c>
      <c r="E1726">
        <v>37032459</v>
      </c>
      <c r="F1726" s="9" t="s">
        <v>8947</v>
      </c>
      <c r="G1726" t="str">
        <f xml:space="preserve"> tblBC14License[[#This Row],[Range From]] &amp; ".."  &amp; tblBC14License[[#This Row],[Range To]]</f>
        <v>37032450..37032459</v>
      </c>
      <c r="H1726" t="b">
        <f>IF(AND(tblBC14License[[#This Row],[Range From]] &lt;= ObjectID,ObjectID &lt;= tblBC14License[[#This Row],[Range To]]),TRUE,FALSE)</f>
        <v>0</v>
      </c>
    </row>
    <row r="1727" spans="1:8" x14ac:dyDescent="0.25">
      <c r="A1727" s="9" t="s">
        <v>9081</v>
      </c>
      <c r="B1727" s="9" t="s">
        <v>8943</v>
      </c>
      <c r="C1727" s="9"/>
      <c r="D1727">
        <v>37032470</v>
      </c>
      <c r="E1727">
        <v>37032471</v>
      </c>
      <c r="F1727" s="9" t="s">
        <v>8947</v>
      </c>
      <c r="G1727" t="str">
        <f xml:space="preserve"> tblBC14License[[#This Row],[Range From]] &amp; ".."  &amp; tblBC14License[[#This Row],[Range To]]</f>
        <v>37032470..37032471</v>
      </c>
      <c r="H1727" t="b">
        <f>IF(AND(tblBC14License[[#This Row],[Range From]] &lt;= ObjectID,ObjectID &lt;= tblBC14License[[#This Row],[Range To]]),TRUE,FALSE)</f>
        <v>0</v>
      </c>
    </row>
    <row r="1728" spans="1:8" x14ac:dyDescent="0.25">
      <c r="A1728" s="9" t="s">
        <v>9081</v>
      </c>
      <c r="B1728" s="9" t="s">
        <v>8943</v>
      </c>
      <c r="C1728" s="9"/>
      <c r="D1728">
        <v>37032480</v>
      </c>
      <c r="E1728">
        <v>37032480</v>
      </c>
      <c r="F1728" s="9" t="s">
        <v>8947</v>
      </c>
      <c r="G1728" t="str">
        <f xml:space="preserve"> tblBC14License[[#This Row],[Range From]] &amp; ".."  &amp; tblBC14License[[#This Row],[Range To]]</f>
        <v>37032480..37032480</v>
      </c>
      <c r="H1728" t="b">
        <f>IF(AND(tblBC14License[[#This Row],[Range From]] &lt;= ObjectID,ObjectID &lt;= tblBC14License[[#This Row],[Range To]]),TRUE,FALSE)</f>
        <v>0</v>
      </c>
    </row>
    <row r="1729" spans="1:8" x14ac:dyDescent="0.25">
      <c r="A1729" s="9" t="s">
        <v>9081</v>
      </c>
      <c r="B1729" s="9" t="s">
        <v>8943</v>
      </c>
      <c r="C1729" s="9"/>
      <c r="D1729">
        <v>37032485</v>
      </c>
      <c r="E1729">
        <v>37032491</v>
      </c>
      <c r="F1729" s="9" t="s">
        <v>8947</v>
      </c>
      <c r="G1729" t="str">
        <f xml:space="preserve"> tblBC14License[[#This Row],[Range From]] &amp; ".."  &amp; tblBC14License[[#This Row],[Range To]]</f>
        <v>37032485..37032491</v>
      </c>
      <c r="H1729" t="b">
        <f>IF(AND(tblBC14License[[#This Row],[Range From]] &lt;= ObjectID,ObjectID &lt;= tblBC14License[[#This Row],[Range To]]),TRUE,FALSE)</f>
        <v>0</v>
      </c>
    </row>
    <row r="1730" spans="1:8" x14ac:dyDescent="0.25">
      <c r="A1730" s="9" t="s">
        <v>9081</v>
      </c>
      <c r="B1730" s="9" t="s">
        <v>8943</v>
      </c>
      <c r="C1730" s="9"/>
      <c r="D1730">
        <v>37032493</v>
      </c>
      <c r="E1730">
        <v>37032493</v>
      </c>
      <c r="F1730" s="9" t="s">
        <v>8947</v>
      </c>
      <c r="G1730" t="str">
        <f xml:space="preserve"> tblBC14License[[#This Row],[Range From]] &amp; ".."  &amp; tblBC14License[[#This Row],[Range To]]</f>
        <v>37032493..37032493</v>
      </c>
      <c r="H1730" t="b">
        <f>IF(AND(tblBC14License[[#This Row],[Range From]] &lt;= ObjectID,ObjectID &lt;= tblBC14License[[#This Row],[Range To]]),TRUE,FALSE)</f>
        <v>0</v>
      </c>
    </row>
    <row r="1731" spans="1:8" x14ac:dyDescent="0.25">
      <c r="A1731" s="9" t="s">
        <v>9081</v>
      </c>
      <c r="B1731" s="9" t="s">
        <v>8943</v>
      </c>
      <c r="C1731" s="9"/>
      <c r="D1731">
        <v>37032500</v>
      </c>
      <c r="E1731">
        <v>37032514</v>
      </c>
      <c r="F1731" s="9" t="s">
        <v>8947</v>
      </c>
      <c r="G1731" t="str">
        <f xml:space="preserve"> tblBC14License[[#This Row],[Range From]] &amp; ".."  &amp; tblBC14License[[#This Row],[Range To]]</f>
        <v>37032500..37032514</v>
      </c>
      <c r="H1731" t="b">
        <f>IF(AND(tblBC14License[[#This Row],[Range From]] &lt;= ObjectID,ObjectID &lt;= tblBC14License[[#This Row],[Range To]]),TRUE,FALSE)</f>
        <v>0</v>
      </c>
    </row>
    <row r="1732" spans="1:8" x14ac:dyDescent="0.25">
      <c r="A1732" s="9" t="s">
        <v>9081</v>
      </c>
      <c r="B1732" s="9" t="s">
        <v>8943</v>
      </c>
      <c r="C1732" s="9"/>
      <c r="D1732">
        <v>37032520</v>
      </c>
      <c r="E1732">
        <v>37032526</v>
      </c>
      <c r="F1732" s="9" t="s">
        <v>8947</v>
      </c>
      <c r="G1732" t="str">
        <f xml:space="preserve"> tblBC14License[[#This Row],[Range From]] &amp; ".."  &amp; tblBC14License[[#This Row],[Range To]]</f>
        <v>37032520..37032526</v>
      </c>
      <c r="H1732" t="b">
        <f>IF(AND(tblBC14License[[#This Row],[Range From]] &lt;= ObjectID,ObjectID &lt;= tblBC14License[[#This Row],[Range To]]),TRUE,FALSE)</f>
        <v>0</v>
      </c>
    </row>
    <row r="1733" spans="1:8" x14ac:dyDescent="0.25">
      <c r="A1733" s="9" t="s">
        <v>9081</v>
      </c>
      <c r="B1733" s="9" t="s">
        <v>8943</v>
      </c>
      <c r="C1733" s="9"/>
      <c r="D1733">
        <v>37032530</v>
      </c>
      <c r="E1733">
        <v>37032540</v>
      </c>
      <c r="F1733" s="9" t="s">
        <v>8947</v>
      </c>
      <c r="G1733" t="str">
        <f xml:space="preserve"> tblBC14License[[#This Row],[Range From]] &amp; ".."  &amp; tblBC14License[[#This Row],[Range To]]</f>
        <v>37032530..37032540</v>
      </c>
      <c r="H1733" t="b">
        <f>IF(AND(tblBC14License[[#This Row],[Range From]] &lt;= ObjectID,ObjectID &lt;= tblBC14License[[#This Row],[Range To]]),TRUE,FALSE)</f>
        <v>0</v>
      </c>
    </row>
    <row r="1734" spans="1:8" x14ac:dyDescent="0.25">
      <c r="A1734" s="9" t="s">
        <v>9081</v>
      </c>
      <c r="B1734" s="9" t="s">
        <v>8943</v>
      </c>
      <c r="C1734" s="9"/>
      <c r="D1734">
        <v>37032900</v>
      </c>
      <c r="E1734">
        <v>37032901</v>
      </c>
      <c r="F1734" s="9" t="s">
        <v>8947</v>
      </c>
      <c r="G1734" t="str">
        <f xml:space="preserve"> tblBC14License[[#This Row],[Range From]] &amp; ".."  &amp; tblBC14License[[#This Row],[Range To]]</f>
        <v>37032900..37032901</v>
      </c>
      <c r="H1734" t="b">
        <f>IF(AND(tblBC14License[[#This Row],[Range From]] &lt;= ObjectID,ObjectID &lt;= tblBC14License[[#This Row],[Range To]]),TRUE,FALSE)</f>
        <v>0</v>
      </c>
    </row>
    <row r="1735" spans="1:8" x14ac:dyDescent="0.25">
      <c r="A1735" s="9" t="s">
        <v>9081</v>
      </c>
      <c r="B1735" s="9" t="s">
        <v>8943</v>
      </c>
      <c r="C1735" s="9"/>
      <c r="D1735">
        <v>37032971</v>
      </c>
      <c r="E1735">
        <v>37032978</v>
      </c>
      <c r="F1735" s="9" t="s">
        <v>8947</v>
      </c>
      <c r="G1735" t="str">
        <f xml:space="preserve"> tblBC14License[[#This Row],[Range From]] &amp; ".."  &amp; tblBC14License[[#This Row],[Range To]]</f>
        <v>37032971..37032978</v>
      </c>
      <c r="H1735" t="b">
        <f>IF(AND(tblBC14License[[#This Row],[Range From]] &lt;= ObjectID,ObjectID &lt;= tblBC14License[[#This Row],[Range To]]),TRUE,FALSE)</f>
        <v>0</v>
      </c>
    </row>
    <row r="1736" spans="1:8" x14ac:dyDescent="0.25">
      <c r="A1736" s="9" t="s">
        <v>9081</v>
      </c>
      <c r="B1736" s="9" t="s">
        <v>8943</v>
      </c>
      <c r="C1736" s="9"/>
      <c r="D1736">
        <v>37032980</v>
      </c>
      <c r="E1736">
        <v>37032983</v>
      </c>
      <c r="F1736" s="9" t="s">
        <v>8947</v>
      </c>
      <c r="G1736" t="str">
        <f xml:space="preserve"> tblBC14License[[#This Row],[Range From]] &amp; ".."  &amp; tblBC14License[[#This Row],[Range To]]</f>
        <v>37032980..37032983</v>
      </c>
      <c r="H1736" t="b">
        <f>IF(AND(tblBC14License[[#This Row],[Range From]] &lt;= ObjectID,ObjectID &lt;= tblBC14License[[#This Row],[Range To]]),TRUE,FALSE)</f>
        <v>0</v>
      </c>
    </row>
    <row r="1737" spans="1:8" x14ac:dyDescent="0.25">
      <c r="A1737" s="9" t="s">
        <v>9081</v>
      </c>
      <c r="B1737" s="9" t="s">
        <v>8943</v>
      </c>
      <c r="C1737" s="9"/>
      <c r="D1737">
        <v>37032989</v>
      </c>
      <c r="E1737">
        <v>37032989</v>
      </c>
      <c r="F1737" s="9" t="s">
        <v>8947</v>
      </c>
      <c r="G1737" t="str">
        <f xml:space="preserve"> tblBC14License[[#This Row],[Range From]] &amp; ".."  &amp; tblBC14License[[#This Row],[Range To]]</f>
        <v>37032989..37032989</v>
      </c>
      <c r="H1737" t="b">
        <f>IF(AND(tblBC14License[[#This Row],[Range From]] &lt;= ObjectID,ObjectID &lt;= tblBC14License[[#This Row],[Range To]]),TRUE,FALSE)</f>
        <v>0</v>
      </c>
    </row>
    <row r="1738" spans="1:8" x14ac:dyDescent="0.25">
      <c r="A1738" s="9" t="s">
        <v>9081</v>
      </c>
      <c r="B1738" s="9" t="s">
        <v>8943</v>
      </c>
      <c r="C1738" s="9"/>
      <c r="D1738">
        <v>37032993</v>
      </c>
      <c r="E1738">
        <v>37032993</v>
      </c>
      <c r="F1738" s="9" t="s">
        <v>8947</v>
      </c>
      <c r="G1738" t="str">
        <f xml:space="preserve"> tblBC14License[[#This Row],[Range From]] &amp; ".."  &amp; tblBC14License[[#This Row],[Range To]]</f>
        <v>37032993..37032993</v>
      </c>
      <c r="H1738" t="b">
        <f>IF(AND(tblBC14License[[#This Row],[Range From]] &lt;= ObjectID,ObjectID &lt;= tblBC14License[[#This Row],[Range To]]),TRUE,FALSE)</f>
        <v>0</v>
      </c>
    </row>
    <row r="1739" spans="1:8" x14ac:dyDescent="0.25">
      <c r="A1739" s="9" t="s">
        <v>9081</v>
      </c>
      <c r="B1739" s="9" t="s">
        <v>8943</v>
      </c>
      <c r="C1739" s="9"/>
      <c r="D1739">
        <v>37032998</v>
      </c>
      <c r="E1739">
        <v>37032998</v>
      </c>
      <c r="F1739" s="9" t="s">
        <v>8947</v>
      </c>
      <c r="G1739" t="str">
        <f xml:space="preserve"> tblBC14License[[#This Row],[Range From]] &amp; ".."  &amp; tblBC14License[[#This Row],[Range To]]</f>
        <v>37032998..37032998</v>
      </c>
      <c r="H1739" t="b">
        <f>IF(AND(tblBC14License[[#This Row],[Range From]] &lt;= ObjectID,ObjectID &lt;= tblBC14License[[#This Row],[Range To]]),TRUE,FALSE)</f>
        <v>0</v>
      </c>
    </row>
    <row r="1740" spans="1:8" x14ac:dyDescent="0.25">
      <c r="A1740" s="9" t="s">
        <v>9081</v>
      </c>
      <c r="B1740" s="9" t="s">
        <v>8943</v>
      </c>
      <c r="C1740" s="9"/>
      <c r="D1740">
        <v>37032999</v>
      </c>
      <c r="E1740">
        <v>37032999</v>
      </c>
      <c r="F1740" s="9" t="s">
        <v>8947</v>
      </c>
      <c r="G1740" t="str">
        <f xml:space="preserve"> tblBC14License[[#This Row],[Range From]] &amp; ".."  &amp; tblBC14License[[#This Row],[Range To]]</f>
        <v>37032999..37032999</v>
      </c>
      <c r="H1740" t="b">
        <f>IF(AND(tblBC14License[[#This Row],[Range From]] &lt;= ObjectID,ObjectID &lt;= tblBC14License[[#This Row],[Range To]]),TRUE,FALSE)</f>
        <v>0</v>
      </c>
    </row>
    <row r="1741" spans="1:8" x14ac:dyDescent="0.25">
      <c r="A1741" s="9" t="s">
        <v>9081</v>
      </c>
      <c r="B1741" s="9" t="s">
        <v>8943</v>
      </c>
      <c r="C1741" s="9"/>
      <c r="D1741">
        <v>37033200</v>
      </c>
      <c r="E1741">
        <v>37033203</v>
      </c>
      <c r="F1741" s="9" t="s">
        <v>8947</v>
      </c>
      <c r="G1741" t="str">
        <f xml:space="preserve"> tblBC14License[[#This Row],[Range From]] &amp; ".."  &amp; tblBC14License[[#This Row],[Range To]]</f>
        <v>37033200..37033203</v>
      </c>
      <c r="H1741" t="b">
        <f>IF(AND(tblBC14License[[#This Row],[Range From]] &lt;= ObjectID,ObjectID &lt;= tblBC14License[[#This Row],[Range To]]),TRUE,FALSE)</f>
        <v>0</v>
      </c>
    </row>
    <row r="1742" spans="1:8" x14ac:dyDescent="0.25">
      <c r="A1742" s="9" t="s">
        <v>9081</v>
      </c>
      <c r="B1742" s="9" t="s">
        <v>8943</v>
      </c>
      <c r="C1742" s="9"/>
      <c r="D1742">
        <v>37032300</v>
      </c>
      <c r="E1742">
        <v>37032305</v>
      </c>
      <c r="F1742" s="9" t="s">
        <v>8282</v>
      </c>
      <c r="G1742" t="str">
        <f xml:space="preserve"> tblBC14License[[#This Row],[Range From]] &amp; ".."  &amp; tblBC14License[[#This Row],[Range To]]</f>
        <v>37032300..37032305</v>
      </c>
      <c r="H1742" t="b">
        <f>IF(AND(tblBC14License[[#This Row],[Range From]] &lt;= ObjectID,ObjectID &lt;= tblBC14License[[#This Row],[Range To]]),TRUE,FALSE)</f>
        <v>0</v>
      </c>
    </row>
    <row r="1743" spans="1:8" x14ac:dyDescent="0.25">
      <c r="A1743" s="9" t="s">
        <v>9081</v>
      </c>
      <c r="B1743" s="9" t="s">
        <v>8943</v>
      </c>
      <c r="C1743" s="9"/>
      <c r="D1743">
        <v>37032306</v>
      </c>
      <c r="E1743">
        <v>37032306</v>
      </c>
      <c r="F1743" s="9" t="s">
        <v>8282</v>
      </c>
      <c r="G1743" t="str">
        <f xml:space="preserve"> tblBC14License[[#This Row],[Range From]] &amp; ".."  &amp; tblBC14License[[#This Row],[Range To]]</f>
        <v>37032306..37032306</v>
      </c>
      <c r="H1743" t="b">
        <f>IF(AND(tblBC14License[[#This Row],[Range From]] &lt;= ObjectID,ObjectID &lt;= tblBC14License[[#This Row],[Range To]]),TRUE,FALSE)</f>
        <v>0</v>
      </c>
    </row>
    <row r="1744" spans="1:8" x14ac:dyDescent="0.25">
      <c r="A1744" s="9" t="s">
        <v>9081</v>
      </c>
      <c r="B1744" s="9" t="s">
        <v>8943</v>
      </c>
      <c r="C1744" s="9"/>
      <c r="D1744">
        <v>37032307</v>
      </c>
      <c r="E1744">
        <v>37032371</v>
      </c>
      <c r="F1744" s="9" t="s">
        <v>8282</v>
      </c>
      <c r="G1744" t="str">
        <f xml:space="preserve"> tblBC14License[[#This Row],[Range From]] &amp; ".."  &amp; tblBC14License[[#This Row],[Range To]]</f>
        <v>37032307..37032371</v>
      </c>
      <c r="H1744" t="b">
        <f>IF(AND(tblBC14License[[#This Row],[Range From]] &lt;= ObjectID,ObjectID &lt;= tblBC14License[[#This Row],[Range To]]),TRUE,FALSE)</f>
        <v>0</v>
      </c>
    </row>
    <row r="1745" spans="1:8" x14ac:dyDescent="0.25">
      <c r="A1745" s="9" t="s">
        <v>9081</v>
      </c>
      <c r="B1745" s="9" t="s">
        <v>8943</v>
      </c>
      <c r="C1745" s="9"/>
      <c r="D1745">
        <v>37032353</v>
      </c>
      <c r="E1745">
        <v>37032354</v>
      </c>
      <c r="F1745" s="9" t="s">
        <v>8282</v>
      </c>
      <c r="G1745" t="str">
        <f xml:space="preserve"> tblBC14License[[#This Row],[Range From]] &amp; ".."  &amp; tblBC14License[[#This Row],[Range To]]</f>
        <v>37032353..37032354</v>
      </c>
      <c r="H1745" t="b">
        <f>IF(AND(tblBC14License[[#This Row],[Range From]] &lt;= ObjectID,ObjectID &lt;= tblBC14License[[#This Row],[Range To]]),TRUE,FALSE)</f>
        <v>0</v>
      </c>
    </row>
    <row r="1746" spans="1:8" x14ac:dyDescent="0.25">
      <c r="A1746" s="9" t="s">
        <v>9081</v>
      </c>
      <c r="B1746" s="9" t="s">
        <v>8943</v>
      </c>
      <c r="C1746" s="9"/>
      <c r="D1746">
        <v>37032372</v>
      </c>
      <c r="E1746">
        <v>37032372</v>
      </c>
      <c r="F1746" s="9" t="s">
        <v>8282</v>
      </c>
      <c r="G1746" t="str">
        <f xml:space="preserve"> tblBC14License[[#This Row],[Range From]] &amp; ".."  &amp; tblBC14License[[#This Row],[Range To]]</f>
        <v>37032372..37032372</v>
      </c>
      <c r="H1746" t="b">
        <f>IF(AND(tblBC14License[[#This Row],[Range From]] &lt;= ObjectID,ObjectID &lt;= tblBC14License[[#This Row],[Range To]]),TRUE,FALSE)</f>
        <v>0</v>
      </c>
    </row>
    <row r="1747" spans="1:8" x14ac:dyDescent="0.25">
      <c r="A1747" s="9" t="s">
        <v>9081</v>
      </c>
      <c r="B1747" s="9" t="s">
        <v>8943</v>
      </c>
      <c r="C1747" s="9"/>
      <c r="D1747">
        <v>37032373</v>
      </c>
      <c r="E1747">
        <v>37032388</v>
      </c>
      <c r="F1747" s="9" t="s">
        <v>8282</v>
      </c>
      <c r="G1747" t="str">
        <f xml:space="preserve"> tblBC14License[[#This Row],[Range From]] &amp; ".."  &amp; tblBC14License[[#This Row],[Range To]]</f>
        <v>37032373..37032388</v>
      </c>
      <c r="H1747" t="b">
        <f>IF(AND(tblBC14License[[#This Row],[Range From]] &lt;= ObjectID,ObjectID &lt;= tblBC14License[[#This Row],[Range To]]),TRUE,FALSE)</f>
        <v>0</v>
      </c>
    </row>
    <row r="1748" spans="1:8" x14ac:dyDescent="0.25">
      <c r="A1748" s="9" t="s">
        <v>9081</v>
      </c>
      <c r="B1748" s="9" t="s">
        <v>8943</v>
      </c>
      <c r="C1748" s="9"/>
      <c r="D1748">
        <v>37032389</v>
      </c>
      <c r="E1748">
        <v>37032389</v>
      </c>
      <c r="F1748" s="9" t="s">
        <v>8282</v>
      </c>
      <c r="G1748" t="str">
        <f xml:space="preserve"> tblBC14License[[#This Row],[Range From]] &amp; ".."  &amp; tblBC14License[[#This Row],[Range To]]</f>
        <v>37032389..37032389</v>
      </c>
      <c r="H1748" t="b">
        <f>IF(AND(tblBC14License[[#This Row],[Range From]] &lt;= ObjectID,ObjectID &lt;= tblBC14License[[#This Row],[Range To]]),TRUE,FALSE)</f>
        <v>0</v>
      </c>
    </row>
    <row r="1749" spans="1:8" x14ac:dyDescent="0.25">
      <c r="A1749" s="9" t="s">
        <v>9081</v>
      </c>
      <c r="B1749" s="9" t="s">
        <v>8943</v>
      </c>
      <c r="C1749" s="9"/>
      <c r="D1749">
        <v>37032390</v>
      </c>
      <c r="E1749">
        <v>37032396</v>
      </c>
      <c r="F1749" s="9" t="s">
        <v>8282</v>
      </c>
      <c r="G1749" t="str">
        <f xml:space="preserve"> tblBC14License[[#This Row],[Range From]] &amp; ".."  &amp; tblBC14License[[#This Row],[Range To]]</f>
        <v>37032390..37032396</v>
      </c>
      <c r="H1749" t="b">
        <f>IF(AND(tblBC14License[[#This Row],[Range From]] &lt;= ObjectID,ObjectID &lt;= tblBC14License[[#This Row],[Range To]]),TRUE,FALSE)</f>
        <v>0</v>
      </c>
    </row>
    <row r="1750" spans="1:8" x14ac:dyDescent="0.25">
      <c r="A1750" s="9" t="s">
        <v>9081</v>
      </c>
      <c r="B1750" s="9" t="s">
        <v>8943</v>
      </c>
      <c r="C1750" s="9"/>
      <c r="D1750">
        <v>37032400</v>
      </c>
      <c r="E1750">
        <v>37032411</v>
      </c>
      <c r="F1750" s="9" t="s">
        <v>8282</v>
      </c>
      <c r="G1750" t="str">
        <f xml:space="preserve"> tblBC14License[[#This Row],[Range From]] &amp; ".."  &amp; tblBC14License[[#This Row],[Range To]]</f>
        <v>37032400..37032411</v>
      </c>
      <c r="H1750" t="b">
        <f>IF(AND(tblBC14License[[#This Row],[Range From]] &lt;= ObjectID,ObjectID &lt;= tblBC14License[[#This Row],[Range To]]),TRUE,FALSE)</f>
        <v>0</v>
      </c>
    </row>
    <row r="1751" spans="1:8" x14ac:dyDescent="0.25">
      <c r="A1751" s="9" t="s">
        <v>9081</v>
      </c>
      <c r="B1751" s="9" t="s">
        <v>8943</v>
      </c>
      <c r="C1751" s="9"/>
      <c r="D1751">
        <v>37032420</v>
      </c>
      <c r="E1751">
        <v>37032420</v>
      </c>
      <c r="F1751" s="9" t="s">
        <v>8282</v>
      </c>
      <c r="G1751" t="str">
        <f xml:space="preserve"> tblBC14License[[#This Row],[Range From]] &amp; ".."  &amp; tblBC14License[[#This Row],[Range To]]</f>
        <v>37032420..37032420</v>
      </c>
      <c r="H1751" t="b">
        <f>IF(AND(tblBC14License[[#This Row],[Range From]] &lt;= ObjectID,ObjectID &lt;= tblBC14License[[#This Row],[Range To]]),TRUE,FALSE)</f>
        <v>0</v>
      </c>
    </row>
    <row r="1752" spans="1:8" x14ac:dyDescent="0.25">
      <c r="A1752" s="9" t="s">
        <v>9081</v>
      </c>
      <c r="B1752" s="9" t="s">
        <v>8943</v>
      </c>
      <c r="C1752" s="9"/>
      <c r="D1752">
        <v>37032420</v>
      </c>
      <c r="E1752">
        <v>37032439</v>
      </c>
      <c r="F1752" s="9" t="s">
        <v>8282</v>
      </c>
      <c r="G1752" t="str">
        <f xml:space="preserve"> tblBC14License[[#This Row],[Range From]] &amp; ".."  &amp; tblBC14License[[#This Row],[Range To]]</f>
        <v>37032420..37032439</v>
      </c>
      <c r="H1752" t="b">
        <f>IF(AND(tblBC14License[[#This Row],[Range From]] &lt;= ObjectID,ObjectID &lt;= tblBC14License[[#This Row],[Range To]]),TRUE,FALSE)</f>
        <v>0</v>
      </c>
    </row>
    <row r="1753" spans="1:8" x14ac:dyDescent="0.25">
      <c r="A1753" s="9" t="s">
        <v>9081</v>
      </c>
      <c r="B1753" s="9" t="s">
        <v>8943</v>
      </c>
      <c r="C1753" s="9"/>
      <c r="D1753">
        <v>37032423</v>
      </c>
      <c r="E1753">
        <v>37032423</v>
      </c>
      <c r="F1753" s="9" t="s">
        <v>8282</v>
      </c>
      <c r="G1753" t="str">
        <f xml:space="preserve"> tblBC14License[[#This Row],[Range From]] &amp; ".."  &amp; tblBC14License[[#This Row],[Range To]]</f>
        <v>37032423..37032423</v>
      </c>
      <c r="H1753" t="b">
        <f>IF(AND(tblBC14License[[#This Row],[Range From]] &lt;= ObjectID,ObjectID &lt;= tblBC14License[[#This Row],[Range To]]),TRUE,FALSE)</f>
        <v>0</v>
      </c>
    </row>
    <row r="1754" spans="1:8" x14ac:dyDescent="0.25">
      <c r="A1754" s="9" t="s">
        <v>9081</v>
      </c>
      <c r="B1754" s="9" t="s">
        <v>8943</v>
      </c>
      <c r="C1754" s="9"/>
      <c r="D1754">
        <v>37032440</v>
      </c>
      <c r="E1754">
        <v>37032440</v>
      </c>
      <c r="F1754" s="9" t="s">
        <v>8282</v>
      </c>
      <c r="G1754" t="str">
        <f xml:space="preserve"> tblBC14License[[#This Row],[Range From]] &amp; ".."  &amp; tblBC14License[[#This Row],[Range To]]</f>
        <v>37032440..37032440</v>
      </c>
      <c r="H1754" t="b">
        <f>IF(AND(tblBC14License[[#This Row],[Range From]] &lt;= ObjectID,ObjectID &lt;= tblBC14License[[#This Row],[Range To]]),TRUE,FALSE)</f>
        <v>0</v>
      </c>
    </row>
    <row r="1755" spans="1:8" x14ac:dyDescent="0.25">
      <c r="A1755" s="9" t="s">
        <v>9081</v>
      </c>
      <c r="B1755" s="9" t="s">
        <v>8943</v>
      </c>
      <c r="C1755" s="9"/>
      <c r="D1755">
        <v>37032441</v>
      </c>
      <c r="E1755">
        <v>37032442</v>
      </c>
      <c r="F1755" s="9" t="s">
        <v>8282</v>
      </c>
      <c r="G1755" t="str">
        <f xml:space="preserve"> tblBC14License[[#This Row],[Range From]] &amp; ".."  &amp; tblBC14License[[#This Row],[Range To]]</f>
        <v>37032441..37032442</v>
      </c>
      <c r="H1755" t="b">
        <f>IF(AND(tblBC14License[[#This Row],[Range From]] &lt;= ObjectID,ObjectID &lt;= tblBC14License[[#This Row],[Range To]]),TRUE,FALSE)</f>
        <v>0</v>
      </c>
    </row>
    <row r="1756" spans="1:8" x14ac:dyDescent="0.25">
      <c r="A1756" s="9" t="s">
        <v>9081</v>
      </c>
      <c r="B1756" s="9" t="s">
        <v>8943</v>
      </c>
      <c r="C1756" s="9"/>
      <c r="D1756">
        <v>37032443</v>
      </c>
      <c r="E1756">
        <v>37032443</v>
      </c>
      <c r="F1756" s="9" t="s">
        <v>8282</v>
      </c>
      <c r="G1756" t="str">
        <f xml:space="preserve"> tblBC14License[[#This Row],[Range From]] &amp; ".."  &amp; tblBC14License[[#This Row],[Range To]]</f>
        <v>37032443..37032443</v>
      </c>
      <c r="H1756" t="b">
        <f>IF(AND(tblBC14License[[#This Row],[Range From]] &lt;= ObjectID,ObjectID &lt;= tblBC14License[[#This Row],[Range To]]),TRUE,FALSE)</f>
        <v>0</v>
      </c>
    </row>
    <row r="1757" spans="1:8" x14ac:dyDescent="0.25">
      <c r="A1757" s="9" t="s">
        <v>9081</v>
      </c>
      <c r="B1757" s="9" t="s">
        <v>8943</v>
      </c>
      <c r="C1757" s="9"/>
      <c r="D1757">
        <v>37032444</v>
      </c>
      <c r="E1757">
        <v>37032444</v>
      </c>
      <c r="F1757" s="9" t="s">
        <v>8282</v>
      </c>
      <c r="G1757" t="str">
        <f xml:space="preserve"> tblBC14License[[#This Row],[Range From]] &amp; ".."  &amp; tblBC14License[[#This Row],[Range To]]</f>
        <v>37032444..37032444</v>
      </c>
      <c r="H1757" t="b">
        <f>IF(AND(tblBC14License[[#This Row],[Range From]] &lt;= ObjectID,ObjectID &lt;= tblBC14License[[#This Row],[Range To]]),TRUE,FALSE)</f>
        <v>0</v>
      </c>
    </row>
    <row r="1758" spans="1:8" x14ac:dyDescent="0.25">
      <c r="A1758" s="9" t="s">
        <v>9081</v>
      </c>
      <c r="B1758" s="9" t="s">
        <v>8943</v>
      </c>
      <c r="C1758" s="9"/>
      <c r="D1758">
        <v>37032450</v>
      </c>
      <c r="E1758">
        <v>37032459</v>
      </c>
      <c r="F1758" s="9" t="s">
        <v>8282</v>
      </c>
      <c r="G1758" t="str">
        <f xml:space="preserve"> tblBC14License[[#This Row],[Range From]] &amp; ".."  &amp; tblBC14License[[#This Row],[Range To]]</f>
        <v>37032450..37032459</v>
      </c>
      <c r="H1758" t="b">
        <f>IF(AND(tblBC14License[[#This Row],[Range From]] &lt;= ObjectID,ObjectID &lt;= tblBC14License[[#This Row],[Range To]]),TRUE,FALSE)</f>
        <v>0</v>
      </c>
    </row>
    <row r="1759" spans="1:8" x14ac:dyDescent="0.25">
      <c r="A1759" s="9" t="s">
        <v>9081</v>
      </c>
      <c r="B1759" s="9" t="s">
        <v>8943</v>
      </c>
      <c r="C1759" s="9"/>
      <c r="D1759">
        <v>37032453</v>
      </c>
      <c r="E1759">
        <v>37032453</v>
      </c>
      <c r="F1759" s="9" t="s">
        <v>8282</v>
      </c>
      <c r="G1759" t="str">
        <f xml:space="preserve"> tblBC14License[[#This Row],[Range From]] &amp; ".."  &amp; tblBC14License[[#This Row],[Range To]]</f>
        <v>37032453..37032453</v>
      </c>
      <c r="H1759" t="b">
        <f>IF(AND(tblBC14License[[#This Row],[Range From]] &lt;= ObjectID,ObjectID &lt;= tblBC14License[[#This Row],[Range To]]),TRUE,FALSE)</f>
        <v>0</v>
      </c>
    </row>
    <row r="1760" spans="1:8" x14ac:dyDescent="0.25">
      <c r="A1760" s="9" t="s">
        <v>9081</v>
      </c>
      <c r="B1760" s="9" t="s">
        <v>8943</v>
      </c>
      <c r="C1760" s="9"/>
      <c r="D1760">
        <v>37032470</v>
      </c>
      <c r="E1760">
        <v>37032472</v>
      </c>
      <c r="F1760" s="9" t="s">
        <v>8282</v>
      </c>
      <c r="G1760" t="str">
        <f xml:space="preserve"> tblBC14License[[#This Row],[Range From]] &amp; ".."  &amp; tblBC14License[[#This Row],[Range To]]</f>
        <v>37032470..37032472</v>
      </c>
      <c r="H1760" t="b">
        <f>IF(AND(tblBC14License[[#This Row],[Range From]] &lt;= ObjectID,ObjectID &lt;= tblBC14License[[#This Row],[Range To]]),TRUE,FALSE)</f>
        <v>0</v>
      </c>
    </row>
    <row r="1761" spans="1:8" x14ac:dyDescent="0.25">
      <c r="A1761" s="9" t="s">
        <v>9081</v>
      </c>
      <c r="B1761" s="9" t="s">
        <v>8943</v>
      </c>
      <c r="C1761" s="9"/>
      <c r="D1761">
        <v>37032480</v>
      </c>
      <c r="E1761">
        <v>37032480</v>
      </c>
      <c r="F1761" s="9" t="s">
        <v>8282</v>
      </c>
      <c r="G1761" t="str">
        <f xml:space="preserve"> tblBC14License[[#This Row],[Range From]] &amp; ".."  &amp; tblBC14License[[#This Row],[Range To]]</f>
        <v>37032480..37032480</v>
      </c>
      <c r="H1761" t="b">
        <f>IF(AND(tblBC14License[[#This Row],[Range From]] &lt;= ObjectID,ObjectID &lt;= tblBC14License[[#This Row],[Range To]]),TRUE,FALSE)</f>
        <v>0</v>
      </c>
    </row>
    <row r="1762" spans="1:8" x14ac:dyDescent="0.25">
      <c r="A1762" s="9" t="s">
        <v>9081</v>
      </c>
      <c r="B1762" s="9" t="s">
        <v>8943</v>
      </c>
      <c r="C1762" s="9"/>
      <c r="D1762">
        <v>37032485</v>
      </c>
      <c r="E1762">
        <v>37032491</v>
      </c>
      <c r="F1762" s="9" t="s">
        <v>8282</v>
      </c>
      <c r="G1762" t="str">
        <f xml:space="preserve"> tblBC14License[[#This Row],[Range From]] &amp; ".."  &amp; tblBC14License[[#This Row],[Range To]]</f>
        <v>37032485..37032491</v>
      </c>
      <c r="H1762" t="b">
        <f>IF(AND(tblBC14License[[#This Row],[Range From]] &lt;= ObjectID,ObjectID &lt;= tblBC14License[[#This Row],[Range To]]),TRUE,FALSE)</f>
        <v>0</v>
      </c>
    </row>
    <row r="1763" spans="1:8" x14ac:dyDescent="0.25">
      <c r="A1763" s="9" t="s">
        <v>9081</v>
      </c>
      <c r="B1763" s="9" t="s">
        <v>8943</v>
      </c>
      <c r="C1763" s="9"/>
      <c r="D1763">
        <v>37032493</v>
      </c>
      <c r="E1763">
        <v>37032493</v>
      </c>
      <c r="F1763" s="9" t="s">
        <v>8282</v>
      </c>
      <c r="G1763" t="str">
        <f xml:space="preserve"> tblBC14License[[#This Row],[Range From]] &amp; ".."  &amp; tblBC14License[[#This Row],[Range To]]</f>
        <v>37032493..37032493</v>
      </c>
      <c r="H1763" t="b">
        <f>IF(AND(tblBC14License[[#This Row],[Range From]] &lt;= ObjectID,ObjectID &lt;= tblBC14License[[#This Row],[Range To]]),TRUE,FALSE)</f>
        <v>0</v>
      </c>
    </row>
    <row r="1764" spans="1:8" x14ac:dyDescent="0.25">
      <c r="A1764" s="9" t="s">
        <v>9081</v>
      </c>
      <c r="B1764" s="9" t="s">
        <v>8943</v>
      </c>
      <c r="C1764" s="9"/>
      <c r="D1764">
        <v>37032500</v>
      </c>
      <c r="E1764">
        <v>37032514</v>
      </c>
      <c r="F1764" s="9" t="s">
        <v>8282</v>
      </c>
      <c r="G1764" t="str">
        <f xml:space="preserve"> tblBC14License[[#This Row],[Range From]] &amp; ".."  &amp; tblBC14License[[#This Row],[Range To]]</f>
        <v>37032500..37032514</v>
      </c>
      <c r="H1764" t="b">
        <f>IF(AND(tblBC14License[[#This Row],[Range From]] &lt;= ObjectID,ObjectID &lt;= tblBC14License[[#This Row],[Range To]]),TRUE,FALSE)</f>
        <v>0</v>
      </c>
    </row>
    <row r="1765" spans="1:8" x14ac:dyDescent="0.25">
      <c r="A1765" s="9" t="s">
        <v>9081</v>
      </c>
      <c r="B1765" s="9" t="s">
        <v>8943</v>
      </c>
      <c r="C1765" s="9"/>
      <c r="D1765">
        <v>37032520</v>
      </c>
      <c r="E1765">
        <v>37032526</v>
      </c>
      <c r="F1765" s="9" t="s">
        <v>8282</v>
      </c>
      <c r="G1765" t="str">
        <f xml:space="preserve"> tblBC14License[[#This Row],[Range From]] &amp; ".."  &amp; tblBC14License[[#This Row],[Range To]]</f>
        <v>37032520..37032526</v>
      </c>
      <c r="H1765" t="b">
        <f>IF(AND(tblBC14License[[#This Row],[Range From]] &lt;= ObjectID,ObjectID &lt;= tblBC14License[[#This Row],[Range To]]),TRUE,FALSE)</f>
        <v>0</v>
      </c>
    </row>
    <row r="1766" spans="1:8" x14ac:dyDescent="0.25">
      <c r="A1766" s="9" t="s">
        <v>9081</v>
      </c>
      <c r="B1766" s="9" t="s">
        <v>8943</v>
      </c>
      <c r="C1766" s="9"/>
      <c r="D1766">
        <v>37032527</v>
      </c>
      <c r="E1766">
        <v>37032527</v>
      </c>
      <c r="F1766" s="9" t="s">
        <v>8282</v>
      </c>
      <c r="G1766" t="str">
        <f xml:space="preserve"> tblBC14License[[#This Row],[Range From]] &amp; ".."  &amp; tblBC14License[[#This Row],[Range To]]</f>
        <v>37032527..37032527</v>
      </c>
      <c r="H1766" t="b">
        <f>IF(AND(tblBC14License[[#This Row],[Range From]] &lt;= ObjectID,ObjectID &lt;= tblBC14License[[#This Row],[Range To]]),TRUE,FALSE)</f>
        <v>0</v>
      </c>
    </row>
    <row r="1767" spans="1:8" x14ac:dyDescent="0.25">
      <c r="A1767" s="9" t="s">
        <v>9081</v>
      </c>
      <c r="B1767" s="9" t="s">
        <v>8943</v>
      </c>
      <c r="C1767" s="9"/>
      <c r="D1767">
        <v>37032528</v>
      </c>
      <c r="E1767">
        <v>37032540</v>
      </c>
      <c r="F1767" s="9" t="s">
        <v>8282</v>
      </c>
      <c r="G1767" t="str">
        <f xml:space="preserve"> tblBC14License[[#This Row],[Range From]] &amp; ".."  &amp; tblBC14License[[#This Row],[Range To]]</f>
        <v>37032528..37032540</v>
      </c>
      <c r="H1767" t="b">
        <f>IF(AND(tblBC14License[[#This Row],[Range From]] &lt;= ObjectID,ObjectID &lt;= tblBC14License[[#This Row],[Range To]]),TRUE,FALSE)</f>
        <v>0</v>
      </c>
    </row>
    <row r="1768" spans="1:8" x14ac:dyDescent="0.25">
      <c r="A1768" s="9" t="s">
        <v>9081</v>
      </c>
      <c r="B1768" s="9" t="s">
        <v>8943</v>
      </c>
      <c r="C1768" s="9"/>
      <c r="D1768">
        <v>37032550</v>
      </c>
      <c r="E1768">
        <v>37032558</v>
      </c>
      <c r="F1768" s="9" t="s">
        <v>8282</v>
      </c>
      <c r="G1768" t="str">
        <f xml:space="preserve"> tblBC14License[[#This Row],[Range From]] &amp; ".."  &amp; tblBC14License[[#This Row],[Range To]]</f>
        <v>37032550..37032558</v>
      </c>
      <c r="H1768" t="b">
        <f>IF(AND(tblBC14License[[#This Row],[Range From]] &lt;= ObjectID,ObjectID &lt;= tblBC14License[[#This Row],[Range To]]),TRUE,FALSE)</f>
        <v>0</v>
      </c>
    </row>
    <row r="1769" spans="1:8" x14ac:dyDescent="0.25">
      <c r="A1769" s="9" t="s">
        <v>9081</v>
      </c>
      <c r="B1769" s="9" t="s">
        <v>8943</v>
      </c>
      <c r="C1769" s="9"/>
      <c r="D1769">
        <v>37032600</v>
      </c>
      <c r="E1769">
        <v>37032623</v>
      </c>
      <c r="F1769" s="9" t="s">
        <v>8282</v>
      </c>
      <c r="G1769" t="str">
        <f xml:space="preserve"> tblBC14License[[#This Row],[Range From]] &amp; ".."  &amp; tblBC14License[[#This Row],[Range To]]</f>
        <v>37032600..37032623</v>
      </c>
      <c r="H1769" t="b">
        <f>IF(AND(tblBC14License[[#This Row],[Range From]] &lt;= ObjectID,ObjectID &lt;= tblBC14License[[#This Row],[Range To]]),TRUE,FALSE)</f>
        <v>0</v>
      </c>
    </row>
    <row r="1770" spans="1:8" x14ac:dyDescent="0.25">
      <c r="A1770" s="9" t="s">
        <v>9081</v>
      </c>
      <c r="B1770" s="9" t="s">
        <v>8943</v>
      </c>
      <c r="C1770" s="9"/>
      <c r="D1770">
        <v>37032800</v>
      </c>
      <c r="E1770">
        <v>37032810</v>
      </c>
      <c r="F1770" s="9" t="s">
        <v>8282</v>
      </c>
      <c r="G1770" t="str">
        <f xml:space="preserve"> tblBC14License[[#This Row],[Range From]] &amp; ".."  &amp; tblBC14License[[#This Row],[Range To]]</f>
        <v>37032800..37032810</v>
      </c>
      <c r="H1770" t="b">
        <f>IF(AND(tblBC14License[[#This Row],[Range From]] &lt;= ObjectID,ObjectID &lt;= tblBC14License[[#This Row],[Range To]]),TRUE,FALSE)</f>
        <v>0</v>
      </c>
    </row>
    <row r="1771" spans="1:8" x14ac:dyDescent="0.25">
      <c r="A1771" s="9" t="s">
        <v>9081</v>
      </c>
      <c r="B1771" s="9" t="s">
        <v>8943</v>
      </c>
      <c r="C1771" s="9"/>
      <c r="D1771">
        <v>37032900</v>
      </c>
      <c r="E1771">
        <v>37032901</v>
      </c>
      <c r="F1771" s="9" t="s">
        <v>8282</v>
      </c>
      <c r="G1771" t="str">
        <f xml:space="preserve"> tblBC14License[[#This Row],[Range From]] &amp; ".."  &amp; tblBC14License[[#This Row],[Range To]]</f>
        <v>37032900..37032901</v>
      </c>
      <c r="H1771" t="b">
        <f>IF(AND(tblBC14License[[#This Row],[Range From]] &lt;= ObjectID,ObjectID &lt;= tblBC14License[[#This Row],[Range To]]),TRUE,FALSE)</f>
        <v>0</v>
      </c>
    </row>
    <row r="1772" spans="1:8" x14ac:dyDescent="0.25">
      <c r="A1772" s="9" t="s">
        <v>9081</v>
      </c>
      <c r="B1772" s="9" t="s">
        <v>8943</v>
      </c>
      <c r="C1772" s="9"/>
      <c r="D1772">
        <v>37032971</v>
      </c>
      <c r="E1772">
        <v>37032974</v>
      </c>
      <c r="F1772" s="9" t="s">
        <v>8282</v>
      </c>
      <c r="G1772" t="str">
        <f xml:space="preserve"> tblBC14License[[#This Row],[Range From]] &amp; ".."  &amp; tblBC14License[[#This Row],[Range To]]</f>
        <v>37032971..37032974</v>
      </c>
      <c r="H1772" t="b">
        <f>IF(AND(tblBC14License[[#This Row],[Range From]] &lt;= ObjectID,ObjectID &lt;= tblBC14License[[#This Row],[Range To]]),TRUE,FALSE)</f>
        <v>0</v>
      </c>
    </row>
    <row r="1773" spans="1:8" x14ac:dyDescent="0.25">
      <c r="A1773" s="9" t="s">
        <v>9081</v>
      </c>
      <c r="B1773" s="9" t="s">
        <v>8943</v>
      </c>
      <c r="C1773" s="9"/>
      <c r="D1773">
        <v>37032975</v>
      </c>
      <c r="E1773">
        <v>37032975</v>
      </c>
      <c r="F1773" s="9" t="s">
        <v>8282</v>
      </c>
      <c r="G1773" t="str">
        <f xml:space="preserve"> tblBC14License[[#This Row],[Range From]] &amp; ".."  &amp; tblBC14License[[#This Row],[Range To]]</f>
        <v>37032975..37032975</v>
      </c>
      <c r="H1773" t="b">
        <f>IF(AND(tblBC14License[[#This Row],[Range From]] &lt;= ObjectID,ObjectID &lt;= tblBC14License[[#This Row],[Range To]]),TRUE,FALSE)</f>
        <v>0</v>
      </c>
    </row>
    <row r="1774" spans="1:8" x14ac:dyDescent="0.25">
      <c r="A1774" s="9" t="s">
        <v>9081</v>
      </c>
      <c r="B1774" s="9" t="s">
        <v>8943</v>
      </c>
      <c r="C1774" s="9"/>
      <c r="D1774">
        <v>37032976</v>
      </c>
      <c r="E1774">
        <v>37032978</v>
      </c>
      <c r="F1774" s="9" t="s">
        <v>8282</v>
      </c>
      <c r="G1774" t="str">
        <f xml:space="preserve"> tblBC14License[[#This Row],[Range From]] &amp; ".."  &amp; tblBC14License[[#This Row],[Range To]]</f>
        <v>37032976..37032978</v>
      </c>
      <c r="H1774" t="b">
        <f>IF(AND(tblBC14License[[#This Row],[Range From]] &lt;= ObjectID,ObjectID &lt;= tblBC14License[[#This Row],[Range To]]),TRUE,FALSE)</f>
        <v>0</v>
      </c>
    </row>
    <row r="1775" spans="1:8" x14ac:dyDescent="0.25">
      <c r="A1775" s="9" t="s">
        <v>9081</v>
      </c>
      <c r="B1775" s="9" t="s">
        <v>8943</v>
      </c>
      <c r="C1775" s="9"/>
      <c r="D1775">
        <v>37032977</v>
      </c>
      <c r="E1775">
        <v>37032977</v>
      </c>
      <c r="F1775" s="9" t="s">
        <v>8282</v>
      </c>
      <c r="G1775" t="str">
        <f xml:space="preserve"> tblBC14License[[#This Row],[Range From]] &amp; ".."  &amp; tblBC14License[[#This Row],[Range To]]</f>
        <v>37032977..37032977</v>
      </c>
      <c r="H1775" t="b">
        <f>IF(AND(tblBC14License[[#This Row],[Range From]] &lt;= ObjectID,ObjectID &lt;= tblBC14License[[#This Row],[Range To]]),TRUE,FALSE)</f>
        <v>0</v>
      </c>
    </row>
    <row r="1776" spans="1:8" x14ac:dyDescent="0.25">
      <c r="A1776" s="9" t="s">
        <v>9081</v>
      </c>
      <c r="B1776" s="9" t="s">
        <v>8943</v>
      </c>
      <c r="C1776" s="9"/>
      <c r="D1776">
        <v>37032980</v>
      </c>
      <c r="E1776">
        <v>37032982</v>
      </c>
      <c r="F1776" s="9" t="s">
        <v>8282</v>
      </c>
      <c r="G1776" t="str">
        <f xml:space="preserve"> tblBC14License[[#This Row],[Range From]] &amp; ".."  &amp; tblBC14License[[#This Row],[Range To]]</f>
        <v>37032980..37032982</v>
      </c>
      <c r="H1776" t="b">
        <f>IF(AND(tblBC14License[[#This Row],[Range From]] &lt;= ObjectID,ObjectID &lt;= tblBC14License[[#This Row],[Range To]]),TRUE,FALSE)</f>
        <v>0</v>
      </c>
    </row>
    <row r="1777" spans="1:8" x14ac:dyDescent="0.25">
      <c r="A1777" s="9" t="s">
        <v>9081</v>
      </c>
      <c r="B1777" s="9" t="s">
        <v>8943</v>
      </c>
      <c r="C1777" s="9"/>
      <c r="D1777">
        <v>37032983</v>
      </c>
      <c r="E1777">
        <v>37032983</v>
      </c>
      <c r="F1777" s="9" t="s">
        <v>8282</v>
      </c>
      <c r="G1777" t="str">
        <f xml:space="preserve"> tblBC14License[[#This Row],[Range From]] &amp; ".."  &amp; tblBC14License[[#This Row],[Range To]]</f>
        <v>37032983..37032983</v>
      </c>
      <c r="H1777" t="b">
        <f>IF(AND(tblBC14License[[#This Row],[Range From]] &lt;= ObjectID,ObjectID &lt;= tblBC14License[[#This Row],[Range To]]),TRUE,FALSE)</f>
        <v>0</v>
      </c>
    </row>
    <row r="1778" spans="1:8" x14ac:dyDescent="0.25">
      <c r="A1778" s="9" t="s">
        <v>9081</v>
      </c>
      <c r="B1778" s="9" t="s">
        <v>8943</v>
      </c>
      <c r="C1778" s="9"/>
      <c r="D1778">
        <v>37032989</v>
      </c>
      <c r="E1778">
        <v>37032989</v>
      </c>
      <c r="F1778" s="9" t="s">
        <v>8282</v>
      </c>
      <c r="G1778" t="str">
        <f xml:space="preserve"> tblBC14License[[#This Row],[Range From]] &amp; ".."  &amp; tblBC14License[[#This Row],[Range To]]</f>
        <v>37032989..37032989</v>
      </c>
      <c r="H1778" t="b">
        <f>IF(AND(tblBC14License[[#This Row],[Range From]] &lt;= ObjectID,ObjectID &lt;= tblBC14License[[#This Row],[Range To]]),TRUE,FALSE)</f>
        <v>0</v>
      </c>
    </row>
    <row r="1779" spans="1:8" x14ac:dyDescent="0.25">
      <c r="A1779" s="9" t="s">
        <v>9081</v>
      </c>
      <c r="B1779" s="9" t="s">
        <v>8943</v>
      </c>
      <c r="C1779" s="9"/>
      <c r="D1779">
        <v>37032993</v>
      </c>
      <c r="E1779">
        <v>37032993</v>
      </c>
      <c r="F1779" s="9" t="s">
        <v>8282</v>
      </c>
      <c r="G1779" t="str">
        <f xml:space="preserve"> tblBC14License[[#This Row],[Range From]] &amp; ".."  &amp; tblBC14License[[#This Row],[Range To]]</f>
        <v>37032993..37032993</v>
      </c>
      <c r="H1779" t="b">
        <f>IF(AND(tblBC14License[[#This Row],[Range From]] &lt;= ObjectID,ObjectID &lt;= tblBC14License[[#This Row],[Range To]]),TRUE,FALSE)</f>
        <v>0</v>
      </c>
    </row>
    <row r="1780" spans="1:8" x14ac:dyDescent="0.25">
      <c r="A1780" s="9" t="s">
        <v>9081</v>
      </c>
      <c r="B1780" s="9" t="s">
        <v>8943</v>
      </c>
      <c r="C1780" s="9"/>
      <c r="D1780">
        <v>37032998</v>
      </c>
      <c r="E1780">
        <v>37032998</v>
      </c>
      <c r="F1780" s="9" t="s">
        <v>8282</v>
      </c>
      <c r="G1780" t="str">
        <f xml:space="preserve"> tblBC14License[[#This Row],[Range From]] &amp; ".."  &amp; tblBC14License[[#This Row],[Range To]]</f>
        <v>37032998..37032998</v>
      </c>
      <c r="H1780" t="b">
        <f>IF(AND(tblBC14License[[#This Row],[Range From]] &lt;= ObjectID,ObjectID &lt;= tblBC14License[[#This Row],[Range To]]),TRUE,FALSE)</f>
        <v>0</v>
      </c>
    </row>
    <row r="1781" spans="1:8" x14ac:dyDescent="0.25">
      <c r="A1781" s="9" t="s">
        <v>9081</v>
      </c>
      <c r="B1781" s="9" t="s">
        <v>8943</v>
      </c>
      <c r="C1781" s="9"/>
      <c r="D1781">
        <v>37032999</v>
      </c>
      <c r="E1781">
        <v>37032999</v>
      </c>
      <c r="F1781" s="9" t="s">
        <v>8282</v>
      </c>
      <c r="G1781" t="str">
        <f xml:space="preserve"> tblBC14License[[#This Row],[Range From]] &amp; ".."  &amp; tblBC14License[[#This Row],[Range To]]</f>
        <v>37032999..37032999</v>
      </c>
      <c r="H1781" t="b">
        <f>IF(AND(tblBC14License[[#This Row],[Range From]] &lt;= ObjectID,ObjectID &lt;= tblBC14License[[#This Row],[Range To]]),TRUE,FALSE)</f>
        <v>0</v>
      </c>
    </row>
    <row r="1782" spans="1:8" x14ac:dyDescent="0.25">
      <c r="A1782" s="9" t="s">
        <v>9081</v>
      </c>
      <c r="B1782" s="9" t="s">
        <v>8943</v>
      </c>
      <c r="C1782" s="9"/>
      <c r="D1782">
        <v>37033000</v>
      </c>
      <c r="E1782">
        <v>37033013</v>
      </c>
      <c r="F1782" s="9" t="s">
        <v>8282</v>
      </c>
      <c r="G1782" t="str">
        <f xml:space="preserve"> tblBC14License[[#This Row],[Range From]] &amp; ".."  &amp; tblBC14License[[#This Row],[Range To]]</f>
        <v>37033000..37033013</v>
      </c>
      <c r="H1782" t="b">
        <f>IF(AND(tblBC14License[[#This Row],[Range From]] &lt;= ObjectID,ObjectID &lt;= tblBC14License[[#This Row],[Range To]]),TRUE,FALSE)</f>
        <v>0</v>
      </c>
    </row>
    <row r="1783" spans="1:8" x14ac:dyDescent="0.25">
      <c r="A1783" s="9" t="s">
        <v>9081</v>
      </c>
      <c r="B1783" s="9" t="s">
        <v>8943</v>
      </c>
      <c r="C1783" s="9"/>
      <c r="D1783">
        <v>37033020</v>
      </c>
      <c r="E1783">
        <v>37033032</v>
      </c>
      <c r="F1783" s="9" t="s">
        <v>8282</v>
      </c>
      <c r="G1783" t="str">
        <f xml:space="preserve"> tblBC14License[[#This Row],[Range From]] &amp; ".."  &amp; tblBC14License[[#This Row],[Range To]]</f>
        <v>37033020..37033032</v>
      </c>
      <c r="H1783" t="b">
        <f>IF(AND(tblBC14License[[#This Row],[Range From]] &lt;= ObjectID,ObjectID &lt;= tblBC14License[[#This Row],[Range To]]),TRUE,FALSE)</f>
        <v>0</v>
      </c>
    </row>
    <row r="1784" spans="1:8" x14ac:dyDescent="0.25">
      <c r="A1784" s="9" t="s">
        <v>9081</v>
      </c>
      <c r="B1784" s="9" t="s">
        <v>8943</v>
      </c>
      <c r="C1784" s="9"/>
      <c r="D1784">
        <v>37033200</v>
      </c>
      <c r="E1784">
        <v>37033203</v>
      </c>
      <c r="F1784" s="9" t="s">
        <v>8282</v>
      </c>
      <c r="G1784" t="str">
        <f xml:space="preserve"> tblBC14License[[#This Row],[Range From]] &amp; ".."  &amp; tblBC14License[[#This Row],[Range To]]</f>
        <v>37033200..37033203</v>
      </c>
      <c r="H1784" t="b">
        <f>IF(AND(tblBC14License[[#This Row],[Range From]] &lt;= ObjectID,ObjectID &lt;= tblBC14License[[#This Row],[Range To]]),TRUE,FALSE)</f>
        <v>0</v>
      </c>
    </row>
    <row r="1785" spans="1:8" x14ac:dyDescent="0.25">
      <c r="A1785" s="9" t="s">
        <v>9081</v>
      </c>
      <c r="B1785" s="9" t="s">
        <v>8943</v>
      </c>
      <c r="C1785" s="9"/>
      <c r="D1785">
        <v>37071300</v>
      </c>
      <c r="E1785">
        <v>37071302</v>
      </c>
      <c r="F1785" s="9" t="s">
        <v>8282</v>
      </c>
      <c r="G1785" t="str">
        <f xml:space="preserve"> tblBC14License[[#This Row],[Range From]] &amp; ".."  &amp; tblBC14License[[#This Row],[Range To]]</f>
        <v>37071300..37071302</v>
      </c>
      <c r="H1785" t="b">
        <f>IF(AND(tblBC14License[[#This Row],[Range From]] &lt;= ObjectID,ObjectID &lt;= tblBC14License[[#This Row],[Range To]]),TRUE,FALSE)</f>
        <v>0</v>
      </c>
    </row>
    <row r="1786" spans="1:8" x14ac:dyDescent="0.25">
      <c r="A1786" s="9" t="s">
        <v>9081</v>
      </c>
      <c r="B1786" s="9" t="s">
        <v>8943</v>
      </c>
      <c r="C1786" s="9"/>
      <c r="D1786">
        <v>37071310</v>
      </c>
      <c r="E1786">
        <v>37071310</v>
      </c>
      <c r="F1786" s="9" t="s">
        <v>8282</v>
      </c>
      <c r="G1786" t="str">
        <f xml:space="preserve"> tblBC14License[[#This Row],[Range From]] &amp; ".."  &amp; tblBC14License[[#This Row],[Range To]]</f>
        <v>37071310..37071310</v>
      </c>
      <c r="H1786" t="b">
        <f>IF(AND(tblBC14License[[#This Row],[Range From]] &lt;= ObjectID,ObjectID &lt;= tblBC14License[[#This Row],[Range To]]),TRUE,FALSE)</f>
        <v>0</v>
      </c>
    </row>
    <row r="1787" spans="1:8" x14ac:dyDescent="0.25">
      <c r="A1787" s="9" t="s">
        <v>9081</v>
      </c>
      <c r="B1787" s="9" t="s">
        <v>8943</v>
      </c>
      <c r="C1787" s="9"/>
      <c r="D1787">
        <v>37071320</v>
      </c>
      <c r="E1787">
        <v>37071320</v>
      </c>
      <c r="F1787" s="9" t="s">
        <v>8282</v>
      </c>
      <c r="G1787" t="str">
        <f xml:space="preserve"> tblBC14License[[#This Row],[Range From]] &amp; ".."  &amp; tblBC14License[[#This Row],[Range To]]</f>
        <v>37071320..37071320</v>
      </c>
      <c r="H1787" t="b">
        <f>IF(AND(tblBC14License[[#This Row],[Range From]] &lt;= ObjectID,ObjectID &lt;= tblBC14License[[#This Row],[Range To]]),TRUE,FALSE)</f>
        <v>0</v>
      </c>
    </row>
    <row r="1788" spans="1:8" x14ac:dyDescent="0.25">
      <c r="A1788" s="9" t="s">
        <v>9081</v>
      </c>
      <c r="B1788" s="9" t="s">
        <v>8943</v>
      </c>
      <c r="C1788" s="9"/>
      <c r="D1788">
        <v>37071330</v>
      </c>
      <c r="E1788">
        <v>37071348</v>
      </c>
      <c r="F1788" s="9" t="s">
        <v>8282</v>
      </c>
      <c r="G1788" t="str">
        <f xml:space="preserve"> tblBC14License[[#This Row],[Range From]] &amp; ".."  &amp; tblBC14License[[#This Row],[Range To]]</f>
        <v>37071330..37071348</v>
      </c>
      <c r="H1788" t="b">
        <f>IF(AND(tblBC14License[[#This Row],[Range From]] &lt;= ObjectID,ObjectID &lt;= tblBC14License[[#This Row],[Range To]]),TRUE,FALSE)</f>
        <v>0</v>
      </c>
    </row>
    <row r="1789" spans="1:8" x14ac:dyDescent="0.25">
      <c r="A1789" s="9" t="s">
        <v>9081</v>
      </c>
      <c r="B1789" s="9" t="s">
        <v>8943</v>
      </c>
      <c r="C1789" s="9"/>
      <c r="D1789">
        <v>37071355</v>
      </c>
      <c r="E1789">
        <v>37071355</v>
      </c>
      <c r="F1789" s="9" t="s">
        <v>8282</v>
      </c>
      <c r="G1789" t="str">
        <f xml:space="preserve"> tblBC14License[[#This Row],[Range From]] &amp; ".."  &amp; tblBC14License[[#This Row],[Range To]]</f>
        <v>37071355..37071355</v>
      </c>
      <c r="H1789" t="b">
        <f>IF(AND(tblBC14License[[#This Row],[Range From]] &lt;= ObjectID,ObjectID &lt;= tblBC14License[[#This Row],[Range To]]),TRUE,FALSE)</f>
        <v>0</v>
      </c>
    </row>
    <row r="1790" spans="1:8" x14ac:dyDescent="0.25">
      <c r="A1790" s="9" t="s">
        <v>9081</v>
      </c>
      <c r="B1790" s="9" t="s">
        <v>8943</v>
      </c>
      <c r="C1790" s="9"/>
      <c r="D1790">
        <v>37033000</v>
      </c>
      <c r="E1790">
        <v>37033000</v>
      </c>
      <c r="F1790" s="9" t="s">
        <v>8285</v>
      </c>
      <c r="G1790" t="str">
        <f xml:space="preserve"> tblBC14License[[#This Row],[Range From]] &amp; ".."  &amp; tblBC14License[[#This Row],[Range To]]</f>
        <v>37033000..37033000</v>
      </c>
      <c r="H1790" t="b">
        <f>IF(AND(tblBC14License[[#This Row],[Range From]] &lt;= ObjectID,ObjectID &lt;= tblBC14License[[#This Row],[Range To]]),TRUE,FALSE)</f>
        <v>0</v>
      </c>
    </row>
    <row r="1791" spans="1:8" x14ac:dyDescent="0.25">
      <c r="A1791" s="9" t="s">
        <v>9081</v>
      </c>
      <c r="B1791" s="9" t="s">
        <v>8943</v>
      </c>
      <c r="C1791" s="9"/>
      <c r="D1791">
        <v>37032300</v>
      </c>
      <c r="E1791">
        <v>37032306</v>
      </c>
      <c r="F1791" s="9" t="s">
        <v>8283</v>
      </c>
      <c r="G1791" t="str">
        <f xml:space="preserve"> tblBC14License[[#This Row],[Range From]] &amp; ".."  &amp; tblBC14License[[#This Row],[Range To]]</f>
        <v>37032300..37032306</v>
      </c>
      <c r="H1791" t="b">
        <f>IF(AND(tblBC14License[[#This Row],[Range From]] &lt;= ObjectID,ObjectID &lt;= tblBC14License[[#This Row],[Range To]]),TRUE,FALSE)</f>
        <v>0</v>
      </c>
    </row>
    <row r="1792" spans="1:8" x14ac:dyDescent="0.25">
      <c r="A1792" s="9" t="s">
        <v>9081</v>
      </c>
      <c r="B1792" s="9" t="s">
        <v>8943</v>
      </c>
      <c r="C1792" s="9"/>
      <c r="D1792">
        <v>37032307</v>
      </c>
      <c r="E1792">
        <v>37032307</v>
      </c>
      <c r="F1792" s="9" t="s">
        <v>8283</v>
      </c>
      <c r="G1792" t="str">
        <f xml:space="preserve"> tblBC14License[[#This Row],[Range From]] &amp; ".."  &amp; tblBC14License[[#This Row],[Range To]]</f>
        <v>37032307..37032307</v>
      </c>
      <c r="H1792" t="b">
        <f>IF(AND(tblBC14License[[#This Row],[Range From]] &lt;= ObjectID,ObjectID &lt;= tblBC14License[[#This Row],[Range To]]),TRUE,FALSE)</f>
        <v>0</v>
      </c>
    </row>
    <row r="1793" spans="1:8" x14ac:dyDescent="0.25">
      <c r="A1793" s="9" t="s">
        <v>9081</v>
      </c>
      <c r="B1793" s="9" t="s">
        <v>8943</v>
      </c>
      <c r="C1793" s="9"/>
      <c r="D1793">
        <v>37032308</v>
      </c>
      <c r="E1793">
        <v>37032319</v>
      </c>
      <c r="F1793" s="9" t="s">
        <v>8283</v>
      </c>
      <c r="G1793" t="str">
        <f xml:space="preserve"> tblBC14License[[#This Row],[Range From]] &amp; ".."  &amp; tblBC14License[[#This Row],[Range To]]</f>
        <v>37032308..37032319</v>
      </c>
      <c r="H1793" t="b">
        <f>IF(AND(tblBC14License[[#This Row],[Range From]] &lt;= ObjectID,ObjectID &lt;= tblBC14License[[#This Row],[Range To]]),TRUE,FALSE)</f>
        <v>0</v>
      </c>
    </row>
    <row r="1794" spans="1:8" x14ac:dyDescent="0.25">
      <c r="A1794" s="9" t="s">
        <v>9081</v>
      </c>
      <c r="B1794" s="9" t="s">
        <v>8943</v>
      </c>
      <c r="C1794" s="9"/>
      <c r="D1794">
        <v>37032320</v>
      </c>
      <c r="E1794">
        <v>37032327</v>
      </c>
      <c r="F1794" s="9" t="s">
        <v>8283</v>
      </c>
      <c r="G1794" t="str">
        <f xml:space="preserve"> tblBC14License[[#This Row],[Range From]] &amp; ".."  &amp; tblBC14License[[#This Row],[Range To]]</f>
        <v>37032320..37032327</v>
      </c>
      <c r="H1794" t="b">
        <f>IF(AND(tblBC14License[[#This Row],[Range From]] &lt;= ObjectID,ObjectID &lt;= tblBC14License[[#This Row],[Range To]]),TRUE,FALSE)</f>
        <v>0</v>
      </c>
    </row>
    <row r="1795" spans="1:8" x14ac:dyDescent="0.25">
      <c r="A1795" s="9" t="s">
        <v>9081</v>
      </c>
      <c r="B1795" s="9" t="s">
        <v>8943</v>
      </c>
      <c r="C1795" s="9"/>
      <c r="D1795">
        <v>37032329</v>
      </c>
      <c r="E1795">
        <v>37032398</v>
      </c>
      <c r="F1795" s="9" t="s">
        <v>8283</v>
      </c>
      <c r="G1795" t="str">
        <f xml:space="preserve"> tblBC14License[[#This Row],[Range From]] &amp; ".."  &amp; tblBC14License[[#This Row],[Range To]]</f>
        <v>37032329..37032398</v>
      </c>
      <c r="H1795" t="b">
        <f>IF(AND(tblBC14License[[#This Row],[Range From]] &lt;= ObjectID,ObjectID &lt;= tblBC14License[[#This Row],[Range To]]),TRUE,FALSE)</f>
        <v>0</v>
      </c>
    </row>
    <row r="1796" spans="1:8" x14ac:dyDescent="0.25">
      <c r="A1796" s="9" t="s">
        <v>9081</v>
      </c>
      <c r="B1796" s="9" t="s">
        <v>8943</v>
      </c>
      <c r="C1796" s="9"/>
      <c r="D1796">
        <v>37032368</v>
      </c>
      <c r="E1796">
        <v>37032368</v>
      </c>
      <c r="F1796" s="9" t="s">
        <v>8283</v>
      </c>
      <c r="G1796" t="str">
        <f xml:space="preserve"> tblBC14License[[#This Row],[Range From]] &amp; ".."  &amp; tblBC14License[[#This Row],[Range To]]</f>
        <v>37032368..37032368</v>
      </c>
      <c r="H1796" t="b">
        <f>IF(AND(tblBC14License[[#This Row],[Range From]] &lt;= ObjectID,ObjectID &lt;= tblBC14License[[#This Row],[Range To]]),TRUE,FALSE)</f>
        <v>0</v>
      </c>
    </row>
    <row r="1797" spans="1:8" x14ac:dyDescent="0.25">
      <c r="A1797" s="9" t="s">
        <v>9081</v>
      </c>
      <c r="B1797" s="9" t="s">
        <v>8943</v>
      </c>
      <c r="C1797" s="9"/>
      <c r="D1797">
        <v>37032399</v>
      </c>
      <c r="E1797">
        <v>37032399</v>
      </c>
      <c r="F1797" s="9" t="s">
        <v>8283</v>
      </c>
      <c r="G1797" t="str">
        <f xml:space="preserve"> tblBC14License[[#This Row],[Range From]] &amp; ".."  &amp; tblBC14License[[#This Row],[Range To]]</f>
        <v>37032399..37032399</v>
      </c>
      <c r="H1797" t="b">
        <f>IF(AND(tblBC14License[[#This Row],[Range From]] &lt;= ObjectID,ObjectID &lt;= tblBC14License[[#This Row],[Range To]]),TRUE,FALSE)</f>
        <v>0</v>
      </c>
    </row>
    <row r="1798" spans="1:8" x14ac:dyDescent="0.25">
      <c r="A1798" s="9" t="s">
        <v>9081</v>
      </c>
      <c r="B1798" s="9" t="s">
        <v>8943</v>
      </c>
      <c r="C1798" s="9"/>
      <c r="D1798">
        <v>37032400</v>
      </c>
      <c r="E1798">
        <v>37032409</v>
      </c>
      <c r="F1798" s="9" t="s">
        <v>8283</v>
      </c>
      <c r="G1798" t="str">
        <f xml:space="preserve"> tblBC14License[[#This Row],[Range From]] &amp; ".."  &amp; tblBC14License[[#This Row],[Range To]]</f>
        <v>37032400..37032409</v>
      </c>
      <c r="H1798" t="b">
        <f>IF(AND(tblBC14License[[#This Row],[Range From]] &lt;= ObjectID,ObjectID &lt;= tblBC14License[[#This Row],[Range To]]),TRUE,FALSE)</f>
        <v>0</v>
      </c>
    </row>
    <row r="1799" spans="1:8" x14ac:dyDescent="0.25">
      <c r="A1799" s="9" t="s">
        <v>9081</v>
      </c>
      <c r="B1799" s="9" t="s">
        <v>8943</v>
      </c>
      <c r="C1799" s="9"/>
      <c r="D1799">
        <v>37032410</v>
      </c>
      <c r="E1799">
        <v>37032415</v>
      </c>
      <c r="F1799" s="9" t="s">
        <v>8283</v>
      </c>
      <c r="G1799" t="str">
        <f xml:space="preserve"> tblBC14License[[#This Row],[Range From]] &amp; ".."  &amp; tblBC14License[[#This Row],[Range To]]</f>
        <v>37032410..37032415</v>
      </c>
      <c r="H1799" t="b">
        <f>IF(AND(tblBC14License[[#This Row],[Range From]] &lt;= ObjectID,ObjectID &lt;= tblBC14License[[#This Row],[Range To]]),TRUE,FALSE)</f>
        <v>0</v>
      </c>
    </row>
    <row r="1800" spans="1:8" x14ac:dyDescent="0.25">
      <c r="A1800" s="9" t="s">
        <v>9081</v>
      </c>
      <c r="B1800" s="9" t="s">
        <v>8943</v>
      </c>
      <c r="C1800" s="9"/>
      <c r="D1800">
        <v>37032420</v>
      </c>
      <c r="E1800">
        <v>37032428</v>
      </c>
      <c r="F1800" s="9" t="s">
        <v>8283</v>
      </c>
      <c r="G1800" t="str">
        <f xml:space="preserve"> tblBC14License[[#This Row],[Range From]] &amp; ".."  &amp; tblBC14License[[#This Row],[Range To]]</f>
        <v>37032420..37032428</v>
      </c>
      <c r="H1800" t="b">
        <f>IF(AND(tblBC14License[[#This Row],[Range From]] &lt;= ObjectID,ObjectID &lt;= tblBC14License[[#This Row],[Range To]]),TRUE,FALSE)</f>
        <v>0</v>
      </c>
    </row>
    <row r="1801" spans="1:8" x14ac:dyDescent="0.25">
      <c r="A1801" s="9" t="s">
        <v>9081</v>
      </c>
      <c r="B1801" s="9" t="s">
        <v>8943</v>
      </c>
      <c r="C1801" s="9"/>
      <c r="D1801">
        <v>37032430</v>
      </c>
      <c r="E1801">
        <v>37032438</v>
      </c>
      <c r="F1801" s="9" t="s">
        <v>8283</v>
      </c>
      <c r="G1801" t="str">
        <f xml:space="preserve"> tblBC14License[[#This Row],[Range From]] &amp; ".."  &amp; tblBC14License[[#This Row],[Range To]]</f>
        <v>37032430..37032438</v>
      </c>
      <c r="H1801" t="b">
        <f>IF(AND(tblBC14License[[#This Row],[Range From]] &lt;= ObjectID,ObjectID &lt;= tblBC14License[[#This Row],[Range To]]),TRUE,FALSE)</f>
        <v>0</v>
      </c>
    </row>
    <row r="1802" spans="1:8" x14ac:dyDescent="0.25">
      <c r="A1802" s="9" t="s">
        <v>9081</v>
      </c>
      <c r="B1802" s="9" t="s">
        <v>8943</v>
      </c>
      <c r="C1802" s="9"/>
      <c r="D1802">
        <v>37032434</v>
      </c>
      <c r="E1802">
        <v>37032434</v>
      </c>
      <c r="F1802" s="9" t="s">
        <v>8283</v>
      </c>
      <c r="G1802" t="str">
        <f xml:space="preserve"> tblBC14License[[#This Row],[Range From]] &amp; ".."  &amp; tblBC14License[[#This Row],[Range To]]</f>
        <v>37032434..37032434</v>
      </c>
      <c r="H1802" t="b">
        <f>IF(AND(tblBC14License[[#This Row],[Range From]] &lt;= ObjectID,ObjectID &lt;= tblBC14License[[#This Row],[Range To]]),TRUE,FALSE)</f>
        <v>0</v>
      </c>
    </row>
    <row r="1803" spans="1:8" x14ac:dyDescent="0.25">
      <c r="A1803" s="9" t="s">
        <v>9081</v>
      </c>
      <c r="B1803" s="9" t="s">
        <v>8943</v>
      </c>
      <c r="C1803" s="9"/>
      <c r="D1803">
        <v>37032450</v>
      </c>
      <c r="E1803">
        <v>37032450</v>
      </c>
      <c r="F1803" s="9" t="s">
        <v>8283</v>
      </c>
      <c r="G1803" t="str">
        <f xml:space="preserve"> tblBC14License[[#This Row],[Range From]] &amp; ".."  &amp; tblBC14License[[#This Row],[Range To]]</f>
        <v>37032450..37032450</v>
      </c>
      <c r="H1803" t="b">
        <f>IF(AND(tblBC14License[[#This Row],[Range From]] &lt;= ObjectID,ObjectID &lt;= tblBC14License[[#This Row],[Range To]]),TRUE,FALSE)</f>
        <v>0</v>
      </c>
    </row>
    <row r="1804" spans="1:8" x14ac:dyDescent="0.25">
      <c r="A1804" s="9" t="s">
        <v>9081</v>
      </c>
      <c r="B1804" s="9" t="s">
        <v>8943</v>
      </c>
      <c r="C1804" s="9"/>
      <c r="D1804">
        <v>37032451</v>
      </c>
      <c r="E1804">
        <v>37032451</v>
      </c>
      <c r="F1804" s="9" t="s">
        <v>8283</v>
      </c>
      <c r="G1804" t="str">
        <f xml:space="preserve"> tblBC14License[[#This Row],[Range From]] &amp; ".."  &amp; tblBC14License[[#This Row],[Range To]]</f>
        <v>37032451..37032451</v>
      </c>
      <c r="H1804" t="b">
        <f>IF(AND(tblBC14License[[#This Row],[Range From]] &lt;= ObjectID,ObjectID &lt;= tblBC14License[[#This Row],[Range To]]),TRUE,FALSE)</f>
        <v>0</v>
      </c>
    </row>
    <row r="1805" spans="1:8" x14ac:dyDescent="0.25">
      <c r="A1805" s="9" t="s">
        <v>9081</v>
      </c>
      <c r="B1805" s="9" t="s">
        <v>8943</v>
      </c>
      <c r="C1805" s="9"/>
      <c r="D1805">
        <v>37032452</v>
      </c>
      <c r="E1805">
        <v>37032454</v>
      </c>
      <c r="F1805" s="9" t="s">
        <v>8283</v>
      </c>
      <c r="G1805" t="str">
        <f xml:space="preserve"> tblBC14License[[#This Row],[Range From]] &amp; ".."  &amp; tblBC14License[[#This Row],[Range To]]</f>
        <v>37032452..37032454</v>
      </c>
      <c r="H1805" t="b">
        <f>IF(AND(tblBC14License[[#This Row],[Range From]] &lt;= ObjectID,ObjectID &lt;= tblBC14License[[#This Row],[Range To]]),TRUE,FALSE)</f>
        <v>0</v>
      </c>
    </row>
    <row r="1806" spans="1:8" x14ac:dyDescent="0.25">
      <c r="A1806" s="9" t="s">
        <v>9081</v>
      </c>
      <c r="B1806" s="9" t="s">
        <v>8943</v>
      </c>
      <c r="C1806" s="9"/>
      <c r="D1806">
        <v>37032455</v>
      </c>
      <c r="E1806">
        <v>37032458</v>
      </c>
      <c r="F1806" s="9" t="s">
        <v>8283</v>
      </c>
      <c r="G1806" t="str">
        <f xml:space="preserve"> tblBC14License[[#This Row],[Range From]] &amp; ".."  &amp; tblBC14License[[#This Row],[Range To]]</f>
        <v>37032455..37032458</v>
      </c>
      <c r="H1806" t="b">
        <f>IF(AND(tblBC14License[[#This Row],[Range From]] &lt;= ObjectID,ObjectID &lt;= tblBC14License[[#This Row],[Range To]]),TRUE,FALSE)</f>
        <v>0</v>
      </c>
    </row>
    <row r="1807" spans="1:8" x14ac:dyDescent="0.25">
      <c r="A1807" s="9" t="s">
        <v>9081</v>
      </c>
      <c r="B1807" s="9" t="s">
        <v>8943</v>
      </c>
      <c r="C1807" s="9"/>
      <c r="D1807">
        <v>37032460</v>
      </c>
      <c r="E1807">
        <v>37032464</v>
      </c>
      <c r="F1807" s="9" t="s">
        <v>8283</v>
      </c>
      <c r="G1807" t="str">
        <f xml:space="preserve"> tblBC14License[[#This Row],[Range From]] &amp; ".."  &amp; tblBC14License[[#This Row],[Range To]]</f>
        <v>37032460..37032464</v>
      </c>
      <c r="H1807" t="b">
        <f>IF(AND(tblBC14License[[#This Row],[Range From]] &lt;= ObjectID,ObjectID &lt;= tblBC14License[[#This Row],[Range To]]),TRUE,FALSE)</f>
        <v>0</v>
      </c>
    </row>
    <row r="1808" spans="1:8" x14ac:dyDescent="0.25">
      <c r="A1808" s="9" t="s">
        <v>9081</v>
      </c>
      <c r="B1808" s="9" t="s">
        <v>8943</v>
      </c>
      <c r="C1808" s="9"/>
      <c r="D1808">
        <v>37032466</v>
      </c>
      <c r="E1808">
        <v>37032467</v>
      </c>
      <c r="F1808" s="9" t="s">
        <v>8283</v>
      </c>
      <c r="G1808" t="str">
        <f xml:space="preserve"> tblBC14License[[#This Row],[Range From]] &amp; ".."  &amp; tblBC14License[[#This Row],[Range To]]</f>
        <v>37032466..37032467</v>
      </c>
      <c r="H1808" t="b">
        <f>IF(AND(tblBC14License[[#This Row],[Range From]] &lt;= ObjectID,ObjectID &lt;= tblBC14License[[#This Row],[Range To]]),TRUE,FALSE)</f>
        <v>0</v>
      </c>
    </row>
    <row r="1809" spans="1:8" x14ac:dyDescent="0.25">
      <c r="A1809" s="9" t="s">
        <v>9081</v>
      </c>
      <c r="B1809" s="9" t="s">
        <v>8943</v>
      </c>
      <c r="C1809" s="9"/>
      <c r="D1809">
        <v>37032550</v>
      </c>
      <c r="E1809">
        <v>37032554</v>
      </c>
      <c r="F1809" s="9" t="s">
        <v>8283</v>
      </c>
      <c r="G1809" t="str">
        <f xml:space="preserve"> tblBC14License[[#This Row],[Range From]] &amp; ".."  &amp; tblBC14License[[#This Row],[Range To]]</f>
        <v>37032550..37032554</v>
      </c>
      <c r="H1809" t="b">
        <f>IF(AND(tblBC14License[[#This Row],[Range From]] &lt;= ObjectID,ObjectID &lt;= tblBC14License[[#This Row],[Range To]]),TRUE,FALSE)</f>
        <v>0</v>
      </c>
    </row>
    <row r="1810" spans="1:8" x14ac:dyDescent="0.25">
      <c r="A1810" s="9" t="s">
        <v>9081</v>
      </c>
      <c r="B1810" s="9" t="s">
        <v>8943</v>
      </c>
      <c r="C1810" s="9"/>
      <c r="D1810">
        <v>37032600</v>
      </c>
      <c r="E1810">
        <v>37032649</v>
      </c>
      <c r="F1810" s="9" t="s">
        <v>8283</v>
      </c>
      <c r="G1810" t="str">
        <f xml:space="preserve"> tblBC14License[[#This Row],[Range From]] &amp; ".."  &amp; tblBC14License[[#This Row],[Range To]]</f>
        <v>37032600..37032649</v>
      </c>
      <c r="H1810" t="b">
        <f>IF(AND(tblBC14License[[#This Row],[Range From]] &lt;= ObjectID,ObjectID &lt;= tblBC14License[[#This Row],[Range To]]),TRUE,FALSE)</f>
        <v>0</v>
      </c>
    </row>
    <row r="1811" spans="1:8" x14ac:dyDescent="0.25">
      <c r="A1811" s="9" t="s">
        <v>9081</v>
      </c>
      <c r="B1811" s="9" t="s">
        <v>8943</v>
      </c>
      <c r="C1811" s="9"/>
      <c r="D1811">
        <v>37033002</v>
      </c>
      <c r="E1811">
        <v>37033002</v>
      </c>
      <c r="F1811" s="9" t="s">
        <v>8283</v>
      </c>
      <c r="G1811" t="str">
        <f xml:space="preserve"> tblBC14License[[#This Row],[Range From]] &amp; ".."  &amp; tblBC14License[[#This Row],[Range To]]</f>
        <v>37033002..37033002</v>
      </c>
      <c r="H1811" t="b">
        <f>IF(AND(tblBC14License[[#This Row],[Range From]] &lt;= ObjectID,ObjectID &lt;= tblBC14License[[#This Row],[Range To]]),TRUE,FALSE)</f>
        <v>0</v>
      </c>
    </row>
    <row r="1812" spans="1:8" x14ac:dyDescent="0.25">
      <c r="A1812" s="9" t="s">
        <v>9081</v>
      </c>
      <c r="B1812" s="9" t="s">
        <v>8943</v>
      </c>
      <c r="C1812" s="9"/>
      <c r="D1812">
        <v>37071330</v>
      </c>
      <c r="E1812">
        <v>37071331</v>
      </c>
      <c r="F1812" s="9" t="s">
        <v>8283</v>
      </c>
      <c r="G1812" t="str">
        <f xml:space="preserve"> tblBC14License[[#This Row],[Range From]] &amp; ".."  &amp; tblBC14License[[#This Row],[Range To]]</f>
        <v>37071330..37071331</v>
      </c>
      <c r="H1812" t="b">
        <f>IF(AND(tblBC14License[[#This Row],[Range From]] &lt;= ObjectID,ObjectID &lt;= tblBC14License[[#This Row],[Range To]]),TRUE,FALSE)</f>
        <v>0</v>
      </c>
    </row>
    <row r="1813" spans="1:8" x14ac:dyDescent="0.25">
      <c r="A1813" s="9" t="s">
        <v>9081</v>
      </c>
      <c r="B1813" s="9" t="s">
        <v>8943</v>
      </c>
      <c r="C1813" s="9"/>
      <c r="D1813">
        <v>37032300</v>
      </c>
      <c r="E1813">
        <v>37032300</v>
      </c>
      <c r="F1813" s="9" t="s">
        <v>9007</v>
      </c>
      <c r="G1813" t="str">
        <f xml:space="preserve"> tblBC14License[[#This Row],[Range From]] &amp; ".."  &amp; tblBC14License[[#This Row],[Range To]]</f>
        <v>37032300..37032300</v>
      </c>
      <c r="H1813" t="b">
        <f>IF(AND(tblBC14License[[#This Row],[Range From]] &lt;= ObjectID,ObjectID &lt;= tblBC14License[[#This Row],[Range To]]),TRUE,FALSE)</f>
        <v>0</v>
      </c>
    </row>
    <row r="1814" spans="1:8" x14ac:dyDescent="0.25">
      <c r="A1814" s="9" t="s">
        <v>9081</v>
      </c>
      <c r="B1814" s="9" t="s">
        <v>8943</v>
      </c>
      <c r="C1814" s="9"/>
      <c r="D1814">
        <v>37032300</v>
      </c>
      <c r="E1814">
        <v>37032359</v>
      </c>
      <c r="F1814" s="9" t="s">
        <v>8281</v>
      </c>
      <c r="G1814" t="str">
        <f xml:space="preserve"> tblBC14License[[#This Row],[Range From]] &amp; ".."  &amp; tblBC14License[[#This Row],[Range To]]</f>
        <v>37032300..37032359</v>
      </c>
      <c r="H1814" t="b">
        <f>IF(AND(tblBC14License[[#This Row],[Range From]] &lt;= ObjectID,ObjectID &lt;= tblBC14License[[#This Row],[Range To]]),TRUE,FALSE)</f>
        <v>0</v>
      </c>
    </row>
    <row r="1815" spans="1:8" x14ac:dyDescent="0.25">
      <c r="A1815" s="9" t="s">
        <v>9081</v>
      </c>
      <c r="B1815" s="9" t="s">
        <v>8943</v>
      </c>
      <c r="C1815" s="9"/>
      <c r="D1815">
        <v>37032338</v>
      </c>
      <c r="E1815">
        <v>37032338</v>
      </c>
      <c r="F1815" s="9" t="s">
        <v>8281</v>
      </c>
      <c r="G1815" t="str">
        <f xml:space="preserve"> tblBC14License[[#This Row],[Range From]] &amp; ".."  &amp; tblBC14License[[#This Row],[Range To]]</f>
        <v>37032338..37032338</v>
      </c>
      <c r="H1815" t="b">
        <f>IF(AND(tblBC14License[[#This Row],[Range From]] &lt;= ObjectID,ObjectID &lt;= tblBC14License[[#This Row],[Range To]]),TRUE,FALSE)</f>
        <v>0</v>
      </c>
    </row>
    <row r="1816" spans="1:8" x14ac:dyDescent="0.25">
      <c r="A1816" s="9" t="s">
        <v>9081</v>
      </c>
      <c r="B1816" s="9" t="s">
        <v>8943</v>
      </c>
      <c r="C1816" s="9"/>
      <c r="D1816">
        <v>37032360</v>
      </c>
      <c r="E1816">
        <v>37032364</v>
      </c>
      <c r="F1816" s="9" t="s">
        <v>8281</v>
      </c>
      <c r="G1816" t="str">
        <f xml:space="preserve"> tblBC14License[[#This Row],[Range From]] &amp; ".."  &amp; tblBC14License[[#This Row],[Range To]]</f>
        <v>37032360..37032364</v>
      </c>
      <c r="H1816" t="b">
        <f>IF(AND(tblBC14License[[#This Row],[Range From]] &lt;= ObjectID,ObjectID &lt;= tblBC14License[[#This Row],[Range To]]),TRUE,FALSE)</f>
        <v>0</v>
      </c>
    </row>
    <row r="1817" spans="1:8" x14ac:dyDescent="0.25">
      <c r="A1817" s="9" t="s">
        <v>9081</v>
      </c>
      <c r="B1817" s="9" t="s">
        <v>8943</v>
      </c>
      <c r="C1817" s="9"/>
      <c r="D1817">
        <v>37032370</v>
      </c>
      <c r="E1817">
        <v>37032376</v>
      </c>
      <c r="F1817" s="9" t="s">
        <v>8281</v>
      </c>
      <c r="G1817" t="str">
        <f xml:space="preserve"> tblBC14License[[#This Row],[Range From]] &amp; ".."  &amp; tblBC14License[[#This Row],[Range To]]</f>
        <v>37032370..37032376</v>
      </c>
      <c r="H1817" t="b">
        <f>IF(AND(tblBC14License[[#This Row],[Range From]] &lt;= ObjectID,ObjectID &lt;= tblBC14License[[#This Row],[Range To]]),TRUE,FALSE)</f>
        <v>0</v>
      </c>
    </row>
    <row r="1818" spans="1:8" x14ac:dyDescent="0.25">
      <c r="A1818" s="9" t="s">
        <v>9081</v>
      </c>
      <c r="B1818" s="9" t="s">
        <v>8943</v>
      </c>
      <c r="C1818" s="9"/>
      <c r="D1818">
        <v>37032380</v>
      </c>
      <c r="E1818">
        <v>37032389</v>
      </c>
      <c r="F1818" s="9" t="s">
        <v>8281</v>
      </c>
      <c r="G1818" t="str">
        <f xml:space="preserve"> tblBC14License[[#This Row],[Range From]] &amp; ".."  &amp; tblBC14License[[#This Row],[Range To]]</f>
        <v>37032380..37032389</v>
      </c>
      <c r="H1818" t="b">
        <f>IF(AND(tblBC14License[[#This Row],[Range From]] &lt;= ObjectID,ObjectID &lt;= tblBC14License[[#This Row],[Range To]]),TRUE,FALSE)</f>
        <v>0</v>
      </c>
    </row>
    <row r="1819" spans="1:8" x14ac:dyDescent="0.25">
      <c r="A1819" s="9" t="s">
        <v>9081</v>
      </c>
      <c r="B1819" s="9" t="s">
        <v>8943</v>
      </c>
      <c r="C1819" s="9"/>
      <c r="D1819">
        <v>37032390</v>
      </c>
      <c r="E1819">
        <v>37032392</v>
      </c>
      <c r="F1819" s="9" t="s">
        <v>8281</v>
      </c>
      <c r="G1819" t="str">
        <f xml:space="preserve"> tblBC14License[[#This Row],[Range From]] &amp; ".."  &amp; tblBC14License[[#This Row],[Range To]]</f>
        <v>37032390..37032392</v>
      </c>
      <c r="H1819" t="b">
        <f>IF(AND(tblBC14License[[#This Row],[Range From]] &lt;= ObjectID,ObjectID &lt;= tblBC14License[[#This Row],[Range To]]),TRUE,FALSE)</f>
        <v>0</v>
      </c>
    </row>
    <row r="1820" spans="1:8" x14ac:dyDescent="0.25">
      <c r="A1820" s="9" t="s">
        <v>9081</v>
      </c>
      <c r="B1820" s="9" t="s">
        <v>8943</v>
      </c>
      <c r="C1820" s="9"/>
      <c r="D1820">
        <v>37032395</v>
      </c>
      <c r="E1820">
        <v>37032399</v>
      </c>
      <c r="F1820" s="9" t="s">
        <v>8281</v>
      </c>
      <c r="G1820" t="str">
        <f xml:space="preserve"> tblBC14License[[#This Row],[Range From]] &amp; ".."  &amp; tblBC14License[[#This Row],[Range To]]</f>
        <v>37032395..37032399</v>
      </c>
      <c r="H1820" t="b">
        <f>IF(AND(tblBC14License[[#This Row],[Range From]] &lt;= ObjectID,ObjectID &lt;= tblBC14License[[#This Row],[Range To]]),TRUE,FALSE)</f>
        <v>0</v>
      </c>
    </row>
    <row r="1821" spans="1:8" x14ac:dyDescent="0.25">
      <c r="A1821" s="9" t="s">
        <v>9081</v>
      </c>
      <c r="B1821" s="9" t="s">
        <v>8943</v>
      </c>
      <c r="C1821" s="9"/>
      <c r="D1821">
        <v>37032400</v>
      </c>
      <c r="E1821">
        <v>37032409</v>
      </c>
      <c r="F1821" s="9" t="s">
        <v>8281</v>
      </c>
      <c r="G1821" t="str">
        <f xml:space="preserve"> tblBC14License[[#This Row],[Range From]] &amp; ".."  &amp; tblBC14License[[#This Row],[Range To]]</f>
        <v>37032400..37032409</v>
      </c>
      <c r="H1821" t="b">
        <f>IF(AND(tblBC14License[[#This Row],[Range From]] &lt;= ObjectID,ObjectID &lt;= tblBC14License[[#This Row],[Range To]]),TRUE,FALSE)</f>
        <v>0</v>
      </c>
    </row>
    <row r="1822" spans="1:8" x14ac:dyDescent="0.25">
      <c r="A1822" s="9" t="s">
        <v>9081</v>
      </c>
      <c r="B1822" s="9" t="s">
        <v>8943</v>
      </c>
      <c r="C1822" s="9"/>
      <c r="D1822">
        <v>37032414</v>
      </c>
      <c r="E1822">
        <v>37032420</v>
      </c>
      <c r="F1822" s="9" t="s">
        <v>8281</v>
      </c>
      <c r="G1822" t="str">
        <f xml:space="preserve"> tblBC14License[[#This Row],[Range From]] &amp; ".."  &amp; tblBC14License[[#This Row],[Range To]]</f>
        <v>37032414..37032420</v>
      </c>
      <c r="H1822" t="b">
        <f>IF(AND(tblBC14License[[#This Row],[Range From]] &lt;= ObjectID,ObjectID &lt;= tblBC14License[[#This Row],[Range To]]),TRUE,FALSE)</f>
        <v>0</v>
      </c>
    </row>
    <row r="1823" spans="1:8" x14ac:dyDescent="0.25">
      <c r="A1823" s="9" t="s">
        <v>9081</v>
      </c>
      <c r="B1823" s="9" t="s">
        <v>8943</v>
      </c>
      <c r="C1823" s="9"/>
      <c r="D1823">
        <v>37032425</v>
      </c>
      <c r="E1823">
        <v>37032428</v>
      </c>
      <c r="F1823" s="9" t="s">
        <v>8281</v>
      </c>
      <c r="G1823" t="str">
        <f xml:space="preserve"> tblBC14License[[#This Row],[Range From]] &amp; ".."  &amp; tblBC14License[[#This Row],[Range To]]</f>
        <v>37032425..37032428</v>
      </c>
      <c r="H1823" t="b">
        <f>IF(AND(tblBC14License[[#This Row],[Range From]] &lt;= ObjectID,ObjectID &lt;= tblBC14License[[#This Row],[Range To]]),TRUE,FALSE)</f>
        <v>0</v>
      </c>
    </row>
    <row r="1824" spans="1:8" x14ac:dyDescent="0.25">
      <c r="A1824" s="9" t="s">
        <v>9081</v>
      </c>
      <c r="B1824" s="9" t="s">
        <v>8943</v>
      </c>
      <c r="C1824" s="9"/>
      <c r="D1824">
        <v>37032429</v>
      </c>
      <c r="E1824">
        <v>37032429</v>
      </c>
      <c r="F1824" s="9" t="s">
        <v>8281</v>
      </c>
      <c r="G1824" t="str">
        <f xml:space="preserve"> tblBC14License[[#This Row],[Range From]] &amp; ".."  &amp; tblBC14License[[#This Row],[Range To]]</f>
        <v>37032429..37032429</v>
      </c>
      <c r="H1824" t="b">
        <f>IF(AND(tblBC14License[[#This Row],[Range From]] &lt;= ObjectID,ObjectID &lt;= tblBC14License[[#This Row],[Range To]]),TRUE,FALSE)</f>
        <v>0</v>
      </c>
    </row>
    <row r="1825" spans="1:8" x14ac:dyDescent="0.25">
      <c r="A1825" s="9" t="s">
        <v>9081</v>
      </c>
      <c r="B1825" s="9" t="s">
        <v>8943</v>
      </c>
      <c r="C1825" s="9"/>
      <c r="D1825">
        <v>37032430</v>
      </c>
      <c r="E1825">
        <v>37032430</v>
      </c>
      <c r="F1825" s="9" t="s">
        <v>8281</v>
      </c>
      <c r="G1825" t="str">
        <f xml:space="preserve"> tblBC14License[[#This Row],[Range From]] &amp; ".."  &amp; tblBC14License[[#This Row],[Range To]]</f>
        <v>37032430..37032430</v>
      </c>
      <c r="H1825" t="b">
        <f>IF(AND(tblBC14License[[#This Row],[Range From]] &lt;= ObjectID,ObjectID &lt;= tblBC14License[[#This Row],[Range To]]),TRUE,FALSE)</f>
        <v>0</v>
      </c>
    </row>
    <row r="1826" spans="1:8" x14ac:dyDescent="0.25">
      <c r="A1826" s="9" t="s">
        <v>9081</v>
      </c>
      <c r="B1826" s="9" t="s">
        <v>8943</v>
      </c>
      <c r="C1826" s="9"/>
      <c r="D1826">
        <v>37032431</v>
      </c>
      <c r="E1826">
        <v>37032431</v>
      </c>
      <c r="F1826" s="9" t="s">
        <v>8281</v>
      </c>
      <c r="G1826" t="str">
        <f xml:space="preserve"> tblBC14License[[#This Row],[Range From]] &amp; ".."  &amp; tblBC14License[[#This Row],[Range To]]</f>
        <v>37032431..37032431</v>
      </c>
      <c r="H1826" t="b">
        <f>IF(AND(tblBC14License[[#This Row],[Range From]] &lt;= ObjectID,ObjectID &lt;= tblBC14License[[#This Row],[Range To]]),TRUE,FALSE)</f>
        <v>0</v>
      </c>
    </row>
    <row r="1827" spans="1:8" x14ac:dyDescent="0.25">
      <c r="A1827" s="9" t="s">
        <v>9081</v>
      </c>
      <c r="B1827" s="9" t="s">
        <v>8943</v>
      </c>
      <c r="C1827" s="9"/>
      <c r="D1827">
        <v>37032432</v>
      </c>
      <c r="E1827">
        <v>37032432</v>
      </c>
      <c r="F1827" s="9" t="s">
        <v>8281</v>
      </c>
      <c r="G1827" t="str">
        <f xml:space="preserve"> tblBC14License[[#This Row],[Range From]] &amp; ".."  &amp; tblBC14License[[#This Row],[Range To]]</f>
        <v>37032432..37032432</v>
      </c>
      <c r="H1827" t="b">
        <f>IF(AND(tblBC14License[[#This Row],[Range From]] &lt;= ObjectID,ObjectID &lt;= tblBC14License[[#This Row],[Range To]]),TRUE,FALSE)</f>
        <v>0</v>
      </c>
    </row>
    <row r="1828" spans="1:8" x14ac:dyDescent="0.25">
      <c r="A1828" s="9" t="s">
        <v>9081</v>
      </c>
      <c r="B1828" s="9" t="s">
        <v>8943</v>
      </c>
      <c r="C1828" s="9"/>
      <c r="D1828">
        <v>37032435</v>
      </c>
      <c r="E1828">
        <v>37032439</v>
      </c>
      <c r="F1828" s="9" t="s">
        <v>8281</v>
      </c>
      <c r="G1828" t="str">
        <f xml:space="preserve"> tblBC14License[[#This Row],[Range From]] &amp; ".."  &amp; tblBC14License[[#This Row],[Range To]]</f>
        <v>37032435..37032439</v>
      </c>
      <c r="H1828" t="b">
        <f>IF(AND(tblBC14License[[#This Row],[Range From]] &lt;= ObjectID,ObjectID &lt;= tblBC14License[[#This Row],[Range To]]),TRUE,FALSE)</f>
        <v>0</v>
      </c>
    </row>
    <row r="1829" spans="1:8" x14ac:dyDescent="0.25">
      <c r="A1829" s="9" t="s">
        <v>9081</v>
      </c>
      <c r="B1829" s="9" t="s">
        <v>8943</v>
      </c>
      <c r="C1829" s="9"/>
      <c r="D1829">
        <v>37032440</v>
      </c>
      <c r="E1829">
        <v>37032440</v>
      </c>
      <c r="F1829" s="9" t="s">
        <v>8281</v>
      </c>
      <c r="G1829" t="str">
        <f xml:space="preserve"> tblBC14License[[#This Row],[Range From]] &amp; ".."  &amp; tblBC14License[[#This Row],[Range To]]</f>
        <v>37032440..37032440</v>
      </c>
      <c r="H1829" t="b">
        <f>IF(AND(tblBC14License[[#This Row],[Range From]] &lt;= ObjectID,ObjectID &lt;= tblBC14License[[#This Row],[Range To]]),TRUE,FALSE)</f>
        <v>0</v>
      </c>
    </row>
    <row r="1830" spans="1:8" x14ac:dyDescent="0.25">
      <c r="A1830" s="9" t="s">
        <v>9081</v>
      </c>
      <c r="B1830" s="9" t="s">
        <v>8943</v>
      </c>
      <c r="C1830" s="9"/>
      <c r="D1830">
        <v>37032441</v>
      </c>
      <c r="E1830">
        <v>37032441</v>
      </c>
      <c r="F1830" s="9" t="s">
        <v>8281</v>
      </c>
      <c r="G1830" t="str">
        <f xml:space="preserve"> tblBC14License[[#This Row],[Range From]] &amp; ".."  &amp; tblBC14License[[#This Row],[Range To]]</f>
        <v>37032441..37032441</v>
      </c>
      <c r="H1830" t="b">
        <f>IF(AND(tblBC14License[[#This Row],[Range From]] &lt;= ObjectID,ObjectID &lt;= tblBC14License[[#This Row],[Range To]]),TRUE,FALSE)</f>
        <v>0</v>
      </c>
    </row>
    <row r="1831" spans="1:8" x14ac:dyDescent="0.25">
      <c r="A1831" s="9" t="s">
        <v>9081</v>
      </c>
      <c r="B1831" s="9" t="s">
        <v>8943</v>
      </c>
      <c r="C1831" s="9"/>
      <c r="D1831">
        <v>37032450</v>
      </c>
      <c r="E1831">
        <v>37032463</v>
      </c>
      <c r="F1831" s="9" t="s">
        <v>8281</v>
      </c>
      <c r="G1831" t="str">
        <f xml:space="preserve"> tblBC14License[[#This Row],[Range From]] &amp; ".."  &amp; tblBC14License[[#This Row],[Range To]]</f>
        <v>37032450..37032463</v>
      </c>
      <c r="H1831" t="b">
        <f>IF(AND(tblBC14License[[#This Row],[Range From]] &lt;= ObjectID,ObjectID &lt;= tblBC14License[[#This Row],[Range To]]),TRUE,FALSE)</f>
        <v>0</v>
      </c>
    </row>
    <row r="1832" spans="1:8" x14ac:dyDescent="0.25">
      <c r="A1832" s="9" t="s">
        <v>9081</v>
      </c>
      <c r="B1832" s="9" t="s">
        <v>8943</v>
      </c>
      <c r="C1832" s="9"/>
      <c r="D1832">
        <v>37032464</v>
      </c>
      <c r="E1832">
        <v>37032464</v>
      </c>
      <c r="F1832" s="9" t="s">
        <v>8281</v>
      </c>
      <c r="G1832" t="str">
        <f xml:space="preserve"> tblBC14License[[#This Row],[Range From]] &amp; ".."  &amp; tblBC14License[[#This Row],[Range To]]</f>
        <v>37032464..37032464</v>
      </c>
      <c r="H1832" t="b">
        <f>IF(AND(tblBC14License[[#This Row],[Range From]] &lt;= ObjectID,ObjectID &lt;= tblBC14License[[#This Row],[Range To]]),TRUE,FALSE)</f>
        <v>0</v>
      </c>
    </row>
    <row r="1833" spans="1:8" x14ac:dyDescent="0.25">
      <c r="A1833" s="9" t="s">
        <v>9081</v>
      </c>
      <c r="B1833" s="9" t="s">
        <v>8943</v>
      </c>
      <c r="C1833" s="9"/>
      <c r="D1833">
        <v>37032465</v>
      </c>
      <c r="E1833">
        <v>37032466</v>
      </c>
      <c r="F1833" s="9" t="s">
        <v>8281</v>
      </c>
      <c r="G1833" t="str">
        <f xml:space="preserve"> tblBC14License[[#This Row],[Range From]] &amp; ".."  &amp; tblBC14License[[#This Row],[Range To]]</f>
        <v>37032465..37032466</v>
      </c>
      <c r="H1833" t="b">
        <f>IF(AND(tblBC14License[[#This Row],[Range From]] &lt;= ObjectID,ObjectID &lt;= tblBC14License[[#This Row],[Range To]]),TRUE,FALSE)</f>
        <v>0</v>
      </c>
    </row>
    <row r="1834" spans="1:8" x14ac:dyDescent="0.25">
      <c r="A1834" s="9" t="s">
        <v>9081</v>
      </c>
      <c r="B1834" s="9" t="s">
        <v>8943</v>
      </c>
      <c r="C1834" s="9"/>
      <c r="D1834">
        <v>37032470</v>
      </c>
      <c r="E1834">
        <v>37032472</v>
      </c>
      <c r="F1834" s="9" t="s">
        <v>8281</v>
      </c>
      <c r="G1834" t="str">
        <f xml:space="preserve"> tblBC14License[[#This Row],[Range From]] &amp; ".."  &amp; tblBC14License[[#This Row],[Range To]]</f>
        <v>37032470..37032472</v>
      </c>
      <c r="H1834" t="b">
        <f>IF(AND(tblBC14License[[#This Row],[Range From]] &lt;= ObjectID,ObjectID &lt;= tblBC14License[[#This Row],[Range To]]),TRUE,FALSE)</f>
        <v>0</v>
      </c>
    </row>
    <row r="1835" spans="1:8" x14ac:dyDescent="0.25">
      <c r="A1835" s="9" t="s">
        <v>9081</v>
      </c>
      <c r="B1835" s="9" t="s">
        <v>8943</v>
      </c>
      <c r="C1835" s="9"/>
      <c r="D1835">
        <v>37032550</v>
      </c>
      <c r="E1835">
        <v>37032556</v>
      </c>
      <c r="F1835" s="9" t="s">
        <v>8281</v>
      </c>
      <c r="G1835" t="str">
        <f xml:space="preserve"> tblBC14License[[#This Row],[Range From]] &amp; ".."  &amp; tblBC14License[[#This Row],[Range To]]</f>
        <v>37032550..37032556</v>
      </c>
      <c r="H1835" t="b">
        <f>IF(AND(tblBC14License[[#This Row],[Range From]] &lt;= ObjectID,ObjectID &lt;= tblBC14License[[#This Row],[Range To]]),TRUE,FALSE)</f>
        <v>0</v>
      </c>
    </row>
    <row r="1836" spans="1:8" x14ac:dyDescent="0.25">
      <c r="A1836" s="9" t="s">
        <v>9081</v>
      </c>
      <c r="B1836" s="9" t="s">
        <v>8943</v>
      </c>
      <c r="C1836" s="9"/>
      <c r="D1836">
        <v>37032600</v>
      </c>
      <c r="E1836">
        <v>37032600</v>
      </c>
      <c r="F1836" s="9" t="s">
        <v>8281</v>
      </c>
      <c r="G1836" t="str">
        <f xml:space="preserve"> tblBC14License[[#This Row],[Range From]] &amp; ".."  &amp; tblBC14License[[#This Row],[Range To]]</f>
        <v>37032600..37032600</v>
      </c>
      <c r="H1836" t="b">
        <f>IF(AND(tblBC14License[[#This Row],[Range From]] &lt;= ObjectID,ObjectID &lt;= tblBC14License[[#This Row],[Range To]]),TRUE,FALSE)</f>
        <v>0</v>
      </c>
    </row>
    <row r="1837" spans="1:8" x14ac:dyDescent="0.25">
      <c r="A1837" s="9" t="s">
        <v>9081</v>
      </c>
      <c r="B1837" s="9" t="s">
        <v>8943</v>
      </c>
      <c r="C1837" s="9"/>
      <c r="D1837">
        <v>37032800</v>
      </c>
      <c r="E1837">
        <v>37032808</v>
      </c>
      <c r="F1837" s="9" t="s">
        <v>8281</v>
      </c>
      <c r="G1837" t="str">
        <f xml:space="preserve"> tblBC14License[[#This Row],[Range From]] &amp; ".."  &amp; tblBC14License[[#This Row],[Range To]]</f>
        <v>37032800..37032808</v>
      </c>
      <c r="H1837" t="b">
        <f>IF(AND(tblBC14License[[#This Row],[Range From]] &lt;= ObjectID,ObjectID &lt;= tblBC14License[[#This Row],[Range To]]),TRUE,FALSE)</f>
        <v>0</v>
      </c>
    </row>
    <row r="1838" spans="1:8" x14ac:dyDescent="0.25">
      <c r="A1838" s="9" t="s">
        <v>9081</v>
      </c>
      <c r="B1838" s="9" t="s">
        <v>8943</v>
      </c>
      <c r="C1838" s="9"/>
      <c r="D1838">
        <v>37032900</v>
      </c>
      <c r="E1838">
        <v>37032901</v>
      </c>
      <c r="F1838" s="9" t="s">
        <v>8281</v>
      </c>
      <c r="G1838" t="str">
        <f xml:space="preserve"> tblBC14License[[#This Row],[Range From]] &amp; ".."  &amp; tblBC14License[[#This Row],[Range To]]</f>
        <v>37032900..37032901</v>
      </c>
      <c r="H1838" t="b">
        <f>IF(AND(tblBC14License[[#This Row],[Range From]] &lt;= ObjectID,ObjectID &lt;= tblBC14License[[#This Row],[Range To]]),TRUE,FALSE)</f>
        <v>0</v>
      </c>
    </row>
    <row r="1839" spans="1:8" x14ac:dyDescent="0.25">
      <c r="A1839" s="9" t="s">
        <v>9081</v>
      </c>
      <c r="B1839" s="9" t="s">
        <v>8943</v>
      </c>
      <c r="C1839" s="9"/>
      <c r="D1839">
        <v>37032971</v>
      </c>
      <c r="E1839">
        <v>37032971</v>
      </c>
      <c r="F1839" s="9" t="s">
        <v>8281</v>
      </c>
      <c r="G1839" t="str">
        <f xml:space="preserve"> tblBC14License[[#This Row],[Range From]] &amp; ".."  &amp; tblBC14License[[#This Row],[Range To]]</f>
        <v>37032971..37032971</v>
      </c>
      <c r="H1839" t="b">
        <f>IF(AND(tblBC14License[[#This Row],[Range From]] &lt;= ObjectID,ObjectID &lt;= tblBC14License[[#This Row],[Range To]]),TRUE,FALSE)</f>
        <v>0</v>
      </c>
    </row>
    <row r="1840" spans="1:8" x14ac:dyDescent="0.25">
      <c r="A1840" s="9" t="s">
        <v>9081</v>
      </c>
      <c r="B1840" s="9" t="s">
        <v>8943</v>
      </c>
      <c r="C1840" s="9"/>
      <c r="D1840">
        <v>37033000</v>
      </c>
      <c r="E1840">
        <v>37033003</v>
      </c>
      <c r="F1840" s="9" t="s">
        <v>8281</v>
      </c>
      <c r="G1840" t="str">
        <f xml:space="preserve"> tblBC14License[[#This Row],[Range From]] &amp; ".."  &amp; tblBC14License[[#This Row],[Range To]]</f>
        <v>37033000..37033003</v>
      </c>
      <c r="H1840" t="b">
        <f>IF(AND(tblBC14License[[#This Row],[Range From]] &lt;= ObjectID,ObjectID &lt;= tblBC14License[[#This Row],[Range To]]),TRUE,FALSE)</f>
        <v>0</v>
      </c>
    </row>
    <row r="1841" spans="1:8" x14ac:dyDescent="0.25">
      <c r="A1841" s="9" t="s">
        <v>9081</v>
      </c>
      <c r="B1841" s="9" t="s">
        <v>8943</v>
      </c>
      <c r="C1841" s="9"/>
      <c r="D1841">
        <v>37033020</v>
      </c>
      <c r="E1841">
        <v>37033026</v>
      </c>
      <c r="F1841" s="9" t="s">
        <v>8281</v>
      </c>
      <c r="G1841" t="str">
        <f xml:space="preserve"> tblBC14License[[#This Row],[Range From]] &amp; ".."  &amp; tblBC14License[[#This Row],[Range To]]</f>
        <v>37033020..37033026</v>
      </c>
      <c r="H1841" t="b">
        <f>IF(AND(tblBC14License[[#This Row],[Range From]] &lt;= ObjectID,ObjectID &lt;= tblBC14License[[#This Row],[Range To]]),TRUE,FALSE)</f>
        <v>0</v>
      </c>
    </row>
    <row r="1842" spans="1:8" x14ac:dyDescent="0.25">
      <c r="A1842" s="9" t="s">
        <v>9081</v>
      </c>
      <c r="B1842" s="9" t="s">
        <v>8943</v>
      </c>
      <c r="C1842" s="9"/>
      <c r="D1842">
        <v>37071300</v>
      </c>
      <c r="E1842">
        <v>37071301</v>
      </c>
      <c r="F1842" s="9" t="s">
        <v>8281</v>
      </c>
      <c r="G1842" t="str">
        <f xml:space="preserve"> tblBC14License[[#This Row],[Range From]] &amp; ".."  &amp; tblBC14License[[#This Row],[Range To]]</f>
        <v>37071300..37071301</v>
      </c>
      <c r="H1842" t="b">
        <f>IF(AND(tblBC14License[[#This Row],[Range From]] &lt;= ObjectID,ObjectID &lt;= tblBC14License[[#This Row],[Range To]]),TRUE,FALSE)</f>
        <v>0</v>
      </c>
    </row>
    <row r="1843" spans="1:8" x14ac:dyDescent="0.25">
      <c r="A1843" s="9" t="s">
        <v>9081</v>
      </c>
      <c r="B1843" s="9" t="s">
        <v>8943</v>
      </c>
      <c r="C1843" s="9"/>
      <c r="D1843">
        <v>37071320</v>
      </c>
      <c r="E1843">
        <v>37071320</v>
      </c>
      <c r="F1843" s="9" t="s">
        <v>8281</v>
      </c>
      <c r="G1843" t="str">
        <f xml:space="preserve"> tblBC14License[[#This Row],[Range From]] &amp; ".."  &amp; tblBC14License[[#This Row],[Range To]]</f>
        <v>37071320..37071320</v>
      </c>
      <c r="H1843" t="b">
        <f>IF(AND(tblBC14License[[#This Row],[Range From]] &lt;= ObjectID,ObjectID &lt;= tblBC14License[[#This Row],[Range To]]),TRUE,FALSE)</f>
        <v>0</v>
      </c>
    </row>
    <row r="1844" spans="1:8" x14ac:dyDescent="0.25">
      <c r="A1844" s="9" t="s">
        <v>9081</v>
      </c>
      <c r="B1844" s="9" t="s">
        <v>8943</v>
      </c>
      <c r="C1844" s="9"/>
      <c r="D1844">
        <v>37071330</v>
      </c>
      <c r="E1844">
        <v>37071338</v>
      </c>
      <c r="F1844" s="9" t="s">
        <v>8281</v>
      </c>
      <c r="G1844" t="str">
        <f xml:space="preserve"> tblBC14License[[#This Row],[Range From]] &amp; ".."  &amp; tblBC14License[[#This Row],[Range To]]</f>
        <v>37071330..37071338</v>
      </c>
      <c r="H1844" t="b">
        <f>IF(AND(tblBC14License[[#This Row],[Range From]] &lt;= ObjectID,ObjectID &lt;= tblBC14License[[#This Row],[Range To]]),TRUE,FALSE)</f>
        <v>0</v>
      </c>
    </row>
    <row r="1845" spans="1:8" x14ac:dyDescent="0.25">
      <c r="A1845" s="9" t="s">
        <v>9081</v>
      </c>
      <c r="B1845" s="9" t="s">
        <v>8943</v>
      </c>
      <c r="C1845" s="9"/>
      <c r="D1845">
        <v>37071348</v>
      </c>
      <c r="E1845">
        <v>37071348</v>
      </c>
      <c r="F1845" s="9" t="s">
        <v>8281</v>
      </c>
      <c r="G1845" t="str">
        <f xml:space="preserve"> tblBC14License[[#This Row],[Range From]] &amp; ".."  &amp; tblBC14License[[#This Row],[Range To]]</f>
        <v>37071348..37071348</v>
      </c>
      <c r="H1845" t="b">
        <f>IF(AND(tblBC14License[[#This Row],[Range From]] &lt;= ObjectID,ObjectID &lt;= tblBC14License[[#This Row],[Range To]]),TRUE,FALSE)</f>
        <v>0</v>
      </c>
    </row>
    <row r="1846" spans="1:8" x14ac:dyDescent="0.25">
      <c r="A1846" s="9" t="s">
        <v>9081</v>
      </c>
      <c r="B1846" s="9" t="s">
        <v>8943</v>
      </c>
      <c r="C1846" s="9"/>
      <c r="D1846">
        <v>37071355</v>
      </c>
      <c r="E1846">
        <v>37071355</v>
      </c>
      <c r="F1846" s="9" t="s">
        <v>8281</v>
      </c>
      <c r="G1846" t="str">
        <f xml:space="preserve"> tblBC14License[[#This Row],[Range From]] &amp; ".."  &amp; tblBC14License[[#This Row],[Range To]]</f>
        <v>37071355..37071355</v>
      </c>
      <c r="H1846" t="b">
        <f>IF(AND(tblBC14License[[#This Row],[Range From]] &lt;= ObjectID,ObjectID &lt;= tblBC14License[[#This Row],[Range To]]),TRUE,FALSE)</f>
        <v>0</v>
      </c>
    </row>
    <row r="1847" spans="1:8" x14ac:dyDescent="0.25">
      <c r="A1847" s="9" t="s">
        <v>9081</v>
      </c>
      <c r="B1847" s="9" t="s">
        <v>8943</v>
      </c>
      <c r="C1847" s="9"/>
      <c r="D1847">
        <v>37032300</v>
      </c>
      <c r="E1847">
        <v>37032302</v>
      </c>
      <c r="F1847" s="9" t="s">
        <v>8287</v>
      </c>
      <c r="G1847" t="str">
        <f xml:space="preserve"> tblBC14License[[#This Row],[Range From]] &amp; ".."  &amp; tblBC14License[[#This Row],[Range To]]</f>
        <v>37032300..37032302</v>
      </c>
      <c r="H1847" t="b">
        <f>IF(AND(tblBC14License[[#This Row],[Range From]] &lt;= ObjectID,ObjectID &lt;= tblBC14License[[#This Row],[Range To]]),TRUE,FALSE)</f>
        <v>0</v>
      </c>
    </row>
    <row r="1848" spans="1:8" x14ac:dyDescent="0.25">
      <c r="A1848" s="9" t="s">
        <v>9081</v>
      </c>
      <c r="B1848" s="9" t="s">
        <v>8943</v>
      </c>
      <c r="C1848" s="9"/>
      <c r="D1848">
        <v>37032303</v>
      </c>
      <c r="E1848">
        <v>37032303</v>
      </c>
      <c r="F1848" s="9" t="s">
        <v>8287</v>
      </c>
      <c r="G1848" t="str">
        <f xml:space="preserve"> tblBC14License[[#This Row],[Range From]] &amp; ".."  &amp; tblBC14License[[#This Row],[Range To]]</f>
        <v>37032303..37032303</v>
      </c>
      <c r="H1848" t="b">
        <f>IF(AND(tblBC14License[[#This Row],[Range From]] &lt;= ObjectID,ObjectID &lt;= tblBC14License[[#This Row],[Range To]]),TRUE,FALSE)</f>
        <v>0</v>
      </c>
    </row>
    <row r="1849" spans="1:8" x14ac:dyDescent="0.25">
      <c r="A1849" s="9" t="s">
        <v>9081</v>
      </c>
      <c r="B1849" s="9" t="s">
        <v>8943</v>
      </c>
      <c r="C1849" s="9"/>
      <c r="D1849">
        <v>37032304</v>
      </c>
      <c r="E1849">
        <v>37032304</v>
      </c>
      <c r="F1849" s="9" t="s">
        <v>8287</v>
      </c>
      <c r="G1849" t="str">
        <f xml:space="preserve"> tblBC14License[[#This Row],[Range From]] &amp; ".."  &amp; tblBC14License[[#This Row],[Range To]]</f>
        <v>37032304..37032304</v>
      </c>
      <c r="H1849" t="b">
        <f>IF(AND(tblBC14License[[#This Row],[Range From]] &lt;= ObjectID,ObjectID &lt;= tblBC14License[[#This Row],[Range To]]),TRUE,FALSE)</f>
        <v>0</v>
      </c>
    </row>
    <row r="1850" spans="1:8" x14ac:dyDescent="0.25">
      <c r="A1850" s="9" t="s">
        <v>9081</v>
      </c>
      <c r="B1850" s="9" t="s">
        <v>8943</v>
      </c>
      <c r="C1850" s="9"/>
      <c r="D1850">
        <v>37032305</v>
      </c>
      <c r="E1850">
        <v>37032305</v>
      </c>
      <c r="F1850" s="9" t="s">
        <v>8287</v>
      </c>
      <c r="G1850" t="str">
        <f xml:space="preserve"> tblBC14License[[#This Row],[Range From]] &amp; ".."  &amp; tblBC14License[[#This Row],[Range To]]</f>
        <v>37032305..37032305</v>
      </c>
      <c r="H1850" t="b">
        <f>IF(AND(tblBC14License[[#This Row],[Range From]] &lt;= ObjectID,ObjectID &lt;= tblBC14License[[#This Row],[Range To]]),TRUE,FALSE)</f>
        <v>0</v>
      </c>
    </row>
    <row r="1851" spans="1:8" x14ac:dyDescent="0.25">
      <c r="A1851" s="9" t="s">
        <v>9081</v>
      </c>
      <c r="B1851" s="9" t="s">
        <v>8943</v>
      </c>
      <c r="C1851" s="9"/>
      <c r="D1851">
        <v>37032310</v>
      </c>
      <c r="E1851">
        <v>37032310</v>
      </c>
      <c r="F1851" s="9" t="s">
        <v>8287</v>
      </c>
      <c r="G1851" t="str">
        <f xml:space="preserve"> tblBC14License[[#This Row],[Range From]] &amp; ".."  &amp; tblBC14License[[#This Row],[Range To]]</f>
        <v>37032310..37032310</v>
      </c>
      <c r="H1851" t="b">
        <f>IF(AND(tblBC14License[[#This Row],[Range From]] &lt;= ObjectID,ObjectID &lt;= tblBC14License[[#This Row],[Range To]]),TRUE,FALSE)</f>
        <v>0</v>
      </c>
    </row>
    <row r="1852" spans="1:8" x14ac:dyDescent="0.25">
      <c r="A1852" s="9" t="s">
        <v>9081</v>
      </c>
      <c r="B1852" s="9" t="s">
        <v>8943</v>
      </c>
      <c r="C1852" s="9"/>
      <c r="D1852">
        <v>37032320</v>
      </c>
      <c r="E1852">
        <v>37032324</v>
      </c>
      <c r="F1852" s="9" t="s">
        <v>8287</v>
      </c>
      <c r="G1852" t="str">
        <f xml:space="preserve"> tblBC14License[[#This Row],[Range From]] &amp; ".."  &amp; tblBC14License[[#This Row],[Range To]]</f>
        <v>37032320..37032324</v>
      </c>
      <c r="H1852" t="b">
        <f>IF(AND(tblBC14License[[#This Row],[Range From]] &lt;= ObjectID,ObjectID &lt;= tblBC14License[[#This Row],[Range To]]),TRUE,FALSE)</f>
        <v>0</v>
      </c>
    </row>
    <row r="1853" spans="1:8" x14ac:dyDescent="0.25">
      <c r="A1853" s="9" t="s">
        <v>9081</v>
      </c>
      <c r="B1853" s="9" t="s">
        <v>8943</v>
      </c>
      <c r="C1853" s="9"/>
      <c r="D1853">
        <v>37032550</v>
      </c>
      <c r="E1853">
        <v>37032550</v>
      </c>
      <c r="F1853" s="9" t="s">
        <v>8287</v>
      </c>
      <c r="G1853" t="str">
        <f xml:space="preserve"> tblBC14License[[#This Row],[Range From]] &amp; ".."  &amp; tblBC14License[[#This Row],[Range To]]</f>
        <v>37032550..37032550</v>
      </c>
      <c r="H1853" t="b">
        <f>IF(AND(tblBC14License[[#This Row],[Range From]] &lt;= ObjectID,ObjectID &lt;= tblBC14License[[#This Row],[Range To]]),TRUE,FALSE)</f>
        <v>0</v>
      </c>
    </row>
    <row r="1854" spans="1:8" x14ac:dyDescent="0.25">
      <c r="A1854" s="9" t="s">
        <v>9081</v>
      </c>
      <c r="B1854" s="9" t="s">
        <v>8943</v>
      </c>
      <c r="C1854" s="9"/>
      <c r="D1854">
        <v>37032800</v>
      </c>
      <c r="E1854">
        <v>37032804</v>
      </c>
      <c r="F1854" s="9" t="s">
        <v>8287</v>
      </c>
      <c r="G1854" t="str">
        <f xml:space="preserve"> tblBC14License[[#This Row],[Range From]] &amp; ".."  &amp; tblBC14License[[#This Row],[Range To]]</f>
        <v>37032800..37032804</v>
      </c>
      <c r="H1854" t="b">
        <f>IF(AND(tblBC14License[[#This Row],[Range From]] &lt;= ObjectID,ObjectID &lt;= tblBC14License[[#This Row],[Range To]]),TRUE,FALSE)</f>
        <v>0</v>
      </c>
    </row>
    <row r="1855" spans="1:8" x14ac:dyDescent="0.25">
      <c r="A1855" s="9" t="s">
        <v>9082</v>
      </c>
      <c r="B1855" s="9" t="s">
        <v>8943</v>
      </c>
      <c r="C1855" s="9"/>
      <c r="D1855">
        <v>37032301</v>
      </c>
      <c r="E1855">
        <v>37032301</v>
      </c>
      <c r="F1855" s="9" t="s">
        <v>9007</v>
      </c>
      <c r="G1855" t="str">
        <f xml:space="preserve"> tblBC14License[[#This Row],[Range From]] &amp; ".."  &amp; tblBC14License[[#This Row],[Range To]]</f>
        <v>37032301..37032301</v>
      </c>
      <c r="H1855" t="b">
        <f>IF(AND(tblBC14License[[#This Row],[Range From]] &lt;= ObjectID,ObjectID &lt;= tblBC14License[[#This Row],[Range To]]),TRUE,FALSE)</f>
        <v>0</v>
      </c>
    </row>
    <row r="1856" spans="1:8" x14ac:dyDescent="0.25">
      <c r="A1856" s="9" t="s">
        <v>9083</v>
      </c>
      <c r="B1856" s="9" t="s">
        <v>8943</v>
      </c>
      <c r="C1856" s="9"/>
      <c r="D1856">
        <v>37032302</v>
      </c>
      <c r="E1856">
        <v>37032302</v>
      </c>
      <c r="F1856" s="9" t="s">
        <v>9007</v>
      </c>
      <c r="G1856" t="str">
        <f xml:space="preserve"> tblBC14License[[#This Row],[Range From]] &amp; ".."  &amp; tblBC14License[[#This Row],[Range To]]</f>
        <v>37032302..37032302</v>
      </c>
      <c r="H1856" t="b">
        <f>IF(AND(tblBC14License[[#This Row],[Range From]] &lt;= ObjectID,ObjectID &lt;= tblBC14License[[#This Row],[Range To]]),TRUE,FALSE)</f>
        <v>0</v>
      </c>
    </row>
    <row r="1857" spans="1:8" x14ac:dyDescent="0.25">
      <c r="A1857" s="9" t="s">
        <v>9107</v>
      </c>
      <c r="B1857" s="9" t="s">
        <v>8943</v>
      </c>
      <c r="C1857" s="9"/>
      <c r="D1857">
        <v>37032304</v>
      </c>
      <c r="E1857">
        <v>37032304</v>
      </c>
      <c r="F1857" s="9" t="s">
        <v>9007</v>
      </c>
      <c r="G1857" t="str">
        <f xml:space="preserve"> tblBC14License[[#This Row],[Range From]] &amp; ".."  &amp; tblBC14License[[#This Row],[Range To]]</f>
        <v>37032304..37032304</v>
      </c>
      <c r="H1857" t="b">
        <f>IF(AND(tblBC14License[[#This Row],[Range From]] &lt;= ObjectID,ObjectID &lt;= tblBC14License[[#This Row],[Range To]]),TRUE,FALSE)</f>
        <v>0</v>
      </c>
    </row>
    <row r="1858" spans="1:8" x14ac:dyDescent="0.25">
      <c r="A1858" s="9" t="s">
        <v>9108</v>
      </c>
      <c r="B1858" s="9" t="s">
        <v>8943</v>
      </c>
      <c r="C1858" s="9"/>
      <c r="D1858">
        <v>37032313</v>
      </c>
      <c r="E1858">
        <v>37032313</v>
      </c>
      <c r="F1858" s="9" t="s">
        <v>9007</v>
      </c>
      <c r="G1858" t="str">
        <f xml:space="preserve"> tblBC14License[[#This Row],[Range From]] &amp; ".."  &amp; tblBC14License[[#This Row],[Range To]]</f>
        <v>37032313..37032313</v>
      </c>
      <c r="H1858" t="b">
        <f>IF(AND(tblBC14License[[#This Row],[Range From]] &lt;= ObjectID,ObjectID &lt;= tblBC14License[[#This Row],[Range To]]),TRUE,FALSE)</f>
        <v>0</v>
      </c>
    </row>
    <row r="1859" spans="1:8" x14ac:dyDescent="0.25">
      <c r="A1859" s="9" t="s">
        <v>9084</v>
      </c>
      <c r="B1859" s="9" t="s">
        <v>8943</v>
      </c>
      <c r="C1859" s="9"/>
      <c r="D1859">
        <v>37040300</v>
      </c>
      <c r="E1859">
        <v>37040309</v>
      </c>
      <c r="F1859" s="9" t="s">
        <v>8284</v>
      </c>
      <c r="G1859" t="str">
        <f xml:space="preserve"> tblBC14License[[#This Row],[Range From]] &amp; ".."  &amp; tblBC14License[[#This Row],[Range To]]</f>
        <v>37040300..37040309</v>
      </c>
      <c r="H1859" t="b">
        <f>IF(AND(tblBC14License[[#This Row],[Range From]] &lt;= ObjectID,ObjectID &lt;= tblBC14License[[#This Row],[Range To]]),TRUE,FALSE)</f>
        <v>0</v>
      </c>
    </row>
    <row r="1860" spans="1:8" x14ac:dyDescent="0.25">
      <c r="A1860" s="9" t="s">
        <v>9085</v>
      </c>
      <c r="B1860" s="9" t="s">
        <v>8943</v>
      </c>
      <c r="C1860" s="9"/>
      <c r="D1860">
        <v>37040300</v>
      </c>
      <c r="E1860">
        <v>37040329</v>
      </c>
      <c r="F1860" s="9" t="s">
        <v>8282</v>
      </c>
      <c r="G1860" t="str">
        <f xml:space="preserve"> tblBC14License[[#This Row],[Range From]] &amp; ".."  &amp; tblBC14License[[#This Row],[Range To]]</f>
        <v>37040300..37040329</v>
      </c>
      <c r="H1860" t="b">
        <f>IF(AND(tblBC14License[[#This Row],[Range From]] &lt;= ObjectID,ObjectID &lt;= tblBC14License[[#This Row],[Range To]]),TRUE,FALSE)</f>
        <v>0</v>
      </c>
    </row>
    <row r="1861" spans="1:8" x14ac:dyDescent="0.25">
      <c r="A1861" s="9" t="s">
        <v>9085</v>
      </c>
      <c r="B1861" s="9" t="s">
        <v>8943</v>
      </c>
      <c r="C1861" s="9"/>
      <c r="D1861">
        <v>37040300</v>
      </c>
      <c r="E1861">
        <v>37040309</v>
      </c>
      <c r="F1861" s="9" t="s">
        <v>8281</v>
      </c>
      <c r="G1861" t="str">
        <f xml:space="preserve"> tblBC14License[[#This Row],[Range From]] &amp; ".."  &amp; tblBC14License[[#This Row],[Range To]]</f>
        <v>37040300..37040309</v>
      </c>
      <c r="H1861" t="b">
        <f>IF(AND(tblBC14License[[#This Row],[Range From]] &lt;= ObjectID,ObjectID &lt;= tblBC14License[[#This Row],[Range To]]),TRUE,FALSE)</f>
        <v>0</v>
      </c>
    </row>
    <row r="1862" spans="1:8" x14ac:dyDescent="0.25">
      <c r="A1862" s="9" t="s">
        <v>9084</v>
      </c>
      <c r="B1862" s="9" t="s">
        <v>8943</v>
      </c>
      <c r="C1862" s="9"/>
      <c r="D1862">
        <v>37040300</v>
      </c>
      <c r="E1862">
        <v>37040329</v>
      </c>
      <c r="F1862" s="9" t="s">
        <v>8282</v>
      </c>
      <c r="G1862" t="str">
        <f xml:space="preserve"> tblBC14License[[#This Row],[Range From]] &amp; ".."  &amp; tblBC14License[[#This Row],[Range To]]</f>
        <v>37040300..37040329</v>
      </c>
      <c r="H1862" t="b">
        <f>IF(AND(tblBC14License[[#This Row],[Range From]] &lt;= ObjectID,ObjectID &lt;= tblBC14License[[#This Row],[Range To]]),TRUE,FALSE)</f>
        <v>0</v>
      </c>
    </row>
    <row r="1863" spans="1:8" x14ac:dyDescent="0.25">
      <c r="A1863" s="9" t="s">
        <v>9084</v>
      </c>
      <c r="B1863" s="9" t="s">
        <v>8943</v>
      </c>
      <c r="C1863" s="9"/>
      <c r="D1863">
        <v>37040300</v>
      </c>
      <c r="E1863">
        <v>37040329</v>
      </c>
      <c r="F1863" s="9" t="s">
        <v>8283</v>
      </c>
      <c r="G1863" t="str">
        <f xml:space="preserve"> tblBC14License[[#This Row],[Range From]] &amp; ".."  &amp; tblBC14License[[#This Row],[Range To]]</f>
        <v>37040300..37040329</v>
      </c>
      <c r="H1863" t="b">
        <f>IF(AND(tblBC14License[[#This Row],[Range From]] &lt;= ObjectID,ObjectID &lt;= tblBC14License[[#This Row],[Range To]]),TRUE,FALSE)</f>
        <v>0</v>
      </c>
    </row>
    <row r="1864" spans="1:8" x14ac:dyDescent="0.25">
      <c r="A1864" s="9" t="s">
        <v>9084</v>
      </c>
      <c r="B1864" s="9" t="s">
        <v>8943</v>
      </c>
      <c r="C1864" s="9"/>
      <c r="D1864">
        <v>37040300</v>
      </c>
      <c r="E1864">
        <v>37040329</v>
      </c>
      <c r="F1864" s="9" t="s">
        <v>8947</v>
      </c>
      <c r="G1864" t="str">
        <f xml:space="preserve"> tblBC14License[[#This Row],[Range From]] &amp; ".."  &amp; tblBC14License[[#This Row],[Range To]]</f>
        <v>37040300..37040329</v>
      </c>
      <c r="H1864" t="b">
        <f>IF(AND(tblBC14License[[#This Row],[Range From]] &lt;= ObjectID,ObjectID &lt;= tblBC14License[[#This Row],[Range To]]),TRUE,FALSE)</f>
        <v>0</v>
      </c>
    </row>
    <row r="1865" spans="1:8" x14ac:dyDescent="0.25">
      <c r="A1865" s="9" t="s">
        <v>9085</v>
      </c>
      <c r="B1865" s="9" t="s">
        <v>8943</v>
      </c>
      <c r="C1865" s="9"/>
      <c r="D1865">
        <v>37040300</v>
      </c>
      <c r="E1865">
        <v>37040329</v>
      </c>
      <c r="F1865" s="9" t="s">
        <v>8283</v>
      </c>
      <c r="G1865" t="str">
        <f xml:space="preserve"> tblBC14License[[#This Row],[Range From]] &amp; ".."  &amp; tblBC14License[[#This Row],[Range To]]</f>
        <v>37040300..37040329</v>
      </c>
      <c r="H1865" t="b">
        <f>IF(AND(tblBC14License[[#This Row],[Range From]] &lt;= ObjectID,ObjectID &lt;= tblBC14License[[#This Row],[Range To]]),TRUE,FALSE)</f>
        <v>0</v>
      </c>
    </row>
    <row r="1866" spans="1:8" x14ac:dyDescent="0.25">
      <c r="A1866" s="9" t="s">
        <v>9085</v>
      </c>
      <c r="B1866" s="9" t="s">
        <v>8943</v>
      </c>
      <c r="C1866" s="9"/>
      <c r="D1866">
        <v>37040300</v>
      </c>
      <c r="E1866">
        <v>37040309</v>
      </c>
      <c r="F1866" s="9" t="s">
        <v>8284</v>
      </c>
      <c r="G1866" t="str">
        <f xml:space="preserve"> tblBC14License[[#This Row],[Range From]] &amp; ".."  &amp; tblBC14License[[#This Row],[Range To]]</f>
        <v>37040300..37040309</v>
      </c>
      <c r="H1866" t="b">
        <f>IF(AND(tblBC14License[[#This Row],[Range From]] &lt;= ObjectID,ObjectID &lt;= tblBC14License[[#This Row],[Range To]]),TRUE,FALSE)</f>
        <v>0</v>
      </c>
    </row>
    <row r="1867" spans="1:8" x14ac:dyDescent="0.25">
      <c r="A1867" s="9" t="s">
        <v>9084</v>
      </c>
      <c r="B1867" s="9" t="s">
        <v>8943</v>
      </c>
      <c r="C1867" s="9"/>
      <c r="D1867">
        <v>37040300</v>
      </c>
      <c r="E1867">
        <v>37040309</v>
      </c>
      <c r="F1867" s="9" t="s">
        <v>8281</v>
      </c>
      <c r="G1867" t="str">
        <f xml:space="preserve"> tblBC14License[[#This Row],[Range From]] &amp; ".."  &amp; tblBC14License[[#This Row],[Range To]]</f>
        <v>37040300..37040309</v>
      </c>
      <c r="H1867" t="b">
        <f>IF(AND(tblBC14License[[#This Row],[Range From]] &lt;= ObjectID,ObjectID &lt;= tblBC14License[[#This Row],[Range To]]),TRUE,FALSE)</f>
        <v>0</v>
      </c>
    </row>
    <row r="1868" spans="1:8" x14ac:dyDescent="0.25">
      <c r="A1868" s="9" t="s">
        <v>9086</v>
      </c>
      <c r="B1868" s="9" t="s">
        <v>8943</v>
      </c>
      <c r="C1868" s="9"/>
      <c r="D1868">
        <v>37040400</v>
      </c>
      <c r="E1868">
        <v>37040429</v>
      </c>
      <c r="F1868" s="9" t="s">
        <v>8284</v>
      </c>
      <c r="G1868" t="str">
        <f xml:space="preserve"> tblBC14License[[#This Row],[Range From]] &amp; ".."  &amp; tblBC14License[[#This Row],[Range To]]</f>
        <v>37040400..37040429</v>
      </c>
      <c r="H1868" t="b">
        <f>IF(AND(tblBC14License[[#This Row],[Range From]] &lt;= ObjectID,ObjectID &lt;= tblBC14License[[#This Row],[Range To]]),TRUE,FALSE)</f>
        <v>0</v>
      </c>
    </row>
    <row r="1869" spans="1:8" x14ac:dyDescent="0.25">
      <c r="A1869" s="9" t="s">
        <v>9086</v>
      </c>
      <c r="B1869" s="9" t="s">
        <v>8943</v>
      </c>
      <c r="C1869" s="9"/>
      <c r="D1869">
        <v>37040400</v>
      </c>
      <c r="E1869">
        <v>37040439</v>
      </c>
      <c r="F1869" s="9" t="s">
        <v>8947</v>
      </c>
      <c r="G1869" t="str">
        <f xml:space="preserve"> tblBC14License[[#This Row],[Range From]] &amp; ".."  &amp; tblBC14License[[#This Row],[Range To]]</f>
        <v>37040400..37040439</v>
      </c>
      <c r="H1869" t="b">
        <f>IF(AND(tblBC14License[[#This Row],[Range From]] &lt;= ObjectID,ObjectID &lt;= tblBC14License[[#This Row],[Range To]]),TRUE,FALSE)</f>
        <v>0</v>
      </c>
    </row>
    <row r="1870" spans="1:8" x14ac:dyDescent="0.25">
      <c r="A1870" s="9" t="s">
        <v>9086</v>
      </c>
      <c r="B1870" s="9" t="s">
        <v>8943</v>
      </c>
      <c r="C1870" s="9"/>
      <c r="D1870">
        <v>37040400</v>
      </c>
      <c r="E1870">
        <v>37040439</v>
      </c>
      <c r="F1870" s="9" t="s">
        <v>8282</v>
      </c>
      <c r="G1870" t="str">
        <f xml:space="preserve"> tblBC14License[[#This Row],[Range From]] &amp; ".."  &amp; tblBC14License[[#This Row],[Range To]]</f>
        <v>37040400..37040439</v>
      </c>
      <c r="H1870" t="b">
        <f>IF(AND(tblBC14License[[#This Row],[Range From]] &lt;= ObjectID,ObjectID &lt;= tblBC14License[[#This Row],[Range To]]),TRUE,FALSE)</f>
        <v>0</v>
      </c>
    </row>
    <row r="1871" spans="1:8" x14ac:dyDescent="0.25">
      <c r="A1871" s="9" t="s">
        <v>9086</v>
      </c>
      <c r="B1871" s="9" t="s">
        <v>8943</v>
      </c>
      <c r="C1871" s="9"/>
      <c r="D1871">
        <v>37040400</v>
      </c>
      <c r="E1871">
        <v>37040439</v>
      </c>
      <c r="F1871" s="9" t="s">
        <v>8283</v>
      </c>
      <c r="G1871" t="str">
        <f xml:space="preserve"> tblBC14License[[#This Row],[Range From]] &amp; ".."  &amp; tblBC14License[[#This Row],[Range To]]</f>
        <v>37040400..37040439</v>
      </c>
      <c r="H1871" t="b">
        <f>IF(AND(tblBC14License[[#This Row],[Range From]] &lt;= ObjectID,ObjectID &lt;= tblBC14License[[#This Row],[Range To]]),TRUE,FALSE)</f>
        <v>0</v>
      </c>
    </row>
    <row r="1872" spans="1:8" x14ac:dyDescent="0.25">
      <c r="A1872" s="9" t="s">
        <v>9086</v>
      </c>
      <c r="B1872" s="9" t="s">
        <v>8943</v>
      </c>
      <c r="C1872" s="9"/>
      <c r="D1872">
        <v>37040400</v>
      </c>
      <c r="E1872">
        <v>37040439</v>
      </c>
      <c r="F1872" s="9" t="s">
        <v>8281</v>
      </c>
      <c r="G1872" t="str">
        <f xml:space="preserve"> tblBC14License[[#This Row],[Range From]] &amp; ".."  &amp; tblBC14License[[#This Row],[Range To]]</f>
        <v>37040400..37040439</v>
      </c>
      <c r="H1872" t="b">
        <f>IF(AND(tblBC14License[[#This Row],[Range From]] &lt;= ObjectID,ObjectID &lt;= tblBC14License[[#This Row],[Range To]]),TRUE,FALSE)</f>
        <v>0</v>
      </c>
    </row>
    <row r="1873" spans="1:8" x14ac:dyDescent="0.25">
      <c r="A1873" s="9" t="s">
        <v>9087</v>
      </c>
      <c r="B1873" s="9" t="s">
        <v>8943</v>
      </c>
      <c r="C1873" s="9"/>
      <c r="D1873">
        <v>14180800</v>
      </c>
      <c r="E1873">
        <v>14181799</v>
      </c>
      <c r="F1873" s="9" t="s">
        <v>8284</v>
      </c>
      <c r="G1873" t="str">
        <f xml:space="preserve"> tblBC14License[[#This Row],[Range From]] &amp; ".."  &amp; tblBC14License[[#This Row],[Range To]]</f>
        <v>14180800..14181799</v>
      </c>
      <c r="H1873" t="b">
        <f>IF(AND(tblBC14License[[#This Row],[Range From]] &lt;= ObjectID,ObjectID &lt;= tblBC14License[[#This Row],[Range To]]),TRUE,FALSE)</f>
        <v>0</v>
      </c>
    </row>
    <row r="1874" spans="1:8" x14ac:dyDescent="0.25">
      <c r="A1874" s="9" t="s">
        <v>9087</v>
      </c>
      <c r="B1874" s="9" t="s">
        <v>8943</v>
      </c>
      <c r="C1874" s="9"/>
      <c r="D1874">
        <v>37046300</v>
      </c>
      <c r="E1874">
        <v>37046699</v>
      </c>
      <c r="F1874" s="9" t="s">
        <v>8284</v>
      </c>
      <c r="G1874" t="str">
        <f xml:space="preserve"> tblBC14License[[#This Row],[Range From]] &amp; ".."  &amp; tblBC14License[[#This Row],[Range To]]</f>
        <v>37046300..37046699</v>
      </c>
      <c r="H1874" t="b">
        <f>IF(AND(tblBC14License[[#This Row],[Range From]] &lt;= ObjectID,ObjectID &lt;= tblBC14License[[#This Row],[Range To]]),TRUE,FALSE)</f>
        <v>0</v>
      </c>
    </row>
    <row r="1875" spans="1:8" x14ac:dyDescent="0.25">
      <c r="A1875" s="9" t="s">
        <v>9087</v>
      </c>
      <c r="B1875" s="9" t="s">
        <v>8943</v>
      </c>
      <c r="C1875" s="9"/>
      <c r="D1875">
        <v>37046300</v>
      </c>
      <c r="E1875">
        <v>37046349</v>
      </c>
      <c r="F1875" s="9" t="s">
        <v>8284</v>
      </c>
      <c r="G1875" t="str">
        <f xml:space="preserve"> tblBC14License[[#This Row],[Range From]] &amp; ".."  &amp; tblBC14License[[#This Row],[Range To]]</f>
        <v>37046300..37046349</v>
      </c>
      <c r="H1875" t="b">
        <f>IF(AND(tblBC14License[[#This Row],[Range From]] &lt;= ObjectID,ObjectID &lt;= tblBC14License[[#This Row],[Range To]]),TRUE,FALSE)</f>
        <v>0</v>
      </c>
    </row>
    <row r="1876" spans="1:8" x14ac:dyDescent="0.25">
      <c r="A1876" s="9" t="s">
        <v>9087</v>
      </c>
      <c r="B1876" s="9" t="s">
        <v>8943</v>
      </c>
      <c r="C1876" s="9"/>
      <c r="D1876">
        <v>37046350</v>
      </c>
      <c r="E1876">
        <v>37046399</v>
      </c>
      <c r="F1876" s="9" t="s">
        <v>8284</v>
      </c>
      <c r="G1876" t="str">
        <f xml:space="preserve"> tblBC14License[[#This Row],[Range From]] &amp; ".."  &amp; tblBC14License[[#This Row],[Range To]]</f>
        <v>37046350..37046399</v>
      </c>
      <c r="H1876" t="b">
        <f>IF(AND(tblBC14License[[#This Row],[Range From]] &lt;= ObjectID,ObjectID &lt;= tblBC14License[[#This Row],[Range To]]),TRUE,FALSE)</f>
        <v>0</v>
      </c>
    </row>
    <row r="1877" spans="1:8" x14ac:dyDescent="0.25">
      <c r="A1877" s="9" t="s">
        <v>9087</v>
      </c>
      <c r="B1877" s="9" t="s">
        <v>8943</v>
      </c>
      <c r="C1877" s="9"/>
      <c r="D1877">
        <v>37046500</v>
      </c>
      <c r="E1877">
        <v>37046509</v>
      </c>
      <c r="F1877" s="9" t="s">
        <v>8284</v>
      </c>
      <c r="G1877" t="str">
        <f xml:space="preserve"> tblBC14License[[#This Row],[Range From]] &amp; ".."  &amp; tblBC14License[[#This Row],[Range To]]</f>
        <v>37046500..37046509</v>
      </c>
      <c r="H1877" t="b">
        <f>IF(AND(tblBC14License[[#This Row],[Range From]] &lt;= ObjectID,ObjectID &lt;= tblBC14License[[#This Row],[Range To]]),TRUE,FALSE)</f>
        <v>0</v>
      </c>
    </row>
    <row r="1878" spans="1:8" x14ac:dyDescent="0.25">
      <c r="A1878" s="9" t="s">
        <v>9087</v>
      </c>
      <c r="B1878" s="9" t="s">
        <v>8943</v>
      </c>
      <c r="C1878" s="9"/>
      <c r="D1878">
        <v>14180800</v>
      </c>
      <c r="E1878">
        <v>14181799</v>
      </c>
      <c r="F1878" s="9" t="s">
        <v>8953</v>
      </c>
      <c r="G1878" t="str">
        <f xml:space="preserve"> tblBC14License[[#This Row],[Range From]] &amp; ".."  &amp; tblBC14License[[#This Row],[Range To]]</f>
        <v>14180800..14181799</v>
      </c>
      <c r="H1878" t="b">
        <f>IF(AND(tblBC14License[[#This Row],[Range From]] &lt;= ObjectID,ObjectID &lt;= tblBC14License[[#This Row],[Range To]]),TRUE,FALSE)</f>
        <v>0</v>
      </c>
    </row>
    <row r="1879" spans="1:8" x14ac:dyDescent="0.25">
      <c r="A1879" s="9" t="s">
        <v>9087</v>
      </c>
      <c r="B1879" s="9" t="s">
        <v>8943</v>
      </c>
      <c r="C1879" s="9"/>
      <c r="D1879">
        <v>37046300</v>
      </c>
      <c r="E1879">
        <v>37046349</v>
      </c>
      <c r="F1879" s="9" t="s">
        <v>8953</v>
      </c>
      <c r="G1879" t="str">
        <f xml:space="preserve"> tblBC14License[[#This Row],[Range From]] &amp; ".."  &amp; tblBC14License[[#This Row],[Range To]]</f>
        <v>37046300..37046349</v>
      </c>
      <c r="H1879" t="b">
        <f>IF(AND(tblBC14License[[#This Row],[Range From]] &lt;= ObjectID,ObjectID &lt;= tblBC14License[[#This Row],[Range To]]),TRUE,FALSE)</f>
        <v>0</v>
      </c>
    </row>
    <row r="1880" spans="1:8" x14ac:dyDescent="0.25">
      <c r="A1880" s="9" t="s">
        <v>9087</v>
      </c>
      <c r="B1880" s="9" t="s">
        <v>8943</v>
      </c>
      <c r="C1880" s="9"/>
      <c r="D1880">
        <v>37046300</v>
      </c>
      <c r="E1880">
        <v>37046699</v>
      </c>
      <c r="F1880" s="9" t="s">
        <v>8953</v>
      </c>
      <c r="G1880" t="str">
        <f xml:space="preserve"> tblBC14License[[#This Row],[Range From]] &amp; ".."  &amp; tblBC14License[[#This Row],[Range To]]</f>
        <v>37046300..37046699</v>
      </c>
      <c r="H1880" t="b">
        <f>IF(AND(tblBC14License[[#This Row],[Range From]] &lt;= ObjectID,ObjectID &lt;= tblBC14License[[#This Row],[Range To]]),TRUE,FALSE)</f>
        <v>0</v>
      </c>
    </row>
    <row r="1881" spans="1:8" x14ac:dyDescent="0.25">
      <c r="A1881" s="9" t="s">
        <v>9087</v>
      </c>
      <c r="B1881" s="9" t="s">
        <v>8943</v>
      </c>
      <c r="C1881" s="9"/>
      <c r="D1881">
        <v>14180800</v>
      </c>
      <c r="E1881">
        <v>14181799</v>
      </c>
      <c r="F1881" s="9" t="s">
        <v>8947</v>
      </c>
      <c r="G1881" t="str">
        <f xml:space="preserve"> tblBC14License[[#This Row],[Range From]] &amp; ".."  &amp; tblBC14License[[#This Row],[Range To]]</f>
        <v>14180800..14181799</v>
      </c>
      <c r="H1881" t="b">
        <f>IF(AND(tblBC14License[[#This Row],[Range From]] &lt;= ObjectID,ObjectID &lt;= tblBC14License[[#This Row],[Range To]]),TRUE,FALSE)</f>
        <v>0</v>
      </c>
    </row>
    <row r="1882" spans="1:8" x14ac:dyDescent="0.25">
      <c r="A1882" s="9" t="s">
        <v>9087</v>
      </c>
      <c r="B1882" s="9" t="s">
        <v>8943</v>
      </c>
      <c r="C1882" s="9"/>
      <c r="D1882">
        <v>37046300</v>
      </c>
      <c r="E1882">
        <v>37046699</v>
      </c>
      <c r="F1882" s="9" t="s">
        <v>8947</v>
      </c>
      <c r="G1882" t="str">
        <f xml:space="preserve"> tblBC14License[[#This Row],[Range From]] &amp; ".."  &amp; tblBC14License[[#This Row],[Range To]]</f>
        <v>37046300..37046699</v>
      </c>
      <c r="H1882" t="b">
        <f>IF(AND(tblBC14License[[#This Row],[Range From]] &lt;= ObjectID,ObjectID &lt;= tblBC14License[[#This Row],[Range To]]),TRUE,FALSE)</f>
        <v>0</v>
      </c>
    </row>
    <row r="1883" spans="1:8" x14ac:dyDescent="0.25">
      <c r="A1883" s="9" t="s">
        <v>9087</v>
      </c>
      <c r="B1883" s="9" t="s">
        <v>8943</v>
      </c>
      <c r="C1883" s="9"/>
      <c r="D1883">
        <v>37046300</v>
      </c>
      <c r="E1883">
        <v>37046349</v>
      </c>
      <c r="F1883" s="9" t="s">
        <v>8947</v>
      </c>
      <c r="G1883" t="str">
        <f xml:space="preserve"> tblBC14License[[#This Row],[Range From]] &amp; ".."  &amp; tblBC14License[[#This Row],[Range To]]</f>
        <v>37046300..37046349</v>
      </c>
      <c r="H1883" t="b">
        <f>IF(AND(tblBC14License[[#This Row],[Range From]] &lt;= ObjectID,ObjectID &lt;= tblBC14License[[#This Row],[Range To]]),TRUE,FALSE)</f>
        <v>0</v>
      </c>
    </row>
    <row r="1884" spans="1:8" x14ac:dyDescent="0.25">
      <c r="A1884" s="9" t="s">
        <v>9087</v>
      </c>
      <c r="B1884" s="9" t="s">
        <v>8943</v>
      </c>
      <c r="C1884" s="9"/>
      <c r="D1884">
        <v>37046350</v>
      </c>
      <c r="E1884">
        <v>37046399</v>
      </c>
      <c r="F1884" s="9" t="s">
        <v>8947</v>
      </c>
      <c r="G1884" t="str">
        <f xml:space="preserve"> tblBC14License[[#This Row],[Range From]] &amp; ".."  &amp; tblBC14License[[#This Row],[Range To]]</f>
        <v>37046350..37046399</v>
      </c>
      <c r="H1884" t="b">
        <f>IF(AND(tblBC14License[[#This Row],[Range From]] &lt;= ObjectID,ObjectID &lt;= tblBC14License[[#This Row],[Range To]]),TRUE,FALSE)</f>
        <v>0</v>
      </c>
    </row>
    <row r="1885" spans="1:8" x14ac:dyDescent="0.25">
      <c r="A1885" s="9" t="s">
        <v>9087</v>
      </c>
      <c r="B1885" s="9" t="s">
        <v>8943</v>
      </c>
      <c r="C1885" s="9"/>
      <c r="D1885">
        <v>37046500</v>
      </c>
      <c r="E1885">
        <v>37046545</v>
      </c>
      <c r="F1885" s="9" t="s">
        <v>8947</v>
      </c>
      <c r="G1885" t="str">
        <f xml:space="preserve"> tblBC14License[[#This Row],[Range From]] &amp; ".."  &amp; tblBC14License[[#This Row],[Range To]]</f>
        <v>37046500..37046545</v>
      </c>
      <c r="H1885" t="b">
        <f>IF(AND(tblBC14License[[#This Row],[Range From]] &lt;= ObjectID,ObjectID &lt;= tblBC14License[[#This Row],[Range To]]),TRUE,FALSE)</f>
        <v>0</v>
      </c>
    </row>
    <row r="1886" spans="1:8" x14ac:dyDescent="0.25">
      <c r="A1886" s="9" t="s">
        <v>9087</v>
      </c>
      <c r="B1886" s="9" t="s">
        <v>8943</v>
      </c>
      <c r="C1886" s="9"/>
      <c r="D1886">
        <v>14180800</v>
      </c>
      <c r="E1886">
        <v>14181799</v>
      </c>
      <c r="F1886" s="9" t="s">
        <v>8282</v>
      </c>
      <c r="G1886" t="str">
        <f xml:space="preserve"> tblBC14License[[#This Row],[Range From]] &amp; ".."  &amp; tblBC14License[[#This Row],[Range To]]</f>
        <v>14180800..14181799</v>
      </c>
      <c r="H1886" t="b">
        <f>IF(AND(tblBC14License[[#This Row],[Range From]] &lt;= ObjectID,ObjectID &lt;= tblBC14License[[#This Row],[Range To]]),TRUE,FALSE)</f>
        <v>0</v>
      </c>
    </row>
    <row r="1887" spans="1:8" x14ac:dyDescent="0.25">
      <c r="A1887" s="9" t="s">
        <v>9087</v>
      </c>
      <c r="B1887" s="9" t="s">
        <v>8943</v>
      </c>
      <c r="C1887" s="9"/>
      <c r="D1887">
        <v>37046300</v>
      </c>
      <c r="E1887">
        <v>37046699</v>
      </c>
      <c r="F1887" s="9" t="s">
        <v>8282</v>
      </c>
      <c r="G1887" t="str">
        <f xml:space="preserve"> tblBC14License[[#This Row],[Range From]] &amp; ".."  &amp; tblBC14License[[#This Row],[Range To]]</f>
        <v>37046300..37046699</v>
      </c>
      <c r="H1887" t="b">
        <f>IF(AND(tblBC14License[[#This Row],[Range From]] &lt;= ObjectID,ObjectID &lt;= tblBC14License[[#This Row],[Range To]]),TRUE,FALSE)</f>
        <v>0</v>
      </c>
    </row>
    <row r="1888" spans="1:8" x14ac:dyDescent="0.25">
      <c r="A1888" s="9" t="s">
        <v>9087</v>
      </c>
      <c r="B1888" s="9" t="s">
        <v>8943</v>
      </c>
      <c r="C1888" s="9"/>
      <c r="D1888">
        <v>37046300</v>
      </c>
      <c r="E1888">
        <v>37046349</v>
      </c>
      <c r="F1888" s="9" t="s">
        <v>8282</v>
      </c>
      <c r="G1888" t="str">
        <f xml:space="preserve"> tblBC14License[[#This Row],[Range From]] &amp; ".."  &amp; tblBC14License[[#This Row],[Range To]]</f>
        <v>37046300..37046349</v>
      </c>
      <c r="H1888" t="b">
        <f>IF(AND(tblBC14License[[#This Row],[Range From]] &lt;= ObjectID,ObjectID &lt;= tblBC14License[[#This Row],[Range To]]),TRUE,FALSE)</f>
        <v>0</v>
      </c>
    </row>
    <row r="1889" spans="1:8" x14ac:dyDescent="0.25">
      <c r="A1889" s="9" t="s">
        <v>9087</v>
      </c>
      <c r="B1889" s="9" t="s">
        <v>8943</v>
      </c>
      <c r="C1889" s="9"/>
      <c r="D1889">
        <v>37046350</v>
      </c>
      <c r="E1889">
        <v>37046399</v>
      </c>
      <c r="F1889" s="9" t="s">
        <v>8282</v>
      </c>
      <c r="G1889" t="str">
        <f xml:space="preserve"> tblBC14License[[#This Row],[Range From]] &amp; ".."  &amp; tblBC14License[[#This Row],[Range To]]</f>
        <v>37046350..37046399</v>
      </c>
      <c r="H1889" t="b">
        <f>IF(AND(tblBC14License[[#This Row],[Range From]] &lt;= ObjectID,ObjectID &lt;= tblBC14License[[#This Row],[Range To]]),TRUE,FALSE)</f>
        <v>0</v>
      </c>
    </row>
    <row r="1890" spans="1:8" x14ac:dyDescent="0.25">
      <c r="A1890" s="9" t="s">
        <v>9087</v>
      </c>
      <c r="B1890" s="9" t="s">
        <v>8943</v>
      </c>
      <c r="C1890" s="9"/>
      <c r="D1890">
        <v>37046500</v>
      </c>
      <c r="E1890">
        <v>37046558</v>
      </c>
      <c r="F1890" s="9" t="s">
        <v>8282</v>
      </c>
      <c r="G1890" t="str">
        <f xml:space="preserve"> tblBC14License[[#This Row],[Range From]] &amp; ".."  &amp; tblBC14License[[#This Row],[Range To]]</f>
        <v>37046500..37046558</v>
      </c>
      <c r="H1890" t="b">
        <f>IF(AND(tblBC14License[[#This Row],[Range From]] &lt;= ObjectID,ObjectID &lt;= tblBC14License[[#This Row],[Range To]]),TRUE,FALSE)</f>
        <v>0</v>
      </c>
    </row>
    <row r="1891" spans="1:8" x14ac:dyDescent="0.25">
      <c r="A1891" s="9" t="s">
        <v>9087</v>
      </c>
      <c r="B1891" s="9" t="s">
        <v>8943</v>
      </c>
      <c r="C1891" s="9"/>
      <c r="D1891">
        <v>14180800</v>
      </c>
      <c r="E1891">
        <v>14181799</v>
      </c>
      <c r="F1891" s="9" t="s">
        <v>8285</v>
      </c>
      <c r="G1891" t="str">
        <f xml:space="preserve"> tblBC14License[[#This Row],[Range From]] &amp; ".."  &amp; tblBC14License[[#This Row],[Range To]]</f>
        <v>14180800..14181799</v>
      </c>
      <c r="H1891" t="b">
        <f>IF(AND(tblBC14License[[#This Row],[Range From]] &lt;= ObjectID,ObjectID &lt;= tblBC14License[[#This Row],[Range To]]),TRUE,FALSE)</f>
        <v>0</v>
      </c>
    </row>
    <row r="1892" spans="1:8" x14ac:dyDescent="0.25">
      <c r="A1892" s="9" t="s">
        <v>9087</v>
      </c>
      <c r="B1892" s="9" t="s">
        <v>8943</v>
      </c>
      <c r="C1892" s="9"/>
      <c r="D1892">
        <v>14180800</v>
      </c>
      <c r="E1892">
        <v>14181799</v>
      </c>
      <c r="F1892" s="9" t="s">
        <v>8283</v>
      </c>
      <c r="G1892" t="str">
        <f xml:space="preserve"> tblBC14License[[#This Row],[Range From]] &amp; ".."  &amp; tblBC14License[[#This Row],[Range To]]</f>
        <v>14180800..14181799</v>
      </c>
      <c r="H1892" t="b">
        <f>IF(AND(tblBC14License[[#This Row],[Range From]] &lt;= ObjectID,ObjectID &lt;= tblBC14License[[#This Row],[Range To]]),TRUE,FALSE)</f>
        <v>0</v>
      </c>
    </row>
    <row r="1893" spans="1:8" x14ac:dyDescent="0.25">
      <c r="A1893" s="9" t="s">
        <v>9087</v>
      </c>
      <c r="B1893" s="9" t="s">
        <v>8943</v>
      </c>
      <c r="C1893" s="9"/>
      <c r="D1893">
        <v>37046300</v>
      </c>
      <c r="E1893">
        <v>37046349</v>
      </c>
      <c r="F1893" s="9" t="s">
        <v>8283</v>
      </c>
      <c r="G1893" t="str">
        <f xml:space="preserve"> tblBC14License[[#This Row],[Range From]] &amp; ".."  &amp; tblBC14License[[#This Row],[Range To]]</f>
        <v>37046300..37046349</v>
      </c>
      <c r="H1893" t="b">
        <f>IF(AND(tblBC14License[[#This Row],[Range From]] &lt;= ObjectID,ObjectID &lt;= tblBC14License[[#This Row],[Range To]]),TRUE,FALSE)</f>
        <v>0</v>
      </c>
    </row>
    <row r="1894" spans="1:8" x14ac:dyDescent="0.25">
      <c r="A1894" s="9" t="s">
        <v>9087</v>
      </c>
      <c r="B1894" s="9" t="s">
        <v>8943</v>
      </c>
      <c r="C1894" s="9"/>
      <c r="D1894">
        <v>37046300</v>
      </c>
      <c r="E1894">
        <v>37046699</v>
      </c>
      <c r="F1894" s="9" t="s">
        <v>8283</v>
      </c>
      <c r="G1894" t="str">
        <f xml:space="preserve"> tblBC14License[[#This Row],[Range From]] &amp; ".."  &amp; tblBC14License[[#This Row],[Range To]]</f>
        <v>37046300..37046699</v>
      </c>
      <c r="H1894" t="b">
        <f>IF(AND(tblBC14License[[#This Row],[Range From]] &lt;= ObjectID,ObjectID &lt;= tblBC14License[[#This Row],[Range To]]),TRUE,FALSE)</f>
        <v>0</v>
      </c>
    </row>
    <row r="1895" spans="1:8" x14ac:dyDescent="0.25">
      <c r="A1895" s="9" t="s">
        <v>9087</v>
      </c>
      <c r="B1895" s="9" t="s">
        <v>8943</v>
      </c>
      <c r="C1895" s="9"/>
      <c r="D1895">
        <v>37046350</v>
      </c>
      <c r="E1895">
        <v>37046399</v>
      </c>
      <c r="F1895" s="9" t="s">
        <v>8283</v>
      </c>
      <c r="G1895" t="str">
        <f xml:space="preserve"> tblBC14License[[#This Row],[Range From]] &amp; ".."  &amp; tblBC14License[[#This Row],[Range To]]</f>
        <v>37046350..37046399</v>
      </c>
      <c r="H1895" t="b">
        <f>IF(AND(tblBC14License[[#This Row],[Range From]] &lt;= ObjectID,ObjectID &lt;= tblBC14License[[#This Row],[Range To]]),TRUE,FALSE)</f>
        <v>0</v>
      </c>
    </row>
    <row r="1896" spans="1:8" x14ac:dyDescent="0.25">
      <c r="A1896" s="9" t="s">
        <v>9087</v>
      </c>
      <c r="B1896" s="9" t="s">
        <v>8943</v>
      </c>
      <c r="C1896" s="9"/>
      <c r="D1896">
        <v>37046500</v>
      </c>
      <c r="E1896">
        <v>37046524</v>
      </c>
      <c r="F1896" s="9" t="s">
        <v>8283</v>
      </c>
      <c r="G1896" t="str">
        <f xml:space="preserve"> tblBC14License[[#This Row],[Range From]] &amp; ".."  &amp; tblBC14License[[#This Row],[Range To]]</f>
        <v>37046500..37046524</v>
      </c>
      <c r="H1896" t="b">
        <f>IF(AND(tblBC14License[[#This Row],[Range From]] &lt;= ObjectID,ObjectID &lt;= tblBC14License[[#This Row],[Range To]]),TRUE,FALSE)</f>
        <v>0</v>
      </c>
    </row>
    <row r="1897" spans="1:8" x14ac:dyDescent="0.25">
      <c r="A1897" s="9" t="s">
        <v>9087</v>
      </c>
      <c r="B1897" s="9" t="s">
        <v>8943</v>
      </c>
      <c r="C1897" s="9"/>
      <c r="D1897">
        <v>14180800</v>
      </c>
      <c r="E1897">
        <v>14181799</v>
      </c>
      <c r="F1897" s="9" t="s">
        <v>8281</v>
      </c>
      <c r="G1897" t="str">
        <f xml:space="preserve"> tblBC14License[[#This Row],[Range From]] &amp; ".."  &amp; tblBC14License[[#This Row],[Range To]]</f>
        <v>14180800..14181799</v>
      </c>
      <c r="H1897" t="b">
        <f>IF(AND(tblBC14License[[#This Row],[Range From]] &lt;= ObjectID,ObjectID &lt;= tblBC14License[[#This Row],[Range To]]),TRUE,FALSE)</f>
        <v>0</v>
      </c>
    </row>
    <row r="1898" spans="1:8" x14ac:dyDescent="0.25">
      <c r="A1898" s="9" t="s">
        <v>9087</v>
      </c>
      <c r="B1898" s="9" t="s">
        <v>8943</v>
      </c>
      <c r="C1898" s="9"/>
      <c r="D1898">
        <v>37046300</v>
      </c>
      <c r="E1898">
        <v>37046379</v>
      </c>
      <c r="F1898" s="9" t="s">
        <v>8281</v>
      </c>
      <c r="G1898" t="str">
        <f xml:space="preserve"> tblBC14License[[#This Row],[Range From]] &amp; ".."  &amp; tblBC14License[[#This Row],[Range To]]</f>
        <v>37046300..37046379</v>
      </c>
      <c r="H1898" t="b">
        <f>IF(AND(tblBC14License[[#This Row],[Range From]] &lt;= ObjectID,ObjectID &lt;= tblBC14License[[#This Row],[Range To]]),TRUE,FALSE)</f>
        <v>0</v>
      </c>
    </row>
    <row r="1899" spans="1:8" x14ac:dyDescent="0.25">
      <c r="A1899" s="9" t="s">
        <v>9087</v>
      </c>
      <c r="B1899" s="9" t="s">
        <v>8943</v>
      </c>
      <c r="C1899" s="9"/>
      <c r="D1899">
        <v>37046300</v>
      </c>
      <c r="E1899">
        <v>37046699</v>
      </c>
      <c r="F1899" s="9" t="s">
        <v>8281</v>
      </c>
      <c r="G1899" t="str">
        <f xml:space="preserve"> tblBC14License[[#This Row],[Range From]] &amp; ".."  &amp; tblBC14License[[#This Row],[Range To]]</f>
        <v>37046300..37046699</v>
      </c>
      <c r="H1899" t="b">
        <f>IF(AND(tblBC14License[[#This Row],[Range From]] &lt;= ObjectID,ObjectID &lt;= tblBC14License[[#This Row],[Range To]]),TRUE,FALSE)</f>
        <v>0</v>
      </c>
    </row>
    <row r="1900" spans="1:8" x14ac:dyDescent="0.25">
      <c r="A1900" s="9" t="s">
        <v>9087</v>
      </c>
      <c r="B1900" s="9" t="s">
        <v>8943</v>
      </c>
      <c r="C1900" s="9"/>
      <c r="D1900">
        <v>37046380</v>
      </c>
      <c r="E1900">
        <v>37046399</v>
      </c>
      <c r="F1900" s="9" t="s">
        <v>8281</v>
      </c>
      <c r="G1900" t="str">
        <f xml:space="preserve"> tblBC14License[[#This Row],[Range From]] &amp; ".."  &amp; tblBC14License[[#This Row],[Range To]]</f>
        <v>37046380..37046399</v>
      </c>
      <c r="H1900" t="b">
        <f>IF(AND(tblBC14License[[#This Row],[Range From]] &lt;= ObjectID,ObjectID &lt;= tblBC14License[[#This Row],[Range To]]),TRUE,FALSE)</f>
        <v>0</v>
      </c>
    </row>
    <row r="1901" spans="1:8" x14ac:dyDescent="0.25">
      <c r="A1901" s="9" t="s">
        <v>9087</v>
      </c>
      <c r="B1901" s="9" t="s">
        <v>8943</v>
      </c>
      <c r="C1901" s="9"/>
      <c r="D1901">
        <v>37046500</v>
      </c>
      <c r="E1901">
        <v>37046517</v>
      </c>
      <c r="F1901" s="9" t="s">
        <v>8281</v>
      </c>
      <c r="G1901" t="str">
        <f xml:space="preserve"> tblBC14License[[#This Row],[Range From]] &amp; ".."  &amp; tblBC14License[[#This Row],[Range To]]</f>
        <v>37046500..37046517</v>
      </c>
      <c r="H1901" t="b">
        <f>IF(AND(tblBC14License[[#This Row],[Range From]] &lt;= ObjectID,ObjectID &lt;= tblBC14License[[#This Row],[Range To]]),TRUE,FALSE)</f>
        <v>0</v>
      </c>
    </row>
    <row r="1902" spans="1:8" x14ac:dyDescent="0.25">
      <c r="A1902" s="9" t="s">
        <v>9087</v>
      </c>
      <c r="B1902" s="9" t="s">
        <v>8943</v>
      </c>
      <c r="C1902" s="9"/>
      <c r="D1902">
        <v>14180800</v>
      </c>
      <c r="E1902">
        <v>14181799</v>
      </c>
      <c r="F1902" s="9" t="s">
        <v>8287</v>
      </c>
      <c r="G1902" t="str">
        <f xml:space="preserve"> tblBC14License[[#This Row],[Range From]] &amp; ".."  &amp; tblBC14License[[#This Row],[Range To]]</f>
        <v>14180800..14181799</v>
      </c>
      <c r="H1902" t="b">
        <f>IF(AND(tblBC14License[[#This Row],[Range From]] &lt;= ObjectID,ObjectID &lt;= tblBC14License[[#This Row],[Range To]]),TRUE,FALSE)</f>
        <v>0</v>
      </c>
    </row>
    <row r="1903" spans="1:8" x14ac:dyDescent="0.25">
      <c r="A1903" s="9" t="s">
        <v>9087</v>
      </c>
      <c r="B1903" s="9" t="s">
        <v>8943</v>
      </c>
      <c r="C1903" s="9"/>
      <c r="D1903">
        <v>37046300</v>
      </c>
      <c r="E1903">
        <v>37046699</v>
      </c>
      <c r="F1903" s="9" t="s">
        <v>8287</v>
      </c>
      <c r="G1903" t="str">
        <f xml:space="preserve"> tblBC14License[[#This Row],[Range From]] &amp; ".."  &amp; tblBC14License[[#This Row],[Range To]]</f>
        <v>37046300..37046699</v>
      </c>
      <c r="H1903" t="b">
        <f>IF(AND(tblBC14License[[#This Row],[Range From]] &lt;= ObjectID,ObjectID &lt;= tblBC14License[[#This Row],[Range To]]),TRUE,FALSE)</f>
        <v>0</v>
      </c>
    </row>
    <row r="1904" spans="1:8" x14ac:dyDescent="0.25">
      <c r="A1904" s="9" t="s">
        <v>9087</v>
      </c>
      <c r="B1904" s="9" t="s">
        <v>8943</v>
      </c>
      <c r="C1904" s="9"/>
      <c r="D1904">
        <v>37046300</v>
      </c>
      <c r="E1904">
        <v>37046399</v>
      </c>
      <c r="F1904" s="9" t="s">
        <v>8287</v>
      </c>
      <c r="G1904" t="str">
        <f xml:space="preserve"> tblBC14License[[#This Row],[Range From]] &amp; ".."  &amp; tblBC14License[[#This Row],[Range To]]</f>
        <v>37046300..37046399</v>
      </c>
      <c r="H1904" t="b">
        <f>IF(AND(tblBC14License[[#This Row],[Range From]] &lt;= ObjectID,ObjectID &lt;= tblBC14License[[#This Row],[Range To]]),TRUE,FALSE)</f>
        <v>0</v>
      </c>
    </row>
    <row r="1905" spans="1:8" x14ac:dyDescent="0.25">
      <c r="A1905" s="9" t="s">
        <v>9088</v>
      </c>
      <c r="B1905" s="9" t="s">
        <v>8943</v>
      </c>
      <c r="C1905" s="9"/>
      <c r="D1905">
        <v>37084500</v>
      </c>
      <c r="E1905">
        <v>37084799</v>
      </c>
      <c r="F1905" s="9" t="s">
        <v>8284</v>
      </c>
      <c r="G1905" t="str">
        <f xml:space="preserve"> tblBC14License[[#This Row],[Range From]] &amp; ".."  &amp; tblBC14License[[#This Row],[Range To]]</f>
        <v>37084500..37084799</v>
      </c>
      <c r="H1905" t="b">
        <f>IF(AND(tblBC14License[[#This Row],[Range From]] &lt;= ObjectID,ObjectID &lt;= tblBC14License[[#This Row],[Range To]]),TRUE,FALSE)</f>
        <v>0</v>
      </c>
    </row>
    <row r="1906" spans="1:8" x14ac:dyDescent="0.25">
      <c r="A1906" s="9" t="s">
        <v>9088</v>
      </c>
      <c r="B1906" s="9" t="s">
        <v>8943</v>
      </c>
      <c r="C1906" s="9"/>
      <c r="D1906">
        <v>37084500</v>
      </c>
      <c r="E1906">
        <v>37084909</v>
      </c>
      <c r="F1906" s="9" t="s">
        <v>8284</v>
      </c>
      <c r="G1906" t="str">
        <f xml:space="preserve"> tblBC14License[[#This Row],[Range From]] &amp; ".."  &amp; tblBC14License[[#This Row],[Range To]]</f>
        <v>37084500..37084909</v>
      </c>
      <c r="H1906" t="b">
        <f>IF(AND(tblBC14License[[#This Row],[Range From]] &lt;= ObjectID,ObjectID &lt;= tblBC14License[[#This Row],[Range To]]),TRUE,FALSE)</f>
        <v>0</v>
      </c>
    </row>
    <row r="1907" spans="1:8" x14ac:dyDescent="0.25">
      <c r="A1907" s="9" t="s">
        <v>9088</v>
      </c>
      <c r="B1907" s="9" t="s">
        <v>8943</v>
      </c>
      <c r="C1907" s="9"/>
      <c r="D1907">
        <v>37084500</v>
      </c>
      <c r="E1907">
        <v>37084920</v>
      </c>
      <c r="F1907" s="9" t="s">
        <v>8284</v>
      </c>
      <c r="G1907" t="str">
        <f xml:space="preserve"> tblBC14License[[#This Row],[Range From]] &amp; ".."  &amp; tblBC14License[[#This Row],[Range To]]</f>
        <v>37084500..37084920</v>
      </c>
      <c r="H1907" t="b">
        <f>IF(AND(tblBC14License[[#This Row],[Range From]] &lt;= ObjectID,ObjectID &lt;= tblBC14License[[#This Row],[Range To]]),TRUE,FALSE)</f>
        <v>0</v>
      </c>
    </row>
    <row r="1908" spans="1:8" x14ac:dyDescent="0.25">
      <c r="A1908" s="9" t="s">
        <v>9088</v>
      </c>
      <c r="B1908" s="9" t="s">
        <v>8943</v>
      </c>
      <c r="C1908" s="9"/>
      <c r="D1908">
        <v>37084500</v>
      </c>
      <c r="E1908">
        <v>37085499</v>
      </c>
      <c r="F1908" s="9" t="s">
        <v>8284</v>
      </c>
      <c r="G1908" t="str">
        <f xml:space="preserve"> tblBC14License[[#This Row],[Range From]] &amp; ".."  &amp; tblBC14License[[#This Row],[Range To]]</f>
        <v>37084500..37085499</v>
      </c>
      <c r="H1908" t="b">
        <f>IF(AND(tblBC14License[[#This Row],[Range From]] &lt;= ObjectID,ObjectID &lt;= tblBC14License[[#This Row],[Range To]]),TRUE,FALSE)</f>
        <v>0</v>
      </c>
    </row>
    <row r="1909" spans="1:8" x14ac:dyDescent="0.25">
      <c r="A1909" s="9" t="s">
        <v>9088</v>
      </c>
      <c r="B1909" s="9" t="s">
        <v>8943</v>
      </c>
      <c r="C1909" s="9"/>
      <c r="D1909">
        <v>37084720</v>
      </c>
      <c r="E1909">
        <v>37084721</v>
      </c>
      <c r="F1909" s="9" t="s">
        <v>8284</v>
      </c>
      <c r="G1909" t="str">
        <f xml:space="preserve"> tblBC14License[[#This Row],[Range From]] &amp; ".."  &amp; tblBC14License[[#This Row],[Range To]]</f>
        <v>37084720..37084721</v>
      </c>
      <c r="H1909" t="b">
        <f>IF(AND(tblBC14License[[#This Row],[Range From]] &lt;= ObjectID,ObjectID &lt;= tblBC14License[[#This Row],[Range To]]),TRUE,FALSE)</f>
        <v>0</v>
      </c>
    </row>
    <row r="1910" spans="1:8" x14ac:dyDescent="0.25">
      <c r="A1910" s="9" t="s">
        <v>9088</v>
      </c>
      <c r="B1910" s="9" t="s">
        <v>8943</v>
      </c>
      <c r="C1910" s="9"/>
      <c r="D1910">
        <v>37084906</v>
      </c>
      <c r="E1910">
        <v>37084919</v>
      </c>
      <c r="F1910" s="9" t="s">
        <v>8284</v>
      </c>
      <c r="G1910" t="str">
        <f xml:space="preserve"> tblBC14License[[#This Row],[Range From]] &amp; ".."  &amp; tblBC14License[[#This Row],[Range To]]</f>
        <v>37084906..37084919</v>
      </c>
      <c r="H1910" t="b">
        <f>IF(AND(tblBC14License[[#This Row],[Range From]] &lt;= ObjectID,ObjectID &lt;= tblBC14License[[#This Row],[Range To]]),TRUE,FALSE)</f>
        <v>0</v>
      </c>
    </row>
    <row r="1911" spans="1:8" x14ac:dyDescent="0.25">
      <c r="A1911" s="9" t="s">
        <v>9088</v>
      </c>
      <c r="B1911" s="9" t="s">
        <v>8943</v>
      </c>
      <c r="C1911" s="9"/>
      <c r="D1911">
        <v>37084920</v>
      </c>
      <c r="E1911">
        <v>37084920</v>
      </c>
      <c r="F1911" s="9" t="s">
        <v>8284</v>
      </c>
      <c r="G1911" t="str">
        <f xml:space="preserve"> tblBC14License[[#This Row],[Range From]] &amp; ".."  &amp; tblBC14License[[#This Row],[Range To]]</f>
        <v>37084920..37084920</v>
      </c>
      <c r="H1911" t="b">
        <f>IF(AND(tblBC14License[[#This Row],[Range From]] &lt;= ObjectID,ObjectID &lt;= tblBC14License[[#This Row],[Range To]]),TRUE,FALSE)</f>
        <v>0</v>
      </c>
    </row>
    <row r="1912" spans="1:8" x14ac:dyDescent="0.25">
      <c r="A1912" s="9" t="s">
        <v>9088</v>
      </c>
      <c r="B1912" s="9" t="s">
        <v>8943</v>
      </c>
      <c r="C1912" s="9"/>
      <c r="D1912">
        <v>37084921</v>
      </c>
      <c r="E1912">
        <v>37084929</v>
      </c>
      <c r="F1912" s="9" t="s">
        <v>8284</v>
      </c>
      <c r="G1912" t="str">
        <f xml:space="preserve"> tblBC14License[[#This Row],[Range From]] &amp; ".."  &amp; tblBC14License[[#This Row],[Range To]]</f>
        <v>37084921..37084929</v>
      </c>
      <c r="H1912" t="b">
        <f>IF(AND(tblBC14License[[#This Row],[Range From]] &lt;= ObjectID,ObjectID &lt;= tblBC14License[[#This Row],[Range To]]),TRUE,FALSE)</f>
        <v>0</v>
      </c>
    </row>
    <row r="1913" spans="1:8" x14ac:dyDescent="0.25">
      <c r="A1913" s="9" t="s">
        <v>9088</v>
      </c>
      <c r="B1913" s="9" t="s">
        <v>8943</v>
      </c>
      <c r="C1913" s="9"/>
      <c r="D1913">
        <v>37085080</v>
      </c>
      <c r="E1913">
        <v>37085081</v>
      </c>
      <c r="F1913" s="9" t="s">
        <v>8284</v>
      </c>
      <c r="G1913" t="str">
        <f xml:space="preserve"> tblBC14License[[#This Row],[Range From]] &amp; ".."  &amp; tblBC14License[[#This Row],[Range To]]</f>
        <v>37085080..37085081</v>
      </c>
      <c r="H1913" t="b">
        <f>IF(AND(tblBC14License[[#This Row],[Range From]] &lt;= ObjectID,ObjectID &lt;= tblBC14License[[#This Row],[Range To]]),TRUE,FALSE)</f>
        <v>0</v>
      </c>
    </row>
    <row r="1914" spans="1:8" x14ac:dyDescent="0.25">
      <c r="A1914" s="9" t="s">
        <v>9088</v>
      </c>
      <c r="B1914" s="9" t="s">
        <v>8943</v>
      </c>
      <c r="C1914" s="9"/>
      <c r="D1914">
        <v>37084500</v>
      </c>
      <c r="E1914">
        <v>37084599</v>
      </c>
      <c r="F1914" s="9" t="s">
        <v>8953</v>
      </c>
      <c r="G1914" t="str">
        <f xml:space="preserve"> tblBC14License[[#This Row],[Range From]] &amp; ".."  &amp; tblBC14License[[#This Row],[Range To]]</f>
        <v>37084500..37084599</v>
      </c>
      <c r="H1914" t="b">
        <f>IF(AND(tblBC14License[[#This Row],[Range From]] &lt;= ObjectID,ObjectID &lt;= tblBC14License[[#This Row],[Range To]]),TRUE,FALSE)</f>
        <v>0</v>
      </c>
    </row>
    <row r="1915" spans="1:8" x14ac:dyDescent="0.25">
      <c r="A1915" s="9" t="s">
        <v>9088</v>
      </c>
      <c r="B1915" s="9" t="s">
        <v>8943</v>
      </c>
      <c r="C1915" s="9"/>
      <c r="D1915">
        <v>37084500</v>
      </c>
      <c r="E1915">
        <v>37084799</v>
      </c>
      <c r="F1915" s="9" t="s">
        <v>8953</v>
      </c>
      <c r="G1915" t="str">
        <f xml:space="preserve"> tblBC14License[[#This Row],[Range From]] &amp; ".."  &amp; tblBC14License[[#This Row],[Range To]]</f>
        <v>37084500..37084799</v>
      </c>
      <c r="H1915" t="b">
        <f>IF(AND(tblBC14License[[#This Row],[Range From]] &lt;= ObjectID,ObjectID &lt;= tblBC14License[[#This Row],[Range To]]),TRUE,FALSE)</f>
        <v>0</v>
      </c>
    </row>
    <row r="1916" spans="1:8" x14ac:dyDescent="0.25">
      <c r="A1916" s="9" t="s">
        <v>9088</v>
      </c>
      <c r="B1916" s="9" t="s">
        <v>8943</v>
      </c>
      <c r="C1916" s="9"/>
      <c r="D1916">
        <v>37084500</v>
      </c>
      <c r="E1916">
        <v>37084920</v>
      </c>
      <c r="F1916" s="9" t="s">
        <v>8953</v>
      </c>
      <c r="G1916" t="str">
        <f xml:space="preserve"> tblBC14License[[#This Row],[Range From]] &amp; ".."  &amp; tblBC14License[[#This Row],[Range To]]</f>
        <v>37084500..37084920</v>
      </c>
      <c r="H1916" t="b">
        <f>IF(AND(tblBC14License[[#This Row],[Range From]] &lt;= ObjectID,ObjectID &lt;= tblBC14License[[#This Row],[Range To]]),TRUE,FALSE)</f>
        <v>0</v>
      </c>
    </row>
    <row r="1917" spans="1:8" x14ac:dyDescent="0.25">
      <c r="A1917" s="9" t="s">
        <v>9088</v>
      </c>
      <c r="B1917" s="9" t="s">
        <v>8943</v>
      </c>
      <c r="C1917" s="9"/>
      <c r="D1917">
        <v>37084700</v>
      </c>
      <c r="E1917">
        <v>37084700</v>
      </c>
      <c r="F1917" s="9" t="s">
        <v>8953</v>
      </c>
      <c r="G1917" t="str">
        <f xml:space="preserve"> tblBC14License[[#This Row],[Range From]] &amp; ".."  &amp; tblBC14License[[#This Row],[Range To]]</f>
        <v>37084700..37084700</v>
      </c>
      <c r="H1917" t="b">
        <f>IF(AND(tblBC14License[[#This Row],[Range From]] &lt;= ObjectID,ObjectID &lt;= tblBC14License[[#This Row],[Range To]]),TRUE,FALSE)</f>
        <v>0</v>
      </c>
    </row>
    <row r="1918" spans="1:8" x14ac:dyDescent="0.25">
      <c r="A1918" s="9" t="s">
        <v>9088</v>
      </c>
      <c r="B1918" s="9" t="s">
        <v>8943</v>
      </c>
      <c r="C1918" s="9"/>
      <c r="D1918">
        <v>37084720</v>
      </c>
      <c r="E1918">
        <v>37084721</v>
      </c>
      <c r="F1918" s="9" t="s">
        <v>8953</v>
      </c>
      <c r="G1918" t="str">
        <f xml:space="preserve"> tblBC14License[[#This Row],[Range From]] &amp; ".."  &amp; tblBC14License[[#This Row],[Range To]]</f>
        <v>37084720..37084721</v>
      </c>
      <c r="H1918" t="b">
        <f>IF(AND(tblBC14License[[#This Row],[Range From]] &lt;= ObjectID,ObjectID &lt;= tblBC14License[[#This Row],[Range To]]),TRUE,FALSE)</f>
        <v>0</v>
      </c>
    </row>
    <row r="1919" spans="1:8" x14ac:dyDescent="0.25">
      <c r="A1919" s="9" t="s">
        <v>9088</v>
      </c>
      <c r="B1919" s="9" t="s">
        <v>8943</v>
      </c>
      <c r="C1919" s="9"/>
      <c r="D1919">
        <v>37084800</v>
      </c>
      <c r="E1919">
        <v>37084800</v>
      </c>
      <c r="F1919" s="9" t="s">
        <v>8953</v>
      </c>
      <c r="G1919" t="str">
        <f xml:space="preserve"> tblBC14License[[#This Row],[Range From]] &amp; ".."  &amp; tblBC14License[[#This Row],[Range To]]</f>
        <v>37084800..37084800</v>
      </c>
      <c r="H1919" t="b">
        <f>IF(AND(tblBC14License[[#This Row],[Range From]] &lt;= ObjectID,ObjectID &lt;= tblBC14License[[#This Row],[Range To]]),TRUE,FALSE)</f>
        <v>0</v>
      </c>
    </row>
    <row r="1920" spans="1:8" x14ac:dyDescent="0.25">
      <c r="A1920" s="9" t="s">
        <v>9088</v>
      </c>
      <c r="B1920" s="9" t="s">
        <v>8943</v>
      </c>
      <c r="C1920" s="9"/>
      <c r="D1920">
        <v>37084850</v>
      </c>
      <c r="E1920">
        <v>37084939</v>
      </c>
      <c r="F1920" s="9" t="s">
        <v>8953</v>
      </c>
      <c r="G1920" t="str">
        <f xml:space="preserve"> tblBC14License[[#This Row],[Range From]] &amp; ".."  &amp; tblBC14License[[#This Row],[Range To]]</f>
        <v>37084850..37084939</v>
      </c>
      <c r="H1920" t="b">
        <f>IF(AND(tblBC14License[[#This Row],[Range From]] &lt;= ObjectID,ObjectID &lt;= tblBC14License[[#This Row],[Range To]]),TRUE,FALSE)</f>
        <v>0</v>
      </c>
    </row>
    <row r="1921" spans="1:8" x14ac:dyDescent="0.25">
      <c r="A1921" s="9" t="s">
        <v>9088</v>
      </c>
      <c r="B1921" s="9" t="s">
        <v>8943</v>
      </c>
      <c r="C1921" s="9"/>
      <c r="D1921">
        <v>37084906</v>
      </c>
      <c r="E1921">
        <v>37084919</v>
      </c>
      <c r="F1921" s="9" t="s">
        <v>8953</v>
      </c>
      <c r="G1921" t="str">
        <f xml:space="preserve"> tblBC14License[[#This Row],[Range From]] &amp; ".."  &amp; tblBC14License[[#This Row],[Range To]]</f>
        <v>37084906..37084919</v>
      </c>
      <c r="H1921" t="b">
        <f>IF(AND(tblBC14License[[#This Row],[Range From]] &lt;= ObjectID,ObjectID &lt;= tblBC14License[[#This Row],[Range To]]),TRUE,FALSE)</f>
        <v>0</v>
      </c>
    </row>
    <row r="1922" spans="1:8" x14ac:dyDescent="0.25">
      <c r="A1922" s="9" t="s">
        <v>9088</v>
      </c>
      <c r="B1922" s="9" t="s">
        <v>8943</v>
      </c>
      <c r="C1922" s="9"/>
      <c r="D1922">
        <v>37084921</v>
      </c>
      <c r="E1922">
        <v>37084929</v>
      </c>
      <c r="F1922" s="9" t="s">
        <v>8953</v>
      </c>
      <c r="G1922" t="str">
        <f xml:space="preserve"> tblBC14License[[#This Row],[Range From]] &amp; ".."  &amp; tblBC14License[[#This Row],[Range To]]</f>
        <v>37084921..37084929</v>
      </c>
      <c r="H1922" t="b">
        <f>IF(AND(tblBC14License[[#This Row],[Range From]] &lt;= ObjectID,ObjectID &lt;= tblBC14License[[#This Row],[Range To]]),TRUE,FALSE)</f>
        <v>0</v>
      </c>
    </row>
    <row r="1923" spans="1:8" x14ac:dyDescent="0.25">
      <c r="A1923" s="9" t="s">
        <v>9088</v>
      </c>
      <c r="B1923" s="9" t="s">
        <v>8943</v>
      </c>
      <c r="C1923" s="9"/>
      <c r="D1923">
        <v>37085080</v>
      </c>
      <c r="E1923">
        <v>37085081</v>
      </c>
      <c r="F1923" s="9" t="s">
        <v>8953</v>
      </c>
      <c r="G1923" t="str">
        <f xml:space="preserve"> tblBC14License[[#This Row],[Range From]] &amp; ".."  &amp; tblBC14License[[#This Row],[Range To]]</f>
        <v>37085080..37085081</v>
      </c>
      <c r="H1923" t="b">
        <f>IF(AND(tblBC14License[[#This Row],[Range From]] &lt;= ObjectID,ObjectID &lt;= tblBC14License[[#This Row],[Range To]]),TRUE,FALSE)</f>
        <v>0</v>
      </c>
    </row>
    <row r="1924" spans="1:8" x14ac:dyDescent="0.25">
      <c r="A1924" s="9" t="s">
        <v>9088</v>
      </c>
      <c r="B1924" s="9" t="s">
        <v>8943</v>
      </c>
      <c r="C1924" s="9"/>
      <c r="D1924">
        <v>37084500</v>
      </c>
      <c r="E1924">
        <v>37085349</v>
      </c>
      <c r="F1924" s="9" t="s">
        <v>8947</v>
      </c>
      <c r="G1924" t="str">
        <f xml:space="preserve"> tblBC14License[[#This Row],[Range From]] &amp; ".."  &amp; tblBC14License[[#This Row],[Range To]]</f>
        <v>37084500..37085349</v>
      </c>
      <c r="H1924" t="b">
        <f>IF(AND(tblBC14License[[#This Row],[Range From]] &lt;= ObjectID,ObjectID &lt;= tblBC14License[[#This Row],[Range To]]),TRUE,FALSE)</f>
        <v>0</v>
      </c>
    </row>
    <row r="1925" spans="1:8" x14ac:dyDescent="0.25">
      <c r="A1925" s="9" t="s">
        <v>9088</v>
      </c>
      <c r="B1925" s="9" t="s">
        <v>8943</v>
      </c>
      <c r="C1925" s="9"/>
      <c r="D1925">
        <v>37084500</v>
      </c>
      <c r="E1925">
        <v>37084920</v>
      </c>
      <c r="F1925" s="9" t="s">
        <v>8947</v>
      </c>
      <c r="G1925" t="str">
        <f xml:space="preserve"> tblBC14License[[#This Row],[Range From]] &amp; ".."  &amp; tblBC14License[[#This Row],[Range To]]</f>
        <v>37084500..37084920</v>
      </c>
      <c r="H1925" t="b">
        <f>IF(AND(tblBC14License[[#This Row],[Range From]] &lt;= ObjectID,ObjectID &lt;= tblBC14License[[#This Row],[Range To]]),TRUE,FALSE)</f>
        <v>0</v>
      </c>
    </row>
    <row r="1926" spans="1:8" x14ac:dyDescent="0.25">
      <c r="A1926" s="9" t="s">
        <v>9088</v>
      </c>
      <c r="B1926" s="9" t="s">
        <v>8943</v>
      </c>
      <c r="C1926" s="9"/>
      <c r="D1926">
        <v>37084500</v>
      </c>
      <c r="E1926">
        <v>37084799</v>
      </c>
      <c r="F1926" s="9" t="s">
        <v>8947</v>
      </c>
      <c r="G1926" t="str">
        <f xml:space="preserve"> tblBC14License[[#This Row],[Range From]] &amp; ".."  &amp; tblBC14License[[#This Row],[Range To]]</f>
        <v>37084500..37084799</v>
      </c>
      <c r="H1926" t="b">
        <f>IF(AND(tblBC14License[[#This Row],[Range From]] &lt;= ObjectID,ObjectID &lt;= tblBC14License[[#This Row],[Range To]]),TRUE,FALSE)</f>
        <v>0</v>
      </c>
    </row>
    <row r="1927" spans="1:8" x14ac:dyDescent="0.25">
      <c r="A1927" s="9" t="s">
        <v>9088</v>
      </c>
      <c r="B1927" s="9" t="s">
        <v>8943</v>
      </c>
      <c r="C1927" s="9"/>
      <c r="D1927">
        <v>37084720</v>
      </c>
      <c r="E1927">
        <v>37084721</v>
      </c>
      <c r="F1927" s="9" t="s">
        <v>8947</v>
      </c>
      <c r="G1927" t="str">
        <f xml:space="preserve"> tblBC14License[[#This Row],[Range From]] &amp; ".."  &amp; tblBC14License[[#This Row],[Range To]]</f>
        <v>37084720..37084721</v>
      </c>
      <c r="H1927" t="b">
        <f>IF(AND(tblBC14License[[#This Row],[Range From]] &lt;= ObjectID,ObjectID &lt;= tblBC14License[[#This Row],[Range To]]),TRUE,FALSE)</f>
        <v>0</v>
      </c>
    </row>
    <row r="1928" spans="1:8" x14ac:dyDescent="0.25">
      <c r="A1928" s="9" t="s">
        <v>9088</v>
      </c>
      <c r="B1928" s="9" t="s">
        <v>8943</v>
      </c>
      <c r="C1928" s="9"/>
      <c r="D1928">
        <v>37084906</v>
      </c>
      <c r="E1928">
        <v>37084919</v>
      </c>
      <c r="F1928" s="9" t="s">
        <v>8947</v>
      </c>
      <c r="G1928" t="str">
        <f xml:space="preserve"> tblBC14License[[#This Row],[Range From]] &amp; ".."  &amp; tblBC14License[[#This Row],[Range To]]</f>
        <v>37084906..37084919</v>
      </c>
      <c r="H1928" t="b">
        <f>IF(AND(tblBC14License[[#This Row],[Range From]] &lt;= ObjectID,ObjectID &lt;= tblBC14License[[#This Row],[Range To]]),TRUE,FALSE)</f>
        <v>0</v>
      </c>
    </row>
    <row r="1929" spans="1:8" x14ac:dyDescent="0.25">
      <c r="A1929" s="9" t="s">
        <v>9088</v>
      </c>
      <c r="B1929" s="9" t="s">
        <v>8943</v>
      </c>
      <c r="C1929" s="9"/>
      <c r="D1929">
        <v>37084921</v>
      </c>
      <c r="E1929">
        <v>37084929</v>
      </c>
      <c r="F1929" s="9" t="s">
        <v>8947</v>
      </c>
      <c r="G1929" t="str">
        <f xml:space="preserve"> tblBC14License[[#This Row],[Range From]] &amp; ".."  &amp; tblBC14License[[#This Row],[Range To]]</f>
        <v>37084921..37084929</v>
      </c>
      <c r="H1929" t="b">
        <f>IF(AND(tblBC14License[[#This Row],[Range From]] &lt;= ObjectID,ObjectID &lt;= tblBC14License[[#This Row],[Range To]]),TRUE,FALSE)</f>
        <v>0</v>
      </c>
    </row>
    <row r="1930" spans="1:8" x14ac:dyDescent="0.25">
      <c r="A1930" s="9" t="s">
        <v>9088</v>
      </c>
      <c r="B1930" s="9" t="s">
        <v>8943</v>
      </c>
      <c r="C1930" s="9"/>
      <c r="D1930">
        <v>37085080</v>
      </c>
      <c r="E1930">
        <v>37085081</v>
      </c>
      <c r="F1930" s="9" t="s">
        <v>8947</v>
      </c>
      <c r="G1930" t="str">
        <f xml:space="preserve"> tblBC14License[[#This Row],[Range From]] &amp; ".."  &amp; tblBC14License[[#This Row],[Range To]]</f>
        <v>37085080..37085081</v>
      </c>
      <c r="H1930" t="b">
        <f>IF(AND(tblBC14License[[#This Row],[Range From]] &lt;= ObjectID,ObjectID &lt;= tblBC14License[[#This Row],[Range To]]),TRUE,FALSE)</f>
        <v>0</v>
      </c>
    </row>
    <row r="1931" spans="1:8" x14ac:dyDescent="0.25">
      <c r="A1931" s="9" t="s">
        <v>9088</v>
      </c>
      <c r="B1931" s="9" t="s">
        <v>8943</v>
      </c>
      <c r="C1931" s="9"/>
      <c r="D1931">
        <v>37084500</v>
      </c>
      <c r="E1931">
        <v>37084920</v>
      </c>
      <c r="F1931" s="9" t="s">
        <v>8282</v>
      </c>
      <c r="G1931" t="str">
        <f xml:space="preserve"> tblBC14License[[#This Row],[Range From]] &amp; ".."  &amp; tblBC14License[[#This Row],[Range To]]</f>
        <v>37084500..37084920</v>
      </c>
      <c r="H1931" t="b">
        <f>IF(AND(tblBC14License[[#This Row],[Range From]] &lt;= ObjectID,ObjectID &lt;= tblBC14License[[#This Row],[Range To]]),TRUE,FALSE)</f>
        <v>0</v>
      </c>
    </row>
    <row r="1932" spans="1:8" x14ac:dyDescent="0.25">
      <c r="A1932" s="9" t="s">
        <v>9088</v>
      </c>
      <c r="B1932" s="9" t="s">
        <v>8943</v>
      </c>
      <c r="C1932" s="9"/>
      <c r="D1932">
        <v>37084500</v>
      </c>
      <c r="E1932">
        <v>37085349</v>
      </c>
      <c r="F1932" s="9" t="s">
        <v>8282</v>
      </c>
      <c r="G1932" t="str">
        <f xml:space="preserve"> tblBC14License[[#This Row],[Range From]] &amp; ".."  &amp; tblBC14License[[#This Row],[Range To]]</f>
        <v>37084500..37085349</v>
      </c>
      <c r="H1932" t="b">
        <f>IF(AND(tblBC14License[[#This Row],[Range From]] &lt;= ObjectID,ObjectID &lt;= tblBC14License[[#This Row],[Range To]]),TRUE,FALSE)</f>
        <v>0</v>
      </c>
    </row>
    <row r="1933" spans="1:8" x14ac:dyDescent="0.25">
      <c r="A1933" s="9" t="s">
        <v>9088</v>
      </c>
      <c r="B1933" s="9" t="s">
        <v>8943</v>
      </c>
      <c r="C1933" s="9"/>
      <c r="D1933">
        <v>37084500</v>
      </c>
      <c r="E1933">
        <v>37084799</v>
      </c>
      <c r="F1933" s="9" t="s">
        <v>8282</v>
      </c>
      <c r="G1933" t="str">
        <f xml:space="preserve"> tblBC14License[[#This Row],[Range From]] &amp; ".."  &amp; tblBC14License[[#This Row],[Range To]]</f>
        <v>37084500..37084799</v>
      </c>
      <c r="H1933" t="b">
        <f>IF(AND(tblBC14License[[#This Row],[Range From]] &lt;= ObjectID,ObjectID &lt;= tblBC14License[[#This Row],[Range To]]),TRUE,FALSE)</f>
        <v>0</v>
      </c>
    </row>
    <row r="1934" spans="1:8" x14ac:dyDescent="0.25">
      <c r="A1934" s="9" t="s">
        <v>9088</v>
      </c>
      <c r="B1934" s="9" t="s">
        <v>8943</v>
      </c>
      <c r="C1934" s="9"/>
      <c r="D1934">
        <v>37084906</v>
      </c>
      <c r="E1934">
        <v>37084919</v>
      </c>
      <c r="F1934" s="9" t="s">
        <v>8282</v>
      </c>
      <c r="G1934" t="str">
        <f xml:space="preserve"> tblBC14License[[#This Row],[Range From]] &amp; ".."  &amp; tblBC14License[[#This Row],[Range To]]</f>
        <v>37084906..37084919</v>
      </c>
      <c r="H1934" t="b">
        <f>IF(AND(tblBC14License[[#This Row],[Range From]] &lt;= ObjectID,ObjectID &lt;= tblBC14License[[#This Row],[Range To]]),TRUE,FALSE)</f>
        <v>0</v>
      </c>
    </row>
    <row r="1935" spans="1:8" x14ac:dyDescent="0.25">
      <c r="A1935" s="9" t="s">
        <v>9088</v>
      </c>
      <c r="B1935" s="9" t="s">
        <v>8943</v>
      </c>
      <c r="C1935" s="9"/>
      <c r="D1935">
        <v>37084921</v>
      </c>
      <c r="E1935">
        <v>37084929</v>
      </c>
      <c r="F1935" s="9" t="s">
        <v>8282</v>
      </c>
      <c r="G1935" t="str">
        <f xml:space="preserve"> tblBC14License[[#This Row],[Range From]] &amp; ".."  &amp; tblBC14License[[#This Row],[Range To]]</f>
        <v>37084921..37084929</v>
      </c>
      <c r="H1935" t="b">
        <f>IF(AND(tblBC14License[[#This Row],[Range From]] &lt;= ObjectID,ObjectID &lt;= tblBC14License[[#This Row],[Range To]]),TRUE,FALSE)</f>
        <v>0</v>
      </c>
    </row>
    <row r="1936" spans="1:8" x14ac:dyDescent="0.25">
      <c r="A1936" s="9" t="s">
        <v>9088</v>
      </c>
      <c r="B1936" s="9" t="s">
        <v>8943</v>
      </c>
      <c r="C1936" s="9"/>
      <c r="D1936">
        <v>37085080</v>
      </c>
      <c r="E1936">
        <v>37085081</v>
      </c>
      <c r="F1936" s="9" t="s">
        <v>8282</v>
      </c>
      <c r="G1936" t="str">
        <f xml:space="preserve"> tblBC14License[[#This Row],[Range From]] &amp; ".."  &amp; tblBC14License[[#This Row],[Range To]]</f>
        <v>37085080..37085081</v>
      </c>
      <c r="H1936" t="b">
        <f>IF(AND(tblBC14License[[#This Row],[Range From]] &lt;= ObjectID,ObjectID &lt;= tblBC14License[[#This Row],[Range To]]),TRUE,FALSE)</f>
        <v>0</v>
      </c>
    </row>
    <row r="1937" spans="1:8" x14ac:dyDescent="0.25">
      <c r="A1937" s="9" t="s">
        <v>9088</v>
      </c>
      <c r="B1937" s="9" t="s">
        <v>8943</v>
      </c>
      <c r="C1937" s="9"/>
      <c r="D1937">
        <v>37084500</v>
      </c>
      <c r="E1937">
        <v>37084920</v>
      </c>
      <c r="F1937" s="9" t="s">
        <v>8285</v>
      </c>
      <c r="G1937" t="str">
        <f xml:space="preserve"> tblBC14License[[#This Row],[Range From]] &amp; ".."  &amp; tblBC14License[[#This Row],[Range To]]</f>
        <v>37084500..37084920</v>
      </c>
      <c r="H1937" t="b">
        <f>IF(AND(tblBC14License[[#This Row],[Range From]] &lt;= ObjectID,ObjectID &lt;= tblBC14License[[#This Row],[Range To]]),TRUE,FALSE)</f>
        <v>0</v>
      </c>
    </row>
    <row r="1938" spans="1:8" x14ac:dyDescent="0.25">
      <c r="A1938" s="9" t="s">
        <v>9088</v>
      </c>
      <c r="B1938" s="9" t="s">
        <v>8943</v>
      </c>
      <c r="C1938" s="9"/>
      <c r="D1938">
        <v>37084720</v>
      </c>
      <c r="E1938">
        <v>37084721</v>
      </c>
      <c r="F1938" s="9" t="s">
        <v>8285</v>
      </c>
      <c r="G1938" t="str">
        <f xml:space="preserve"> tblBC14License[[#This Row],[Range From]] &amp; ".."  &amp; tblBC14License[[#This Row],[Range To]]</f>
        <v>37084720..37084721</v>
      </c>
      <c r="H1938" t="b">
        <f>IF(AND(tblBC14License[[#This Row],[Range From]] &lt;= ObjectID,ObjectID &lt;= tblBC14License[[#This Row],[Range To]]),TRUE,FALSE)</f>
        <v>0</v>
      </c>
    </row>
    <row r="1939" spans="1:8" x14ac:dyDescent="0.25">
      <c r="A1939" s="9" t="s">
        <v>9088</v>
      </c>
      <c r="B1939" s="9" t="s">
        <v>8943</v>
      </c>
      <c r="C1939" s="9"/>
      <c r="D1939">
        <v>37084850</v>
      </c>
      <c r="E1939">
        <v>37084859</v>
      </c>
      <c r="F1939" s="9" t="s">
        <v>8285</v>
      </c>
      <c r="G1939" t="str">
        <f xml:space="preserve"> tblBC14License[[#This Row],[Range From]] &amp; ".."  &amp; tblBC14License[[#This Row],[Range To]]</f>
        <v>37084850..37084859</v>
      </c>
      <c r="H1939" t="b">
        <f>IF(AND(tblBC14License[[#This Row],[Range From]] &lt;= ObjectID,ObjectID &lt;= tblBC14License[[#This Row],[Range To]]),TRUE,FALSE)</f>
        <v>0</v>
      </c>
    </row>
    <row r="1940" spans="1:8" x14ac:dyDescent="0.25">
      <c r="A1940" s="9" t="s">
        <v>9088</v>
      </c>
      <c r="B1940" s="9" t="s">
        <v>8943</v>
      </c>
      <c r="C1940" s="9"/>
      <c r="D1940">
        <v>37084906</v>
      </c>
      <c r="E1940">
        <v>37084919</v>
      </c>
      <c r="F1940" s="9" t="s">
        <v>8285</v>
      </c>
      <c r="G1940" t="str">
        <f xml:space="preserve"> tblBC14License[[#This Row],[Range From]] &amp; ".."  &amp; tblBC14License[[#This Row],[Range To]]</f>
        <v>37084906..37084919</v>
      </c>
      <c r="H1940" t="b">
        <f>IF(AND(tblBC14License[[#This Row],[Range From]] &lt;= ObjectID,ObjectID &lt;= tblBC14License[[#This Row],[Range To]]),TRUE,FALSE)</f>
        <v>0</v>
      </c>
    </row>
    <row r="1941" spans="1:8" x14ac:dyDescent="0.25">
      <c r="A1941" s="9" t="s">
        <v>9088</v>
      </c>
      <c r="B1941" s="9" t="s">
        <v>8943</v>
      </c>
      <c r="C1941" s="9"/>
      <c r="D1941">
        <v>37084921</v>
      </c>
      <c r="E1941">
        <v>37084929</v>
      </c>
      <c r="F1941" s="9" t="s">
        <v>8285</v>
      </c>
      <c r="G1941" t="str">
        <f xml:space="preserve"> tblBC14License[[#This Row],[Range From]] &amp; ".."  &amp; tblBC14License[[#This Row],[Range To]]</f>
        <v>37084921..37084929</v>
      </c>
      <c r="H1941" t="b">
        <f>IF(AND(tblBC14License[[#This Row],[Range From]] &lt;= ObjectID,ObjectID &lt;= tblBC14License[[#This Row],[Range To]]),TRUE,FALSE)</f>
        <v>0</v>
      </c>
    </row>
    <row r="1942" spans="1:8" x14ac:dyDescent="0.25">
      <c r="A1942" s="9" t="s">
        <v>9088</v>
      </c>
      <c r="B1942" s="9" t="s">
        <v>8943</v>
      </c>
      <c r="C1942" s="9"/>
      <c r="D1942">
        <v>37085080</v>
      </c>
      <c r="E1942">
        <v>37085081</v>
      </c>
      <c r="F1942" s="9" t="s">
        <v>8285</v>
      </c>
      <c r="G1942" t="str">
        <f xml:space="preserve"> tblBC14License[[#This Row],[Range From]] &amp; ".."  &amp; tblBC14License[[#This Row],[Range To]]</f>
        <v>37085080..37085081</v>
      </c>
      <c r="H1942" t="b">
        <f>IF(AND(tblBC14License[[#This Row],[Range From]] &lt;= ObjectID,ObjectID &lt;= tblBC14License[[#This Row],[Range To]]),TRUE,FALSE)</f>
        <v>0</v>
      </c>
    </row>
    <row r="1943" spans="1:8" x14ac:dyDescent="0.25">
      <c r="A1943" s="9" t="s">
        <v>9088</v>
      </c>
      <c r="B1943" s="9" t="s">
        <v>8943</v>
      </c>
      <c r="C1943" s="9"/>
      <c r="D1943">
        <v>37084500</v>
      </c>
      <c r="E1943">
        <v>37084719</v>
      </c>
      <c r="F1943" s="9" t="s">
        <v>8283</v>
      </c>
      <c r="G1943" t="str">
        <f xml:space="preserve"> tblBC14License[[#This Row],[Range From]] &amp; ".."  &amp; tblBC14License[[#This Row],[Range To]]</f>
        <v>37084500..37084719</v>
      </c>
      <c r="H1943" t="b">
        <f>IF(AND(tblBC14License[[#This Row],[Range From]] &lt;= ObjectID,ObjectID &lt;= tblBC14License[[#This Row],[Range To]]),TRUE,FALSE)</f>
        <v>0</v>
      </c>
    </row>
    <row r="1944" spans="1:8" x14ac:dyDescent="0.25">
      <c r="A1944" s="9" t="s">
        <v>9088</v>
      </c>
      <c r="B1944" s="9" t="s">
        <v>8943</v>
      </c>
      <c r="C1944" s="9"/>
      <c r="D1944">
        <v>37084500</v>
      </c>
      <c r="E1944">
        <v>37084799</v>
      </c>
      <c r="F1944" s="9" t="s">
        <v>8283</v>
      </c>
      <c r="G1944" t="str">
        <f xml:space="preserve"> tblBC14License[[#This Row],[Range From]] &amp; ".."  &amp; tblBC14License[[#This Row],[Range To]]</f>
        <v>37084500..37084799</v>
      </c>
      <c r="H1944" t="b">
        <f>IF(AND(tblBC14License[[#This Row],[Range From]] &lt;= ObjectID,ObjectID &lt;= tblBC14License[[#This Row],[Range To]]),TRUE,FALSE)</f>
        <v>0</v>
      </c>
    </row>
    <row r="1945" spans="1:8" x14ac:dyDescent="0.25">
      <c r="A1945" s="9" t="s">
        <v>9088</v>
      </c>
      <c r="B1945" s="9" t="s">
        <v>8943</v>
      </c>
      <c r="C1945" s="9"/>
      <c r="D1945">
        <v>37084500</v>
      </c>
      <c r="E1945">
        <v>37084920</v>
      </c>
      <c r="F1945" s="9" t="s">
        <v>8283</v>
      </c>
      <c r="G1945" t="str">
        <f xml:space="preserve"> tblBC14License[[#This Row],[Range From]] &amp; ".."  &amp; tblBC14License[[#This Row],[Range To]]</f>
        <v>37084500..37084920</v>
      </c>
      <c r="H1945" t="b">
        <f>IF(AND(tblBC14License[[#This Row],[Range From]] &lt;= ObjectID,ObjectID &lt;= tblBC14License[[#This Row],[Range To]]),TRUE,FALSE)</f>
        <v>0</v>
      </c>
    </row>
    <row r="1946" spans="1:8" x14ac:dyDescent="0.25">
      <c r="A1946" s="9" t="s">
        <v>9088</v>
      </c>
      <c r="B1946" s="9" t="s">
        <v>8943</v>
      </c>
      <c r="C1946" s="9"/>
      <c r="D1946">
        <v>37084720</v>
      </c>
      <c r="E1946">
        <v>37084721</v>
      </c>
      <c r="F1946" s="9" t="s">
        <v>8283</v>
      </c>
      <c r="G1946" t="str">
        <f xml:space="preserve"> tblBC14License[[#This Row],[Range From]] &amp; ".."  &amp; tblBC14License[[#This Row],[Range To]]</f>
        <v>37084720..37084721</v>
      </c>
      <c r="H1946" t="b">
        <f>IF(AND(tblBC14License[[#This Row],[Range From]] &lt;= ObjectID,ObjectID &lt;= tblBC14License[[#This Row],[Range To]]),TRUE,FALSE)</f>
        <v>0</v>
      </c>
    </row>
    <row r="1947" spans="1:8" x14ac:dyDescent="0.25">
      <c r="A1947" s="9" t="s">
        <v>9088</v>
      </c>
      <c r="B1947" s="9" t="s">
        <v>8943</v>
      </c>
      <c r="C1947" s="9"/>
      <c r="D1947">
        <v>37084800</v>
      </c>
      <c r="E1947">
        <v>37084809</v>
      </c>
      <c r="F1947" s="9" t="s">
        <v>8283</v>
      </c>
      <c r="G1947" t="str">
        <f xml:space="preserve"> tblBC14License[[#This Row],[Range From]] &amp; ".."  &amp; tblBC14License[[#This Row],[Range To]]</f>
        <v>37084800..37084809</v>
      </c>
      <c r="H1947" t="b">
        <f>IF(AND(tblBC14License[[#This Row],[Range From]] &lt;= ObjectID,ObjectID &lt;= tblBC14License[[#This Row],[Range To]]),TRUE,FALSE)</f>
        <v>0</v>
      </c>
    </row>
    <row r="1948" spans="1:8" x14ac:dyDescent="0.25">
      <c r="A1948" s="9" t="s">
        <v>9088</v>
      </c>
      <c r="B1948" s="9" t="s">
        <v>8943</v>
      </c>
      <c r="C1948" s="9"/>
      <c r="D1948">
        <v>37084850</v>
      </c>
      <c r="E1948">
        <v>37084859</v>
      </c>
      <c r="F1948" s="9" t="s">
        <v>8283</v>
      </c>
      <c r="G1948" t="str">
        <f xml:space="preserve"> tblBC14License[[#This Row],[Range From]] &amp; ".."  &amp; tblBC14License[[#This Row],[Range To]]</f>
        <v>37084850..37084859</v>
      </c>
      <c r="H1948" t="b">
        <f>IF(AND(tblBC14License[[#This Row],[Range From]] &lt;= ObjectID,ObjectID &lt;= tblBC14License[[#This Row],[Range To]]),TRUE,FALSE)</f>
        <v>0</v>
      </c>
    </row>
    <row r="1949" spans="1:8" x14ac:dyDescent="0.25">
      <c r="A1949" s="9" t="s">
        <v>9088</v>
      </c>
      <c r="B1949" s="9" t="s">
        <v>8943</v>
      </c>
      <c r="C1949" s="9"/>
      <c r="D1949">
        <v>37084900</v>
      </c>
      <c r="E1949">
        <v>37084901</v>
      </c>
      <c r="F1949" s="9" t="s">
        <v>8283</v>
      </c>
      <c r="G1949" t="str">
        <f xml:space="preserve"> tblBC14License[[#This Row],[Range From]] &amp; ".."  &amp; tblBC14License[[#This Row],[Range To]]</f>
        <v>37084900..37084901</v>
      </c>
      <c r="H1949" t="b">
        <f>IF(AND(tblBC14License[[#This Row],[Range From]] &lt;= ObjectID,ObjectID &lt;= tblBC14License[[#This Row],[Range To]]),TRUE,FALSE)</f>
        <v>0</v>
      </c>
    </row>
    <row r="1950" spans="1:8" x14ac:dyDescent="0.25">
      <c r="A1950" s="9" t="s">
        <v>9088</v>
      </c>
      <c r="B1950" s="9" t="s">
        <v>8943</v>
      </c>
      <c r="C1950" s="9"/>
      <c r="D1950">
        <v>37084902</v>
      </c>
      <c r="E1950">
        <v>37084902</v>
      </c>
      <c r="F1950" s="9" t="s">
        <v>8283</v>
      </c>
      <c r="G1950" t="str">
        <f xml:space="preserve"> tblBC14License[[#This Row],[Range From]] &amp; ".."  &amp; tblBC14License[[#This Row],[Range To]]</f>
        <v>37084902..37084902</v>
      </c>
      <c r="H1950" t="b">
        <f>IF(AND(tblBC14License[[#This Row],[Range From]] &lt;= ObjectID,ObjectID &lt;= tblBC14License[[#This Row],[Range To]]),TRUE,FALSE)</f>
        <v>0</v>
      </c>
    </row>
    <row r="1951" spans="1:8" x14ac:dyDescent="0.25">
      <c r="A1951" s="9" t="s">
        <v>9088</v>
      </c>
      <c r="B1951" s="9" t="s">
        <v>8943</v>
      </c>
      <c r="C1951" s="9"/>
      <c r="D1951">
        <v>37084906</v>
      </c>
      <c r="E1951">
        <v>37084919</v>
      </c>
      <c r="F1951" s="9" t="s">
        <v>8283</v>
      </c>
      <c r="G1951" t="str">
        <f xml:space="preserve"> tblBC14License[[#This Row],[Range From]] &amp; ".."  &amp; tblBC14License[[#This Row],[Range To]]</f>
        <v>37084906..37084919</v>
      </c>
      <c r="H1951" t="b">
        <f>IF(AND(tblBC14License[[#This Row],[Range From]] &lt;= ObjectID,ObjectID &lt;= tblBC14License[[#This Row],[Range To]]),TRUE,FALSE)</f>
        <v>0</v>
      </c>
    </row>
    <row r="1952" spans="1:8" x14ac:dyDescent="0.25">
      <c r="A1952" s="9" t="s">
        <v>9088</v>
      </c>
      <c r="B1952" s="9" t="s">
        <v>8943</v>
      </c>
      <c r="C1952" s="9"/>
      <c r="D1952">
        <v>37084916</v>
      </c>
      <c r="E1952">
        <v>37084916</v>
      </c>
      <c r="F1952" s="9" t="s">
        <v>8283</v>
      </c>
      <c r="G1952" t="str">
        <f xml:space="preserve"> tblBC14License[[#This Row],[Range From]] &amp; ".."  &amp; tblBC14License[[#This Row],[Range To]]</f>
        <v>37084916..37084916</v>
      </c>
      <c r="H1952" t="b">
        <f>IF(AND(tblBC14License[[#This Row],[Range From]] &lt;= ObjectID,ObjectID &lt;= tblBC14License[[#This Row],[Range To]]),TRUE,FALSE)</f>
        <v>0</v>
      </c>
    </row>
    <row r="1953" spans="1:8" x14ac:dyDescent="0.25">
      <c r="A1953" s="9" t="s">
        <v>9088</v>
      </c>
      <c r="B1953" s="9" t="s">
        <v>8943</v>
      </c>
      <c r="C1953" s="9"/>
      <c r="D1953">
        <v>37084921</v>
      </c>
      <c r="E1953">
        <v>37084929</v>
      </c>
      <c r="F1953" s="9" t="s">
        <v>8283</v>
      </c>
      <c r="G1953" t="str">
        <f xml:space="preserve"> tblBC14License[[#This Row],[Range From]] &amp; ".."  &amp; tblBC14License[[#This Row],[Range To]]</f>
        <v>37084921..37084929</v>
      </c>
      <c r="H1953" t="b">
        <f>IF(AND(tblBC14License[[#This Row],[Range From]] &lt;= ObjectID,ObjectID &lt;= tblBC14License[[#This Row],[Range To]]),TRUE,FALSE)</f>
        <v>0</v>
      </c>
    </row>
    <row r="1954" spans="1:8" x14ac:dyDescent="0.25">
      <c r="A1954" s="9" t="s">
        <v>9088</v>
      </c>
      <c r="B1954" s="9" t="s">
        <v>8943</v>
      </c>
      <c r="C1954" s="9"/>
      <c r="D1954">
        <v>37085080</v>
      </c>
      <c r="E1954">
        <v>37085081</v>
      </c>
      <c r="F1954" s="9" t="s">
        <v>8283</v>
      </c>
      <c r="G1954" t="str">
        <f xml:space="preserve"> tblBC14License[[#This Row],[Range From]] &amp; ".."  &amp; tblBC14License[[#This Row],[Range To]]</f>
        <v>37085080..37085081</v>
      </c>
      <c r="H1954" t="b">
        <f>IF(AND(tblBC14License[[#This Row],[Range From]] &lt;= ObjectID,ObjectID &lt;= tblBC14License[[#This Row],[Range To]]),TRUE,FALSE)</f>
        <v>0</v>
      </c>
    </row>
    <row r="1955" spans="1:8" x14ac:dyDescent="0.25">
      <c r="A1955" s="9" t="s">
        <v>9088</v>
      </c>
      <c r="B1955" s="9" t="s">
        <v>8943</v>
      </c>
      <c r="C1955" s="9"/>
      <c r="D1955">
        <v>37084500</v>
      </c>
      <c r="E1955">
        <v>37084999</v>
      </c>
      <c r="F1955" s="9" t="s">
        <v>8281</v>
      </c>
      <c r="G1955" t="str">
        <f xml:space="preserve"> tblBC14License[[#This Row],[Range From]] &amp; ".."  &amp; tblBC14License[[#This Row],[Range To]]</f>
        <v>37084500..37084999</v>
      </c>
      <c r="H1955" t="b">
        <f>IF(AND(tblBC14License[[#This Row],[Range From]] &lt;= ObjectID,ObjectID &lt;= tblBC14License[[#This Row],[Range To]]),TRUE,FALSE)</f>
        <v>0</v>
      </c>
    </row>
    <row r="1956" spans="1:8" x14ac:dyDescent="0.25">
      <c r="A1956" s="9" t="s">
        <v>9088</v>
      </c>
      <c r="B1956" s="9" t="s">
        <v>8943</v>
      </c>
      <c r="C1956" s="9"/>
      <c r="D1956">
        <v>37084500</v>
      </c>
      <c r="E1956">
        <v>37084799</v>
      </c>
      <c r="F1956" s="9" t="s">
        <v>8281</v>
      </c>
      <c r="G1956" t="str">
        <f xml:space="preserve"> tblBC14License[[#This Row],[Range From]] &amp; ".."  &amp; tblBC14License[[#This Row],[Range To]]</f>
        <v>37084500..37084799</v>
      </c>
      <c r="H1956" t="b">
        <f>IF(AND(tblBC14License[[#This Row],[Range From]] &lt;= ObjectID,ObjectID &lt;= tblBC14License[[#This Row],[Range To]]),TRUE,FALSE)</f>
        <v>0</v>
      </c>
    </row>
    <row r="1957" spans="1:8" x14ac:dyDescent="0.25">
      <c r="A1957" s="9" t="s">
        <v>9088</v>
      </c>
      <c r="B1957" s="9" t="s">
        <v>8943</v>
      </c>
      <c r="C1957" s="9"/>
      <c r="D1957">
        <v>37084906</v>
      </c>
      <c r="E1957">
        <v>37084919</v>
      </c>
      <c r="F1957" s="9" t="s">
        <v>8281</v>
      </c>
      <c r="G1957" t="str">
        <f xml:space="preserve"> tblBC14License[[#This Row],[Range From]] &amp; ".."  &amp; tblBC14License[[#This Row],[Range To]]</f>
        <v>37084906..37084919</v>
      </c>
      <c r="H1957" t="b">
        <f>IF(AND(tblBC14License[[#This Row],[Range From]] &lt;= ObjectID,ObjectID &lt;= tblBC14License[[#This Row],[Range To]]),TRUE,FALSE)</f>
        <v>0</v>
      </c>
    </row>
    <row r="1958" spans="1:8" x14ac:dyDescent="0.25">
      <c r="A1958" s="9" t="s">
        <v>9088</v>
      </c>
      <c r="B1958" s="9" t="s">
        <v>8943</v>
      </c>
      <c r="C1958" s="9"/>
      <c r="D1958">
        <v>37084921</v>
      </c>
      <c r="E1958">
        <v>37084929</v>
      </c>
      <c r="F1958" s="9" t="s">
        <v>8281</v>
      </c>
      <c r="G1958" t="str">
        <f xml:space="preserve"> tblBC14License[[#This Row],[Range From]] &amp; ".."  &amp; tblBC14License[[#This Row],[Range To]]</f>
        <v>37084921..37084929</v>
      </c>
      <c r="H1958" t="b">
        <f>IF(AND(tblBC14License[[#This Row],[Range From]] &lt;= ObjectID,ObjectID &lt;= tblBC14License[[#This Row],[Range To]]),TRUE,FALSE)</f>
        <v>0</v>
      </c>
    </row>
    <row r="1959" spans="1:8" x14ac:dyDescent="0.25">
      <c r="A1959" s="9" t="s">
        <v>9088</v>
      </c>
      <c r="B1959" s="9" t="s">
        <v>8943</v>
      </c>
      <c r="C1959" s="9"/>
      <c r="D1959">
        <v>37085080</v>
      </c>
      <c r="E1959">
        <v>37085081</v>
      </c>
      <c r="F1959" s="9" t="s">
        <v>8281</v>
      </c>
      <c r="G1959" t="str">
        <f xml:space="preserve"> tblBC14License[[#This Row],[Range From]] &amp; ".."  &amp; tblBC14License[[#This Row],[Range To]]</f>
        <v>37085080..37085081</v>
      </c>
      <c r="H1959" t="b">
        <f>IF(AND(tblBC14License[[#This Row],[Range From]] &lt;= ObjectID,ObjectID &lt;= tblBC14License[[#This Row],[Range To]]),TRUE,FALSE)</f>
        <v>0</v>
      </c>
    </row>
    <row r="1960" spans="1:8" x14ac:dyDescent="0.25">
      <c r="A1960" s="9" t="s">
        <v>9088</v>
      </c>
      <c r="B1960" s="9" t="s">
        <v>8943</v>
      </c>
      <c r="C1960" s="9"/>
      <c r="D1960">
        <v>37084500</v>
      </c>
      <c r="E1960">
        <v>37084599</v>
      </c>
      <c r="F1960" s="9" t="s">
        <v>8287</v>
      </c>
      <c r="G1960" t="str">
        <f xml:space="preserve"> tblBC14License[[#This Row],[Range From]] &amp; ".."  &amp; tblBC14License[[#This Row],[Range To]]</f>
        <v>37084500..37084599</v>
      </c>
      <c r="H1960" t="b">
        <f>IF(AND(tblBC14License[[#This Row],[Range From]] &lt;= ObjectID,ObjectID &lt;= tblBC14License[[#This Row],[Range To]]),TRUE,FALSE)</f>
        <v>0</v>
      </c>
    </row>
    <row r="1961" spans="1:8" x14ac:dyDescent="0.25">
      <c r="A1961" s="9" t="s">
        <v>9088</v>
      </c>
      <c r="B1961" s="9" t="s">
        <v>8943</v>
      </c>
      <c r="C1961" s="9"/>
      <c r="D1961">
        <v>37084500</v>
      </c>
      <c r="E1961">
        <v>37084799</v>
      </c>
      <c r="F1961" s="9" t="s">
        <v>8287</v>
      </c>
      <c r="G1961" t="str">
        <f xml:space="preserve"> tblBC14License[[#This Row],[Range From]] &amp; ".."  &amp; tblBC14License[[#This Row],[Range To]]</f>
        <v>37084500..37084799</v>
      </c>
      <c r="H1961" t="b">
        <f>IF(AND(tblBC14License[[#This Row],[Range From]] &lt;= ObjectID,ObjectID &lt;= tblBC14License[[#This Row],[Range To]]),TRUE,FALSE)</f>
        <v>0</v>
      </c>
    </row>
    <row r="1962" spans="1:8" x14ac:dyDescent="0.25">
      <c r="A1962" s="9" t="s">
        <v>9088</v>
      </c>
      <c r="B1962" s="9" t="s">
        <v>8943</v>
      </c>
      <c r="C1962" s="9"/>
      <c r="D1962">
        <v>37084500</v>
      </c>
      <c r="E1962">
        <v>37084920</v>
      </c>
      <c r="F1962" s="9" t="s">
        <v>8287</v>
      </c>
      <c r="G1962" t="str">
        <f xml:space="preserve"> tblBC14License[[#This Row],[Range From]] &amp; ".."  &amp; tblBC14License[[#This Row],[Range To]]</f>
        <v>37084500..37084920</v>
      </c>
      <c r="H1962" t="b">
        <f>IF(AND(tblBC14License[[#This Row],[Range From]] &lt;= ObjectID,ObjectID &lt;= tblBC14License[[#This Row],[Range To]]),TRUE,FALSE)</f>
        <v>0</v>
      </c>
    </row>
    <row r="1963" spans="1:8" x14ac:dyDescent="0.25">
      <c r="A1963" s="9" t="s">
        <v>9088</v>
      </c>
      <c r="B1963" s="9" t="s">
        <v>8943</v>
      </c>
      <c r="C1963" s="9"/>
      <c r="D1963">
        <v>37084700</v>
      </c>
      <c r="E1963">
        <v>37084700</v>
      </c>
      <c r="F1963" s="9" t="s">
        <v>8287</v>
      </c>
      <c r="G1963" t="str">
        <f xml:space="preserve"> tblBC14License[[#This Row],[Range From]] &amp; ".."  &amp; tblBC14License[[#This Row],[Range To]]</f>
        <v>37084700..37084700</v>
      </c>
      <c r="H1963" t="b">
        <f>IF(AND(tblBC14License[[#This Row],[Range From]] &lt;= ObjectID,ObjectID &lt;= tblBC14License[[#This Row],[Range To]]),TRUE,FALSE)</f>
        <v>0</v>
      </c>
    </row>
    <row r="1964" spans="1:8" x14ac:dyDescent="0.25">
      <c r="A1964" s="9" t="s">
        <v>9088</v>
      </c>
      <c r="B1964" s="9" t="s">
        <v>8943</v>
      </c>
      <c r="C1964" s="9"/>
      <c r="D1964">
        <v>37084720</v>
      </c>
      <c r="E1964">
        <v>37084721</v>
      </c>
      <c r="F1964" s="9" t="s">
        <v>8287</v>
      </c>
      <c r="G1964" t="str">
        <f xml:space="preserve"> tblBC14License[[#This Row],[Range From]] &amp; ".."  &amp; tblBC14License[[#This Row],[Range To]]</f>
        <v>37084720..37084721</v>
      </c>
      <c r="H1964" t="b">
        <f>IF(AND(tblBC14License[[#This Row],[Range From]] &lt;= ObjectID,ObjectID &lt;= tblBC14License[[#This Row],[Range To]]),TRUE,FALSE)</f>
        <v>0</v>
      </c>
    </row>
    <row r="1965" spans="1:8" x14ac:dyDescent="0.25">
      <c r="A1965" s="9" t="s">
        <v>9088</v>
      </c>
      <c r="B1965" s="9" t="s">
        <v>8943</v>
      </c>
      <c r="C1965" s="9"/>
      <c r="D1965">
        <v>37084800</v>
      </c>
      <c r="E1965">
        <v>37084800</v>
      </c>
      <c r="F1965" s="9" t="s">
        <v>8287</v>
      </c>
      <c r="G1965" t="str">
        <f xml:space="preserve"> tblBC14License[[#This Row],[Range From]] &amp; ".."  &amp; tblBC14License[[#This Row],[Range To]]</f>
        <v>37084800..37084800</v>
      </c>
      <c r="H1965" t="b">
        <f>IF(AND(tblBC14License[[#This Row],[Range From]] &lt;= ObjectID,ObjectID &lt;= tblBC14License[[#This Row],[Range To]]),TRUE,FALSE)</f>
        <v>0</v>
      </c>
    </row>
    <row r="1966" spans="1:8" x14ac:dyDescent="0.25">
      <c r="A1966" s="9" t="s">
        <v>9088</v>
      </c>
      <c r="B1966" s="9" t="s">
        <v>8943</v>
      </c>
      <c r="C1966" s="9"/>
      <c r="D1966">
        <v>37084850</v>
      </c>
      <c r="E1966">
        <v>37084939</v>
      </c>
      <c r="F1966" s="9" t="s">
        <v>8287</v>
      </c>
      <c r="G1966" t="str">
        <f xml:space="preserve"> tblBC14License[[#This Row],[Range From]] &amp; ".."  &amp; tblBC14License[[#This Row],[Range To]]</f>
        <v>37084850..37084939</v>
      </c>
      <c r="H1966" t="b">
        <f>IF(AND(tblBC14License[[#This Row],[Range From]] &lt;= ObjectID,ObjectID &lt;= tblBC14License[[#This Row],[Range To]]),TRUE,FALSE)</f>
        <v>0</v>
      </c>
    </row>
    <row r="1967" spans="1:8" x14ac:dyDescent="0.25">
      <c r="A1967" s="9" t="s">
        <v>9088</v>
      </c>
      <c r="B1967" s="9" t="s">
        <v>8943</v>
      </c>
      <c r="C1967" s="9"/>
      <c r="D1967">
        <v>37084906</v>
      </c>
      <c r="E1967">
        <v>37084919</v>
      </c>
      <c r="F1967" s="9" t="s">
        <v>8287</v>
      </c>
      <c r="G1967" t="str">
        <f xml:space="preserve"> tblBC14License[[#This Row],[Range From]] &amp; ".."  &amp; tblBC14License[[#This Row],[Range To]]</f>
        <v>37084906..37084919</v>
      </c>
      <c r="H1967" t="b">
        <f>IF(AND(tblBC14License[[#This Row],[Range From]] &lt;= ObjectID,ObjectID &lt;= tblBC14License[[#This Row],[Range To]]),TRUE,FALSE)</f>
        <v>0</v>
      </c>
    </row>
    <row r="1968" spans="1:8" x14ac:dyDescent="0.25">
      <c r="A1968" s="9" t="s">
        <v>9088</v>
      </c>
      <c r="B1968" s="9" t="s">
        <v>8943</v>
      </c>
      <c r="C1968" s="9"/>
      <c r="D1968">
        <v>37084921</v>
      </c>
      <c r="E1968">
        <v>37084929</v>
      </c>
      <c r="F1968" s="9" t="s">
        <v>8287</v>
      </c>
      <c r="G1968" t="str">
        <f xml:space="preserve"> tblBC14License[[#This Row],[Range From]] &amp; ".."  &amp; tblBC14License[[#This Row],[Range To]]</f>
        <v>37084921..37084929</v>
      </c>
      <c r="H1968" t="b">
        <f>IF(AND(tblBC14License[[#This Row],[Range From]] &lt;= ObjectID,ObjectID &lt;= tblBC14License[[#This Row],[Range To]]),TRUE,FALSE)</f>
        <v>0</v>
      </c>
    </row>
    <row r="1969" spans="1:8" x14ac:dyDescent="0.25">
      <c r="A1969" s="9" t="s">
        <v>9088</v>
      </c>
      <c r="B1969" s="9" t="s">
        <v>8943</v>
      </c>
      <c r="C1969" s="9"/>
      <c r="D1969">
        <v>37085080</v>
      </c>
      <c r="E1969">
        <v>37085081</v>
      </c>
      <c r="F1969" s="9" t="s">
        <v>8287</v>
      </c>
      <c r="G1969" t="str">
        <f xml:space="preserve"> tblBC14License[[#This Row],[Range From]] &amp; ".."  &amp; tblBC14License[[#This Row],[Range To]]</f>
        <v>37085080..37085081</v>
      </c>
      <c r="H1969" t="b">
        <f>IF(AND(tblBC14License[[#This Row],[Range From]] &lt;= ObjectID,ObjectID &lt;= tblBC14License[[#This Row],[Range To]]),TRUE,FALSE)</f>
        <v>0</v>
      </c>
    </row>
    <row r="1970" spans="1:8" x14ac:dyDescent="0.25">
      <c r="A1970" s="9" t="s">
        <v>9089</v>
      </c>
      <c r="B1970" s="9" t="s">
        <v>8943</v>
      </c>
      <c r="C1970" s="9"/>
      <c r="D1970">
        <v>70436525</v>
      </c>
      <c r="E1970">
        <v>70437524</v>
      </c>
      <c r="F1970" s="9" t="s">
        <v>8284</v>
      </c>
      <c r="G1970" t="str">
        <f xml:space="preserve"> tblBC14License[[#This Row],[Range From]] &amp; ".."  &amp; tblBC14License[[#This Row],[Range To]]</f>
        <v>70436525..70437524</v>
      </c>
      <c r="H1970" t="b">
        <f>IF(AND(tblBC14License[[#This Row],[Range From]] &lt;= ObjectID,ObjectID &lt;= tblBC14License[[#This Row],[Range To]]),TRUE,FALSE)</f>
        <v>0</v>
      </c>
    </row>
    <row r="1971" spans="1:8" x14ac:dyDescent="0.25">
      <c r="A1971" s="9" t="s">
        <v>9089</v>
      </c>
      <c r="B1971" s="9" t="s">
        <v>8943</v>
      </c>
      <c r="C1971" s="9"/>
      <c r="D1971">
        <v>70436525</v>
      </c>
      <c r="E1971">
        <v>70437524</v>
      </c>
      <c r="F1971" s="9" t="s">
        <v>8282</v>
      </c>
      <c r="G1971" t="str">
        <f xml:space="preserve"> tblBC14License[[#This Row],[Range From]] &amp; ".."  &amp; tblBC14License[[#This Row],[Range To]]</f>
        <v>70436525..70437524</v>
      </c>
      <c r="H1971" t="b">
        <f>IF(AND(tblBC14License[[#This Row],[Range From]] &lt;= ObjectID,ObjectID &lt;= tblBC14License[[#This Row],[Range To]]),TRUE,FALSE)</f>
        <v>0</v>
      </c>
    </row>
    <row r="1972" spans="1:8" x14ac:dyDescent="0.25">
      <c r="A1972" s="9" t="s">
        <v>9089</v>
      </c>
      <c r="B1972" s="9" t="s">
        <v>8943</v>
      </c>
      <c r="C1972" s="9"/>
      <c r="D1972">
        <v>70436525</v>
      </c>
      <c r="E1972">
        <v>70437524</v>
      </c>
      <c r="F1972" s="9" t="s">
        <v>8285</v>
      </c>
      <c r="G1972" t="str">
        <f xml:space="preserve"> tblBC14License[[#This Row],[Range From]] &amp; ".."  &amp; tblBC14License[[#This Row],[Range To]]</f>
        <v>70436525..70437524</v>
      </c>
      <c r="H1972" t="b">
        <f>IF(AND(tblBC14License[[#This Row],[Range From]] &lt;= ObjectID,ObjectID &lt;= tblBC14License[[#This Row],[Range To]]),TRUE,FALSE)</f>
        <v>0</v>
      </c>
    </row>
    <row r="1973" spans="1:8" x14ac:dyDescent="0.25">
      <c r="A1973" s="9" t="s">
        <v>9089</v>
      </c>
      <c r="B1973" s="9" t="s">
        <v>8943</v>
      </c>
      <c r="C1973" s="9"/>
      <c r="D1973">
        <v>70436525</v>
      </c>
      <c r="E1973">
        <v>70437524</v>
      </c>
      <c r="F1973" s="9" t="s">
        <v>8283</v>
      </c>
      <c r="G1973" t="str">
        <f xml:space="preserve"> tblBC14License[[#This Row],[Range From]] &amp; ".."  &amp; tblBC14License[[#This Row],[Range To]]</f>
        <v>70436525..70437524</v>
      </c>
      <c r="H1973" t="b">
        <f>IF(AND(tblBC14License[[#This Row],[Range From]] &lt;= ObjectID,ObjectID &lt;= tblBC14License[[#This Row],[Range To]]),TRUE,FALSE)</f>
        <v>0</v>
      </c>
    </row>
    <row r="1974" spans="1:8" x14ac:dyDescent="0.25">
      <c r="A1974" s="9" t="s">
        <v>9089</v>
      </c>
      <c r="B1974" s="9" t="s">
        <v>8943</v>
      </c>
      <c r="C1974" s="9"/>
      <c r="D1974">
        <v>70436525</v>
      </c>
      <c r="E1974">
        <v>70437524</v>
      </c>
      <c r="F1974" s="9" t="s">
        <v>8281</v>
      </c>
      <c r="G1974" t="str">
        <f xml:space="preserve"> tblBC14License[[#This Row],[Range From]] &amp; ".."  &amp; tblBC14License[[#This Row],[Range To]]</f>
        <v>70436525..70437524</v>
      </c>
      <c r="H1974" t="b">
        <f>IF(AND(tblBC14License[[#This Row],[Range From]] &lt;= ObjectID,ObjectID &lt;= tblBC14License[[#This Row],[Range To]]),TRUE,FALSE)</f>
        <v>0</v>
      </c>
    </row>
    <row r="1975" spans="1:8" x14ac:dyDescent="0.25">
      <c r="A1975" s="9" t="s">
        <v>9089</v>
      </c>
      <c r="B1975" s="9" t="s">
        <v>8943</v>
      </c>
      <c r="C1975" s="9"/>
      <c r="D1975">
        <v>70436525</v>
      </c>
      <c r="E1975">
        <v>70437524</v>
      </c>
      <c r="F1975" s="9" t="s">
        <v>8287</v>
      </c>
      <c r="G1975" t="str">
        <f xml:space="preserve"> tblBC14License[[#This Row],[Range From]] &amp; ".."  &amp; tblBC14License[[#This Row],[Range To]]</f>
        <v>70436525..70437524</v>
      </c>
      <c r="H1975" t="b">
        <f>IF(AND(tblBC14License[[#This Row],[Range From]] &lt;= ObjectID,ObjectID &lt;= tblBC14License[[#This Row],[Range To]]),TRUE,FALSE)</f>
        <v>0</v>
      </c>
    </row>
    <row r="1976" spans="1:8" x14ac:dyDescent="0.25">
      <c r="A1976" s="9" t="s">
        <v>9090</v>
      </c>
      <c r="B1976" s="9" t="s">
        <v>8943</v>
      </c>
      <c r="C1976" s="9"/>
      <c r="D1976">
        <v>1</v>
      </c>
      <c r="E1976">
        <v>49999</v>
      </c>
      <c r="F1976" s="9" t="s">
        <v>8284</v>
      </c>
      <c r="G1976" t="str">
        <f xml:space="preserve"> tblBC14License[[#This Row],[Range From]] &amp; ".."  &amp; tblBC14License[[#This Row],[Range To]]</f>
        <v>1..49999</v>
      </c>
      <c r="H1976" t="b">
        <f>IF(AND(tblBC14License[[#This Row],[Range From]] &lt;= ObjectID,ObjectID &lt;= tblBC14License[[#This Row],[Range To]]),TRUE,FALSE)</f>
        <v>0</v>
      </c>
    </row>
    <row r="1977" spans="1:8" x14ac:dyDescent="0.25">
      <c r="A1977" s="9" t="s">
        <v>9090</v>
      </c>
      <c r="B1977" s="9" t="s">
        <v>8943</v>
      </c>
      <c r="C1977" s="9"/>
      <c r="D1977">
        <v>130000</v>
      </c>
      <c r="E1977">
        <v>137925</v>
      </c>
      <c r="F1977" s="9" t="s">
        <v>9091</v>
      </c>
      <c r="G1977" t="str">
        <f xml:space="preserve"> tblBC14License[[#This Row],[Range From]] &amp; ".."  &amp; tblBC14License[[#This Row],[Range To]]</f>
        <v>130000..137925</v>
      </c>
      <c r="H1977" t="b">
        <f>IF(AND(tblBC14License[[#This Row],[Range From]] &lt;= ObjectID,ObjectID &lt;= tblBC14License[[#This Row],[Range To]]),TRUE,FALSE)</f>
        <v>0</v>
      </c>
    </row>
    <row r="1978" spans="1:8" x14ac:dyDescent="0.25">
      <c r="A1978" s="9" t="s">
        <v>9090</v>
      </c>
      <c r="B1978" s="9" t="s">
        <v>8943</v>
      </c>
      <c r="C1978" s="9"/>
      <c r="D1978">
        <v>130000</v>
      </c>
      <c r="E1978">
        <v>139999</v>
      </c>
      <c r="F1978" s="9" t="s">
        <v>9091</v>
      </c>
      <c r="G1978" t="str">
        <f xml:space="preserve"> tblBC14License[[#This Row],[Range From]] &amp; ".."  &amp; tblBC14License[[#This Row],[Range To]]</f>
        <v>130000..139999</v>
      </c>
      <c r="H1978" t="b">
        <f>IF(AND(tblBC14License[[#This Row],[Range From]] &lt;= ObjectID,ObjectID &lt;= tblBC14License[[#This Row],[Range To]]),TRUE,FALSE)</f>
        <v>0</v>
      </c>
    </row>
    <row r="1979" spans="1:8" x14ac:dyDescent="0.25">
      <c r="A1979" s="9" t="s">
        <v>9090</v>
      </c>
      <c r="B1979" s="9" t="s">
        <v>8943</v>
      </c>
      <c r="C1979" s="9"/>
      <c r="D1979">
        <v>2000000</v>
      </c>
      <c r="E1979">
        <v>2000059</v>
      </c>
      <c r="F1979" s="9" t="s">
        <v>8284</v>
      </c>
      <c r="G1979" t="str">
        <f xml:space="preserve"> tblBC14License[[#This Row],[Range From]] &amp; ".."  &amp; tblBC14License[[#This Row],[Range To]]</f>
        <v>2000000..2000059</v>
      </c>
      <c r="H1979" t="b">
        <f>IF(AND(tblBC14License[[#This Row],[Range From]] &lt;= ObjectID,ObjectID &lt;= tblBC14License[[#This Row],[Range To]]),TRUE,FALSE)</f>
        <v>0</v>
      </c>
    </row>
    <row r="1980" spans="1:8" x14ac:dyDescent="0.25">
      <c r="A1980" s="9" t="s">
        <v>9090</v>
      </c>
      <c r="B1980" s="9" t="s">
        <v>8943</v>
      </c>
      <c r="C1980" s="9"/>
      <c r="D1980">
        <v>3010501</v>
      </c>
      <c r="E1980">
        <v>3011500</v>
      </c>
      <c r="F1980" s="9" t="s">
        <v>8284</v>
      </c>
      <c r="G1980" t="str">
        <f xml:space="preserve"> tblBC14License[[#This Row],[Range From]] &amp; ".."  &amp; tblBC14License[[#This Row],[Range To]]</f>
        <v>3010501..3011500</v>
      </c>
      <c r="H1980" t="b">
        <f>IF(AND(tblBC14License[[#This Row],[Range From]] &lt;= ObjectID,ObjectID &lt;= tblBC14License[[#This Row],[Range To]]),TRUE,FALSE)</f>
        <v>0</v>
      </c>
    </row>
    <row r="1981" spans="1:8" x14ac:dyDescent="0.25">
      <c r="A1981" s="9" t="s">
        <v>9090</v>
      </c>
      <c r="B1981" s="9" t="s">
        <v>8943</v>
      </c>
      <c r="C1981" s="9"/>
      <c r="D1981">
        <v>5000001</v>
      </c>
      <c r="E1981">
        <v>5000002</v>
      </c>
      <c r="F1981" s="9" t="s">
        <v>8284</v>
      </c>
      <c r="G1981" t="str">
        <f xml:space="preserve"> tblBC14License[[#This Row],[Range From]] &amp; ".."  &amp; tblBC14License[[#This Row],[Range To]]</f>
        <v>5000001..5000002</v>
      </c>
      <c r="H1981" t="b">
        <f>IF(AND(tblBC14License[[#This Row],[Range From]] &lt;= ObjectID,ObjectID &lt;= tblBC14License[[#This Row],[Range To]]),TRUE,FALSE)</f>
        <v>0</v>
      </c>
    </row>
    <row r="1982" spans="1:8" x14ac:dyDescent="0.25">
      <c r="A1982" s="9" t="s">
        <v>9090</v>
      </c>
      <c r="B1982" s="9" t="s">
        <v>8943</v>
      </c>
      <c r="C1982" s="9"/>
      <c r="D1982">
        <v>5000020</v>
      </c>
      <c r="E1982">
        <v>5000025</v>
      </c>
      <c r="F1982" s="9" t="s">
        <v>8284</v>
      </c>
      <c r="G1982" t="str">
        <f xml:space="preserve"> tblBC14License[[#This Row],[Range From]] &amp; ".."  &amp; tblBC14License[[#This Row],[Range To]]</f>
        <v>5000020..5000025</v>
      </c>
      <c r="H1982" t="b">
        <f>IF(AND(tblBC14License[[#This Row],[Range From]] &lt;= ObjectID,ObjectID &lt;= tblBC14License[[#This Row],[Range To]]),TRUE,FALSE)</f>
        <v>0</v>
      </c>
    </row>
    <row r="1983" spans="1:8" x14ac:dyDescent="0.25">
      <c r="A1983" s="9" t="s">
        <v>9090</v>
      </c>
      <c r="B1983" s="9" t="s">
        <v>8943</v>
      </c>
      <c r="C1983" s="9"/>
      <c r="D1983">
        <v>5000027</v>
      </c>
      <c r="E1983">
        <v>5000029</v>
      </c>
      <c r="F1983" s="9" t="s">
        <v>8284</v>
      </c>
      <c r="G1983" t="str">
        <f xml:space="preserve"> tblBC14License[[#This Row],[Range From]] &amp; ".."  &amp; tblBC14License[[#This Row],[Range To]]</f>
        <v>5000027..5000029</v>
      </c>
      <c r="H1983" t="b">
        <f>IF(AND(tblBC14License[[#This Row],[Range From]] &lt;= ObjectID,ObjectID &lt;= tblBC14License[[#This Row],[Range To]]),TRUE,FALSE)</f>
        <v>0</v>
      </c>
    </row>
    <row r="1984" spans="1:8" x14ac:dyDescent="0.25">
      <c r="A1984" s="9" t="s">
        <v>9090</v>
      </c>
      <c r="B1984" s="9" t="s">
        <v>8943</v>
      </c>
      <c r="C1984" s="9"/>
      <c r="D1984">
        <v>5000031</v>
      </c>
      <c r="E1984">
        <v>5000034</v>
      </c>
      <c r="F1984" s="9" t="s">
        <v>8284</v>
      </c>
      <c r="G1984" t="str">
        <f xml:space="preserve"> tblBC14License[[#This Row],[Range From]] &amp; ".."  &amp; tblBC14License[[#This Row],[Range To]]</f>
        <v>5000031..5000034</v>
      </c>
      <c r="H1984" t="b">
        <f>IF(AND(tblBC14License[[#This Row],[Range From]] &lt;= ObjectID,ObjectID &lt;= tblBC14License[[#This Row],[Range To]]),TRUE,FALSE)</f>
        <v>0</v>
      </c>
    </row>
    <row r="1985" spans="1:8" x14ac:dyDescent="0.25">
      <c r="A1985" s="9" t="s">
        <v>9090</v>
      </c>
      <c r="B1985" s="9" t="s">
        <v>8943</v>
      </c>
      <c r="C1985" s="9"/>
      <c r="D1985">
        <v>5000036</v>
      </c>
      <c r="E1985">
        <v>5000036</v>
      </c>
      <c r="F1985" s="9" t="s">
        <v>8284</v>
      </c>
      <c r="G1985" t="str">
        <f xml:space="preserve"> tblBC14License[[#This Row],[Range From]] &amp; ".."  &amp; tblBC14License[[#This Row],[Range To]]</f>
        <v>5000036..5000036</v>
      </c>
      <c r="H1985" t="b">
        <f>IF(AND(tblBC14License[[#This Row],[Range From]] &lt;= ObjectID,ObjectID &lt;= tblBC14License[[#This Row],[Range To]]),TRUE,FALSE)</f>
        <v>0</v>
      </c>
    </row>
    <row r="1986" spans="1:8" x14ac:dyDescent="0.25">
      <c r="A1986" s="9" t="s">
        <v>9090</v>
      </c>
      <c r="B1986" s="9" t="s">
        <v>8943</v>
      </c>
      <c r="C1986" s="9"/>
      <c r="D1986">
        <v>5000063</v>
      </c>
      <c r="E1986">
        <v>5000064</v>
      </c>
      <c r="F1986" s="9" t="s">
        <v>8284</v>
      </c>
      <c r="G1986" t="str">
        <f xml:space="preserve"> tblBC14License[[#This Row],[Range From]] &amp; ".."  &amp; tblBC14License[[#This Row],[Range To]]</f>
        <v>5000063..5000064</v>
      </c>
      <c r="H1986" t="b">
        <f>IF(AND(tblBC14License[[#This Row],[Range From]] &lt;= ObjectID,ObjectID &lt;= tblBC14License[[#This Row],[Range To]]),TRUE,FALSE)</f>
        <v>0</v>
      </c>
    </row>
    <row r="1987" spans="1:8" x14ac:dyDescent="0.25">
      <c r="A1987" s="9" t="s">
        <v>9090</v>
      </c>
      <c r="B1987" s="9" t="s">
        <v>8943</v>
      </c>
      <c r="C1987" s="9"/>
      <c r="D1987">
        <v>5000076</v>
      </c>
      <c r="E1987">
        <v>5000076</v>
      </c>
      <c r="F1987" s="9" t="s">
        <v>8284</v>
      </c>
      <c r="G1987" t="str">
        <f xml:space="preserve"> tblBC14License[[#This Row],[Range From]] &amp; ".."  &amp; tblBC14License[[#This Row],[Range To]]</f>
        <v>5000076..5000076</v>
      </c>
      <c r="H1987" t="b">
        <f>IF(AND(tblBC14License[[#This Row],[Range From]] &lt;= ObjectID,ObjectID &lt;= tblBC14License[[#This Row],[Range To]]),TRUE,FALSE)</f>
        <v>0</v>
      </c>
    </row>
    <row r="1988" spans="1:8" x14ac:dyDescent="0.25">
      <c r="A1988" s="9" t="s">
        <v>9090</v>
      </c>
      <c r="B1988" s="9" t="s">
        <v>8943</v>
      </c>
      <c r="C1988" s="9"/>
      <c r="D1988">
        <v>5000080</v>
      </c>
      <c r="E1988">
        <v>5000081</v>
      </c>
      <c r="F1988" s="9" t="s">
        <v>8284</v>
      </c>
      <c r="G1988" t="str">
        <f xml:space="preserve"> tblBC14License[[#This Row],[Range From]] &amp; ".."  &amp; tblBC14License[[#This Row],[Range To]]</f>
        <v>5000080..5000081</v>
      </c>
      <c r="H1988" t="b">
        <f>IF(AND(tblBC14License[[#This Row],[Range From]] &lt;= ObjectID,ObjectID &lt;= tblBC14License[[#This Row],[Range To]]),TRUE,FALSE)</f>
        <v>0</v>
      </c>
    </row>
    <row r="1989" spans="1:8" x14ac:dyDescent="0.25">
      <c r="A1989" s="9" t="s">
        <v>9090</v>
      </c>
      <c r="B1989" s="9" t="s">
        <v>8943</v>
      </c>
      <c r="C1989" s="9"/>
      <c r="D1989">
        <v>5000088</v>
      </c>
      <c r="E1989">
        <v>5000099</v>
      </c>
      <c r="F1989" s="9" t="s">
        <v>8284</v>
      </c>
      <c r="G1989" t="str">
        <f xml:space="preserve"> tblBC14License[[#This Row],[Range From]] &amp; ".."  &amp; tblBC14License[[#This Row],[Range To]]</f>
        <v>5000088..5000099</v>
      </c>
      <c r="H1989" t="b">
        <f>IF(AND(tblBC14License[[#This Row],[Range From]] &lt;= ObjectID,ObjectID &lt;= tblBC14License[[#This Row],[Range To]]),TRUE,FALSE)</f>
        <v>0</v>
      </c>
    </row>
    <row r="1990" spans="1:8" x14ac:dyDescent="0.25">
      <c r="A1990" s="9" t="s">
        <v>9090</v>
      </c>
      <c r="B1990" s="9" t="s">
        <v>8943</v>
      </c>
      <c r="C1990" s="9"/>
      <c r="D1990">
        <v>5000200</v>
      </c>
      <c r="E1990">
        <v>5000202</v>
      </c>
      <c r="F1990" s="9" t="s">
        <v>8284</v>
      </c>
      <c r="G1990" t="str">
        <f xml:space="preserve"> tblBC14License[[#This Row],[Range From]] &amp; ".."  &amp; tblBC14License[[#This Row],[Range To]]</f>
        <v>5000200..5000202</v>
      </c>
      <c r="H1990" t="b">
        <f>IF(AND(tblBC14License[[#This Row],[Range From]] &lt;= ObjectID,ObjectID &lt;= tblBC14License[[#This Row],[Range To]]),TRUE,FALSE)</f>
        <v>0</v>
      </c>
    </row>
    <row r="1991" spans="1:8" x14ac:dyDescent="0.25">
      <c r="A1991" s="9" t="s">
        <v>9090</v>
      </c>
      <c r="B1991" s="9" t="s">
        <v>8943</v>
      </c>
      <c r="C1991" s="9"/>
      <c r="D1991">
        <v>5000204</v>
      </c>
      <c r="E1991">
        <v>5000204</v>
      </c>
      <c r="F1991" s="9" t="s">
        <v>8284</v>
      </c>
      <c r="G1991" t="str">
        <f xml:space="preserve"> tblBC14License[[#This Row],[Range From]] &amp; ".."  &amp; tblBC14License[[#This Row],[Range To]]</f>
        <v>5000204..5000204</v>
      </c>
      <c r="H1991" t="b">
        <f>IF(AND(tblBC14License[[#This Row],[Range From]] &lt;= ObjectID,ObjectID &lt;= tblBC14License[[#This Row],[Range To]]),TRUE,FALSE)</f>
        <v>0</v>
      </c>
    </row>
    <row r="1992" spans="1:8" x14ac:dyDescent="0.25">
      <c r="A1992" s="9" t="s">
        <v>9090</v>
      </c>
      <c r="B1992" s="9" t="s">
        <v>8943</v>
      </c>
      <c r="C1992" s="9"/>
      <c r="D1992">
        <v>5000206</v>
      </c>
      <c r="E1992">
        <v>5000213</v>
      </c>
      <c r="F1992" s="9" t="s">
        <v>8284</v>
      </c>
      <c r="G1992" t="str">
        <f xml:space="preserve"> tblBC14License[[#This Row],[Range From]] &amp; ".."  &amp; tblBC14License[[#This Row],[Range To]]</f>
        <v>5000206..5000213</v>
      </c>
      <c r="H1992" t="b">
        <f>IF(AND(tblBC14License[[#This Row],[Range From]] &lt;= ObjectID,ObjectID &lt;= tblBC14License[[#This Row],[Range To]]),TRUE,FALSE)</f>
        <v>0</v>
      </c>
    </row>
    <row r="1993" spans="1:8" x14ac:dyDescent="0.25">
      <c r="A1993" s="9" t="s">
        <v>9090</v>
      </c>
      <c r="B1993" s="9" t="s">
        <v>8943</v>
      </c>
      <c r="C1993" s="9"/>
      <c r="D1993">
        <v>5000230</v>
      </c>
      <c r="E1993">
        <v>5000232</v>
      </c>
      <c r="F1993" s="9" t="s">
        <v>8284</v>
      </c>
      <c r="G1993" t="str">
        <f xml:space="preserve"> tblBC14License[[#This Row],[Range From]] &amp; ".."  &amp; tblBC14License[[#This Row],[Range To]]</f>
        <v>5000230..5000232</v>
      </c>
      <c r="H1993" t="b">
        <f>IF(AND(tblBC14License[[#This Row],[Range From]] &lt;= ObjectID,ObjectID &lt;= tblBC14License[[#This Row],[Range To]]),TRUE,FALSE)</f>
        <v>0</v>
      </c>
    </row>
    <row r="1994" spans="1:8" x14ac:dyDescent="0.25">
      <c r="A1994" s="9" t="s">
        <v>9090</v>
      </c>
      <c r="B1994" s="9" t="s">
        <v>8943</v>
      </c>
      <c r="C1994" s="9"/>
      <c r="D1994">
        <v>5000270</v>
      </c>
      <c r="E1994">
        <v>5000273</v>
      </c>
      <c r="F1994" s="9" t="s">
        <v>8284</v>
      </c>
      <c r="G1994" t="str">
        <f xml:space="preserve"> tblBC14License[[#This Row],[Range From]] &amp; ".."  &amp; tblBC14License[[#This Row],[Range To]]</f>
        <v>5000270..5000273</v>
      </c>
      <c r="H1994" t="b">
        <f>IF(AND(tblBC14License[[#This Row],[Range From]] &lt;= ObjectID,ObjectID &lt;= tblBC14License[[#This Row],[Range To]]),TRUE,FALSE)</f>
        <v>0</v>
      </c>
    </row>
    <row r="1995" spans="1:8" x14ac:dyDescent="0.25">
      <c r="A1995" s="9" t="s">
        <v>9090</v>
      </c>
      <c r="B1995" s="9" t="s">
        <v>8943</v>
      </c>
      <c r="C1995" s="9"/>
      <c r="D1995">
        <v>5001095</v>
      </c>
      <c r="E1995">
        <v>5001095</v>
      </c>
      <c r="F1995" s="9" t="s">
        <v>8284</v>
      </c>
      <c r="G1995" t="str">
        <f xml:space="preserve"> tblBC14License[[#This Row],[Range From]] &amp; ".."  &amp; tblBC14License[[#This Row],[Range To]]</f>
        <v>5001095..5001095</v>
      </c>
      <c r="H1995" t="b">
        <f>IF(AND(tblBC14License[[#This Row],[Range From]] &lt;= ObjectID,ObjectID &lt;= tblBC14License[[#This Row],[Range To]]),TRUE,FALSE)</f>
        <v>0</v>
      </c>
    </row>
    <row r="1996" spans="1:8" x14ac:dyDescent="0.25">
      <c r="A1996" s="9" t="s">
        <v>9090</v>
      </c>
      <c r="B1996" s="9" t="s">
        <v>8943</v>
      </c>
      <c r="C1996" s="9"/>
      <c r="D1996">
        <v>5001901</v>
      </c>
      <c r="E1996">
        <v>5001925</v>
      </c>
      <c r="F1996" s="9" t="s">
        <v>8284</v>
      </c>
      <c r="G1996" t="str">
        <f xml:space="preserve"> tblBC14License[[#This Row],[Range From]] &amp; ".."  &amp; tblBC14License[[#This Row],[Range To]]</f>
        <v>5001901..5001925</v>
      </c>
      <c r="H1996" t="b">
        <f>IF(AND(tblBC14License[[#This Row],[Range From]] &lt;= ObjectID,ObjectID &lt;= tblBC14License[[#This Row],[Range To]]),TRUE,FALSE)</f>
        <v>0</v>
      </c>
    </row>
    <row r="1997" spans="1:8" x14ac:dyDescent="0.25">
      <c r="A1997" s="9" t="s">
        <v>9090</v>
      </c>
      <c r="B1997" s="9" t="s">
        <v>8943</v>
      </c>
      <c r="C1997" s="9"/>
      <c r="D1997">
        <v>5005100</v>
      </c>
      <c r="E1997">
        <v>5005399</v>
      </c>
      <c r="F1997" s="9" t="s">
        <v>8284</v>
      </c>
      <c r="G1997" t="str">
        <f xml:space="preserve"> tblBC14License[[#This Row],[Range From]] &amp; ".."  &amp; tblBC14License[[#This Row],[Range To]]</f>
        <v>5005100..5005399</v>
      </c>
      <c r="H1997" t="b">
        <f>IF(AND(tblBC14License[[#This Row],[Range From]] &lt;= ObjectID,ObjectID &lt;= tblBC14License[[#This Row],[Range To]]),TRUE,FALSE)</f>
        <v>0</v>
      </c>
    </row>
    <row r="1998" spans="1:8" x14ac:dyDescent="0.25">
      <c r="A1998" s="9" t="s">
        <v>9090</v>
      </c>
      <c r="B1998" s="9" t="s">
        <v>8943</v>
      </c>
      <c r="C1998" s="9"/>
      <c r="D1998">
        <v>5055250</v>
      </c>
      <c r="E1998">
        <v>5056249</v>
      </c>
      <c r="F1998" s="9" t="s">
        <v>8284</v>
      </c>
      <c r="G1998" t="str">
        <f xml:space="preserve"> tblBC14License[[#This Row],[Range From]] &amp; ".."  &amp; tblBC14License[[#This Row],[Range To]]</f>
        <v>5055250..5056249</v>
      </c>
      <c r="H1998" t="b">
        <f>IF(AND(tblBC14License[[#This Row],[Range From]] &lt;= ObjectID,ObjectID &lt;= tblBC14License[[#This Row],[Range To]]),TRUE,FALSE)</f>
        <v>0</v>
      </c>
    </row>
    <row r="1999" spans="1:8" x14ac:dyDescent="0.25">
      <c r="A1999" s="9" t="s">
        <v>9090</v>
      </c>
      <c r="B1999" s="9" t="s">
        <v>8943</v>
      </c>
      <c r="C1999" s="9"/>
      <c r="D1999">
        <v>5157802</v>
      </c>
      <c r="E1999">
        <v>5157805</v>
      </c>
      <c r="F1999" s="9" t="s">
        <v>8284</v>
      </c>
      <c r="G1999" t="str">
        <f xml:space="preserve"> tblBC14License[[#This Row],[Range From]] &amp; ".."  &amp; tblBC14License[[#This Row],[Range To]]</f>
        <v>5157802..5157805</v>
      </c>
      <c r="H1999" t="b">
        <f>IF(AND(tblBC14License[[#This Row],[Range From]] &lt;= ObjectID,ObjectID &lt;= tblBC14License[[#This Row],[Range To]]),TRUE,FALSE)</f>
        <v>0</v>
      </c>
    </row>
    <row r="2000" spans="1:8" x14ac:dyDescent="0.25">
      <c r="A2000" s="9" t="s">
        <v>9090</v>
      </c>
      <c r="B2000" s="9" t="s">
        <v>8943</v>
      </c>
      <c r="C2000" s="9"/>
      <c r="D2000">
        <v>5157806</v>
      </c>
      <c r="E2000">
        <v>5157806</v>
      </c>
      <c r="F2000" s="9" t="s">
        <v>8284</v>
      </c>
      <c r="G2000" t="str">
        <f xml:space="preserve"> tblBC14License[[#This Row],[Range From]] &amp; ".."  &amp; tblBC14License[[#This Row],[Range To]]</f>
        <v>5157806..5157806</v>
      </c>
      <c r="H2000" t="b">
        <f>IF(AND(tblBC14License[[#This Row],[Range From]] &lt;= ObjectID,ObjectID &lt;= tblBC14License[[#This Row],[Range To]]),TRUE,FALSE)</f>
        <v>0</v>
      </c>
    </row>
    <row r="2001" spans="1:8" x14ac:dyDescent="0.25">
      <c r="A2001" s="9" t="s">
        <v>9090</v>
      </c>
      <c r="B2001" s="9" t="s">
        <v>8943</v>
      </c>
      <c r="C2001" s="9"/>
      <c r="D2001">
        <v>5157852</v>
      </c>
      <c r="E2001">
        <v>5157852</v>
      </c>
      <c r="F2001" s="9" t="s">
        <v>8284</v>
      </c>
      <c r="G2001" t="str">
        <f xml:space="preserve"> tblBC14License[[#This Row],[Range From]] &amp; ".."  &amp; tblBC14License[[#This Row],[Range To]]</f>
        <v>5157852..5157852</v>
      </c>
      <c r="H2001" t="b">
        <f>IF(AND(tblBC14License[[#This Row],[Range From]] &lt;= ObjectID,ObjectID &lt;= tblBC14License[[#This Row],[Range To]]),TRUE,FALSE)</f>
        <v>0</v>
      </c>
    </row>
    <row r="2002" spans="1:8" x14ac:dyDescent="0.25">
      <c r="A2002" s="9" t="s">
        <v>9090</v>
      </c>
      <c r="B2002" s="9" t="s">
        <v>8943</v>
      </c>
      <c r="C2002" s="9"/>
      <c r="D2002">
        <v>5157862</v>
      </c>
      <c r="E2002">
        <v>5157862</v>
      </c>
      <c r="F2002" s="9" t="s">
        <v>8284</v>
      </c>
      <c r="G2002" t="str">
        <f xml:space="preserve"> tblBC14License[[#This Row],[Range From]] &amp; ".."  &amp; tblBC14License[[#This Row],[Range To]]</f>
        <v>5157862..5157862</v>
      </c>
      <c r="H2002" t="b">
        <f>IF(AND(tblBC14License[[#This Row],[Range From]] &lt;= ObjectID,ObjectID &lt;= tblBC14License[[#This Row],[Range To]]),TRUE,FALSE)</f>
        <v>0</v>
      </c>
    </row>
    <row r="2003" spans="1:8" x14ac:dyDescent="0.25">
      <c r="A2003" s="9" t="s">
        <v>9090</v>
      </c>
      <c r="B2003" s="9" t="s">
        <v>8943</v>
      </c>
      <c r="C2003" s="9"/>
      <c r="D2003">
        <v>5157882</v>
      </c>
      <c r="E2003">
        <v>5157883</v>
      </c>
      <c r="F2003" s="9" t="s">
        <v>8284</v>
      </c>
      <c r="G2003" t="str">
        <f xml:space="preserve"> tblBC14License[[#This Row],[Range From]] &amp; ".."  &amp; tblBC14License[[#This Row],[Range To]]</f>
        <v>5157882..5157883</v>
      </c>
      <c r="H2003" t="b">
        <f>IF(AND(tblBC14License[[#This Row],[Range From]] &lt;= ObjectID,ObjectID &lt;= tblBC14License[[#This Row],[Range To]]),TRUE,FALSE)</f>
        <v>0</v>
      </c>
    </row>
    <row r="2004" spans="1:8" x14ac:dyDescent="0.25">
      <c r="A2004" s="9" t="s">
        <v>9090</v>
      </c>
      <c r="B2004" s="9" t="s">
        <v>8943</v>
      </c>
      <c r="C2004" s="9"/>
      <c r="D2004">
        <v>5157892</v>
      </c>
      <c r="E2004">
        <v>5157893</v>
      </c>
      <c r="F2004" s="9" t="s">
        <v>8284</v>
      </c>
      <c r="G2004" t="str">
        <f xml:space="preserve"> tblBC14License[[#This Row],[Range From]] &amp; ".."  &amp; tblBC14License[[#This Row],[Range To]]</f>
        <v>5157892..5157893</v>
      </c>
      <c r="H2004" t="b">
        <f>IF(AND(tblBC14License[[#This Row],[Range From]] &lt;= ObjectID,ObjectID &lt;= tblBC14License[[#This Row],[Range To]]),TRUE,FALSE)</f>
        <v>0</v>
      </c>
    </row>
    <row r="2005" spans="1:8" x14ac:dyDescent="0.25">
      <c r="A2005" s="9" t="s">
        <v>9090</v>
      </c>
      <c r="B2005" s="9" t="s">
        <v>8943</v>
      </c>
      <c r="C2005" s="9"/>
      <c r="D2005">
        <v>5157894</v>
      </c>
      <c r="E2005">
        <v>5157894</v>
      </c>
      <c r="F2005" s="9" t="s">
        <v>8284</v>
      </c>
      <c r="G2005" t="str">
        <f xml:space="preserve"> tblBC14License[[#This Row],[Range From]] &amp; ".."  &amp; tblBC14License[[#This Row],[Range To]]</f>
        <v>5157894..5157894</v>
      </c>
      <c r="H2005" t="b">
        <f>IF(AND(tblBC14License[[#This Row],[Range From]] &lt;= ObjectID,ObjectID &lt;= tblBC14License[[#This Row],[Range To]]),TRUE,FALSE)</f>
        <v>0</v>
      </c>
    </row>
    <row r="2006" spans="1:8" x14ac:dyDescent="0.25">
      <c r="A2006" s="9" t="s">
        <v>9090</v>
      </c>
      <c r="B2006" s="9" t="s">
        <v>8943</v>
      </c>
      <c r="C2006" s="9"/>
      <c r="D2006">
        <v>5157930</v>
      </c>
      <c r="E2006">
        <v>5157931</v>
      </c>
      <c r="F2006" s="9" t="s">
        <v>8284</v>
      </c>
      <c r="G2006" t="str">
        <f xml:space="preserve"> tblBC14License[[#This Row],[Range From]] &amp; ".."  &amp; tblBC14License[[#This Row],[Range To]]</f>
        <v>5157930..5157931</v>
      </c>
      <c r="H2006" t="b">
        <f>IF(AND(tblBC14License[[#This Row],[Range From]] &lt;= ObjectID,ObjectID &lt;= tblBC14License[[#This Row],[Range To]]),TRUE,FALSE)</f>
        <v>0</v>
      </c>
    </row>
    <row r="2007" spans="1:8" x14ac:dyDescent="0.25">
      <c r="A2007" s="9" t="s">
        <v>9090</v>
      </c>
      <c r="B2007" s="9" t="s">
        <v>8943</v>
      </c>
      <c r="C2007" s="9"/>
      <c r="D2007">
        <v>5157940</v>
      </c>
      <c r="E2007">
        <v>5157941</v>
      </c>
      <c r="F2007" s="9" t="s">
        <v>8284</v>
      </c>
      <c r="G2007" t="str">
        <f xml:space="preserve"> tblBC14License[[#This Row],[Range From]] &amp; ".."  &amp; tblBC14License[[#This Row],[Range To]]</f>
        <v>5157940..5157941</v>
      </c>
      <c r="H2007" t="b">
        <f>IF(AND(tblBC14License[[#This Row],[Range From]] &lt;= ObjectID,ObjectID &lt;= tblBC14License[[#This Row],[Range To]]),TRUE,FALSE)</f>
        <v>0</v>
      </c>
    </row>
    <row r="2008" spans="1:8" x14ac:dyDescent="0.25">
      <c r="A2008" s="9" t="s">
        <v>9090</v>
      </c>
      <c r="B2008" s="9" t="s">
        <v>8943</v>
      </c>
      <c r="C2008" s="9"/>
      <c r="D2008">
        <v>5157950</v>
      </c>
      <c r="E2008">
        <v>5157951</v>
      </c>
      <c r="F2008" s="9" t="s">
        <v>8284</v>
      </c>
      <c r="G2008" t="str">
        <f xml:space="preserve"> tblBC14License[[#This Row],[Range From]] &amp; ".."  &amp; tblBC14License[[#This Row],[Range To]]</f>
        <v>5157950..5157951</v>
      </c>
      <c r="H2008" t="b">
        <f>IF(AND(tblBC14License[[#This Row],[Range From]] &lt;= ObjectID,ObjectID &lt;= tblBC14License[[#This Row],[Range To]]),TRUE,FALSE)</f>
        <v>0</v>
      </c>
    </row>
    <row r="2009" spans="1:8" x14ac:dyDescent="0.25">
      <c r="A2009" s="9" t="s">
        <v>9090</v>
      </c>
      <c r="B2009" s="9" t="s">
        <v>8943</v>
      </c>
      <c r="C2009" s="9"/>
      <c r="D2009">
        <v>5157960</v>
      </c>
      <c r="E2009">
        <v>5157961</v>
      </c>
      <c r="F2009" s="9" t="s">
        <v>8284</v>
      </c>
      <c r="G2009" t="str">
        <f xml:space="preserve"> tblBC14License[[#This Row],[Range From]] &amp; ".."  &amp; tblBC14License[[#This Row],[Range To]]</f>
        <v>5157960..5157961</v>
      </c>
      <c r="H2009" t="b">
        <f>IF(AND(tblBC14License[[#This Row],[Range From]] &lt;= ObjectID,ObjectID &lt;= tblBC14License[[#This Row],[Range To]]),TRUE,FALSE)</f>
        <v>0</v>
      </c>
    </row>
    <row r="2010" spans="1:8" x14ac:dyDescent="0.25">
      <c r="A2010" s="9" t="s">
        <v>9090</v>
      </c>
      <c r="B2010" s="9" t="s">
        <v>8943</v>
      </c>
      <c r="C2010" s="9"/>
      <c r="D2010">
        <v>5227322</v>
      </c>
      <c r="E2010">
        <v>5227421</v>
      </c>
      <c r="F2010" s="9" t="s">
        <v>8284</v>
      </c>
      <c r="G2010" t="str">
        <f xml:space="preserve"> tblBC14License[[#This Row],[Range From]] &amp; ".."  &amp; tblBC14License[[#This Row],[Range To]]</f>
        <v>5227322..5227421</v>
      </c>
      <c r="H2010" t="b">
        <f>IF(AND(tblBC14License[[#This Row],[Range From]] &lt;= ObjectID,ObjectID &lt;= tblBC14License[[#This Row],[Range To]]),TRUE,FALSE)</f>
        <v>0</v>
      </c>
    </row>
    <row r="2011" spans="1:8" x14ac:dyDescent="0.25">
      <c r="A2011" s="9" t="s">
        <v>9090</v>
      </c>
      <c r="B2011" s="9" t="s">
        <v>8943</v>
      </c>
      <c r="C2011" s="9"/>
      <c r="D2011">
        <v>6000915</v>
      </c>
      <c r="E2011">
        <v>6000915</v>
      </c>
      <c r="F2011" s="9" t="s">
        <v>8284</v>
      </c>
      <c r="G2011" t="str">
        <f xml:space="preserve"> tblBC14License[[#This Row],[Range From]] &amp; ".."  &amp; tblBC14License[[#This Row],[Range To]]</f>
        <v>6000915..6000915</v>
      </c>
      <c r="H2011" t="b">
        <f>IF(AND(tblBC14License[[#This Row],[Range From]] &lt;= ObjectID,ObjectID &lt;= tblBC14License[[#This Row],[Range To]]),TRUE,FALSE)</f>
        <v>0</v>
      </c>
    </row>
    <row r="2012" spans="1:8" x14ac:dyDescent="0.25">
      <c r="A2012" s="9" t="s">
        <v>9090</v>
      </c>
      <c r="B2012" s="9" t="s">
        <v>8943</v>
      </c>
      <c r="C2012" s="9"/>
      <c r="D2012">
        <v>6000916</v>
      </c>
      <c r="E2012">
        <v>6000999</v>
      </c>
      <c r="F2012" s="9" t="s">
        <v>8284</v>
      </c>
      <c r="G2012" t="str">
        <f xml:space="preserve"> tblBC14License[[#This Row],[Range From]] &amp; ".."  &amp; tblBC14License[[#This Row],[Range To]]</f>
        <v>6000916..6000999</v>
      </c>
      <c r="H2012" t="b">
        <f>IF(AND(tblBC14License[[#This Row],[Range From]] &lt;= ObjectID,ObjectID &lt;= tblBC14License[[#This Row],[Range To]]),TRUE,FALSE)</f>
        <v>0</v>
      </c>
    </row>
    <row r="2013" spans="1:8" x14ac:dyDescent="0.25">
      <c r="A2013" s="9" t="s">
        <v>9090</v>
      </c>
      <c r="B2013" s="9" t="s">
        <v>8943</v>
      </c>
      <c r="C2013" s="9"/>
      <c r="D2013">
        <v>6005550</v>
      </c>
      <c r="E2013">
        <v>6005557</v>
      </c>
      <c r="F2013" s="9" t="s">
        <v>8284</v>
      </c>
      <c r="G2013" t="str">
        <f xml:space="preserve"> tblBC14License[[#This Row],[Range From]] &amp; ".."  &amp; tblBC14License[[#This Row],[Range To]]</f>
        <v>6005550..6005557</v>
      </c>
      <c r="H2013" t="b">
        <f>IF(AND(tblBC14License[[#This Row],[Range From]] &lt;= ObjectID,ObjectID &lt;= tblBC14License[[#This Row],[Range To]]),TRUE,FALSE)</f>
        <v>0</v>
      </c>
    </row>
    <row r="2014" spans="1:8" x14ac:dyDescent="0.25">
      <c r="A2014" s="9" t="s">
        <v>9090</v>
      </c>
      <c r="B2014" s="9" t="s">
        <v>8943</v>
      </c>
      <c r="C2014" s="9"/>
      <c r="D2014">
        <v>6005558</v>
      </c>
      <c r="E2014">
        <v>6005558</v>
      </c>
      <c r="F2014" s="9" t="s">
        <v>8284</v>
      </c>
      <c r="G2014" t="str">
        <f xml:space="preserve"> tblBC14License[[#This Row],[Range From]] &amp; ".."  &amp; tblBC14License[[#This Row],[Range To]]</f>
        <v>6005558..6005558</v>
      </c>
      <c r="H2014" t="b">
        <f>IF(AND(tblBC14License[[#This Row],[Range From]] &lt;= ObjectID,ObjectID &lt;= tblBC14License[[#This Row],[Range To]]),TRUE,FALSE)</f>
        <v>0</v>
      </c>
    </row>
    <row r="2015" spans="1:8" x14ac:dyDescent="0.25">
      <c r="A2015" s="9" t="s">
        <v>9090</v>
      </c>
      <c r="B2015" s="9" t="s">
        <v>8943</v>
      </c>
      <c r="C2015" s="9"/>
      <c r="D2015">
        <v>6005559</v>
      </c>
      <c r="E2015">
        <v>6005749</v>
      </c>
      <c r="F2015" s="9" t="s">
        <v>8284</v>
      </c>
      <c r="G2015" t="str">
        <f xml:space="preserve"> tblBC14License[[#This Row],[Range From]] &amp; ".."  &amp; tblBC14License[[#This Row],[Range To]]</f>
        <v>6005559..6005749</v>
      </c>
      <c r="H2015" t="b">
        <f>IF(AND(tblBC14License[[#This Row],[Range From]] &lt;= ObjectID,ObjectID &lt;= tblBC14License[[#This Row],[Range To]]),TRUE,FALSE)</f>
        <v>0</v>
      </c>
    </row>
    <row r="2016" spans="1:8" x14ac:dyDescent="0.25">
      <c r="A2016" s="9" t="s">
        <v>9090</v>
      </c>
      <c r="B2016" s="9" t="s">
        <v>8943</v>
      </c>
      <c r="C2016" s="9"/>
      <c r="D2016">
        <v>6008950</v>
      </c>
      <c r="E2016">
        <v>6009049</v>
      </c>
      <c r="F2016" s="9" t="s">
        <v>8284</v>
      </c>
      <c r="G2016" t="str">
        <f xml:space="preserve"> tblBC14License[[#This Row],[Range From]] &amp; ".."  &amp; tblBC14License[[#This Row],[Range To]]</f>
        <v>6008950..6009049</v>
      </c>
      <c r="H2016" t="b">
        <f>IF(AND(tblBC14License[[#This Row],[Range From]] &lt;= ObjectID,ObjectID &lt;= tblBC14License[[#This Row],[Range To]]),TRUE,FALSE)</f>
        <v>0</v>
      </c>
    </row>
    <row r="2017" spans="1:8" x14ac:dyDescent="0.25">
      <c r="A2017" s="9" t="s">
        <v>9090</v>
      </c>
      <c r="B2017" s="9" t="s">
        <v>8943</v>
      </c>
      <c r="C2017" s="9"/>
      <c r="D2017">
        <v>6012500</v>
      </c>
      <c r="E2017">
        <v>6012799</v>
      </c>
      <c r="F2017" s="9" t="s">
        <v>8284</v>
      </c>
      <c r="G2017" t="str">
        <f xml:space="preserve"> tblBC14License[[#This Row],[Range From]] &amp; ".."  &amp; tblBC14License[[#This Row],[Range To]]</f>
        <v>6012500..6012799</v>
      </c>
      <c r="H2017" t="b">
        <f>IF(AND(tblBC14License[[#This Row],[Range From]] &lt;= ObjectID,ObjectID &lt;= tblBC14License[[#This Row],[Range To]]),TRUE,FALSE)</f>
        <v>0</v>
      </c>
    </row>
    <row r="2018" spans="1:8" x14ac:dyDescent="0.25">
      <c r="A2018" s="9" t="s">
        <v>9090</v>
      </c>
      <c r="B2018" s="9" t="s">
        <v>8943</v>
      </c>
      <c r="C2018" s="9"/>
      <c r="D2018">
        <v>6014350</v>
      </c>
      <c r="E2018">
        <v>6014366</v>
      </c>
      <c r="F2018" s="9" t="s">
        <v>8284</v>
      </c>
      <c r="G2018" t="str">
        <f xml:space="preserve"> tblBC14License[[#This Row],[Range From]] &amp; ".."  &amp; tblBC14License[[#This Row],[Range To]]</f>
        <v>6014350..6014366</v>
      </c>
      <c r="H2018" t="b">
        <f>IF(AND(tblBC14License[[#This Row],[Range From]] &lt;= ObjectID,ObjectID &lt;= tblBC14License[[#This Row],[Range To]]),TRUE,FALSE)</f>
        <v>0</v>
      </c>
    </row>
    <row r="2019" spans="1:8" x14ac:dyDescent="0.25">
      <c r="A2019" s="9" t="s">
        <v>9090</v>
      </c>
      <c r="B2019" s="9" t="s">
        <v>8943</v>
      </c>
      <c r="C2019" s="9"/>
      <c r="D2019">
        <v>6016800</v>
      </c>
      <c r="E2019">
        <v>6016849</v>
      </c>
      <c r="F2019" s="9" t="s">
        <v>8284</v>
      </c>
      <c r="G2019" t="str">
        <f xml:space="preserve"> tblBC14License[[#This Row],[Range From]] &amp; ".."  &amp; tblBC14License[[#This Row],[Range To]]</f>
        <v>6016800..6016849</v>
      </c>
      <c r="H2019" t="b">
        <f>IF(AND(tblBC14License[[#This Row],[Range From]] &lt;= ObjectID,ObjectID &lt;= tblBC14License[[#This Row],[Range To]]),TRUE,FALSE)</f>
        <v>0</v>
      </c>
    </row>
    <row r="2020" spans="1:8" x14ac:dyDescent="0.25">
      <c r="A2020" s="9" t="s">
        <v>9090</v>
      </c>
      <c r="B2020" s="9" t="s">
        <v>8943</v>
      </c>
      <c r="C2020" s="9"/>
      <c r="D2020">
        <v>6017100</v>
      </c>
      <c r="E2020">
        <v>6017101</v>
      </c>
      <c r="F2020" s="9" t="s">
        <v>8284</v>
      </c>
      <c r="G2020" t="str">
        <f xml:space="preserve"> tblBC14License[[#This Row],[Range From]] &amp; ".."  &amp; tblBC14License[[#This Row],[Range To]]</f>
        <v>6017100..6017101</v>
      </c>
      <c r="H2020" t="b">
        <f>IF(AND(tblBC14License[[#This Row],[Range From]] &lt;= ObjectID,ObjectID &lt;= tblBC14License[[#This Row],[Range To]]),TRUE,FALSE)</f>
        <v>0</v>
      </c>
    </row>
    <row r="2021" spans="1:8" x14ac:dyDescent="0.25">
      <c r="A2021" s="9" t="s">
        <v>9090</v>
      </c>
      <c r="B2021" s="9" t="s">
        <v>8943</v>
      </c>
      <c r="C2021" s="9"/>
      <c r="D2021">
        <v>6017200</v>
      </c>
      <c r="E2021">
        <v>6017211</v>
      </c>
      <c r="F2021" s="9" t="s">
        <v>8284</v>
      </c>
      <c r="G2021" t="str">
        <f xml:space="preserve"> tblBC14License[[#This Row],[Range From]] &amp; ".."  &amp; tblBC14License[[#This Row],[Range To]]</f>
        <v>6017200..6017211</v>
      </c>
      <c r="H2021" t="b">
        <f>IF(AND(tblBC14License[[#This Row],[Range From]] &lt;= ObjectID,ObjectID &lt;= tblBC14License[[#This Row],[Range To]]),TRUE,FALSE)</f>
        <v>0</v>
      </c>
    </row>
    <row r="2022" spans="1:8" x14ac:dyDescent="0.25">
      <c r="A2022" s="9" t="s">
        <v>9090</v>
      </c>
      <c r="B2022" s="9" t="s">
        <v>8943</v>
      </c>
      <c r="C2022" s="9"/>
      <c r="D2022">
        <v>6040400</v>
      </c>
      <c r="E2022">
        <v>6040412</v>
      </c>
      <c r="F2022" s="9" t="s">
        <v>8284</v>
      </c>
      <c r="G2022" t="str">
        <f xml:space="preserve"> tblBC14License[[#This Row],[Range From]] &amp; ".."  &amp; tblBC14License[[#This Row],[Range To]]</f>
        <v>6040400..6040412</v>
      </c>
      <c r="H2022" t="b">
        <f>IF(AND(tblBC14License[[#This Row],[Range From]] &lt;= ObjectID,ObjectID &lt;= tblBC14License[[#This Row],[Range To]]),TRUE,FALSE)</f>
        <v>0</v>
      </c>
    </row>
    <row r="2023" spans="1:8" x14ac:dyDescent="0.25">
      <c r="A2023" s="9" t="s">
        <v>9090</v>
      </c>
      <c r="B2023" s="9" t="s">
        <v>8943</v>
      </c>
      <c r="C2023" s="9"/>
      <c r="D2023">
        <v>6052636</v>
      </c>
      <c r="E2023">
        <v>6052672</v>
      </c>
      <c r="F2023" s="9" t="s">
        <v>8284</v>
      </c>
      <c r="G2023" t="str">
        <f xml:space="preserve"> tblBC14License[[#This Row],[Range From]] &amp; ".."  &amp; tblBC14License[[#This Row],[Range To]]</f>
        <v>6052636..6052672</v>
      </c>
      <c r="H2023" t="b">
        <f>IF(AND(tblBC14License[[#This Row],[Range From]] &lt;= ObjectID,ObjectID &lt;= tblBC14License[[#This Row],[Range To]]),TRUE,FALSE)</f>
        <v>0</v>
      </c>
    </row>
    <row r="2024" spans="1:8" x14ac:dyDescent="0.25">
      <c r="A2024" s="9" t="s">
        <v>9090</v>
      </c>
      <c r="B2024" s="9" t="s">
        <v>8943</v>
      </c>
      <c r="C2024" s="9"/>
      <c r="D2024">
        <v>6052680</v>
      </c>
      <c r="E2024">
        <v>6052681</v>
      </c>
      <c r="F2024" s="9" t="s">
        <v>8284</v>
      </c>
      <c r="G2024" t="str">
        <f xml:space="preserve"> tblBC14License[[#This Row],[Range From]] &amp; ".."  &amp; tblBC14License[[#This Row],[Range To]]</f>
        <v>6052680..6052681</v>
      </c>
      <c r="H2024" t="b">
        <f>IF(AND(tblBC14License[[#This Row],[Range From]] &lt;= ObjectID,ObjectID &lt;= tblBC14License[[#This Row],[Range To]]),TRUE,FALSE)</f>
        <v>0</v>
      </c>
    </row>
    <row r="2025" spans="1:8" x14ac:dyDescent="0.25">
      <c r="A2025" s="9" t="s">
        <v>9090</v>
      </c>
      <c r="B2025" s="9" t="s">
        <v>8943</v>
      </c>
      <c r="C2025" s="9"/>
      <c r="D2025">
        <v>6052690</v>
      </c>
      <c r="E2025">
        <v>6052692</v>
      </c>
      <c r="F2025" s="9" t="s">
        <v>8284</v>
      </c>
      <c r="G2025" t="str">
        <f xml:space="preserve"> tblBC14License[[#This Row],[Range From]] &amp; ".."  &amp; tblBC14License[[#This Row],[Range To]]</f>
        <v>6052690..6052692</v>
      </c>
      <c r="H2025" t="b">
        <f>IF(AND(tblBC14License[[#This Row],[Range From]] &lt;= ObjectID,ObjectID &lt;= tblBC14License[[#This Row],[Range To]]),TRUE,FALSE)</f>
        <v>0</v>
      </c>
    </row>
    <row r="2026" spans="1:8" x14ac:dyDescent="0.25">
      <c r="A2026" s="9" t="s">
        <v>9090</v>
      </c>
      <c r="B2026" s="9" t="s">
        <v>8943</v>
      </c>
      <c r="C2026" s="9"/>
      <c r="D2026">
        <v>6052700</v>
      </c>
      <c r="E2026">
        <v>6052702</v>
      </c>
      <c r="F2026" s="9" t="s">
        <v>8284</v>
      </c>
      <c r="G2026" t="str">
        <f xml:space="preserve"> tblBC14License[[#This Row],[Range From]] &amp; ".."  &amp; tblBC14License[[#This Row],[Range To]]</f>
        <v>6052700..6052702</v>
      </c>
      <c r="H2026" t="b">
        <f>IF(AND(tblBC14License[[#This Row],[Range From]] &lt;= ObjectID,ObjectID &lt;= tblBC14License[[#This Row],[Range To]]),TRUE,FALSE)</f>
        <v>0</v>
      </c>
    </row>
    <row r="2027" spans="1:8" x14ac:dyDescent="0.25">
      <c r="A2027" s="9" t="s">
        <v>9090</v>
      </c>
      <c r="B2027" s="9" t="s">
        <v>8943</v>
      </c>
      <c r="C2027" s="9"/>
      <c r="D2027">
        <v>7000011</v>
      </c>
      <c r="E2027">
        <v>7000011</v>
      </c>
      <c r="F2027" s="9" t="s">
        <v>8284</v>
      </c>
      <c r="G2027" t="str">
        <f xml:space="preserve"> tblBC14License[[#This Row],[Range From]] &amp; ".."  &amp; tblBC14License[[#This Row],[Range To]]</f>
        <v>7000011..7000011</v>
      </c>
      <c r="H2027" t="b">
        <f>IF(AND(tblBC14License[[#This Row],[Range From]] &lt;= ObjectID,ObjectID &lt;= tblBC14License[[#This Row],[Range To]]),TRUE,FALSE)</f>
        <v>0</v>
      </c>
    </row>
    <row r="2028" spans="1:8" x14ac:dyDescent="0.25">
      <c r="A2028" s="9" t="s">
        <v>9090</v>
      </c>
      <c r="B2028" s="9" t="s">
        <v>8943</v>
      </c>
      <c r="C2028" s="9"/>
      <c r="D2028">
        <v>7013450</v>
      </c>
      <c r="E2028">
        <v>7013451</v>
      </c>
      <c r="F2028" s="9" t="s">
        <v>8284</v>
      </c>
      <c r="G2028" t="str">
        <f xml:space="preserve"> tblBC14License[[#This Row],[Range From]] &amp; ".."  &amp; tblBC14License[[#This Row],[Range To]]</f>
        <v>7013450..7013451</v>
      </c>
      <c r="H2028" t="b">
        <f>IF(AND(tblBC14License[[#This Row],[Range From]] &lt;= ObjectID,ObjectID &lt;= tblBC14License[[#This Row],[Range To]]),TRUE,FALSE)</f>
        <v>0</v>
      </c>
    </row>
    <row r="2029" spans="1:8" x14ac:dyDescent="0.25">
      <c r="A2029" s="9" t="s">
        <v>9090</v>
      </c>
      <c r="B2029" s="9" t="s">
        <v>8943</v>
      </c>
      <c r="C2029" s="9"/>
      <c r="D2029">
        <v>7018150</v>
      </c>
      <c r="E2029">
        <v>7018649</v>
      </c>
      <c r="F2029" s="9" t="s">
        <v>8284</v>
      </c>
      <c r="G2029" t="str">
        <f xml:space="preserve"> tblBC14License[[#This Row],[Range From]] &amp; ".."  &amp; tblBC14License[[#This Row],[Range To]]</f>
        <v>7018150..7018649</v>
      </c>
      <c r="H2029" t="b">
        <f>IF(AND(tblBC14License[[#This Row],[Range From]] &lt;= ObjectID,ObjectID &lt;= tblBC14License[[#This Row],[Range To]]),TRUE,FALSE)</f>
        <v>0</v>
      </c>
    </row>
    <row r="2030" spans="1:8" x14ac:dyDescent="0.25">
      <c r="A2030" s="9" t="s">
        <v>9090</v>
      </c>
      <c r="B2030" s="9" t="s">
        <v>8943</v>
      </c>
      <c r="C2030" s="9"/>
      <c r="D2030">
        <v>8000000</v>
      </c>
      <c r="E2030">
        <v>8000999</v>
      </c>
      <c r="F2030" s="9" t="s">
        <v>8284</v>
      </c>
      <c r="G2030" t="str">
        <f xml:space="preserve"> tblBC14License[[#This Row],[Range From]] &amp; ".."  &amp; tblBC14License[[#This Row],[Range To]]</f>
        <v>8000000..8000999</v>
      </c>
      <c r="H2030" t="b">
        <f>IF(AND(tblBC14License[[#This Row],[Range From]] &lt;= ObjectID,ObjectID &lt;= tblBC14License[[#This Row],[Range To]]),TRUE,FALSE)</f>
        <v>0</v>
      </c>
    </row>
    <row r="2031" spans="1:8" x14ac:dyDescent="0.25">
      <c r="A2031" s="9" t="s">
        <v>9090</v>
      </c>
      <c r="B2031" s="9" t="s">
        <v>8943</v>
      </c>
      <c r="C2031" s="9"/>
      <c r="D2031">
        <v>9009959</v>
      </c>
      <c r="E2031">
        <v>9009961</v>
      </c>
      <c r="F2031" s="9" t="s">
        <v>8284</v>
      </c>
      <c r="G2031" t="str">
        <f xml:space="preserve"> tblBC14License[[#This Row],[Range From]] &amp; ".."  &amp; tblBC14License[[#This Row],[Range To]]</f>
        <v>9009959..9009961</v>
      </c>
      <c r="H2031" t="b">
        <f>IF(AND(tblBC14License[[#This Row],[Range From]] &lt;= ObjectID,ObjectID &lt;= tblBC14License[[#This Row],[Range To]]),TRUE,FALSE)</f>
        <v>0</v>
      </c>
    </row>
    <row r="2032" spans="1:8" x14ac:dyDescent="0.25">
      <c r="A2032" s="9" t="s">
        <v>9090</v>
      </c>
      <c r="B2032" s="9" t="s">
        <v>8943</v>
      </c>
      <c r="C2032" s="9"/>
      <c r="D2032">
        <v>9009962</v>
      </c>
      <c r="E2032">
        <v>9009969</v>
      </c>
      <c r="F2032" s="9" t="s">
        <v>8284</v>
      </c>
      <c r="G2032" t="str">
        <f xml:space="preserve"> tblBC14License[[#This Row],[Range From]] &amp; ".."  &amp; tblBC14License[[#This Row],[Range To]]</f>
        <v>9009962..9009969</v>
      </c>
      <c r="H2032" t="b">
        <f>IF(AND(tblBC14License[[#This Row],[Range From]] &lt;= ObjectID,ObjectID &lt;= tblBC14License[[#This Row],[Range To]]),TRUE,FALSE)</f>
        <v>0</v>
      </c>
    </row>
    <row r="2033" spans="1:8" x14ac:dyDescent="0.25">
      <c r="A2033" s="9" t="s">
        <v>9090</v>
      </c>
      <c r="B2033" s="9" t="s">
        <v>8943</v>
      </c>
      <c r="C2033" s="9"/>
      <c r="D2033">
        <v>9009970</v>
      </c>
      <c r="E2033">
        <v>9010018</v>
      </c>
      <c r="F2033" s="9" t="s">
        <v>8284</v>
      </c>
      <c r="G2033" t="str">
        <f xml:space="preserve"> tblBC14License[[#This Row],[Range From]] &amp; ".."  &amp; tblBC14License[[#This Row],[Range To]]</f>
        <v>9009970..9010018</v>
      </c>
      <c r="H2033" t="b">
        <f>IF(AND(tblBC14License[[#This Row],[Range From]] &lt;= ObjectID,ObjectID &lt;= tblBC14License[[#This Row],[Range To]]),TRUE,FALSE)</f>
        <v>0</v>
      </c>
    </row>
    <row r="2034" spans="1:8" x14ac:dyDescent="0.25">
      <c r="A2034" s="9" t="s">
        <v>9090</v>
      </c>
      <c r="B2034" s="9" t="s">
        <v>8943</v>
      </c>
      <c r="C2034" s="9"/>
      <c r="D2034">
        <v>9041209</v>
      </c>
      <c r="E2034">
        <v>9041222</v>
      </c>
      <c r="F2034" s="9" t="s">
        <v>8284</v>
      </c>
      <c r="G2034" t="str">
        <f xml:space="preserve"> tblBC14License[[#This Row],[Range From]] &amp; ".."  &amp; tblBC14License[[#This Row],[Range To]]</f>
        <v>9041209..9041222</v>
      </c>
      <c r="H2034" t="b">
        <f>IF(AND(tblBC14License[[#This Row],[Range From]] &lt;= ObjectID,ObjectID &lt;= tblBC14License[[#This Row],[Range To]]),TRUE,FALSE)</f>
        <v>0</v>
      </c>
    </row>
    <row r="2035" spans="1:8" x14ac:dyDescent="0.25">
      <c r="A2035" s="9" t="s">
        <v>9090</v>
      </c>
      <c r="B2035" s="9" t="s">
        <v>8943</v>
      </c>
      <c r="C2035" s="9"/>
      <c r="D2035">
        <v>9041223</v>
      </c>
      <c r="E2035">
        <v>9041228</v>
      </c>
      <c r="F2035" s="9" t="s">
        <v>8284</v>
      </c>
      <c r="G2035" t="str">
        <f xml:space="preserve"> tblBC14License[[#This Row],[Range From]] &amp; ".."  &amp; tblBC14License[[#This Row],[Range To]]</f>
        <v>9041223..9041228</v>
      </c>
      <c r="H2035" t="b">
        <f>IF(AND(tblBC14License[[#This Row],[Range From]] &lt;= ObjectID,ObjectID &lt;= tblBC14License[[#This Row],[Range To]]),TRUE,FALSE)</f>
        <v>0</v>
      </c>
    </row>
    <row r="2036" spans="1:8" x14ac:dyDescent="0.25">
      <c r="A2036" s="9" t="s">
        <v>9090</v>
      </c>
      <c r="B2036" s="9" t="s">
        <v>8943</v>
      </c>
      <c r="C2036" s="9"/>
      <c r="D2036">
        <v>10000000</v>
      </c>
      <c r="E2036">
        <v>10002499</v>
      </c>
      <c r="F2036" s="9" t="s">
        <v>8284</v>
      </c>
      <c r="G2036" t="str">
        <f xml:space="preserve"> tblBC14License[[#This Row],[Range From]] &amp; ".."  &amp; tblBC14License[[#This Row],[Range To]]</f>
        <v>10000000..10002499</v>
      </c>
      <c r="H2036" t="b">
        <f>IF(AND(tblBC14License[[#This Row],[Range From]] &lt;= ObjectID,ObjectID &lt;= tblBC14License[[#This Row],[Range To]]),TRUE,FALSE)</f>
        <v>0</v>
      </c>
    </row>
    <row r="2037" spans="1:8" x14ac:dyDescent="0.25">
      <c r="A2037" s="9" t="s">
        <v>9090</v>
      </c>
      <c r="B2037" s="9" t="s">
        <v>8943</v>
      </c>
      <c r="C2037" s="9"/>
      <c r="D2037">
        <v>10002500</v>
      </c>
      <c r="E2037">
        <v>10008499</v>
      </c>
      <c r="F2037" s="9" t="s">
        <v>8284</v>
      </c>
      <c r="G2037" t="str">
        <f xml:space="preserve"> tblBC14License[[#This Row],[Range From]] &amp; ".."  &amp; tblBC14License[[#This Row],[Range To]]</f>
        <v>10002500..10008499</v>
      </c>
      <c r="H2037" t="b">
        <f>IF(AND(tblBC14License[[#This Row],[Range From]] &lt;= ObjectID,ObjectID &lt;= tblBC14License[[#This Row],[Range To]]),TRUE,FALSE)</f>
        <v>0</v>
      </c>
    </row>
    <row r="2038" spans="1:8" x14ac:dyDescent="0.25">
      <c r="A2038" s="9" t="s">
        <v>9090</v>
      </c>
      <c r="B2038" s="9" t="s">
        <v>8943</v>
      </c>
      <c r="C2038" s="9"/>
      <c r="D2038">
        <v>10003500</v>
      </c>
      <c r="E2038">
        <v>10003555</v>
      </c>
      <c r="F2038" s="9" t="s">
        <v>8284</v>
      </c>
      <c r="G2038" t="str">
        <f xml:space="preserve"> tblBC14License[[#This Row],[Range From]] &amp; ".."  &amp; tblBC14License[[#This Row],[Range To]]</f>
        <v>10003500..10003555</v>
      </c>
      <c r="H2038" t="b">
        <f>IF(AND(tblBC14License[[#This Row],[Range From]] &lt;= ObjectID,ObjectID &lt;= tblBC14License[[#This Row],[Range To]]),TRUE,FALSE)</f>
        <v>0</v>
      </c>
    </row>
    <row r="2039" spans="1:8" x14ac:dyDescent="0.25">
      <c r="A2039" s="9" t="s">
        <v>9090</v>
      </c>
      <c r="B2039" s="9" t="s">
        <v>8943</v>
      </c>
      <c r="C2039" s="9"/>
      <c r="D2039">
        <v>10004000</v>
      </c>
      <c r="E2039">
        <v>10004006</v>
      </c>
      <c r="F2039" s="9" t="s">
        <v>8284</v>
      </c>
      <c r="G2039" t="str">
        <f xml:space="preserve"> tblBC14License[[#This Row],[Range From]] &amp; ".."  &amp; tblBC14License[[#This Row],[Range To]]</f>
        <v>10004000..10004006</v>
      </c>
      <c r="H2039" t="b">
        <f>IF(AND(tblBC14License[[#This Row],[Range From]] &lt;= ObjectID,ObjectID &lt;= tblBC14License[[#This Row],[Range To]]),TRUE,FALSE)</f>
        <v>0</v>
      </c>
    </row>
    <row r="2040" spans="1:8" x14ac:dyDescent="0.25">
      <c r="A2040" s="9" t="s">
        <v>9090</v>
      </c>
      <c r="B2040" s="9" t="s">
        <v>8943</v>
      </c>
      <c r="C2040" s="9"/>
      <c r="D2040">
        <v>10004400</v>
      </c>
      <c r="E2040">
        <v>10004400</v>
      </c>
      <c r="F2040" s="9" t="s">
        <v>8284</v>
      </c>
      <c r="G2040" t="str">
        <f xml:space="preserve"> tblBC14License[[#This Row],[Range From]] &amp; ".."  &amp; tblBC14License[[#This Row],[Range To]]</f>
        <v>10004400..10004400</v>
      </c>
      <c r="H2040" t="b">
        <f>IF(AND(tblBC14License[[#This Row],[Range From]] &lt;= ObjectID,ObjectID &lt;= tblBC14License[[#This Row],[Range To]]),TRUE,FALSE)</f>
        <v>0</v>
      </c>
    </row>
    <row r="2041" spans="1:8" x14ac:dyDescent="0.25">
      <c r="A2041" s="9" t="s">
        <v>9090</v>
      </c>
      <c r="B2041" s="9" t="s">
        <v>8943</v>
      </c>
      <c r="C2041" s="9"/>
      <c r="D2041">
        <v>11000000</v>
      </c>
      <c r="E2041">
        <v>11000499</v>
      </c>
      <c r="F2041" s="9" t="s">
        <v>8284</v>
      </c>
      <c r="G2041" t="str">
        <f xml:space="preserve"> tblBC14License[[#This Row],[Range From]] &amp; ".."  &amp; tblBC14License[[#This Row],[Range To]]</f>
        <v>11000000..11000499</v>
      </c>
      <c r="H2041" t="b">
        <f>IF(AND(tblBC14License[[#This Row],[Range From]] &lt;= ObjectID,ObjectID &lt;= tblBC14License[[#This Row],[Range To]]),TRUE,FALSE)</f>
        <v>0</v>
      </c>
    </row>
    <row r="2042" spans="1:8" x14ac:dyDescent="0.25">
      <c r="A2042" s="9" t="s">
        <v>9090</v>
      </c>
      <c r="B2042" s="9" t="s">
        <v>8943</v>
      </c>
      <c r="C2042" s="9"/>
      <c r="D2042">
        <v>11000507</v>
      </c>
      <c r="E2042">
        <v>11003499</v>
      </c>
      <c r="F2042" s="9" t="s">
        <v>8284</v>
      </c>
      <c r="G2042" t="str">
        <f xml:space="preserve"> tblBC14License[[#This Row],[Range From]] &amp; ".."  &amp; tblBC14License[[#This Row],[Range To]]</f>
        <v>11000507..11003499</v>
      </c>
      <c r="H2042" t="b">
        <f>IF(AND(tblBC14License[[#This Row],[Range From]] &lt;= ObjectID,ObjectID &lt;= tblBC14License[[#This Row],[Range To]]),TRUE,FALSE)</f>
        <v>0</v>
      </c>
    </row>
    <row r="2043" spans="1:8" x14ac:dyDescent="0.25">
      <c r="A2043" s="9" t="s">
        <v>9090</v>
      </c>
      <c r="B2043" s="9" t="s">
        <v>8943</v>
      </c>
      <c r="C2043" s="9"/>
      <c r="D2043">
        <v>11005000</v>
      </c>
      <c r="E2043">
        <v>11005499</v>
      </c>
      <c r="F2043" s="9" t="s">
        <v>8284</v>
      </c>
      <c r="G2043" t="str">
        <f xml:space="preserve"> tblBC14License[[#This Row],[Range From]] &amp; ".."  &amp; tblBC14License[[#This Row],[Range To]]</f>
        <v>11005000..11005499</v>
      </c>
      <c r="H2043" t="b">
        <f>IF(AND(tblBC14License[[#This Row],[Range From]] &lt;= ObjectID,ObjectID &lt;= tblBC14License[[#This Row],[Range To]]),TRUE,FALSE)</f>
        <v>0</v>
      </c>
    </row>
    <row r="2044" spans="1:8" x14ac:dyDescent="0.25">
      <c r="A2044" s="9" t="s">
        <v>9090</v>
      </c>
      <c r="B2044" s="9" t="s">
        <v>8943</v>
      </c>
      <c r="C2044" s="9"/>
      <c r="D2044">
        <v>13007400</v>
      </c>
      <c r="E2044">
        <v>13007410</v>
      </c>
      <c r="F2044" s="9" t="s">
        <v>8284</v>
      </c>
      <c r="G2044" t="str">
        <f xml:space="preserve"> tblBC14License[[#This Row],[Range From]] &amp; ".."  &amp; tblBC14License[[#This Row],[Range To]]</f>
        <v>13007400..13007410</v>
      </c>
      <c r="H2044" t="b">
        <f>IF(AND(tblBC14License[[#This Row],[Range From]] &lt;= ObjectID,ObjectID &lt;= tblBC14License[[#This Row],[Range To]]),TRUE,FALSE)</f>
        <v>0</v>
      </c>
    </row>
    <row r="2045" spans="1:8" x14ac:dyDescent="0.25">
      <c r="A2045" s="9" t="s">
        <v>9090</v>
      </c>
      <c r="B2045" s="9" t="s">
        <v>8943</v>
      </c>
      <c r="C2045" s="9"/>
      <c r="D2045">
        <v>14000000</v>
      </c>
      <c r="E2045">
        <v>14999999</v>
      </c>
      <c r="F2045" s="9" t="s">
        <v>8284</v>
      </c>
      <c r="G2045" t="str">
        <f xml:space="preserve"> tblBC14License[[#This Row],[Range From]] &amp; ".."  &amp; tblBC14License[[#This Row],[Range To]]</f>
        <v>14000000..14999999</v>
      </c>
      <c r="H2045" t="b">
        <f>IF(AND(tblBC14License[[#This Row],[Range From]] &lt;= ObjectID,ObjectID &lt;= tblBC14License[[#This Row],[Range To]]),TRUE,FALSE)</f>
        <v>0</v>
      </c>
    </row>
    <row r="2046" spans="1:8" x14ac:dyDescent="0.25">
      <c r="A2046" s="9" t="s">
        <v>9090</v>
      </c>
      <c r="B2046" s="9" t="s">
        <v>8943</v>
      </c>
      <c r="C2046" s="9"/>
      <c r="D2046">
        <v>14020010</v>
      </c>
      <c r="E2046">
        <v>14020019</v>
      </c>
      <c r="F2046" s="9" t="s">
        <v>8284</v>
      </c>
      <c r="G2046" t="str">
        <f xml:space="preserve"> tblBC14License[[#This Row],[Range From]] &amp; ".."  &amp; tblBC14License[[#This Row],[Range To]]</f>
        <v>14020010..14020019</v>
      </c>
      <c r="H2046" t="b">
        <f>IF(AND(tblBC14License[[#This Row],[Range From]] &lt;= ObjectID,ObjectID &lt;= tblBC14License[[#This Row],[Range To]]),TRUE,FALSE)</f>
        <v>0</v>
      </c>
    </row>
    <row r="2047" spans="1:8" x14ac:dyDescent="0.25">
      <c r="A2047" s="9" t="s">
        <v>9090</v>
      </c>
      <c r="B2047" s="9" t="s">
        <v>8943</v>
      </c>
      <c r="C2047" s="9"/>
      <c r="D2047">
        <v>14020021</v>
      </c>
      <c r="E2047">
        <v>14020024</v>
      </c>
      <c r="F2047" s="9" t="s">
        <v>8284</v>
      </c>
      <c r="G2047" t="str">
        <f xml:space="preserve"> tblBC14License[[#This Row],[Range From]] &amp; ".."  &amp; tblBC14License[[#This Row],[Range To]]</f>
        <v>14020021..14020024</v>
      </c>
      <c r="H2047" t="b">
        <f>IF(AND(tblBC14License[[#This Row],[Range From]] &lt;= ObjectID,ObjectID &lt;= tblBC14License[[#This Row],[Range To]]),TRUE,FALSE)</f>
        <v>0</v>
      </c>
    </row>
    <row r="2048" spans="1:8" x14ac:dyDescent="0.25">
      <c r="A2048" s="9" t="s">
        <v>9090</v>
      </c>
      <c r="B2048" s="9" t="s">
        <v>8943</v>
      </c>
      <c r="C2048" s="9"/>
      <c r="D2048">
        <v>14020030</v>
      </c>
      <c r="E2048">
        <v>14020037</v>
      </c>
      <c r="F2048" s="9" t="s">
        <v>8284</v>
      </c>
      <c r="G2048" t="str">
        <f xml:space="preserve"> tblBC14License[[#This Row],[Range From]] &amp; ".."  &amp; tblBC14License[[#This Row],[Range To]]</f>
        <v>14020030..14020037</v>
      </c>
      <c r="H2048" t="b">
        <f>IF(AND(tblBC14License[[#This Row],[Range From]] &lt;= ObjectID,ObjectID &lt;= tblBC14License[[#This Row],[Range To]]),TRUE,FALSE)</f>
        <v>0</v>
      </c>
    </row>
    <row r="2049" spans="1:8" x14ac:dyDescent="0.25">
      <c r="A2049" s="9" t="s">
        <v>9090</v>
      </c>
      <c r="B2049" s="9" t="s">
        <v>8943</v>
      </c>
      <c r="C2049" s="9"/>
      <c r="D2049">
        <v>14020041</v>
      </c>
      <c r="E2049">
        <v>14020041</v>
      </c>
      <c r="F2049" s="9" t="s">
        <v>8284</v>
      </c>
      <c r="G2049" t="str">
        <f xml:space="preserve"> tblBC14License[[#This Row],[Range From]] &amp; ".."  &amp; tblBC14License[[#This Row],[Range To]]</f>
        <v>14020041..14020041</v>
      </c>
      <c r="H2049" t="b">
        <f>IF(AND(tblBC14License[[#This Row],[Range From]] &lt;= ObjectID,ObjectID &lt;= tblBC14License[[#This Row],[Range To]]),TRUE,FALSE)</f>
        <v>0</v>
      </c>
    </row>
    <row r="2050" spans="1:8" x14ac:dyDescent="0.25">
      <c r="A2050" s="9" t="s">
        <v>9090</v>
      </c>
      <c r="B2050" s="9" t="s">
        <v>8943</v>
      </c>
      <c r="C2050" s="9"/>
      <c r="D2050">
        <v>14020043</v>
      </c>
      <c r="E2050">
        <v>14020043</v>
      </c>
      <c r="F2050" s="9" t="s">
        <v>8284</v>
      </c>
      <c r="G2050" t="str">
        <f xml:space="preserve"> tblBC14License[[#This Row],[Range From]] &amp; ".."  &amp; tblBC14License[[#This Row],[Range To]]</f>
        <v>14020043..14020043</v>
      </c>
      <c r="H2050" t="b">
        <f>IF(AND(tblBC14License[[#This Row],[Range From]] &lt;= ObjectID,ObjectID &lt;= tblBC14License[[#This Row],[Range To]]),TRUE,FALSE)</f>
        <v>0</v>
      </c>
    </row>
    <row r="2051" spans="1:8" x14ac:dyDescent="0.25">
      <c r="A2051" s="9" t="s">
        <v>9090</v>
      </c>
      <c r="B2051" s="9" t="s">
        <v>8943</v>
      </c>
      <c r="C2051" s="9"/>
      <c r="D2051">
        <v>14020050</v>
      </c>
      <c r="E2051">
        <v>14020050</v>
      </c>
      <c r="F2051" s="9" t="s">
        <v>8284</v>
      </c>
      <c r="G2051" t="str">
        <f xml:space="preserve"> tblBC14License[[#This Row],[Range From]] &amp; ".."  &amp; tblBC14License[[#This Row],[Range To]]</f>
        <v>14020050..14020050</v>
      </c>
      <c r="H2051" t="b">
        <f>IF(AND(tblBC14License[[#This Row],[Range From]] &lt;= ObjectID,ObjectID &lt;= tblBC14License[[#This Row],[Range To]]),TRUE,FALSE)</f>
        <v>0</v>
      </c>
    </row>
    <row r="2052" spans="1:8" x14ac:dyDescent="0.25">
      <c r="A2052" s="9" t="s">
        <v>9090</v>
      </c>
      <c r="B2052" s="9" t="s">
        <v>8943</v>
      </c>
      <c r="C2052" s="9"/>
      <c r="D2052">
        <v>14020060</v>
      </c>
      <c r="E2052">
        <v>14020061</v>
      </c>
      <c r="F2052" s="9" t="s">
        <v>8284</v>
      </c>
      <c r="G2052" t="str">
        <f xml:space="preserve"> tblBC14License[[#This Row],[Range From]] &amp; ".."  &amp; tblBC14License[[#This Row],[Range To]]</f>
        <v>14020060..14020061</v>
      </c>
      <c r="H2052" t="b">
        <f>IF(AND(tblBC14License[[#This Row],[Range From]] &lt;= ObjectID,ObjectID &lt;= tblBC14License[[#This Row],[Range To]]),TRUE,FALSE)</f>
        <v>0</v>
      </c>
    </row>
    <row r="2053" spans="1:8" x14ac:dyDescent="0.25">
      <c r="A2053" s="9" t="s">
        <v>9090</v>
      </c>
      <c r="B2053" s="9" t="s">
        <v>8943</v>
      </c>
      <c r="C2053" s="9"/>
      <c r="D2053">
        <v>14020070</v>
      </c>
      <c r="E2053">
        <v>14020072</v>
      </c>
      <c r="F2053" s="9" t="s">
        <v>8284</v>
      </c>
      <c r="G2053" t="str">
        <f xml:space="preserve"> tblBC14License[[#This Row],[Range From]] &amp; ".."  &amp; tblBC14License[[#This Row],[Range To]]</f>
        <v>14020070..14020072</v>
      </c>
      <c r="H2053" t="b">
        <f>IF(AND(tblBC14License[[#This Row],[Range From]] &lt;= ObjectID,ObjectID &lt;= tblBC14License[[#This Row],[Range To]]),TRUE,FALSE)</f>
        <v>0</v>
      </c>
    </row>
    <row r="2054" spans="1:8" x14ac:dyDescent="0.25">
      <c r="A2054" s="9" t="s">
        <v>9090</v>
      </c>
      <c r="B2054" s="9" t="s">
        <v>8943</v>
      </c>
      <c r="C2054" s="9"/>
      <c r="D2054">
        <v>14020080</v>
      </c>
      <c r="E2054">
        <v>14020085</v>
      </c>
      <c r="F2054" s="9" t="s">
        <v>8284</v>
      </c>
      <c r="G2054" t="str">
        <f xml:space="preserve"> tblBC14License[[#This Row],[Range From]] &amp; ".."  &amp; tblBC14License[[#This Row],[Range To]]</f>
        <v>14020080..14020085</v>
      </c>
      <c r="H2054" t="b">
        <f>IF(AND(tblBC14License[[#This Row],[Range From]] &lt;= ObjectID,ObjectID &lt;= tblBC14License[[#This Row],[Range To]]),TRUE,FALSE)</f>
        <v>0</v>
      </c>
    </row>
    <row r="2055" spans="1:8" x14ac:dyDescent="0.25">
      <c r="A2055" s="9" t="s">
        <v>9090</v>
      </c>
      <c r="B2055" s="9" t="s">
        <v>8943</v>
      </c>
      <c r="C2055" s="9"/>
      <c r="D2055">
        <v>14103611</v>
      </c>
      <c r="E2055">
        <v>14103619</v>
      </c>
      <c r="F2055" s="9" t="s">
        <v>8284</v>
      </c>
      <c r="G2055" t="str">
        <f xml:space="preserve"> tblBC14License[[#This Row],[Range From]] &amp; ".."  &amp; tblBC14License[[#This Row],[Range To]]</f>
        <v>14103611..14103619</v>
      </c>
      <c r="H2055" t="b">
        <f>IF(AND(tblBC14License[[#This Row],[Range From]] &lt;= ObjectID,ObjectID &lt;= tblBC14License[[#This Row],[Range To]]),TRUE,FALSE)</f>
        <v>0</v>
      </c>
    </row>
    <row r="2056" spans="1:8" x14ac:dyDescent="0.25">
      <c r="A2056" s="9" t="s">
        <v>9090</v>
      </c>
      <c r="B2056" s="9" t="s">
        <v>8943</v>
      </c>
      <c r="C2056" s="9"/>
      <c r="D2056">
        <v>15000000</v>
      </c>
      <c r="E2056">
        <v>15000599</v>
      </c>
      <c r="F2056" s="9" t="s">
        <v>8284</v>
      </c>
      <c r="G2056" t="str">
        <f xml:space="preserve"> tblBC14License[[#This Row],[Range From]] &amp; ".."  &amp; tblBC14License[[#This Row],[Range To]]</f>
        <v>15000000..15000599</v>
      </c>
      <c r="H2056" t="b">
        <f>IF(AND(tblBC14License[[#This Row],[Range From]] &lt;= ObjectID,ObjectID &lt;= tblBC14License[[#This Row],[Range To]]),TRUE,FALSE)</f>
        <v>0</v>
      </c>
    </row>
    <row r="2057" spans="1:8" x14ac:dyDescent="0.25">
      <c r="A2057" s="9" t="s">
        <v>9090</v>
      </c>
      <c r="B2057" s="9" t="s">
        <v>8943</v>
      </c>
      <c r="C2057" s="9"/>
      <c r="D2057">
        <v>18000800</v>
      </c>
      <c r="E2057">
        <v>18000804</v>
      </c>
      <c r="F2057" s="9" t="s">
        <v>8284</v>
      </c>
      <c r="G2057" t="str">
        <f xml:space="preserve"> tblBC14License[[#This Row],[Range From]] &amp; ".."  &amp; tblBC14License[[#This Row],[Range To]]</f>
        <v>18000800..18000804</v>
      </c>
      <c r="H2057" t="b">
        <f>IF(AND(tblBC14License[[#This Row],[Range From]] &lt;= ObjectID,ObjectID &lt;= tblBC14License[[#This Row],[Range To]]),TRUE,FALSE)</f>
        <v>0</v>
      </c>
    </row>
    <row r="2058" spans="1:8" x14ac:dyDescent="0.25">
      <c r="A2058" s="9" t="s">
        <v>9090</v>
      </c>
      <c r="B2058" s="9" t="s">
        <v>8943</v>
      </c>
      <c r="C2058" s="9"/>
      <c r="D2058">
        <v>21004000</v>
      </c>
      <c r="E2058">
        <v>21004999</v>
      </c>
      <c r="F2058" s="9" t="s">
        <v>8284</v>
      </c>
      <c r="G2058" t="str">
        <f xml:space="preserve"> tblBC14License[[#This Row],[Range From]] &amp; ".."  &amp; tblBC14License[[#This Row],[Range To]]</f>
        <v>21004000..21004999</v>
      </c>
      <c r="H2058" t="b">
        <f>IF(AND(tblBC14License[[#This Row],[Range From]] &lt;= ObjectID,ObjectID &lt;= tblBC14License[[#This Row],[Range To]]),TRUE,FALSE)</f>
        <v>0</v>
      </c>
    </row>
    <row r="2059" spans="1:8" x14ac:dyDescent="0.25">
      <c r="A2059" s="9" t="s">
        <v>9090</v>
      </c>
      <c r="B2059" s="9" t="s">
        <v>8943</v>
      </c>
      <c r="C2059" s="9"/>
      <c r="D2059">
        <v>23000000</v>
      </c>
      <c r="E2059">
        <v>23999999</v>
      </c>
      <c r="F2059" s="9" t="s">
        <v>8284</v>
      </c>
      <c r="G2059" t="str">
        <f xml:space="preserve"> tblBC14License[[#This Row],[Range From]] &amp; ".."  &amp; tblBC14License[[#This Row],[Range To]]</f>
        <v>23000000..23999999</v>
      </c>
      <c r="H2059" t="b">
        <f>IF(AND(tblBC14License[[#This Row],[Range From]] &lt;= ObjectID,ObjectID &lt;= tblBC14License[[#This Row],[Range To]]),TRUE,FALSE)</f>
        <v>0</v>
      </c>
    </row>
    <row r="2060" spans="1:8" x14ac:dyDescent="0.25">
      <c r="A2060" s="9" t="s">
        <v>9090</v>
      </c>
      <c r="B2060" s="9" t="s">
        <v>8943</v>
      </c>
      <c r="C2060" s="9"/>
      <c r="D2060">
        <v>26006000</v>
      </c>
      <c r="E2060">
        <v>26006020</v>
      </c>
      <c r="F2060" s="9" t="s">
        <v>8284</v>
      </c>
      <c r="G2060" t="str">
        <f xml:space="preserve"> tblBC14License[[#This Row],[Range From]] &amp; ".."  &amp; tblBC14License[[#This Row],[Range To]]</f>
        <v>26006000..26006020</v>
      </c>
      <c r="H2060" t="b">
        <f>IF(AND(tblBC14License[[#This Row],[Range From]] &lt;= ObjectID,ObjectID &lt;= tblBC14License[[#This Row],[Range To]]),TRUE,FALSE)</f>
        <v>0</v>
      </c>
    </row>
    <row r="2061" spans="1:8" x14ac:dyDescent="0.25">
      <c r="A2061" s="9" t="s">
        <v>9090</v>
      </c>
      <c r="B2061" s="9" t="s">
        <v>8943</v>
      </c>
      <c r="C2061" s="9"/>
      <c r="D2061">
        <v>26006100</v>
      </c>
      <c r="E2061">
        <v>26006101</v>
      </c>
      <c r="F2061" s="9" t="s">
        <v>8284</v>
      </c>
      <c r="G2061" t="str">
        <f xml:space="preserve"> tblBC14License[[#This Row],[Range From]] &amp; ".."  &amp; tblBC14License[[#This Row],[Range To]]</f>
        <v>26006100..26006101</v>
      </c>
      <c r="H2061" t="b">
        <f>IF(AND(tblBC14License[[#This Row],[Range From]] &lt;= ObjectID,ObjectID &lt;= tblBC14License[[#This Row],[Range To]]),TRUE,FALSE)</f>
        <v>0</v>
      </c>
    </row>
    <row r="2062" spans="1:8" x14ac:dyDescent="0.25">
      <c r="A2062" s="9" t="s">
        <v>9090</v>
      </c>
      <c r="B2062" s="9" t="s">
        <v>8943</v>
      </c>
      <c r="C2062" s="9"/>
      <c r="D2062">
        <v>26007100</v>
      </c>
      <c r="E2062">
        <v>26007121</v>
      </c>
      <c r="F2062" s="9" t="s">
        <v>8284</v>
      </c>
      <c r="G2062" t="str">
        <f xml:space="preserve"> tblBC14License[[#This Row],[Range From]] &amp; ".."  &amp; tblBC14License[[#This Row],[Range To]]</f>
        <v>26007100..26007121</v>
      </c>
      <c r="H2062" t="b">
        <f>IF(AND(tblBC14License[[#This Row],[Range From]] &lt;= ObjectID,ObjectID &lt;= tblBC14License[[#This Row],[Range To]]),TRUE,FALSE)</f>
        <v>0</v>
      </c>
    </row>
    <row r="2063" spans="1:8" x14ac:dyDescent="0.25">
      <c r="A2063" s="9" t="s">
        <v>9090</v>
      </c>
      <c r="B2063" s="9" t="s">
        <v>8943</v>
      </c>
      <c r="C2063" s="9"/>
      <c r="D2063">
        <v>26007220</v>
      </c>
      <c r="E2063">
        <v>26007224</v>
      </c>
      <c r="F2063" s="9" t="s">
        <v>8284</v>
      </c>
      <c r="G2063" t="str">
        <f xml:space="preserve"> tblBC14License[[#This Row],[Range From]] &amp; ".."  &amp; tblBC14License[[#This Row],[Range To]]</f>
        <v>26007220..26007224</v>
      </c>
      <c r="H2063" t="b">
        <f>IF(AND(tblBC14License[[#This Row],[Range From]] &lt;= ObjectID,ObjectID &lt;= tblBC14License[[#This Row],[Range To]]),TRUE,FALSE)</f>
        <v>0</v>
      </c>
    </row>
    <row r="2064" spans="1:8" x14ac:dyDescent="0.25">
      <c r="A2064" s="9" t="s">
        <v>9090</v>
      </c>
      <c r="B2064" s="9" t="s">
        <v>8943</v>
      </c>
      <c r="C2064" s="9"/>
      <c r="D2064">
        <v>26007225</v>
      </c>
      <c r="E2064">
        <v>26007226</v>
      </c>
      <c r="F2064" s="9" t="s">
        <v>8284</v>
      </c>
      <c r="G2064" t="str">
        <f xml:space="preserve"> tblBC14License[[#This Row],[Range From]] &amp; ".."  &amp; tblBC14License[[#This Row],[Range To]]</f>
        <v>26007225..26007226</v>
      </c>
      <c r="H2064" t="b">
        <f>IF(AND(tblBC14License[[#This Row],[Range From]] &lt;= ObjectID,ObjectID &lt;= tblBC14License[[#This Row],[Range To]]),TRUE,FALSE)</f>
        <v>0</v>
      </c>
    </row>
    <row r="2065" spans="1:8" x14ac:dyDescent="0.25">
      <c r="A2065" s="9" t="s">
        <v>9090</v>
      </c>
      <c r="B2065" s="9" t="s">
        <v>8943</v>
      </c>
      <c r="C2065" s="9"/>
      <c r="D2065">
        <v>26007260</v>
      </c>
      <c r="E2065">
        <v>26007260</v>
      </c>
      <c r="F2065" s="9" t="s">
        <v>8284</v>
      </c>
      <c r="G2065" t="str">
        <f xml:space="preserve"> tblBC14License[[#This Row],[Range From]] &amp; ".."  &amp; tblBC14License[[#This Row],[Range To]]</f>
        <v>26007260..26007260</v>
      </c>
      <c r="H2065" t="b">
        <f>IF(AND(tblBC14License[[#This Row],[Range From]] &lt;= ObjectID,ObjectID &lt;= tblBC14License[[#This Row],[Range To]]),TRUE,FALSE)</f>
        <v>0</v>
      </c>
    </row>
    <row r="2066" spans="1:8" x14ac:dyDescent="0.25">
      <c r="A2066" s="9" t="s">
        <v>9090</v>
      </c>
      <c r="B2066" s="9" t="s">
        <v>8943</v>
      </c>
      <c r="C2066" s="9"/>
      <c r="D2066">
        <v>31000000</v>
      </c>
      <c r="E2066">
        <v>31001009</v>
      </c>
      <c r="F2066" s="9" t="s">
        <v>8284</v>
      </c>
      <c r="G2066" t="str">
        <f xml:space="preserve"> tblBC14License[[#This Row],[Range From]] &amp; ".."  &amp; tblBC14License[[#This Row],[Range To]]</f>
        <v>31000000..31001009</v>
      </c>
      <c r="H2066" t="b">
        <f>IF(AND(tblBC14License[[#This Row],[Range From]] &lt;= ObjectID,ObjectID &lt;= tblBC14License[[#This Row],[Range To]]),TRUE,FALSE)</f>
        <v>0</v>
      </c>
    </row>
    <row r="2067" spans="1:8" x14ac:dyDescent="0.25">
      <c r="A2067" s="9" t="s">
        <v>9090</v>
      </c>
      <c r="B2067" s="9" t="s">
        <v>8943</v>
      </c>
      <c r="C2067" s="9"/>
      <c r="D2067">
        <v>32000000</v>
      </c>
      <c r="E2067">
        <v>32000002</v>
      </c>
      <c r="F2067" s="9" t="s">
        <v>8284</v>
      </c>
      <c r="G2067" t="str">
        <f xml:space="preserve"> tblBC14License[[#This Row],[Range From]] &amp; ".."  &amp; tblBC14License[[#This Row],[Range To]]</f>
        <v>32000000..32000002</v>
      </c>
      <c r="H2067" t="b">
        <f>IF(AND(tblBC14License[[#This Row],[Range From]] &lt;= ObjectID,ObjectID &lt;= tblBC14License[[#This Row],[Range To]]),TRUE,FALSE)</f>
        <v>0</v>
      </c>
    </row>
    <row r="2068" spans="1:8" x14ac:dyDescent="0.25">
      <c r="A2068" s="9" t="s">
        <v>9090</v>
      </c>
      <c r="B2068" s="9" t="s">
        <v>8943</v>
      </c>
      <c r="C2068" s="9"/>
      <c r="D2068">
        <v>34001100</v>
      </c>
      <c r="E2068">
        <v>34001119</v>
      </c>
      <c r="F2068" s="9" t="s">
        <v>8284</v>
      </c>
      <c r="G2068" t="str">
        <f xml:space="preserve"> tblBC14License[[#This Row],[Range From]] &amp; ".."  &amp; tblBC14License[[#This Row],[Range To]]</f>
        <v>34001100..34001119</v>
      </c>
      <c r="H2068" t="b">
        <f>IF(AND(tblBC14License[[#This Row],[Range From]] &lt;= ObjectID,ObjectID &lt;= tblBC14License[[#This Row],[Range To]]),TRUE,FALSE)</f>
        <v>0</v>
      </c>
    </row>
    <row r="2069" spans="1:8" x14ac:dyDescent="0.25">
      <c r="A2069" s="9" t="s">
        <v>9090</v>
      </c>
      <c r="B2069" s="9" t="s">
        <v>8943</v>
      </c>
      <c r="C2069" s="9"/>
      <c r="D2069">
        <v>34001300</v>
      </c>
      <c r="E2069">
        <v>34001314</v>
      </c>
      <c r="F2069" s="9" t="s">
        <v>8284</v>
      </c>
      <c r="G2069" t="str">
        <f xml:space="preserve"> tblBC14License[[#This Row],[Range From]] &amp; ".."  &amp; tblBC14License[[#This Row],[Range To]]</f>
        <v>34001300..34001314</v>
      </c>
      <c r="H2069" t="b">
        <f>IF(AND(tblBC14License[[#This Row],[Range From]] &lt;= ObjectID,ObjectID &lt;= tblBC14License[[#This Row],[Range To]]),TRUE,FALSE)</f>
        <v>0</v>
      </c>
    </row>
    <row r="2070" spans="1:8" x14ac:dyDescent="0.25">
      <c r="A2070" s="9" t="s">
        <v>9090</v>
      </c>
      <c r="B2070" s="9" t="s">
        <v>8943</v>
      </c>
      <c r="C2070" s="9"/>
      <c r="D2070">
        <v>35000000</v>
      </c>
      <c r="E2070">
        <v>35000011</v>
      </c>
      <c r="F2070" s="9" t="s">
        <v>8284</v>
      </c>
      <c r="G2070" t="str">
        <f xml:space="preserve"> tblBC14License[[#This Row],[Range From]] &amp; ".."  &amp; tblBC14License[[#This Row],[Range To]]</f>
        <v>35000000..35000011</v>
      </c>
      <c r="H2070" t="b">
        <f>IF(AND(tblBC14License[[#This Row],[Range From]] &lt;= ObjectID,ObjectID &lt;= tblBC14License[[#This Row],[Range To]]),TRUE,FALSE)</f>
        <v>0</v>
      </c>
    </row>
    <row r="2071" spans="1:8" x14ac:dyDescent="0.25">
      <c r="A2071" s="9" t="s">
        <v>9090</v>
      </c>
      <c r="B2071" s="9" t="s">
        <v>8943</v>
      </c>
      <c r="C2071" s="9"/>
      <c r="D2071">
        <v>35000030</v>
      </c>
      <c r="E2071">
        <v>35000034</v>
      </c>
      <c r="F2071" s="9" t="s">
        <v>8284</v>
      </c>
      <c r="G2071" t="str">
        <f xml:space="preserve"> tblBC14License[[#This Row],[Range From]] &amp; ".."  &amp; tblBC14License[[#This Row],[Range To]]</f>
        <v>35000030..35000034</v>
      </c>
      <c r="H2071" t="b">
        <f>IF(AND(tblBC14License[[#This Row],[Range From]] &lt;= ObjectID,ObjectID &lt;= tblBC14License[[#This Row],[Range To]]),TRUE,FALSE)</f>
        <v>0</v>
      </c>
    </row>
    <row r="2072" spans="1:8" x14ac:dyDescent="0.25">
      <c r="A2072" s="9" t="s">
        <v>9090</v>
      </c>
      <c r="B2072" s="9" t="s">
        <v>8943</v>
      </c>
      <c r="C2072" s="9"/>
      <c r="D2072">
        <v>35000050</v>
      </c>
      <c r="E2072">
        <v>35000050</v>
      </c>
      <c r="F2072" s="9" t="s">
        <v>8284</v>
      </c>
      <c r="G2072" t="str">
        <f xml:space="preserve"> tblBC14License[[#This Row],[Range From]] &amp; ".."  &amp; tblBC14License[[#This Row],[Range To]]</f>
        <v>35000050..35000050</v>
      </c>
      <c r="H2072" t="b">
        <f>IF(AND(tblBC14License[[#This Row],[Range From]] &lt;= ObjectID,ObjectID &lt;= tblBC14License[[#This Row],[Range To]]),TRUE,FALSE)</f>
        <v>0</v>
      </c>
    </row>
    <row r="2073" spans="1:8" x14ac:dyDescent="0.25">
      <c r="A2073" s="9" t="s">
        <v>9090</v>
      </c>
      <c r="B2073" s="9" t="s">
        <v>8943</v>
      </c>
      <c r="C2073" s="9"/>
      <c r="D2073">
        <v>35000080</v>
      </c>
      <c r="E2073">
        <v>35000080</v>
      </c>
      <c r="F2073" s="9" t="s">
        <v>8284</v>
      </c>
      <c r="G2073" t="str">
        <f xml:space="preserve"> tblBC14License[[#This Row],[Range From]] &amp; ".."  &amp; tblBC14License[[#This Row],[Range To]]</f>
        <v>35000080..35000080</v>
      </c>
      <c r="H2073" t="b">
        <f>IF(AND(tblBC14License[[#This Row],[Range From]] &lt;= ObjectID,ObjectID &lt;= tblBC14License[[#This Row],[Range To]]),TRUE,FALSE)</f>
        <v>0</v>
      </c>
    </row>
    <row r="2074" spans="1:8" x14ac:dyDescent="0.25">
      <c r="A2074" s="9" t="s">
        <v>9090</v>
      </c>
      <c r="B2074" s="9" t="s">
        <v>8943</v>
      </c>
      <c r="C2074" s="9"/>
      <c r="D2074">
        <v>35000500</v>
      </c>
      <c r="E2074">
        <v>35000505</v>
      </c>
      <c r="F2074" s="9" t="s">
        <v>8284</v>
      </c>
      <c r="G2074" t="str">
        <f xml:space="preserve"> tblBC14License[[#This Row],[Range From]] &amp; ".."  &amp; tblBC14License[[#This Row],[Range To]]</f>
        <v>35000500..35000505</v>
      </c>
      <c r="H2074" t="b">
        <f>IF(AND(tblBC14License[[#This Row],[Range From]] &lt;= ObjectID,ObjectID &lt;= tblBC14License[[#This Row],[Range To]]),TRUE,FALSE)</f>
        <v>0</v>
      </c>
    </row>
    <row r="2075" spans="1:8" x14ac:dyDescent="0.25">
      <c r="A2075" s="9" t="s">
        <v>9090</v>
      </c>
      <c r="B2075" s="9" t="s">
        <v>8943</v>
      </c>
      <c r="C2075" s="9"/>
      <c r="D2075">
        <v>35000511</v>
      </c>
      <c r="E2075">
        <v>35000519</v>
      </c>
      <c r="F2075" s="9" t="s">
        <v>8284</v>
      </c>
      <c r="G2075" t="str">
        <f xml:space="preserve"> tblBC14License[[#This Row],[Range From]] &amp; ".."  &amp; tblBC14License[[#This Row],[Range To]]</f>
        <v>35000511..35000519</v>
      </c>
      <c r="H2075" t="b">
        <f>IF(AND(tblBC14License[[#This Row],[Range From]] &lt;= ObjectID,ObjectID &lt;= tblBC14License[[#This Row],[Range To]]),TRUE,FALSE)</f>
        <v>0</v>
      </c>
    </row>
    <row r="2076" spans="1:8" x14ac:dyDescent="0.25">
      <c r="A2076" s="9" t="s">
        <v>9090</v>
      </c>
      <c r="B2076" s="9" t="s">
        <v>8943</v>
      </c>
      <c r="C2076" s="9"/>
      <c r="D2076">
        <v>35000600</v>
      </c>
      <c r="E2076">
        <v>35000605</v>
      </c>
      <c r="F2076" s="9" t="s">
        <v>8284</v>
      </c>
      <c r="G2076" t="str">
        <f xml:space="preserve"> tblBC14License[[#This Row],[Range From]] &amp; ".."  &amp; tblBC14License[[#This Row],[Range To]]</f>
        <v>35000600..35000605</v>
      </c>
      <c r="H2076" t="b">
        <f>IF(AND(tblBC14License[[#This Row],[Range From]] &lt;= ObjectID,ObjectID &lt;= tblBC14License[[#This Row],[Range To]]),TRUE,FALSE)</f>
        <v>0</v>
      </c>
    </row>
    <row r="2077" spans="1:8" x14ac:dyDescent="0.25">
      <c r="A2077" s="9" t="s">
        <v>9090</v>
      </c>
      <c r="B2077" s="9" t="s">
        <v>8943</v>
      </c>
      <c r="C2077" s="9"/>
      <c r="D2077">
        <v>35000612</v>
      </c>
      <c r="E2077">
        <v>35000619</v>
      </c>
      <c r="F2077" s="9" t="s">
        <v>8284</v>
      </c>
      <c r="G2077" t="str">
        <f xml:space="preserve"> tblBC14License[[#This Row],[Range From]] &amp; ".."  &amp; tblBC14License[[#This Row],[Range To]]</f>
        <v>35000612..35000619</v>
      </c>
      <c r="H2077" t="b">
        <f>IF(AND(tblBC14License[[#This Row],[Range From]] &lt;= ObjectID,ObjectID &lt;= tblBC14License[[#This Row],[Range To]]),TRUE,FALSE)</f>
        <v>0</v>
      </c>
    </row>
    <row r="2078" spans="1:8" x14ac:dyDescent="0.25">
      <c r="A2078" s="9" t="s">
        <v>9090</v>
      </c>
      <c r="B2078" s="9" t="s">
        <v>8943</v>
      </c>
      <c r="C2078" s="9"/>
      <c r="D2078">
        <v>35000700</v>
      </c>
      <c r="E2078">
        <v>35000709</v>
      </c>
      <c r="F2078" s="9" t="s">
        <v>8284</v>
      </c>
      <c r="G2078" t="str">
        <f xml:space="preserve"> tblBC14License[[#This Row],[Range From]] &amp; ".."  &amp; tblBC14License[[#This Row],[Range To]]</f>
        <v>35000700..35000709</v>
      </c>
      <c r="H2078" t="b">
        <f>IF(AND(tblBC14License[[#This Row],[Range From]] &lt;= ObjectID,ObjectID &lt;= tblBC14License[[#This Row],[Range To]]),TRUE,FALSE)</f>
        <v>0</v>
      </c>
    </row>
    <row r="2079" spans="1:8" x14ac:dyDescent="0.25">
      <c r="A2079" s="9" t="s">
        <v>9090</v>
      </c>
      <c r="B2079" s="9" t="s">
        <v>8943</v>
      </c>
      <c r="C2079" s="9"/>
      <c r="D2079">
        <v>35000712</v>
      </c>
      <c r="E2079">
        <v>35000719</v>
      </c>
      <c r="F2079" s="9" t="s">
        <v>8284</v>
      </c>
      <c r="G2079" t="str">
        <f xml:space="preserve"> tblBC14License[[#This Row],[Range From]] &amp; ".."  &amp; tblBC14License[[#This Row],[Range To]]</f>
        <v>35000712..35000719</v>
      </c>
      <c r="H2079" t="b">
        <f>IF(AND(tblBC14License[[#This Row],[Range From]] &lt;= ObjectID,ObjectID &lt;= tblBC14License[[#This Row],[Range To]]),TRUE,FALSE)</f>
        <v>0</v>
      </c>
    </row>
    <row r="2080" spans="1:8" x14ac:dyDescent="0.25">
      <c r="A2080" s="9" t="s">
        <v>9090</v>
      </c>
      <c r="B2080" s="9" t="s">
        <v>8943</v>
      </c>
      <c r="C2080" s="9"/>
      <c r="D2080">
        <v>37003000</v>
      </c>
      <c r="E2080">
        <v>37003005</v>
      </c>
      <c r="F2080" s="9" t="s">
        <v>8284</v>
      </c>
      <c r="G2080" t="str">
        <f xml:space="preserve"> tblBC14License[[#This Row],[Range From]] &amp; ".."  &amp; tblBC14License[[#This Row],[Range To]]</f>
        <v>37003000..37003005</v>
      </c>
      <c r="H2080" t="b">
        <f>IF(AND(tblBC14License[[#This Row],[Range From]] &lt;= ObjectID,ObjectID &lt;= tblBC14License[[#This Row],[Range To]]),TRUE,FALSE)</f>
        <v>0</v>
      </c>
    </row>
    <row r="2081" spans="1:8" x14ac:dyDescent="0.25">
      <c r="A2081" s="9" t="s">
        <v>9090</v>
      </c>
      <c r="B2081" s="9" t="s">
        <v>8943</v>
      </c>
      <c r="C2081" s="9"/>
      <c r="D2081">
        <v>37040400</v>
      </c>
      <c r="E2081">
        <v>37040429</v>
      </c>
      <c r="F2081" s="9" t="s">
        <v>8284</v>
      </c>
      <c r="G2081" t="str">
        <f xml:space="preserve"> tblBC14License[[#This Row],[Range From]] &amp; ".."  &amp; tblBC14License[[#This Row],[Range To]]</f>
        <v>37040400..37040429</v>
      </c>
      <c r="H2081" t="b">
        <f>IF(AND(tblBC14License[[#This Row],[Range From]] &lt;= ObjectID,ObjectID &lt;= tblBC14License[[#This Row],[Range To]]),TRUE,FALSE)</f>
        <v>0</v>
      </c>
    </row>
    <row r="2082" spans="1:8" x14ac:dyDescent="0.25">
      <c r="A2082" s="9" t="s">
        <v>9090</v>
      </c>
      <c r="B2082" s="9" t="s">
        <v>8943</v>
      </c>
      <c r="C2082" s="9"/>
      <c r="D2082">
        <v>37079301</v>
      </c>
      <c r="E2082">
        <v>37079310</v>
      </c>
      <c r="F2082" s="9" t="s">
        <v>8284</v>
      </c>
      <c r="G2082" t="str">
        <f xml:space="preserve"> tblBC14License[[#This Row],[Range From]] &amp; ".."  &amp; tblBC14License[[#This Row],[Range To]]</f>
        <v>37079301..37079310</v>
      </c>
      <c r="H2082" t="b">
        <f>IF(AND(tblBC14License[[#This Row],[Range From]] &lt;= ObjectID,ObjectID &lt;= tblBC14License[[#This Row],[Range To]]),TRUE,FALSE)</f>
        <v>0</v>
      </c>
    </row>
    <row r="2083" spans="1:8" x14ac:dyDescent="0.25">
      <c r="A2083" s="9" t="s">
        <v>9090</v>
      </c>
      <c r="B2083" s="9" t="s">
        <v>8943</v>
      </c>
      <c r="C2083" s="9"/>
      <c r="D2083">
        <v>37079311</v>
      </c>
      <c r="E2083">
        <v>37079320</v>
      </c>
      <c r="F2083" s="9" t="s">
        <v>8284</v>
      </c>
      <c r="G2083" t="str">
        <f xml:space="preserve"> tblBC14License[[#This Row],[Range From]] &amp; ".."  &amp; tblBC14License[[#This Row],[Range To]]</f>
        <v>37079311..37079320</v>
      </c>
      <c r="H2083" t="b">
        <f>IF(AND(tblBC14License[[#This Row],[Range From]] &lt;= ObjectID,ObjectID &lt;= tblBC14License[[#This Row],[Range To]]),TRUE,FALSE)</f>
        <v>0</v>
      </c>
    </row>
    <row r="2084" spans="1:8" x14ac:dyDescent="0.25">
      <c r="A2084" s="9" t="s">
        <v>9090</v>
      </c>
      <c r="B2084" s="9" t="s">
        <v>8943</v>
      </c>
      <c r="C2084" s="9"/>
      <c r="D2084">
        <v>99000000</v>
      </c>
      <c r="E2084">
        <v>99999999</v>
      </c>
      <c r="F2084" s="9" t="s">
        <v>8284</v>
      </c>
      <c r="G2084" t="str">
        <f xml:space="preserve"> tblBC14License[[#This Row],[Range From]] &amp; ".."  &amp; tblBC14License[[#This Row],[Range To]]</f>
        <v>99000000..99999999</v>
      </c>
      <c r="H2084" t="b">
        <f>IF(AND(tblBC14License[[#This Row],[Range From]] &lt;= ObjectID,ObjectID &lt;= tblBC14License[[#This Row],[Range To]]),TRUE,FALSE)</f>
        <v>0</v>
      </c>
    </row>
    <row r="2085" spans="1:8" x14ac:dyDescent="0.25">
      <c r="A2085" s="9" t="s">
        <v>9090</v>
      </c>
      <c r="B2085" s="9" t="s">
        <v>8943</v>
      </c>
      <c r="C2085" s="9"/>
      <c r="D2085">
        <v>99000100</v>
      </c>
      <c r="E2085">
        <v>99000299</v>
      </c>
      <c r="F2085" s="9" t="s">
        <v>8284</v>
      </c>
      <c r="G2085" t="str">
        <f xml:space="preserve"> tblBC14License[[#This Row],[Range From]] &amp; ".."  &amp; tblBC14License[[#This Row],[Range To]]</f>
        <v>99000100..99000299</v>
      </c>
      <c r="H2085" t="b">
        <f>IF(AND(tblBC14License[[#This Row],[Range From]] &lt;= ObjectID,ObjectID &lt;= tblBC14License[[#This Row],[Range To]]),TRUE,FALSE)</f>
        <v>0</v>
      </c>
    </row>
    <row r="2086" spans="1:8" x14ac:dyDescent="0.25">
      <c r="A2086" s="9" t="s">
        <v>9090</v>
      </c>
      <c r="B2086" s="9" t="s">
        <v>8943</v>
      </c>
      <c r="C2086" s="9"/>
      <c r="D2086">
        <v>99000750</v>
      </c>
      <c r="E2086">
        <v>99001049</v>
      </c>
      <c r="F2086" s="9" t="s">
        <v>8284</v>
      </c>
      <c r="G2086" t="str">
        <f xml:space="preserve"> tblBC14License[[#This Row],[Range From]] &amp; ".."  &amp; tblBC14License[[#This Row],[Range To]]</f>
        <v>99000750..99001049</v>
      </c>
      <c r="H2086" t="b">
        <f>IF(AND(tblBC14License[[#This Row],[Range From]] &lt;= ObjectID,ObjectID &lt;= tblBC14License[[#This Row],[Range To]]),TRUE,FALSE)</f>
        <v>0</v>
      </c>
    </row>
    <row r="2087" spans="1:8" x14ac:dyDescent="0.25">
      <c r="A2087" s="9" t="s">
        <v>9090</v>
      </c>
      <c r="B2087" s="9" t="s">
        <v>8943</v>
      </c>
      <c r="C2087" s="9"/>
      <c r="D2087">
        <v>99001900</v>
      </c>
      <c r="E2087">
        <v>99001902</v>
      </c>
      <c r="F2087" s="9" t="s">
        <v>8284</v>
      </c>
      <c r="G2087" t="str">
        <f xml:space="preserve"> tblBC14License[[#This Row],[Range From]] &amp; ".."  &amp; tblBC14License[[#This Row],[Range To]]</f>
        <v>99001900..99001902</v>
      </c>
      <c r="H2087" t="b">
        <f>IF(AND(tblBC14License[[#This Row],[Range From]] &lt;= ObjectID,ObjectID &lt;= tblBC14License[[#This Row],[Range To]]),TRUE,FALSE)</f>
        <v>0</v>
      </c>
    </row>
    <row r="2088" spans="1:8" x14ac:dyDescent="0.25">
      <c r="A2088" s="9" t="s">
        <v>9090</v>
      </c>
      <c r="B2088" s="9" t="s">
        <v>8943</v>
      </c>
      <c r="C2088" s="9"/>
      <c r="D2088">
        <v>99001950</v>
      </c>
      <c r="E2088">
        <v>99001953</v>
      </c>
      <c r="F2088" s="9" t="s">
        <v>8284</v>
      </c>
      <c r="G2088" t="str">
        <f xml:space="preserve"> tblBC14License[[#This Row],[Range From]] &amp; ".."  &amp; tblBC14License[[#This Row],[Range To]]</f>
        <v>99001950..99001953</v>
      </c>
      <c r="H2088" t="b">
        <f>IF(AND(tblBC14License[[#This Row],[Range From]] &lt;= ObjectID,ObjectID &lt;= tblBC14License[[#This Row],[Range To]]),TRUE,FALSE)</f>
        <v>0</v>
      </c>
    </row>
    <row r="2089" spans="1:8" x14ac:dyDescent="0.25">
      <c r="A2089" s="9" t="s">
        <v>9090</v>
      </c>
      <c r="B2089" s="9" t="s">
        <v>8943</v>
      </c>
      <c r="C2089" s="9"/>
      <c r="D2089">
        <v>99001955</v>
      </c>
      <c r="E2089">
        <v>99001956</v>
      </c>
      <c r="F2089" s="9" t="s">
        <v>8284</v>
      </c>
      <c r="G2089" t="str">
        <f xml:space="preserve"> tblBC14License[[#This Row],[Range From]] &amp; ".."  &amp; tblBC14License[[#This Row],[Range To]]</f>
        <v>99001955..99001956</v>
      </c>
      <c r="H2089" t="b">
        <f>IF(AND(tblBC14License[[#This Row],[Range From]] &lt;= ObjectID,ObjectID &lt;= tblBC14License[[#This Row],[Range To]]),TRUE,FALSE)</f>
        <v>0</v>
      </c>
    </row>
    <row r="2090" spans="1:8" x14ac:dyDescent="0.25">
      <c r="A2090" s="9" t="s">
        <v>9090</v>
      </c>
      <c r="B2090" s="9" t="s">
        <v>8943</v>
      </c>
      <c r="C2090" s="9"/>
      <c r="D2090">
        <v>99002001</v>
      </c>
      <c r="E2090">
        <v>99002007</v>
      </c>
      <c r="F2090" s="9" t="s">
        <v>8284</v>
      </c>
      <c r="G2090" t="str">
        <f xml:space="preserve"> tblBC14License[[#This Row],[Range From]] &amp; ".."  &amp; tblBC14License[[#This Row],[Range To]]</f>
        <v>99002001..99002007</v>
      </c>
      <c r="H2090" t="b">
        <f>IF(AND(tblBC14License[[#This Row],[Range From]] &lt;= ObjectID,ObjectID &lt;= tblBC14License[[#This Row],[Range To]]),TRUE,FALSE)</f>
        <v>0</v>
      </c>
    </row>
    <row r="2091" spans="1:8" x14ac:dyDescent="0.25">
      <c r="A2091" s="9" t="s">
        <v>9090</v>
      </c>
      <c r="B2091" s="9" t="s">
        <v>8943</v>
      </c>
      <c r="C2091" s="9"/>
      <c r="D2091">
        <v>99002502</v>
      </c>
      <c r="E2091">
        <v>99002513</v>
      </c>
      <c r="F2091" s="9" t="s">
        <v>8284</v>
      </c>
      <c r="G2091" t="str">
        <f xml:space="preserve"> tblBC14License[[#This Row],[Range From]] &amp; ".."  &amp; tblBC14License[[#This Row],[Range To]]</f>
        <v>99002502..99002513</v>
      </c>
      <c r="H2091" t="b">
        <f>IF(AND(tblBC14License[[#This Row],[Range From]] &lt;= ObjectID,ObjectID &lt;= tblBC14License[[#This Row],[Range To]]),TRUE,FALSE)</f>
        <v>0</v>
      </c>
    </row>
    <row r="2092" spans="1:8" x14ac:dyDescent="0.25">
      <c r="A2092" s="9" t="s">
        <v>9090</v>
      </c>
      <c r="B2092" s="9" t="s">
        <v>8943</v>
      </c>
      <c r="C2092" s="9"/>
      <c r="D2092">
        <v>99002530</v>
      </c>
      <c r="E2092">
        <v>99002530</v>
      </c>
      <c r="F2092" s="9" t="s">
        <v>8284</v>
      </c>
      <c r="G2092" t="str">
        <f xml:space="preserve"> tblBC14License[[#This Row],[Range From]] &amp; ".."  &amp; tblBC14License[[#This Row],[Range To]]</f>
        <v>99002530..99002530</v>
      </c>
      <c r="H2092" t="b">
        <f>IF(AND(tblBC14License[[#This Row],[Range From]] &lt;= ObjectID,ObjectID &lt;= tblBC14License[[#This Row],[Range To]]),TRUE,FALSE)</f>
        <v>0</v>
      </c>
    </row>
    <row r="2093" spans="1:8" x14ac:dyDescent="0.25">
      <c r="A2093" s="9" t="s">
        <v>9090</v>
      </c>
      <c r="B2093" s="9" t="s">
        <v>8943</v>
      </c>
      <c r="C2093" s="9"/>
      <c r="D2093">
        <v>99002540</v>
      </c>
      <c r="E2093">
        <v>99002540</v>
      </c>
      <c r="F2093" s="9" t="s">
        <v>8284</v>
      </c>
      <c r="G2093" t="str">
        <f xml:space="preserve"> tblBC14License[[#This Row],[Range From]] &amp; ".."  &amp; tblBC14License[[#This Row],[Range To]]</f>
        <v>99002540..99002540</v>
      </c>
      <c r="H2093" t="b">
        <f>IF(AND(tblBC14License[[#This Row],[Range From]] &lt;= ObjectID,ObjectID &lt;= tblBC14License[[#This Row],[Range To]]),TRUE,FALSE)</f>
        <v>0</v>
      </c>
    </row>
    <row r="2094" spans="1:8" x14ac:dyDescent="0.25">
      <c r="A2094" s="9" t="s">
        <v>9090</v>
      </c>
      <c r="B2094" s="9" t="s">
        <v>8943</v>
      </c>
      <c r="C2094" s="9"/>
      <c r="D2094">
        <v>99002550</v>
      </c>
      <c r="E2094">
        <v>99002550</v>
      </c>
      <c r="F2094" s="9" t="s">
        <v>8284</v>
      </c>
      <c r="G2094" t="str">
        <f xml:space="preserve"> tblBC14License[[#This Row],[Range From]] &amp; ".."  &amp; tblBC14License[[#This Row],[Range To]]</f>
        <v>99002550..99002550</v>
      </c>
      <c r="H2094" t="b">
        <f>IF(AND(tblBC14License[[#This Row],[Range From]] &lt;= ObjectID,ObjectID &lt;= tblBC14License[[#This Row],[Range To]]),TRUE,FALSE)</f>
        <v>0</v>
      </c>
    </row>
    <row r="2095" spans="1:8" x14ac:dyDescent="0.25">
      <c r="A2095" s="9" t="s">
        <v>9090</v>
      </c>
      <c r="B2095" s="9" t="s">
        <v>8943</v>
      </c>
      <c r="C2095" s="9"/>
      <c r="D2095">
        <v>99002560</v>
      </c>
      <c r="E2095">
        <v>99002560</v>
      </c>
      <c r="F2095" s="9" t="s">
        <v>8284</v>
      </c>
      <c r="G2095" t="str">
        <f xml:space="preserve"> tblBC14License[[#This Row],[Range From]] &amp; ".."  &amp; tblBC14License[[#This Row],[Range To]]</f>
        <v>99002560..99002560</v>
      </c>
      <c r="H2095" t="b">
        <f>IF(AND(tblBC14License[[#This Row],[Range From]] &lt;= ObjectID,ObjectID &lt;= tblBC14License[[#This Row],[Range To]]),TRUE,FALSE)</f>
        <v>0</v>
      </c>
    </row>
    <row r="2096" spans="1:8" x14ac:dyDescent="0.25">
      <c r="A2096" s="9" t="s">
        <v>9090</v>
      </c>
      <c r="B2096" s="9" t="s">
        <v>8943</v>
      </c>
      <c r="C2096" s="9"/>
      <c r="D2096">
        <v>99002580</v>
      </c>
      <c r="E2096">
        <v>99002581</v>
      </c>
      <c r="F2096" s="9" t="s">
        <v>8284</v>
      </c>
      <c r="G2096" t="str">
        <f xml:space="preserve"> tblBC14License[[#This Row],[Range From]] &amp; ".."  &amp; tblBC14License[[#This Row],[Range To]]</f>
        <v>99002580..99002581</v>
      </c>
      <c r="H2096" t="b">
        <f>IF(AND(tblBC14License[[#This Row],[Range From]] &lt;= ObjectID,ObjectID &lt;= tblBC14License[[#This Row],[Range To]]),TRUE,FALSE)</f>
        <v>0</v>
      </c>
    </row>
    <row r="2097" spans="1:8" x14ac:dyDescent="0.25">
      <c r="A2097" s="9" t="s">
        <v>9090</v>
      </c>
      <c r="B2097" s="9" t="s">
        <v>8943</v>
      </c>
      <c r="C2097" s="9"/>
      <c r="D2097">
        <v>99002583</v>
      </c>
      <c r="E2097">
        <v>99002583</v>
      </c>
      <c r="F2097" s="9" t="s">
        <v>8284</v>
      </c>
      <c r="G2097" t="str">
        <f xml:space="preserve"> tblBC14License[[#This Row],[Range From]] &amp; ".."  &amp; tblBC14License[[#This Row],[Range To]]</f>
        <v>99002583..99002583</v>
      </c>
      <c r="H2097" t="b">
        <f>IF(AND(tblBC14License[[#This Row],[Range From]] &lt;= ObjectID,ObjectID &lt;= tblBC14License[[#This Row],[Range To]]),TRUE,FALSE)</f>
        <v>0</v>
      </c>
    </row>
    <row r="2098" spans="1:8" x14ac:dyDescent="0.25">
      <c r="A2098" s="9" t="s">
        <v>9090</v>
      </c>
      <c r="B2098" s="9" t="s">
        <v>8943</v>
      </c>
      <c r="C2098" s="9"/>
      <c r="D2098">
        <v>99002585</v>
      </c>
      <c r="E2098">
        <v>99002585</v>
      </c>
      <c r="F2098" s="9" t="s">
        <v>8284</v>
      </c>
      <c r="G2098" t="str">
        <f xml:space="preserve"> tblBC14License[[#This Row],[Range From]] &amp; ".."  &amp; tblBC14License[[#This Row],[Range To]]</f>
        <v>99002585..99002585</v>
      </c>
      <c r="H2098" t="b">
        <f>IF(AND(tblBC14License[[#This Row],[Range From]] &lt;= ObjectID,ObjectID &lt;= tblBC14License[[#This Row],[Range To]]),TRUE,FALSE)</f>
        <v>0</v>
      </c>
    </row>
    <row r="2099" spans="1:8" x14ac:dyDescent="0.25">
      <c r="A2099" s="9" t="s">
        <v>9090</v>
      </c>
      <c r="B2099" s="9" t="s">
        <v>8943</v>
      </c>
      <c r="C2099" s="9"/>
      <c r="D2099">
        <v>99002592</v>
      </c>
      <c r="E2099">
        <v>99002599</v>
      </c>
      <c r="F2099" s="9" t="s">
        <v>8284</v>
      </c>
      <c r="G2099" t="str">
        <f xml:space="preserve"> tblBC14License[[#This Row],[Range From]] &amp; ".."  &amp; tblBC14License[[#This Row],[Range To]]</f>
        <v>99002592..99002599</v>
      </c>
      <c r="H2099" t="b">
        <f>IF(AND(tblBC14License[[#This Row],[Range From]] &lt;= ObjectID,ObjectID &lt;= tblBC14License[[#This Row],[Range To]]),TRUE,FALSE)</f>
        <v>0</v>
      </c>
    </row>
    <row r="2100" spans="1:8" x14ac:dyDescent="0.25">
      <c r="A2100" s="9" t="s">
        <v>9090</v>
      </c>
      <c r="B2100" s="9" t="s">
        <v>8943</v>
      </c>
      <c r="C2100" s="9"/>
      <c r="D2100">
        <v>99002601</v>
      </c>
      <c r="E2100">
        <v>99002601</v>
      </c>
      <c r="F2100" s="9" t="s">
        <v>8284</v>
      </c>
      <c r="G2100" t="str">
        <f xml:space="preserve"> tblBC14License[[#This Row],[Range From]] &amp; ".."  &amp; tblBC14License[[#This Row],[Range To]]</f>
        <v>99002601..99002601</v>
      </c>
      <c r="H2100" t="b">
        <f>IF(AND(tblBC14License[[#This Row],[Range From]] &lt;= ObjectID,ObjectID &lt;= tblBC14License[[#This Row],[Range To]]),TRUE,FALSE)</f>
        <v>0</v>
      </c>
    </row>
    <row r="2101" spans="1:8" x14ac:dyDescent="0.25">
      <c r="A2101" s="9" t="s">
        <v>9090</v>
      </c>
      <c r="B2101" s="9" t="s">
        <v>8943</v>
      </c>
      <c r="C2101" s="9"/>
      <c r="D2101">
        <v>99003500</v>
      </c>
      <c r="E2101">
        <v>99003599</v>
      </c>
      <c r="F2101" s="9" t="s">
        <v>8284</v>
      </c>
      <c r="G2101" t="str">
        <f xml:space="preserve"> tblBC14License[[#This Row],[Range From]] &amp; ".."  &amp; tblBC14License[[#This Row],[Range To]]</f>
        <v>99003500..99003599</v>
      </c>
      <c r="H2101" t="b">
        <f>IF(AND(tblBC14License[[#This Row],[Range From]] &lt;= ObjectID,ObjectID &lt;= tblBC14License[[#This Row],[Range To]]),TRUE,FALSE)</f>
        <v>0</v>
      </c>
    </row>
    <row r="2102" spans="1:8" x14ac:dyDescent="0.25">
      <c r="A2102" s="9" t="s">
        <v>9090</v>
      </c>
      <c r="B2102" s="9" t="s">
        <v>8943</v>
      </c>
      <c r="C2102" s="9"/>
      <c r="D2102">
        <v>99003800</v>
      </c>
      <c r="E2102">
        <v>99003899</v>
      </c>
      <c r="F2102" s="9" t="s">
        <v>8284</v>
      </c>
      <c r="G2102" t="str">
        <f xml:space="preserve"> tblBC14License[[#This Row],[Range From]] &amp; ".."  &amp; tblBC14License[[#This Row],[Range To]]</f>
        <v>99003800..99003899</v>
      </c>
      <c r="H2102" t="b">
        <f>IF(AND(tblBC14License[[#This Row],[Range From]] &lt;= ObjectID,ObjectID &lt;= tblBC14License[[#This Row],[Range To]]),TRUE,FALSE)</f>
        <v>0</v>
      </c>
    </row>
    <row r="2103" spans="1:8" x14ac:dyDescent="0.25">
      <c r="A2103" s="9" t="s">
        <v>9090</v>
      </c>
      <c r="B2103" s="9" t="s">
        <v>8943</v>
      </c>
      <c r="C2103" s="9"/>
      <c r="D2103">
        <v>99003900</v>
      </c>
      <c r="E2103">
        <v>99004399</v>
      </c>
      <c r="F2103" s="9" t="s">
        <v>8284</v>
      </c>
      <c r="G2103" t="str">
        <f xml:space="preserve"> tblBC14License[[#This Row],[Range From]] &amp; ".."  &amp; tblBC14License[[#This Row],[Range To]]</f>
        <v>99003900..99004399</v>
      </c>
      <c r="H2103" t="b">
        <f>IF(AND(tblBC14License[[#This Row],[Range From]] &lt;= ObjectID,ObjectID &lt;= tblBC14License[[#This Row],[Range To]]),TRUE,FALSE)</f>
        <v>0</v>
      </c>
    </row>
    <row r="2104" spans="1:8" x14ac:dyDescent="0.25">
      <c r="A2104" s="9" t="s">
        <v>9090</v>
      </c>
      <c r="B2104" s="9" t="s">
        <v>8943</v>
      </c>
      <c r="C2104" s="9"/>
      <c r="D2104">
        <v>99004600</v>
      </c>
      <c r="E2104">
        <v>99004699</v>
      </c>
      <c r="F2104" s="9" t="s">
        <v>8284</v>
      </c>
      <c r="G2104" t="str">
        <f xml:space="preserve"> tblBC14License[[#This Row],[Range From]] &amp; ".."  &amp; tblBC14License[[#This Row],[Range To]]</f>
        <v>99004600..99004699</v>
      </c>
      <c r="H2104" t="b">
        <f>IF(AND(tblBC14License[[#This Row],[Range From]] &lt;= ObjectID,ObjectID &lt;= tblBC14License[[#This Row],[Range To]]),TRUE,FALSE)</f>
        <v>0</v>
      </c>
    </row>
    <row r="2105" spans="1:8" x14ac:dyDescent="0.25">
      <c r="A2105" s="9" t="s">
        <v>9090</v>
      </c>
      <c r="B2105" s="9" t="s">
        <v>8943</v>
      </c>
      <c r="C2105" s="9"/>
      <c r="D2105">
        <v>99004700</v>
      </c>
      <c r="E2105">
        <v>99004899</v>
      </c>
      <c r="F2105" s="9" t="s">
        <v>8284</v>
      </c>
      <c r="G2105" t="str">
        <f xml:space="preserve"> tblBC14License[[#This Row],[Range From]] &amp; ".."  &amp; tblBC14License[[#This Row],[Range To]]</f>
        <v>99004700..99004899</v>
      </c>
      <c r="H2105" t="b">
        <f>IF(AND(tblBC14License[[#This Row],[Range From]] &lt;= ObjectID,ObjectID &lt;= tblBC14License[[#This Row],[Range To]]),TRUE,FALSE)</f>
        <v>0</v>
      </c>
    </row>
    <row r="2106" spans="1:8" x14ac:dyDescent="0.25">
      <c r="A2106" s="9" t="s">
        <v>9090</v>
      </c>
      <c r="B2106" s="9" t="s">
        <v>8943</v>
      </c>
      <c r="C2106" s="9"/>
      <c r="D2106">
        <v>99007100</v>
      </c>
      <c r="E2106">
        <v>99007799</v>
      </c>
      <c r="F2106" s="9" t="s">
        <v>8284</v>
      </c>
      <c r="G2106" t="str">
        <f xml:space="preserve"> tblBC14License[[#This Row],[Range From]] &amp; ".."  &amp; tblBC14License[[#This Row],[Range To]]</f>
        <v>99007100..99007799</v>
      </c>
      <c r="H2106" t="b">
        <f>IF(AND(tblBC14License[[#This Row],[Range From]] &lt;= ObjectID,ObjectID &lt;= tblBC14License[[#This Row],[Range To]]),TRUE,FALSE)</f>
        <v>0</v>
      </c>
    </row>
    <row r="2107" spans="1:8" x14ac:dyDescent="0.25">
      <c r="A2107" s="9" t="s">
        <v>9090</v>
      </c>
      <c r="B2107" s="9" t="s">
        <v>8943</v>
      </c>
      <c r="C2107" s="9"/>
      <c r="D2107">
        <v>99008500</v>
      </c>
      <c r="E2107">
        <v>99008699</v>
      </c>
      <c r="F2107" s="9" t="s">
        <v>8284</v>
      </c>
      <c r="G2107" t="str">
        <f xml:space="preserve"> tblBC14License[[#This Row],[Range From]] &amp; ".."  &amp; tblBC14License[[#This Row],[Range To]]</f>
        <v>99008500..99008699</v>
      </c>
      <c r="H2107" t="b">
        <f>IF(AND(tblBC14License[[#This Row],[Range From]] &lt;= ObjectID,ObjectID &lt;= tblBC14License[[#This Row],[Range To]]),TRUE,FALSE)</f>
        <v>0</v>
      </c>
    </row>
    <row r="2108" spans="1:8" x14ac:dyDescent="0.25">
      <c r="A2108" s="9" t="s">
        <v>9090</v>
      </c>
      <c r="B2108" s="9" t="s">
        <v>8943</v>
      </c>
      <c r="C2108" s="9"/>
      <c r="D2108">
        <v>99011100</v>
      </c>
      <c r="E2108">
        <v>99011109</v>
      </c>
      <c r="F2108" s="9" t="s">
        <v>8284</v>
      </c>
      <c r="G2108" t="str">
        <f xml:space="preserve"> tblBC14License[[#This Row],[Range From]] &amp; ".."  &amp; tblBC14License[[#This Row],[Range To]]</f>
        <v>99011100..99011109</v>
      </c>
      <c r="H2108" t="b">
        <f>IF(AND(tblBC14License[[#This Row],[Range From]] &lt;= ObjectID,ObjectID &lt;= tblBC14License[[#This Row],[Range To]]),TRUE,FALSE)</f>
        <v>0</v>
      </c>
    </row>
    <row r="2109" spans="1:8" x14ac:dyDescent="0.25">
      <c r="A2109" s="9" t="s">
        <v>9090</v>
      </c>
      <c r="B2109" s="9" t="s">
        <v>8943</v>
      </c>
      <c r="C2109" s="9"/>
      <c r="D2109">
        <v>1</v>
      </c>
      <c r="E2109">
        <v>49999</v>
      </c>
      <c r="F2109" s="9" t="s">
        <v>8953</v>
      </c>
      <c r="G2109" t="str">
        <f xml:space="preserve"> tblBC14License[[#This Row],[Range From]] &amp; ".."  &amp; tblBC14License[[#This Row],[Range To]]</f>
        <v>1..49999</v>
      </c>
      <c r="H2109" t="b">
        <f>IF(AND(tblBC14License[[#This Row],[Range From]] &lt;= ObjectID,ObjectID &lt;= tblBC14License[[#This Row],[Range To]]),TRUE,FALSE)</f>
        <v>0</v>
      </c>
    </row>
    <row r="2110" spans="1:8" x14ac:dyDescent="0.25">
      <c r="A2110" s="9" t="s">
        <v>9090</v>
      </c>
      <c r="B2110" s="9" t="s">
        <v>8943</v>
      </c>
      <c r="C2110" s="9"/>
      <c r="D2110">
        <v>2000000</v>
      </c>
      <c r="E2110">
        <v>2000059</v>
      </c>
      <c r="F2110" s="9" t="s">
        <v>8953</v>
      </c>
      <c r="G2110" t="str">
        <f xml:space="preserve"> tblBC14License[[#This Row],[Range From]] &amp; ".."  &amp; tblBC14License[[#This Row],[Range To]]</f>
        <v>2000000..2000059</v>
      </c>
      <c r="H2110" t="b">
        <f>IF(AND(tblBC14License[[#This Row],[Range From]] &lt;= ObjectID,ObjectID &lt;= tblBC14License[[#This Row],[Range To]]),TRUE,FALSE)</f>
        <v>0</v>
      </c>
    </row>
    <row r="2111" spans="1:8" x14ac:dyDescent="0.25">
      <c r="A2111" s="9" t="s">
        <v>9090</v>
      </c>
      <c r="B2111" s="9" t="s">
        <v>8943</v>
      </c>
      <c r="C2111" s="9"/>
      <c r="D2111">
        <v>3010501</v>
      </c>
      <c r="E2111">
        <v>3011500</v>
      </c>
      <c r="F2111" s="9" t="s">
        <v>8953</v>
      </c>
      <c r="G2111" t="str">
        <f xml:space="preserve"> tblBC14License[[#This Row],[Range From]] &amp; ".."  &amp; tblBC14License[[#This Row],[Range To]]</f>
        <v>3010501..3011500</v>
      </c>
      <c r="H2111" t="b">
        <f>IF(AND(tblBC14License[[#This Row],[Range From]] &lt;= ObjectID,ObjectID &lt;= tblBC14License[[#This Row],[Range To]]),TRUE,FALSE)</f>
        <v>0</v>
      </c>
    </row>
    <row r="2112" spans="1:8" x14ac:dyDescent="0.25">
      <c r="A2112" s="9" t="s">
        <v>9090</v>
      </c>
      <c r="B2112" s="9" t="s">
        <v>8943</v>
      </c>
      <c r="C2112" s="9"/>
      <c r="D2112">
        <v>5000001</v>
      </c>
      <c r="E2112">
        <v>5000001</v>
      </c>
      <c r="F2112" s="9" t="s">
        <v>8953</v>
      </c>
      <c r="G2112" t="str">
        <f xml:space="preserve"> tblBC14License[[#This Row],[Range From]] &amp; ".."  &amp; tblBC14License[[#This Row],[Range To]]</f>
        <v>5000001..5000001</v>
      </c>
      <c r="H2112" t="b">
        <f>IF(AND(tblBC14License[[#This Row],[Range From]] &lt;= ObjectID,ObjectID &lt;= tblBC14License[[#This Row],[Range To]]),TRUE,FALSE)</f>
        <v>0</v>
      </c>
    </row>
    <row r="2113" spans="1:8" x14ac:dyDescent="0.25">
      <c r="A2113" s="9" t="s">
        <v>9090</v>
      </c>
      <c r="B2113" s="9" t="s">
        <v>8943</v>
      </c>
      <c r="C2113" s="9"/>
      <c r="D2113">
        <v>5001601</v>
      </c>
      <c r="E2113">
        <v>5001910</v>
      </c>
      <c r="F2113" s="9" t="s">
        <v>8953</v>
      </c>
      <c r="G2113" t="str">
        <f xml:space="preserve"> tblBC14License[[#This Row],[Range From]] &amp; ".."  &amp; tblBC14License[[#This Row],[Range To]]</f>
        <v>5001601..5001910</v>
      </c>
      <c r="H2113" t="b">
        <f>IF(AND(tblBC14License[[#This Row],[Range From]] &lt;= ObjectID,ObjectID &lt;= tblBC14License[[#This Row],[Range To]]),TRUE,FALSE)</f>
        <v>0</v>
      </c>
    </row>
    <row r="2114" spans="1:8" x14ac:dyDescent="0.25">
      <c r="A2114" s="9" t="s">
        <v>9090</v>
      </c>
      <c r="B2114" s="9" t="s">
        <v>8943</v>
      </c>
      <c r="C2114" s="9"/>
      <c r="D2114">
        <v>5005100</v>
      </c>
      <c r="E2114">
        <v>5005399</v>
      </c>
      <c r="F2114" s="9" t="s">
        <v>8953</v>
      </c>
      <c r="G2114" t="str">
        <f xml:space="preserve"> tblBC14License[[#This Row],[Range From]] &amp; ".."  &amp; tblBC14License[[#This Row],[Range To]]</f>
        <v>5005100..5005399</v>
      </c>
      <c r="H2114" t="b">
        <f>IF(AND(tblBC14License[[#This Row],[Range From]] &lt;= ObjectID,ObjectID &lt;= tblBC14License[[#This Row],[Range To]]),TRUE,FALSE)</f>
        <v>0</v>
      </c>
    </row>
    <row r="2115" spans="1:8" x14ac:dyDescent="0.25">
      <c r="A2115" s="9" t="s">
        <v>9090</v>
      </c>
      <c r="B2115" s="9" t="s">
        <v>8943</v>
      </c>
      <c r="C2115" s="9"/>
      <c r="D2115">
        <v>5157802</v>
      </c>
      <c r="E2115">
        <v>5157802</v>
      </c>
      <c r="F2115" s="9" t="s">
        <v>8953</v>
      </c>
      <c r="G2115" t="str">
        <f xml:space="preserve"> tblBC14License[[#This Row],[Range From]] &amp; ".."  &amp; tblBC14License[[#This Row],[Range To]]</f>
        <v>5157802..5157802</v>
      </c>
      <c r="H2115" t="b">
        <f>IF(AND(tblBC14License[[#This Row],[Range From]] &lt;= ObjectID,ObjectID &lt;= tblBC14License[[#This Row],[Range To]]),TRUE,FALSE)</f>
        <v>0</v>
      </c>
    </row>
    <row r="2116" spans="1:8" x14ac:dyDescent="0.25">
      <c r="A2116" s="9" t="s">
        <v>9090</v>
      </c>
      <c r="B2116" s="9" t="s">
        <v>8943</v>
      </c>
      <c r="C2116" s="9"/>
      <c r="D2116">
        <v>5157892</v>
      </c>
      <c r="E2116">
        <v>5157893</v>
      </c>
      <c r="F2116" s="9" t="s">
        <v>8953</v>
      </c>
      <c r="G2116" t="str">
        <f xml:space="preserve"> tblBC14License[[#This Row],[Range From]] &amp; ".."  &amp; tblBC14License[[#This Row],[Range To]]</f>
        <v>5157892..5157893</v>
      </c>
      <c r="H2116" t="b">
        <f>IF(AND(tblBC14License[[#This Row],[Range From]] &lt;= ObjectID,ObjectID &lt;= tblBC14License[[#This Row],[Range To]]),TRUE,FALSE)</f>
        <v>0</v>
      </c>
    </row>
    <row r="2117" spans="1:8" x14ac:dyDescent="0.25">
      <c r="A2117" s="9" t="s">
        <v>9090</v>
      </c>
      <c r="B2117" s="9" t="s">
        <v>8943</v>
      </c>
      <c r="C2117" s="9"/>
      <c r="D2117">
        <v>5157930</v>
      </c>
      <c r="E2117">
        <v>5157930</v>
      </c>
      <c r="F2117" s="9" t="s">
        <v>8953</v>
      </c>
      <c r="G2117" t="str">
        <f xml:space="preserve"> tblBC14License[[#This Row],[Range From]] &amp; ".."  &amp; tblBC14License[[#This Row],[Range To]]</f>
        <v>5157930..5157930</v>
      </c>
      <c r="H2117" t="b">
        <f>IF(AND(tblBC14License[[#This Row],[Range From]] &lt;= ObjectID,ObjectID &lt;= tblBC14License[[#This Row],[Range To]]),TRUE,FALSE)</f>
        <v>0</v>
      </c>
    </row>
    <row r="2118" spans="1:8" x14ac:dyDescent="0.25">
      <c r="A2118" s="9" t="s">
        <v>9090</v>
      </c>
      <c r="B2118" s="9" t="s">
        <v>8943</v>
      </c>
      <c r="C2118" s="9"/>
      <c r="D2118">
        <v>5157940</v>
      </c>
      <c r="E2118">
        <v>5157940</v>
      </c>
      <c r="F2118" s="9" t="s">
        <v>8953</v>
      </c>
      <c r="G2118" t="str">
        <f xml:space="preserve"> tblBC14License[[#This Row],[Range From]] &amp; ".."  &amp; tblBC14License[[#This Row],[Range To]]</f>
        <v>5157940..5157940</v>
      </c>
      <c r="H2118" t="b">
        <f>IF(AND(tblBC14License[[#This Row],[Range From]] &lt;= ObjectID,ObjectID &lt;= tblBC14License[[#This Row],[Range To]]),TRUE,FALSE)</f>
        <v>0</v>
      </c>
    </row>
    <row r="2119" spans="1:8" x14ac:dyDescent="0.25">
      <c r="A2119" s="9" t="s">
        <v>9090</v>
      </c>
      <c r="B2119" s="9" t="s">
        <v>8943</v>
      </c>
      <c r="C2119" s="9"/>
      <c r="D2119">
        <v>5157950</v>
      </c>
      <c r="E2119">
        <v>5157950</v>
      </c>
      <c r="F2119" s="9" t="s">
        <v>8953</v>
      </c>
      <c r="G2119" t="str">
        <f xml:space="preserve"> tblBC14License[[#This Row],[Range From]] &amp; ".."  &amp; tblBC14License[[#This Row],[Range To]]</f>
        <v>5157950..5157950</v>
      </c>
      <c r="H2119" t="b">
        <f>IF(AND(tblBC14License[[#This Row],[Range From]] &lt;= ObjectID,ObjectID &lt;= tblBC14License[[#This Row],[Range To]]),TRUE,FALSE)</f>
        <v>0</v>
      </c>
    </row>
    <row r="2120" spans="1:8" x14ac:dyDescent="0.25">
      <c r="A2120" s="9" t="s">
        <v>9090</v>
      </c>
      <c r="B2120" s="9" t="s">
        <v>8943</v>
      </c>
      <c r="C2120" s="9"/>
      <c r="D2120">
        <v>5157960</v>
      </c>
      <c r="E2120">
        <v>5157960</v>
      </c>
      <c r="F2120" s="9" t="s">
        <v>8953</v>
      </c>
      <c r="G2120" t="str">
        <f xml:space="preserve"> tblBC14License[[#This Row],[Range From]] &amp; ".."  &amp; tblBC14License[[#This Row],[Range To]]</f>
        <v>5157960..5157960</v>
      </c>
      <c r="H2120" t="b">
        <f>IF(AND(tblBC14License[[#This Row],[Range From]] &lt;= ObjectID,ObjectID &lt;= tblBC14License[[#This Row],[Range To]]),TRUE,FALSE)</f>
        <v>0</v>
      </c>
    </row>
    <row r="2121" spans="1:8" x14ac:dyDescent="0.25">
      <c r="A2121" s="9" t="s">
        <v>9090</v>
      </c>
      <c r="B2121" s="9" t="s">
        <v>8943</v>
      </c>
      <c r="C2121" s="9"/>
      <c r="D2121">
        <v>5227322</v>
      </c>
      <c r="E2121">
        <v>5227421</v>
      </c>
      <c r="F2121" s="9" t="s">
        <v>8953</v>
      </c>
      <c r="G2121" t="str">
        <f xml:space="preserve"> tblBC14License[[#This Row],[Range From]] &amp; ".."  &amp; tblBC14License[[#This Row],[Range To]]</f>
        <v>5227322..5227421</v>
      </c>
      <c r="H2121" t="b">
        <f>IF(AND(tblBC14License[[#This Row],[Range From]] &lt;= ObjectID,ObjectID &lt;= tblBC14License[[#This Row],[Range To]]),TRUE,FALSE)</f>
        <v>0</v>
      </c>
    </row>
    <row r="2122" spans="1:8" x14ac:dyDescent="0.25">
      <c r="A2122" s="9" t="s">
        <v>9090</v>
      </c>
      <c r="B2122" s="9" t="s">
        <v>8943</v>
      </c>
      <c r="C2122" s="9"/>
      <c r="D2122">
        <v>6008950</v>
      </c>
      <c r="E2122">
        <v>6009049</v>
      </c>
      <c r="F2122" s="9" t="s">
        <v>8953</v>
      </c>
      <c r="G2122" t="str">
        <f xml:space="preserve"> tblBC14License[[#This Row],[Range From]] &amp; ".."  &amp; tblBC14License[[#This Row],[Range To]]</f>
        <v>6008950..6009049</v>
      </c>
      <c r="H2122" t="b">
        <f>IF(AND(tblBC14License[[#This Row],[Range From]] &lt;= ObjectID,ObjectID &lt;= tblBC14License[[#This Row],[Range To]]),TRUE,FALSE)</f>
        <v>0</v>
      </c>
    </row>
    <row r="2123" spans="1:8" x14ac:dyDescent="0.25">
      <c r="A2123" s="9" t="s">
        <v>9090</v>
      </c>
      <c r="B2123" s="9" t="s">
        <v>8943</v>
      </c>
      <c r="C2123" s="9"/>
      <c r="D2123">
        <v>6012500</v>
      </c>
      <c r="E2123">
        <v>6012799</v>
      </c>
      <c r="F2123" s="9" t="s">
        <v>8953</v>
      </c>
      <c r="G2123" t="str">
        <f xml:space="preserve"> tblBC14License[[#This Row],[Range From]] &amp; ".."  &amp; tblBC14License[[#This Row],[Range To]]</f>
        <v>6012500..6012799</v>
      </c>
      <c r="H2123" t="b">
        <f>IF(AND(tblBC14License[[#This Row],[Range From]] &lt;= ObjectID,ObjectID &lt;= tblBC14License[[#This Row],[Range To]]),TRUE,FALSE)</f>
        <v>0</v>
      </c>
    </row>
    <row r="2124" spans="1:8" x14ac:dyDescent="0.25">
      <c r="A2124" s="9" t="s">
        <v>9090</v>
      </c>
      <c r="B2124" s="9" t="s">
        <v>8943</v>
      </c>
      <c r="C2124" s="9"/>
      <c r="D2124">
        <v>6014372</v>
      </c>
      <c r="E2124">
        <v>6014376</v>
      </c>
      <c r="F2124" s="9" t="s">
        <v>8953</v>
      </c>
      <c r="G2124" t="str">
        <f xml:space="preserve"> tblBC14License[[#This Row],[Range From]] &amp; ".."  &amp; tblBC14License[[#This Row],[Range To]]</f>
        <v>6014372..6014376</v>
      </c>
      <c r="H2124" t="b">
        <f>IF(AND(tblBC14License[[#This Row],[Range From]] &lt;= ObjectID,ObjectID &lt;= tblBC14License[[#This Row],[Range To]]),TRUE,FALSE)</f>
        <v>0</v>
      </c>
    </row>
    <row r="2125" spans="1:8" x14ac:dyDescent="0.25">
      <c r="A2125" s="9" t="s">
        <v>9090</v>
      </c>
      <c r="B2125" s="9" t="s">
        <v>8943</v>
      </c>
      <c r="C2125" s="9"/>
      <c r="D2125">
        <v>6016800</v>
      </c>
      <c r="E2125">
        <v>6016806</v>
      </c>
      <c r="F2125" s="9" t="s">
        <v>8953</v>
      </c>
      <c r="G2125" t="str">
        <f xml:space="preserve"> tblBC14License[[#This Row],[Range From]] &amp; ".."  &amp; tblBC14License[[#This Row],[Range To]]</f>
        <v>6016800..6016806</v>
      </c>
      <c r="H2125" t="b">
        <f>IF(AND(tblBC14License[[#This Row],[Range From]] &lt;= ObjectID,ObjectID &lt;= tblBC14License[[#This Row],[Range To]]),TRUE,FALSE)</f>
        <v>0</v>
      </c>
    </row>
    <row r="2126" spans="1:8" x14ac:dyDescent="0.25">
      <c r="A2126" s="9" t="s">
        <v>9090</v>
      </c>
      <c r="B2126" s="9" t="s">
        <v>8943</v>
      </c>
      <c r="C2126" s="9"/>
      <c r="D2126">
        <v>6017200</v>
      </c>
      <c r="E2126">
        <v>6017200</v>
      </c>
      <c r="F2126" s="9" t="s">
        <v>8953</v>
      </c>
      <c r="G2126" t="str">
        <f xml:space="preserve"> tblBC14License[[#This Row],[Range From]] &amp; ".."  &amp; tblBC14License[[#This Row],[Range To]]</f>
        <v>6017200..6017200</v>
      </c>
      <c r="H2126" t="b">
        <f>IF(AND(tblBC14License[[#This Row],[Range From]] &lt;= ObjectID,ObjectID &lt;= tblBC14License[[#This Row],[Range To]]),TRUE,FALSE)</f>
        <v>0</v>
      </c>
    </row>
    <row r="2127" spans="1:8" x14ac:dyDescent="0.25">
      <c r="A2127" s="9" t="s">
        <v>9090</v>
      </c>
      <c r="B2127" s="9" t="s">
        <v>8943</v>
      </c>
      <c r="C2127" s="9"/>
      <c r="D2127">
        <v>6040400</v>
      </c>
      <c r="E2127">
        <v>6040411</v>
      </c>
      <c r="F2127" s="9" t="s">
        <v>8953</v>
      </c>
      <c r="G2127" t="str">
        <f xml:space="preserve"> tblBC14License[[#This Row],[Range From]] &amp; ".."  &amp; tblBC14License[[#This Row],[Range To]]</f>
        <v>6040400..6040411</v>
      </c>
      <c r="H2127" t="b">
        <f>IF(AND(tblBC14License[[#This Row],[Range From]] &lt;= ObjectID,ObjectID &lt;= tblBC14License[[#This Row],[Range To]]),TRUE,FALSE)</f>
        <v>0</v>
      </c>
    </row>
    <row r="2128" spans="1:8" x14ac:dyDescent="0.25">
      <c r="A2128" s="9" t="s">
        <v>9090</v>
      </c>
      <c r="B2128" s="9" t="s">
        <v>8943</v>
      </c>
      <c r="C2128" s="9"/>
      <c r="D2128">
        <v>6052636</v>
      </c>
      <c r="E2128">
        <v>6052652</v>
      </c>
      <c r="F2128" s="9" t="s">
        <v>8953</v>
      </c>
      <c r="G2128" t="str">
        <f xml:space="preserve"> tblBC14License[[#This Row],[Range From]] &amp; ".."  &amp; tblBC14License[[#This Row],[Range To]]</f>
        <v>6052636..6052652</v>
      </c>
      <c r="H2128" t="b">
        <f>IF(AND(tblBC14License[[#This Row],[Range From]] &lt;= ObjectID,ObjectID &lt;= tblBC14License[[#This Row],[Range To]]),TRUE,FALSE)</f>
        <v>0</v>
      </c>
    </row>
    <row r="2129" spans="1:8" x14ac:dyDescent="0.25">
      <c r="A2129" s="9" t="s">
        <v>9090</v>
      </c>
      <c r="B2129" s="9" t="s">
        <v>8943</v>
      </c>
      <c r="C2129" s="9"/>
      <c r="D2129">
        <v>7013450</v>
      </c>
      <c r="E2129">
        <v>7013451</v>
      </c>
      <c r="F2129" s="9" t="s">
        <v>8953</v>
      </c>
      <c r="G2129" t="str">
        <f xml:space="preserve"> tblBC14License[[#This Row],[Range From]] &amp; ".."  &amp; tblBC14License[[#This Row],[Range To]]</f>
        <v>7013450..7013451</v>
      </c>
      <c r="H2129" t="b">
        <f>IF(AND(tblBC14License[[#This Row],[Range From]] &lt;= ObjectID,ObjectID &lt;= tblBC14License[[#This Row],[Range To]]),TRUE,FALSE)</f>
        <v>0</v>
      </c>
    </row>
    <row r="2130" spans="1:8" x14ac:dyDescent="0.25">
      <c r="A2130" s="9" t="s">
        <v>9090</v>
      </c>
      <c r="B2130" s="9" t="s">
        <v>8943</v>
      </c>
      <c r="C2130" s="9"/>
      <c r="D2130">
        <v>7018150</v>
      </c>
      <c r="E2130">
        <v>7018649</v>
      </c>
      <c r="F2130" s="9" t="s">
        <v>8953</v>
      </c>
      <c r="G2130" t="str">
        <f xml:space="preserve"> tblBC14License[[#This Row],[Range From]] &amp; ".."  &amp; tblBC14License[[#This Row],[Range To]]</f>
        <v>7018150..7018649</v>
      </c>
      <c r="H2130" t="b">
        <f>IF(AND(tblBC14License[[#This Row],[Range From]] &lt;= ObjectID,ObjectID &lt;= tblBC14License[[#This Row],[Range To]]),TRUE,FALSE)</f>
        <v>0</v>
      </c>
    </row>
    <row r="2131" spans="1:8" x14ac:dyDescent="0.25">
      <c r="A2131" s="9" t="s">
        <v>9090</v>
      </c>
      <c r="B2131" s="9" t="s">
        <v>8943</v>
      </c>
      <c r="C2131" s="9"/>
      <c r="D2131">
        <v>8000000</v>
      </c>
      <c r="E2131">
        <v>8000999</v>
      </c>
      <c r="F2131" s="9" t="s">
        <v>8953</v>
      </c>
      <c r="G2131" t="str">
        <f xml:space="preserve"> tblBC14License[[#This Row],[Range From]] &amp; ".."  &amp; tblBC14License[[#This Row],[Range To]]</f>
        <v>8000000..8000999</v>
      </c>
      <c r="H2131" t="b">
        <f>IF(AND(tblBC14License[[#This Row],[Range From]] &lt;= ObjectID,ObjectID &lt;= tblBC14License[[#This Row],[Range To]]),TRUE,FALSE)</f>
        <v>0</v>
      </c>
    </row>
    <row r="2132" spans="1:8" x14ac:dyDescent="0.25">
      <c r="A2132" s="9" t="s">
        <v>9090</v>
      </c>
      <c r="B2132" s="9" t="s">
        <v>8943</v>
      </c>
      <c r="C2132" s="9"/>
      <c r="D2132">
        <v>9009959</v>
      </c>
      <c r="E2132">
        <v>9010018</v>
      </c>
      <c r="F2132" s="9" t="s">
        <v>8953</v>
      </c>
      <c r="G2132" t="str">
        <f xml:space="preserve"> tblBC14License[[#This Row],[Range From]] &amp; ".."  &amp; tblBC14License[[#This Row],[Range To]]</f>
        <v>9009959..9010018</v>
      </c>
      <c r="H2132" t="b">
        <f>IF(AND(tblBC14License[[#This Row],[Range From]] &lt;= ObjectID,ObjectID &lt;= tblBC14License[[#This Row],[Range To]]),TRUE,FALSE)</f>
        <v>0</v>
      </c>
    </row>
    <row r="2133" spans="1:8" x14ac:dyDescent="0.25">
      <c r="A2133" s="9" t="s">
        <v>9090</v>
      </c>
      <c r="B2133" s="9" t="s">
        <v>8943</v>
      </c>
      <c r="C2133" s="9"/>
      <c r="D2133">
        <v>10000000</v>
      </c>
      <c r="E2133">
        <v>10002499</v>
      </c>
      <c r="F2133" s="9" t="s">
        <v>8953</v>
      </c>
      <c r="G2133" t="str">
        <f xml:space="preserve"> tblBC14License[[#This Row],[Range From]] &amp; ".."  &amp; tblBC14License[[#This Row],[Range To]]</f>
        <v>10000000..10002499</v>
      </c>
      <c r="H2133" t="b">
        <f>IF(AND(tblBC14License[[#This Row],[Range From]] &lt;= ObjectID,ObjectID &lt;= tblBC14License[[#This Row],[Range To]]),TRUE,FALSE)</f>
        <v>0</v>
      </c>
    </row>
    <row r="2134" spans="1:8" x14ac:dyDescent="0.25">
      <c r="A2134" s="9" t="s">
        <v>9090</v>
      </c>
      <c r="B2134" s="9" t="s">
        <v>8943</v>
      </c>
      <c r="C2134" s="9"/>
      <c r="D2134">
        <v>10002500</v>
      </c>
      <c r="E2134">
        <v>10003499</v>
      </c>
      <c r="F2134" s="9" t="s">
        <v>8953</v>
      </c>
      <c r="G2134" t="str">
        <f xml:space="preserve"> tblBC14License[[#This Row],[Range From]] &amp; ".."  &amp; tblBC14License[[#This Row],[Range To]]</f>
        <v>10002500..10003499</v>
      </c>
      <c r="H2134" t="b">
        <f>IF(AND(tblBC14License[[#This Row],[Range From]] &lt;= ObjectID,ObjectID &lt;= tblBC14License[[#This Row],[Range To]]),TRUE,FALSE)</f>
        <v>0</v>
      </c>
    </row>
    <row r="2135" spans="1:8" x14ac:dyDescent="0.25">
      <c r="A2135" s="9" t="s">
        <v>9090</v>
      </c>
      <c r="B2135" s="9" t="s">
        <v>8943</v>
      </c>
      <c r="C2135" s="9"/>
      <c r="D2135">
        <v>10003500</v>
      </c>
      <c r="E2135">
        <v>10003500</v>
      </c>
      <c r="F2135" s="9" t="s">
        <v>8953</v>
      </c>
      <c r="G2135" t="str">
        <f xml:space="preserve"> tblBC14License[[#This Row],[Range From]] &amp; ".."  &amp; tblBC14License[[#This Row],[Range To]]</f>
        <v>10003500..10003500</v>
      </c>
      <c r="H2135" t="b">
        <f>IF(AND(tblBC14License[[#This Row],[Range From]] &lt;= ObjectID,ObjectID &lt;= tblBC14License[[#This Row],[Range To]]),TRUE,FALSE)</f>
        <v>0</v>
      </c>
    </row>
    <row r="2136" spans="1:8" x14ac:dyDescent="0.25">
      <c r="A2136" s="9" t="s">
        <v>9090</v>
      </c>
      <c r="B2136" s="9" t="s">
        <v>8943</v>
      </c>
      <c r="C2136" s="9"/>
      <c r="D2136">
        <v>10003502</v>
      </c>
      <c r="E2136">
        <v>10003502</v>
      </c>
      <c r="F2136" s="9" t="s">
        <v>8953</v>
      </c>
      <c r="G2136" t="str">
        <f xml:space="preserve"> tblBC14License[[#This Row],[Range From]] &amp; ".."  &amp; tblBC14License[[#This Row],[Range To]]</f>
        <v>10003502..10003502</v>
      </c>
      <c r="H2136" t="b">
        <f>IF(AND(tblBC14License[[#This Row],[Range From]] &lt;= ObjectID,ObjectID &lt;= tblBC14License[[#This Row],[Range To]]),TRUE,FALSE)</f>
        <v>0</v>
      </c>
    </row>
    <row r="2137" spans="1:8" x14ac:dyDescent="0.25">
      <c r="A2137" s="9" t="s">
        <v>9090</v>
      </c>
      <c r="B2137" s="9" t="s">
        <v>8943</v>
      </c>
      <c r="C2137" s="9"/>
      <c r="D2137">
        <v>10004401</v>
      </c>
      <c r="E2137">
        <v>10004499</v>
      </c>
      <c r="F2137" s="9" t="s">
        <v>8953</v>
      </c>
      <c r="G2137" t="str">
        <f xml:space="preserve"> tblBC14License[[#This Row],[Range From]] &amp; ".."  &amp; tblBC14License[[#This Row],[Range To]]</f>
        <v>10004401..10004499</v>
      </c>
      <c r="H2137" t="b">
        <f>IF(AND(tblBC14License[[#This Row],[Range From]] &lt;= ObjectID,ObjectID &lt;= tblBC14License[[#This Row],[Range To]]),TRUE,FALSE)</f>
        <v>0</v>
      </c>
    </row>
    <row r="2138" spans="1:8" x14ac:dyDescent="0.25">
      <c r="A2138" s="9" t="s">
        <v>9090</v>
      </c>
      <c r="B2138" s="9" t="s">
        <v>8943</v>
      </c>
      <c r="C2138" s="9"/>
      <c r="D2138">
        <v>10004500</v>
      </c>
      <c r="E2138">
        <v>10008499</v>
      </c>
      <c r="F2138" s="9" t="s">
        <v>8953</v>
      </c>
      <c r="G2138" t="str">
        <f xml:space="preserve"> tblBC14License[[#This Row],[Range From]] &amp; ".."  &amp; tblBC14License[[#This Row],[Range To]]</f>
        <v>10004500..10008499</v>
      </c>
      <c r="H2138" t="b">
        <f>IF(AND(tblBC14License[[#This Row],[Range From]] &lt;= ObjectID,ObjectID &lt;= tblBC14License[[#This Row],[Range To]]),TRUE,FALSE)</f>
        <v>0</v>
      </c>
    </row>
    <row r="2139" spans="1:8" x14ac:dyDescent="0.25">
      <c r="A2139" s="9" t="s">
        <v>9090</v>
      </c>
      <c r="B2139" s="9" t="s">
        <v>8943</v>
      </c>
      <c r="C2139" s="9"/>
      <c r="D2139">
        <v>11000000</v>
      </c>
      <c r="E2139">
        <v>11000003</v>
      </c>
      <c r="F2139" s="9" t="s">
        <v>8953</v>
      </c>
      <c r="G2139" t="str">
        <f xml:space="preserve"> tblBC14License[[#This Row],[Range From]] &amp; ".."  &amp; tblBC14License[[#This Row],[Range To]]</f>
        <v>11000000..11000003</v>
      </c>
      <c r="H2139" t="b">
        <f>IF(AND(tblBC14License[[#This Row],[Range From]] &lt;= ObjectID,ObjectID &lt;= tblBC14License[[#This Row],[Range To]]),TRUE,FALSE)</f>
        <v>0</v>
      </c>
    </row>
    <row r="2140" spans="1:8" x14ac:dyDescent="0.25">
      <c r="A2140" s="9" t="s">
        <v>9090</v>
      </c>
      <c r="B2140" s="9" t="s">
        <v>8943</v>
      </c>
      <c r="C2140" s="9"/>
      <c r="D2140">
        <v>11002500</v>
      </c>
      <c r="E2140">
        <v>11003499</v>
      </c>
      <c r="F2140" s="9" t="s">
        <v>8953</v>
      </c>
      <c r="G2140" t="str">
        <f xml:space="preserve"> tblBC14License[[#This Row],[Range From]] &amp; ".."  &amp; tblBC14License[[#This Row],[Range To]]</f>
        <v>11002500..11003499</v>
      </c>
      <c r="H2140" t="b">
        <f>IF(AND(tblBC14License[[#This Row],[Range From]] &lt;= ObjectID,ObjectID &lt;= tblBC14License[[#This Row],[Range To]]),TRUE,FALSE)</f>
        <v>0</v>
      </c>
    </row>
    <row r="2141" spans="1:8" x14ac:dyDescent="0.25">
      <c r="A2141" s="9" t="s">
        <v>9090</v>
      </c>
      <c r="B2141" s="9" t="s">
        <v>8943</v>
      </c>
      <c r="C2141" s="9"/>
      <c r="D2141">
        <v>11005000</v>
      </c>
      <c r="E2141">
        <v>11005499</v>
      </c>
      <c r="F2141" s="9" t="s">
        <v>8953</v>
      </c>
      <c r="G2141" t="str">
        <f xml:space="preserve"> tblBC14License[[#This Row],[Range From]] &amp; ".."  &amp; tblBC14License[[#This Row],[Range To]]</f>
        <v>11005000..11005499</v>
      </c>
      <c r="H2141" t="b">
        <f>IF(AND(tblBC14License[[#This Row],[Range From]] &lt;= ObjectID,ObjectID &lt;= tblBC14License[[#This Row],[Range To]]),TRUE,FALSE)</f>
        <v>0</v>
      </c>
    </row>
    <row r="2142" spans="1:8" x14ac:dyDescent="0.25">
      <c r="A2142" s="9" t="s">
        <v>9090</v>
      </c>
      <c r="B2142" s="9" t="s">
        <v>8943</v>
      </c>
      <c r="C2142" s="9"/>
      <c r="D2142">
        <v>13007400</v>
      </c>
      <c r="E2142">
        <v>13007409</v>
      </c>
      <c r="F2142" s="9" t="s">
        <v>8953</v>
      </c>
      <c r="G2142" t="str">
        <f xml:space="preserve"> tblBC14License[[#This Row],[Range From]] &amp; ".."  &amp; tblBC14License[[#This Row],[Range To]]</f>
        <v>13007400..13007409</v>
      </c>
      <c r="H2142" t="b">
        <f>IF(AND(tblBC14License[[#This Row],[Range From]] &lt;= ObjectID,ObjectID &lt;= tblBC14License[[#This Row],[Range To]]),TRUE,FALSE)</f>
        <v>0</v>
      </c>
    </row>
    <row r="2143" spans="1:8" x14ac:dyDescent="0.25">
      <c r="A2143" s="9" t="s">
        <v>9090</v>
      </c>
      <c r="B2143" s="9" t="s">
        <v>8943</v>
      </c>
      <c r="C2143" s="9"/>
      <c r="D2143">
        <v>14000000</v>
      </c>
      <c r="E2143">
        <v>14999999</v>
      </c>
      <c r="F2143" s="9" t="s">
        <v>8953</v>
      </c>
      <c r="G2143" t="str">
        <f xml:space="preserve"> tblBC14License[[#This Row],[Range From]] &amp; ".."  &amp; tblBC14License[[#This Row],[Range To]]</f>
        <v>14000000..14999999</v>
      </c>
      <c r="H2143" t="b">
        <f>IF(AND(tblBC14License[[#This Row],[Range From]] &lt;= ObjectID,ObjectID &lt;= tblBC14License[[#This Row],[Range To]]),TRUE,FALSE)</f>
        <v>0</v>
      </c>
    </row>
    <row r="2144" spans="1:8" x14ac:dyDescent="0.25">
      <c r="A2144" s="9" t="s">
        <v>9090</v>
      </c>
      <c r="B2144" s="9" t="s">
        <v>8943</v>
      </c>
      <c r="C2144" s="9"/>
      <c r="D2144">
        <v>14020010</v>
      </c>
      <c r="E2144">
        <v>14020011</v>
      </c>
      <c r="F2144" s="9" t="s">
        <v>8953</v>
      </c>
      <c r="G2144" t="str">
        <f xml:space="preserve"> tblBC14License[[#This Row],[Range From]] &amp; ".."  &amp; tblBC14License[[#This Row],[Range To]]</f>
        <v>14020010..14020011</v>
      </c>
      <c r="H2144" t="b">
        <f>IF(AND(tblBC14License[[#This Row],[Range From]] &lt;= ObjectID,ObjectID &lt;= tblBC14License[[#This Row],[Range To]]),TRUE,FALSE)</f>
        <v>0</v>
      </c>
    </row>
    <row r="2145" spans="1:8" x14ac:dyDescent="0.25">
      <c r="A2145" s="9" t="s">
        <v>9090</v>
      </c>
      <c r="B2145" s="9" t="s">
        <v>8943</v>
      </c>
      <c r="C2145" s="9"/>
      <c r="D2145">
        <v>14020020</v>
      </c>
      <c r="E2145">
        <v>14020027</v>
      </c>
      <c r="F2145" s="9" t="s">
        <v>8953</v>
      </c>
      <c r="G2145" t="str">
        <f xml:space="preserve"> tblBC14License[[#This Row],[Range From]] &amp; ".."  &amp; tblBC14License[[#This Row],[Range To]]</f>
        <v>14020020..14020027</v>
      </c>
      <c r="H2145" t="b">
        <f>IF(AND(tblBC14License[[#This Row],[Range From]] &lt;= ObjectID,ObjectID &lt;= tblBC14License[[#This Row],[Range To]]),TRUE,FALSE)</f>
        <v>0</v>
      </c>
    </row>
    <row r="2146" spans="1:8" x14ac:dyDescent="0.25">
      <c r="A2146" s="9" t="s">
        <v>9090</v>
      </c>
      <c r="B2146" s="9" t="s">
        <v>8943</v>
      </c>
      <c r="C2146" s="9"/>
      <c r="D2146">
        <v>14020030</v>
      </c>
      <c r="E2146">
        <v>14020036</v>
      </c>
      <c r="F2146" s="9" t="s">
        <v>8953</v>
      </c>
      <c r="G2146" t="str">
        <f xml:space="preserve"> tblBC14License[[#This Row],[Range From]] &amp; ".."  &amp; tblBC14License[[#This Row],[Range To]]</f>
        <v>14020030..14020036</v>
      </c>
      <c r="H2146" t="b">
        <f>IF(AND(tblBC14License[[#This Row],[Range From]] &lt;= ObjectID,ObjectID &lt;= tblBC14License[[#This Row],[Range To]]),TRUE,FALSE)</f>
        <v>0</v>
      </c>
    </row>
    <row r="2147" spans="1:8" x14ac:dyDescent="0.25">
      <c r="A2147" s="9" t="s">
        <v>9090</v>
      </c>
      <c r="B2147" s="9" t="s">
        <v>8943</v>
      </c>
      <c r="C2147" s="9"/>
      <c r="D2147">
        <v>14020040</v>
      </c>
      <c r="E2147">
        <v>14020040</v>
      </c>
      <c r="F2147" s="9" t="s">
        <v>8953</v>
      </c>
      <c r="G2147" t="str">
        <f xml:space="preserve"> tblBC14License[[#This Row],[Range From]] &amp; ".."  &amp; tblBC14License[[#This Row],[Range To]]</f>
        <v>14020040..14020040</v>
      </c>
      <c r="H2147" t="b">
        <f>IF(AND(tblBC14License[[#This Row],[Range From]] &lt;= ObjectID,ObjectID &lt;= tblBC14License[[#This Row],[Range To]]),TRUE,FALSE)</f>
        <v>0</v>
      </c>
    </row>
    <row r="2148" spans="1:8" x14ac:dyDescent="0.25">
      <c r="A2148" s="9" t="s">
        <v>9090</v>
      </c>
      <c r="B2148" s="9" t="s">
        <v>8943</v>
      </c>
      <c r="C2148" s="9"/>
      <c r="D2148">
        <v>14103611</v>
      </c>
      <c r="E2148">
        <v>14103619</v>
      </c>
      <c r="F2148" s="9" t="s">
        <v>8953</v>
      </c>
      <c r="G2148" t="str">
        <f xml:space="preserve"> tblBC14License[[#This Row],[Range From]] &amp; ".."  &amp; tblBC14License[[#This Row],[Range To]]</f>
        <v>14103611..14103619</v>
      </c>
      <c r="H2148" t="b">
        <f>IF(AND(tblBC14License[[#This Row],[Range From]] &lt;= ObjectID,ObjectID &lt;= tblBC14License[[#This Row],[Range To]]),TRUE,FALSE)</f>
        <v>0</v>
      </c>
    </row>
    <row r="2149" spans="1:8" x14ac:dyDescent="0.25">
      <c r="A2149" s="9" t="s">
        <v>9090</v>
      </c>
      <c r="B2149" s="9" t="s">
        <v>8943</v>
      </c>
      <c r="C2149" s="9"/>
      <c r="D2149">
        <v>15000000</v>
      </c>
      <c r="E2149">
        <v>15000599</v>
      </c>
      <c r="F2149" s="9" t="s">
        <v>8953</v>
      </c>
      <c r="G2149" t="str">
        <f xml:space="preserve"> tblBC14License[[#This Row],[Range From]] &amp; ".."  &amp; tblBC14License[[#This Row],[Range To]]</f>
        <v>15000000..15000599</v>
      </c>
      <c r="H2149" t="b">
        <f>IF(AND(tblBC14License[[#This Row],[Range From]] &lt;= ObjectID,ObjectID &lt;= tblBC14License[[#This Row],[Range To]]),TRUE,FALSE)</f>
        <v>0</v>
      </c>
    </row>
    <row r="2150" spans="1:8" x14ac:dyDescent="0.25">
      <c r="A2150" s="9" t="s">
        <v>9090</v>
      </c>
      <c r="B2150" s="9" t="s">
        <v>8943</v>
      </c>
      <c r="C2150" s="9"/>
      <c r="D2150">
        <v>21004000</v>
      </c>
      <c r="E2150">
        <v>21004999</v>
      </c>
      <c r="F2150" s="9" t="s">
        <v>8953</v>
      </c>
      <c r="G2150" t="str">
        <f xml:space="preserve"> tblBC14License[[#This Row],[Range From]] &amp; ".."  &amp; tblBC14License[[#This Row],[Range To]]</f>
        <v>21004000..21004999</v>
      </c>
      <c r="H2150" t="b">
        <f>IF(AND(tblBC14License[[#This Row],[Range From]] &lt;= ObjectID,ObjectID &lt;= tblBC14License[[#This Row],[Range To]]),TRUE,FALSE)</f>
        <v>0</v>
      </c>
    </row>
    <row r="2151" spans="1:8" x14ac:dyDescent="0.25">
      <c r="A2151" s="9" t="s">
        <v>9090</v>
      </c>
      <c r="B2151" s="9" t="s">
        <v>8943</v>
      </c>
      <c r="C2151" s="9"/>
      <c r="D2151">
        <v>23000000</v>
      </c>
      <c r="E2151">
        <v>23999999</v>
      </c>
      <c r="F2151" s="9" t="s">
        <v>8953</v>
      </c>
      <c r="G2151" t="str">
        <f xml:space="preserve"> tblBC14License[[#This Row],[Range From]] &amp; ".."  &amp; tblBC14License[[#This Row],[Range To]]</f>
        <v>23000000..23999999</v>
      </c>
      <c r="H2151" t="b">
        <f>IF(AND(tblBC14License[[#This Row],[Range From]] &lt;= ObjectID,ObjectID &lt;= tblBC14License[[#This Row],[Range To]]),TRUE,FALSE)</f>
        <v>0</v>
      </c>
    </row>
    <row r="2152" spans="1:8" x14ac:dyDescent="0.25">
      <c r="A2152" s="9" t="s">
        <v>9090</v>
      </c>
      <c r="B2152" s="9" t="s">
        <v>8943</v>
      </c>
      <c r="C2152" s="9"/>
      <c r="D2152">
        <v>31000000</v>
      </c>
      <c r="E2152">
        <v>31001009</v>
      </c>
      <c r="F2152" s="9" t="s">
        <v>8953</v>
      </c>
      <c r="G2152" t="str">
        <f xml:space="preserve"> tblBC14License[[#This Row],[Range From]] &amp; ".."  &amp; tblBC14License[[#This Row],[Range To]]</f>
        <v>31000000..31001009</v>
      </c>
      <c r="H2152" t="b">
        <f>IF(AND(tblBC14License[[#This Row],[Range From]] &lt;= ObjectID,ObjectID &lt;= tblBC14License[[#This Row],[Range To]]),TRUE,FALSE)</f>
        <v>0</v>
      </c>
    </row>
    <row r="2153" spans="1:8" x14ac:dyDescent="0.25">
      <c r="A2153" s="9" t="s">
        <v>9090</v>
      </c>
      <c r="B2153" s="9" t="s">
        <v>8943</v>
      </c>
      <c r="C2153" s="9"/>
      <c r="D2153">
        <v>34001100</v>
      </c>
      <c r="E2153">
        <v>34001109</v>
      </c>
      <c r="F2153" s="9" t="s">
        <v>8953</v>
      </c>
      <c r="G2153" t="str">
        <f xml:space="preserve"> tblBC14License[[#This Row],[Range From]] &amp; ".."  &amp; tblBC14License[[#This Row],[Range To]]</f>
        <v>34001100..34001109</v>
      </c>
      <c r="H2153" t="b">
        <f>IF(AND(tblBC14License[[#This Row],[Range From]] &lt;= ObjectID,ObjectID &lt;= tblBC14License[[#This Row],[Range To]]),TRUE,FALSE)</f>
        <v>0</v>
      </c>
    </row>
    <row r="2154" spans="1:8" x14ac:dyDescent="0.25">
      <c r="A2154" s="9" t="s">
        <v>9090</v>
      </c>
      <c r="B2154" s="9" t="s">
        <v>8943</v>
      </c>
      <c r="C2154" s="9"/>
      <c r="D2154">
        <v>34001300</v>
      </c>
      <c r="E2154">
        <v>34001304</v>
      </c>
      <c r="F2154" s="9" t="s">
        <v>8953</v>
      </c>
      <c r="G2154" t="str">
        <f xml:space="preserve"> tblBC14License[[#This Row],[Range From]] &amp; ".."  &amp; tblBC14License[[#This Row],[Range To]]</f>
        <v>34001300..34001304</v>
      </c>
      <c r="H2154" t="b">
        <f>IF(AND(tblBC14License[[#This Row],[Range From]] &lt;= ObjectID,ObjectID &lt;= tblBC14License[[#This Row],[Range To]]),TRUE,FALSE)</f>
        <v>0</v>
      </c>
    </row>
    <row r="2155" spans="1:8" x14ac:dyDescent="0.25">
      <c r="A2155" s="9" t="s">
        <v>9090</v>
      </c>
      <c r="B2155" s="9" t="s">
        <v>8943</v>
      </c>
      <c r="C2155" s="9"/>
      <c r="D2155">
        <v>35000000</v>
      </c>
      <c r="E2155">
        <v>35000038</v>
      </c>
      <c r="F2155" s="9" t="s">
        <v>8953</v>
      </c>
      <c r="G2155" t="str">
        <f xml:space="preserve"> tblBC14License[[#This Row],[Range From]] &amp; ".."  &amp; tblBC14License[[#This Row],[Range To]]</f>
        <v>35000000..35000038</v>
      </c>
      <c r="H2155" t="b">
        <f>IF(AND(tblBC14License[[#This Row],[Range From]] &lt;= ObjectID,ObjectID &lt;= tblBC14License[[#This Row],[Range To]]),TRUE,FALSE)</f>
        <v>0</v>
      </c>
    </row>
    <row r="2156" spans="1:8" x14ac:dyDescent="0.25">
      <c r="A2156" s="9" t="s">
        <v>9090</v>
      </c>
      <c r="B2156" s="9" t="s">
        <v>8943</v>
      </c>
      <c r="C2156" s="9"/>
      <c r="D2156">
        <v>35000500</v>
      </c>
      <c r="E2156">
        <v>35000519</v>
      </c>
      <c r="F2156" s="9" t="s">
        <v>8953</v>
      </c>
      <c r="G2156" t="str">
        <f xml:space="preserve"> tblBC14License[[#This Row],[Range From]] &amp; ".."  &amp; tblBC14License[[#This Row],[Range To]]</f>
        <v>35000500..35000519</v>
      </c>
      <c r="H2156" t="b">
        <f>IF(AND(tblBC14License[[#This Row],[Range From]] &lt;= ObjectID,ObjectID &lt;= tblBC14License[[#This Row],[Range To]]),TRUE,FALSE)</f>
        <v>0</v>
      </c>
    </row>
    <row r="2157" spans="1:8" x14ac:dyDescent="0.25">
      <c r="A2157" s="9" t="s">
        <v>9090</v>
      </c>
      <c r="B2157" s="9" t="s">
        <v>8943</v>
      </c>
      <c r="C2157" s="9"/>
      <c r="D2157">
        <v>35000600</v>
      </c>
      <c r="E2157">
        <v>35000610</v>
      </c>
      <c r="F2157" s="9" t="s">
        <v>8953</v>
      </c>
      <c r="G2157" t="str">
        <f xml:space="preserve"> tblBC14License[[#This Row],[Range From]] &amp; ".."  &amp; tblBC14License[[#This Row],[Range To]]</f>
        <v>35000600..35000610</v>
      </c>
      <c r="H2157" t="b">
        <f>IF(AND(tblBC14License[[#This Row],[Range From]] &lt;= ObjectID,ObjectID &lt;= tblBC14License[[#This Row],[Range To]]),TRUE,FALSE)</f>
        <v>0</v>
      </c>
    </row>
    <row r="2158" spans="1:8" x14ac:dyDescent="0.25">
      <c r="A2158" s="9" t="s">
        <v>9090</v>
      </c>
      <c r="B2158" s="9" t="s">
        <v>8943</v>
      </c>
      <c r="C2158" s="9"/>
      <c r="D2158">
        <v>35000615</v>
      </c>
      <c r="E2158">
        <v>35000619</v>
      </c>
      <c r="F2158" s="9" t="s">
        <v>8953</v>
      </c>
      <c r="G2158" t="str">
        <f xml:space="preserve"> tblBC14License[[#This Row],[Range From]] &amp; ".."  &amp; tblBC14License[[#This Row],[Range To]]</f>
        <v>35000615..35000619</v>
      </c>
      <c r="H2158" t="b">
        <f>IF(AND(tblBC14License[[#This Row],[Range From]] &lt;= ObjectID,ObjectID &lt;= tblBC14License[[#This Row],[Range To]]),TRUE,FALSE)</f>
        <v>0</v>
      </c>
    </row>
    <row r="2159" spans="1:8" x14ac:dyDescent="0.25">
      <c r="A2159" s="9" t="s">
        <v>9090</v>
      </c>
      <c r="B2159" s="9" t="s">
        <v>8943</v>
      </c>
      <c r="C2159" s="9"/>
      <c r="D2159">
        <v>35000700</v>
      </c>
      <c r="E2159">
        <v>35000719</v>
      </c>
      <c r="F2159" s="9" t="s">
        <v>8953</v>
      </c>
      <c r="G2159" t="str">
        <f xml:space="preserve"> tblBC14License[[#This Row],[Range From]] &amp; ".."  &amp; tblBC14License[[#This Row],[Range To]]</f>
        <v>35000700..35000719</v>
      </c>
      <c r="H2159" t="b">
        <f>IF(AND(tblBC14License[[#This Row],[Range From]] &lt;= ObjectID,ObjectID &lt;= tblBC14License[[#This Row],[Range To]]),TRUE,FALSE)</f>
        <v>0</v>
      </c>
    </row>
    <row r="2160" spans="1:8" x14ac:dyDescent="0.25">
      <c r="A2160" s="9" t="s">
        <v>9090</v>
      </c>
      <c r="B2160" s="9" t="s">
        <v>8943</v>
      </c>
      <c r="C2160" s="9"/>
      <c r="D2160">
        <v>37079301</v>
      </c>
      <c r="E2160">
        <v>37079310</v>
      </c>
      <c r="F2160" s="9" t="s">
        <v>8953</v>
      </c>
      <c r="G2160" t="str">
        <f xml:space="preserve"> tblBC14License[[#This Row],[Range From]] &amp; ".."  &amp; tblBC14License[[#This Row],[Range To]]</f>
        <v>37079301..37079310</v>
      </c>
      <c r="H2160" t="b">
        <f>IF(AND(tblBC14License[[#This Row],[Range From]] &lt;= ObjectID,ObjectID &lt;= tblBC14License[[#This Row],[Range To]]),TRUE,FALSE)</f>
        <v>0</v>
      </c>
    </row>
    <row r="2161" spans="1:8" x14ac:dyDescent="0.25">
      <c r="A2161" s="9" t="s">
        <v>9090</v>
      </c>
      <c r="B2161" s="9" t="s">
        <v>8943</v>
      </c>
      <c r="C2161" s="9"/>
      <c r="D2161">
        <v>99000000</v>
      </c>
      <c r="E2161">
        <v>99999999</v>
      </c>
      <c r="F2161" s="9" t="s">
        <v>8953</v>
      </c>
      <c r="G2161" t="str">
        <f xml:space="preserve"> tblBC14License[[#This Row],[Range From]] &amp; ".."  &amp; tblBC14License[[#This Row],[Range To]]</f>
        <v>99000000..99999999</v>
      </c>
      <c r="H2161" t="b">
        <f>IF(AND(tblBC14License[[#This Row],[Range From]] &lt;= ObjectID,ObjectID &lt;= tblBC14License[[#This Row],[Range To]]),TRUE,FALSE)</f>
        <v>0</v>
      </c>
    </row>
    <row r="2162" spans="1:8" x14ac:dyDescent="0.25">
      <c r="A2162" s="9" t="s">
        <v>9090</v>
      </c>
      <c r="B2162" s="9" t="s">
        <v>8943</v>
      </c>
      <c r="C2162" s="9"/>
      <c r="D2162">
        <v>99000100</v>
      </c>
      <c r="E2162">
        <v>99000299</v>
      </c>
      <c r="F2162" s="9" t="s">
        <v>8953</v>
      </c>
      <c r="G2162" t="str">
        <f xml:space="preserve"> tblBC14License[[#This Row],[Range From]] &amp; ".."  &amp; tblBC14License[[#This Row],[Range To]]</f>
        <v>99000100..99000299</v>
      </c>
      <c r="H2162" t="b">
        <f>IF(AND(tblBC14License[[#This Row],[Range From]] &lt;= ObjectID,ObjectID &lt;= tblBC14License[[#This Row],[Range To]]),TRUE,FALSE)</f>
        <v>0</v>
      </c>
    </row>
    <row r="2163" spans="1:8" x14ac:dyDescent="0.25">
      <c r="A2163" s="9" t="s">
        <v>9090</v>
      </c>
      <c r="B2163" s="9" t="s">
        <v>8943</v>
      </c>
      <c r="C2163" s="9"/>
      <c r="D2163">
        <v>99000750</v>
      </c>
      <c r="E2163">
        <v>99001049</v>
      </c>
      <c r="F2163" s="9" t="s">
        <v>8953</v>
      </c>
      <c r="G2163" t="str">
        <f xml:space="preserve"> tblBC14License[[#This Row],[Range From]] &amp; ".."  &amp; tblBC14License[[#This Row],[Range To]]</f>
        <v>99000750..99001049</v>
      </c>
      <c r="H2163" t="b">
        <f>IF(AND(tblBC14License[[#This Row],[Range From]] &lt;= ObjectID,ObjectID &lt;= tblBC14License[[#This Row],[Range To]]),TRUE,FALSE)</f>
        <v>0</v>
      </c>
    </row>
    <row r="2164" spans="1:8" x14ac:dyDescent="0.25">
      <c r="A2164" s="9" t="s">
        <v>9090</v>
      </c>
      <c r="B2164" s="9" t="s">
        <v>8943</v>
      </c>
      <c r="C2164" s="9"/>
      <c r="D2164">
        <v>99002580</v>
      </c>
      <c r="E2164">
        <v>99002580</v>
      </c>
      <c r="F2164" s="9" t="s">
        <v>8953</v>
      </c>
      <c r="G2164" t="str">
        <f xml:space="preserve"> tblBC14License[[#This Row],[Range From]] &amp; ".."  &amp; tblBC14License[[#This Row],[Range To]]</f>
        <v>99002580..99002580</v>
      </c>
      <c r="H2164" t="b">
        <f>IF(AND(tblBC14License[[#This Row],[Range From]] &lt;= ObjectID,ObjectID &lt;= tblBC14License[[#This Row],[Range To]]),TRUE,FALSE)</f>
        <v>0</v>
      </c>
    </row>
    <row r="2165" spans="1:8" x14ac:dyDescent="0.25">
      <c r="A2165" s="9" t="s">
        <v>9090</v>
      </c>
      <c r="B2165" s="9" t="s">
        <v>8943</v>
      </c>
      <c r="C2165" s="9"/>
      <c r="D2165">
        <v>99003500</v>
      </c>
      <c r="E2165">
        <v>99003599</v>
      </c>
      <c r="F2165" s="9" t="s">
        <v>8953</v>
      </c>
      <c r="G2165" t="str">
        <f xml:space="preserve"> tblBC14License[[#This Row],[Range From]] &amp; ".."  &amp; tblBC14License[[#This Row],[Range To]]</f>
        <v>99003500..99003599</v>
      </c>
      <c r="H2165" t="b">
        <f>IF(AND(tblBC14License[[#This Row],[Range From]] &lt;= ObjectID,ObjectID &lt;= tblBC14License[[#This Row],[Range To]]),TRUE,FALSE)</f>
        <v>0</v>
      </c>
    </row>
    <row r="2166" spans="1:8" x14ac:dyDescent="0.25">
      <c r="A2166" s="9" t="s">
        <v>9090</v>
      </c>
      <c r="B2166" s="9" t="s">
        <v>8943</v>
      </c>
      <c r="C2166" s="9"/>
      <c r="D2166">
        <v>99003800</v>
      </c>
      <c r="E2166">
        <v>99003899</v>
      </c>
      <c r="F2166" s="9" t="s">
        <v>8953</v>
      </c>
      <c r="G2166" t="str">
        <f xml:space="preserve"> tblBC14License[[#This Row],[Range From]] &amp; ".."  &amp; tblBC14License[[#This Row],[Range To]]</f>
        <v>99003800..99003899</v>
      </c>
      <c r="H2166" t="b">
        <f>IF(AND(tblBC14License[[#This Row],[Range From]] &lt;= ObjectID,ObjectID &lt;= tblBC14License[[#This Row],[Range To]]),TRUE,FALSE)</f>
        <v>0</v>
      </c>
    </row>
    <row r="2167" spans="1:8" x14ac:dyDescent="0.25">
      <c r="A2167" s="9" t="s">
        <v>9090</v>
      </c>
      <c r="B2167" s="9" t="s">
        <v>8943</v>
      </c>
      <c r="C2167" s="9"/>
      <c r="D2167">
        <v>99003900</v>
      </c>
      <c r="E2167">
        <v>99004399</v>
      </c>
      <c r="F2167" s="9" t="s">
        <v>8953</v>
      </c>
      <c r="G2167" t="str">
        <f xml:space="preserve"> tblBC14License[[#This Row],[Range From]] &amp; ".."  &amp; tblBC14License[[#This Row],[Range To]]</f>
        <v>99003900..99004399</v>
      </c>
      <c r="H2167" t="b">
        <f>IF(AND(tblBC14License[[#This Row],[Range From]] &lt;= ObjectID,ObjectID &lt;= tblBC14License[[#This Row],[Range To]]),TRUE,FALSE)</f>
        <v>0</v>
      </c>
    </row>
    <row r="2168" spans="1:8" x14ac:dyDescent="0.25">
      <c r="A2168" s="9" t="s">
        <v>9090</v>
      </c>
      <c r="B2168" s="9" t="s">
        <v>8943</v>
      </c>
      <c r="C2168" s="9"/>
      <c r="D2168">
        <v>99004600</v>
      </c>
      <c r="E2168">
        <v>99004699</v>
      </c>
      <c r="F2168" s="9" t="s">
        <v>8953</v>
      </c>
      <c r="G2168" t="str">
        <f xml:space="preserve"> tblBC14License[[#This Row],[Range From]] &amp; ".."  &amp; tblBC14License[[#This Row],[Range To]]</f>
        <v>99004600..99004699</v>
      </c>
      <c r="H2168" t="b">
        <f>IF(AND(tblBC14License[[#This Row],[Range From]] &lt;= ObjectID,ObjectID &lt;= tblBC14License[[#This Row],[Range To]]),TRUE,FALSE)</f>
        <v>0</v>
      </c>
    </row>
    <row r="2169" spans="1:8" x14ac:dyDescent="0.25">
      <c r="A2169" s="9" t="s">
        <v>9090</v>
      </c>
      <c r="B2169" s="9" t="s">
        <v>8943</v>
      </c>
      <c r="C2169" s="9"/>
      <c r="D2169">
        <v>99004700</v>
      </c>
      <c r="E2169">
        <v>99004899</v>
      </c>
      <c r="F2169" s="9" t="s">
        <v>8953</v>
      </c>
      <c r="G2169" t="str">
        <f xml:space="preserve"> tblBC14License[[#This Row],[Range From]] &amp; ".."  &amp; tblBC14License[[#This Row],[Range To]]</f>
        <v>99004700..99004899</v>
      </c>
      <c r="H2169" t="b">
        <f>IF(AND(tblBC14License[[#This Row],[Range From]] &lt;= ObjectID,ObjectID &lt;= tblBC14License[[#This Row],[Range To]]),TRUE,FALSE)</f>
        <v>0</v>
      </c>
    </row>
    <row r="2170" spans="1:8" x14ac:dyDescent="0.25">
      <c r="A2170" s="9" t="s">
        <v>9090</v>
      </c>
      <c r="B2170" s="9" t="s">
        <v>8943</v>
      </c>
      <c r="C2170" s="9"/>
      <c r="D2170">
        <v>99007100</v>
      </c>
      <c r="E2170">
        <v>99007799</v>
      </c>
      <c r="F2170" s="9" t="s">
        <v>8953</v>
      </c>
      <c r="G2170" t="str">
        <f xml:space="preserve"> tblBC14License[[#This Row],[Range From]] &amp; ".."  &amp; tblBC14License[[#This Row],[Range To]]</f>
        <v>99007100..99007799</v>
      </c>
      <c r="H2170" t="b">
        <f>IF(AND(tblBC14License[[#This Row],[Range From]] &lt;= ObjectID,ObjectID &lt;= tblBC14License[[#This Row],[Range To]]),TRUE,FALSE)</f>
        <v>0</v>
      </c>
    </row>
    <row r="2171" spans="1:8" x14ac:dyDescent="0.25">
      <c r="A2171" s="9" t="s">
        <v>9090</v>
      </c>
      <c r="B2171" s="9" t="s">
        <v>8943</v>
      </c>
      <c r="C2171" s="9"/>
      <c r="D2171">
        <v>99008500</v>
      </c>
      <c r="E2171">
        <v>99008699</v>
      </c>
      <c r="F2171" s="9" t="s">
        <v>8953</v>
      </c>
      <c r="G2171" t="str">
        <f xml:space="preserve"> tblBC14License[[#This Row],[Range From]] &amp; ".."  &amp; tblBC14License[[#This Row],[Range To]]</f>
        <v>99008500..99008699</v>
      </c>
      <c r="H2171" t="b">
        <f>IF(AND(tblBC14License[[#This Row],[Range From]] &lt;= ObjectID,ObjectID &lt;= tblBC14License[[#This Row],[Range To]]),TRUE,FALSE)</f>
        <v>0</v>
      </c>
    </row>
    <row r="2172" spans="1:8" x14ac:dyDescent="0.25">
      <c r="A2172" s="9" t="s">
        <v>9090</v>
      </c>
      <c r="B2172" s="9" t="s">
        <v>8943</v>
      </c>
      <c r="C2172" s="9"/>
      <c r="D2172">
        <v>99011100</v>
      </c>
      <c r="E2172">
        <v>99011109</v>
      </c>
      <c r="F2172" s="9" t="s">
        <v>8953</v>
      </c>
      <c r="G2172" t="str">
        <f xml:space="preserve"> tblBC14License[[#This Row],[Range From]] &amp; ".."  &amp; tblBC14License[[#This Row],[Range To]]</f>
        <v>99011100..99011109</v>
      </c>
      <c r="H2172" t="b">
        <f>IF(AND(tblBC14License[[#This Row],[Range From]] &lt;= ObjectID,ObjectID &lt;= tblBC14License[[#This Row],[Range To]]),TRUE,FALSE)</f>
        <v>0</v>
      </c>
    </row>
    <row r="2173" spans="1:8" x14ac:dyDescent="0.25">
      <c r="A2173" s="9" t="s">
        <v>9090</v>
      </c>
      <c r="B2173" s="9" t="s">
        <v>8943</v>
      </c>
      <c r="C2173" s="9"/>
      <c r="D2173">
        <v>1</v>
      </c>
      <c r="E2173">
        <v>49999</v>
      </c>
      <c r="F2173" s="9" t="s">
        <v>8982</v>
      </c>
      <c r="G2173" t="str">
        <f xml:space="preserve"> tblBC14License[[#This Row],[Range From]] &amp; ".."  &amp; tblBC14License[[#This Row],[Range To]]</f>
        <v>1..49999</v>
      </c>
      <c r="H2173" t="b">
        <f>IF(AND(tblBC14License[[#This Row],[Range From]] &lt;= ObjectID,ObjectID &lt;= tblBC14License[[#This Row],[Range To]]),TRUE,FALSE)</f>
        <v>0</v>
      </c>
    </row>
    <row r="2174" spans="1:8" x14ac:dyDescent="0.25">
      <c r="A2174" s="9" t="s">
        <v>9090</v>
      </c>
      <c r="B2174" s="9" t="s">
        <v>8943</v>
      </c>
      <c r="C2174" s="9"/>
      <c r="D2174">
        <v>6008950</v>
      </c>
      <c r="E2174">
        <v>6009049</v>
      </c>
      <c r="F2174" s="9" t="s">
        <v>8982</v>
      </c>
      <c r="G2174" t="str">
        <f xml:space="preserve"> tblBC14License[[#This Row],[Range From]] &amp; ".."  &amp; tblBC14License[[#This Row],[Range To]]</f>
        <v>6008950..6009049</v>
      </c>
      <c r="H2174" t="b">
        <f>IF(AND(tblBC14License[[#This Row],[Range From]] &lt;= ObjectID,ObjectID &lt;= tblBC14License[[#This Row],[Range To]]),TRUE,FALSE)</f>
        <v>0</v>
      </c>
    </row>
    <row r="2175" spans="1:8" x14ac:dyDescent="0.25">
      <c r="A2175" s="9" t="s">
        <v>9090</v>
      </c>
      <c r="B2175" s="9" t="s">
        <v>8943</v>
      </c>
      <c r="C2175" s="9"/>
      <c r="D2175">
        <v>6012500</v>
      </c>
      <c r="E2175">
        <v>6012799</v>
      </c>
      <c r="F2175" s="9" t="s">
        <v>8982</v>
      </c>
      <c r="G2175" t="str">
        <f xml:space="preserve"> tblBC14License[[#This Row],[Range From]] &amp; ".."  &amp; tblBC14License[[#This Row],[Range To]]</f>
        <v>6012500..6012799</v>
      </c>
      <c r="H2175" t="b">
        <f>IF(AND(tblBC14License[[#This Row],[Range From]] &lt;= ObjectID,ObjectID &lt;= tblBC14License[[#This Row],[Range To]]),TRUE,FALSE)</f>
        <v>0</v>
      </c>
    </row>
    <row r="2176" spans="1:8" x14ac:dyDescent="0.25">
      <c r="A2176" s="9" t="s">
        <v>9090</v>
      </c>
      <c r="B2176" s="9" t="s">
        <v>8943</v>
      </c>
      <c r="C2176" s="9"/>
      <c r="D2176">
        <v>7000000</v>
      </c>
      <c r="E2176">
        <v>7000099</v>
      </c>
      <c r="F2176" s="9" t="s">
        <v>8982</v>
      </c>
      <c r="G2176" t="str">
        <f xml:space="preserve"> tblBC14License[[#This Row],[Range From]] &amp; ".."  &amp; tblBC14License[[#This Row],[Range To]]</f>
        <v>7000000..7000099</v>
      </c>
      <c r="H2176" t="b">
        <f>IF(AND(tblBC14License[[#This Row],[Range From]] &lt;= ObjectID,ObjectID &lt;= tblBC14License[[#This Row],[Range To]]),TRUE,FALSE)</f>
        <v>0</v>
      </c>
    </row>
    <row r="2177" spans="1:8" x14ac:dyDescent="0.25">
      <c r="A2177" s="9" t="s">
        <v>9090</v>
      </c>
      <c r="B2177" s="9" t="s">
        <v>8943</v>
      </c>
      <c r="C2177" s="9"/>
      <c r="D2177">
        <v>9009959</v>
      </c>
      <c r="E2177">
        <v>9010018</v>
      </c>
      <c r="F2177" s="9" t="s">
        <v>8982</v>
      </c>
      <c r="G2177" t="str">
        <f xml:space="preserve"> tblBC14License[[#This Row],[Range From]] &amp; ".."  &amp; tblBC14License[[#This Row],[Range To]]</f>
        <v>9009959..9010018</v>
      </c>
      <c r="H2177" t="b">
        <f>IF(AND(tblBC14License[[#This Row],[Range From]] &lt;= ObjectID,ObjectID &lt;= tblBC14License[[#This Row],[Range To]]),TRUE,FALSE)</f>
        <v>0</v>
      </c>
    </row>
    <row r="2178" spans="1:8" x14ac:dyDescent="0.25">
      <c r="A2178" s="9" t="s">
        <v>9090</v>
      </c>
      <c r="B2178" s="9" t="s">
        <v>8943</v>
      </c>
      <c r="C2178" s="9"/>
      <c r="D2178">
        <v>10000000</v>
      </c>
      <c r="E2178">
        <v>10002499</v>
      </c>
      <c r="F2178" s="9" t="s">
        <v>8982</v>
      </c>
      <c r="G2178" t="str">
        <f xml:space="preserve"> tblBC14License[[#This Row],[Range From]] &amp; ".."  &amp; tblBC14License[[#This Row],[Range To]]</f>
        <v>10000000..10002499</v>
      </c>
      <c r="H2178" t="b">
        <f>IF(AND(tblBC14License[[#This Row],[Range From]] &lt;= ObjectID,ObjectID &lt;= tblBC14License[[#This Row],[Range To]]),TRUE,FALSE)</f>
        <v>0</v>
      </c>
    </row>
    <row r="2179" spans="1:8" x14ac:dyDescent="0.25">
      <c r="A2179" s="9" t="s">
        <v>9090</v>
      </c>
      <c r="B2179" s="9" t="s">
        <v>8943</v>
      </c>
      <c r="C2179" s="9"/>
      <c r="D2179">
        <v>10002500</v>
      </c>
      <c r="E2179">
        <v>10008499</v>
      </c>
      <c r="F2179" s="9" t="s">
        <v>8982</v>
      </c>
      <c r="G2179" t="str">
        <f xml:space="preserve"> tblBC14License[[#This Row],[Range From]] &amp; ".."  &amp; tblBC14License[[#This Row],[Range To]]</f>
        <v>10002500..10008499</v>
      </c>
      <c r="H2179" t="b">
        <f>IF(AND(tblBC14License[[#This Row],[Range From]] &lt;= ObjectID,ObjectID &lt;= tblBC14License[[#This Row],[Range To]]),TRUE,FALSE)</f>
        <v>0</v>
      </c>
    </row>
    <row r="2180" spans="1:8" x14ac:dyDescent="0.25">
      <c r="A2180" s="9" t="s">
        <v>9090</v>
      </c>
      <c r="B2180" s="9" t="s">
        <v>8943</v>
      </c>
      <c r="C2180" s="9"/>
      <c r="D2180">
        <v>11002500</v>
      </c>
      <c r="E2180">
        <v>11003499</v>
      </c>
      <c r="F2180" s="9" t="s">
        <v>8982</v>
      </c>
      <c r="G2180" t="str">
        <f xml:space="preserve"> tblBC14License[[#This Row],[Range From]] &amp; ".."  &amp; tblBC14License[[#This Row],[Range To]]</f>
        <v>11002500..11003499</v>
      </c>
      <c r="H2180" t="b">
        <f>IF(AND(tblBC14License[[#This Row],[Range From]] &lt;= ObjectID,ObjectID &lt;= tblBC14License[[#This Row],[Range To]]),TRUE,FALSE)</f>
        <v>0</v>
      </c>
    </row>
    <row r="2181" spans="1:8" x14ac:dyDescent="0.25">
      <c r="A2181" s="9" t="s">
        <v>9090</v>
      </c>
      <c r="B2181" s="9" t="s">
        <v>8943</v>
      </c>
      <c r="C2181" s="9"/>
      <c r="D2181">
        <v>11005000</v>
      </c>
      <c r="E2181">
        <v>11005499</v>
      </c>
      <c r="F2181" s="9" t="s">
        <v>8982</v>
      </c>
      <c r="G2181" t="str">
        <f xml:space="preserve"> tblBC14License[[#This Row],[Range From]] &amp; ".."  &amp; tblBC14License[[#This Row],[Range To]]</f>
        <v>11005000..11005499</v>
      </c>
      <c r="H2181" t="b">
        <f>IF(AND(tblBC14License[[#This Row],[Range From]] &lt;= ObjectID,ObjectID &lt;= tblBC14License[[#This Row],[Range To]]),TRUE,FALSE)</f>
        <v>0</v>
      </c>
    </row>
    <row r="2182" spans="1:8" x14ac:dyDescent="0.25">
      <c r="A2182" s="9" t="s">
        <v>9090</v>
      </c>
      <c r="B2182" s="9" t="s">
        <v>8943</v>
      </c>
      <c r="C2182" s="9"/>
      <c r="D2182">
        <v>14000000</v>
      </c>
      <c r="E2182">
        <v>14999999</v>
      </c>
      <c r="F2182" s="9" t="s">
        <v>8982</v>
      </c>
      <c r="G2182" t="str">
        <f xml:space="preserve"> tblBC14License[[#This Row],[Range From]] &amp; ".."  &amp; tblBC14License[[#This Row],[Range To]]</f>
        <v>14000000..14999999</v>
      </c>
      <c r="H2182" t="b">
        <f>IF(AND(tblBC14License[[#This Row],[Range From]] &lt;= ObjectID,ObjectID &lt;= tblBC14License[[#This Row],[Range To]]),TRUE,FALSE)</f>
        <v>0</v>
      </c>
    </row>
    <row r="2183" spans="1:8" x14ac:dyDescent="0.25">
      <c r="A2183" s="9" t="s">
        <v>9090</v>
      </c>
      <c r="B2183" s="9" t="s">
        <v>8943</v>
      </c>
      <c r="C2183" s="9"/>
      <c r="D2183">
        <v>23000000</v>
      </c>
      <c r="E2183">
        <v>23999999</v>
      </c>
      <c r="F2183" s="9" t="s">
        <v>8982</v>
      </c>
      <c r="G2183" t="str">
        <f xml:space="preserve"> tblBC14License[[#This Row],[Range From]] &amp; ".."  &amp; tblBC14License[[#This Row],[Range To]]</f>
        <v>23000000..23999999</v>
      </c>
      <c r="H2183" t="b">
        <f>IF(AND(tblBC14License[[#This Row],[Range From]] &lt;= ObjectID,ObjectID &lt;= tblBC14License[[#This Row],[Range To]]),TRUE,FALSE)</f>
        <v>0</v>
      </c>
    </row>
    <row r="2184" spans="1:8" x14ac:dyDescent="0.25">
      <c r="A2184" s="9" t="s">
        <v>9090</v>
      </c>
      <c r="B2184" s="9" t="s">
        <v>8943</v>
      </c>
      <c r="C2184" s="9"/>
      <c r="D2184">
        <v>99000750</v>
      </c>
      <c r="E2184">
        <v>99001049</v>
      </c>
      <c r="F2184" s="9" t="s">
        <v>8982</v>
      </c>
      <c r="G2184" t="str">
        <f xml:space="preserve"> tblBC14License[[#This Row],[Range From]] &amp; ".."  &amp; tblBC14License[[#This Row],[Range To]]</f>
        <v>99000750..99001049</v>
      </c>
      <c r="H2184" t="b">
        <f>IF(AND(tblBC14License[[#This Row],[Range From]] &lt;= ObjectID,ObjectID &lt;= tblBC14License[[#This Row],[Range To]]),TRUE,FALSE)</f>
        <v>0</v>
      </c>
    </row>
    <row r="2185" spans="1:8" x14ac:dyDescent="0.25">
      <c r="A2185" s="9" t="s">
        <v>9090</v>
      </c>
      <c r="B2185" s="9" t="s">
        <v>8943</v>
      </c>
      <c r="C2185" s="9"/>
      <c r="D2185">
        <v>99003800</v>
      </c>
      <c r="E2185">
        <v>99003899</v>
      </c>
      <c r="F2185" s="9" t="s">
        <v>8982</v>
      </c>
      <c r="G2185" t="str">
        <f xml:space="preserve"> tblBC14License[[#This Row],[Range From]] &amp; ".."  &amp; tblBC14License[[#This Row],[Range To]]</f>
        <v>99003800..99003899</v>
      </c>
      <c r="H2185" t="b">
        <f>IF(AND(tblBC14License[[#This Row],[Range From]] &lt;= ObjectID,ObjectID &lt;= tblBC14License[[#This Row],[Range To]]),TRUE,FALSE)</f>
        <v>0</v>
      </c>
    </row>
    <row r="2186" spans="1:8" x14ac:dyDescent="0.25">
      <c r="A2186" s="9" t="s">
        <v>9090</v>
      </c>
      <c r="B2186" s="9" t="s">
        <v>8943</v>
      </c>
      <c r="C2186" s="9"/>
      <c r="D2186">
        <v>99004600</v>
      </c>
      <c r="E2186">
        <v>99004699</v>
      </c>
      <c r="F2186" s="9" t="s">
        <v>8982</v>
      </c>
      <c r="G2186" t="str">
        <f xml:space="preserve"> tblBC14License[[#This Row],[Range From]] &amp; ".."  &amp; tblBC14License[[#This Row],[Range To]]</f>
        <v>99004600..99004699</v>
      </c>
      <c r="H2186" t="b">
        <f>IF(AND(tblBC14License[[#This Row],[Range From]] &lt;= ObjectID,ObjectID &lt;= tblBC14License[[#This Row],[Range To]]),TRUE,FALSE)</f>
        <v>0</v>
      </c>
    </row>
    <row r="2187" spans="1:8" x14ac:dyDescent="0.25">
      <c r="A2187" s="9" t="s">
        <v>9090</v>
      </c>
      <c r="B2187" s="9" t="s">
        <v>8943</v>
      </c>
      <c r="C2187" s="9"/>
      <c r="D2187">
        <v>99008500</v>
      </c>
      <c r="E2187">
        <v>99008699</v>
      </c>
      <c r="F2187" s="9" t="s">
        <v>8982</v>
      </c>
      <c r="G2187" t="str">
        <f xml:space="preserve"> tblBC14License[[#This Row],[Range From]] &amp; ".."  &amp; tblBC14License[[#This Row],[Range To]]</f>
        <v>99008500..99008699</v>
      </c>
      <c r="H2187" t="b">
        <f>IF(AND(tblBC14License[[#This Row],[Range From]] &lt;= ObjectID,ObjectID &lt;= tblBC14License[[#This Row],[Range To]]),TRUE,FALSE)</f>
        <v>0</v>
      </c>
    </row>
    <row r="2188" spans="1:8" x14ac:dyDescent="0.25">
      <c r="A2188" s="9" t="s">
        <v>9090</v>
      </c>
      <c r="B2188" s="9" t="s">
        <v>8943</v>
      </c>
      <c r="C2188" s="9"/>
      <c r="D2188">
        <v>1</v>
      </c>
      <c r="E2188">
        <v>9999</v>
      </c>
      <c r="F2188" s="9" t="s">
        <v>9005</v>
      </c>
      <c r="G2188" t="str">
        <f xml:space="preserve"> tblBC14License[[#This Row],[Range From]] &amp; ".."  &amp; tblBC14License[[#This Row],[Range To]]</f>
        <v>1..9999</v>
      </c>
      <c r="H2188" t="b">
        <f>IF(AND(tblBC14License[[#This Row],[Range From]] &lt;= ObjectID,ObjectID &lt;= tblBC14License[[#This Row],[Range To]]),TRUE,FALSE)</f>
        <v>0</v>
      </c>
    </row>
    <row r="2189" spans="1:8" x14ac:dyDescent="0.25">
      <c r="A2189" s="9" t="s">
        <v>9090</v>
      </c>
      <c r="B2189" s="9" t="s">
        <v>8943</v>
      </c>
      <c r="C2189" s="9"/>
      <c r="D2189">
        <v>2</v>
      </c>
      <c r="E2189">
        <v>2</v>
      </c>
      <c r="F2189" s="9" t="s">
        <v>9005</v>
      </c>
      <c r="G2189" t="str">
        <f xml:space="preserve"> tblBC14License[[#This Row],[Range From]] &amp; ".."  &amp; tblBC14License[[#This Row],[Range To]]</f>
        <v>2..2</v>
      </c>
      <c r="H2189" t="b">
        <f>IF(AND(tblBC14License[[#This Row],[Range From]] &lt;= ObjectID,ObjectID &lt;= tblBC14License[[#This Row],[Range To]]),TRUE,FALSE)</f>
        <v>0</v>
      </c>
    </row>
    <row r="2190" spans="1:8" x14ac:dyDescent="0.25">
      <c r="A2190" s="9" t="s">
        <v>9090</v>
      </c>
      <c r="B2190" s="9" t="s">
        <v>8943</v>
      </c>
      <c r="C2190" s="9"/>
      <c r="D2190">
        <v>3</v>
      </c>
      <c r="E2190">
        <v>3</v>
      </c>
      <c r="F2190" s="9" t="s">
        <v>9005</v>
      </c>
      <c r="G2190" t="str">
        <f xml:space="preserve"> tblBC14License[[#This Row],[Range From]] &amp; ".."  &amp; tblBC14License[[#This Row],[Range To]]</f>
        <v>3..3</v>
      </c>
      <c r="H2190" t="b">
        <f>IF(AND(tblBC14License[[#This Row],[Range From]] &lt;= ObjectID,ObjectID &lt;= tblBC14License[[#This Row],[Range To]]),TRUE,FALSE)</f>
        <v>0</v>
      </c>
    </row>
    <row r="2191" spans="1:8" x14ac:dyDescent="0.25">
      <c r="A2191" s="9" t="s">
        <v>9090</v>
      </c>
      <c r="B2191" s="9" t="s">
        <v>8943</v>
      </c>
      <c r="C2191" s="9"/>
      <c r="D2191">
        <v>130002</v>
      </c>
      <c r="E2191">
        <v>130002</v>
      </c>
      <c r="F2191" s="9" t="s">
        <v>9005</v>
      </c>
      <c r="G2191" t="str">
        <f xml:space="preserve"> tblBC14License[[#This Row],[Range From]] &amp; ".."  &amp; tblBC14License[[#This Row],[Range To]]</f>
        <v>130002..130002</v>
      </c>
      <c r="H2191" t="b">
        <f>IF(AND(tblBC14License[[#This Row],[Range From]] &lt;= ObjectID,ObjectID &lt;= tblBC14License[[#This Row],[Range To]]),TRUE,FALSE)</f>
        <v>0</v>
      </c>
    </row>
    <row r="2192" spans="1:8" x14ac:dyDescent="0.25">
      <c r="A2192" s="9" t="s">
        <v>9090</v>
      </c>
      <c r="B2192" s="9" t="s">
        <v>8943</v>
      </c>
      <c r="C2192" s="9"/>
      <c r="D2192">
        <v>130004</v>
      </c>
      <c r="E2192">
        <v>130004</v>
      </c>
      <c r="F2192" s="9" t="s">
        <v>9005</v>
      </c>
      <c r="G2192" t="str">
        <f xml:space="preserve"> tblBC14License[[#This Row],[Range From]] &amp; ".."  &amp; tblBC14License[[#This Row],[Range To]]</f>
        <v>130004..130004</v>
      </c>
      <c r="H2192" t="b">
        <f>IF(AND(tblBC14License[[#This Row],[Range From]] &lt;= ObjectID,ObjectID &lt;= tblBC14License[[#This Row],[Range To]]),TRUE,FALSE)</f>
        <v>0</v>
      </c>
    </row>
    <row r="2193" spans="1:8" x14ac:dyDescent="0.25">
      <c r="A2193" s="9" t="s">
        <v>9090</v>
      </c>
      <c r="B2193" s="9" t="s">
        <v>8943</v>
      </c>
      <c r="C2193" s="9"/>
      <c r="D2193">
        <v>130020</v>
      </c>
      <c r="E2193">
        <v>130025</v>
      </c>
      <c r="F2193" s="9" t="s">
        <v>9005</v>
      </c>
      <c r="G2193" t="str">
        <f xml:space="preserve"> tblBC14License[[#This Row],[Range From]] &amp; ".."  &amp; tblBC14License[[#This Row],[Range To]]</f>
        <v>130020..130025</v>
      </c>
      <c r="H2193" t="b">
        <f>IF(AND(tblBC14License[[#This Row],[Range From]] &lt;= ObjectID,ObjectID &lt;= tblBC14License[[#This Row],[Range To]]),TRUE,FALSE)</f>
        <v>0</v>
      </c>
    </row>
    <row r="2194" spans="1:8" x14ac:dyDescent="0.25">
      <c r="A2194" s="9" t="s">
        <v>9090</v>
      </c>
      <c r="B2194" s="9" t="s">
        <v>8943</v>
      </c>
      <c r="C2194" s="9"/>
      <c r="D2194">
        <v>130202</v>
      </c>
      <c r="E2194">
        <v>130203</v>
      </c>
      <c r="F2194" s="9" t="s">
        <v>9005</v>
      </c>
      <c r="G2194" t="str">
        <f xml:space="preserve"> tblBC14License[[#This Row],[Range From]] &amp; ".."  &amp; tblBC14License[[#This Row],[Range To]]</f>
        <v>130202..130203</v>
      </c>
      <c r="H2194" t="b">
        <f>IF(AND(tblBC14License[[#This Row],[Range From]] &lt;= ObjectID,ObjectID &lt;= tblBC14License[[#This Row],[Range To]]),TRUE,FALSE)</f>
        <v>0</v>
      </c>
    </row>
    <row r="2195" spans="1:8" x14ac:dyDescent="0.25">
      <c r="A2195" s="9" t="s">
        <v>9090</v>
      </c>
      <c r="B2195" s="9" t="s">
        <v>8943</v>
      </c>
      <c r="C2195" s="9"/>
      <c r="D2195">
        <v>2000000</v>
      </c>
      <c r="E2195">
        <v>2000059</v>
      </c>
      <c r="F2195" s="9" t="s">
        <v>8947</v>
      </c>
      <c r="G2195" t="str">
        <f xml:space="preserve"> tblBC14License[[#This Row],[Range From]] &amp; ".."  &amp; tblBC14License[[#This Row],[Range To]]</f>
        <v>2000000..2000059</v>
      </c>
      <c r="H2195" t="b">
        <f>IF(AND(tblBC14License[[#This Row],[Range From]] &lt;= ObjectID,ObjectID &lt;= tblBC14License[[#This Row],[Range To]]),TRUE,FALSE)</f>
        <v>0</v>
      </c>
    </row>
    <row r="2196" spans="1:8" x14ac:dyDescent="0.25">
      <c r="A2196" s="9" t="s">
        <v>9090</v>
      </c>
      <c r="B2196" s="9" t="s">
        <v>8943</v>
      </c>
      <c r="C2196" s="9"/>
      <c r="D2196">
        <v>3010501</v>
      </c>
      <c r="E2196">
        <v>3011500</v>
      </c>
      <c r="F2196" s="9" t="s">
        <v>8947</v>
      </c>
      <c r="G2196" t="str">
        <f xml:space="preserve"> tblBC14License[[#This Row],[Range From]] &amp; ".."  &amp; tblBC14License[[#This Row],[Range To]]</f>
        <v>3010501..3011500</v>
      </c>
      <c r="H2196" t="b">
        <f>IF(AND(tblBC14License[[#This Row],[Range From]] &lt;= ObjectID,ObjectID &lt;= tblBC14License[[#This Row],[Range To]]),TRUE,FALSE)</f>
        <v>0</v>
      </c>
    </row>
    <row r="2197" spans="1:8" x14ac:dyDescent="0.25">
      <c r="A2197" s="9" t="s">
        <v>9090</v>
      </c>
      <c r="B2197" s="9" t="s">
        <v>8943</v>
      </c>
      <c r="C2197" s="9"/>
      <c r="D2197">
        <v>5000000</v>
      </c>
      <c r="E2197">
        <v>5000031</v>
      </c>
      <c r="F2197" s="9" t="s">
        <v>8947</v>
      </c>
      <c r="G2197" t="str">
        <f xml:space="preserve"> tblBC14License[[#This Row],[Range From]] &amp; ".."  &amp; tblBC14License[[#This Row],[Range To]]</f>
        <v>5000000..5000031</v>
      </c>
      <c r="H2197" t="b">
        <f>IF(AND(tblBC14License[[#This Row],[Range From]] &lt;= ObjectID,ObjectID &lt;= tblBC14License[[#This Row],[Range To]]),TRUE,FALSE)</f>
        <v>0</v>
      </c>
    </row>
    <row r="2198" spans="1:8" x14ac:dyDescent="0.25">
      <c r="A2198" s="9" t="s">
        <v>9090</v>
      </c>
      <c r="B2198" s="9" t="s">
        <v>8943</v>
      </c>
      <c r="C2198" s="9"/>
      <c r="D2198">
        <v>5000033</v>
      </c>
      <c r="E2198">
        <v>5000099</v>
      </c>
      <c r="F2198" s="9" t="s">
        <v>8947</v>
      </c>
      <c r="G2198" t="str">
        <f xml:space="preserve"> tblBC14License[[#This Row],[Range From]] &amp; ".."  &amp; tblBC14License[[#This Row],[Range To]]</f>
        <v>5000033..5000099</v>
      </c>
      <c r="H2198" t="b">
        <f>IF(AND(tblBC14License[[#This Row],[Range From]] &lt;= ObjectID,ObjectID &lt;= tblBC14License[[#This Row],[Range To]]),TRUE,FALSE)</f>
        <v>0</v>
      </c>
    </row>
    <row r="2199" spans="1:8" x14ac:dyDescent="0.25">
      <c r="A2199" s="9" t="s">
        <v>9090</v>
      </c>
      <c r="B2199" s="9" t="s">
        <v>8943</v>
      </c>
      <c r="C2199" s="9"/>
      <c r="D2199">
        <v>5000200</v>
      </c>
      <c r="E2199">
        <v>5000207</v>
      </c>
      <c r="F2199" s="9" t="s">
        <v>8947</v>
      </c>
      <c r="G2199" t="str">
        <f xml:space="preserve"> tblBC14License[[#This Row],[Range From]] &amp; ".."  &amp; tblBC14License[[#This Row],[Range To]]</f>
        <v>5000200..5000207</v>
      </c>
      <c r="H2199" t="b">
        <f>IF(AND(tblBC14License[[#This Row],[Range From]] &lt;= ObjectID,ObjectID &lt;= tblBC14License[[#This Row],[Range To]]),TRUE,FALSE)</f>
        <v>0</v>
      </c>
    </row>
    <row r="2200" spans="1:8" x14ac:dyDescent="0.25">
      <c r="A2200" s="9" t="s">
        <v>9090</v>
      </c>
      <c r="B2200" s="9" t="s">
        <v>8943</v>
      </c>
      <c r="C2200" s="9"/>
      <c r="D2200">
        <v>5000210</v>
      </c>
      <c r="E2200">
        <v>5000214</v>
      </c>
      <c r="F2200" s="9" t="s">
        <v>8947</v>
      </c>
      <c r="G2200" t="str">
        <f xml:space="preserve"> tblBC14License[[#This Row],[Range From]] &amp; ".."  &amp; tblBC14License[[#This Row],[Range To]]</f>
        <v>5000210..5000214</v>
      </c>
      <c r="H2200" t="b">
        <f>IF(AND(tblBC14License[[#This Row],[Range From]] &lt;= ObjectID,ObjectID &lt;= tblBC14License[[#This Row],[Range To]]),TRUE,FALSE)</f>
        <v>0</v>
      </c>
    </row>
    <row r="2201" spans="1:8" x14ac:dyDescent="0.25">
      <c r="A2201" s="9" t="s">
        <v>9090</v>
      </c>
      <c r="B2201" s="9" t="s">
        <v>8943</v>
      </c>
      <c r="C2201" s="9"/>
      <c r="D2201">
        <v>5000216</v>
      </c>
      <c r="E2201">
        <v>5000219</v>
      </c>
      <c r="F2201" s="9" t="s">
        <v>8947</v>
      </c>
      <c r="G2201" t="str">
        <f xml:space="preserve"> tblBC14License[[#This Row],[Range From]] &amp; ".."  &amp; tblBC14License[[#This Row],[Range To]]</f>
        <v>5000216..5000219</v>
      </c>
      <c r="H2201" t="b">
        <f>IF(AND(tblBC14License[[#This Row],[Range From]] &lt;= ObjectID,ObjectID &lt;= tblBC14License[[#This Row],[Range To]]),TRUE,FALSE)</f>
        <v>0</v>
      </c>
    </row>
    <row r="2202" spans="1:8" x14ac:dyDescent="0.25">
      <c r="A2202" s="9" t="s">
        <v>9090</v>
      </c>
      <c r="B2202" s="9" t="s">
        <v>8943</v>
      </c>
      <c r="C2202" s="9"/>
      <c r="D2202">
        <v>5000225</v>
      </c>
      <c r="E2202">
        <v>5000243</v>
      </c>
      <c r="F2202" s="9" t="s">
        <v>8947</v>
      </c>
      <c r="G2202" t="str">
        <f xml:space="preserve"> tblBC14License[[#This Row],[Range From]] &amp; ".."  &amp; tblBC14License[[#This Row],[Range To]]</f>
        <v>5000225..5000243</v>
      </c>
      <c r="H2202" t="b">
        <f>IF(AND(tblBC14License[[#This Row],[Range From]] &lt;= ObjectID,ObjectID &lt;= tblBC14License[[#This Row],[Range To]]),TRUE,FALSE)</f>
        <v>0</v>
      </c>
    </row>
    <row r="2203" spans="1:8" x14ac:dyDescent="0.25">
      <c r="A2203" s="9" t="s">
        <v>9090</v>
      </c>
      <c r="B2203" s="9" t="s">
        <v>8943</v>
      </c>
      <c r="C2203" s="9"/>
      <c r="D2203">
        <v>5000250</v>
      </c>
      <c r="E2203">
        <v>5000259</v>
      </c>
      <c r="F2203" s="9" t="s">
        <v>8947</v>
      </c>
      <c r="G2203" t="str">
        <f xml:space="preserve"> tblBC14License[[#This Row],[Range From]] &amp; ".."  &amp; tblBC14License[[#This Row],[Range To]]</f>
        <v>5000250..5000259</v>
      </c>
      <c r="H2203" t="b">
        <f>IF(AND(tblBC14License[[#This Row],[Range From]] &lt;= ObjectID,ObjectID &lt;= tblBC14License[[#This Row],[Range To]]),TRUE,FALSE)</f>
        <v>0</v>
      </c>
    </row>
    <row r="2204" spans="1:8" x14ac:dyDescent="0.25">
      <c r="A2204" s="9" t="s">
        <v>9090</v>
      </c>
      <c r="B2204" s="9" t="s">
        <v>8943</v>
      </c>
      <c r="C2204" s="9"/>
      <c r="D2204">
        <v>5000270</v>
      </c>
      <c r="E2204">
        <v>5000270</v>
      </c>
      <c r="F2204" s="9" t="s">
        <v>8947</v>
      </c>
      <c r="G2204" t="str">
        <f xml:space="preserve"> tblBC14License[[#This Row],[Range From]] &amp; ".."  &amp; tblBC14License[[#This Row],[Range To]]</f>
        <v>5000270..5000270</v>
      </c>
      <c r="H2204" t="b">
        <f>IF(AND(tblBC14License[[#This Row],[Range From]] &lt;= ObjectID,ObjectID &lt;= tblBC14License[[#This Row],[Range To]]),TRUE,FALSE)</f>
        <v>0</v>
      </c>
    </row>
    <row r="2205" spans="1:8" x14ac:dyDescent="0.25">
      <c r="A2205" s="9" t="s">
        <v>9090</v>
      </c>
      <c r="B2205" s="9" t="s">
        <v>8943</v>
      </c>
      <c r="C2205" s="9"/>
      <c r="D2205">
        <v>5001003</v>
      </c>
      <c r="E2205">
        <v>5001003</v>
      </c>
      <c r="F2205" s="9" t="s">
        <v>8947</v>
      </c>
      <c r="G2205" t="str">
        <f xml:space="preserve"> tblBC14License[[#This Row],[Range From]] &amp; ".."  &amp; tblBC14License[[#This Row],[Range To]]</f>
        <v>5001003..5001003</v>
      </c>
      <c r="H2205" t="b">
        <f>IF(AND(tblBC14License[[#This Row],[Range From]] &lt;= ObjectID,ObjectID &lt;= tblBC14License[[#This Row],[Range To]]),TRUE,FALSE)</f>
        <v>0</v>
      </c>
    </row>
    <row r="2206" spans="1:8" x14ac:dyDescent="0.25">
      <c r="A2206" s="9" t="s">
        <v>9090</v>
      </c>
      <c r="B2206" s="9" t="s">
        <v>8943</v>
      </c>
      <c r="C2206" s="9"/>
      <c r="D2206">
        <v>5001008</v>
      </c>
      <c r="E2206">
        <v>5001008</v>
      </c>
      <c r="F2206" s="9" t="s">
        <v>8947</v>
      </c>
      <c r="G2206" t="str">
        <f xml:space="preserve"> tblBC14License[[#This Row],[Range From]] &amp; ".."  &amp; tblBC14License[[#This Row],[Range To]]</f>
        <v>5001008..5001008</v>
      </c>
      <c r="H2206" t="b">
        <f>IF(AND(tblBC14License[[#This Row],[Range From]] &lt;= ObjectID,ObjectID &lt;= tblBC14License[[#This Row],[Range To]]),TRUE,FALSE)</f>
        <v>0</v>
      </c>
    </row>
    <row r="2207" spans="1:8" x14ac:dyDescent="0.25">
      <c r="A2207" s="9" t="s">
        <v>9090</v>
      </c>
      <c r="B2207" s="9" t="s">
        <v>8943</v>
      </c>
      <c r="C2207" s="9"/>
      <c r="D2207">
        <v>5001192</v>
      </c>
      <c r="E2207">
        <v>5001195</v>
      </c>
      <c r="F2207" s="9" t="s">
        <v>8947</v>
      </c>
      <c r="G2207" t="str">
        <f xml:space="preserve"> tblBC14License[[#This Row],[Range From]] &amp; ".."  &amp; tblBC14License[[#This Row],[Range To]]</f>
        <v>5001192..5001195</v>
      </c>
      <c r="H2207" t="b">
        <f>IF(AND(tblBC14License[[#This Row],[Range From]] &lt;= ObjectID,ObjectID &lt;= tblBC14License[[#This Row],[Range To]]),TRUE,FALSE)</f>
        <v>0</v>
      </c>
    </row>
    <row r="2208" spans="1:8" x14ac:dyDescent="0.25">
      <c r="A2208" s="9" t="s">
        <v>9090</v>
      </c>
      <c r="B2208" s="9" t="s">
        <v>8943</v>
      </c>
      <c r="C2208" s="9"/>
      <c r="D2208">
        <v>5001901</v>
      </c>
      <c r="E2208">
        <v>5001969</v>
      </c>
      <c r="F2208" s="9" t="s">
        <v>8947</v>
      </c>
      <c r="G2208" t="str">
        <f xml:space="preserve"> tblBC14License[[#This Row],[Range From]] &amp; ".."  &amp; tblBC14License[[#This Row],[Range To]]</f>
        <v>5001901..5001969</v>
      </c>
      <c r="H2208" t="b">
        <f>IF(AND(tblBC14License[[#This Row],[Range From]] &lt;= ObjectID,ObjectID &lt;= tblBC14License[[#This Row],[Range To]]),TRUE,FALSE)</f>
        <v>0</v>
      </c>
    </row>
    <row r="2209" spans="1:8" x14ac:dyDescent="0.25">
      <c r="A2209" s="9" t="s">
        <v>9090</v>
      </c>
      <c r="B2209" s="9" t="s">
        <v>8943</v>
      </c>
      <c r="C2209" s="9"/>
      <c r="D2209">
        <v>5005100</v>
      </c>
      <c r="E2209">
        <v>5005399</v>
      </c>
      <c r="F2209" s="9" t="s">
        <v>8947</v>
      </c>
      <c r="G2209" t="str">
        <f xml:space="preserve"> tblBC14License[[#This Row],[Range From]] &amp; ".."  &amp; tblBC14License[[#This Row],[Range To]]</f>
        <v>5005100..5005399</v>
      </c>
      <c r="H2209" t="b">
        <f>IF(AND(tblBC14License[[#This Row],[Range From]] &lt;= ObjectID,ObjectID &lt;= tblBC14License[[#This Row],[Range To]]),TRUE,FALSE)</f>
        <v>0</v>
      </c>
    </row>
    <row r="2210" spans="1:8" x14ac:dyDescent="0.25">
      <c r="A2210" s="9" t="s">
        <v>9090</v>
      </c>
      <c r="B2210" s="9" t="s">
        <v>8943</v>
      </c>
      <c r="C2210" s="9"/>
      <c r="D2210">
        <v>5055250</v>
      </c>
      <c r="E2210">
        <v>5056249</v>
      </c>
      <c r="F2210" s="9" t="s">
        <v>8947</v>
      </c>
      <c r="G2210" t="str">
        <f xml:space="preserve"> tblBC14License[[#This Row],[Range From]] &amp; ".."  &amp; tblBC14License[[#This Row],[Range To]]</f>
        <v>5055250..5056249</v>
      </c>
      <c r="H2210" t="b">
        <f>IF(AND(tblBC14License[[#This Row],[Range From]] &lt;= ObjectID,ObjectID &lt;= tblBC14License[[#This Row],[Range To]]),TRUE,FALSE)</f>
        <v>0</v>
      </c>
    </row>
    <row r="2211" spans="1:8" x14ac:dyDescent="0.25">
      <c r="A2211" s="9" t="s">
        <v>9090</v>
      </c>
      <c r="B2211" s="9" t="s">
        <v>8943</v>
      </c>
      <c r="C2211" s="9"/>
      <c r="D2211">
        <v>5157802</v>
      </c>
      <c r="E2211">
        <v>5157841</v>
      </c>
      <c r="F2211" s="9" t="s">
        <v>8947</v>
      </c>
      <c r="G2211" t="str">
        <f xml:space="preserve"> tblBC14License[[#This Row],[Range From]] &amp; ".."  &amp; tblBC14License[[#This Row],[Range To]]</f>
        <v>5157802..5157841</v>
      </c>
      <c r="H2211" t="b">
        <f>IF(AND(tblBC14License[[#This Row],[Range From]] &lt;= ObjectID,ObjectID &lt;= tblBC14License[[#This Row],[Range To]]),TRUE,FALSE)</f>
        <v>0</v>
      </c>
    </row>
    <row r="2212" spans="1:8" x14ac:dyDescent="0.25">
      <c r="A2212" s="9" t="s">
        <v>9090</v>
      </c>
      <c r="B2212" s="9" t="s">
        <v>8943</v>
      </c>
      <c r="C2212" s="9"/>
      <c r="D2212">
        <v>5157842</v>
      </c>
      <c r="E2212">
        <v>5157851</v>
      </c>
      <c r="F2212" s="9" t="s">
        <v>8947</v>
      </c>
      <c r="G2212" t="str">
        <f xml:space="preserve"> tblBC14License[[#This Row],[Range From]] &amp; ".."  &amp; tblBC14License[[#This Row],[Range To]]</f>
        <v>5157842..5157851</v>
      </c>
      <c r="H2212" t="b">
        <f>IF(AND(tblBC14License[[#This Row],[Range From]] &lt;= ObjectID,ObjectID &lt;= tblBC14License[[#This Row],[Range To]]),TRUE,FALSE)</f>
        <v>0</v>
      </c>
    </row>
    <row r="2213" spans="1:8" x14ac:dyDescent="0.25">
      <c r="A2213" s="9" t="s">
        <v>9090</v>
      </c>
      <c r="B2213" s="9" t="s">
        <v>8943</v>
      </c>
      <c r="C2213" s="9"/>
      <c r="D2213">
        <v>5157852</v>
      </c>
      <c r="E2213">
        <v>5157861</v>
      </c>
      <c r="F2213" s="9" t="s">
        <v>8947</v>
      </c>
      <c r="G2213" t="str">
        <f xml:space="preserve"> tblBC14License[[#This Row],[Range From]] &amp; ".."  &amp; tblBC14License[[#This Row],[Range To]]</f>
        <v>5157852..5157861</v>
      </c>
      <c r="H2213" t="b">
        <f>IF(AND(tblBC14License[[#This Row],[Range From]] &lt;= ObjectID,ObjectID &lt;= tblBC14License[[#This Row],[Range To]]),TRUE,FALSE)</f>
        <v>0</v>
      </c>
    </row>
    <row r="2214" spans="1:8" x14ac:dyDescent="0.25">
      <c r="A2214" s="9" t="s">
        <v>9090</v>
      </c>
      <c r="B2214" s="9" t="s">
        <v>8943</v>
      </c>
      <c r="C2214" s="9"/>
      <c r="D2214">
        <v>5157862</v>
      </c>
      <c r="E2214">
        <v>5157881</v>
      </c>
      <c r="F2214" s="9" t="s">
        <v>8947</v>
      </c>
      <c r="G2214" t="str">
        <f xml:space="preserve"> tblBC14License[[#This Row],[Range From]] &amp; ".."  &amp; tblBC14License[[#This Row],[Range To]]</f>
        <v>5157862..5157881</v>
      </c>
      <c r="H2214" t="b">
        <f>IF(AND(tblBC14License[[#This Row],[Range From]] &lt;= ObjectID,ObjectID &lt;= tblBC14License[[#This Row],[Range To]]),TRUE,FALSE)</f>
        <v>0</v>
      </c>
    </row>
    <row r="2215" spans="1:8" x14ac:dyDescent="0.25">
      <c r="A2215" s="9" t="s">
        <v>9090</v>
      </c>
      <c r="B2215" s="9" t="s">
        <v>8943</v>
      </c>
      <c r="C2215" s="9"/>
      <c r="D2215">
        <v>5157882</v>
      </c>
      <c r="E2215">
        <v>5157888</v>
      </c>
      <c r="F2215" s="9" t="s">
        <v>8947</v>
      </c>
      <c r="G2215" t="str">
        <f xml:space="preserve"> tblBC14License[[#This Row],[Range From]] &amp; ".."  &amp; tblBC14License[[#This Row],[Range To]]</f>
        <v>5157882..5157888</v>
      </c>
      <c r="H2215" t="b">
        <f>IF(AND(tblBC14License[[#This Row],[Range From]] &lt;= ObjectID,ObjectID &lt;= tblBC14License[[#This Row],[Range To]]),TRUE,FALSE)</f>
        <v>0</v>
      </c>
    </row>
    <row r="2216" spans="1:8" x14ac:dyDescent="0.25">
      <c r="A2216" s="9" t="s">
        <v>9090</v>
      </c>
      <c r="B2216" s="9" t="s">
        <v>8943</v>
      </c>
      <c r="C2216" s="9"/>
      <c r="D2216">
        <v>5157892</v>
      </c>
      <c r="E2216">
        <v>5157911</v>
      </c>
      <c r="F2216" s="9" t="s">
        <v>8947</v>
      </c>
      <c r="G2216" t="str">
        <f xml:space="preserve"> tblBC14License[[#This Row],[Range From]] &amp; ".."  &amp; tblBC14License[[#This Row],[Range To]]</f>
        <v>5157892..5157911</v>
      </c>
      <c r="H2216" t="b">
        <f>IF(AND(tblBC14License[[#This Row],[Range From]] &lt;= ObjectID,ObjectID &lt;= tblBC14License[[#This Row],[Range To]]),TRUE,FALSE)</f>
        <v>0</v>
      </c>
    </row>
    <row r="2217" spans="1:8" x14ac:dyDescent="0.25">
      <c r="A2217" s="9" t="s">
        <v>9090</v>
      </c>
      <c r="B2217" s="9" t="s">
        <v>8943</v>
      </c>
      <c r="C2217" s="9"/>
      <c r="D2217">
        <v>5157915</v>
      </c>
      <c r="E2217">
        <v>5157922</v>
      </c>
      <c r="F2217" s="9" t="s">
        <v>8947</v>
      </c>
      <c r="G2217" t="str">
        <f xml:space="preserve"> tblBC14License[[#This Row],[Range From]] &amp; ".."  &amp; tblBC14License[[#This Row],[Range To]]</f>
        <v>5157915..5157922</v>
      </c>
      <c r="H2217" t="b">
        <f>IF(AND(tblBC14License[[#This Row],[Range From]] &lt;= ObjectID,ObjectID &lt;= tblBC14License[[#This Row],[Range To]]),TRUE,FALSE)</f>
        <v>0</v>
      </c>
    </row>
    <row r="2218" spans="1:8" x14ac:dyDescent="0.25">
      <c r="A2218" s="9" t="s">
        <v>9090</v>
      </c>
      <c r="B2218" s="9" t="s">
        <v>8943</v>
      </c>
      <c r="C2218" s="9"/>
      <c r="D2218">
        <v>5157930</v>
      </c>
      <c r="E2218">
        <v>5157931</v>
      </c>
      <c r="F2218" s="9" t="s">
        <v>8947</v>
      </c>
      <c r="G2218" t="str">
        <f xml:space="preserve"> tblBC14License[[#This Row],[Range From]] &amp; ".."  &amp; tblBC14License[[#This Row],[Range To]]</f>
        <v>5157930..5157931</v>
      </c>
      <c r="H2218" t="b">
        <f>IF(AND(tblBC14License[[#This Row],[Range From]] &lt;= ObjectID,ObjectID &lt;= tblBC14License[[#This Row],[Range To]]),TRUE,FALSE)</f>
        <v>0</v>
      </c>
    </row>
    <row r="2219" spans="1:8" x14ac:dyDescent="0.25">
      <c r="A2219" s="9" t="s">
        <v>9090</v>
      </c>
      <c r="B2219" s="9" t="s">
        <v>8943</v>
      </c>
      <c r="C2219" s="9"/>
      <c r="D2219">
        <v>5157940</v>
      </c>
      <c r="E2219">
        <v>5157942</v>
      </c>
      <c r="F2219" s="9" t="s">
        <v>8947</v>
      </c>
      <c r="G2219" t="str">
        <f xml:space="preserve"> tblBC14License[[#This Row],[Range From]] &amp; ".."  &amp; tblBC14License[[#This Row],[Range To]]</f>
        <v>5157940..5157942</v>
      </c>
      <c r="H2219" t="b">
        <f>IF(AND(tblBC14License[[#This Row],[Range From]] &lt;= ObjectID,ObjectID &lt;= tblBC14License[[#This Row],[Range To]]),TRUE,FALSE)</f>
        <v>0</v>
      </c>
    </row>
    <row r="2220" spans="1:8" x14ac:dyDescent="0.25">
      <c r="A2220" s="9" t="s">
        <v>9090</v>
      </c>
      <c r="B2220" s="9" t="s">
        <v>8943</v>
      </c>
      <c r="C2220" s="9"/>
      <c r="D2220">
        <v>5157950</v>
      </c>
      <c r="E2220">
        <v>5157951</v>
      </c>
      <c r="F2220" s="9" t="s">
        <v>8947</v>
      </c>
      <c r="G2220" t="str">
        <f xml:space="preserve"> tblBC14License[[#This Row],[Range From]] &amp; ".."  &amp; tblBC14License[[#This Row],[Range To]]</f>
        <v>5157950..5157951</v>
      </c>
      <c r="H2220" t="b">
        <f>IF(AND(tblBC14License[[#This Row],[Range From]] &lt;= ObjectID,ObjectID &lt;= tblBC14License[[#This Row],[Range To]]),TRUE,FALSE)</f>
        <v>0</v>
      </c>
    </row>
    <row r="2221" spans="1:8" x14ac:dyDescent="0.25">
      <c r="A2221" s="9" t="s">
        <v>9090</v>
      </c>
      <c r="B2221" s="9" t="s">
        <v>8943</v>
      </c>
      <c r="C2221" s="9"/>
      <c r="D2221">
        <v>5157960</v>
      </c>
      <c r="E2221">
        <v>5157961</v>
      </c>
      <c r="F2221" s="9" t="s">
        <v>8947</v>
      </c>
      <c r="G2221" t="str">
        <f xml:space="preserve"> tblBC14License[[#This Row],[Range From]] &amp; ".."  &amp; tblBC14License[[#This Row],[Range To]]</f>
        <v>5157960..5157961</v>
      </c>
      <c r="H2221" t="b">
        <f>IF(AND(tblBC14License[[#This Row],[Range From]] &lt;= ObjectID,ObjectID &lt;= tblBC14License[[#This Row],[Range To]]),TRUE,FALSE)</f>
        <v>0</v>
      </c>
    </row>
    <row r="2222" spans="1:8" x14ac:dyDescent="0.25">
      <c r="A2222" s="9" t="s">
        <v>9090</v>
      </c>
      <c r="B2222" s="9" t="s">
        <v>8943</v>
      </c>
      <c r="C2222" s="9"/>
      <c r="D2222">
        <v>5227322</v>
      </c>
      <c r="E2222">
        <v>5227421</v>
      </c>
      <c r="F2222" s="9" t="s">
        <v>8947</v>
      </c>
      <c r="G2222" t="str">
        <f xml:space="preserve"> tblBC14License[[#This Row],[Range From]] &amp; ".."  &amp; tblBC14License[[#This Row],[Range To]]</f>
        <v>5227322..5227421</v>
      </c>
      <c r="H2222" t="b">
        <f>IF(AND(tblBC14License[[#This Row],[Range From]] &lt;= ObjectID,ObjectID &lt;= tblBC14License[[#This Row],[Range To]]),TRUE,FALSE)</f>
        <v>0</v>
      </c>
    </row>
    <row r="2223" spans="1:8" x14ac:dyDescent="0.25">
      <c r="A2223" s="9" t="s">
        <v>9090</v>
      </c>
      <c r="B2223" s="9" t="s">
        <v>8943</v>
      </c>
      <c r="C2223" s="9"/>
      <c r="D2223">
        <v>6008950</v>
      </c>
      <c r="E2223">
        <v>6009049</v>
      </c>
      <c r="F2223" s="9" t="s">
        <v>8947</v>
      </c>
      <c r="G2223" t="str">
        <f xml:space="preserve"> tblBC14License[[#This Row],[Range From]] &amp; ".."  &amp; tblBC14License[[#This Row],[Range To]]</f>
        <v>6008950..6009049</v>
      </c>
      <c r="H2223" t="b">
        <f>IF(AND(tblBC14License[[#This Row],[Range From]] &lt;= ObjectID,ObjectID &lt;= tblBC14License[[#This Row],[Range To]]),TRUE,FALSE)</f>
        <v>0</v>
      </c>
    </row>
    <row r="2224" spans="1:8" x14ac:dyDescent="0.25">
      <c r="A2224" s="9" t="s">
        <v>9090</v>
      </c>
      <c r="B2224" s="9" t="s">
        <v>8943</v>
      </c>
      <c r="C2224" s="9"/>
      <c r="D2224">
        <v>6012500</v>
      </c>
      <c r="E2224">
        <v>6012799</v>
      </c>
      <c r="F2224" s="9" t="s">
        <v>8947</v>
      </c>
      <c r="G2224" t="str">
        <f xml:space="preserve"> tblBC14License[[#This Row],[Range From]] &amp; ".."  &amp; tblBC14License[[#This Row],[Range To]]</f>
        <v>6012500..6012799</v>
      </c>
      <c r="H2224" t="b">
        <f>IF(AND(tblBC14License[[#This Row],[Range From]] &lt;= ObjectID,ObjectID &lt;= tblBC14License[[#This Row],[Range To]]),TRUE,FALSE)</f>
        <v>0</v>
      </c>
    </row>
    <row r="2225" spans="1:8" x14ac:dyDescent="0.25">
      <c r="A2225" s="9" t="s">
        <v>9090</v>
      </c>
      <c r="B2225" s="9" t="s">
        <v>8943</v>
      </c>
      <c r="C2225" s="9"/>
      <c r="D2225">
        <v>6014350</v>
      </c>
      <c r="E2225">
        <v>6014399</v>
      </c>
      <c r="F2225" s="9" t="s">
        <v>8947</v>
      </c>
      <c r="G2225" t="str">
        <f xml:space="preserve"> tblBC14License[[#This Row],[Range From]] &amp; ".."  &amp; tblBC14License[[#This Row],[Range To]]</f>
        <v>6014350..6014399</v>
      </c>
      <c r="H2225" t="b">
        <f>IF(AND(tblBC14License[[#This Row],[Range From]] &lt;= ObjectID,ObjectID &lt;= tblBC14License[[#This Row],[Range To]]),TRUE,FALSE)</f>
        <v>0</v>
      </c>
    </row>
    <row r="2226" spans="1:8" x14ac:dyDescent="0.25">
      <c r="A2226" s="9" t="s">
        <v>9090</v>
      </c>
      <c r="B2226" s="9" t="s">
        <v>8943</v>
      </c>
      <c r="C2226" s="9"/>
      <c r="D2226">
        <v>6016800</v>
      </c>
      <c r="E2226">
        <v>6016939</v>
      </c>
      <c r="F2226" s="9" t="s">
        <v>8947</v>
      </c>
      <c r="G2226" t="str">
        <f xml:space="preserve"> tblBC14License[[#This Row],[Range From]] &amp; ".."  &amp; tblBC14License[[#This Row],[Range To]]</f>
        <v>6016800..6016939</v>
      </c>
      <c r="H2226" t="b">
        <f>IF(AND(tblBC14License[[#This Row],[Range From]] &lt;= ObjectID,ObjectID &lt;= tblBC14License[[#This Row],[Range To]]),TRUE,FALSE)</f>
        <v>0</v>
      </c>
    </row>
    <row r="2227" spans="1:8" x14ac:dyDescent="0.25">
      <c r="A2227" s="9" t="s">
        <v>9090</v>
      </c>
      <c r="B2227" s="9" t="s">
        <v>8943</v>
      </c>
      <c r="C2227" s="9"/>
      <c r="D2227">
        <v>6017200</v>
      </c>
      <c r="E2227">
        <v>6017210</v>
      </c>
      <c r="F2227" s="9" t="s">
        <v>8947</v>
      </c>
      <c r="G2227" t="str">
        <f xml:space="preserve"> tblBC14License[[#This Row],[Range From]] &amp; ".."  &amp; tblBC14License[[#This Row],[Range To]]</f>
        <v>6017200..6017210</v>
      </c>
      <c r="H2227" t="b">
        <f>IF(AND(tblBC14License[[#This Row],[Range From]] &lt;= ObjectID,ObjectID &lt;= tblBC14License[[#This Row],[Range To]]),TRUE,FALSE)</f>
        <v>0</v>
      </c>
    </row>
    <row r="2228" spans="1:8" x14ac:dyDescent="0.25">
      <c r="A2228" s="9" t="s">
        <v>9090</v>
      </c>
      <c r="B2228" s="9" t="s">
        <v>8943</v>
      </c>
      <c r="C2228" s="9"/>
      <c r="D2228">
        <v>6028120</v>
      </c>
      <c r="E2228">
        <v>6028136</v>
      </c>
      <c r="F2228" s="9" t="s">
        <v>8947</v>
      </c>
      <c r="G2228" t="str">
        <f xml:space="preserve"> tblBC14License[[#This Row],[Range From]] &amp; ".."  &amp; tblBC14License[[#This Row],[Range To]]</f>
        <v>6028120..6028136</v>
      </c>
      <c r="H2228" t="b">
        <f>IF(AND(tblBC14License[[#This Row],[Range From]] &lt;= ObjectID,ObjectID &lt;= tblBC14License[[#This Row],[Range To]]),TRUE,FALSE)</f>
        <v>0</v>
      </c>
    </row>
    <row r="2229" spans="1:8" x14ac:dyDescent="0.25">
      <c r="A2229" s="9" t="s">
        <v>9090</v>
      </c>
      <c r="B2229" s="9" t="s">
        <v>8943</v>
      </c>
      <c r="C2229" s="9"/>
      <c r="D2229">
        <v>6040400</v>
      </c>
      <c r="E2229">
        <v>6040440</v>
      </c>
      <c r="F2229" s="9" t="s">
        <v>8947</v>
      </c>
      <c r="G2229" t="str">
        <f xml:space="preserve"> tblBC14License[[#This Row],[Range From]] &amp; ".."  &amp; tblBC14License[[#This Row],[Range To]]</f>
        <v>6040400..6040440</v>
      </c>
      <c r="H2229" t="b">
        <f>IF(AND(tblBC14License[[#This Row],[Range From]] &lt;= ObjectID,ObjectID &lt;= tblBC14License[[#This Row],[Range To]]),TRUE,FALSE)</f>
        <v>0</v>
      </c>
    </row>
    <row r="2230" spans="1:8" x14ac:dyDescent="0.25">
      <c r="A2230" s="9" t="s">
        <v>9090</v>
      </c>
      <c r="B2230" s="9" t="s">
        <v>8943</v>
      </c>
      <c r="C2230" s="9"/>
      <c r="D2230">
        <v>6040500</v>
      </c>
      <c r="E2230">
        <v>6040500</v>
      </c>
      <c r="F2230" s="9" t="s">
        <v>8947</v>
      </c>
      <c r="G2230" t="str">
        <f xml:space="preserve"> tblBC14License[[#This Row],[Range From]] &amp; ".."  &amp; tblBC14License[[#This Row],[Range To]]</f>
        <v>6040500..6040500</v>
      </c>
      <c r="H2230" t="b">
        <f>IF(AND(tblBC14License[[#This Row],[Range From]] &lt;= ObjectID,ObjectID &lt;= tblBC14License[[#This Row],[Range To]]),TRUE,FALSE)</f>
        <v>0</v>
      </c>
    </row>
    <row r="2231" spans="1:8" x14ac:dyDescent="0.25">
      <c r="A2231" s="9" t="s">
        <v>9090</v>
      </c>
      <c r="B2231" s="9" t="s">
        <v>8943</v>
      </c>
      <c r="C2231" s="9"/>
      <c r="D2231">
        <v>6052636</v>
      </c>
      <c r="E2231">
        <v>6052694</v>
      </c>
      <c r="F2231" s="9" t="s">
        <v>8947</v>
      </c>
      <c r="G2231" t="str">
        <f xml:space="preserve"> tblBC14License[[#This Row],[Range From]] &amp; ".."  &amp; tblBC14License[[#This Row],[Range To]]</f>
        <v>6052636..6052694</v>
      </c>
      <c r="H2231" t="b">
        <f>IF(AND(tblBC14License[[#This Row],[Range From]] &lt;= ObjectID,ObjectID &lt;= tblBC14License[[#This Row],[Range To]]),TRUE,FALSE)</f>
        <v>0</v>
      </c>
    </row>
    <row r="2232" spans="1:8" x14ac:dyDescent="0.25">
      <c r="A2232" s="9" t="s">
        <v>9090</v>
      </c>
      <c r="B2232" s="9" t="s">
        <v>8943</v>
      </c>
      <c r="C2232" s="9"/>
      <c r="D2232">
        <v>7000000</v>
      </c>
      <c r="E2232">
        <v>7000073</v>
      </c>
      <c r="F2232" s="9" t="s">
        <v>8947</v>
      </c>
      <c r="G2232" t="str">
        <f xml:space="preserve"> tblBC14License[[#This Row],[Range From]] &amp; ".."  &amp; tblBC14License[[#This Row],[Range To]]</f>
        <v>7000000..7000073</v>
      </c>
      <c r="H2232" t="b">
        <f>IF(AND(tblBC14License[[#This Row],[Range From]] &lt;= ObjectID,ObjectID &lt;= tblBC14License[[#This Row],[Range To]]),TRUE,FALSE)</f>
        <v>0</v>
      </c>
    </row>
    <row r="2233" spans="1:8" x14ac:dyDescent="0.25">
      <c r="A2233" s="9" t="s">
        <v>9090</v>
      </c>
      <c r="B2233" s="9" t="s">
        <v>8943</v>
      </c>
      <c r="C2233" s="9"/>
      <c r="D2233">
        <v>7000075</v>
      </c>
      <c r="E2233">
        <v>7000077</v>
      </c>
      <c r="F2233" s="9" t="s">
        <v>8947</v>
      </c>
      <c r="G2233" t="str">
        <f xml:space="preserve"> tblBC14License[[#This Row],[Range From]] &amp; ".."  &amp; tblBC14License[[#This Row],[Range To]]</f>
        <v>7000075..7000077</v>
      </c>
      <c r="H2233" t="b">
        <f>IF(AND(tblBC14License[[#This Row],[Range From]] &lt;= ObjectID,ObjectID &lt;= tblBC14License[[#This Row],[Range To]]),TRUE,FALSE)</f>
        <v>0</v>
      </c>
    </row>
    <row r="2234" spans="1:8" x14ac:dyDescent="0.25">
      <c r="A2234" s="9" t="s">
        <v>9090</v>
      </c>
      <c r="B2234" s="9" t="s">
        <v>8943</v>
      </c>
      <c r="C2234" s="9"/>
      <c r="D2234">
        <v>7000080</v>
      </c>
      <c r="E2234">
        <v>7000080</v>
      </c>
      <c r="F2234" s="9" t="s">
        <v>8947</v>
      </c>
      <c r="G2234" t="str">
        <f xml:space="preserve"> tblBC14License[[#This Row],[Range From]] &amp; ".."  &amp; tblBC14License[[#This Row],[Range To]]</f>
        <v>7000080..7000080</v>
      </c>
      <c r="H2234" t="b">
        <f>IF(AND(tblBC14License[[#This Row],[Range From]] &lt;= ObjectID,ObjectID &lt;= tblBC14License[[#This Row],[Range To]]),TRUE,FALSE)</f>
        <v>0</v>
      </c>
    </row>
    <row r="2235" spans="1:8" x14ac:dyDescent="0.25">
      <c r="A2235" s="9" t="s">
        <v>9090</v>
      </c>
      <c r="B2235" s="9" t="s">
        <v>8943</v>
      </c>
      <c r="C2235" s="9"/>
      <c r="D2235">
        <v>7013450</v>
      </c>
      <c r="E2235">
        <v>7013452</v>
      </c>
      <c r="F2235" s="9" t="s">
        <v>8947</v>
      </c>
      <c r="G2235" t="str">
        <f xml:space="preserve"> tblBC14License[[#This Row],[Range From]] &amp; ".."  &amp; tblBC14License[[#This Row],[Range To]]</f>
        <v>7013450..7013452</v>
      </c>
      <c r="H2235" t="b">
        <f>IF(AND(tblBC14License[[#This Row],[Range From]] &lt;= ObjectID,ObjectID &lt;= tblBC14License[[#This Row],[Range To]]),TRUE,FALSE)</f>
        <v>0</v>
      </c>
    </row>
    <row r="2236" spans="1:8" x14ac:dyDescent="0.25">
      <c r="A2236" s="9" t="s">
        <v>9090</v>
      </c>
      <c r="B2236" s="9" t="s">
        <v>8943</v>
      </c>
      <c r="C2236" s="9"/>
      <c r="D2236">
        <v>7018150</v>
      </c>
      <c r="E2236">
        <v>7018649</v>
      </c>
      <c r="F2236" s="9" t="s">
        <v>8947</v>
      </c>
      <c r="G2236" t="str">
        <f xml:space="preserve"> tblBC14License[[#This Row],[Range From]] &amp; ".."  &amp; tblBC14License[[#This Row],[Range To]]</f>
        <v>7018150..7018649</v>
      </c>
      <c r="H2236" t="b">
        <f>IF(AND(tblBC14License[[#This Row],[Range From]] &lt;= ObjectID,ObjectID &lt;= tblBC14License[[#This Row],[Range To]]),TRUE,FALSE)</f>
        <v>0</v>
      </c>
    </row>
    <row r="2237" spans="1:8" x14ac:dyDescent="0.25">
      <c r="A2237" s="9" t="s">
        <v>9090</v>
      </c>
      <c r="B2237" s="9" t="s">
        <v>8943</v>
      </c>
      <c r="C2237" s="9"/>
      <c r="D2237">
        <v>8000000</v>
      </c>
      <c r="E2237">
        <v>8000999</v>
      </c>
      <c r="F2237" s="9" t="s">
        <v>8947</v>
      </c>
      <c r="G2237" t="str">
        <f xml:space="preserve"> tblBC14License[[#This Row],[Range From]] &amp; ".."  &amp; tblBC14License[[#This Row],[Range To]]</f>
        <v>8000000..8000999</v>
      </c>
      <c r="H2237" t="b">
        <f>IF(AND(tblBC14License[[#This Row],[Range From]] &lt;= ObjectID,ObjectID &lt;= tblBC14License[[#This Row],[Range To]]),TRUE,FALSE)</f>
        <v>0</v>
      </c>
    </row>
    <row r="2238" spans="1:8" x14ac:dyDescent="0.25">
      <c r="A2238" s="9" t="s">
        <v>9090</v>
      </c>
      <c r="B2238" s="9" t="s">
        <v>8943</v>
      </c>
      <c r="C2238" s="9"/>
      <c r="D2238">
        <v>9009959</v>
      </c>
      <c r="E2238">
        <v>9010018</v>
      </c>
      <c r="F2238" s="9" t="s">
        <v>8947</v>
      </c>
      <c r="G2238" t="str">
        <f xml:space="preserve"> tblBC14License[[#This Row],[Range From]] &amp; ".."  &amp; tblBC14License[[#This Row],[Range To]]</f>
        <v>9009959..9010018</v>
      </c>
      <c r="H2238" t="b">
        <f>IF(AND(tblBC14License[[#This Row],[Range From]] &lt;= ObjectID,ObjectID &lt;= tblBC14License[[#This Row],[Range To]]),TRUE,FALSE)</f>
        <v>0</v>
      </c>
    </row>
    <row r="2239" spans="1:8" x14ac:dyDescent="0.25">
      <c r="A2239" s="9" t="s">
        <v>9090</v>
      </c>
      <c r="B2239" s="9" t="s">
        <v>8943</v>
      </c>
      <c r="C2239" s="9"/>
      <c r="D2239">
        <v>9041209</v>
      </c>
      <c r="E2239">
        <v>9041228</v>
      </c>
      <c r="F2239" s="9" t="s">
        <v>8947</v>
      </c>
      <c r="G2239" t="str">
        <f xml:space="preserve"> tblBC14License[[#This Row],[Range From]] &amp; ".."  &amp; tblBC14License[[#This Row],[Range To]]</f>
        <v>9041209..9041228</v>
      </c>
      <c r="H2239" t="b">
        <f>IF(AND(tblBC14License[[#This Row],[Range From]] &lt;= ObjectID,ObjectID &lt;= tblBC14License[[#This Row],[Range To]]),TRUE,FALSE)</f>
        <v>0</v>
      </c>
    </row>
    <row r="2240" spans="1:8" x14ac:dyDescent="0.25">
      <c r="A2240" s="9" t="s">
        <v>9090</v>
      </c>
      <c r="B2240" s="9" t="s">
        <v>8943</v>
      </c>
      <c r="C2240" s="9"/>
      <c r="D2240">
        <v>10000000</v>
      </c>
      <c r="E2240">
        <v>10002499</v>
      </c>
      <c r="F2240" s="9" t="s">
        <v>8947</v>
      </c>
      <c r="G2240" t="str">
        <f xml:space="preserve"> tblBC14License[[#This Row],[Range From]] &amp; ".."  &amp; tblBC14License[[#This Row],[Range To]]</f>
        <v>10000000..10002499</v>
      </c>
      <c r="H2240" t="b">
        <f>IF(AND(tblBC14License[[#This Row],[Range From]] &lt;= ObjectID,ObjectID &lt;= tblBC14License[[#This Row],[Range To]]),TRUE,FALSE)</f>
        <v>0</v>
      </c>
    </row>
    <row r="2241" spans="1:8" x14ac:dyDescent="0.25">
      <c r="A2241" s="9" t="s">
        <v>9090</v>
      </c>
      <c r="B2241" s="9" t="s">
        <v>8943</v>
      </c>
      <c r="C2241" s="9"/>
      <c r="D2241">
        <v>10002500</v>
      </c>
      <c r="E2241">
        <v>10008499</v>
      </c>
      <c r="F2241" s="9" t="s">
        <v>8947</v>
      </c>
      <c r="G2241" t="str">
        <f xml:space="preserve"> tblBC14License[[#This Row],[Range From]] &amp; ".."  &amp; tblBC14License[[#This Row],[Range To]]</f>
        <v>10002500..10008499</v>
      </c>
      <c r="H2241" t="b">
        <f>IF(AND(tblBC14License[[#This Row],[Range From]] &lt;= ObjectID,ObjectID &lt;= tblBC14License[[#This Row],[Range To]]),TRUE,FALSE)</f>
        <v>0</v>
      </c>
    </row>
    <row r="2242" spans="1:8" x14ac:dyDescent="0.25">
      <c r="A2242" s="9" t="s">
        <v>9090</v>
      </c>
      <c r="B2242" s="9" t="s">
        <v>8943</v>
      </c>
      <c r="C2242" s="9"/>
      <c r="D2242">
        <v>10003584</v>
      </c>
      <c r="E2242">
        <v>10003610</v>
      </c>
      <c r="F2242" s="9" t="s">
        <v>8947</v>
      </c>
      <c r="G2242" t="str">
        <f xml:space="preserve"> tblBC14License[[#This Row],[Range From]] &amp; ".."  &amp; tblBC14License[[#This Row],[Range To]]</f>
        <v>10003584..10003610</v>
      </c>
      <c r="H2242" t="b">
        <f>IF(AND(tblBC14License[[#This Row],[Range From]] &lt;= ObjectID,ObjectID &lt;= tblBC14License[[#This Row],[Range To]]),TRUE,FALSE)</f>
        <v>0</v>
      </c>
    </row>
    <row r="2243" spans="1:8" x14ac:dyDescent="0.25">
      <c r="A2243" s="9" t="s">
        <v>9090</v>
      </c>
      <c r="B2243" s="9" t="s">
        <v>8943</v>
      </c>
      <c r="C2243" s="9"/>
      <c r="D2243">
        <v>10004401</v>
      </c>
      <c r="E2243">
        <v>10004499</v>
      </c>
      <c r="F2243" s="9" t="s">
        <v>8947</v>
      </c>
      <c r="G2243" t="str">
        <f xml:space="preserve"> tblBC14License[[#This Row],[Range From]] &amp; ".."  &amp; tblBC14License[[#This Row],[Range To]]</f>
        <v>10004401..10004499</v>
      </c>
      <c r="H2243" t="b">
        <f>IF(AND(tblBC14License[[#This Row],[Range From]] &lt;= ObjectID,ObjectID &lt;= tblBC14License[[#This Row],[Range To]]),TRUE,FALSE)</f>
        <v>0</v>
      </c>
    </row>
    <row r="2244" spans="1:8" x14ac:dyDescent="0.25">
      <c r="A2244" s="9" t="s">
        <v>9090</v>
      </c>
      <c r="B2244" s="9" t="s">
        <v>8943</v>
      </c>
      <c r="C2244" s="9"/>
      <c r="D2244">
        <v>11000000</v>
      </c>
      <c r="E2244">
        <v>11000499</v>
      </c>
      <c r="F2244" s="9" t="s">
        <v>8947</v>
      </c>
      <c r="G2244" t="str">
        <f xml:space="preserve"> tblBC14License[[#This Row],[Range From]] &amp; ".."  &amp; tblBC14License[[#This Row],[Range To]]</f>
        <v>11000000..11000499</v>
      </c>
      <c r="H2244" t="b">
        <f>IF(AND(tblBC14License[[#This Row],[Range From]] &lt;= ObjectID,ObjectID &lt;= tblBC14License[[#This Row],[Range To]]),TRUE,FALSE)</f>
        <v>0</v>
      </c>
    </row>
    <row r="2245" spans="1:8" x14ac:dyDescent="0.25">
      <c r="A2245" s="9" t="s">
        <v>9090</v>
      </c>
      <c r="B2245" s="9" t="s">
        <v>8943</v>
      </c>
      <c r="C2245" s="9"/>
      <c r="D2245">
        <v>11002500</v>
      </c>
      <c r="E2245">
        <v>11003499</v>
      </c>
      <c r="F2245" s="9" t="s">
        <v>8947</v>
      </c>
      <c r="G2245" t="str">
        <f xml:space="preserve"> tblBC14License[[#This Row],[Range From]] &amp; ".."  &amp; tblBC14License[[#This Row],[Range To]]</f>
        <v>11002500..11003499</v>
      </c>
      <c r="H2245" t="b">
        <f>IF(AND(tblBC14License[[#This Row],[Range From]] &lt;= ObjectID,ObjectID &lt;= tblBC14License[[#This Row],[Range To]]),TRUE,FALSE)</f>
        <v>0</v>
      </c>
    </row>
    <row r="2246" spans="1:8" x14ac:dyDescent="0.25">
      <c r="A2246" s="9" t="s">
        <v>9090</v>
      </c>
      <c r="B2246" s="9" t="s">
        <v>8943</v>
      </c>
      <c r="C2246" s="9"/>
      <c r="D2246">
        <v>11005000</v>
      </c>
      <c r="E2246">
        <v>11005499</v>
      </c>
      <c r="F2246" s="9" t="s">
        <v>8947</v>
      </c>
      <c r="G2246" t="str">
        <f xml:space="preserve"> tblBC14License[[#This Row],[Range From]] &amp; ".."  &amp; tblBC14License[[#This Row],[Range To]]</f>
        <v>11005000..11005499</v>
      </c>
      <c r="H2246" t="b">
        <f>IF(AND(tblBC14License[[#This Row],[Range From]] &lt;= ObjectID,ObjectID &lt;= tblBC14License[[#This Row],[Range To]]),TRUE,FALSE)</f>
        <v>0</v>
      </c>
    </row>
    <row r="2247" spans="1:8" x14ac:dyDescent="0.25">
      <c r="A2247" s="9" t="s">
        <v>9090</v>
      </c>
      <c r="B2247" s="9" t="s">
        <v>8943</v>
      </c>
      <c r="C2247" s="9"/>
      <c r="D2247">
        <v>13007400</v>
      </c>
      <c r="E2247">
        <v>13007443</v>
      </c>
      <c r="F2247" s="9" t="s">
        <v>8947</v>
      </c>
      <c r="G2247" t="str">
        <f xml:space="preserve"> tblBC14License[[#This Row],[Range From]] &amp; ".."  &amp; tblBC14License[[#This Row],[Range To]]</f>
        <v>13007400..13007443</v>
      </c>
      <c r="H2247" t="b">
        <f>IF(AND(tblBC14License[[#This Row],[Range From]] &lt;= ObjectID,ObjectID &lt;= tblBC14License[[#This Row],[Range To]]),TRUE,FALSE)</f>
        <v>0</v>
      </c>
    </row>
    <row r="2248" spans="1:8" x14ac:dyDescent="0.25">
      <c r="A2248" s="9" t="s">
        <v>9090</v>
      </c>
      <c r="B2248" s="9" t="s">
        <v>8943</v>
      </c>
      <c r="C2248" s="9"/>
      <c r="D2248">
        <v>14000000</v>
      </c>
      <c r="E2248">
        <v>14999999</v>
      </c>
      <c r="F2248" s="9" t="s">
        <v>8947</v>
      </c>
      <c r="G2248" t="str">
        <f xml:space="preserve"> tblBC14License[[#This Row],[Range From]] &amp; ".."  &amp; tblBC14License[[#This Row],[Range To]]</f>
        <v>14000000..14999999</v>
      </c>
      <c r="H2248" t="b">
        <f>IF(AND(tblBC14License[[#This Row],[Range From]] &lt;= ObjectID,ObjectID &lt;= tblBC14License[[#This Row],[Range To]]),TRUE,FALSE)</f>
        <v>0</v>
      </c>
    </row>
    <row r="2249" spans="1:8" x14ac:dyDescent="0.25">
      <c r="A2249" s="9" t="s">
        <v>9090</v>
      </c>
      <c r="B2249" s="9" t="s">
        <v>8943</v>
      </c>
      <c r="C2249" s="9"/>
      <c r="D2249">
        <v>14020010</v>
      </c>
      <c r="E2249">
        <v>14020062</v>
      </c>
      <c r="F2249" s="9" t="s">
        <v>8947</v>
      </c>
      <c r="G2249" t="str">
        <f xml:space="preserve"> tblBC14License[[#This Row],[Range From]] &amp; ".."  &amp; tblBC14License[[#This Row],[Range To]]</f>
        <v>14020010..14020062</v>
      </c>
      <c r="H2249" t="b">
        <f>IF(AND(tblBC14License[[#This Row],[Range From]] &lt;= ObjectID,ObjectID &lt;= tblBC14License[[#This Row],[Range To]]),TRUE,FALSE)</f>
        <v>0</v>
      </c>
    </row>
    <row r="2250" spans="1:8" x14ac:dyDescent="0.25">
      <c r="A2250" s="9" t="s">
        <v>9090</v>
      </c>
      <c r="B2250" s="9" t="s">
        <v>8943</v>
      </c>
      <c r="C2250" s="9"/>
      <c r="D2250">
        <v>14020070</v>
      </c>
      <c r="E2250">
        <v>14020095</v>
      </c>
      <c r="F2250" s="9" t="s">
        <v>8947</v>
      </c>
      <c r="G2250" t="str">
        <f xml:space="preserve"> tblBC14License[[#This Row],[Range From]] &amp; ".."  &amp; tblBC14License[[#This Row],[Range To]]</f>
        <v>14020070..14020095</v>
      </c>
      <c r="H2250" t="b">
        <f>IF(AND(tblBC14License[[#This Row],[Range From]] &lt;= ObjectID,ObjectID &lt;= tblBC14License[[#This Row],[Range To]]),TRUE,FALSE)</f>
        <v>0</v>
      </c>
    </row>
    <row r="2251" spans="1:8" x14ac:dyDescent="0.25">
      <c r="A2251" s="9" t="s">
        <v>9090</v>
      </c>
      <c r="B2251" s="9" t="s">
        <v>8943</v>
      </c>
      <c r="C2251" s="9"/>
      <c r="D2251">
        <v>14020110</v>
      </c>
      <c r="E2251">
        <v>14020110</v>
      </c>
      <c r="F2251" s="9" t="s">
        <v>8947</v>
      </c>
      <c r="G2251" t="str">
        <f xml:space="preserve"> tblBC14License[[#This Row],[Range From]] &amp; ".."  &amp; tblBC14License[[#This Row],[Range To]]</f>
        <v>14020110..14020110</v>
      </c>
      <c r="H2251" t="b">
        <f>IF(AND(tblBC14License[[#This Row],[Range From]] &lt;= ObjectID,ObjectID &lt;= tblBC14License[[#This Row],[Range To]]),TRUE,FALSE)</f>
        <v>0</v>
      </c>
    </row>
    <row r="2252" spans="1:8" x14ac:dyDescent="0.25">
      <c r="A2252" s="9" t="s">
        <v>9090</v>
      </c>
      <c r="B2252" s="9" t="s">
        <v>8943</v>
      </c>
      <c r="C2252" s="9"/>
      <c r="D2252">
        <v>14020120</v>
      </c>
      <c r="E2252">
        <v>14020121</v>
      </c>
      <c r="F2252" s="9" t="s">
        <v>8947</v>
      </c>
      <c r="G2252" t="str">
        <f xml:space="preserve"> tblBC14License[[#This Row],[Range From]] &amp; ".."  &amp; tblBC14License[[#This Row],[Range To]]</f>
        <v>14020120..14020121</v>
      </c>
      <c r="H2252" t="b">
        <f>IF(AND(tblBC14License[[#This Row],[Range From]] &lt;= ObjectID,ObjectID &lt;= tblBC14License[[#This Row],[Range To]]),TRUE,FALSE)</f>
        <v>0</v>
      </c>
    </row>
    <row r="2253" spans="1:8" x14ac:dyDescent="0.25">
      <c r="A2253" s="9" t="s">
        <v>9090</v>
      </c>
      <c r="B2253" s="9" t="s">
        <v>8943</v>
      </c>
      <c r="C2253" s="9"/>
      <c r="D2253">
        <v>14020130</v>
      </c>
      <c r="E2253">
        <v>14020130</v>
      </c>
      <c r="F2253" s="9" t="s">
        <v>8947</v>
      </c>
      <c r="G2253" t="str">
        <f xml:space="preserve"> tblBC14License[[#This Row],[Range From]] &amp; ".."  &amp; tblBC14License[[#This Row],[Range To]]</f>
        <v>14020130..14020130</v>
      </c>
      <c r="H2253" t="b">
        <f>IF(AND(tblBC14License[[#This Row],[Range From]] &lt;= ObjectID,ObjectID &lt;= tblBC14License[[#This Row],[Range To]]),TRUE,FALSE)</f>
        <v>0</v>
      </c>
    </row>
    <row r="2254" spans="1:8" x14ac:dyDescent="0.25">
      <c r="A2254" s="9" t="s">
        <v>9090</v>
      </c>
      <c r="B2254" s="9" t="s">
        <v>8943</v>
      </c>
      <c r="C2254" s="9"/>
      <c r="D2254">
        <v>14020140</v>
      </c>
      <c r="E2254">
        <v>14020159</v>
      </c>
      <c r="F2254" s="9" t="s">
        <v>8947</v>
      </c>
      <c r="G2254" t="str">
        <f xml:space="preserve"> tblBC14License[[#This Row],[Range From]] &amp; ".."  &amp; tblBC14License[[#This Row],[Range To]]</f>
        <v>14020140..14020159</v>
      </c>
      <c r="H2254" t="b">
        <f>IF(AND(tblBC14License[[#This Row],[Range From]] &lt;= ObjectID,ObjectID &lt;= tblBC14License[[#This Row],[Range To]]),TRUE,FALSE)</f>
        <v>0</v>
      </c>
    </row>
    <row r="2255" spans="1:8" x14ac:dyDescent="0.25">
      <c r="A2255" s="9" t="s">
        <v>9090</v>
      </c>
      <c r="B2255" s="9" t="s">
        <v>8943</v>
      </c>
      <c r="C2255" s="9"/>
      <c r="D2255">
        <v>14020160</v>
      </c>
      <c r="E2255">
        <v>14020178</v>
      </c>
      <c r="F2255" s="9" t="s">
        <v>8947</v>
      </c>
      <c r="G2255" t="str">
        <f xml:space="preserve"> tblBC14License[[#This Row],[Range From]] &amp; ".."  &amp; tblBC14License[[#This Row],[Range To]]</f>
        <v>14020160..14020178</v>
      </c>
      <c r="H2255" t="b">
        <f>IF(AND(tblBC14License[[#This Row],[Range From]] &lt;= ObjectID,ObjectID &lt;= tblBC14License[[#This Row],[Range To]]),TRUE,FALSE)</f>
        <v>0</v>
      </c>
    </row>
    <row r="2256" spans="1:8" x14ac:dyDescent="0.25">
      <c r="A2256" s="9" t="s">
        <v>9090</v>
      </c>
      <c r="B2256" s="9" t="s">
        <v>8943</v>
      </c>
      <c r="C2256" s="9"/>
      <c r="D2256">
        <v>14020185</v>
      </c>
      <c r="E2256">
        <v>14020186</v>
      </c>
      <c r="F2256" s="9" t="s">
        <v>8947</v>
      </c>
      <c r="G2256" t="str">
        <f xml:space="preserve"> tblBC14License[[#This Row],[Range From]] &amp; ".."  &amp; tblBC14License[[#This Row],[Range To]]</f>
        <v>14020185..14020186</v>
      </c>
      <c r="H2256" t="b">
        <f>IF(AND(tblBC14License[[#This Row],[Range From]] &lt;= ObjectID,ObjectID &lt;= tblBC14License[[#This Row],[Range To]]),TRUE,FALSE)</f>
        <v>0</v>
      </c>
    </row>
    <row r="2257" spans="1:8" x14ac:dyDescent="0.25">
      <c r="A2257" s="9" t="s">
        <v>9090</v>
      </c>
      <c r="B2257" s="9" t="s">
        <v>8943</v>
      </c>
      <c r="C2257" s="9"/>
      <c r="D2257">
        <v>14020200</v>
      </c>
      <c r="E2257">
        <v>14020209</v>
      </c>
      <c r="F2257" s="9" t="s">
        <v>8947</v>
      </c>
      <c r="G2257" t="str">
        <f xml:space="preserve"> tblBC14License[[#This Row],[Range From]] &amp; ".."  &amp; tblBC14License[[#This Row],[Range To]]</f>
        <v>14020200..14020209</v>
      </c>
      <c r="H2257" t="b">
        <f>IF(AND(tblBC14License[[#This Row],[Range From]] &lt;= ObjectID,ObjectID &lt;= tblBC14License[[#This Row],[Range To]]),TRUE,FALSE)</f>
        <v>0</v>
      </c>
    </row>
    <row r="2258" spans="1:8" x14ac:dyDescent="0.25">
      <c r="A2258" s="9" t="s">
        <v>9090</v>
      </c>
      <c r="B2258" s="9" t="s">
        <v>8943</v>
      </c>
      <c r="C2258" s="9"/>
      <c r="D2258">
        <v>14103611</v>
      </c>
      <c r="E2258">
        <v>14103619</v>
      </c>
      <c r="F2258" s="9" t="s">
        <v>8947</v>
      </c>
      <c r="G2258" t="str">
        <f xml:space="preserve"> tblBC14License[[#This Row],[Range From]] &amp; ".."  &amp; tblBC14License[[#This Row],[Range To]]</f>
        <v>14103611..14103619</v>
      </c>
      <c r="H2258" t="b">
        <f>IF(AND(tblBC14License[[#This Row],[Range From]] &lt;= ObjectID,ObjectID &lt;= tblBC14License[[#This Row],[Range To]]),TRUE,FALSE)</f>
        <v>0</v>
      </c>
    </row>
    <row r="2259" spans="1:8" x14ac:dyDescent="0.25">
      <c r="A2259" s="9" t="s">
        <v>9090</v>
      </c>
      <c r="B2259" s="9" t="s">
        <v>8943</v>
      </c>
      <c r="C2259" s="9"/>
      <c r="D2259">
        <v>15000000</v>
      </c>
      <c r="E2259">
        <v>15000599</v>
      </c>
      <c r="F2259" s="9" t="s">
        <v>8947</v>
      </c>
      <c r="G2259" t="str">
        <f xml:space="preserve"> tblBC14License[[#This Row],[Range From]] &amp; ".."  &amp; tblBC14License[[#This Row],[Range To]]</f>
        <v>15000000..15000599</v>
      </c>
      <c r="H2259" t="b">
        <f>IF(AND(tblBC14License[[#This Row],[Range From]] &lt;= ObjectID,ObjectID &lt;= tblBC14License[[#This Row],[Range To]]),TRUE,FALSE)</f>
        <v>0</v>
      </c>
    </row>
    <row r="2260" spans="1:8" x14ac:dyDescent="0.25">
      <c r="A2260" s="9" t="s">
        <v>9090</v>
      </c>
      <c r="B2260" s="9" t="s">
        <v>8943</v>
      </c>
      <c r="C2260" s="9"/>
      <c r="D2260">
        <v>18000800</v>
      </c>
      <c r="E2260">
        <v>18000814</v>
      </c>
      <c r="F2260" s="9" t="s">
        <v>8947</v>
      </c>
      <c r="G2260" t="str">
        <f xml:space="preserve"> tblBC14License[[#This Row],[Range From]] &amp; ".."  &amp; tblBC14License[[#This Row],[Range To]]</f>
        <v>18000800..18000814</v>
      </c>
      <c r="H2260" t="b">
        <f>IF(AND(tblBC14License[[#This Row],[Range From]] &lt;= ObjectID,ObjectID &lt;= tblBC14License[[#This Row],[Range To]]),TRUE,FALSE)</f>
        <v>0</v>
      </c>
    </row>
    <row r="2261" spans="1:8" x14ac:dyDescent="0.25">
      <c r="A2261" s="9" t="s">
        <v>9090</v>
      </c>
      <c r="B2261" s="9" t="s">
        <v>8943</v>
      </c>
      <c r="C2261" s="9"/>
      <c r="D2261">
        <v>21004000</v>
      </c>
      <c r="E2261">
        <v>21004999</v>
      </c>
      <c r="F2261" s="9" t="s">
        <v>8947</v>
      </c>
      <c r="G2261" t="str">
        <f xml:space="preserve"> tblBC14License[[#This Row],[Range From]] &amp; ".."  &amp; tblBC14License[[#This Row],[Range To]]</f>
        <v>21004000..21004999</v>
      </c>
      <c r="H2261" t="b">
        <f>IF(AND(tblBC14License[[#This Row],[Range From]] &lt;= ObjectID,ObjectID &lt;= tblBC14License[[#This Row],[Range To]]),TRUE,FALSE)</f>
        <v>0</v>
      </c>
    </row>
    <row r="2262" spans="1:8" x14ac:dyDescent="0.25">
      <c r="A2262" s="9" t="s">
        <v>9090</v>
      </c>
      <c r="B2262" s="9" t="s">
        <v>8943</v>
      </c>
      <c r="C2262" s="9"/>
      <c r="D2262">
        <v>23000000</v>
      </c>
      <c r="E2262">
        <v>23999999</v>
      </c>
      <c r="F2262" s="9" t="s">
        <v>8947</v>
      </c>
      <c r="G2262" t="str">
        <f xml:space="preserve"> tblBC14License[[#This Row],[Range From]] &amp; ".."  &amp; tblBC14License[[#This Row],[Range To]]</f>
        <v>23000000..23999999</v>
      </c>
      <c r="H2262" t="b">
        <f>IF(AND(tblBC14License[[#This Row],[Range From]] &lt;= ObjectID,ObjectID &lt;= tblBC14License[[#This Row],[Range To]]),TRUE,FALSE)</f>
        <v>0</v>
      </c>
    </row>
    <row r="2263" spans="1:8" x14ac:dyDescent="0.25">
      <c r="A2263" s="9" t="s">
        <v>9090</v>
      </c>
      <c r="B2263" s="9" t="s">
        <v>8943</v>
      </c>
      <c r="C2263" s="9"/>
      <c r="D2263">
        <v>26006000</v>
      </c>
      <c r="E2263">
        <v>26006041</v>
      </c>
      <c r="F2263" s="9" t="s">
        <v>8947</v>
      </c>
      <c r="G2263" t="str">
        <f xml:space="preserve"> tblBC14License[[#This Row],[Range From]] &amp; ".."  &amp; tblBC14License[[#This Row],[Range To]]</f>
        <v>26006000..26006041</v>
      </c>
      <c r="H2263" t="b">
        <f>IF(AND(tblBC14License[[#This Row],[Range From]] &lt;= ObjectID,ObjectID &lt;= tblBC14License[[#This Row],[Range To]]),TRUE,FALSE)</f>
        <v>0</v>
      </c>
    </row>
    <row r="2264" spans="1:8" x14ac:dyDescent="0.25">
      <c r="A2264" s="9" t="s">
        <v>9090</v>
      </c>
      <c r="B2264" s="9" t="s">
        <v>8943</v>
      </c>
      <c r="C2264" s="9"/>
      <c r="D2264">
        <v>26006100</v>
      </c>
      <c r="E2264">
        <v>26006106</v>
      </c>
      <c r="F2264" s="9" t="s">
        <v>8947</v>
      </c>
      <c r="G2264" t="str">
        <f xml:space="preserve"> tblBC14License[[#This Row],[Range From]] &amp; ".."  &amp; tblBC14License[[#This Row],[Range To]]</f>
        <v>26006100..26006106</v>
      </c>
      <c r="H2264" t="b">
        <f>IF(AND(tblBC14License[[#This Row],[Range From]] &lt;= ObjectID,ObjectID &lt;= tblBC14License[[#This Row],[Range To]]),TRUE,FALSE)</f>
        <v>0</v>
      </c>
    </row>
    <row r="2265" spans="1:8" x14ac:dyDescent="0.25">
      <c r="A2265" s="9" t="s">
        <v>9090</v>
      </c>
      <c r="B2265" s="9" t="s">
        <v>8943</v>
      </c>
      <c r="C2265" s="9"/>
      <c r="D2265">
        <v>26007100</v>
      </c>
      <c r="E2265">
        <v>26007180</v>
      </c>
      <c r="F2265" s="9" t="s">
        <v>8947</v>
      </c>
      <c r="G2265" t="str">
        <f xml:space="preserve"> tblBC14License[[#This Row],[Range From]] &amp; ".."  &amp; tblBC14License[[#This Row],[Range To]]</f>
        <v>26007100..26007180</v>
      </c>
      <c r="H2265" t="b">
        <f>IF(AND(tblBC14License[[#This Row],[Range From]] &lt;= ObjectID,ObjectID &lt;= tblBC14License[[#This Row],[Range To]]),TRUE,FALSE)</f>
        <v>0</v>
      </c>
    </row>
    <row r="2266" spans="1:8" x14ac:dyDescent="0.25">
      <c r="A2266" s="9" t="s">
        <v>9090</v>
      </c>
      <c r="B2266" s="9" t="s">
        <v>8943</v>
      </c>
      <c r="C2266" s="9"/>
      <c r="D2266">
        <v>26007220</v>
      </c>
      <c r="E2266">
        <v>26007231</v>
      </c>
      <c r="F2266" s="9" t="s">
        <v>8947</v>
      </c>
      <c r="G2266" t="str">
        <f xml:space="preserve"> tblBC14License[[#This Row],[Range From]] &amp; ".."  &amp; tblBC14License[[#This Row],[Range To]]</f>
        <v>26007220..26007231</v>
      </c>
      <c r="H2266" t="b">
        <f>IF(AND(tblBC14License[[#This Row],[Range From]] &lt;= ObjectID,ObjectID &lt;= tblBC14License[[#This Row],[Range To]]),TRUE,FALSE)</f>
        <v>0</v>
      </c>
    </row>
    <row r="2267" spans="1:8" x14ac:dyDescent="0.25">
      <c r="A2267" s="9" t="s">
        <v>9090</v>
      </c>
      <c r="B2267" s="9" t="s">
        <v>8943</v>
      </c>
      <c r="C2267" s="9"/>
      <c r="D2267">
        <v>26007232</v>
      </c>
      <c r="E2267">
        <v>26007232</v>
      </c>
      <c r="F2267" s="9" t="s">
        <v>8947</v>
      </c>
      <c r="G2267" t="str">
        <f xml:space="preserve"> tblBC14License[[#This Row],[Range From]] &amp; ".."  &amp; tblBC14License[[#This Row],[Range To]]</f>
        <v>26007232..26007232</v>
      </c>
      <c r="H2267" t="b">
        <f>IF(AND(tblBC14License[[#This Row],[Range From]] &lt;= ObjectID,ObjectID &lt;= tblBC14License[[#This Row],[Range To]]),TRUE,FALSE)</f>
        <v>0</v>
      </c>
    </row>
    <row r="2268" spans="1:8" x14ac:dyDescent="0.25">
      <c r="A2268" s="9" t="s">
        <v>9090</v>
      </c>
      <c r="B2268" s="9" t="s">
        <v>8943</v>
      </c>
      <c r="C2268" s="9"/>
      <c r="D2268">
        <v>31000000</v>
      </c>
      <c r="E2268">
        <v>31001009</v>
      </c>
      <c r="F2268" s="9" t="s">
        <v>8947</v>
      </c>
      <c r="G2268" t="str">
        <f xml:space="preserve"> tblBC14License[[#This Row],[Range From]] &amp; ".."  &amp; tblBC14License[[#This Row],[Range To]]</f>
        <v>31000000..31001009</v>
      </c>
      <c r="H2268" t="b">
        <f>IF(AND(tblBC14License[[#This Row],[Range From]] &lt;= ObjectID,ObjectID &lt;= tblBC14License[[#This Row],[Range To]]),TRUE,FALSE)</f>
        <v>0</v>
      </c>
    </row>
    <row r="2269" spans="1:8" x14ac:dyDescent="0.25">
      <c r="A2269" s="9" t="s">
        <v>9090</v>
      </c>
      <c r="B2269" s="9" t="s">
        <v>8943</v>
      </c>
      <c r="C2269" s="9"/>
      <c r="D2269">
        <v>32000000</v>
      </c>
      <c r="E2269">
        <v>32000007</v>
      </c>
      <c r="F2269" s="9" t="s">
        <v>8947</v>
      </c>
      <c r="G2269" t="str">
        <f xml:space="preserve"> tblBC14License[[#This Row],[Range From]] &amp; ".."  &amp; tblBC14License[[#This Row],[Range To]]</f>
        <v>32000000..32000007</v>
      </c>
      <c r="H2269" t="b">
        <f>IF(AND(tblBC14License[[#This Row],[Range From]] &lt;= ObjectID,ObjectID &lt;= tblBC14License[[#This Row],[Range To]]),TRUE,FALSE)</f>
        <v>0</v>
      </c>
    </row>
    <row r="2270" spans="1:8" x14ac:dyDescent="0.25">
      <c r="A2270" s="9" t="s">
        <v>9090</v>
      </c>
      <c r="B2270" s="9" t="s">
        <v>8943</v>
      </c>
      <c r="C2270" s="9"/>
      <c r="D2270">
        <v>34001100</v>
      </c>
      <c r="E2270">
        <v>34001199</v>
      </c>
      <c r="F2270" s="9" t="s">
        <v>8947</v>
      </c>
      <c r="G2270" t="str">
        <f xml:space="preserve"> tblBC14License[[#This Row],[Range From]] &amp; ".."  &amp; tblBC14License[[#This Row],[Range To]]</f>
        <v>34001100..34001199</v>
      </c>
      <c r="H2270" t="b">
        <f>IF(AND(tblBC14License[[#This Row],[Range From]] &lt;= ObjectID,ObjectID &lt;= tblBC14License[[#This Row],[Range To]]),TRUE,FALSE)</f>
        <v>0</v>
      </c>
    </row>
    <row r="2271" spans="1:8" x14ac:dyDescent="0.25">
      <c r="A2271" s="9" t="s">
        <v>9090</v>
      </c>
      <c r="B2271" s="9" t="s">
        <v>8943</v>
      </c>
      <c r="C2271" s="9"/>
      <c r="D2271">
        <v>34001300</v>
      </c>
      <c r="E2271">
        <v>34001379</v>
      </c>
      <c r="F2271" s="9" t="s">
        <v>8947</v>
      </c>
      <c r="G2271" t="str">
        <f xml:space="preserve"> tblBC14License[[#This Row],[Range From]] &amp; ".."  &amp; tblBC14License[[#This Row],[Range To]]</f>
        <v>34001300..34001379</v>
      </c>
      <c r="H2271" t="b">
        <f>IF(AND(tblBC14License[[#This Row],[Range From]] &lt;= ObjectID,ObjectID &lt;= tblBC14License[[#This Row],[Range To]]),TRUE,FALSE)</f>
        <v>0</v>
      </c>
    </row>
    <row r="2272" spans="1:8" x14ac:dyDescent="0.25">
      <c r="A2272" s="9" t="s">
        <v>9090</v>
      </c>
      <c r="B2272" s="9" t="s">
        <v>8943</v>
      </c>
      <c r="C2272" s="9"/>
      <c r="D2272">
        <v>35000000</v>
      </c>
      <c r="E2272">
        <v>35000050</v>
      </c>
      <c r="F2272" s="9" t="s">
        <v>8947</v>
      </c>
      <c r="G2272" t="str">
        <f xml:space="preserve"> tblBC14License[[#This Row],[Range From]] &amp; ".."  &amp; tblBC14License[[#This Row],[Range To]]</f>
        <v>35000000..35000050</v>
      </c>
      <c r="H2272" t="b">
        <f>IF(AND(tblBC14License[[#This Row],[Range From]] &lt;= ObjectID,ObjectID &lt;= tblBC14License[[#This Row],[Range To]]),TRUE,FALSE)</f>
        <v>0</v>
      </c>
    </row>
    <row r="2273" spans="1:8" x14ac:dyDescent="0.25">
      <c r="A2273" s="9" t="s">
        <v>9090</v>
      </c>
      <c r="B2273" s="9" t="s">
        <v>8943</v>
      </c>
      <c r="C2273" s="9"/>
      <c r="D2273">
        <v>35000060</v>
      </c>
      <c r="E2273">
        <v>35000063</v>
      </c>
      <c r="F2273" s="9" t="s">
        <v>8947</v>
      </c>
      <c r="G2273" t="str">
        <f xml:space="preserve"> tblBC14License[[#This Row],[Range From]] &amp; ".."  &amp; tblBC14License[[#This Row],[Range To]]</f>
        <v>35000060..35000063</v>
      </c>
      <c r="H2273" t="b">
        <f>IF(AND(tblBC14License[[#This Row],[Range From]] &lt;= ObjectID,ObjectID &lt;= tblBC14License[[#This Row],[Range To]]),TRUE,FALSE)</f>
        <v>0</v>
      </c>
    </row>
    <row r="2274" spans="1:8" x14ac:dyDescent="0.25">
      <c r="A2274" s="9" t="s">
        <v>9090</v>
      </c>
      <c r="B2274" s="9" t="s">
        <v>8943</v>
      </c>
      <c r="C2274" s="9"/>
      <c r="D2274">
        <v>35000070</v>
      </c>
      <c r="E2274">
        <v>35000077</v>
      </c>
      <c r="F2274" s="9" t="s">
        <v>8947</v>
      </c>
      <c r="G2274" t="str">
        <f xml:space="preserve"> tblBC14License[[#This Row],[Range From]] &amp; ".."  &amp; tblBC14License[[#This Row],[Range To]]</f>
        <v>35000070..35000077</v>
      </c>
      <c r="H2274" t="b">
        <f>IF(AND(tblBC14License[[#This Row],[Range From]] &lt;= ObjectID,ObjectID &lt;= tblBC14License[[#This Row],[Range To]]),TRUE,FALSE)</f>
        <v>0</v>
      </c>
    </row>
    <row r="2275" spans="1:8" x14ac:dyDescent="0.25">
      <c r="A2275" s="9" t="s">
        <v>9090</v>
      </c>
      <c r="B2275" s="9" t="s">
        <v>8943</v>
      </c>
      <c r="C2275" s="9"/>
      <c r="D2275">
        <v>35000080</v>
      </c>
      <c r="E2275">
        <v>35000096</v>
      </c>
      <c r="F2275" s="9" t="s">
        <v>8947</v>
      </c>
      <c r="G2275" t="str">
        <f xml:space="preserve"> tblBC14License[[#This Row],[Range From]] &amp; ".."  &amp; tblBC14License[[#This Row],[Range To]]</f>
        <v>35000080..35000096</v>
      </c>
      <c r="H2275" t="b">
        <f>IF(AND(tblBC14License[[#This Row],[Range From]] &lt;= ObjectID,ObjectID &lt;= tblBC14License[[#This Row],[Range To]]),TRUE,FALSE)</f>
        <v>0</v>
      </c>
    </row>
    <row r="2276" spans="1:8" x14ac:dyDescent="0.25">
      <c r="A2276" s="9" t="s">
        <v>9090</v>
      </c>
      <c r="B2276" s="9" t="s">
        <v>8943</v>
      </c>
      <c r="C2276" s="9"/>
      <c r="D2276">
        <v>35000100</v>
      </c>
      <c r="E2276">
        <v>35000111</v>
      </c>
      <c r="F2276" s="9" t="s">
        <v>8947</v>
      </c>
      <c r="G2276" t="str">
        <f xml:space="preserve"> tblBC14License[[#This Row],[Range From]] &amp; ".."  &amp; tblBC14License[[#This Row],[Range To]]</f>
        <v>35000100..35000111</v>
      </c>
      <c r="H2276" t="b">
        <f>IF(AND(tblBC14License[[#This Row],[Range From]] &lt;= ObjectID,ObjectID &lt;= tblBC14License[[#This Row],[Range To]]),TRUE,FALSE)</f>
        <v>0</v>
      </c>
    </row>
    <row r="2277" spans="1:8" x14ac:dyDescent="0.25">
      <c r="A2277" s="9" t="s">
        <v>9090</v>
      </c>
      <c r="B2277" s="9" t="s">
        <v>8943</v>
      </c>
      <c r="C2277" s="9"/>
      <c r="D2277">
        <v>35000500</v>
      </c>
      <c r="E2277">
        <v>35000537</v>
      </c>
      <c r="F2277" s="9" t="s">
        <v>8947</v>
      </c>
      <c r="G2277" t="str">
        <f xml:space="preserve"> tblBC14License[[#This Row],[Range From]] &amp; ".."  &amp; tblBC14License[[#This Row],[Range To]]</f>
        <v>35000500..35000537</v>
      </c>
      <c r="H2277" t="b">
        <f>IF(AND(tblBC14License[[#This Row],[Range From]] &lt;= ObjectID,ObjectID &lt;= tblBC14License[[#This Row],[Range To]]),TRUE,FALSE)</f>
        <v>0</v>
      </c>
    </row>
    <row r="2278" spans="1:8" x14ac:dyDescent="0.25">
      <c r="A2278" s="9" t="s">
        <v>9090</v>
      </c>
      <c r="B2278" s="9" t="s">
        <v>8943</v>
      </c>
      <c r="C2278" s="9"/>
      <c r="D2278">
        <v>35000540</v>
      </c>
      <c r="E2278">
        <v>35000551</v>
      </c>
      <c r="F2278" s="9" t="s">
        <v>8947</v>
      </c>
      <c r="G2278" t="str">
        <f xml:space="preserve"> tblBC14License[[#This Row],[Range From]] &amp; ".."  &amp; tblBC14License[[#This Row],[Range To]]</f>
        <v>35000540..35000551</v>
      </c>
      <c r="H2278" t="b">
        <f>IF(AND(tblBC14License[[#This Row],[Range From]] &lt;= ObjectID,ObjectID &lt;= tblBC14License[[#This Row],[Range To]]),TRUE,FALSE)</f>
        <v>0</v>
      </c>
    </row>
    <row r="2279" spans="1:8" x14ac:dyDescent="0.25">
      <c r="A2279" s="9" t="s">
        <v>9090</v>
      </c>
      <c r="B2279" s="9" t="s">
        <v>8943</v>
      </c>
      <c r="C2279" s="9"/>
      <c r="D2279">
        <v>35000562</v>
      </c>
      <c r="E2279">
        <v>35000574</v>
      </c>
      <c r="F2279" s="9" t="s">
        <v>8947</v>
      </c>
      <c r="G2279" t="str">
        <f xml:space="preserve"> tblBC14License[[#This Row],[Range From]] &amp; ".."  &amp; tblBC14License[[#This Row],[Range To]]</f>
        <v>35000562..35000574</v>
      </c>
      <c r="H2279" t="b">
        <f>IF(AND(tblBC14License[[#This Row],[Range From]] &lt;= ObjectID,ObjectID &lt;= tblBC14License[[#This Row],[Range To]]),TRUE,FALSE)</f>
        <v>0</v>
      </c>
    </row>
    <row r="2280" spans="1:8" x14ac:dyDescent="0.25">
      <c r="A2280" s="9" t="s">
        <v>9090</v>
      </c>
      <c r="B2280" s="9" t="s">
        <v>8943</v>
      </c>
      <c r="C2280" s="9"/>
      <c r="D2280">
        <v>35000579</v>
      </c>
      <c r="E2280">
        <v>35000585</v>
      </c>
      <c r="F2280" s="9" t="s">
        <v>8947</v>
      </c>
      <c r="G2280" t="str">
        <f xml:space="preserve"> tblBC14License[[#This Row],[Range From]] &amp; ".."  &amp; tblBC14License[[#This Row],[Range To]]</f>
        <v>35000579..35000585</v>
      </c>
      <c r="H2280" t="b">
        <f>IF(AND(tblBC14License[[#This Row],[Range From]] &lt;= ObjectID,ObjectID &lt;= tblBC14License[[#This Row],[Range To]]),TRUE,FALSE)</f>
        <v>0</v>
      </c>
    </row>
    <row r="2281" spans="1:8" x14ac:dyDescent="0.25">
      <c r="A2281" s="9" t="s">
        <v>9090</v>
      </c>
      <c r="B2281" s="9" t="s">
        <v>8943</v>
      </c>
      <c r="C2281" s="9"/>
      <c r="D2281">
        <v>35000589</v>
      </c>
      <c r="E2281">
        <v>35000596</v>
      </c>
      <c r="F2281" s="9" t="s">
        <v>8947</v>
      </c>
      <c r="G2281" t="str">
        <f xml:space="preserve"> tblBC14License[[#This Row],[Range From]] &amp; ".."  &amp; tblBC14License[[#This Row],[Range To]]</f>
        <v>35000589..35000596</v>
      </c>
      <c r="H2281" t="b">
        <f>IF(AND(tblBC14License[[#This Row],[Range From]] &lt;= ObjectID,ObjectID &lt;= tblBC14License[[#This Row],[Range To]]),TRUE,FALSE)</f>
        <v>0</v>
      </c>
    </row>
    <row r="2282" spans="1:8" x14ac:dyDescent="0.25">
      <c r="A2282" s="9" t="s">
        <v>9090</v>
      </c>
      <c r="B2282" s="9" t="s">
        <v>8943</v>
      </c>
      <c r="C2282" s="9"/>
      <c r="D2282">
        <v>35000600</v>
      </c>
      <c r="E2282">
        <v>35000618</v>
      </c>
      <c r="F2282" s="9" t="s">
        <v>8947</v>
      </c>
      <c r="G2282" t="str">
        <f xml:space="preserve"> tblBC14License[[#This Row],[Range From]] &amp; ".."  &amp; tblBC14License[[#This Row],[Range To]]</f>
        <v>35000600..35000618</v>
      </c>
      <c r="H2282" t="b">
        <f>IF(AND(tblBC14License[[#This Row],[Range From]] &lt;= ObjectID,ObjectID &lt;= tblBC14License[[#This Row],[Range To]]),TRUE,FALSE)</f>
        <v>0</v>
      </c>
    </row>
    <row r="2283" spans="1:8" x14ac:dyDescent="0.25">
      <c r="A2283" s="9" t="s">
        <v>9090</v>
      </c>
      <c r="B2283" s="9" t="s">
        <v>8943</v>
      </c>
      <c r="C2283" s="9"/>
      <c r="D2283">
        <v>35000625</v>
      </c>
      <c r="E2283">
        <v>35000642</v>
      </c>
      <c r="F2283" s="9" t="s">
        <v>8947</v>
      </c>
      <c r="G2283" t="str">
        <f xml:space="preserve"> tblBC14License[[#This Row],[Range From]] &amp; ".."  &amp; tblBC14License[[#This Row],[Range To]]</f>
        <v>35000625..35000642</v>
      </c>
      <c r="H2283" t="b">
        <f>IF(AND(tblBC14License[[#This Row],[Range From]] &lt;= ObjectID,ObjectID &lt;= tblBC14License[[#This Row],[Range To]]),TRUE,FALSE)</f>
        <v>0</v>
      </c>
    </row>
    <row r="2284" spans="1:8" x14ac:dyDescent="0.25">
      <c r="A2284" s="9" t="s">
        <v>9090</v>
      </c>
      <c r="B2284" s="9" t="s">
        <v>8943</v>
      </c>
      <c r="C2284" s="9"/>
      <c r="D2284">
        <v>35000650</v>
      </c>
      <c r="E2284">
        <v>35000679</v>
      </c>
      <c r="F2284" s="9" t="s">
        <v>8947</v>
      </c>
      <c r="G2284" t="str">
        <f xml:space="preserve"> tblBC14License[[#This Row],[Range From]] &amp; ".."  &amp; tblBC14License[[#This Row],[Range To]]</f>
        <v>35000650..35000679</v>
      </c>
      <c r="H2284" t="b">
        <f>IF(AND(tblBC14License[[#This Row],[Range From]] &lt;= ObjectID,ObjectID &lt;= tblBC14License[[#This Row],[Range To]]),TRUE,FALSE)</f>
        <v>0</v>
      </c>
    </row>
    <row r="2285" spans="1:8" x14ac:dyDescent="0.25">
      <c r="A2285" s="9" t="s">
        <v>9090</v>
      </c>
      <c r="B2285" s="9" t="s">
        <v>8943</v>
      </c>
      <c r="C2285" s="9"/>
      <c r="D2285">
        <v>35000700</v>
      </c>
      <c r="E2285">
        <v>35000799</v>
      </c>
      <c r="F2285" s="9" t="s">
        <v>8947</v>
      </c>
      <c r="G2285" t="str">
        <f xml:space="preserve"> tblBC14License[[#This Row],[Range From]] &amp; ".."  &amp; tblBC14License[[#This Row],[Range To]]</f>
        <v>35000700..35000799</v>
      </c>
      <c r="H2285" t="b">
        <f>IF(AND(tblBC14License[[#This Row],[Range From]] &lt;= ObjectID,ObjectID &lt;= tblBC14License[[#This Row],[Range To]]),TRUE,FALSE)</f>
        <v>0</v>
      </c>
    </row>
    <row r="2286" spans="1:8" x14ac:dyDescent="0.25">
      <c r="A2286" s="9" t="s">
        <v>9090</v>
      </c>
      <c r="B2286" s="9" t="s">
        <v>8943</v>
      </c>
      <c r="C2286" s="9"/>
      <c r="D2286">
        <v>37040400</v>
      </c>
      <c r="E2286">
        <v>37040429</v>
      </c>
      <c r="F2286" s="9" t="s">
        <v>8947</v>
      </c>
      <c r="G2286" t="str">
        <f xml:space="preserve"> tblBC14License[[#This Row],[Range From]] &amp; ".."  &amp; tblBC14License[[#This Row],[Range To]]</f>
        <v>37040400..37040429</v>
      </c>
      <c r="H2286" t="b">
        <f>IF(AND(tblBC14License[[#This Row],[Range From]] &lt;= ObjectID,ObjectID &lt;= tblBC14License[[#This Row],[Range To]]),TRUE,FALSE)</f>
        <v>0</v>
      </c>
    </row>
    <row r="2287" spans="1:8" x14ac:dyDescent="0.25">
      <c r="A2287" s="9" t="s">
        <v>9090</v>
      </c>
      <c r="B2287" s="9" t="s">
        <v>8943</v>
      </c>
      <c r="C2287" s="9"/>
      <c r="D2287">
        <v>37079301</v>
      </c>
      <c r="E2287">
        <v>37079350</v>
      </c>
      <c r="F2287" s="9" t="s">
        <v>8947</v>
      </c>
      <c r="G2287" t="str">
        <f xml:space="preserve"> tblBC14License[[#This Row],[Range From]] &amp; ".."  &amp; tblBC14License[[#This Row],[Range To]]</f>
        <v>37079301..37079350</v>
      </c>
      <c r="H2287" t="b">
        <f>IF(AND(tblBC14License[[#This Row],[Range From]] &lt;= ObjectID,ObjectID &lt;= tblBC14License[[#This Row],[Range To]]),TRUE,FALSE)</f>
        <v>0</v>
      </c>
    </row>
    <row r="2288" spans="1:8" x14ac:dyDescent="0.25">
      <c r="A2288" s="9" t="s">
        <v>9090</v>
      </c>
      <c r="B2288" s="9" t="s">
        <v>8943</v>
      </c>
      <c r="C2288" s="9"/>
      <c r="D2288">
        <v>99000000</v>
      </c>
      <c r="E2288">
        <v>99999999</v>
      </c>
      <c r="F2288" s="9" t="s">
        <v>8947</v>
      </c>
      <c r="G2288" t="str">
        <f xml:space="preserve"> tblBC14License[[#This Row],[Range From]] &amp; ".."  &amp; tblBC14License[[#This Row],[Range To]]</f>
        <v>99000000..99999999</v>
      </c>
      <c r="H2288" t="b">
        <f>IF(AND(tblBC14License[[#This Row],[Range From]] &lt;= ObjectID,ObjectID &lt;= tblBC14License[[#This Row],[Range To]]),TRUE,FALSE)</f>
        <v>0</v>
      </c>
    </row>
    <row r="2289" spans="1:8" x14ac:dyDescent="0.25">
      <c r="A2289" s="9" t="s">
        <v>9090</v>
      </c>
      <c r="B2289" s="9" t="s">
        <v>8943</v>
      </c>
      <c r="C2289" s="9"/>
      <c r="D2289">
        <v>99000100</v>
      </c>
      <c r="E2289">
        <v>99000299</v>
      </c>
      <c r="F2289" s="9" t="s">
        <v>8947</v>
      </c>
      <c r="G2289" t="str">
        <f xml:space="preserve"> tblBC14License[[#This Row],[Range From]] &amp; ".."  &amp; tblBC14License[[#This Row],[Range To]]</f>
        <v>99000100..99000299</v>
      </c>
      <c r="H2289" t="b">
        <f>IF(AND(tblBC14License[[#This Row],[Range From]] &lt;= ObjectID,ObjectID &lt;= tblBC14License[[#This Row],[Range To]]),TRUE,FALSE)</f>
        <v>0</v>
      </c>
    </row>
    <row r="2290" spans="1:8" x14ac:dyDescent="0.25">
      <c r="A2290" s="9" t="s">
        <v>9090</v>
      </c>
      <c r="B2290" s="9" t="s">
        <v>8943</v>
      </c>
      <c r="C2290" s="9"/>
      <c r="D2290">
        <v>99000750</v>
      </c>
      <c r="E2290">
        <v>99001049</v>
      </c>
      <c r="F2290" s="9" t="s">
        <v>8947</v>
      </c>
      <c r="G2290" t="str">
        <f xml:space="preserve"> tblBC14License[[#This Row],[Range From]] &amp; ".."  &amp; tblBC14License[[#This Row],[Range To]]</f>
        <v>99000750..99001049</v>
      </c>
      <c r="H2290" t="b">
        <f>IF(AND(tblBC14License[[#This Row],[Range From]] &lt;= ObjectID,ObjectID &lt;= tblBC14License[[#This Row],[Range To]]),TRUE,FALSE)</f>
        <v>0</v>
      </c>
    </row>
    <row r="2291" spans="1:8" x14ac:dyDescent="0.25">
      <c r="A2291" s="9" t="s">
        <v>9090</v>
      </c>
      <c r="B2291" s="9" t="s">
        <v>8943</v>
      </c>
      <c r="C2291" s="9"/>
      <c r="D2291">
        <v>99001900</v>
      </c>
      <c r="E2291">
        <v>99001912</v>
      </c>
      <c r="F2291" s="9" t="s">
        <v>8947</v>
      </c>
      <c r="G2291" t="str">
        <f xml:space="preserve"> tblBC14License[[#This Row],[Range From]] &amp; ".."  &amp; tblBC14License[[#This Row],[Range To]]</f>
        <v>99001900..99001912</v>
      </c>
      <c r="H2291" t="b">
        <f>IF(AND(tblBC14License[[#This Row],[Range From]] &lt;= ObjectID,ObjectID &lt;= tblBC14License[[#This Row],[Range To]]),TRUE,FALSE)</f>
        <v>0</v>
      </c>
    </row>
    <row r="2292" spans="1:8" x14ac:dyDescent="0.25">
      <c r="A2292" s="9" t="s">
        <v>9090</v>
      </c>
      <c r="B2292" s="9" t="s">
        <v>8943</v>
      </c>
      <c r="C2292" s="9"/>
      <c r="D2292">
        <v>99001950</v>
      </c>
      <c r="E2292">
        <v>99001953</v>
      </c>
      <c r="F2292" s="9" t="s">
        <v>8947</v>
      </c>
      <c r="G2292" t="str">
        <f xml:space="preserve"> tblBC14License[[#This Row],[Range From]] &amp; ".."  &amp; tblBC14License[[#This Row],[Range To]]</f>
        <v>99001950..99001953</v>
      </c>
      <c r="H2292" t="b">
        <f>IF(AND(tblBC14License[[#This Row],[Range From]] &lt;= ObjectID,ObjectID &lt;= tblBC14License[[#This Row],[Range To]]),TRUE,FALSE)</f>
        <v>0</v>
      </c>
    </row>
    <row r="2293" spans="1:8" x14ac:dyDescent="0.25">
      <c r="A2293" s="9" t="s">
        <v>9090</v>
      </c>
      <c r="B2293" s="9" t="s">
        <v>8943</v>
      </c>
      <c r="C2293" s="9"/>
      <c r="D2293">
        <v>99001955</v>
      </c>
      <c r="E2293">
        <v>99002005</v>
      </c>
      <c r="F2293" s="9" t="s">
        <v>8947</v>
      </c>
      <c r="G2293" t="str">
        <f xml:space="preserve"> tblBC14License[[#This Row],[Range From]] &amp; ".."  &amp; tblBC14License[[#This Row],[Range To]]</f>
        <v>99001955..99002005</v>
      </c>
      <c r="H2293" t="b">
        <f>IF(AND(tblBC14License[[#This Row],[Range From]] &lt;= ObjectID,ObjectID &lt;= tblBC14License[[#This Row],[Range To]]),TRUE,FALSE)</f>
        <v>0</v>
      </c>
    </row>
    <row r="2294" spans="1:8" x14ac:dyDescent="0.25">
      <c r="A2294" s="9" t="s">
        <v>9090</v>
      </c>
      <c r="B2294" s="9" t="s">
        <v>8943</v>
      </c>
      <c r="C2294" s="9"/>
      <c r="D2294">
        <v>99002009</v>
      </c>
      <c r="E2294">
        <v>99002013</v>
      </c>
      <c r="F2294" s="9" t="s">
        <v>8947</v>
      </c>
      <c r="G2294" t="str">
        <f xml:space="preserve"> tblBC14License[[#This Row],[Range From]] &amp; ".."  &amp; tblBC14License[[#This Row],[Range To]]</f>
        <v>99002009..99002013</v>
      </c>
      <c r="H2294" t="b">
        <f>IF(AND(tblBC14License[[#This Row],[Range From]] &lt;= ObjectID,ObjectID &lt;= tblBC14License[[#This Row],[Range To]]),TRUE,FALSE)</f>
        <v>0</v>
      </c>
    </row>
    <row r="2295" spans="1:8" x14ac:dyDescent="0.25">
      <c r="A2295" s="9" t="s">
        <v>9090</v>
      </c>
      <c r="B2295" s="9" t="s">
        <v>8943</v>
      </c>
      <c r="C2295" s="9"/>
      <c r="D2295">
        <v>99002500</v>
      </c>
      <c r="E2295">
        <v>99002523</v>
      </c>
      <c r="F2295" s="9" t="s">
        <v>8947</v>
      </c>
      <c r="G2295" t="str">
        <f xml:space="preserve"> tblBC14License[[#This Row],[Range From]] &amp; ".."  &amp; tblBC14License[[#This Row],[Range To]]</f>
        <v>99002500..99002523</v>
      </c>
      <c r="H2295" t="b">
        <f>IF(AND(tblBC14License[[#This Row],[Range From]] &lt;= ObjectID,ObjectID &lt;= tblBC14License[[#This Row],[Range To]]),TRUE,FALSE)</f>
        <v>0</v>
      </c>
    </row>
    <row r="2296" spans="1:8" x14ac:dyDescent="0.25">
      <c r="A2296" s="9" t="s">
        <v>9090</v>
      </c>
      <c r="B2296" s="9" t="s">
        <v>8943</v>
      </c>
      <c r="C2296" s="9"/>
      <c r="D2296">
        <v>99002525</v>
      </c>
      <c r="E2296">
        <v>99002525</v>
      </c>
      <c r="F2296" s="9" t="s">
        <v>8947</v>
      </c>
      <c r="G2296" t="str">
        <f xml:space="preserve"> tblBC14License[[#This Row],[Range From]] &amp; ".."  &amp; tblBC14License[[#This Row],[Range To]]</f>
        <v>99002525..99002525</v>
      </c>
      <c r="H2296" t="b">
        <f>IF(AND(tblBC14License[[#This Row],[Range From]] &lt;= ObjectID,ObjectID &lt;= tblBC14License[[#This Row],[Range To]]),TRUE,FALSE)</f>
        <v>0</v>
      </c>
    </row>
    <row r="2297" spans="1:8" x14ac:dyDescent="0.25">
      <c r="A2297" s="9" t="s">
        <v>9090</v>
      </c>
      <c r="B2297" s="9" t="s">
        <v>8943</v>
      </c>
      <c r="C2297" s="9"/>
      <c r="D2297">
        <v>99002530</v>
      </c>
      <c r="E2297">
        <v>99002534</v>
      </c>
      <c r="F2297" s="9" t="s">
        <v>8947</v>
      </c>
      <c r="G2297" t="str">
        <f xml:space="preserve"> tblBC14License[[#This Row],[Range From]] &amp; ".."  &amp; tblBC14License[[#This Row],[Range To]]</f>
        <v>99002530..99002534</v>
      </c>
      <c r="H2297" t="b">
        <f>IF(AND(tblBC14License[[#This Row],[Range From]] &lt;= ObjectID,ObjectID &lt;= tblBC14License[[#This Row],[Range To]]),TRUE,FALSE)</f>
        <v>0</v>
      </c>
    </row>
    <row r="2298" spans="1:8" x14ac:dyDescent="0.25">
      <c r="A2298" s="9" t="s">
        <v>9090</v>
      </c>
      <c r="B2298" s="9" t="s">
        <v>8943</v>
      </c>
      <c r="C2298" s="9"/>
      <c r="D2298">
        <v>99002540</v>
      </c>
      <c r="E2298">
        <v>99002546</v>
      </c>
      <c r="F2298" s="9" t="s">
        <v>8947</v>
      </c>
      <c r="G2298" t="str">
        <f xml:space="preserve"> tblBC14License[[#This Row],[Range From]] &amp; ".."  &amp; tblBC14License[[#This Row],[Range To]]</f>
        <v>99002540..99002546</v>
      </c>
      <c r="H2298" t="b">
        <f>IF(AND(tblBC14License[[#This Row],[Range From]] &lt;= ObjectID,ObjectID &lt;= tblBC14License[[#This Row],[Range To]]),TRUE,FALSE)</f>
        <v>0</v>
      </c>
    </row>
    <row r="2299" spans="1:8" x14ac:dyDescent="0.25">
      <c r="A2299" s="9" t="s">
        <v>9090</v>
      </c>
      <c r="B2299" s="9" t="s">
        <v>8943</v>
      </c>
      <c r="C2299" s="9"/>
      <c r="D2299">
        <v>99002550</v>
      </c>
      <c r="E2299">
        <v>99002553</v>
      </c>
      <c r="F2299" s="9" t="s">
        <v>8947</v>
      </c>
      <c r="G2299" t="str">
        <f xml:space="preserve"> tblBC14License[[#This Row],[Range From]] &amp; ".."  &amp; tblBC14License[[#This Row],[Range To]]</f>
        <v>99002550..99002553</v>
      </c>
      <c r="H2299" t="b">
        <f>IF(AND(tblBC14License[[#This Row],[Range From]] &lt;= ObjectID,ObjectID &lt;= tblBC14License[[#This Row],[Range To]]),TRUE,FALSE)</f>
        <v>0</v>
      </c>
    </row>
    <row r="2300" spans="1:8" x14ac:dyDescent="0.25">
      <c r="A2300" s="9" t="s">
        <v>9090</v>
      </c>
      <c r="B2300" s="9" t="s">
        <v>8943</v>
      </c>
      <c r="C2300" s="9"/>
      <c r="D2300">
        <v>99002555</v>
      </c>
      <c r="E2300">
        <v>99002557</v>
      </c>
      <c r="F2300" s="9" t="s">
        <v>8947</v>
      </c>
      <c r="G2300" t="str">
        <f xml:space="preserve"> tblBC14License[[#This Row],[Range From]] &amp; ".."  &amp; tblBC14License[[#This Row],[Range To]]</f>
        <v>99002555..99002557</v>
      </c>
      <c r="H2300" t="b">
        <f>IF(AND(tblBC14License[[#This Row],[Range From]] &lt;= ObjectID,ObjectID &lt;= tblBC14License[[#This Row],[Range To]]),TRUE,FALSE)</f>
        <v>0</v>
      </c>
    </row>
    <row r="2301" spans="1:8" x14ac:dyDescent="0.25">
      <c r="A2301" s="9" t="s">
        <v>9090</v>
      </c>
      <c r="B2301" s="9" t="s">
        <v>8943</v>
      </c>
      <c r="C2301" s="9"/>
      <c r="D2301">
        <v>99002560</v>
      </c>
      <c r="E2301">
        <v>99002569</v>
      </c>
      <c r="F2301" s="9" t="s">
        <v>8947</v>
      </c>
      <c r="G2301" t="str">
        <f xml:space="preserve"> tblBC14License[[#This Row],[Range From]] &amp; ".."  &amp; tblBC14License[[#This Row],[Range To]]</f>
        <v>99002560..99002569</v>
      </c>
      <c r="H2301" t="b">
        <f>IF(AND(tblBC14License[[#This Row],[Range From]] &lt;= ObjectID,ObjectID &lt;= tblBC14License[[#This Row],[Range To]]),TRUE,FALSE)</f>
        <v>0</v>
      </c>
    </row>
    <row r="2302" spans="1:8" x14ac:dyDescent="0.25">
      <c r="A2302" s="9" t="s">
        <v>9090</v>
      </c>
      <c r="B2302" s="9" t="s">
        <v>8943</v>
      </c>
      <c r="C2302" s="9"/>
      <c r="D2302">
        <v>99002573</v>
      </c>
      <c r="E2302">
        <v>99002573</v>
      </c>
      <c r="F2302" s="9" t="s">
        <v>8947</v>
      </c>
      <c r="G2302" t="str">
        <f xml:space="preserve"> tblBC14License[[#This Row],[Range From]] &amp; ".."  &amp; tblBC14License[[#This Row],[Range To]]</f>
        <v>99002573..99002573</v>
      </c>
      <c r="H2302" t="b">
        <f>IF(AND(tblBC14License[[#This Row],[Range From]] &lt;= ObjectID,ObjectID &lt;= tblBC14License[[#This Row],[Range To]]),TRUE,FALSE)</f>
        <v>0</v>
      </c>
    </row>
    <row r="2303" spans="1:8" x14ac:dyDescent="0.25">
      <c r="A2303" s="9" t="s">
        <v>9090</v>
      </c>
      <c r="B2303" s="9" t="s">
        <v>8943</v>
      </c>
      <c r="C2303" s="9"/>
      <c r="D2303">
        <v>99002580</v>
      </c>
      <c r="E2303">
        <v>99002615</v>
      </c>
      <c r="F2303" s="9" t="s">
        <v>8947</v>
      </c>
      <c r="G2303" t="str">
        <f xml:space="preserve"> tblBC14License[[#This Row],[Range From]] &amp; ".."  &amp; tblBC14License[[#This Row],[Range To]]</f>
        <v>99002580..99002615</v>
      </c>
      <c r="H2303" t="b">
        <f>IF(AND(tblBC14License[[#This Row],[Range From]] &lt;= ObjectID,ObjectID &lt;= tblBC14License[[#This Row],[Range To]]),TRUE,FALSE)</f>
        <v>0</v>
      </c>
    </row>
    <row r="2304" spans="1:8" x14ac:dyDescent="0.25">
      <c r="A2304" s="9" t="s">
        <v>9090</v>
      </c>
      <c r="B2304" s="9" t="s">
        <v>8943</v>
      </c>
      <c r="C2304" s="9"/>
      <c r="D2304">
        <v>99003099</v>
      </c>
      <c r="E2304">
        <v>99003099</v>
      </c>
      <c r="F2304" s="9" t="s">
        <v>8947</v>
      </c>
      <c r="G2304" t="str">
        <f xml:space="preserve"> tblBC14License[[#This Row],[Range From]] &amp; ".."  &amp; tblBC14License[[#This Row],[Range To]]</f>
        <v>99003099..99003099</v>
      </c>
      <c r="H2304" t="b">
        <f>IF(AND(tblBC14License[[#This Row],[Range From]] &lt;= ObjectID,ObjectID &lt;= tblBC14License[[#This Row],[Range To]]),TRUE,FALSE)</f>
        <v>0</v>
      </c>
    </row>
    <row r="2305" spans="1:8" x14ac:dyDescent="0.25">
      <c r="A2305" s="9" t="s">
        <v>9090</v>
      </c>
      <c r="B2305" s="9" t="s">
        <v>8943</v>
      </c>
      <c r="C2305" s="9"/>
      <c r="D2305">
        <v>99003500</v>
      </c>
      <c r="E2305">
        <v>99003602</v>
      </c>
      <c r="F2305" s="9" t="s">
        <v>8947</v>
      </c>
      <c r="G2305" t="str">
        <f xml:space="preserve"> tblBC14License[[#This Row],[Range From]] &amp; ".."  &amp; tblBC14License[[#This Row],[Range To]]</f>
        <v>99003500..99003602</v>
      </c>
      <c r="H2305" t="b">
        <f>IF(AND(tblBC14License[[#This Row],[Range From]] &lt;= ObjectID,ObjectID &lt;= tblBC14License[[#This Row],[Range To]]),TRUE,FALSE)</f>
        <v>0</v>
      </c>
    </row>
    <row r="2306" spans="1:8" x14ac:dyDescent="0.25">
      <c r="A2306" s="9" t="s">
        <v>9090</v>
      </c>
      <c r="B2306" s="9" t="s">
        <v>8943</v>
      </c>
      <c r="C2306" s="9"/>
      <c r="D2306">
        <v>99003800</v>
      </c>
      <c r="E2306">
        <v>99003899</v>
      </c>
      <c r="F2306" s="9" t="s">
        <v>8947</v>
      </c>
      <c r="G2306" t="str">
        <f xml:space="preserve"> tblBC14License[[#This Row],[Range From]] &amp; ".."  &amp; tblBC14License[[#This Row],[Range To]]</f>
        <v>99003800..99003899</v>
      </c>
      <c r="H2306" t="b">
        <f>IF(AND(tblBC14License[[#This Row],[Range From]] &lt;= ObjectID,ObjectID &lt;= tblBC14License[[#This Row],[Range To]]),TRUE,FALSE)</f>
        <v>0</v>
      </c>
    </row>
    <row r="2307" spans="1:8" x14ac:dyDescent="0.25">
      <c r="A2307" s="9" t="s">
        <v>9090</v>
      </c>
      <c r="B2307" s="9" t="s">
        <v>8943</v>
      </c>
      <c r="C2307" s="9"/>
      <c r="D2307">
        <v>99003900</v>
      </c>
      <c r="E2307">
        <v>99004399</v>
      </c>
      <c r="F2307" s="9" t="s">
        <v>8947</v>
      </c>
      <c r="G2307" t="str">
        <f xml:space="preserve"> tblBC14License[[#This Row],[Range From]] &amp; ".."  &amp; tblBC14License[[#This Row],[Range To]]</f>
        <v>99003900..99004399</v>
      </c>
      <c r="H2307" t="b">
        <f>IF(AND(tblBC14License[[#This Row],[Range From]] &lt;= ObjectID,ObjectID &lt;= tblBC14License[[#This Row],[Range To]]),TRUE,FALSE)</f>
        <v>0</v>
      </c>
    </row>
    <row r="2308" spans="1:8" x14ac:dyDescent="0.25">
      <c r="A2308" s="9" t="s">
        <v>9090</v>
      </c>
      <c r="B2308" s="9" t="s">
        <v>8943</v>
      </c>
      <c r="C2308" s="9"/>
      <c r="D2308">
        <v>99004600</v>
      </c>
      <c r="E2308">
        <v>99004699</v>
      </c>
      <c r="F2308" s="9" t="s">
        <v>8947</v>
      </c>
      <c r="G2308" t="str">
        <f xml:space="preserve"> tblBC14License[[#This Row],[Range From]] &amp; ".."  &amp; tblBC14License[[#This Row],[Range To]]</f>
        <v>99004600..99004699</v>
      </c>
      <c r="H2308" t="b">
        <f>IF(AND(tblBC14License[[#This Row],[Range From]] &lt;= ObjectID,ObjectID &lt;= tblBC14License[[#This Row],[Range To]]),TRUE,FALSE)</f>
        <v>0</v>
      </c>
    </row>
    <row r="2309" spans="1:8" x14ac:dyDescent="0.25">
      <c r="A2309" s="9" t="s">
        <v>9090</v>
      </c>
      <c r="B2309" s="9" t="s">
        <v>8943</v>
      </c>
      <c r="C2309" s="9"/>
      <c r="D2309">
        <v>99004700</v>
      </c>
      <c r="E2309">
        <v>99004899</v>
      </c>
      <c r="F2309" s="9" t="s">
        <v>8947</v>
      </c>
      <c r="G2309" t="str">
        <f xml:space="preserve"> tblBC14License[[#This Row],[Range From]] &amp; ".."  &amp; tblBC14License[[#This Row],[Range To]]</f>
        <v>99004700..99004899</v>
      </c>
      <c r="H2309" t="b">
        <f>IF(AND(tblBC14License[[#This Row],[Range From]] &lt;= ObjectID,ObjectID &lt;= tblBC14License[[#This Row],[Range To]]),TRUE,FALSE)</f>
        <v>0</v>
      </c>
    </row>
    <row r="2310" spans="1:8" x14ac:dyDescent="0.25">
      <c r="A2310" s="9" t="s">
        <v>9090</v>
      </c>
      <c r="B2310" s="9" t="s">
        <v>8943</v>
      </c>
      <c r="C2310" s="9"/>
      <c r="D2310">
        <v>99007100</v>
      </c>
      <c r="E2310">
        <v>99007799</v>
      </c>
      <c r="F2310" s="9" t="s">
        <v>8947</v>
      </c>
      <c r="G2310" t="str">
        <f xml:space="preserve"> tblBC14License[[#This Row],[Range From]] &amp; ".."  &amp; tblBC14License[[#This Row],[Range To]]</f>
        <v>99007100..99007799</v>
      </c>
      <c r="H2310" t="b">
        <f>IF(AND(tblBC14License[[#This Row],[Range From]] &lt;= ObjectID,ObjectID &lt;= tblBC14License[[#This Row],[Range To]]),TRUE,FALSE)</f>
        <v>0</v>
      </c>
    </row>
    <row r="2311" spans="1:8" x14ac:dyDescent="0.25">
      <c r="A2311" s="9" t="s">
        <v>9090</v>
      </c>
      <c r="B2311" s="9" t="s">
        <v>8943</v>
      </c>
      <c r="C2311" s="9"/>
      <c r="D2311">
        <v>99008500</v>
      </c>
      <c r="E2311">
        <v>99008699</v>
      </c>
      <c r="F2311" s="9" t="s">
        <v>8947</v>
      </c>
      <c r="G2311" t="str">
        <f xml:space="preserve"> tblBC14License[[#This Row],[Range From]] &amp; ".."  &amp; tblBC14License[[#This Row],[Range To]]</f>
        <v>99008500..99008699</v>
      </c>
      <c r="H2311" t="b">
        <f>IF(AND(tblBC14License[[#This Row],[Range From]] &lt;= ObjectID,ObjectID &lt;= tblBC14License[[#This Row],[Range To]]),TRUE,FALSE)</f>
        <v>0</v>
      </c>
    </row>
    <row r="2312" spans="1:8" x14ac:dyDescent="0.25">
      <c r="A2312" s="9" t="s">
        <v>9090</v>
      </c>
      <c r="B2312" s="9" t="s">
        <v>8943</v>
      </c>
      <c r="C2312" s="9"/>
      <c r="D2312">
        <v>99011100</v>
      </c>
      <c r="E2312">
        <v>99011109</v>
      </c>
      <c r="F2312" s="9" t="s">
        <v>8947</v>
      </c>
      <c r="G2312" t="str">
        <f xml:space="preserve"> tblBC14License[[#This Row],[Range From]] &amp; ".."  &amp; tblBC14License[[#This Row],[Range To]]</f>
        <v>99011100..99011109</v>
      </c>
      <c r="H2312" t="b">
        <f>IF(AND(tblBC14License[[#This Row],[Range From]] &lt;= ObjectID,ObjectID &lt;= tblBC14License[[#This Row],[Range To]]),TRUE,FALSE)</f>
        <v>0</v>
      </c>
    </row>
    <row r="2313" spans="1:8" x14ac:dyDescent="0.25">
      <c r="A2313" s="9" t="s">
        <v>9090</v>
      </c>
      <c r="B2313" s="9" t="s">
        <v>8943</v>
      </c>
      <c r="C2313" s="9"/>
      <c r="D2313">
        <v>51</v>
      </c>
      <c r="E2313">
        <v>70</v>
      </c>
      <c r="F2313" s="9" t="s">
        <v>8286</v>
      </c>
      <c r="G2313" t="str">
        <f xml:space="preserve"> tblBC14License[[#This Row],[Range From]] &amp; ".."  &amp; tblBC14License[[#This Row],[Range To]]</f>
        <v>51..70</v>
      </c>
      <c r="H2313" t="b">
        <f>IF(AND(tblBC14License[[#This Row],[Range From]] &lt;= ObjectID,ObjectID &lt;= tblBC14License[[#This Row],[Range To]]),TRUE,FALSE)</f>
        <v>0</v>
      </c>
    </row>
    <row r="2314" spans="1:8" x14ac:dyDescent="0.25">
      <c r="A2314" s="9" t="s">
        <v>9090</v>
      </c>
      <c r="B2314" s="9" t="s">
        <v>8943</v>
      </c>
      <c r="C2314" s="9"/>
      <c r="D2314">
        <v>52</v>
      </c>
      <c r="E2314">
        <v>52</v>
      </c>
      <c r="F2314" s="9" t="s">
        <v>8286</v>
      </c>
      <c r="G2314" t="str">
        <f xml:space="preserve"> tblBC14License[[#This Row],[Range From]] &amp; ".."  &amp; tblBC14License[[#This Row],[Range To]]</f>
        <v>52..52</v>
      </c>
      <c r="H2314" t="b">
        <f>IF(AND(tblBC14License[[#This Row],[Range From]] &lt;= ObjectID,ObjectID &lt;= tblBC14License[[#This Row],[Range To]]),TRUE,FALSE)</f>
        <v>0</v>
      </c>
    </row>
    <row r="2315" spans="1:8" x14ac:dyDescent="0.25">
      <c r="A2315" s="9" t="s">
        <v>9090</v>
      </c>
      <c r="B2315" s="9" t="s">
        <v>8943</v>
      </c>
      <c r="C2315" s="9"/>
      <c r="D2315">
        <v>54</v>
      </c>
      <c r="E2315">
        <v>54</v>
      </c>
      <c r="F2315" s="9" t="s">
        <v>8286</v>
      </c>
      <c r="G2315" t="str">
        <f xml:space="preserve"> tblBC14License[[#This Row],[Range From]] &amp; ".."  &amp; tblBC14License[[#This Row],[Range To]]</f>
        <v>54..54</v>
      </c>
      <c r="H2315" t="b">
        <f>IF(AND(tblBC14License[[#This Row],[Range From]] &lt;= ObjectID,ObjectID &lt;= tblBC14License[[#This Row],[Range To]]),TRUE,FALSE)</f>
        <v>0</v>
      </c>
    </row>
    <row r="2316" spans="1:8" x14ac:dyDescent="0.25">
      <c r="A2316" s="9" t="s">
        <v>9090</v>
      </c>
      <c r="B2316" s="9" t="s">
        <v>8943</v>
      </c>
      <c r="C2316" s="9"/>
      <c r="D2316">
        <v>1010</v>
      </c>
      <c r="E2316">
        <v>1010</v>
      </c>
      <c r="F2316" s="9" t="s">
        <v>9092</v>
      </c>
      <c r="G2316" t="str">
        <f xml:space="preserve"> tblBC14License[[#This Row],[Range From]] &amp; ".."  &amp; tblBC14License[[#This Row],[Range To]]</f>
        <v>1010..1010</v>
      </c>
      <c r="H2316" t="b">
        <f>IF(AND(tblBC14License[[#This Row],[Range From]] &lt;= ObjectID,ObjectID &lt;= tblBC14License[[#This Row],[Range To]]),TRUE,FALSE)</f>
        <v>0</v>
      </c>
    </row>
    <row r="2317" spans="1:8" x14ac:dyDescent="0.25">
      <c r="A2317" s="9" t="s">
        <v>9090</v>
      </c>
      <c r="B2317" s="9" t="s">
        <v>8943</v>
      </c>
      <c r="C2317" s="9"/>
      <c r="D2317">
        <v>1020</v>
      </c>
      <c r="E2317">
        <v>1020</v>
      </c>
      <c r="F2317" s="9" t="s">
        <v>9092</v>
      </c>
      <c r="G2317" t="str">
        <f xml:space="preserve"> tblBC14License[[#This Row],[Range From]] &amp; ".."  &amp; tblBC14License[[#This Row],[Range To]]</f>
        <v>1020..1020</v>
      </c>
      <c r="H2317" t="b">
        <f>IF(AND(tblBC14License[[#This Row],[Range From]] &lt;= ObjectID,ObjectID &lt;= tblBC14License[[#This Row],[Range To]]),TRUE,FALSE)</f>
        <v>0</v>
      </c>
    </row>
    <row r="2318" spans="1:8" x14ac:dyDescent="0.25">
      <c r="A2318" s="9" t="s">
        <v>9090</v>
      </c>
      <c r="B2318" s="9" t="s">
        <v>8943</v>
      </c>
      <c r="C2318" s="9"/>
      <c r="D2318">
        <v>1030</v>
      </c>
      <c r="E2318">
        <v>1030</v>
      </c>
      <c r="F2318" s="9" t="s">
        <v>9092</v>
      </c>
      <c r="G2318" t="str">
        <f xml:space="preserve"> tblBC14License[[#This Row],[Range From]] &amp; ".."  &amp; tblBC14License[[#This Row],[Range To]]</f>
        <v>1030..1030</v>
      </c>
      <c r="H2318" t="b">
        <f>IF(AND(tblBC14License[[#This Row],[Range From]] &lt;= ObjectID,ObjectID &lt;= tblBC14License[[#This Row],[Range To]]),TRUE,FALSE)</f>
        <v>0</v>
      </c>
    </row>
    <row r="2319" spans="1:8" x14ac:dyDescent="0.25">
      <c r="A2319" s="9" t="s">
        <v>9090</v>
      </c>
      <c r="B2319" s="9" t="s">
        <v>8943</v>
      </c>
      <c r="C2319" s="9"/>
      <c r="D2319">
        <v>1051</v>
      </c>
      <c r="E2319">
        <v>1070</v>
      </c>
      <c r="F2319" s="9" t="s">
        <v>9092</v>
      </c>
      <c r="G2319" t="str">
        <f xml:space="preserve"> tblBC14License[[#This Row],[Range From]] &amp; ".."  &amp; tblBC14License[[#This Row],[Range To]]</f>
        <v>1051..1070</v>
      </c>
      <c r="H2319" t="b">
        <f>IF(AND(tblBC14License[[#This Row],[Range From]] &lt;= ObjectID,ObjectID &lt;= tblBC14License[[#This Row],[Range To]]),TRUE,FALSE)</f>
        <v>0</v>
      </c>
    </row>
    <row r="2320" spans="1:8" x14ac:dyDescent="0.25">
      <c r="A2320" s="9" t="s">
        <v>9090</v>
      </c>
      <c r="B2320" s="9" t="s">
        <v>8943</v>
      </c>
      <c r="C2320" s="9"/>
      <c r="D2320">
        <v>1080</v>
      </c>
      <c r="E2320">
        <v>1080</v>
      </c>
      <c r="F2320" s="9" t="s">
        <v>9092</v>
      </c>
      <c r="G2320" t="str">
        <f xml:space="preserve"> tblBC14License[[#This Row],[Range From]] &amp; ".."  &amp; tblBC14License[[#This Row],[Range To]]</f>
        <v>1080..1080</v>
      </c>
      <c r="H2320" t="b">
        <f>IF(AND(tblBC14License[[#This Row],[Range From]] &lt;= ObjectID,ObjectID &lt;= tblBC14License[[#This Row],[Range To]]),TRUE,FALSE)</f>
        <v>0</v>
      </c>
    </row>
    <row r="2321" spans="1:8" x14ac:dyDescent="0.25">
      <c r="A2321" s="9" t="s">
        <v>9090</v>
      </c>
      <c r="B2321" s="9" t="s">
        <v>8943</v>
      </c>
      <c r="C2321" s="9"/>
      <c r="D2321">
        <v>1090</v>
      </c>
      <c r="E2321">
        <v>1090</v>
      </c>
      <c r="F2321" s="9" t="s">
        <v>9092</v>
      </c>
      <c r="G2321" t="str">
        <f xml:space="preserve"> tblBC14License[[#This Row],[Range From]] &amp; ".."  &amp; tblBC14License[[#This Row],[Range To]]</f>
        <v>1090..1090</v>
      </c>
      <c r="H2321" t="b">
        <f>IF(AND(tblBC14License[[#This Row],[Range From]] &lt;= ObjectID,ObjectID &lt;= tblBC14License[[#This Row],[Range To]]),TRUE,FALSE)</f>
        <v>0</v>
      </c>
    </row>
    <row r="2322" spans="1:8" x14ac:dyDescent="0.25">
      <c r="A2322" s="9" t="s">
        <v>9090</v>
      </c>
      <c r="B2322" s="9" t="s">
        <v>8943</v>
      </c>
      <c r="C2322" s="9"/>
      <c r="D2322">
        <v>1</v>
      </c>
      <c r="E2322">
        <v>49999</v>
      </c>
      <c r="F2322" s="9" t="s">
        <v>8282</v>
      </c>
      <c r="G2322" t="str">
        <f xml:space="preserve"> tblBC14License[[#This Row],[Range From]] &amp; ".."  &amp; tblBC14License[[#This Row],[Range To]]</f>
        <v>1..49999</v>
      </c>
      <c r="H2322" t="b">
        <f>IF(AND(tblBC14License[[#This Row],[Range From]] &lt;= ObjectID,ObjectID &lt;= tblBC14License[[#This Row],[Range To]]),TRUE,FALSE)</f>
        <v>0</v>
      </c>
    </row>
    <row r="2323" spans="1:8" x14ac:dyDescent="0.25">
      <c r="A2323" s="9" t="s">
        <v>9090</v>
      </c>
      <c r="B2323" s="9" t="s">
        <v>8943</v>
      </c>
      <c r="C2323" s="9"/>
      <c r="D2323">
        <v>130000</v>
      </c>
      <c r="E2323">
        <v>139999</v>
      </c>
      <c r="F2323" s="9" t="s">
        <v>9006</v>
      </c>
      <c r="G2323" t="str">
        <f xml:space="preserve"> tblBC14License[[#This Row],[Range From]] &amp; ".."  &amp; tblBC14License[[#This Row],[Range To]]</f>
        <v>130000..139999</v>
      </c>
      <c r="H2323" t="b">
        <f>IF(AND(tblBC14License[[#This Row],[Range From]] &lt;= ObjectID,ObjectID &lt;= tblBC14License[[#This Row],[Range To]]),TRUE,FALSE)</f>
        <v>0</v>
      </c>
    </row>
    <row r="2324" spans="1:8" x14ac:dyDescent="0.25">
      <c r="A2324" s="9" t="s">
        <v>9090</v>
      </c>
      <c r="B2324" s="9" t="s">
        <v>8943</v>
      </c>
      <c r="C2324" s="9"/>
      <c r="D2324">
        <v>130002</v>
      </c>
      <c r="E2324">
        <v>130002</v>
      </c>
      <c r="F2324" s="9" t="s">
        <v>9006</v>
      </c>
      <c r="G2324" t="str">
        <f xml:space="preserve"> tblBC14License[[#This Row],[Range From]] &amp; ".."  &amp; tblBC14License[[#This Row],[Range To]]</f>
        <v>130002..130002</v>
      </c>
      <c r="H2324" t="b">
        <f>IF(AND(tblBC14License[[#This Row],[Range From]] &lt;= ObjectID,ObjectID &lt;= tblBC14License[[#This Row],[Range To]]),TRUE,FALSE)</f>
        <v>0</v>
      </c>
    </row>
    <row r="2325" spans="1:8" x14ac:dyDescent="0.25">
      <c r="A2325" s="9" t="s">
        <v>9090</v>
      </c>
      <c r="B2325" s="9" t="s">
        <v>8943</v>
      </c>
      <c r="C2325" s="9"/>
      <c r="D2325">
        <v>130004</v>
      </c>
      <c r="E2325">
        <v>130004</v>
      </c>
      <c r="F2325" s="9" t="s">
        <v>9006</v>
      </c>
      <c r="G2325" t="str">
        <f xml:space="preserve"> tblBC14License[[#This Row],[Range From]] &amp; ".."  &amp; tblBC14License[[#This Row],[Range To]]</f>
        <v>130004..130004</v>
      </c>
      <c r="H2325" t="b">
        <f>IF(AND(tblBC14License[[#This Row],[Range From]] &lt;= ObjectID,ObjectID &lt;= tblBC14License[[#This Row],[Range To]]),TRUE,FALSE)</f>
        <v>0</v>
      </c>
    </row>
    <row r="2326" spans="1:8" x14ac:dyDescent="0.25">
      <c r="A2326" s="9" t="s">
        <v>9090</v>
      </c>
      <c r="B2326" s="9" t="s">
        <v>8943</v>
      </c>
      <c r="C2326" s="9"/>
      <c r="D2326">
        <v>130020</v>
      </c>
      <c r="E2326">
        <v>130025</v>
      </c>
      <c r="F2326" s="9" t="s">
        <v>9006</v>
      </c>
      <c r="G2326" t="str">
        <f xml:space="preserve"> tblBC14License[[#This Row],[Range From]] &amp; ".."  &amp; tblBC14License[[#This Row],[Range To]]</f>
        <v>130020..130025</v>
      </c>
      <c r="H2326" t="b">
        <f>IF(AND(tblBC14License[[#This Row],[Range From]] &lt;= ObjectID,ObjectID &lt;= tblBC14License[[#This Row],[Range To]]),TRUE,FALSE)</f>
        <v>0</v>
      </c>
    </row>
    <row r="2327" spans="1:8" x14ac:dyDescent="0.25">
      <c r="A2327" s="9" t="s">
        <v>9090</v>
      </c>
      <c r="B2327" s="9" t="s">
        <v>8943</v>
      </c>
      <c r="C2327" s="9"/>
      <c r="D2327">
        <v>130202</v>
      </c>
      <c r="E2327">
        <v>130203</v>
      </c>
      <c r="F2327" s="9" t="s">
        <v>9006</v>
      </c>
      <c r="G2327" t="str">
        <f xml:space="preserve"> tblBC14License[[#This Row],[Range From]] &amp; ".."  &amp; tblBC14License[[#This Row],[Range To]]</f>
        <v>130202..130203</v>
      </c>
      <c r="H2327" t="b">
        <f>IF(AND(tblBC14License[[#This Row],[Range From]] &lt;= ObjectID,ObjectID &lt;= tblBC14License[[#This Row],[Range To]]),TRUE,FALSE)</f>
        <v>0</v>
      </c>
    </row>
    <row r="2328" spans="1:8" x14ac:dyDescent="0.25">
      <c r="A2328" s="9" t="s">
        <v>9090</v>
      </c>
      <c r="B2328" s="9" t="s">
        <v>8943</v>
      </c>
      <c r="C2328" s="9"/>
      <c r="D2328">
        <v>700000</v>
      </c>
      <c r="E2328">
        <v>710000</v>
      </c>
      <c r="F2328" s="9" t="s">
        <v>9006</v>
      </c>
      <c r="G2328" t="str">
        <f xml:space="preserve"> tblBC14License[[#This Row],[Range From]] &amp; ".."  &amp; tblBC14License[[#This Row],[Range To]]</f>
        <v>700000..710000</v>
      </c>
      <c r="H2328" t="b">
        <f>IF(AND(tblBC14License[[#This Row],[Range From]] &lt;= ObjectID,ObjectID &lt;= tblBC14License[[#This Row],[Range To]]),TRUE,FALSE)</f>
        <v>0</v>
      </c>
    </row>
    <row r="2329" spans="1:8" x14ac:dyDescent="0.25">
      <c r="A2329" s="9" t="s">
        <v>9090</v>
      </c>
      <c r="B2329" s="9" t="s">
        <v>8943</v>
      </c>
      <c r="C2329" s="9"/>
      <c r="D2329">
        <v>2000000</v>
      </c>
      <c r="E2329">
        <v>2000059</v>
      </c>
      <c r="F2329" s="9" t="s">
        <v>8282</v>
      </c>
      <c r="G2329" t="str">
        <f xml:space="preserve"> tblBC14License[[#This Row],[Range From]] &amp; ".."  &amp; tblBC14License[[#This Row],[Range To]]</f>
        <v>2000000..2000059</v>
      </c>
      <c r="H2329" t="b">
        <f>IF(AND(tblBC14License[[#This Row],[Range From]] &lt;= ObjectID,ObjectID &lt;= tblBC14License[[#This Row],[Range To]]),TRUE,FALSE)</f>
        <v>0</v>
      </c>
    </row>
    <row r="2330" spans="1:8" x14ac:dyDescent="0.25">
      <c r="A2330" s="9" t="s">
        <v>9090</v>
      </c>
      <c r="B2330" s="9" t="s">
        <v>8943</v>
      </c>
      <c r="C2330" s="9"/>
      <c r="D2330">
        <v>3010501</v>
      </c>
      <c r="E2330">
        <v>3011500</v>
      </c>
      <c r="F2330" s="9" t="s">
        <v>8282</v>
      </c>
      <c r="G2330" t="str">
        <f xml:space="preserve"> tblBC14License[[#This Row],[Range From]] &amp; ".."  &amp; tblBC14License[[#This Row],[Range To]]</f>
        <v>3010501..3011500</v>
      </c>
      <c r="H2330" t="b">
        <f>IF(AND(tblBC14License[[#This Row],[Range From]] &lt;= ObjectID,ObjectID &lt;= tblBC14License[[#This Row],[Range To]]),TRUE,FALSE)</f>
        <v>0</v>
      </c>
    </row>
    <row r="2331" spans="1:8" x14ac:dyDescent="0.25">
      <c r="A2331" s="9" t="s">
        <v>9090</v>
      </c>
      <c r="B2331" s="9" t="s">
        <v>8943</v>
      </c>
      <c r="C2331" s="9"/>
      <c r="D2331">
        <v>5000000</v>
      </c>
      <c r="E2331">
        <v>5000031</v>
      </c>
      <c r="F2331" s="9" t="s">
        <v>8282</v>
      </c>
      <c r="G2331" t="str">
        <f xml:space="preserve"> tblBC14License[[#This Row],[Range From]] &amp; ".."  &amp; tblBC14License[[#This Row],[Range To]]</f>
        <v>5000000..5000031</v>
      </c>
      <c r="H2331" t="b">
        <f>IF(AND(tblBC14License[[#This Row],[Range From]] &lt;= ObjectID,ObjectID &lt;= tblBC14License[[#This Row],[Range To]]),TRUE,FALSE)</f>
        <v>0</v>
      </c>
    </row>
    <row r="2332" spans="1:8" x14ac:dyDescent="0.25">
      <c r="A2332" s="9" t="s">
        <v>9090</v>
      </c>
      <c r="B2332" s="9" t="s">
        <v>8943</v>
      </c>
      <c r="C2332" s="9"/>
      <c r="D2332">
        <v>5000033</v>
      </c>
      <c r="E2332">
        <v>5000099</v>
      </c>
      <c r="F2332" s="9" t="s">
        <v>8282</v>
      </c>
      <c r="G2332" t="str">
        <f xml:space="preserve"> tblBC14License[[#This Row],[Range From]] &amp; ".."  &amp; tblBC14License[[#This Row],[Range To]]</f>
        <v>5000033..5000099</v>
      </c>
      <c r="H2332" t="b">
        <f>IF(AND(tblBC14License[[#This Row],[Range From]] &lt;= ObjectID,ObjectID &lt;= tblBC14License[[#This Row],[Range To]]),TRUE,FALSE)</f>
        <v>0</v>
      </c>
    </row>
    <row r="2333" spans="1:8" x14ac:dyDescent="0.25">
      <c r="A2333" s="9" t="s">
        <v>9090</v>
      </c>
      <c r="B2333" s="9" t="s">
        <v>8943</v>
      </c>
      <c r="C2333" s="9"/>
      <c r="D2333">
        <v>5000200</v>
      </c>
      <c r="E2333">
        <v>5000207</v>
      </c>
      <c r="F2333" s="9" t="s">
        <v>8282</v>
      </c>
      <c r="G2333" t="str">
        <f xml:space="preserve"> tblBC14License[[#This Row],[Range From]] &amp; ".."  &amp; tblBC14License[[#This Row],[Range To]]</f>
        <v>5000200..5000207</v>
      </c>
      <c r="H2333" t="b">
        <f>IF(AND(tblBC14License[[#This Row],[Range From]] &lt;= ObjectID,ObjectID &lt;= tblBC14License[[#This Row],[Range To]]),TRUE,FALSE)</f>
        <v>0</v>
      </c>
    </row>
    <row r="2334" spans="1:8" x14ac:dyDescent="0.25">
      <c r="A2334" s="9" t="s">
        <v>9090</v>
      </c>
      <c r="B2334" s="9" t="s">
        <v>8943</v>
      </c>
      <c r="C2334" s="9"/>
      <c r="D2334">
        <v>5000210</v>
      </c>
      <c r="E2334">
        <v>5000214</v>
      </c>
      <c r="F2334" s="9" t="s">
        <v>8282</v>
      </c>
      <c r="G2334" t="str">
        <f xml:space="preserve"> tblBC14License[[#This Row],[Range From]] &amp; ".."  &amp; tblBC14License[[#This Row],[Range To]]</f>
        <v>5000210..5000214</v>
      </c>
      <c r="H2334" t="b">
        <f>IF(AND(tblBC14License[[#This Row],[Range From]] &lt;= ObjectID,ObjectID &lt;= tblBC14License[[#This Row],[Range To]]),TRUE,FALSE)</f>
        <v>0</v>
      </c>
    </row>
    <row r="2335" spans="1:8" x14ac:dyDescent="0.25">
      <c r="A2335" s="9" t="s">
        <v>9090</v>
      </c>
      <c r="B2335" s="9" t="s">
        <v>8943</v>
      </c>
      <c r="C2335" s="9"/>
      <c r="D2335">
        <v>5000216</v>
      </c>
      <c r="E2335">
        <v>5000219</v>
      </c>
      <c r="F2335" s="9" t="s">
        <v>8282</v>
      </c>
      <c r="G2335" t="str">
        <f xml:space="preserve"> tblBC14License[[#This Row],[Range From]] &amp; ".."  &amp; tblBC14License[[#This Row],[Range To]]</f>
        <v>5000216..5000219</v>
      </c>
      <c r="H2335" t="b">
        <f>IF(AND(tblBC14License[[#This Row],[Range From]] &lt;= ObjectID,ObjectID &lt;= tblBC14License[[#This Row],[Range To]]),TRUE,FALSE)</f>
        <v>0</v>
      </c>
    </row>
    <row r="2336" spans="1:8" x14ac:dyDescent="0.25">
      <c r="A2336" s="9" t="s">
        <v>9090</v>
      </c>
      <c r="B2336" s="9" t="s">
        <v>8943</v>
      </c>
      <c r="C2336" s="9"/>
      <c r="D2336">
        <v>5000225</v>
      </c>
      <c r="E2336">
        <v>5000243</v>
      </c>
      <c r="F2336" s="9" t="s">
        <v>8282</v>
      </c>
      <c r="G2336" t="str">
        <f xml:space="preserve"> tblBC14License[[#This Row],[Range From]] &amp; ".."  &amp; tblBC14License[[#This Row],[Range To]]</f>
        <v>5000225..5000243</v>
      </c>
      <c r="H2336" t="b">
        <f>IF(AND(tblBC14License[[#This Row],[Range From]] &lt;= ObjectID,ObjectID &lt;= tblBC14License[[#This Row],[Range To]]),TRUE,FALSE)</f>
        <v>0</v>
      </c>
    </row>
    <row r="2337" spans="1:8" x14ac:dyDescent="0.25">
      <c r="A2337" s="9" t="s">
        <v>9090</v>
      </c>
      <c r="B2337" s="9" t="s">
        <v>8943</v>
      </c>
      <c r="C2337" s="9"/>
      <c r="D2337">
        <v>5000250</v>
      </c>
      <c r="E2337">
        <v>5000259</v>
      </c>
      <c r="F2337" s="9" t="s">
        <v>8282</v>
      </c>
      <c r="G2337" t="str">
        <f xml:space="preserve"> tblBC14License[[#This Row],[Range From]] &amp; ".."  &amp; tblBC14License[[#This Row],[Range To]]</f>
        <v>5000250..5000259</v>
      </c>
      <c r="H2337" t="b">
        <f>IF(AND(tblBC14License[[#This Row],[Range From]] &lt;= ObjectID,ObjectID &lt;= tblBC14License[[#This Row],[Range To]]),TRUE,FALSE)</f>
        <v>0</v>
      </c>
    </row>
    <row r="2338" spans="1:8" x14ac:dyDescent="0.25">
      <c r="A2338" s="9" t="s">
        <v>9090</v>
      </c>
      <c r="B2338" s="9" t="s">
        <v>8943</v>
      </c>
      <c r="C2338" s="9"/>
      <c r="D2338">
        <v>5000270</v>
      </c>
      <c r="E2338">
        <v>5000270</v>
      </c>
      <c r="F2338" s="9" t="s">
        <v>8282</v>
      </c>
      <c r="G2338" t="str">
        <f xml:space="preserve"> tblBC14License[[#This Row],[Range From]] &amp; ".."  &amp; tblBC14License[[#This Row],[Range To]]</f>
        <v>5000270..5000270</v>
      </c>
      <c r="H2338" t="b">
        <f>IF(AND(tblBC14License[[#This Row],[Range From]] &lt;= ObjectID,ObjectID &lt;= tblBC14License[[#This Row],[Range To]]),TRUE,FALSE)</f>
        <v>0</v>
      </c>
    </row>
    <row r="2339" spans="1:8" x14ac:dyDescent="0.25">
      <c r="A2339" s="9" t="s">
        <v>9090</v>
      </c>
      <c r="B2339" s="9" t="s">
        <v>8943</v>
      </c>
      <c r="C2339" s="9"/>
      <c r="D2339">
        <v>5001003</v>
      </c>
      <c r="E2339">
        <v>5001003</v>
      </c>
      <c r="F2339" s="9" t="s">
        <v>8282</v>
      </c>
      <c r="G2339" t="str">
        <f xml:space="preserve"> tblBC14License[[#This Row],[Range From]] &amp; ".."  &amp; tblBC14License[[#This Row],[Range To]]</f>
        <v>5001003..5001003</v>
      </c>
      <c r="H2339" t="b">
        <f>IF(AND(tblBC14License[[#This Row],[Range From]] &lt;= ObjectID,ObjectID &lt;= tblBC14License[[#This Row],[Range To]]),TRUE,FALSE)</f>
        <v>0</v>
      </c>
    </row>
    <row r="2340" spans="1:8" x14ac:dyDescent="0.25">
      <c r="A2340" s="9" t="s">
        <v>9090</v>
      </c>
      <c r="B2340" s="9" t="s">
        <v>8943</v>
      </c>
      <c r="C2340" s="9"/>
      <c r="D2340">
        <v>5001008</v>
      </c>
      <c r="E2340">
        <v>5001008</v>
      </c>
      <c r="F2340" s="9" t="s">
        <v>8282</v>
      </c>
      <c r="G2340" t="str">
        <f xml:space="preserve"> tblBC14License[[#This Row],[Range From]] &amp; ".."  &amp; tblBC14License[[#This Row],[Range To]]</f>
        <v>5001008..5001008</v>
      </c>
      <c r="H2340" t="b">
        <f>IF(AND(tblBC14License[[#This Row],[Range From]] &lt;= ObjectID,ObjectID &lt;= tblBC14License[[#This Row],[Range To]]),TRUE,FALSE)</f>
        <v>0</v>
      </c>
    </row>
    <row r="2341" spans="1:8" x14ac:dyDescent="0.25">
      <c r="A2341" s="9" t="s">
        <v>9090</v>
      </c>
      <c r="B2341" s="9" t="s">
        <v>8943</v>
      </c>
      <c r="C2341" s="9"/>
      <c r="D2341">
        <v>5001152</v>
      </c>
      <c r="E2341">
        <v>5001200</v>
      </c>
      <c r="F2341" s="9" t="s">
        <v>8282</v>
      </c>
      <c r="G2341" t="str">
        <f xml:space="preserve"> tblBC14License[[#This Row],[Range From]] &amp; ".."  &amp; tblBC14License[[#This Row],[Range To]]</f>
        <v>5001152..5001200</v>
      </c>
      <c r="H2341" t="b">
        <f>IF(AND(tblBC14License[[#This Row],[Range From]] &lt;= ObjectID,ObjectID &lt;= tblBC14License[[#This Row],[Range To]]),TRUE,FALSE)</f>
        <v>0</v>
      </c>
    </row>
    <row r="2342" spans="1:8" x14ac:dyDescent="0.25">
      <c r="A2342" s="9" t="s">
        <v>9090</v>
      </c>
      <c r="B2342" s="9" t="s">
        <v>8943</v>
      </c>
      <c r="C2342" s="9"/>
      <c r="D2342">
        <v>5001901</v>
      </c>
      <c r="E2342">
        <v>5001969</v>
      </c>
      <c r="F2342" s="9" t="s">
        <v>8282</v>
      </c>
      <c r="G2342" t="str">
        <f xml:space="preserve"> tblBC14License[[#This Row],[Range From]] &amp; ".."  &amp; tblBC14License[[#This Row],[Range To]]</f>
        <v>5001901..5001969</v>
      </c>
      <c r="H2342" t="b">
        <f>IF(AND(tblBC14License[[#This Row],[Range From]] &lt;= ObjectID,ObjectID &lt;= tblBC14License[[#This Row],[Range To]]),TRUE,FALSE)</f>
        <v>0</v>
      </c>
    </row>
    <row r="2343" spans="1:8" x14ac:dyDescent="0.25">
      <c r="A2343" s="9" t="s">
        <v>9090</v>
      </c>
      <c r="B2343" s="9" t="s">
        <v>8943</v>
      </c>
      <c r="C2343" s="9"/>
      <c r="D2343">
        <v>5005100</v>
      </c>
      <c r="E2343">
        <v>5005399</v>
      </c>
      <c r="F2343" s="9" t="s">
        <v>8282</v>
      </c>
      <c r="G2343" t="str">
        <f xml:space="preserve"> tblBC14License[[#This Row],[Range From]] &amp; ".."  &amp; tblBC14License[[#This Row],[Range To]]</f>
        <v>5005100..5005399</v>
      </c>
      <c r="H2343" t="b">
        <f>IF(AND(tblBC14License[[#This Row],[Range From]] &lt;= ObjectID,ObjectID &lt;= tblBC14License[[#This Row],[Range To]]),TRUE,FALSE)</f>
        <v>0</v>
      </c>
    </row>
    <row r="2344" spans="1:8" x14ac:dyDescent="0.25">
      <c r="A2344" s="9" t="s">
        <v>9090</v>
      </c>
      <c r="B2344" s="9" t="s">
        <v>8943</v>
      </c>
      <c r="C2344" s="9"/>
      <c r="D2344">
        <v>5055250</v>
      </c>
      <c r="E2344">
        <v>5056249</v>
      </c>
      <c r="F2344" s="9" t="s">
        <v>8282</v>
      </c>
      <c r="G2344" t="str">
        <f xml:space="preserve"> tblBC14License[[#This Row],[Range From]] &amp; ".."  &amp; tblBC14License[[#This Row],[Range To]]</f>
        <v>5055250..5056249</v>
      </c>
      <c r="H2344" t="b">
        <f>IF(AND(tblBC14License[[#This Row],[Range From]] &lt;= ObjectID,ObjectID &lt;= tblBC14License[[#This Row],[Range To]]),TRUE,FALSE)</f>
        <v>0</v>
      </c>
    </row>
    <row r="2345" spans="1:8" x14ac:dyDescent="0.25">
      <c r="A2345" s="9" t="s">
        <v>9090</v>
      </c>
      <c r="B2345" s="9" t="s">
        <v>8943</v>
      </c>
      <c r="C2345" s="9"/>
      <c r="D2345">
        <v>5157802</v>
      </c>
      <c r="E2345">
        <v>5157841</v>
      </c>
      <c r="F2345" s="9" t="s">
        <v>8282</v>
      </c>
      <c r="G2345" t="str">
        <f xml:space="preserve"> tblBC14License[[#This Row],[Range From]] &amp; ".."  &amp; tblBC14License[[#This Row],[Range To]]</f>
        <v>5157802..5157841</v>
      </c>
      <c r="H2345" t="b">
        <f>IF(AND(tblBC14License[[#This Row],[Range From]] &lt;= ObjectID,ObjectID &lt;= tblBC14License[[#This Row],[Range To]]),TRUE,FALSE)</f>
        <v>0</v>
      </c>
    </row>
    <row r="2346" spans="1:8" x14ac:dyDescent="0.25">
      <c r="A2346" s="9" t="s">
        <v>9090</v>
      </c>
      <c r="B2346" s="9" t="s">
        <v>8943</v>
      </c>
      <c r="C2346" s="9"/>
      <c r="D2346">
        <v>5157842</v>
      </c>
      <c r="E2346">
        <v>5157851</v>
      </c>
      <c r="F2346" s="9" t="s">
        <v>8282</v>
      </c>
      <c r="G2346" t="str">
        <f xml:space="preserve"> tblBC14License[[#This Row],[Range From]] &amp; ".."  &amp; tblBC14License[[#This Row],[Range To]]</f>
        <v>5157842..5157851</v>
      </c>
      <c r="H2346" t="b">
        <f>IF(AND(tblBC14License[[#This Row],[Range From]] &lt;= ObjectID,ObjectID &lt;= tblBC14License[[#This Row],[Range To]]),TRUE,FALSE)</f>
        <v>0</v>
      </c>
    </row>
    <row r="2347" spans="1:8" x14ac:dyDescent="0.25">
      <c r="A2347" s="9" t="s">
        <v>9090</v>
      </c>
      <c r="B2347" s="9" t="s">
        <v>8943</v>
      </c>
      <c r="C2347" s="9"/>
      <c r="D2347">
        <v>5157852</v>
      </c>
      <c r="E2347">
        <v>5157861</v>
      </c>
      <c r="F2347" s="9" t="s">
        <v>8282</v>
      </c>
      <c r="G2347" t="str">
        <f xml:space="preserve"> tblBC14License[[#This Row],[Range From]] &amp; ".."  &amp; tblBC14License[[#This Row],[Range To]]</f>
        <v>5157852..5157861</v>
      </c>
      <c r="H2347" t="b">
        <f>IF(AND(tblBC14License[[#This Row],[Range From]] &lt;= ObjectID,ObjectID &lt;= tblBC14License[[#This Row],[Range To]]),TRUE,FALSE)</f>
        <v>0</v>
      </c>
    </row>
    <row r="2348" spans="1:8" x14ac:dyDescent="0.25">
      <c r="A2348" s="9" t="s">
        <v>9090</v>
      </c>
      <c r="B2348" s="9" t="s">
        <v>8943</v>
      </c>
      <c r="C2348" s="9"/>
      <c r="D2348">
        <v>5157862</v>
      </c>
      <c r="E2348">
        <v>5157881</v>
      </c>
      <c r="F2348" s="9" t="s">
        <v>8282</v>
      </c>
      <c r="G2348" t="str">
        <f xml:space="preserve"> tblBC14License[[#This Row],[Range From]] &amp; ".."  &amp; tblBC14License[[#This Row],[Range To]]</f>
        <v>5157862..5157881</v>
      </c>
      <c r="H2348" t="b">
        <f>IF(AND(tblBC14License[[#This Row],[Range From]] &lt;= ObjectID,ObjectID &lt;= tblBC14License[[#This Row],[Range To]]),TRUE,FALSE)</f>
        <v>0</v>
      </c>
    </row>
    <row r="2349" spans="1:8" x14ac:dyDescent="0.25">
      <c r="A2349" s="9" t="s">
        <v>9090</v>
      </c>
      <c r="B2349" s="9" t="s">
        <v>8943</v>
      </c>
      <c r="C2349" s="9"/>
      <c r="D2349">
        <v>5157882</v>
      </c>
      <c r="E2349">
        <v>5157888</v>
      </c>
      <c r="F2349" s="9" t="s">
        <v>8282</v>
      </c>
      <c r="G2349" t="str">
        <f xml:space="preserve"> tblBC14License[[#This Row],[Range From]] &amp; ".."  &amp; tblBC14License[[#This Row],[Range To]]</f>
        <v>5157882..5157888</v>
      </c>
      <c r="H2349" t="b">
        <f>IF(AND(tblBC14License[[#This Row],[Range From]] &lt;= ObjectID,ObjectID &lt;= tblBC14License[[#This Row],[Range To]]),TRUE,FALSE)</f>
        <v>0</v>
      </c>
    </row>
    <row r="2350" spans="1:8" x14ac:dyDescent="0.25">
      <c r="A2350" s="9" t="s">
        <v>9090</v>
      </c>
      <c r="B2350" s="9" t="s">
        <v>8943</v>
      </c>
      <c r="C2350" s="9"/>
      <c r="D2350">
        <v>5157892</v>
      </c>
      <c r="E2350">
        <v>5157911</v>
      </c>
      <c r="F2350" s="9" t="s">
        <v>8282</v>
      </c>
      <c r="G2350" t="str">
        <f xml:space="preserve"> tblBC14License[[#This Row],[Range From]] &amp; ".."  &amp; tblBC14License[[#This Row],[Range To]]</f>
        <v>5157892..5157911</v>
      </c>
      <c r="H2350" t="b">
        <f>IF(AND(tblBC14License[[#This Row],[Range From]] &lt;= ObjectID,ObjectID &lt;= tblBC14License[[#This Row],[Range To]]),TRUE,FALSE)</f>
        <v>0</v>
      </c>
    </row>
    <row r="2351" spans="1:8" x14ac:dyDescent="0.25">
      <c r="A2351" s="9" t="s">
        <v>9090</v>
      </c>
      <c r="B2351" s="9" t="s">
        <v>8943</v>
      </c>
      <c r="C2351" s="9"/>
      <c r="D2351">
        <v>5157915</v>
      </c>
      <c r="E2351">
        <v>5157922</v>
      </c>
      <c r="F2351" s="9" t="s">
        <v>8282</v>
      </c>
      <c r="G2351" t="str">
        <f xml:space="preserve"> tblBC14License[[#This Row],[Range From]] &amp; ".."  &amp; tblBC14License[[#This Row],[Range To]]</f>
        <v>5157915..5157922</v>
      </c>
      <c r="H2351" t="b">
        <f>IF(AND(tblBC14License[[#This Row],[Range From]] &lt;= ObjectID,ObjectID &lt;= tblBC14License[[#This Row],[Range To]]),TRUE,FALSE)</f>
        <v>0</v>
      </c>
    </row>
    <row r="2352" spans="1:8" x14ac:dyDescent="0.25">
      <c r="A2352" s="9" t="s">
        <v>9090</v>
      </c>
      <c r="B2352" s="9" t="s">
        <v>8943</v>
      </c>
      <c r="C2352" s="9"/>
      <c r="D2352">
        <v>5157930</v>
      </c>
      <c r="E2352">
        <v>5157931</v>
      </c>
      <c r="F2352" s="9" t="s">
        <v>8282</v>
      </c>
      <c r="G2352" t="str">
        <f xml:space="preserve"> tblBC14License[[#This Row],[Range From]] &amp; ".."  &amp; tblBC14License[[#This Row],[Range To]]</f>
        <v>5157930..5157931</v>
      </c>
      <c r="H2352" t="b">
        <f>IF(AND(tblBC14License[[#This Row],[Range From]] &lt;= ObjectID,ObjectID &lt;= tblBC14License[[#This Row],[Range To]]),TRUE,FALSE)</f>
        <v>0</v>
      </c>
    </row>
    <row r="2353" spans="1:8" x14ac:dyDescent="0.25">
      <c r="A2353" s="9" t="s">
        <v>9090</v>
      </c>
      <c r="B2353" s="9" t="s">
        <v>8943</v>
      </c>
      <c r="C2353" s="9"/>
      <c r="D2353">
        <v>5157940</v>
      </c>
      <c r="E2353">
        <v>5157941</v>
      </c>
      <c r="F2353" s="9" t="s">
        <v>8282</v>
      </c>
      <c r="G2353" t="str">
        <f xml:space="preserve"> tblBC14License[[#This Row],[Range From]] &amp; ".."  &amp; tblBC14License[[#This Row],[Range To]]</f>
        <v>5157940..5157941</v>
      </c>
      <c r="H2353" t="b">
        <f>IF(AND(tblBC14License[[#This Row],[Range From]] &lt;= ObjectID,ObjectID &lt;= tblBC14License[[#This Row],[Range To]]),TRUE,FALSE)</f>
        <v>0</v>
      </c>
    </row>
    <row r="2354" spans="1:8" x14ac:dyDescent="0.25">
      <c r="A2354" s="9" t="s">
        <v>9090</v>
      </c>
      <c r="B2354" s="9" t="s">
        <v>8943</v>
      </c>
      <c r="C2354" s="9"/>
      <c r="D2354">
        <v>5157950</v>
      </c>
      <c r="E2354">
        <v>5157951</v>
      </c>
      <c r="F2354" s="9" t="s">
        <v>8282</v>
      </c>
      <c r="G2354" t="str">
        <f xml:space="preserve"> tblBC14License[[#This Row],[Range From]] &amp; ".."  &amp; tblBC14License[[#This Row],[Range To]]</f>
        <v>5157950..5157951</v>
      </c>
      <c r="H2354" t="b">
        <f>IF(AND(tblBC14License[[#This Row],[Range From]] &lt;= ObjectID,ObjectID &lt;= tblBC14License[[#This Row],[Range To]]),TRUE,FALSE)</f>
        <v>0</v>
      </c>
    </row>
    <row r="2355" spans="1:8" x14ac:dyDescent="0.25">
      <c r="A2355" s="9" t="s">
        <v>9090</v>
      </c>
      <c r="B2355" s="9" t="s">
        <v>8943</v>
      </c>
      <c r="C2355" s="9"/>
      <c r="D2355">
        <v>5157960</v>
      </c>
      <c r="E2355">
        <v>5157961</v>
      </c>
      <c r="F2355" s="9" t="s">
        <v>8282</v>
      </c>
      <c r="G2355" t="str">
        <f xml:space="preserve"> tblBC14License[[#This Row],[Range From]] &amp; ".."  &amp; tblBC14License[[#This Row],[Range To]]</f>
        <v>5157960..5157961</v>
      </c>
      <c r="H2355" t="b">
        <f>IF(AND(tblBC14License[[#This Row],[Range From]] &lt;= ObjectID,ObjectID &lt;= tblBC14License[[#This Row],[Range To]]),TRUE,FALSE)</f>
        <v>0</v>
      </c>
    </row>
    <row r="2356" spans="1:8" x14ac:dyDescent="0.25">
      <c r="A2356" s="9" t="s">
        <v>9090</v>
      </c>
      <c r="B2356" s="9" t="s">
        <v>8943</v>
      </c>
      <c r="C2356" s="9"/>
      <c r="D2356">
        <v>5227322</v>
      </c>
      <c r="E2356">
        <v>5227421</v>
      </c>
      <c r="F2356" s="9" t="s">
        <v>8282</v>
      </c>
      <c r="G2356" t="str">
        <f xml:space="preserve"> tblBC14License[[#This Row],[Range From]] &amp; ".."  &amp; tblBC14License[[#This Row],[Range To]]</f>
        <v>5227322..5227421</v>
      </c>
      <c r="H2356" t="b">
        <f>IF(AND(tblBC14License[[#This Row],[Range From]] &lt;= ObjectID,ObjectID &lt;= tblBC14License[[#This Row],[Range To]]),TRUE,FALSE)</f>
        <v>0</v>
      </c>
    </row>
    <row r="2357" spans="1:8" x14ac:dyDescent="0.25">
      <c r="A2357" s="9" t="s">
        <v>9090</v>
      </c>
      <c r="B2357" s="9" t="s">
        <v>8943</v>
      </c>
      <c r="C2357" s="9"/>
      <c r="D2357">
        <v>6008950</v>
      </c>
      <c r="E2357">
        <v>6009049</v>
      </c>
      <c r="F2357" s="9" t="s">
        <v>8282</v>
      </c>
      <c r="G2357" t="str">
        <f xml:space="preserve"> tblBC14License[[#This Row],[Range From]] &amp; ".."  &amp; tblBC14License[[#This Row],[Range To]]</f>
        <v>6008950..6009049</v>
      </c>
      <c r="H2357" t="b">
        <f>IF(AND(tblBC14License[[#This Row],[Range From]] &lt;= ObjectID,ObjectID &lt;= tblBC14License[[#This Row],[Range To]]),TRUE,FALSE)</f>
        <v>0</v>
      </c>
    </row>
    <row r="2358" spans="1:8" x14ac:dyDescent="0.25">
      <c r="A2358" s="9" t="s">
        <v>9090</v>
      </c>
      <c r="B2358" s="9" t="s">
        <v>8943</v>
      </c>
      <c r="C2358" s="9"/>
      <c r="D2358">
        <v>6012500</v>
      </c>
      <c r="E2358">
        <v>6012799</v>
      </c>
      <c r="F2358" s="9" t="s">
        <v>8282</v>
      </c>
      <c r="G2358" t="str">
        <f xml:space="preserve"> tblBC14License[[#This Row],[Range From]] &amp; ".."  &amp; tblBC14License[[#This Row],[Range To]]</f>
        <v>6012500..6012799</v>
      </c>
      <c r="H2358" t="b">
        <f>IF(AND(tblBC14License[[#This Row],[Range From]] &lt;= ObjectID,ObjectID &lt;= tblBC14License[[#This Row],[Range To]]),TRUE,FALSE)</f>
        <v>0</v>
      </c>
    </row>
    <row r="2359" spans="1:8" x14ac:dyDescent="0.25">
      <c r="A2359" s="9" t="s">
        <v>9090</v>
      </c>
      <c r="B2359" s="9" t="s">
        <v>8943</v>
      </c>
      <c r="C2359" s="9"/>
      <c r="D2359">
        <v>6016800</v>
      </c>
      <c r="E2359">
        <v>6016931</v>
      </c>
      <c r="F2359" s="9" t="s">
        <v>8282</v>
      </c>
      <c r="G2359" t="str">
        <f xml:space="preserve"> tblBC14License[[#This Row],[Range From]] &amp; ".."  &amp; tblBC14License[[#This Row],[Range To]]</f>
        <v>6016800..6016931</v>
      </c>
      <c r="H2359" t="b">
        <f>IF(AND(tblBC14License[[#This Row],[Range From]] &lt;= ObjectID,ObjectID &lt;= tblBC14License[[#This Row],[Range To]]),TRUE,FALSE)</f>
        <v>0</v>
      </c>
    </row>
    <row r="2360" spans="1:8" x14ac:dyDescent="0.25">
      <c r="A2360" s="9" t="s">
        <v>9090</v>
      </c>
      <c r="B2360" s="9" t="s">
        <v>8943</v>
      </c>
      <c r="C2360" s="9"/>
      <c r="D2360">
        <v>6017200</v>
      </c>
      <c r="E2360">
        <v>6017210</v>
      </c>
      <c r="F2360" s="9" t="s">
        <v>8282</v>
      </c>
      <c r="G2360" t="str">
        <f xml:space="preserve"> tblBC14License[[#This Row],[Range From]] &amp; ".."  &amp; tblBC14License[[#This Row],[Range To]]</f>
        <v>6017200..6017210</v>
      </c>
      <c r="H2360" t="b">
        <f>IF(AND(tblBC14License[[#This Row],[Range From]] &lt;= ObjectID,ObjectID &lt;= tblBC14License[[#This Row],[Range To]]),TRUE,FALSE)</f>
        <v>0</v>
      </c>
    </row>
    <row r="2361" spans="1:8" x14ac:dyDescent="0.25">
      <c r="A2361" s="9" t="s">
        <v>9090</v>
      </c>
      <c r="B2361" s="9" t="s">
        <v>8943</v>
      </c>
      <c r="C2361" s="9"/>
      <c r="D2361">
        <v>6028120</v>
      </c>
      <c r="E2361">
        <v>6028136</v>
      </c>
      <c r="F2361" s="9" t="s">
        <v>8282</v>
      </c>
      <c r="G2361" t="str">
        <f xml:space="preserve"> tblBC14License[[#This Row],[Range From]] &amp; ".."  &amp; tblBC14License[[#This Row],[Range To]]</f>
        <v>6028120..6028136</v>
      </c>
      <c r="H2361" t="b">
        <f>IF(AND(tblBC14License[[#This Row],[Range From]] &lt;= ObjectID,ObjectID &lt;= tblBC14License[[#This Row],[Range To]]),TRUE,FALSE)</f>
        <v>0</v>
      </c>
    </row>
    <row r="2362" spans="1:8" x14ac:dyDescent="0.25">
      <c r="A2362" s="9" t="s">
        <v>9090</v>
      </c>
      <c r="B2362" s="9" t="s">
        <v>8943</v>
      </c>
      <c r="C2362" s="9"/>
      <c r="D2362">
        <v>6040400</v>
      </c>
      <c r="E2362">
        <v>6040440</v>
      </c>
      <c r="F2362" s="9" t="s">
        <v>8282</v>
      </c>
      <c r="G2362" t="str">
        <f xml:space="preserve"> tblBC14License[[#This Row],[Range From]] &amp; ".."  &amp; tblBC14License[[#This Row],[Range To]]</f>
        <v>6040400..6040440</v>
      </c>
      <c r="H2362" t="b">
        <f>IF(AND(tblBC14License[[#This Row],[Range From]] &lt;= ObjectID,ObjectID &lt;= tblBC14License[[#This Row],[Range To]]),TRUE,FALSE)</f>
        <v>0</v>
      </c>
    </row>
    <row r="2363" spans="1:8" x14ac:dyDescent="0.25">
      <c r="A2363" s="9" t="s">
        <v>9090</v>
      </c>
      <c r="B2363" s="9" t="s">
        <v>8943</v>
      </c>
      <c r="C2363" s="9"/>
      <c r="D2363">
        <v>6040500</v>
      </c>
      <c r="E2363">
        <v>6040500</v>
      </c>
      <c r="F2363" s="9" t="s">
        <v>8282</v>
      </c>
      <c r="G2363" t="str">
        <f xml:space="preserve"> tblBC14License[[#This Row],[Range From]] &amp; ".."  &amp; tblBC14License[[#This Row],[Range To]]</f>
        <v>6040500..6040500</v>
      </c>
      <c r="H2363" t="b">
        <f>IF(AND(tblBC14License[[#This Row],[Range From]] &lt;= ObjectID,ObjectID &lt;= tblBC14License[[#This Row],[Range To]]),TRUE,FALSE)</f>
        <v>0</v>
      </c>
    </row>
    <row r="2364" spans="1:8" x14ac:dyDescent="0.25">
      <c r="A2364" s="9" t="s">
        <v>9090</v>
      </c>
      <c r="B2364" s="9" t="s">
        <v>8943</v>
      </c>
      <c r="C2364" s="9"/>
      <c r="D2364">
        <v>6052636</v>
      </c>
      <c r="E2364">
        <v>6052690</v>
      </c>
      <c r="F2364" s="9" t="s">
        <v>8282</v>
      </c>
      <c r="G2364" t="str">
        <f xml:space="preserve"> tblBC14License[[#This Row],[Range From]] &amp; ".."  &amp; tblBC14License[[#This Row],[Range To]]</f>
        <v>6052636..6052690</v>
      </c>
      <c r="H2364" t="b">
        <f>IF(AND(tblBC14License[[#This Row],[Range From]] &lt;= ObjectID,ObjectID &lt;= tblBC14License[[#This Row],[Range To]]),TRUE,FALSE)</f>
        <v>0</v>
      </c>
    </row>
    <row r="2365" spans="1:8" x14ac:dyDescent="0.25">
      <c r="A2365" s="9" t="s">
        <v>9090</v>
      </c>
      <c r="B2365" s="9" t="s">
        <v>8943</v>
      </c>
      <c r="C2365" s="9"/>
      <c r="D2365">
        <v>7000000</v>
      </c>
      <c r="E2365">
        <v>7000073</v>
      </c>
      <c r="F2365" s="9" t="s">
        <v>8282</v>
      </c>
      <c r="G2365" t="str">
        <f xml:space="preserve"> tblBC14License[[#This Row],[Range From]] &amp; ".."  &amp; tblBC14License[[#This Row],[Range To]]</f>
        <v>7000000..7000073</v>
      </c>
      <c r="H2365" t="b">
        <f>IF(AND(tblBC14License[[#This Row],[Range From]] &lt;= ObjectID,ObjectID &lt;= tblBC14License[[#This Row],[Range To]]),TRUE,FALSE)</f>
        <v>0</v>
      </c>
    </row>
    <row r="2366" spans="1:8" x14ac:dyDescent="0.25">
      <c r="A2366" s="9" t="s">
        <v>9090</v>
      </c>
      <c r="B2366" s="9" t="s">
        <v>8943</v>
      </c>
      <c r="C2366" s="9"/>
      <c r="D2366">
        <v>7000075</v>
      </c>
      <c r="E2366">
        <v>7000077</v>
      </c>
      <c r="F2366" s="9" t="s">
        <v>8282</v>
      </c>
      <c r="G2366" t="str">
        <f xml:space="preserve"> tblBC14License[[#This Row],[Range From]] &amp; ".."  &amp; tblBC14License[[#This Row],[Range To]]</f>
        <v>7000075..7000077</v>
      </c>
      <c r="H2366" t="b">
        <f>IF(AND(tblBC14License[[#This Row],[Range From]] &lt;= ObjectID,ObjectID &lt;= tblBC14License[[#This Row],[Range To]]),TRUE,FALSE)</f>
        <v>0</v>
      </c>
    </row>
    <row r="2367" spans="1:8" x14ac:dyDescent="0.25">
      <c r="A2367" s="9" t="s">
        <v>9090</v>
      </c>
      <c r="B2367" s="9" t="s">
        <v>8943</v>
      </c>
      <c r="C2367" s="9"/>
      <c r="D2367">
        <v>7000080</v>
      </c>
      <c r="E2367">
        <v>7000080</v>
      </c>
      <c r="F2367" s="9" t="s">
        <v>8282</v>
      </c>
      <c r="G2367" t="str">
        <f xml:space="preserve"> tblBC14License[[#This Row],[Range From]] &amp; ".."  &amp; tblBC14License[[#This Row],[Range To]]</f>
        <v>7000080..7000080</v>
      </c>
      <c r="H2367" t="b">
        <f>IF(AND(tblBC14License[[#This Row],[Range From]] &lt;= ObjectID,ObjectID &lt;= tblBC14License[[#This Row],[Range To]]),TRUE,FALSE)</f>
        <v>0</v>
      </c>
    </row>
    <row r="2368" spans="1:8" x14ac:dyDescent="0.25">
      <c r="A2368" s="9" t="s">
        <v>9090</v>
      </c>
      <c r="B2368" s="9" t="s">
        <v>8943</v>
      </c>
      <c r="C2368" s="9"/>
      <c r="D2368">
        <v>7013450</v>
      </c>
      <c r="E2368">
        <v>7013452</v>
      </c>
      <c r="F2368" s="9" t="s">
        <v>8282</v>
      </c>
      <c r="G2368" t="str">
        <f xml:space="preserve"> tblBC14License[[#This Row],[Range From]] &amp; ".."  &amp; tblBC14License[[#This Row],[Range To]]</f>
        <v>7013450..7013452</v>
      </c>
      <c r="H2368" t="b">
        <f>IF(AND(tblBC14License[[#This Row],[Range From]] &lt;= ObjectID,ObjectID &lt;= tblBC14License[[#This Row],[Range To]]),TRUE,FALSE)</f>
        <v>0</v>
      </c>
    </row>
    <row r="2369" spans="1:8" x14ac:dyDescent="0.25">
      <c r="A2369" s="9" t="s">
        <v>9090</v>
      </c>
      <c r="B2369" s="9" t="s">
        <v>8943</v>
      </c>
      <c r="C2369" s="9"/>
      <c r="D2369">
        <v>7018150</v>
      </c>
      <c r="E2369">
        <v>7018649</v>
      </c>
      <c r="F2369" s="9" t="s">
        <v>8282</v>
      </c>
      <c r="G2369" t="str">
        <f xml:space="preserve"> tblBC14License[[#This Row],[Range From]] &amp; ".."  &amp; tblBC14License[[#This Row],[Range To]]</f>
        <v>7018150..7018649</v>
      </c>
      <c r="H2369" t="b">
        <f>IF(AND(tblBC14License[[#This Row],[Range From]] &lt;= ObjectID,ObjectID &lt;= tblBC14License[[#This Row],[Range To]]),TRUE,FALSE)</f>
        <v>0</v>
      </c>
    </row>
    <row r="2370" spans="1:8" x14ac:dyDescent="0.25">
      <c r="A2370" s="9" t="s">
        <v>9090</v>
      </c>
      <c r="B2370" s="9" t="s">
        <v>8943</v>
      </c>
      <c r="C2370" s="9"/>
      <c r="D2370">
        <v>8000000</v>
      </c>
      <c r="E2370">
        <v>8000999</v>
      </c>
      <c r="F2370" s="9" t="s">
        <v>8282</v>
      </c>
      <c r="G2370" t="str">
        <f xml:space="preserve"> tblBC14License[[#This Row],[Range From]] &amp; ".."  &amp; tblBC14License[[#This Row],[Range To]]</f>
        <v>8000000..8000999</v>
      </c>
      <c r="H2370" t="b">
        <f>IF(AND(tblBC14License[[#This Row],[Range From]] &lt;= ObjectID,ObjectID &lt;= tblBC14License[[#This Row],[Range To]]),TRUE,FALSE)</f>
        <v>0</v>
      </c>
    </row>
    <row r="2371" spans="1:8" x14ac:dyDescent="0.25">
      <c r="A2371" s="9" t="s">
        <v>9090</v>
      </c>
      <c r="B2371" s="9" t="s">
        <v>8943</v>
      </c>
      <c r="C2371" s="9"/>
      <c r="D2371">
        <v>9009959</v>
      </c>
      <c r="E2371">
        <v>9010018</v>
      </c>
      <c r="F2371" s="9" t="s">
        <v>8282</v>
      </c>
      <c r="G2371" t="str">
        <f xml:space="preserve"> tblBC14License[[#This Row],[Range From]] &amp; ".."  &amp; tblBC14License[[#This Row],[Range To]]</f>
        <v>9009959..9010018</v>
      </c>
      <c r="H2371" t="b">
        <f>IF(AND(tblBC14License[[#This Row],[Range From]] &lt;= ObjectID,ObjectID &lt;= tblBC14License[[#This Row],[Range To]]),TRUE,FALSE)</f>
        <v>0</v>
      </c>
    </row>
    <row r="2372" spans="1:8" x14ac:dyDescent="0.25">
      <c r="A2372" s="9" t="s">
        <v>9090</v>
      </c>
      <c r="B2372" s="9" t="s">
        <v>8943</v>
      </c>
      <c r="C2372" s="9"/>
      <c r="D2372">
        <v>9041209</v>
      </c>
      <c r="E2372">
        <v>9041228</v>
      </c>
      <c r="F2372" s="9" t="s">
        <v>8282</v>
      </c>
      <c r="G2372" t="str">
        <f xml:space="preserve"> tblBC14License[[#This Row],[Range From]] &amp; ".."  &amp; tblBC14License[[#This Row],[Range To]]</f>
        <v>9041209..9041228</v>
      </c>
      <c r="H2372" t="b">
        <f>IF(AND(tblBC14License[[#This Row],[Range From]] &lt;= ObjectID,ObjectID &lt;= tblBC14License[[#This Row],[Range To]]),TRUE,FALSE)</f>
        <v>0</v>
      </c>
    </row>
    <row r="2373" spans="1:8" x14ac:dyDescent="0.25">
      <c r="A2373" s="9" t="s">
        <v>9090</v>
      </c>
      <c r="B2373" s="9" t="s">
        <v>8943</v>
      </c>
      <c r="C2373" s="9"/>
      <c r="D2373">
        <v>10000000</v>
      </c>
      <c r="E2373">
        <v>10002499</v>
      </c>
      <c r="F2373" s="9" t="s">
        <v>8282</v>
      </c>
      <c r="G2373" t="str">
        <f xml:space="preserve"> tblBC14License[[#This Row],[Range From]] &amp; ".."  &amp; tblBC14License[[#This Row],[Range To]]</f>
        <v>10000000..10002499</v>
      </c>
      <c r="H2373" t="b">
        <f>IF(AND(tblBC14License[[#This Row],[Range From]] &lt;= ObjectID,ObjectID &lt;= tblBC14License[[#This Row],[Range To]]),TRUE,FALSE)</f>
        <v>0</v>
      </c>
    </row>
    <row r="2374" spans="1:8" x14ac:dyDescent="0.25">
      <c r="A2374" s="9" t="s">
        <v>9090</v>
      </c>
      <c r="B2374" s="9" t="s">
        <v>8943</v>
      </c>
      <c r="C2374" s="9"/>
      <c r="D2374">
        <v>10002500</v>
      </c>
      <c r="E2374">
        <v>10008499</v>
      </c>
      <c r="F2374" s="9" t="s">
        <v>8282</v>
      </c>
      <c r="G2374" t="str">
        <f xml:space="preserve"> tblBC14License[[#This Row],[Range From]] &amp; ".."  &amp; tblBC14License[[#This Row],[Range To]]</f>
        <v>10002500..10008499</v>
      </c>
      <c r="H2374" t="b">
        <f>IF(AND(tblBC14License[[#This Row],[Range From]] &lt;= ObjectID,ObjectID &lt;= tblBC14License[[#This Row],[Range To]]),TRUE,FALSE)</f>
        <v>0</v>
      </c>
    </row>
    <row r="2375" spans="1:8" x14ac:dyDescent="0.25">
      <c r="A2375" s="9" t="s">
        <v>9090</v>
      </c>
      <c r="B2375" s="9" t="s">
        <v>8943</v>
      </c>
      <c r="C2375" s="9"/>
      <c r="D2375">
        <v>10003500</v>
      </c>
      <c r="E2375">
        <v>10003583</v>
      </c>
      <c r="F2375" s="9" t="s">
        <v>8282</v>
      </c>
      <c r="G2375" t="str">
        <f xml:space="preserve"> tblBC14License[[#This Row],[Range From]] &amp; ".."  &amp; tblBC14License[[#This Row],[Range To]]</f>
        <v>10003500..10003583</v>
      </c>
      <c r="H2375" t="b">
        <f>IF(AND(tblBC14License[[#This Row],[Range From]] &lt;= ObjectID,ObjectID &lt;= tblBC14License[[#This Row],[Range To]]),TRUE,FALSE)</f>
        <v>0</v>
      </c>
    </row>
    <row r="2376" spans="1:8" x14ac:dyDescent="0.25">
      <c r="A2376" s="9" t="s">
        <v>9090</v>
      </c>
      <c r="B2376" s="9" t="s">
        <v>8943</v>
      </c>
      <c r="C2376" s="9"/>
      <c r="D2376">
        <v>10003611</v>
      </c>
      <c r="E2376">
        <v>10003645</v>
      </c>
      <c r="F2376" s="9" t="s">
        <v>8282</v>
      </c>
      <c r="G2376" t="str">
        <f xml:space="preserve"> tblBC14License[[#This Row],[Range From]] &amp; ".."  &amp; tblBC14License[[#This Row],[Range To]]</f>
        <v>10003611..10003645</v>
      </c>
      <c r="H2376" t="b">
        <f>IF(AND(tblBC14License[[#This Row],[Range From]] &lt;= ObjectID,ObjectID &lt;= tblBC14License[[#This Row],[Range To]]),TRUE,FALSE)</f>
        <v>0</v>
      </c>
    </row>
    <row r="2377" spans="1:8" x14ac:dyDescent="0.25">
      <c r="A2377" s="9" t="s">
        <v>9090</v>
      </c>
      <c r="B2377" s="9" t="s">
        <v>8943</v>
      </c>
      <c r="C2377" s="9"/>
      <c r="D2377">
        <v>10003646</v>
      </c>
      <c r="E2377">
        <v>10003649</v>
      </c>
      <c r="F2377" s="9" t="s">
        <v>8282</v>
      </c>
      <c r="G2377" t="str">
        <f xml:space="preserve"> tblBC14License[[#This Row],[Range From]] &amp; ".."  &amp; tblBC14License[[#This Row],[Range To]]</f>
        <v>10003646..10003649</v>
      </c>
      <c r="H2377" t="b">
        <f>IF(AND(tblBC14License[[#This Row],[Range From]] &lt;= ObjectID,ObjectID &lt;= tblBC14License[[#This Row],[Range To]]),TRUE,FALSE)</f>
        <v>0</v>
      </c>
    </row>
    <row r="2378" spans="1:8" x14ac:dyDescent="0.25">
      <c r="A2378" s="9" t="s">
        <v>9090</v>
      </c>
      <c r="B2378" s="9" t="s">
        <v>8943</v>
      </c>
      <c r="C2378" s="9"/>
      <c r="D2378">
        <v>10003650</v>
      </c>
      <c r="E2378">
        <v>10003849</v>
      </c>
      <c r="F2378" s="9" t="s">
        <v>8282</v>
      </c>
      <c r="G2378" t="str">
        <f xml:space="preserve"> tblBC14License[[#This Row],[Range From]] &amp; ".."  &amp; tblBC14License[[#This Row],[Range To]]</f>
        <v>10003650..10003849</v>
      </c>
      <c r="H2378" t="b">
        <f>IF(AND(tblBC14License[[#This Row],[Range From]] &lt;= ObjectID,ObjectID &lt;= tblBC14License[[#This Row],[Range To]]),TRUE,FALSE)</f>
        <v>0</v>
      </c>
    </row>
    <row r="2379" spans="1:8" x14ac:dyDescent="0.25">
      <c r="A2379" s="9" t="s">
        <v>9090</v>
      </c>
      <c r="B2379" s="9" t="s">
        <v>8943</v>
      </c>
      <c r="C2379" s="9"/>
      <c r="D2379">
        <v>10003773</v>
      </c>
      <c r="E2379">
        <v>10003785</v>
      </c>
      <c r="F2379" s="9" t="s">
        <v>8282</v>
      </c>
      <c r="G2379" t="str">
        <f xml:space="preserve"> tblBC14License[[#This Row],[Range From]] &amp; ".."  &amp; tblBC14License[[#This Row],[Range To]]</f>
        <v>10003773..10003785</v>
      </c>
      <c r="H2379" t="b">
        <f>IF(AND(tblBC14License[[#This Row],[Range From]] &lt;= ObjectID,ObjectID &lt;= tblBC14License[[#This Row],[Range To]]),TRUE,FALSE)</f>
        <v>0</v>
      </c>
    </row>
    <row r="2380" spans="1:8" x14ac:dyDescent="0.25">
      <c r="A2380" s="9" t="s">
        <v>9090</v>
      </c>
      <c r="B2380" s="9" t="s">
        <v>8943</v>
      </c>
      <c r="C2380" s="9"/>
      <c r="D2380">
        <v>10003787</v>
      </c>
      <c r="E2380">
        <v>10003821</v>
      </c>
      <c r="F2380" s="9" t="s">
        <v>8282</v>
      </c>
      <c r="G2380" t="str">
        <f xml:space="preserve"> tblBC14License[[#This Row],[Range From]] &amp; ".."  &amp; tblBC14License[[#This Row],[Range To]]</f>
        <v>10003787..10003821</v>
      </c>
      <c r="H2380" t="b">
        <f>IF(AND(tblBC14License[[#This Row],[Range From]] &lt;= ObjectID,ObjectID &lt;= tblBC14License[[#This Row],[Range To]]),TRUE,FALSE)</f>
        <v>0</v>
      </c>
    </row>
    <row r="2381" spans="1:8" x14ac:dyDescent="0.25">
      <c r="A2381" s="9" t="s">
        <v>9090</v>
      </c>
      <c r="B2381" s="9" t="s">
        <v>8943</v>
      </c>
      <c r="C2381" s="9"/>
      <c r="D2381">
        <v>10003822</v>
      </c>
      <c r="E2381">
        <v>10003849</v>
      </c>
      <c r="F2381" s="9" t="s">
        <v>8282</v>
      </c>
      <c r="G2381" t="str">
        <f xml:space="preserve"> tblBC14License[[#This Row],[Range From]] &amp; ".."  &amp; tblBC14License[[#This Row],[Range To]]</f>
        <v>10003822..10003849</v>
      </c>
      <c r="H2381" t="b">
        <f>IF(AND(tblBC14License[[#This Row],[Range From]] &lt;= ObjectID,ObjectID &lt;= tblBC14License[[#This Row],[Range To]]),TRUE,FALSE)</f>
        <v>0</v>
      </c>
    </row>
    <row r="2382" spans="1:8" x14ac:dyDescent="0.25">
      <c r="A2382" s="9" t="s">
        <v>9090</v>
      </c>
      <c r="B2382" s="9" t="s">
        <v>8943</v>
      </c>
      <c r="C2382" s="9"/>
      <c r="D2382">
        <v>10004401</v>
      </c>
      <c r="E2382">
        <v>10004499</v>
      </c>
      <c r="F2382" s="9" t="s">
        <v>8282</v>
      </c>
      <c r="G2382" t="str">
        <f xml:space="preserve"> tblBC14License[[#This Row],[Range From]] &amp; ".."  &amp; tblBC14License[[#This Row],[Range To]]</f>
        <v>10004401..10004499</v>
      </c>
      <c r="H2382" t="b">
        <f>IF(AND(tblBC14License[[#This Row],[Range From]] &lt;= ObjectID,ObjectID &lt;= tblBC14License[[#This Row],[Range To]]),TRUE,FALSE)</f>
        <v>0</v>
      </c>
    </row>
    <row r="2383" spans="1:8" x14ac:dyDescent="0.25">
      <c r="A2383" s="9" t="s">
        <v>9090</v>
      </c>
      <c r="B2383" s="9" t="s">
        <v>8943</v>
      </c>
      <c r="C2383" s="9"/>
      <c r="D2383">
        <v>11000000</v>
      </c>
      <c r="E2383">
        <v>11000499</v>
      </c>
      <c r="F2383" s="9" t="s">
        <v>8282</v>
      </c>
      <c r="G2383" t="str">
        <f xml:space="preserve"> tblBC14License[[#This Row],[Range From]] &amp; ".."  &amp; tblBC14License[[#This Row],[Range To]]</f>
        <v>11000000..11000499</v>
      </c>
      <c r="H2383" t="b">
        <f>IF(AND(tblBC14License[[#This Row],[Range From]] &lt;= ObjectID,ObjectID &lt;= tblBC14License[[#This Row],[Range To]]),TRUE,FALSE)</f>
        <v>0</v>
      </c>
    </row>
    <row r="2384" spans="1:8" x14ac:dyDescent="0.25">
      <c r="A2384" s="9" t="s">
        <v>9090</v>
      </c>
      <c r="B2384" s="9" t="s">
        <v>8943</v>
      </c>
      <c r="C2384" s="9"/>
      <c r="D2384">
        <v>11002500</v>
      </c>
      <c r="E2384">
        <v>11003499</v>
      </c>
      <c r="F2384" s="9" t="s">
        <v>8282</v>
      </c>
      <c r="G2384" t="str">
        <f xml:space="preserve"> tblBC14License[[#This Row],[Range From]] &amp; ".."  &amp; tblBC14License[[#This Row],[Range To]]</f>
        <v>11002500..11003499</v>
      </c>
      <c r="H2384" t="b">
        <f>IF(AND(tblBC14License[[#This Row],[Range From]] &lt;= ObjectID,ObjectID &lt;= tblBC14License[[#This Row],[Range To]]),TRUE,FALSE)</f>
        <v>0</v>
      </c>
    </row>
    <row r="2385" spans="1:8" x14ac:dyDescent="0.25">
      <c r="A2385" s="9" t="s">
        <v>9090</v>
      </c>
      <c r="B2385" s="9" t="s">
        <v>8943</v>
      </c>
      <c r="C2385" s="9"/>
      <c r="D2385">
        <v>11005000</v>
      </c>
      <c r="E2385">
        <v>11005499</v>
      </c>
      <c r="F2385" s="9" t="s">
        <v>8282</v>
      </c>
      <c r="G2385" t="str">
        <f xml:space="preserve"> tblBC14License[[#This Row],[Range From]] &amp; ".."  &amp; tblBC14License[[#This Row],[Range To]]</f>
        <v>11005000..11005499</v>
      </c>
      <c r="H2385" t="b">
        <f>IF(AND(tblBC14License[[#This Row],[Range From]] &lt;= ObjectID,ObjectID &lt;= tblBC14License[[#This Row],[Range To]]),TRUE,FALSE)</f>
        <v>0</v>
      </c>
    </row>
    <row r="2386" spans="1:8" x14ac:dyDescent="0.25">
      <c r="A2386" s="9" t="s">
        <v>9090</v>
      </c>
      <c r="B2386" s="9" t="s">
        <v>8943</v>
      </c>
      <c r="C2386" s="9"/>
      <c r="D2386">
        <v>13007400</v>
      </c>
      <c r="E2386">
        <v>13007443</v>
      </c>
      <c r="F2386" s="9" t="s">
        <v>8282</v>
      </c>
      <c r="G2386" t="str">
        <f xml:space="preserve"> tblBC14License[[#This Row],[Range From]] &amp; ".."  &amp; tblBC14License[[#This Row],[Range To]]</f>
        <v>13007400..13007443</v>
      </c>
      <c r="H2386" t="b">
        <f>IF(AND(tblBC14License[[#This Row],[Range From]] &lt;= ObjectID,ObjectID &lt;= tblBC14License[[#This Row],[Range To]]),TRUE,FALSE)</f>
        <v>0</v>
      </c>
    </row>
    <row r="2387" spans="1:8" x14ac:dyDescent="0.25">
      <c r="A2387" s="9" t="s">
        <v>9090</v>
      </c>
      <c r="B2387" s="9" t="s">
        <v>8943</v>
      </c>
      <c r="C2387" s="9"/>
      <c r="D2387">
        <v>14000000</v>
      </c>
      <c r="E2387">
        <v>14999999</v>
      </c>
      <c r="F2387" s="9" t="s">
        <v>8282</v>
      </c>
      <c r="G2387" t="str">
        <f xml:space="preserve"> tblBC14License[[#This Row],[Range From]] &amp; ".."  &amp; tblBC14License[[#This Row],[Range To]]</f>
        <v>14000000..14999999</v>
      </c>
      <c r="H2387" t="b">
        <f>IF(AND(tblBC14License[[#This Row],[Range From]] &lt;= ObjectID,ObjectID &lt;= tblBC14License[[#This Row],[Range To]]),TRUE,FALSE)</f>
        <v>0</v>
      </c>
    </row>
    <row r="2388" spans="1:8" x14ac:dyDescent="0.25">
      <c r="A2388" s="9" t="s">
        <v>9090</v>
      </c>
      <c r="B2388" s="9" t="s">
        <v>8943</v>
      </c>
      <c r="C2388" s="9"/>
      <c r="D2388">
        <v>14020010</v>
      </c>
      <c r="E2388">
        <v>14020062</v>
      </c>
      <c r="F2388" s="9" t="s">
        <v>8282</v>
      </c>
      <c r="G2388" t="str">
        <f xml:space="preserve"> tblBC14License[[#This Row],[Range From]] &amp; ".."  &amp; tblBC14License[[#This Row],[Range To]]</f>
        <v>14020010..14020062</v>
      </c>
      <c r="H2388" t="b">
        <f>IF(AND(tblBC14License[[#This Row],[Range From]] &lt;= ObjectID,ObjectID &lt;= tblBC14License[[#This Row],[Range To]]),TRUE,FALSE)</f>
        <v>0</v>
      </c>
    </row>
    <row r="2389" spans="1:8" x14ac:dyDescent="0.25">
      <c r="A2389" s="9" t="s">
        <v>9090</v>
      </c>
      <c r="B2389" s="9" t="s">
        <v>8943</v>
      </c>
      <c r="C2389" s="9"/>
      <c r="D2389">
        <v>14020070</v>
      </c>
      <c r="E2389">
        <v>14020095</v>
      </c>
      <c r="F2389" s="9" t="s">
        <v>8282</v>
      </c>
      <c r="G2389" t="str">
        <f xml:space="preserve"> tblBC14License[[#This Row],[Range From]] &amp; ".."  &amp; tblBC14License[[#This Row],[Range To]]</f>
        <v>14020070..14020095</v>
      </c>
      <c r="H2389" t="b">
        <f>IF(AND(tblBC14License[[#This Row],[Range From]] &lt;= ObjectID,ObjectID &lt;= tblBC14License[[#This Row],[Range To]]),TRUE,FALSE)</f>
        <v>0</v>
      </c>
    </row>
    <row r="2390" spans="1:8" x14ac:dyDescent="0.25">
      <c r="A2390" s="9" t="s">
        <v>9090</v>
      </c>
      <c r="B2390" s="9" t="s">
        <v>8943</v>
      </c>
      <c r="C2390" s="9"/>
      <c r="D2390">
        <v>14020110</v>
      </c>
      <c r="E2390">
        <v>14020110</v>
      </c>
      <c r="F2390" s="9" t="s">
        <v>8282</v>
      </c>
      <c r="G2390" t="str">
        <f xml:space="preserve"> tblBC14License[[#This Row],[Range From]] &amp; ".."  &amp; tblBC14License[[#This Row],[Range To]]</f>
        <v>14020110..14020110</v>
      </c>
      <c r="H2390" t="b">
        <f>IF(AND(tblBC14License[[#This Row],[Range From]] &lt;= ObjectID,ObjectID &lt;= tblBC14License[[#This Row],[Range To]]),TRUE,FALSE)</f>
        <v>0</v>
      </c>
    </row>
    <row r="2391" spans="1:8" x14ac:dyDescent="0.25">
      <c r="A2391" s="9" t="s">
        <v>9090</v>
      </c>
      <c r="B2391" s="9" t="s">
        <v>8943</v>
      </c>
      <c r="C2391" s="9"/>
      <c r="D2391">
        <v>14020120</v>
      </c>
      <c r="E2391">
        <v>14020121</v>
      </c>
      <c r="F2391" s="9" t="s">
        <v>8282</v>
      </c>
      <c r="G2391" t="str">
        <f xml:space="preserve"> tblBC14License[[#This Row],[Range From]] &amp; ".."  &amp; tblBC14License[[#This Row],[Range To]]</f>
        <v>14020120..14020121</v>
      </c>
      <c r="H2391" t="b">
        <f>IF(AND(tblBC14License[[#This Row],[Range From]] &lt;= ObjectID,ObjectID &lt;= tblBC14License[[#This Row],[Range To]]),TRUE,FALSE)</f>
        <v>0</v>
      </c>
    </row>
    <row r="2392" spans="1:8" x14ac:dyDescent="0.25">
      <c r="A2392" s="9" t="s">
        <v>9090</v>
      </c>
      <c r="B2392" s="9" t="s">
        <v>8943</v>
      </c>
      <c r="C2392" s="9"/>
      <c r="D2392">
        <v>14020130</v>
      </c>
      <c r="E2392">
        <v>14020130</v>
      </c>
      <c r="F2392" s="9" t="s">
        <v>8282</v>
      </c>
      <c r="G2392" t="str">
        <f xml:space="preserve"> tblBC14License[[#This Row],[Range From]] &amp; ".."  &amp; tblBC14License[[#This Row],[Range To]]</f>
        <v>14020130..14020130</v>
      </c>
      <c r="H2392" t="b">
        <f>IF(AND(tblBC14License[[#This Row],[Range From]] &lt;= ObjectID,ObjectID &lt;= tblBC14License[[#This Row],[Range To]]),TRUE,FALSE)</f>
        <v>0</v>
      </c>
    </row>
    <row r="2393" spans="1:8" x14ac:dyDescent="0.25">
      <c r="A2393" s="9" t="s">
        <v>9090</v>
      </c>
      <c r="B2393" s="9" t="s">
        <v>8943</v>
      </c>
      <c r="C2393" s="9"/>
      <c r="D2393">
        <v>14020140</v>
      </c>
      <c r="E2393">
        <v>14020159</v>
      </c>
      <c r="F2393" s="9" t="s">
        <v>8282</v>
      </c>
      <c r="G2393" t="str">
        <f xml:space="preserve"> tblBC14License[[#This Row],[Range From]] &amp; ".."  &amp; tblBC14License[[#This Row],[Range To]]</f>
        <v>14020140..14020159</v>
      </c>
      <c r="H2393" t="b">
        <f>IF(AND(tblBC14License[[#This Row],[Range From]] &lt;= ObjectID,ObjectID &lt;= tblBC14License[[#This Row],[Range To]]),TRUE,FALSE)</f>
        <v>0</v>
      </c>
    </row>
    <row r="2394" spans="1:8" x14ac:dyDescent="0.25">
      <c r="A2394" s="9" t="s">
        <v>9090</v>
      </c>
      <c r="B2394" s="9" t="s">
        <v>8943</v>
      </c>
      <c r="C2394" s="9"/>
      <c r="D2394">
        <v>14020161</v>
      </c>
      <c r="E2394">
        <v>14020178</v>
      </c>
      <c r="F2394" s="9" t="s">
        <v>8282</v>
      </c>
      <c r="G2394" t="str">
        <f xml:space="preserve"> tblBC14License[[#This Row],[Range From]] &amp; ".."  &amp; tblBC14License[[#This Row],[Range To]]</f>
        <v>14020161..14020178</v>
      </c>
      <c r="H2394" t="b">
        <f>IF(AND(tblBC14License[[#This Row],[Range From]] &lt;= ObjectID,ObjectID &lt;= tblBC14License[[#This Row],[Range To]]),TRUE,FALSE)</f>
        <v>0</v>
      </c>
    </row>
    <row r="2395" spans="1:8" x14ac:dyDescent="0.25">
      <c r="A2395" s="9" t="s">
        <v>9090</v>
      </c>
      <c r="B2395" s="9" t="s">
        <v>8943</v>
      </c>
      <c r="C2395" s="9"/>
      <c r="D2395">
        <v>14020185</v>
      </c>
      <c r="E2395">
        <v>14020186</v>
      </c>
      <c r="F2395" s="9" t="s">
        <v>8282</v>
      </c>
      <c r="G2395" t="str">
        <f xml:space="preserve"> tblBC14License[[#This Row],[Range From]] &amp; ".."  &amp; tblBC14License[[#This Row],[Range To]]</f>
        <v>14020185..14020186</v>
      </c>
      <c r="H2395" t="b">
        <f>IF(AND(tblBC14License[[#This Row],[Range From]] &lt;= ObjectID,ObjectID &lt;= tblBC14License[[#This Row],[Range To]]),TRUE,FALSE)</f>
        <v>0</v>
      </c>
    </row>
    <row r="2396" spans="1:8" x14ac:dyDescent="0.25">
      <c r="A2396" s="9" t="s">
        <v>9090</v>
      </c>
      <c r="B2396" s="9" t="s">
        <v>8943</v>
      </c>
      <c r="C2396" s="9"/>
      <c r="D2396">
        <v>14020200</v>
      </c>
      <c r="E2396">
        <v>14020209</v>
      </c>
      <c r="F2396" s="9" t="s">
        <v>8282</v>
      </c>
      <c r="G2396" t="str">
        <f xml:space="preserve"> tblBC14License[[#This Row],[Range From]] &amp; ".."  &amp; tblBC14License[[#This Row],[Range To]]</f>
        <v>14020200..14020209</v>
      </c>
      <c r="H2396" t="b">
        <f>IF(AND(tblBC14License[[#This Row],[Range From]] &lt;= ObjectID,ObjectID &lt;= tblBC14License[[#This Row],[Range To]]),TRUE,FALSE)</f>
        <v>0</v>
      </c>
    </row>
    <row r="2397" spans="1:8" x14ac:dyDescent="0.25">
      <c r="A2397" s="9" t="s">
        <v>9090</v>
      </c>
      <c r="B2397" s="9" t="s">
        <v>8943</v>
      </c>
      <c r="C2397" s="9"/>
      <c r="D2397">
        <v>14103611</v>
      </c>
      <c r="E2397">
        <v>14103619</v>
      </c>
      <c r="F2397" s="9" t="s">
        <v>8282</v>
      </c>
      <c r="G2397" t="str">
        <f xml:space="preserve"> tblBC14License[[#This Row],[Range From]] &amp; ".."  &amp; tblBC14License[[#This Row],[Range To]]</f>
        <v>14103611..14103619</v>
      </c>
      <c r="H2397" t="b">
        <f>IF(AND(tblBC14License[[#This Row],[Range From]] &lt;= ObjectID,ObjectID &lt;= tblBC14License[[#This Row],[Range To]]),TRUE,FALSE)</f>
        <v>0</v>
      </c>
    </row>
    <row r="2398" spans="1:8" x14ac:dyDescent="0.25">
      <c r="A2398" s="9" t="s">
        <v>9090</v>
      </c>
      <c r="B2398" s="9" t="s">
        <v>8943</v>
      </c>
      <c r="C2398" s="9"/>
      <c r="D2398">
        <v>15000000</v>
      </c>
      <c r="E2398">
        <v>15000599</v>
      </c>
      <c r="F2398" s="9" t="s">
        <v>8282</v>
      </c>
      <c r="G2398" t="str">
        <f xml:space="preserve"> tblBC14License[[#This Row],[Range From]] &amp; ".."  &amp; tblBC14License[[#This Row],[Range To]]</f>
        <v>15000000..15000599</v>
      </c>
      <c r="H2398" t="b">
        <f>IF(AND(tblBC14License[[#This Row],[Range From]] &lt;= ObjectID,ObjectID &lt;= tblBC14License[[#This Row],[Range To]]),TRUE,FALSE)</f>
        <v>0</v>
      </c>
    </row>
    <row r="2399" spans="1:8" x14ac:dyDescent="0.25">
      <c r="A2399" s="9" t="s">
        <v>9090</v>
      </c>
      <c r="B2399" s="9" t="s">
        <v>8943</v>
      </c>
      <c r="C2399" s="9"/>
      <c r="D2399">
        <v>18000800</v>
      </c>
      <c r="E2399">
        <v>18000814</v>
      </c>
      <c r="F2399" s="9" t="s">
        <v>8282</v>
      </c>
      <c r="G2399" t="str">
        <f xml:space="preserve"> tblBC14License[[#This Row],[Range From]] &amp; ".."  &amp; tblBC14License[[#This Row],[Range To]]</f>
        <v>18000800..18000814</v>
      </c>
      <c r="H2399" t="b">
        <f>IF(AND(tblBC14License[[#This Row],[Range From]] &lt;= ObjectID,ObjectID &lt;= tblBC14License[[#This Row],[Range To]]),TRUE,FALSE)</f>
        <v>0</v>
      </c>
    </row>
    <row r="2400" spans="1:8" x14ac:dyDescent="0.25">
      <c r="A2400" s="9" t="s">
        <v>9090</v>
      </c>
      <c r="B2400" s="9" t="s">
        <v>8943</v>
      </c>
      <c r="C2400" s="9"/>
      <c r="D2400">
        <v>21004000</v>
      </c>
      <c r="E2400">
        <v>21004999</v>
      </c>
      <c r="F2400" s="9" t="s">
        <v>8282</v>
      </c>
      <c r="G2400" t="str">
        <f xml:space="preserve"> tblBC14License[[#This Row],[Range From]] &amp; ".."  &amp; tblBC14License[[#This Row],[Range To]]</f>
        <v>21004000..21004999</v>
      </c>
      <c r="H2400" t="b">
        <f>IF(AND(tblBC14License[[#This Row],[Range From]] &lt;= ObjectID,ObjectID &lt;= tblBC14License[[#This Row],[Range To]]),TRUE,FALSE)</f>
        <v>0</v>
      </c>
    </row>
    <row r="2401" spans="1:8" x14ac:dyDescent="0.25">
      <c r="A2401" s="9" t="s">
        <v>9090</v>
      </c>
      <c r="B2401" s="9" t="s">
        <v>8943</v>
      </c>
      <c r="C2401" s="9"/>
      <c r="D2401">
        <v>23000000</v>
      </c>
      <c r="E2401">
        <v>23999999</v>
      </c>
      <c r="F2401" s="9" t="s">
        <v>8282</v>
      </c>
      <c r="G2401" t="str">
        <f xml:space="preserve"> tblBC14License[[#This Row],[Range From]] &amp; ".."  &amp; tblBC14License[[#This Row],[Range To]]</f>
        <v>23000000..23999999</v>
      </c>
      <c r="H2401" t="b">
        <f>IF(AND(tblBC14License[[#This Row],[Range From]] &lt;= ObjectID,ObjectID &lt;= tblBC14License[[#This Row],[Range To]]),TRUE,FALSE)</f>
        <v>0</v>
      </c>
    </row>
    <row r="2402" spans="1:8" x14ac:dyDescent="0.25">
      <c r="A2402" s="9" t="s">
        <v>9090</v>
      </c>
      <c r="B2402" s="9" t="s">
        <v>8943</v>
      </c>
      <c r="C2402" s="9"/>
      <c r="D2402">
        <v>26007100</v>
      </c>
      <c r="E2402">
        <v>26007180</v>
      </c>
      <c r="F2402" s="9" t="s">
        <v>8282</v>
      </c>
      <c r="G2402" t="str">
        <f xml:space="preserve"> tblBC14License[[#This Row],[Range From]] &amp; ".."  &amp; tblBC14License[[#This Row],[Range To]]</f>
        <v>26007100..26007180</v>
      </c>
      <c r="H2402" t="b">
        <f>IF(AND(tblBC14License[[#This Row],[Range From]] &lt;= ObjectID,ObjectID &lt;= tblBC14License[[#This Row],[Range To]]),TRUE,FALSE)</f>
        <v>0</v>
      </c>
    </row>
    <row r="2403" spans="1:8" x14ac:dyDescent="0.25">
      <c r="A2403" s="9" t="s">
        <v>9090</v>
      </c>
      <c r="B2403" s="9" t="s">
        <v>8943</v>
      </c>
      <c r="C2403" s="9"/>
      <c r="D2403">
        <v>26007220</v>
      </c>
      <c r="E2403">
        <v>26007231</v>
      </c>
      <c r="F2403" s="9" t="s">
        <v>8282</v>
      </c>
      <c r="G2403" t="str">
        <f xml:space="preserve"> tblBC14License[[#This Row],[Range From]] &amp; ".."  &amp; tblBC14License[[#This Row],[Range To]]</f>
        <v>26007220..26007231</v>
      </c>
      <c r="H2403" t="b">
        <f>IF(AND(tblBC14License[[#This Row],[Range From]] &lt;= ObjectID,ObjectID &lt;= tblBC14License[[#This Row],[Range To]]),TRUE,FALSE)</f>
        <v>0</v>
      </c>
    </row>
    <row r="2404" spans="1:8" x14ac:dyDescent="0.25">
      <c r="A2404" s="9" t="s">
        <v>9090</v>
      </c>
      <c r="B2404" s="9" t="s">
        <v>8943</v>
      </c>
      <c r="C2404" s="9"/>
      <c r="D2404">
        <v>26007232</v>
      </c>
      <c r="E2404">
        <v>26007232</v>
      </c>
      <c r="F2404" s="9" t="s">
        <v>8282</v>
      </c>
      <c r="G2404" t="str">
        <f xml:space="preserve"> tblBC14License[[#This Row],[Range From]] &amp; ".."  &amp; tblBC14License[[#This Row],[Range To]]</f>
        <v>26007232..26007232</v>
      </c>
      <c r="H2404" t="b">
        <f>IF(AND(tblBC14License[[#This Row],[Range From]] &lt;= ObjectID,ObjectID &lt;= tblBC14License[[#This Row],[Range To]]),TRUE,FALSE)</f>
        <v>0</v>
      </c>
    </row>
    <row r="2405" spans="1:8" x14ac:dyDescent="0.25">
      <c r="A2405" s="9" t="s">
        <v>9090</v>
      </c>
      <c r="B2405" s="9" t="s">
        <v>8943</v>
      </c>
      <c r="C2405" s="9"/>
      <c r="D2405">
        <v>31000000</v>
      </c>
      <c r="E2405">
        <v>31001009</v>
      </c>
      <c r="F2405" s="9" t="s">
        <v>8282</v>
      </c>
      <c r="G2405" t="str">
        <f xml:space="preserve"> tblBC14License[[#This Row],[Range From]] &amp; ".."  &amp; tblBC14License[[#This Row],[Range To]]</f>
        <v>31000000..31001009</v>
      </c>
      <c r="H2405" t="b">
        <f>IF(AND(tblBC14License[[#This Row],[Range From]] &lt;= ObjectID,ObjectID &lt;= tblBC14License[[#This Row],[Range To]]),TRUE,FALSE)</f>
        <v>0</v>
      </c>
    </row>
    <row r="2406" spans="1:8" x14ac:dyDescent="0.25">
      <c r="A2406" s="9" t="s">
        <v>9090</v>
      </c>
      <c r="B2406" s="9" t="s">
        <v>8943</v>
      </c>
      <c r="C2406" s="9"/>
      <c r="D2406">
        <v>32000000</v>
      </c>
      <c r="E2406">
        <v>32000007</v>
      </c>
      <c r="F2406" s="9" t="s">
        <v>8282</v>
      </c>
      <c r="G2406" t="str">
        <f xml:space="preserve"> tblBC14License[[#This Row],[Range From]] &amp; ".."  &amp; tblBC14License[[#This Row],[Range To]]</f>
        <v>32000000..32000007</v>
      </c>
      <c r="H2406" t="b">
        <f>IF(AND(tblBC14License[[#This Row],[Range From]] &lt;= ObjectID,ObjectID &lt;= tblBC14License[[#This Row],[Range To]]),TRUE,FALSE)</f>
        <v>0</v>
      </c>
    </row>
    <row r="2407" spans="1:8" x14ac:dyDescent="0.25">
      <c r="A2407" s="9" t="s">
        <v>9090</v>
      </c>
      <c r="B2407" s="9" t="s">
        <v>8943</v>
      </c>
      <c r="C2407" s="9"/>
      <c r="D2407">
        <v>34001100</v>
      </c>
      <c r="E2407">
        <v>34001199</v>
      </c>
      <c r="F2407" s="9" t="s">
        <v>8282</v>
      </c>
      <c r="G2407" t="str">
        <f xml:space="preserve"> tblBC14License[[#This Row],[Range From]] &amp; ".."  &amp; tblBC14License[[#This Row],[Range To]]</f>
        <v>34001100..34001199</v>
      </c>
      <c r="H2407" t="b">
        <f>IF(AND(tblBC14License[[#This Row],[Range From]] &lt;= ObjectID,ObjectID &lt;= tblBC14License[[#This Row],[Range To]]),TRUE,FALSE)</f>
        <v>0</v>
      </c>
    </row>
    <row r="2408" spans="1:8" x14ac:dyDescent="0.25">
      <c r="A2408" s="9" t="s">
        <v>9090</v>
      </c>
      <c r="B2408" s="9" t="s">
        <v>8943</v>
      </c>
      <c r="C2408" s="9"/>
      <c r="D2408">
        <v>34001300</v>
      </c>
      <c r="E2408">
        <v>34001379</v>
      </c>
      <c r="F2408" s="9" t="s">
        <v>8282</v>
      </c>
      <c r="G2408" t="str">
        <f xml:space="preserve"> tblBC14License[[#This Row],[Range From]] &amp; ".."  &amp; tblBC14License[[#This Row],[Range To]]</f>
        <v>34001300..34001379</v>
      </c>
      <c r="H2408" t="b">
        <f>IF(AND(tblBC14License[[#This Row],[Range From]] &lt;= ObjectID,ObjectID &lt;= tblBC14License[[#This Row],[Range To]]),TRUE,FALSE)</f>
        <v>0</v>
      </c>
    </row>
    <row r="2409" spans="1:8" x14ac:dyDescent="0.25">
      <c r="A2409" s="9" t="s">
        <v>9090</v>
      </c>
      <c r="B2409" s="9" t="s">
        <v>8943</v>
      </c>
      <c r="C2409" s="9"/>
      <c r="D2409">
        <v>35000000</v>
      </c>
      <c r="E2409">
        <v>35000050</v>
      </c>
      <c r="F2409" s="9" t="s">
        <v>8282</v>
      </c>
      <c r="G2409" t="str">
        <f xml:space="preserve"> tblBC14License[[#This Row],[Range From]] &amp; ".."  &amp; tblBC14License[[#This Row],[Range To]]</f>
        <v>35000000..35000050</v>
      </c>
      <c r="H2409" t="b">
        <f>IF(AND(tblBC14License[[#This Row],[Range From]] &lt;= ObjectID,ObjectID &lt;= tblBC14License[[#This Row],[Range To]]),TRUE,FALSE)</f>
        <v>0</v>
      </c>
    </row>
    <row r="2410" spans="1:8" x14ac:dyDescent="0.25">
      <c r="A2410" s="9" t="s">
        <v>9090</v>
      </c>
      <c r="B2410" s="9" t="s">
        <v>8943</v>
      </c>
      <c r="C2410" s="9"/>
      <c r="D2410">
        <v>35000060</v>
      </c>
      <c r="E2410">
        <v>35000063</v>
      </c>
      <c r="F2410" s="9" t="s">
        <v>8282</v>
      </c>
      <c r="G2410" t="str">
        <f xml:space="preserve"> tblBC14License[[#This Row],[Range From]] &amp; ".."  &amp; tblBC14License[[#This Row],[Range To]]</f>
        <v>35000060..35000063</v>
      </c>
      <c r="H2410" t="b">
        <f>IF(AND(tblBC14License[[#This Row],[Range From]] &lt;= ObjectID,ObjectID &lt;= tblBC14License[[#This Row],[Range To]]),TRUE,FALSE)</f>
        <v>0</v>
      </c>
    </row>
    <row r="2411" spans="1:8" x14ac:dyDescent="0.25">
      <c r="A2411" s="9" t="s">
        <v>9090</v>
      </c>
      <c r="B2411" s="9" t="s">
        <v>8943</v>
      </c>
      <c r="C2411" s="9"/>
      <c r="D2411">
        <v>35000070</v>
      </c>
      <c r="E2411">
        <v>35000077</v>
      </c>
      <c r="F2411" s="9" t="s">
        <v>8282</v>
      </c>
      <c r="G2411" t="str">
        <f xml:space="preserve"> tblBC14License[[#This Row],[Range From]] &amp; ".."  &amp; tblBC14License[[#This Row],[Range To]]</f>
        <v>35000070..35000077</v>
      </c>
      <c r="H2411" t="b">
        <f>IF(AND(tblBC14License[[#This Row],[Range From]] &lt;= ObjectID,ObjectID &lt;= tblBC14License[[#This Row],[Range To]]),TRUE,FALSE)</f>
        <v>0</v>
      </c>
    </row>
    <row r="2412" spans="1:8" x14ac:dyDescent="0.25">
      <c r="A2412" s="9" t="s">
        <v>9090</v>
      </c>
      <c r="B2412" s="9" t="s">
        <v>8943</v>
      </c>
      <c r="C2412" s="9"/>
      <c r="D2412">
        <v>35000080</v>
      </c>
      <c r="E2412">
        <v>35000096</v>
      </c>
      <c r="F2412" s="9" t="s">
        <v>8282</v>
      </c>
      <c r="G2412" t="str">
        <f xml:space="preserve"> tblBC14License[[#This Row],[Range From]] &amp; ".."  &amp; tblBC14License[[#This Row],[Range To]]</f>
        <v>35000080..35000096</v>
      </c>
      <c r="H2412" t="b">
        <f>IF(AND(tblBC14License[[#This Row],[Range From]] &lt;= ObjectID,ObjectID &lt;= tblBC14License[[#This Row],[Range To]]),TRUE,FALSE)</f>
        <v>0</v>
      </c>
    </row>
    <row r="2413" spans="1:8" x14ac:dyDescent="0.25">
      <c r="A2413" s="9" t="s">
        <v>9090</v>
      </c>
      <c r="B2413" s="9" t="s">
        <v>8943</v>
      </c>
      <c r="C2413" s="9"/>
      <c r="D2413">
        <v>35000100</v>
      </c>
      <c r="E2413">
        <v>35000111</v>
      </c>
      <c r="F2413" s="9" t="s">
        <v>8282</v>
      </c>
      <c r="G2413" t="str">
        <f xml:space="preserve"> tblBC14License[[#This Row],[Range From]] &amp; ".."  &amp; tblBC14License[[#This Row],[Range To]]</f>
        <v>35000100..35000111</v>
      </c>
      <c r="H2413" t="b">
        <f>IF(AND(tblBC14License[[#This Row],[Range From]] &lt;= ObjectID,ObjectID &lt;= tblBC14License[[#This Row],[Range To]]),TRUE,FALSE)</f>
        <v>0</v>
      </c>
    </row>
    <row r="2414" spans="1:8" x14ac:dyDescent="0.25">
      <c r="A2414" s="9" t="s">
        <v>9090</v>
      </c>
      <c r="B2414" s="9" t="s">
        <v>8943</v>
      </c>
      <c r="C2414" s="9"/>
      <c r="D2414">
        <v>35000500</v>
      </c>
      <c r="E2414">
        <v>35000537</v>
      </c>
      <c r="F2414" s="9" t="s">
        <v>8282</v>
      </c>
      <c r="G2414" t="str">
        <f xml:space="preserve"> tblBC14License[[#This Row],[Range From]] &amp; ".."  &amp; tblBC14License[[#This Row],[Range To]]</f>
        <v>35000500..35000537</v>
      </c>
      <c r="H2414" t="b">
        <f>IF(AND(tblBC14License[[#This Row],[Range From]] &lt;= ObjectID,ObjectID &lt;= tblBC14License[[#This Row],[Range To]]),TRUE,FALSE)</f>
        <v>0</v>
      </c>
    </row>
    <row r="2415" spans="1:8" x14ac:dyDescent="0.25">
      <c r="A2415" s="9" t="s">
        <v>9090</v>
      </c>
      <c r="B2415" s="9" t="s">
        <v>8943</v>
      </c>
      <c r="C2415" s="9"/>
      <c r="D2415">
        <v>35000540</v>
      </c>
      <c r="E2415">
        <v>35000551</v>
      </c>
      <c r="F2415" s="9" t="s">
        <v>8282</v>
      </c>
      <c r="G2415" t="str">
        <f xml:space="preserve"> tblBC14License[[#This Row],[Range From]] &amp; ".."  &amp; tblBC14License[[#This Row],[Range To]]</f>
        <v>35000540..35000551</v>
      </c>
      <c r="H2415" t="b">
        <f>IF(AND(tblBC14License[[#This Row],[Range From]] &lt;= ObjectID,ObjectID &lt;= tblBC14License[[#This Row],[Range To]]),TRUE,FALSE)</f>
        <v>0</v>
      </c>
    </row>
    <row r="2416" spans="1:8" x14ac:dyDescent="0.25">
      <c r="A2416" s="9" t="s">
        <v>9090</v>
      </c>
      <c r="B2416" s="9" t="s">
        <v>8943</v>
      </c>
      <c r="C2416" s="9"/>
      <c r="D2416">
        <v>35000562</v>
      </c>
      <c r="E2416">
        <v>35000574</v>
      </c>
      <c r="F2416" s="9" t="s">
        <v>8282</v>
      </c>
      <c r="G2416" t="str">
        <f xml:space="preserve"> tblBC14License[[#This Row],[Range From]] &amp; ".."  &amp; tblBC14License[[#This Row],[Range To]]</f>
        <v>35000562..35000574</v>
      </c>
      <c r="H2416" t="b">
        <f>IF(AND(tblBC14License[[#This Row],[Range From]] &lt;= ObjectID,ObjectID &lt;= tblBC14License[[#This Row],[Range To]]),TRUE,FALSE)</f>
        <v>0</v>
      </c>
    </row>
    <row r="2417" spans="1:8" x14ac:dyDescent="0.25">
      <c r="A2417" s="9" t="s">
        <v>9090</v>
      </c>
      <c r="B2417" s="9" t="s">
        <v>8943</v>
      </c>
      <c r="C2417" s="9"/>
      <c r="D2417">
        <v>35000579</v>
      </c>
      <c r="E2417">
        <v>35000585</v>
      </c>
      <c r="F2417" s="9" t="s">
        <v>8282</v>
      </c>
      <c r="G2417" t="str">
        <f xml:space="preserve"> tblBC14License[[#This Row],[Range From]] &amp; ".."  &amp; tblBC14License[[#This Row],[Range To]]</f>
        <v>35000579..35000585</v>
      </c>
      <c r="H2417" t="b">
        <f>IF(AND(tblBC14License[[#This Row],[Range From]] &lt;= ObjectID,ObjectID &lt;= tblBC14License[[#This Row],[Range To]]),TRUE,FALSE)</f>
        <v>0</v>
      </c>
    </row>
    <row r="2418" spans="1:8" x14ac:dyDescent="0.25">
      <c r="A2418" s="9" t="s">
        <v>9090</v>
      </c>
      <c r="B2418" s="9" t="s">
        <v>8943</v>
      </c>
      <c r="C2418" s="9"/>
      <c r="D2418">
        <v>35000589</v>
      </c>
      <c r="E2418">
        <v>35000596</v>
      </c>
      <c r="F2418" s="9" t="s">
        <v>8282</v>
      </c>
      <c r="G2418" t="str">
        <f xml:space="preserve"> tblBC14License[[#This Row],[Range From]] &amp; ".."  &amp; tblBC14License[[#This Row],[Range To]]</f>
        <v>35000589..35000596</v>
      </c>
      <c r="H2418" t="b">
        <f>IF(AND(tblBC14License[[#This Row],[Range From]] &lt;= ObjectID,ObjectID &lt;= tblBC14License[[#This Row],[Range To]]),TRUE,FALSE)</f>
        <v>0</v>
      </c>
    </row>
    <row r="2419" spans="1:8" x14ac:dyDescent="0.25">
      <c r="A2419" s="9" t="s">
        <v>9090</v>
      </c>
      <c r="B2419" s="9" t="s">
        <v>8943</v>
      </c>
      <c r="C2419" s="9"/>
      <c r="D2419">
        <v>35000600</v>
      </c>
      <c r="E2419">
        <v>35000618</v>
      </c>
      <c r="F2419" s="9" t="s">
        <v>8282</v>
      </c>
      <c r="G2419" t="str">
        <f xml:space="preserve"> tblBC14License[[#This Row],[Range From]] &amp; ".."  &amp; tblBC14License[[#This Row],[Range To]]</f>
        <v>35000600..35000618</v>
      </c>
      <c r="H2419" t="b">
        <f>IF(AND(tblBC14License[[#This Row],[Range From]] &lt;= ObjectID,ObjectID &lt;= tblBC14License[[#This Row],[Range To]]),TRUE,FALSE)</f>
        <v>0</v>
      </c>
    </row>
    <row r="2420" spans="1:8" x14ac:dyDescent="0.25">
      <c r="A2420" s="9" t="s">
        <v>9090</v>
      </c>
      <c r="B2420" s="9" t="s">
        <v>8943</v>
      </c>
      <c r="C2420" s="9"/>
      <c r="D2420">
        <v>35000625</v>
      </c>
      <c r="E2420">
        <v>35000642</v>
      </c>
      <c r="F2420" s="9" t="s">
        <v>8282</v>
      </c>
      <c r="G2420" t="str">
        <f xml:space="preserve"> tblBC14License[[#This Row],[Range From]] &amp; ".."  &amp; tblBC14License[[#This Row],[Range To]]</f>
        <v>35000625..35000642</v>
      </c>
      <c r="H2420" t="b">
        <f>IF(AND(tblBC14License[[#This Row],[Range From]] &lt;= ObjectID,ObjectID &lt;= tblBC14License[[#This Row],[Range To]]),TRUE,FALSE)</f>
        <v>0</v>
      </c>
    </row>
    <row r="2421" spans="1:8" x14ac:dyDescent="0.25">
      <c r="A2421" s="9" t="s">
        <v>9090</v>
      </c>
      <c r="B2421" s="9" t="s">
        <v>8943</v>
      </c>
      <c r="C2421" s="9"/>
      <c r="D2421">
        <v>35000650</v>
      </c>
      <c r="E2421">
        <v>35000679</v>
      </c>
      <c r="F2421" s="9" t="s">
        <v>8282</v>
      </c>
      <c r="G2421" t="str">
        <f xml:space="preserve"> tblBC14License[[#This Row],[Range From]] &amp; ".."  &amp; tblBC14License[[#This Row],[Range To]]</f>
        <v>35000650..35000679</v>
      </c>
      <c r="H2421" t="b">
        <f>IF(AND(tblBC14License[[#This Row],[Range From]] &lt;= ObjectID,ObjectID &lt;= tblBC14License[[#This Row],[Range To]]),TRUE,FALSE)</f>
        <v>0</v>
      </c>
    </row>
    <row r="2422" spans="1:8" x14ac:dyDescent="0.25">
      <c r="A2422" s="9" t="s">
        <v>9090</v>
      </c>
      <c r="B2422" s="9" t="s">
        <v>8943</v>
      </c>
      <c r="C2422" s="9"/>
      <c r="D2422">
        <v>35000700</v>
      </c>
      <c r="E2422">
        <v>35000799</v>
      </c>
      <c r="F2422" s="9" t="s">
        <v>8282</v>
      </c>
      <c r="G2422" t="str">
        <f xml:space="preserve"> tblBC14License[[#This Row],[Range From]] &amp; ".."  &amp; tblBC14License[[#This Row],[Range To]]</f>
        <v>35000700..35000799</v>
      </c>
      <c r="H2422" t="b">
        <f>IF(AND(tblBC14License[[#This Row],[Range From]] &lt;= ObjectID,ObjectID &lt;= tblBC14License[[#This Row],[Range To]]),TRUE,FALSE)</f>
        <v>0</v>
      </c>
    </row>
    <row r="2423" spans="1:8" x14ac:dyDescent="0.25">
      <c r="A2423" s="9" t="s">
        <v>9090</v>
      </c>
      <c r="B2423" s="9" t="s">
        <v>8943</v>
      </c>
      <c r="C2423" s="9"/>
      <c r="D2423">
        <v>37040400</v>
      </c>
      <c r="E2423">
        <v>37040429</v>
      </c>
      <c r="F2423" s="9" t="s">
        <v>8282</v>
      </c>
      <c r="G2423" t="str">
        <f xml:space="preserve"> tblBC14License[[#This Row],[Range From]] &amp; ".."  &amp; tblBC14License[[#This Row],[Range To]]</f>
        <v>37040400..37040429</v>
      </c>
      <c r="H2423" t="b">
        <f>IF(AND(tblBC14License[[#This Row],[Range From]] &lt;= ObjectID,ObjectID &lt;= tblBC14License[[#This Row],[Range To]]),TRUE,FALSE)</f>
        <v>0</v>
      </c>
    </row>
    <row r="2424" spans="1:8" x14ac:dyDescent="0.25">
      <c r="A2424" s="9" t="s">
        <v>9090</v>
      </c>
      <c r="B2424" s="9" t="s">
        <v>8943</v>
      </c>
      <c r="C2424" s="9"/>
      <c r="D2424">
        <v>37079301</v>
      </c>
      <c r="E2424">
        <v>37079350</v>
      </c>
      <c r="F2424" s="9" t="s">
        <v>8282</v>
      </c>
      <c r="G2424" t="str">
        <f xml:space="preserve"> tblBC14License[[#This Row],[Range From]] &amp; ".."  &amp; tblBC14License[[#This Row],[Range To]]</f>
        <v>37079301..37079350</v>
      </c>
      <c r="H2424" t="b">
        <f>IF(AND(tblBC14License[[#This Row],[Range From]] &lt;= ObjectID,ObjectID &lt;= tblBC14License[[#This Row],[Range To]]),TRUE,FALSE)</f>
        <v>0</v>
      </c>
    </row>
    <row r="2425" spans="1:8" x14ac:dyDescent="0.25">
      <c r="A2425" s="9" t="s">
        <v>9090</v>
      </c>
      <c r="B2425" s="9" t="s">
        <v>8943</v>
      </c>
      <c r="C2425" s="9"/>
      <c r="D2425">
        <v>99000000</v>
      </c>
      <c r="E2425">
        <v>99999999</v>
      </c>
      <c r="F2425" s="9" t="s">
        <v>8282</v>
      </c>
      <c r="G2425" t="str">
        <f xml:space="preserve"> tblBC14License[[#This Row],[Range From]] &amp; ".."  &amp; tblBC14License[[#This Row],[Range To]]</f>
        <v>99000000..99999999</v>
      </c>
      <c r="H2425" t="b">
        <f>IF(AND(tblBC14License[[#This Row],[Range From]] &lt;= ObjectID,ObjectID &lt;= tblBC14License[[#This Row],[Range To]]),TRUE,FALSE)</f>
        <v>0</v>
      </c>
    </row>
    <row r="2426" spans="1:8" x14ac:dyDescent="0.25">
      <c r="A2426" s="9" t="s">
        <v>9090</v>
      </c>
      <c r="B2426" s="9" t="s">
        <v>8943</v>
      </c>
      <c r="C2426" s="9"/>
      <c r="D2426">
        <v>99000100</v>
      </c>
      <c r="E2426">
        <v>99000299</v>
      </c>
      <c r="F2426" s="9" t="s">
        <v>8282</v>
      </c>
      <c r="G2426" t="str">
        <f xml:space="preserve"> tblBC14License[[#This Row],[Range From]] &amp; ".."  &amp; tblBC14License[[#This Row],[Range To]]</f>
        <v>99000100..99000299</v>
      </c>
      <c r="H2426" t="b">
        <f>IF(AND(tblBC14License[[#This Row],[Range From]] &lt;= ObjectID,ObjectID &lt;= tblBC14License[[#This Row],[Range To]]),TRUE,FALSE)</f>
        <v>0</v>
      </c>
    </row>
    <row r="2427" spans="1:8" x14ac:dyDescent="0.25">
      <c r="A2427" s="9" t="s">
        <v>9090</v>
      </c>
      <c r="B2427" s="9" t="s">
        <v>8943</v>
      </c>
      <c r="C2427" s="9"/>
      <c r="D2427">
        <v>99000750</v>
      </c>
      <c r="E2427">
        <v>99001049</v>
      </c>
      <c r="F2427" s="9" t="s">
        <v>8282</v>
      </c>
      <c r="G2427" t="str">
        <f xml:space="preserve"> tblBC14License[[#This Row],[Range From]] &amp; ".."  &amp; tblBC14License[[#This Row],[Range To]]</f>
        <v>99000750..99001049</v>
      </c>
      <c r="H2427" t="b">
        <f>IF(AND(tblBC14License[[#This Row],[Range From]] &lt;= ObjectID,ObjectID &lt;= tblBC14License[[#This Row],[Range To]]),TRUE,FALSE)</f>
        <v>0</v>
      </c>
    </row>
    <row r="2428" spans="1:8" x14ac:dyDescent="0.25">
      <c r="A2428" s="9" t="s">
        <v>9090</v>
      </c>
      <c r="B2428" s="9" t="s">
        <v>8943</v>
      </c>
      <c r="C2428" s="9"/>
      <c r="D2428">
        <v>99001900</v>
      </c>
      <c r="E2428">
        <v>99001912</v>
      </c>
      <c r="F2428" s="9" t="s">
        <v>8282</v>
      </c>
      <c r="G2428" t="str">
        <f xml:space="preserve"> tblBC14License[[#This Row],[Range From]] &amp; ".."  &amp; tblBC14License[[#This Row],[Range To]]</f>
        <v>99001900..99001912</v>
      </c>
      <c r="H2428" t="b">
        <f>IF(AND(tblBC14License[[#This Row],[Range From]] &lt;= ObjectID,ObjectID &lt;= tblBC14License[[#This Row],[Range To]]),TRUE,FALSE)</f>
        <v>0</v>
      </c>
    </row>
    <row r="2429" spans="1:8" x14ac:dyDescent="0.25">
      <c r="A2429" s="9" t="s">
        <v>9090</v>
      </c>
      <c r="B2429" s="9" t="s">
        <v>8943</v>
      </c>
      <c r="C2429" s="9"/>
      <c r="D2429">
        <v>99001950</v>
      </c>
      <c r="E2429">
        <v>99001953</v>
      </c>
      <c r="F2429" s="9" t="s">
        <v>8282</v>
      </c>
      <c r="G2429" t="str">
        <f xml:space="preserve"> tblBC14License[[#This Row],[Range From]] &amp; ".."  &amp; tblBC14License[[#This Row],[Range To]]</f>
        <v>99001950..99001953</v>
      </c>
      <c r="H2429" t="b">
        <f>IF(AND(tblBC14License[[#This Row],[Range From]] &lt;= ObjectID,ObjectID &lt;= tblBC14License[[#This Row],[Range To]]),TRUE,FALSE)</f>
        <v>0</v>
      </c>
    </row>
    <row r="2430" spans="1:8" x14ac:dyDescent="0.25">
      <c r="A2430" s="9" t="s">
        <v>9090</v>
      </c>
      <c r="B2430" s="9" t="s">
        <v>8943</v>
      </c>
      <c r="C2430" s="9"/>
      <c r="D2430">
        <v>99001955</v>
      </c>
      <c r="E2430">
        <v>99002005</v>
      </c>
      <c r="F2430" s="9" t="s">
        <v>8282</v>
      </c>
      <c r="G2430" t="str">
        <f xml:space="preserve"> tblBC14License[[#This Row],[Range From]] &amp; ".."  &amp; tblBC14License[[#This Row],[Range To]]</f>
        <v>99001955..99002005</v>
      </c>
      <c r="H2430" t="b">
        <f>IF(AND(tblBC14License[[#This Row],[Range From]] &lt;= ObjectID,ObjectID &lt;= tblBC14License[[#This Row],[Range To]]),TRUE,FALSE)</f>
        <v>0</v>
      </c>
    </row>
    <row r="2431" spans="1:8" x14ac:dyDescent="0.25">
      <c r="A2431" s="9" t="s">
        <v>9090</v>
      </c>
      <c r="B2431" s="9" t="s">
        <v>8943</v>
      </c>
      <c r="C2431" s="9"/>
      <c r="D2431">
        <v>99002009</v>
      </c>
      <c r="E2431">
        <v>99002013</v>
      </c>
      <c r="F2431" s="9" t="s">
        <v>8282</v>
      </c>
      <c r="G2431" t="str">
        <f xml:space="preserve"> tblBC14License[[#This Row],[Range From]] &amp; ".."  &amp; tblBC14License[[#This Row],[Range To]]</f>
        <v>99002009..99002013</v>
      </c>
      <c r="H2431" t="b">
        <f>IF(AND(tblBC14License[[#This Row],[Range From]] &lt;= ObjectID,ObjectID &lt;= tblBC14License[[#This Row],[Range To]]),TRUE,FALSE)</f>
        <v>0</v>
      </c>
    </row>
    <row r="2432" spans="1:8" x14ac:dyDescent="0.25">
      <c r="A2432" s="9" t="s">
        <v>9090</v>
      </c>
      <c r="B2432" s="9" t="s">
        <v>8943</v>
      </c>
      <c r="C2432" s="9"/>
      <c r="D2432">
        <v>99002500</v>
      </c>
      <c r="E2432">
        <v>99002523</v>
      </c>
      <c r="F2432" s="9" t="s">
        <v>8282</v>
      </c>
      <c r="G2432" t="str">
        <f xml:space="preserve"> tblBC14License[[#This Row],[Range From]] &amp; ".."  &amp; tblBC14License[[#This Row],[Range To]]</f>
        <v>99002500..99002523</v>
      </c>
      <c r="H2432" t="b">
        <f>IF(AND(tblBC14License[[#This Row],[Range From]] &lt;= ObjectID,ObjectID &lt;= tblBC14License[[#This Row],[Range To]]),TRUE,FALSE)</f>
        <v>0</v>
      </c>
    </row>
    <row r="2433" spans="1:8" x14ac:dyDescent="0.25">
      <c r="A2433" s="9" t="s">
        <v>9090</v>
      </c>
      <c r="B2433" s="9" t="s">
        <v>8943</v>
      </c>
      <c r="C2433" s="9"/>
      <c r="D2433">
        <v>99002525</v>
      </c>
      <c r="E2433">
        <v>99002525</v>
      </c>
      <c r="F2433" s="9" t="s">
        <v>8282</v>
      </c>
      <c r="G2433" t="str">
        <f xml:space="preserve"> tblBC14License[[#This Row],[Range From]] &amp; ".."  &amp; tblBC14License[[#This Row],[Range To]]</f>
        <v>99002525..99002525</v>
      </c>
      <c r="H2433" t="b">
        <f>IF(AND(tblBC14License[[#This Row],[Range From]] &lt;= ObjectID,ObjectID &lt;= tblBC14License[[#This Row],[Range To]]),TRUE,FALSE)</f>
        <v>0</v>
      </c>
    </row>
    <row r="2434" spans="1:8" x14ac:dyDescent="0.25">
      <c r="A2434" s="9" t="s">
        <v>9090</v>
      </c>
      <c r="B2434" s="9" t="s">
        <v>8943</v>
      </c>
      <c r="C2434" s="9"/>
      <c r="D2434">
        <v>99002530</v>
      </c>
      <c r="E2434">
        <v>99002534</v>
      </c>
      <c r="F2434" s="9" t="s">
        <v>8282</v>
      </c>
      <c r="G2434" t="str">
        <f xml:space="preserve"> tblBC14License[[#This Row],[Range From]] &amp; ".."  &amp; tblBC14License[[#This Row],[Range To]]</f>
        <v>99002530..99002534</v>
      </c>
      <c r="H2434" t="b">
        <f>IF(AND(tblBC14License[[#This Row],[Range From]] &lt;= ObjectID,ObjectID &lt;= tblBC14License[[#This Row],[Range To]]),TRUE,FALSE)</f>
        <v>0</v>
      </c>
    </row>
    <row r="2435" spans="1:8" x14ac:dyDescent="0.25">
      <c r="A2435" s="9" t="s">
        <v>9090</v>
      </c>
      <c r="B2435" s="9" t="s">
        <v>8943</v>
      </c>
      <c r="C2435" s="9"/>
      <c r="D2435">
        <v>99002540</v>
      </c>
      <c r="E2435">
        <v>99002546</v>
      </c>
      <c r="F2435" s="9" t="s">
        <v>8282</v>
      </c>
      <c r="G2435" t="str">
        <f xml:space="preserve"> tblBC14License[[#This Row],[Range From]] &amp; ".."  &amp; tblBC14License[[#This Row],[Range To]]</f>
        <v>99002540..99002546</v>
      </c>
      <c r="H2435" t="b">
        <f>IF(AND(tblBC14License[[#This Row],[Range From]] &lt;= ObjectID,ObjectID &lt;= tblBC14License[[#This Row],[Range To]]),TRUE,FALSE)</f>
        <v>0</v>
      </c>
    </row>
    <row r="2436" spans="1:8" x14ac:dyDescent="0.25">
      <c r="A2436" s="9" t="s">
        <v>9090</v>
      </c>
      <c r="B2436" s="9" t="s">
        <v>8943</v>
      </c>
      <c r="C2436" s="9"/>
      <c r="D2436">
        <v>99002550</v>
      </c>
      <c r="E2436">
        <v>99002553</v>
      </c>
      <c r="F2436" s="9" t="s">
        <v>8282</v>
      </c>
      <c r="G2436" t="str">
        <f xml:space="preserve"> tblBC14License[[#This Row],[Range From]] &amp; ".."  &amp; tblBC14License[[#This Row],[Range To]]</f>
        <v>99002550..99002553</v>
      </c>
      <c r="H2436" t="b">
        <f>IF(AND(tblBC14License[[#This Row],[Range From]] &lt;= ObjectID,ObjectID &lt;= tblBC14License[[#This Row],[Range To]]),TRUE,FALSE)</f>
        <v>0</v>
      </c>
    </row>
    <row r="2437" spans="1:8" x14ac:dyDescent="0.25">
      <c r="A2437" s="9" t="s">
        <v>9090</v>
      </c>
      <c r="B2437" s="9" t="s">
        <v>8943</v>
      </c>
      <c r="C2437" s="9"/>
      <c r="D2437">
        <v>99002555</v>
      </c>
      <c r="E2437">
        <v>99002557</v>
      </c>
      <c r="F2437" s="9" t="s">
        <v>8282</v>
      </c>
      <c r="G2437" t="str">
        <f xml:space="preserve"> tblBC14License[[#This Row],[Range From]] &amp; ".."  &amp; tblBC14License[[#This Row],[Range To]]</f>
        <v>99002555..99002557</v>
      </c>
      <c r="H2437" t="b">
        <f>IF(AND(tblBC14License[[#This Row],[Range From]] &lt;= ObjectID,ObjectID &lt;= tblBC14License[[#This Row],[Range To]]),TRUE,FALSE)</f>
        <v>0</v>
      </c>
    </row>
    <row r="2438" spans="1:8" x14ac:dyDescent="0.25">
      <c r="A2438" s="9" t="s">
        <v>9090</v>
      </c>
      <c r="B2438" s="9" t="s">
        <v>8943</v>
      </c>
      <c r="C2438" s="9"/>
      <c r="D2438">
        <v>99002560</v>
      </c>
      <c r="E2438">
        <v>99002569</v>
      </c>
      <c r="F2438" s="9" t="s">
        <v>8282</v>
      </c>
      <c r="G2438" t="str">
        <f xml:space="preserve"> tblBC14License[[#This Row],[Range From]] &amp; ".."  &amp; tblBC14License[[#This Row],[Range To]]</f>
        <v>99002560..99002569</v>
      </c>
      <c r="H2438" t="b">
        <f>IF(AND(tblBC14License[[#This Row],[Range From]] &lt;= ObjectID,ObjectID &lt;= tblBC14License[[#This Row],[Range To]]),TRUE,FALSE)</f>
        <v>0</v>
      </c>
    </row>
    <row r="2439" spans="1:8" x14ac:dyDescent="0.25">
      <c r="A2439" s="9" t="s">
        <v>9090</v>
      </c>
      <c r="B2439" s="9" t="s">
        <v>8943</v>
      </c>
      <c r="C2439" s="9"/>
      <c r="D2439">
        <v>99002573</v>
      </c>
      <c r="E2439">
        <v>99002573</v>
      </c>
      <c r="F2439" s="9" t="s">
        <v>8282</v>
      </c>
      <c r="G2439" t="str">
        <f xml:space="preserve"> tblBC14License[[#This Row],[Range From]] &amp; ".."  &amp; tblBC14License[[#This Row],[Range To]]</f>
        <v>99002573..99002573</v>
      </c>
      <c r="H2439" t="b">
        <f>IF(AND(tblBC14License[[#This Row],[Range From]] &lt;= ObjectID,ObjectID &lt;= tblBC14License[[#This Row],[Range To]]),TRUE,FALSE)</f>
        <v>0</v>
      </c>
    </row>
    <row r="2440" spans="1:8" x14ac:dyDescent="0.25">
      <c r="A2440" s="9" t="s">
        <v>9090</v>
      </c>
      <c r="B2440" s="9" t="s">
        <v>8943</v>
      </c>
      <c r="C2440" s="9"/>
      <c r="D2440">
        <v>99002580</v>
      </c>
      <c r="E2440">
        <v>99002615</v>
      </c>
      <c r="F2440" s="9" t="s">
        <v>8282</v>
      </c>
      <c r="G2440" t="str">
        <f xml:space="preserve"> tblBC14License[[#This Row],[Range From]] &amp; ".."  &amp; tblBC14License[[#This Row],[Range To]]</f>
        <v>99002580..99002615</v>
      </c>
      <c r="H2440" t="b">
        <f>IF(AND(tblBC14License[[#This Row],[Range From]] &lt;= ObjectID,ObjectID &lt;= tblBC14License[[#This Row],[Range To]]),TRUE,FALSE)</f>
        <v>0</v>
      </c>
    </row>
    <row r="2441" spans="1:8" x14ac:dyDescent="0.25">
      <c r="A2441" s="9" t="s">
        <v>9090</v>
      </c>
      <c r="B2441" s="9" t="s">
        <v>8943</v>
      </c>
      <c r="C2441" s="9"/>
      <c r="D2441">
        <v>99003099</v>
      </c>
      <c r="E2441">
        <v>99003099</v>
      </c>
      <c r="F2441" s="9" t="s">
        <v>8282</v>
      </c>
      <c r="G2441" t="str">
        <f xml:space="preserve"> tblBC14License[[#This Row],[Range From]] &amp; ".."  &amp; tblBC14License[[#This Row],[Range To]]</f>
        <v>99003099..99003099</v>
      </c>
      <c r="H2441" t="b">
        <f>IF(AND(tblBC14License[[#This Row],[Range From]] &lt;= ObjectID,ObjectID &lt;= tblBC14License[[#This Row],[Range To]]),TRUE,FALSE)</f>
        <v>0</v>
      </c>
    </row>
    <row r="2442" spans="1:8" x14ac:dyDescent="0.25">
      <c r="A2442" s="9" t="s">
        <v>9090</v>
      </c>
      <c r="B2442" s="9" t="s">
        <v>8943</v>
      </c>
      <c r="C2442" s="9"/>
      <c r="D2442">
        <v>99003500</v>
      </c>
      <c r="E2442">
        <v>99003602</v>
      </c>
      <c r="F2442" s="9" t="s">
        <v>8282</v>
      </c>
      <c r="G2442" t="str">
        <f xml:space="preserve"> tblBC14License[[#This Row],[Range From]] &amp; ".."  &amp; tblBC14License[[#This Row],[Range To]]</f>
        <v>99003500..99003602</v>
      </c>
      <c r="H2442" t="b">
        <f>IF(AND(tblBC14License[[#This Row],[Range From]] &lt;= ObjectID,ObjectID &lt;= tblBC14License[[#This Row],[Range To]]),TRUE,FALSE)</f>
        <v>0</v>
      </c>
    </row>
    <row r="2443" spans="1:8" x14ac:dyDescent="0.25">
      <c r="A2443" s="9" t="s">
        <v>9090</v>
      </c>
      <c r="B2443" s="9" t="s">
        <v>8943</v>
      </c>
      <c r="C2443" s="9"/>
      <c r="D2443">
        <v>99003800</v>
      </c>
      <c r="E2443">
        <v>99003899</v>
      </c>
      <c r="F2443" s="9" t="s">
        <v>8282</v>
      </c>
      <c r="G2443" t="str">
        <f xml:space="preserve"> tblBC14License[[#This Row],[Range From]] &amp; ".."  &amp; tblBC14License[[#This Row],[Range To]]</f>
        <v>99003800..99003899</v>
      </c>
      <c r="H2443" t="b">
        <f>IF(AND(tblBC14License[[#This Row],[Range From]] &lt;= ObjectID,ObjectID &lt;= tblBC14License[[#This Row],[Range To]]),TRUE,FALSE)</f>
        <v>0</v>
      </c>
    </row>
    <row r="2444" spans="1:8" x14ac:dyDescent="0.25">
      <c r="A2444" s="9" t="s">
        <v>9090</v>
      </c>
      <c r="B2444" s="9" t="s">
        <v>8943</v>
      </c>
      <c r="C2444" s="9"/>
      <c r="D2444">
        <v>99003900</v>
      </c>
      <c r="E2444">
        <v>99004399</v>
      </c>
      <c r="F2444" s="9" t="s">
        <v>8282</v>
      </c>
      <c r="G2444" t="str">
        <f xml:space="preserve"> tblBC14License[[#This Row],[Range From]] &amp; ".."  &amp; tblBC14License[[#This Row],[Range To]]</f>
        <v>99003900..99004399</v>
      </c>
      <c r="H2444" t="b">
        <f>IF(AND(tblBC14License[[#This Row],[Range From]] &lt;= ObjectID,ObjectID &lt;= tblBC14License[[#This Row],[Range To]]),TRUE,FALSE)</f>
        <v>0</v>
      </c>
    </row>
    <row r="2445" spans="1:8" x14ac:dyDescent="0.25">
      <c r="A2445" s="9" t="s">
        <v>9090</v>
      </c>
      <c r="B2445" s="9" t="s">
        <v>8943</v>
      </c>
      <c r="C2445" s="9"/>
      <c r="D2445">
        <v>99004600</v>
      </c>
      <c r="E2445">
        <v>99004699</v>
      </c>
      <c r="F2445" s="9" t="s">
        <v>8282</v>
      </c>
      <c r="G2445" t="str">
        <f xml:space="preserve"> tblBC14License[[#This Row],[Range From]] &amp; ".."  &amp; tblBC14License[[#This Row],[Range To]]</f>
        <v>99004600..99004699</v>
      </c>
      <c r="H2445" t="b">
        <f>IF(AND(tblBC14License[[#This Row],[Range From]] &lt;= ObjectID,ObjectID &lt;= tblBC14License[[#This Row],[Range To]]),TRUE,FALSE)</f>
        <v>0</v>
      </c>
    </row>
    <row r="2446" spans="1:8" x14ac:dyDescent="0.25">
      <c r="A2446" s="9" t="s">
        <v>9090</v>
      </c>
      <c r="B2446" s="9" t="s">
        <v>8943</v>
      </c>
      <c r="C2446" s="9"/>
      <c r="D2446">
        <v>99004700</v>
      </c>
      <c r="E2446">
        <v>99004899</v>
      </c>
      <c r="F2446" s="9" t="s">
        <v>8282</v>
      </c>
      <c r="G2446" t="str">
        <f xml:space="preserve"> tblBC14License[[#This Row],[Range From]] &amp; ".."  &amp; tblBC14License[[#This Row],[Range To]]</f>
        <v>99004700..99004899</v>
      </c>
      <c r="H2446" t="b">
        <f>IF(AND(tblBC14License[[#This Row],[Range From]] &lt;= ObjectID,ObjectID &lt;= tblBC14License[[#This Row],[Range To]]),TRUE,FALSE)</f>
        <v>0</v>
      </c>
    </row>
    <row r="2447" spans="1:8" x14ac:dyDescent="0.25">
      <c r="A2447" s="9" t="s">
        <v>9090</v>
      </c>
      <c r="B2447" s="9" t="s">
        <v>8943</v>
      </c>
      <c r="C2447" s="9"/>
      <c r="D2447">
        <v>99007100</v>
      </c>
      <c r="E2447">
        <v>99007799</v>
      </c>
      <c r="F2447" s="9" t="s">
        <v>8282</v>
      </c>
      <c r="G2447" t="str">
        <f xml:space="preserve"> tblBC14License[[#This Row],[Range From]] &amp; ".."  &amp; tblBC14License[[#This Row],[Range To]]</f>
        <v>99007100..99007799</v>
      </c>
      <c r="H2447" t="b">
        <f>IF(AND(tblBC14License[[#This Row],[Range From]] &lt;= ObjectID,ObjectID &lt;= tblBC14License[[#This Row],[Range To]]),TRUE,FALSE)</f>
        <v>0</v>
      </c>
    </row>
    <row r="2448" spans="1:8" x14ac:dyDescent="0.25">
      <c r="A2448" s="9" t="s">
        <v>9090</v>
      </c>
      <c r="B2448" s="9" t="s">
        <v>8943</v>
      </c>
      <c r="C2448" s="9"/>
      <c r="D2448">
        <v>99008500</v>
      </c>
      <c r="E2448">
        <v>99008699</v>
      </c>
      <c r="F2448" s="9" t="s">
        <v>8282</v>
      </c>
      <c r="G2448" t="str">
        <f xml:space="preserve"> tblBC14License[[#This Row],[Range From]] &amp; ".."  &amp; tblBC14License[[#This Row],[Range To]]</f>
        <v>99008500..99008699</v>
      </c>
      <c r="H2448" t="b">
        <f>IF(AND(tblBC14License[[#This Row],[Range From]] &lt;= ObjectID,ObjectID &lt;= tblBC14License[[#This Row],[Range To]]),TRUE,FALSE)</f>
        <v>0</v>
      </c>
    </row>
    <row r="2449" spans="1:8" x14ac:dyDescent="0.25">
      <c r="A2449" s="9" t="s">
        <v>9090</v>
      </c>
      <c r="B2449" s="9" t="s">
        <v>8943</v>
      </c>
      <c r="C2449" s="9"/>
      <c r="D2449">
        <v>99011100</v>
      </c>
      <c r="E2449">
        <v>99011109</v>
      </c>
      <c r="F2449" s="9" t="s">
        <v>8282</v>
      </c>
      <c r="G2449" t="str">
        <f xml:space="preserve"> tblBC14License[[#This Row],[Range From]] &amp; ".."  &amp; tblBC14License[[#This Row],[Range To]]</f>
        <v>99011100..99011109</v>
      </c>
      <c r="H2449" t="b">
        <f>IF(AND(tblBC14License[[#This Row],[Range From]] &lt;= ObjectID,ObjectID &lt;= tblBC14License[[#This Row],[Range To]]),TRUE,FALSE)</f>
        <v>0</v>
      </c>
    </row>
    <row r="2450" spans="1:8" x14ac:dyDescent="0.25">
      <c r="A2450" s="9" t="s">
        <v>9090</v>
      </c>
      <c r="B2450" s="9" t="s">
        <v>8943</v>
      </c>
      <c r="C2450" s="9"/>
      <c r="D2450">
        <v>1</v>
      </c>
      <c r="E2450">
        <v>49999</v>
      </c>
      <c r="F2450" s="9" t="s">
        <v>8285</v>
      </c>
      <c r="G2450" t="str">
        <f xml:space="preserve"> tblBC14License[[#This Row],[Range From]] &amp; ".."  &amp; tblBC14License[[#This Row],[Range To]]</f>
        <v>1..49999</v>
      </c>
      <c r="H2450" t="b">
        <f>IF(AND(tblBC14License[[#This Row],[Range From]] &lt;= ObjectID,ObjectID &lt;= tblBC14License[[#This Row],[Range To]]),TRUE,FALSE)</f>
        <v>0</v>
      </c>
    </row>
    <row r="2451" spans="1:8" x14ac:dyDescent="0.25">
      <c r="A2451" s="9" t="s">
        <v>9090</v>
      </c>
      <c r="B2451" s="9" t="s">
        <v>8943</v>
      </c>
      <c r="C2451" s="9"/>
      <c r="D2451">
        <v>700000</v>
      </c>
      <c r="E2451">
        <v>710000</v>
      </c>
      <c r="F2451" s="9" t="s">
        <v>9093</v>
      </c>
      <c r="G2451" t="str">
        <f xml:space="preserve"> tblBC14License[[#This Row],[Range From]] &amp; ".."  &amp; tblBC14License[[#This Row],[Range To]]</f>
        <v>700000..710000</v>
      </c>
      <c r="H2451" t="b">
        <f>IF(AND(tblBC14License[[#This Row],[Range From]] &lt;= ObjectID,ObjectID &lt;= tblBC14License[[#This Row],[Range To]]),TRUE,FALSE)</f>
        <v>0</v>
      </c>
    </row>
    <row r="2452" spans="1:8" x14ac:dyDescent="0.25">
      <c r="A2452" s="9" t="s">
        <v>9090</v>
      </c>
      <c r="B2452" s="9" t="s">
        <v>8943</v>
      </c>
      <c r="C2452" s="9"/>
      <c r="D2452">
        <v>2000000</v>
      </c>
      <c r="E2452">
        <v>2000059</v>
      </c>
      <c r="F2452" s="9" t="s">
        <v>8285</v>
      </c>
      <c r="G2452" t="str">
        <f xml:space="preserve"> tblBC14License[[#This Row],[Range From]] &amp; ".."  &amp; tblBC14License[[#This Row],[Range To]]</f>
        <v>2000000..2000059</v>
      </c>
      <c r="H2452" t="b">
        <f>IF(AND(tblBC14License[[#This Row],[Range From]] &lt;= ObjectID,ObjectID &lt;= tblBC14License[[#This Row],[Range To]]),TRUE,FALSE)</f>
        <v>0</v>
      </c>
    </row>
    <row r="2453" spans="1:8" x14ac:dyDescent="0.25">
      <c r="A2453" s="9" t="s">
        <v>9090</v>
      </c>
      <c r="B2453" s="9" t="s">
        <v>8943</v>
      </c>
      <c r="C2453" s="9"/>
      <c r="D2453">
        <v>2000020</v>
      </c>
      <c r="E2453">
        <v>2000039</v>
      </c>
      <c r="F2453" s="9" t="s">
        <v>8285</v>
      </c>
      <c r="G2453" t="str">
        <f xml:space="preserve"> tblBC14License[[#This Row],[Range From]] &amp; ".."  &amp; tblBC14License[[#This Row],[Range To]]</f>
        <v>2000020..2000039</v>
      </c>
      <c r="H2453" t="b">
        <f>IF(AND(tblBC14License[[#This Row],[Range From]] &lt;= ObjectID,ObjectID &lt;= tblBC14License[[#This Row],[Range To]]),TRUE,FALSE)</f>
        <v>0</v>
      </c>
    </row>
    <row r="2454" spans="1:8" x14ac:dyDescent="0.25">
      <c r="A2454" s="9" t="s">
        <v>9090</v>
      </c>
      <c r="B2454" s="9" t="s">
        <v>8943</v>
      </c>
      <c r="C2454" s="9"/>
      <c r="D2454">
        <v>2003230</v>
      </c>
      <c r="E2454">
        <v>2003265</v>
      </c>
      <c r="F2454" s="9" t="s">
        <v>8285</v>
      </c>
      <c r="G2454" t="str">
        <f xml:space="preserve"> tblBC14License[[#This Row],[Range From]] &amp; ".."  &amp; tblBC14License[[#This Row],[Range To]]</f>
        <v>2003230..2003265</v>
      </c>
      <c r="H2454" t="b">
        <f>IF(AND(tblBC14License[[#This Row],[Range From]] &lt;= ObjectID,ObjectID &lt;= tblBC14License[[#This Row],[Range To]]),TRUE,FALSE)</f>
        <v>0</v>
      </c>
    </row>
    <row r="2455" spans="1:8" x14ac:dyDescent="0.25">
      <c r="A2455" s="9" t="s">
        <v>9090</v>
      </c>
      <c r="B2455" s="9" t="s">
        <v>8943</v>
      </c>
      <c r="C2455" s="9"/>
      <c r="D2455">
        <v>3010501</v>
      </c>
      <c r="E2455">
        <v>3011500</v>
      </c>
      <c r="F2455" s="9" t="s">
        <v>8285</v>
      </c>
      <c r="G2455" t="str">
        <f xml:space="preserve"> tblBC14License[[#This Row],[Range From]] &amp; ".."  &amp; tblBC14License[[#This Row],[Range To]]</f>
        <v>3010501..3011500</v>
      </c>
      <c r="H2455" t="b">
        <f>IF(AND(tblBC14License[[#This Row],[Range From]] &lt;= ObjectID,ObjectID &lt;= tblBC14License[[#This Row],[Range To]]),TRUE,FALSE)</f>
        <v>0</v>
      </c>
    </row>
    <row r="2456" spans="1:8" x14ac:dyDescent="0.25">
      <c r="A2456" s="9" t="s">
        <v>9090</v>
      </c>
      <c r="B2456" s="9" t="s">
        <v>8943</v>
      </c>
      <c r="C2456" s="9"/>
      <c r="D2456">
        <v>5000020</v>
      </c>
      <c r="E2456">
        <v>5000022</v>
      </c>
      <c r="F2456" s="9" t="s">
        <v>8285</v>
      </c>
      <c r="G2456" t="str">
        <f xml:space="preserve"> tblBC14License[[#This Row],[Range From]] &amp; ".."  &amp; tblBC14License[[#This Row],[Range To]]</f>
        <v>5000020..5000022</v>
      </c>
      <c r="H2456" t="b">
        <f>IF(AND(tblBC14License[[#This Row],[Range From]] &lt;= ObjectID,ObjectID &lt;= tblBC14License[[#This Row],[Range To]]),TRUE,FALSE)</f>
        <v>0</v>
      </c>
    </row>
    <row r="2457" spans="1:8" x14ac:dyDescent="0.25">
      <c r="A2457" s="9" t="s">
        <v>9090</v>
      </c>
      <c r="B2457" s="9" t="s">
        <v>8943</v>
      </c>
      <c r="C2457" s="9"/>
      <c r="D2457">
        <v>5000024</v>
      </c>
      <c r="E2457">
        <v>5000037</v>
      </c>
      <c r="F2457" s="9" t="s">
        <v>8285</v>
      </c>
      <c r="G2457" t="str">
        <f xml:space="preserve"> tblBC14License[[#This Row],[Range From]] &amp; ".."  &amp; tblBC14License[[#This Row],[Range To]]</f>
        <v>5000024..5000037</v>
      </c>
      <c r="H2457" t="b">
        <f>IF(AND(tblBC14License[[#This Row],[Range From]] &lt;= ObjectID,ObjectID &lt;= tblBC14License[[#This Row],[Range To]]),TRUE,FALSE)</f>
        <v>0</v>
      </c>
    </row>
    <row r="2458" spans="1:8" x14ac:dyDescent="0.25">
      <c r="A2458" s="9" t="s">
        <v>9090</v>
      </c>
      <c r="B2458" s="9" t="s">
        <v>8943</v>
      </c>
      <c r="C2458" s="9"/>
      <c r="D2458">
        <v>5000040</v>
      </c>
      <c r="E2458">
        <v>5000044</v>
      </c>
      <c r="F2458" s="9" t="s">
        <v>8285</v>
      </c>
      <c r="G2458" t="str">
        <f xml:space="preserve"> tblBC14License[[#This Row],[Range From]] &amp; ".."  &amp; tblBC14License[[#This Row],[Range To]]</f>
        <v>5000040..5000044</v>
      </c>
      <c r="H2458" t="b">
        <f>IF(AND(tblBC14License[[#This Row],[Range From]] &lt;= ObjectID,ObjectID &lt;= tblBC14License[[#This Row],[Range To]]),TRUE,FALSE)</f>
        <v>0</v>
      </c>
    </row>
    <row r="2459" spans="1:8" x14ac:dyDescent="0.25">
      <c r="A2459" s="9" t="s">
        <v>9090</v>
      </c>
      <c r="B2459" s="9" t="s">
        <v>8943</v>
      </c>
      <c r="C2459" s="9"/>
      <c r="D2459">
        <v>5000050</v>
      </c>
      <c r="E2459">
        <v>5000051</v>
      </c>
      <c r="F2459" s="9" t="s">
        <v>8285</v>
      </c>
      <c r="G2459" t="str">
        <f xml:space="preserve"> tblBC14License[[#This Row],[Range From]] &amp; ".."  &amp; tblBC14License[[#This Row],[Range To]]</f>
        <v>5000050..5000051</v>
      </c>
      <c r="H2459" t="b">
        <f>IF(AND(tblBC14License[[#This Row],[Range From]] &lt;= ObjectID,ObjectID &lt;= tblBC14License[[#This Row],[Range To]]),TRUE,FALSE)</f>
        <v>0</v>
      </c>
    </row>
    <row r="2460" spans="1:8" x14ac:dyDescent="0.25">
      <c r="A2460" s="9" t="s">
        <v>9090</v>
      </c>
      <c r="B2460" s="9" t="s">
        <v>8943</v>
      </c>
      <c r="C2460" s="9"/>
      <c r="D2460">
        <v>5000060</v>
      </c>
      <c r="E2460">
        <v>5000060</v>
      </c>
      <c r="F2460" s="9" t="s">
        <v>8285</v>
      </c>
      <c r="G2460" t="str">
        <f xml:space="preserve"> tblBC14License[[#This Row],[Range From]] &amp; ".."  &amp; tblBC14License[[#This Row],[Range To]]</f>
        <v>5000060..5000060</v>
      </c>
      <c r="H2460" t="b">
        <f>IF(AND(tblBC14License[[#This Row],[Range From]] &lt;= ObjectID,ObjectID &lt;= tblBC14License[[#This Row],[Range To]]),TRUE,FALSE)</f>
        <v>0</v>
      </c>
    </row>
    <row r="2461" spans="1:8" x14ac:dyDescent="0.25">
      <c r="A2461" s="9" t="s">
        <v>9090</v>
      </c>
      <c r="B2461" s="9" t="s">
        <v>8943</v>
      </c>
      <c r="C2461" s="9"/>
      <c r="D2461">
        <v>5000075</v>
      </c>
      <c r="E2461">
        <v>5000078</v>
      </c>
      <c r="F2461" s="9" t="s">
        <v>8285</v>
      </c>
      <c r="G2461" t="str">
        <f xml:space="preserve"> tblBC14License[[#This Row],[Range From]] &amp; ".."  &amp; tblBC14License[[#This Row],[Range To]]</f>
        <v>5000075..5000078</v>
      </c>
      <c r="H2461" t="b">
        <f>IF(AND(tblBC14License[[#This Row],[Range From]] &lt;= ObjectID,ObjectID &lt;= tblBC14License[[#This Row],[Range To]]),TRUE,FALSE)</f>
        <v>0</v>
      </c>
    </row>
    <row r="2462" spans="1:8" x14ac:dyDescent="0.25">
      <c r="A2462" s="9" t="s">
        <v>9090</v>
      </c>
      <c r="B2462" s="9" t="s">
        <v>8943</v>
      </c>
      <c r="C2462" s="9"/>
      <c r="D2462">
        <v>5000080</v>
      </c>
      <c r="E2462">
        <v>5000088</v>
      </c>
      <c r="F2462" s="9" t="s">
        <v>8285</v>
      </c>
      <c r="G2462" t="str">
        <f xml:space="preserve"> tblBC14License[[#This Row],[Range From]] &amp; ".."  &amp; tblBC14License[[#This Row],[Range To]]</f>
        <v>5000080..5000088</v>
      </c>
      <c r="H2462" t="b">
        <f>IF(AND(tblBC14License[[#This Row],[Range From]] &lt;= ObjectID,ObjectID &lt;= tblBC14License[[#This Row],[Range To]]),TRUE,FALSE)</f>
        <v>0</v>
      </c>
    </row>
    <row r="2463" spans="1:8" x14ac:dyDescent="0.25">
      <c r="A2463" s="9" t="s">
        <v>9090</v>
      </c>
      <c r="B2463" s="9" t="s">
        <v>8943</v>
      </c>
      <c r="C2463" s="9"/>
      <c r="D2463">
        <v>5000090</v>
      </c>
      <c r="E2463">
        <v>5000091</v>
      </c>
      <c r="F2463" s="9" t="s">
        <v>8285</v>
      </c>
      <c r="G2463" t="str">
        <f xml:space="preserve"> tblBC14License[[#This Row],[Range From]] &amp; ".."  &amp; tblBC14License[[#This Row],[Range To]]</f>
        <v>5000090..5000091</v>
      </c>
      <c r="H2463" t="b">
        <f>IF(AND(tblBC14License[[#This Row],[Range From]] &lt;= ObjectID,ObjectID &lt;= tblBC14License[[#This Row],[Range To]]),TRUE,FALSE)</f>
        <v>0</v>
      </c>
    </row>
    <row r="2464" spans="1:8" x14ac:dyDescent="0.25">
      <c r="A2464" s="9" t="s">
        <v>9090</v>
      </c>
      <c r="B2464" s="9" t="s">
        <v>8943</v>
      </c>
      <c r="C2464" s="9"/>
      <c r="D2464">
        <v>5000093</v>
      </c>
      <c r="E2464">
        <v>5000099</v>
      </c>
      <c r="F2464" s="9" t="s">
        <v>8285</v>
      </c>
      <c r="G2464" t="str">
        <f xml:space="preserve"> tblBC14License[[#This Row],[Range From]] &amp; ".."  &amp; tblBC14License[[#This Row],[Range To]]</f>
        <v>5000093..5000099</v>
      </c>
      <c r="H2464" t="b">
        <f>IF(AND(tblBC14License[[#This Row],[Range From]] &lt;= ObjectID,ObjectID &lt;= tblBC14License[[#This Row],[Range To]]),TRUE,FALSE)</f>
        <v>0</v>
      </c>
    </row>
    <row r="2465" spans="1:8" x14ac:dyDescent="0.25">
      <c r="A2465" s="9" t="s">
        <v>9090</v>
      </c>
      <c r="B2465" s="9" t="s">
        <v>8943</v>
      </c>
      <c r="C2465" s="9"/>
      <c r="D2465">
        <v>5000200</v>
      </c>
      <c r="E2465">
        <v>5000220</v>
      </c>
      <c r="F2465" s="9" t="s">
        <v>8285</v>
      </c>
      <c r="G2465" t="str">
        <f xml:space="preserve"> tblBC14License[[#This Row],[Range From]] &amp; ".."  &amp; tblBC14License[[#This Row],[Range To]]</f>
        <v>5000200..5000220</v>
      </c>
      <c r="H2465" t="b">
        <f>IF(AND(tblBC14License[[#This Row],[Range From]] &lt;= ObjectID,ObjectID &lt;= tblBC14License[[#This Row],[Range To]]),TRUE,FALSE)</f>
        <v>0</v>
      </c>
    </row>
    <row r="2466" spans="1:8" x14ac:dyDescent="0.25">
      <c r="A2466" s="9" t="s">
        <v>9090</v>
      </c>
      <c r="B2466" s="9" t="s">
        <v>8943</v>
      </c>
      <c r="C2466" s="9"/>
      <c r="D2466">
        <v>5000222</v>
      </c>
      <c r="E2466">
        <v>5000223</v>
      </c>
      <c r="F2466" s="9" t="s">
        <v>8285</v>
      </c>
      <c r="G2466" t="str">
        <f xml:space="preserve"> tblBC14License[[#This Row],[Range From]] &amp; ".."  &amp; tblBC14License[[#This Row],[Range To]]</f>
        <v>5000222..5000223</v>
      </c>
      <c r="H2466" t="b">
        <f>IF(AND(tblBC14License[[#This Row],[Range From]] &lt;= ObjectID,ObjectID &lt;= tblBC14License[[#This Row],[Range To]]),TRUE,FALSE)</f>
        <v>0</v>
      </c>
    </row>
    <row r="2467" spans="1:8" x14ac:dyDescent="0.25">
      <c r="A2467" s="9" t="s">
        <v>9090</v>
      </c>
      <c r="B2467" s="9" t="s">
        <v>8943</v>
      </c>
      <c r="C2467" s="9"/>
      <c r="D2467">
        <v>5000230</v>
      </c>
      <c r="E2467">
        <v>5000236</v>
      </c>
      <c r="F2467" s="9" t="s">
        <v>8285</v>
      </c>
      <c r="G2467" t="str">
        <f xml:space="preserve"> tblBC14License[[#This Row],[Range From]] &amp; ".."  &amp; tblBC14License[[#This Row],[Range To]]</f>
        <v>5000230..5000236</v>
      </c>
      <c r="H2467" t="b">
        <f>IF(AND(tblBC14License[[#This Row],[Range From]] &lt;= ObjectID,ObjectID &lt;= tblBC14License[[#This Row],[Range To]]),TRUE,FALSE)</f>
        <v>0</v>
      </c>
    </row>
    <row r="2468" spans="1:8" x14ac:dyDescent="0.25">
      <c r="A2468" s="9" t="s">
        <v>9090</v>
      </c>
      <c r="B2468" s="9" t="s">
        <v>8943</v>
      </c>
      <c r="C2468" s="9"/>
      <c r="D2468">
        <v>5000250</v>
      </c>
      <c r="E2468">
        <v>5000251</v>
      </c>
      <c r="F2468" s="9" t="s">
        <v>8285</v>
      </c>
      <c r="G2468" t="str">
        <f xml:space="preserve"> tblBC14License[[#This Row],[Range From]] &amp; ".."  &amp; tblBC14License[[#This Row],[Range To]]</f>
        <v>5000250..5000251</v>
      </c>
      <c r="H2468" t="b">
        <f>IF(AND(tblBC14License[[#This Row],[Range From]] &lt;= ObjectID,ObjectID &lt;= tblBC14License[[#This Row],[Range To]]),TRUE,FALSE)</f>
        <v>0</v>
      </c>
    </row>
    <row r="2469" spans="1:8" x14ac:dyDescent="0.25">
      <c r="A2469" s="9" t="s">
        <v>9090</v>
      </c>
      <c r="B2469" s="9" t="s">
        <v>8943</v>
      </c>
      <c r="C2469" s="9"/>
      <c r="D2469">
        <v>5000297</v>
      </c>
      <c r="E2469">
        <v>5000297</v>
      </c>
      <c r="F2469" s="9" t="s">
        <v>8285</v>
      </c>
      <c r="G2469" t="str">
        <f xml:space="preserve"> tblBC14License[[#This Row],[Range From]] &amp; ".."  &amp; tblBC14License[[#This Row],[Range To]]</f>
        <v>5000297..5000297</v>
      </c>
      <c r="H2469" t="b">
        <f>IF(AND(tblBC14License[[#This Row],[Range From]] &lt;= ObjectID,ObjectID &lt;= tblBC14License[[#This Row],[Range To]]),TRUE,FALSE)</f>
        <v>0</v>
      </c>
    </row>
    <row r="2470" spans="1:8" x14ac:dyDescent="0.25">
      <c r="A2470" s="9" t="s">
        <v>9090</v>
      </c>
      <c r="B2470" s="9" t="s">
        <v>8943</v>
      </c>
      <c r="C2470" s="9"/>
      <c r="D2470">
        <v>5001901</v>
      </c>
      <c r="E2470">
        <v>5001929</v>
      </c>
      <c r="F2470" s="9" t="s">
        <v>8285</v>
      </c>
      <c r="G2470" t="str">
        <f xml:space="preserve"> tblBC14License[[#This Row],[Range From]] &amp; ".."  &amp; tblBC14License[[#This Row],[Range To]]</f>
        <v>5001901..5001929</v>
      </c>
      <c r="H2470" t="b">
        <f>IF(AND(tblBC14License[[#This Row],[Range From]] &lt;= ObjectID,ObjectID &lt;= tblBC14License[[#This Row],[Range To]]),TRUE,FALSE)</f>
        <v>0</v>
      </c>
    </row>
    <row r="2471" spans="1:8" x14ac:dyDescent="0.25">
      <c r="A2471" s="9" t="s">
        <v>9090</v>
      </c>
      <c r="B2471" s="9" t="s">
        <v>8943</v>
      </c>
      <c r="C2471" s="9"/>
      <c r="D2471">
        <v>5001940</v>
      </c>
      <c r="E2471">
        <v>5001959</v>
      </c>
      <c r="F2471" s="9" t="s">
        <v>8285</v>
      </c>
      <c r="G2471" t="str">
        <f xml:space="preserve"> tblBC14License[[#This Row],[Range From]] &amp; ".."  &amp; tblBC14License[[#This Row],[Range To]]</f>
        <v>5001940..5001959</v>
      </c>
      <c r="H2471" t="b">
        <f>IF(AND(tblBC14License[[#This Row],[Range From]] &lt;= ObjectID,ObjectID &lt;= tblBC14License[[#This Row],[Range To]]),TRUE,FALSE)</f>
        <v>0</v>
      </c>
    </row>
    <row r="2472" spans="1:8" x14ac:dyDescent="0.25">
      <c r="A2472" s="9" t="s">
        <v>9090</v>
      </c>
      <c r="B2472" s="9" t="s">
        <v>8943</v>
      </c>
      <c r="C2472" s="9"/>
      <c r="D2472">
        <v>5005100</v>
      </c>
      <c r="E2472">
        <v>5005399</v>
      </c>
      <c r="F2472" s="9" t="s">
        <v>8285</v>
      </c>
      <c r="G2472" t="str">
        <f xml:space="preserve"> tblBC14License[[#This Row],[Range From]] &amp; ".."  &amp; tblBC14License[[#This Row],[Range To]]</f>
        <v>5005100..5005399</v>
      </c>
      <c r="H2472" t="b">
        <f>IF(AND(tblBC14License[[#This Row],[Range From]] &lt;= ObjectID,ObjectID &lt;= tblBC14License[[#This Row],[Range To]]),TRUE,FALSE)</f>
        <v>0</v>
      </c>
    </row>
    <row r="2473" spans="1:8" x14ac:dyDescent="0.25">
      <c r="A2473" s="9" t="s">
        <v>9090</v>
      </c>
      <c r="B2473" s="9" t="s">
        <v>8943</v>
      </c>
      <c r="C2473" s="9"/>
      <c r="D2473">
        <v>5055250</v>
      </c>
      <c r="E2473">
        <v>5056249</v>
      </c>
      <c r="F2473" s="9" t="s">
        <v>8285</v>
      </c>
      <c r="G2473" t="str">
        <f xml:space="preserve"> tblBC14License[[#This Row],[Range From]] &amp; ".."  &amp; tblBC14License[[#This Row],[Range To]]</f>
        <v>5055250..5056249</v>
      </c>
      <c r="H2473" t="b">
        <f>IF(AND(tblBC14License[[#This Row],[Range From]] &lt;= ObjectID,ObjectID &lt;= tblBC14License[[#This Row],[Range To]]),TRUE,FALSE)</f>
        <v>0</v>
      </c>
    </row>
    <row r="2474" spans="1:8" x14ac:dyDescent="0.25">
      <c r="A2474" s="9" t="s">
        <v>9090</v>
      </c>
      <c r="B2474" s="9" t="s">
        <v>8943</v>
      </c>
      <c r="C2474" s="9"/>
      <c r="D2474">
        <v>5157802</v>
      </c>
      <c r="E2474">
        <v>5157814</v>
      </c>
      <c r="F2474" s="9" t="s">
        <v>8285</v>
      </c>
      <c r="G2474" t="str">
        <f xml:space="preserve"> tblBC14License[[#This Row],[Range From]] &amp; ".."  &amp; tblBC14License[[#This Row],[Range To]]</f>
        <v>5157802..5157814</v>
      </c>
      <c r="H2474" t="b">
        <f>IF(AND(tblBC14License[[#This Row],[Range From]] &lt;= ObjectID,ObjectID &lt;= tblBC14License[[#This Row],[Range To]]),TRUE,FALSE)</f>
        <v>0</v>
      </c>
    </row>
    <row r="2475" spans="1:8" x14ac:dyDescent="0.25">
      <c r="A2475" s="9" t="s">
        <v>9090</v>
      </c>
      <c r="B2475" s="9" t="s">
        <v>8943</v>
      </c>
      <c r="C2475" s="9"/>
      <c r="D2475">
        <v>5157821</v>
      </c>
      <c r="E2475">
        <v>5157824</v>
      </c>
      <c r="F2475" s="9" t="s">
        <v>8285</v>
      </c>
      <c r="G2475" t="str">
        <f xml:space="preserve"> tblBC14License[[#This Row],[Range From]] &amp; ".."  &amp; tblBC14License[[#This Row],[Range To]]</f>
        <v>5157821..5157824</v>
      </c>
      <c r="H2475" t="b">
        <f>IF(AND(tblBC14License[[#This Row],[Range From]] &lt;= ObjectID,ObjectID &lt;= tblBC14License[[#This Row],[Range To]]),TRUE,FALSE)</f>
        <v>0</v>
      </c>
    </row>
    <row r="2476" spans="1:8" x14ac:dyDescent="0.25">
      <c r="A2476" s="9" t="s">
        <v>9090</v>
      </c>
      <c r="B2476" s="9" t="s">
        <v>8943</v>
      </c>
      <c r="C2476" s="9"/>
      <c r="D2476">
        <v>5157852</v>
      </c>
      <c r="E2476">
        <v>5157852</v>
      </c>
      <c r="F2476" s="9" t="s">
        <v>8285</v>
      </c>
      <c r="G2476" t="str">
        <f xml:space="preserve"> tblBC14License[[#This Row],[Range From]] &amp; ".."  &amp; tblBC14License[[#This Row],[Range To]]</f>
        <v>5157852..5157852</v>
      </c>
      <c r="H2476" t="b">
        <f>IF(AND(tblBC14License[[#This Row],[Range From]] &lt;= ObjectID,ObjectID &lt;= tblBC14License[[#This Row],[Range To]]),TRUE,FALSE)</f>
        <v>0</v>
      </c>
    </row>
    <row r="2477" spans="1:8" x14ac:dyDescent="0.25">
      <c r="A2477" s="9" t="s">
        <v>9090</v>
      </c>
      <c r="B2477" s="9" t="s">
        <v>8943</v>
      </c>
      <c r="C2477" s="9"/>
      <c r="D2477">
        <v>5157862</v>
      </c>
      <c r="E2477">
        <v>5157873</v>
      </c>
      <c r="F2477" s="9" t="s">
        <v>8285</v>
      </c>
      <c r="G2477" t="str">
        <f xml:space="preserve"> tblBC14License[[#This Row],[Range From]] &amp; ".."  &amp; tblBC14License[[#This Row],[Range To]]</f>
        <v>5157862..5157873</v>
      </c>
      <c r="H2477" t="b">
        <f>IF(AND(tblBC14License[[#This Row],[Range From]] &lt;= ObjectID,ObjectID &lt;= tblBC14License[[#This Row],[Range To]]),TRUE,FALSE)</f>
        <v>0</v>
      </c>
    </row>
    <row r="2478" spans="1:8" x14ac:dyDescent="0.25">
      <c r="A2478" s="9" t="s">
        <v>9090</v>
      </c>
      <c r="B2478" s="9" t="s">
        <v>8943</v>
      </c>
      <c r="C2478" s="9"/>
      <c r="D2478">
        <v>5157880</v>
      </c>
      <c r="E2478">
        <v>5157891</v>
      </c>
      <c r="F2478" s="9" t="s">
        <v>8285</v>
      </c>
      <c r="G2478" t="str">
        <f xml:space="preserve"> tblBC14License[[#This Row],[Range From]] &amp; ".."  &amp; tblBC14License[[#This Row],[Range To]]</f>
        <v>5157880..5157891</v>
      </c>
      <c r="H2478" t="b">
        <f>IF(AND(tblBC14License[[#This Row],[Range From]] &lt;= ObjectID,ObjectID &lt;= tblBC14License[[#This Row],[Range To]]),TRUE,FALSE)</f>
        <v>0</v>
      </c>
    </row>
    <row r="2479" spans="1:8" x14ac:dyDescent="0.25">
      <c r="A2479" s="9" t="s">
        <v>9090</v>
      </c>
      <c r="B2479" s="9" t="s">
        <v>8943</v>
      </c>
      <c r="C2479" s="9"/>
      <c r="D2479">
        <v>5157892</v>
      </c>
      <c r="E2479">
        <v>5157899</v>
      </c>
      <c r="F2479" s="9" t="s">
        <v>8285</v>
      </c>
      <c r="G2479" t="str">
        <f xml:space="preserve"> tblBC14License[[#This Row],[Range From]] &amp; ".."  &amp; tblBC14License[[#This Row],[Range To]]</f>
        <v>5157892..5157899</v>
      </c>
      <c r="H2479" t="b">
        <f>IF(AND(tblBC14License[[#This Row],[Range From]] &lt;= ObjectID,ObjectID &lt;= tblBC14License[[#This Row],[Range To]]),TRUE,FALSE)</f>
        <v>0</v>
      </c>
    </row>
    <row r="2480" spans="1:8" x14ac:dyDescent="0.25">
      <c r="A2480" s="9" t="s">
        <v>9090</v>
      </c>
      <c r="B2480" s="9" t="s">
        <v>8943</v>
      </c>
      <c r="C2480" s="9"/>
      <c r="D2480">
        <v>5157900</v>
      </c>
      <c r="E2480">
        <v>5157902</v>
      </c>
      <c r="F2480" s="9" t="s">
        <v>8285</v>
      </c>
      <c r="G2480" t="str">
        <f xml:space="preserve"> tblBC14License[[#This Row],[Range From]] &amp; ".."  &amp; tblBC14License[[#This Row],[Range To]]</f>
        <v>5157900..5157902</v>
      </c>
      <c r="H2480" t="b">
        <f>IF(AND(tblBC14License[[#This Row],[Range From]] &lt;= ObjectID,ObjectID &lt;= tblBC14License[[#This Row],[Range To]]),TRUE,FALSE)</f>
        <v>0</v>
      </c>
    </row>
    <row r="2481" spans="1:8" x14ac:dyDescent="0.25">
      <c r="A2481" s="9" t="s">
        <v>9090</v>
      </c>
      <c r="B2481" s="9" t="s">
        <v>8943</v>
      </c>
      <c r="C2481" s="9"/>
      <c r="D2481">
        <v>5157903</v>
      </c>
      <c r="E2481">
        <v>5157906</v>
      </c>
      <c r="F2481" s="9" t="s">
        <v>8285</v>
      </c>
      <c r="G2481" t="str">
        <f xml:space="preserve"> tblBC14License[[#This Row],[Range From]] &amp; ".."  &amp; tblBC14License[[#This Row],[Range To]]</f>
        <v>5157903..5157906</v>
      </c>
      <c r="H2481" t="b">
        <f>IF(AND(tblBC14License[[#This Row],[Range From]] &lt;= ObjectID,ObjectID &lt;= tblBC14License[[#This Row],[Range To]]),TRUE,FALSE)</f>
        <v>0</v>
      </c>
    </row>
    <row r="2482" spans="1:8" x14ac:dyDescent="0.25">
      <c r="A2482" s="9" t="s">
        <v>9090</v>
      </c>
      <c r="B2482" s="9" t="s">
        <v>8943</v>
      </c>
      <c r="C2482" s="9"/>
      <c r="D2482">
        <v>5157930</v>
      </c>
      <c r="E2482">
        <v>5157932</v>
      </c>
      <c r="F2482" s="9" t="s">
        <v>8285</v>
      </c>
      <c r="G2482" t="str">
        <f xml:space="preserve"> tblBC14License[[#This Row],[Range From]] &amp; ".."  &amp; tblBC14License[[#This Row],[Range To]]</f>
        <v>5157930..5157932</v>
      </c>
      <c r="H2482" t="b">
        <f>IF(AND(tblBC14License[[#This Row],[Range From]] &lt;= ObjectID,ObjectID &lt;= tblBC14License[[#This Row],[Range To]]),TRUE,FALSE)</f>
        <v>0</v>
      </c>
    </row>
    <row r="2483" spans="1:8" x14ac:dyDescent="0.25">
      <c r="A2483" s="9" t="s">
        <v>9090</v>
      </c>
      <c r="B2483" s="9" t="s">
        <v>8943</v>
      </c>
      <c r="C2483" s="9"/>
      <c r="D2483">
        <v>5157940</v>
      </c>
      <c r="E2483">
        <v>5157943</v>
      </c>
      <c r="F2483" s="9" t="s">
        <v>8285</v>
      </c>
      <c r="G2483" t="str">
        <f xml:space="preserve"> tblBC14License[[#This Row],[Range From]] &amp; ".."  &amp; tblBC14License[[#This Row],[Range To]]</f>
        <v>5157940..5157943</v>
      </c>
      <c r="H2483" t="b">
        <f>IF(AND(tblBC14License[[#This Row],[Range From]] &lt;= ObjectID,ObjectID &lt;= tblBC14License[[#This Row],[Range To]]),TRUE,FALSE)</f>
        <v>0</v>
      </c>
    </row>
    <row r="2484" spans="1:8" x14ac:dyDescent="0.25">
      <c r="A2484" s="9" t="s">
        <v>9090</v>
      </c>
      <c r="B2484" s="9" t="s">
        <v>8943</v>
      </c>
      <c r="C2484" s="9"/>
      <c r="D2484">
        <v>5157950</v>
      </c>
      <c r="E2484">
        <v>5157952</v>
      </c>
      <c r="F2484" s="9" t="s">
        <v>8285</v>
      </c>
      <c r="G2484" t="str">
        <f xml:space="preserve"> tblBC14License[[#This Row],[Range From]] &amp; ".."  &amp; tblBC14License[[#This Row],[Range To]]</f>
        <v>5157950..5157952</v>
      </c>
      <c r="H2484" t="b">
        <f>IF(AND(tblBC14License[[#This Row],[Range From]] &lt;= ObjectID,ObjectID &lt;= tblBC14License[[#This Row],[Range To]]),TRUE,FALSE)</f>
        <v>0</v>
      </c>
    </row>
    <row r="2485" spans="1:8" x14ac:dyDescent="0.25">
      <c r="A2485" s="9" t="s">
        <v>9090</v>
      </c>
      <c r="B2485" s="9" t="s">
        <v>8943</v>
      </c>
      <c r="C2485" s="9"/>
      <c r="D2485">
        <v>5157960</v>
      </c>
      <c r="E2485">
        <v>5157962</v>
      </c>
      <c r="F2485" s="9" t="s">
        <v>8285</v>
      </c>
      <c r="G2485" t="str">
        <f xml:space="preserve"> tblBC14License[[#This Row],[Range From]] &amp; ".."  &amp; tblBC14License[[#This Row],[Range To]]</f>
        <v>5157960..5157962</v>
      </c>
      <c r="H2485" t="b">
        <f>IF(AND(tblBC14License[[#This Row],[Range From]] &lt;= ObjectID,ObjectID &lt;= tblBC14License[[#This Row],[Range To]]),TRUE,FALSE)</f>
        <v>0</v>
      </c>
    </row>
    <row r="2486" spans="1:8" x14ac:dyDescent="0.25">
      <c r="A2486" s="9" t="s">
        <v>9090</v>
      </c>
      <c r="B2486" s="9" t="s">
        <v>8943</v>
      </c>
      <c r="C2486" s="9"/>
      <c r="D2486">
        <v>5227322</v>
      </c>
      <c r="E2486">
        <v>5227421</v>
      </c>
      <c r="F2486" s="9" t="s">
        <v>8285</v>
      </c>
      <c r="G2486" t="str">
        <f xml:space="preserve"> tblBC14License[[#This Row],[Range From]] &amp; ".."  &amp; tblBC14License[[#This Row],[Range To]]</f>
        <v>5227322..5227421</v>
      </c>
      <c r="H2486" t="b">
        <f>IF(AND(tblBC14License[[#This Row],[Range From]] &lt;= ObjectID,ObjectID &lt;= tblBC14License[[#This Row],[Range To]]),TRUE,FALSE)</f>
        <v>0</v>
      </c>
    </row>
    <row r="2487" spans="1:8" x14ac:dyDescent="0.25">
      <c r="A2487" s="9" t="s">
        <v>9090</v>
      </c>
      <c r="B2487" s="9" t="s">
        <v>8943</v>
      </c>
      <c r="C2487" s="9"/>
      <c r="D2487">
        <v>6008950</v>
      </c>
      <c r="E2487">
        <v>6009049</v>
      </c>
      <c r="F2487" s="9" t="s">
        <v>8285</v>
      </c>
      <c r="G2487" t="str">
        <f xml:space="preserve"> tblBC14License[[#This Row],[Range From]] &amp; ".."  &amp; tblBC14License[[#This Row],[Range To]]</f>
        <v>6008950..6009049</v>
      </c>
      <c r="H2487" t="b">
        <f>IF(AND(tblBC14License[[#This Row],[Range From]] &lt;= ObjectID,ObjectID &lt;= tblBC14License[[#This Row],[Range To]]),TRUE,FALSE)</f>
        <v>0</v>
      </c>
    </row>
    <row r="2488" spans="1:8" x14ac:dyDescent="0.25">
      <c r="A2488" s="9" t="s">
        <v>9090</v>
      </c>
      <c r="B2488" s="9" t="s">
        <v>8943</v>
      </c>
      <c r="C2488" s="9"/>
      <c r="D2488">
        <v>6012500</v>
      </c>
      <c r="E2488">
        <v>6012799</v>
      </c>
      <c r="F2488" s="9" t="s">
        <v>8285</v>
      </c>
      <c r="G2488" t="str">
        <f xml:space="preserve"> tblBC14License[[#This Row],[Range From]] &amp; ".."  &amp; tblBC14License[[#This Row],[Range To]]</f>
        <v>6012500..6012799</v>
      </c>
      <c r="H2488" t="b">
        <f>IF(AND(tblBC14License[[#This Row],[Range From]] &lt;= ObjectID,ObjectID &lt;= tblBC14License[[#This Row],[Range To]]),TRUE,FALSE)</f>
        <v>0</v>
      </c>
    </row>
    <row r="2489" spans="1:8" x14ac:dyDescent="0.25">
      <c r="A2489" s="9" t="s">
        <v>9090</v>
      </c>
      <c r="B2489" s="9" t="s">
        <v>8943</v>
      </c>
      <c r="C2489" s="9"/>
      <c r="D2489">
        <v>6014350</v>
      </c>
      <c r="E2489">
        <v>6014364</v>
      </c>
      <c r="F2489" s="9" t="s">
        <v>8285</v>
      </c>
      <c r="G2489" t="str">
        <f xml:space="preserve"> tblBC14License[[#This Row],[Range From]] &amp; ".."  &amp; tblBC14License[[#This Row],[Range To]]</f>
        <v>6014350..6014364</v>
      </c>
      <c r="H2489" t="b">
        <f>IF(AND(tblBC14License[[#This Row],[Range From]] &lt;= ObjectID,ObjectID &lt;= tblBC14License[[#This Row],[Range To]]),TRUE,FALSE)</f>
        <v>0</v>
      </c>
    </row>
    <row r="2490" spans="1:8" x14ac:dyDescent="0.25">
      <c r="A2490" s="9" t="s">
        <v>9090</v>
      </c>
      <c r="B2490" s="9" t="s">
        <v>8943</v>
      </c>
      <c r="C2490" s="9"/>
      <c r="D2490">
        <v>6016800</v>
      </c>
      <c r="E2490">
        <v>6016828</v>
      </c>
      <c r="F2490" s="9" t="s">
        <v>8285</v>
      </c>
      <c r="G2490" t="str">
        <f xml:space="preserve"> tblBC14License[[#This Row],[Range From]] &amp; ".."  &amp; tblBC14License[[#This Row],[Range To]]</f>
        <v>6016800..6016828</v>
      </c>
      <c r="H2490" t="b">
        <f>IF(AND(tblBC14License[[#This Row],[Range From]] &lt;= ObjectID,ObjectID &lt;= tblBC14License[[#This Row],[Range To]]),TRUE,FALSE)</f>
        <v>0</v>
      </c>
    </row>
    <row r="2491" spans="1:8" x14ac:dyDescent="0.25">
      <c r="A2491" s="9" t="s">
        <v>9090</v>
      </c>
      <c r="B2491" s="9" t="s">
        <v>8943</v>
      </c>
      <c r="C2491" s="9"/>
      <c r="D2491">
        <v>6017100</v>
      </c>
      <c r="E2491">
        <v>6017100</v>
      </c>
      <c r="F2491" s="9" t="s">
        <v>8285</v>
      </c>
      <c r="G2491" t="str">
        <f xml:space="preserve"> tblBC14License[[#This Row],[Range From]] &amp; ".."  &amp; tblBC14License[[#This Row],[Range To]]</f>
        <v>6017100..6017100</v>
      </c>
      <c r="H2491" t="b">
        <f>IF(AND(tblBC14License[[#This Row],[Range From]] &lt;= ObjectID,ObjectID &lt;= tblBC14License[[#This Row],[Range To]]),TRUE,FALSE)</f>
        <v>0</v>
      </c>
    </row>
    <row r="2492" spans="1:8" x14ac:dyDescent="0.25">
      <c r="A2492" s="9" t="s">
        <v>9090</v>
      </c>
      <c r="B2492" s="9" t="s">
        <v>8943</v>
      </c>
      <c r="C2492" s="9"/>
      <c r="D2492">
        <v>6017200</v>
      </c>
      <c r="E2492">
        <v>6017207</v>
      </c>
      <c r="F2492" s="9" t="s">
        <v>8285</v>
      </c>
      <c r="G2492" t="str">
        <f xml:space="preserve"> tblBC14License[[#This Row],[Range From]] &amp; ".."  &amp; tblBC14License[[#This Row],[Range To]]</f>
        <v>6017200..6017207</v>
      </c>
      <c r="H2492" t="b">
        <f>IF(AND(tblBC14License[[#This Row],[Range From]] &lt;= ObjectID,ObjectID &lt;= tblBC14License[[#This Row],[Range To]]),TRUE,FALSE)</f>
        <v>0</v>
      </c>
    </row>
    <row r="2493" spans="1:8" x14ac:dyDescent="0.25">
      <c r="A2493" s="9" t="s">
        <v>9090</v>
      </c>
      <c r="B2493" s="9" t="s">
        <v>8943</v>
      </c>
      <c r="C2493" s="9"/>
      <c r="D2493">
        <v>6040400</v>
      </c>
      <c r="E2493">
        <v>6040406</v>
      </c>
      <c r="F2493" s="9" t="s">
        <v>8285</v>
      </c>
      <c r="G2493" t="str">
        <f xml:space="preserve"> tblBC14License[[#This Row],[Range From]] &amp; ".."  &amp; tblBC14License[[#This Row],[Range To]]</f>
        <v>6040400..6040406</v>
      </c>
      <c r="H2493" t="b">
        <f>IF(AND(tblBC14License[[#This Row],[Range From]] &lt;= ObjectID,ObjectID &lt;= tblBC14License[[#This Row],[Range To]]),TRUE,FALSE)</f>
        <v>0</v>
      </c>
    </row>
    <row r="2494" spans="1:8" x14ac:dyDescent="0.25">
      <c r="A2494" s="9" t="s">
        <v>9090</v>
      </c>
      <c r="B2494" s="9" t="s">
        <v>8943</v>
      </c>
      <c r="C2494" s="9"/>
      <c r="D2494">
        <v>6052636</v>
      </c>
      <c r="E2494">
        <v>6052665</v>
      </c>
      <c r="F2494" s="9" t="s">
        <v>8285</v>
      </c>
      <c r="G2494" t="str">
        <f xml:space="preserve"> tblBC14License[[#This Row],[Range From]] &amp; ".."  &amp; tblBC14License[[#This Row],[Range To]]</f>
        <v>6052636..6052665</v>
      </c>
      <c r="H2494" t="b">
        <f>IF(AND(tblBC14License[[#This Row],[Range From]] &lt;= ObjectID,ObjectID &lt;= tblBC14License[[#This Row],[Range To]]),TRUE,FALSE)</f>
        <v>0</v>
      </c>
    </row>
    <row r="2495" spans="1:8" x14ac:dyDescent="0.25">
      <c r="A2495" s="9" t="s">
        <v>9090</v>
      </c>
      <c r="B2495" s="9" t="s">
        <v>8943</v>
      </c>
      <c r="C2495" s="9"/>
      <c r="D2495">
        <v>7000000</v>
      </c>
      <c r="E2495">
        <v>7000019</v>
      </c>
      <c r="F2495" s="9" t="s">
        <v>8285</v>
      </c>
      <c r="G2495" t="str">
        <f xml:space="preserve"> tblBC14License[[#This Row],[Range From]] &amp; ".."  &amp; tblBC14License[[#This Row],[Range To]]</f>
        <v>7000000..7000019</v>
      </c>
      <c r="H2495" t="b">
        <f>IF(AND(tblBC14License[[#This Row],[Range From]] &lt;= ObjectID,ObjectID &lt;= tblBC14License[[#This Row],[Range To]]),TRUE,FALSE)</f>
        <v>0</v>
      </c>
    </row>
    <row r="2496" spans="1:8" x14ac:dyDescent="0.25">
      <c r="A2496" s="9" t="s">
        <v>9090</v>
      </c>
      <c r="B2496" s="9" t="s">
        <v>8943</v>
      </c>
      <c r="C2496" s="9"/>
      <c r="D2496">
        <v>7000050</v>
      </c>
      <c r="E2496">
        <v>7000050</v>
      </c>
      <c r="F2496" s="9" t="s">
        <v>8285</v>
      </c>
      <c r="G2496" t="str">
        <f xml:space="preserve"> tblBC14License[[#This Row],[Range From]] &amp; ".."  &amp; tblBC14License[[#This Row],[Range To]]</f>
        <v>7000050..7000050</v>
      </c>
      <c r="H2496" t="b">
        <f>IF(AND(tblBC14License[[#This Row],[Range From]] &lt;= ObjectID,ObjectID &lt;= tblBC14License[[#This Row],[Range To]]),TRUE,FALSE)</f>
        <v>0</v>
      </c>
    </row>
    <row r="2497" spans="1:8" x14ac:dyDescent="0.25">
      <c r="A2497" s="9" t="s">
        <v>9090</v>
      </c>
      <c r="B2497" s="9" t="s">
        <v>8943</v>
      </c>
      <c r="C2497" s="9"/>
      <c r="D2497">
        <v>7000060</v>
      </c>
      <c r="E2497">
        <v>7000061</v>
      </c>
      <c r="F2497" s="9" t="s">
        <v>8285</v>
      </c>
      <c r="G2497" t="str">
        <f xml:space="preserve"> tblBC14License[[#This Row],[Range From]] &amp; ".."  &amp; tblBC14License[[#This Row],[Range To]]</f>
        <v>7000060..7000061</v>
      </c>
      <c r="H2497" t="b">
        <f>IF(AND(tblBC14License[[#This Row],[Range From]] &lt;= ObjectID,ObjectID &lt;= tblBC14License[[#This Row],[Range To]]),TRUE,FALSE)</f>
        <v>0</v>
      </c>
    </row>
    <row r="2498" spans="1:8" x14ac:dyDescent="0.25">
      <c r="A2498" s="9" t="s">
        <v>9090</v>
      </c>
      <c r="B2498" s="9" t="s">
        <v>8943</v>
      </c>
      <c r="C2498" s="9"/>
      <c r="D2498">
        <v>7000080</v>
      </c>
      <c r="E2498">
        <v>7000087</v>
      </c>
      <c r="F2498" s="9" t="s">
        <v>8285</v>
      </c>
      <c r="G2498" t="str">
        <f xml:space="preserve"> tblBC14License[[#This Row],[Range From]] &amp; ".."  &amp; tblBC14License[[#This Row],[Range To]]</f>
        <v>7000080..7000087</v>
      </c>
      <c r="H2498" t="b">
        <f>IF(AND(tblBC14License[[#This Row],[Range From]] &lt;= ObjectID,ObjectID &lt;= tblBC14License[[#This Row],[Range To]]),TRUE,FALSE)</f>
        <v>0</v>
      </c>
    </row>
    <row r="2499" spans="1:8" x14ac:dyDescent="0.25">
      <c r="A2499" s="9" t="s">
        <v>9090</v>
      </c>
      <c r="B2499" s="9" t="s">
        <v>8943</v>
      </c>
      <c r="C2499" s="9"/>
      <c r="D2499">
        <v>7000089</v>
      </c>
      <c r="E2499">
        <v>7000107</v>
      </c>
      <c r="F2499" s="9" t="s">
        <v>8285</v>
      </c>
      <c r="G2499" t="str">
        <f xml:space="preserve"> tblBC14License[[#This Row],[Range From]] &amp; ".."  &amp; tblBC14License[[#This Row],[Range To]]</f>
        <v>7000089..7000107</v>
      </c>
      <c r="H2499" t="b">
        <f>IF(AND(tblBC14License[[#This Row],[Range From]] &lt;= ObjectID,ObjectID &lt;= tblBC14License[[#This Row],[Range To]]),TRUE,FALSE)</f>
        <v>0</v>
      </c>
    </row>
    <row r="2500" spans="1:8" x14ac:dyDescent="0.25">
      <c r="A2500" s="9" t="s">
        <v>9090</v>
      </c>
      <c r="B2500" s="9" t="s">
        <v>8943</v>
      </c>
      <c r="C2500" s="9"/>
      <c r="D2500">
        <v>7013450</v>
      </c>
      <c r="E2500">
        <v>7013452</v>
      </c>
      <c r="F2500" s="9" t="s">
        <v>8285</v>
      </c>
      <c r="G2500" t="str">
        <f xml:space="preserve"> tblBC14License[[#This Row],[Range From]] &amp; ".."  &amp; tblBC14License[[#This Row],[Range To]]</f>
        <v>7013450..7013452</v>
      </c>
      <c r="H2500" t="b">
        <f>IF(AND(tblBC14License[[#This Row],[Range From]] &lt;= ObjectID,ObjectID &lt;= tblBC14License[[#This Row],[Range To]]),TRUE,FALSE)</f>
        <v>0</v>
      </c>
    </row>
    <row r="2501" spans="1:8" x14ac:dyDescent="0.25">
      <c r="A2501" s="9" t="s">
        <v>9090</v>
      </c>
      <c r="B2501" s="9" t="s">
        <v>8943</v>
      </c>
      <c r="C2501" s="9"/>
      <c r="D2501">
        <v>7018150</v>
      </c>
      <c r="E2501">
        <v>7018649</v>
      </c>
      <c r="F2501" s="9" t="s">
        <v>8285</v>
      </c>
      <c r="G2501" t="str">
        <f xml:space="preserve"> tblBC14License[[#This Row],[Range From]] &amp; ".."  &amp; tblBC14License[[#This Row],[Range To]]</f>
        <v>7018150..7018649</v>
      </c>
      <c r="H2501" t="b">
        <f>IF(AND(tblBC14License[[#This Row],[Range From]] &lt;= ObjectID,ObjectID &lt;= tblBC14License[[#This Row],[Range To]]),TRUE,FALSE)</f>
        <v>0</v>
      </c>
    </row>
    <row r="2502" spans="1:8" x14ac:dyDescent="0.25">
      <c r="A2502" s="9" t="s">
        <v>9090</v>
      </c>
      <c r="B2502" s="9" t="s">
        <v>8943</v>
      </c>
      <c r="C2502" s="9"/>
      <c r="D2502">
        <v>8000000</v>
      </c>
      <c r="E2502">
        <v>8000999</v>
      </c>
      <c r="F2502" s="9" t="s">
        <v>8285</v>
      </c>
      <c r="G2502" t="str">
        <f xml:space="preserve"> tblBC14License[[#This Row],[Range From]] &amp; ".."  &amp; tblBC14License[[#This Row],[Range To]]</f>
        <v>8000000..8000999</v>
      </c>
      <c r="H2502" t="b">
        <f>IF(AND(tblBC14License[[#This Row],[Range From]] &lt;= ObjectID,ObjectID &lt;= tblBC14License[[#This Row],[Range To]]),TRUE,FALSE)</f>
        <v>0</v>
      </c>
    </row>
    <row r="2503" spans="1:8" x14ac:dyDescent="0.25">
      <c r="A2503" s="9" t="s">
        <v>9090</v>
      </c>
      <c r="B2503" s="9" t="s">
        <v>8943</v>
      </c>
      <c r="C2503" s="9"/>
      <c r="D2503">
        <v>9009959</v>
      </c>
      <c r="E2503">
        <v>9010018</v>
      </c>
      <c r="F2503" s="9" t="s">
        <v>8285</v>
      </c>
      <c r="G2503" t="str">
        <f xml:space="preserve"> tblBC14License[[#This Row],[Range From]] &amp; ".."  &amp; tblBC14License[[#This Row],[Range To]]</f>
        <v>9009959..9010018</v>
      </c>
      <c r="H2503" t="b">
        <f>IF(AND(tblBC14License[[#This Row],[Range From]] &lt;= ObjectID,ObjectID &lt;= tblBC14License[[#This Row],[Range To]]),TRUE,FALSE)</f>
        <v>0</v>
      </c>
    </row>
    <row r="2504" spans="1:8" x14ac:dyDescent="0.25">
      <c r="A2504" s="9" t="s">
        <v>9090</v>
      </c>
      <c r="B2504" s="9" t="s">
        <v>8943</v>
      </c>
      <c r="C2504" s="9"/>
      <c r="D2504">
        <v>9041209</v>
      </c>
      <c r="E2504">
        <v>9041228</v>
      </c>
      <c r="F2504" s="9" t="s">
        <v>8285</v>
      </c>
      <c r="G2504" t="str">
        <f xml:space="preserve"> tblBC14License[[#This Row],[Range From]] &amp; ".."  &amp; tblBC14License[[#This Row],[Range To]]</f>
        <v>9041209..9041228</v>
      </c>
      <c r="H2504" t="b">
        <f>IF(AND(tblBC14License[[#This Row],[Range From]] &lt;= ObjectID,ObjectID &lt;= tblBC14License[[#This Row],[Range To]]),TRUE,FALSE)</f>
        <v>0</v>
      </c>
    </row>
    <row r="2505" spans="1:8" x14ac:dyDescent="0.25">
      <c r="A2505" s="9" t="s">
        <v>9090</v>
      </c>
      <c r="B2505" s="9" t="s">
        <v>8943</v>
      </c>
      <c r="C2505" s="9"/>
      <c r="D2505">
        <v>10000000</v>
      </c>
      <c r="E2505">
        <v>10002499</v>
      </c>
      <c r="F2505" s="9" t="s">
        <v>8285</v>
      </c>
      <c r="G2505" t="str">
        <f xml:space="preserve"> tblBC14License[[#This Row],[Range From]] &amp; ".."  &amp; tblBC14License[[#This Row],[Range To]]</f>
        <v>10000000..10002499</v>
      </c>
      <c r="H2505" t="b">
        <f>IF(AND(tblBC14License[[#This Row],[Range From]] &lt;= ObjectID,ObjectID &lt;= tblBC14License[[#This Row],[Range To]]),TRUE,FALSE)</f>
        <v>0</v>
      </c>
    </row>
    <row r="2506" spans="1:8" x14ac:dyDescent="0.25">
      <c r="A2506" s="9" t="s">
        <v>9090</v>
      </c>
      <c r="B2506" s="9" t="s">
        <v>8943</v>
      </c>
      <c r="C2506" s="9"/>
      <c r="D2506">
        <v>10002500</v>
      </c>
      <c r="E2506">
        <v>10008499</v>
      </c>
      <c r="F2506" s="9" t="s">
        <v>8285</v>
      </c>
      <c r="G2506" t="str">
        <f xml:space="preserve"> tblBC14License[[#This Row],[Range From]] &amp; ".."  &amp; tblBC14License[[#This Row],[Range To]]</f>
        <v>10002500..10008499</v>
      </c>
      <c r="H2506" t="b">
        <f>IF(AND(tblBC14License[[#This Row],[Range From]] &lt;= ObjectID,ObjectID &lt;= tblBC14License[[#This Row],[Range To]]),TRUE,FALSE)</f>
        <v>0</v>
      </c>
    </row>
    <row r="2507" spans="1:8" x14ac:dyDescent="0.25">
      <c r="A2507" s="9" t="s">
        <v>9090</v>
      </c>
      <c r="B2507" s="9" t="s">
        <v>8943</v>
      </c>
      <c r="C2507" s="9"/>
      <c r="D2507">
        <v>10003500</v>
      </c>
      <c r="E2507">
        <v>10003522</v>
      </c>
      <c r="F2507" s="9" t="s">
        <v>8285</v>
      </c>
      <c r="G2507" t="str">
        <f xml:space="preserve"> tblBC14License[[#This Row],[Range From]] &amp; ".."  &amp; tblBC14License[[#This Row],[Range To]]</f>
        <v>10003500..10003522</v>
      </c>
      <c r="H2507" t="b">
        <f>IF(AND(tblBC14License[[#This Row],[Range From]] &lt;= ObjectID,ObjectID &lt;= tblBC14License[[#This Row],[Range To]]),TRUE,FALSE)</f>
        <v>0</v>
      </c>
    </row>
    <row r="2508" spans="1:8" x14ac:dyDescent="0.25">
      <c r="A2508" s="9" t="s">
        <v>9090</v>
      </c>
      <c r="B2508" s="9" t="s">
        <v>8943</v>
      </c>
      <c r="C2508" s="9"/>
      <c r="D2508">
        <v>10003500</v>
      </c>
      <c r="E2508">
        <v>10004499</v>
      </c>
      <c r="F2508" s="9" t="s">
        <v>8285</v>
      </c>
      <c r="G2508" t="str">
        <f xml:space="preserve"> tblBC14License[[#This Row],[Range From]] &amp; ".."  &amp; tblBC14License[[#This Row],[Range To]]</f>
        <v>10003500..10004499</v>
      </c>
      <c r="H2508" t="b">
        <f>IF(AND(tblBC14License[[#This Row],[Range From]] &lt;= ObjectID,ObjectID &lt;= tblBC14License[[#This Row],[Range To]]),TRUE,FALSE)</f>
        <v>0</v>
      </c>
    </row>
    <row r="2509" spans="1:8" x14ac:dyDescent="0.25">
      <c r="A2509" s="9" t="s">
        <v>9090</v>
      </c>
      <c r="B2509" s="9" t="s">
        <v>8943</v>
      </c>
      <c r="C2509" s="9"/>
      <c r="D2509">
        <v>10003533</v>
      </c>
      <c r="E2509">
        <v>10003533</v>
      </c>
      <c r="F2509" s="9" t="s">
        <v>8285</v>
      </c>
      <c r="G2509" t="str">
        <f xml:space="preserve"> tblBC14License[[#This Row],[Range From]] &amp; ".."  &amp; tblBC14License[[#This Row],[Range To]]</f>
        <v>10003533..10003533</v>
      </c>
      <c r="H2509" t="b">
        <f>IF(AND(tblBC14License[[#This Row],[Range From]] &lt;= ObjectID,ObjectID &lt;= tblBC14License[[#This Row],[Range To]]),TRUE,FALSE)</f>
        <v>0</v>
      </c>
    </row>
    <row r="2510" spans="1:8" x14ac:dyDescent="0.25">
      <c r="A2510" s="9" t="s">
        <v>9090</v>
      </c>
      <c r="B2510" s="9" t="s">
        <v>8943</v>
      </c>
      <c r="C2510" s="9"/>
      <c r="D2510">
        <v>10004500</v>
      </c>
      <c r="E2510">
        <v>10008499</v>
      </c>
      <c r="F2510" s="9" t="s">
        <v>8285</v>
      </c>
      <c r="G2510" t="str">
        <f xml:space="preserve"> tblBC14License[[#This Row],[Range From]] &amp; ".."  &amp; tblBC14License[[#This Row],[Range To]]</f>
        <v>10004500..10008499</v>
      </c>
      <c r="H2510" t="b">
        <f>IF(AND(tblBC14License[[#This Row],[Range From]] &lt;= ObjectID,ObjectID &lt;= tblBC14License[[#This Row],[Range To]]),TRUE,FALSE)</f>
        <v>0</v>
      </c>
    </row>
    <row r="2511" spans="1:8" x14ac:dyDescent="0.25">
      <c r="A2511" s="9" t="s">
        <v>9090</v>
      </c>
      <c r="B2511" s="9" t="s">
        <v>8943</v>
      </c>
      <c r="C2511" s="9"/>
      <c r="D2511">
        <v>11000000</v>
      </c>
      <c r="E2511">
        <v>11000499</v>
      </c>
      <c r="F2511" s="9" t="s">
        <v>8285</v>
      </c>
      <c r="G2511" t="str">
        <f xml:space="preserve"> tblBC14License[[#This Row],[Range From]] &amp; ".."  &amp; tblBC14License[[#This Row],[Range To]]</f>
        <v>11000000..11000499</v>
      </c>
      <c r="H2511" t="b">
        <f>IF(AND(tblBC14License[[#This Row],[Range From]] &lt;= ObjectID,ObjectID &lt;= tblBC14License[[#This Row],[Range To]]),TRUE,FALSE)</f>
        <v>0</v>
      </c>
    </row>
    <row r="2512" spans="1:8" x14ac:dyDescent="0.25">
      <c r="A2512" s="9" t="s">
        <v>9090</v>
      </c>
      <c r="B2512" s="9" t="s">
        <v>8943</v>
      </c>
      <c r="C2512" s="9"/>
      <c r="D2512">
        <v>11002500</v>
      </c>
      <c r="E2512">
        <v>11003499</v>
      </c>
      <c r="F2512" s="9" t="s">
        <v>8285</v>
      </c>
      <c r="G2512" t="str">
        <f xml:space="preserve"> tblBC14License[[#This Row],[Range From]] &amp; ".."  &amp; tblBC14License[[#This Row],[Range To]]</f>
        <v>11002500..11003499</v>
      </c>
      <c r="H2512" t="b">
        <f>IF(AND(tblBC14License[[#This Row],[Range From]] &lt;= ObjectID,ObjectID &lt;= tblBC14License[[#This Row],[Range To]]),TRUE,FALSE)</f>
        <v>0</v>
      </c>
    </row>
    <row r="2513" spans="1:8" x14ac:dyDescent="0.25">
      <c r="A2513" s="9" t="s">
        <v>9090</v>
      </c>
      <c r="B2513" s="9" t="s">
        <v>8943</v>
      </c>
      <c r="C2513" s="9"/>
      <c r="D2513">
        <v>11005000</v>
      </c>
      <c r="E2513">
        <v>11005499</v>
      </c>
      <c r="F2513" s="9" t="s">
        <v>8285</v>
      </c>
      <c r="G2513" t="str">
        <f xml:space="preserve"> tblBC14License[[#This Row],[Range From]] &amp; ".."  &amp; tblBC14License[[#This Row],[Range To]]</f>
        <v>11005000..11005499</v>
      </c>
      <c r="H2513" t="b">
        <f>IF(AND(tblBC14License[[#This Row],[Range From]] &lt;= ObjectID,ObjectID &lt;= tblBC14License[[#This Row],[Range To]]),TRUE,FALSE)</f>
        <v>0</v>
      </c>
    </row>
    <row r="2514" spans="1:8" x14ac:dyDescent="0.25">
      <c r="A2514" s="9" t="s">
        <v>9090</v>
      </c>
      <c r="B2514" s="9" t="s">
        <v>8943</v>
      </c>
      <c r="C2514" s="9"/>
      <c r="D2514">
        <v>11007400</v>
      </c>
      <c r="E2514">
        <v>11007441</v>
      </c>
      <c r="F2514" s="9" t="s">
        <v>8285</v>
      </c>
      <c r="G2514" t="str">
        <f xml:space="preserve"> tblBC14License[[#This Row],[Range From]] &amp; ".."  &amp; tblBC14License[[#This Row],[Range To]]</f>
        <v>11007400..11007441</v>
      </c>
      <c r="H2514" t="b">
        <f>IF(AND(tblBC14License[[#This Row],[Range From]] &lt;= ObjectID,ObjectID &lt;= tblBC14License[[#This Row],[Range To]]),TRUE,FALSE)</f>
        <v>0</v>
      </c>
    </row>
    <row r="2515" spans="1:8" x14ac:dyDescent="0.25">
      <c r="A2515" s="9" t="s">
        <v>9090</v>
      </c>
      <c r="B2515" s="9" t="s">
        <v>8943</v>
      </c>
      <c r="C2515" s="9"/>
      <c r="D2515">
        <v>14000000</v>
      </c>
      <c r="E2515">
        <v>14999999</v>
      </c>
      <c r="F2515" s="9" t="s">
        <v>8285</v>
      </c>
      <c r="G2515" t="str">
        <f xml:space="preserve"> tblBC14License[[#This Row],[Range From]] &amp; ".."  &amp; tblBC14License[[#This Row],[Range To]]</f>
        <v>14000000..14999999</v>
      </c>
      <c r="H2515" t="b">
        <f>IF(AND(tblBC14License[[#This Row],[Range From]] &lt;= ObjectID,ObjectID &lt;= tblBC14License[[#This Row],[Range To]]),TRUE,FALSE)</f>
        <v>0</v>
      </c>
    </row>
    <row r="2516" spans="1:8" x14ac:dyDescent="0.25">
      <c r="A2516" s="9" t="s">
        <v>9090</v>
      </c>
      <c r="B2516" s="9" t="s">
        <v>8943</v>
      </c>
      <c r="C2516" s="9"/>
      <c r="D2516">
        <v>14020010</v>
      </c>
      <c r="E2516">
        <v>14020069</v>
      </c>
      <c r="F2516" s="9" t="s">
        <v>8285</v>
      </c>
      <c r="G2516" t="str">
        <f xml:space="preserve"> tblBC14License[[#This Row],[Range From]] &amp; ".."  &amp; tblBC14License[[#This Row],[Range To]]</f>
        <v>14020010..14020069</v>
      </c>
      <c r="H2516" t="b">
        <f>IF(AND(tblBC14License[[#This Row],[Range From]] &lt;= ObjectID,ObjectID &lt;= tblBC14License[[#This Row],[Range To]]),TRUE,FALSE)</f>
        <v>0</v>
      </c>
    </row>
    <row r="2517" spans="1:8" x14ac:dyDescent="0.25">
      <c r="A2517" s="9" t="s">
        <v>9090</v>
      </c>
      <c r="B2517" s="9" t="s">
        <v>8943</v>
      </c>
      <c r="C2517" s="9"/>
      <c r="D2517">
        <v>14020062</v>
      </c>
      <c r="E2517">
        <v>14020069</v>
      </c>
      <c r="F2517" s="9" t="s">
        <v>8285</v>
      </c>
      <c r="G2517" t="str">
        <f xml:space="preserve"> tblBC14License[[#This Row],[Range From]] &amp; ".."  &amp; tblBC14License[[#This Row],[Range To]]</f>
        <v>14020062..14020069</v>
      </c>
      <c r="H2517" t="b">
        <f>IF(AND(tblBC14License[[#This Row],[Range From]] &lt;= ObjectID,ObjectID &lt;= tblBC14License[[#This Row],[Range To]]),TRUE,FALSE)</f>
        <v>0</v>
      </c>
    </row>
    <row r="2518" spans="1:8" x14ac:dyDescent="0.25">
      <c r="A2518" s="9" t="s">
        <v>9090</v>
      </c>
      <c r="B2518" s="9" t="s">
        <v>8943</v>
      </c>
      <c r="C2518" s="9"/>
      <c r="D2518">
        <v>14020064</v>
      </c>
      <c r="E2518">
        <v>14020064</v>
      </c>
      <c r="F2518" s="9" t="s">
        <v>8285</v>
      </c>
      <c r="G2518" t="str">
        <f xml:space="preserve"> tblBC14License[[#This Row],[Range From]] &amp; ".."  &amp; tblBC14License[[#This Row],[Range To]]</f>
        <v>14020064..14020064</v>
      </c>
      <c r="H2518" t="b">
        <f>IF(AND(tblBC14License[[#This Row],[Range From]] &lt;= ObjectID,ObjectID &lt;= tblBC14License[[#This Row],[Range To]]),TRUE,FALSE)</f>
        <v>0</v>
      </c>
    </row>
    <row r="2519" spans="1:8" x14ac:dyDescent="0.25">
      <c r="A2519" s="9" t="s">
        <v>9090</v>
      </c>
      <c r="B2519" s="9" t="s">
        <v>8943</v>
      </c>
      <c r="C2519" s="9"/>
      <c r="D2519">
        <v>14020071</v>
      </c>
      <c r="E2519">
        <v>14020071</v>
      </c>
      <c r="F2519" s="9" t="s">
        <v>8285</v>
      </c>
      <c r="G2519" t="str">
        <f xml:space="preserve"> tblBC14License[[#This Row],[Range From]] &amp; ".."  &amp; tblBC14License[[#This Row],[Range To]]</f>
        <v>14020071..14020071</v>
      </c>
      <c r="H2519" t="b">
        <f>IF(AND(tblBC14License[[#This Row],[Range From]] &lt;= ObjectID,ObjectID &lt;= tblBC14License[[#This Row],[Range To]]),TRUE,FALSE)</f>
        <v>0</v>
      </c>
    </row>
    <row r="2520" spans="1:8" x14ac:dyDescent="0.25">
      <c r="A2520" s="9" t="s">
        <v>9090</v>
      </c>
      <c r="B2520" s="9" t="s">
        <v>8943</v>
      </c>
      <c r="C2520" s="9"/>
      <c r="D2520">
        <v>14020090</v>
      </c>
      <c r="E2520">
        <v>14020117</v>
      </c>
      <c r="F2520" s="9" t="s">
        <v>8285</v>
      </c>
      <c r="G2520" t="str">
        <f xml:space="preserve"> tblBC14License[[#This Row],[Range From]] &amp; ".."  &amp; tblBC14License[[#This Row],[Range To]]</f>
        <v>14020090..14020117</v>
      </c>
      <c r="H2520" t="b">
        <f>IF(AND(tblBC14License[[#This Row],[Range From]] &lt;= ObjectID,ObjectID &lt;= tblBC14License[[#This Row],[Range To]]),TRUE,FALSE)</f>
        <v>0</v>
      </c>
    </row>
    <row r="2521" spans="1:8" x14ac:dyDescent="0.25">
      <c r="A2521" s="9" t="s">
        <v>9090</v>
      </c>
      <c r="B2521" s="9" t="s">
        <v>8943</v>
      </c>
      <c r="C2521" s="9"/>
      <c r="D2521">
        <v>14020140</v>
      </c>
      <c r="E2521">
        <v>14020142</v>
      </c>
      <c r="F2521" s="9" t="s">
        <v>8285</v>
      </c>
      <c r="G2521" t="str">
        <f xml:space="preserve"> tblBC14License[[#This Row],[Range From]] &amp; ".."  &amp; tblBC14License[[#This Row],[Range To]]</f>
        <v>14020140..14020142</v>
      </c>
      <c r="H2521" t="b">
        <f>IF(AND(tblBC14License[[#This Row],[Range From]] &lt;= ObjectID,ObjectID &lt;= tblBC14License[[#This Row],[Range To]]),TRUE,FALSE)</f>
        <v>0</v>
      </c>
    </row>
    <row r="2522" spans="1:8" x14ac:dyDescent="0.25">
      <c r="A2522" s="9" t="s">
        <v>9090</v>
      </c>
      <c r="B2522" s="9" t="s">
        <v>8943</v>
      </c>
      <c r="C2522" s="9"/>
      <c r="D2522">
        <v>14020150</v>
      </c>
      <c r="E2522">
        <v>14020153</v>
      </c>
      <c r="F2522" s="9" t="s">
        <v>8285</v>
      </c>
      <c r="G2522" t="str">
        <f xml:space="preserve"> tblBC14License[[#This Row],[Range From]] &amp; ".."  &amp; tblBC14License[[#This Row],[Range To]]</f>
        <v>14020150..14020153</v>
      </c>
      <c r="H2522" t="b">
        <f>IF(AND(tblBC14License[[#This Row],[Range From]] &lt;= ObjectID,ObjectID &lt;= tblBC14License[[#This Row],[Range To]]),TRUE,FALSE)</f>
        <v>0</v>
      </c>
    </row>
    <row r="2523" spans="1:8" x14ac:dyDescent="0.25">
      <c r="A2523" s="9" t="s">
        <v>9090</v>
      </c>
      <c r="B2523" s="9" t="s">
        <v>8943</v>
      </c>
      <c r="C2523" s="9"/>
      <c r="D2523">
        <v>14020160</v>
      </c>
      <c r="E2523">
        <v>14020168</v>
      </c>
      <c r="F2523" s="9" t="s">
        <v>8285</v>
      </c>
      <c r="G2523" t="str">
        <f xml:space="preserve"> tblBC14License[[#This Row],[Range From]] &amp; ".."  &amp; tblBC14License[[#This Row],[Range To]]</f>
        <v>14020160..14020168</v>
      </c>
      <c r="H2523" t="b">
        <f>IF(AND(tblBC14License[[#This Row],[Range From]] &lt;= ObjectID,ObjectID &lt;= tblBC14License[[#This Row],[Range To]]),TRUE,FALSE)</f>
        <v>0</v>
      </c>
    </row>
    <row r="2524" spans="1:8" x14ac:dyDescent="0.25">
      <c r="A2524" s="9" t="s">
        <v>9090</v>
      </c>
      <c r="B2524" s="9" t="s">
        <v>8943</v>
      </c>
      <c r="C2524" s="9"/>
      <c r="D2524">
        <v>14020190</v>
      </c>
      <c r="E2524">
        <v>14020200</v>
      </c>
      <c r="F2524" s="9" t="s">
        <v>8285</v>
      </c>
      <c r="G2524" t="str">
        <f xml:space="preserve"> tblBC14License[[#This Row],[Range From]] &amp; ".."  &amp; tblBC14License[[#This Row],[Range To]]</f>
        <v>14020190..14020200</v>
      </c>
      <c r="H2524" t="b">
        <f>IF(AND(tblBC14License[[#This Row],[Range From]] &lt;= ObjectID,ObjectID &lt;= tblBC14License[[#This Row],[Range To]]),TRUE,FALSE)</f>
        <v>0</v>
      </c>
    </row>
    <row r="2525" spans="1:8" x14ac:dyDescent="0.25">
      <c r="A2525" s="9" t="s">
        <v>9090</v>
      </c>
      <c r="B2525" s="9" t="s">
        <v>8943</v>
      </c>
      <c r="C2525" s="9"/>
      <c r="D2525">
        <v>14103611</v>
      </c>
      <c r="E2525">
        <v>14103619</v>
      </c>
      <c r="F2525" s="9" t="s">
        <v>8285</v>
      </c>
      <c r="G2525" t="str">
        <f xml:space="preserve"> tblBC14License[[#This Row],[Range From]] &amp; ".."  &amp; tblBC14License[[#This Row],[Range To]]</f>
        <v>14103611..14103619</v>
      </c>
      <c r="H2525" t="b">
        <f>IF(AND(tblBC14License[[#This Row],[Range From]] &lt;= ObjectID,ObjectID &lt;= tblBC14License[[#This Row],[Range To]]),TRUE,FALSE)</f>
        <v>0</v>
      </c>
    </row>
    <row r="2526" spans="1:8" x14ac:dyDescent="0.25">
      <c r="A2526" s="9" t="s">
        <v>9090</v>
      </c>
      <c r="B2526" s="9" t="s">
        <v>8943</v>
      </c>
      <c r="C2526" s="9"/>
      <c r="D2526">
        <v>15000000</v>
      </c>
      <c r="E2526">
        <v>15000599</v>
      </c>
      <c r="F2526" s="9" t="s">
        <v>8285</v>
      </c>
      <c r="G2526" t="str">
        <f xml:space="preserve"> tblBC14License[[#This Row],[Range From]] &amp; ".."  &amp; tblBC14License[[#This Row],[Range To]]</f>
        <v>15000000..15000599</v>
      </c>
      <c r="H2526" t="b">
        <f>IF(AND(tblBC14License[[#This Row],[Range From]] &lt;= ObjectID,ObjectID &lt;= tblBC14License[[#This Row],[Range To]]),TRUE,FALSE)</f>
        <v>0</v>
      </c>
    </row>
    <row r="2527" spans="1:8" x14ac:dyDescent="0.25">
      <c r="A2527" s="9" t="s">
        <v>9090</v>
      </c>
      <c r="B2527" s="9" t="s">
        <v>8943</v>
      </c>
      <c r="C2527" s="9"/>
      <c r="D2527">
        <v>18000800</v>
      </c>
      <c r="E2527">
        <v>18000809</v>
      </c>
      <c r="F2527" s="9" t="s">
        <v>8285</v>
      </c>
      <c r="G2527" t="str">
        <f xml:space="preserve"> tblBC14License[[#This Row],[Range From]] &amp; ".."  &amp; tblBC14License[[#This Row],[Range To]]</f>
        <v>18000800..18000809</v>
      </c>
      <c r="H2527" t="b">
        <f>IF(AND(tblBC14License[[#This Row],[Range From]] &lt;= ObjectID,ObjectID &lt;= tblBC14License[[#This Row],[Range To]]),TRUE,FALSE)</f>
        <v>0</v>
      </c>
    </row>
    <row r="2528" spans="1:8" x14ac:dyDescent="0.25">
      <c r="A2528" s="9" t="s">
        <v>9090</v>
      </c>
      <c r="B2528" s="9" t="s">
        <v>8943</v>
      </c>
      <c r="C2528" s="9"/>
      <c r="D2528">
        <v>21004000</v>
      </c>
      <c r="E2528">
        <v>21004999</v>
      </c>
      <c r="F2528" s="9" t="s">
        <v>8285</v>
      </c>
      <c r="G2528" t="str">
        <f xml:space="preserve"> tblBC14License[[#This Row],[Range From]] &amp; ".."  &amp; tblBC14License[[#This Row],[Range To]]</f>
        <v>21004000..21004999</v>
      </c>
      <c r="H2528" t="b">
        <f>IF(AND(tblBC14License[[#This Row],[Range From]] &lt;= ObjectID,ObjectID &lt;= tblBC14License[[#This Row],[Range To]]),TRUE,FALSE)</f>
        <v>0</v>
      </c>
    </row>
    <row r="2529" spans="1:8" x14ac:dyDescent="0.25">
      <c r="A2529" s="9" t="s">
        <v>9090</v>
      </c>
      <c r="B2529" s="9" t="s">
        <v>8943</v>
      </c>
      <c r="C2529" s="9"/>
      <c r="D2529">
        <v>23000000</v>
      </c>
      <c r="E2529">
        <v>23999999</v>
      </c>
      <c r="F2529" s="9" t="s">
        <v>8285</v>
      </c>
      <c r="G2529" t="str">
        <f xml:space="preserve"> tblBC14License[[#This Row],[Range From]] &amp; ".."  &amp; tblBC14License[[#This Row],[Range To]]</f>
        <v>23000000..23999999</v>
      </c>
      <c r="H2529" t="b">
        <f>IF(AND(tblBC14License[[#This Row],[Range From]] &lt;= ObjectID,ObjectID &lt;= tblBC14License[[#This Row],[Range To]]),TRUE,FALSE)</f>
        <v>0</v>
      </c>
    </row>
    <row r="2530" spans="1:8" x14ac:dyDescent="0.25">
      <c r="A2530" s="9" t="s">
        <v>9090</v>
      </c>
      <c r="B2530" s="9" t="s">
        <v>8943</v>
      </c>
      <c r="C2530" s="9"/>
      <c r="D2530">
        <v>26006000</v>
      </c>
      <c r="E2530">
        <v>26006021</v>
      </c>
      <c r="F2530" s="9" t="s">
        <v>8285</v>
      </c>
      <c r="G2530" t="str">
        <f xml:space="preserve"> tblBC14License[[#This Row],[Range From]] &amp; ".."  &amp; tblBC14License[[#This Row],[Range To]]</f>
        <v>26006000..26006021</v>
      </c>
      <c r="H2530" t="b">
        <f>IF(AND(tblBC14License[[#This Row],[Range From]] &lt;= ObjectID,ObjectID &lt;= tblBC14License[[#This Row],[Range To]]),TRUE,FALSE)</f>
        <v>0</v>
      </c>
    </row>
    <row r="2531" spans="1:8" x14ac:dyDescent="0.25">
      <c r="A2531" s="9" t="s">
        <v>9090</v>
      </c>
      <c r="B2531" s="9" t="s">
        <v>8943</v>
      </c>
      <c r="C2531" s="9"/>
      <c r="D2531">
        <v>26006100</v>
      </c>
      <c r="E2531">
        <v>26006101</v>
      </c>
      <c r="F2531" s="9" t="s">
        <v>8285</v>
      </c>
      <c r="G2531" t="str">
        <f xml:space="preserve"> tblBC14License[[#This Row],[Range From]] &amp; ".."  &amp; tblBC14License[[#This Row],[Range To]]</f>
        <v>26006100..26006101</v>
      </c>
      <c r="H2531" t="b">
        <f>IF(AND(tblBC14License[[#This Row],[Range From]] &lt;= ObjectID,ObjectID &lt;= tblBC14License[[#This Row],[Range To]]),TRUE,FALSE)</f>
        <v>0</v>
      </c>
    </row>
    <row r="2532" spans="1:8" x14ac:dyDescent="0.25">
      <c r="A2532" s="9" t="s">
        <v>9090</v>
      </c>
      <c r="B2532" s="9" t="s">
        <v>8943</v>
      </c>
      <c r="C2532" s="9"/>
      <c r="D2532">
        <v>26007100</v>
      </c>
      <c r="E2532">
        <v>26007118</v>
      </c>
      <c r="F2532" s="9" t="s">
        <v>8285</v>
      </c>
      <c r="G2532" t="str">
        <f xml:space="preserve"> tblBC14License[[#This Row],[Range From]] &amp; ".."  &amp; tblBC14License[[#This Row],[Range To]]</f>
        <v>26007100..26007118</v>
      </c>
      <c r="H2532" t="b">
        <f>IF(AND(tblBC14License[[#This Row],[Range From]] &lt;= ObjectID,ObjectID &lt;= tblBC14License[[#This Row],[Range To]]),TRUE,FALSE)</f>
        <v>0</v>
      </c>
    </row>
    <row r="2533" spans="1:8" x14ac:dyDescent="0.25">
      <c r="A2533" s="9" t="s">
        <v>9090</v>
      </c>
      <c r="B2533" s="9" t="s">
        <v>8943</v>
      </c>
      <c r="C2533" s="9"/>
      <c r="D2533">
        <v>26007220</v>
      </c>
      <c r="E2533">
        <v>26007225</v>
      </c>
      <c r="F2533" s="9" t="s">
        <v>8285</v>
      </c>
      <c r="G2533" t="str">
        <f xml:space="preserve"> tblBC14License[[#This Row],[Range From]] &amp; ".."  &amp; tblBC14License[[#This Row],[Range To]]</f>
        <v>26007220..26007225</v>
      </c>
      <c r="H2533" t="b">
        <f>IF(AND(tblBC14License[[#This Row],[Range From]] &lt;= ObjectID,ObjectID &lt;= tblBC14License[[#This Row],[Range To]]),TRUE,FALSE)</f>
        <v>0</v>
      </c>
    </row>
    <row r="2534" spans="1:8" x14ac:dyDescent="0.25">
      <c r="A2534" s="9" t="s">
        <v>9090</v>
      </c>
      <c r="B2534" s="9" t="s">
        <v>8943</v>
      </c>
      <c r="C2534" s="9"/>
      <c r="D2534">
        <v>26007226</v>
      </c>
      <c r="E2534">
        <v>26007226</v>
      </c>
      <c r="F2534" s="9" t="s">
        <v>8285</v>
      </c>
      <c r="G2534" t="str">
        <f xml:space="preserve"> tblBC14License[[#This Row],[Range From]] &amp; ".."  &amp; tblBC14License[[#This Row],[Range To]]</f>
        <v>26007226..26007226</v>
      </c>
      <c r="H2534" t="b">
        <f>IF(AND(tblBC14License[[#This Row],[Range From]] &lt;= ObjectID,ObjectID &lt;= tblBC14License[[#This Row],[Range To]]),TRUE,FALSE)</f>
        <v>0</v>
      </c>
    </row>
    <row r="2535" spans="1:8" x14ac:dyDescent="0.25">
      <c r="A2535" s="9" t="s">
        <v>9090</v>
      </c>
      <c r="B2535" s="9" t="s">
        <v>8943</v>
      </c>
      <c r="C2535" s="9"/>
      <c r="D2535">
        <v>31000000</v>
      </c>
      <c r="E2535">
        <v>31001009</v>
      </c>
      <c r="F2535" s="9" t="s">
        <v>8285</v>
      </c>
      <c r="G2535" t="str">
        <f xml:space="preserve"> tblBC14License[[#This Row],[Range From]] &amp; ".."  &amp; tblBC14License[[#This Row],[Range To]]</f>
        <v>31000000..31001009</v>
      </c>
      <c r="H2535" t="b">
        <f>IF(AND(tblBC14License[[#This Row],[Range From]] &lt;= ObjectID,ObjectID &lt;= tblBC14License[[#This Row],[Range To]]),TRUE,FALSE)</f>
        <v>0</v>
      </c>
    </row>
    <row r="2536" spans="1:8" x14ac:dyDescent="0.25">
      <c r="A2536" s="9" t="s">
        <v>9090</v>
      </c>
      <c r="B2536" s="9" t="s">
        <v>8943</v>
      </c>
      <c r="C2536" s="9"/>
      <c r="D2536">
        <v>32000000</v>
      </c>
      <c r="E2536">
        <v>32000006</v>
      </c>
      <c r="F2536" s="9" t="s">
        <v>8285</v>
      </c>
      <c r="G2536" t="str">
        <f xml:space="preserve"> tblBC14License[[#This Row],[Range From]] &amp; ".."  &amp; tblBC14License[[#This Row],[Range To]]</f>
        <v>32000000..32000006</v>
      </c>
      <c r="H2536" t="b">
        <f>IF(AND(tblBC14License[[#This Row],[Range From]] &lt;= ObjectID,ObjectID &lt;= tblBC14License[[#This Row],[Range To]]),TRUE,FALSE)</f>
        <v>0</v>
      </c>
    </row>
    <row r="2537" spans="1:8" x14ac:dyDescent="0.25">
      <c r="A2537" s="9" t="s">
        <v>9090</v>
      </c>
      <c r="B2537" s="9" t="s">
        <v>8943</v>
      </c>
      <c r="C2537" s="9"/>
      <c r="D2537">
        <v>34001100</v>
      </c>
      <c r="E2537">
        <v>34001199</v>
      </c>
      <c r="F2537" s="9" t="s">
        <v>8285</v>
      </c>
      <c r="G2537" t="str">
        <f xml:space="preserve"> tblBC14License[[#This Row],[Range From]] &amp; ".."  &amp; tblBC14License[[#This Row],[Range To]]</f>
        <v>34001100..34001199</v>
      </c>
      <c r="H2537" t="b">
        <f>IF(AND(tblBC14License[[#This Row],[Range From]] &lt;= ObjectID,ObjectID &lt;= tblBC14License[[#This Row],[Range To]]),TRUE,FALSE)</f>
        <v>0</v>
      </c>
    </row>
    <row r="2538" spans="1:8" x14ac:dyDescent="0.25">
      <c r="A2538" s="9" t="s">
        <v>9090</v>
      </c>
      <c r="B2538" s="9" t="s">
        <v>8943</v>
      </c>
      <c r="C2538" s="9"/>
      <c r="D2538">
        <v>34001300</v>
      </c>
      <c r="E2538">
        <v>34001369</v>
      </c>
      <c r="F2538" s="9" t="s">
        <v>8285</v>
      </c>
      <c r="G2538" t="str">
        <f xml:space="preserve"> tblBC14License[[#This Row],[Range From]] &amp; ".."  &amp; tblBC14License[[#This Row],[Range To]]</f>
        <v>34001300..34001369</v>
      </c>
      <c r="H2538" t="b">
        <f>IF(AND(tblBC14License[[#This Row],[Range From]] &lt;= ObjectID,ObjectID &lt;= tblBC14License[[#This Row],[Range To]]),TRUE,FALSE)</f>
        <v>0</v>
      </c>
    </row>
    <row r="2539" spans="1:8" x14ac:dyDescent="0.25">
      <c r="A2539" s="9" t="s">
        <v>9090</v>
      </c>
      <c r="B2539" s="9" t="s">
        <v>8943</v>
      </c>
      <c r="C2539" s="9"/>
      <c r="D2539">
        <v>35000000</v>
      </c>
      <c r="E2539">
        <v>35000005</v>
      </c>
      <c r="F2539" s="9" t="s">
        <v>8285</v>
      </c>
      <c r="G2539" t="str">
        <f xml:space="preserve"> tblBC14License[[#This Row],[Range From]] &amp; ".."  &amp; tblBC14License[[#This Row],[Range To]]</f>
        <v>35000000..35000005</v>
      </c>
      <c r="H2539" t="b">
        <f>IF(AND(tblBC14License[[#This Row],[Range From]] &lt;= ObjectID,ObjectID &lt;= tblBC14License[[#This Row],[Range To]]),TRUE,FALSE)</f>
        <v>0</v>
      </c>
    </row>
    <row r="2540" spans="1:8" x14ac:dyDescent="0.25">
      <c r="A2540" s="9" t="s">
        <v>9090</v>
      </c>
      <c r="B2540" s="9" t="s">
        <v>8943</v>
      </c>
      <c r="C2540" s="9"/>
      <c r="D2540">
        <v>35000008</v>
      </c>
      <c r="E2540">
        <v>35000034</v>
      </c>
      <c r="F2540" s="9" t="s">
        <v>8285</v>
      </c>
      <c r="G2540" t="str">
        <f xml:space="preserve"> tblBC14License[[#This Row],[Range From]] &amp; ".."  &amp; tblBC14License[[#This Row],[Range To]]</f>
        <v>35000008..35000034</v>
      </c>
      <c r="H2540" t="b">
        <f>IF(AND(tblBC14License[[#This Row],[Range From]] &lt;= ObjectID,ObjectID &lt;= tblBC14License[[#This Row],[Range To]]),TRUE,FALSE)</f>
        <v>0</v>
      </c>
    </row>
    <row r="2541" spans="1:8" x14ac:dyDescent="0.25">
      <c r="A2541" s="9" t="s">
        <v>9090</v>
      </c>
      <c r="B2541" s="9" t="s">
        <v>8943</v>
      </c>
      <c r="C2541" s="9"/>
      <c r="D2541">
        <v>35000040</v>
      </c>
      <c r="E2541">
        <v>35000046</v>
      </c>
      <c r="F2541" s="9" t="s">
        <v>8285</v>
      </c>
      <c r="G2541" t="str">
        <f xml:space="preserve"> tblBC14License[[#This Row],[Range From]] &amp; ".."  &amp; tblBC14License[[#This Row],[Range To]]</f>
        <v>35000040..35000046</v>
      </c>
      <c r="H2541" t="b">
        <f>IF(AND(tblBC14License[[#This Row],[Range From]] &lt;= ObjectID,ObjectID &lt;= tblBC14License[[#This Row],[Range To]]),TRUE,FALSE)</f>
        <v>0</v>
      </c>
    </row>
    <row r="2542" spans="1:8" x14ac:dyDescent="0.25">
      <c r="A2542" s="9" t="s">
        <v>9090</v>
      </c>
      <c r="B2542" s="9" t="s">
        <v>8943</v>
      </c>
      <c r="C2542" s="9"/>
      <c r="D2542">
        <v>35000060</v>
      </c>
      <c r="E2542">
        <v>35000061</v>
      </c>
      <c r="F2542" s="9" t="s">
        <v>8285</v>
      </c>
      <c r="G2542" t="str">
        <f xml:space="preserve"> tblBC14License[[#This Row],[Range From]] &amp; ".."  &amp; tblBC14License[[#This Row],[Range To]]</f>
        <v>35000060..35000061</v>
      </c>
      <c r="H2542" t="b">
        <f>IF(AND(tblBC14License[[#This Row],[Range From]] &lt;= ObjectID,ObjectID &lt;= tblBC14License[[#This Row],[Range To]]),TRUE,FALSE)</f>
        <v>0</v>
      </c>
    </row>
    <row r="2543" spans="1:8" x14ac:dyDescent="0.25">
      <c r="A2543" s="9" t="s">
        <v>9090</v>
      </c>
      <c r="B2543" s="9" t="s">
        <v>8943</v>
      </c>
      <c r="C2543" s="9"/>
      <c r="D2543">
        <v>35000070</v>
      </c>
      <c r="E2543">
        <v>35000077</v>
      </c>
      <c r="F2543" s="9" t="s">
        <v>8285</v>
      </c>
      <c r="G2543" t="str">
        <f xml:space="preserve"> tblBC14License[[#This Row],[Range From]] &amp; ".."  &amp; tblBC14License[[#This Row],[Range To]]</f>
        <v>35000070..35000077</v>
      </c>
      <c r="H2543" t="b">
        <f>IF(AND(tblBC14License[[#This Row],[Range From]] &lt;= ObjectID,ObjectID &lt;= tblBC14License[[#This Row],[Range To]]),TRUE,FALSE)</f>
        <v>0</v>
      </c>
    </row>
    <row r="2544" spans="1:8" x14ac:dyDescent="0.25">
      <c r="A2544" s="9" t="s">
        <v>9090</v>
      </c>
      <c r="B2544" s="9" t="s">
        <v>8943</v>
      </c>
      <c r="C2544" s="9"/>
      <c r="D2544">
        <v>35000080</v>
      </c>
      <c r="E2544">
        <v>35000094</v>
      </c>
      <c r="F2544" s="9" t="s">
        <v>8285</v>
      </c>
      <c r="G2544" t="str">
        <f xml:space="preserve"> tblBC14License[[#This Row],[Range From]] &amp; ".."  &amp; tblBC14License[[#This Row],[Range To]]</f>
        <v>35000080..35000094</v>
      </c>
      <c r="H2544" t="b">
        <f>IF(AND(tblBC14License[[#This Row],[Range From]] &lt;= ObjectID,ObjectID &lt;= tblBC14License[[#This Row],[Range To]]),TRUE,FALSE)</f>
        <v>0</v>
      </c>
    </row>
    <row r="2545" spans="1:8" x14ac:dyDescent="0.25">
      <c r="A2545" s="9" t="s">
        <v>9090</v>
      </c>
      <c r="B2545" s="9" t="s">
        <v>8943</v>
      </c>
      <c r="C2545" s="9"/>
      <c r="D2545">
        <v>35000500</v>
      </c>
      <c r="E2545">
        <v>35000549</v>
      </c>
      <c r="F2545" s="9" t="s">
        <v>8285</v>
      </c>
      <c r="G2545" t="str">
        <f xml:space="preserve"> tblBC14License[[#This Row],[Range From]] &amp; ".."  &amp; tblBC14License[[#This Row],[Range To]]</f>
        <v>35000500..35000549</v>
      </c>
      <c r="H2545" t="b">
        <f>IF(AND(tblBC14License[[#This Row],[Range From]] &lt;= ObjectID,ObjectID &lt;= tblBC14License[[#This Row],[Range To]]),TRUE,FALSE)</f>
        <v>0</v>
      </c>
    </row>
    <row r="2546" spans="1:8" x14ac:dyDescent="0.25">
      <c r="A2546" s="9" t="s">
        <v>9090</v>
      </c>
      <c r="B2546" s="9" t="s">
        <v>8943</v>
      </c>
      <c r="C2546" s="9"/>
      <c r="D2546">
        <v>35000600</v>
      </c>
      <c r="E2546">
        <v>35000629</v>
      </c>
      <c r="F2546" s="9" t="s">
        <v>8285</v>
      </c>
      <c r="G2546" t="str">
        <f xml:space="preserve"> tblBC14License[[#This Row],[Range From]] &amp; ".."  &amp; tblBC14License[[#This Row],[Range To]]</f>
        <v>35000600..35000629</v>
      </c>
      <c r="H2546" t="b">
        <f>IF(AND(tblBC14License[[#This Row],[Range From]] &lt;= ObjectID,ObjectID &lt;= tblBC14License[[#This Row],[Range To]]),TRUE,FALSE)</f>
        <v>0</v>
      </c>
    </row>
    <row r="2547" spans="1:8" x14ac:dyDescent="0.25">
      <c r="A2547" s="9" t="s">
        <v>9090</v>
      </c>
      <c r="B2547" s="9" t="s">
        <v>8943</v>
      </c>
      <c r="C2547" s="9"/>
      <c r="D2547">
        <v>35000635</v>
      </c>
      <c r="E2547">
        <v>35000649</v>
      </c>
      <c r="F2547" s="9" t="s">
        <v>8285</v>
      </c>
      <c r="G2547" t="str">
        <f xml:space="preserve"> tblBC14License[[#This Row],[Range From]] &amp; ".."  &amp; tblBC14License[[#This Row],[Range To]]</f>
        <v>35000635..35000649</v>
      </c>
      <c r="H2547" t="b">
        <f>IF(AND(tblBC14License[[#This Row],[Range From]] &lt;= ObjectID,ObjectID &lt;= tblBC14License[[#This Row],[Range To]]),TRUE,FALSE)</f>
        <v>0</v>
      </c>
    </row>
    <row r="2548" spans="1:8" x14ac:dyDescent="0.25">
      <c r="A2548" s="9" t="s">
        <v>9090</v>
      </c>
      <c r="B2548" s="9" t="s">
        <v>8943</v>
      </c>
      <c r="C2548" s="9"/>
      <c r="D2548">
        <v>35000700</v>
      </c>
      <c r="E2548">
        <v>35000731</v>
      </c>
      <c r="F2548" s="9" t="s">
        <v>8285</v>
      </c>
      <c r="G2548" t="str">
        <f xml:space="preserve"> tblBC14License[[#This Row],[Range From]] &amp; ".."  &amp; tblBC14License[[#This Row],[Range To]]</f>
        <v>35000700..35000731</v>
      </c>
      <c r="H2548" t="b">
        <f>IF(AND(tblBC14License[[#This Row],[Range From]] &lt;= ObjectID,ObjectID &lt;= tblBC14License[[#This Row],[Range To]]),TRUE,FALSE)</f>
        <v>0</v>
      </c>
    </row>
    <row r="2549" spans="1:8" x14ac:dyDescent="0.25">
      <c r="A2549" s="9" t="s">
        <v>9090</v>
      </c>
      <c r="B2549" s="9" t="s">
        <v>8943</v>
      </c>
      <c r="C2549" s="9"/>
      <c r="D2549">
        <v>35000742</v>
      </c>
      <c r="E2549">
        <v>35000749</v>
      </c>
      <c r="F2549" s="9" t="s">
        <v>8285</v>
      </c>
      <c r="G2549" t="str">
        <f xml:space="preserve"> tblBC14License[[#This Row],[Range From]] &amp; ".."  &amp; tblBC14License[[#This Row],[Range To]]</f>
        <v>35000742..35000749</v>
      </c>
      <c r="H2549" t="b">
        <f>IF(AND(tblBC14License[[#This Row],[Range From]] &lt;= ObjectID,ObjectID &lt;= tblBC14License[[#This Row],[Range To]]),TRUE,FALSE)</f>
        <v>0</v>
      </c>
    </row>
    <row r="2550" spans="1:8" x14ac:dyDescent="0.25">
      <c r="A2550" s="9" t="s">
        <v>9090</v>
      </c>
      <c r="B2550" s="9" t="s">
        <v>8943</v>
      </c>
      <c r="C2550" s="9"/>
      <c r="D2550">
        <v>37040400</v>
      </c>
      <c r="E2550">
        <v>37040429</v>
      </c>
      <c r="F2550" s="9" t="s">
        <v>8285</v>
      </c>
      <c r="G2550" t="str">
        <f xml:space="preserve"> tblBC14License[[#This Row],[Range From]] &amp; ".."  &amp; tblBC14License[[#This Row],[Range To]]</f>
        <v>37040400..37040429</v>
      </c>
      <c r="H2550" t="b">
        <f>IF(AND(tblBC14License[[#This Row],[Range From]] &lt;= ObjectID,ObjectID &lt;= tblBC14License[[#This Row],[Range To]]),TRUE,FALSE)</f>
        <v>0</v>
      </c>
    </row>
    <row r="2551" spans="1:8" x14ac:dyDescent="0.25">
      <c r="A2551" s="9" t="s">
        <v>9090</v>
      </c>
      <c r="B2551" s="9" t="s">
        <v>8943</v>
      </c>
      <c r="C2551" s="9"/>
      <c r="D2551">
        <v>37079301</v>
      </c>
      <c r="E2551">
        <v>37079320</v>
      </c>
      <c r="F2551" s="9" t="s">
        <v>8285</v>
      </c>
      <c r="G2551" t="str">
        <f xml:space="preserve"> tblBC14License[[#This Row],[Range From]] &amp; ".."  &amp; tblBC14License[[#This Row],[Range To]]</f>
        <v>37079301..37079320</v>
      </c>
      <c r="H2551" t="b">
        <f>IF(AND(tblBC14License[[#This Row],[Range From]] &lt;= ObjectID,ObjectID &lt;= tblBC14License[[#This Row],[Range To]]),TRUE,FALSE)</f>
        <v>0</v>
      </c>
    </row>
    <row r="2552" spans="1:8" x14ac:dyDescent="0.25">
      <c r="A2552" s="9" t="s">
        <v>9090</v>
      </c>
      <c r="B2552" s="9" t="s">
        <v>8943</v>
      </c>
      <c r="C2552" s="9"/>
      <c r="D2552">
        <v>99000000</v>
      </c>
      <c r="E2552">
        <v>99999999</v>
      </c>
      <c r="F2552" s="9" t="s">
        <v>8285</v>
      </c>
      <c r="G2552" t="str">
        <f xml:space="preserve"> tblBC14License[[#This Row],[Range From]] &amp; ".."  &amp; tblBC14License[[#This Row],[Range To]]</f>
        <v>99000000..99999999</v>
      </c>
      <c r="H2552" t="b">
        <f>IF(AND(tblBC14License[[#This Row],[Range From]] &lt;= ObjectID,ObjectID &lt;= tblBC14License[[#This Row],[Range To]]),TRUE,FALSE)</f>
        <v>0</v>
      </c>
    </row>
    <row r="2553" spans="1:8" x14ac:dyDescent="0.25">
      <c r="A2553" s="9" t="s">
        <v>9090</v>
      </c>
      <c r="B2553" s="9" t="s">
        <v>8943</v>
      </c>
      <c r="C2553" s="9"/>
      <c r="D2553">
        <v>99000100</v>
      </c>
      <c r="E2553">
        <v>99000299</v>
      </c>
      <c r="F2553" s="9" t="s">
        <v>8285</v>
      </c>
      <c r="G2553" t="str">
        <f xml:space="preserve"> tblBC14License[[#This Row],[Range From]] &amp; ".."  &amp; tblBC14License[[#This Row],[Range To]]</f>
        <v>99000100..99000299</v>
      </c>
      <c r="H2553" t="b">
        <f>IF(AND(tblBC14License[[#This Row],[Range From]] &lt;= ObjectID,ObjectID &lt;= tblBC14License[[#This Row],[Range To]]),TRUE,FALSE)</f>
        <v>0</v>
      </c>
    </row>
    <row r="2554" spans="1:8" x14ac:dyDescent="0.25">
      <c r="A2554" s="9" t="s">
        <v>9090</v>
      </c>
      <c r="B2554" s="9" t="s">
        <v>8943</v>
      </c>
      <c r="C2554" s="9"/>
      <c r="D2554">
        <v>99000750</v>
      </c>
      <c r="E2554">
        <v>99001049</v>
      </c>
      <c r="F2554" s="9" t="s">
        <v>8285</v>
      </c>
      <c r="G2554" t="str">
        <f xml:space="preserve"> tblBC14License[[#This Row],[Range From]] &amp; ".."  &amp; tblBC14License[[#This Row],[Range To]]</f>
        <v>99000750..99001049</v>
      </c>
      <c r="H2554" t="b">
        <f>IF(AND(tblBC14License[[#This Row],[Range From]] &lt;= ObjectID,ObjectID &lt;= tblBC14License[[#This Row],[Range To]]),TRUE,FALSE)</f>
        <v>0</v>
      </c>
    </row>
    <row r="2555" spans="1:8" x14ac:dyDescent="0.25">
      <c r="A2555" s="9" t="s">
        <v>9090</v>
      </c>
      <c r="B2555" s="9" t="s">
        <v>8943</v>
      </c>
      <c r="C2555" s="9"/>
      <c r="D2555">
        <v>99001900</v>
      </c>
      <c r="E2555">
        <v>99001901</v>
      </c>
      <c r="F2555" s="9" t="s">
        <v>8285</v>
      </c>
      <c r="G2555" t="str">
        <f xml:space="preserve"> tblBC14License[[#This Row],[Range From]] &amp; ".."  &amp; tblBC14License[[#This Row],[Range To]]</f>
        <v>99001900..99001901</v>
      </c>
      <c r="H2555" t="b">
        <f>IF(AND(tblBC14License[[#This Row],[Range From]] &lt;= ObjectID,ObjectID &lt;= tblBC14License[[#This Row],[Range To]]),TRUE,FALSE)</f>
        <v>0</v>
      </c>
    </row>
    <row r="2556" spans="1:8" x14ac:dyDescent="0.25">
      <c r="A2556" s="9" t="s">
        <v>9090</v>
      </c>
      <c r="B2556" s="9" t="s">
        <v>8943</v>
      </c>
      <c r="C2556" s="9"/>
      <c r="D2556">
        <v>99001949</v>
      </c>
      <c r="E2556">
        <v>99001967</v>
      </c>
      <c r="F2556" s="9" t="s">
        <v>8285</v>
      </c>
      <c r="G2556" t="str">
        <f xml:space="preserve"> tblBC14License[[#This Row],[Range From]] &amp; ".."  &amp; tblBC14License[[#This Row],[Range To]]</f>
        <v>99001949..99001967</v>
      </c>
      <c r="H2556" t="b">
        <f>IF(AND(tblBC14License[[#This Row],[Range From]] &lt;= ObjectID,ObjectID &lt;= tblBC14License[[#This Row],[Range To]]),TRUE,FALSE)</f>
        <v>0</v>
      </c>
    </row>
    <row r="2557" spans="1:8" x14ac:dyDescent="0.25">
      <c r="A2557" s="9" t="s">
        <v>9090</v>
      </c>
      <c r="B2557" s="9" t="s">
        <v>8943</v>
      </c>
      <c r="C2557" s="9"/>
      <c r="D2557">
        <v>99002005</v>
      </c>
      <c r="E2557">
        <v>99002006</v>
      </c>
      <c r="F2557" s="9" t="s">
        <v>8285</v>
      </c>
      <c r="G2557" t="str">
        <f xml:space="preserve"> tblBC14License[[#This Row],[Range From]] &amp; ".."  &amp; tblBC14License[[#This Row],[Range To]]</f>
        <v>99002005..99002006</v>
      </c>
      <c r="H2557" t="b">
        <f>IF(AND(tblBC14License[[#This Row],[Range From]] &lt;= ObjectID,ObjectID &lt;= tblBC14License[[#This Row],[Range To]]),TRUE,FALSE)</f>
        <v>0</v>
      </c>
    </row>
    <row r="2558" spans="1:8" x14ac:dyDescent="0.25">
      <c r="A2558" s="9" t="s">
        <v>9090</v>
      </c>
      <c r="B2558" s="9" t="s">
        <v>8943</v>
      </c>
      <c r="C2558" s="9"/>
      <c r="D2558">
        <v>99002500</v>
      </c>
      <c r="E2558">
        <v>99002503</v>
      </c>
      <c r="F2558" s="9" t="s">
        <v>8285</v>
      </c>
      <c r="G2558" t="str">
        <f xml:space="preserve"> tblBC14License[[#This Row],[Range From]] &amp; ".."  &amp; tblBC14License[[#This Row],[Range To]]</f>
        <v>99002500..99002503</v>
      </c>
      <c r="H2558" t="b">
        <f>IF(AND(tblBC14License[[#This Row],[Range From]] &lt;= ObjectID,ObjectID &lt;= tblBC14License[[#This Row],[Range To]]),TRUE,FALSE)</f>
        <v>0</v>
      </c>
    </row>
    <row r="2559" spans="1:8" x14ac:dyDescent="0.25">
      <c r="A2559" s="9" t="s">
        <v>9090</v>
      </c>
      <c r="B2559" s="9" t="s">
        <v>8943</v>
      </c>
      <c r="C2559" s="9"/>
      <c r="D2559">
        <v>99002530</v>
      </c>
      <c r="E2559">
        <v>99002532</v>
      </c>
      <c r="F2559" s="9" t="s">
        <v>8285</v>
      </c>
      <c r="G2559" t="str">
        <f xml:space="preserve"> tblBC14License[[#This Row],[Range From]] &amp; ".."  &amp; tblBC14License[[#This Row],[Range To]]</f>
        <v>99002530..99002532</v>
      </c>
      <c r="H2559" t="b">
        <f>IF(AND(tblBC14License[[#This Row],[Range From]] &lt;= ObjectID,ObjectID &lt;= tblBC14License[[#This Row],[Range To]]),TRUE,FALSE)</f>
        <v>0</v>
      </c>
    </row>
    <row r="2560" spans="1:8" x14ac:dyDescent="0.25">
      <c r="A2560" s="9" t="s">
        <v>9090</v>
      </c>
      <c r="B2560" s="9" t="s">
        <v>8943</v>
      </c>
      <c r="C2560" s="9"/>
      <c r="D2560">
        <v>99002535</v>
      </c>
      <c r="E2560">
        <v>99002535</v>
      </c>
      <c r="F2560" s="9" t="s">
        <v>8285</v>
      </c>
      <c r="G2560" t="str">
        <f xml:space="preserve"> tblBC14License[[#This Row],[Range From]] &amp; ".."  &amp; tblBC14License[[#This Row],[Range To]]</f>
        <v>99002535..99002535</v>
      </c>
      <c r="H2560" t="b">
        <f>IF(AND(tblBC14License[[#This Row],[Range From]] &lt;= ObjectID,ObjectID &lt;= tblBC14License[[#This Row],[Range To]]),TRUE,FALSE)</f>
        <v>0</v>
      </c>
    </row>
    <row r="2561" spans="1:8" x14ac:dyDescent="0.25">
      <c r="A2561" s="9" t="s">
        <v>9090</v>
      </c>
      <c r="B2561" s="9" t="s">
        <v>8943</v>
      </c>
      <c r="C2561" s="9"/>
      <c r="D2561">
        <v>99002540</v>
      </c>
      <c r="E2561">
        <v>99002540</v>
      </c>
      <c r="F2561" s="9" t="s">
        <v>8285</v>
      </c>
      <c r="G2561" t="str">
        <f xml:space="preserve"> tblBC14License[[#This Row],[Range From]] &amp; ".."  &amp; tblBC14License[[#This Row],[Range To]]</f>
        <v>99002540..99002540</v>
      </c>
      <c r="H2561" t="b">
        <f>IF(AND(tblBC14License[[#This Row],[Range From]] &lt;= ObjectID,ObjectID &lt;= tblBC14License[[#This Row],[Range To]]),TRUE,FALSE)</f>
        <v>0</v>
      </c>
    </row>
    <row r="2562" spans="1:8" x14ac:dyDescent="0.25">
      <c r="A2562" s="9" t="s">
        <v>9090</v>
      </c>
      <c r="B2562" s="9" t="s">
        <v>8943</v>
      </c>
      <c r="C2562" s="9"/>
      <c r="D2562">
        <v>99002550</v>
      </c>
      <c r="E2562">
        <v>99002550</v>
      </c>
      <c r="F2562" s="9" t="s">
        <v>8285</v>
      </c>
      <c r="G2562" t="str">
        <f xml:space="preserve"> tblBC14License[[#This Row],[Range From]] &amp; ".."  &amp; tblBC14License[[#This Row],[Range To]]</f>
        <v>99002550..99002550</v>
      </c>
      <c r="H2562" t="b">
        <f>IF(AND(tblBC14License[[#This Row],[Range From]] &lt;= ObjectID,ObjectID &lt;= tblBC14License[[#This Row],[Range To]]),TRUE,FALSE)</f>
        <v>0</v>
      </c>
    </row>
    <row r="2563" spans="1:8" x14ac:dyDescent="0.25">
      <c r="A2563" s="9" t="s">
        <v>9090</v>
      </c>
      <c r="B2563" s="9" t="s">
        <v>8943</v>
      </c>
      <c r="C2563" s="9"/>
      <c r="D2563">
        <v>99002560</v>
      </c>
      <c r="E2563">
        <v>99002561</v>
      </c>
      <c r="F2563" s="9" t="s">
        <v>8285</v>
      </c>
      <c r="G2563" t="str">
        <f xml:space="preserve"> tblBC14License[[#This Row],[Range From]] &amp; ".."  &amp; tblBC14License[[#This Row],[Range To]]</f>
        <v>99002560..99002561</v>
      </c>
      <c r="H2563" t="b">
        <f>IF(AND(tblBC14License[[#This Row],[Range From]] &lt;= ObjectID,ObjectID &lt;= tblBC14License[[#This Row],[Range To]]),TRUE,FALSE)</f>
        <v>0</v>
      </c>
    </row>
    <row r="2564" spans="1:8" x14ac:dyDescent="0.25">
      <c r="A2564" s="9" t="s">
        <v>9090</v>
      </c>
      <c r="B2564" s="9" t="s">
        <v>8943</v>
      </c>
      <c r="C2564" s="9"/>
      <c r="D2564">
        <v>99002580</v>
      </c>
      <c r="E2564">
        <v>99002581</v>
      </c>
      <c r="F2564" s="9" t="s">
        <v>8285</v>
      </c>
      <c r="G2564" t="str">
        <f xml:space="preserve"> tblBC14License[[#This Row],[Range From]] &amp; ".."  &amp; tblBC14License[[#This Row],[Range To]]</f>
        <v>99002580..99002581</v>
      </c>
      <c r="H2564" t="b">
        <f>IF(AND(tblBC14License[[#This Row],[Range From]] &lt;= ObjectID,ObjectID &lt;= tblBC14License[[#This Row],[Range To]]),TRUE,FALSE)</f>
        <v>0</v>
      </c>
    </row>
    <row r="2565" spans="1:8" x14ac:dyDescent="0.25">
      <c r="A2565" s="9" t="s">
        <v>9090</v>
      </c>
      <c r="B2565" s="9" t="s">
        <v>8943</v>
      </c>
      <c r="C2565" s="9"/>
      <c r="D2565">
        <v>99002585</v>
      </c>
      <c r="E2565">
        <v>99002594</v>
      </c>
      <c r="F2565" s="9" t="s">
        <v>8285</v>
      </c>
      <c r="G2565" t="str">
        <f xml:space="preserve"> tblBC14License[[#This Row],[Range From]] &amp; ".."  &amp; tblBC14License[[#This Row],[Range To]]</f>
        <v>99002585..99002594</v>
      </c>
      <c r="H2565" t="b">
        <f>IF(AND(tblBC14License[[#This Row],[Range From]] &lt;= ObjectID,ObjectID &lt;= tblBC14License[[#This Row],[Range To]]),TRUE,FALSE)</f>
        <v>0</v>
      </c>
    </row>
    <row r="2566" spans="1:8" x14ac:dyDescent="0.25">
      <c r="A2566" s="9" t="s">
        <v>9090</v>
      </c>
      <c r="B2566" s="9" t="s">
        <v>8943</v>
      </c>
      <c r="C2566" s="9"/>
      <c r="D2566">
        <v>99002600</v>
      </c>
      <c r="E2566">
        <v>99002600</v>
      </c>
      <c r="F2566" s="9" t="s">
        <v>8285</v>
      </c>
      <c r="G2566" t="str">
        <f xml:space="preserve"> tblBC14License[[#This Row],[Range From]] &amp; ".."  &amp; tblBC14License[[#This Row],[Range To]]</f>
        <v>99002600..99002600</v>
      </c>
      <c r="H2566" t="b">
        <f>IF(AND(tblBC14License[[#This Row],[Range From]] &lt;= ObjectID,ObjectID &lt;= tblBC14License[[#This Row],[Range To]]),TRUE,FALSE)</f>
        <v>0</v>
      </c>
    </row>
    <row r="2567" spans="1:8" x14ac:dyDescent="0.25">
      <c r="A2567" s="9" t="s">
        <v>9090</v>
      </c>
      <c r="B2567" s="9" t="s">
        <v>8943</v>
      </c>
      <c r="C2567" s="9"/>
      <c r="D2567">
        <v>99003500</v>
      </c>
      <c r="E2567">
        <v>99003600</v>
      </c>
      <c r="F2567" s="9" t="s">
        <v>8285</v>
      </c>
      <c r="G2567" t="str">
        <f xml:space="preserve"> tblBC14License[[#This Row],[Range From]] &amp; ".."  &amp; tblBC14License[[#This Row],[Range To]]</f>
        <v>99003500..99003600</v>
      </c>
      <c r="H2567" t="b">
        <f>IF(AND(tblBC14License[[#This Row],[Range From]] &lt;= ObjectID,ObjectID &lt;= tblBC14License[[#This Row],[Range To]]),TRUE,FALSE)</f>
        <v>0</v>
      </c>
    </row>
    <row r="2568" spans="1:8" x14ac:dyDescent="0.25">
      <c r="A2568" s="9" t="s">
        <v>9090</v>
      </c>
      <c r="B2568" s="9" t="s">
        <v>8943</v>
      </c>
      <c r="C2568" s="9"/>
      <c r="D2568">
        <v>99003800</v>
      </c>
      <c r="E2568">
        <v>99003899</v>
      </c>
      <c r="F2568" s="9" t="s">
        <v>8285</v>
      </c>
      <c r="G2568" t="str">
        <f xml:space="preserve"> tblBC14License[[#This Row],[Range From]] &amp; ".."  &amp; tblBC14License[[#This Row],[Range To]]</f>
        <v>99003800..99003899</v>
      </c>
      <c r="H2568" t="b">
        <f>IF(AND(tblBC14License[[#This Row],[Range From]] &lt;= ObjectID,ObjectID &lt;= tblBC14License[[#This Row],[Range To]]),TRUE,FALSE)</f>
        <v>0</v>
      </c>
    </row>
    <row r="2569" spans="1:8" x14ac:dyDescent="0.25">
      <c r="A2569" s="9" t="s">
        <v>9090</v>
      </c>
      <c r="B2569" s="9" t="s">
        <v>8943</v>
      </c>
      <c r="C2569" s="9"/>
      <c r="D2569">
        <v>99003900</v>
      </c>
      <c r="E2569">
        <v>99004399</v>
      </c>
      <c r="F2569" s="9" t="s">
        <v>8285</v>
      </c>
      <c r="G2569" t="str">
        <f xml:space="preserve"> tblBC14License[[#This Row],[Range From]] &amp; ".."  &amp; tblBC14License[[#This Row],[Range To]]</f>
        <v>99003900..99004399</v>
      </c>
      <c r="H2569" t="b">
        <f>IF(AND(tblBC14License[[#This Row],[Range From]] &lt;= ObjectID,ObjectID &lt;= tblBC14License[[#This Row],[Range To]]),TRUE,FALSE)</f>
        <v>0</v>
      </c>
    </row>
    <row r="2570" spans="1:8" x14ac:dyDescent="0.25">
      <c r="A2570" s="9" t="s">
        <v>9090</v>
      </c>
      <c r="B2570" s="9" t="s">
        <v>8943</v>
      </c>
      <c r="C2570" s="9"/>
      <c r="D2570">
        <v>99004700</v>
      </c>
      <c r="E2570">
        <v>99004899</v>
      </c>
      <c r="F2570" s="9" t="s">
        <v>8285</v>
      </c>
      <c r="G2570" t="str">
        <f xml:space="preserve"> tblBC14License[[#This Row],[Range From]] &amp; ".."  &amp; tblBC14License[[#This Row],[Range To]]</f>
        <v>99004700..99004899</v>
      </c>
      <c r="H2570" t="b">
        <f>IF(AND(tblBC14License[[#This Row],[Range From]] &lt;= ObjectID,ObjectID &lt;= tblBC14License[[#This Row],[Range To]]),TRUE,FALSE)</f>
        <v>0</v>
      </c>
    </row>
    <row r="2571" spans="1:8" x14ac:dyDescent="0.25">
      <c r="A2571" s="9" t="s">
        <v>9090</v>
      </c>
      <c r="B2571" s="9" t="s">
        <v>8943</v>
      </c>
      <c r="C2571" s="9"/>
      <c r="D2571">
        <v>99007100</v>
      </c>
      <c r="E2571">
        <v>99007799</v>
      </c>
      <c r="F2571" s="9" t="s">
        <v>8285</v>
      </c>
      <c r="G2571" t="str">
        <f xml:space="preserve"> tblBC14License[[#This Row],[Range From]] &amp; ".."  &amp; tblBC14License[[#This Row],[Range To]]</f>
        <v>99007100..99007799</v>
      </c>
      <c r="H2571" t="b">
        <f>IF(AND(tblBC14License[[#This Row],[Range From]] &lt;= ObjectID,ObjectID &lt;= tblBC14License[[#This Row],[Range To]]),TRUE,FALSE)</f>
        <v>0</v>
      </c>
    </row>
    <row r="2572" spans="1:8" x14ac:dyDescent="0.25">
      <c r="A2572" s="9" t="s">
        <v>9090</v>
      </c>
      <c r="B2572" s="9" t="s">
        <v>8943</v>
      </c>
      <c r="C2572" s="9"/>
      <c r="D2572">
        <v>99008500</v>
      </c>
      <c r="E2572">
        <v>99008699</v>
      </c>
      <c r="F2572" s="9" t="s">
        <v>8285</v>
      </c>
      <c r="G2572" t="str">
        <f xml:space="preserve"> tblBC14License[[#This Row],[Range From]] &amp; ".."  &amp; tblBC14License[[#This Row],[Range To]]</f>
        <v>99008500..99008699</v>
      </c>
      <c r="H2572" t="b">
        <f>IF(AND(tblBC14License[[#This Row],[Range From]] &lt;= ObjectID,ObjectID &lt;= tblBC14License[[#This Row],[Range To]]),TRUE,FALSE)</f>
        <v>0</v>
      </c>
    </row>
    <row r="2573" spans="1:8" x14ac:dyDescent="0.25">
      <c r="A2573" s="9" t="s">
        <v>9090</v>
      </c>
      <c r="B2573" s="9" t="s">
        <v>8943</v>
      </c>
      <c r="C2573" s="9"/>
      <c r="D2573">
        <v>99011100</v>
      </c>
      <c r="E2573">
        <v>99011109</v>
      </c>
      <c r="F2573" s="9" t="s">
        <v>8285</v>
      </c>
      <c r="G2573" t="str">
        <f xml:space="preserve"> tblBC14License[[#This Row],[Range From]] &amp; ".."  &amp; tblBC14License[[#This Row],[Range To]]</f>
        <v>99011100..99011109</v>
      </c>
      <c r="H2573" t="b">
        <f>IF(AND(tblBC14License[[#This Row],[Range From]] &lt;= ObjectID,ObjectID &lt;= tblBC14License[[#This Row],[Range To]]),TRUE,FALSE)</f>
        <v>0</v>
      </c>
    </row>
    <row r="2574" spans="1:8" x14ac:dyDescent="0.25">
      <c r="A2574" s="9" t="s">
        <v>9090</v>
      </c>
      <c r="B2574" s="9" t="s">
        <v>8943</v>
      </c>
      <c r="C2574" s="9"/>
      <c r="D2574">
        <v>1</v>
      </c>
      <c r="E2574">
        <v>49999</v>
      </c>
      <c r="F2574" s="9" t="s">
        <v>8283</v>
      </c>
      <c r="G2574" t="str">
        <f xml:space="preserve"> tblBC14License[[#This Row],[Range From]] &amp; ".."  &amp; tblBC14License[[#This Row],[Range To]]</f>
        <v>1..49999</v>
      </c>
      <c r="H2574" t="b">
        <f>IF(AND(tblBC14License[[#This Row],[Range From]] &lt;= ObjectID,ObjectID &lt;= tblBC14License[[#This Row],[Range To]]),TRUE,FALSE)</f>
        <v>0</v>
      </c>
    </row>
    <row r="2575" spans="1:8" x14ac:dyDescent="0.25">
      <c r="A2575" s="9" t="s">
        <v>9090</v>
      </c>
      <c r="B2575" s="9" t="s">
        <v>8943</v>
      </c>
      <c r="C2575" s="9"/>
      <c r="D2575">
        <v>130000</v>
      </c>
      <c r="E2575">
        <v>139999</v>
      </c>
      <c r="F2575" s="9" t="s">
        <v>9094</v>
      </c>
      <c r="G2575" t="str">
        <f xml:space="preserve"> tblBC14License[[#This Row],[Range From]] &amp; ".."  &amp; tblBC14License[[#This Row],[Range To]]</f>
        <v>130000..139999</v>
      </c>
      <c r="H2575" t="b">
        <f>IF(AND(tblBC14License[[#This Row],[Range From]] &lt;= ObjectID,ObjectID &lt;= tblBC14License[[#This Row],[Range To]]),TRUE,FALSE)</f>
        <v>0</v>
      </c>
    </row>
    <row r="2576" spans="1:8" x14ac:dyDescent="0.25">
      <c r="A2576" s="9" t="s">
        <v>9090</v>
      </c>
      <c r="B2576" s="9" t="s">
        <v>8943</v>
      </c>
      <c r="C2576" s="9"/>
      <c r="D2576">
        <v>2000000</v>
      </c>
      <c r="E2576">
        <v>2000059</v>
      </c>
      <c r="F2576" s="9" t="s">
        <v>8283</v>
      </c>
      <c r="G2576" t="str">
        <f xml:space="preserve"> tblBC14License[[#This Row],[Range From]] &amp; ".."  &amp; tblBC14License[[#This Row],[Range To]]</f>
        <v>2000000..2000059</v>
      </c>
      <c r="H2576" t="b">
        <f>IF(AND(tblBC14License[[#This Row],[Range From]] &lt;= ObjectID,ObjectID &lt;= tblBC14License[[#This Row],[Range To]]),TRUE,FALSE)</f>
        <v>0</v>
      </c>
    </row>
    <row r="2577" spans="1:8" x14ac:dyDescent="0.25">
      <c r="A2577" s="9" t="s">
        <v>9090</v>
      </c>
      <c r="B2577" s="9" t="s">
        <v>8943</v>
      </c>
      <c r="C2577" s="9"/>
      <c r="D2577">
        <v>2000020</v>
      </c>
      <c r="E2577">
        <v>2000039</v>
      </c>
      <c r="F2577" s="9" t="s">
        <v>8283</v>
      </c>
      <c r="G2577" t="str">
        <f xml:space="preserve"> tblBC14License[[#This Row],[Range From]] &amp; ".."  &amp; tblBC14License[[#This Row],[Range To]]</f>
        <v>2000020..2000039</v>
      </c>
      <c r="H2577" t="b">
        <f>IF(AND(tblBC14License[[#This Row],[Range From]] &lt;= ObjectID,ObjectID &lt;= tblBC14License[[#This Row],[Range To]]),TRUE,FALSE)</f>
        <v>0</v>
      </c>
    </row>
    <row r="2578" spans="1:8" x14ac:dyDescent="0.25">
      <c r="A2578" s="9" t="s">
        <v>9090</v>
      </c>
      <c r="B2578" s="9" t="s">
        <v>8943</v>
      </c>
      <c r="C2578" s="9"/>
      <c r="D2578">
        <v>3010501</v>
      </c>
      <c r="E2578">
        <v>3011500</v>
      </c>
      <c r="F2578" s="9" t="s">
        <v>8283</v>
      </c>
      <c r="G2578" t="str">
        <f xml:space="preserve"> tblBC14License[[#This Row],[Range From]] &amp; ".."  &amp; tblBC14License[[#This Row],[Range To]]</f>
        <v>3010501..3011500</v>
      </c>
      <c r="H2578" t="b">
        <f>IF(AND(tblBC14License[[#This Row],[Range From]] &lt;= ObjectID,ObjectID &lt;= tblBC14License[[#This Row],[Range To]]),TRUE,FALSE)</f>
        <v>0</v>
      </c>
    </row>
    <row r="2579" spans="1:8" x14ac:dyDescent="0.25">
      <c r="A2579" s="9" t="s">
        <v>9090</v>
      </c>
      <c r="B2579" s="9" t="s">
        <v>8943</v>
      </c>
      <c r="C2579" s="9"/>
      <c r="D2579">
        <v>5000020</v>
      </c>
      <c r="E2579">
        <v>5000022</v>
      </c>
      <c r="F2579" s="9" t="s">
        <v>8283</v>
      </c>
      <c r="G2579" t="str">
        <f xml:space="preserve"> tblBC14License[[#This Row],[Range From]] &amp; ".."  &amp; tblBC14License[[#This Row],[Range To]]</f>
        <v>5000020..5000022</v>
      </c>
      <c r="H2579" t="b">
        <f>IF(AND(tblBC14License[[#This Row],[Range From]] &lt;= ObjectID,ObjectID &lt;= tblBC14License[[#This Row],[Range To]]),TRUE,FALSE)</f>
        <v>0</v>
      </c>
    </row>
    <row r="2580" spans="1:8" x14ac:dyDescent="0.25">
      <c r="A2580" s="9" t="s">
        <v>9090</v>
      </c>
      <c r="B2580" s="9" t="s">
        <v>8943</v>
      </c>
      <c r="C2580" s="9"/>
      <c r="D2580">
        <v>5000024</v>
      </c>
      <c r="E2580">
        <v>5000037</v>
      </c>
      <c r="F2580" s="9" t="s">
        <v>8283</v>
      </c>
      <c r="G2580" t="str">
        <f xml:space="preserve"> tblBC14License[[#This Row],[Range From]] &amp; ".."  &amp; tblBC14License[[#This Row],[Range To]]</f>
        <v>5000024..5000037</v>
      </c>
      <c r="H2580" t="b">
        <f>IF(AND(tblBC14License[[#This Row],[Range From]] &lt;= ObjectID,ObjectID &lt;= tblBC14License[[#This Row],[Range To]]),TRUE,FALSE)</f>
        <v>0</v>
      </c>
    </row>
    <row r="2581" spans="1:8" x14ac:dyDescent="0.25">
      <c r="A2581" s="9" t="s">
        <v>9090</v>
      </c>
      <c r="B2581" s="9" t="s">
        <v>8943</v>
      </c>
      <c r="C2581" s="9"/>
      <c r="D2581">
        <v>5000040</v>
      </c>
      <c r="E2581">
        <v>5000044</v>
      </c>
      <c r="F2581" s="9" t="s">
        <v>8283</v>
      </c>
      <c r="G2581" t="str">
        <f xml:space="preserve"> tblBC14License[[#This Row],[Range From]] &amp; ".."  &amp; tblBC14License[[#This Row],[Range To]]</f>
        <v>5000040..5000044</v>
      </c>
      <c r="H2581" t="b">
        <f>IF(AND(tblBC14License[[#This Row],[Range From]] &lt;= ObjectID,ObjectID &lt;= tblBC14License[[#This Row],[Range To]]),TRUE,FALSE)</f>
        <v>0</v>
      </c>
    </row>
    <row r="2582" spans="1:8" x14ac:dyDescent="0.25">
      <c r="A2582" s="9" t="s">
        <v>9090</v>
      </c>
      <c r="B2582" s="9" t="s">
        <v>8943</v>
      </c>
      <c r="C2582" s="9"/>
      <c r="D2582">
        <v>5000050</v>
      </c>
      <c r="E2582">
        <v>5000051</v>
      </c>
      <c r="F2582" s="9" t="s">
        <v>8283</v>
      </c>
      <c r="G2582" t="str">
        <f xml:space="preserve"> tblBC14License[[#This Row],[Range From]] &amp; ".."  &amp; tblBC14License[[#This Row],[Range To]]</f>
        <v>5000050..5000051</v>
      </c>
      <c r="H2582" t="b">
        <f>IF(AND(tblBC14License[[#This Row],[Range From]] &lt;= ObjectID,ObjectID &lt;= tblBC14License[[#This Row],[Range To]]),TRUE,FALSE)</f>
        <v>0</v>
      </c>
    </row>
    <row r="2583" spans="1:8" x14ac:dyDescent="0.25">
      <c r="A2583" s="9" t="s">
        <v>9090</v>
      </c>
      <c r="B2583" s="9" t="s">
        <v>8943</v>
      </c>
      <c r="C2583" s="9"/>
      <c r="D2583">
        <v>5000060</v>
      </c>
      <c r="E2583">
        <v>5000060</v>
      </c>
      <c r="F2583" s="9" t="s">
        <v>8283</v>
      </c>
      <c r="G2583" t="str">
        <f xml:space="preserve"> tblBC14License[[#This Row],[Range From]] &amp; ".."  &amp; tblBC14License[[#This Row],[Range To]]</f>
        <v>5000060..5000060</v>
      </c>
      <c r="H2583" t="b">
        <f>IF(AND(tblBC14License[[#This Row],[Range From]] &lt;= ObjectID,ObjectID &lt;= tblBC14License[[#This Row],[Range To]]),TRUE,FALSE)</f>
        <v>0</v>
      </c>
    </row>
    <row r="2584" spans="1:8" x14ac:dyDescent="0.25">
      <c r="A2584" s="9" t="s">
        <v>9090</v>
      </c>
      <c r="B2584" s="9" t="s">
        <v>8943</v>
      </c>
      <c r="C2584" s="9"/>
      <c r="D2584">
        <v>5000075</v>
      </c>
      <c r="E2584">
        <v>5000078</v>
      </c>
      <c r="F2584" s="9" t="s">
        <v>8283</v>
      </c>
      <c r="G2584" t="str">
        <f xml:space="preserve"> tblBC14License[[#This Row],[Range From]] &amp; ".."  &amp; tblBC14License[[#This Row],[Range To]]</f>
        <v>5000075..5000078</v>
      </c>
      <c r="H2584" t="b">
        <f>IF(AND(tblBC14License[[#This Row],[Range From]] &lt;= ObjectID,ObjectID &lt;= tblBC14License[[#This Row],[Range To]]),TRUE,FALSE)</f>
        <v>0</v>
      </c>
    </row>
    <row r="2585" spans="1:8" x14ac:dyDescent="0.25">
      <c r="A2585" s="9" t="s">
        <v>9090</v>
      </c>
      <c r="B2585" s="9" t="s">
        <v>8943</v>
      </c>
      <c r="C2585" s="9"/>
      <c r="D2585">
        <v>5000080</v>
      </c>
      <c r="E2585">
        <v>5000088</v>
      </c>
      <c r="F2585" s="9" t="s">
        <v>8283</v>
      </c>
      <c r="G2585" t="str">
        <f xml:space="preserve"> tblBC14License[[#This Row],[Range From]] &amp; ".."  &amp; tblBC14License[[#This Row],[Range To]]</f>
        <v>5000080..5000088</v>
      </c>
      <c r="H2585" t="b">
        <f>IF(AND(tblBC14License[[#This Row],[Range From]] &lt;= ObjectID,ObjectID &lt;= tblBC14License[[#This Row],[Range To]]),TRUE,FALSE)</f>
        <v>0</v>
      </c>
    </row>
    <row r="2586" spans="1:8" x14ac:dyDescent="0.25">
      <c r="A2586" s="9" t="s">
        <v>9090</v>
      </c>
      <c r="B2586" s="9" t="s">
        <v>8943</v>
      </c>
      <c r="C2586" s="9"/>
      <c r="D2586">
        <v>5000090</v>
      </c>
      <c r="E2586">
        <v>5000091</v>
      </c>
      <c r="F2586" s="9" t="s">
        <v>8283</v>
      </c>
      <c r="G2586" t="str">
        <f xml:space="preserve"> tblBC14License[[#This Row],[Range From]] &amp; ".."  &amp; tblBC14License[[#This Row],[Range To]]</f>
        <v>5000090..5000091</v>
      </c>
      <c r="H2586" t="b">
        <f>IF(AND(tblBC14License[[#This Row],[Range From]] &lt;= ObjectID,ObjectID &lt;= tblBC14License[[#This Row],[Range To]]),TRUE,FALSE)</f>
        <v>0</v>
      </c>
    </row>
    <row r="2587" spans="1:8" x14ac:dyDescent="0.25">
      <c r="A2587" s="9" t="s">
        <v>9090</v>
      </c>
      <c r="B2587" s="9" t="s">
        <v>8943</v>
      </c>
      <c r="C2587" s="9"/>
      <c r="D2587">
        <v>5000093</v>
      </c>
      <c r="E2587">
        <v>5000099</v>
      </c>
      <c r="F2587" s="9" t="s">
        <v>8283</v>
      </c>
      <c r="G2587" t="str">
        <f xml:space="preserve"> tblBC14License[[#This Row],[Range From]] &amp; ".."  &amp; tblBC14License[[#This Row],[Range To]]</f>
        <v>5000093..5000099</v>
      </c>
      <c r="H2587" t="b">
        <f>IF(AND(tblBC14License[[#This Row],[Range From]] &lt;= ObjectID,ObjectID &lt;= tblBC14License[[#This Row],[Range To]]),TRUE,FALSE)</f>
        <v>0</v>
      </c>
    </row>
    <row r="2588" spans="1:8" x14ac:dyDescent="0.25">
      <c r="A2588" s="9" t="s">
        <v>9090</v>
      </c>
      <c r="B2588" s="9" t="s">
        <v>8943</v>
      </c>
      <c r="C2588" s="9"/>
      <c r="D2588">
        <v>5000200</v>
      </c>
      <c r="E2588">
        <v>5000220</v>
      </c>
      <c r="F2588" s="9" t="s">
        <v>8283</v>
      </c>
      <c r="G2588" t="str">
        <f xml:space="preserve"> tblBC14License[[#This Row],[Range From]] &amp; ".."  &amp; tblBC14License[[#This Row],[Range To]]</f>
        <v>5000200..5000220</v>
      </c>
      <c r="H2588" t="b">
        <f>IF(AND(tblBC14License[[#This Row],[Range From]] &lt;= ObjectID,ObjectID &lt;= tblBC14License[[#This Row],[Range To]]),TRUE,FALSE)</f>
        <v>0</v>
      </c>
    </row>
    <row r="2589" spans="1:8" x14ac:dyDescent="0.25">
      <c r="A2589" s="9" t="s">
        <v>9090</v>
      </c>
      <c r="B2589" s="9" t="s">
        <v>8943</v>
      </c>
      <c r="C2589" s="9"/>
      <c r="D2589">
        <v>5000222</v>
      </c>
      <c r="E2589">
        <v>5000223</v>
      </c>
      <c r="F2589" s="9" t="s">
        <v>8283</v>
      </c>
      <c r="G2589" t="str">
        <f xml:space="preserve"> tblBC14License[[#This Row],[Range From]] &amp; ".."  &amp; tblBC14License[[#This Row],[Range To]]</f>
        <v>5000222..5000223</v>
      </c>
      <c r="H2589" t="b">
        <f>IF(AND(tblBC14License[[#This Row],[Range From]] &lt;= ObjectID,ObjectID &lt;= tblBC14License[[#This Row],[Range To]]),TRUE,FALSE)</f>
        <v>0</v>
      </c>
    </row>
    <row r="2590" spans="1:8" x14ac:dyDescent="0.25">
      <c r="A2590" s="9" t="s">
        <v>9090</v>
      </c>
      <c r="B2590" s="9" t="s">
        <v>8943</v>
      </c>
      <c r="C2590" s="9"/>
      <c r="D2590">
        <v>5000230</v>
      </c>
      <c r="E2590">
        <v>5000236</v>
      </c>
      <c r="F2590" s="9" t="s">
        <v>8283</v>
      </c>
      <c r="G2590" t="str">
        <f xml:space="preserve"> tblBC14License[[#This Row],[Range From]] &amp; ".."  &amp; tblBC14License[[#This Row],[Range To]]</f>
        <v>5000230..5000236</v>
      </c>
      <c r="H2590" t="b">
        <f>IF(AND(tblBC14License[[#This Row],[Range From]] &lt;= ObjectID,ObjectID &lt;= tblBC14License[[#This Row],[Range To]]),TRUE,FALSE)</f>
        <v>0</v>
      </c>
    </row>
    <row r="2591" spans="1:8" x14ac:dyDescent="0.25">
      <c r="A2591" s="9" t="s">
        <v>9090</v>
      </c>
      <c r="B2591" s="9" t="s">
        <v>8943</v>
      </c>
      <c r="C2591" s="9"/>
      <c r="D2591">
        <v>5000250</v>
      </c>
      <c r="E2591">
        <v>5000251</v>
      </c>
      <c r="F2591" s="9" t="s">
        <v>8283</v>
      </c>
      <c r="G2591" t="str">
        <f xml:space="preserve"> tblBC14License[[#This Row],[Range From]] &amp; ".."  &amp; tblBC14License[[#This Row],[Range To]]</f>
        <v>5000250..5000251</v>
      </c>
      <c r="H2591" t="b">
        <f>IF(AND(tblBC14License[[#This Row],[Range From]] &lt;= ObjectID,ObjectID &lt;= tblBC14License[[#This Row],[Range To]]),TRUE,FALSE)</f>
        <v>0</v>
      </c>
    </row>
    <row r="2592" spans="1:8" x14ac:dyDescent="0.25">
      <c r="A2592" s="9" t="s">
        <v>9090</v>
      </c>
      <c r="B2592" s="9" t="s">
        <v>8943</v>
      </c>
      <c r="C2592" s="9"/>
      <c r="D2592">
        <v>5000297</v>
      </c>
      <c r="E2592">
        <v>5000297</v>
      </c>
      <c r="F2592" s="9" t="s">
        <v>8283</v>
      </c>
      <c r="G2592" t="str">
        <f xml:space="preserve"> tblBC14License[[#This Row],[Range From]] &amp; ".."  &amp; tblBC14License[[#This Row],[Range To]]</f>
        <v>5000297..5000297</v>
      </c>
      <c r="H2592" t="b">
        <f>IF(AND(tblBC14License[[#This Row],[Range From]] &lt;= ObjectID,ObjectID &lt;= tblBC14License[[#This Row],[Range To]]),TRUE,FALSE)</f>
        <v>0</v>
      </c>
    </row>
    <row r="2593" spans="1:8" x14ac:dyDescent="0.25">
      <c r="A2593" s="9" t="s">
        <v>9090</v>
      </c>
      <c r="B2593" s="9" t="s">
        <v>8943</v>
      </c>
      <c r="C2593" s="9"/>
      <c r="D2593">
        <v>5001191</v>
      </c>
      <c r="E2593">
        <v>5001191</v>
      </c>
      <c r="F2593" s="9" t="s">
        <v>8283</v>
      </c>
      <c r="G2593" t="str">
        <f xml:space="preserve"> tblBC14License[[#This Row],[Range From]] &amp; ".."  &amp; tblBC14License[[#This Row],[Range To]]</f>
        <v>5001191..5001191</v>
      </c>
      <c r="H2593" t="b">
        <f>IF(AND(tblBC14License[[#This Row],[Range From]] &lt;= ObjectID,ObjectID &lt;= tblBC14License[[#This Row],[Range To]]),TRUE,FALSE)</f>
        <v>0</v>
      </c>
    </row>
    <row r="2594" spans="1:8" x14ac:dyDescent="0.25">
      <c r="A2594" s="9" t="s">
        <v>9090</v>
      </c>
      <c r="B2594" s="9" t="s">
        <v>8943</v>
      </c>
      <c r="C2594" s="9"/>
      <c r="D2594">
        <v>5001901</v>
      </c>
      <c r="E2594">
        <v>5001929</v>
      </c>
      <c r="F2594" s="9" t="s">
        <v>8283</v>
      </c>
      <c r="G2594" t="str">
        <f xml:space="preserve"> tblBC14License[[#This Row],[Range From]] &amp; ".."  &amp; tblBC14License[[#This Row],[Range To]]</f>
        <v>5001901..5001929</v>
      </c>
      <c r="H2594" t="b">
        <f>IF(AND(tblBC14License[[#This Row],[Range From]] &lt;= ObjectID,ObjectID &lt;= tblBC14License[[#This Row],[Range To]]),TRUE,FALSE)</f>
        <v>0</v>
      </c>
    </row>
    <row r="2595" spans="1:8" x14ac:dyDescent="0.25">
      <c r="A2595" s="9" t="s">
        <v>9090</v>
      </c>
      <c r="B2595" s="9" t="s">
        <v>8943</v>
      </c>
      <c r="C2595" s="9"/>
      <c r="D2595">
        <v>5001940</v>
      </c>
      <c r="E2595">
        <v>5001959</v>
      </c>
      <c r="F2595" s="9" t="s">
        <v>8283</v>
      </c>
      <c r="G2595" t="str">
        <f xml:space="preserve"> tblBC14License[[#This Row],[Range From]] &amp; ".."  &amp; tblBC14License[[#This Row],[Range To]]</f>
        <v>5001940..5001959</v>
      </c>
      <c r="H2595" t="b">
        <f>IF(AND(tblBC14License[[#This Row],[Range From]] &lt;= ObjectID,ObjectID &lt;= tblBC14License[[#This Row],[Range To]]),TRUE,FALSE)</f>
        <v>0</v>
      </c>
    </row>
    <row r="2596" spans="1:8" x14ac:dyDescent="0.25">
      <c r="A2596" s="9" t="s">
        <v>9090</v>
      </c>
      <c r="B2596" s="9" t="s">
        <v>8943</v>
      </c>
      <c r="C2596" s="9"/>
      <c r="D2596">
        <v>5005100</v>
      </c>
      <c r="E2596">
        <v>5005399</v>
      </c>
      <c r="F2596" s="9" t="s">
        <v>8283</v>
      </c>
      <c r="G2596" t="str">
        <f xml:space="preserve"> tblBC14License[[#This Row],[Range From]] &amp; ".."  &amp; tblBC14License[[#This Row],[Range To]]</f>
        <v>5005100..5005399</v>
      </c>
      <c r="H2596" t="b">
        <f>IF(AND(tblBC14License[[#This Row],[Range From]] &lt;= ObjectID,ObjectID &lt;= tblBC14License[[#This Row],[Range To]]),TRUE,FALSE)</f>
        <v>0</v>
      </c>
    </row>
    <row r="2597" spans="1:8" x14ac:dyDescent="0.25">
      <c r="A2597" s="9" t="s">
        <v>9090</v>
      </c>
      <c r="B2597" s="9" t="s">
        <v>8943</v>
      </c>
      <c r="C2597" s="9"/>
      <c r="D2597">
        <v>5055250</v>
      </c>
      <c r="E2597">
        <v>5056249</v>
      </c>
      <c r="F2597" s="9" t="s">
        <v>8283</v>
      </c>
      <c r="G2597" t="str">
        <f xml:space="preserve"> tblBC14License[[#This Row],[Range From]] &amp; ".."  &amp; tblBC14License[[#This Row],[Range To]]</f>
        <v>5055250..5056249</v>
      </c>
      <c r="H2597" t="b">
        <f>IF(AND(tblBC14License[[#This Row],[Range From]] &lt;= ObjectID,ObjectID &lt;= tblBC14License[[#This Row],[Range To]]),TRUE,FALSE)</f>
        <v>0</v>
      </c>
    </row>
    <row r="2598" spans="1:8" x14ac:dyDescent="0.25">
      <c r="A2598" s="9" t="s">
        <v>9090</v>
      </c>
      <c r="B2598" s="9" t="s">
        <v>8943</v>
      </c>
      <c r="C2598" s="9"/>
      <c r="D2598">
        <v>5157802</v>
      </c>
      <c r="E2598">
        <v>5157814</v>
      </c>
      <c r="F2598" s="9" t="s">
        <v>8283</v>
      </c>
      <c r="G2598" t="str">
        <f xml:space="preserve"> tblBC14License[[#This Row],[Range From]] &amp; ".."  &amp; tblBC14License[[#This Row],[Range To]]</f>
        <v>5157802..5157814</v>
      </c>
      <c r="H2598" t="b">
        <f>IF(AND(tblBC14License[[#This Row],[Range From]] &lt;= ObjectID,ObjectID &lt;= tblBC14License[[#This Row],[Range To]]),TRUE,FALSE)</f>
        <v>0</v>
      </c>
    </row>
    <row r="2599" spans="1:8" x14ac:dyDescent="0.25">
      <c r="A2599" s="9" t="s">
        <v>9090</v>
      </c>
      <c r="B2599" s="9" t="s">
        <v>8943</v>
      </c>
      <c r="C2599" s="9"/>
      <c r="D2599">
        <v>5157821</v>
      </c>
      <c r="E2599">
        <v>5157824</v>
      </c>
      <c r="F2599" s="9" t="s">
        <v>8283</v>
      </c>
      <c r="G2599" t="str">
        <f xml:space="preserve"> tblBC14License[[#This Row],[Range From]] &amp; ".."  &amp; tblBC14License[[#This Row],[Range To]]</f>
        <v>5157821..5157824</v>
      </c>
      <c r="H2599" t="b">
        <f>IF(AND(tblBC14License[[#This Row],[Range From]] &lt;= ObjectID,ObjectID &lt;= tblBC14License[[#This Row],[Range To]]),TRUE,FALSE)</f>
        <v>0</v>
      </c>
    </row>
    <row r="2600" spans="1:8" x14ac:dyDescent="0.25">
      <c r="A2600" s="9" t="s">
        <v>9090</v>
      </c>
      <c r="B2600" s="9" t="s">
        <v>8943</v>
      </c>
      <c r="C2600" s="9"/>
      <c r="D2600">
        <v>5157852</v>
      </c>
      <c r="E2600">
        <v>5157852</v>
      </c>
      <c r="F2600" s="9" t="s">
        <v>8283</v>
      </c>
      <c r="G2600" t="str">
        <f xml:space="preserve"> tblBC14License[[#This Row],[Range From]] &amp; ".."  &amp; tblBC14License[[#This Row],[Range To]]</f>
        <v>5157852..5157852</v>
      </c>
      <c r="H2600" t="b">
        <f>IF(AND(tblBC14License[[#This Row],[Range From]] &lt;= ObjectID,ObjectID &lt;= tblBC14License[[#This Row],[Range To]]),TRUE,FALSE)</f>
        <v>0</v>
      </c>
    </row>
    <row r="2601" spans="1:8" x14ac:dyDescent="0.25">
      <c r="A2601" s="9" t="s">
        <v>9090</v>
      </c>
      <c r="B2601" s="9" t="s">
        <v>8943</v>
      </c>
      <c r="C2601" s="9"/>
      <c r="D2601">
        <v>5157862</v>
      </c>
      <c r="E2601">
        <v>5157873</v>
      </c>
      <c r="F2601" s="9" t="s">
        <v>8283</v>
      </c>
      <c r="G2601" t="str">
        <f xml:space="preserve"> tblBC14License[[#This Row],[Range From]] &amp; ".."  &amp; tblBC14License[[#This Row],[Range To]]</f>
        <v>5157862..5157873</v>
      </c>
      <c r="H2601" t="b">
        <f>IF(AND(tblBC14License[[#This Row],[Range From]] &lt;= ObjectID,ObjectID &lt;= tblBC14License[[#This Row],[Range To]]),TRUE,FALSE)</f>
        <v>0</v>
      </c>
    </row>
    <row r="2602" spans="1:8" x14ac:dyDescent="0.25">
      <c r="A2602" s="9" t="s">
        <v>9090</v>
      </c>
      <c r="B2602" s="9" t="s">
        <v>8943</v>
      </c>
      <c r="C2602" s="9"/>
      <c r="D2602">
        <v>5157880</v>
      </c>
      <c r="E2602">
        <v>5157891</v>
      </c>
      <c r="F2602" s="9" t="s">
        <v>8283</v>
      </c>
      <c r="G2602" t="str">
        <f xml:space="preserve"> tblBC14License[[#This Row],[Range From]] &amp; ".."  &amp; tblBC14License[[#This Row],[Range To]]</f>
        <v>5157880..5157891</v>
      </c>
      <c r="H2602" t="b">
        <f>IF(AND(tblBC14License[[#This Row],[Range From]] &lt;= ObjectID,ObjectID &lt;= tblBC14License[[#This Row],[Range To]]),TRUE,FALSE)</f>
        <v>0</v>
      </c>
    </row>
    <row r="2603" spans="1:8" x14ac:dyDescent="0.25">
      <c r="A2603" s="9" t="s">
        <v>9090</v>
      </c>
      <c r="B2603" s="9" t="s">
        <v>8943</v>
      </c>
      <c r="C2603" s="9"/>
      <c r="D2603">
        <v>5157892</v>
      </c>
      <c r="E2603">
        <v>5157899</v>
      </c>
      <c r="F2603" s="9" t="s">
        <v>8283</v>
      </c>
      <c r="G2603" t="str">
        <f xml:space="preserve"> tblBC14License[[#This Row],[Range From]] &amp; ".."  &amp; tblBC14License[[#This Row],[Range To]]</f>
        <v>5157892..5157899</v>
      </c>
      <c r="H2603" t="b">
        <f>IF(AND(tblBC14License[[#This Row],[Range From]] &lt;= ObjectID,ObjectID &lt;= tblBC14License[[#This Row],[Range To]]),TRUE,FALSE)</f>
        <v>0</v>
      </c>
    </row>
    <row r="2604" spans="1:8" x14ac:dyDescent="0.25">
      <c r="A2604" s="9" t="s">
        <v>9090</v>
      </c>
      <c r="B2604" s="9" t="s">
        <v>8943</v>
      </c>
      <c r="C2604" s="9"/>
      <c r="D2604">
        <v>5157900</v>
      </c>
      <c r="E2604">
        <v>5157902</v>
      </c>
      <c r="F2604" s="9" t="s">
        <v>8283</v>
      </c>
      <c r="G2604" t="str">
        <f xml:space="preserve"> tblBC14License[[#This Row],[Range From]] &amp; ".."  &amp; tblBC14License[[#This Row],[Range To]]</f>
        <v>5157900..5157902</v>
      </c>
      <c r="H2604" t="b">
        <f>IF(AND(tblBC14License[[#This Row],[Range From]] &lt;= ObjectID,ObjectID &lt;= tblBC14License[[#This Row],[Range To]]),TRUE,FALSE)</f>
        <v>0</v>
      </c>
    </row>
    <row r="2605" spans="1:8" x14ac:dyDescent="0.25">
      <c r="A2605" s="9" t="s">
        <v>9090</v>
      </c>
      <c r="B2605" s="9" t="s">
        <v>8943</v>
      </c>
      <c r="C2605" s="9"/>
      <c r="D2605">
        <v>5157903</v>
      </c>
      <c r="E2605">
        <v>5157906</v>
      </c>
      <c r="F2605" s="9" t="s">
        <v>8283</v>
      </c>
      <c r="G2605" t="str">
        <f xml:space="preserve"> tblBC14License[[#This Row],[Range From]] &amp; ".."  &amp; tblBC14License[[#This Row],[Range To]]</f>
        <v>5157903..5157906</v>
      </c>
      <c r="H2605" t="b">
        <f>IF(AND(tblBC14License[[#This Row],[Range From]] &lt;= ObjectID,ObjectID &lt;= tblBC14License[[#This Row],[Range To]]),TRUE,FALSE)</f>
        <v>0</v>
      </c>
    </row>
    <row r="2606" spans="1:8" x14ac:dyDescent="0.25">
      <c r="A2606" s="9" t="s">
        <v>9090</v>
      </c>
      <c r="B2606" s="9" t="s">
        <v>8943</v>
      </c>
      <c r="C2606" s="9"/>
      <c r="D2606">
        <v>5157930</v>
      </c>
      <c r="E2606">
        <v>5157932</v>
      </c>
      <c r="F2606" s="9" t="s">
        <v>8283</v>
      </c>
      <c r="G2606" t="str">
        <f xml:space="preserve"> tblBC14License[[#This Row],[Range From]] &amp; ".."  &amp; tblBC14License[[#This Row],[Range To]]</f>
        <v>5157930..5157932</v>
      </c>
      <c r="H2606" t="b">
        <f>IF(AND(tblBC14License[[#This Row],[Range From]] &lt;= ObjectID,ObjectID &lt;= tblBC14License[[#This Row],[Range To]]),TRUE,FALSE)</f>
        <v>0</v>
      </c>
    </row>
    <row r="2607" spans="1:8" x14ac:dyDescent="0.25">
      <c r="A2607" s="9" t="s">
        <v>9090</v>
      </c>
      <c r="B2607" s="9" t="s">
        <v>8943</v>
      </c>
      <c r="C2607" s="9"/>
      <c r="D2607">
        <v>5157940</v>
      </c>
      <c r="E2607">
        <v>5157943</v>
      </c>
      <c r="F2607" s="9" t="s">
        <v>8283</v>
      </c>
      <c r="G2607" t="str">
        <f xml:space="preserve"> tblBC14License[[#This Row],[Range From]] &amp; ".."  &amp; tblBC14License[[#This Row],[Range To]]</f>
        <v>5157940..5157943</v>
      </c>
      <c r="H2607" t="b">
        <f>IF(AND(tblBC14License[[#This Row],[Range From]] &lt;= ObjectID,ObjectID &lt;= tblBC14License[[#This Row],[Range To]]),TRUE,FALSE)</f>
        <v>0</v>
      </c>
    </row>
    <row r="2608" spans="1:8" x14ac:dyDescent="0.25">
      <c r="A2608" s="9" t="s">
        <v>9090</v>
      </c>
      <c r="B2608" s="9" t="s">
        <v>8943</v>
      </c>
      <c r="C2608" s="9"/>
      <c r="D2608">
        <v>5157950</v>
      </c>
      <c r="E2608">
        <v>5157952</v>
      </c>
      <c r="F2608" s="9" t="s">
        <v>8283</v>
      </c>
      <c r="G2608" t="str">
        <f xml:space="preserve"> tblBC14License[[#This Row],[Range From]] &amp; ".."  &amp; tblBC14License[[#This Row],[Range To]]</f>
        <v>5157950..5157952</v>
      </c>
      <c r="H2608" t="b">
        <f>IF(AND(tblBC14License[[#This Row],[Range From]] &lt;= ObjectID,ObjectID &lt;= tblBC14License[[#This Row],[Range To]]),TRUE,FALSE)</f>
        <v>0</v>
      </c>
    </row>
    <row r="2609" spans="1:8" x14ac:dyDescent="0.25">
      <c r="A2609" s="9" t="s">
        <v>9090</v>
      </c>
      <c r="B2609" s="9" t="s">
        <v>8943</v>
      </c>
      <c r="C2609" s="9"/>
      <c r="D2609">
        <v>5157960</v>
      </c>
      <c r="E2609">
        <v>5157962</v>
      </c>
      <c r="F2609" s="9" t="s">
        <v>8283</v>
      </c>
      <c r="G2609" t="str">
        <f xml:space="preserve"> tblBC14License[[#This Row],[Range From]] &amp; ".."  &amp; tblBC14License[[#This Row],[Range To]]</f>
        <v>5157960..5157962</v>
      </c>
      <c r="H2609" t="b">
        <f>IF(AND(tblBC14License[[#This Row],[Range From]] &lt;= ObjectID,ObjectID &lt;= tblBC14License[[#This Row],[Range To]]),TRUE,FALSE)</f>
        <v>0</v>
      </c>
    </row>
    <row r="2610" spans="1:8" x14ac:dyDescent="0.25">
      <c r="A2610" s="9" t="s">
        <v>9090</v>
      </c>
      <c r="B2610" s="9" t="s">
        <v>8943</v>
      </c>
      <c r="C2610" s="9"/>
      <c r="D2610">
        <v>5227322</v>
      </c>
      <c r="E2610">
        <v>5227421</v>
      </c>
      <c r="F2610" s="9" t="s">
        <v>8283</v>
      </c>
      <c r="G2610" t="str">
        <f xml:space="preserve"> tblBC14License[[#This Row],[Range From]] &amp; ".."  &amp; tblBC14License[[#This Row],[Range To]]</f>
        <v>5227322..5227421</v>
      </c>
      <c r="H2610" t="b">
        <f>IF(AND(tblBC14License[[#This Row],[Range From]] &lt;= ObjectID,ObjectID &lt;= tblBC14License[[#This Row],[Range To]]),TRUE,FALSE)</f>
        <v>0</v>
      </c>
    </row>
    <row r="2611" spans="1:8" x14ac:dyDescent="0.25">
      <c r="A2611" s="9" t="s">
        <v>9090</v>
      </c>
      <c r="B2611" s="9" t="s">
        <v>8943</v>
      </c>
      <c r="C2611" s="9"/>
      <c r="D2611">
        <v>6008950</v>
      </c>
      <c r="E2611">
        <v>6009049</v>
      </c>
      <c r="F2611" s="9" t="s">
        <v>8283</v>
      </c>
      <c r="G2611" t="str">
        <f xml:space="preserve"> tblBC14License[[#This Row],[Range From]] &amp; ".."  &amp; tblBC14License[[#This Row],[Range To]]</f>
        <v>6008950..6009049</v>
      </c>
      <c r="H2611" t="b">
        <f>IF(AND(tblBC14License[[#This Row],[Range From]] &lt;= ObjectID,ObjectID &lt;= tblBC14License[[#This Row],[Range To]]),TRUE,FALSE)</f>
        <v>0</v>
      </c>
    </row>
    <row r="2612" spans="1:8" x14ac:dyDescent="0.25">
      <c r="A2612" s="9" t="s">
        <v>9090</v>
      </c>
      <c r="B2612" s="9" t="s">
        <v>8943</v>
      </c>
      <c r="C2612" s="9"/>
      <c r="D2612">
        <v>6012500</v>
      </c>
      <c r="E2612">
        <v>6012799</v>
      </c>
      <c r="F2612" s="9" t="s">
        <v>8283</v>
      </c>
      <c r="G2612" t="str">
        <f xml:space="preserve"> tblBC14License[[#This Row],[Range From]] &amp; ".."  &amp; tblBC14License[[#This Row],[Range To]]</f>
        <v>6012500..6012799</v>
      </c>
      <c r="H2612" t="b">
        <f>IF(AND(tblBC14License[[#This Row],[Range From]] &lt;= ObjectID,ObjectID &lt;= tblBC14License[[#This Row],[Range To]]),TRUE,FALSE)</f>
        <v>0</v>
      </c>
    </row>
    <row r="2613" spans="1:8" x14ac:dyDescent="0.25">
      <c r="A2613" s="9" t="s">
        <v>9090</v>
      </c>
      <c r="B2613" s="9" t="s">
        <v>8943</v>
      </c>
      <c r="C2613" s="9"/>
      <c r="D2613">
        <v>6014350</v>
      </c>
      <c r="E2613">
        <v>6014364</v>
      </c>
      <c r="F2613" s="9" t="s">
        <v>8283</v>
      </c>
      <c r="G2613" t="str">
        <f xml:space="preserve"> tblBC14License[[#This Row],[Range From]] &amp; ".."  &amp; tblBC14License[[#This Row],[Range To]]</f>
        <v>6014350..6014364</v>
      </c>
      <c r="H2613" t="b">
        <f>IF(AND(tblBC14License[[#This Row],[Range From]] &lt;= ObjectID,ObjectID &lt;= tblBC14License[[#This Row],[Range To]]),TRUE,FALSE)</f>
        <v>0</v>
      </c>
    </row>
    <row r="2614" spans="1:8" x14ac:dyDescent="0.25">
      <c r="A2614" s="9" t="s">
        <v>9090</v>
      </c>
      <c r="B2614" s="9" t="s">
        <v>8943</v>
      </c>
      <c r="C2614" s="9"/>
      <c r="D2614">
        <v>6016800</v>
      </c>
      <c r="E2614">
        <v>6016828</v>
      </c>
      <c r="F2614" s="9" t="s">
        <v>8283</v>
      </c>
      <c r="G2614" t="str">
        <f xml:space="preserve"> tblBC14License[[#This Row],[Range From]] &amp; ".."  &amp; tblBC14License[[#This Row],[Range To]]</f>
        <v>6016800..6016828</v>
      </c>
      <c r="H2614" t="b">
        <f>IF(AND(tblBC14License[[#This Row],[Range From]] &lt;= ObjectID,ObjectID &lt;= tblBC14License[[#This Row],[Range To]]),TRUE,FALSE)</f>
        <v>0</v>
      </c>
    </row>
    <row r="2615" spans="1:8" x14ac:dyDescent="0.25">
      <c r="A2615" s="9" t="s">
        <v>9090</v>
      </c>
      <c r="B2615" s="9" t="s">
        <v>8943</v>
      </c>
      <c r="C2615" s="9"/>
      <c r="D2615">
        <v>6017100</v>
      </c>
      <c r="E2615">
        <v>6017100</v>
      </c>
      <c r="F2615" s="9" t="s">
        <v>8283</v>
      </c>
      <c r="G2615" t="str">
        <f xml:space="preserve"> tblBC14License[[#This Row],[Range From]] &amp; ".."  &amp; tblBC14License[[#This Row],[Range To]]</f>
        <v>6017100..6017100</v>
      </c>
      <c r="H2615" t="b">
        <f>IF(AND(tblBC14License[[#This Row],[Range From]] &lt;= ObjectID,ObjectID &lt;= tblBC14License[[#This Row],[Range To]]),TRUE,FALSE)</f>
        <v>0</v>
      </c>
    </row>
    <row r="2616" spans="1:8" x14ac:dyDescent="0.25">
      <c r="A2616" s="9" t="s">
        <v>9090</v>
      </c>
      <c r="B2616" s="9" t="s">
        <v>8943</v>
      </c>
      <c r="C2616" s="9"/>
      <c r="D2616">
        <v>6017200</v>
      </c>
      <c r="E2616">
        <v>6017207</v>
      </c>
      <c r="F2616" s="9" t="s">
        <v>8283</v>
      </c>
      <c r="G2616" t="str">
        <f xml:space="preserve"> tblBC14License[[#This Row],[Range From]] &amp; ".."  &amp; tblBC14License[[#This Row],[Range To]]</f>
        <v>6017200..6017207</v>
      </c>
      <c r="H2616" t="b">
        <f>IF(AND(tblBC14License[[#This Row],[Range From]] &lt;= ObjectID,ObjectID &lt;= tblBC14License[[#This Row],[Range To]]),TRUE,FALSE)</f>
        <v>0</v>
      </c>
    </row>
    <row r="2617" spans="1:8" x14ac:dyDescent="0.25">
      <c r="A2617" s="9" t="s">
        <v>9090</v>
      </c>
      <c r="B2617" s="9" t="s">
        <v>8943</v>
      </c>
      <c r="C2617" s="9"/>
      <c r="D2617">
        <v>6040400</v>
      </c>
      <c r="E2617">
        <v>6040406</v>
      </c>
      <c r="F2617" s="9" t="s">
        <v>8283</v>
      </c>
      <c r="G2617" t="str">
        <f xml:space="preserve"> tblBC14License[[#This Row],[Range From]] &amp; ".."  &amp; tblBC14License[[#This Row],[Range To]]</f>
        <v>6040400..6040406</v>
      </c>
      <c r="H2617" t="b">
        <f>IF(AND(tblBC14License[[#This Row],[Range From]] &lt;= ObjectID,ObjectID &lt;= tblBC14License[[#This Row],[Range To]]),TRUE,FALSE)</f>
        <v>0</v>
      </c>
    </row>
    <row r="2618" spans="1:8" x14ac:dyDescent="0.25">
      <c r="A2618" s="9" t="s">
        <v>9090</v>
      </c>
      <c r="B2618" s="9" t="s">
        <v>8943</v>
      </c>
      <c r="C2618" s="9"/>
      <c r="D2618">
        <v>6052636</v>
      </c>
      <c r="E2618">
        <v>6052665</v>
      </c>
      <c r="F2618" s="9" t="s">
        <v>8283</v>
      </c>
      <c r="G2618" t="str">
        <f xml:space="preserve"> tblBC14License[[#This Row],[Range From]] &amp; ".."  &amp; tblBC14License[[#This Row],[Range To]]</f>
        <v>6052636..6052665</v>
      </c>
      <c r="H2618" t="b">
        <f>IF(AND(tblBC14License[[#This Row],[Range From]] &lt;= ObjectID,ObjectID &lt;= tblBC14License[[#This Row],[Range To]]),TRUE,FALSE)</f>
        <v>0</v>
      </c>
    </row>
    <row r="2619" spans="1:8" x14ac:dyDescent="0.25">
      <c r="A2619" s="9" t="s">
        <v>9090</v>
      </c>
      <c r="B2619" s="9" t="s">
        <v>8943</v>
      </c>
      <c r="C2619" s="9"/>
      <c r="D2619">
        <v>7000000</v>
      </c>
      <c r="E2619">
        <v>7000019</v>
      </c>
      <c r="F2619" s="9" t="s">
        <v>8283</v>
      </c>
      <c r="G2619" t="str">
        <f xml:space="preserve"> tblBC14License[[#This Row],[Range From]] &amp; ".."  &amp; tblBC14License[[#This Row],[Range To]]</f>
        <v>7000000..7000019</v>
      </c>
      <c r="H2619" t="b">
        <f>IF(AND(tblBC14License[[#This Row],[Range From]] &lt;= ObjectID,ObjectID &lt;= tblBC14License[[#This Row],[Range To]]),TRUE,FALSE)</f>
        <v>0</v>
      </c>
    </row>
    <row r="2620" spans="1:8" x14ac:dyDescent="0.25">
      <c r="A2620" s="9" t="s">
        <v>9090</v>
      </c>
      <c r="B2620" s="9" t="s">
        <v>8943</v>
      </c>
      <c r="C2620" s="9"/>
      <c r="D2620">
        <v>7000050</v>
      </c>
      <c r="E2620">
        <v>7000050</v>
      </c>
      <c r="F2620" s="9" t="s">
        <v>8283</v>
      </c>
      <c r="G2620" t="str">
        <f xml:space="preserve"> tblBC14License[[#This Row],[Range From]] &amp; ".."  &amp; tblBC14License[[#This Row],[Range To]]</f>
        <v>7000050..7000050</v>
      </c>
      <c r="H2620" t="b">
        <f>IF(AND(tblBC14License[[#This Row],[Range From]] &lt;= ObjectID,ObjectID &lt;= tblBC14License[[#This Row],[Range To]]),TRUE,FALSE)</f>
        <v>0</v>
      </c>
    </row>
    <row r="2621" spans="1:8" x14ac:dyDescent="0.25">
      <c r="A2621" s="9" t="s">
        <v>9090</v>
      </c>
      <c r="B2621" s="9" t="s">
        <v>8943</v>
      </c>
      <c r="C2621" s="9"/>
      <c r="D2621">
        <v>7000060</v>
      </c>
      <c r="E2621">
        <v>7000061</v>
      </c>
      <c r="F2621" s="9" t="s">
        <v>8283</v>
      </c>
      <c r="G2621" t="str">
        <f xml:space="preserve"> tblBC14License[[#This Row],[Range From]] &amp; ".."  &amp; tblBC14License[[#This Row],[Range To]]</f>
        <v>7000060..7000061</v>
      </c>
      <c r="H2621" t="b">
        <f>IF(AND(tblBC14License[[#This Row],[Range From]] &lt;= ObjectID,ObjectID &lt;= tblBC14License[[#This Row],[Range To]]),TRUE,FALSE)</f>
        <v>0</v>
      </c>
    </row>
    <row r="2622" spans="1:8" x14ac:dyDescent="0.25">
      <c r="A2622" s="9" t="s">
        <v>9090</v>
      </c>
      <c r="B2622" s="9" t="s">
        <v>8943</v>
      </c>
      <c r="C2622" s="9"/>
      <c r="D2622">
        <v>7000080</v>
      </c>
      <c r="E2622">
        <v>7000087</v>
      </c>
      <c r="F2622" s="9" t="s">
        <v>8283</v>
      </c>
      <c r="G2622" t="str">
        <f xml:space="preserve"> tblBC14License[[#This Row],[Range From]] &amp; ".."  &amp; tblBC14License[[#This Row],[Range To]]</f>
        <v>7000080..7000087</v>
      </c>
      <c r="H2622" t="b">
        <f>IF(AND(tblBC14License[[#This Row],[Range From]] &lt;= ObjectID,ObjectID &lt;= tblBC14License[[#This Row],[Range To]]),TRUE,FALSE)</f>
        <v>0</v>
      </c>
    </row>
    <row r="2623" spans="1:8" x14ac:dyDescent="0.25">
      <c r="A2623" s="9" t="s">
        <v>9090</v>
      </c>
      <c r="B2623" s="9" t="s">
        <v>8943</v>
      </c>
      <c r="C2623" s="9"/>
      <c r="D2623">
        <v>7000089</v>
      </c>
      <c r="E2623">
        <v>7000107</v>
      </c>
      <c r="F2623" s="9" t="s">
        <v>8283</v>
      </c>
      <c r="G2623" t="str">
        <f xml:space="preserve"> tblBC14License[[#This Row],[Range From]] &amp; ".."  &amp; tblBC14License[[#This Row],[Range To]]</f>
        <v>7000089..7000107</v>
      </c>
      <c r="H2623" t="b">
        <f>IF(AND(tblBC14License[[#This Row],[Range From]] &lt;= ObjectID,ObjectID &lt;= tblBC14License[[#This Row],[Range To]]),TRUE,FALSE)</f>
        <v>0</v>
      </c>
    </row>
    <row r="2624" spans="1:8" x14ac:dyDescent="0.25">
      <c r="A2624" s="9" t="s">
        <v>9090</v>
      </c>
      <c r="B2624" s="9" t="s">
        <v>8943</v>
      </c>
      <c r="C2624" s="9"/>
      <c r="D2624">
        <v>7013450</v>
      </c>
      <c r="E2624">
        <v>7013452</v>
      </c>
      <c r="F2624" s="9" t="s">
        <v>8283</v>
      </c>
      <c r="G2624" t="str">
        <f xml:space="preserve"> tblBC14License[[#This Row],[Range From]] &amp; ".."  &amp; tblBC14License[[#This Row],[Range To]]</f>
        <v>7013450..7013452</v>
      </c>
      <c r="H2624" t="b">
        <f>IF(AND(tblBC14License[[#This Row],[Range From]] &lt;= ObjectID,ObjectID &lt;= tblBC14License[[#This Row],[Range To]]),TRUE,FALSE)</f>
        <v>0</v>
      </c>
    </row>
    <row r="2625" spans="1:8" x14ac:dyDescent="0.25">
      <c r="A2625" s="9" t="s">
        <v>9090</v>
      </c>
      <c r="B2625" s="9" t="s">
        <v>8943</v>
      </c>
      <c r="C2625" s="9"/>
      <c r="D2625">
        <v>7018150</v>
      </c>
      <c r="E2625">
        <v>7018649</v>
      </c>
      <c r="F2625" s="9" t="s">
        <v>8283</v>
      </c>
      <c r="G2625" t="str">
        <f xml:space="preserve"> tblBC14License[[#This Row],[Range From]] &amp; ".."  &amp; tblBC14License[[#This Row],[Range To]]</f>
        <v>7018150..7018649</v>
      </c>
      <c r="H2625" t="b">
        <f>IF(AND(tblBC14License[[#This Row],[Range From]] &lt;= ObjectID,ObjectID &lt;= tblBC14License[[#This Row],[Range To]]),TRUE,FALSE)</f>
        <v>0</v>
      </c>
    </row>
    <row r="2626" spans="1:8" x14ac:dyDescent="0.25">
      <c r="A2626" s="9" t="s">
        <v>9090</v>
      </c>
      <c r="B2626" s="9" t="s">
        <v>8943</v>
      </c>
      <c r="C2626" s="9"/>
      <c r="D2626">
        <v>8000000</v>
      </c>
      <c r="E2626">
        <v>8000999</v>
      </c>
      <c r="F2626" s="9" t="s">
        <v>8283</v>
      </c>
      <c r="G2626" t="str">
        <f xml:space="preserve"> tblBC14License[[#This Row],[Range From]] &amp; ".."  &amp; tblBC14License[[#This Row],[Range To]]</f>
        <v>8000000..8000999</v>
      </c>
      <c r="H2626" t="b">
        <f>IF(AND(tblBC14License[[#This Row],[Range From]] &lt;= ObjectID,ObjectID &lt;= tblBC14License[[#This Row],[Range To]]),TRUE,FALSE)</f>
        <v>0</v>
      </c>
    </row>
    <row r="2627" spans="1:8" x14ac:dyDescent="0.25">
      <c r="A2627" s="9" t="s">
        <v>9090</v>
      </c>
      <c r="B2627" s="9" t="s">
        <v>8943</v>
      </c>
      <c r="C2627" s="9"/>
      <c r="D2627">
        <v>9009959</v>
      </c>
      <c r="E2627">
        <v>9010018</v>
      </c>
      <c r="F2627" s="9" t="s">
        <v>8283</v>
      </c>
      <c r="G2627" t="str">
        <f xml:space="preserve"> tblBC14License[[#This Row],[Range From]] &amp; ".."  &amp; tblBC14License[[#This Row],[Range To]]</f>
        <v>9009959..9010018</v>
      </c>
      <c r="H2627" t="b">
        <f>IF(AND(tblBC14License[[#This Row],[Range From]] &lt;= ObjectID,ObjectID &lt;= tblBC14License[[#This Row],[Range To]]),TRUE,FALSE)</f>
        <v>0</v>
      </c>
    </row>
    <row r="2628" spans="1:8" x14ac:dyDescent="0.25">
      <c r="A2628" s="9" t="s">
        <v>9090</v>
      </c>
      <c r="B2628" s="9" t="s">
        <v>8943</v>
      </c>
      <c r="C2628" s="9"/>
      <c r="D2628">
        <v>9041209</v>
      </c>
      <c r="E2628">
        <v>9041228</v>
      </c>
      <c r="F2628" s="9" t="s">
        <v>8283</v>
      </c>
      <c r="G2628" t="str">
        <f xml:space="preserve"> tblBC14License[[#This Row],[Range From]] &amp; ".."  &amp; tblBC14License[[#This Row],[Range To]]</f>
        <v>9041209..9041228</v>
      </c>
      <c r="H2628" t="b">
        <f>IF(AND(tblBC14License[[#This Row],[Range From]] &lt;= ObjectID,ObjectID &lt;= tblBC14License[[#This Row],[Range To]]),TRUE,FALSE)</f>
        <v>0</v>
      </c>
    </row>
    <row r="2629" spans="1:8" x14ac:dyDescent="0.25">
      <c r="A2629" s="9" t="s">
        <v>9090</v>
      </c>
      <c r="B2629" s="9" t="s">
        <v>8943</v>
      </c>
      <c r="C2629" s="9"/>
      <c r="D2629">
        <v>10000000</v>
      </c>
      <c r="E2629">
        <v>10002499</v>
      </c>
      <c r="F2629" s="9" t="s">
        <v>8283</v>
      </c>
      <c r="G2629" t="str">
        <f xml:space="preserve"> tblBC14License[[#This Row],[Range From]] &amp; ".."  &amp; tblBC14License[[#This Row],[Range To]]</f>
        <v>10000000..10002499</v>
      </c>
      <c r="H2629" t="b">
        <f>IF(AND(tblBC14License[[#This Row],[Range From]] &lt;= ObjectID,ObjectID &lt;= tblBC14License[[#This Row],[Range To]]),TRUE,FALSE)</f>
        <v>0</v>
      </c>
    </row>
    <row r="2630" spans="1:8" x14ac:dyDescent="0.25">
      <c r="A2630" s="9" t="s">
        <v>9090</v>
      </c>
      <c r="B2630" s="9" t="s">
        <v>8943</v>
      </c>
      <c r="C2630" s="9"/>
      <c r="D2630">
        <v>10001350</v>
      </c>
      <c r="E2630">
        <v>10001359</v>
      </c>
      <c r="F2630" s="9" t="s">
        <v>8283</v>
      </c>
      <c r="G2630" t="str">
        <f xml:space="preserve"> tblBC14License[[#This Row],[Range From]] &amp; ".."  &amp; tblBC14License[[#This Row],[Range To]]</f>
        <v>10001350..10001359</v>
      </c>
      <c r="H2630" t="b">
        <f>IF(AND(tblBC14License[[#This Row],[Range From]] &lt;= ObjectID,ObjectID &lt;= tblBC14License[[#This Row],[Range To]]),TRUE,FALSE)</f>
        <v>0</v>
      </c>
    </row>
    <row r="2631" spans="1:8" x14ac:dyDescent="0.25">
      <c r="A2631" s="9" t="s">
        <v>9090</v>
      </c>
      <c r="B2631" s="9" t="s">
        <v>8943</v>
      </c>
      <c r="C2631" s="9"/>
      <c r="D2631">
        <v>10002500</v>
      </c>
      <c r="E2631">
        <v>10008499</v>
      </c>
      <c r="F2631" s="9" t="s">
        <v>8283</v>
      </c>
      <c r="G2631" t="str">
        <f xml:space="preserve"> tblBC14License[[#This Row],[Range From]] &amp; ".."  &amp; tblBC14License[[#This Row],[Range To]]</f>
        <v>10002500..10008499</v>
      </c>
      <c r="H2631" t="b">
        <f>IF(AND(tblBC14License[[#This Row],[Range From]] &lt;= ObjectID,ObjectID &lt;= tblBC14License[[#This Row],[Range To]]),TRUE,FALSE)</f>
        <v>0</v>
      </c>
    </row>
    <row r="2632" spans="1:8" x14ac:dyDescent="0.25">
      <c r="A2632" s="9" t="s">
        <v>9090</v>
      </c>
      <c r="B2632" s="9" t="s">
        <v>8943</v>
      </c>
      <c r="C2632" s="9"/>
      <c r="D2632">
        <v>10003500</v>
      </c>
      <c r="E2632">
        <v>10003522</v>
      </c>
      <c r="F2632" s="9" t="s">
        <v>8283</v>
      </c>
      <c r="G2632" t="str">
        <f xml:space="preserve"> tblBC14License[[#This Row],[Range From]] &amp; ".."  &amp; tblBC14License[[#This Row],[Range To]]</f>
        <v>10003500..10003522</v>
      </c>
      <c r="H2632" t="b">
        <f>IF(AND(tblBC14License[[#This Row],[Range From]] &lt;= ObjectID,ObjectID &lt;= tblBC14License[[#This Row],[Range To]]),TRUE,FALSE)</f>
        <v>0</v>
      </c>
    </row>
    <row r="2633" spans="1:8" x14ac:dyDescent="0.25">
      <c r="A2633" s="9" t="s">
        <v>9090</v>
      </c>
      <c r="B2633" s="9" t="s">
        <v>8943</v>
      </c>
      <c r="C2633" s="9"/>
      <c r="D2633">
        <v>10003533</v>
      </c>
      <c r="E2633">
        <v>10003533</v>
      </c>
      <c r="F2633" s="9" t="s">
        <v>8283</v>
      </c>
      <c r="G2633" t="str">
        <f xml:space="preserve"> tblBC14License[[#This Row],[Range From]] &amp; ".."  &amp; tblBC14License[[#This Row],[Range To]]</f>
        <v>10003533..10003533</v>
      </c>
      <c r="H2633" t="b">
        <f>IF(AND(tblBC14License[[#This Row],[Range From]] &lt;= ObjectID,ObjectID &lt;= tblBC14License[[#This Row],[Range To]]),TRUE,FALSE)</f>
        <v>0</v>
      </c>
    </row>
    <row r="2634" spans="1:8" x14ac:dyDescent="0.25">
      <c r="A2634" s="9" t="s">
        <v>9090</v>
      </c>
      <c r="B2634" s="9" t="s">
        <v>8943</v>
      </c>
      <c r="C2634" s="9"/>
      <c r="D2634">
        <v>11000000</v>
      </c>
      <c r="E2634">
        <v>11000499</v>
      </c>
      <c r="F2634" s="9" t="s">
        <v>8283</v>
      </c>
      <c r="G2634" t="str">
        <f xml:space="preserve"> tblBC14License[[#This Row],[Range From]] &amp; ".."  &amp; tblBC14License[[#This Row],[Range To]]</f>
        <v>11000000..11000499</v>
      </c>
      <c r="H2634" t="b">
        <f>IF(AND(tblBC14License[[#This Row],[Range From]] &lt;= ObjectID,ObjectID &lt;= tblBC14License[[#This Row],[Range To]]),TRUE,FALSE)</f>
        <v>0</v>
      </c>
    </row>
    <row r="2635" spans="1:8" x14ac:dyDescent="0.25">
      <c r="A2635" s="9" t="s">
        <v>9090</v>
      </c>
      <c r="B2635" s="9" t="s">
        <v>8943</v>
      </c>
      <c r="C2635" s="9"/>
      <c r="D2635">
        <v>11002500</v>
      </c>
      <c r="E2635">
        <v>11003499</v>
      </c>
      <c r="F2635" s="9" t="s">
        <v>8283</v>
      </c>
      <c r="G2635" t="str">
        <f xml:space="preserve"> tblBC14License[[#This Row],[Range From]] &amp; ".."  &amp; tblBC14License[[#This Row],[Range To]]</f>
        <v>11002500..11003499</v>
      </c>
      <c r="H2635" t="b">
        <f>IF(AND(tblBC14License[[#This Row],[Range From]] &lt;= ObjectID,ObjectID &lt;= tblBC14License[[#This Row],[Range To]]),TRUE,FALSE)</f>
        <v>0</v>
      </c>
    </row>
    <row r="2636" spans="1:8" x14ac:dyDescent="0.25">
      <c r="A2636" s="9" t="s">
        <v>9090</v>
      </c>
      <c r="B2636" s="9" t="s">
        <v>8943</v>
      </c>
      <c r="C2636" s="9"/>
      <c r="D2636">
        <v>11005000</v>
      </c>
      <c r="E2636">
        <v>11005499</v>
      </c>
      <c r="F2636" s="9" t="s">
        <v>8283</v>
      </c>
      <c r="G2636" t="str">
        <f xml:space="preserve"> tblBC14License[[#This Row],[Range From]] &amp; ".."  &amp; tblBC14License[[#This Row],[Range To]]</f>
        <v>11005000..11005499</v>
      </c>
      <c r="H2636" t="b">
        <f>IF(AND(tblBC14License[[#This Row],[Range From]] &lt;= ObjectID,ObjectID &lt;= tblBC14License[[#This Row],[Range To]]),TRUE,FALSE)</f>
        <v>0</v>
      </c>
    </row>
    <row r="2637" spans="1:8" x14ac:dyDescent="0.25">
      <c r="A2637" s="9" t="s">
        <v>9090</v>
      </c>
      <c r="B2637" s="9" t="s">
        <v>8943</v>
      </c>
      <c r="C2637" s="9"/>
      <c r="D2637">
        <v>11007400</v>
      </c>
      <c r="E2637">
        <v>11007441</v>
      </c>
      <c r="F2637" s="9" t="s">
        <v>8283</v>
      </c>
      <c r="G2637" t="str">
        <f xml:space="preserve"> tblBC14License[[#This Row],[Range From]] &amp; ".."  &amp; tblBC14License[[#This Row],[Range To]]</f>
        <v>11007400..11007441</v>
      </c>
      <c r="H2637" t="b">
        <f>IF(AND(tblBC14License[[#This Row],[Range From]] &lt;= ObjectID,ObjectID &lt;= tblBC14License[[#This Row],[Range To]]),TRUE,FALSE)</f>
        <v>0</v>
      </c>
    </row>
    <row r="2638" spans="1:8" x14ac:dyDescent="0.25">
      <c r="A2638" s="9" t="s">
        <v>9090</v>
      </c>
      <c r="B2638" s="9" t="s">
        <v>8943</v>
      </c>
      <c r="C2638" s="9"/>
      <c r="D2638">
        <v>14000000</v>
      </c>
      <c r="E2638">
        <v>14999999</v>
      </c>
      <c r="F2638" s="9" t="s">
        <v>8283</v>
      </c>
      <c r="G2638" t="str">
        <f xml:space="preserve"> tblBC14License[[#This Row],[Range From]] &amp; ".."  &amp; tblBC14License[[#This Row],[Range To]]</f>
        <v>14000000..14999999</v>
      </c>
      <c r="H2638" t="b">
        <f>IF(AND(tblBC14License[[#This Row],[Range From]] &lt;= ObjectID,ObjectID &lt;= tblBC14License[[#This Row],[Range To]]),TRUE,FALSE)</f>
        <v>0</v>
      </c>
    </row>
    <row r="2639" spans="1:8" x14ac:dyDescent="0.25">
      <c r="A2639" s="9" t="s">
        <v>9090</v>
      </c>
      <c r="B2639" s="9" t="s">
        <v>8943</v>
      </c>
      <c r="C2639" s="9"/>
      <c r="D2639">
        <v>14020010</v>
      </c>
      <c r="E2639">
        <v>14020069</v>
      </c>
      <c r="F2639" s="9" t="s">
        <v>8283</v>
      </c>
      <c r="G2639" t="str">
        <f xml:space="preserve"> tblBC14License[[#This Row],[Range From]] &amp; ".."  &amp; tblBC14License[[#This Row],[Range To]]</f>
        <v>14020010..14020069</v>
      </c>
      <c r="H2639" t="b">
        <f>IF(AND(tblBC14License[[#This Row],[Range From]] &lt;= ObjectID,ObjectID &lt;= tblBC14License[[#This Row],[Range To]]),TRUE,FALSE)</f>
        <v>0</v>
      </c>
    </row>
    <row r="2640" spans="1:8" x14ac:dyDescent="0.25">
      <c r="A2640" s="9" t="s">
        <v>9090</v>
      </c>
      <c r="B2640" s="9" t="s">
        <v>8943</v>
      </c>
      <c r="C2640" s="9"/>
      <c r="D2640">
        <v>14020071</v>
      </c>
      <c r="E2640">
        <v>14020071</v>
      </c>
      <c r="F2640" s="9" t="s">
        <v>8283</v>
      </c>
      <c r="G2640" t="str">
        <f xml:space="preserve"> tblBC14License[[#This Row],[Range From]] &amp; ".."  &amp; tblBC14License[[#This Row],[Range To]]</f>
        <v>14020071..14020071</v>
      </c>
      <c r="H2640" t="b">
        <f>IF(AND(tblBC14License[[#This Row],[Range From]] &lt;= ObjectID,ObjectID &lt;= tblBC14License[[#This Row],[Range To]]),TRUE,FALSE)</f>
        <v>0</v>
      </c>
    </row>
    <row r="2641" spans="1:8" x14ac:dyDescent="0.25">
      <c r="A2641" s="9" t="s">
        <v>9090</v>
      </c>
      <c r="B2641" s="9" t="s">
        <v>8943</v>
      </c>
      <c r="C2641" s="9"/>
      <c r="D2641">
        <v>14020090</v>
      </c>
      <c r="E2641">
        <v>14020117</v>
      </c>
      <c r="F2641" s="9" t="s">
        <v>8283</v>
      </c>
      <c r="G2641" t="str">
        <f xml:space="preserve"> tblBC14License[[#This Row],[Range From]] &amp; ".."  &amp; tblBC14License[[#This Row],[Range To]]</f>
        <v>14020090..14020117</v>
      </c>
      <c r="H2641" t="b">
        <f>IF(AND(tblBC14License[[#This Row],[Range From]] &lt;= ObjectID,ObjectID &lt;= tblBC14License[[#This Row],[Range To]]),TRUE,FALSE)</f>
        <v>0</v>
      </c>
    </row>
    <row r="2642" spans="1:8" x14ac:dyDescent="0.25">
      <c r="A2642" s="9" t="s">
        <v>9090</v>
      </c>
      <c r="B2642" s="9" t="s">
        <v>8943</v>
      </c>
      <c r="C2642" s="9"/>
      <c r="D2642">
        <v>14020140</v>
      </c>
      <c r="E2642">
        <v>14020142</v>
      </c>
      <c r="F2642" s="9" t="s">
        <v>8283</v>
      </c>
      <c r="G2642" t="str">
        <f xml:space="preserve"> tblBC14License[[#This Row],[Range From]] &amp; ".."  &amp; tblBC14License[[#This Row],[Range To]]</f>
        <v>14020140..14020142</v>
      </c>
      <c r="H2642" t="b">
        <f>IF(AND(tblBC14License[[#This Row],[Range From]] &lt;= ObjectID,ObjectID &lt;= tblBC14License[[#This Row],[Range To]]),TRUE,FALSE)</f>
        <v>0</v>
      </c>
    </row>
    <row r="2643" spans="1:8" x14ac:dyDescent="0.25">
      <c r="A2643" s="9" t="s">
        <v>9090</v>
      </c>
      <c r="B2643" s="9" t="s">
        <v>8943</v>
      </c>
      <c r="C2643" s="9"/>
      <c r="D2643">
        <v>14020150</v>
      </c>
      <c r="E2643">
        <v>14020153</v>
      </c>
      <c r="F2643" s="9" t="s">
        <v>8283</v>
      </c>
      <c r="G2643" t="str">
        <f xml:space="preserve"> tblBC14License[[#This Row],[Range From]] &amp; ".."  &amp; tblBC14License[[#This Row],[Range To]]</f>
        <v>14020150..14020153</v>
      </c>
      <c r="H2643" t="b">
        <f>IF(AND(tblBC14License[[#This Row],[Range From]] &lt;= ObjectID,ObjectID &lt;= tblBC14License[[#This Row],[Range To]]),TRUE,FALSE)</f>
        <v>0</v>
      </c>
    </row>
    <row r="2644" spans="1:8" x14ac:dyDescent="0.25">
      <c r="A2644" s="9" t="s">
        <v>9090</v>
      </c>
      <c r="B2644" s="9" t="s">
        <v>8943</v>
      </c>
      <c r="C2644" s="9"/>
      <c r="D2644">
        <v>14020160</v>
      </c>
      <c r="E2644">
        <v>14020168</v>
      </c>
      <c r="F2644" s="9" t="s">
        <v>8283</v>
      </c>
      <c r="G2644" t="str">
        <f xml:space="preserve"> tblBC14License[[#This Row],[Range From]] &amp; ".."  &amp; tblBC14License[[#This Row],[Range To]]</f>
        <v>14020160..14020168</v>
      </c>
      <c r="H2644" t="b">
        <f>IF(AND(tblBC14License[[#This Row],[Range From]] &lt;= ObjectID,ObjectID &lt;= tblBC14License[[#This Row],[Range To]]),TRUE,FALSE)</f>
        <v>0</v>
      </c>
    </row>
    <row r="2645" spans="1:8" x14ac:dyDescent="0.25">
      <c r="A2645" s="9" t="s">
        <v>9090</v>
      </c>
      <c r="B2645" s="9" t="s">
        <v>8943</v>
      </c>
      <c r="C2645" s="9"/>
      <c r="D2645">
        <v>14020190</v>
      </c>
      <c r="E2645">
        <v>14020200</v>
      </c>
      <c r="F2645" s="9" t="s">
        <v>8283</v>
      </c>
      <c r="G2645" t="str">
        <f xml:space="preserve"> tblBC14License[[#This Row],[Range From]] &amp; ".."  &amp; tblBC14License[[#This Row],[Range To]]</f>
        <v>14020190..14020200</v>
      </c>
      <c r="H2645" t="b">
        <f>IF(AND(tblBC14License[[#This Row],[Range From]] &lt;= ObjectID,ObjectID &lt;= tblBC14License[[#This Row],[Range To]]),TRUE,FALSE)</f>
        <v>0</v>
      </c>
    </row>
    <row r="2646" spans="1:8" x14ac:dyDescent="0.25">
      <c r="A2646" s="9" t="s">
        <v>9090</v>
      </c>
      <c r="B2646" s="9" t="s">
        <v>8943</v>
      </c>
      <c r="C2646" s="9"/>
      <c r="D2646">
        <v>14103611</v>
      </c>
      <c r="E2646">
        <v>14103619</v>
      </c>
      <c r="F2646" s="9" t="s">
        <v>8283</v>
      </c>
      <c r="G2646" t="str">
        <f xml:space="preserve"> tblBC14License[[#This Row],[Range From]] &amp; ".."  &amp; tblBC14License[[#This Row],[Range To]]</f>
        <v>14103611..14103619</v>
      </c>
      <c r="H2646" t="b">
        <f>IF(AND(tblBC14License[[#This Row],[Range From]] &lt;= ObjectID,ObjectID &lt;= tblBC14License[[#This Row],[Range To]]),TRUE,FALSE)</f>
        <v>0</v>
      </c>
    </row>
    <row r="2647" spans="1:8" x14ac:dyDescent="0.25">
      <c r="A2647" s="9" t="s">
        <v>9090</v>
      </c>
      <c r="B2647" s="9" t="s">
        <v>8943</v>
      </c>
      <c r="C2647" s="9"/>
      <c r="D2647">
        <v>15000000</v>
      </c>
      <c r="E2647">
        <v>15000599</v>
      </c>
      <c r="F2647" s="9" t="s">
        <v>8283</v>
      </c>
      <c r="G2647" t="str">
        <f xml:space="preserve"> tblBC14License[[#This Row],[Range From]] &amp; ".."  &amp; tblBC14License[[#This Row],[Range To]]</f>
        <v>15000000..15000599</v>
      </c>
      <c r="H2647" t="b">
        <f>IF(AND(tblBC14License[[#This Row],[Range From]] &lt;= ObjectID,ObjectID &lt;= tblBC14License[[#This Row],[Range To]]),TRUE,FALSE)</f>
        <v>0</v>
      </c>
    </row>
    <row r="2648" spans="1:8" x14ac:dyDescent="0.25">
      <c r="A2648" s="9" t="s">
        <v>9090</v>
      </c>
      <c r="B2648" s="9" t="s">
        <v>8943</v>
      </c>
      <c r="C2648" s="9"/>
      <c r="D2648">
        <v>18000800</v>
      </c>
      <c r="E2648">
        <v>18000809</v>
      </c>
      <c r="F2648" s="9" t="s">
        <v>8283</v>
      </c>
      <c r="G2648" t="str">
        <f xml:space="preserve"> tblBC14License[[#This Row],[Range From]] &amp; ".."  &amp; tblBC14License[[#This Row],[Range To]]</f>
        <v>18000800..18000809</v>
      </c>
      <c r="H2648" t="b">
        <f>IF(AND(tblBC14License[[#This Row],[Range From]] &lt;= ObjectID,ObjectID &lt;= tblBC14License[[#This Row],[Range To]]),TRUE,FALSE)</f>
        <v>0</v>
      </c>
    </row>
    <row r="2649" spans="1:8" x14ac:dyDescent="0.25">
      <c r="A2649" s="9" t="s">
        <v>9090</v>
      </c>
      <c r="B2649" s="9" t="s">
        <v>8943</v>
      </c>
      <c r="C2649" s="9"/>
      <c r="D2649">
        <v>21004000</v>
      </c>
      <c r="E2649">
        <v>21004999</v>
      </c>
      <c r="F2649" s="9" t="s">
        <v>8283</v>
      </c>
      <c r="G2649" t="str">
        <f xml:space="preserve"> tblBC14License[[#This Row],[Range From]] &amp; ".."  &amp; tblBC14License[[#This Row],[Range To]]</f>
        <v>21004000..21004999</v>
      </c>
      <c r="H2649" t="b">
        <f>IF(AND(tblBC14License[[#This Row],[Range From]] &lt;= ObjectID,ObjectID &lt;= tblBC14License[[#This Row],[Range To]]),TRUE,FALSE)</f>
        <v>0</v>
      </c>
    </row>
    <row r="2650" spans="1:8" x14ac:dyDescent="0.25">
      <c r="A2650" s="9" t="s">
        <v>9090</v>
      </c>
      <c r="B2650" s="9" t="s">
        <v>8943</v>
      </c>
      <c r="C2650" s="9"/>
      <c r="D2650">
        <v>23000000</v>
      </c>
      <c r="E2650">
        <v>23999999</v>
      </c>
      <c r="F2650" s="9" t="s">
        <v>8283</v>
      </c>
      <c r="G2650" t="str">
        <f xml:space="preserve"> tblBC14License[[#This Row],[Range From]] &amp; ".."  &amp; tblBC14License[[#This Row],[Range To]]</f>
        <v>23000000..23999999</v>
      </c>
      <c r="H2650" t="b">
        <f>IF(AND(tblBC14License[[#This Row],[Range From]] &lt;= ObjectID,ObjectID &lt;= tblBC14License[[#This Row],[Range To]]),TRUE,FALSE)</f>
        <v>0</v>
      </c>
    </row>
    <row r="2651" spans="1:8" x14ac:dyDescent="0.25">
      <c r="A2651" s="9" t="s">
        <v>9090</v>
      </c>
      <c r="B2651" s="9" t="s">
        <v>8943</v>
      </c>
      <c r="C2651" s="9"/>
      <c r="D2651">
        <v>26006000</v>
      </c>
      <c r="E2651">
        <v>26006021</v>
      </c>
      <c r="F2651" s="9" t="s">
        <v>8283</v>
      </c>
      <c r="G2651" t="str">
        <f xml:space="preserve"> tblBC14License[[#This Row],[Range From]] &amp; ".."  &amp; tblBC14License[[#This Row],[Range To]]</f>
        <v>26006000..26006021</v>
      </c>
      <c r="H2651" t="b">
        <f>IF(AND(tblBC14License[[#This Row],[Range From]] &lt;= ObjectID,ObjectID &lt;= tblBC14License[[#This Row],[Range To]]),TRUE,FALSE)</f>
        <v>0</v>
      </c>
    </row>
    <row r="2652" spans="1:8" x14ac:dyDescent="0.25">
      <c r="A2652" s="9" t="s">
        <v>9090</v>
      </c>
      <c r="B2652" s="9" t="s">
        <v>8943</v>
      </c>
      <c r="C2652" s="9"/>
      <c r="D2652">
        <v>26006100</v>
      </c>
      <c r="E2652">
        <v>26006101</v>
      </c>
      <c r="F2652" s="9" t="s">
        <v>8283</v>
      </c>
      <c r="G2652" t="str">
        <f xml:space="preserve"> tblBC14License[[#This Row],[Range From]] &amp; ".."  &amp; tblBC14License[[#This Row],[Range To]]</f>
        <v>26006100..26006101</v>
      </c>
      <c r="H2652" t="b">
        <f>IF(AND(tblBC14License[[#This Row],[Range From]] &lt;= ObjectID,ObjectID &lt;= tblBC14License[[#This Row],[Range To]]),TRUE,FALSE)</f>
        <v>0</v>
      </c>
    </row>
    <row r="2653" spans="1:8" x14ac:dyDescent="0.25">
      <c r="A2653" s="9" t="s">
        <v>9090</v>
      </c>
      <c r="B2653" s="9" t="s">
        <v>8943</v>
      </c>
      <c r="C2653" s="9"/>
      <c r="D2653">
        <v>26007100</v>
      </c>
      <c r="E2653">
        <v>26007118</v>
      </c>
      <c r="F2653" s="9" t="s">
        <v>8283</v>
      </c>
      <c r="G2653" t="str">
        <f xml:space="preserve"> tblBC14License[[#This Row],[Range From]] &amp; ".."  &amp; tblBC14License[[#This Row],[Range To]]</f>
        <v>26007100..26007118</v>
      </c>
      <c r="H2653" t="b">
        <f>IF(AND(tblBC14License[[#This Row],[Range From]] &lt;= ObjectID,ObjectID &lt;= tblBC14License[[#This Row],[Range To]]),TRUE,FALSE)</f>
        <v>0</v>
      </c>
    </row>
    <row r="2654" spans="1:8" x14ac:dyDescent="0.25">
      <c r="A2654" s="9" t="s">
        <v>9090</v>
      </c>
      <c r="B2654" s="9" t="s">
        <v>8943</v>
      </c>
      <c r="C2654" s="9"/>
      <c r="D2654">
        <v>26007220</v>
      </c>
      <c r="E2654">
        <v>26007225</v>
      </c>
      <c r="F2654" s="9" t="s">
        <v>8283</v>
      </c>
      <c r="G2654" t="str">
        <f xml:space="preserve"> tblBC14License[[#This Row],[Range From]] &amp; ".."  &amp; tblBC14License[[#This Row],[Range To]]</f>
        <v>26007220..26007225</v>
      </c>
      <c r="H2654" t="b">
        <f>IF(AND(tblBC14License[[#This Row],[Range From]] &lt;= ObjectID,ObjectID &lt;= tblBC14License[[#This Row],[Range To]]),TRUE,FALSE)</f>
        <v>0</v>
      </c>
    </row>
    <row r="2655" spans="1:8" x14ac:dyDescent="0.25">
      <c r="A2655" s="9" t="s">
        <v>9090</v>
      </c>
      <c r="B2655" s="9" t="s">
        <v>8943</v>
      </c>
      <c r="C2655" s="9"/>
      <c r="D2655">
        <v>26007226</v>
      </c>
      <c r="E2655">
        <v>26007226</v>
      </c>
      <c r="F2655" s="9" t="s">
        <v>8283</v>
      </c>
      <c r="G2655" t="str">
        <f xml:space="preserve"> tblBC14License[[#This Row],[Range From]] &amp; ".."  &amp; tblBC14License[[#This Row],[Range To]]</f>
        <v>26007226..26007226</v>
      </c>
      <c r="H2655" t="b">
        <f>IF(AND(tblBC14License[[#This Row],[Range From]] &lt;= ObjectID,ObjectID &lt;= tblBC14License[[#This Row],[Range To]]),TRUE,FALSE)</f>
        <v>0</v>
      </c>
    </row>
    <row r="2656" spans="1:8" x14ac:dyDescent="0.25">
      <c r="A2656" s="9" t="s">
        <v>9090</v>
      </c>
      <c r="B2656" s="9" t="s">
        <v>8943</v>
      </c>
      <c r="C2656" s="9"/>
      <c r="D2656">
        <v>31000000</v>
      </c>
      <c r="E2656">
        <v>31001009</v>
      </c>
      <c r="F2656" s="9" t="s">
        <v>8283</v>
      </c>
      <c r="G2656" t="str">
        <f xml:space="preserve"> tblBC14License[[#This Row],[Range From]] &amp; ".."  &amp; tblBC14License[[#This Row],[Range To]]</f>
        <v>31000000..31001009</v>
      </c>
      <c r="H2656" t="b">
        <f>IF(AND(tblBC14License[[#This Row],[Range From]] &lt;= ObjectID,ObjectID &lt;= tblBC14License[[#This Row],[Range To]]),TRUE,FALSE)</f>
        <v>0</v>
      </c>
    </row>
    <row r="2657" spans="1:8" x14ac:dyDescent="0.25">
      <c r="A2657" s="9" t="s">
        <v>9090</v>
      </c>
      <c r="B2657" s="9" t="s">
        <v>8943</v>
      </c>
      <c r="C2657" s="9"/>
      <c r="D2657">
        <v>32000000</v>
      </c>
      <c r="E2657">
        <v>32000006</v>
      </c>
      <c r="F2657" s="9" t="s">
        <v>8283</v>
      </c>
      <c r="G2657" t="str">
        <f xml:space="preserve"> tblBC14License[[#This Row],[Range From]] &amp; ".."  &amp; tblBC14License[[#This Row],[Range To]]</f>
        <v>32000000..32000006</v>
      </c>
      <c r="H2657" t="b">
        <f>IF(AND(tblBC14License[[#This Row],[Range From]] &lt;= ObjectID,ObjectID &lt;= tblBC14License[[#This Row],[Range To]]),TRUE,FALSE)</f>
        <v>0</v>
      </c>
    </row>
    <row r="2658" spans="1:8" x14ac:dyDescent="0.25">
      <c r="A2658" s="9" t="s">
        <v>9090</v>
      </c>
      <c r="B2658" s="9" t="s">
        <v>8943</v>
      </c>
      <c r="C2658" s="9"/>
      <c r="D2658">
        <v>34001100</v>
      </c>
      <c r="E2658">
        <v>34001199</v>
      </c>
      <c r="F2658" s="9" t="s">
        <v>8283</v>
      </c>
      <c r="G2658" t="str">
        <f xml:space="preserve"> tblBC14License[[#This Row],[Range From]] &amp; ".."  &amp; tblBC14License[[#This Row],[Range To]]</f>
        <v>34001100..34001199</v>
      </c>
      <c r="H2658" t="b">
        <f>IF(AND(tblBC14License[[#This Row],[Range From]] &lt;= ObjectID,ObjectID &lt;= tblBC14License[[#This Row],[Range To]]),TRUE,FALSE)</f>
        <v>0</v>
      </c>
    </row>
    <row r="2659" spans="1:8" x14ac:dyDescent="0.25">
      <c r="A2659" s="9" t="s">
        <v>9090</v>
      </c>
      <c r="B2659" s="9" t="s">
        <v>8943</v>
      </c>
      <c r="C2659" s="9"/>
      <c r="D2659">
        <v>34001300</v>
      </c>
      <c r="E2659">
        <v>34001369</v>
      </c>
      <c r="F2659" s="9" t="s">
        <v>8283</v>
      </c>
      <c r="G2659" t="str">
        <f xml:space="preserve"> tblBC14License[[#This Row],[Range From]] &amp; ".."  &amp; tblBC14License[[#This Row],[Range To]]</f>
        <v>34001300..34001369</v>
      </c>
      <c r="H2659" t="b">
        <f>IF(AND(tblBC14License[[#This Row],[Range From]] &lt;= ObjectID,ObjectID &lt;= tblBC14License[[#This Row],[Range To]]),TRUE,FALSE)</f>
        <v>0</v>
      </c>
    </row>
    <row r="2660" spans="1:8" x14ac:dyDescent="0.25">
      <c r="A2660" s="9" t="s">
        <v>9090</v>
      </c>
      <c r="B2660" s="9" t="s">
        <v>8943</v>
      </c>
      <c r="C2660" s="9"/>
      <c r="D2660">
        <v>35000000</v>
      </c>
      <c r="E2660">
        <v>35000005</v>
      </c>
      <c r="F2660" s="9" t="s">
        <v>8283</v>
      </c>
      <c r="G2660" t="str">
        <f xml:space="preserve"> tblBC14License[[#This Row],[Range From]] &amp; ".."  &amp; tblBC14License[[#This Row],[Range To]]</f>
        <v>35000000..35000005</v>
      </c>
      <c r="H2660" t="b">
        <f>IF(AND(tblBC14License[[#This Row],[Range From]] &lt;= ObjectID,ObjectID &lt;= tblBC14License[[#This Row],[Range To]]),TRUE,FALSE)</f>
        <v>0</v>
      </c>
    </row>
    <row r="2661" spans="1:8" x14ac:dyDescent="0.25">
      <c r="A2661" s="9" t="s">
        <v>9090</v>
      </c>
      <c r="B2661" s="9" t="s">
        <v>8943</v>
      </c>
      <c r="C2661" s="9"/>
      <c r="D2661">
        <v>35000008</v>
      </c>
      <c r="E2661">
        <v>35000034</v>
      </c>
      <c r="F2661" s="9" t="s">
        <v>8283</v>
      </c>
      <c r="G2661" t="str">
        <f xml:space="preserve"> tblBC14License[[#This Row],[Range From]] &amp; ".."  &amp; tblBC14License[[#This Row],[Range To]]</f>
        <v>35000008..35000034</v>
      </c>
      <c r="H2661" t="b">
        <f>IF(AND(tblBC14License[[#This Row],[Range From]] &lt;= ObjectID,ObjectID &lt;= tblBC14License[[#This Row],[Range To]]),TRUE,FALSE)</f>
        <v>0</v>
      </c>
    </row>
    <row r="2662" spans="1:8" x14ac:dyDescent="0.25">
      <c r="A2662" s="9" t="s">
        <v>9090</v>
      </c>
      <c r="B2662" s="9" t="s">
        <v>8943</v>
      </c>
      <c r="C2662" s="9"/>
      <c r="D2662">
        <v>35000040</v>
      </c>
      <c r="E2662">
        <v>35000046</v>
      </c>
      <c r="F2662" s="9" t="s">
        <v>8283</v>
      </c>
      <c r="G2662" t="str">
        <f xml:space="preserve"> tblBC14License[[#This Row],[Range From]] &amp; ".."  &amp; tblBC14License[[#This Row],[Range To]]</f>
        <v>35000040..35000046</v>
      </c>
      <c r="H2662" t="b">
        <f>IF(AND(tblBC14License[[#This Row],[Range From]] &lt;= ObjectID,ObjectID &lt;= tblBC14License[[#This Row],[Range To]]),TRUE,FALSE)</f>
        <v>0</v>
      </c>
    </row>
    <row r="2663" spans="1:8" x14ac:dyDescent="0.25">
      <c r="A2663" s="9" t="s">
        <v>9090</v>
      </c>
      <c r="B2663" s="9" t="s">
        <v>8943</v>
      </c>
      <c r="C2663" s="9"/>
      <c r="D2663">
        <v>35000060</v>
      </c>
      <c r="E2663">
        <v>35000061</v>
      </c>
      <c r="F2663" s="9" t="s">
        <v>8283</v>
      </c>
      <c r="G2663" t="str">
        <f xml:space="preserve"> tblBC14License[[#This Row],[Range From]] &amp; ".."  &amp; tblBC14License[[#This Row],[Range To]]</f>
        <v>35000060..35000061</v>
      </c>
      <c r="H2663" t="b">
        <f>IF(AND(tblBC14License[[#This Row],[Range From]] &lt;= ObjectID,ObjectID &lt;= tblBC14License[[#This Row],[Range To]]),TRUE,FALSE)</f>
        <v>0</v>
      </c>
    </row>
    <row r="2664" spans="1:8" x14ac:dyDescent="0.25">
      <c r="A2664" s="9" t="s">
        <v>9090</v>
      </c>
      <c r="B2664" s="9" t="s">
        <v>8943</v>
      </c>
      <c r="C2664" s="9"/>
      <c r="D2664">
        <v>35000070</v>
      </c>
      <c r="E2664">
        <v>35000077</v>
      </c>
      <c r="F2664" s="9" t="s">
        <v>8283</v>
      </c>
      <c r="G2664" t="str">
        <f xml:space="preserve"> tblBC14License[[#This Row],[Range From]] &amp; ".."  &amp; tblBC14License[[#This Row],[Range To]]</f>
        <v>35000070..35000077</v>
      </c>
      <c r="H2664" t="b">
        <f>IF(AND(tblBC14License[[#This Row],[Range From]] &lt;= ObjectID,ObjectID &lt;= tblBC14License[[#This Row],[Range To]]),TRUE,FALSE)</f>
        <v>0</v>
      </c>
    </row>
    <row r="2665" spans="1:8" x14ac:dyDescent="0.25">
      <c r="A2665" s="9" t="s">
        <v>9090</v>
      </c>
      <c r="B2665" s="9" t="s">
        <v>8943</v>
      </c>
      <c r="C2665" s="9"/>
      <c r="D2665">
        <v>35000080</v>
      </c>
      <c r="E2665">
        <v>35000094</v>
      </c>
      <c r="F2665" s="9" t="s">
        <v>8283</v>
      </c>
      <c r="G2665" t="str">
        <f xml:space="preserve"> tblBC14License[[#This Row],[Range From]] &amp; ".."  &amp; tblBC14License[[#This Row],[Range To]]</f>
        <v>35000080..35000094</v>
      </c>
      <c r="H2665" t="b">
        <f>IF(AND(tblBC14License[[#This Row],[Range From]] &lt;= ObjectID,ObjectID &lt;= tblBC14License[[#This Row],[Range To]]),TRUE,FALSE)</f>
        <v>0</v>
      </c>
    </row>
    <row r="2666" spans="1:8" x14ac:dyDescent="0.25">
      <c r="A2666" s="9" t="s">
        <v>9090</v>
      </c>
      <c r="B2666" s="9" t="s">
        <v>8943</v>
      </c>
      <c r="C2666" s="9"/>
      <c r="D2666">
        <v>35000500</v>
      </c>
      <c r="E2666">
        <v>35000549</v>
      </c>
      <c r="F2666" s="9" t="s">
        <v>8283</v>
      </c>
      <c r="G2666" t="str">
        <f xml:space="preserve"> tblBC14License[[#This Row],[Range From]] &amp; ".."  &amp; tblBC14License[[#This Row],[Range To]]</f>
        <v>35000500..35000549</v>
      </c>
      <c r="H2666" t="b">
        <f>IF(AND(tblBC14License[[#This Row],[Range From]] &lt;= ObjectID,ObjectID &lt;= tblBC14License[[#This Row],[Range To]]),TRUE,FALSE)</f>
        <v>0</v>
      </c>
    </row>
    <row r="2667" spans="1:8" x14ac:dyDescent="0.25">
      <c r="A2667" s="9" t="s">
        <v>9090</v>
      </c>
      <c r="B2667" s="9" t="s">
        <v>8943</v>
      </c>
      <c r="C2667" s="9"/>
      <c r="D2667">
        <v>35000600</v>
      </c>
      <c r="E2667">
        <v>35000629</v>
      </c>
      <c r="F2667" s="9" t="s">
        <v>8283</v>
      </c>
      <c r="G2667" t="str">
        <f xml:space="preserve"> tblBC14License[[#This Row],[Range From]] &amp; ".."  &amp; tblBC14License[[#This Row],[Range To]]</f>
        <v>35000600..35000629</v>
      </c>
      <c r="H2667" t="b">
        <f>IF(AND(tblBC14License[[#This Row],[Range From]] &lt;= ObjectID,ObjectID &lt;= tblBC14License[[#This Row],[Range To]]),TRUE,FALSE)</f>
        <v>0</v>
      </c>
    </row>
    <row r="2668" spans="1:8" x14ac:dyDescent="0.25">
      <c r="A2668" s="9" t="s">
        <v>9090</v>
      </c>
      <c r="B2668" s="9" t="s">
        <v>8943</v>
      </c>
      <c r="C2668" s="9"/>
      <c r="D2668">
        <v>35000635</v>
      </c>
      <c r="E2668">
        <v>35000649</v>
      </c>
      <c r="F2668" s="9" t="s">
        <v>8283</v>
      </c>
      <c r="G2668" t="str">
        <f xml:space="preserve"> tblBC14License[[#This Row],[Range From]] &amp; ".."  &amp; tblBC14License[[#This Row],[Range To]]</f>
        <v>35000635..35000649</v>
      </c>
      <c r="H2668" t="b">
        <f>IF(AND(tblBC14License[[#This Row],[Range From]] &lt;= ObjectID,ObjectID &lt;= tblBC14License[[#This Row],[Range To]]),TRUE,FALSE)</f>
        <v>0</v>
      </c>
    </row>
    <row r="2669" spans="1:8" x14ac:dyDescent="0.25">
      <c r="A2669" s="9" t="s">
        <v>9090</v>
      </c>
      <c r="B2669" s="9" t="s">
        <v>8943</v>
      </c>
      <c r="C2669" s="9"/>
      <c r="D2669">
        <v>35000700</v>
      </c>
      <c r="E2669">
        <v>35000731</v>
      </c>
      <c r="F2669" s="9" t="s">
        <v>8283</v>
      </c>
      <c r="G2669" t="str">
        <f xml:space="preserve"> tblBC14License[[#This Row],[Range From]] &amp; ".."  &amp; tblBC14License[[#This Row],[Range To]]</f>
        <v>35000700..35000731</v>
      </c>
      <c r="H2669" t="b">
        <f>IF(AND(tblBC14License[[#This Row],[Range From]] &lt;= ObjectID,ObjectID &lt;= tblBC14License[[#This Row],[Range To]]),TRUE,FALSE)</f>
        <v>0</v>
      </c>
    </row>
    <row r="2670" spans="1:8" x14ac:dyDescent="0.25">
      <c r="A2670" s="9" t="s">
        <v>9090</v>
      </c>
      <c r="B2670" s="9" t="s">
        <v>8943</v>
      </c>
      <c r="C2670" s="9"/>
      <c r="D2670">
        <v>35000742</v>
      </c>
      <c r="E2670">
        <v>35000749</v>
      </c>
      <c r="F2670" s="9" t="s">
        <v>8283</v>
      </c>
      <c r="G2670" t="str">
        <f xml:space="preserve"> tblBC14License[[#This Row],[Range From]] &amp; ".."  &amp; tblBC14License[[#This Row],[Range To]]</f>
        <v>35000742..35000749</v>
      </c>
      <c r="H2670" t="b">
        <f>IF(AND(tblBC14License[[#This Row],[Range From]] &lt;= ObjectID,ObjectID &lt;= tblBC14License[[#This Row],[Range To]]),TRUE,FALSE)</f>
        <v>0</v>
      </c>
    </row>
    <row r="2671" spans="1:8" x14ac:dyDescent="0.25">
      <c r="A2671" s="9" t="s">
        <v>9090</v>
      </c>
      <c r="B2671" s="9" t="s">
        <v>8943</v>
      </c>
      <c r="C2671" s="9"/>
      <c r="D2671">
        <v>37040400</v>
      </c>
      <c r="E2671">
        <v>37040429</v>
      </c>
      <c r="F2671" s="9" t="s">
        <v>8283</v>
      </c>
      <c r="G2671" t="str">
        <f xml:space="preserve"> tblBC14License[[#This Row],[Range From]] &amp; ".."  &amp; tblBC14License[[#This Row],[Range To]]</f>
        <v>37040400..37040429</v>
      </c>
      <c r="H2671" t="b">
        <f>IF(AND(tblBC14License[[#This Row],[Range From]] &lt;= ObjectID,ObjectID &lt;= tblBC14License[[#This Row],[Range To]]),TRUE,FALSE)</f>
        <v>0</v>
      </c>
    </row>
    <row r="2672" spans="1:8" x14ac:dyDescent="0.25">
      <c r="A2672" s="9" t="s">
        <v>9090</v>
      </c>
      <c r="B2672" s="9" t="s">
        <v>8943</v>
      </c>
      <c r="C2672" s="9"/>
      <c r="D2672">
        <v>37079301</v>
      </c>
      <c r="E2672">
        <v>37079320</v>
      </c>
      <c r="F2672" s="9" t="s">
        <v>8283</v>
      </c>
      <c r="G2672" t="str">
        <f xml:space="preserve"> tblBC14License[[#This Row],[Range From]] &amp; ".."  &amp; tblBC14License[[#This Row],[Range To]]</f>
        <v>37079301..37079320</v>
      </c>
      <c r="H2672" t="b">
        <f>IF(AND(tblBC14License[[#This Row],[Range From]] &lt;= ObjectID,ObjectID &lt;= tblBC14License[[#This Row],[Range To]]),TRUE,FALSE)</f>
        <v>0</v>
      </c>
    </row>
    <row r="2673" spans="1:8" x14ac:dyDescent="0.25">
      <c r="A2673" s="9" t="s">
        <v>9090</v>
      </c>
      <c r="B2673" s="9" t="s">
        <v>8943</v>
      </c>
      <c r="C2673" s="9"/>
      <c r="D2673">
        <v>99000000</v>
      </c>
      <c r="E2673">
        <v>99999999</v>
      </c>
      <c r="F2673" s="9" t="s">
        <v>8283</v>
      </c>
      <c r="G2673" t="str">
        <f xml:space="preserve"> tblBC14License[[#This Row],[Range From]] &amp; ".."  &amp; tblBC14License[[#This Row],[Range To]]</f>
        <v>99000000..99999999</v>
      </c>
      <c r="H2673" t="b">
        <f>IF(AND(tblBC14License[[#This Row],[Range From]] &lt;= ObjectID,ObjectID &lt;= tblBC14License[[#This Row],[Range To]]),TRUE,FALSE)</f>
        <v>0</v>
      </c>
    </row>
    <row r="2674" spans="1:8" x14ac:dyDescent="0.25">
      <c r="A2674" s="9" t="s">
        <v>9090</v>
      </c>
      <c r="B2674" s="9" t="s">
        <v>8943</v>
      </c>
      <c r="C2674" s="9"/>
      <c r="D2674">
        <v>99000100</v>
      </c>
      <c r="E2674">
        <v>99000299</v>
      </c>
      <c r="F2674" s="9" t="s">
        <v>8283</v>
      </c>
      <c r="G2674" t="str">
        <f xml:space="preserve"> tblBC14License[[#This Row],[Range From]] &amp; ".."  &amp; tblBC14License[[#This Row],[Range To]]</f>
        <v>99000100..99000299</v>
      </c>
      <c r="H2674" t="b">
        <f>IF(AND(tblBC14License[[#This Row],[Range From]] &lt;= ObjectID,ObjectID &lt;= tblBC14License[[#This Row],[Range To]]),TRUE,FALSE)</f>
        <v>0</v>
      </c>
    </row>
    <row r="2675" spans="1:8" x14ac:dyDescent="0.25">
      <c r="A2675" s="9" t="s">
        <v>9090</v>
      </c>
      <c r="B2675" s="9" t="s">
        <v>8943</v>
      </c>
      <c r="C2675" s="9"/>
      <c r="D2675">
        <v>99000750</v>
      </c>
      <c r="E2675">
        <v>99001049</v>
      </c>
      <c r="F2675" s="9" t="s">
        <v>8283</v>
      </c>
      <c r="G2675" t="str">
        <f xml:space="preserve"> tblBC14License[[#This Row],[Range From]] &amp; ".."  &amp; tblBC14License[[#This Row],[Range To]]</f>
        <v>99000750..99001049</v>
      </c>
      <c r="H2675" t="b">
        <f>IF(AND(tblBC14License[[#This Row],[Range From]] &lt;= ObjectID,ObjectID &lt;= tblBC14License[[#This Row],[Range To]]),TRUE,FALSE)</f>
        <v>0</v>
      </c>
    </row>
    <row r="2676" spans="1:8" x14ac:dyDescent="0.25">
      <c r="A2676" s="9" t="s">
        <v>9090</v>
      </c>
      <c r="B2676" s="9" t="s">
        <v>8943</v>
      </c>
      <c r="C2676" s="9"/>
      <c r="D2676">
        <v>99001900</v>
      </c>
      <c r="E2676">
        <v>99001901</v>
      </c>
      <c r="F2676" s="9" t="s">
        <v>8283</v>
      </c>
      <c r="G2676" t="str">
        <f xml:space="preserve"> tblBC14License[[#This Row],[Range From]] &amp; ".."  &amp; tblBC14License[[#This Row],[Range To]]</f>
        <v>99001900..99001901</v>
      </c>
      <c r="H2676" t="b">
        <f>IF(AND(tblBC14License[[#This Row],[Range From]] &lt;= ObjectID,ObjectID &lt;= tblBC14License[[#This Row],[Range To]]),TRUE,FALSE)</f>
        <v>0</v>
      </c>
    </row>
    <row r="2677" spans="1:8" x14ac:dyDescent="0.25">
      <c r="A2677" s="9" t="s">
        <v>9090</v>
      </c>
      <c r="B2677" s="9" t="s">
        <v>8943</v>
      </c>
      <c r="C2677" s="9"/>
      <c r="D2677">
        <v>99001949</v>
      </c>
      <c r="E2677">
        <v>99001967</v>
      </c>
      <c r="F2677" s="9" t="s">
        <v>8283</v>
      </c>
      <c r="G2677" t="str">
        <f xml:space="preserve"> tblBC14License[[#This Row],[Range From]] &amp; ".."  &amp; tblBC14License[[#This Row],[Range To]]</f>
        <v>99001949..99001967</v>
      </c>
      <c r="H2677" t="b">
        <f>IF(AND(tblBC14License[[#This Row],[Range From]] &lt;= ObjectID,ObjectID &lt;= tblBC14License[[#This Row],[Range To]]),TRUE,FALSE)</f>
        <v>0</v>
      </c>
    </row>
    <row r="2678" spans="1:8" x14ac:dyDescent="0.25">
      <c r="A2678" s="9" t="s">
        <v>9090</v>
      </c>
      <c r="B2678" s="9" t="s">
        <v>8943</v>
      </c>
      <c r="C2678" s="9"/>
      <c r="D2678">
        <v>99002005</v>
      </c>
      <c r="E2678">
        <v>99002006</v>
      </c>
      <c r="F2678" s="9" t="s">
        <v>8283</v>
      </c>
      <c r="G2678" t="str">
        <f xml:space="preserve"> tblBC14License[[#This Row],[Range From]] &amp; ".."  &amp; tblBC14License[[#This Row],[Range To]]</f>
        <v>99002005..99002006</v>
      </c>
      <c r="H2678" t="b">
        <f>IF(AND(tblBC14License[[#This Row],[Range From]] &lt;= ObjectID,ObjectID &lt;= tblBC14License[[#This Row],[Range To]]),TRUE,FALSE)</f>
        <v>0</v>
      </c>
    </row>
    <row r="2679" spans="1:8" x14ac:dyDescent="0.25">
      <c r="A2679" s="9" t="s">
        <v>9090</v>
      </c>
      <c r="B2679" s="9" t="s">
        <v>8943</v>
      </c>
      <c r="C2679" s="9"/>
      <c r="D2679">
        <v>99002500</v>
      </c>
      <c r="E2679">
        <v>99002503</v>
      </c>
      <c r="F2679" s="9" t="s">
        <v>8283</v>
      </c>
      <c r="G2679" t="str">
        <f xml:space="preserve"> tblBC14License[[#This Row],[Range From]] &amp; ".."  &amp; tblBC14License[[#This Row],[Range To]]</f>
        <v>99002500..99002503</v>
      </c>
      <c r="H2679" t="b">
        <f>IF(AND(tblBC14License[[#This Row],[Range From]] &lt;= ObjectID,ObjectID &lt;= tblBC14License[[#This Row],[Range To]]),TRUE,FALSE)</f>
        <v>0</v>
      </c>
    </row>
    <row r="2680" spans="1:8" x14ac:dyDescent="0.25">
      <c r="A2680" s="9" t="s">
        <v>9090</v>
      </c>
      <c r="B2680" s="9" t="s">
        <v>8943</v>
      </c>
      <c r="C2680" s="9"/>
      <c r="D2680">
        <v>99002530</v>
      </c>
      <c r="E2680">
        <v>99002532</v>
      </c>
      <c r="F2680" s="9" t="s">
        <v>8283</v>
      </c>
      <c r="G2680" t="str">
        <f xml:space="preserve"> tblBC14License[[#This Row],[Range From]] &amp; ".."  &amp; tblBC14License[[#This Row],[Range To]]</f>
        <v>99002530..99002532</v>
      </c>
      <c r="H2680" t="b">
        <f>IF(AND(tblBC14License[[#This Row],[Range From]] &lt;= ObjectID,ObjectID &lt;= tblBC14License[[#This Row],[Range To]]),TRUE,FALSE)</f>
        <v>0</v>
      </c>
    </row>
    <row r="2681" spans="1:8" x14ac:dyDescent="0.25">
      <c r="A2681" s="9" t="s">
        <v>9090</v>
      </c>
      <c r="B2681" s="9" t="s">
        <v>8943</v>
      </c>
      <c r="C2681" s="9"/>
      <c r="D2681">
        <v>99002535</v>
      </c>
      <c r="E2681">
        <v>99002535</v>
      </c>
      <c r="F2681" s="9" t="s">
        <v>8283</v>
      </c>
      <c r="G2681" t="str">
        <f xml:space="preserve"> tblBC14License[[#This Row],[Range From]] &amp; ".."  &amp; tblBC14License[[#This Row],[Range To]]</f>
        <v>99002535..99002535</v>
      </c>
      <c r="H2681" t="b">
        <f>IF(AND(tblBC14License[[#This Row],[Range From]] &lt;= ObjectID,ObjectID &lt;= tblBC14License[[#This Row],[Range To]]),TRUE,FALSE)</f>
        <v>0</v>
      </c>
    </row>
    <row r="2682" spans="1:8" x14ac:dyDescent="0.25">
      <c r="A2682" s="9" t="s">
        <v>9090</v>
      </c>
      <c r="B2682" s="9" t="s">
        <v>8943</v>
      </c>
      <c r="C2682" s="9"/>
      <c r="D2682">
        <v>99002540</v>
      </c>
      <c r="E2682">
        <v>99002540</v>
      </c>
      <c r="F2682" s="9" t="s">
        <v>8283</v>
      </c>
      <c r="G2682" t="str">
        <f xml:space="preserve"> tblBC14License[[#This Row],[Range From]] &amp; ".."  &amp; tblBC14License[[#This Row],[Range To]]</f>
        <v>99002540..99002540</v>
      </c>
      <c r="H2682" t="b">
        <f>IF(AND(tblBC14License[[#This Row],[Range From]] &lt;= ObjectID,ObjectID &lt;= tblBC14License[[#This Row],[Range To]]),TRUE,FALSE)</f>
        <v>0</v>
      </c>
    </row>
    <row r="2683" spans="1:8" x14ac:dyDescent="0.25">
      <c r="A2683" s="9" t="s">
        <v>9090</v>
      </c>
      <c r="B2683" s="9" t="s">
        <v>8943</v>
      </c>
      <c r="C2683" s="9"/>
      <c r="D2683">
        <v>99002550</v>
      </c>
      <c r="E2683">
        <v>99002550</v>
      </c>
      <c r="F2683" s="9" t="s">
        <v>8283</v>
      </c>
      <c r="G2683" t="str">
        <f xml:space="preserve"> tblBC14License[[#This Row],[Range From]] &amp; ".."  &amp; tblBC14License[[#This Row],[Range To]]</f>
        <v>99002550..99002550</v>
      </c>
      <c r="H2683" t="b">
        <f>IF(AND(tblBC14License[[#This Row],[Range From]] &lt;= ObjectID,ObjectID &lt;= tblBC14License[[#This Row],[Range To]]),TRUE,FALSE)</f>
        <v>0</v>
      </c>
    </row>
    <row r="2684" spans="1:8" x14ac:dyDescent="0.25">
      <c r="A2684" s="9" t="s">
        <v>9090</v>
      </c>
      <c r="B2684" s="9" t="s">
        <v>8943</v>
      </c>
      <c r="C2684" s="9"/>
      <c r="D2684">
        <v>99002560</v>
      </c>
      <c r="E2684">
        <v>99002561</v>
      </c>
      <c r="F2684" s="9" t="s">
        <v>8283</v>
      </c>
      <c r="G2684" t="str">
        <f xml:space="preserve"> tblBC14License[[#This Row],[Range From]] &amp; ".."  &amp; tblBC14License[[#This Row],[Range To]]</f>
        <v>99002560..99002561</v>
      </c>
      <c r="H2684" t="b">
        <f>IF(AND(tblBC14License[[#This Row],[Range From]] &lt;= ObjectID,ObjectID &lt;= tblBC14License[[#This Row],[Range To]]),TRUE,FALSE)</f>
        <v>0</v>
      </c>
    </row>
    <row r="2685" spans="1:8" x14ac:dyDescent="0.25">
      <c r="A2685" s="9" t="s">
        <v>9090</v>
      </c>
      <c r="B2685" s="9" t="s">
        <v>8943</v>
      </c>
      <c r="C2685" s="9"/>
      <c r="D2685">
        <v>99002580</v>
      </c>
      <c r="E2685">
        <v>99002581</v>
      </c>
      <c r="F2685" s="9" t="s">
        <v>8283</v>
      </c>
      <c r="G2685" t="str">
        <f xml:space="preserve"> tblBC14License[[#This Row],[Range From]] &amp; ".."  &amp; tblBC14License[[#This Row],[Range To]]</f>
        <v>99002580..99002581</v>
      </c>
      <c r="H2685" t="b">
        <f>IF(AND(tblBC14License[[#This Row],[Range From]] &lt;= ObjectID,ObjectID &lt;= tblBC14License[[#This Row],[Range To]]),TRUE,FALSE)</f>
        <v>0</v>
      </c>
    </row>
    <row r="2686" spans="1:8" x14ac:dyDescent="0.25">
      <c r="A2686" s="9" t="s">
        <v>9090</v>
      </c>
      <c r="B2686" s="9" t="s">
        <v>8943</v>
      </c>
      <c r="C2686" s="9"/>
      <c r="D2686">
        <v>99002585</v>
      </c>
      <c r="E2686">
        <v>99002594</v>
      </c>
      <c r="F2686" s="9" t="s">
        <v>8283</v>
      </c>
      <c r="G2686" t="str">
        <f xml:space="preserve"> tblBC14License[[#This Row],[Range From]] &amp; ".."  &amp; tblBC14License[[#This Row],[Range To]]</f>
        <v>99002585..99002594</v>
      </c>
      <c r="H2686" t="b">
        <f>IF(AND(tblBC14License[[#This Row],[Range From]] &lt;= ObjectID,ObjectID &lt;= tblBC14License[[#This Row],[Range To]]),TRUE,FALSE)</f>
        <v>0</v>
      </c>
    </row>
    <row r="2687" spans="1:8" x14ac:dyDescent="0.25">
      <c r="A2687" s="9" t="s">
        <v>9090</v>
      </c>
      <c r="B2687" s="9" t="s">
        <v>8943</v>
      </c>
      <c r="C2687" s="9"/>
      <c r="D2687">
        <v>99002600</v>
      </c>
      <c r="E2687">
        <v>99002600</v>
      </c>
      <c r="F2687" s="9" t="s">
        <v>8283</v>
      </c>
      <c r="G2687" t="str">
        <f xml:space="preserve"> tblBC14License[[#This Row],[Range From]] &amp; ".."  &amp; tblBC14License[[#This Row],[Range To]]</f>
        <v>99002600..99002600</v>
      </c>
      <c r="H2687" t="b">
        <f>IF(AND(tblBC14License[[#This Row],[Range From]] &lt;= ObjectID,ObjectID &lt;= tblBC14License[[#This Row],[Range To]]),TRUE,FALSE)</f>
        <v>0</v>
      </c>
    </row>
    <row r="2688" spans="1:8" x14ac:dyDescent="0.25">
      <c r="A2688" s="9" t="s">
        <v>9090</v>
      </c>
      <c r="B2688" s="9" t="s">
        <v>8943</v>
      </c>
      <c r="C2688" s="9"/>
      <c r="D2688">
        <v>99003500</v>
      </c>
      <c r="E2688">
        <v>99003600</v>
      </c>
      <c r="F2688" s="9" t="s">
        <v>8283</v>
      </c>
      <c r="G2688" t="str">
        <f xml:space="preserve"> tblBC14License[[#This Row],[Range From]] &amp; ".."  &amp; tblBC14License[[#This Row],[Range To]]</f>
        <v>99003500..99003600</v>
      </c>
      <c r="H2688" t="b">
        <f>IF(AND(tblBC14License[[#This Row],[Range From]] &lt;= ObjectID,ObjectID &lt;= tblBC14License[[#This Row],[Range To]]),TRUE,FALSE)</f>
        <v>0</v>
      </c>
    </row>
    <row r="2689" spans="1:8" x14ac:dyDescent="0.25">
      <c r="A2689" s="9" t="s">
        <v>9090</v>
      </c>
      <c r="B2689" s="9" t="s">
        <v>8943</v>
      </c>
      <c r="C2689" s="9"/>
      <c r="D2689">
        <v>99003800</v>
      </c>
      <c r="E2689">
        <v>99003899</v>
      </c>
      <c r="F2689" s="9" t="s">
        <v>8283</v>
      </c>
      <c r="G2689" t="str">
        <f xml:space="preserve"> tblBC14License[[#This Row],[Range From]] &amp; ".."  &amp; tblBC14License[[#This Row],[Range To]]</f>
        <v>99003800..99003899</v>
      </c>
      <c r="H2689" t="b">
        <f>IF(AND(tblBC14License[[#This Row],[Range From]] &lt;= ObjectID,ObjectID &lt;= tblBC14License[[#This Row],[Range To]]),TRUE,FALSE)</f>
        <v>0</v>
      </c>
    </row>
    <row r="2690" spans="1:8" x14ac:dyDescent="0.25">
      <c r="A2690" s="9" t="s">
        <v>9090</v>
      </c>
      <c r="B2690" s="9" t="s">
        <v>8943</v>
      </c>
      <c r="C2690" s="9"/>
      <c r="D2690">
        <v>99003900</v>
      </c>
      <c r="E2690">
        <v>99004399</v>
      </c>
      <c r="F2690" s="9" t="s">
        <v>8283</v>
      </c>
      <c r="G2690" t="str">
        <f xml:space="preserve"> tblBC14License[[#This Row],[Range From]] &amp; ".."  &amp; tblBC14License[[#This Row],[Range To]]</f>
        <v>99003900..99004399</v>
      </c>
      <c r="H2690" t="b">
        <f>IF(AND(tblBC14License[[#This Row],[Range From]] &lt;= ObjectID,ObjectID &lt;= tblBC14License[[#This Row],[Range To]]),TRUE,FALSE)</f>
        <v>0</v>
      </c>
    </row>
    <row r="2691" spans="1:8" x14ac:dyDescent="0.25">
      <c r="A2691" s="9" t="s">
        <v>9090</v>
      </c>
      <c r="B2691" s="9" t="s">
        <v>8943</v>
      </c>
      <c r="C2691" s="9"/>
      <c r="D2691">
        <v>99004600</v>
      </c>
      <c r="E2691">
        <v>99004699</v>
      </c>
      <c r="F2691" s="9" t="s">
        <v>8283</v>
      </c>
      <c r="G2691" t="str">
        <f xml:space="preserve"> tblBC14License[[#This Row],[Range From]] &amp; ".."  &amp; tblBC14License[[#This Row],[Range To]]</f>
        <v>99004600..99004699</v>
      </c>
      <c r="H2691" t="b">
        <f>IF(AND(tblBC14License[[#This Row],[Range From]] &lt;= ObjectID,ObjectID &lt;= tblBC14License[[#This Row],[Range To]]),TRUE,FALSE)</f>
        <v>0</v>
      </c>
    </row>
    <row r="2692" spans="1:8" x14ac:dyDescent="0.25">
      <c r="A2692" s="9" t="s">
        <v>9090</v>
      </c>
      <c r="B2692" s="9" t="s">
        <v>8943</v>
      </c>
      <c r="C2692" s="9"/>
      <c r="D2692">
        <v>99004700</v>
      </c>
      <c r="E2692">
        <v>99004899</v>
      </c>
      <c r="F2692" s="9" t="s">
        <v>8283</v>
      </c>
      <c r="G2692" t="str">
        <f xml:space="preserve"> tblBC14License[[#This Row],[Range From]] &amp; ".."  &amp; tblBC14License[[#This Row],[Range To]]</f>
        <v>99004700..99004899</v>
      </c>
      <c r="H2692" t="b">
        <f>IF(AND(tblBC14License[[#This Row],[Range From]] &lt;= ObjectID,ObjectID &lt;= tblBC14License[[#This Row],[Range To]]),TRUE,FALSE)</f>
        <v>0</v>
      </c>
    </row>
    <row r="2693" spans="1:8" x14ac:dyDescent="0.25">
      <c r="A2693" s="9" t="s">
        <v>9090</v>
      </c>
      <c r="B2693" s="9" t="s">
        <v>8943</v>
      </c>
      <c r="C2693" s="9"/>
      <c r="D2693">
        <v>99007100</v>
      </c>
      <c r="E2693">
        <v>99007799</v>
      </c>
      <c r="F2693" s="9" t="s">
        <v>8283</v>
      </c>
      <c r="G2693" t="str">
        <f xml:space="preserve"> tblBC14License[[#This Row],[Range From]] &amp; ".."  &amp; tblBC14License[[#This Row],[Range To]]</f>
        <v>99007100..99007799</v>
      </c>
      <c r="H2693" t="b">
        <f>IF(AND(tblBC14License[[#This Row],[Range From]] &lt;= ObjectID,ObjectID &lt;= tblBC14License[[#This Row],[Range To]]),TRUE,FALSE)</f>
        <v>0</v>
      </c>
    </row>
    <row r="2694" spans="1:8" x14ac:dyDescent="0.25">
      <c r="A2694" s="9" t="s">
        <v>9090</v>
      </c>
      <c r="B2694" s="9" t="s">
        <v>8943</v>
      </c>
      <c r="C2694" s="9"/>
      <c r="D2694">
        <v>99008500</v>
      </c>
      <c r="E2694">
        <v>99008699</v>
      </c>
      <c r="F2694" s="9" t="s">
        <v>8283</v>
      </c>
      <c r="G2694" t="str">
        <f xml:space="preserve"> tblBC14License[[#This Row],[Range From]] &amp; ".."  &amp; tblBC14License[[#This Row],[Range To]]</f>
        <v>99008500..99008699</v>
      </c>
      <c r="H2694" t="b">
        <f>IF(AND(tblBC14License[[#This Row],[Range From]] &lt;= ObjectID,ObjectID &lt;= tblBC14License[[#This Row],[Range To]]),TRUE,FALSE)</f>
        <v>0</v>
      </c>
    </row>
    <row r="2695" spans="1:8" x14ac:dyDescent="0.25">
      <c r="A2695" s="9" t="s">
        <v>9090</v>
      </c>
      <c r="B2695" s="9" t="s">
        <v>8943</v>
      </c>
      <c r="C2695" s="9"/>
      <c r="D2695">
        <v>99011100</v>
      </c>
      <c r="E2695">
        <v>99011109</v>
      </c>
      <c r="F2695" s="9" t="s">
        <v>8283</v>
      </c>
      <c r="G2695" t="str">
        <f xml:space="preserve"> tblBC14License[[#This Row],[Range From]] &amp; ".."  &amp; tblBC14License[[#This Row],[Range To]]</f>
        <v>99011100..99011109</v>
      </c>
      <c r="H2695" t="b">
        <f>IF(AND(tblBC14License[[#This Row],[Range From]] &lt;= ObjectID,ObjectID &lt;= tblBC14License[[#This Row],[Range To]]),TRUE,FALSE)</f>
        <v>0</v>
      </c>
    </row>
    <row r="2696" spans="1:8" x14ac:dyDescent="0.25">
      <c r="A2696" s="9" t="s">
        <v>9090</v>
      </c>
      <c r="B2696" s="9" t="s">
        <v>8943</v>
      </c>
      <c r="C2696" s="9"/>
      <c r="D2696">
        <v>359</v>
      </c>
      <c r="E2696">
        <v>360</v>
      </c>
      <c r="F2696" s="9" t="s">
        <v>9095</v>
      </c>
      <c r="G2696" t="str">
        <f xml:space="preserve"> tblBC14License[[#This Row],[Range From]] &amp; ".."  &amp; tblBC14License[[#This Row],[Range To]]</f>
        <v>359..360</v>
      </c>
      <c r="H2696" t="b">
        <f>IF(AND(tblBC14License[[#This Row],[Range From]] &lt;= ObjectID,ObjectID &lt;= tblBC14License[[#This Row],[Range To]]),TRUE,FALSE)</f>
        <v>0</v>
      </c>
    </row>
    <row r="2697" spans="1:8" x14ac:dyDescent="0.25">
      <c r="A2697" s="9" t="s">
        <v>9090</v>
      </c>
      <c r="B2697" s="9" t="s">
        <v>8943</v>
      </c>
      <c r="C2697" s="9"/>
      <c r="D2697">
        <v>5810</v>
      </c>
      <c r="E2697">
        <v>5810</v>
      </c>
      <c r="F2697" s="9" t="s">
        <v>9095</v>
      </c>
      <c r="G2697" t="str">
        <f xml:space="preserve"> tblBC14License[[#This Row],[Range From]] &amp; ".."  &amp; tblBC14License[[#This Row],[Range To]]</f>
        <v>5810..5810</v>
      </c>
      <c r="H2697" t="b">
        <f>IF(AND(tblBC14License[[#This Row],[Range From]] &lt;= ObjectID,ObjectID &lt;= tblBC14License[[#This Row],[Range To]]),TRUE,FALSE)</f>
        <v>0</v>
      </c>
    </row>
    <row r="2698" spans="1:8" x14ac:dyDescent="0.25">
      <c r="A2698" s="9" t="s">
        <v>9090</v>
      </c>
      <c r="B2698" s="9" t="s">
        <v>8943</v>
      </c>
      <c r="C2698" s="9"/>
      <c r="D2698">
        <v>5820</v>
      </c>
      <c r="E2698">
        <v>5821</v>
      </c>
      <c r="F2698" s="9" t="s">
        <v>9095</v>
      </c>
      <c r="G2698" t="str">
        <f xml:space="preserve"> tblBC14License[[#This Row],[Range From]] &amp; ".."  &amp; tblBC14License[[#This Row],[Range To]]</f>
        <v>5820..5821</v>
      </c>
      <c r="H2698" t="b">
        <f>IF(AND(tblBC14License[[#This Row],[Range From]] &lt;= ObjectID,ObjectID &lt;= tblBC14License[[#This Row],[Range To]]),TRUE,FALSE)</f>
        <v>0</v>
      </c>
    </row>
    <row r="2699" spans="1:8" x14ac:dyDescent="0.25">
      <c r="A2699" s="9" t="s">
        <v>9090</v>
      </c>
      <c r="B2699" s="9" t="s">
        <v>8943</v>
      </c>
      <c r="C2699" s="9"/>
      <c r="D2699">
        <v>5830</v>
      </c>
      <c r="E2699">
        <v>5830</v>
      </c>
      <c r="F2699" s="9" t="s">
        <v>9095</v>
      </c>
      <c r="G2699" t="str">
        <f xml:space="preserve"> tblBC14License[[#This Row],[Range From]] &amp; ".."  &amp; tblBC14License[[#This Row],[Range To]]</f>
        <v>5830..5830</v>
      </c>
      <c r="H2699" t="b">
        <f>IF(AND(tblBC14License[[#This Row],[Range From]] &lt;= ObjectID,ObjectID &lt;= tblBC14License[[#This Row],[Range To]]),TRUE,FALSE)</f>
        <v>0</v>
      </c>
    </row>
    <row r="2700" spans="1:8" x14ac:dyDescent="0.25">
      <c r="A2700" s="9" t="s">
        <v>9090</v>
      </c>
      <c r="B2700" s="9" t="s">
        <v>8943</v>
      </c>
      <c r="C2700" s="9"/>
      <c r="D2700">
        <v>6001</v>
      </c>
      <c r="E2700">
        <v>6001</v>
      </c>
      <c r="F2700" s="9" t="s">
        <v>9095</v>
      </c>
      <c r="G2700" t="str">
        <f xml:space="preserve"> tblBC14License[[#This Row],[Range From]] &amp; ".."  &amp; tblBC14License[[#This Row],[Range To]]</f>
        <v>6001..6001</v>
      </c>
      <c r="H2700" t="b">
        <f>IF(AND(tblBC14License[[#This Row],[Range From]] &lt;= ObjectID,ObjectID &lt;= tblBC14License[[#This Row],[Range To]]),TRUE,FALSE)</f>
        <v>0</v>
      </c>
    </row>
    <row r="2701" spans="1:8" x14ac:dyDescent="0.25">
      <c r="A2701" s="9" t="s">
        <v>9090</v>
      </c>
      <c r="B2701" s="9" t="s">
        <v>8943</v>
      </c>
      <c r="C2701" s="9"/>
      <c r="D2701">
        <v>6002</v>
      </c>
      <c r="E2701">
        <v>6004</v>
      </c>
      <c r="F2701" s="9" t="s">
        <v>9095</v>
      </c>
      <c r="G2701" t="str">
        <f xml:space="preserve"> tblBC14License[[#This Row],[Range From]] &amp; ".."  &amp; tblBC14License[[#This Row],[Range To]]</f>
        <v>6002..6004</v>
      </c>
      <c r="H2701" t="b">
        <f>IF(AND(tblBC14License[[#This Row],[Range From]] &lt;= ObjectID,ObjectID &lt;= tblBC14License[[#This Row],[Range To]]),TRUE,FALSE)</f>
        <v>0</v>
      </c>
    </row>
    <row r="2702" spans="1:8" x14ac:dyDescent="0.25">
      <c r="A2702" s="9" t="s">
        <v>9090</v>
      </c>
      <c r="B2702" s="9" t="s">
        <v>8943</v>
      </c>
      <c r="C2702" s="9"/>
      <c r="D2702">
        <v>6110</v>
      </c>
      <c r="E2702">
        <v>6110</v>
      </c>
      <c r="F2702" s="9" t="s">
        <v>9095</v>
      </c>
      <c r="G2702" t="str">
        <f xml:space="preserve"> tblBC14License[[#This Row],[Range From]] &amp; ".."  &amp; tblBC14License[[#This Row],[Range To]]</f>
        <v>6110..6110</v>
      </c>
      <c r="H2702" t="b">
        <f>IF(AND(tblBC14License[[#This Row],[Range From]] &lt;= ObjectID,ObjectID &lt;= tblBC14License[[#This Row],[Range To]]),TRUE,FALSE)</f>
        <v>0</v>
      </c>
    </row>
    <row r="2703" spans="1:8" x14ac:dyDescent="0.25">
      <c r="A2703" s="9" t="s">
        <v>9090</v>
      </c>
      <c r="B2703" s="9" t="s">
        <v>8943</v>
      </c>
      <c r="C2703" s="9"/>
      <c r="D2703">
        <v>6120</v>
      </c>
      <c r="E2703">
        <v>6120</v>
      </c>
      <c r="F2703" s="9" t="s">
        <v>9095</v>
      </c>
      <c r="G2703" t="str">
        <f xml:space="preserve"> tblBC14License[[#This Row],[Range From]] &amp; ".."  &amp; tblBC14License[[#This Row],[Range To]]</f>
        <v>6120..6120</v>
      </c>
      <c r="H2703" t="b">
        <f>IF(AND(tblBC14License[[#This Row],[Range From]] &lt;= ObjectID,ObjectID &lt;= tblBC14License[[#This Row],[Range To]]),TRUE,FALSE)</f>
        <v>0</v>
      </c>
    </row>
    <row r="2704" spans="1:8" x14ac:dyDescent="0.25">
      <c r="A2704" s="9" t="s">
        <v>9090</v>
      </c>
      <c r="B2704" s="9" t="s">
        <v>8943</v>
      </c>
      <c r="C2704" s="9"/>
      <c r="D2704">
        <v>6130</v>
      </c>
      <c r="E2704">
        <v>6130</v>
      </c>
      <c r="F2704" s="9" t="s">
        <v>9095</v>
      </c>
      <c r="G2704" t="str">
        <f xml:space="preserve"> tblBC14License[[#This Row],[Range From]] &amp; ".."  &amp; tblBC14License[[#This Row],[Range To]]</f>
        <v>6130..6130</v>
      </c>
      <c r="H2704" t="b">
        <f>IF(AND(tblBC14License[[#This Row],[Range From]] &lt;= ObjectID,ObjectID &lt;= tblBC14License[[#This Row],[Range To]]),TRUE,FALSE)</f>
        <v>0</v>
      </c>
    </row>
    <row r="2705" spans="1:8" x14ac:dyDescent="0.25">
      <c r="A2705" s="9" t="s">
        <v>9090</v>
      </c>
      <c r="B2705" s="9" t="s">
        <v>8943</v>
      </c>
      <c r="C2705" s="9"/>
      <c r="D2705">
        <v>6300</v>
      </c>
      <c r="E2705">
        <v>6300</v>
      </c>
      <c r="F2705" s="9" t="s">
        <v>9095</v>
      </c>
      <c r="G2705" t="str">
        <f xml:space="preserve"> tblBC14License[[#This Row],[Range From]] &amp; ".."  &amp; tblBC14License[[#This Row],[Range To]]</f>
        <v>6300..6300</v>
      </c>
      <c r="H2705" t="b">
        <f>IF(AND(tblBC14License[[#This Row],[Range From]] &lt;= ObjectID,ObjectID &lt;= tblBC14License[[#This Row],[Range To]]),TRUE,FALSE)</f>
        <v>0</v>
      </c>
    </row>
    <row r="2706" spans="1:8" x14ac:dyDescent="0.25">
      <c r="A2706" s="9" t="s">
        <v>9090</v>
      </c>
      <c r="B2706" s="9" t="s">
        <v>8943</v>
      </c>
      <c r="C2706" s="9"/>
      <c r="D2706">
        <v>9100</v>
      </c>
      <c r="E2706">
        <v>9100</v>
      </c>
      <c r="F2706" s="9" t="s">
        <v>9095</v>
      </c>
      <c r="G2706" t="str">
        <f xml:space="preserve"> tblBC14License[[#This Row],[Range From]] &amp; ".."  &amp; tblBC14License[[#This Row],[Range To]]</f>
        <v>9100..9100</v>
      </c>
      <c r="H2706" t="b">
        <f>IF(AND(tblBC14License[[#This Row],[Range From]] &lt;= ObjectID,ObjectID &lt;= tblBC14License[[#This Row],[Range To]]),TRUE,FALSE)</f>
        <v>0</v>
      </c>
    </row>
    <row r="2707" spans="1:8" x14ac:dyDescent="0.25">
      <c r="A2707" s="9" t="s">
        <v>9090</v>
      </c>
      <c r="B2707" s="9" t="s">
        <v>8943</v>
      </c>
      <c r="C2707" s="9"/>
      <c r="D2707">
        <v>9500</v>
      </c>
      <c r="E2707">
        <v>9500</v>
      </c>
      <c r="F2707" s="9" t="s">
        <v>9095</v>
      </c>
      <c r="G2707" t="str">
        <f xml:space="preserve"> tblBC14License[[#This Row],[Range From]] &amp; ".."  &amp; tblBC14License[[#This Row],[Range To]]</f>
        <v>9500..9500</v>
      </c>
      <c r="H2707" t="b">
        <f>IF(AND(tblBC14License[[#This Row],[Range From]] &lt;= ObjectID,ObjectID &lt;= tblBC14License[[#This Row],[Range To]]),TRUE,FALSE)</f>
        <v>0</v>
      </c>
    </row>
    <row r="2708" spans="1:8" x14ac:dyDescent="0.25">
      <c r="A2708" s="9" t="s">
        <v>9090</v>
      </c>
      <c r="B2708" s="9" t="s">
        <v>8943</v>
      </c>
      <c r="C2708" s="9"/>
      <c r="D2708">
        <v>9510</v>
      </c>
      <c r="E2708">
        <v>9511</v>
      </c>
      <c r="F2708" s="9" t="s">
        <v>9095</v>
      </c>
      <c r="G2708" t="str">
        <f xml:space="preserve"> tblBC14License[[#This Row],[Range From]] &amp; ".."  &amp; tblBC14License[[#This Row],[Range To]]</f>
        <v>9510..9511</v>
      </c>
      <c r="H2708" t="b">
        <f>IF(AND(tblBC14License[[#This Row],[Range From]] &lt;= ObjectID,ObjectID &lt;= tblBC14License[[#This Row],[Range To]]),TRUE,FALSE)</f>
        <v>0</v>
      </c>
    </row>
    <row r="2709" spans="1:8" x14ac:dyDescent="0.25">
      <c r="A2709" s="9" t="s">
        <v>9090</v>
      </c>
      <c r="B2709" s="9" t="s">
        <v>8943</v>
      </c>
      <c r="C2709" s="9"/>
      <c r="D2709">
        <v>9520</v>
      </c>
      <c r="E2709">
        <v>9521</v>
      </c>
      <c r="F2709" s="9" t="s">
        <v>9095</v>
      </c>
      <c r="G2709" t="str">
        <f xml:space="preserve"> tblBC14License[[#This Row],[Range From]] &amp; ".."  &amp; tblBC14License[[#This Row],[Range To]]</f>
        <v>9520..9521</v>
      </c>
      <c r="H2709" t="b">
        <f>IF(AND(tblBC14License[[#This Row],[Range From]] &lt;= ObjectID,ObjectID &lt;= tblBC14License[[#This Row],[Range To]]),TRUE,FALSE)</f>
        <v>0</v>
      </c>
    </row>
    <row r="2710" spans="1:8" x14ac:dyDescent="0.25">
      <c r="A2710" s="9" t="s">
        <v>9090</v>
      </c>
      <c r="B2710" s="9" t="s">
        <v>8943</v>
      </c>
      <c r="C2710" s="9"/>
      <c r="D2710">
        <v>14000</v>
      </c>
      <c r="E2710">
        <v>14099</v>
      </c>
      <c r="F2710" s="9" t="s">
        <v>9007</v>
      </c>
      <c r="G2710" t="str">
        <f xml:space="preserve"> tblBC14License[[#This Row],[Range From]] &amp; ".."  &amp; tblBC14License[[#This Row],[Range To]]</f>
        <v>14000..14099</v>
      </c>
      <c r="H2710" t="b">
        <f>IF(AND(tblBC14License[[#This Row],[Range From]] &lt;= ObjectID,ObjectID &lt;= tblBC14License[[#This Row],[Range To]]),TRUE,FALSE)</f>
        <v>0</v>
      </c>
    </row>
    <row r="2711" spans="1:8" x14ac:dyDescent="0.25">
      <c r="A2711" s="9" t="s">
        <v>9090</v>
      </c>
      <c r="B2711" s="9" t="s">
        <v>8943</v>
      </c>
      <c r="C2711" s="9"/>
      <c r="D2711">
        <v>5157892</v>
      </c>
      <c r="E2711">
        <v>5157892</v>
      </c>
      <c r="F2711" s="9" t="s">
        <v>9007</v>
      </c>
      <c r="G2711" t="str">
        <f xml:space="preserve"> tblBC14License[[#This Row],[Range From]] &amp; ".."  &amp; tblBC14License[[#This Row],[Range To]]</f>
        <v>5157892..5157892</v>
      </c>
      <c r="H2711" t="b">
        <f>IF(AND(tblBC14License[[#This Row],[Range From]] &lt;= ObjectID,ObjectID &lt;= tblBC14License[[#This Row],[Range To]]),TRUE,FALSE)</f>
        <v>0</v>
      </c>
    </row>
    <row r="2712" spans="1:8" x14ac:dyDescent="0.25">
      <c r="A2712" s="9" t="s">
        <v>9090</v>
      </c>
      <c r="B2712" s="9" t="s">
        <v>8943</v>
      </c>
      <c r="C2712" s="9"/>
      <c r="D2712">
        <v>14020010</v>
      </c>
      <c r="E2712">
        <v>14020017</v>
      </c>
      <c r="F2712" s="9" t="s">
        <v>9007</v>
      </c>
      <c r="G2712" t="str">
        <f xml:space="preserve"> tblBC14License[[#This Row],[Range From]] &amp; ".."  &amp; tblBC14License[[#This Row],[Range To]]</f>
        <v>14020010..14020017</v>
      </c>
      <c r="H2712" t="b">
        <f>IF(AND(tblBC14License[[#This Row],[Range From]] &lt;= ObjectID,ObjectID &lt;= tblBC14License[[#This Row],[Range To]]),TRUE,FALSE)</f>
        <v>0</v>
      </c>
    </row>
    <row r="2713" spans="1:8" x14ac:dyDescent="0.25">
      <c r="A2713" s="9" t="s">
        <v>9090</v>
      </c>
      <c r="B2713" s="9" t="s">
        <v>8943</v>
      </c>
      <c r="C2713" s="9"/>
      <c r="D2713">
        <v>14020010</v>
      </c>
      <c r="E2713">
        <v>14020010</v>
      </c>
      <c r="F2713" s="9" t="s">
        <v>9007</v>
      </c>
      <c r="G2713" t="str">
        <f xml:space="preserve"> tblBC14License[[#This Row],[Range From]] &amp; ".."  &amp; tblBC14License[[#This Row],[Range To]]</f>
        <v>14020010..14020010</v>
      </c>
      <c r="H2713" t="b">
        <f>IF(AND(tblBC14License[[#This Row],[Range From]] &lt;= ObjectID,ObjectID &lt;= tblBC14License[[#This Row],[Range To]]),TRUE,FALSE)</f>
        <v>0</v>
      </c>
    </row>
    <row r="2714" spans="1:8" x14ac:dyDescent="0.25">
      <c r="A2714" s="9" t="s">
        <v>9090</v>
      </c>
      <c r="B2714" s="9" t="s">
        <v>8943</v>
      </c>
      <c r="C2714" s="9"/>
      <c r="D2714">
        <v>14020030</v>
      </c>
      <c r="E2714">
        <v>14020031</v>
      </c>
      <c r="F2714" s="9" t="s">
        <v>9007</v>
      </c>
      <c r="G2714" t="str">
        <f xml:space="preserve"> tblBC14License[[#This Row],[Range From]] &amp; ".."  &amp; tblBC14License[[#This Row],[Range To]]</f>
        <v>14020030..14020031</v>
      </c>
      <c r="H2714" t="b">
        <f>IF(AND(tblBC14License[[#This Row],[Range From]] &lt;= ObjectID,ObjectID &lt;= tblBC14License[[#This Row],[Range To]]),TRUE,FALSE)</f>
        <v>0</v>
      </c>
    </row>
    <row r="2715" spans="1:8" x14ac:dyDescent="0.25">
      <c r="A2715" s="9" t="s">
        <v>9090</v>
      </c>
      <c r="B2715" s="9" t="s">
        <v>8943</v>
      </c>
      <c r="C2715" s="9"/>
      <c r="D2715">
        <v>14020040</v>
      </c>
      <c r="E2715">
        <v>14020040</v>
      </c>
      <c r="F2715" s="9" t="s">
        <v>9007</v>
      </c>
      <c r="G2715" t="str">
        <f xml:space="preserve"> tblBC14License[[#This Row],[Range From]] &amp; ".."  &amp; tblBC14License[[#This Row],[Range To]]</f>
        <v>14020040..14020040</v>
      </c>
      <c r="H2715" t="b">
        <f>IF(AND(tblBC14License[[#This Row],[Range From]] &lt;= ObjectID,ObjectID &lt;= tblBC14License[[#This Row],[Range To]]),TRUE,FALSE)</f>
        <v>0</v>
      </c>
    </row>
    <row r="2716" spans="1:8" x14ac:dyDescent="0.25">
      <c r="A2716" s="9" t="s">
        <v>9090</v>
      </c>
      <c r="B2716" s="9" t="s">
        <v>8943</v>
      </c>
      <c r="C2716" s="9"/>
      <c r="D2716">
        <v>14020050</v>
      </c>
      <c r="E2716">
        <v>14020050</v>
      </c>
      <c r="F2716" s="9" t="s">
        <v>9007</v>
      </c>
      <c r="G2716" t="str">
        <f xml:space="preserve"> tblBC14License[[#This Row],[Range From]] &amp; ".."  &amp; tblBC14License[[#This Row],[Range To]]</f>
        <v>14020050..14020050</v>
      </c>
      <c r="H2716" t="b">
        <f>IF(AND(tblBC14License[[#This Row],[Range From]] &lt;= ObjectID,ObjectID &lt;= tblBC14License[[#This Row],[Range To]]),TRUE,FALSE)</f>
        <v>0</v>
      </c>
    </row>
    <row r="2717" spans="1:8" x14ac:dyDescent="0.25">
      <c r="A2717" s="9" t="s">
        <v>9090</v>
      </c>
      <c r="B2717" s="9" t="s">
        <v>8943</v>
      </c>
      <c r="C2717" s="9"/>
      <c r="D2717">
        <v>14020200</v>
      </c>
      <c r="E2717">
        <v>14020200</v>
      </c>
      <c r="F2717" s="9" t="s">
        <v>9007</v>
      </c>
      <c r="G2717" t="str">
        <f xml:space="preserve"> tblBC14License[[#This Row],[Range From]] &amp; ".."  &amp; tblBC14License[[#This Row],[Range To]]</f>
        <v>14020200..14020200</v>
      </c>
      <c r="H2717" t="b">
        <f>IF(AND(tblBC14License[[#This Row],[Range From]] &lt;= ObjectID,ObjectID &lt;= tblBC14License[[#This Row],[Range To]]),TRUE,FALSE)</f>
        <v>0</v>
      </c>
    </row>
    <row r="2718" spans="1:8" x14ac:dyDescent="0.25">
      <c r="A2718" s="9" t="s">
        <v>9090</v>
      </c>
      <c r="B2718" s="9" t="s">
        <v>8943</v>
      </c>
      <c r="C2718" s="9"/>
      <c r="D2718">
        <v>14020230</v>
      </c>
      <c r="E2718">
        <v>14020230</v>
      </c>
      <c r="F2718" s="9" t="s">
        <v>9007</v>
      </c>
      <c r="G2718" t="str">
        <f xml:space="preserve"> tblBC14License[[#This Row],[Range From]] &amp; ".."  &amp; tblBC14License[[#This Row],[Range To]]</f>
        <v>14020230..14020230</v>
      </c>
      <c r="H2718" t="b">
        <f>IF(AND(tblBC14License[[#This Row],[Range From]] &lt;= ObjectID,ObjectID &lt;= tblBC14License[[#This Row],[Range To]]),TRUE,FALSE)</f>
        <v>0</v>
      </c>
    </row>
    <row r="2719" spans="1:8" x14ac:dyDescent="0.25">
      <c r="A2719" s="9" t="s">
        <v>9090</v>
      </c>
      <c r="B2719" s="9" t="s">
        <v>8943</v>
      </c>
      <c r="C2719" s="9"/>
      <c r="D2719">
        <v>23000000</v>
      </c>
      <c r="E2719">
        <v>23999999</v>
      </c>
      <c r="F2719" s="9" t="s">
        <v>9007</v>
      </c>
      <c r="G2719" t="str">
        <f xml:space="preserve"> tblBC14License[[#This Row],[Range From]] &amp; ".."  &amp; tblBC14License[[#This Row],[Range To]]</f>
        <v>23000000..23999999</v>
      </c>
      <c r="H2719" t="b">
        <f>IF(AND(tblBC14License[[#This Row],[Range From]] &lt;= ObjectID,ObjectID &lt;= tblBC14License[[#This Row],[Range To]]),TRUE,FALSE)</f>
        <v>0</v>
      </c>
    </row>
    <row r="2720" spans="1:8" x14ac:dyDescent="0.25">
      <c r="A2720" s="9" t="s">
        <v>9090</v>
      </c>
      <c r="B2720" s="9" t="s">
        <v>8943</v>
      </c>
      <c r="C2720" s="9"/>
      <c r="D2720">
        <v>1879000000</v>
      </c>
      <c r="E2720">
        <v>1879999999</v>
      </c>
      <c r="F2720" s="9" t="s">
        <v>9007</v>
      </c>
      <c r="G2720" t="str">
        <f xml:space="preserve"> tblBC14License[[#This Row],[Range From]] &amp; ".."  &amp; tblBC14License[[#This Row],[Range To]]</f>
        <v>1879000000..1879999999</v>
      </c>
      <c r="H2720" t="b">
        <f>IF(AND(tblBC14License[[#This Row],[Range From]] &lt;= ObjectID,ObjectID &lt;= tblBC14License[[#This Row],[Range To]]),TRUE,FALSE)</f>
        <v>0</v>
      </c>
    </row>
    <row r="2721" spans="1:8" x14ac:dyDescent="0.25">
      <c r="A2721" s="9" t="s">
        <v>9090</v>
      </c>
      <c r="B2721" s="9" t="s">
        <v>8943</v>
      </c>
      <c r="C2721" s="9"/>
      <c r="D2721">
        <v>1</v>
      </c>
      <c r="E2721">
        <v>49999</v>
      </c>
      <c r="F2721" s="9" t="s">
        <v>8281</v>
      </c>
      <c r="G2721" t="str">
        <f xml:space="preserve"> tblBC14License[[#This Row],[Range From]] &amp; ".."  &amp; tblBC14License[[#This Row],[Range To]]</f>
        <v>1..49999</v>
      </c>
      <c r="H2721" t="b">
        <f>IF(AND(tblBC14License[[#This Row],[Range From]] &lt;= ObjectID,ObjectID &lt;= tblBC14License[[#This Row],[Range To]]),TRUE,FALSE)</f>
        <v>0</v>
      </c>
    </row>
    <row r="2722" spans="1:8" x14ac:dyDescent="0.25">
      <c r="A2722" s="9" t="s">
        <v>9090</v>
      </c>
      <c r="B2722" s="9" t="s">
        <v>8943</v>
      </c>
      <c r="C2722" s="9"/>
      <c r="D2722">
        <v>130000</v>
      </c>
      <c r="E2722">
        <v>139999</v>
      </c>
      <c r="F2722" s="9" t="s">
        <v>9110</v>
      </c>
      <c r="G2722" t="str">
        <f xml:space="preserve"> tblBC14License[[#This Row],[Range From]] &amp; ".."  &amp; tblBC14License[[#This Row],[Range To]]</f>
        <v>130000..139999</v>
      </c>
      <c r="H2722" t="b">
        <f>IF(AND(tblBC14License[[#This Row],[Range From]] &lt;= ObjectID,ObjectID &lt;= tblBC14License[[#This Row],[Range To]]),TRUE,FALSE)</f>
        <v>0</v>
      </c>
    </row>
    <row r="2723" spans="1:8" x14ac:dyDescent="0.25">
      <c r="A2723" s="9" t="s">
        <v>9090</v>
      </c>
      <c r="B2723" s="9" t="s">
        <v>8943</v>
      </c>
      <c r="C2723" s="9"/>
      <c r="D2723">
        <v>130001</v>
      </c>
      <c r="E2723">
        <v>130001</v>
      </c>
      <c r="F2723" s="9" t="s">
        <v>9110</v>
      </c>
      <c r="G2723" t="str">
        <f xml:space="preserve"> tblBC14License[[#This Row],[Range From]] &amp; ".."  &amp; tblBC14License[[#This Row],[Range To]]</f>
        <v>130001..130001</v>
      </c>
      <c r="H2723" t="b">
        <f>IF(AND(tblBC14License[[#This Row],[Range From]] &lt;= ObjectID,ObjectID &lt;= tblBC14License[[#This Row],[Range To]]),TRUE,FALSE)</f>
        <v>0</v>
      </c>
    </row>
    <row r="2724" spans="1:8" x14ac:dyDescent="0.25">
      <c r="A2724" s="9" t="s">
        <v>9090</v>
      </c>
      <c r="B2724" s="9" t="s">
        <v>8943</v>
      </c>
      <c r="C2724" s="9"/>
      <c r="D2724">
        <v>130020</v>
      </c>
      <c r="E2724">
        <v>130021</v>
      </c>
      <c r="F2724" s="9" t="s">
        <v>9110</v>
      </c>
      <c r="G2724" t="str">
        <f xml:space="preserve"> tblBC14License[[#This Row],[Range From]] &amp; ".."  &amp; tblBC14License[[#This Row],[Range To]]</f>
        <v>130020..130021</v>
      </c>
      <c r="H2724" t="b">
        <f>IF(AND(tblBC14License[[#This Row],[Range From]] &lt;= ObjectID,ObjectID &lt;= tblBC14License[[#This Row],[Range To]]),TRUE,FALSE)</f>
        <v>0</v>
      </c>
    </row>
    <row r="2725" spans="1:8" x14ac:dyDescent="0.25">
      <c r="A2725" s="9" t="s">
        <v>9090</v>
      </c>
      <c r="B2725" s="9" t="s">
        <v>8943</v>
      </c>
      <c r="C2725" s="9"/>
      <c r="D2725">
        <v>130026</v>
      </c>
      <c r="E2725">
        <v>130026</v>
      </c>
      <c r="F2725" s="9" t="s">
        <v>9110</v>
      </c>
      <c r="G2725" t="str">
        <f xml:space="preserve"> tblBC14License[[#This Row],[Range From]] &amp; ".."  &amp; tblBC14License[[#This Row],[Range To]]</f>
        <v>130026..130026</v>
      </c>
      <c r="H2725" t="b">
        <f>IF(AND(tblBC14License[[#This Row],[Range From]] &lt;= ObjectID,ObjectID &lt;= tblBC14License[[#This Row],[Range To]]),TRUE,FALSE)</f>
        <v>0</v>
      </c>
    </row>
    <row r="2726" spans="1:8" x14ac:dyDescent="0.25">
      <c r="A2726" s="9" t="s">
        <v>9090</v>
      </c>
      <c r="B2726" s="9" t="s">
        <v>8943</v>
      </c>
      <c r="C2726" s="9"/>
      <c r="D2726">
        <v>130200</v>
      </c>
      <c r="E2726">
        <v>130205</v>
      </c>
      <c r="F2726" s="9" t="s">
        <v>9110</v>
      </c>
      <c r="G2726" t="str">
        <f xml:space="preserve"> tblBC14License[[#This Row],[Range From]] &amp; ".."  &amp; tblBC14License[[#This Row],[Range To]]</f>
        <v>130200..130205</v>
      </c>
      <c r="H2726" t="b">
        <f>IF(AND(tblBC14License[[#This Row],[Range From]] &lt;= ObjectID,ObjectID &lt;= tblBC14License[[#This Row],[Range To]]),TRUE,FALSE)</f>
        <v>0</v>
      </c>
    </row>
    <row r="2727" spans="1:8" x14ac:dyDescent="0.25">
      <c r="A2727" s="9" t="s">
        <v>9090</v>
      </c>
      <c r="B2727" s="9" t="s">
        <v>8943</v>
      </c>
      <c r="C2727" s="9"/>
      <c r="D2727">
        <v>2000040</v>
      </c>
      <c r="E2727">
        <v>2000059</v>
      </c>
      <c r="F2727" s="9" t="s">
        <v>8281</v>
      </c>
      <c r="G2727" t="str">
        <f xml:space="preserve"> tblBC14License[[#This Row],[Range From]] &amp; ".."  &amp; tblBC14License[[#This Row],[Range To]]</f>
        <v>2000040..2000059</v>
      </c>
      <c r="H2727" t="b">
        <f>IF(AND(tblBC14License[[#This Row],[Range From]] &lt;= ObjectID,ObjectID &lt;= tblBC14License[[#This Row],[Range To]]),TRUE,FALSE)</f>
        <v>0</v>
      </c>
    </row>
    <row r="2728" spans="1:8" x14ac:dyDescent="0.25">
      <c r="A2728" s="9" t="s">
        <v>9090</v>
      </c>
      <c r="B2728" s="9" t="s">
        <v>8943</v>
      </c>
      <c r="C2728" s="9"/>
      <c r="D2728">
        <v>3010501</v>
      </c>
      <c r="E2728">
        <v>3011500</v>
      </c>
      <c r="F2728" s="9" t="s">
        <v>8281</v>
      </c>
      <c r="G2728" t="str">
        <f xml:space="preserve"> tblBC14License[[#This Row],[Range From]] &amp; ".."  &amp; tblBC14License[[#This Row],[Range To]]</f>
        <v>3010501..3011500</v>
      </c>
      <c r="H2728" t="b">
        <f>IF(AND(tblBC14License[[#This Row],[Range From]] &lt;= ObjectID,ObjectID &lt;= tblBC14License[[#This Row],[Range To]]),TRUE,FALSE)</f>
        <v>0</v>
      </c>
    </row>
    <row r="2729" spans="1:8" x14ac:dyDescent="0.25">
      <c r="A2729" s="9" t="s">
        <v>9090</v>
      </c>
      <c r="B2729" s="9" t="s">
        <v>8943</v>
      </c>
      <c r="C2729" s="9"/>
      <c r="D2729">
        <v>5000001</v>
      </c>
      <c r="E2729">
        <v>5000008</v>
      </c>
      <c r="F2729" s="9" t="s">
        <v>8281</v>
      </c>
      <c r="G2729" t="str">
        <f xml:space="preserve"> tblBC14License[[#This Row],[Range From]] &amp; ".."  &amp; tblBC14License[[#This Row],[Range To]]</f>
        <v>5000001..5000008</v>
      </c>
      <c r="H2729" t="b">
        <f>IF(AND(tblBC14License[[#This Row],[Range From]] &lt;= ObjectID,ObjectID &lt;= tblBC14License[[#This Row],[Range To]]),TRUE,FALSE)</f>
        <v>0</v>
      </c>
    </row>
    <row r="2730" spans="1:8" x14ac:dyDescent="0.25">
      <c r="A2730" s="9" t="s">
        <v>9090</v>
      </c>
      <c r="B2730" s="9" t="s">
        <v>8943</v>
      </c>
      <c r="C2730" s="9"/>
      <c r="D2730">
        <v>5000021</v>
      </c>
      <c r="E2730">
        <v>5000029</v>
      </c>
      <c r="F2730" s="9" t="s">
        <v>8281</v>
      </c>
      <c r="G2730" t="str">
        <f xml:space="preserve"> tblBC14License[[#This Row],[Range From]] &amp; ".."  &amp; tblBC14License[[#This Row],[Range To]]</f>
        <v>5000021..5000029</v>
      </c>
      <c r="H2730" t="b">
        <f>IF(AND(tblBC14License[[#This Row],[Range From]] &lt;= ObjectID,ObjectID &lt;= tblBC14License[[#This Row],[Range To]]),TRUE,FALSE)</f>
        <v>0</v>
      </c>
    </row>
    <row r="2731" spans="1:8" x14ac:dyDescent="0.25">
      <c r="A2731" s="9" t="s">
        <v>9090</v>
      </c>
      <c r="B2731" s="9" t="s">
        <v>8943</v>
      </c>
      <c r="C2731" s="9"/>
      <c r="D2731">
        <v>5000040</v>
      </c>
      <c r="E2731">
        <v>5000040</v>
      </c>
      <c r="F2731" s="9" t="s">
        <v>8281</v>
      </c>
      <c r="G2731" t="str">
        <f xml:space="preserve"> tblBC14License[[#This Row],[Range From]] &amp; ".."  &amp; tblBC14License[[#This Row],[Range To]]</f>
        <v>5000040..5000040</v>
      </c>
      <c r="H2731" t="b">
        <f>IF(AND(tblBC14License[[#This Row],[Range From]] &lt;= ObjectID,ObjectID &lt;= tblBC14License[[#This Row],[Range To]]),TRUE,FALSE)</f>
        <v>0</v>
      </c>
    </row>
    <row r="2732" spans="1:8" x14ac:dyDescent="0.25">
      <c r="A2732" s="9" t="s">
        <v>9090</v>
      </c>
      <c r="B2732" s="9" t="s">
        <v>8943</v>
      </c>
      <c r="C2732" s="9"/>
      <c r="D2732">
        <v>5000063</v>
      </c>
      <c r="E2732">
        <v>5000067</v>
      </c>
      <c r="F2732" s="9" t="s">
        <v>8281</v>
      </c>
      <c r="G2732" t="str">
        <f xml:space="preserve"> tblBC14License[[#This Row],[Range From]] &amp; ".."  &amp; tblBC14License[[#This Row],[Range To]]</f>
        <v>5000063..5000067</v>
      </c>
      <c r="H2732" t="b">
        <f>IF(AND(tblBC14License[[#This Row],[Range From]] &lt;= ObjectID,ObjectID &lt;= tblBC14License[[#This Row],[Range To]]),TRUE,FALSE)</f>
        <v>0</v>
      </c>
    </row>
    <row r="2733" spans="1:8" x14ac:dyDescent="0.25">
      <c r="A2733" s="9" t="s">
        <v>9090</v>
      </c>
      <c r="B2733" s="9" t="s">
        <v>8943</v>
      </c>
      <c r="C2733" s="9"/>
      <c r="D2733">
        <v>5000073</v>
      </c>
      <c r="E2733">
        <v>5000099</v>
      </c>
      <c r="F2733" s="9" t="s">
        <v>8281</v>
      </c>
      <c r="G2733" t="str">
        <f xml:space="preserve"> tblBC14License[[#This Row],[Range From]] &amp; ".."  &amp; tblBC14License[[#This Row],[Range To]]</f>
        <v>5000073..5000099</v>
      </c>
      <c r="H2733" t="b">
        <f>IF(AND(tblBC14License[[#This Row],[Range From]] &lt;= ObjectID,ObjectID &lt;= tblBC14License[[#This Row],[Range To]]),TRUE,FALSE)</f>
        <v>0</v>
      </c>
    </row>
    <row r="2734" spans="1:8" x14ac:dyDescent="0.25">
      <c r="A2734" s="9" t="s">
        <v>9090</v>
      </c>
      <c r="B2734" s="9" t="s">
        <v>8943</v>
      </c>
      <c r="C2734" s="9"/>
      <c r="D2734">
        <v>5000200</v>
      </c>
      <c r="E2734">
        <v>5000204</v>
      </c>
      <c r="F2734" s="9" t="s">
        <v>8281</v>
      </c>
      <c r="G2734" t="str">
        <f xml:space="preserve"> tblBC14License[[#This Row],[Range From]] &amp; ".."  &amp; tblBC14License[[#This Row],[Range To]]</f>
        <v>5000200..5000204</v>
      </c>
      <c r="H2734" t="b">
        <f>IF(AND(tblBC14License[[#This Row],[Range From]] &lt;= ObjectID,ObjectID &lt;= tblBC14License[[#This Row],[Range To]]),TRUE,FALSE)</f>
        <v>0</v>
      </c>
    </row>
    <row r="2735" spans="1:8" x14ac:dyDescent="0.25">
      <c r="A2735" s="9" t="s">
        <v>9090</v>
      </c>
      <c r="B2735" s="9" t="s">
        <v>8943</v>
      </c>
      <c r="C2735" s="9"/>
      <c r="D2735">
        <v>5000206</v>
      </c>
      <c r="E2735">
        <v>5000207</v>
      </c>
      <c r="F2735" s="9" t="s">
        <v>8281</v>
      </c>
      <c r="G2735" t="str">
        <f xml:space="preserve"> tblBC14License[[#This Row],[Range From]] &amp; ".."  &amp; tblBC14License[[#This Row],[Range To]]</f>
        <v>5000206..5000207</v>
      </c>
      <c r="H2735" t="b">
        <f>IF(AND(tblBC14License[[#This Row],[Range From]] &lt;= ObjectID,ObjectID &lt;= tblBC14License[[#This Row],[Range To]]),TRUE,FALSE)</f>
        <v>0</v>
      </c>
    </row>
    <row r="2736" spans="1:8" x14ac:dyDescent="0.25">
      <c r="A2736" s="9" t="s">
        <v>9090</v>
      </c>
      <c r="B2736" s="9" t="s">
        <v>8943</v>
      </c>
      <c r="C2736" s="9"/>
      <c r="D2736">
        <v>5000210</v>
      </c>
      <c r="E2736">
        <v>5000213</v>
      </c>
      <c r="F2736" s="9" t="s">
        <v>8281</v>
      </c>
      <c r="G2736" t="str">
        <f xml:space="preserve"> tblBC14License[[#This Row],[Range From]] &amp; ".."  &amp; tblBC14License[[#This Row],[Range To]]</f>
        <v>5000210..5000213</v>
      </c>
      <c r="H2736" t="b">
        <f>IF(AND(tblBC14License[[#This Row],[Range From]] &lt;= ObjectID,ObjectID &lt;= tblBC14License[[#This Row],[Range To]]),TRUE,FALSE)</f>
        <v>0</v>
      </c>
    </row>
    <row r="2737" spans="1:8" x14ac:dyDescent="0.25">
      <c r="A2737" s="9" t="s">
        <v>9090</v>
      </c>
      <c r="B2737" s="9" t="s">
        <v>8943</v>
      </c>
      <c r="C2737" s="9"/>
      <c r="D2737">
        <v>5000215</v>
      </c>
      <c r="E2737">
        <v>5000216</v>
      </c>
      <c r="F2737" s="9" t="s">
        <v>8281</v>
      </c>
      <c r="G2737" t="str">
        <f xml:space="preserve"> tblBC14License[[#This Row],[Range From]] &amp; ".."  &amp; tblBC14License[[#This Row],[Range To]]</f>
        <v>5000215..5000216</v>
      </c>
      <c r="H2737" t="b">
        <f>IF(AND(tblBC14License[[#This Row],[Range From]] &lt;= ObjectID,ObjectID &lt;= tblBC14License[[#This Row],[Range To]]),TRUE,FALSE)</f>
        <v>0</v>
      </c>
    </row>
    <row r="2738" spans="1:8" x14ac:dyDescent="0.25">
      <c r="A2738" s="9" t="s">
        <v>9090</v>
      </c>
      <c r="B2738" s="9" t="s">
        <v>8943</v>
      </c>
      <c r="C2738" s="9"/>
      <c r="D2738">
        <v>5000219</v>
      </c>
      <c r="E2738">
        <v>5000221</v>
      </c>
      <c r="F2738" s="9" t="s">
        <v>8281</v>
      </c>
      <c r="G2738" t="str">
        <f xml:space="preserve"> tblBC14License[[#This Row],[Range From]] &amp; ".."  &amp; tblBC14License[[#This Row],[Range To]]</f>
        <v>5000219..5000221</v>
      </c>
      <c r="H2738" t="b">
        <f>IF(AND(tblBC14License[[#This Row],[Range From]] &lt;= ObjectID,ObjectID &lt;= tblBC14License[[#This Row],[Range To]]),TRUE,FALSE)</f>
        <v>0</v>
      </c>
    </row>
    <row r="2739" spans="1:8" x14ac:dyDescent="0.25">
      <c r="A2739" s="9" t="s">
        <v>9090</v>
      </c>
      <c r="B2739" s="9" t="s">
        <v>8943</v>
      </c>
      <c r="C2739" s="9"/>
      <c r="D2739">
        <v>5000230</v>
      </c>
      <c r="E2739">
        <v>5000232</v>
      </c>
      <c r="F2739" s="9" t="s">
        <v>8281</v>
      </c>
      <c r="G2739" t="str">
        <f xml:space="preserve"> tblBC14License[[#This Row],[Range From]] &amp; ".."  &amp; tblBC14License[[#This Row],[Range To]]</f>
        <v>5000230..5000232</v>
      </c>
      <c r="H2739" t="b">
        <f>IF(AND(tblBC14License[[#This Row],[Range From]] &lt;= ObjectID,ObjectID &lt;= tblBC14License[[#This Row],[Range To]]),TRUE,FALSE)</f>
        <v>0</v>
      </c>
    </row>
    <row r="2740" spans="1:8" x14ac:dyDescent="0.25">
      <c r="A2740" s="9" t="s">
        <v>9090</v>
      </c>
      <c r="B2740" s="9" t="s">
        <v>8943</v>
      </c>
      <c r="C2740" s="9"/>
      <c r="D2740">
        <v>5000234</v>
      </c>
      <c r="E2740">
        <v>5000235</v>
      </c>
      <c r="F2740" s="9" t="s">
        <v>8281</v>
      </c>
      <c r="G2740" t="str">
        <f xml:space="preserve"> tblBC14License[[#This Row],[Range From]] &amp; ".."  &amp; tblBC14License[[#This Row],[Range To]]</f>
        <v>5000234..5000235</v>
      </c>
      <c r="H2740" t="b">
        <f>IF(AND(tblBC14License[[#This Row],[Range From]] &lt;= ObjectID,ObjectID &lt;= tblBC14License[[#This Row],[Range To]]),TRUE,FALSE)</f>
        <v>0</v>
      </c>
    </row>
    <row r="2741" spans="1:8" x14ac:dyDescent="0.25">
      <c r="A2741" s="9" t="s">
        <v>9090</v>
      </c>
      <c r="B2741" s="9" t="s">
        <v>8943</v>
      </c>
      <c r="C2741" s="9"/>
      <c r="D2741">
        <v>5000270</v>
      </c>
      <c r="E2741">
        <v>5000293</v>
      </c>
      <c r="F2741" s="9" t="s">
        <v>8281</v>
      </c>
      <c r="G2741" t="str">
        <f xml:space="preserve"> tblBC14License[[#This Row],[Range From]] &amp; ".."  &amp; tblBC14License[[#This Row],[Range To]]</f>
        <v>5000270..5000293</v>
      </c>
      <c r="H2741" t="b">
        <f>IF(AND(tblBC14License[[#This Row],[Range From]] &lt;= ObjectID,ObjectID &lt;= tblBC14License[[#This Row],[Range To]]),TRUE,FALSE)</f>
        <v>0</v>
      </c>
    </row>
    <row r="2742" spans="1:8" x14ac:dyDescent="0.25">
      <c r="A2742" s="9" t="s">
        <v>9090</v>
      </c>
      <c r="B2742" s="9" t="s">
        <v>8943</v>
      </c>
      <c r="C2742" s="9"/>
      <c r="D2742">
        <v>5001027</v>
      </c>
      <c r="E2742">
        <v>5001027</v>
      </c>
      <c r="F2742" s="9" t="s">
        <v>8281</v>
      </c>
      <c r="G2742" t="str">
        <f xml:space="preserve"> tblBC14License[[#This Row],[Range From]] &amp; ".."  &amp; tblBC14License[[#This Row],[Range To]]</f>
        <v>5001027..5001027</v>
      </c>
      <c r="H2742" t="b">
        <f>IF(AND(tblBC14License[[#This Row],[Range From]] &lt;= ObjectID,ObjectID &lt;= tblBC14License[[#This Row],[Range To]]),TRUE,FALSE)</f>
        <v>0</v>
      </c>
    </row>
    <row r="2743" spans="1:8" x14ac:dyDescent="0.25">
      <c r="A2743" s="9" t="s">
        <v>9090</v>
      </c>
      <c r="B2743" s="9" t="s">
        <v>8943</v>
      </c>
      <c r="C2743" s="9"/>
      <c r="D2743">
        <v>5001116</v>
      </c>
      <c r="E2743">
        <v>5001118</v>
      </c>
      <c r="F2743" s="9" t="s">
        <v>8281</v>
      </c>
      <c r="G2743" t="str">
        <f xml:space="preserve"> tblBC14License[[#This Row],[Range From]] &amp; ".."  &amp; tblBC14License[[#This Row],[Range To]]</f>
        <v>5001116..5001118</v>
      </c>
      <c r="H2743" t="b">
        <f>IF(AND(tblBC14License[[#This Row],[Range From]] &lt;= ObjectID,ObjectID &lt;= tblBC14License[[#This Row],[Range To]]),TRUE,FALSE)</f>
        <v>0</v>
      </c>
    </row>
    <row r="2744" spans="1:8" x14ac:dyDescent="0.25">
      <c r="A2744" s="9" t="s">
        <v>9090</v>
      </c>
      <c r="B2744" s="9" t="s">
        <v>8943</v>
      </c>
      <c r="C2744" s="9"/>
      <c r="D2744">
        <v>5001901</v>
      </c>
      <c r="E2744">
        <v>5001929</v>
      </c>
      <c r="F2744" s="9" t="s">
        <v>8281</v>
      </c>
      <c r="G2744" t="str">
        <f xml:space="preserve"> tblBC14License[[#This Row],[Range From]] &amp; ".."  &amp; tblBC14License[[#This Row],[Range To]]</f>
        <v>5001901..5001929</v>
      </c>
      <c r="H2744" t="b">
        <f>IF(AND(tblBC14License[[#This Row],[Range From]] &lt;= ObjectID,ObjectID &lt;= tblBC14License[[#This Row],[Range To]]),TRUE,FALSE)</f>
        <v>0</v>
      </c>
    </row>
    <row r="2745" spans="1:8" x14ac:dyDescent="0.25">
      <c r="A2745" s="9" t="s">
        <v>9090</v>
      </c>
      <c r="B2745" s="9" t="s">
        <v>8943</v>
      </c>
      <c r="C2745" s="9"/>
      <c r="D2745">
        <v>5001940</v>
      </c>
      <c r="E2745">
        <v>5001959</v>
      </c>
      <c r="F2745" s="9" t="s">
        <v>8281</v>
      </c>
      <c r="G2745" t="str">
        <f xml:space="preserve"> tblBC14License[[#This Row],[Range From]] &amp; ".."  &amp; tblBC14License[[#This Row],[Range To]]</f>
        <v>5001940..5001959</v>
      </c>
      <c r="H2745" t="b">
        <f>IF(AND(tblBC14License[[#This Row],[Range From]] &lt;= ObjectID,ObjectID &lt;= tblBC14License[[#This Row],[Range To]]),TRUE,FALSE)</f>
        <v>0</v>
      </c>
    </row>
    <row r="2746" spans="1:8" x14ac:dyDescent="0.25">
      <c r="A2746" s="9" t="s">
        <v>9090</v>
      </c>
      <c r="B2746" s="9" t="s">
        <v>8943</v>
      </c>
      <c r="C2746" s="9"/>
      <c r="D2746">
        <v>5005100</v>
      </c>
      <c r="E2746">
        <v>5005399</v>
      </c>
      <c r="F2746" s="9" t="s">
        <v>8281</v>
      </c>
      <c r="G2746" t="str">
        <f xml:space="preserve"> tblBC14License[[#This Row],[Range From]] &amp; ".."  &amp; tblBC14License[[#This Row],[Range To]]</f>
        <v>5005100..5005399</v>
      </c>
      <c r="H2746" t="b">
        <f>IF(AND(tblBC14License[[#This Row],[Range From]] &lt;= ObjectID,ObjectID &lt;= tblBC14License[[#This Row],[Range To]]),TRUE,FALSE)</f>
        <v>0</v>
      </c>
    </row>
    <row r="2747" spans="1:8" x14ac:dyDescent="0.25">
      <c r="A2747" s="9" t="s">
        <v>9090</v>
      </c>
      <c r="B2747" s="9" t="s">
        <v>8943</v>
      </c>
      <c r="C2747" s="9"/>
      <c r="D2747">
        <v>5005270</v>
      </c>
      <c r="E2747">
        <v>5005278</v>
      </c>
      <c r="F2747" s="9" t="s">
        <v>8281</v>
      </c>
      <c r="G2747" t="str">
        <f xml:space="preserve"> tblBC14License[[#This Row],[Range From]] &amp; ".."  &amp; tblBC14License[[#This Row],[Range To]]</f>
        <v>5005270..5005278</v>
      </c>
      <c r="H2747" t="b">
        <f>IF(AND(tblBC14License[[#This Row],[Range From]] &lt;= ObjectID,ObjectID &lt;= tblBC14License[[#This Row],[Range To]]),TRUE,FALSE)</f>
        <v>0</v>
      </c>
    </row>
    <row r="2748" spans="1:8" x14ac:dyDescent="0.25">
      <c r="A2748" s="9" t="s">
        <v>9090</v>
      </c>
      <c r="B2748" s="9" t="s">
        <v>8943</v>
      </c>
      <c r="C2748" s="9"/>
      <c r="D2748">
        <v>5005293</v>
      </c>
      <c r="E2748">
        <v>5005294</v>
      </c>
      <c r="F2748" s="9" t="s">
        <v>8281</v>
      </c>
      <c r="G2748" t="str">
        <f xml:space="preserve"> tblBC14License[[#This Row],[Range From]] &amp; ".."  &amp; tblBC14License[[#This Row],[Range To]]</f>
        <v>5005293..5005294</v>
      </c>
      <c r="H2748" t="b">
        <f>IF(AND(tblBC14License[[#This Row],[Range From]] &lt;= ObjectID,ObjectID &lt;= tblBC14License[[#This Row],[Range To]]),TRUE,FALSE)</f>
        <v>0</v>
      </c>
    </row>
    <row r="2749" spans="1:8" x14ac:dyDescent="0.25">
      <c r="A2749" s="9" t="s">
        <v>9090</v>
      </c>
      <c r="B2749" s="9" t="s">
        <v>8943</v>
      </c>
      <c r="C2749" s="9"/>
      <c r="D2749">
        <v>5005350</v>
      </c>
      <c r="E2749">
        <v>5005363</v>
      </c>
      <c r="F2749" s="9" t="s">
        <v>8281</v>
      </c>
      <c r="G2749" t="str">
        <f xml:space="preserve"> tblBC14License[[#This Row],[Range From]] &amp; ".."  &amp; tblBC14License[[#This Row],[Range To]]</f>
        <v>5005350..5005363</v>
      </c>
      <c r="H2749" t="b">
        <f>IF(AND(tblBC14License[[#This Row],[Range From]] &lt;= ObjectID,ObjectID &lt;= tblBC14License[[#This Row],[Range To]]),TRUE,FALSE)</f>
        <v>0</v>
      </c>
    </row>
    <row r="2750" spans="1:8" x14ac:dyDescent="0.25">
      <c r="A2750" s="9" t="s">
        <v>9090</v>
      </c>
      <c r="B2750" s="9" t="s">
        <v>8943</v>
      </c>
      <c r="C2750" s="9"/>
      <c r="D2750">
        <v>5005396</v>
      </c>
      <c r="E2750">
        <v>5005396</v>
      </c>
      <c r="F2750" s="9" t="s">
        <v>8281</v>
      </c>
      <c r="G2750" t="str">
        <f xml:space="preserve"> tblBC14License[[#This Row],[Range From]] &amp; ".."  &amp; tblBC14License[[#This Row],[Range To]]</f>
        <v>5005396..5005396</v>
      </c>
      <c r="H2750" t="b">
        <f>IF(AND(tblBC14License[[#This Row],[Range From]] &lt;= ObjectID,ObjectID &lt;= tblBC14License[[#This Row],[Range To]]),TRUE,FALSE)</f>
        <v>0</v>
      </c>
    </row>
    <row r="2751" spans="1:8" x14ac:dyDescent="0.25">
      <c r="A2751" s="9" t="s">
        <v>9090</v>
      </c>
      <c r="B2751" s="9" t="s">
        <v>8943</v>
      </c>
      <c r="C2751" s="9"/>
      <c r="D2751">
        <v>5005399</v>
      </c>
      <c r="E2751">
        <v>5005399</v>
      </c>
      <c r="F2751" s="9" t="s">
        <v>8281</v>
      </c>
      <c r="G2751" t="str">
        <f xml:space="preserve"> tblBC14License[[#This Row],[Range From]] &amp; ".."  &amp; tblBC14License[[#This Row],[Range To]]</f>
        <v>5005399..5005399</v>
      </c>
      <c r="H2751" t="b">
        <f>IF(AND(tblBC14License[[#This Row],[Range From]] &lt;= ObjectID,ObjectID &lt;= tblBC14License[[#This Row],[Range To]]),TRUE,FALSE)</f>
        <v>0</v>
      </c>
    </row>
    <row r="2752" spans="1:8" x14ac:dyDescent="0.25">
      <c r="A2752" s="9" t="s">
        <v>9090</v>
      </c>
      <c r="B2752" s="9" t="s">
        <v>8943</v>
      </c>
      <c r="C2752" s="9"/>
      <c r="D2752">
        <v>5055250</v>
      </c>
      <c r="E2752">
        <v>5055272</v>
      </c>
      <c r="F2752" s="9" t="s">
        <v>8281</v>
      </c>
      <c r="G2752" t="str">
        <f xml:space="preserve"> tblBC14License[[#This Row],[Range From]] &amp; ".."  &amp; tblBC14License[[#This Row],[Range To]]</f>
        <v>5055250..5055272</v>
      </c>
      <c r="H2752" t="b">
        <f>IF(AND(tblBC14License[[#This Row],[Range From]] &lt;= ObjectID,ObjectID &lt;= tblBC14License[[#This Row],[Range To]]),TRUE,FALSE)</f>
        <v>0</v>
      </c>
    </row>
    <row r="2753" spans="1:8" x14ac:dyDescent="0.25">
      <c r="A2753" s="9" t="s">
        <v>9090</v>
      </c>
      <c r="B2753" s="9" t="s">
        <v>8943</v>
      </c>
      <c r="C2753" s="9"/>
      <c r="D2753">
        <v>5157802</v>
      </c>
      <c r="E2753">
        <v>5157813</v>
      </c>
      <c r="F2753" s="9" t="s">
        <v>8281</v>
      </c>
      <c r="G2753" t="str">
        <f xml:space="preserve"> tblBC14License[[#This Row],[Range From]] &amp; ".."  &amp; tblBC14License[[#This Row],[Range To]]</f>
        <v>5157802..5157813</v>
      </c>
      <c r="H2753" t="b">
        <f>IF(AND(tblBC14License[[#This Row],[Range From]] &lt;= ObjectID,ObjectID &lt;= tblBC14License[[#This Row],[Range To]]),TRUE,FALSE)</f>
        <v>0</v>
      </c>
    </row>
    <row r="2754" spans="1:8" x14ac:dyDescent="0.25">
      <c r="A2754" s="9" t="s">
        <v>9090</v>
      </c>
      <c r="B2754" s="9" t="s">
        <v>8943</v>
      </c>
      <c r="C2754" s="9"/>
      <c r="D2754">
        <v>5157814</v>
      </c>
      <c r="E2754">
        <v>5157815</v>
      </c>
      <c r="F2754" s="9" t="s">
        <v>8281</v>
      </c>
      <c r="G2754" t="str">
        <f xml:space="preserve"> tblBC14License[[#This Row],[Range From]] &amp; ".."  &amp; tblBC14License[[#This Row],[Range To]]</f>
        <v>5157814..5157815</v>
      </c>
      <c r="H2754" t="b">
        <f>IF(AND(tblBC14License[[#This Row],[Range From]] &lt;= ObjectID,ObjectID &lt;= tblBC14License[[#This Row],[Range To]]),TRUE,FALSE)</f>
        <v>0</v>
      </c>
    </row>
    <row r="2755" spans="1:8" x14ac:dyDescent="0.25">
      <c r="A2755" s="9" t="s">
        <v>9090</v>
      </c>
      <c r="B2755" s="9" t="s">
        <v>8943</v>
      </c>
      <c r="C2755" s="9"/>
      <c r="D2755">
        <v>5157818</v>
      </c>
      <c r="E2755">
        <v>5157819</v>
      </c>
      <c r="F2755" s="9" t="s">
        <v>8281</v>
      </c>
      <c r="G2755" t="str">
        <f xml:space="preserve"> tblBC14License[[#This Row],[Range From]] &amp; ".."  &amp; tblBC14License[[#This Row],[Range To]]</f>
        <v>5157818..5157819</v>
      </c>
      <c r="H2755" t="b">
        <f>IF(AND(tblBC14License[[#This Row],[Range From]] &lt;= ObjectID,ObjectID &lt;= tblBC14License[[#This Row],[Range To]]),TRUE,FALSE)</f>
        <v>0</v>
      </c>
    </row>
    <row r="2756" spans="1:8" x14ac:dyDescent="0.25">
      <c r="A2756" s="9" t="s">
        <v>9090</v>
      </c>
      <c r="B2756" s="9" t="s">
        <v>8943</v>
      </c>
      <c r="C2756" s="9"/>
      <c r="D2756">
        <v>5157852</v>
      </c>
      <c r="E2756">
        <v>5157853</v>
      </c>
      <c r="F2756" s="9" t="s">
        <v>8281</v>
      </c>
      <c r="G2756" t="str">
        <f xml:space="preserve"> tblBC14License[[#This Row],[Range From]] &amp; ".."  &amp; tblBC14License[[#This Row],[Range To]]</f>
        <v>5157852..5157853</v>
      </c>
      <c r="H2756" t="b">
        <f>IF(AND(tblBC14License[[#This Row],[Range From]] &lt;= ObjectID,ObjectID &lt;= tblBC14License[[#This Row],[Range To]]),TRUE,FALSE)</f>
        <v>0</v>
      </c>
    </row>
    <row r="2757" spans="1:8" x14ac:dyDescent="0.25">
      <c r="A2757" s="9" t="s">
        <v>9090</v>
      </c>
      <c r="B2757" s="9" t="s">
        <v>8943</v>
      </c>
      <c r="C2757" s="9"/>
      <c r="D2757">
        <v>5157862</v>
      </c>
      <c r="E2757">
        <v>5157863</v>
      </c>
      <c r="F2757" s="9" t="s">
        <v>8281</v>
      </c>
      <c r="G2757" t="str">
        <f xml:space="preserve"> tblBC14License[[#This Row],[Range From]] &amp; ".."  &amp; tblBC14License[[#This Row],[Range To]]</f>
        <v>5157862..5157863</v>
      </c>
      <c r="H2757" t="b">
        <f>IF(AND(tblBC14License[[#This Row],[Range From]] &lt;= ObjectID,ObjectID &lt;= tblBC14License[[#This Row],[Range To]]),TRUE,FALSE)</f>
        <v>0</v>
      </c>
    </row>
    <row r="2758" spans="1:8" x14ac:dyDescent="0.25">
      <c r="A2758" s="9" t="s">
        <v>9090</v>
      </c>
      <c r="B2758" s="9" t="s">
        <v>8943</v>
      </c>
      <c r="C2758" s="9"/>
      <c r="D2758">
        <v>5157882</v>
      </c>
      <c r="E2758">
        <v>5157884</v>
      </c>
      <c r="F2758" s="9" t="s">
        <v>8281</v>
      </c>
      <c r="G2758" t="str">
        <f xml:space="preserve"> tblBC14License[[#This Row],[Range From]] &amp; ".."  &amp; tblBC14License[[#This Row],[Range To]]</f>
        <v>5157882..5157884</v>
      </c>
      <c r="H2758" t="b">
        <f>IF(AND(tblBC14License[[#This Row],[Range From]] &lt;= ObjectID,ObjectID &lt;= tblBC14License[[#This Row],[Range To]]),TRUE,FALSE)</f>
        <v>0</v>
      </c>
    </row>
    <row r="2759" spans="1:8" x14ac:dyDescent="0.25">
      <c r="A2759" s="9" t="s">
        <v>9090</v>
      </c>
      <c r="B2759" s="9" t="s">
        <v>8943</v>
      </c>
      <c r="C2759" s="9"/>
      <c r="D2759">
        <v>5157892</v>
      </c>
      <c r="E2759">
        <v>5157901</v>
      </c>
      <c r="F2759" s="9" t="s">
        <v>8281</v>
      </c>
      <c r="G2759" t="str">
        <f xml:space="preserve"> tblBC14License[[#This Row],[Range From]] &amp; ".."  &amp; tblBC14License[[#This Row],[Range To]]</f>
        <v>5157892..5157901</v>
      </c>
      <c r="H2759" t="b">
        <f>IF(AND(tblBC14License[[#This Row],[Range From]] &lt;= ObjectID,ObjectID &lt;= tblBC14License[[#This Row],[Range To]]),TRUE,FALSE)</f>
        <v>0</v>
      </c>
    </row>
    <row r="2760" spans="1:8" x14ac:dyDescent="0.25">
      <c r="A2760" s="9" t="s">
        <v>9090</v>
      </c>
      <c r="B2760" s="9" t="s">
        <v>8943</v>
      </c>
      <c r="C2760" s="9"/>
      <c r="D2760">
        <v>5157902</v>
      </c>
      <c r="E2760">
        <v>5157911</v>
      </c>
      <c r="F2760" s="9" t="s">
        <v>8281</v>
      </c>
      <c r="G2760" t="str">
        <f xml:space="preserve"> tblBC14License[[#This Row],[Range From]] &amp; ".."  &amp; tblBC14License[[#This Row],[Range To]]</f>
        <v>5157902..5157911</v>
      </c>
      <c r="H2760" t="b">
        <f>IF(AND(tblBC14License[[#This Row],[Range From]] &lt;= ObjectID,ObjectID &lt;= tblBC14License[[#This Row],[Range To]]),TRUE,FALSE)</f>
        <v>0</v>
      </c>
    </row>
    <row r="2761" spans="1:8" x14ac:dyDescent="0.25">
      <c r="A2761" s="9" t="s">
        <v>9090</v>
      </c>
      <c r="B2761" s="9" t="s">
        <v>8943</v>
      </c>
      <c r="C2761" s="9"/>
      <c r="D2761">
        <v>5157912</v>
      </c>
      <c r="E2761">
        <v>5157914</v>
      </c>
      <c r="F2761" s="9" t="s">
        <v>8281</v>
      </c>
      <c r="G2761" t="str">
        <f xml:space="preserve"> tblBC14License[[#This Row],[Range From]] &amp; ".."  &amp; tblBC14License[[#This Row],[Range To]]</f>
        <v>5157912..5157914</v>
      </c>
      <c r="H2761" t="b">
        <f>IF(AND(tblBC14License[[#This Row],[Range From]] &lt;= ObjectID,ObjectID &lt;= tblBC14License[[#This Row],[Range To]]),TRUE,FALSE)</f>
        <v>0</v>
      </c>
    </row>
    <row r="2762" spans="1:8" x14ac:dyDescent="0.25">
      <c r="A2762" s="9" t="s">
        <v>9090</v>
      </c>
      <c r="B2762" s="9" t="s">
        <v>8943</v>
      </c>
      <c r="C2762" s="9"/>
      <c r="D2762">
        <v>5157930</v>
      </c>
      <c r="E2762">
        <v>5157930</v>
      </c>
      <c r="F2762" s="9" t="s">
        <v>8281</v>
      </c>
      <c r="G2762" t="str">
        <f xml:space="preserve"> tblBC14License[[#This Row],[Range From]] &amp; ".."  &amp; tblBC14License[[#This Row],[Range To]]</f>
        <v>5157930..5157930</v>
      </c>
      <c r="H2762" t="b">
        <f>IF(AND(tblBC14License[[#This Row],[Range From]] &lt;= ObjectID,ObjectID &lt;= tblBC14License[[#This Row],[Range To]]),TRUE,FALSE)</f>
        <v>0</v>
      </c>
    </row>
    <row r="2763" spans="1:8" x14ac:dyDescent="0.25">
      <c r="A2763" s="9" t="s">
        <v>9090</v>
      </c>
      <c r="B2763" s="9" t="s">
        <v>8943</v>
      </c>
      <c r="C2763" s="9"/>
      <c r="D2763">
        <v>5157940</v>
      </c>
      <c r="E2763">
        <v>5157941</v>
      </c>
      <c r="F2763" s="9" t="s">
        <v>8281</v>
      </c>
      <c r="G2763" t="str">
        <f xml:space="preserve"> tblBC14License[[#This Row],[Range From]] &amp; ".."  &amp; tblBC14License[[#This Row],[Range To]]</f>
        <v>5157940..5157941</v>
      </c>
      <c r="H2763" t="b">
        <f>IF(AND(tblBC14License[[#This Row],[Range From]] &lt;= ObjectID,ObjectID &lt;= tblBC14License[[#This Row],[Range To]]),TRUE,FALSE)</f>
        <v>0</v>
      </c>
    </row>
    <row r="2764" spans="1:8" x14ac:dyDescent="0.25">
      <c r="A2764" s="9" t="s">
        <v>9090</v>
      </c>
      <c r="B2764" s="9" t="s">
        <v>8943</v>
      </c>
      <c r="C2764" s="9"/>
      <c r="D2764">
        <v>5157950</v>
      </c>
      <c r="E2764">
        <v>5157950</v>
      </c>
      <c r="F2764" s="9" t="s">
        <v>8281</v>
      </c>
      <c r="G2764" t="str">
        <f xml:space="preserve"> tblBC14License[[#This Row],[Range From]] &amp; ".."  &amp; tblBC14License[[#This Row],[Range To]]</f>
        <v>5157950..5157950</v>
      </c>
      <c r="H2764" t="b">
        <f>IF(AND(tblBC14License[[#This Row],[Range From]] &lt;= ObjectID,ObjectID &lt;= tblBC14License[[#This Row],[Range To]]),TRUE,FALSE)</f>
        <v>0</v>
      </c>
    </row>
    <row r="2765" spans="1:8" x14ac:dyDescent="0.25">
      <c r="A2765" s="9" t="s">
        <v>9090</v>
      </c>
      <c r="B2765" s="9" t="s">
        <v>8943</v>
      </c>
      <c r="C2765" s="9"/>
      <c r="D2765">
        <v>5157960</v>
      </c>
      <c r="E2765">
        <v>5157960</v>
      </c>
      <c r="F2765" s="9" t="s">
        <v>8281</v>
      </c>
      <c r="G2765" t="str">
        <f xml:space="preserve"> tblBC14License[[#This Row],[Range From]] &amp; ".."  &amp; tblBC14License[[#This Row],[Range To]]</f>
        <v>5157960..5157960</v>
      </c>
      <c r="H2765" t="b">
        <f>IF(AND(tblBC14License[[#This Row],[Range From]] &lt;= ObjectID,ObjectID &lt;= tblBC14License[[#This Row],[Range To]]),TRUE,FALSE)</f>
        <v>0</v>
      </c>
    </row>
    <row r="2766" spans="1:8" x14ac:dyDescent="0.25">
      <c r="A2766" s="9" t="s">
        <v>9090</v>
      </c>
      <c r="B2766" s="9" t="s">
        <v>8943</v>
      </c>
      <c r="C2766" s="9"/>
      <c r="D2766">
        <v>5227322</v>
      </c>
      <c r="E2766">
        <v>5227421</v>
      </c>
      <c r="F2766" s="9" t="s">
        <v>8281</v>
      </c>
      <c r="G2766" t="str">
        <f xml:space="preserve"> tblBC14License[[#This Row],[Range From]] &amp; ".."  &amp; tblBC14License[[#This Row],[Range To]]</f>
        <v>5227322..5227421</v>
      </c>
      <c r="H2766" t="b">
        <f>IF(AND(tblBC14License[[#This Row],[Range From]] &lt;= ObjectID,ObjectID &lt;= tblBC14License[[#This Row],[Range To]]),TRUE,FALSE)</f>
        <v>0</v>
      </c>
    </row>
    <row r="2767" spans="1:8" x14ac:dyDescent="0.25">
      <c r="A2767" s="9" t="s">
        <v>9090</v>
      </c>
      <c r="B2767" s="9" t="s">
        <v>8943</v>
      </c>
      <c r="C2767" s="9"/>
      <c r="D2767">
        <v>6008950</v>
      </c>
      <c r="E2767">
        <v>6009049</v>
      </c>
      <c r="F2767" s="9" t="s">
        <v>8281</v>
      </c>
      <c r="G2767" t="str">
        <f xml:space="preserve"> tblBC14License[[#This Row],[Range From]] &amp; ".."  &amp; tblBC14License[[#This Row],[Range To]]</f>
        <v>6008950..6009049</v>
      </c>
      <c r="H2767" t="b">
        <f>IF(AND(tblBC14License[[#This Row],[Range From]] &lt;= ObjectID,ObjectID &lt;= tblBC14License[[#This Row],[Range To]]),TRUE,FALSE)</f>
        <v>0</v>
      </c>
    </row>
    <row r="2768" spans="1:8" x14ac:dyDescent="0.25">
      <c r="A2768" s="9" t="s">
        <v>9090</v>
      </c>
      <c r="B2768" s="9" t="s">
        <v>8943</v>
      </c>
      <c r="C2768" s="9"/>
      <c r="D2768">
        <v>6012500</v>
      </c>
      <c r="E2768">
        <v>6012799</v>
      </c>
      <c r="F2768" s="9" t="s">
        <v>8281</v>
      </c>
      <c r="G2768" t="str">
        <f xml:space="preserve"> tblBC14License[[#This Row],[Range From]] &amp; ".."  &amp; tblBC14License[[#This Row],[Range To]]</f>
        <v>6012500..6012799</v>
      </c>
      <c r="H2768" t="b">
        <f>IF(AND(tblBC14License[[#This Row],[Range From]] &lt;= ObjectID,ObjectID &lt;= tblBC14License[[#This Row],[Range To]]),TRUE,FALSE)</f>
        <v>0</v>
      </c>
    </row>
    <row r="2769" spans="1:8" x14ac:dyDescent="0.25">
      <c r="A2769" s="9" t="s">
        <v>9090</v>
      </c>
      <c r="B2769" s="9" t="s">
        <v>8943</v>
      </c>
      <c r="C2769" s="9"/>
      <c r="D2769">
        <v>6014350</v>
      </c>
      <c r="E2769">
        <v>6014390</v>
      </c>
      <c r="F2769" s="9" t="s">
        <v>8281</v>
      </c>
      <c r="G2769" t="str">
        <f xml:space="preserve"> tblBC14License[[#This Row],[Range From]] &amp; ".."  &amp; tblBC14License[[#This Row],[Range To]]</f>
        <v>6014350..6014390</v>
      </c>
      <c r="H2769" t="b">
        <f>IF(AND(tblBC14License[[#This Row],[Range From]] &lt;= ObjectID,ObjectID &lt;= tblBC14License[[#This Row],[Range To]]),TRUE,FALSE)</f>
        <v>0</v>
      </c>
    </row>
    <row r="2770" spans="1:8" x14ac:dyDescent="0.25">
      <c r="A2770" s="9" t="s">
        <v>9090</v>
      </c>
      <c r="B2770" s="9" t="s">
        <v>8943</v>
      </c>
      <c r="C2770" s="9"/>
      <c r="D2770">
        <v>6016800</v>
      </c>
      <c r="E2770">
        <v>6016871</v>
      </c>
      <c r="F2770" s="9" t="s">
        <v>8281</v>
      </c>
      <c r="G2770" t="str">
        <f xml:space="preserve"> tblBC14License[[#This Row],[Range From]] &amp; ".."  &amp; tblBC14License[[#This Row],[Range To]]</f>
        <v>6016800..6016871</v>
      </c>
      <c r="H2770" t="b">
        <f>IF(AND(tblBC14License[[#This Row],[Range From]] &lt;= ObjectID,ObjectID &lt;= tblBC14License[[#This Row],[Range To]]),TRUE,FALSE)</f>
        <v>0</v>
      </c>
    </row>
    <row r="2771" spans="1:8" x14ac:dyDescent="0.25">
      <c r="A2771" s="9" t="s">
        <v>9090</v>
      </c>
      <c r="B2771" s="9" t="s">
        <v>8943</v>
      </c>
      <c r="C2771" s="9"/>
      <c r="D2771">
        <v>6017100</v>
      </c>
      <c r="E2771">
        <v>6017100</v>
      </c>
      <c r="F2771" s="9" t="s">
        <v>8281</v>
      </c>
      <c r="G2771" t="str">
        <f xml:space="preserve"> tblBC14License[[#This Row],[Range From]] &amp; ".."  &amp; tblBC14License[[#This Row],[Range To]]</f>
        <v>6017100..6017100</v>
      </c>
      <c r="H2771" t="b">
        <f>IF(AND(tblBC14License[[#This Row],[Range From]] &lt;= ObjectID,ObjectID &lt;= tblBC14License[[#This Row],[Range To]]),TRUE,FALSE)</f>
        <v>0</v>
      </c>
    </row>
    <row r="2772" spans="1:8" x14ac:dyDescent="0.25">
      <c r="A2772" s="9" t="s">
        <v>9090</v>
      </c>
      <c r="B2772" s="9" t="s">
        <v>8943</v>
      </c>
      <c r="C2772" s="9"/>
      <c r="D2772">
        <v>6017200</v>
      </c>
      <c r="E2772">
        <v>6017208</v>
      </c>
      <c r="F2772" s="9" t="s">
        <v>8281</v>
      </c>
      <c r="G2772" t="str">
        <f xml:space="preserve"> tblBC14License[[#This Row],[Range From]] &amp; ".."  &amp; tblBC14License[[#This Row],[Range To]]</f>
        <v>6017200..6017208</v>
      </c>
      <c r="H2772" t="b">
        <f>IF(AND(tblBC14License[[#This Row],[Range From]] &lt;= ObjectID,ObjectID &lt;= tblBC14License[[#This Row],[Range To]]),TRUE,FALSE)</f>
        <v>0</v>
      </c>
    </row>
    <row r="2773" spans="1:8" x14ac:dyDescent="0.25">
      <c r="A2773" s="9" t="s">
        <v>9090</v>
      </c>
      <c r="B2773" s="9" t="s">
        <v>8943</v>
      </c>
      <c r="C2773" s="9"/>
      <c r="D2773">
        <v>6028120</v>
      </c>
      <c r="E2773">
        <v>6028131</v>
      </c>
      <c r="F2773" s="9" t="s">
        <v>8281</v>
      </c>
      <c r="G2773" t="str">
        <f xml:space="preserve"> tblBC14License[[#This Row],[Range From]] &amp; ".."  &amp; tblBC14License[[#This Row],[Range To]]</f>
        <v>6028120..6028131</v>
      </c>
      <c r="H2773" t="b">
        <f>IF(AND(tblBC14License[[#This Row],[Range From]] &lt;= ObjectID,ObjectID &lt;= tblBC14License[[#This Row],[Range To]]),TRUE,FALSE)</f>
        <v>0</v>
      </c>
    </row>
    <row r="2774" spans="1:8" x14ac:dyDescent="0.25">
      <c r="A2774" s="9" t="s">
        <v>9090</v>
      </c>
      <c r="B2774" s="9" t="s">
        <v>8943</v>
      </c>
      <c r="C2774" s="9"/>
      <c r="D2774">
        <v>6040400</v>
      </c>
      <c r="E2774">
        <v>6040421</v>
      </c>
      <c r="F2774" s="9" t="s">
        <v>8281</v>
      </c>
      <c r="G2774" t="str">
        <f xml:space="preserve"> tblBC14License[[#This Row],[Range From]] &amp; ".."  &amp; tblBC14License[[#This Row],[Range To]]</f>
        <v>6040400..6040421</v>
      </c>
      <c r="H2774" t="b">
        <f>IF(AND(tblBC14License[[#This Row],[Range From]] &lt;= ObjectID,ObjectID &lt;= tblBC14License[[#This Row],[Range To]]),TRUE,FALSE)</f>
        <v>0</v>
      </c>
    </row>
    <row r="2775" spans="1:8" x14ac:dyDescent="0.25">
      <c r="A2775" s="9" t="s">
        <v>9090</v>
      </c>
      <c r="B2775" s="9" t="s">
        <v>8943</v>
      </c>
      <c r="C2775" s="9"/>
      <c r="D2775">
        <v>6040500</v>
      </c>
      <c r="E2775">
        <v>6040500</v>
      </c>
      <c r="F2775" s="9" t="s">
        <v>8281</v>
      </c>
      <c r="G2775" t="str">
        <f xml:space="preserve"> tblBC14License[[#This Row],[Range From]] &amp; ".."  &amp; tblBC14License[[#This Row],[Range To]]</f>
        <v>6040500..6040500</v>
      </c>
      <c r="H2775" t="b">
        <f>IF(AND(tblBC14License[[#This Row],[Range From]] &lt;= ObjectID,ObjectID &lt;= tblBC14License[[#This Row],[Range To]]),TRUE,FALSE)</f>
        <v>0</v>
      </c>
    </row>
    <row r="2776" spans="1:8" x14ac:dyDescent="0.25">
      <c r="A2776" s="9" t="s">
        <v>9090</v>
      </c>
      <c r="B2776" s="9" t="s">
        <v>8943</v>
      </c>
      <c r="C2776" s="9"/>
      <c r="D2776">
        <v>6052636</v>
      </c>
      <c r="E2776">
        <v>6052681</v>
      </c>
      <c r="F2776" s="9" t="s">
        <v>8281</v>
      </c>
      <c r="G2776" t="str">
        <f xml:space="preserve"> tblBC14License[[#This Row],[Range From]] &amp; ".."  &amp; tblBC14License[[#This Row],[Range To]]</f>
        <v>6052636..6052681</v>
      </c>
      <c r="H2776" t="b">
        <f>IF(AND(tblBC14License[[#This Row],[Range From]] &lt;= ObjectID,ObjectID &lt;= tblBC14License[[#This Row],[Range To]]),TRUE,FALSE)</f>
        <v>0</v>
      </c>
    </row>
    <row r="2777" spans="1:8" x14ac:dyDescent="0.25">
      <c r="A2777" s="9" t="s">
        <v>9090</v>
      </c>
      <c r="B2777" s="9" t="s">
        <v>8943</v>
      </c>
      <c r="C2777" s="9"/>
      <c r="D2777">
        <v>6052690</v>
      </c>
      <c r="E2777">
        <v>6052691</v>
      </c>
      <c r="F2777" s="9" t="s">
        <v>8281</v>
      </c>
      <c r="G2777" t="str">
        <f xml:space="preserve"> tblBC14License[[#This Row],[Range From]] &amp; ".."  &amp; tblBC14License[[#This Row],[Range To]]</f>
        <v>6052690..6052691</v>
      </c>
      <c r="H2777" t="b">
        <f>IF(AND(tblBC14License[[#This Row],[Range From]] &lt;= ObjectID,ObjectID &lt;= tblBC14License[[#This Row],[Range To]]),TRUE,FALSE)</f>
        <v>0</v>
      </c>
    </row>
    <row r="2778" spans="1:8" x14ac:dyDescent="0.25">
      <c r="A2778" s="9" t="s">
        <v>9090</v>
      </c>
      <c r="B2778" s="9" t="s">
        <v>8943</v>
      </c>
      <c r="C2778" s="9"/>
      <c r="D2778">
        <v>7000000</v>
      </c>
      <c r="E2778">
        <v>7000026</v>
      </c>
      <c r="F2778" s="9" t="s">
        <v>8281</v>
      </c>
      <c r="G2778" t="str">
        <f xml:space="preserve"> tblBC14License[[#This Row],[Range From]] &amp; ".."  &amp; tblBC14License[[#This Row],[Range To]]</f>
        <v>7000000..7000026</v>
      </c>
      <c r="H2778" t="b">
        <f>IF(AND(tblBC14License[[#This Row],[Range From]] &lt;= ObjectID,ObjectID &lt;= tblBC14License[[#This Row],[Range To]]),TRUE,FALSE)</f>
        <v>0</v>
      </c>
    </row>
    <row r="2779" spans="1:8" x14ac:dyDescent="0.25">
      <c r="A2779" s="9" t="s">
        <v>9090</v>
      </c>
      <c r="B2779" s="9" t="s">
        <v>8943</v>
      </c>
      <c r="C2779" s="9"/>
      <c r="D2779">
        <v>7013450</v>
      </c>
      <c r="E2779">
        <v>7013450</v>
      </c>
      <c r="F2779" s="9" t="s">
        <v>8281</v>
      </c>
      <c r="G2779" t="str">
        <f xml:space="preserve"> tblBC14License[[#This Row],[Range From]] &amp; ".."  &amp; tblBC14License[[#This Row],[Range To]]</f>
        <v>7013450..7013450</v>
      </c>
      <c r="H2779" t="b">
        <f>IF(AND(tblBC14License[[#This Row],[Range From]] &lt;= ObjectID,ObjectID &lt;= tblBC14License[[#This Row],[Range To]]),TRUE,FALSE)</f>
        <v>0</v>
      </c>
    </row>
    <row r="2780" spans="1:8" x14ac:dyDescent="0.25">
      <c r="A2780" s="9" t="s">
        <v>9090</v>
      </c>
      <c r="B2780" s="9" t="s">
        <v>8943</v>
      </c>
      <c r="C2780" s="9"/>
      <c r="D2780">
        <v>7018150</v>
      </c>
      <c r="E2780">
        <v>7018649</v>
      </c>
      <c r="F2780" s="9" t="s">
        <v>8281</v>
      </c>
      <c r="G2780" t="str">
        <f xml:space="preserve"> tblBC14License[[#This Row],[Range From]] &amp; ".."  &amp; tblBC14License[[#This Row],[Range To]]</f>
        <v>7018150..7018649</v>
      </c>
      <c r="H2780" t="b">
        <f>IF(AND(tblBC14License[[#This Row],[Range From]] &lt;= ObjectID,ObjectID &lt;= tblBC14License[[#This Row],[Range To]]),TRUE,FALSE)</f>
        <v>0</v>
      </c>
    </row>
    <row r="2781" spans="1:8" x14ac:dyDescent="0.25">
      <c r="A2781" s="9" t="s">
        <v>9090</v>
      </c>
      <c r="B2781" s="9" t="s">
        <v>8943</v>
      </c>
      <c r="C2781" s="9"/>
      <c r="D2781">
        <v>8000000</v>
      </c>
      <c r="E2781">
        <v>8000999</v>
      </c>
      <c r="F2781" s="9" t="s">
        <v>8281</v>
      </c>
      <c r="G2781" t="str">
        <f xml:space="preserve"> tblBC14License[[#This Row],[Range From]] &amp; ".."  &amp; tblBC14License[[#This Row],[Range To]]</f>
        <v>8000000..8000999</v>
      </c>
      <c r="H2781" t="b">
        <f>IF(AND(tblBC14License[[#This Row],[Range From]] &lt;= ObjectID,ObjectID &lt;= tblBC14License[[#This Row],[Range To]]),TRUE,FALSE)</f>
        <v>0</v>
      </c>
    </row>
    <row r="2782" spans="1:8" x14ac:dyDescent="0.25">
      <c r="A2782" s="9" t="s">
        <v>9090</v>
      </c>
      <c r="B2782" s="9" t="s">
        <v>8943</v>
      </c>
      <c r="C2782" s="9"/>
      <c r="D2782">
        <v>9009959</v>
      </c>
      <c r="E2782">
        <v>9010018</v>
      </c>
      <c r="F2782" s="9" t="s">
        <v>8281</v>
      </c>
      <c r="G2782" t="str">
        <f xml:space="preserve"> tblBC14License[[#This Row],[Range From]] &amp; ".."  &amp; tblBC14License[[#This Row],[Range To]]</f>
        <v>9009959..9010018</v>
      </c>
      <c r="H2782" t="b">
        <f>IF(AND(tblBC14License[[#This Row],[Range From]] &lt;= ObjectID,ObjectID &lt;= tblBC14License[[#This Row],[Range To]]),TRUE,FALSE)</f>
        <v>0</v>
      </c>
    </row>
    <row r="2783" spans="1:8" x14ac:dyDescent="0.25">
      <c r="A2783" s="9" t="s">
        <v>9090</v>
      </c>
      <c r="B2783" s="9" t="s">
        <v>8943</v>
      </c>
      <c r="C2783" s="9"/>
      <c r="D2783">
        <v>9041209</v>
      </c>
      <c r="E2783">
        <v>9041228</v>
      </c>
      <c r="F2783" s="9" t="s">
        <v>8281</v>
      </c>
      <c r="G2783" t="str">
        <f xml:space="preserve"> tblBC14License[[#This Row],[Range From]] &amp; ".."  &amp; tblBC14License[[#This Row],[Range To]]</f>
        <v>9041209..9041228</v>
      </c>
      <c r="H2783" t="b">
        <f>IF(AND(tblBC14License[[#This Row],[Range From]] &lt;= ObjectID,ObjectID &lt;= tblBC14License[[#This Row],[Range To]]),TRUE,FALSE)</f>
        <v>0</v>
      </c>
    </row>
    <row r="2784" spans="1:8" x14ac:dyDescent="0.25">
      <c r="A2784" s="9" t="s">
        <v>9090</v>
      </c>
      <c r="B2784" s="9" t="s">
        <v>8943</v>
      </c>
      <c r="C2784" s="9"/>
      <c r="D2784">
        <v>10000000</v>
      </c>
      <c r="E2784">
        <v>10002499</v>
      </c>
      <c r="F2784" s="9" t="s">
        <v>8281</v>
      </c>
      <c r="G2784" t="str">
        <f xml:space="preserve"> tblBC14License[[#This Row],[Range From]] &amp; ".."  &amp; tblBC14License[[#This Row],[Range To]]</f>
        <v>10000000..10002499</v>
      </c>
      <c r="H2784" t="b">
        <f>IF(AND(tblBC14License[[#This Row],[Range From]] &lt;= ObjectID,ObjectID &lt;= tblBC14License[[#This Row],[Range To]]),TRUE,FALSE)</f>
        <v>0</v>
      </c>
    </row>
    <row r="2785" spans="1:8" x14ac:dyDescent="0.25">
      <c r="A2785" s="9" t="s">
        <v>9090</v>
      </c>
      <c r="B2785" s="9" t="s">
        <v>8943</v>
      </c>
      <c r="C2785" s="9"/>
      <c r="D2785">
        <v>10002500</v>
      </c>
      <c r="E2785">
        <v>10008499</v>
      </c>
      <c r="F2785" s="9" t="s">
        <v>8281</v>
      </c>
      <c r="G2785" t="str">
        <f xml:space="preserve"> tblBC14License[[#This Row],[Range From]] &amp; ".."  &amp; tblBC14License[[#This Row],[Range To]]</f>
        <v>10002500..10008499</v>
      </c>
      <c r="H2785" t="b">
        <f>IF(AND(tblBC14License[[#This Row],[Range From]] &lt;= ObjectID,ObjectID &lt;= tblBC14License[[#This Row],[Range To]]),TRUE,FALSE)</f>
        <v>0</v>
      </c>
    </row>
    <row r="2786" spans="1:8" x14ac:dyDescent="0.25">
      <c r="A2786" s="9" t="s">
        <v>9090</v>
      </c>
      <c r="B2786" s="9" t="s">
        <v>8943</v>
      </c>
      <c r="C2786" s="9"/>
      <c r="D2786">
        <v>11000000</v>
      </c>
      <c r="E2786">
        <v>11000499</v>
      </c>
      <c r="F2786" s="9" t="s">
        <v>8281</v>
      </c>
      <c r="G2786" t="str">
        <f xml:space="preserve"> tblBC14License[[#This Row],[Range From]] &amp; ".."  &amp; tblBC14License[[#This Row],[Range To]]</f>
        <v>11000000..11000499</v>
      </c>
      <c r="H2786" t="b">
        <f>IF(AND(tblBC14License[[#This Row],[Range From]] &lt;= ObjectID,ObjectID &lt;= tblBC14License[[#This Row],[Range To]]),TRUE,FALSE)</f>
        <v>0</v>
      </c>
    </row>
    <row r="2787" spans="1:8" x14ac:dyDescent="0.25">
      <c r="A2787" s="9" t="s">
        <v>9090</v>
      </c>
      <c r="B2787" s="9" t="s">
        <v>8943</v>
      </c>
      <c r="C2787" s="9"/>
      <c r="D2787">
        <v>11002500</v>
      </c>
      <c r="E2787">
        <v>11003499</v>
      </c>
      <c r="F2787" s="9" t="s">
        <v>8281</v>
      </c>
      <c r="G2787" t="str">
        <f xml:space="preserve"> tblBC14License[[#This Row],[Range From]] &amp; ".."  &amp; tblBC14License[[#This Row],[Range To]]</f>
        <v>11002500..11003499</v>
      </c>
      <c r="H2787" t="b">
        <f>IF(AND(tblBC14License[[#This Row],[Range From]] &lt;= ObjectID,ObjectID &lt;= tblBC14License[[#This Row],[Range To]]),TRUE,FALSE)</f>
        <v>0</v>
      </c>
    </row>
    <row r="2788" spans="1:8" x14ac:dyDescent="0.25">
      <c r="A2788" s="9" t="s">
        <v>9090</v>
      </c>
      <c r="B2788" s="9" t="s">
        <v>8943</v>
      </c>
      <c r="C2788" s="9"/>
      <c r="D2788">
        <v>11005000</v>
      </c>
      <c r="E2788">
        <v>11005499</v>
      </c>
      <c r="F2788" s="9" t="s">
        <v>8281</v>
      </c>
      <c r="G2788" t="str">
        <f xml:space="preserve"> tblBC14License[[#This Row],[Range From]] &amp; ".."  &amp; tblBC14License[[#This Row],[Range To]]</f>
        <v>11005000..11005499</v>
      </c>
      <c r="H2788" t="b">
        <f>IF(AND(tblBC14License[[#This Row],[Range From]] &lt;= ObjectID,ObjectID &lt;= tblBC14License[[#This Row],[Range To]]),TRUE,FALSE)</f>
        <v>0</v>
      </c>
    </row>
    <row r="2789" spans="1:8" x14ac:dyDescent="0.25">
      <c r="A2789" s="9" t="s">
        <v>9090</v>
      </c>
      <c r="B2789" s="9" t="s">
        <v>8943</v>
      </c>
      <c r="C2789" s="9"/>
      <c r="D2789">
        <v>13007400</v>
      </c>
      <c r="E2789">
        <v>13007421</v>
      </c>
      <c r="F2789" s="9" t="s">
        <v>8281</v>
      </c>
      <c r="G2789" t="str">
        <f xml:space="preserve"> tblBC14License[[#This Row],[Range From]] &amp; ".."  &amp; tblBC14License[[#This Row],[Range To]]</f>
        <v>13007400..13007421</v>
      </c>
      <c r="H2789" t="b">
        <f>IF(AND(tblBC14License[[#This Row],[Range From]] &lt;= ObjectID,ObjectID &lt;= tblBC14License[[#This Row],[Range To]]),TRUE,FALSE)</f>
        <v>0</v>
      </c>
    </row>
    <row r="2790" spans="1:8" x14ac:dyDescent="0.25">
      <c r="A2790" s="9" t="s">
        <v>9090</v>
      </c>
      <c r="B2790" s="9" t="s">
        <v>8943</v>
      </c>
      <c r="C2790" s="9"/>
      <c r="D2790">
        <v>14000000</v>
      </c>
      <c r="E2790">
        <v>14999999</v>
      </c>
      <c r="F2790" s="9" t="s">
        <v>8281</v>
      </c>
      <c r="G2790" t="str">
        <f xml:space="preserve"> tblBC14License[[#This Row],[Range From]] &amp; ".."  &amp; tblBC14License[[#This Row],[Range To]]</f>
        <v>14000000..14999999</v>
      </c>
      <c r="H2790" t="b">
        <f>IF(AND(tblBC14License[[#This Row],[Range From]] &lt;= ObjectID,ObjectID &lt;= tblBC14License[[#This Row],[Range To]]),TRUE,FALSE)</f>
        <v>0</v>
      </c>
    </row>
    <row r="2791" spans="1:8" x14ac:dyDescent="0.25">
      <c r="A2791" s="9" t="s">
        <v>9090</v>
      </c>
      <c r="B2791" s="9" t="s">
        <v>8943</v>
      </c>
      <c r="C2791" s="9"/>
      <c r="D2791">
        <v>14020010</v>
      </c>
      <c r="E2791">
        <v>14020046</v>
      </c>
      <c r="F2791" s="9" t="s">
        <v>8281</v>
      </c>
      <c r="G2791" t="str">
        <f xml:space="preserve"> tblBC14License[[#This Row],[Range From]] &amp; ".."  &amp; tblBC14License[[#This Row],[Range To]]</f>
        <v>14020010..14020046</v>
      </c>
      <c r="H2791" t="b">
        <f>IF(AND(tblBC14License[[#This Row],[Range From]] &lt;= ObjectID,ObjectID &lt;= tblBC14License[[#This Row],[Range To]]),TRUE,FALSE)</f>
        <v>0</v>
      </c>
    </row>
    <row r="2792" spans="1:8" x14ac:dyDescent="0.25">
      <c r="A2792" s="9" t="s">
        <v>9090</v>
      </c>
      <c r="B2792" s="9" t="s">
        <v>8943</v>
      </c>
      <c r="C2792" s="9"/>
      <c r="D2792">
        <v>14020060</v>
      </c>
      <c r="E2792">
        <v>14020078</v>
      </c>
      <c r="F2792" s="9" t="s">
        <v>8281</v>
      </c>
      <c r="G2792" t="str">
        <f xml:space="preserve"> tblBC14License[[#This Row],[Range From]] &amp; ".."  &amp; tblBC14License[[#This Row],[Range To]]</f>
        <v>14020060..14020078</v>
      </c>
      <c r="H2792" t="b">
        <f>IF(AND(tblBC14License[[#This Row],[Range From]] &lt;= ObjectID,ObjectID &lt;= tblBC14License[[#This Row],[Range To]]),TRUE,FALSE)</f>
        <v>0</v>
      </c>
    </row>
    <row r="2793" spans="1:8" x14ac:dyDescent="0.25">
      <c r="A2793" s="9" t="s">
        <v>9090</v>
      </c>
      <c r="B2793" s="9" t="s">
        <v>8943</v>
      </c>
      <c r="C2793" s="9"/>
      <c r="D2793">
        <v>14020090</v>
      </c>
      <c r="E2793">
        <v>14020090</v>
      </c>
      <c r="F2793" s="9" t="s">
        <v>8281</v>
      </c>
      <c r="G2793" t="str">
        <f xml:space="preserve"> tblBC14License[[#This Row],[Range From]] &amp; ".."  &amp; tblBC14License[[#This Row],[Range To]]</f>
        <v>14020090..14020090</v>
      </c>
      <c r="H2793" t="b">
        <f>IF(AND(tblBC14License[[#This Row],[Range From]] &lt;= ObjectID,ObjectID &lt;= tblBC14License[[#This Row],[Range To]]),TRUE,FALSE)</f>
        <v>0</v>
      </c>
    </row>
    <row r="2794" spans="1:8" x14ac:dyDescent="0.25">
      <c r="A2794" s="9" t="s">
        <v>9090</v>
      </c>
      <c r="B2794" s="9" t="s">
        <v>8943</v>
      </c>
      <c r="C2794" s="9"/>
      <c r="D2794">
        <v>14020100</v>
      </c>
      <c r="E2794">
        <v>14020101</v>
      </c>
      <c r="F2794" s="9" t="s">
        <v>8281</v>
      </c>
      <c r="G2794" t="str">
        <f xml:space="preserve"> tblBC14License[[#This Row],[Range From]] &amp; ".."  &amp; tblBC14License[[#This Row],[Range To]]</f>
        <v>14020100..14020101</v>
      </c>
      <c r="H2794" t="b">
        <f>IF(AND(tblBC14License[[#This Row],[Range From]] &lt;= ObjectID,ObjectID &lt;= tblBC14License[[#This Row],[Range To]]),TRUE,FALSE)</f>
        <v>0</v>
      </c>
    </row>
    <row r="2795" spans="1:8" x14ac:dyDescent="0.25">
      <c r="A2795" s="9" t="s">
        <v>9090</v>
      </c>
      <c r="B2795" s="9" t="s">
        <v>8943</v>
      </c>
      <c r="C2795" s="9"/>
      <c r="D2795">
        <v>14020110</v>
      </c>
      <c r="E2795">
        <v>14020110</v>
      </c>
      <c r="F2795" s="9" t="s">
        <v>8281</v>
      </c>
      <c r="G2795" t="str">
        <f xml:space="preserve"> tblBC14License[[#This Row],[Range From]] &amp; ".."  &amp; tblBC14License[[#This Row],[Range To]]</f>
        <v>14020110..14020110</v>
      </c>
      <c r="H2795" t="b">
        <f>IF(AND(tblBC14License[[#This Row],[Range From]] &lt;= ObjectID,ObjectID &lt;= tblBC14License[[#This Row],[Range To]]),TRUE,FALSE)</f>
        <v>0</v>
      </c>
    </row>
    <row r="2796" spans="1:8" x14ac:dyDescent="0.25">
      <c r="A2796" s="9" t="s">
        <v>9090</v>
      </c>
      <c r="B2796" s="9" t="s">
        <v>8943</v>
      </c>
      <c r="C2796" s="9"/>
      <c r="D2796">
        <v>14020120</v>
      </c>
      <c r="E2796">
        <v>14020130</v>
      </c>
      <c r="F2796" s="9" t="s">
        <v>8281</v>
      </c>
      <c r="G2796" t="str">
        <f xml:space="preserve"> tblBC14License[[#This Row],[Range From]] &amp; ".."  &amp; tblBC14License[[#This Row],[Range To]]</f>
        <v>14020120..14020130</v>
      </c>
      <c r="H2796" t="b">
        <f>IF(AND(tblBC14License[[#This Row],[Range From]] &lt;= ObjectID,ObjectID &lt;= tblBC14License[[#This Row],[Range To]]),TRUE,FALSE)</f>
        <v>0</v>
      </c>
    </row>
    <row r="2797" spans="1:8" x14ac:dyDescent="0.25">
      <c r="A2797" s="9" t="s">
        <v>9090</v>
      </c>
      <c r="B2797" s="9" t="s">
        <v>8943</v>
      </c>
      <c r="C2797" s="9"/>
      <c r="D2797">
        <v>14020140</v>
      </c>
      <c r="E2797">
        <v>14020150</v>
      </c>
      <c r="F2797" s="9" t="s">
        <v>8281</v>
      </c>
      <c r="G2797" t="str">
        <f xml:space="preserve"> tblBC14License[[#This Row],[Range From]] &amp; ".."  &amp; tblBC14License[[#This Row],[Range To]]</f>
        <v>14020140..14020150</v>
      </c>
      <c r="H2797" t="b">
        <f>IF(AND(tblBC14License[[#This Row],[Range From]] &lt;= ObjectID,ObjectID &lt;= tblBC14License[[#This Row],[Range To]]),TRUE,FALSE)</f>
        <v>0</v>
      </c>
    </row>
    <row r="2798" spans="1:8" x14ac:dyDescent="0.25">
      <c r="A2798" s="9" t="s">
        <v>9090</v>
      </c>
      <c r="B2798" s="9" t="s">
        <v>8943</v>
      </c>
      <c r="C2798" s="9"/>
      <c r="D2798">
        <v>14020157</v>
      </c>
      <c r="E2798">
        <v>14020157</v>
      </c>
      <c r="F2798" s="9" t="s">
        <v>8281</v>
      </c>
      <c r="G2798" t="str">
        <f xml:space="preserve"> tblBC14License[[#This Row],[Range From]] &amp; ".."  &amp; tblBC14License[[#This Row],[Range To]]</f>
        <v>14020157..14020157</v>
      </c>
      <c r="H2798" t="b">
        <f>IF(AND(tblBC14License[[#This Row],[Range From]] &lt;= ObjectID,ObjectID &lt;= tblBC14License[[#This Row],[Range To]]),TRUE,FALSE)</f>
        <v>0</v>
      </c>
    </row>
    <row r="2799" spans="1:8" x14ac:dyDescent="0.25">
      <c r="A2799" s="9" t="s">
        <v>9090</v>
      </c>
      <c r="B2799" s="9" t="s">
        <v>8943</v>
      </c>
      <c r="C2799" s="9"/>
      <c r="D2799">
        <v>14020170</v>
      </c>
      <c r="E2799">
        <v>14020179</v>
      </c>
      <c r="F2799" s="9" t="s">
        <v>8281</v>
      </c>
      <c r="G2799" t="str">
        <f xml:space="preserve"> tblBC14License[[#This Row],[Range From]] &amp; ".."  &amp; tblBC14License[[#This Row],[Range To]]</f>
        <v>14020170..14020179</v>
      </c>
      <c r="H2799" t="b">
        <f>IF(AND(tblBC14License[[#This Row],[Range From]] &lt;= ObjectID,ObjectID &lt;= tblBC14License[[#This Row],[Range To]]),TRUE,FALSE)</f>
        <v>0</v>
      </c>
    </row>
    <row r="2800" spans="1:8" x14ac:dyDescent="0.25">
      <c r="A2800" s="9" t="s">
        <v>9090</v>
      </c>
      <c r="B2800" s="9" t="s">
        <v>8943</v>
      </c>
      <c r="C2800" s="9"/>
      <c r="D2800">
        <v>14103611</v>
      </c>
      <c r="E2800">
        <v>14103619</v>
      </c>
      <c r="F2800" s="9" t="s">
        <v>8281</v>
      </c>
      <c r="G2800" t="str">
        <f xml:space="preserve"> tblBC14License[[#This Row],[Range From]] &amp; ".."  &amp; tblBC14License[[#This Row],[Range To]]</f>
        <v>14103611..14103619</v>
      </c>
      <c r="H2800" t="b">
        <f>IF(AND(tblBC14License[[#This Row],[Range From]] &lt;= ObjectID,ObjectID &lt;= tblBC14License[[#This Row],[Range To]]),TRUE,FALSE)</f>
        <v>0</v>
      </c>
    </row>
    <row r="2801" spans="1:8" x14ac:dyDescent="0.25">
      <c r="A2801" s="9" t="s">
        <v>9090</v>
      </c>
      <c r="B2801" s="9" t="s">
        <v>8943</v>
      </c>
      <c r="C2801" s="9"/>
      <c r="D2801">
        <v>15000000</v>
      </c>
      <c r="E2801">
        <v>15000599</v>
      </c>
      <c r="F2801" s="9" t="s">
        <v>8281</v>
      </c>
      <c r="G2801" t="str">
        <f xml:space="preserve"> tblBC14License[[#This Row],[Range From]] &amp; ".."  &amp; tblBC14License[[#This Row],[Range To]]</f>
        <v>15000000..15000599</v>
      </c>
      <c r="H2801" t="b">
        <f>IF(AND(tblBC14License[[#This Row],[Range From]] &lt;= ObjectID,ObjectID &lt;= tblBC14License[[#This Row],[Range To]]),TRUE,FALSE)</f>
        <v>0</v>
      </c>
    </row>
    <row r="2802" spans="1:8" x14ac:dyDescent="0.25">
      <c r="A2802" s="9" t="s">
        <v>9090</v>
      </c>
      <c r="B2802" s="9" t="s">
        <v>8943</v>
      </c>
      <c r="C2802" s="9"/>
      <c r="D2802">
        <v>18000800</v>
      </c>
      <c r="E2802">
        <v>18000809</v>
      </c>
      <c r="F2802" s="9" t="s">
        <v>8281</v>
      </c>
      <c r="G2802" t="str">
        <f xml:space="preserve"> tblBC14License[[#This Row],[Range From]] &amp; ".."  &amp; tblBC14License[[#This Row],[Range To]]</f>
        <v>18000800..18000809</v>
      </c>
      <c r="H2802" t="b">
        <f>IF(AND(tblBC14License[[#This Row],[Range From]] &lt;= ObjectID,ObjectID &lt;= tblBC14License[[#This Row],[Range To]]),TRUE,FALSE)</f>
        <v>0</v>
      </c>
    </row>
    <row r="2803" spans="1:8" x14ac:dyDescent="0.25">
      <c r="A2803" s="9" t="s">
        <v>9090</v>
      </c>
      <c r="B2803" s="9" t="s">
        <v>8943</v>
      </c>
      <c r="C2803" s="9"/>
      <c r="D2803">
        <v>21004000</v>
      </c>
      <c r="E2803">
        <v>21004999</v>
      </c>
      <c r="F2803" s="9" t="s">
        <v>8281</v>
      </c>
      <c r="G2803" t="str">
        <f xml:space="preserve"> tblBC14License[[#This Row],[Range From]] &amp; ".."  &amp; tblBC14License[[#This Row],[Range To]]</f>
        <v>21004000..21004999</v>
      </c>
      <c r="H2803" t="b">
        <f>IF(AND(tblBC14License[[#This Row],[Range From]] &lt;= ObjectID,ObjectID &lt;= tblBC14License[[#This Row],[Range To]]),TRUE,FALSE)</f>
        <v>0</v>
      </c>
    </row>
    <row r="2804" spans="1:8" x14ac:dyDescent="0.25">
      <c r="A2804" s="9" t="s">
        <v>9090</v>
      </c>
      <c r="B2804" s="9" t="s">
        <v>8943</v>
      </c>
      <c r="C2804" s="9"/>
      <c r="D2804">
        <v>23000000</v>
      </c>
      <c r="E2804">
        <v>23999999</v>
      </c>
      <c r="F2804" s="9" t="s">
        <v>8281</v>
      </c>
      <c r="G2804" t="str">
        <f xml:space="preserve"> tblBC14License[[#This Row],[Range From]] &amp; ".."  &amp; tblBC14License[[#This Row],[Range To]]</f>
        <v>23000000..23999999</v>
      </c>
      <c r="H2804" t="b">
        <f>IF(AND(tblBC14License[[#This Row],[Range From]] &lt;= ObjectID,ObjectID &lt;= tblBC14License[[#This Row],[Range To]]),TRUE,FALSE)</f>
        <v>0</v>
      </c>
    </row>
    <row r="2805" spans="1:8" x14ac:dyDescent="0.25">
      <c r="A2805" s="9" t="s">
        <v>9090</v>
      </c>
      <c r="B2805" s="9" t="s">
        <v>8943</v>
      </c>
      <c r="C2805" s="9"/>
      <c r="D2805">
        <v>26006000</v>
      </c>
      <c r="E2805">
        <v>26006026</v>
      </c>
      <c r="F2805" s="9" t="s">
        <v>8281</v>
      </c>
      <c r="G2805" t="str">
        <f xml:space="preserve"> tblBC14License[[#This Row],[Range From]] &amp; ".."  &amp; tblBC14License[[#This Row],[Range To]]</f>
        <v>26006000..26006026</v>
      </c>
      <c r="H2805" t="b">
        <f>IF(AND(tblBC14License[[#This Row],[Range From]] &lt;= ObjectID,ObjectID &lt;= tblBC14License[[#This Row],[Range To]]),TRUE,FALSE)</f>
        <v>0</v>
      </c>
    </row>
    <row r="2806" spans="1:8" x14ac:dyDescent="0.25">
      <c r="A2806" s="9" t="s">
        <v>9090</v>
      </c>
      <c r="B2806" s="9" t="s">
        <v>8943</v>
      </c>
      <c r="C2806" s="9"/>
      <c r="D2806">
        <v>26006100</v>
      </c>
      <c r="E2806">
        <v>26006105</v>
      </c>
      <c r="F2806" s="9" t="s">
        <v>8281</v>
      </c>
      <c r="G2806" t="str">
        <f xml:space="preserve"> tblBC14License[[#This Row],[Range From]] &amp; ".."  &amp; tblBC14License[[#This Row],[Range To]]</f>
        <v>26006100..26006105</v>
      </c>
      <c r="H2806" t="b">
        <f>IF(AND(tblBC14License[[#This Row],[Range From]] &lt;= ObjectID,ObjectID &lt;= tblBC14License[[#This Row],[Range To]]),TRUE,FALSE)</f>
        <v>0</v>
      </c>
    </row>
    <row r="2807" spans="1:8" x14ac:dyDescent="0.25">
      <c r="A2807" s="9" t="s">
        <v>9090</v>
      </c>
      <c r="B2807" s="9" t="s">
        <v>8943</v>
      </c>
      <c r="C2807" s="9"/>
      <c r="D2807">
        <v>26007100</v>
      </c>
      <c r="E2807">
        <v>26007151</v>
      </c>
      <c r="F2807" s="9" t="s">
        <v>8281</v>
      </c>
      <c r="G2807" t="str">
        <f xml:space="preserve"> tblBC14License[[#This Row],[Range From]] &amp; ".."  &amp; tblBC14License[[#This Row],[Range To]]</f>
        <v>26007100..26007151</v>
      </c>
      <c r="H2807" t="b">
        <f>IF(AND(tblBC14License[[#This Row],[Range From]] &lt;= ObjectID,ObjectID &lt;= tblBC14License[[#This Row],[Range To]]),TRUE,FALSE)</f>
        <v>0</v>
      </c>
    </row>
    <row r="2808" spans="1:8" x14ac:dyDescent="0.25">
      <c r="A2808" s="9" t="s">
        <v>9090</v>
      </c>
      <c r="B2808" s="9" t="s">
        <v>8943</v>
      </c>
      <c r="C2808" s="9"/>
      <c r="D2808">
        <v>26007220</v>
      </c>
      <c r="E2808">
        <v>26007228</v>
      </c>
      <c r="F2808" s="9" t="s">
        <v>8281</v>
      </c>
      <c r="G2808" t="str">
        <f xml:space="preserve"> tblBC14License[[#This Row],[Range From]] &amp; ".."  &amp; tblBC14License[[#This Row],[Range To]]</f>
        <v>26007220..26007228</v>
      </c>
      <c r="H2808" t="b">
        <f>IF(AND(tblBC14License[[#This Row],[Range From]] &lt;= ObjectID,ObjectID &lt;= tblBC14License[[#This Row],[Range To]]),TRUE,FALSE)</f>
        <v>0</v>
      </c>
    </row>
    <row r="2809" spans="1:8" x14ac:dyDescent="0.25">
      <c r="A2809" s="9" t="s">
        <v>9090</v>
      </c>
      <c r="B2809" s="9" t="s">
        <v>8943</v>
      </c>
      <c r="C2809" s="9"/>
      <c r="D2809">
        <v>26007229</v>
      </c>
      <c r="E2809">
        <v>26007229</v>
      </c>
      <c r="F2809" s="9" t="s">
        <v>8281</v>
      </c>
      <c r="G2809" t="str">
        <f xml:space="preserve"> tblBC14License[[#This Row],[Range From]] &amp; ".."  &amp; tblBC14License[[#This Row],[Range To]]</f>
        <v>26007229..26007229</v>
      </c>
      <c r="H2809" t="b">
        <f>IF(AND(tblBC14License[[#This Row],[Range From]] &lt;= ObjectID,ObjectID &lt;= tblBC14License[[#This Row],[Range To]]),TRUE,FALSE)</f>
        <v>0</v>
      </c>
    </row>
    <row r="2810" spans="1:8" x14ac:dyDescent="0.25">
      <c r="A2810" s="9" t="s">
        <v>9090</v>
      </c>
      <c r="B2810" s="9" t="s">
        <v>8943</v>
      </c>
      <c r="C2810" s="9"/>
      <c r="D2810">
        <v>31000000</v>
      </c>
      <c r="E2810">
        <v>31001009</v>
      </c>
      <c r="F2810" s="9" t="s">
        <v>8281</v>
      </c>
      <c r="G2810" t="str">
        <f xml:space="preserve"> tblBC14License[[#This Row],[Range From]] &amp; ".."  &amp; tblBC14License[[#This Row],[Range To]]</f>
        <v>31000000..31001009</v>
      </c>
      <c r="H2810" t="b">
        <f>IF(AND(tblBC14License[[#This Row],[Range From]] &lt;= ObjectID,ObjectID &lt;= tblBC14License[[#This Row],[Range To]]),TRUE,FALSE)</f>
        <v>0</v>
      </c>
    </row>
    <row r="2811" spans="1:8" x14ac:dyDescent="0.25">
      <c r="A2811" s="9" t="s">
        <v>9090</v>
      </c>
      <c r="B2811" s="9" t="s">
        <v>8943</v>
      </c>
      <c r="C2811" s="9"/>
      <c r="D2811">
        <v>32000000</v>
      </c>
      <c r="E2811">
        <v>32000004</v>
      </c>
      <c r="F2811" s="9" t="s">
        <v>8281</v>
      </c>
      <c r="G2811" t="str">
        <f xml:space="preserve"> tblBC14License[[#This Row],[Range From]] &amp; ".."  &amp; tblBC14License[[#This Row],[Range To]]</f>
        <v>32000000..32000004</v>
      </c>
      <c r="H2811" t="b">
        <f>IF(AND(tblBC14License[[#This Row],[Range From]] &lt;= ObjectID,ObjectID &lt;= tblBC14License[[#This Row],[Range To]]),TRUE,FALSE)</f>
        <v>0</v>
      </c>
    </row>
    <row r="2812" spans="1:8" x14ac:dyDescent="0.25">
      <c r="A2812" s="9" t="s">
        <v>9090</v>
      </c>
      <c r="B2812" s="9" t="s">
        <v>8943</v>
      </c>
      <c r="C2812" s="9"/>
      <c r="D2812">
        <v>34001100</v>
      </c>
      <c r="E2812">
        <v>34001149</v>
      </c>
      <c r="F2812" s="9" t="s">
        <v>8281</v>
      </c>
      <c r="G2812" t="str">
        <f xml:space="preserve"> tblBC14License[[#This Row],[Range From]] &amp; ".."  &amp; tblBC14License[[#This Row],[Range To]]</f>
        <v>34001100..34001149</v>
      </c>
      <c r="H2812" t="b">
        <f>IF(AND(tblBC14License[[#This Row],[Range From]] &lt;= ObjectID,ObjectID &lt;= tblBC14License[[#This Row],[Range To]]),TRUE,FALSE)</f>
        <v>0</v>
      </c>
    </row>
    <row r="2813" spans="1:8" x14ac:dyDescent="0.25">
      <c r="A2813" s="9" t="s">
        <v>9090</v>
      </c>
      <c r="B2813" s="9" t="s">
        <v>8943</v>
      </c>
      <c r="C2813" s="9"/>
      <c r="D2813">
        <v>34001300</v>
      </c>
      <c r="E2813">
        <v>34001349</v>
      </c>
      <c r="F2813" s="9" t="s">
        <v>8281</v>
      </c>
      <c r="G2813" t="str">
        <f xml:space="preserve"> tblBC14License[[#This Row],[Range From]] &amp; ".."  &amp; tblBC14License[[#This Row],[Range To]]</f>
        <v>34001300..34001349</v>
      </c>
      <c r="H2813" t="b">
        <f>IF(AND(tblBC14License[[#This Row],[Range From]] &lt;= ObjectID,ObjectID &lt;= tblBC14License[[#This Row],[Range To]]),TRUE,FALSE)</f>
        <v>0</v>
      </c>
    </row>
    <row r="2814" spans="1:8" x14ac:dyDescent="0.25">
      <c r="A2814" s="9" t="s">
        <v>9090</v>
      </c>
      <c r="B2814" s="9" t="s">
        <v>8943</v>
      </c>
      <c r="C2814" s="9"/>
      <c r="D2814">
        <v>35000000</v>
      </c>
      <c r="E2814">
        <v>35000044</v>
      </c>
      <c r="F2814" s="9" t="s">
        <v>8281</v>
      </c>
      <c r="G2814" t="str">
        <f xml:space="preserve"> tblBC14License[[#This Row],[Range From]] &amp; ".."  &amp; tblBC14License[[#This Row],[Range To]]</f>
        <v>35000000..35000044</v>
      </c>
      <c r="H2814" t="b">
        <f>IF(AND(tblBC14License[[#This Row],[Range From]] &lt;= ObjectID,ObjectID &lt;= tblBC14License[[#This Row],[Range To]]),TRUE,FALSE)</f>
        <v>0</v>
      </c>
    </row>
    <row r="2815" spans="1:8" x14ac:dyDescent="0.25">
      <c r="A2815" s="9" t="s">
        <v>9090</v>
      </c>
      <c r="B2815" s="9" t="s">
        <v>8943</v>
      </c>
      <c r="C2815" s="9"/>
      <c r="D2815">
        <v>35000050</v>
      </c>
      <c r="E2815">
        <v>35000050</v>
      </c>
      <c r="F2815" s="9" t="s">
        <v>8281</v>
      </c>
      <c r="G2815" t="str">
        <f xml:space="preserve"> tblBC14License[[#This Row],[Range From]] &amp; ".."  &amp; tblBC14License[[#This Row],[Range To]]</f>
        <v>35000050..35000050</v>
      </c>
      <c r="H2815" t="b">
        <f>IF(AND(tblBC14License[[#This Row],[Range From]] &lt;= ObjectID,ObjectID &lt;= tblBC14License[[#This Row],[Range To]]),TRUE,FALSE)</f>
        <v>0</v>
      </c>
    </row>
    <row r="2816" spans="1:8" x14ac:dyDescent="0.25">
      <c r="A2816" s="9" t="s">
        <v>9090</v>
      </c>
      <c r="B2816" s="9" t="s">
        <v>8943</v>
      </c>
      <c r="C2816" s="9"/>
      <c r="D2816">
        <v>35000060</v>
      </c>
      <c r="E2816">
        <v>35000062</v>
      </c>
      <c r="F2816" s="9" t="s">
        <v>8281</v>
      </c>
      <c r="G2816" t="str">
        <f xml:space="preserve"> tblBC14License[[#This Row],[Range From]] &amp; ".."  &amp; tblBC14License[[#This Row],[Range To]]</f>
        <v>35000060..35000062</v>
      </c>
      <c r="H2816" t="b">
        <f>IF(AND(tblBC14License[[#This Row],[Range From]] &lt;= ObjectID,ObjectID &lt;= tblBC14License[[#This Row],[Range To]]),TRUE,FALSE)</f>
        <v>0</v>
      </c>
    </row>
    <row r="2817" spans="1:8" x14ac:dyDescent="0.25">
      <c r="A2817" s="9" t="s">
        <v>9090</v>
      </c>
      <c r="B2817" s="9" t="s">
        <v>8943</v>
      </c>
      <c r="C2817" s="9"/>
      <c r="D2817">
        <v>35000070</v>
      </c>
      <c r="E2817">
        <v>35000073</v>
      </c>
      <c r="F2817" s="9" t="s">
        <v>8281</v>
      </c>
      <c r="G2817" t="str">
        <f xml:space="preserve"> tblBC14License[[#This Row],[Range From]] &amp; ".."  &amp; tblBC14License[[#This Row],[Range To]]</f>
        <v>35000070..35000073</v>
      </c>
      <c r="H2817" t="b">
        <f>IF(AND(tblBC14License[[#This Row],[Range From]] &lt;= ObjectID,ObjectID &lt;= tblBC14License[[#This Row],[Range To]]),TRUE,FALSE)</f>
        <v>0</v>
      </c>
    </row>
    <row r="2818" spans="1:8" x14ac:dyDescent="0.25">
      <c r="A2818" s="9" t="s">
        <v>9090</v>
      </c>
      <c r="B2818" s="9" t="s">
        <v>8943</v>
      </c>
      <c r="C2818" s="9"/>
      <c r="D2818">
        <v>35000080</v>
      </c>
      <c r="E2818">
        <v>35000090</v>
      </c>
      <c r="F2818" s="9" t="s">
        <v>8281</v>
      </c>
      <c r="G2818" t="str">
        <f xml:space="preserve"> tblBC14License[[#This Row],[Range From]] &amp; ".."  &amp; tblBC14License[[#This Row],[Range To]]</f>
        <v>35000080..35000090</v>
      </c>
      <c r="H2818" t="b">
        <f>IF(AND(tblBC14License[[#This Row],[Range From]] &lt;= ObjectID,ObjectID &lt;= tblBC14License[[#This Row],[Range To]]),TRUE,FALSE)</f>
        <v>0</v>
      </c>
    </row>
    <row r="2819" spans="1:8" x14ac:dyDescent="0.25">
      <c r="A2819" s="9" t="s">
        <v>9090</v>
      </c>
      <c r="B2819" s="9" t="s">
        <v>8943</v>
      </c>
      <c r="C2819" s="9"/>
      <c r="D2819">
        <v>35000500</v>
      </c>
      <c r="E2819">
        <v>35000530</v>
      </c>
      <c r="F2819" s="9" t="s">
        <v>8281</v>
      </c>
      <c r="G2819" t="str">
        <f xml:space="preserve"> tblBC14License[[#This Row],[Range From]] &amp; ".."  &amp; tblBC14License[[#This Row],[Range To]]</f>
        <v>35000500..35000530</v>
      </c>
      <c r="H2819" t="b">
        <f>IF(AND(tblBC14License[[#This Row],[Range From]] &lt;= ObjectID,ObjectID &lt;= tblBC14License[[#This Row],[Range To]]),TRUE,FALSE)</f>
        <v>0</v>
      </c>
    </row>
    <row r="2820" spans="1:8" x14ac:dyDescent="0.25">
      <c r="A2820" s="9" t="s">
        <v>9090</v>
      </c>
      <c r="B2820" s="9" t="s">
        <v>8943</v>
      </c>
      <c r="C2820" s="9"/>
      <c r="D2820">
        <v>35000535</v>
      </c>
      <c r="E2820">
        <v>35000539</v>
      </c>
      <c r="F2820" s="9" t="s">
        <v>8281</v>
      </c>
      <c r="G2820" t="str">
        <f xml:space="preserve"> tblBC14License[[#This Row],[Range From]] &amp; ".."  &amp; tblBC14License[[#This Row],[Range To]]</f>
        <v>35000535..35000539</v>
      </c>
      <c r="H2820" t="b">
        <f>IF(AND(tblBC14License[[#This Row],[Range From]] &lt;= ObjectID,ObjectID &lt;= tblBC14License[[#This Row],[Range To]]),TRUE,FALSE)</f>
        <v>0</v>
      </c>
    </row>
    <row r="2821" spans="1:8" x14ac:dyDescent="0.25">
      <c r="A2821" s="9" t="s">
        <v>9090</v>
      </c>
      <c r="B2821" s="9" t="s">
        <v>8943</v>
      </c>
      <c r="C2821" s="9"/>
      <c r="D2821">
        <v>35000565</v>
      </c>
      <c r="E2821">
        <v>35000572</v>
      </c>
      <c r="F2821" s="9" t="s">
        <v>8281</v>
      </c>
      <c r="G2821" t="str">
        <f xml:space="preserve"> tblBC14License[[#This Row],[Range From]] &amp; ".."  &amp; tblBC14License[[#This Row],[Range To]]</f>
        <v>35000565..35000572</v>
      </c>
      <c r="H2821" t="b">
        <f>IF(AND(tblBC14License[[#This Row],[Range From]] &lt;= ObjectID,ObjectID &lt;= tblBC14License[[#This Row],[Range To]]),TRUE,FALSE)</f>
        <v>0</v>
      </c>
    </row>
    <row r="2822" spans="1:8" x14ac:dyDescent="0.25">
      <c r="A2822" s="9" t="s">
        <v>9090</v>
      </c>
      <c r="B2822" s="9" t="s">
        <v>8943</v>
      </c>
      <c r="C2822" s="9"/>
      <c r="D2822">
        <v>35000583</v>
      </c>
      <c r="E2822">
        <v>35000592</v>
      </c>
      <c r="F2822" s="9" t="s">
        <v>8281</v>
      </c>
      <c r="G2822" t="str">
        <f xml:space="preserve"> tblBC14License[[#This Row],[Range From]] &amp; ".."  &amp; tblBC14License[[#This Row],[Range To]]</f>
        <v>35000583..35000592</v>
      </c>
      <c r="H2822" t="b">
        <f>IF(AND(tblBC14License[[#This Row],[Range From]] &lt;= ObjectID,ObjectID &lt;= tblBC14License[[#This Row],[Range To]]),TRUE,FALSE)</f>
        <v>0</v>
      </c>
    </row>
    <row r="2823" spans="1:8" x14ac:dyDescent="0.25">
      <c r="A2823" s="9" t="s">
        <v>9090</v>
      </c>
      <c r="B2823" s="9" t="s">
        <v>8943</v>
      </c>
      <c r="C2823" s="9"/>
      <c r="D2823">
        <v>35000600</v>
      </c>
      <c r="E2823">
        <v>35000629</v>
      </c>
      <c r="F2823" s="9" t="s">
        <v>8281</v>
      </c>
      <c r="G2823" t="str">
        <f xml:space="preserve"> tblBC14License[[#This Row],[Range From]] &amp; ".."  &amp; tblBC14License[[#This Row],[Range To]]</f>
        <v>35000600..35000629</v>
      </c>
      <c r="H2823" t="b">
        <f>IF(AND(tblBC14License[[#This Row],[Range From]] &lt;= ObjectID,ObjectID &lt;= tblBC14License[[#This Row],[Range To]]),TRUE,FALSE)</f>
        <v>0</v>
      </c>
    </row>
    <row r="2824" spans="1:8" x14ac:dyDescent="0.25">
      <c r="A2824" s="9" t="s">
        <v>9090</v>
      </c>
      <c r="B2824" s="9" t="s">
        <v>8943</v>
      </c>
      <c r="C2824" s="9"/>
      <c r="D2824">
        <v>35000635</v>
      </c>
      <c r="E2824">
        <v>35000642</v>
      </c>
      <c r="F2824" s="9" t="s">
        <v>8281</v>
      </c>
      <c r="G2824" t="str">
        <f xml:space="preserve"> tblBC14License[[#This Row],[Range From]] &amp; ".."  &amp; tblBC14License[[#This Row],[Range To]]</f>
        <v>35000635..35000642</v>
      </c>
      <c r="H2824" t="b">
        <f>IF(AND(tblBC14License[[#This Row],[Range From]] &lt;= ObjectID,ObjectID &lt;= tblBC14License[[#This Row],[Range To]]),TRUE,FALSE)</f>
        <v>0</v>
      </c>
    </row>
    <row r="2825" spans="1:8" x14ac:dyDescent="0.25">
      <c r="A2825" s="9" t="s">
        <v>9090</v>
      </c>
      <c r="B2825" s="9" t="s">
        <v>8943</v>
      </c>
      <c r="C2825" s="9"/>
      <c r="D2825">
        <v>35000644</v>
      </c>
      <c r="E2825">
        <v>35000652</v>
      </c>
      <c r="F2825" s="9" t="s">
        <v>8281</v>
      </c>
      <c r="G2825" t="str">
        <f xml:space="preserve"> tblBC14License[[#This Row],[Range From]] &amp; ".."  &amp; tblBC14License[[#This Row],[Range To]]</f>
        <v>35000644..35000652</v>
      </c>
      <c r="H2825" t="b">
        <f>IF(AND(tblBC14License[[#This Row],[Range From]] &lt;= ObjectID,ObjectID &lt;= tblBC14License[[#This Row],[Range To]]),TRUE,FALSE)</f>
        <v>0</v>
      </c>
    </row>
    <row r="2826" spans="1:8" x14ac:dyDescent="0.25">
      <c r="A2826" s="9" t="s">
        <v>9090</v>
      </c>
      <c r="B2826" s="9" t="s">
        <v>8943</v>
      </c>
      <c r="C2826" s="9"/>
      <c r="D2826">
        <v>35000661</v>
      </c>
      <c r="E2826">
        <v>35000670</v>
      </c>
      <c r="F2826" s="9" t="s">
        <v>8281</v>
      </c>
      <c r="G2826" t="str">
        <f xml:space="preserve"> tblBC14License[[#This Row],[Range From]] &amp; ".."  &amp; tblBC14License[[#This Row],[Range To]]</f>
        <v>35000661..35000670</v>
      </c>
      <c r="H2826" t="b">
        <f>IF(AND(tblBC14License[[#This Row],[Range From]] &lt;= ObjectID,ObjectID &lt;= tblBC14License[[#This Row],[Range To]]),TRUE,FALSE)</f>
        <v>0</v>
      </c>
    </row>
    <row r="2827" spans="1:8" x14ac:dyDescent="0.25">
      <c r="A2827" s="9" t="s">
        <v>9090</v>
      </c>
      <c r="B2827" s="9" t="s">
        <v>8943</v>
      </c>
      <c r="C2827" s="9"/>
      <c r="D2827">
        <v>35000675</v>
      </c>
      <c r="E2827">
        <v>35000682</v>
      </c>
      <c r="F2827" s="9" t="s">
        <v>8281</v>
      </c>
      <c r="G2827" t="str">
        <f xml:space="preserve"> tblBC14License[[#This Row],[Range From]] &amp; ".."  &amp; tblBC14License[[#This Row],[Range To]]</f>
        <v>35000675..35000682</v>
      </c>
      <c r="H2827" t="b">
        <f>IF(AND(tblBC14License[[#This Row],[Range From]] &lt;= ObjectID,ObjectID &lt;= tblBC14License[[#This Row],[Range To]]),TRUE,FALSE)</f>
        <v>0</v>
      </c>
    </row>
    <row r="2828" spans="1:8" x14ac:dyDescent="0.25">
      <c r="A2828" s="9" t="s">
        <v>9090</v>
      </c>
      <c r="B2828" s="9" t="s">
        <v>8943</v>
      </c>
      <c r="C2828" s="9"/>
      <c r="D2828">
        <v>35000700</v>
      </c>
      <c r="E2828">
        <v>35000732</v>
      </c>
      <c r="F2828" s="9" t="s">
        <v>8281</v>
      </c>
      <c r="G2828" t="str">
        <f xml:space="preserve"> tblBC14License[[#This Row],[Range From]] &amp; ".."  &amp; tblBC14License[[#This Row],[Range To]]</f>
        <v>35000700..35000732</v>
      </c>
      <c r="H2828" t="b">
        <f>IF(AND(tblBC14License[[#This Row],[Range From]] &lt;= ObjectID,ObjectID &lt;= tblBC14License[[#This Row],[Range To]]),TRUE,FALSE)</f>
        <v>0</v>
      </c>
    </row>
    <row r="2829" spans="1:8" x14ac:dyDescent="0.25">
      <c r="A2829" s="9" t="s">
        <v>9090</v>
      </c>
      <c r="B2829" s="9" t="s">
        <v>8943</v>
      </c>
      <c r="C2829" s="9"/>
      <c r="D2829">
        <v>35000734</v>
      </c>
      <c r="E2829">
        <v>35000768</v>
      </c>
      <c r="F2829" s="9" t="s">
        <v>8281</v>
      </c>
      <c r="G2829" t="str">
        <f xml:space="preserve"> tblBC14License[[#This Row],[Range From]] &amp; ".."  &amp; tblBC14License[[#This Row],[Range To]]</f>
        <v>35000734..35000768</v>
      </c>
      <c r="H2829" t="b">
        <f>IF(AND(tblBC14License[[#This Row],[Range From]] &lt;= ObjectID,ObjectID &lt;= tblBC14License[[#This Row],[Range To]]),TRUE,FALSE)</f>
        <v>0</v>
      </c>
    </row>
    <row r="2830" spans="1:8" x14ac:dyDescent="0.25">
      <c r="A2830" s="9" t="s">
        <v>9090</v>
      </c>
      <c r="B2830" s="9" t="s">
        <v>8943</v>
      </c>
      <c r="C2830" s="9"/>
      <c r="D2830">
        <v>35000785</v>
      </c>
      <c r="E2830">
        <v>35000799</v>
      </c>
      <c r="F2830" s="9" t="s">
        <v>8281</v>
      </c>
      <c r="G2830" t="str">
        <f xml:space="preserve"> tblBC14License[[#This Row],[Range From]] &amp; ".."  &amp; tblBC14License[[#This Row],[Range To]]</f>
        <v>35000785..35000799</v>
      </c>
      <c r="H2830" t="b">
        <f>IF(AND(tblBC14License[[#This Row],[Range From]] &lt;= ObjectID,ObjectID &lt;= tblBC14License[[#This Row],[Range To]]),TRUE,FALSE)</f>
        <v>0</v>
      </c>
    </row>
    <row r="2831" spans="1:8" x14ac:dyDescent="0.25">
      <c r="A2831" s="9" t="s">
        <v>9090</v>
      </c>
      <c r="B2831" s="9" t="s">
        <v>8943</v>
      </c>
      <c r="C2831" s="9"/>
      <c r="D2831">
        <v>37040400</v>
      </c>
      <c r="E2831">
        <v>37040429</v>
      </c>
      <c r="F2831" s="9" t="s">
        <v>8281</v>
      </c>
      <c r="G2831" t="str">
        <f xml:space="preserve"> tblBC14License[[#This Row],[Range From]] &amp; ".."  &amp; tblBC14License[[#This Row],[Range To]]</f>
        <v>37040400..37040429</v>
      </c>
      <c r="H2831" t="b">
        <f>IF(AND(tblBC14License[[#This Row],[Range From]] &lt;= ObjectID,ObjectID &lt;= tblBC14License[[#This Row],[Range To]]),TRUE,FALSE)</f>
        <v>0</v>
      </c>
    </row>
    <row r="2832" spans="1:8" x14ac:dyDescent="0.25">
      <c r="A2832" s="9" t="s">
        <v>9090</v>
      </c>
      <c r="B2832" s="9" t="s">
        <v>8943</v>
      </c>
      <c r="C2832" s="9"/>
      <c r="D2832">
        <v>37079301</v>
      </c>
      <c r="E2832">
        <v>37079320</v>
      </c>
      <c r="F2832" s="9" t="s">
        <v>8281</v>
      </c>
      <c r="G2832" t="str">
        <f xml:space="preserve"> tblBC14License[[#This Row],[Range From]] &amp; ".."  &amp; tblBC14License[[#This Row],[Range To]]</f>
        <v>37079301..37079320</v>
      </c>
      <c r="H2832" t="b">
        <f>IF(AND(tblBC14License[[#This Row],[Range From]] &lt;= ObjectID,ObjectID &lt;= tblBC14License[[#This Row],[Range To]]),TRUE,FALSE)</f>
        <v>0</v>
      </c>
    </row>
    <row r="2833" spans="1:8" x14ac:dyDescent="0.25">
      <c r="A2833" s="9" t="s">
        <v>9090</v>
      </c>
      <c r="B2833" s="9" t="s">
        <v>8943</v>
      </c>
      <c r="C2833" s="9"/>
      <c r="D2833">
        <v>99000000</v>
      </c>
      <c r="E2833">
        <v>99999999</v>
      </c>
      <c r="F2833" s="9" t="s">
        <v>8281</v>
      </c>
      <c r="G2833" t="str">
        <f xml:space="preserve"> tblBC14License[[#This Row],[Range From]] &amp; ".."  &amp; tblBC14License[[#This Row],[Range To]]</f>
        <v>99000000..99999999</v>
      </c>
      <c r="H2833" t="b">
        <f>IF(AND(tblBC14License[[#This Row],[Range From]] &lt;= ObjectID,ObjectID &lt;= tblBC14License[[#This Row],[Range To]]),TRUE,FALSE)</f>
        <v>0</v>
      </c>
    </row>
    <row r="2834" spans="1:8" x14ac:dyDescent="0.25">
      <c r="A2834" s="9" t="s">
        <v>9090</v>
      </c>
      <c r="B2834" s="9" t="s">
        <v>8943</v>
      </c>
      <c r="C2834" s="9"/>
      <c r="D2834">
        <v>2000000000</v>
      </c>
      <c r="E2834">
        <v>2000000000</v>
      </c>
      <c r="F2834" s="9" t="s">
        <v>8281</v>
      </c>
      <c r="G2834" t="str">
        <f xml:space="preserve"> tblBC14License[[#This Row],[Range From]] &amp; ".."  &amp; tblBC14License[[#This Row],[Range To]]</f>
        <v>2000000000..2000000000</v>
      </c>
      <c r="H2834" t="b">
        <f>IF(AND(tblBC14License[[#This Row],[Range From]] &lt;= ObjectID,ObjectID &lt;= tblBC14License[[#This Row],[Range To]]),TRUE,FALSE)</f>
        <v>0</v>
      </c>
    </row>
    <row r="2835" spans="1:8" x14ac:dyDescent="0.25">
      <c r="A2835" s="9" t="s">
        <v>9090</v>
      </c>
      <c r="B2835" s="9" t="s">
        <v>8943</v>
      </c>
      <c r="C2835" s="9"/>
      <c r="D2835">
        <v>2000000001</v>
      </c>
      <c r="E2835">
        <v>2000000001</v>
      </c>
      <c r="F2835" s="9" t="s">
        <v>8281</v>
      </c>
      <c r="G2835" t="str">
        <f xml:space="preserve"> tblBC14License[[#This Row],[Range From]] &amp; ".."  &amp; tblBC14License[[#This Row],[Range To]]</f>
        <v>2000000001..2000000001</v>
      </c>
      <c r="H2835" t="b">
        <f>IF(AND(tblBC14License[[#This Row],[Range From]] &lt;= ObjectID,ObjectID &lt;= tblBC14License[[#This Row],[Range To]]),TRUE,FALSE)</f>
        <v>0</v>
      </c>
    </row>
    <row r="2836" spans="1:8" x14ac:dyDescent="0.25">
      <c r="A2836" s="9" t="s">
        <v>9090</v>
      </c>
      <c r="B2836" s="9" t="s">
        <v>8943</v>
      </c>
      <c r="C2836" s="9"/>
      <c r="D2836">
        <v>2000000002</v>
      </c>
      <c r="E2836">
        <v>2000000002</v>
      </c>
      <c r="F2836" s="9" t="s">
        <v>8281</v>
      </c>
      <c r="G2836" t="str">
        <f xml:space="preserve"> tblBC14License[[#This Row],[Range From]] &amp; ".."  &amp; tblBC14License[[#This Row],[Range To]]</f>
        <v>2000000002..2000000002</v>
      </c>
      <c r="H2836" t="b">
        <f>IF(AND(tblBC14License[[#This Row],[Range From]] &lt;= ObjectID,ObjectID &lt;= tblBC14License[[#This Row],[Range To]]),TRUE,FALSE)</f>
        <v>0</v>
      </c>
    </row>
    <row r="2837" spans="1:8" x14ac:dyDescent="0.25">
      <c r="A2837" s="9" t="s">
        <v>9090</v>
      </c>
      <c r="B2837" s="9" t="s">
        <v>8943</v>
      </c>
      <c r="C2837" s="9"/>
      <c r="D2837">
        <v>2000000003</v>
      </c>
      <c r="E2837">
        <v>2000000003</v>
      </c>
      <c r="F2837" s="9" t="s">
        <v>8281</v>
      </c>
      <c r="G2837" t="str">
        <f xml:space="preserve"> tblBC14License[[#This Row],[Range From]] &amp; ".."  &amp; tblBC14License[[#This Row],[Range To]]</f>
        <v>2000000003..2000000003</v>
      </c>
      <c r="H2837" t="b">
        <f>IF(AND(tblBC14License[[#This Row],[Range From]] &lt;= ObjectID,ObjectID &lt;= tblBC14License[[#This Row],[Range To]]),TRUE,FALSE)</f>
        <v>0</v>
      </c>
    </row>
    <row r="2838" spans="1:8" x14ac:dyDescent="0.25">
      <c r="A2838" s="9" t="s">
        <v>9090</v>
      </c>
      <c r="B2838" s="9" t="s">
        <v>8943</v>
      </c>
      <c r="C2838" s="9"/>
      <c r="D2838">
        <v>2000000003</v>
      </c>
      <c r="E2838">
        <v>2000000005</v>
      </c>
      <c r="F2838" s="9" t="s">
        <v>8281</v>
      </c>
      <c r="G2838" t="str">
        <f xml:space="preserve"> tblBC14License[[#This Row],[Range From]] &amp; ".."  &amp; tblBC14License[[#This Row],[Range To]]</f>
        <v>2000000003..2000000005</v>
      </c>
      <c r="H2838" t="b">
        <f>IF(AND(tblBC14License[[#This Row],[Range From]] &lt;= ObjectID,ObjectID &lt;= tblBC14License[[#This Row],[Range To]]),TRUE,FALSE)</f>
        <v>0</v>
      </c>
    </row>
    <row r="2839" spans="1:8" x14ac:dyDescent="0.25">
      <c r="A2839" s="9" t="s">
        <v>9090</v>
      </c>
      <c r="B2839" s="9" t="s">
        <v>8943</v>
      </c>
      <c r="C2839" s="9"/>
      <c r="D2839">
        <v>2000000004</v>
      </c>
      <c r="E2839">
        <v>2000000004</v>
      </c>
      <c r="F2839" s="9" t="s">
        <v>8281</v>
      </c>
      <c r="G2839" t="str">
        <f xml:space="preserve"> tblBC14License[[#This Row],[Range From]] &amp; ".."  &amp; tblBC14License[[#This Row],[Range To]]</f>
        <v>2000000004..2000000004</v>
      </c>
      <c r="H2839" t="b">
        <f>IF(AND(tblBC14License[[#This Row],[Range From]] &lt;= ObjectID,ObjectID &lt;= tblBC14License[[#This Row],[Range To]]),TRUE,FALSE)</f>
        <v>0</v>
      </c>
    </row>
    <row r="2840" spans="1:8" x14ac:dyDescent="0.25">
      <c r="A2840" s="9" t="s">
        <v>9090</v>
      </c>
      <c r="B2840" s="9" t="s">
        <v>8943</v>
      </c>
      <c r="C2840" s="9"/>
      <c r="D2840">
        <v>2000000005</v>
      </c>
      <c r="E2840">
        <v>2000000005</v>
      </c>
      <c r="F2840" s="9" t="s">
        <v>8281</v>
      </c>
      <c r="G2840" t="str">
        <f xml:space="preserve"> tblBC14License[[#This Row],[Range From]] &amp; ".."  &amp; tblBC14License[[#This Row],[Range To]]</f>
        <v>2000000005..2000000005</v>
      </c>
      <c r="H2840" t="b">
        <f>IF(AND(tblBC14License[[#This Row],[Range From]] &lt;= ObjectID,ObjectID &lt;= tblBC14License[[#This Row],[Range To]]),TRUE,FALSE)</f>
        <v>0</v>
      </c>
    </row>
    <row r="2841" spans="1:8" x14ac:dyDescent="0.25">
      <c r="A2841" s="9" t="s">
        <v>9090</v>
      </c>
      <c r="B2841" s="9" t="s">
        <v>8943</v>
      </c>
      <c r="C2841" s="9"/>
      <c r="D2841">
        <v>2000000006</v>
      </c>
      <c r="E2841">
        <v>2000000006</v>
      </c>
      <c r="F2841" s="9" t="s">
        <v>8281</v>
      </c>
      <c r="G2841" t="str">
        <f xml:space="preserve"> tblBC14License[[#This Row],[Range From]] &amp; ".."  &amp; tblBC14License[[#This Row],[Range To]]</f>
        <v>2000000006..2000000006</v>
      </c>
      <c r="H2841" t="b">
        <f>IF(AND(tblBC14License[[#This Row],[Range From]] &lt;= ObjectID,ObjectID &lt;= tblBC14License[[#This Row],[Range To]]),TRUE,FALSE)</f>
        <v>0</v>
      </c>
    </row>
    <row r="2842" spans="1:8" x14ac:dyDescent="0.25">
      <c r="A2842" s="9" t="s">
        <v>9090</v>
      </c>
      <c r="B2842" s="9" t="s">
        <v>8943</v>
      </c>
      <c r="C2842" s="9"/>
      <c r="D2842">
        <v>2000000007</v>
      </c>
      <c r="E2842">
        <v>2000000007</v>
      </c>
      <c r="F2842" s="9" t="s">
        <v>8281</v>
      </c>
      <c r="G2842" t="str">
        <f xml:space="preserve"> tblBC14License[[#This Row],[Range From]] &amp; ".."  &amp; tblBC14License[[#This Row],[Range To]]</f>
        <v>2000000007..2000000007</v>
      </c>
      <c r="H2842" t="b">
        <f>IF(AND(tblBC14License[[#This Row],[Range From]] &lt;= ObjectID,ObjectID &lt;= tblBC14License[[#This Row],[Range To]]),TRUE,FALSE)</f>
        <v>0</v>
      </c>
    </row>
    <row r="2843" spans="1:8" x14ac:dyDescent="0.25">
      <c r="A2843" s="9" t="s">
        <v>9090</v>
      </c>
      <c r="B2843" s="9" t="s">
        <v>8943</v>
      </c>
      <c r="C2843" s="9"/>
      <c r="D2843">
        <v>2000000008</v>
      </c>
      <c r="E2843">
        <v>2000000008</v>
      </c>
      <c r="F2843" s="9" t="s">
        <v>8281</v>
      </c>
      <c r="G2843" t="str">
        <f xml:space="preserve"> tblBC14License[[#This Row],[Range From]] &amp; ".."  &amp; tblBC14License[[#This Row],[Range To]]</f>
        <v>2000000008..2000000008</v>
      </c>
      <c r="H2843" t="b">
        <f>IF(AND(tblBC14License[[#This Row],[Range From]] &lt;= ObjectID,ObjectID &lt;= tblBC14License[[#This Row],[Range To]]),TRUE,FALSE)</f>
        <v>0</v>
      </c>
    </row>
    <row r="2844" spans="1:8" x14ac:dyDescent="0.25">
      <c r="A2844" s="9" t="s">
        <v>9090</v>
      </c>
      <c r="B2844" s="9" t="s">
        <v>8943</v>
      </c>
      <c r="C2844" s="9"/>
      <c r="D2844">
        <v>2000000009</v>
      </c>
      <c r="E2844">
        <v>2000000009</v>
      </c>
      <c r="F2844" s="9" t="s">
        <v>8281</v>
      </c>
      <c r="G2844" t="str">
        <f xml:space="preserve"> tblBC14License[[#This Row],[Range From]] &amp; ".."  &amp; tblBC14License[[#This Row],[Range To]]</f>
        <v>2000000009..2000000009</v>
      </c>
      <c r="H2844" t="b">
        <f>IF(AND(tblBC14License[[#This Row],[Range From]] &lt;= ObjectID,ObjectID &lt;= tblBC14License[[#This Row],[Range To]]),TRUE,FALSE)</f>
        <v>0</v>
      </c>
    </row>
    <row r="2845" spans="1:8" x14ac:dyDescent="0.25">
      <c r="A2845" s="9" t="s">
        <v>9090</v>
      </c>
      <c r="B2845" s="9" t="s">
        <v>8943</v>
      </c>
      <c r="C2845" s="9"/>
      <c r="D2845">
        <v>2000000010</v>
      </c>
      <c r="E2845">
        <v>2000000010</v>
      </c>
      <c r="F2845" s="9" t="s">
        <v>8281</v>
      </c>
      <c r="G2845" t="str">
        <f xml:space="preserve"> tblBC14License[[#This Row],[Range From]] &amp; ".."  &amp; tblBC14License[[#This Row],[Range To]]</f>
        <v>2000000010..2000000010</v>
      </c>
      <c r="H2845" t="b">
        <f>IF(AND(tblBC14License[[#This Row],[Range From]] &lt;= ObjectID,ObjectID &lt;= tblBC14License[[#This Row],[Range To]]),TRUE,FALSE)</f>
        <v>0</v>
      </c>
    </row>
    <row r="2846" spans="1:8" x14ac:dyDescent="0.25">
      <c r="A2846" s="9" t="s">
        <v>9090</v>
      </c>
      <c r="B2846" s="9" t="s">
        <v>8943</v>
      </c>
      <c r="C2846" s="9"/>
      <c r="D2846">
        <v>2000000011</v>
      </c>
      <c r="E2846">
        <v>2000000011</v>
      </c>
      <c r="F2846" s="9" t="s">
        <v>8281</v>
      </c>
      <c r="G2846" t="str">
        <f xml:space="preserve"> tblBC14License[[#This Row],[Range From]] &amp; ".."  &amp; tblBC14License[[#This Row],[Range To]]</f>
        <v>2000000011..2000000011</v>
      </c>
      <c r="H2846" t="b">
        <f>IF(AND(tblBC14License[[#This Row],[Range From]] &lt;= ObjectID,ObjectID &lt;= tblBC14License[[#This Row],[Range To]]),TRUE,FALSE)</f>
        <v>0</v>
      </c>
    </row>
    <row r="2847" spans="1:8" x14ac:dyDescent="0.25">
      <c r="A2847" s="9" t="s">
        <v>9090</v>
      </c>
      <c r="B2847" s="9" t="s">
        <v>8943</v>
      </c>
      <c r="C2847" s="9"/>
      <c r="D2847">
        <v>2000000012</v>
      </c>
      <c r="E2847">
        <v>2000000012</v>
      </c>
      <c r="F2847" s="9" t="s">
        <v>8281</v>
      </c>
      <c r="G2847" t="str">
        <f xml:space="preserve"> tblBC14License[[#This Row],[Range From]] &amp; ".."  &amp; tblBC14License[[#This Row],[Range To]]</f>
        <v>2000000012..2000000012</v>
      </c>
      <c r="H2847" t="b">
        <f>IF(AND(tblBC14License[[#This Row],[Range From]] &lt;= ObjectID,ObjectID &lt;= tblBC14License[[#This Row],[Range To]]),TRUE,FALSE)</f>
        <v>0</v>
      </c>
    </row>
    <row r="2848" spans="1:8" x14ac:dyDescent="0.25">
      <c r="A2848" s="9" t="s">
        <v>9090</v>
      </c>
      <c r="B2848" s="9" t="s">
        <v>8943</v>
      </c>
      <c r="C2848" s="9"/>
      <c r="D2848">
        <v>2000000013</v>
      </c>
      <c r="E2848">
        <v>2000000013</v>
      </c>
      <c r="F2848" s="9" t="s">
        <v>8281</v>
      </c>
      <c r="G2848" t="str">
        <f xml:space="preserve"> tblBC14License[[#This Row],[Range From]] &amp; ".."  &amp; tblBC14License[[#This Row],[Range To]]</f>
        <v>2000000013..2000000013</v>
      </c>
      <c r="H2848" t="b">
        <f>IF(AND(tblBC14License[[#This Row],[Range From]] &lt;= ObjectID,ObjectID &lt;= tblBC14License[[#This Row],[Range To]]),TRUE,FALSE)</f>
        <v>0</v>
      </c>
    </row>
    <row r="2849" spans="1:8" x14ac:dyDescent="0.25">
      <c r="A2849" s="9" t="s">
        <v>9090</v>
      </c>
      <c r="B2849" s="9" t="s">
        <v>8943</v>
      </c>
      <c r="C2849" s="9"/>
      <c r="D2849">
        <v>2000000014</v>
      </c>
      <c r="E2849">
        <v>2000000014</v>
      </c>
      <c r="F2849" s="9" t="s">
        <v>8281</v>
      </c>
      <c r="G2849" t="str">
        <f xml:space="preserve"> tblBC14License[[#This Row],[Range From]] &amp; ".."  &amp; tblBC14License[[#This Row],[Range To]]</f>
        <v>2000000014..2000000014</v>
      </c>
      <c r="H2849" t="b">
        <f>IF(AND(tblBC14License[[#This Row],[Range From]] &lt;= ObjectID,ObjectID &lt;= tblBC14License[[#This Row],[Range To]]),TRUE,FALSE)</f>
        <v>0</v>
      </c>
    </row>
    <row r="2850" spans="1:8" x14ac:dyDescent="0.25">
      <c r="A2850" s="9" t="s">
        <v>9090</v>
      </c>
      <c r="B2850" s="9" t="s">
        <v>8943</v>
      </c>
      <c r="C2850" s="9"/>
      <c r="D2850">
        <v>2000000015</v>
      </c>
      <c r="E2850">
        <v>2000000015</v>
      </c>
      <c r="F2850" s="9" t="s">
        <v>8281</v>
      </c>
      <c r="G2850" t="str">
        <f xml:space="preserve"> tblBC14License[[#This Row],[Range From]] &amp; ".."  &amp; tblBC14License[[#This Row],[Range To]]</f>
        <v>2000000015..2000000015</v>
      </c>
      <c r="H2850" t="b">
        <f>IF(AND(tblBC14License[[#This Row],[Range From]] &lt;= ObjectID,ObjectID &lt;= tblBC14License[[#This Row],[Range To]]),TRUE,FALSE)</f>
        <v>0</v>
      </c>
    </row>
    <row r="2851" spans="1:8" x14ac:dyDescent="0.25">
      <c r="A2851" s="9" t="s">
        <v>9090</v>
      </c>
      <c r="B2851" s="9" t="s">
        <v>8943</v>
      </c>
      <c r="C2851" s="9"/>
      <c r="D2851">
        <v>2000000016</v>
      </c>
      <c r="E2851">
        <v>2000000016</v>
      </c>
      <c r="F2851" s="9" t="s">
        <v>8281</v>
      </c>
      <c r="G2851" t="str">
        <f xml:space="preserve"> tblBC14License[[#This Row],[Range From]] &amp; ".."  &amp; tblBC14License[[#This Row],[Range To]]</f>
        <v>2000000016..2000000016</v>
      </c>
      <c r="H2851" t="b">
        <f>IF(AND(tblBC14License[[#This Row],[Range From]] &lt;= ObjectID,ObjectID &lt;= tblBC14License[[#This Row],[Range To]]),TRUE,FALSE)</f>
        <v>0</v>
      </c>
    </row>
    <row r="2852" spans="1:8" x14ac:dyDescent="0.25">
      <c r="A2852" s="9" t="s">
        <v>9090</v>
      </c>
      <c r="B2852" s="9" t="s">
        <v>8943</v>
      </c>
      <c r="C2852" s="9"/>
      <c r="D2852">
        <v>2000000017</v>
      </c>
      <c r="E2852">
        <v>2000000017</v>
      </c>
      <c r="F2852" s="9" t="s">
        <v>8281</v>
      </c>
      <c r="G2852" t="str">
        <f xml:space="preserve"> tblBC14License[[#This Row],[Range From]] &amp; ".."  &amp; tblBC14License[[#This Row],[Range To]]</f>
        <v>2000000017..2000000017</v>
      </c>
      <c r="H2852" t="b">
        <f>IF(AND(tblBC14License[[#This Row],[Range From]] &lt;= ObjectID,ObjectID &lt;= tblBC14License[[#This Row],[Range To]]),TRUE,FALSE)</f>
        <v>0</v>
      </c>
    </row>
    <row r="2853" spans="1:8" x14ac:dyDescent="0.25">
      <c r="A2853" s="9" t="s">
        <v>9090</v>
      </c>
      <c r="B2853" s="9" t="s">
        <v>8943</v>
      </c>
      <c r="C2853" s="9"/>
      <c r="D2853">
        <v>2000000018</v>
      </c>
      <c r="E2853">
        <v>2000000018</v>
      </c>
      <c r="F2853" s="9" t="s">
        <v>8281</v>
      </c>
      <c r="G2853" t="str">
        <f xml:space="preserve"> tblBC14License[[#This Row],[Range From]] &amp; ".."  &amp; tblBC14License[[#This Row],[Range To]]</f>
        <v>2000000018..2000000018</v>
      </c>
      <c r="H2853" t="b">
        <f>IF(AND(tblBC14License[[#This Row],[Range From]] &lt;= ObjectID,ObjectID &lt;= tblBC14License[[#This Row],[Range To]]),TRUE,FALSE)</f>
        <v>0</v>
      </c>
    </row>
    <row r="2854" spans="1:8" x14ac:dyDescent="0.25">
      <c r="A2854" s="9" t="s">
        <v>9090</v>
      </c>
      <c r="B2854" s="9" t="s">
        <v>8943</v>
      </c>
      <c r="C2854" s="9"/>
      <c r="D2854">
        <v>2000000019</v>
      </c>
      <c r="E2854">
        <v>2000000019</v>
      </c>
      <c r="F2854" s="9" t="s">
        <v>8281</v>
      </c>
      <c r="G2854" t="str">
        <f xml:space="preserve"> tblBC14License[[#This Row],[Range From]] &amp; ".."  &amp; tblBC14License[[#This Row],[Range To]]</f>
        <v>2000000019..2000000019</v>
      </c>
      <c r="H2854" t="b">
        <f>IF(AND(tblBC14License[[#This Row],[Range From]] &lt;= ObjectID,ObjectID &lt;= tblBC14License[[#This Row],[Range To]]),TRUE,FALSE)</f>
        <v>0</v>
      </c>
    </row>
    <row r="2855" spans="1:8" x14ac:dyDescent="0.25">
      <c r="A2855" s="9" t="s">
        <v>9090</v>
      </c>
      <c r="B2855" s="9" t="s">
        <v>8943</v>
      </c>
      <c r="C2855" s="9"/>
      <c r="D2855">
        <v>2000000020</v>
      </c>
      <c r="E2855">
        <v>2000000020</v>
      </c>
      <c r="F2855" s="9" t="s">
        <v>8281</v>
      </c>
      <c r="G2855" t="str">
        <f xml:space="preserve"> tblBC14License[[#This Row],[Range From]] &amp; ".."  &amp; tblBC14License[[#This Row],[Range To]]</f>
        <v>2000000020..2000000020</v>
      </c>
      <c r="H2855" t="b">
        <f>IF(AND(tblBC14License[[#This Row],[Range From]] &lt;= ObjectID,ObjectID &lt;= tblBC14License[[#This Row],[Range To]]),TRUE,FALSE)</f>
        <v>0</v>
      </c>
    </row>
    <row r="2856" spans="1:8" x14ac:dyDescent="0.25">
      <c r="A2856" s="9" t="s">
        <v>9090</v>
      </c>
      <c r="B2856" s="9" t="s">
        <v>8943</v>
      </c>
      <c r="C2856" s="9"/>
      <c r="D2856">
        <v>2000000021</v>
      </c>
      <c r="E2856">
        <v>2000000021</v>
      </c>
      <c r="F2856" s="9" t="s">
        <v>8281</v>
      </c>
      <c r="G2856" t="str">
        <f xml:space="preserve"> tblBC14License[[#This Row],[Range From]] &amp; ".."  &amp; tblBC14License[[#This Row],[Range To]]</f>
        <v>2000000021..2000000021</v>
      </c>
      <c r="H2856" t="b">
        <f>IF(AND(tblBC14License[[#This Row],[Range From]] &lt;= ObjectID,ObjectID &lt;= tblBC14License[[#This Row],[Range To]]),TRUE,FALSE)</f>
        <v>0</v>
      </c>
    </row>
    <row r="2857" spans="1:8" x14ac:dyDescent="0.25">
      <c r="A2857" s="9" t="s">
        <v>9090</v>
      </c>
      <c r="B2857" s="9" t="s">
        <v>8943</v>
      </c>
      <c r="C2857" s="9"/>
      <c r="D2857">
        <v>2000000022</v>
      </c>
      <c r="E2857">
        <v>2000000022</v>
      </c>
      <c r="F2857" s="9" t="s">
        <v>8281</v>
      </c>
      <c r="G2857" t="str">
        <f xml:space="preserve"> tblBC14License[[#This Row],[Range From]] &amp; ".."  &amp; tblBC14License[[#This Row],[Range To]]</f>
        <v>2000000022..2000000022</v>
      </c>
      <c r="H2857" t="b">
        <f>IF(AND(tblBC14License[[#This Row],[Range From]] &lt;= ObjectID,ObjectID &lt;= tblBC14License[[#This Row],[Range To]]),TRUE,FALSE)</f>
        <v>0</v>
      </c>
    </row>
    <row r="2858" spans="1:8" x14ac:dyDescent="0.25">
      <c r="A2858" s="9" t="s">
        <v>9090</v>
      </c>
      <c r="B2858" s="9" t="s">
        <v>8943</v>
      </c>
      <c r="C2858" s="9"/>
      <c r="D2858">
        <v>2000000023</v>
      </c>
      <c r="E2858">
        <v>2000000023</v>
      </c>
      <c r="F2858" s="9" t="s">
        <v>8281</v>
      </c>
      <c r="G2858" t="str">
        <f xml:space="preserve"> tblBC14License[[#This Row],[Range From]] &amp; ".."  &amp; tblBC14License[[#This Row],[Range To]]</f>
        <v>2000000023..2000000023</v>
      </c>
      <c r="H2858" t="b">
        <f>IF(AND(tblBC14License[[#This Row],[Range From]] &lt;= ObjectID,ObjectID &lt;= tblBC14License[[#This Row],[Range To]]),TRUE,FALSE)</f>
        <v>0</v>
      </c>
    </row>
    <row r="2859" spans="1:8" x14ac:dyDescent="0.25">
      <c r="A2859" s="9" t="s">
        <v>9090</v>
      </c>
      <c r="B2859" s="9" t="s">
        <v>8943</v>
      </c>
      <c r="C2859" s="9"/>
      <c r="D2859">
        <v>2000000024</v>
      </c>
      <c r="E2859">
        <v>2000000024</v>
      </c>
      <c r="F2859" s="9" t="s">
        <v>8281</v>
      </c>
      <c r="G2859" t="str">
        <f xml:space="preserve"> tblBC14License[[#This Row],[Range From]] &amp; ".."  &amp; tblBC14License[[#This Row],[Range To]]</f>
        <v>2000000024..2000000024</v>
      </c>
      <c r="H2859" t="b">
        <f>IF(AND(tblBC14License[[#This Row],[Range From]] &lt;= ObjectID,ObjectID &lt;= tblBC14License[[#This Row],[Range To]]),TRUE,FALSE)</f>
        <v>0</v>
      </c>
    </row>
    <row r="2860" spans="1:8" x14ac:dyDescent="0.25">
      <c r="A2860" s="9" t="s">
        <v>9090</v>
      </c>
      <c r="B2860" s="9" t="s">
        <v>8943</v>
      </c>
      <c r="C2860" s="9"/>
      <c r="D2860">
        <v>2000000025</v>
      </c>
      <c r="E2860">
        <v>2000000025</v>
      </c>
      <c r="F2860" s="9" t="s">
        <v>8281</v>
      </c>
      <c r="G2860" t="str">
        <f xml:space="preserve"> tblBC14License[[#This Row],[Range From]] &amp; ".."  &amp; tblBC14License[[#This Row],[Range To]]</f>
        <v>2000000025..2000000025</v>
      </c>
      <c r="H2860" t="b">
        <f>IF(AND(tblBC14License[[#This Row],[Range From]] &lt;= ObjectID,ObjectID &lt;= tblBC14License[[#This Row],[Range To]]),TRUE,FALSE)</f>
        <v>0</v>
      </c>
    </row>
    <row r="2861" spans="1:8" x14ac:dyDescent="0.25">
      <c r="A2861" s="9" t="s">
        <v>9090</v>
      </c>
      <c r="B2861" s="9" t="s">
        <v>8943</v>
      </c>
      <c r="C2861" s="9"/>
      <c r="D2861">
        <v>2000000026</v>
      </c>
      <c r="E2861">
        <v>2000000026</v>
      </c>
      <c r="F2861" s="9" t="s">
        <v>8281</v>
      </c>
      <c r="G2861" t="str">
        <f xml:space="preserve"> tblBC14License[[#This Row],[Range From]] &amp; ".."  &amp; tblBC14License[[#This Row],[Range To]]</f>
        <v>2000000026..2000000026</v>
      </c>
      <c r="H2861" t="b">
        <f>IF(AND(tblBC14License[[#This Row],[Range From]] &lt;= ObjectID,ObjectID &lt;= tblBC14License[[#This Row],[Range To]]),TRUE,FALSE)</f>
        <v>0</v>
      </c>
    </row>
    <row r="2862" spans="1:8" x14ac:dyDescent="0.25">
      <c r="A2862" s="9" t="s">
        <v>9090</v>
      </c>
      <c r="B2862" s="9" t="s">
        <v>8943</v>
      </c>
      <c r="C2862" s="9"/>
      <c r="D2862">
        <v>2000000027</v>
      </c>
      <c r="E2862">
        <v>2000000027</v>
      </c>
      <c r="F2862" s="9" t="s">
        <v>8281</v>
      </c>
      <c r="G2862" t="str">
        <f xml:space="preserve"> tblBC14License[[#This Row],[Range From]] &amp; ".."  &amp; tblBC14License[[#This Row],[Range To]]</f>
        <v>2000000027..2000000027</v>
      </c>
      <c r="H2862" t="b">
        <f>IF(AND(tblBC14License[[#This Row],[Range From]] &lt;= ObjectID,ObjectID &lt;= tblBC14License[[#This Row],[Range To]]),TRUE,FALSE)</f>
        <v>0</v>
      </c>
    </row>
    <row r="2863" spans="1:8" x14ac:dyDescent="0.25">
      <c r="A2863" s="9" t="s">
        <v>9090</v>
      </c>
      <c r="B2863" s="9" t="s">
        <v>8943</v>
      </c>
      <c r="C2863" s="9"/>
      <c r="D2863">
        <v>2000000028</v>
      </c>
      <c r="E2863">
        <v>2000000028</v>
      </c>
      <c r="F2863" s="9" t="s">
        <v>8281</v>
      </c>
      <c r="G2863" t="str">
        <f xml:space="preserve"> tblBC14License[[#This Row],[Range From]] &amp; ".."  &amp; tblBC14License[[#This Row],[Range To]]</f>
        <v>2000000028..2000000028</v>
      </c>
      <c r="H2863" t="b">
        <f>IF(AND(tblBC14License[[#This Row],[Range From]] &lt;= ObjectID,ObjectID &lt;= tblBC14License[[#This Row],[Range To]]),TRUE,FALSE)</f>
        <v>0</v>
      </c>
    </row>
    <row r="2864" spans="1:8" x14ac:dyDescent="0.25">
      <c r="A2864" s="9" t="s">
        <v>9090</v>
      </c>
      <c r="B2864" s="9" t="s">
        <v>8943</v>
      </c>
      <c r="C2864" s="9"/>
      <c r="D2864">
        <v>2000000029</v>
      </c>
      <c r="E2864">
        <v>2000000029</v>
      </c>
      <c r="F2864" s="9" t="s">
        <v>8281</v>
      </c>
      <c r="G2864" t="str">
        <f xml:space="preserve"> tblBC14License[[#This Row],[Range From]] &amp; ".."  &amp; tblBC14License[[#This Row],[Range To]]</f>
        <v>2000000029..2000000029</v>
      </c>
      <c r="H2864" t="b">
        <f>IF(AND(tblBC14License[[#This Row],[Range From]] &lt;= ObjectID,ObjectID &lt;= tblBC14License[[#This Row],[Range To]]),TRUE,FALSE)</f>
        <v>0</v>
      </c>
    </row>
    <row r="2865" spans="1:8" x14ac:dyDescent="0.25">
      <c r="A2865" s="9" t="s">
        <v>9090</v>
      </c>
      <c r="B2865" s="9" t="s">
        <v>8943</v>
      </c>
      <c r="C2865" s="9"/>
      <c r="D2865">
        <v>2000000030</v>
      </c>
      <c r="E2865">
        <v>2000000030</v>
      </c>
      <c r="F2865" s="9" t="s">
        <v>8281</v>
      </c>
      <c r="G2865" t="str">
        <f xml:space="preserve"> tblBC14License[[#This Row],[Range From]] &amp; ".."  &amp; tblBC14License[[#This Row],[Range To]]</f>
        <v>2000000030..2000000030</v>
      </c>
      <c r="H2865" t="b">
        <f>IF(AND(tblBC14License[[#This Row],[Range From]] &lt;= ObjectID,ObjectID &lt;= tblBC14License[[#This Row],[Range To]]),TRUE,FALSE)</f>
        <v>0</v>
      </c>
    </row>
    <row r="2866" spans="1:8" x14ac:dyDescent="0.25">
      <c r="A2866" s="9" t="s">
        <v>9090</v>
      </c>
      <c r="B2866" s="9" t="s">
        <v>8943</v>
      </c>
      <c r="C2866" s="9"/>
      <c r="D2866">
        <v>2000000031</v>
      </c>
      <c r="E2866">
        <v>2000000031</v>
      </c>
      <c r="F2866" s="9" t="s">
        <v>8281</v>
      </c>
      <c r="G2866" t="str">
        <f xml:space="preserve"> tblBC14License[[#This Row],[Range From]] &amp; ".."  &amp; tblBC14License[[#This Row],[Range To]]</f>
        <v>2000000031..2000000031</v>
      </c>
      <c r="H2866" t="b">
        <f>IF(AND(tblBC14License[[#This Row],[Range From]] &lt;= ObjectID,ObjectID &lt;= tblBC14License[[#This Row],[Range To]]),TRUE,FALSE)</f>
        <v>0</v>
      </c>
    </row>
    <row r="2867" spans="1:8" x14ac:dyDescent="0.25">
      <c r="A2867" s="9" t="s">
        <v>9090</v>
      </c>
      <c r="B2867" s="9" t="s">
        <v>8943</v>
      </c>
      <c r="C2867" s="9"/>
      <c r="D2867">
        <v>2000000032</v>
      </c>
      <c r="E2867">
        <v>2000000032</v>
      </c>
      <c r="F2867" s="9" t="s">
        <v>8281</v>
      </c>
      <c r="G2867" t="str">
        <f xml:space="preserve"> tblBC14License[[#This Row],[Range From]] &amp; ".."  &amp; tblBC14License[[#This Row],[Range To]]</f>
        <v>2000000032..2000000032</v>
      </c>
      <c r="H2867" t="b">
        <f>IF(AND(tblBC14License[[#This Row],[Range From]] &lt;= ObjectID,ObjectID &lt;= tblBC14License[[#This Row],[Range To]]),TRUE,FALSE)</f>
        <v>0</v>
      </c>
    </row>
    <row r="2868" spans="1:8" x14ac:dyDescent="0.25">
      <c r="A2868" s="9" t="s">
        <v>9090</v>
      </c>
      <c r="B2868" s="9" t="s">
        <v>8943</v>
      </c>
      <c r="C2868" s="9"/>
      <c r="D2868">
        <v>2000000033</v>
      </c>
      <c r="E2868">
        <v>2000000033</v>
      </c>
      <c r="F2868" s="9" t="s">
        <v>8281</v>
      </c>
      <c r="G2868" t="str">
        <f xml:space="preserve"> tblBC14License[[#This Row],[Range From]] &amp; ".."  &amp; tblBC14License[[#This Row],[Range To]]</f>
        <v>2000000033..2000000033</v>
      </c>
      <c r="H2868" t="b">
        <f>IF(AND(tblBC14License[[#This Row],[Range From]] &lt;= ObjectID,ObjectID &lt;= tblBC14License[[#This Row],[Range To]]),TRUE,FALSE)</f>
        <v>0</v>
      </c>
    </row>
    <row r="2869" spans="1:8" x14ac:dyDescent="0.25">
      <c r="A2869" s="9" t="s">
        <v>9090</v>
      </c>
      <c r="B2869" s="9" t="s">
        <v>8943</v>
      </c>
      <c r="C2869" s="9"/>
      <c r="D2869">
        <v>2000000034</v>
      </c>
      <c r="E2869">
        <v>2000000034</v>
      </c>
      <c r="F2869" s="9" t="s">
        <v>8281</v>
      </c>
      <c r="G2869" t="str">
        <f xml:space="preserve"> tblBC14License[[#This Row],[Range From]] &amp; ".."  &amp; tblBC14License[[#This Row],[Range To]]</f>
        <v>2000000034..2000000034</v>
      </c>
      <c r="H2869" t="b">
        <f>IF(AND(tblBC14License[[#This Row],[Range From]] &lt;= ObjectID,ObjectID &lt;= tblBC14License[[#This Row],[Range To]]),TRUE,FALSE)</f>
        <v>0</v>
      </c>
    </row>
    <row r="2870" spans="1:8" x14ac:dyDescent="0.25">
      <c r="A2870" s="9" t="s">
        <v>9090</v>
      </c>
      <c r="B2870" s="9" t="s">
        <v>8943</v>
      </c>
      <c r="C2870" s="9"/>
      <c r="D2870">
        <v>2000000035</v>
      </c>
      <c r="E2870">
        <v>2000000035</v>
      </c>
      <c r="F2870" s="9" t="s">
        <v>8281</v>
      </c>
      <c r="G2870" t="str">
        <f xml:space="preserve"> tblBC14License[[#This Row],[Range From]] &amp; ".."  &amp; tblBC14License[[#This Row],[Range To]]</f>
        <v>2000000035..2000000035</v>
      </c>
      <c r="H2870" t="b">
        <f>IF(AND(tblBC14License[[#This Row],[Range From]] &lt;= ObjectID,ObjectID &lt;= tblBC14License[[#This Row],[Range To]]),TRUE,FALSE)</f>
        <v>0</v>
      </c>
    </row>
    <row r="2871" spans="1:8" x14ac:dyDescent="0.25">
      <c r="A2871" s="9" t="s">
        <v>9090</v>
      </c>
      <c r="B2871" s="9" t="s">
        <v>8943</v>
      </c>
      <c r="C2871" s="9"/>
      <c r="D2871">
        <v>2000000036</v>
      </c>
      <c r="E2871">
        <v>2000000036</v>
      </c>
      <c r="F2871" s="9" t="s">
        <v>8281</v>
      </c>
      <c r="G2871" t="str">
        <f xml:space="preserve"> tblBC14License[[#This Row],[Range From]] &amp; ".."  &amp; tblBC14License[[#This Row],[Range To]]</f>
        <v>2000000036..2000000036</v>
      </c>
      <c r="H2871" t="b">
        <f>IF(AND(tblBC14License[[#This Row],[Range From]] &lt;= ObjectID,ObjectID &lt;= tblBC14License[[#This Row],[Range To]]),TRUE,FALSE)</f>
        <v>0</v>
      </c>
    </row>
    <row r="2872" spans="1:8" x14ac:dyDescent="0.25">
      <c r="A2872" s="9" t="s">
        <v>9090</v>
      </c>
      <c r="B2872" s="9" t="s">
        <v>8943</v>
      </c>
      <c r="C2872" s="9"/>
      <c r="D2872">
        <v>2000000037</v>
      </c>
      <c r="E2872">
        <v>2000000037</v>
      </c>
      <c r="F2872" s="9" t="s">
        <v>8281</v>
      </c>
      <c r="G2872" t="str">
        <f xml:space="preserve"> tblBC14License[[#This Row],[Range From]] &amp; ".."  &amp; tblBC14License[[#This Row],[Range To]]</f>
        <v>2000000037..2000000037</v>
      </c>
      <c r="H2872" t="b">
        <f>IF(AND(tblBC14License[[#This Row],[Range From]] &lt;= ObjectID,ObjectID &lt;= tblBC14License[[#This Row],[Range To]]),TRUE,FALSE)</f>
        <v>0</v>
      </c>
    </row>
    <row r="2873" spans="1:8" x14ac:dyDescent="0.25">
      <c r="A2873" s="9" t="s">
        <v>9090</v>
      </c>
      <c r="B2873" s="9" t="s">
        <v>8943</v>
      </c>
      <c r="C2873" s="9"/>
      <c r="D2873">
        <v>2000000038</v>
      </c>
      <c r="E2873">
        <v>2000000038</v>
      </c>
      <c r="F2873" s="9" t="s">
        <v>8281</v>
      </c>
      <c r="G2873" t="str">
        <f xml:space="preserve"> tblBC14License[[#This Row],[Range From]] &amp; ".."  &amp; tblBC14License[[#This Row],[Range To]]</f>
        <v>2000000038..2000000038</v>
      </c>
      <c r="H2873" t="b">
        <f>IF(AND(tblBC14License[[#This Row],[Range From]] &lt;= ObjectID,ObjectID &lt;= tblBC14License[[#This Row],[Range To]]),TRUE,FALSE)</f>
        <v>0</v>
      </c>
    </row>
    <row r="2874" spans="1:8" x14ac:dyDescent="0.25">
      <c r="A2874" s="9" t="s">
        <v>9090</v>
      </c>
      <c r="B2874" s="9" t="s">
        <v>8943</v>
      </c>
      <c r="C2874" s="9"/>
      <c r="D2874">
        <v>2000000039</v>
      </c>
      <c r="E2874">
        <v>2000000039</v>
      </c>
      <c r="F2874" s="9" t="s">
        <v>8281</v>
      </c>
      <c r="G2874" t="str">
        <f xml:space="preserve"> tblBC14License[[#This Row],[Range From]] &amp; ".."  &amp; tblBC14License[[#This Row],[Range To]]</f>
        <v>2000000039..2000000039</v>
      </c>
      <c r="H2874" t="b">
        <f>IF(AND(tblBC14License[[#This Row],[Range From]] &lt;= ObjectID,ObjectID &lt;= tblBC14License[[#This Row],[Range To]]),TRUE,FALSE)</f>
        <v>0</v>
      </c>
    </row>
    <row r="2875" spans="1:8" x14ac:dyDescent="0.25">
      <c r="A2875" s="9" t="s">
        <v>9090</v>
      </c>
      <c r="B2875" s="9" t="s">
        <v>8943</v>
      </c>
      <c r="C2875" s="9"/>
      <c r="D2875">
        <v>2000000040</v>
      </c>
      <c r="E2875">
        <v>2000000040</v>
      </c>
      <c r="F2875" s="9" t="s">
        <v>8281</v>
      </c>
      <c r="G2875" t="str">
        <f xml:space="preserve"> tblBC14License[[#This Row],[Range From]] &amp; ".."  &amp; tblBC14License[[#This Row],[Range To]]</f>
        <v>2000000040..2000000040</v>
      </c>
      <c r="H2875" t="b">
        <f>IF(AND(tblBC14License[[#This Row],[Range From]] &lt;= ObjectID,ObjectID &lt;= tblBC14License[[#This Row],[Range To]]),TRUE,FALSE)</f>
        <v>0</v>
      </c>
    </row>
    <row r="2876" spans="1:8" x14ac:dyDescent="0.25">
      <c r="A2876" s="9" t="s">
        <v>9090</v>
      </c>
      <c r="B2876" s="9" t="s">
        <v>8943</v>
      </c>
      <c r="C2876" s="9"/>
      <c r="D2876">
        <v>2000000041</v>
      </c>
      <c r="E2876">
        <v>2000000041</v>
      </c>
      <c r="F2876" s="9" t="s">
        <v>8281</v>
      </c>
      <c r="G2876" t="str">
        <f xml:space="preserve"> tblBC14License[[#This Row],[Range From]] &amp; ".."  &amp; tblBC14License[[#This Row],[Range To]]</f>
        <v>2000000041..2000000041</v>
      </c>
      <c r="H2876" t="b">
        <f>IF(AND(tblBC14License[[#This Row],[Range From]] &lt;= ObjectID,ObjectID &lt;= tblBC14License[[#This Row],[Range To]]),TRUE,FALSE)</f>
        <v>0</v>
      </c>
    </row>
    <row r="2877" spans="1:8" x14ac:dyDescent="0.25">
      <c r="A2877" s="9" t="s">
        <v>9090</v>
      </c>
      <c r="B2877" s="9" t="s">
        <v>8943</v>
      </c>
      <c r="C2877" s="9"/>
      <c r="D2877">
        <v>2000000042</v>
      </c>
      <c r="E2877">
        <v>2000000042</v>
      </c>
      <c r="F2877" s="9" t="s">
        <v>8281</v>
      </c>
      <c r="G2877" t="str">
        <f xml:space="preserve"> tblBC14License[[#This Row],[Range From]] &amp; ".."  &amp; tblBC14License[[#This Row],[Range To]]</f>
        <v>2000000042..2000000042</v>
      </c>
      <c r="H2877" t="b">
        <f>IF(AND(tblBC14License[[#This Row],[Range From]] &lt;= ObjectID,ObjectID &lt;= tblBC14License[[#This Row],[Range To]]),TRUE,FALSE)</f>
        <v>0</v>
      </c>
    </row>
    <row r="2878" spans="1:8" x14ac:dyDescent="0.25">
      <c r="A2878" s="9" t="s">
        <v>9090</v>
      </c>
      <c r="B2878" s="9" t="s">
        <v>8943</v>
      </c>
      <c r="C2878" s="9"/>
      <c r="D2878">
        <v>2000000043</v>
      </c>
      <c r="E2878">
        <v>2000000043</v>
      </c>
      <c r="F2878" s="9" t="s">
        <v>8281</v>
      </c>
      <c r="G2878" t="str">
        <f xml:space="preserve"> tblBC14License[[#This Row],[Range From]] &amp; ".."  &amp; tblBC14License[[#This Row],[Range To]]</f>
        <v>2000000043..2000000043</v>
      </c>
      <c r="H2878" t="b">
        <f>IF(AND(tblBC14License[[#This Row],[Range From]] &lt;= ObjectID,ObjectID &lt;= tblBC14License[[#This Row],[Range To]]),TRUE,FALSE)</f>
        <v>0</v>
      </c>
    </row>
    <row r="2879" spans="1:8" x14ac:dyDescent="0.25">
      <c r="A2879" s="9" t="s">
        <v>9090</v>
      </c>
      <c r="B2879" s="9" t="s">
        <v>8943</v>
      </c>
      <c r="C2879" s="9"/>
      <c r="D2879">
        <v>2000000044</v>
      </c>
      <c r="E2879">
        <v>2000000044</v>
      </c>
      <c r="F2879" s="9" t="s">
        <v>8281</v>
      </c>
      <c r="G2879" t="str">
        <f xml:space="preserve"> tblBC14License[[#This Row],[Range From]] &amp; ".."  &amp; tblBC14License[[#This Row],[Range To]]</f>
        <v>2000000044..2000000044</v>
      </c>
      <c r="H2879" t="b">
        <f>IF(AND(tblBC14License[[#This Row],[Range From]] &lt;= ObjectID,ObjectID &lt;= tblBC14License[[#This Row],[Range To]]),TRUE,FALSE)</f>
        <v>0</v>
      </c>
    </row>
    <row r="2880" spans="1:8" x14ac:dyDescent="0.25">
      <c r="A2880" s="9" t="s">
        <v>9090</v>
      </c>
      <c r="B2880" s="9" t="s">
        <v>8943</v>
      </c>
      <c r="C2880" s="9"/>
      <c r="D2880">
        <v>2000000045</v>
      </c>
      <c r="E2880">
        <v>2000000045</v>
      </c>
      <c r="F2880" s="9" t="s">
        <v>8281</v>
      </c>
      <c r="G2880" t="str">
        <f xml:space="preserve"> tblBC14License[[#This Row],[Range From]] &amp; ".."  &amp; tblBC14License[[#This Row],[Range To]]</f>
        <v>2000000045..2000000045</v>
      </c>
      <c r="H2880" t="b">
        <f>IF(AND(tblBC14License[[#This Row],[Range From]] &lt;= ObjectID,ObjectID &lt;= tblBC14License[[#This Row],[Range To]]),TRUE,FALSE)</f>
        <v>0</v>
      </c>
    </row>
    <row r="2881" spans="1:8" x14ac:dyDescent="0.25">
      <c r="A2881" s="9" t="s">
        <v>9090</v>
      </c>
      <c r="B2881" s="9" t="s">
        <v>8943</v>
      </c>
      <c r="C2881" s="9"/>
      <c r="D2881">
        <v>2000000046</v>
      </c>
      <c r="E2881">
        <v>2000000046</v>
      </c>
      <c r="F2881" s="9" t="s">
        <v>8281</v>
      </c>
      <c r="G2881" t="str">
        <f xml:space="preserve"> tblBC14License[[#This Row],[Range From]] &amp; ".."  &amp; tblBC14License[[#This Row],[Range To]]</f>
        <v>2000000046..2000000046</v>
      </c>
      <c r="H2881" t="b">
        <f>IF(AND(tblBC14License[[#This Row],[Range From]] &lt;= ObjectID,ObjectID &lt;= tblBC14License[[#This Row],[Range To]]),TRUE,FALSE)</f>
        <v>0</v>
      </c>
    </row>
    <row r="2882" spans="1:8" x14ac:dyDescent="0.25">
      <c r="A2882" s="9" t="s">
        <v>9090</v>
      </c>
      <c r="B2882" s="9" t="s">
        <v>8943</v>
      </c>
      <c r="C2882" s="9"/>
      <c r="D2882">
        <v>2000000047</v>
      </c>
      <c r="E2882">
        <v>2000000047</v>
      </c>
      <c r="F2882" s="9" t="s">
        <v>8281</v>
      </c>
      <c r="G2882" t="str">
        <f xml:space="preserve"> tblBC14License[[#This Row],[Range From]] &amp; ".."  &amp; tblBC14License[[#This Row],[Range To]]</f>
        <v>2000000047..2000000047</v>
      </c>
      <c r="H2882" t="b">
        <f>IF(AND(tblBC14License[[#This Row],[Range From]] &lt;= ObjectID,ObjectID &lt;= tblBC14License[[#This Row],[Range To]]),TRUE,FALSE)</f>
        <v>0</v>
      </c>
    </row>
    <row r="2883" spans="1:8" x14ac:dyDescent="0.25">
      <c r="A2883" s="9" t="s">
        <v>9090</v>
      </c>
      <c r="B2883" s="9" t="s">
        <v>8943</v>
      </c>
      <c r="C2883" s="9"/>
      <c r="D2883">
        <v>2000000048</v>
      </c>
      <c r="E2883">
        <v>2000000048</v>
      </c>
      <c r="F2883" s="9" t="s">
        <v>8281</v>
      </c>
      <c r="G2883" t="str">
        <f xml:space="preserve"> tblBC14License[[#This Row],[Range From]] &amp; ".."  &amp; tblBC14License[[#This Row],[Range To]]</f>
        <v>2000000048..2000000048</v>
      </c>
      <c r="H2883" t="b">
        <f>IF(AND(tblBC14License[[#This Row],[Range From]] &lt;= ObjectID,ObjectID &lt;= tblBC14License[[#This Row],[Range To]]),TRUE,FALSE)</f>
        <v>0</v>
      </c>
    </row>
    <row r="2884" spans="1:8" x14ac:dyDescent="0.25">
      <c r="A2884" s="9" t="s">
        <v>9090</v>
      </c>
      <c r="B2884" s="9" t="s">
        <v>8943</v>
      </c>
      <c r="C2884" s="9"/>
      <c r="D2884">
        <v>2000000049</v>
      </c>
      <c r="E2884">
        <v>2000000049</v>
      </c>
      <c r="F2884" s="9" t="s">
        <v>8281</v>
      </c>
      <c r="G2884" t="str">
        <f xml:space="preserve"> tblBC14License[[#This Row],[Range From]] &amp; ".."  &amp; tblBC14License[[#This Row],[Range To]]</f>
        <v>2000000049..2000000049</v>
      </c>
      <c r="H2884" t="b">
        <f>IF(AND(tblBC14License[[#This Row],[Range From]] &lt;= ObjectID,ObjectID &lt;= tblBC14License[[#This Row],[Range To]]),TRUE,FALSE)</f>
        <v>0</v>
      </c>
    </row>
    <row r="2885" spans="1:8" x14ac:dyDescent="0.25">
      <c r="A2885" s="9" t="s">
        <v>9090</v>
      </c>
      <c r="B2885" s="9" t="s">
        <v>8943</v>
      </c>
      <c r="C2885" s="9"/>
      <c r="D2885">
        <v>2000000050</v>
      </c>
      <c r="E2885">
        <v>2000000050</v>
      </c>
      <c r="F2885" s="9" t="s">
        <v>8281</v>
      </c>
      <c r="G2885" t="str">
        <f xml:space="preserve"> tblBC14License[[#This Row],[Range From]] &amp; ".."  &amp; tblBC14License[[#This Row],[Range To]]</f>
        <v>2000000050..2000000050</v>
      </c>
      <c r="H2885" t="b">
        <f>IF(AND(tblBC14License[[#This Row],[Range From]] &lt;= ObjectID,ObjectID &lt;= tblBC14License[[#This Row],[Range To]]),TRUE,FALSE)</f>
        <v>0</v>
      </c>
    </row>
    <row r="2886" spans="1:8" x14ac:dyDescent="0.25">
      <c r="A2886" s="9" t="s">
        <v>9090</v>
      </c>
      <c r="B2886" s="9" t="s">
        <v>8943</v>
      </c>
      <c r="C2886" s="9"/>
      <c r="D2886">
        <v>2000000051</v>
      </c>
      <c r="E2886">
        <v>2000000051</v>
      </c>
      <c r="F2886" s="9" t="s">
        <v>8281</v>
      </c>
      <c r="G2886" t="str">
        <f xml:space="preserve"> tblBC14License[[#This Row],[Range From]] &amp; ".."  &amp; tblBC14License[[#This Row],[Range To]]</f>
        <v>2000000051..2000000051</v>
      </c>
      <c r="H2886" t="b">
        <f>IF(AND(tblBC14License[[#This Row],[Range From]] &lt;= ObjectID,ObjectID &lt;= tblBC14License[[#This Row],[Range To]]),TRUE,FALSE)</f>
        <v>0</v>
      </c>
    </row>
    <row r="2887" spans="1:8" x14ac:dyDescent="0.25">
      <c r="A2887" s="9" t="s">
        <v>9090</v>
      </c>
      <c r="B2887" s="9" t="s">
        <v>8943</v>
      </c>
      <c r="C2887" s="9"/>
      <c r="D2887">
        <v>2000000052</v>
      </c>
      <c r="E2887">
        <v>2000000052</v>
      </c>
      <c r="F2887" s="9" t="s">
        <v>8281</v>
      </c>
      <c r="G2887" t="str">
        <f xml:space="preserve"> tblBC14License[[#This Row],[Range From]] &amp; ".."  &amp; tblBC14License[[#This Row],[Range To]]</f>
        <v>2000000052..2000000052</v>
      </c>
      <c r="H2887" t="b">
        <f>IF(AND(tblBC14License[[#This Row],[Range From]] &lt;= ObjectID,ObjectID &lt;= tblBC14License[[#This Row],[Range To]]),TRUE,FALSE)</f>
        <v>0</v>
      </c>
    </row>
    <row r="2888" spans="1:8" x14ac:dyDescent="0.25">
      <c r="A2888" s="9" t="s">
        <v>9090</v>
      </c>
      <c r="B2888" s="9" t="s">
        <v>8943</v>
      </c>
      <c r="C2888" s="9"/>
      <c r="D2888">
        <v>2000000053</v>
      </c>
      <c r="E2888">
        <v>2000000053</v>
      </c>
      <c r="F2888" s="9" t="s">
        <v>8281</v>
      </c>
      <c r="G2888" t="str">
        <f xml:space="preserve"> tblBC14License[[#This Row],[Range From]] &amp; ".."  &amp; tblBC14License[[#This Row],[Range To]]</f>
        <v>2000000053..2000000053</v>
      </c>
      <c r="H2888" t="b">
        <f>IF(AND(tblBC14License[[#This Row],[Range From]] &lt;= ObjectID,ObjectID &lt;= tblBC14License[[#This Row],[Range To]]),TRUE,FALSE)</f>
        <v>0</v>
      </c>
    </row>
    <row r="2889" spans="1:8" x14ac:dyDescent="0.25">
      <c r="A2889" s="9" t="s">
        <v>9090</v>
      </c>
      <c r="B2889" s="9" t="s">
        <v>8943</v>
      </c>
      <c r="C2889" s="9"/>
      <c r="D2889">
        <v>2000000054</v>
      </c>
      <c r="E2889">
        <v>2000000054</v>
      </c>
      <c r="F2889" s="9" t="s">
        <v>8281</v>
      </c>
      <c r="G2889" t="str">
        <f xml:space="preserve"> tblBC14License[[#This Row],[Range From]] &amp; ".."  &amp; tblBC14License[[#This Row],[Range To]]</f>
        <v>2000000054..2000000054</v>
      </c>
      <c r="H2889" t="b">
        <f>IF(AND(tblBC14License[[#This Row],[Range From]] &lt;= ObjectID,ObjectID &lt;= tblBC14License[[#This Row],[Range To]]),TRUE,FALSE)</f>
        <v>0</v>
      </c>
    </row>
    <row r="2890" spans="1:8" x14ac:dyDescent="0.25">
      <c r="A2890" s="9" t="s">
        <v>9090</v>
      </c>
      <c r="B2890" s="9" t="s">
        <v>8943</v>
      </c>
      <c r="C2890" s="9"/>
      <c r="D2890">
        <v>2000000055</v>
      </c>
      <c r="E2890">
        <v>2000000055</v>
      </c>
      <c r="F2890" s="9" t="s">
        <v>8281</v>
      </c>
      <c r="G2890" t="str">
        <f xml:space="preserve"> tblBC14License[[#This Row],[Range From]] &amp; ".."  &amp; tblBC14License[[#This Row],[Range To]]</f>
        <v>2000000055..2000000055</v>
      </c>
      <c r="H2890" t="b">
        <f>IF(AND(tblBC14License[[#This Row],[Range From]] &lt;= ObjectID,ObjectID &lt;= tblBC14License[[#This Row],[Range To]]),TRUE,FALSE)</f>
        <v>0</v>
      </c>
    </row>
    <row r="2891" spans="1:8" x14ac:dyDescent="0.25">
      <c r="A2891" s="9" t="s">
        <v>9090</v>
      </c>
      <c r="B2891" s="9" t="s">
        <v>8943</v>
      </c>
      <c r="C2891" s="9"/>
      <c r="D2891">
        <v>2000000056</v>
      </c>
      <c r="E2891">
        <v>2000000056</v>
      </c>
      <c r="F2891" s="9" t="s">
        <v>8281</v>
      </c>
      <c r="G2891" t="str">
        <f xml:space="preserve"> tblBC14License[[#This Row],[Range From]] &amp; ".."  &amp; tblBC14License[[#This Row],[Range To]]</f>
        <v>2000000056..2000000056</v>
      </c>
      <c r="H2891" t="b">
        <f>IF(AND(tblBC14License[[#This Row],[Range From]] &lt;= ObjectID,ObjectID &lt;= tblBC14License[[#This Row],[Range To]]),TRUE,FALSE)</f>
        <v>0</v>
      </c>
    </row>
    <row r="2892" spans="1:8" x14ac:dyDescent="0.25">
      <c r="A2892" s="9" t="s">
        <v>9090</v>
      </c>
      <c r="B2892" s="9" t="s">
        <v>8943</v>
      </c>
      <c r="C2892" s="9"/>
      <c r="D2892">
        <v>2000000057</v>
      </c>
      <c r="E2892">
        <v>2000000057</v>
      </c>
      <c r="F2892" s="9" t="s">
        <v>8281</v>
      </c>
      <c r="G2892" t="str">
        <f xml:space="preserve"> tblBC14License[[#This Row],[Range From]] &amp; ".."  &amp; tblBC14License[[#This Row],[Range To]]</f>
        <v>2000000057..2000000057</v>
      </c>
      <c r="H2892" t="b">
        <f>IF(AND(tblBC14License[[#This Row],[Range From]] &lt;= ObjectID,ObjectID &lt;= tblBC14License[[#This Row],[Range To]]),TRUE,FALSE)</f>
        <v>0</v>
      </c>
    </row>
    <row r="2893" spans="1:8" x14ac:dyDescent="0.25">
      <c r="A2893" s="9" t="s">
        <v>9090</v>
      </c>
      <c r="B2893" s="9" t="s">
        <v>8943</v>
      </c>
      <c r="C2893" s="9"/>
      <c r="D2893">
        <v>2000000058</v>
      </c>
      <c r="E2893">
        <v>2000000058</v>
      </c>
      <c r="F2893" s="9" t="s">
        <v>8281</v>
      </c>
      <c r="G2893" t="str">
        <f xml:space="preserve"> tblBC14License[[#This Row],[Range From]] &amp; ".."  &amp; tblBC14License[[#This Row],[Range To]]</f>
        <v>2000000058..2000000058</v>
      </c>
      <c r="H2893" t="b">
        <f>IF(AND(tblBC14License[[#This Row],[Range From]] &lt;= ObjectID,ObjectID &lt;= tblBC14License[[#This Row],[Range To]]),TRUE,FALSE)</f>
        <v>0</v>
      </c>
    </row>
    <row r="2894" spans="1:8" x14ac:dyDescent="0.25">
      <c r="A2894" s="9" t="s">
        <v>9090</v>
      </c>
      <c r="B2894" s="9" t="s">
        <v>8943</v>
      </c>
      <c r="C2894" s="9"/>
      <c r="D2894">
        <v>2000000059</v>
      </c>
      <c r="E2894">
        <v>2000000059</v>
      </c>
      <c r="F2894" s="9" t="s">
        <v>8281</v>
      </c>
      <c r="G2894" t="str">
        <f xml:space="preserve"> tblBC14License[[#This Row],[Range From]] &amp; ".."  &amp; tblBC14License[[#This Row],[Range To]]</f>
        <v>2000000059..2000000059</v>
      </c>
      <c r="H2894" t="b">
        <f>IF(AND(tblBC14License[[#This Row],[Range From]] &lt;= ObjectID,ObjectID &lt;= tblBC14License[[#This Row],[Range To]]),TRUE,FALSE)</f>
        <v>0</v>
      </c>
    </row>
    <row r="2895" spans="1:8" x14ac:dyDescent="0.25">
      <c r="A2895" s="9" t="s">
        <v>9090</v>
      </c>
      <c r="B2895" s="9" t="s">
        <v>8943</v>
      </c>
      <c r="C2895" s="9"/>
      <c r="D2895">
        <v>2000000060</v>
      </c>
      <c r="E2895">
        <v>2000000060</v>
      </c>
      <c r="F2895" s="9" t="s">
        <v>8281</v>
      </c>
      <c r="G2895" t="str">
        <f xml:space="preserve"> tblBC14License[[#This Row],[Range From]] &amp; ".."  &amp; tblBC14License[[#This Row],[Range To]]</f>
        <v>2000000060..2000000060</v>
      </c>
      <c r="H2895" t="b">
        <f>IF(AND(tblBC14License[[#This Row],[Range From]] &lt;= ObjectID,ObjectID &lt;= tblBC14License[[#This Row],[Range To]]),TRUE,FALSE)</f>
        <v>0</v>
      </c>
    </row>
    <row r="2896" spans="1:8" x14ac:dyDescent="0.25">
      <c r="A2896" s="9" t="s">
        <v>9090</v>
      </c>
      <c r="B2896" s="9" t="s">
        <v>8943</v>
      </c>
      <c r="C2896" s="9"/>
      <c r="D2896">
        <v>2000000061</v>
      </c>
      <c r="E2896">
        <v>2000000061</v>
      </c>
      <c r="F2896" s="9" t="s">
        <v>8281</v>
      </c>
      <c r="G2896" t="str">
        <f xml:space="preserve"> tblBC14License[[#This Row],[Range From]] &amp; ".."  &amp; tblBC14License[[#This Row],[Range To]]</f>
        <v>2000000061..2000000061</v>
      </c>
      <c r="H2896" t="b">
        <f>IF(AND(tblBC14License[[#This Row],[Range From]] &lt;= ObjectID,ObjectID &lt;= tblBC14License[[#This Row],[Range To]]),TRUE,FALSE)</f>
        <v>0</v>
      </c>
    </row>
    <row r="2897" spans="1:8" x14ac:dyDescent="0.25">
      <c r="A2897" s="9" t="s">
        <v>9090</v>
      </c>
      <c r="B2897" s="9" t="s">
        <v>8943</v>
      </c>
      <c r="C2897" s="9"/>
      <c r="D2897">
        <v>2000000062</v>
      </c>
      <c r="E2897">
        <v>2000000062</v>
      </c>
      <c r="F2897" s="9" t="s">
        <v>8281</v>
      </c>
      <c r="G2897" t="str">
        <f xml:space="preserve"> tblBC14License[[#This Row],[Range From]] &amp; ".."  &amp; tblBC14License[[#This Row],[Range To]]</f>
        <v>2000000062..2000000062</v>
      </c>
      <c r="H2897" t="b">
        <f>IF(AND(tblBC14License[[#This Row],[Range From]] &lt;= ObjectID,ObjectID &lt;= tblBC14License[[#This Row],[Range To]]),TRUE,FALSE)</f>
        <v>0</v>
      </c>
    </row>
    <row r="2898" spans="1:8" x14ac:dyDescent="0.25">
      <c r="A2898" s="9" t="s">
        <v>9090</v>
      </c>
      <c r="B2898" s="9" t="s">
        <v>8943</v>
      </c>
      <c r="C2898" s="9"/>
      <c r="D2898">
        <v>2000000063</v>
      </c>
      <c r="E2898">
        <v>2000000063</v>
      </c>
      <c r="F2898" s="9" t="s">
        <v>8281</v>
      </c>
      <c r="G2898" t="str">
        <f xml:space="preserve"> tblBC14License[[#This Row],[Range From]] &amp; ".."  &amp; tblBC14License[[#This Row],[Range To]]</f>
        <v>2000000063..2000000063</v>
      </c>
      <c r="H2898" t="b">
        <f>IF(AND(tblBC14License[[#This Row],[Range From]] &lt;= ObjectID,ObjectID &lt;= tblBC14License[[#This Row],[Range To]]),TRUE,FALSE)</f>
        <v>0</v>
      </c>
    </row>
    <row r="2899" spans="1:8" x14ac:dyDescent="0.25">
      <c r="A2899" s="9" t="s">
        <v>9090</v>
      </c>
      <c r="B2899" s="9" t="s">
        <v>8943</v>
      </c>
      <c r="C2899" s="9"/>
      <c r="D2899">
        <v>2000000064</v>
      </c>
      <c r="E2899">
        <v>2000000080</v>
      </c>
      <c r="F2899" s="9" t="s">
        <v>8281</v>
      </c>
      <c r="G2899" t="str">
        <f xml:space="preserve"> tblBC14License[[#This Row],[Range From]] &amp; ".."  &amp; tblBC14License[[#This Row],[Range To]]</f>
        <v>2000000064..2000000080</v>
      </c>
      <c r="H2899" t="b">
        <f>IF(AND(tblBC14License[[#This Row],[Range From]] &lt;= ObjectID,ObjectID &lt;= tblBC14License[[#This Row],[Range To]]),TRUE,FALSE)</f>
        <v>0</v>
      </c>
    </row>
    <row r="2900" spans="1:8" x14ac:dyDescent="0.25">
      <c r="A2900" s="9" t="s">
        <v>9090</v>
      </c>
      <c r="B2900" s="9" t="s">
        <v>8943</v>
      </c>
      <c r="C2900" s="9"/>
      <c r="D2900">
        <v>2000000064</v>
      </c>
      <c r="E2900">
        <v>2000000064</v>
      </c>
      <c r="F2900" s="9" t="s">
        <v>8281</v>
      </c>
      <c r="G2900" t="str">
        <f xml:space="preserve"> tblBC14License[[#This Row],[Range From]] &amp; ".."  &amp; tblBC14License[[#This Row],[Range To]]</f>
        <v>2000000064..2000000064</v>
      </c>
      <c r="H2900" t="b">
        <f>IF(AND(tblBC14License[[#This Row],[Range From]] &lt;= ObjectID,ObjectID &lt;= tblBC14License[[#This Row],[Range To]]),TRUE,FALSE)</f>
        <v>0</v>
      </c>
    </row>
    <row r="2901" spans="1:8" x14ac:dyDescent="0.25">
      <c r="A2901" s="9" t="s">
        <v>9090</v>
      </c>
      <c r="B2901" s="9" t="s">
        <v>8943</v>
      </c>
      <c r="C2901" s="9"/>
      <c r="D2901">
        <v>2000000065</v>
      </c>
      <c r="E2901">
        <v>2000000065</v>
      </c>
      <c r="F2901" s="9" t="s">
        <v>8281</v>
      </c>
      <c r="G2901" t="str">
        <f xml:space="preserve"> tblBC14License[[#This Row],[Range From]] &amp; ".."  &amp; tblBC14License[[#This Row],[Range To]]</f>
        <v>2000000065..2000000065</v>
      </c>
      <c r="H2901" t="b">
        <f>IF(AND(tblBC14License[[#This Row],[Range From]] &lt;= ObjectID,ObjectID &lt;= tblBC14License[[#This Row],[Range To]]),TRUE,FALSE)</f>
        <v>0</v>
      </c>
    </row>
    <row r="2902" spans="1:8" x14ac:dyDescent="0.25">
      <c r="A2902" s="9" t="s">
        <v>9090</v>
      </c>
      <c r="B2902" s="9" t="s">
        <v>8943</v>
      </c>
      <c r="C2902" s="9"/>
      <c r="D2902">
        <v>2000000066</v>
      </c>
      <c r="E2902">
        <v>2000000066</v>
      </c>
      <c r="F2902" s="9" t="s">
        <v>8281</v>
      </c>
      <c r="G2902" t="str">
        <f xml:space="preserve"> tblBC14License[[#This Row],[Range From]] &amp; ".."  &amp; tblBC14License[[#This Row],[Range To]]</f>
        <v>2000000066..2000000066</v>
      </c>
      <c r="H2902" t="b">
        <f>IF(AND(tblBC14License[[#This Row],[Range From]] &lt;= ObjectID,ObjectID &lt;= tblBC14License[[#This Row],[Range To]]),TRUE,FALSE)</f>
        <v>0</v>
      </c>
    </row>
    <row r="2903" spans="1:8" x14ac:dyDescent="0.25">
      <c r="A2903" s="9" t="s">
        <v>9090</v>
      </c>
      <c r="B2903" s="9" t="s">
        <v>8943</v>
      </c>
      <c r="C2903" s="9"/>
      <c r="D2903">
        <v>2000000067</v>
      </c>
      <c r="E2903">
        <v>2000000067</v>
      </c>
      <c r="F2903" s="9" t="s">
        <v>8281</v>
      </c>
      <c r="G2903" t="str">
        <f xml:space="preserve"> tblBC14License[[#This Row],[Range From]] &amp; ".."  &amp; tblBC14License[[#This Row],[Range To]]</f>
        <v>2000000067..2000000067</v>
      </c>
      <c r="H2903" t="b">
        <f>IF(AND(tblBC14License[[#This Row],[Range From]] &lt;= ObjectID,ObjectID &lt;= tblBC14License[[#This Row],[Range To]]),TRUE,FALSE)</f>
        <v>0</v>
      </c>
    </row>
    <row r="2904" spans="1:8" x14ac:dyDescent="0.25">
      <c r="A2904" s="9" t="s">
        <v>9090</v>
      </c>
      <c r="B2904" s="9" t="s">
        <v>8943</v>
      </c>
      <c r="C2904" s="9"/>
      <c r="D2904">
        <v>2000000068</v>
      </c>
      <c r="E2904">
        <v>2000000068</v>
      </c>
      <c r="F2904" s="9" t="s">
        <v>8281</v>
      </c>
      <c r="G2904" t="str">
        <f xml:space="preserve"> tblBC14License[[#This Row],[Range From]] &amp; ".."  &amp; tblBC14License[[#This Row],[Range To]]</f>
        <v>2000000068..2000000068</v>
      </c>
      <c r="H2904" t="b">
        <f>IF(AND(tblBC14License[[#This Row],[Range From]] &lt;= ObjectID,ObjectID &lt;= tblBC14License[[#This Row],[Range To]]),TRUE,FALSE)</f>
        <v>0</v>
      </c>
    </row>
    <row r="2905" spans="1:8" x14ac:dyDescent="0.25">
      <c r="A2905" s="9" t="s">
        <v>9090</v>
      </c>
      <c r="B2905" s="9" t="s">
        <v>8943</v>
      </c>
      <c r="C2905" s="9"/>
      <c r="D2905">
        <v>2000000069</v>
      </c>
      <c r="E2905">
        <v>2000000069</v>
      </c>
      <c r="F2905" s="9" t="s">
        <v>8281</v>
      </c>
      <c r="G2905" t="str">
        <f xml:space="preserve"> tblBC14License[[#This Row],[Range From]] &amp; ".."  &amp; tblBC14License[[#This Row],[Range To]]</f>
        <v>2000000069..2000000069</v>
      </c>
      <c r="H2905" t="b">
        <f>IF(AND(tblBC14License[[#This Row],[Range From]] &lt;= ObjectID,ObjectID &lt;= tblBC14License[[#This Row],[Range To]]),TRUE,FALSE)</f>
        <v>0</v>
      </c>
    </row>
    <row r="2906" spans="1:8" x14ac:dyDescent="0.25">
      <c r="A2906" s="9" t="s">
        <v>9090</v>
      </c>
      <c r="B2906" s="9" t="s">
        <v>8943</v>
      </c>
      <c r="C2906" s="9"/>
      <c r="D2906">
        <v>2000000070</v>
      </c>
      <c r="E2906">
        <v>2000000070</v>
      </c>
      <c r="F2906" s="9" t="s">
        <v>8281</v>
      </c>
      <c r="G2906" t="str">
        <f xml:space="preserve"> tblBC14License[[#This Row],[Range From]] &amp; ".."  &amp; tblBC14License[[#This Row],[Range To]]</f>
        <v>2000000070..2000000070</v>
      </c>
      <c r="H2906" t="b">
        <f>IF(AND(tblBC14License[[#This Row],[Range From]] &lt;= ObjectID,ObjectID &lt;= tblBC14License[[#This Row],[Range To]]),TRUE,FALSE)</f>
        <v>0</v>
      </c>
    </row>
    <row r="2907" spans="1:8" x14ac:dyDescent="0.25">
      <c r="A2907" s="9" t="s">
        <v>9090</v>
      </c>
      <c r="B2907" s="9" t="s">
        <v>8943</v>
      </c>
      <c r="C2907" s="9"/>
      <c r="D2907">
        <v>2000000071</v>
      </c>
      <c r="E2907">
        <v>2000000071</v>
      </c>
      <c r="F2907" s="9" t="s">
        <v>8281</v>
      </c>
      <c r="G2907" t="str">
        <f xml:space="preserve"> tblBC14License[[#This Row],[Range From]] &amp; ".."  &amp; tblBC14License[[#This Row],[Range To]]</f>
        <v>2000000071..2000000071</v>
      </c>
      <c r="H2907" t="b">
        <f>IF(AND(tblBC14License[[#This Row],[Range From]] &lt;= ObjectID,ObjectID &lt;= tblBC14License[[#This Row],[Range To]]),TRUE,FALSE)</f>
        <v>0</v>
      </c>
    </row>
    <row r="2908" spans="1:8" x14ac:dyDescent="0.25">
      <c r="A2908" s="9" t="s">
        <v>9090</v>
      </c>
      <c r="B2908" s="9" t="s">
        <v>8943</v>
      </c>
      <c r="C2908" s="9"/>
      <c r="D2908">
        <v>2000000072</v>
      </c>
      <c r="E2908">
        <v>2000000072</v>
      </c>
      <c r="F2908" s="9" t="s">
        <v>8281</v>
      </c>
      <c r="G2908" t="str">
        <f xml:space="preserve"> tblBC14License[[#This Row],[Range From]] &amp; ".."  &amp; tblBC14License[[#This Row],[Range To]]</f>
        <v>2000000072..2000000072</v>
      </c>
      <c r="H2908" t="b">
        <f>IF(AND(tblBC14License[[#This Row],[Range From]] &lt;= ObjectID,ObjectID &lt;= tblBC14License[[#This Row],[Range To]]),TRUE,FALSE)</f>
        <v>0</v>
      </c>
    </row>
    <row r="2909" spans="1:8" x14ac:dyDescent="0.25">
      <c r="A2909" s="9" t="s">
        <v>9090</v>
      </c>
      <c r="B2909" s="9" t="s">
        <v>8943</v>
      </c>
      <c r="C2909" s="9"/>
      <c r="D2909">
        <v>2000000073</v>
      </c>
      <c r="E2909">
        <v>2000000073</v>
      </c>
      <c r="F2909" s="9" t="s">
        <v>8281</v>
      </c>
      <c r="G2909" t="str">
        <f xml:space="preserve"> tblBC14License[[#This Row],[Range From]] &amp; ".."  &amp; tblBC14License[[#This Row],[Range To]]</f>
        <v>2000000073..2000000073</v>
      </c>
      <c r="H2909" t="b">
        <f>IF(AND(tblBC14License[[#This Row],[Range From]] &lt;= ObjectID,ObjectID &lt;= tblBC14License[[#This Row],[Range To]]),TRUE,FALSE)</f>
        <v>0</v>
      </c>
    </row>
    <row r="2910" spans="1:8" x14ac:dyDescent="0.25">
      <c r="A2910" s="9" t="s">
        <v>9090</v>
      </c>
      <c r="B2910" s="9" t="s">
        <v>8943</v>
      </c>
      <c r="C2910" s="9"/>
      <c r="D2910">
        <v>2000000074</v>
      </c>
      <c r="E2910">
        <v>2000000074</v>
      </c>
      <c r="F2910" s="9" t="s">
        <v>8281</v>
      </c>
      <c r="G2910" t="str">
        <f xml:space="preserve"> tblBC14License[[#This Row],[Range From]] &amp; ".."  &amp; tblBC14License[[#This Row],[Range To]]</f>
        <v>2000000074..2000000074</v>
      </c>
      <c r="H2910" t="b">
        <f>IF(AND(tblBC14License[[#This Row],[Range From]] &lt;= ObjectID,ObjectID &lt;= tblBC14License[[#This Row],[Range To]]),TRUE,FALSE)</f>
        <v>0</v>
      </c>
    </row>
    <row r="2911" spans="1:8" x14ac:dyDescent="0.25">
      <c r="A2911" s="9" t="s">
        <v>9090</v>
      </c>
      <c r="B2911" s="9" t="s">
        <v>8943</v>
      </c>
      <c r="C2911" s="9"/>
      <c r="D2911">
        <v>2000000075</v>
      </c>
      <c r="E2911">
        <v>2000000075</v>
      </c>
      <c r="F2911" s="9" t="s">
        <v>8281</v>
      </c>
      <c r="G2911" t="str">
        <f xml:space="preserve"> tblBC14License[[#This Row],[Range From]] &amp; ".."  &amp; tblBC14License[[#This Row],[Range To]]</f>
        <v>2000000075..2000000075</v>
      </c>
      <c r="H2911" t="b">
        <f>IF(AND(tblBC14License[[#This Row],[Range From]] &lt;= ObjectID,ObjectID &lt;= tblBC14License[[#This Row],[Range To]]),TRUE,FALSE)</f>
        <v>0</v>
      </c>
    </row>
    <row r="2912" spans="1:8" x14ac:dyDescent="0.25">
      <c r="A2912" s="9" t="s">
        <v>9090</v>
      </c>
      <c r="B2912" s="9" t="s">
        <v>8943</v>
      </c>
      <c r="C2912" s="9"/>
      <c r="D2912">
        <v>2000000076</v>
      </c>
      <c r="E2912">
        <v>2000000076</v>
      </c>
      <c r="F2912" s="9" t="s">
        <v>8281</v>
      </c>
      <c r="G2912" t="str">
        <f xml:space="preserve"> tblBC14License[[#This Row],[Range From]] &amp; ".."  &amp; tblBC14License[[#This Row],[Range To]]</f>
        <v>2000000076..2000000076</v>
      </c>
      <c r="H2912" t="b">
        <f>IF(AND(tblBC14License[[#This Row],[Range From]] &lt;= ObjectID,ObjectID &lt;= tblBC14License[[#This Row],[Range To]]),TRUE,FALSE)</f>
        <v>0</v>
      </c>
    </row>
    <row r="2913" spans="1:8" x14ac:dyDescent="0.25">
      <c r="A2913" s="9" t="s">
        <v>9090</v>
      </c>
      <c r="B2913" s="9" t="s">
        <v>8943</v>
      </c>
      <c r="C2913" s="9"/>
      <c r="D2913">
        <v>2000000077</v>
      </c>
      <c r="E2913">
        <v>2000000077</v>
      </c>
      <c r="F2913" s="9" t="s">
        <v>8281</v>
      </c>
      <c r="G2913" t="str">
        <f xml:space="preserve"> tblBC14License[[#This Row],[Range From]] &amp; ".."  &amp; tblBC14License[[#This Row],[Range To]]</f>
        <v>2000000077..2000000077</v>
      </c>
      <c r="H2913" t="b">
        <f>IF(AND(tblBC14License[[#This Row],[Range From]] &lt;= ObjectID,ObjectID &lt;= tblBC14License[[#This Row],[Range To]]),TRUE,FALSE)</f>
        <v>0</v>
      </c>
    </row>
    <row r="2914" spans="1:8" x14ac:dyDescent="0.25">
      <c r="A2914" s="9" t="s">
        <v>9090</v>
      </c>
      <c r="B2914" s="9" t="s">
        <v>8943</v>
      </c>
      <c r="C2914" s="9"/>
      <c r="D2914">
        <v>2000000078</v>
      </c>
      <c r="E2914">
        <v>2000000078</v>
      </c>
      <c r="F2914" s="9" t="s">
        <v>8281</v>
      </c>
      <c r="G2914" t="str">
        <f xml:space="preserve"> tblBC14License[[#This Row],[Range From]] &amp; ".."  &amp; tblBC14License[[#This Row],[Range To]]</f>
        <v>2000000078..2000000078</v>
      </c>
      <c r="H2914" t="b">
        <f>IF(AND(tblBC14License[[#This Row],[Range From]] &lt;= ObjectID,ObjectID &lt;= tblBC14License[[#This Row],[Range To]]),TRUE,FALSE)</f>
        <v>0</v>
      </c>
    </row>
    <row r="2915" spans="1:8" x14ac:dyDescent="0.25">
      <c r="A2915" s="9" t="s">
        <v>9090</v>
      </c>
      <c r="B2915" s="9" t="s">
        <v>8943</v>
      </c>
      <c r="C2915" s="9"/>
      <c r="D2915">
        <v>2000000079</v>
      </c>
      <c r="E2915">
        <v>2000000079</v>
      </c>
      <c r="F2915" s="9" t="s">
        <v>8281</v>
      </c>
      <c r="G2915" t="str">
        <f xml:space="preserve"> tblBC14License[[#This Row],[Range From]] &amp; ".."  &amp; tblBC14License[[#This Row],[Range To]]</f>
        <v>2000000079..2000000079</v>
      </c>
      <c r="H2915" t="b">
        <f>IF(AND(tblBC14License[[#This Row],[Range From]] &lt;= ObjectID,ObjectID &lt;= tblBC14License[[#This Row],[Range To]]),TRUE,FALSE)</f>
        <v>0</v>
      </c>
    </row>
    <row r="2916" spans="1:8" x14ac:dyDescent="0.25">
      <c r="A2916" s="9" t="s">
        <v>9090</v>
      </c>
      <c r="B2916" s="9" t="s">
        <v>8943</v>
      </c>
      <c r="C2916" s="9"/>
      <c r="D2916">
        <v>2000000080</v>
      </c>
      <c r="E2916">
        <v>2000000080</v>
      </c>
      <c r="F2916" s="9" t="s">
        <v>8281</v>
      </c>
      <c r="G2916" t="str">
        <f xml:space="preserve"> tblBC14License[[#This Row],[Range From]] &amp; ".."  &amp; tblBC14License[[#This Row],[Range To]]</f>
        <v>2000000080..2000000080</v>
      </c>
      <c r="H2916" t="b">
        <f>IF(AND(tblBC14License[[#This Row],[Range From]] &lt;= ObjectID,ObjectID &lt;= tblBC14License[[#This Row],[Range To]]),TRUE,FALSE)</f>
        <v>0</v>
      </c>
    </row>
    <row r="2917" spans="1:8" x14ac:dyDescent="0.25">
      <c r="A2917" s="9" t="s">
        <v>9090</v>
      </c>
      <c r="B2917" s="9" t="s">
        <v>8943</v>
      </c>
      <c r="C2917" s="9"/>
      <c r="D2917">
        <v>2000000081</v>
      </c>
      <c r="E2917">
        <v>2000000081</v>
      </c>
      <c r="F2917" s="9" t="s">
        <v>8281</v>
      </c>
      <c r="G2917" t="str">
        <f xml:space="preserve"> tblBC14License[[#This Row],[Range From]] &amp; ".."  &amp; tblBC14License[[#This Row],[Range To]]</f>
        <v>2000000081..2000000081</v>
      </c>
      <c r="H2917" t="b">
        <f>IF(AND(tblBC14License[[#This Row],[Range From]] &lt;= ObjectID,ObjectID &lt;= tblBC14License[[#This Row],[Range To]]),TRUE,FALSE)</f>
        <v>0</v>
      </c>
    </row>
    <row r="2918" spans="1:8" x14ac:dyDescent="0.25">
      <c r="A2918" s="9" t="s">
        <v>9090</v>
      </c>
      <c r="B2918" s="9" t="s">
        <v>8943</v>
      </c>
      <c r="C2918" s="9"/>
      <c r="D2918">
        <v>2000000082</v>
      </c>
      <c r="E2918">
        <v>2000000082</v>
      </c>
      <c r="F2918" s="9" t="s">
        <v>8281</v>
      </c>
      <c r="G2918" t="str">
        <f xml:space="preserve"> tblBC14License[[#This Row],[Range From]] &amp; ".."  &amp; tblBC14License[[#This Row],[Range To]]</f>
        <v>2000000082..2000000082</v>
      </c>
      <c r="H2918" t="b">
        <f>IF(AND(tblBC14License[[#This Row],[Range From]] &lt;= ObjectID,ObjectID &lt;= tblBC14License[[#This Row],[Range To]]),TRUE,FALSE)</f>
        <v>0</v>
      </c>
    </row>
    <row r="2919" spans="1:8" x14ac:dyDescent="0.25">
      <c r="A2919" s="9" t="s">
        <v>9090</v>
      </c>
      <c r="B2919" s="9" t="s">
        <v>8943</v>
      </c>
      <c r="C2919" s="9"/>
      <c r="D2919">
        <v>2000000083</v>
      </c>
      <c r="E2919">
        <v>2000000083</v>
      </c>
      <c r="F2919" s="9" t="s">
        <v>8281</v>
      </c>
      <c r="G2919" t="str">
        <f xml:space="preserve"> tblBC14License[[#This Row],[Range From]] &amp; ".."  &amp; tblBC14License[[#This Row],[Range To]]</f>
        <v>2000000083..2000000083</v>
      </c>
      <c r="H2919" t="b">
        <f>IF(AND(tblBC14License[[#This Row],[Range From]] &lt;= ObjectID,ObjectID &lt;= tblBC14License[[#This Row],[Range To]]),TRUE,FALSE)</f>
        <v>0</v>
      </c>
    </row>
    <row r="2920" spans="1:8" x14ac:dyDescent="0.25">
      <c r="A2920" s="9" t="s">
        <v>9090</v>
      </c>
      <c r="B2920" s="9" t="s">
        <v>8943</v>
      </c>
      <c r="C2920" s="9"/>
      <c r="D2920">
        <v>2000000084</v>
      </c>
      <c r="E2920">
        <v>2000000084</v>
      </c>
      <c r="F2920" s="9" t="s">
        <v>8281</v>
      </c>
      <c r="G2920" t="str">
        <f xml:space="preserve"> tblBC14License[[#This Row],[Range From]] &amp; ".."  &amp; tblBC14License[[#This Row],[Range To]]</f>
        <v>2000000084..2000000084</v>
      </c>
      <c r="H2920" t="b">
        <f>IF(AND(tblBC14License[[#This Row],[Range From]] &lt;= ObjectID,ObjectID &lt;= tblBC14License[[#This Row],[Range To]]),TRUE,FALSE)</f>
        <v>0</v>
      </c>
    </row>
    <row r="2921" spans="1:8" x14ac:dyDescent="0.25">
      <c r="A2921" s="9" t="s">
        <v>9090</v>
      </c>
      <c r="B2921" s="9" t="s">
        <v>8943</v>
      </c>
      <c r="C2921" s="9"/>
      <c r="D2921">
        <v>2000000085</v>
      </c>
      <c r="E2921">
        <v>2000000085</v>
      </c>
      <c r="F2921" s="9" t="s">
        <v>8281</v>
      </c>
      <c r="G2921" t="str">
        <f xml:space="preserve"> tblBC14License[[#This Row],[Range From]] &amp; ".."  &amp; tblBC14License[[#This Row],[Range To]]</f>
        <v>2000000085..2000000085</v>
      </c>
      <c r="H2921" t="b">
        <f>IF(AND(tblBC14License[[#This Row],[Range From]] &lt;= ObjectID,ObjectID &lt;= tblBC14License[[#This Row],[Range To]]),TRUE,FALSE)</f>
        <v>0</v>
      </c>
    </row>
    <row r="2922" spans="1:8" x14ac:dyDescent="0.25">
      <c r="A2922" s="9" t="s">
        <v>9090</v>
      </c>
      <c r="B2922" s="9" t="s">
        <v>8943</v>
      </c>
      <c r="C2922" s="9"/>
      <c r="D2922">
        <v>2000000086</v>
      </c>
      <c r="E2922">
        <v>2000000086</v>
      </c>
      <c r="F2922" s="9" t="s">
        <v>8281</v>
      </c>
      <c r="G2922" t="str">
        <f xml:space="preserve"> tblBC14License[[#This Row],[Range From]] &amp; ".."  &amp; tblBC14License[[#This Row],[Range To]]</f>
        <v>2000000086..2000000086</v>
      </c>
      <c r="H2922" t="b">
        <f>IF(AND(tblBC14License[[#This Row],[Range From]] &lt;= ObjectID,ObjectID &lt;= tblBC14License[[#This Row],[Range To]]),TRUE,FALSE)</f>
        <v>0</v>
      </c>
    </row>
    <row r="2923" spans="1:8" x14ac:dyDescent="0.25">
      <c r="A2923" s="9" t="s">
        <v>9090</v>
      </c>
      <c r="B2923" s="9" t="s">
        <v>8943</v>
      </c>
      <c r="C2923" s="9"/>
      <c r="D2923">
        <v>2000000087</v>
      </c>
      <c r="E2923">
        <v>2000000087</v>
      </c>
      <c r="F2923" s="9" t="s">
        <v>8281</v>
      </c>
      <c r="G2923" t="str">
        <f xml:space="preserve"> tblBC14License[[#This Row],[Range From]] &amp; ".."  &amp; tblBC14License[[#This Row],[Range To]]</f>
        <v>2000000087..2000000087</v>
      </c>
      <c r="H2923" t="b">
        <f>IF(AND(tblBC14License[[#This Row],[Range From]] &lt;= ObjectID,ObjectID &lt;= tblBC14License[[#This Row],[Range To]]),TRUE,FALSE)</f>
        <v>0</v>
      </c>
    </row>
    <row r="2924" spans="1:8" x14ac:dyDescent="0.25">
      <c r="A2924" s="9" t="s">
        <v>9090</v>
      </c>
      <c r="B2924" s="9" t="s">
        <v>8943</v>
      </c>
      <c r="C2924" s="9"/>
      <c r="D2924">
        <v>2000000088</v>
      </c>
      <c r="E2924">
        <v>2000000088</v>
      </c>
      <c r="F2924" s="9" t="s">
        <v>8281</v>
      </c>
      <c r="G2924" t="str">
        <f xml:space="preserve"> tblBC14License[[#This Row],[Range From]] &amp; ".."  &amp; tblBC14License[[#This Row],[Range To]]</f>
        <v>2000000088..2000000088</v>
      </c>
      <c r="H2924" t="b">
        <f>IF(AND(tblBC14License[[#This Row],[Range From]] &lt;= ObjectID,ObjectID &lt;= tblBC14License[[#This Row],[Range To]]),TRUE,FALSE)</f>
        <v>0</v>
      </c>
    </row>
    <row r="2925" spans="1:8" x14ac:dyDescent="0.25">
      <c r="A2925" s="9" t="s">
        <v>9090</v>
      </c>
      <c r="B2925" s="9" t="s">
        <v>8943</v>
      </c>
      <c r="C2925" s="9"/>
      <c r="D2925">
        <v>2000000089</v>
      </c>
      <c r="E2925">
        <v>2000000089</v>
      </c>
      <c r="F2925" s="9" t="s">
        <v>8281</v>
      </c>
      <c r="G2925" t="str">
        <f xml:space="preserve"> tblBC14License[[#This Row],[Range From]] &amp; ".."  &amp; tblBC14License[[#This Row],[Range To]]</f>
        <v>2000000089..2000000089</v>
      </c>
      <c r="H2925" t="b">
        <f>IF(AND(tblBC14License[[#This Row],[Range From]] &lt;= ObjectID,ObjectID &lt;= tblBC14License[[#This Row],[Range To]]),TRUE,FALSE)</f>
        <v>0</v>
      </c>
    </row>
    <row r="2926" spans="1:8" x14ac:dyDescent="0.25">
      <c r="A2926" s="9" t="s">
        <v>9090</v>
      </c>
      <c r="B2926" s="9" t="s">
        <v>8943</v>
      </c>
      <c r="C2926" s="9"/>
      <c r="D2926">
        <v>2000000090</v>
      </c>
      <c r="E2926">
        <v>2000000090</v>
      </c>
      <c r="F2926" s="9" t="s">
        <v>8281</v>
      </c>
      <c r="G2926" t="str">
        <f xml:space="preserve"> tblBC14License[[#This Row],[Range From]] &amp; ".."  &amp; tblBC14License[[#This Row],[Range To]]</f>
        <v>2000000090..2000000090</v>
      </c>
      <c r="H2926" t="b">
        <f>IF(AND(tblBC14License[[#This Row],[Range From]] &lt;= ObjectID,ObjectID &lt;= tblBC14License[[#This Row],[Range To]]),TRUE,FALSE)</f>
        <v>0</v>
      </c>
    </row>
    <row r="2927" spans="1:8" x14ac:dyDescent="0.25">
      <c r="A2927" s="9" t="s">
        <v>9090</v>
      </c>
      <c r="B2927" s="9" t="s">
        <v>8943</v>
      </c>
      <c r="C2927" s="9"/>
      <c r="D2927">
        <v>2000000091</v>
      </c>
      <c r="E2927">
        <v>2000000091</v>
      </c>
      <c r="F2927" s="9" t="s">
        <v>8281</v>
      </c>
      <c r="G2927" t="str">
        <f xml:space="preserve"> tblBC14License[[#This Row],[Range From]] &amp; ".."  &amp; tblBC14License[[#This Row],[Range To]]</f>
        <v>2000000091..2000000091</v>
      </c>
      <c r="H2927" t="b">
        <f>IF(AND(tblBC14License[[#This Row],[Range From]] &lt;= ObjectID,ObjectID &lt;= tblBC14License[[#This Row],[Range To]]),TRUE,FALSE)</f>
        <v>0</v>
      </c>
    </row>
    <row r="2928" spans="1:8" x14ac:dyDescent="0.25">
      <c r="A2928" s="9" t="s">
        <v>9090</v>
      </c>
      <c r="B2928" s="9" t="s">
        <v>8943</v>
      </c>
      <c r="C2928" s="9"/>
      <c r="D2928">
        <v>2000000092</v>
      </c>
      <c r="E2928">
        <v>2000000092</v>
      </c>
      <c r="F2928" s="9" t="s">
        <v>8281</v>
      </c>
      <c r="G2928" t="str">
        <f xml:space="preserve"> tblBC14License[[#This Row],[Range From]] &amp; ".."  &amp; tblBC14License[[#This Row],[Range To]]</f>
        <v>2000000092..2000000092</v>
      </c>
      <c r="H2928" t="b">
        <f>IF(AND(tblBC14License[[#This Row],[Range From]] &lt;= ObjectID,ObjectID &lt;= tblBC14License[[#This Row],[Range To]]),TRUE,FALSE)</f>
        <v>0</v>
      </c>
    </row>
    <row r="2929" spans="1:8" x14ac:dyDescent="0.25">
      <c r="A2929" s="9" t="s">
        <v>9090</v>
      </c>
      <c r="B2929" s="9" t="s">
        <v>8943</v>
      </c>
      <c r="C2929" s="9"/>
      <c r="D2929">
        <v>2000000093</v>
      </c>
      <c r="E2929">
        <v>2000000093</v>
      </c>
      <c r="F2929" s="9" t="s">
        <v>8281</v>
      </c>
      <c r="G2929" t="str">
        <f xml:space="preserve"> tblBC14License[[#This Row],[Range From]] &amp; ".."  &amp; tblBC14License[[#This Row],[Range To]]</f>
        <v>2000000093..2000000093</v>
      </c>
      <c r="H2929" t="b">
        <f>IF(AND(tblBC14License[[#This Row],[Range From]] &lt;= ObjectID,ObjectID &lt;= tblBC14License[[#This Row],[Range To]]),TRUE,FALSE)</f>
        <v>0</v>
      </c>
    </row>
    <row r="2930" spans="1:8" x14ac:dyDescent="0.25">
      <c r="A2930" s="9" t="s">
        <v>9090</v>
      </c>
      <c r="B2930" s="9" t="s">
        <v>8943</v>
      </c>
      <c r="C2930" s="9"/>
      <c r="D2930">
        <v>2000000094</v>
      </c>
      <c r="E2930">
        <v>2000000094</v>
      </c>
      <c r="F2930" s="9" t="s">
        <v>8281</v>
      </c>
      <c r="G2930" t="str">
        <f xml:space="preserve"> tblBC14License[[#This Row],[Range From]] &amp; ".."  &amp; tblBC14License[[#This Row],[Range To]]</f>
        <v>2000000094..2000000094</v>
      </c>
      <c r="H2930" t="b">
        <f>IF(AND(tblBC14License[[#This Row],[Range From]] &lt;= ObjectID,ObjectID &lt;= tblBC14License[[#This Row],[Range To]]),TRUE,FALSE)</f>
        <v>0</v>
      </c>
    </row>
    <row r="2931" spans="1:8" x14ac:dyDescent="0.25">
      <c r="A2931" s="9" t="s">
        <v>9090</v>
      </c>
      <c r="B2931" s="9" t="s">
        <v>8943</v>
      </c>
      <c r="C2931" s="9"/>
      <c r="D2931">
        <v>2000000095</v>
      </c>
      <c r="E2931">
        <v>2000000095</v>
      </c>
      <c r="F2931" s="9" t="s">
        <v>8281</v>
      </c>
      <c r="G2931" t="str">
        <f xml:space="preserve"> tblBC14License[[#This Row],[Range From]] &amp; ".."  &amp; tblBC14License[[#This Row],[Range To]]</f>
        <v>2000000095..2000000095</v>
      </c>
      <c r="H2931" t="b">
        <f>IF(AND(tblBC14License[[#This Row],[Range From]] &lt;= ObjectID,ObjectID &lt;= tblBC14License[[#This Row],[Range To]]),TRUE,FALSE)</f>
        <v>0</v>
      </c>
    </row>
    <row r="2932" spans="1:8" x14ac:dyDescent="0.25">
      <c r="A2932" s="9" t="s">
        <v>9090</v>
      </c>
      <c r="B2932" s="9" t="s">
        <v>8943</v>
      </c>
      <c r="C2932" s="9"/>
      <c r="D2932">
        <v>2000000096</v>
      </c>
      <c r="E2932">
        <v>2000000096</v>
      </c>
      <c r="F2932" s="9" t="s">
        <v>8281</v>
      </c>
      <c r="G2932" t="str">
        <f xml:space="preserve"> tblBC14License[[#This Row],[Range From]] &amp; ".."  &amp; tblBC14License[[#This Row],[Range To]]</f>
        <v>2000000096..2000000096</v>
      </c>
      <c r="H2932" t="b">
        <f>IF(AND(tblBC14License[[#This Row],[Range From]] &lt;= ObjectID,ObjectID &lt;= tblBC14License[[#This Row],[Range To]]),TRUE,FALSE)</f>
        <v>0</v>
      </c>
    </row>
    <row r="2933" spans="1:8" x14ac:dyDescent="0.25">
      <c r="A2933" s="9" t="s">
        <v>9090</v>
      </c>
      <c r="B2933" s="9" t="s">
        <v>8943</v>
      </c>
      <c r="C2933" s="9"/>
      <c r="D2933">
        <v>2000000097</v>
      </c>
      <c r="E2933">
        <v>2000000097</v>
      </c>
      <c r="F2933" s="9" t="s">
        <v>8281</v>
      </c>
      <c r="G2933" t="str">
        <f xml:space="preserve"> tblBC14License[[#This Row],[Range From]] &amp; ".."  &amp; tblBC14License[[#This Row],[Range To]]</f>
        <v>2000000097..2000000097</v>
      </c>
      <c r="H2933" t="b">
        <f>IF(AND(tblBC14License[[#This Row],[Range From]] &lt;= ObjectID,ObjectID &lt;= tblBC14License[[#This Row],[Range To]]),TRUE,FALSE)</f>
        <v>0</v>
      </c>
    </row>
    <row r="2934" spans="1:8" x14ac:dyDescent="0.25">
      <c r="A2934" s="9" t="s">
        <v>9090</v>
      </c>
      <c r="B2934" s="9" t="s">
        <v>8943</v>
      </c>
      <c r="C2934" s="9"/>
      <c r="D2934">
        <v>2000000098</v>
      </c>
      <c r="E2934">
        <v>2000000098</v>
      </c>
      <c r="F2934" s="9" t="s">
        <v>8281</v>
      </c>
      <c r="G2934" t="str">
        <f xml:space="preserve"> tblBC14License[[#This Row],[Range From]] &amp; ".."  &amp; tblBC14License[[#This Row],[Range To]]</f>
        <v>2000000098..2000000098</v>
      </c>
      <c r="H2934" t="b">
        <f>IF(AND(tblBC14License[[#This Row],[Range From]] &lt;= ObjectID,ObjectID &lt;= tblBC14License[[#This Row],[Range To]]),TRUE,FALSE)</f>
        <v>0</v>
      </c>
    </row>
    <row r="2935" spans="1:8" x14ac:dyDescent="0.25">
      <c r="A2935" s="9" t="s">
        <v>9090</v>
      </c>
      <c r="B2935" s="9" t="s">
        <v>8943</v>
      </c>
      <c r="C2935" s="9"/>
      <c r="D2935">
        <v>2000000099</v>
      </c>
      <c r="E2935">
        <v>2000000099</v>
      </c>
      <c r="F2935" s="9" t="s">
        <v>8281</v>
      </c>
      <c r="G2935" t="str">
        <f xml:space="preserve"> tblBC14License[[#This Row],[Range From]] &amp; ".."  &amp; tblBC14License[[#This Row],[Range To]]</f>
        <v>2000000099..2000000099</v>
      </c>
      <c r="H2935" t="b">
        <f>IF(AND(tblBC14License[[#This Row],[Range From]] &lt;= ObjectID,ObjectID &lt;= tblBC14License[[#This Row],[Range To]]),TRUE,FALSE)</f>
        <v>0</v>
      </c>
    </row>
    <row r="2936" spans="1:8" x14ac:dyDescent="0.25">
      <c r="A2936" s="9" t="s">
        <v>9090</v>
      </c>
      <c r="B2936" s="9" t="s">
        <v>8943</v>
      </c>
      <c r="C2936" s="9"/>
      <c r="D2936">
        <v>2000000100</v>
      </c>
      <c r="E2936">
        <v>2000000100</v>
      </c>
      <c r="F2936" s="9" t="s">
        <v>8281</v>
      </c>
      <c r="G2936" t="str">
        <f xml:space="preserve"> tblBC14License[[#This Row],[Range From]] &amp; ".."  &amp; tblBC14License[[#This Row],[Range To]]</f>
        <v>2000000100..2000000100</v>
      </c>
      <c r="H2936" t="b">
        <f>IF(AND(tblBC14License[[#This Row],[Range From]] &lt;= ObjectID,ObjectID &lt;= tblBC14License[[#This Row],[Range To]]),TRUE,FALSE)</f>
        <v>0</v>
      </c>
    </row>
    <row r="2937" spans="1:8" x14ac:dyDescent="0.25">
      <c r="A2937" s="9" t="s">
        <v>9090</v>
      </c>
      <c r="B2937" s="9" t="s">
        <v>8943</v>
      </c>
      <c r="C2937" s="9"/>
      <c r="D2937">
        <v>2000000101</v>
      </c>
      <c r="E2937">
        <v>2000000101</v>
      </c>
      <c r="F2937" s="9" t="s">
        <v>8281</v>
      </c>
      <c r="G2937" t="str">
        <f xml:space="preserve"> tblBC14License[[#This Row],[Range From]] &amp; ".."  &amp; tblBC14License[[#This Row],[Range To]]</f>
        <v>2000000101..2000000101</v>
      </c>
      <c r="H2937" t="b">
        <f>IF(AND(tblBC14License[[#This Row],[Range From]] &lt;= ObjectID,ObjectID &lt;= tblBC14License[[#This Row],[Range To]]),TRUE,FALSE)</f>
        <v>0</v>
      </c>
    </row>
    <row r="2938" spans="1:8" x14ac:dyDescent="0.25">
      <c r="A2938" s="9" t="s">
        <v>9090</v>
      </c>
      <c r="B2938" s="9" t="s">
        <v>8943</v>
      </c>
      <c r="C2938" s="9"/>
      <c r="D2938">
        <v>2000000102</v>
      </c>
      <c r="E2938">
        <v>2000000102</v>
      </c>
      <c r="F2938" s="9" t="s">
        <v>8281</v>
      </c>
      <c r="G2938" t="str">
        <f xml:space="preserve"> tblBC14License[[#This Row],[Range From]] &amp; ".."  &amp; tblBC14License[[#This Row],[Range To]]</f>
        <v>2000000102..2000000102</v>
      </c>
      <c r="H2938" t="b">
        <f>IF(AND(tblBC14License[[#This Row],[Range From]] &lt;= ObjectID,ObjectID &lt;= tblBC14License[[#This Row],[Range To]]),TRUE,FALSE)</f>
        <v>0</v>
      </c>
    </row>
    <row r="2939" spans="1:8" x14ac:dyDescent="0.25">
      <c r="A2939" s="9" t="s">
        <v>9090</v>
      </c>
      <c r="B2939" s="9" t="s">
        <v>8943</v>
      </c>
      <c r="C2939" s="9"/>
      <c r="D2939">
        <v>2000000103</v>
      </c>
      <c r="E2939">
        <v>2000000103</v>
      </c>
      <c r="F2939" s="9" t="s">
        <v>8281</v>
      </c>
      <c r="G2939" t="str">
        <f xml:space="preserve"> tblBC14License[[#This Row],[Range From]] &amp; ".."  &amp; tblBC14License[[#This Row],[Range To]]</f>
        <v>2000000103..2000000103</v>
      </c>
      <c r="H2939" t="b">
        <f>IF(AND(tblBC14License[[#This Row],[Range From]] &lt;= ObjectID,ObjectID &lt;= tblBC14License[[#This Row],[Range To]]),TRUE,FALSE)</f>
        <v>0</v>
      </c>
    </row>
    <row r="2940" spans="1:8" x14ac:dyDescent="0.25">
      <c r="A2940" s="9" t="s">
        <v>9090</v>
      </c>
      <c r="B2940" s="9" t="s">
        <v>8943</v>
      </c>
      <c r="C2940" s="9"/>
      <c r="D2940">
        <v>2000000104</v>
      </c>
      <c r="E2940">
        <v>2000000104</v>
      </c>
      <c r="F2940" s="9" t="s">
        <v>8281</v>
      </c>
      <c r="G2940" t="str">
        <f xml:space="preserve"> tblBC14License[[#This Row],[Range From]] &amp; ".."  &amp; tblBC14License[[#This Row],[Range To]]</f>
        <v>2000000104..2000000104</v>
      </c>
      <c r="H2940" t="b">
        <f>IF(AND(tblBC14License[[#This Row],[Range From]] &lt;= ObjectID,ObjectID &lt;= tblBC14License[[#This Row],[Range To]]),TRUE,FALSE)</f>
        <v>0</v>
      </c>
    </row>
    <row r="2941" spans="1:8" x14ac:dyDescent="0.25">
      <c r="A2941" s="9" t="s">
        <v>9090</v>
      </c>
      <c r="B2941" s="9" t="s">
        <v>8943</v>
      </c>
      <c r="C2941" s="9"/>
      <c r="D2941">
        <v>2000000105</v>
      </c>
      <c r="E2941">
        <v>2000000105</v>
      </c>
      <c r="F2941" s="9" t="s">
        <v>8281</v>
      </c>
      <c r="G2941" t="str">
        <f xml:space="preserve"> tblBC14License[[#This Row],[Range From]] &amp; ".."  &amp; tblBC14License[[#This Row],[Range To]]</f>
        <v>2000000105..2000000105</v>
      </c>
      <c r="H2941" t="b">
        <f>IF(AND(tblBC14License[[#This Row],[Range From]] &lt;= ObjectID,ObjectID &lt;= tblBC14License[[#This Row],[Range To]]),TRUE,FALSE)</f>
        <v>0</v>
      </c>
    </row>
    <row r="2942" spans="1:8" x14ac:dyDescent="0.25">
      <c r="A2942" s="9" t="s">
        <v>9090</v>
      </c>
      <c r="B2942" s="9" t="s">
        <v>8943</v>
      </c>
      <c r="C2942" s="9"/>
      <c r="D2942">
        <v>2000000106</v>
      </c>
      <c r="E2942">
        <v>2000000106</v>
      </c>
      <c r="F2942" s="9" t="s">
        <v>8281</v>
      </c>
      <c r="G2942" t="str">
        <f xml:space="preserve"> tblBC14License[[#This Row],[Range From]] &amp; ".."  &amp; tblBC14License[[#This Row],[Range To]]</f>
        <v>2000000106..2000000106</v>
      </c>
      <c r="H2942" t="b">
        <f>IF(AND(tblBC14License[[#This Row],[Range From]] &lt;= ObjectID,ObjectID &lt;= tblBC14License[[#This Row],[Range To]]),TRUE,FALSE)</f>
        <v>0</v>
      </c>
    </row>
    <row r="2943" spans="1:8" x14ac:dyDescent="0.25">
      <c r="A2943" s="9" t="s">
        <v>9090</v>
      </c>
      <c r="B2943" s="9" t="s">
        <v>8943</v>
      </c>
      <c r="C2943" s="9"/>
      <c r="D2943">
        <v>2000000107</v>
      </c>
      <c r="E2943">
        <v>2000000107</v>
      </c>
      <c r="F2943" s="9" t="s">
        <v>8281</v>
      </c>
      <c r="G2943" t="str">
        <f xml:space="preserve"> tblBC14License[[#This Row],[Range From]] &amp; ".."  &amp; tblBC14License[[#This Row],[Range To]]</f>
        <v>2000000107..2000000107</v>
      </c>
      <c r="H2943" t="b">
        <f>IF(AND(tblBC14License[[#This Row],[Range From]] &lt;= ObjectID,ObjectID &lt;= tblBC14License[[#This Row],[Range To]]),TRUE,FALSE)</f>
        <v>0</v>
      </c>
    </row>
    <row r="2944" spans="1:8" x14ac:dyDescent="0.25">
      <c r="A2944" s="9" t="s">
        <v>9090</v>
      </c>
      <c r="B2944" s="9" t="s">
        <v>8943</v>
      </c>
      <c r="C2944" s="9"/>
      <c r="D2944">
        <v>2000000108</v>
      </c>
      <c r="E2944">
        <v>2000000108</v>
      </c>
      <c r="F2944" s="9" t="s">
        <v>8281</v>
      </c>
      <c r="G2944" t="str">
        <f xml:space="preserve"> tblBC14License[[#This Row],[Range From]] &amp; ".."  &amp; tblBC14License[[#This Row],[Range To]]</f>
        <v>2000000108..2000000108</v>
      </c>
      <c r="H2944" t="b">
        <f>IF(AND(tblBC14License[[#This Row],[Range From]] &lt;= ObjectID,ObjectID &lt;= tblBC14License[[#This Row],[Range To]]),TRUE,FALSE)</f>
        <v>0</v>
      </c>
    </row>
    <row r="2945" spans="1:8" x14ac:dyDescent="0.25">
      <c r="A2945" s="9" t="s">
        <v>9090</v>
      </c>
      <c r="B2945" s="9" t="s">
        <v>8943</v>
      </c>
      <c r="C2945" s="9"/>
      <c r="D2945">
        <v>2000000109</v>
      </c>
      <c r="E2945">
        <v>2000000109</v>
      </c>
      <c r="F2945" s="9" t="s">
        <v>8281</v>
      </c>
      <c r="G2945" t="str">
        <f xml:space="preserve"> tblBC14License[[#This Row],[Range From]] &amp; ".."  &amp; tblBC14License[[#This Row],[Range To]]</f>
        <v>2000000109..2000000109</v>
      </c>
      <c r="H2945" t="b">
        <f>IF(AND(tblBC14License[[#This Row],[Range From]] &lt;= ObjectID,ObjectID &lt;= tblBC14License[[#This Row],[Range To]]),TRUE,FALSE)</f>
        <v>0</v>
      </c>
    </row>
    <row r="2946" spans="1:8" x14ac:dyDescent="0.25">
      <c r="A2946" s="9" t="s">
        <v>9090</v>
      </c>
      <c r="B2946" s="9" t="s">
        <v>8943</v>
      </c>
      <c r="C2946" s="9"/>
      <c r="D2946">
        <v>2000000110</v>
      </c>
      <c r="E2946">
        <v>2000000110</v>
      </c>
      <c r="F2946" s="9" t="s">
        <v>8281</v>
      </c>
      <c r="G2946" t="str">
        <f xml:space="preserve"> tblBC14License[[#This Row],[Range From]] &amp; ".."  &amp; tblBC14License[[#This Row],[Range To]]</f>
        <v>2000000110..2000000110</v>
      </c>
      <c r="H2946" t="b">
        <f>IF(AND(tblBC14License[[#This Row],[Range From]] &lt;= ObjectID,ObjectID &lt;= tblBC14License[[#This Row],[Range To]]),TRUE,FALSE)</f>
        <v>0</v>
      </c>
    </row>
    <row r="2947" spans="1:8" x14ac:dyDescent="0.25">
      <c r="A2947" s="9" t="s">
        <v>9090</v>
      </c>
      <c r="B2947" s="9" t="s">
        <v>8943</v>
      </c>
      <c r="C2947" s="9"/>
      <c r="D2947">
        <v>2000000111</v>
      </c>
      <c r="E2947">
        <v>2000000111</v>
      </c>
      <c r="F2947" s="9" t="s">
        <v>8281</v>
      </c>
      <c r="G2947" t="str">
        <f xml:space="preserve"> tblBC14License[[#This Row],[Range From]] &amp; ".."  &amp; tblBC14License[[#This Row],[Range To]]</f>
        <v>2000000111..2000000111</v>
      </c>
      <c r="H2947" t="b">
        <f>IF(AND(tblBC14License[[#This Row],[Range From]] &lt;= ObjectID,ObjectID &lt;= tblBC14License[[#This Row],[Range To]]),TRUE,FALSE)</f>
        <v>0</v>
      </c>
    </row>
    <row r="2948" spans="1:8" x14ac:dyDescent="0.25">
      <c r="A2948" s="9" t="s">
        <v>9090</v>
      </c>
      <c r="B2948" s="9" t="s">
        <v>8943</v>
      </c>
      <c r="C2948" s="9"/>
      <c r="D2948">
        <v>2000000112</v>
      </c>
      <c r="E2948">
        <v>2000000112</v>
      </c>
      <c r="F2948" s="9" t="s">
        <v>8281</v>
      </c>
      <c r="G2948" t="str">
        <f xml:space="preserve"> tblBC14License[[#This Row],[Range From]] &amp; ".."  &amp; tblBC14License[[#This Row],[Range To]]</f>
        <v>2000000112..2000000112</v>
      </c>
      <c r="H2948" t="b">
        <f>IF(AND(tblBC14License[[#This Row],[Range From]] &lt;= ObjectID,ObjectID &lt;= tblBC14License[[#This Row],[Range To]]),TRUE,FALSE)</f>
        <v>0</v>
      </c>
    </row>
    <row r="2949" spans="1:8" x14ac:dyDescent="0.25">
      <c r="A2949" s="9" t="s">
        <v>9090</v>
      </c>
      <c r="B2949" s="9" t="s">
        <v>8943</v>
      </c>
      <c r="C2949" s="9"/>
      <c r="D2949">
        <v>2000000113</v>
      </c>
      <c r="E2949">
        <v>2000000113</v>
      </c>
      <c r="F2949" s="9" t="s">
        <v>8281</v>
      </c>
      <c r="G2949" t="str">
        <f xml:space="preserve"> tblBC14License[[#This Row],[Range From]] &amp; ".."  &amp; tblBC14License[[#This Row],[Range To]]</f>
        <v>2000000113..2000000113</v>
      </c>
      <c r="H2949" t="b">
        <f>IF(AND(tblBC14License[[#This Row],[Range From]] &lt;= ObjectID,ObjectID &lt;= tblBC14License[[#This Row],[Range To]]),TRUE,FALSE)</f>
        <v>0</v>
      </c>
    </row>
    <row r="2950" spans="1:8" x14ac:dyDescent="0.25">
      <c r="A2950" s="9" t="s">
        <v>9090</v>
      </c>
      <c r="B2950" s="9" t="s">
        <v>8943</v>
      </c>
      <c r="C2950" s="9"/>
      <c r="D2950">
        <v>2000000114</v>
      </c>
      <c r="E2950">
        <v>2000000114</v>
      </c>
      <c r="F2950" s="9" t="s">
        <v>8281</v>
      </c>
      <c r="G2950" t="str">
        <f xml:space="preserve"> tblBC14License[[#This Row],[Range From]] &amp; ".."  &amp; tblBC14License[[#This Row],[Range To]]</f>
        <v>2000000114..2000000114</v>
      </c>
      <c r="H2950" t="b">
        <f>IF(AND(tblBC14License[[#This Row],[Range From]] &lt;= ObjectID,ObjectID &lt;= tblBC14License[[#This Row],[Range To]]),TRUE,FALSE)</f>
        <v>0</v>
      </c>
    </row>
    <row r="2951" spans="1:8" x14ac:dyDescent="0.25">
      <c r="A2951" s="9" t="s">
        <v>9090</v>
      </c>
      <c r="B2951" s="9" t="s">
        <v>8943</v>
      </c>
      <c r="C2951" s="9"/>
      <c r="D2951">
        <v>2000000115</v>
      </c>
      <c r="E2951">
        <v>2000000115</v>
      </c>
      <c r="F2951" s="9" t="s">
        <v>8281</v>
      </c>
      <c r="G2951" t="str">
        <f xml:space="preserve"> tblBC14License[[#This Row],[Range From]] &amp; ".."  &amp; tblBC14License[[#This Row],[Range To]]</f>
        <v>2000000115..2000000115</v>
      </c>
      <c r="H2951" t="b">
        <f>IF(AND(tblBC14License[[#This Row],[Range From]] &lt;= ObjectID,ObjectID &lt;= tblBC14License[[#This Row],[Range To]]),TRUE,FALSE)</f>
        <v>0</v>
      </c>
    </row>
    <row r="2952" spans="1:8" x14ac:dyDescent="0.25">
      <c r="A2952" s="9" t="s">
        <v>9090</v>
      </c>
      <c r="B2952" s="9" t="s">
        <v>8943</v>
      </c>
      <c r="C2952" s="9"/>
      <c r="D2952">
        <v>2000000116</v>
      </c>
      <c r="E2952">
        <v>2000000116</v>
      </c>
      <c r="F2952" s="9" t="s">
        <v>8281</v>
      </c>
      <c r="G2952" t="str">
        <f xml:space="preserve"> tblBC14License[[#This Row],[Range From]] &amp; ".."  &amp; tblBC14License[[#This Row],[Range To]]</f>
        <v>2000000116..2000000116</v>
      </c>
      <c r="H2952" t="b">
        <f>IF(AND(tblBC14License[[#This Row],[Range From]] &lt;= ObjectID,ObjectID &lt;= tblBC14License[[#This Row],[Range To]]),TRUE,FALSE)</f>
        <v>0</v>
      </c>
    </row>
    <row r="2953" spans="1:8" x14ac:dyDescent="0.25">
      <c r="A2953" s="9" t="s">
        <v>9090</v>
      </c>
      <c r="B2953" s="9" t="s">
        <v>8943</v>
      </c>
      <c r="C2953" s="9"/>
      <c r="D2953">
        <v>2000000117</v>
      </c>
      <c r="E2953">
        <v>2000000117</v>
      </c>
      <c r="F2953" s="9" t="s">
        <v>8281</v>
      </c>
      <c r="G2953" t="str">
        <f xml:space="preserve"> tblBC14License[[#This Row],[Range From]] &amp; ".."  &amp; tblBC14License[[#This Row],[Range To]]</f>
        <v>2000000117..2000000117</v>
      </c>
      <c r="H2953" t="b">
        <f>IF(AND(tblBC14License[[#This Row],[Range From]] &lt;= ObjectID,ObjectID &lt;= tblBC14License[[#This Row],[Range To]]),TRUE,FALSE)</f>
        <v>0</v>
      </c>
    </row>
    <row r="2954" spans="1:8" x14ac:dyDescent="0.25">
      <c r="A2954" s="9" t="s">
        <v>9090</v>
      </c>
      <c r="B2954" s="9" t="s">
        <v>8943</v>
      </c>
      <c r="C2954" s="9"/>
      <c r="D2954">
        <v>2000000118</v>
      </c>
      <c r="E2954">
        <v>2000000118</v>
      </c>
      <c r="F2954" s="9" t="s">
        <v>8281</v>
      </c>
      <c r="G2954" t="str">
        <f xml:space="preserve"> tblBC14License[[#This Row],[Range From]] &amp; ".."  &amp; tblBC14License[[#This Row],[Range To]]</f>
        <v>2000000118..2000000118</v>
      </c>
      <c r="H2954" t="b">
        <f>IF(AND(tblBC14License[[#This Row],[Range From]] &lt;= ObjectID,ObjectID &lt;= tblBC14License[[#This Row],[Range To]]),TRUE,FALSE)</f>
        <v>0</v>
      </c>
    </row>
    <row r="2955" spans="1:8" x14ac:dyDescent="0.25">
      <c r="A2955" s="9" t="s">
        <v>9090</v>
      </c>
      <c r="B2955" s="9" t="s">
        <v>8943</v>
      </c>
      <c r="C2955" s="9"/>
      <c r="D2955">
        <v>2000000119</v>
      </c>
      <c r="E2955">
        <v>2000000119</v>
      </c>
      <c r="F2955" s="9" t="s">
        <v>8281</v>
      </c>
      <c r="G2955" t="str">
        <f xml:space="preserve"> tblBC14License[[#This Row],[Range From]] &amp; ".."  &amp; tblBC14License[[#This Row],[Range To]]</f>
        <v>2000000119..2000000119</v>
      </c>
      <c r="H2955" t="b">
        <f>IF(AND(tblBC14License[[#This Row],[Range From]] &lt;= ObjectID,ObjectID &lt;= tblBC14License[[#This Row],[Range To]]),TRUE,FALSE)</f>
        <v>0</v>
      </c>
    </row>
    <row r="2956" spans="1:8" x14ac:dyDescent="0.25">
      <c r="A2956" s="9" t="s">
        <v>9090</v>
      </c>
      <c r="B2956" s="9" t="s">
        <v>8943</v>
      </c>
      <c r="C2956" s="9"/>
      <c r="D2956">
        <v>2000000120</v>
      </c>
      <c r="E2956">
        <v>2000000120</v>
      </c>
      <c r="F2956" s="9" t="s">
        <v>8281</v>
      </c>
      <c r="G2956" t="str">
        <f xml:space="preserve"> tblBC14License[[#This Row],[Range From]] &amp; ".."  &amp; tblBC14License[[#This Row],[Range To]]</f>
        <v>2000000120..2000000120</v>
      </c>
      <c r="H2956" t="b">
        <f>IF(AND(tblBC14License[[#This Row],[Range From]] &lt;= ObjectID,ObjectID &lt;= tblBC14License[[#This Row],[Range To]]),TRUE,FALSE)</f>
        <v>0</v>
      </c>
    </row>
    <row r="2957" spans="1:8" x14ac:dyDescent="0.25">
      <c r="A2957" s="9" t="s">
        <v>9090</v>
      </c>
      <c r="B2957" s="9" t="s">
        <v>8943</v>
      </c>
      <c r="C2957" s="9"/>
      <c r="D2957">
        <v>2000000121</v>
      </c>
      <c r="E2957">
        <v>2000000121</v>
      </c>
      <c r="F2957" s="9" t="s">
        <v>8281</v>
      </c>
      <c r="G2957" t="str">
        <f xml:space="preserve"> tblBC14License[[#This Row],[Range From]] &amp; ".."  &amp; tblBC14License[[#This Row],[Range To]]</f>
        <v>2000000121..2000000121</v>
      </c>
      <c r="H2957" t="b">
        <f>IF(AND(tblBC14License[[#This Row],[Range From]] &lt;= ObjectID,ObjectID &lt;= tblBC14License[[#This Row],[Range To]]),TRUE,FALSE)</f>
        <v>0</v>
      </c>
    </row>
    <row r="2958" spans="1:8" x14ac:dyDescent="0.25">
      <c r="A2958" s="9" t="s">
        <v>9090</v>
      </c>
      <c r="B2958" s="9" t="s">
        <v>8943</v>
      </c>
      <c r="C2958" s="9"/>
      <c r="D2958">
        <v>2000000122</v>
      </c>
      <c r="E2958">
        <v>2000000122</v>
      </c>
      <c r="F2958" s="9" t="s">
        <v>8281</v>
      </c>
      <c r="G2958" t="str">
        <f xml:space="preserve"> tblBC14License[[#This Row],[Range From]] &amp; ".."  &amp; tblBC14License[[#This Row],[Range To]]</f>
        <v>2000000122..2000000122</v>
      </c>
      <c r="H2958" t="b">
        <f>IF(AND(tblBC14License[[#This Row],[Range From]] &lt;= ObjectID,ObjectID &lt;= tblBC14License[[#This Row],[Range To]]),TRUE,FALSE)</f>
        <v>0</v>
      </c>
    </row>
    <row r="2959" spans="1:8" x14ac:dyDescent="0.25">
      <c r="A2959" s="9" t="s">
        <v>9090</v>
      </c>
      <c r="B2959" s="9" t="s">
        <v>8943</v>
      </c>
      <c r="C2959" s="9"/>
      <c r="D2959">
        <v>2000000123</v>
      </c>
      <c r="E2959">
        <v>2000000123</v>
      </c>
      <c r="F2959" s="9" t="s">
        <v>8281</v>
      </c>
      <c r="G2959" t="str">
        <f xml:space="preserve"> tblBC14License[[#This Row],[Range From]] &amp; ".."  &amp; tblBC14License[[#This Row],[Range To]]</f>
        <v>2000000123..2000000123</v>
      </c>
      <c r="H2959" t="b">
        <f>IF(AND(tblBC14License[[#This Row],[Range From]] &lt;= ObjectID,ObjectID &lt;= tblBC14License[[#This Row],[Range To]]),TRUE,FALSE)</f>
        <v>0</v>
      </c>
    </row>
    <row r="2960" spans="1:8" x14ac:dyDescent="0.25">
      <c r="A2960" s="9" t="s">
        <v>9090</v>
      </c>
      <c r="B2960" s="9" t="s">
        <v>8943</v>
      </c>
      <c r="C2960" s="9"/>
      <c r="D2960">
        <v>2000000124</v>
      </c>
      <c r="E2960">
        <v>2000000124</v>
      </c>
      <c r="F2960" s="9" t="s">
        <v>8281</v>
      </c>
      <c r="G2960" t="str">
        <f xml:space="preserve"> tblBC14License[[#This Row],[Range From]] &amp; ".."  &amp; tblBC14License[[#This Row],[Range To]]</f>
        <v>2000000124..2000000124</v>
      </c>
      <c r="H2960" t="b">
        <f>IF(AND(tblBC14License[[#This Row],[Range From]] &lt;= ObjectID,ObjectID &lt;= tblBC14License[[#This Row],[Range To]]),TRUE,FALSE)</f>
        <v>0</v>
      </c>
    </row>
    <row r="2961" spans="1:8" x14ac:dyDescent="0.25">
      <c r="A2961" s="9" t="s">
        <v>9090</v>
      </c>
      <c r="B2961" s="9" t="s">
        <v>8943</v>
      </c>
      <c r="C2961" s="9"/>
      <c r="D2961">
        <v>2000000125</v>
      </c>
      <c r="E2961">
        <v>2000000125</v>
      </c>
      <c r="F2961" s="9" t="s">
        <v>8281</v>
      </c>
      <c r="G2961" t="str">
        <f xml:space="preserve"> tblBC14License[[#This Row],[Range From]] &amp; ".."  &amp; tblBC14License[[#This Row],[Range To]]</f>
        <v>2000000125..2000000125</v>
      </c>
      <c r="H2961" t="b">
        <f>IF(AND(tblBC14License[[#This Row],[Range From]] &lt;= ObjectID,ObjectID &lt;= tblBC14License[[#This Row],[Range To]]),TRUE,FALSE)</f>
        <v>0</v>
      </c>
    </row>
    <row r="2962" spans="1:8" x14ac:dyDescent="0.25">
      <c r="A2962" s="9" t="s">
        <v>9090</v>
      </c>
      <c r="B2962" s="9" t="s">
        <v>8943</v>
      </c>
      <c r="C2962" s="9"/>
      <c r="D2962">
        <v>2000000126</v>
      </c>
      <c r="E2962">
        <v>2000000126</v>
      </c>
      <c r="F2962" s="9" t="s">
        <v>8281</v>
      </c>
      <c r="G2962" t="str">
        <f xml:space="preserve"> tblBC14License[[#This Row],[Range From]] &amp; ".."  &amp; tblBC14License[[#This Row],[Range To]]</f>
        <v>2000000126..2000000126</v>
      </c>
      <c r="H2962" t="b">
        <f>IF(AND(tblBC14License[[#This Row],[Range From]] &lt;= ObjectID,ObjectID &lt;= tblBC14License[[#This Row],[Range To]]),TRUE,FALSE)</f>
        <v>0</v>
      </c>
    </row>
    <row r="2963" spans="1:8" x14ac:dyDescent="0.25">
      <c r="A2963" s="9" t="s">
        <v>9090</v>
      </c>
      <c r="B2963" s="9" t="s">
        <v>8943</v>
      </c>
      <c r="C2963" s="9"/>
      <c r="D2963">
        <v>2000000127</v>
      </c>
      <c r="E2963">
        <v>2000000127</v>
      </c>
      <c r="F2963" s="9" t="s">
        <v>8281</v>
      </c>
      <c r="G2963" t="str">
        <f xml:space="preserve"> tblBC14License[[#This Row],[Range From]] &amp; ".."  &amp; tblBC14License[[#This Row],[Range To]]</f>
        <v>2000000127..2000000127</v>
      </c>
      <c r="H2963" t="b">
        <f>IF(AND(tblBC14License[[#This Row],[Range From]] &lt;= ObjectID,ObjectID &lt;= tblBC14License[[#This Row],[Range To]]),TRUE,FALSE)</f>
        <v>0</v>
      </c>
    </row>
    <row r="2964" spans="1:8" x14ac:dyDescent="0.25">
      <c r="A2964" s="9" t="s">
        <v>9090</v>
      </c>
      <c r="B2964" s="9" t="s">
        <v>8943</v>
      </c>
      <c r="C2964" s="9"/>
      <c r="D2964">
        <v>2000000128</v>
      </c>
      <c r="E2964">
        <v>2000000128</v>
      </c>
      <c r="F2964" s="9" t="s">
        <v>8281</v>
      </c>
      <c r="G2964" t="str">
        <f xml:space="preserve"> tblBC14License[[#This Row],[Range From]] &amp; ".."  &amp; tblBC14License[[#This Row],[Range To]]</f>
        <v>2000000128..2000000128</v>
      </c>
      <c r="H2964" t="b">
        <f>IF(AND(tblBC14License[[#This Row],[Range From]] &lt;= ObjectID,ObjectID &lt;= tblBC14License[[#This Row],[Range To]]),TRUE,FALSE)</f>
        <v>0</v>
      </c>
    </row>
    <row r="2965" spans="1:8" x14ac:dyDescent="0.25">
      <c r="A2965" s="9" t="s">
        <v>9090</v>
      </c>
      <c r="B2965" s="9" t="s">
        <v>8943</v>
      </c>
      <c r="C2965" s="9"/>
      <c r="D2965">
        <v>2000000129</v>
      </c>
      <c r="E2965">
        <v>2000000129</v>
      </c>
      <c r="F2965" s="9" t="s">
        <v>8281</v>
      </c>
      <c r="G2965" t="str">
        <f xml:space="preserve"> tblBC14License[[#This Row],[Range From]] &amp; ".."  &amp; tblBC14License[[#This Row],[Range To]]</f>
        <v>2000000129..2000000129</v>
      </c>
      <c r="H2965" t="b">
        <f>IF(AND(tblBC14License[[#This Row],[Range From]] &lt;= ObjectID,ObjectID &lt;= tblBC14License[[#This Row],[Range To]]),TRUE,FALSE)</f>
        <v>0</v>
      </c>
    </row>
    <row r="2966" spans="1:8" x14ac:dyDescent="0.25">
      <c r="A2966" s="9" t="s">
        <v>9090</v>
      </c>
      <c r="B2966" s="9" t="s">
        <v>8943</v>
      </c>
      <c r="C2966" s="9"/>
      <c r="D2966">
        <v>2000000130</v>
      </c>
      <c r="E2966">
        <v>2000000130</v>
      </c>
      <c r="F2966" s="9" t="s">
        <v>8281</v>
      </c>
      <c r="G2966" t="str">
        <f xml:space="preserve"> tblBC14License[[#This Row],[Range From]] &amp; ".."  &amp; tblBC14License[[#This Row],[Range To]]</f>
        <v>2000000130..2000000130</v>
      </c>
      <c r="H2966" t="b">
        <f>IF(AND(tblBC14License[[#This Row],[Range From]] &lt;= ObjectID,ObjectID &lt;= tblBC14License[[#This Row],[Range To]]),TRUE,FALSE)</f>
        <v>0</v>
      </c>
    </row>
    <row r="2967" spans="1:8" x14ac:dyDescent="0.25">
      <c r="A2967" s="9" t="s">
        <v>9090</v>
      </c>
      <c r="B2967" s="9" t="s">
        <v>8943</v>
      </c>
      <c r="C2967" s="9"/>
      <c r="D2967">
        <v>2000000131</v>
      </c>
      <c r="E2967">
        <v>2000000131</v>
      </c>
      <c r="F2967" s="9" t="s">
        <v>8281</v>
      </c>
      <c r="G2967" t="str">
        <f xml:space="preserve"> tblBC14License[[#This Row],[Range From]] &amp; ".."  &amp; tblBC14License[[#This Row],[Range To]]</f>
        <v>2000000131..2000000131</v>
      </c>
      <c r="H2967" t="b">
        <f>IF(AND(tblBC14License[[#This Row],[Range From]] &lt;= ObjectID,ObjectID &lt;= tblBC14License[[#This Row],[Range To]]),TRUE,FALSE)</f>
        <v>0</v>
      </c>
    </row>
    <row r="2968" spans="1:8" x14ac:dyDescent="0.25">
      <c r="A2968" s="9" t="s">
        <v>9090</v>
      </c>
      <c r="B2968" s="9" t="s">
        <v>8943</v>
      </c>
      <c r="C2968" s="9"/>
      <c r="D2968">
        <v>2000000132</v>
      </c>
      <c r="E2968">
        <v>2000000132</v>
      </c>
      <c r="F2968" s="9" t="s">
        <v>8281</v>
      </c>
      <c r="G2968" t="str">
        <f xml:space="preserve"> tblBC14License[[#This Row],[Range From]] &amp; ".."  &amp; tblBC14License[[#This Row],[Range To]]</f>
        <v>2000000132..2000000132</v>
      </c>
      <c r="H2968" t="b">
        <f>IF(AND(tblBC14License[[#This Row],[Range From]] &lt;= ObjectID,ObjectID &lt;= tblBC14License[[#This Row],[Range To]]),TRUE,FALSE)</f>
        <v>0</v>
      </c>
    </row>
    <row r="2969" spans="1:8" x14ac:dyDescent="0.25">
      <c r="A2969" s="9" t="s">
        <v>9090</v>
      </c>
      <c r="B2969" s="9" t="s">
        <v>8943</v>
      </c>
      <c r="C2969" s="9"/>
      <c r="D2969">
        <v>2000000133</v>
      </c>
      <c r="E2969">
        <v>2000000133</v>
      </c>
      <c r="F2969" s="9" t="s">
        <v>8281</v>
      </c>
      <c r="G2969" t="str">
        <f xml:space="preserve"> tblBC14License[[#This Row],[Range From]] &amp; ".."  &amp; tblBC14License[[#This Row],[Range To]]</f>
        <v>2000000133..2000000133</v>
      </c>
      <c r="H2969" t="b">
        <f>IF(AND(tblBC14License[[#This Row],[Range From]] &lt;= ObjectID,ObjectID &lt;= tblBC14License[[#This Row],[Range To]]),TRUE,FALSE)</f>
        <v>0</v>
      </c>
    </row>
    <row r="2970" spans="1:8" x14ac:dyDescent="0.25">
      <c r="A2970" s="9" t="s">
        <v>9090</v>
      </c>
      <c r="B2970" s="9" t="s">
        <v>8943</v>
      </c>
      <c r="C2970" s="9"/>
      <c r="D2970">
        <v>2000000134</v>
      </c>
      <c r="E2970">
        <v>2000000134</v>
      </c>
      <c r="F2970" s="9" t="s">
        <v>8281</v>
      </c>
      <c r="G2970" t="str">
        <f xml:space="preserve"> tblBC14License[[#This Row],[Range From]] &amp; ".."  &amp; tblBC14License[[#This Row],[Range To]]</f>
        <v>2000000134..2000000134</v>
      </c>
      <c r="H2970" t="b">
        <f>IF(AND(tblBC14License[[#This Row],[Range From]] &lt;= ObjectID,ObjectID &lt;= tblBC14License[[#This Row],[Range To]]),TRUE,FALSE)</f>
        <v>0</v>
      </c>
    </row>
    <row r="2971" spans="1:8" x14ac:dyDescent="0.25">
      <c r="A2971" s="9" t="s">
        <v>9090</v>
      </c>
      <c r="B2971" s="9" t="s">
        <v>8943</v>
      </c>
      <c r="C2971" s="9"/>
      <c r="D2971">
        <v>2000000135</v>
      </c>
      <c r="E2971">
        <v>2000000135</v>
      </c>
      <c r="F2971" s="9" t="s">
        <v>8281</v>
      </c>
      <c r="G2971" t="str">
        <f xml:space="preserve"> tblBC14License[[#This Row],[Range From]] &amp; ".."  &amp; tblBC14License[[#This Row],[Range To]]</f>
        <v>2000000135..2000000135</v>
      </c>
      <c r="H2971" t="b">
        <f>IF(AND(tblBC14License[[#This Row],[Range From]] &lt;= ObjectID,ObjectID &lt;= tblBC14License[[#This Row],[Range To]]),TRUE,FALSE)</f>
        <v>0</v>
      </c>
    </row>
    <row r="2972" spans="1:8" x14ac:dyDescent="0.25">
      <c r="A2972" s="9" t="s">
        <v>9090</v>
      </c>
      <c r="B2972" s="9" t="s">
        <v>8943</v>
      </c>
      <c r="C2972" s="9"/>
      <c r="D2972">
        <v>2000000136</v>
      </c>
      <c r="E2972">
        <v>2000000136</v>
      </c>
      <c r="F2972" s="9" t="s">
        <v>8281</v>
      </c>
      <c r="G2972" t="str">
        <f xml:space="preserve"> tblBC14License[[#This Row],[Range From]] &amp; ".."  &amp; tblBC14License[[#This Row],[Range To]]</f>
        <v>2000000136..2000000136</v>
      </c>
      <c r="H2972" t="b">
        <f>IF(AND(tblBC14License[[#This Row],[Range From]] &lt;= ObjectID,ObjectID &lt;= tblBC14License[[#This Row],[Range To]]),TRUE,FALSE)</f>
        <v>0</v>
      </c>
    </row>
    <row r="2973" spans="1:8" x14ac:dyDescent="0.25">
      <c r="A2973" s="9" t="s">
        <v>9090</v>
      </c>
      <c r="B2973" s="9" t="s">
        <v>8943</v>
      </c>
      <c r="C2973" s="9"/>
      <c r="D2973">
        <v>2000000137</v>
      </c>
      <c r="E2973">
        <v>2000000137</v>
      </c>
      <c r="F2973" s="9" t="s">
        <v>8281</v>
      </c>
      <c r="G2973" t="str">
        <f xml:space="preserve"> tblBC14License[[#This Row],[Range From]] &amp; ".."  &amp; tblBC14License[[#This Row],[Range To]]</f>
        <v>2000000137..2000000137</v>
      </c>
      <c r="H2973" t="b">
        <f>IF(AND(tblBC14License[[#This Row],[Range From]] &lt;= ObjectID,ObjectID &lt;= tblBC14License[[#This Row],[Range To]]),TRUE,FALSE)</f>
        <v>0</v>
      </c>
    </row>
    <row r="2974" spans="1:8" x14ac:dyDescent="0.25">
      <c r="A2974" s="9" t="s">
        <v>9090</v>
      </c>
      <c r="B2974" s="9" t="s">
        <v>8943</v>
      </c>
      <c r="C2974" s="9"/>
      <c r="D2974">
        <v>2000000138</v>
      </c>
      <c r="E2974">
        <v>2000000138</v>
      </c>
      <c r="F2974" s="9" t="s">
        <v>8281</v>
      </c>
      <c r="G2974" t="str">
        <f xml:space="preserve"> tblBC14License[[#This Row],[Range From]] &amp; ".."  &amp; tblBC14License[[#This Row],[Range To]]</f>
        <v>2000000138..2000000138</v>
      </c>
      <c r="H2974" t="b">
        <f>IF(AND(tblBC14License[[#This Row],[Range From]] &lt;= ObjectID,ObjectID &lt;= tblBC14License[[#This Row],[Range To]]),TRUE,FALSE)</f>
        <v>0</v>
      </c>
    </row>
    <row r="2975" spans="1:8" x14ac:dyDescent="0.25">
      <c r="A2975" s="9" t="s">
        <v>9090</v>
      </c>
      <c r="B2975" s="9" t="s">
        <v>8943</v>
      </c>
      <c r="C2975" s="9"/>
      <c r="D2975">
        <v>2000000139</v>
      </c>
      <c r="E2975">
        <v>2000000139</v>
      </c>
      <c r="F2975" s="9" t="s">
        <v>8281</v>
      </c>
      <c r="G2975" t="str">
        <f xml:space="preserve"> tblBC14License[[#This Row],[Range From]] &amp; ".."  &amp; tblBC14License[[#This Row],[Range To]]</f>
        <v>2000000139..2000000139</v>
      </c>
      <c r="H2975" t="b">
        <f>IF(AND(tblBC14License[[#This Row],[Range From]] &lt;= ObjectID,ObjectID &lt;= tblBC14License[[#This Row],[Range To]]),TRUE,FALSE)</f>
        <v>0</v>
      </c>
    </row>
    <row r="2976" spans="1:8" x14ac:dyDescent="0.25">
      <c r="A2976" s="9" t="s">
        <v>9090</v>
      </c>
      <c r="B2976" s="9" t="s">
        <v>8943</v>
      </c>
      <c r="C2976" s="9"/>
      <c r="D2976">
        <v>2000000140</v>
      </c>
      <c r="E2976">
        <v>2000000140</v>
      </c>
      <c r="F2976" s="9" t="s">
        <v>8281</v>
      </c>
      <c r="G2976" t="str">
        <f xml:space="preserve"> tblBC14License[[#This Row],[Range From]] &amp; ".."  &amp; tblBC14License[[#This Row],[Range To]]</f>
        <v>2000000140..2000000140</v>
      </c>
      <c r="H2976" t="b">
        <f>IF(AND(tblBC14License[[#This Row],[Range From]] &lt;= ObjectID,ObjectID &lt;= tblBC14License[[#This Row],[Range To]]),TRUE,FALSE)</f>
        <v>0</v>
      </c>
    </row>
    <row r="2977" spans="1:8" x14ac:dyDescent="0.25">
      <c r="A2977" s="9" t="s">
        <v>9090</v>
      </c>
      <c r="B2977" s="9" t="s">
        <v>8943</v>
      </c>
      <c r="C2977" s="9"/>
      <c r="D2977">
        <v>2000000141</v>
      </c>
      <c r="E2977">
        <v>2000000141</v>
      </c>
      <c r="F2977" s="9" t="s">
        <v>8281</v>
      </c>
      <c r="G2977" t="str">
        <f xml:space="preserve"> tblBC14License[[#This Row],[Range From]] &amp; ".."  &amp; tblBC14License[[#This Row],[Range To]]</f>
        <v>2000000141..2000000141</v>
      </c>
      <c r="H2977" t="b">
        <f>IF(AND(tblBC14License[[#This Row],[Range From]] &lt;= ObjectID,ObjectID &lt;= tblBC14License[[#This Row],[Range To]]),TRUE,FALSE)</f>
        <v>0</v>
      </c>
    </row>
    <row r="2978" spans="1:8" x14ac:dyDescent="0.25">
      <c r="A2978" s="9" t="s">
        <v>9090</v>
      </c>
      <c r="B2978" s="9" t="s">
        <v>8943</v>
      </c>
      <c r="C2978" s="9"/>
      <c r="D2978">
        <v>2000000142</v>
      </c>
      <c r="E2978">
        <v>2000000142</v>
      </c>
      <c r="F2978" s="9" t="s">
        <v>8281</v>
      </c>
      <c r="G2978" t="str">
        <f xml:space="preserve"> tblBC14License[[#This Row],[Range From]] &amp; ".."  &amp; tblBC14License[[#This Row],[Range To]]</f>
        <v>2000000142..2000000142</v>
      </c>
      <c r="H2978" t="b">
        <f>IF(AND(tblBC14License[[#This Row],[Range From]] &lt;= ObjectID,ObjectID &lt;= tblBC14License[[#This Row],[Range To]]),TRUE,FALSE)</f>
        <v>0</v>
      </c>
    </row>
    <row r="2979" spans="1:8" x14ac:dyDescent="0.25">
      <c r="A2979" s="9" t="s">
        <v>9090</v>
      </c>
      <c r="B2979" s="9" t="s">
        <v>8943</v>
      </c>
      <c r="C2979" s="9"/>
      <c r="D2979">
        <v>2000000143</v>
      </c>
      <c r="E2979">
        <v>2000000143</v>
      </c>
      <c r="F2979" s="9" t="s">
        <v>8281</v>
      </c>
      <c r="G2979" t="str">
        <f xml:space="preserve"> tblBC14License[[#This Row],[Range From]] &amp; ".."  &amp; tblBC14License[[#This Row],[Range To]]</f>
        <v>2000000143..2000000143</v>
      </c>
      <c r="H2979" t="b">
        <f>IF(AND(tblBC14License[[#This Row],[Range From]] &lt;= ObjectID,ObjectID &lt;= tblBC14License[[#This Row],[Range To]]),TRUE,FALSE)</f>
        <v>0</v>
      </c>
    </row>
    <row r="2980" spans="1:8" x14ac:dyDescent="0.25">
      <c r="A2980" s="9" t="s">
        <v>9090</v>
      </c>
      <c r="B2980" s="9" t="s">
        <v>8943</v>
      </c>
      <c r="C2980" s="9"/>
      <c r="D2980">
        <v>2000000144</v>
      </c>
      <c r="E2980">
        <v>2000000144</v>
      </c>
      <c r="F2980" s="9" t="s">
        <v>8281</v>
      </c>
      <c r="G2980" t="str">
        <f xml:space="preserve"> tblBC14License[[#This Row],[Range From]] &amp; ".."  &amp; tblBC14License[[#This Row],[Range To]]</f>
        <v>2000000144..2000000144</v>
      </c>
      <c r="H2980" t="b">
        <f>IF(AND(tblBC14License[[#This Row],[Range From]] &lt;= ObjectID,ObjectID &lt;= tblBC14License[[#This Row],[Range To]]),TRUE,FALSE)</f>
        <v>0</v>
      </c>
    </row>
    <row r="2981" spans="1:8" x14ac:dyDescent="0.25">
      <c r="A2981" s="9" t="s">
        <v>9090</v>
      </c>
      <c r="B2981" s="9" t="s">
        <v>8943</v>
      </c>
      <c r="C2981" s="9"/>
      <c r="D2981">
        <v>2000000145</v>
      </c>
      <c r="E2981">
        <v>2000000145</v>
      </c>
      <c r="F2981" s="9" t="s">
        <v>8281</v>
      </c>
      <c r="G2981" t="str">
        <f xml:space="preserve"> tblBC14License[[#This Row],[Range From]] &amp; ".."  &amp; tblBC14License[[#This Row],[Range To]]</f>
        <v>2000000145..2000000145</v>
      </c>
      <c r="H2981" t="b">
        <f>IF(AND(tblBC14License[[#This Row],[Range From]] &lt;= ObjectID,ObjectID &lt;= tblBC14License[[#This Row],[Range To]]),TRUE,FALSE)</f>
        <v>0</v>
      </c>
    </row>
    <row r="2982" spans="1:8" x14ac:dyDescent="0.25">
      <c r="A2982" s="9" t="s">
        <v>9090</v>
      </c>
      <c r="B2982" s="9" t="s">
        <v>8943</v>
      </c>
      <c r="C2982" s="9"/>
      <c r="D2982">
        <v>2000000146</v>
      </c>
      <c r="E2982">
        <v>2000000146</v>
      </c>
      <c r="F2982" s="9" t="s">
        <v>8281</v>
      </c>
      <c r="G2982" t="str">
        <f xml:space="preserve"> tblBC14License[[#This Row],[Range From]] &amp; ".."  &amp; tblBC14License[[#This Row],[Range To]]</f>
        <v>2000000146..2000000146</v>
      </c>
      <c r="H2982" t="b">
        <f>IF(AND(tblBC14License[[#This Row],[Range From]] &lt;= ObjectID,ObjectID &lt;= tblBC14License[[#This Row],[Range To]]),TRUE,FALSE)</f>
        <v>0</v>
      </c>
    </row>
    <row r="2983" spans="1:8" x14ac:dyDescent="0.25">
      <c r="A2983" s="9" t="s">
        <v>9090</v>
      </c>
      <c r="B2983" s="9" t="s">
        <v>8943</v>
      </c>
      <c r="C2983" s="9"/>
      <c r="D2983">
        <v>2000000147</v>
      </c>
      <c r="E2983">
        <v>2000000147</v>
      </c>
      <c r="F2983" s="9" t="s">
        <v>8281</v>
      </c>
      <c r="G2983" t="str">
        <f xml:space="preserve"> tblBC14License[[#This Row],[Range From]] &amp; ".."  &amp; tblBC14License[[#This Row],[Range To]]</f>
        <v>2000000147..2000000147</v>
      </c>
      <c r="H2983" t="b">
        <f>IF(AND(tblBC14License[[#This Row],[Range From]] &lt;= ObjectID,ObjectID &lt;= tblBC14License[[#This Row],[Range To]]),TRUE,FALSE)</f>
        <v>0</v>
      </c>
    </row>
    <row r="2984" spans="1:8" x14ac:dyDescent="0.25">
      <c r="A2984" s="9" t="s">
        <v>9090</v>
      </c>
      <c r="B2984" s="9" t="s">
        <v>8943</v>
      </c>
      <c r="C2984" s="9"/>
      <c r="D2984">
        <v>2000000148</v>
      </c>
      <c r="E2984">
        <v>2000000148</v>
      </c>
      <c r="F2984" s="9" t="s">
        <v>8281</v>
      </c>
      <c r="G2984" t="str">
        <f xml:space="preserve"> tblBC14License[[#This Row],[Range From]] &amp; ".."  &amp; tblBC14License[[#This Row],[Range To]]</f>
        <v>2000000148..2000000148</v>
      </c>
      <c r="H2984" t="b">
        <f>IF(AND(tblBC14License[[#This Row],[Range From]] &lt;= ObjectID,ObjectID &lt;= tblBC14License[[#This Row],[Range To]]),TRUE,FALSE)</f>
        <v>0</v>
      </c>
    </row>
    <row r="2985" spans="1:8" x14ac:dyDescent="0.25">
      <c r="A2985" s="9" t="s">
        <v>9090</v>
      </c>
      <c r="B2985" s="9" t="s">
        <v>8943</v>
      </c>
      <c r="C2985" s="9"/>
      <c r="D2985">
        <v>2000000149</v>
      </c>
      <c r="E2985">
        <v>2000000149</v>
      </c>
      <c r="F2985" s="9" t="s">
        <v>8281</v>
      </c>
      <c r="G2985" t="str">
        <f xml:space="preserve"> tblBC14License[[#This Row],[Range From]] &amp; ".."  &amp; tblBC14License[[#This Row],[Range To]]</f>
        <v>2000000149..2000000149</v>
      </c>
      <c r="H2985" t="b">
        <f>IF(AND(tblBC14License[[#This Row],[Range From]] &lt;= ObjectID,ObjectID &lt;= tblBC14License[[#This Row],[Range To]]),TRUE,FALSE)</f>
        <v>0</v>
      </c>
    </row>
    <row r="2986" spans="1:8" x14ac:dyDescent="0.25">
      <c r="A2986" s="9" t="s">
        <v>9090</v>
      </c>
      <c r="B2986" s="9" t="s">
        <v>8943</v>
      </c>
      <c r="C2986" s="9"/>
      <c r="D2986">
        <v>2000000150</v>
      </c>
      <c r="E2986">
        <v>2000000150</v>
      </c>
      <c r="F2986" s="9" t="s">
        <v>8281</v>
      </c>
      <c r="G2986" t="str">
        <f xml:space="preserve"> tblBC14License[[#This Row],[Range From]] &amp; ".."  &amp; tblBC14License[[#This Row],[Range To]]</f>
        <v>2000000150..2000000150</v>
      </c>
      <c r="H2986" t="b">
        <f>IF(AND(tblBC14License[[#This Row],[Range From]] &lt;= ObjectID,ObjectID &lt;= tblBC14License[[#This Row],[Range To]]),TRUE,FALSE)</f>
        <v>0</v>
      </c>
    </row>
    <row r="2987" spans="1:8" x14ac:dyDescent="0.25">
      <c r="A2987" s="9" t="s">
        <v>9090</v>
      </c>
      <c r="B2987" s="9" t="s">
        <v>8943</v>
      </c>
      <c r="C2987" s="9"/>
      <c r="D2987">
        <v>2000000151</v>
      </c>
      <c r="E2987">
        <v>2000000151</v>
      </c>
      <c r="F2987" s="9" t="s">
        <v>8281</v>
      </c>
      <c r="G2987" t="str">
        <f xml:space="preserve"> tblBC14License[[#This Row],[Range From]] &amp; ".."  &amp; tblBC14License[[#This Row],[Range To]]</f>
        <v>2000000151..2000000151</v>
      </c>
      <c r="H2987" t="b">
        <f>IF(AND(tblBC14License[[#This Row],[Range From]] &lt;= ObjectID,ObjectID &lt;= tblBC14License[[#This Row],[Range To]]),TRUE,FALSE)</f>
        <v>0</v>
      </c>
    </row>
    <row r="2988" spans="1:8" x14ac:dyDescent="0.25">
      <c r="A2988" s="9" t="s">
        <v>9090</v>
      </c>
      <c r="B2988" s="9" t="s">
        <v>8943</v>
      </c>
      <c r="C2988" s="9"/>
      <c r="D2988">
        <v>2000000152</v>
      </c>
      <c r="E2988">
        <v>2000000152</v>
      </c>
      <c r="F2988" s="9" t="s">
        <v>8281</v>
      </c>
      <c r="G2988" t="str">
        <f xml:space="preserve"> tblBC14License[[#This Row],[Range From]] &amp; ".."  &amp; tblBC14License[[#This Row],[Range To]]</f>
        <v>2000000152..2000000152</v>
      </c>
      <c r="H2988" t="b">
        <f>IF(AND(tblBC14License[[#This Row],[Range From]] &lt;= ObjectID,ObjectID &lt;= tblBC14License[[#This Row],[Range To]]),TRUE,FALSE)</f>
        <v>0</v>
      </c>
    </row>
    <row r="2989" spans="1:8" x14ac:dyDescent="0.25">
      <c r="A2989" s="9" t="s">
        <v>9090</v>
      </c>
      <c r="B2989" s="9" t="s">
        <v>8943</v>
      </c>
      <c r="C2989" s="9"/>
      <c r="D2989">
        <v>2000000153</v>
      </c>
      <c r="E2989">
        <v>2000000153</v>
      </c>
      <c r="F2989" s="9" t="s">
        <v>8281</v>
      </c>
      <c r="G2989" t="str">
        <f xml:space="preserve"> tblBC14License[[#This Row],[Range From]] &amp; ".."  &amp; tblBC14License[[#This Row],[Range To]]</f>
        <v>2000000153..2000000153</v>
      </c>
      <c r="H2989" t="b">
        <f>IF(AND(tblBC14License[[#This Row],[Range From]] &lt;= ObjectID,ObjectID &lt;= tblBC14License[[#This Row],[Range To]]),TRUE,FALSE)</f>
        <v>0</v>
      </c>
    </row>
    <row r="2990" spans="1:8" x14ac:dyDescent="0.25">
      <c r="A2990" s="9" t="s">
        <v>9090</v>
      </c>
      <c r="B2990" s="9" t="s">
        <v>8943</v>
      </c>
      <c r="C2990" s="9"/>
      <c r="D2990">
        <v>2000000154</v>
      </c>
      <c r="E2990">
        <v>2000000154</v>
      </c>
      <c r="F2990" s="9" t="s">
        <v>8281</v>
      </c>
      <c r="G2990" t="str">
        <f xml:space="preserve"> tblBC14License[[#This Row],[Range From]] &amp; ".."  &amp; tblBC14License[[#This Row],[Range To]]</f>
        <v>2000000154..2000000154</v>
      </c>
      <c r="H2990" t="b">
        <f>IF(AND(tblBC14License[[#This Row],[Range From]] &lt;= ObjectID,ObjectID &lt;= tblBC14License[[#This Row],[Range To]]),TRUE,FALSE)</f>
        <v>0</v>
      </c>
    </row>
    <row r="2991" spans="1:8" x14ac:dyDescent="0.25">
      <c r="A2991" s="9" t="s">
        <v>9090</v>
      </c>
      <c r="B2991" s="9" t="s">
        <v>8943</v>
      </c>
      <c r="C2991" s="9"/>
      <c r="D2991">
        <v>2000000155</v>
      </c>
      <c r="E2991">
        <v>2000000155</v>
      </c>
      <c r="F2991" s="9" t="s">
        <v>8281</v>
      </c>
      <c r="G2991" t="str">
        <f xml:space="preserve"> tblBC14License[[#This Row],[Range From]] &amp; ".."  &amp; tblBC14License[[#This Row],[Range To]]</f>
        <v>2000000155..2000000155</v>
      </c>
      <c r="H2991" t="b">
        <f>IF(AND(tblBC14License[[#This Row],[Range From]] &lt;= ObjectID,ObjectID &lt;= tblBC14License[[#This Row],[Range To]]),TRUE,FALSE)</f>
        <v>0</v>
      </c>
    </row>
    <row r="2992" spans="1:8" x14ac:dyDescent="0.25">
      <c r="A2992" s="9" t="s">
        <v>9090</v>
      </c>
      <c r="B2992" s="9" t="s">
        <v>8943</v>
      </c>
      <c r="C2992" s="9"/>
      <c r="D2992">
        <v>2000000156</v>
      </c>
      <c r="E2992">
        <v>2000000156</v>
      </c>
      <c r="F2992" s="9" t="s">
        <v>8281</v>
      </c>
      <c r="G2992" t="str">
        <f xml:space="preserve"> tblBC14License[[#This Row],[Range From]] &amp; ".."  &amp; tblBC14License[[#This Row],[Range To]]</f>
        <v>2000000156..2000000156</v>
      </c>
      <c r="H2992" t="b">
        <f>IF(AND(tblBC14License[[#This Row],[Range From]] &lt;= ObjectID,ObjectID &lt;= tblBC14License[[#This Row],[Range To]]),TRUE,FALSE)</f>
        <v>0</v>
      </c>
    </row>
    <row r="2993" spans="1:8" x14ac:dyDescent="0.25">
      <c r="A2993" s="9" t="s">
        <v>9090</v>
      </c>
      <c r="B2993" s="9" t="s">
        <v>8943</v>
      </c>
      <c r="C2993" s="9"/>
      <c r="D2993">
        <v>2000000157</v>
      </c>
      <c r="E2993">
        <v>2000000157</v>
      </c>
      <c r="F2993" s="9" t="s">
        <v>8281</v>
      </c>
      <c r="G2993" t="str">
        <f xml:space="preserve"> tblBC14License[[#This Row],[Range From]] &amp; ".."  &amp; tblBC14License[[#This Row],[Range To]]</f>
        <v>2000000157..2000000157</v>
      </c>
      <c r="H2993" t="b">
        <f>IF(AND(tblBC14License[[#This Row],[Range From]] &lt;= ObjectID,ObjectID &lt;= tblBC14License[[#This Row],[Range To]]),TRUE,FALSE)</f>
        <v>0</v>
      </c>
    </row>
    <row r="2994" spans="1:8" x14ac:dyDescent="0.25">
      <c r="A2994" s="9" t="s">
        <v>9090</v>
      </c>
      <c r="B2994" s="9" t="s">
        <v>8943</v>
      </c>
      <c r="C2994" s="9"/>
      <c r="D2994">
        <v>2000000158</v>
      </c>
      <c r="E2994">
        <v>2000000158</v>
      </c>
      <c r="F2994" s="9" t="s">
        <v>8281</v>
      </c>
      <c r="G2994" t="str">
        <f xml:space="preserve"> tblBC14License[[#This Row],[Range From]] &amp; ".."  &amp; tblBC14License[[#This Row],[Range To]]</f>
        <v>2000000158..2000000158</v>
      </c>
      <c r="H2994" t="b">
        <f>IF(AND(tblBC14License[[#This Row],[Range From]] &lt;= ObjectID,ObjectID &lt;= tblBC14License[[#This Row],[Range To]]),TRUE,FALSE)</f>
        <v>0</v>
      </c>
    </row>
    <row r="2995" spans="1:8" x14ac:dyDescent="0.25">
      <c r="A2995" s="9" t="s">
        <v>9090</v>
      </c>
      <c r="B2995" s="9" t="s">
        <v>8943</v>
      </c>
      <c r="C2995" s="9"/>
      <c r="D2995">
        <v>2000000159</v>
      </c>
      <c r="E2995">
        <v>2000000159</v>
      </c>
      <c r="F2995" s="9" t="s">
        <v>8281</v>
      </c>
      <c r="G2995" t="str">
        <f xml:space="preserve"> tblBC14License[[#This Row],[Range From]] &amp; ".."  &amp; tblBC14License[[#This Row],[Range To]]</f>
        <v>2000000159..2000000159</v>
      </c>
      <c r="H2995" t="b">
        <f>IF(AND(tblBC14License[[#This Row],[Range From]] &lt;= ObjectID,ObjectID &lt;= tblBC14License[[#This Row],[Range To]]),TRUE,FALSE)</f>
        <v>0</v>
      </c>
    </row>
    <row r="2996" spans="1:8" x14ac:dyDescent="0.25">
      <c r="A2996" s="9" t="s">
        <v>9090</v>
      </c>
      <c r="B2996" s="9" t="s">
        <v>8943</v>
      </c>
      <c r="C2996" s="9"/>
      <c r="D2996">
        <v>2000000160</v>
      </c>
      <c r="E2996">
        <v>2000000160</v>
      </c>
      <c r="F2996" s="9" t="s">
        <v>8281</v>
      </c>
      <c r="G2996" t="str">
        <f xml:space="preserve"> tblBC14License[[#This Row],[Range From]] &amp; ".."  &amp; tblBC14License[[#This Row],[Range To]]</f>
        <v>2000000160..2000000160</v>
      </c>
      <c r="H2996" t="b">
        <f>IF(AND(tblBC14License[[#This Row],[Range From]] &lt;= ObjectID,ObjectID &lt;= tblBC14License[[#This Row],[Range To]]),TRUE,FALSE)</f>
        <v>0</v>
      </c>
    </row>
    <row r="2997" spans="1:8" x14ac:dyDescent="0.25">
      <c r="A2997" s="9" t="s">
        <v>9090</v>
      </c>
      <c r="B2997" s="9" t="s">
        <v>8943</v>
      </c>
      <c r="C2997" s="9"/>
      <c r="D2997">
        <v>2000000161</v>
      </c>
      <c r="E2997">
        <v>2000000161</v>
      </c>
      <c r="F2997" s="9" t="s">
        <v>8281</v>
      </c>
      <c r="G2997" t="str">
        <f xml:space="preserve"> tblBC14License[[#This Row],[Range From]] &amp; ".."  &amp; tblBC14License[[#This Row],[Range To]]</f>
        <v>2000000161..2000000161</v>
      </c>
      <c r="H2997" t="b">
        <f>IF(AND(tblBC14License[[#This Row],[Range From]] &lt;= ObjectID,ObjectID &lt;= tblBC14License[[#This Row],[Range To]]),TRUE,FALSE)</f>
        <v>0</v>
      </c>
    </row>
    <row r="2998" spans="1:8" x14ac:dyDescent="0.25">
      <c r="A2998" s="9" t="s">
        <v>9090</v>
      </c>
      <c r="B2998" s="9" t="s">
        <v>8943</v>
      </c>
      <c r="C2998" s="9"/>
      <c r="D2998">
        <v>2000000162</v>
      </c>
      <c r="E2998">
        <v>2000000162</v>
      </c>
      <c r="F2998" s="9" t="s">
        <v>8281</v>
      </c>
      <c r="G2998" t="str">
        <f xml:space="preserve"> tblBC14License[[#This Row],[Range From]] &amp; ".."  &amp; tblBC14License[[#This Row],[Range To]]</f>
        <v>2000000162..2000000162</v>
      </c>
      <c r="H2998" t="b">
        <f>IF(AND(tblBC14License[[#This Row],[Range From]] &lt;= ObjectID,ObjectID &lt;= tblBC14License[[#This Row],[Range To]]),TRUE,FALSE)</f>
        <v>0</v>
      </c>
    </row>
    <row r="2999" spans="1:8" x14ac:dyDescent="0.25">
      <c r="A2999" s="9" t="s">
        <v>9090</v>
      </c>
      <c r="B2999" s="9" t="s">
        <v>8943</v>
      </c>
      <c r="C2999" s="9"/>
      <c r="D2999">
        <v>2000000163</v>
      </c>
      <c r="E2999">
        <v>2000000163</v>
      </c>
      <c r="F2999" s="9" t="s">
        <v>8281</v>
      </c>
      <c r="G2999" t="str">
        <f xml:space="preserve"> tblBC14License[[#This Row],[Range From]] &amp; ".."  &amp; tblBC14License[[#This Row],[Range To]]</f>
        <v>2000000163..2000000163</v>
      </c>
      <c r="H2999" t="b">
        <f>IF(AND(tblBC14License[[#This Row],[Range From]] &lt;= ObjectID,ObjectID &lt;= tblBC14License[[#This Row],[Range To]]),TRUE,FALSE)</f>
        <v>0</v>
      </c>
    </row>
    <row r="3000" spans="1:8" x14ac:dyDescent="0.25">
      <c r="A3000" s="9" t="s">
        <v>9090</v>
      </c>
      <c r="B3000" s="9" t="s">
        <v>8943</v>
      </c>
      <c r="C3000" s="9"/>
      <c r="D3000">
        <v>2000000164</v>
      </c>
      <c r="E3000">
        <v>2000000164</v>
      </c>
      <c r="F3000" s="9" t="s">
        <v>8281</v>
      </c>
      <c r="G3000" t="str">
        <f xml:space="preserve"> tblBC14License[[#This Row],[Range From]] &amp; ".."  &amp; tblBC14License[[#This Row],[Range To]]</f>
        <v>2000000164..2000000164</v>
      </c>
      <c r="H3000" t="b">
        <f>IF(AND(tblBC14License[[#This Row],[Range From]] &lt;= ObjectID,ObjectID &lt;= tblBC14License[[#This Row],[Range To]]),TRUE,FALSE)</f>
        <v>0</v>
      </c>
    </row>
    <row r="3001" spans="1:8" x14ac:dyDescent="0.25">
      <c r="A3001" s="9" t="s">
        <v>9090</v>
      </c>
      <c r="B3001" s="9" t="s">
        <v>8943</v>
      </c>
      <c r="C3001" s="9"/>
      <c r="D3001">
        <v>2000000165</v>
      </c>
      <c r="E3001">
        <v>2000000165</v>
      </c>
      <c r="F3001" s="9" t="s">
        <v>8281</v>
      </c>
      <c r="G3001" t="str">
        <f xml:space="preserve"> tblBC14License[[#This Row],[Range From]] &amp; ".."  &amp; tblBC14License[[#This Row],[Range To]]</f>
        <v>2000000165..2000000165</v>
      </c>
      <c r="H3001" t="b">
        <f>IF(AND(tblBC14License[[#This Row],[Range From]] &lt;= ObjectID,ObjectID &lt;= tblBC14License[[#This Row],[Range To]]),TRUE,FALSE)</f>
        <v>0</v>
      </c>
    </row>
    <row r="3002" spans="1:8" x14ac:dyDescent="0.25">
      <c r="A3002" s="9" t="s">
        <v>9090</v>
      </c>
      <c r="B3002" s="9" t="s">
        <v>8943</v>
      </c>
      <c r="C3002" s="9"/>
      <c r="D3002">
        <v>2000000166</v>
      </c>
      <c r="E3002">
        <v>2000000166</v>
      </c>
      <c r="F3002" s="9" t="s">
        <v>8281</v>
      </c>
      <c r="G3002" t="str">
        <f xml:space="preserve"> tblBC14License[[#This Row],[Range From]] &amp; ".."  &amp; tblBC14License[[#This Row],[Range To]]</f>
        <v>2000000166..2000000166</v>
      </c>
      <c r="H3002" t="b">
        <f>IF(AND(tblBC14License[[#This Row],[Range From]] &lt;= ObjectID,ObjectID &lt;= tblBC14License[[#This Row],[Range To]]),TRUE,FALSE)</f>
        <v>0</v>
      </c>
    </row>
    <row r="3003" spans="1:8" x14ac:dyDescent="0.25">
      <c r="A3003" s="9" t="s">
        <v>9090</v>
      </c>
      <c r="B3003" s="9" t="s">
        <v>8943</v>
      </c>
      <c r="C3003" s="9"/>
      <c r="D3003">
        <v>2000000167</v>
      </c>
      <c r="E3003">
        <v>2000000167</v>
      </c>
      <c r="F3003" s="9" t="s">
        <v>8281</v>
      </c>
      <c r="G3003" t="str">
        <f xml:space="preserve"> tblBC14License[[#This Row],[Range From]] &amp; ".."  &amp; tblBC14License[[#This Row],[Range To]]</f>
        <v>2000000167..2000000167</v>
      </c>
      <c r="H3003" t="b">
        <f>IF(AND(tblBC14License[[#This Row],[Range From]] &lt;= ObjectID,ObjectID &lt;= tblBC14License[[#This Row],[Range To]]),TRUE,FALSE)</f>
        <v>0</v>
      </c>
    </row>
    <row r="3004" spans="1:8" x14ac:dyDescent="0.25">
      <c r="A3004" s="9" t="s">
        <v>9090</v>
      </c>
      <c r="B3004" s="9" t="s">
        <v>8943</v>
      </c>
      <c r="C3004" s="9"/>
      <c r="D3004">
        <v>2000000168</v>
      </c>
      <c r="E3004">
        <v>2000000168</v>
      </c>
      <c r="F3004" s="9" t="s">
        <v>8281</v>
      </c>
      <c r="G3004" t="str">
        <f xml:space="preserve"> tblBC14License[[#This Row],[Range From]] &amp; ".."  &amp; tblBC14License[[#This Row],[Range To]]</f>
        <v>2000000168..2000000168</v>
      </c>
      <c r="H3004" t="b">
        <f>IF(AND(tblBC14License[[#This Row],[Range From]] &lt;= ObjectID,ObjectID &lt;= tblBC14License[[#This Row],[Range To]]),TRUE,FALSE)</f>
        <v>0</v>
      </c>
    </row>
    <row r="3005" spans="1:8" x14ac:dyDescent="0.25">
      <c r="A3005" s="9" t="s">
        <v>9090</v>
      </c>
      <c r="B3005" s="9" t="s">
        <v>8943</v>
      </c>
      <c r="C3005" s="9"/>
      <c r="D3005">
        <v>2000000169</v>
      </c>
      <c r="E3005">
        <v>2000000169</v>
      </c>
      <c r="F3005" s="9" t="s">
        <v>8281</v>
      </c>
      <c r="G3005" t="str">
        <f xml:space="preserve"> tblBC14License[[#This Row],[Range From]] &amp; ".."  &amp; tblBC14License[[#This Row],[Range To]]</f>
        <v>2000000169..2000000169</v>
      </c>
      <c r="H3005" t="b">
        <f>IF(AND(tblBC14License[[#This Row],[Range From]] &lt;= ObjectID,ObjectID &lt;= tblBC14License[[#This Row],[Range To]]),TRUE,FALSE)</f>
        <v>0</v>
      </c>
    </row>
    <row r="3006" spans="1:8" x14ac:dyDescent="0.25">
      <c r="A3006" s="9" t="s">
        <v>9090</v>
      </c>
      <c r="B3006" s="9" t="s">
        <v>8943</v>
      </c>
      <c r="C3006" s="9"/>
      <c r="D3006">
        <v>2000000170</v>
      </c>
      <c r="E3006">
        <v>2000000170</v>
      </c>
      <c r="F3006" s="9" t="s">
        <v>8281</v>
      </c>
      <c r="G3006" t="str">
        <f xml:space="preserve"> tblBC14License[[#This Row],[Range From]] &amp; ".."  &amp; tblBC14License[[#This Row],[Range To]]</f>
        <v>2000000170..2000000170</v>
      </c>
      <c r="H3006" t="b">
        <f>IF(AND(tblBC14License[[#This Row],[Range From]] &lt;= ObjectID,ObjectID &lt;= tblBC14License[[#This Row],[Range To]]),TRUE,FALSE)</f>
        <v>0</v>
      </c>
    </row>
    <row r="3007" spans="1:8" x14ac:dyDescent="0.25">
      <c r="A3007" s="9" t="s">
        <v>9090</v>
      </c>
      <c r="B3007" s="9" t="s">
        <v>8943</v>
      </c>
      <c r="C3007" s="9"/>
      <c r="D3007">
        <v>2000000171</v>
      </c>
      <c r="E3007">
        <v>2000000171</v>
      </c>
      <c r="F3007" s="9" t="s">
        <v>8281</v>
      </c>
      <c r="G3007" t="str">
        <f xml:space="preserve"> tblBC14License[[#This Row],[Range From]] &amp; ".."  &amp; tblBC14License[[#This Row],[Range To]]</f>
        <v>2000000171..2000000171</v>
      </c>
      <c r="H3007" t="b">
        <f>IF(AND(tblBC14License[[#This Row],[Range From]] &lt;= ObjectID,ObjectID &lt;= tblBC14License[[#This Row],[Range To]]),TRUE,FALSE)</f>
        <v>0</v>
      </c>
    </row>
    <row r="3008" spans="1:8" x14ac:dyDescent="0.25">
      <c r="A3008" s="9" t="s">
        <v>9090</v>
      </c>
      <c r="B3008" s="9" t="s">
        <v>8943</v>
      </c>
      <c r="C3008" s="9"/>
      <c r="D3008">
        <v>2000000172</v>
      </c>
      <c r="E3008">
        <v>2000000172</v>
      </c>
      <c r="F3008" s="9" t="s">
        <v>8281</v>
      </c>
      <c r="G3008" t="str">
        <f xml:space="preserve"> tblBC14License[[#This Row],[Range From]] &amp; ".."  &amp; tblBC14License[[#This Row],[Range To]]</f>
        <v>2000000172..2000000172</v>
      </c>
      <c r="H3008" t="b">
        <f>IF(AND(tblBC14License[[#This Row],[Range From]] &lt;= ObjectID,ObjectID &lt;= tblBC14License[[#This Row],[Range To]]),TRUE,FALSE)</f>
        <v>0</v>
      </c>
    </row>
    <row r="3009" spans="1:8" x14ac:dyDescent="0.25">
      <c r="A3009" s="9" t="s">
        <v>9090</v>
      </c>
      <c r="B3009" s="9" t="s">
        <v>8943</v>
      </c>
      <c r="C3009" s="9"/>
      <c r="D3009">
        <v>2000000173</v>
      </c>
      <c r="E3009">
        <v>2000000173</v>
      </c>
      <c r="F3009" s="9" t="s">
        <v>8281</v>
      </c>
      <c r="G3009" t="str">
        <f xml:space="preserve"> tblBC14License[[#This Row],[Range From]] &amp; ".."  &amp; tblBC14License[[#This Row],[Range To]]</f>
        <v>2000000173..2000000173</v>
      </c>
      <c r="H3009" t="b">
        <f>IF(AND(tblBC14License[[#This Row],[Range From]] &lt;= ObjectID,ObjectID &lt;= tblBC14License[[#This Row],[Range To]]),TRUE,FALSE)</f>
        <v>0</v>
      </c>
    </row>
    <row r="3010" spans="1:8" x14ac:dyDescent="0.25">
      <c r="A3010" s="9" t="s">
        <v>9090</v>
      </c>
      <c r="B3010" s="9" t="s">
        <v>8943</v>
      </c>
      <c r="C3010" s="9"/>
      <c r="D3010">
        <v>2000000174</v>
      </c>
      <c r="E3010">
        <v>2000000174</v>
      </c>
      <c r="F3010" s="9" t="s">
        <v>8281</v>
      </c>
      <c r="G3010" t="str">
        <f xml:space="preserve"> tblBC14License[[#This Row],[Range From]] &amp; ".."  &amp; tblBC14License[[#This Row],[Range To]]</f>
        <v>2000000174..2000000174</v>
      </c>
      <c r="H3010" t="b">
        <f>IF(AND(tblBC14License[[#This Row],[Range From]] &lt;= ObjectID,ObjectID &lt;= tblBC14License[[#This Row],[Range To]]),TRUE,FALSE)</f>
        <v>0</v>
      </c>
    </row>
    <row r="3011" spans="1:8" x14ac:dyDescent="0.25">
      <c r="A3011" s="9" t="s">
        <v>9090</v>
      </c>
      <c r="B3011" s="9" t="s">
        <v>8943</v>
      </c>
      <c r="C3011" s="9"/>
      <c r="D3011">
        <v>2000000175</v>
      </c>
      <c r="E3011">
        <v>2000000175</v>
      </c>
      <c r="F3011" s="9" t="s">
        <v>8281</v>
      </c>
      <c r="G3011" t="str">
        <f xml:space="preserve"> tblBC14License[[#This Row],[Range From]] &amp; ".."  &amp; tblBC14License[[#This Row],[Range To]]</f>
        <v>2000000175..2000000175</v>
      </c>
      <c r="H3011" t="b">
        <f>IF(AND(tblBC14License[[#This Row],[Range From]] &lt;= ObjectID,ObjectID &lt;= tblBC14License[[#This Row],[Range To]]),TRUE,FALSE)</f>
        <v>0</v>
      </c>
    </row>
    <row r="3012" spans="1:8" x14ac:dyDescent="0.25">
      <c r="A3012" s="9" t="s">
        <v>9090</v>
      </c>
      <c r="B3012" s="9" t="s">
        <v>8943</v>
      </c>
      <c r="C3012" s="9"/>
      <c r="D3012">
        <v>2000000176</v>
      </c>
      <c r="E3012">
        <v>2000000176</v>
      </c>
      <c r="F3012" s="9" t="s">
        <v>8281</v>
      </c>
      <c r="G3012" t="str">
        <f xml:space="preserve"> tblBC14License[[#This Row],[Range From]] &amp; ".."  &amp; tblBC14License[[#This Row],[Range To]]</f>
        <v>2000000176..2000000176</v>
      </c>
      <c r="H3012" t="b">
        <f>IF(AND(tblBC14License[[#This Row],[Range From]] &lt;= ObjectID,ObjectID &lt;= tblBC14License[[#This Row],[Range To]]),TRUE,FALSE)</f>
        <v>0</v>
      </c>
    </row>
    <row r="3013" spans="1:8" x14ac:dyDescent="0.25">
      <c r="A3013" s="9" t="s">
        <v>9090</v>
      </c>
      <c r="B3013" s="9" t="s">
        <v>8943</v>
      </c>
      <c r="C3013" s="9"/>
      <c r="D3013">
        <v>2000000177</v>
      </c>
      <c r="E3013">
        <v>2000000177</v>
      </c>
      <c r="F3013" s="9" t="s">
        <v>8281</v>
      </c>
      <c r="G3013" t="str">
        <f xml:space="preserve"> tblBC14License[[#This Row],[Range From]] &amp; ".."  &amp; tblBC14License[[#This Row],[Range To]]</f>
        <v>2000000177..2000000177</v>
      </c>
      <c r="H3013" t="b">
        <f>IF(AND(tblBC14License[[#This Row],[Range From]] &lt;= ObjectID,ObjectID &lt;= tblBC14License[[#This Row],[Range To]]),TRUE,FALSE)</f>
        <v>0</v>
      </c>
    </row>
    <row r="3014" spans="1:8" x14ac:dyDescent="0.25">
      <c r="A3014" s="9" t="s">
        <v>9090</v>
      </c>
      <c r="B3014" s="9" t="s">
        <v>8943</v>
      </c>
      <c r="C3014" s="9"/>
      <c r="D3014">
        <v>2000000178</v>
      </c>
      <c r="E3014">
        <v>2000000178</v>
      </c>
      <c r="F3014" s="9" t="s">
        <v>8281</v>
      </c>
      <c r="G3014" t="str">
        <f xml:space="preserve"> tblBC14License[[#This Row],[Range From]] &amp; ".."  &amp; tblBC14License[[#This Row],[Range To]]</f>
        <v>2000000178..2000000178</v>
      </c>
      <c r="H3014" t="b">
        <f>IF(AND(tblBC14License[[#This Row],[Range From]] &lt;= ObjectID,ObjectID &lt;= tblBC14License[[#This Row],[Range To]]),TRUE,FALSE)</f>
        <v>0</v>
      </c>
    </row>
    <row r="3015" spans="1:8" x14ac:dyDescent="0.25">
      <c r="A3015" s="9" t="s">
        <v>9090</v>
      </c>
      <c r="B3015" s="9" t="s">
        <v>8943</v>
      </c>
      <c r="C3015" s="9"/>
      <c r="D3015">
        <v>2000000179</v>
      </c>
      <c r="E3015">
        <v>2000000179</v>
      </c>
      <c r="F3015" s="9" t="s">
        <v>8281</v>
      </c>
      <c r="G3015" t="str">
        <f xml:space="preserve"> tblBC14License[[#This Row],[Range From]] &amp; ".."  &amp; tblBC14License[[#This Row],[Range To]]</f>
        <v>2000000179..2000000179</v>
      </c>
      <c r="H3015" t="b">
        <f>IF(AND(tblBC14License[[#This Row],[Range From]] &lt;= ObjectID,ObjectID &lt;= tblBC14License[[#This Row],[Range To]]),TRUE,FALSE)</f>
        <v>0</v>
      </c>
    </row>
    <row r="3016" spans="1:8" x14ac:dyDescent="0.25">
      <c r="A3016" s="9" t="s">
        <v>9090</v>
      </c>
      <c r="B3016" s="9" t="s">
        <v>8943</v>
      </c>
      <c r="C3016" s="9"/>
      <c r="D3016">
        <v>2000000180</v>
      </c>
      <c r="E3016">
        <v>2000000180</v>
      </c>
      <c r="F3016" s="9" t="s">
        <v>8281</v>
      </c>
      <c r="G3016" t="str">
        <f xml:space="preserve"> tblBC14License[[#This Row],[Range From]] &amp; ".."  &amp; tblBC14License[[#This Row],[Range To]]</f>
        <v>2000000180..2000000180</v>
      </c>
      <c r="H3016" t="b">
        <f>IF(AND(tblBC14License[[#This Row],[Range From]] &lt;= ObjectID,ObjectID &lt;= tblBC14License[[#This Row],[Range To]]),TRUE,FALSE)</f>
        <v>0</v>
      </c>
    </row>
    <row r="3017" spans="1:8" x14ac:dyDescent="0.25">
      <c r="A3017" s="9" t="s">
        <v>9090</v>
      </c>
      <c r="B3017" s="9" t="s">
        <v>8943</v>
      </c>
      <c r="C3017" s="9"/>
      <c r="D3017">
        <v>2000000181</v>
      </c>
      <c r="E3017">
        <v>2000000181</v>
      </c>
      <c r="F3017" s="9" t="s">
        <v>8281</v>
      </c>
      <c r="G3017" t="str">
        <f xml:space="preserve"> tblBC14License[[#This Row],[Range From]] &amp; ".."  &amp; tblBC14License[[#This Row],[Range To]]</f>
        <v>2000000181..2000000181</v>
      </c>
      <c r="H3017" t="b">
        <f>IF(AND(tblBC14License[[#This Row],[Range From]] &lt;= ObjectID,ObjectID &lt;= tblBC14License[[#This Row],[Range To]]),TRUE,FALSE)</f>
        <v>0</v>
      </c>
    </row>
    <row r="3018" spans="1:8" x14ac:dyDescent="0.25">
      <c r="A3018" s="9" t="s">
        <v>9090</v>
      </c>
      <c r="B3018" s="9" t="s">
        <v>8943</v>
      </c>
      <c r="C3018" s="9"/>
      <c r="D3018">
        <v>2000000182</v>
      </c>
      <c r="E3018">
        <v>2000000182</v>
      </c>
      <c r="F3018" s="9" t="s">
        <v>8281</v>
      </c>
      <c r="G3018" t="str">
        <f xml:space="preserve"> tblBC14License[[#This Row],[Range From]] &amp; ".."  &amp; tblBC14License[[#This Row],[Range To]]</f>
        <v>2000000182..2000000182</v>
      </c>
      <c r="H3018" t="b">
        <f>IF(AND(tblBC14License[[#This Row],[Range From]] &lt;= ObjectID,ObjectID &lt;= tblBC14License[[#This Row],[Range To]]),TRUE,FALSE)</f>
        <v>0</v>
      </c>
    </row>
    <row r="3019" spans="1:8" x14ac:dyDescent="0.25">
      <c r="A3019" s="9" t="s">
        <v>9090</v>
      </c>
      <c r="B3019" s="9" t="s">
        <v>8943</v>
      </c>
      <c r="C3019" s="9"/>
      <c r="D3019">
        <v>2000000183</v>
      </c>
      <c r="E3019">
        <v>2000000183</v>
      </c>
      <c r="F3019" s="9" t="s">
        <v>8281</v>
      </c>
      <c r="G3019" t="str">
        <f xml:space="preserve"> tblBC14License[[#This Row],[Range From]] &amp; ".."  &amp; tblBC14License[[#This Row],[Range To]]</f>
        <v>2000000183..2000000183</v>
      </c>
      <c r="H3019" t="b">
        <f>IF(AND(tblBC14License[[#This Row],[Range From]] &lt;= ObjectID,ObjectID &lt;= tblBC14License[[#This Row],[Range To]]),TRUE,FALSE)</f>
        <v>0</v>
      </c>
    </row>
    <row r="3020" spans="1:8" x14ac:dyDescent="0.25">
      <c r="A3020" s="9" t="s">
        <v>9090</v>
      </c>
      <c r="B3020" s="9" t="s">
        <v>8943</v>
      </c>
      <c r="C3020" s="9"/>
      <c r="D3020">
        <v>2000000184</v>
      </c>
      <c r="E3020">
        <v>2000000184</v>
      </c>
      <c r="F3020" s="9" t="s">
        <v>8281</v>
      </c>
      <c r="G3020" t="str">
        <f xml:space="preserve"> tblBC14License[[#This Row],[Range From]] &amp; ".."  &amp; tblBC14License[[#This Row],[Range To]]</f>
        <v>2000000184..2000000184</v>
      </c>
      <c r="H3020" t="b">
        <f>IF(AND(tblBC14License[[#This Row],[Range From]] &lt;= ObjectID,ObjectID &lt;= tblBC14License[[#This Row],[Range To]]),TRUE,FALSE)</f>
        <v>0</v>
      </c>
    </row>
    <row r="3021" spans="1:8" x14ac:dyDescent="0.25">
      <c r="A3021" s="9" t="s">
        <v>9090</v>
      </c>
      <c r="B3021" s="9" t="s">
        <v>8943</v>
      </c>
      <c r="C3021" s="9"/>
      <c r="D3021">
        <v>2000000185</v>
      </c>
      <c r="E3021">
        <v>2000000185</v>
      </c>
      <c r="F3021" s="9" t="s">
        <v>8281</v>
      </c>
      <c r="G3021" t="str">
        <f xml:space="preserve"> tblBC14License[[#This Row],[Range From]] &amp; ".."  &amp; tblBC14License[[#This Row],[Range To]]</f>
        <v>2000000185..2000000185</v>
      </c>
      <c r="H3021" t="b">
        <f>IF(AND(tblBC14License[[#This Row],[Range From]] &lt;= ObjectID,ObjectID &lt;= tblBC14License[[#This Row],[Range To]]),TRUE,FALSE)</f>
        <v>0</v>
      </c>
    </row>
    <row r="3022" spans="1:8" x14ac:dyDescent="0.25">
      <c r="A3022" s="9" t="s">
        <v>9090</v>
      </c>
      <c r="B3022" s="9" t="s">
        <v>8943</v>
      </c>
      <c r="C3022" s="9"/>
      <c r="D3022">
        <v>2000000186</v>
      </c>
      <c r="E3022">
        <v>2000000186</v>
      </c>
      <c r="F3022" s="9" t="s">
        <v>8281</v>
      </c>
      <c r="G3022" t="str">
        <f xml:space="preserve"> tblBC14License[[#This Row],[Range From]] &amp; ".."  &amp; tblBC14License[[#This Row],[Range To]]</f>
        <v>2000000186..2000000186</v>
      </c>
      <c r="H3022" t="b">
        <f>IF(AND(tblBC14License[[#This Row],[Range From]] &lt;= ObjectID,ObjectID &lt;= tblBC14License[[#This Row],[Range To]]),TRUE,FALSE)</f>
        <v>0</v>
      </c>
    </row>
    <row r="3023" spans="1:8" x14ac:dyDescent="0.25">
      <c r="A3023" s="9" t="s">
        <v>9090</v>
      </c>
      <c r="B3023" s="9" t="s">
        <v>8943</v>
      </c>
      <c r="C3023" s="9"/>
      <c r="D3023">
        <v>2000000187</v>
      </c>
      <c r="E3023">
        <v>2000000187</v>
      </c>
      <c r="F3023" s="9" t="s">
        <v>8281</v>
      </c>
      <c r="G3023" t="str">
        <f xml:space="preserve"> tblBC14License[[#This Row],[Range From]] &amp; ".."  &amp; tblBC14License[[#This Row],[Range To]]</f>
        <v>2000000187..2000000187</v>
      </c>
      <c r="H3023" t="b">
        <f>IF(AND(tblBC14License[[#This Row],[Range From]] &lt;= ObjectID,ObjectID &lt;= tblBC14License[[#This Row],[Range To]]),TRUE,FALSE)</f>
        <v>0</v>
      </c>
    </row>
    <row r="3024" spans="1:8" x14ac:dyDescent="0.25">
      <c r="A3024" s="9" t="s">
        <v>9090</v>
      </c>
      <c r="B3024" s="9" t="s">
        <v>8943</v>
      </c>
      <c r="C3024" s="9"/>
      <c r="D3024">
        <v>2000000188</v>
      </c>
      <c r="E3024">
        <v>2000000188</v>
      </c>
      <c r="F3024" s="9" t="s">
        <v>8281</v>
      </c>
      <c r="G3024" t="str">
        <f xml:space="preserve"> tblBC14License[[#This Row],[Range From]] &amp; ".."  &amp; tblBC14License[[#This Row],[Range To]]</f>
        <v>2000000188..2000000188</v>
      </c>
      <c r="H3024" t="b">
        <f>IF(AND(tblBC14License[[#This Row],[Range From]] &lt;= ObjectID,ObjectID &lt;= tblBC14License[[#This Row],[Range To]]),TRUE,FALSE)</f>
        <v>0</v>
      </c>
    </row>
    <row r="3025" spans="1:8" x14ac:dyDescent="0.25">
      <c r="A3025" s="9" t="s">
        <v>9090</v>
      </c>
      <c r="B3025" s="9" t="s">
        <v>8943</v>
      </c>
      <c r="C3025" s="9"/>
      <c r="D3025">
        <v>2000000189</v>
      </c>
      <c r="E3025">
        <v>2000000189</v>
      </c>
      <c r="F3025" s="9" t="s">
        <v>8281</v>
      </c>
      <c r="G3025" t="str">
        <f xml:space="preserve"> tblBC14License[[#This Row],[Range From]] &amp; ".."  &amp; tblBC14License[[#This Row],[Range To]]</f>
        <v>2000000189..2000000189</v>
      </c>
      <c r="H3025" t="b">
        <f>IF(AND(tblBC14License[[#This Row],[Range From]] &lt;= ObjectID,ObjectID &lt;= tblBC14License[[#This Row],[Range To]]),TRUE,FALSE)</f>
        <v>0</v>
      </c>
    </row>
    <row r="3026" spans="1:8" x14ac:dyDescent="0.25">
      <c r="A3026" s="9" t="s">
        <v>9090</v>
      </c>
      <c r="B3026" s="9" t="s">
        <v>8943</v>
      </c>
      <c r="C3026" s="9"/>
      <c r="D3026">
        <v>2000000190</v>
      </c>
      <c r="E3026">
        <v>2000000190</v>
      </c>
      <c r="F3026" s="9" t="s">
        <v>8281</v>
      </c>
      <c r="G3026" t="str">
        <f xml:space="preserve"> tblBC14License[[#This Row],[Range From]] &amp; ".."  &amp; tblBC14License[[#This Row],[Range To]]</f>
        <v>2000000190..2000000190</v>
      </c>
      <c r="H3026" t="b">
        <f>IF(AND(tblBC14License[[#This Row],[Range From]] &lt;= ObjectID,ObjectID &lt;= tblBC14License[[#This Row],[Range To]]),TRUE,FALSE)</f>
        <v>0</v>
      </c>
    </row>
    <row r="3027" spans="1:8" x14ac:dyDescent="0.25">
      <c r="A3027" s="9" t="s">
        <v>9090</v>
      </c>
      <c r="B3027" s="9" t="s">
        <v>8943</v>
      </c>
      <c r="C3027" s="9"/>
      <c r="D3027">
        <v>2000000191</v>
      </c>
      <c r="E3027">
        <v>2000000191</v>
      </c>
      <c r="F3027" s="9" t="s">
        <v>8281</v>
      </c>
      <c r="G3027" t="str">
        <f xml:space="preserve"> tblBC14License[[#This Row],[Range From]] &amp; ".."  &amp; tblBC14License[[#This Row],[Range To]]</f>
        <v>2000000191..2000000191</v>
      </c>
      <c r="H3027" t="b">
        <f>IF(AND(tblBC14License[[#This Row],[Range From]] &lt;= ObjectID,ObjectID &lt;= tblBC14License[[#This Row],[Range To]]),TRUE,FALSE)</f>
        <v>0</v>
      </c>
    </row>
    <row r="3028" spans="1:8" x14ac:dyDescent="0.25">
      <c r="A3028" s="9" t="s">
        <v>9090</v>
      </c>
      <c r="B3028" s="9" t="s">
        <v>8943</v>
      </c>
      <c r="C3028" s="9"/>
      <c r="D3028">
        <v>2000000192</v>
      </c>
      <c r="E3028">
        <v>2000000192</v>
      </c>
      <c r="F3028" s="9" t="s">
        <v>8281</v>
      </c>
      <c r="G3028" t="str">
        <f xml:space="preserve"> tblBC14License[[#This Row],[Range From]] &amp; ".."  &amp; tblBC14License[[#This Row],[Range To]]</f>
        <v>2000000192..2000000192</v>
      </c>
      <c r="H3028" t="b">
        <f>IF(AND(tblBC14License[[#This Row],[Range From]] &lt;= ObjectID,ObjectID &lt;= tblBC14License[[#This Row],[Range To]]),TRUE,FALSE)</f>
        <v>0</v>
      </c>
    </row>
    <row r="3029" spans="1:8" x14ac:dyDescent="0.25">
      <c r="A3029" s="9" t="s">
        <v>9090</v>
      </c>
      <c r="B3029" s="9" t="s">
        <v>8943</v>
      </c>
      <c r="C3029" s="9"/>
      <c r="D3029">
        <v>2000000193</v>
      </c>
      <c r="E3029">
        <v>2000000193</v>
      </c>
      <c r="F3029" s="9" t="s">
        <v>8281</v>
      </c>
      <c r="G3029" t="str">
        <f xml:space="preserve"> tblBC14License[[#This Row],[Range From]] &amp; ".."  &amp; tblBC14License[[#This Row],[Range To]]</f>
        <v>2000000193..2000000193</v>
      </c>
      <c r="H3029" t="b">
        <f>IF(AND(tblBC14License[[#This Row],[Range From]] &lt;= ObjectID,ObjectID &lt;= tblBC14License[[#This Row],[Range To]]),TRUE,FALSE)</f>
        <v>0</v>
      </c>
    </row>
    <row r="3030" spans="1:8" x14ac:dyDescent="0.25">
      <c r="A3030" s="9" t="s">
        <v>9090</v>
      </c>
      <c r="B3030" s="9" t="s">
        <v>8943</v>
      </c>
      <c r="C3030" s="9"/>
      <c r="D3030">
        <v>2000000194</v>
      </c>
      <c r="E3030">
        <v>2000000194</v>
      </c>
      <c r="F3030" s="9" t="s">
        <v>8281</v>
      </c>
      <c r="G3030" t="str">
        <f xml:space="preserve"> tblBC14License[[#This Row],[Range From]] &amp; ".."  &amp; tblBC14License[[#This Row],[Range To]]</f>
        <v>2000000194..2000000194</v>
      </c>
      <c r="H3030" t="b">
        <f>IF(AND(tblBC14License[[#This Row],[Range From]] &lt;= ObjectID,ObjectID &lt;= tblBC14License[[#This Row],[Range To]]),TRUE,FALSE)</f>
        <v>0</v>
      </c>
    </row>
    <row r="3031" spans="1:8" x14ac:dyDescent="0.25">
      <c r="A3031" s="9" t="s">
        <v>9090</v>
      </c>
      <c r="B3031" s="9" t="s">
        <v>8943</v>
      </c>
      <c r="C3031" s="9"/>
      <c r="D3031">
        <v>2000000195</v>
      </c>
      <c r="E3031">
        <v>2000000195</v>
      </c>
      <c r="F3031" s="9" t="s">
        <v>8281</v>
      </c>
      <c r="G3031" t="str">
        <f xml:space="preserve"> tblBC14License[[#This Row],[Range From]] &amp; ".."  &amp; tblBC14License[[#This Row],[Range To]]</f>
        <v>2000000195..2000000195</v>
      </c>
      <c r="H3031" t="b">
        <f>IF(AND(tblBC14License[[#This Row],[Range From]] &lt;= ObjectID,ObjectID &lt;= tblBC14License[[#This Row],[Range To]]),TRUE,FALSE)</f>
        <v>0</v>
      </c>
    </row>
    <row r="3032" spans="1:8" x14ac:dyDescent="0.25">
      <c r="A3032" s="9" t="s">
        <v>9090</v>
      </c>
      <c r="B3032" s="9" t="s">
        <v>8943</v>
      </c>
      <c r="C3032" s="9"/>
      <c r="D3032">
        <v>2000000196</v>
      </c>
      <c r="E3032">
        <v>2000000196</v>
      </c>
      <c r="F3032" s="9" t="s">
        <v>8281</v>
      </c>
      <c r="G3032" t="str">
        <f xml:space="preserve"> tblBC14License[[#This Row],[Range From]] &amp; ".."  &amp; tblBC14License[[#This Row],[Range To]]</f>
        <v>2000000196..2000000196</v>
      </c>
      <c r="H3032" t="b">
        <f>IF(AND(tblBC14License[[#This Row],[Range From]] &lt;= ObjectID,ObjectID &lt;= tblBC14License[[#This Row],[Range To]]),TRUE,FALSE)</f>
        <v>0</v>
      </c>
    </row>
    <row r="3033" spans="1:8" x14ac:dyDescent="0.25">
      <c r="A3033" s="9" t="s">
        <v>9090</v>
      </c>
      <c r="B3033" s="9" t="s">
        <v>8943</v>
      </c>
      <c r="C3033" s="9"/>
      <c r="D3033">
        <v>2000000197</v>
      </c>
      <c r="E3033">
        <v>2000000197</v>
      </c>
      <c r="F3033" s="9" t="s">
        <v>8281</v>
      </c>
      <c r="G3033" t="str">
        <f xml:space="preserve"> tblBC14License[[#This Row],[Range From]] &amp; ".."  &amp; tblBC14License[[#This Row],[Range To]]</f>
        <v>2000000197..2000000197</v>
      </c>
      <c r="H3033" t="b">
        <f>IF(AND(tblBC14License[[#This Row],[Range From]] &lt;= ObjectID,ObjectID &lt;= tblBC14License[[#This Row],[Range To]]),TRUE,FALSE)</f>
        <v>0</v>
      </c>
    </row>
    <row r="3034" spans="1:8" x14ac:dyDescent="0.25">
      <c r="A3034" s="9" t="s">
        <v>9090</v>
      </c>
      <c r="B3034" s="9" t="s">
        <v>8943</v>
      </c>
      <c r="C3034" s="9"/>
      <c r="D3034">
        <v>2000000198</v>
      </c>
      <c r="E3034">
        <v>2000000198</v>
      </c>
      <c r="F3034" s="9" t="s">
        <v>8281</v>
      </c>
      <c r="G3034" t="str">
        <f xml:space="preserve"> tblBC14License[[#This Row],[Range From]] &amp; ".."  &amp; tblBC14License[[#This Row],[Range To]]</f>
        <v>2000000198..2000000198</v>
      </c>
      <c r="H3034" t="b">
        <f>IF(AND(tblBC14License[[#This Row],[Range From]] &lt;= ObjectID,ObjectID &lt;= tblBC14License[[#This Row],[Range To]]),TRUE,FALSE)</f>
        <v>0</v>
      </c>
    </row>
    <row r="3035" spans="1:8" x14ac:dyDescent="0.25">
      <c r="A3035" s="9" t="s">
        <v>9090</v>
      </c>
      <c r="B3035" s="9" t="s">
        <v>8943</v>
      </c>
      <c r="C3035" s="9"/>
      <c r="D3035">
        <v>2000000199</v>
      </c>
      <c r="E3035">
        <v>2000000199</v>
      </c>
      <c r="F3035" s="9" t="s">
        <v>8281</v>
      </c>
      <c r="G3035" t="str">
        <f xml:space="preserve"> tblBC14License[[#This Row],[Range From]] &amp; ".."  &amp; tblBC14License[[#This Row],[Range To]]</f>
        <v>2000000199..2000000199</v>
      </c>
      <c r="H3035" t="b">
        <f>IF(AND(tblBC14License[[#This Row],[Range From]] &lt;= ObjectID,ObjectID &lt;= tblBC14License[[#This Row],[Range To]]),TRUE,FALSE)</f>
        <v>0</v>
      </c>
    </row>
    <row r="3036" spans="1:8" x14ac:dyDescent="0.25">
      <c r="A3036" s="9" t="s">
        <v>9090</v>
      </c>
      <c r="B3036" s="9" t="s">
        <v>8943</v>
      </c>
      <c r="C3036" s="9"/>
      <c r="D3036">
        <v>2000000200</v>
      </c>
      <c r="E3036">
        <v>2000000200</v>
      </c>
      <c r="F3036" s="9" t="s">
        <v>8281</v>
      </c>
      <c r="G3036" t="str">
        <f xml:space="preserve"> tblBC14License[[#This Row],[Range From]] &amp; ".."  &amp; tblBC14License[[#This Row],[Range To]]</f>
        <v>2000000200..2000000200</v>
      </c>
      <c r="H3036" t="b">
        <f>IF(AND(tblBC14License[[#This Row],[Range From]] &lt;= ObjectID,ObjectID &lt;= tblBC14License[[#This Row],[Range To]]),TRUE,FALSE)</f>
        <v>0</v>
      </c>
    </row>
    <row r="3037" spans="1:8" x14ac:dyDescent="0.25">
      <c r="A3037" s="9" t="s">
        <v>9090</v>
      </c>
      <c r="B3037" s="9" t="s">
        <v>8943</v>
      </c>
      <c r="C3037" s="9"/>
      <c r="D3037">
        <v>2000000201</v>
      </c>
      <c r="E3037">
        <v>2000000201</v>
      </c>
      <c r="F3037" s="9" t="s">
        <v>8281</v>
      </c>
      <c r="G3037" t="str">
        <f xml:space="preserve"> tblBC14License[[#This Row],[Range From]] &amp; ".."  &amp; tblBC14License[[#This Row],[Range To]]</f>
        <v>2000000201..2000000201</v>
      </c>
      <c r="H3037" t="b">
        <f>IF(AND(tblBC14License[[#This Row],[Range From]] &lt;= ObjectID,ObjectID &lt;= tblBC14License[[#This Row],[Range To]]),TRUE,FALSE)</f>
        <v>0</v>
      </c>
    </row>
    <row r="3038" spans="1:8" x14ac:dyDescent="0.25">
      <c r="A3038" s="9" t="s">
        <v>9090</v>
      </c>
      <c r="B3038" s="9" t="s">
        <v>8943</v>
      </c>
      <c r="C3038" s="9"/>
      <c r="D3038">
        <v>2000000202</v>
      </c>
      <c r="E3038">
        <v>2000000202</v>
      </c>
      <c r="F3038" s="9" t="s">
        <v>8281</v>
      </c>
      <c r="G3038" t="str">
        <f xml:space="preserve"> tblBC14License[[#This Row],[Range From]] &amp; ".."  &amp; tblBC14License[[#This Row],[Range To]]</f>
        <v>2000000202..2000000202</v>
      </c>
      <c r="H3038" t="b">
        <f>IF(AND(tblBC14License[[#This Row],[Range From]] &lt;= ObjectID,ObjectID &lt;= tblBC14License[[#This Row],[Range To]]),TRUE,FALSE)</f>
        <v>0</v>
      </c>
    </row>
    <row r="3039" spans="1:8" x14ac:dyDescent="0.25">
      <c r="A3039" s="9" t="s">
        <v>9090</v>
      </c>
      <c r="B3039" s="9" t="s">
        <v>8943</v>
      </c>
      <c r="C3039" s="9"/>
      <c r="D3039">
        <v>2000000203</v>
      </c>
      <c r="E3039">
        <v>2000000203</v>
      </c>
      <c r="F3039" s="9" t="s">
        <v>8281</v>
      </c>
      <c r="G3039" t="str">
        <f xml:space="preserve"> tblBC14License[[#This Row],[Range From]] &amp; ".."  &amp; tblBC14License[[#This Row],[Range To]]</f>
        <v>2000000203..2000000203</v>
      </c>
      <c r="H3039" t="b">
        <f>IF(AND(tblBC14License[[#This Row],[Range From]] &lt;= ObjectID,ObjectID &lt;= tblBC14License[[#This Row],[Range To]]),TRUE,FALSE)</f>
        <v>0</v>
      </c>
    </row>
    <row r="3040" spans="1:8" x14ac:dyDescent="0.25">
      <c r="A3040" s="9" t="s">
        <v>9090</v>
      </c>
      <c r="B3040" s="9" t="s">
        <v>8943</v>
      </c>
      <c r="C3040" s="9"/>
      <c r="D3040">
        <v>2000000204</v>
      </c>
      <c r="E3040">
        <v>2000000204</v>
      </c>
      <c r="F3040" s="9" t="s">
        <v>8281</v>
      </c>
      <c r="G3040" t="str">
        <f xml:space="preserve"> tblBC14License[[#This Row],[Range From]] &amp; ".."  &amp; tblBC14License[[#This Row],[Range To]]</f>
        <v>2000000204..2000000204</v>
      </c>
      <c r="H3040" t="b">
        <f>IF(AND(tblBC14License[[#This Row],[Range From]] &lt;= ObjectID,ObjectID &lt;= tblBC14License[[#This Row],[Range To]]),TRUE,FALSE)</f>
        <v>0</v>
      </c>
    </row>
    <row r="3041" spans="1:8" x14ac:dyDescent="0.25">
      <c r="A3041" s="9" t="s">
        <v>9090</v>
      </c>
      <c r="B3041" s="9" t="s">
        <v>8943</v>
      </c>
      <c r="C3041" s="9"/>
      <c r="D3041">
        <v>2000000205</v>
      </c>
      <c r="E3041">
        <v>2000000205</v>
      </c>
      <c r="F3041" s="9" t="s">
        <v>8281</v>
      </c>
      <c r="G3041" t="str">
        <f xml:space="preserve"> tblBC14License[[#This Row],[Range From]] &amp; ".."  &amp; tblBC14License[[#This Row],[Range To]]</f>
        <v>2000000205..2000000205</v>
      </c>
      <c r="H3041" t="b">
        <f>IF(AND(tblBC14License[[#This Row],[Range From]] &lt;= ObjectID,ObjectID &lt;= tblBC14License[[#This Row],[Range To]]),TRUE,FALSE)</f>
        <v>0</v>
      </c>
    </row>
    <row r="3042" spans="1:8" x14ac:dyDescent="0.25">
      <c r="A3042" s="9" t="s">
        <v>9090</v>
      </c>
      <c r="B3042" s="9" t="s">
        <v>8943</v>
      </c>
      <c r="C3042" s="9"/>
      <c r="D3042">
        <v>2000000206</v>
      </c>
      <c r="E3042">
        <v>2000000206</v>
      </c>
      <c r="F3042" s="9" t="s">
        <v>8281</v>
      </c>
      <c r="G3042" t="str">
        <f xml:space="preserve"> tblBC14License[[#This Row],[Range From]] &amp; ".."  &amp; tblBC14License[[#This Row],[Range To]]</f>
        <v>2000000206..2000000206</v>
      </c>
      <c r="H3042" t="b">
        <f>IF(AND(tblBC14License[[#This Row],[Range From]] &lt;= ObjectID,ObjectID &lt;= tblBC14License[[#This Row],[Range To]]),TRUE,FALSE)</f>
        <v>0</v>
      </c>
    </row>
    <row r="3043" spans="1:8" x14ac:dyDescent="0.25">
      <c r="A3043" s="9" t="s">
        <v>9090</v>
      </c>
      <c r="B3043" s="9" t="s">
        <v>8943</v>
      </c>
      <c r="C3043" s="9"/>
      <c r="D3043">
        <v>2000000207</v>
      </c>
      <c r="E3043">
        <v>2000000207</v>
      </c>
      <c r="F3043" s="9" t="s">
        <v>8281</v>
      </c>
      <c r="G3043" t="str">
        <f xml:space="preserve"> tblBC14License[[#This Row],[Range From]] &amp; ".."  &amp; tblBC14License[[#This Row],[Range To]]</f>
        <v>2000000207..2000000207</v>
      </c>
      <c r="H3043" t="b">
        <f>IF(AND(tblBC14License[[#This Row],[Range From]] &lt;= ObjectID,ObjectID &lt;= tblBC14License[[#This Row],[Range To]]),TRUE,FALSE)</f>
        <v>0</v>
      </c>
    </row>
    <row r="3044" spans="1:8" x14ac:dyDescent="0.25">
      <c r="A3044" s="9" t="s">
        <v>9090</v>
      </c>
      <c r="B3044" s="9" t="s">
        <v>8943</v>
      </c>
      <c r="C3044" s="9"/>
      <c r="D3044">
        <v>2000000208</v>
      </c>
      <c r="E3044">
        <v>2000000208</v>
      </c>
      <c r="F3044" s="9" t="s">
        <v>8281</v>
      </c>
      <c r="G3044" t="str">
        <f xml:space="preserve"> tblBC14License[[#This Row],[Range From]] &amp; ".."  &amp; tblBC14License[[#This Row],[Range To]]</f>
        <v>2000000208..2000000208</v>
      </c>
      <c r="H3044" t="b">
        <f>IF(AND(tblBC14License[[#This Row],[Range From]] &lt;= ObjectID,ObjectID &lt;= tblBC14License[[#This Row],[Range To]]),TRUE,FALSE)</f>
        <v>0</v>
      </c>
    </row>
    <row r="3045" spans="1:8" x14ac:dyDescent="0.25">
      <c r="A3045" s="9" t="s">
        <v>9090</v>
      </c>
      <c r="B3045" s="9" t="s">
        <v>8943</v>
      </c>
      <c r="C3045" s="9"/>
      <c r="D3045">
        <v>2000000209</v>
      </c>
      <c r="E3045">
        <v>2000000209</v>
      </c>
      <c r="F3045" s="9" t="s">
        <v>8281</v>
      </c>
      <c r="G3045" t="str">
        <f xml:space="preserve"> tblBC14License[[#This Row],[Range From]] &amp; ".."  &amp; tblBC14License[[#This Row],[Range To]]</f>
        <v>2000000209..2000000209</v>
      </c>
      <c r="H3045" t="b">
        <f>IF(AND(tblBC14License[[#This Row],[Range From]] &lt;= ObjectID,ObjectID &lt;= tblBC14License[[#This Row],[Range To]]),TRUE,FALSE)</f>
        <v>0</v>
      </c>
    </row>
    <row r="3046" spans="1:8" x14ac:dyDescent="0.25">
      <c r="A3046" s="9" t="s">
        <v>9090</v>
      </c>
      <c r="B3046" s="9" t="s">
        <v>8943</v>
      </c>
      <c r="C3046" s="9"/>
      <c r="D3046">
        <v>2000000210</v>
      </c>
      <c r="E3046">
        <v>2000000210</v>
      </c>
      <c r="F3046" s="9" t="s">
        <v>8281</v>
      </c>
      <c r="G3046" t="str">
        <f xml:space="preserve"> tblBC14License[[#This Row],[Range From]] &amp; ".."  &amp; tblBC14License[[#This Row],[Range To]]</f>
        <v>2000000210..2000000210</v>
      </c>
      <c r="H3046" t="b">
        <f>IF(AND(tblBC14License[[#This Row],[Range From]] &lt;= ObjectID,ObjectID &lt;= tblBC14License[[#This Row],[Range To]]),TRUE,FALSE)</f>
        <v>0</v>
      </c>
    </row>
    <row r="3047" spans="1:8" x14ac:dyDescent="0.25">
      <c r="A3047" s="9" t="s">
        <v>9090</v>
      </c>
      <c r="B3047" s="9" t="s">
        <v>8943</v>
      </c>
      <c r="C3047" s="9"/>
      <c r="D3047">
        <v>2000000211</v>
      </c>
      <c r="E3047">
        <v>2000000211</v>
      </c>
      <c r="F3047" s="9" t="s">
        <v>8281</v>
      </c>
      <c r="G3047" t="str">
        <f xml:space="preserve"> tblBC14License[[#This Row],[Range From]] &amp; ".."  &amp; tblBC14License[[#This Row],[Range To]]</f>
        <v>2000000211..2000000211</v>
      </c>
      <c r="H3047" t="b">
        <f>IF(AND(tblBC14License[[#This Row],[Range From]] &lt;= ObjectID,ObjectID &lt;= tblBC14License[[#This Row],[Range To]]),TRUE,FALSE)</f>
        <v>0</v>
      </c>
    </row>
    <row r="3048" spans="1:8" x14ac:dyDescent="0.25">
      <c r="A3048" s="9" t="s">
        <v>9090</v>
      </c>
      <c r="B3048" s="9" t="s">
        <v>8943</v>
      </c>
      <c r="C3048" s="9"/>
      <c r="D3048">
        <v>2000000212</v>
      </c>
      <c r="E3048">
        <v>2000000212</v>
      </c>
      <c r="F3048" s="9" t="s">
        <v>8281</v>
      </c>
      <c r="G3048" t="str">
        <f xml:space="preserve"> tblBC14License[[#This Row],[Range From]] &amp; ".."  &amp; tblBC14License[[#This Row],[Range To]]</f>
        <v>2000000212..2000000212</v>
      </c>
      <c r="H3048" t="b">
        <f>IF(AND(tblBC14License[[#This Row],[Range From]] &lt;= ObjectID,ObjectID &lt;= tblBC14License[[#This Row],[Range To]]),TRUE,FALSE)</f>
        <v>0</v>
      </c>
    </row>
    <row r="3049" spans="1:8" x14ac:dyDescent="0.25">
      <c r="A3049" s="9" t="s">
        <v>9090</v>
      </c>
      <c r="B3049" s="9" t="s">
        <v>8943</v>
      </c>
      <c r="C3049" s="9"/>
      <c r="D3049">
        <v>2000000213</v>
      </c>
      <c r="E3049">
        <v>2000000213</v>
      </c>
      <c r="F3049" s="9" t="s">
        <v>8281</v>
      </c>
      <c r="G3049" t="str">
        <f xml:space="preserve"> tblBC14License[[#This Row],[Range From]] &amp; ".."  &amp; tblBC14License[[#This Row],[Range To]]</f>
        <v>2000000213..2000000213</v>
      </c>
      <c r="H3049" t="b">
        <f>IF(AND(tblBC14License[[#This Row],[Range From]] &lt;= ObjectID,ObjectID &lt;= tblBC14License[[#This Row],[Range To]]),TRUE,FALSE)</f>
        <v>0</v>
      </c>
    </row>
    <row r="3050" spans="1:8" x14ac:dyDescent="0.25">
      <c r="A3050" s="9" t="s">
        <v>9090</v>
      </c>
      <c r="B3050" s="9" t="s">
        <v>8943</v>
      </c>
      <c r="C3050" s="9"/>
      <c r="D3050">
        <v>2000000214</v>
      </c>
      <c r="E3050">
        <v>2000000214</v>
      </c>
      <c r="F3050" s="9" t="s">
        <v>8281</v>
      </c>
      <c r="G3050" t="str">
        <f xml:space="preserve"> tblBC14License[[#This Row],[Range From]] &amp; ".."  &amp; tblBC14License[[#This Row],[Range To]]</f>
        <v>2000000214..2000000214</v>
      </c>
      <c r="H3050" t="b">
        <f>IF(AND(tblBC14License[[#This Row],[Range From]] &lt;= ObjectID,ObjectID &lt;= tblBC14License[[#This Row],[Range To]]),TRUE,FALSE)</f>
        <v>0</v>
      </c>
    </row>
    <row r="3051" spans="1:8" x14ac:dyDescent="0.25">
      <c r="A3051" s="9" t="s">
        <v>9090</v>
      </c>
      <c r="B3051" s="9" t="s">
        <v>8943</v>
      </c>
      <c r="C3051" s="9"/>
      <c r="D3051">
        <v>2000000215</v>
      </c>
      <c r="E3051">
        <v>2000000215</v>
      </c>
      <c r="F3051" s="9" t="s">
        <v>8281</v>
      </c>
      <c r="G3051" t="str">
        <f xml:space="preserve"> tblBC14License[[#This Row],[Range From]] &amp; ".."  &amp; tblBC14License[[#This Row],[Range To]]</f>
        <v>2000000215..2000000215</v>
      </c>
      <c r="H3051" t="b">
        <f>IF(AND(tblBC14License[[#This Row],[Range From]] &lt;= ObjectID,ObjectID &lt;= tblBC14License[[#This Row],[Range To]]),TRUE,FALSE)</f>
        <v>0</v>
      </c>
    </row>
    <row r="3052" spans="1:8" x14ac:dyDescent="0.25">
      <c r="A3052" s="9" t="s">
        <v>9090</v>
      </c>
      <c r="B3052" s="9" t="s">
        <v>8943</v>
      </c>
      <c r="C3052" s="9"/>
      <c r="D3052">
        <v>2000000216</v>
      </c>
      <c r="E3052">
        <v>2000000216</v>
      </c>
      <c r="F3052" s="9" t="s">
        <v>8281</v>
      </c>
      <c r="G3052" t="str">
        <f xml:space="preserve"> tblBC14License[[#This Row],[Range From]] &amp; ".."  &amp; tblBC14License[[#This Row],[Range To]]</f>
        <v>2000000216..2000000216</v>
      </c>
      <c r="H3052" t="b">
        <f>IF(AND(tblBC14License[[#This Row],[Range From]] &lt;= ObjectID,ObjectID &lt;= tblBC14License[[#This Row],[Range To]]),TRUE,FALSE)</f>
        <v>0</v>
      </c>
    </row>
    <row r="3053" spans="1:8" x14ac:dyDescent="0.25">
      <c r="A3053" s="9" t="s">
        <v>9090</v>
      </c>
      <c r="B3053" s="9" t="s">
        <v>8943</v>
      </c>
      <c r="C3053" s="9"/>
      <c r="D3053">
        <v>2000000217</v>
      </c>
      <c r="E3053">
        <v>2000000217</v>
      </c>
      <c r="F3053" s="9" t="s">
        <v>8281</v>
      </c>
      <c r="G3053" t="str">
        <f xml:space="preserve"> tblBC14License[[#This Row],[Range From]] &amp; ".."  &amp; tblBC14License[[#This Row],[Range To]]</f>
        <v>2000000217..2000000217</v>
      </c>
      <c r="H3053" t="b">
        <f>IF(AND(tblBC14License[[#This Row],[Range From]] &lt;= ObjectID,ObjectID &lt;= tblBC14License[[#This Row],[Range To]]),TRUE,FALSE)</f>
        <v>0</v>
      </c>
    </row>
    <row r="3054" spans="1:8" x14ac:dyDescent="0.25">
      <c r="A3054" s="9" t="s">
        <v>9090</v>
      </c>
      <c r="B3054" s="9" t="s">
        <v>8943</v>
      </c>
      <c r="C3054" s="9"/>
      <c r="D3054">
        <v>2000000218</v>
      </c>
      <c r="E3054">
        <v>2000000218</v>
      </c>
      <c r="F3054" s="9" t="s">
        <v>8281</v>
      </c>
      <c r="G3054" t="str">
        <f xml:space="preserve"> tblBC14License[[#This Row],[Range From]] &amp; ".."  &amp; tblBC14License[[#This Row],[Range To]]</f>
        <v>2000000218..2000000218</v>
      </c>
      <c r="H3054" t="b">
        <f>IF(AND(tblBC14License[[#This Row],[Range From]] &lt;= ObjectID,ObjectID &lt;= tblBC14License[[#This Row],[Range To]]),TRUE,FALSE)</f>
        <v>0</v>
      </c>
    </row>
    <row r="3055" spans="1:8" x14ac:dyDescent="0.25">
      <c r="A3055" s="9" t="s">
        <v>9090</v>
      </c>
      <c r="B3055" s="9" t="s">
        <v>8943</v>
      </c>
      <c r="C3055" s="9"/>
      <c r="D3055">
        <v>2000000219</v>
      </c>
      <c r="E3055">
        <v>2000000219</v>
      </c>
      <c r="F3055" s="9" t="s">
        <v>8281</v>
      </c>
      <c r="G3055" t="str">
        <f xml:space="preserve"> tblBC14License[[#This Row],[Range From]] &amp; ".."  &amp; tblBC14License[[#This Row],[Range To]]</f>
        <v>2000000219..2000000219</v>
      </c>
      <c r="H3055" t="b">
        <f>IF(AND(tblBC14License[[#This Row],[Range From]] &lt;= ObjectID,ObjectID &lt;= tblBC14License[[#This Row],[Range To]]),TRUE,FALSE)</f>
        <v>0</v>
      </c>
    </row>
    <row r="3056" spans="1:8" x14ac:dyDescent="0.25">
      <c r="A3056" s="9" t="s">
        <v>9090</v>
      </c>
      <c r="B3056" s="9" t="s">
        <v>8943</v>
      </c>
      <c r="C3056" s="9"/>
      <c r="D3056">
        <v>2000000220</v>
      </c>
      <c r="E3056">
        <v>2000000220</v>
      </c>
      <c r="F3056" s="9" t="s">
        <v>8281</v>
      </c>
      <c r="G3056" t="str">
        <f xml:space="preserve"> tblBC14License[[#This Row],[Range From]] &amp; ".."  &amp; tblBC14License[[#This Row],[Range To]]</f>
        <v>2000000220..2000000220</v>
      </c>
      <c r="H3056" t="b">
        <f>IF(AND(tblBC14License[[#This Row],[Range From]] &lt;= ObjectID,ObjectID &lt;= tblBC14License[[#This Row],[Range To]]),TRUE,FALSE)</f>
        <v>0</v>
      </c>
    </row>
    <row r="3057" spans="1:8" x14ac:dyDescent="0.25">
      <c r="A3057" s="9" t="s">
        <v>9090</v>
      </c>
      <c r="B3057" s="9" t="s">
        <v>8943</v>
      </c>
      <c r="C3057" s="9"/>
      <c r="D3057">
        <v>2000000221</v>
      </c>
      <c r="E3057">
        <v>2000000221</v>
      </c>
      <c r="F3057" s="9" t="s">
        <v>8281</v>
      </c>
      <c r="G3057" t="str">
        <f xml:space="preserve"> tblBC14License[[#This Row],[Range From]] &amp; ".."  &amp; tblBC14License[[#This Row],[Range To]]</f>
        <v>2000000221..2000000221</v>
      </c>
      <c r="H3057" t="b">
        <f>IF(AND(tblBC14License[[#This Row],[Range From]] &lt;= ObjectID,ObjectID &lt;= tblBC14License[[#This Row],[Range To]]),TRUE,FALSE)</f>
        <v>0</v>
      </c>
    </row>
    <row r="3058" spans="1:8" x14ac:dyDescent="0.25">
      <c r="A3058" s="9" t="s">
        <v>9090</v>
      </c>
      <c r="B3058" s="9" t="s">
        <v>8943</v>
      </c>
      <c r="C3058" s="9"/>
      <c r="D3058">
        <v>2000000222</v>
      </c>
      <c r="E3058">
        <v>2000000222</v>
      </c>
      <c r="F3058" s="9" t="s">
        <v>8281</v>
      </c>
      <c r="G3058" t="str">
        <f xml:space="preserve"> tblBC14License[[#This Row],[Range From]] &amp; ".."  &amp; tblBC14License[[#This Row],[Range To]]</f>
        <v>2000000222..2000000222</v>
      </c>
      <c r="H3058" t="b">
        <f>IF(AND(tblBC14License[[#This Row],[Range From]] &lt;= ObjectID,ObjectID &lt;= tblBC14License[[#This Row],[Range To]]),TRUE,FALSE)</f>
        <v>0</v>
      </c>
    </row>
    <row r="3059" spans="1:8" x14ac:dyDescent="0.25">
      <c r="A3059" s="9" t="s">
        <v>9090</v>
      </c>
      <c r="B3059" s="9" t="s">
        <v>8943</v>
      </c>
      <c r="C3059" s="9"/>
      <c r="D3059">
        <v>2000000223</v>
      </c>
      <c r="E3059">
        <v>2000000223</v>
      </c>
      <c r="F3059" s="9" t="s">
        <v>8281</v>
      </c>
      <c r="G3059" t="str">
        <f xml:space="preserve"> tblBC14License[[#This Row],[Range From]] &amp; ".."  &amp; tblBC14License[[#This Row],[Range To]]</f>
        <v>2000000223..2000000223</v>
      </c>
      <c r="H3059" t="b">
        <f>IF(AND(tblBC14License[[#This Row],[Range From]] &lt;= ObjectID,ObjectID &lt;= tblBC14License[[#This Row],[Range To]]),TRUE,FALSE)</f>
        <v>0</v>
      </c>
    </row>
    <row r="3060" spans="1:8" x14ac:dyDescent="0.25">
      <c r="A3060" s="9" t="s">
        <v>9090</v>
      </c>
      <c r="B3060" s="9" t="s">
        <v>8943</v>
      </c>
      <c r="C3060" s="9"/>
      <c r="D3060">
        <v>2000000224</v>
      </c>
      <c r="E3060">
        <v>2000000224</v>
      </c>
      <c r="F3060" s="9" t="s">
        <v>8281</v>
      </c>
      <c r="G3060" t="str">
        <f xml:space="preserve"> tblBC14License[[#This Row],[Range From]] &amp; ".."  &amp; tblBC14License[[#This Row],[Range To]]</f>
        <v>2000000224..2000000224</v>
      </c>
      <c r="H3060" t="b">
        <f>IF(AND(tblBC14License[[#This Row],[Range From]] &lt;= ObjectID,ObjectID &lt;= tblBC14License[[#This Row],[Range To]]),TRUE,FALSE)</f>
        <v>0</v>
      </c>
    </row>
    <row r="3061" spans="1:8" x14ac:dyDescent="0.25">
      <c r="A3061" s="9" t="s">
        <v>9090</v>
      </c>
      <c r="B3061" s="9" t="s">
        <v>8943</v>
      </c>
      <c r="C3061" s="9"/>
      <c r="D3061">
        <v>2000000225</v>
      </c>
      <c r="E3061">
        <v>2000000225</v>
      </c>
      <c r="F3061" s="9" t="s">
        <v>8281</v>
      </c>
      <c r="G3061" t="str">
        <f xml:space="preserve"> tblBC14License[[#This Row],[Range From]] &amp; ".."  &amp; tblBC14License[[#This Row],[Range To]]</f>
        <v>2000000225..2000000225</v>
      </c>
      <c r="H3061" t="b">
        <f>IF(AND(tblBC14License[[#This Row],[Range From]] &lt;= ObjectID,ObjectID &lt;= tblBC14License[[#This Row],[Range To]]),TRUE,FALSE)</f>
        <v>0</v>
      </c>
    </row>
    <row r="3062" spans="1:8" x14ac:dyDescent="0.25">
      <c r="A3062" s="9" t="s">
        <v>9090</v>
      </c>
      <c r="B3062" s="9" t="s">
        <v>8943</v>
      </c>
      <c r="C3062" s="9"/>
      <c r="D3062">
        <v>2000000226</v>
      </c>
      <c r="E3062">
        <v>2000000226</v>
      </c>
      <c r="F3062" s="9" t="s">
        <v>8281</v>
      </c>
      <c r="G3062" t="str">
        <f xml:space="preserve"> tblBC14License[[#This Row],[Range From]] &amp; ".."  &amp; tblBC14License[[#This Row],[Range To]]</f>
        <v>2000000226..2000000226</v>
      </c>
      <c r="H3062" t="b">
        <f>IF(AND(tblBC14License[[#This Row],[Range From]] &lt;= ObjectID,ObjectID &lt;= tblBC14License[[#This Row],[Range To]]),TRUE,FALSE)</f>
        <v>0</v>
      </c>
    </row>
    <row r="3063" spans="1:8" x14ac:dyDescent="0.25">
      <c r="A3063" s="9" t="s">
        <v>9090</v>
      </c>
      <c r="B3063" s="9" t="s">
        <v>8943</v>
      </c>
      <c r="C3063" s="9"/>
      <c r="D3063">
        <v>2000000227</v>
      </c>
      <c r="E3063">
        <v>2000000227</v>
      </c>
      <c r="F3063" s="9" t="s">
        <v>8281</v>
      </c>
      <c r="G3063" t="str">
        <f xml:space="preserve"> tblBC14License[[#This Row],[Range From]] &amp; ".."  &amp; tblBC14License[[#This Row],[Range To]]</f>
        <v>2000000227..2000000227</v>
      </c>
      <c r="H3063" t="b">
        <f>IF(AND(tblBC14License[[#This Row],[Range From]] &lt;= ObjectID,ObjectID &lt;= tblBC14License[[#This Row],[Range To]]),TRUE,FALSE)</f>
        <v>0</v>
      </c>
    </row>
    <row r="3064" spans="1:8" x14ac:dyDescent="0.25">
      <c r="A3064" s="9" t="s">
        <v>9090</v>
      </c>
      <c r="B3064" s="9" t="s">
        <v>8943</v>
      </c>
      <c r="C3064" s="9"/>
      <c r="D3064">
        <v>2000000228</v>
      </c>
      <c r="E3064">
        <v>2000000228</v>
      </c>
      <c r="F3064" s="9" t="s">
        <v>8281</v>
      </c>
      <c r="G3064" t="str">
        <f xml:space="preserve"> tblBC14License[[#This Row],[Range From]] &amp; ".."  &amp; tblBC14License[[#This Row],[Range To]]</f>
        <v>2000000228..2000000228</v>
      </c>
      <c r="H3064" t="b">
        <f>IF(AND(tblBC14License[[#This Row],[Range From]] &lt;= ObjectID,ObjectID &lt;= tblBC14License[[#This Row],[Range To]]),TRUE,FALSE)</f>
        <v>0</v>
      </c>
    </row>
    <row r="3065" spans="1:8" x14ac:dyDescent="0.25">
      <c r="A3065" s="9" t="s">
        <v>9090</v>
      </c>
      <c r="B3065" s="9" t="s">
        <v>8943</v>
      </c>
      <c r="C3065" s="9"/>
      <c r="D3065">
        <v>2000000229</v>
      </c>
      <c r="E3065">
        <v>2000000229</v>
      </c>
      <c r="F3065" s="9" t="s">
        <v>8281</v>
      </c>
      <c r="G3065" t="str">
        <f xml:space="preserve"> tblBC14License[[#This Row],[Range From]] &amp; ".."  &amp; tblBC14License[[#This Row],[Range To]]</f>
        <v>2000000229..2000000229</v>
      </c>
      <c r="H3065" t="b">
        <f>IF(AND(tblBC14License[[#This Row],[Range From]] &lt;= ObjectID,ObjectID &lt;= tblBC14License[[#This Row],[Range To]]),TRUE,FALSE)</f>
        <v>0</v>
      </c>
    </row>
    <row r="3066" spans="1:8" x14ac:dyDescent="0.25">
      <c r="A3066" s="9" t="s">
        <v>9090</v>
      </c>
      <c r="B3066" s="9" t="s">
        <v>8943</v>
      </c>
      <c r="C3066" s="9"/>
      <c r="D3066">
        <v>2000000230</v>
      </c>
      <c r="E3066">
        <v>2000000230</v>
      </c>
      <c r="F3066" s="9" t="s">
        <v>8281</v>
      </c>
      <c r="G3066" t="str">
        <f xml:space="preserve"> tblBC14License[[#This Row],[Range From]] &amp; ".."  &amp; tblBC14License[[#This Row],[Range To]]</f>
        <v>2000000230..2000000230</v>
      </c>
      <c r="H3066" t="b">
        <f>IF(AND(tblBC14License[[#This Row],[Range From]] &lt;= ObjectID,ObjectID &lt;= tblBC14License[[#This Row],[Range To]]),TRUE,FALSE)</f>
        <v>0</v>
      </c>
    </row>
    <row r="3067" spans="1:8" x14ac:dyDescent="0.25">
      <c r="A3067" s="9" t="s">
        <v>9090</v>
      </c>
      <c r="B3067" s="9" t="s">
        <v>8943</v>
      </c>
      <c r="C3067" s="9"/>
      <c r="D3067">
        <v>2000000231</v>
      </c>
      <c r="E3067">
        <v>2000000231</v>
      </c>
      <c r="F3067" s="9" t="s">
        <v>8281</v>
      </c>
      <c r="G3067" t="str">
        <f xml:space="preserve"> tblBC14License[[#This Row],[Range From]] &amp; ".."  &amp; tblBC14License[[#This Row],[Range To]]</f>
        <v>2000000231..2000000231</v>
      </c>
      <c r="H3067" t="b">
        <f>IF(AND(tblBC14License[[#This Row],[Range From]] &lt;= ObjectID,ObjectID &lt;= tblBC14License[[#This Row],[Range To]]),TRUE,FALSE)</f>
        <v>0</v>
      </c>
    </row>
    <row r="3068" spans="1:8" x14ac:dyDescent="0.25">
      <c r="A3068" s="9" t="s">
        <v>9090</v>
      </c>
      <c r="B3068" s="9" t="s">
        <v>8943</v>
      </c>
      <c r="C3068" s="9"/>
      <c r="D3068">
        <v>2000000232</v>
      </c>
      <c r="E3068">
        <v>2000000232</v>
      </c>
      <c r="F3068" s="9" t="s">
        <v>8281</v>
      </c>
      <c r="G3068" t="str">
        <f xml:space="preserve"> tblBC14License[[#This Row],[Range From]] &amp; ".."  &amp; tblBC14License[[#This Row],[Range To]]</f>
        <v>2000000232..2000000232</v>
      </c>
      <c r="H3068" t="b">
        <f>IF(AND(tblBC14License[[#This Row],[Range From]] &lt;= ObjectID,ObjectID &lt;= tblBC14License[[#This Row],[Range To]]),TRUE,FALSE)</f>
        <v>0</v>
      </c>
    </row>
    <row r="3069" spans="1:8" x14ac:dyDescent="0.25">
      <c r="A3069" s="9" t="s">
        <v>9090</v>
      </c>
      <c r="B3069" s="9" t="s">
        <v>8943</v>
      </c>
      <c r="C3069" s="9"/>
      <c r="D3069">
        <v>2000000233</v>
      </c>
      <c r="E3069">
        <v>2000000233</v>
      </c>
      <c r="F3069" s="9" t="s">
        <v>8281</v>
      </c>
      <c r="G3069" t="str">
        <f xml:space="preserve"> tblBC14License[[#This Row],[Range From]] &amp; ".."  &amp; tblBC14License[[#This Row],[Range To]]</f>
        <v>2000000233..2000000233</v>
      </c>
      <c r="H3069" t="b">
        <f>IF(AND(tblBC14License[[#This Row],[Range From]] &lt;= ObjectID,ObjectID &lt;= tblBC14License[[#This Row],[Range To]]),TRUE,FALSE)</f>
        <v>0</v>
      </c>
    </row>
    <row r="3070" spans="1:8" x14ac:dyDescent="0.25">
      <c r="A3070" s="9" t="s">
        <v>9090</v>
      </c>
      <c r="B3070" s="9" t="s">
        <v>8943</v>
      </c>
      <c r="C3070" s="9"/>
      <c r="D3070">
        <v>2000000234</v>
      </c>
      <c r="E3070">
        <v>2000000234</v>
      </c>
      <c r="F3070" s="9" t="s">
        <v>8281</v>
      </c>
      <c r="G3070" t="str">
        <f xml:space="preserve"> tblBC14License[[#This Row],[Range From]] &amp; ".."  &amp; tblBC14License[[#This Row],[Range To]]</f>
        <v>2000000234..2000000234</v>
      </c>
      <c r="H3070" t="b">
        <f>IF(AND(tblBC14License[[#This Row],[Range From]] &lt;= ObjectID,ObjectID &lt;= tblBC14License[[#This Row],[Range To]]),TRUE,FALSE)</f>
        <v>0</v>
      </c>
    </row>
    <row r="3071" spans="1:8" x14ac:dyDescent="0.25">
      <c r="A3071" s="9" t="s">
        <v>9090</v>
      </c>
      <c r="B3071" s="9" t="s">
        <v>8943</v>
      </c>
      <c r="C3071" s="9"/>
      <c r="D3071">
        <v>2000000235</v>
      </c>
      <c r="E3071">
        <v>2000000235</v>
      </c>
      <c r="F3071" s="9" t="s">
        <v>8281</v>
      </c>
      <c r="G3071" t="str">
        <f xml:space="preserve"> tblBC14License[[#This Row],[Range From]] &amp; ".."  &amp; tblBC14License[[#This Row],[Range To]]</f>
        <v>2000000235..2000000235</v>
      </c>
      <c r="H3071" t="b">
        <f>IF(AND(tblBC14License[[#This Row],[Range From]] &lt;= ObjectID,ObjectID &lt;= tblBC14License[[#This Row],[Range To]]),TRUE,FALSE)</f>
        <v>0</v>
      </c>
    </row>
    <row r="3072" spans="1:8" x14ac:dyDescent="0.25">
      <c r="A3072" s="9" t="s">
        <v>9090</v>
      </c>
      <c r="B3072" s="9" t="s">
        <v>8943</v>
      </c>
      <c r="C3072" s="9"/>
      <c r="D3072">
        <v>2000000236</v>
      </c>
      <c r="E3072">
        <v>2000000236</v>
      </c>
      <c r="F3072" s="9" t="s">
        <v>8281</v>
      </c>
      <c r="G3072" t="str">
        <f xml:space="preserve"> tblBC14License[[#This Row],[Range From]] &amp; ".."  &amp; tblBC14License[[#This Row],[Range To]]</f>
        <v>2000000236..2000000236</v>
      </c>
      <c r="H3072" t="b">
        <f>IF(AND(tblBC14License[[#This Row],[Range From]] &lt;= ObjectID,ObjectID &lt;= tblBC14License[[#This Row],[Range To]]),TRUE,FALSE)</f>
        <v>0</v>
      </c>
    </row>
    <row r="3073" spans="1:8" x14ac:dyDescent="0.25">
      <c r="A3073" s="9" t="s">
        <v>9090</v>
      </c>
      <c r="B3073" s="9" t="s">
        <v>8943</v>
      </c>
      <c r="C3073" s="9"/>
      <c r="D3073">
        <v>2000000237</v>
      </c>
      <c r="E3073">
        <v>2000000237</v>
      </c>
      <c r="F3073" s="9" t="s">
        <v>8281</v>
      </c>
      <c r="G3073" t="str">
        <f xml:space="preserve"> tblBC14License[[#This Row],[Range From]] &amp; ".."  &amp; tblBC14License[[#This Row],[Range To]]</f>
        <v>2000000237..2000000237</v>
      </c>
      <c r="H3073" t="b">
        <f>IF(AND(tblBC14License[[#This Row],[Range From]] &lt;= ObjectID,ObjectID &lt;= tblBC14License[[#This Row],[Range To]]),TRUE,FALSE)</f>
        <v>0</v>
      </c>
    </row>
    <row r="3074" spans="1:8" x14ac:dyDescent="0.25">
      <c r="A3074" s="9" t="s">
        <v>9090</v>
      </c>
      <c r="B3074" s="9" t="s">
        <v>8943</v>
      </c>
      <c r="C3074" s="9"/>
      <c r="D3074">
        <v>2000000238</v>
      </c>
      <c r="E3074">
        <v>2000000238</v>
      </c>
      <c r="F3074" s="9" t="s">
        <v>8281</v>
      </c>
      <c r="G3074" t="str">
        <f xml:space="preserve"> tblBC14License[[#This Row],[Range From]] &amp; ".."  &amp; tblBC14License[[#This Row],[Range To]]</f>
        <v>2000000238..2000000238</v>
      </c>
      <c r="H3074" t="b">
        <f>IF(AND(tblBC14License[[#This Row],[Range From]] &lt;= ObjectID,ObjectID &lt;= tblBC14License[[#This Row],[Range To]]),TRUE,FALSE)</f>
        <v>0</v>
      </c>
    </row>
    <row r="3075" spans="1:8" x14ac:dyDescent="0.25">
      <c r="A3075" s="9" t="s">
        <v>9090</v>
      </c>
      <c r="B3075" s="9" t="s">
        <v>8943</v>
      </c>
      <c r="C3075" s="9"/>
      <c r="D3075">
        <v>2000000239</v>
      </c>
      <c r="E3075">
        <v>2000000239</v>
      </c>
      <c r="F3075" s="9" t="s">
        <v>8281</v>
      </c>
      <c r="G3075" t="str">
        <f xml:space="preserve"> tblBC14License[[#This Row],[Range From]] &amp; ".."  &amp; tblBC14License[[#This Row],[Range To]]</f>
        <v>2000000239..2000000239</v>
      </c>
      <c r="H3075" t="b">
        <f>IF(AND(tblBC14License[[#This Row],[Range From]] &lt;= ObjectID,ObjectID &lt;= tblBC14License[[#This Row],[Range To]]),TRUE,FALSE)</f>
        <v>0</v>
      </c>
    </row>
    <row r="3076" spans="1:8" x14ac:dyDescent="0.25">
      <c r="A3076" s="9" t="s">
        <v>9090</v>
      </c>
      <c r="B3076" s="9" t="s">
        <v>8943</v>
      </c>
      <c r="C3076" s="9"/>
      <c r="D3076">
        <v>2000000240</v>
      </c>
      <c r="E3076">
        <v>2000000240</v>
      </c>
      <c r="F3076" s="9" t="s">
        <v>8281</v>
      </c>
      <c r="G3076" t="str">
        <f xml:space="preserve"> tblBC14License[[#This Row],[Range From]] &amp; ".."  &amp; tblBC14License[[#This Row],[Range To]]</f>
        <v>2000000240..2000000240</v>
      </c>
      <c r="H3076" t="b">
        <f>IF(AND(tblBC14License[[#This Row],[Range From]] &lt;= ObjectID,ObjectID &lt;= tblBC14License[[#This Row],[Range To]]),TRUE,FALSE)</f>
        <v>0</v>
      </c>
    </row>
    <row r="3077" spans="1:8" x14ac:dyDescent="0.25">
      <c r="A3077" s="9" t="s">
        <v>9090</v>
      </c>
      <c r="B3077" s="9" t="s">
        <v>8943</v>
      </c>
      <c r="C3077" s="9"/>
      <c r="D3077">
        <v>2000000241</v>
      </c>
      <c r="E3077">
        <v>2000000241</v>
      </c>
      <c r="F3077" s="9" t="s">
        <v>8281</v>
      </c>
      <c r="G3077" t="str">
        <f xml:space="preserve"> tblBC14License[[#This Row],[Range From]] &amp; ".."  &amp; tblBC14License[[#This Row],[Range To]]</f>
        <v>2000000241..2000000241</v>
      </c>
      <c r="H3077" t="b">
        <f>IF(AND(tblBC14License[[#This Row],[Range From]] &lt;= ObjectID,ObjectID &lt;= tblBC14License[[#This Row],[Range To]]),TRUE,FALSE)</f>
        <v>0</v>
      </c>
    </row>
    <row r="3078" spans="1:8" x14ac:dyDescent="0.25">
      <c r="A3078" s="9" t="s">
        <v>9090</v>
      </c>
      <c r="B3078" s="9" t="s">
        <v>8943</v>
      </c>
      <c r="C3078" s="9"/>
      <c r="D3078">
        <v>2000000242</v>
      </c>
      <c r="E3078">
        <v>2000000242</v>
      </c>
      <c r="F3078" s="9" t="s">
        <v>8281</v>
      </c>
      <c r="G3078" t="str">
        <f xml:space="preserve"> tblBC14License[[#This Row],[Range From]] &amp; ".."  &amp; tblBC14License[[#This Row],[Range To]]</f>
        <v>2000000242..2000000242</v>
      </c>
      <c r="H3078" t="b">
        <f>IF(AND(tblBC14License[[#This Row],[Range From]] &lt;= ObjectID,ObjectID &lt;= tblBC14License[[#This Row],[Range To]]),TRUE,FALSE)</f>
        <v>0</v>
      </c>
    </row>
    <row r="3079" spans="1:8" x14ac:dyDescent="0.25">
      <c r="A3079" s="9" t="s">
        <v>9090</v>
      </c>
      <c r="B3079" s="9" t="s">
        <v>8943</v>
      </c>
      <c r="C3079" s="9"/>
      <c r="D3079">
        <v>2000000243</v>
      </c>
      <c r="E3079">
        <v>2000000243</v>
      </c>
      <c r="F3079" s="9" t="s">
        <v>8281</v>
      </c>
      <c r="G3079" t="str">
        <f xml:space="preserve"> tblBC14License[[#This Row],[Range From]] &amp; ".."  &amp; tblBC14License[[#This Row],[Range To]]</f>
        <v>2000000243..2000000243</v>
      </c>
      <c r="H3079" t="b">
        <f>IF(AND(tblBC14License[[#This Row],[Range From]] &lt;= ObjectID,ObjectID &lt;= tblBC14License[[#This Row],[Range To]]),TRUE,FALSE)</f>
        <v>0</v>
      </c>
    </row>
    <row r="3080" spans="1:8" x14ac:dyDescent="0.25">
      <c r="A3080" s="9" t="s">
        <v>9090</v>
      </c>
      <c r="B3080" s="9" t="s">
        <v>8943</v>
      </c>
      <c r="C3080" s="9"/>
      <c r="D3080">
        <v>2000000244</v>
      </c>
      <c r="E3080">
        <v>2000000244</v>
      </c>
      <c r="F3080" s="9" t="s">
        <v>8281</v>
      </c>
      <c r="G3080" t="str">
        <f xml:space="preserve"> tblBC14License[[#This Row],[Range From]] &amp; ".."  &amp; tblBC14License[[#This Row],[Range To]]</f>
        <v>2000000244..2000000244</v>
      </c>
      <c r="H3080" t="b">
        <f>IF(AND(tblBC14License[[#This Row],[Range From]] &lt;= ObjectID,ObjectID &lt;= tblBC14License[[#This Row],[Range To]]),TRUE,FALSE)</f>
        <v>0</v>
      </c>
    </row>
    <row r="3081" spans="1:8" x14ac:dyDescent="0.25">
      <c r="A3081" s="9" t="s">
        <v>9090</v>
      </c>
      <c r="B3081" s="9" t="s">
        <v>8943</v>
      </c>
      <c r="C3081" s="9"/>
      <c r="D3081">
        <v>2000000245</v>
      </c>
      <c r="E3081">
        <v>2000000245</v>
      </c>
      <c r="F3081" s="9" t="s">
        <v>8281</v>
      </c>
      <c r="G3081" t="str">
        <f xml:space="preserve"> tblBC14License[[#This Row],[Range From]] &amp; ".."  &amp; tblBC14License[[#This Row],[Range To]]</f>
        <v>2000000245..2000000245</v>
      </c>
      <c r="H3081" t="b">
        <f>IF(AND(tblBC14License[[#This Row],[Range From]] &lt;= ObjectID,ObjectID &lt;= tblBC14License[[#This Row],[Range To]]),TRUE,FALSE)</f>
        <v>0</v>
      </c>
    </row>
    <row r="3082" spans="1:8" x14ac:dyDescent="0.25">
      <c r="A3082" s="9" t="s">
        <v>9090</v>
      </c>
      <c r="B3082" s="9" t="s">
        <v>8943</v>
      </c>
      <c r="C3082" s="9"/>
      <c r="D3082">
        <v>2000000246</v>
      </c>
      <c r="E3082">
        <v>2000000246</v>
      </c>
      <c r="F3082" s="9" t="s">
        <v>8281</v>
      </c>
      <c r="G3082" t="str">
        <f xml:space="preserve"> tblBC14License[[#This Row],[Range From]] &amp; ".."  &amp; tblBC14License[[#This Row],[Range To]]</f>
        <v>2000000246..2000000246</v>
      </c>
      <c r="H3082" t="b">
        <f>IF(AND(tblBC14License[[#This Row],[Range From]] &lt;= ObjectID,ObjectID &lt;= tblBC14License[[#This Row],[Range To]]),TRUE,FALSE)</f>
        <v>0</v>
      </c>
    </row>
    <row r="3083" spans="1:8" x14ac:dyDescent="0.25">
      <c r="A3083" s="9" t="s">
        <v>9090</v>
      </c>
      <c r="B3083" s="9" t="s">
        <v>8943</v>
      </c>
      <c r="C3083" s="9"/>
      <c r="D3083">
        <v>2000000247</v>
      </c>
      <c r="E3083">
        <v>2000000247</v>
      </c>
      <c r="F3083" s="9" t="s">
        <v>8281</v>
      </c>
      <c r="G3083" t="str">
        <f xml:space="preserve"> tblBC14License[[#This Row],[Range From]] &amp; ".."  &amp; tblBC14License[[#This Row],[Range To]]</f>
        <v>2000000247..2000000247</v>
      </c>
      <c r="H3083" t="b">
        <f>IF(AND(tblBC14License[[#This Row],[Range From]] &lt;= ObjectID,ObjectID &lt;= tblBC14License[[#This Row],[Range To]]),TRUE,FALSE)</f>
        <v>0</v>
      </c>
    </row>
    <row r="3084" spans="1:8" x14ac:dyDescent="0.25">
      <c r="A3084" s="9" t="s">
        <v>9090</v>
      </c>
      <c r="B3084" s="9" t="s">
        <v>8943</v>
      </c>
      <c r="C3084" s="9"/>
      <c r="D3084">
        <v>2000000248</v>
      </c>
      <c r="E3084">
        <v>2000000248</v>
      </c>
      <c r="F3084" s="9" t="s">
        <v>8281</v>
      </c>
      <c r="G3084" t="str">
        <f xml:space="preserve"> tblBC14License[[#This Row],[Range From]] &amp; ".."  &amp; tblBC14License[[#This Row],[Range To]]</f>
        <v>2000000248..2000000248</v>
      </c>
      <c r="H3084" t="b">
        <f>IF(AND(tblBC14License[[#This Row],[Range From]] &lt;= ObjectID,ObjectID &lt;= tblBC14License[[#This Row],[Range To]]),TRUE,FALSE)</f>
        <v>0</v>
      </c>
    </row>
    <row r="3085" spans="1:8" x14ac:dyDescent="0.25">
      <c r="A3085" s="9" t="s">
        <v>9090</v>
      </c>
      <c r="B3085" s="9" t="s">
        <v>8943</v>
      </c>
      <c r="C3085" s="9"/>
      <c r="D3085">
        <v>2000000249</v>
      </c>
      <c r="E3085">
        <v>2000000249</v>
      </c>
      <c r="F3085" s="9" t="s">
        <v>8281</v>
      </c>
      <c r="G3085" t="str">
        <f xml:space="preserve"> tblBC14License[[#This Row],[Range From]] &amp; ".."  &amp; tblBC14License[[#This Row],[Range To]]</f>
        <v>2000000249..2000000249</v>
      </c>
      <c r="H3085" t="b">
        <f>IF(AND(tblBC14License[[#This Row],[Range From]] &lt;= ObjectID,ObjectID &lt;= tblBC14License[[#This Row],[Range To]]),TRUE,FALSE)</f>
        <v>0</v>
      </c>
    </row>
    <row r="3086" spans="1:8" x14ac:dyDescent="0.25">
      <c r="A3086" s="9" t="s">
        <v>9090</v>
      </c>
      <c r="B3086" s="9" t="s">
        <v>8943</v>
      </c>
      <c r="C3086" s="9"/>
      <c r="D3086">
        <v>2000000250</v>
      </c>
      <c r="E3086">
        <v>2000000250</v>
      </c>
      <c r="F3086" s="9" t="s">
        <v>8281</v>
      </c>
      <c r="G3086" t="str">
        <f xml:space="preserve"> tblBC14License[[#This Row],[Range From]] &amp; ".."  &amp; tblBC14License[[#This Row],[Range To]]</f>
        <v>2000000250..2000000250</v>
      </c>
      <c r="H3086" t="b">
        <f>IF(AND(tblBC14License[[#This Row],[Range From]] &lt;= ObjectID,ObjectID &lt;= tblBC14License[[#This Row],[Range To]]),TRUE,FALSE)</f>
        <v>0</v>
      </c>
    </row>
    <row r="3087" spans="1:8" x14ac:dyDescent="0.25">
      <c r="A3087" s="9" t="s">
        <v>9090</v>
      </c>
      <c r="B3087" s="9" t="s">
        <v>8943</v>
      </c>
      <c r="C3087" s="9"/>
      <c r="D3087">
        <v>2000000251</v>
      </c>
      <c r="E3087">
        <v>2000000251</v>
      </c>
      <c r="F3087" s="9" t="s">
        <v>8281</v>
      </c>
      <c r="G3087" t="str">
        <f xml:space="preserve"> tblBC14License[[#This Row],[Range From]] &amp; ".."  &amp; tblBC14License[[#This Row],[Range To]]</f>
        <v>2000000251..2000000251</v>
      </c>
      <c r="H3087" t="b">
        <f>IF(AND(tblBC14License[[#This Row],[Range From]] &lt;= ObjectID,ObjectID &lt;= tblBC14License[[#This Row],[Range To]]),TRUE,FALSE)</f>
        <v>0</v>
      </c>
    </row>
    <row r="3088" spans="1:8" x14ac:dyDescent="0.25">
      <c r="A3088" s="9" t="s">
        <v>9090</v>
      </c>
      <c r="B3088" s="9" t="s">
        <v>8943</v>
      </c>
      <c r="C3088" s="9"/>
      <c r="D3088">
        <v>2000000252</v>
      </c>
      <c r="E3088">
        <v>2000000252</v>
      </c>
      <c r="F3088" s="9" t="s">
        <v>8281</v>
      </c>
      <c r="G3088" t="str">
        <f xml:space="preserve"> tblBC14License[[#This Row],[Range From]] &amp; ".."  &amp; tblBC14License[[#This Row],[Range To]]</f>
        <v>2000000252..2000000252</v>
      </c>
      <c r="H3088" t="b">
        <f>IF(AND(tblBC14License[[#This Row],[Range From]] &lt;= ObjectID,ObjectID &lt;= tblBC14License[[#This Row],[Range To]]),TRUE,FALSE)</f>
        <v>0</v>
      </c>
    </row>
    <row r="3089" spans="1:8" x14ac:dyDescent="0.25">
      <c r="A3089" s="9" t="s">
        <v>9090</v>
      </c>
      <c r="B3089" s="9" t="s">
        <v>8943</v>
      </c>
      <c r="C3089" s="9"/>
      <c r="D3089">
        <v>2000000253</v>
      </c>
      <c r="E3089">
        <v>2000000253</v>
      </c>
      <c r="F3089" s="9" t="s">
        <v>8281</v>
      </c>
      <c r="G3089" t="str">
        <f xml:space="preserve"> tblBC14License[[#This Row],[Range From]] &amp; ".."  &amp; tblBC14License[[#This Row],[Range To]]</f>
        <v>2000000253..2000000253</v>
      </c>
      <c r="H3089" t="b">
        <f>IF(AND(tblBC14License[[#This Row],[Range From]] &lt;= ObjectID,ObjectID &lt;= tblBC14License[[#This Row],[Range To]]),TRUE,FALSE)</f>
        <v>0</v>
      </c>
    </row>
    <row r="3090" spans="1:8" x14ac:dyDescent="0.25">
      <c r="A3090" s="9" t="s">
        <v>9090</v>
      </c>
      <c r="B3090" s="9" t="s">
        <v>8943</v>
      </c>
      <c r="C3090" s="9"/>
      <c r="D3090">
        <v>2000000254</v>
      </c>
      <c r="E3090">
        <v>2000000254</v>
      </c>
      <c r="F3090" s="9" t="s">
        <v>8281</v>
      </c>
      <c r="G3090" t="str">
        <f xml:space="preserve"> tblBC14License[[#This Row],[Range From]] &amp; ".."  &amp; tblBC14License[[#This Row],[Range To]]</f>
        <v>2000000254..2000000254</v>
      </c>
      <c r="H3090" t="b">
        <f>IF(AND(tblBC14License[[#This Row],[Range From]] &lt;= ObjectID,ObjectID &lt;= tblBC14License[[#This Row],[Range To]]),TRUE,FALSE)</f>
        <v>0</v>
      </c>
    </row>
    <row r="3091" spans="1:8" x14ac:dyDescent="0.25">
      <c r="A3091" s="9" t="s">
        <v>9090</v>
      </c>
      <c r="B3091" s="9" t="s">
        <v>8943</v>
      </c>
      <c r="C3091" s="9"/>
      <c r="D3091">
        <v>2000000255</v>
      </c>
      <c r="E3091">
        <v>2000000255</v>
      </c>
      <c r="F3091" s="9" t="s">
        <v>8281</v>
      </c>
      <c r="G3091" t="str">
        <f xml:space="preserve"> tblBC14License[[#This Row],[Range From]] &amp; ".."  &amp; tblBC14License[[#This Row],[Range To]]</f>
        <v>2000000255..2000000255</v>
      </c>
      <c r="H3091" t="b">
        <f>IF(AND(tblBC14License[[#This Row],[Range From]] &lt;= ObjectID,ObjectID &lt;= tblBC14License[[#This Row],[Range To]]),TRUE,FALSE)</f>
        <v>0</v>
      </c>
    </row>
    <row r="3092" spans="1:8" x14ac:dyDescent="0.25">
      <c r="A3092" s="9" t="s">
        <v>9090</v>
      </c>
      <c r="B3092" s="9" t="s">
        <v>8943</v>
      </c>
      <c r="C3092" s="9"/>
      <c r="D3092">
        <v>2000000256</v>
      </c>
      <c r="E3092">
        <v>2000000256</v>
      </c>
      <c r="F3092" s="9" t="s">
        <v>8281</v>
      </c>
      <c r="G3092" t="str">
        <f xml:space="preserve"> tblBC14License[[#This Row],[Range From]] &amp; ".."  &amp; tblBC14License[[#This Row],[Range To]]</f>
        <v>2000000256..2000000256</v>
      </c>
      <c r="H3092" t="b">
        <f>IF(AND(tblBC14License[[#This Row],[Range From]] &lt;= ObjectID,ObjectID &lt;= tblBC14License[[#This Row],[Range To]]),TRUE,FALSE)</f>
        <v>0</v>
      </c>
    </row>
    <row r="3093" spans="1:8" x14ac:dyDescent="0.25">
      <c r="A3093" s="9" t="s">
        <v>9090</v>
      </c>
      <c r="B3093" s="9" t="s">
        <v>8943</v>
      </c>
      <c r="C3093" s="9"/>
      <c r="D3093">
        <v>2000000257</v>
      </c>
      <c r="E3093">
        <v>2000000257</v>
      </c>
      <c r="F3093" s="9" t="s">
        <v>8281</v>
      </c>
      <c r="G3093" t="str">
        <f xml:space="preserve"> tblBC14License[[#This Row],[Range From]] &amp; ".."  &amp; tblBC14License[[#This Row],[Range To]]</f>
        <v>2000000257..2000000257</v>
      </c>
      <c r="H3093" t="b">
        <f>IF(AND(tblBC14License[[#This Row],[Range From]] &lt;= ObjectID,ObjectID &lt;= tblBC14License[[#This Row],[Range To]]),TRUE,FALSE)</f>
        <v>0</v>
      </c>
    </row>
    <row r="3094" spans="1:8" x14ac:dyDescent="0.25">
      <c r="A3094" s="9" t="s">
        <v>9090</v>
      </c>
      <c r="B3094" s="9" t="s">
        <v>8943</v>
      </c>
      <c r="C3094" s="9"/>
      <c r="D3094">
        <v>2000000258</v>
      </c>
      <c r="E3094">
        <v>2000000258</v>
      </c>
      <c r="F3094" s="9" t="s">
        <v>8281</v>
      </c>
      <c r="G3094" t="str">
        <f xml:space="preserve"> tblBC14License[[#This Row],[Range From]] &amp; ".."  &amp; tblBC14License[[#This Row],[Range To]]</f>
        <v>2000000258..2000000258</v>
      </c>
      <c r="H3094" t="b">
        <f>IF(AND(tblBC14License[[#This Row],[Range From]] &lt;= ObjectID,ObjectID &lt;= tblBC14License[[#This Row],[Range To]]),TRUE,FALSE)</f>
        <v>0</v>
      </c>
    </row>
    <row r="3095" spans="1:8" x14ac:dyDescent="0.25">
      <c r="A3095" s="9" t="s">
        <v>9090</v>
      </c>
      <c r="B3095" s="9" t="s">
        <v>8943</v>
      </c>
      <c r="C3095" s="9"/>
      <c r="D3095">
        <v>2000000259</v>
      </c>
      <c r="E3095">
        <v>2000000259</v>
      </c>
      <c r="F3095" s="9" t="s">
        <v>8281</v>
      </c>
      <c r="G3095" t="str">
        <f xml:space="preserve"> tblBC14License[[#This Row],[Range From]] &amp; ".."  &amp; tblBC14License[[#This Row],[Range To]]</f>
        <v>2000000259..2000000259</v>
      </c>
      <c r="H3095" t="b">
        <f>IF(AND(tblBC14License[[#This Row],[Range From]] &lt;= ObjectID,ObjectID &lt;= tblBC14License[[#This Row],[Range To]]),TRUE,FALSE)</f>
        <v>0</v>
      </c>
    </row>
    <row r="3096" spans="1:8" x14ac:dyDescent="0.25">
      <c r="A3096" s="9" t="s">
        <v>9090</v>
      </c>
      <c r="B3096" s="9" t="s">
        <v>8943</v>
      </c>
      <c r="C3096" s="9"/>
      <c r="D3096">
        <v>2000000260</v>
      </c>
      <c r="E3096">
        <v>2000000260</v>
      </c>
      <c r="F3096" s="9" t="s">
        <v>8281</v>
      </c>
      <c r="G3096" t="str">
        <f xml:space="preserve"> tblBC14License[[#This Row],[Range From]] &amp; ".."  &amp; tblBC14License[[#This Row],[Range To]]</f>
        <v>2000000260..2000000260</v>
      </c>
      <c r="H3096" t="b">
        <f>IF(AND(tblBC14License[[#This Row],[Range From]] &lt;= ObjectID,ObjectID &lt;= tblBC14License[[#This Row],[Range To]]),TRUE,FALSE)</f>
        <v>0</v>
      </c>
    </row>
    <row r="3097" spans="1:8" x14ac:dyDescent="0.25">
      <c r="A3097" s="9" t="s">
        <v>9090</v>
      </c>
      <c r="B3097" s="9" t="s">
        <v>8943</v>
      </c>
      <c r="C3097" s="9"/>
      <c r="D3097">
        <v>2000000261</v>
      </c>
      <c r="E3097">
        <v>2000000261</v>
      </c>
      <c r="F3097" s="9" t="s">
        <v>8281</v>
      </c>
      <c r="G3097" t="str">
        <f xml:space="preserve"> tblBC14License[[#This Row],[Range From]] &amp; ".."  &amp; tblBC14License[[#This Row],[Range To]]</f>
        <v>2000000261..2000000261</v>
      </c>
      <c r="H3097" t="b">
        <f>IF(AND(tblBC14License[[#This Row],[Range From]] &lt;= ObjectID,ObjectID &lt;= tblBC14License[[#This Row],[Range To]]),TRUE,FALSE)</f>
        <v>0</v>
      </c>
    </row>
    <row r="3098" spans="1:8" x14ac:dyDescent="0.25">
      <c r="A3098" s="9" t="s">
        <v>9090</v>
      </c>
      <c r="B3098" s="9" t="s">
        <v>8943</v>
      </c>
      <c r="C3098" s="9"/>
      <c r="D3098">
        <v>2000000262</v>
      </c>
      <c r="E3098">
        <v>2000000262</v>
      </c>
      <c r="F3098" s="9" t="s">
        <v>8281</v>
      </c>
      <c r="G3098" t="str">
        <f xml:space="preserve"> tblBC14License[[#This Row],[Range From]] &amp; ".."  &amp; tblBC14License[[#This Row],[Range To]]</f>
        <v>2000000262..2000000262</v>
      </c>
      <c r="H3098" t="b">
        <f>IF(AND(tblBC14License[[#This Row],[Range From]] &lt;= ObjectID,ObjectID &lt;= tblBC14License[[#This Row],[Range To]]),TRUE,FALSE)</f>
        <v>0</v>
      </c>
    </row>
    <row r="3099" spans="1:8" x14ac:dyDescent="0.25">
      <c r="A3099" s="9" t="s">
        <v>9090</v>
      </c>
      <c r="B3099" s="9" t="s">
        <v>8943</v>
      </c>
      <c r="C3099" s="9"/>
      <c r="D3099">
        <v>2000000263</v>
      </c>
      <c r="E3099">
        <v>2000000263</v>
      </c>
      <c r="F3099" s="9" t="s">
        <v>8281</v>
      </c>
      <c r="G3099" t="str">
        <f xml:space="preserve"> tblBC14License[[#This Row],[Range From]] &amp; ".."  &amp; tblBC14License[[#This Row],[Range To]]</f>
        <v>2000000263..2000000263</v>
      </c>
      <c r="H3099" t="b">
        <f>IF(AND(tblBC14License[[#This Row],[Range From]] &lt;= ObjectID,ObjectID &lt;= tblBC14License[[#This Row],[Range To]]),TRUE,FALSE)</f>
        <v>0</v>
      </c>
    </row>
    <row r="3100" spans="1:8" x14ac:dyDescent="0.25">
      <c r="A3100" s="9" t="s">
        <v>9090</v>
      </c>
      <c r="B3100" s="9" t="s">
        <v>8943</v>
      </c>
      <c r="C3100" s="9"/>
      <c r="D3100">
        <v>2000000264</v>
      </c>
      <c r="E3100">
        <v>2000000264</v>
      </c>
      <c r="F3100" s="9" t="s">
        <v>8281</v>
      </c>
      <c r="G3100" t="str">
        <f xml:space="preserve"> tblBC14License[[#This Row],[Range From]] &amp; ".."  &amp; tblBC14License[[#This Row],[Range To]]</f>
        <v>2000000264..2000000264</v>
      </c>
      <c r="H3100" t="b">
        <f>IF(AND(tblBC14License[[#This Row],[Range From]] &lt;= ObjectID,ObjectID &lt;= tblBC14License[[#This Row],[Range To]]),TRUE,FALSE)</f>
        <v>0</v>
      </c>
    </row>
    <row r="3101" spans="1:8" x14ac:dyDescent="0.25">
      <c r="A3101" s="9" t="s">
        <v>9090</v>
      </c>
      <c r="B3101" s="9" t="s">
        <v>8943</v>
      </c>
      <c r="C3101" s="9"/>
      <c r="D3101">
        <v>2000000265</v>
      </c>
      <c r="E3101">
        <v>2000000265</v>
      </c>
      <c r="F3101" s="9" t="s">
        <v>8281</v>
      </c>
      <c r="G3101" t="str">
        <f xml:space="preserve"> tblBC14License[[#This Row],[Range From]] &amp; ".."  &amp; tblBC14License[[#This Row],[Range To]]</f>
        <v>2000000265..2000000265</v>
      </c>
      <c r="H3101" t="b">
        <f>IF(AND(tblBC14License[[#This Row],[Range From]] &lt;= ObjectID,ObjectID &lt;= tblBC14License[[#This Row],[Range To]]),TRUE,FALSE)</f>
        <v>0</v>
      </c>
    </row>
    <row r="3102" spans="1:8" x14ac:dyDescent="0.25">
      <c r="A3102" s="9" t="s">
        <v>9090</v>
      </c>
      <c r="B3102" s="9" t="s">
        <v>8943</v>
      </c>
      <c r="C3102" s="9"/>
      <c r="D3102">
        <v>2000000266</v>
      </c>
      <c r="E3102">
        <v>2000000266</v>
      </c>
      <c r="F3102" s="9" t="s">
        <v>8281</v>
      </c>
      <c r="G3102" t="str">
        <f xml:space="preserve"> tblBC14License[[#This Row],[Range From]] &amp; ".."  &amp; tblBC14License[[#This Row],[Range To]]</f>
        <v>2000000266..2000000266</v>
      </c>
      <c r="H3102" t="b">
        <f>IF(AND(tblBC14License[[#This Row],[Range From]] &lt;= ObjectID,ObjectID &lt;= tblBC14License[[#This Row],[Range To]]),TRUE,FALSE)</f>
        <v>0</v>
      </c>
    </row>
    <row r="3103" spans="1:8" x14ac:dyDescent="0.25">
      <c r="A3103" s="9" t="s">
        <v>9090</v>
      </c>
      <c r="B3103" s="9" t="s">
        <v>8943</v>
      </c>
      <c r="C3103" s="9"/>
      <c r="D3103">
        <v>2000000267</v>
      </c>
      <c r="E3103">
        <v>2000000267</v>
      </c>
      <c r="F3103" s="9" t="s">
        <v>8281</v>
      </c>
      <c r="G3103" t="str">
        <f xml:space="preserve"> tblBC14License[[#This Row],[Range From]] &amp; ".."  &amp; tblBC14License[[#This Row],[Range To]]</f>
        <v>2000000267..2000000267</v>
      </c>
      <c r="H3103" t="b">
        <f>IF(AND(tblBC14License[[#This Row],[Range From]] &lt;= ObjectID,ObjectID &lt;= tblBC14License[[#This Row],[Range To]]),TRUE,FALSE)</f>
        <v>0</v>
      </c>
    </row>
    <row r="3104" spans="1:8" x14ac:dyDescent="0.25">
      <c r="A3104" s="9" t="s">
        <v>9090</v>
      </c>
      <c r="B3104" s="9" t="s">
        <v>8943</v>
      </c>
      <c r="C3104" s="9"/>
      <c r="D3104">
        <v>2000000268</v>
      </c>
      <c r="E3104">
        <v>2000000268</v>
      </c>
      <c r="F3104" s="9" t="s">
        <v>8281</v>
      </c>
      <c r="G3104" t="str">
        <f xml:space="preserve"> tblBC14License[[#This Row],[Range From]] &amp; ".."  &amp; tblBC14License[[#This Row],[Range To]]</f>
        <v>2000000268..2000000268</v>
      </c>
      <c r="H3104" t="b">
        <f>IF(AND(tblBC14License[[#This Row],[Range From]] &lt;= ObjectID,ObjectID &lt;= tblBC14License[[#This Row],[Range To]]),TRUE,FALSE)</f>
        <v>0</v>
      </c>
    </row>
    <row r="3105" spans="1:8" x14ac:dyDescent="0.25">
      <c r="A3105" s="9" t="s">
        <v>9090</v>
      </c>
      <c r="B3105" s="9" t="s">
        <v>8943</v>
      </c>
      <c r="C3105" s="9"/>
      <c r="D3105">
        <v>2000000269</v>
      </c>
      <c r="E3105">
        <v>2000000269</v>
      </c>
      <c r="F3105" s="9" t="s">
        <v>8281</v>
      </c>
      <c r="G3105" t="str">
        <f xml:space="preserve"> tblBC14License[[#This Row],[Range From]] &amp; ".."  &amp; tblBC14License[[#This Row],[Range To]]</f>
        <v>2000000269..2000000269</v>
      </c>
      <c r="H3105" t="b">
        <f>IF(AND(tblBC14License[[#This Row],[Range From]] &lt;= ObjectID,ObjectID &lt;= tblBC14License[[#This Row],[Range To]]),TRUE,FALSE)</f>
        <v>0</v>
      </c>
    </row>
    <row r="3106" spans="1:8" x14ac:dyDescent="0.25">
      <c r="A3106" s="9" t="s">
        <v>9090</v>
      </c>
      <c r="B3106" s="9" t="s">
        <v>8943</v>
      </c>
      <c r="C3106" s="9"/>
      <c r="D3106">
        <v>2000000270</v>
      </c>
      <c r="E3106">
        <v>2000000270</v>
      </c>
      <c r="F3106" s="9" t="s">
        <v>8281</v>
      </c>
      <c r="G3106" t="str">
        <f xml:space="preserve"> tblBC14License[[#This Row],[Range From]] &amp; ".."  &amp; tblBC14License[[#This Row],[Range To]]</f>
        <v>2000000270..2000000270</v>
      </c>
      <c r="H3106" t="b">
        <f>IF(AND(tblBC14License[[#This Row],[Range From]] &lt;= ObjectID,ObjectID &lt;= tblBC14License[[#This Row],[Range To]]),TRUE,FALSE)</f>
        <v>0</v>
      </c>
    </row>
    <row r="3107" spans="1:8" x14ac:dyDescent="0.25">
      <c r="A3107" s="9" t="s">
        <v>9090</v>
      </c>
      <c r="B3107" s="9" t="s">
        <v>8943</v>
      </c>
      <c r="C3107" s="9"/>
      <c r="D3107">
        <v>2000000271</v>
      </c>
      <c r="E3107">
        <v>2000000271</v>
      </c>
      <c r="F3107" s="9" t="s">
        <v>8281</v>
      </c>
      <c r="G3107" t="str">
        <f xml:space="preserve"> tblBC14License[[#This Row],[Range From]] &amp; ".."  &amp; tblBC14License[[#This Row],[Range To]]</f>
        <v>2000000271..2000000271</v>
      </c>
      <c r="H3107" t="b">
        <f>IF(AND(tblBC14License[[#This Row],[Range From]] &lt;= ObjectID,ObjectID &lt;= tblBC14License[[#This Row],[Range To]]),TRUE,FALSE)</f>
        <v>0</v>
      </c>
    </row>
    <row r="3108" spans="1:8" x14ac:dyDescent="0.25">
      <c r="A3108" s="9" t="s">
        <v>9090</v>
      </c>
      <c r="B3108" s="9" t="s">
        <v>8943</v>
      </c>
      <c r="C3108" s="9"/>
      <c r="D3108">
        <v>2000000272</v>
      </c>
      <c r="E3108">
        <v>2000000272</v>
      </c>
      <c r="F3108" s="9" t="s">
        <v>8281</v>
      </c>
      <c r="G3108" t="str">
        <f xml:space="preserve"> tblBC14License[[#This Row],[Range From]] &amp; ".."  &amp; tblBC14License[[#This Row],[Range To]]</f>
        <v>2000000272..2000000272</v>
      </c>
      <c r="H3108" t="b">
        <f>IF(AND(tblBC14License[[#This Row],[Range From]] &lt;= ObjectID,ObjectID &lt;= tblBC14License[[#This Row],[Range To]]),TRUE,FALSE)</f>
        <v>0</v>
      </c>
    </row>
    <row r="3109" spans="1:8" x14ac:dyDescent="0.25">
      <c r="A3109" s="9" t="s">
        <v>9090</v>
      </c>
      <c r="B3109" s="9" t="s">
        <v>8943</v>
      </c>
      <c r="C3109" s="9"/>
      <c r="D3109">
        <v>2000000273</v>
      </c>
      <c r="E3109">
        <v>2000000273</v>
      </c>
      <c r="F3109" s="9" t="s">
        <v>8281</v>
      </c>
      <c r="G3109" t="str">
        <f xml:space="preserve"> tblBC14License[[#This Row],[Range From]] &amp; ".."  &amp; tblBC14License[[#This Row],[Range To]]</f>
        <v>2000000273..2000000273</v>
      </c>
      <c r="H3109" t="b">
        <f>IF(AND(tblBC14License[[#This Row],[Range From]] &lt;= ObjectID,ObjectID &lt;= tblBC14License[[#This Row],[Range To]]),TRUE,FALSE)</f>
        <v>0</v>
      </c>
    </row>
    <row r="3110" spans="1:8" x14ac:dyDescent="0.25">
      <c r="A3110" s="9" t="s">
        <v>9090</v>
      </c>
      <c r="B3110" s="9" t="s">
        <v>8943</v>
      </c>
      <c r="C3110" s="9"/>
      <c r="D3110">
        <v>2000000274</v>
      </c>
      <c r="E3110">
        <v>2000000274</v>
      </c>
      <c r="F3110" s="9" t="s">
        <v>8281</v>
      </c>
      <c r="G3110" t="str">
        <f xml:space="preserve"> tblBC14License[[#This Row],[Range From]] &amp; ".."  &amp; tblBC14License[[#This Row],[Range To]]</f>
        <v>2000000274..2000000274</v>
      </c>
      <c r="H3110" t="b">
        <f>IF(AND(tblBC14License[[#This Row],[Range From]] &lt;= ObjectID,ObjectID &lt;= tblBC14License[[#This Row],[Range To]]),TRUE,FALSE)</f>
        <v>0</v>
      </c>
    </row>
    <row r="3111" spans="1:8" x14ac:dyDescent="0.25">
      <c r="A3111" s="9" t="s">
        <v>9090</v>
      </c>
      <c r="B3111" s="9" t="s">
        <v>8943</v>
      </c>
      <c r="C3111" s="9"/>
      <c r="D3111">
        <v>2000000275</v>
      </c>
      <c r="E3111">
        <v>2000000275</v>
      </c>
      <c r="F3111" s="9" t="s">
        <v>8281</v>
      </c>
      <c r="G3111" t="str">
        <f xml:space="preserve"> tblBC14License[[#This Row],[Range From]] &amp; ".."  &amp; tblBC14License[[#This Row],[Range To]]</f>
        <v>2000000275..2000000275</v>
      </c>
      <c r="H3111" t="b">
        <f>IF(AND(tblBC14License[[#This Row],[Range From]] &lt;= ObjectID,ObjectID &lt;= tblBC14License[[#This Row],[Range To]]),TRUE,FALSE)</f>
        <v>0</v>
      </c>
    </row>
    <row r="3112" spans="1:8" x14ac:dyDescent="0.25">
      <c r="A3112" s="9" t="s">
        <v>9090</v>
      </c>
      <c r="B3112" s="9" t="s">
        <v>8943</v>
      </c>
      <c r="C3112" s="9"/>
      <c r="D3112">
        <v>2000000276</v>
      </c>
      <c r="E3112">
        <v>2000000276</v>
      </c>
      <c r="F3112" s="9" t="s">
        <v>8281</v>
      </c>
      <c r="G3112" t="str">
        <f xml:space="preserve"> tblBC14License[[#This Row],[Range From]] &amp; ".."  &amp; tblBC14License[[#This Row],[Range To]]</f>
        <v>2000000276..2000000276</v>
      </c>
      <c r="H3112" t="b">
        <f>IF(AND(tblBC14License[[#This Row],[Range From]] &lt;= ObjectID,ObjectID &lt;= tblBC14License[[#This Row],[Range To]]),TRUE,FALSE)</f>
        <v>0</v>
      </c>
    </row>
    <row r="3113" spans="1:8" x14ac:dyDescent="0.25">
      <c r="A3113" s="9" t="s">
        <v>9090</v>
      </c>
      <c r="B3113" s="9" t="s">
        <v>8943</v>
      </c>
      <c r="C3113" s="9"/>
      <c r="D3113">
        <v>2000000277</v>
      </c>
      <c r="E3113">
        <v>2000000277</v>
      </c>
      <c r="F3113" s="9" t="s">
        <v>8281</v>
      </c>
      <c r="G3113" t="str">
        <f xml:space="preserve"> tblBC14License[[#This Row],[Range From]] &amp; ".."  &amp; tblBC14License[[#This Row],[Range To]]</f>
        <v>2000000277..2000000277</v>
      </c>
      <c r="H3113" t="b">
        <f>IF(AND(tblBC14License[[#This Row],[Range From]] &lt;= ObjectID,ObjectID &lt;= tblBC14License[[#This Row],[Range To]]),TRUE,FALSE)</f>
        <v>0</v>
      </c>
    </row>
    <row r="3114" spans="1:8" x14ac:dyDescent="0.25">
      <c r="A3114" s="9" t="s">
        <v>9090</v>
      </c>
      <c r="B3114" s="9" t="s">
        <v>8943</v>
      </c>
      <c r="C3114" s="9"/>
      <c r="D3114">
        <v>2000000278</v>
      </c>
      <c r="E3114">
        <v>2000000278</v>
      </c>
      <c r="F3114" s="9" t="s">
        <v>8281</v>
      </c>
      <c r="G3114" t="str">
        <f xml:space="preserve"> tblBC14License[[#This Row],[Range From]] &amp; ".."  &amp; tblBC14License[[#This Row],[Range To]]</f>
        <v>2000000278..2000000278</v>
      </c>
      <c r="H3114" t="b">
        <f>IF(AND(tblBC14License[[#This Row],[Range From]] &lt;= ObjectID,ObjectID &lt;= tblBC14License[[#This Row],[Range To]]),TRUE,FALSE)</f>
        <v>0</v>
      </c>
    </row>
    <row r="3115" spans="1:8" x14ac:dyDescent="0.25">
      <c r="A3115" s="9" t="s">
        <v>9090</v>
      </c>
      <c r="B3115" s="9" t="s">
        <v>8943</v>
      </c>
      <c r="C3115" s="9"/>
      <c r="D3115">
        <v>2000000279</v>
      </c>
      <c r="E3115">
        <v>2000000279</v>
      </c>
      <c r="F3115" s="9" t="s">
        <v>8281</v>
      </c>
      <c r="G3115" t="str">
        <f xml:space="preserve"> tblBC14License[[#This Row],[Range From]] &amp; ".."  &amp; tblBC14License[[#This Row],[Range To]]</f>
        <v>2000000279..2000000279</v>
      </c>
      <c r="H3115" t="b">
        <f>IF(AND(tblBC14License[[#This Row],[Range From]] &lt;= ObjectID,ObjectID &lt;= tblBC14License[[#This Row],[Range To]]),TRUE,FALSE)</f>
        <v>0</v>
      </c>
    </row>
    <row r="3116" spans="1:8" x14ac:dyDescent="0.25">
      <c r="A3116" s="9" t="s">
        <v>9090</v>
      </c>
      <c r="B3116" s="9" t="s">
        <v>8943</v>
      </c>
      <c r="C3116" s="9"/>
      <c r="D3116">
        <v>2000000280</v>
      </c>
      <c r="E3116">
        <v>2000000280</v>
      </c>
      <c r="F3116" s="9" t="s">
        <v>8281</v>
      </c>
      <c r="G3116" t="str">
        <f xml:space="preserve"> tblBC14License[[#This Row],[Range From]] &amp; ".."  &amp; tblBC14License[[#This Row],[Range To]]</f>
        <v>2000000280..2000000280</v>
      </c>
      <c r="H3116" t="b">
        <f>IF(AND(tblBC14License[[#This Row],[Range From]] &lt;= ObjectID,ObjectID &lt;= tblBC14License[[#This Row],[Range To]]),TRUE,FALSE)</f>
        <v>0</v>
      </c>
    </row>
    <row r="3117" spans="1:8" x14ac:dyDescent="0.25">
      <c r="A3117" s="9" t="s">
        <v>9090</v>
      </c>
      <c r="B3117" s="9" t="s">
        <v>8943</v>
      </c>
      <c r="C3117" s="9"/>
      <c r="D3117">
        <v>2000000281</v>
      </c>
      <c r="E3117">
        <v>2000000281</v>
      </c>
      <c r="F3117" s="9" t="s">
        <v>8281</v>
      </c>
      <c r="G3117" t="str">
        <f xml:space="preserve"> tblBC14License[[#This Row],[Range From]] &amp; ".."  &amp; tblBC14License[[#This Row],[Range To]]</f>
        <v>2000000281..2000000281</v>
      </c>
      <c r="H3117" t="b">
        <f>IF(AND(tblBC14License[[#This Row],[Range From]] &lt;= ObjectID,ObjectID &lt;= tblBC14License[[#This Row],[Range To]]),TRUE,FALSE)</f>
        <v>0</v>
      </c>
    </row>
    <row r="3118" spans="1:8" x14ac:dyDescent="0.25">
      <c r="A3118" s="9" t="s">
        <v>9090</v>
      </c>
      <c r="B3118" s="9" t="s">
        <v>8943</v>
      </c>
      <c r="C3118" s="9"/>
      <c r="D3118">
        <v>2000000282</v>
      </c>
      <c r="E3118">
        <v>2000000282</v>
      </c>
      <c r="F3118" s="9" t="s">
        <v>8281</v>
      </c>
      <c r="G3118" t="str">
        <f xml:space="preserve"> tblBC14License[[#This Row],[Range From]] &amp; ".."  &amp; tblBC14License[[#This Row],[Range To]]</f>
        <v>2000000282..2000000282</v>
      </c>
      <c r="H3118" t="b">
        <f>IF(AND(tblBC14License[[#This Row],[Range From]] &lt;= ObjectID,ObjectID &lt;= tblBC14License[[#This Row],[Range To]]),TRUE,FALSE)</f>
        <v>0</v>
      </c>
    </row>
    <row r="3119" spans="1:8" x14ac:dyDescent="0.25">
      <c r="A3119" s="9" t="s">
        <v>9090</v>
      </c>
      <c r="B3119" s="9" t="s">
        <v>8943</v>
      </c>
      <c r="C3119" s="9"/>
      <c r="D3119">
        <v>2000000283</v>
      </c>
      <c r="E3119">
        <v>2000000283</v>
      </c>
      <c r="F3119" s="9" t="s">
        <v>8281</v>
      </c>
      <c r="G3119" t="str">
        <f xml:space="preserve"> tblBC14License[[#This Row],[Range From]] &amp; ".."  &amp; tblBC14License[[#This Row],[Range To]]</f>
        <v>2000000283..2000000283</v>
      </c>
      <c r="H3119" t="b">
        <f>IF(AND(tblBC14License[[#This Row],[Range From]] &lt;= ObjectID,ObjectID &lt;= tblBC14License[[#This Row],[Range To]]),TRUE,FALSE)</f>
        <v>0</v>
      </c>
    </row>
    <row r="3120" spans="1:8" x14ac:dyDescent="0.25">
      <c r="A3120" s="9" t="s">
        <v>9090</v>
      </c>
      <c r="B3120" s="9" t="s">
        <v>8943</v>
      </c>
      <c r="C3120" s="9"/>
      <c r="D3120">
        <v>2000000284</v>
      </c>
      <c r="E3120">
        <v>2000000284</v>
      </c>
      <c r="F3120" s="9" t="s">
        <v>8281</v>
      </c>
      <c r="G3120" t="str">
        <f xml:space="preserve"> tblBC14License[[#This Row],[Range From]] &amp; ".."  &amp; tblBC14License[[#This Row],[Range To]]</f>
        <v>2000000284..2000000284</v>
      </c>
      <c r="H3120" t="b">
        <f>IF(AND(tblBC14License[[#This Row],[Range From]] &lt;= ObjectID,ObjectID &lt;= tblBC14License[[#This Row],[Range To]]),TRUE,FALSE)</f>
        <v>0</v>
      </c>
    </row>
    <row r="3121" spans="1:8" x14ac:dyDescent="0.25">
      <c r="A3121" s="9" t="s">
        <v>9090</v>
      </c>
      <c r="B3121" s="9" t="s">
        <v>8943</v>
      </c>
      <c r="C3121" s="9"/>
      <c r="D3121">
        <v>2000000285</v>
      </c>
      <c r="E3121">
        <v>2000000285</v>
      </c>
      <c r="F3121" s="9" t="s">
        <v>8281</v>
      </c>
      <c r="G3121" t="str">
        <f xml:space="preserve"> tblBC14License[[#This Row],[Range From]] &amp; ".."  &amp; tblBC14License[[#This Row],[Range To]]</f>
        <v>2000000285..2000000285</v>
      </c>
      <c r="H3121" t="b">
        <f>IF(AND(tblBC14License[[#This Row],[Range From]] &lt;= ObjectID,ObjectID &lt;= tblBC14License[[#This Row],[Range To]]),TRUE,FALSE)</f>
        <v>0</v>
      </c>
    </row>
    <row r="3122" spans="1:8" x14ac:dyDescent="0.25">
      <c r="A3122" s="9" t="s">
        <v>9090</v>
      </c>
      <c r="B3122" s="9" t="s">
        <v>8943</v>
      </c>
      <c r="C3122" s="9"/>
      <c r="D3122">
        <v>2000000286</v>
      </c>
      <c r="E3122">
        <v>2000000286</v>
      </c>
      <c r="F3122" s="9" t="s">
        <v>8281</v>
      </c>
      <c r="G3122" t="str">
        <f xml:space="preserve"> tblBC14License[[#This Row],[Range From]] &amp; ".."  &amp; tblBC14License[[#This Row],[Range To]]</f>
        <v>2000000286..2000000286</v>
      </c>
      <c r="H3122" t="b">
        <f>IF(AND(tblBC14License[[#This Row],[Range From]] &lt;= ObjectID,ObjectID &lt;= tblBC14License[[#This Row],[Range To]]),TRUE,FALSE)</f>
        <v>0</v>
      </c>
    </row>
    <row r="3123" spans="1:8" x14ac:dyDescent="0.25">
      <c r="A3123" s="9" t="s">
        <v>9090</v>
      </c>
      <c r="B3123" s="9" t="s">
        <v>8943</v>
      </c>
      <c r="C3123" s="9"/>
      <c r="D3123">
        <v>2000000287</v>
      </c>
      <c r="E3123">
        <v>2000000287</v>
      </c>
      <c r="F3123" s="9" t="s">
        <v>8281</v>
      </c>
      <c r="G3123" t="str">
        <f xml:space="preserve"> tblBC14License[[#This Row],[Range From]] &amp; ".."  &amp; tblBC14License[[#This Row],[Range To]]</f>
        <v>2000000287..2000000287</v>
      </c>
      <c r="H3123" t="b">
        <f>IF(AND(tblBC14License[[#This Row],[Range From]] &lt;= ObjectID,ObjectID &lt;= tblBC14License[[#This Row],[Range To]]),TRUE,FALSE)</f>
        <v>0</v>
      </c>
    </row>
    <row r="3124" spans="1:8" x14ac:dyDescent="0.25">
      <c r="A3124" s="9" t="s">
        <v>9090</v>
      </c>
      <c r="B3124" s="9" t="s">
        <v>8943</v>
      </c>
      <c r="C3124" s="9"/>
      <c r="D3124">
        <v>2000000288</v>
      </c>
      <c r="E3124">
        <v>2000000288</v>
      </c>
      <c r="F3124" s="9" t="s">
        <v>8281</v>
      </c>
      <c r="G3124" t="str">
        <f xml:space="preserve"> tblBC14License[[#This Row],[Range From]] &amp; ".."  &amp; tblBC14License[[#This Row],[Range To]]</f>
        <v>2000000288..2000000288</v>
      </c>
      <c r="H3124" t="b">
        <f>IF(AND(tblBC14License[[#This Row],[Range From]] &lt;= ObjectID,ObjectID &lt;= tblBC14License[[#This Row],[Range To]]),TRUE,FALSE)</f>
        <v>0</v>
      </c>
    </row>
    <row r="3125" spans="1:8" x14ac:dyDescent="0.25">
      <c r="A3125" s="9" t="s">
        <v>9090</v>
      </c>
      <c r="B3125" s="9" t="s">
        <v>8943</v>
      </c>
      <c r="C3125" s="9"/>
      <c r="D3125">
        <v>2000000289</v>
      </c>
      <c r="E3125">
        <v>2000000289</v>
      </c>
      <c r="F3125" s="9" t="s">
        <v>8281</v>
      </c>
      <c r="G3125" t="str">
        <f xml:space="preserve"> tblBC14License[[#This Row],[Range From]] &amp; ".."  &amp; tblBC14License[[#This Row],[Range To]]</f>
        <v>2000000289..2000000289</v>
      </c>
      <c r="H3125" t="b">
        <f>IF(AND(tblBC14License[[#This Row],[Range From]] &lt;= ObjectID,ObjectID &lt;= tblBC14License[[#This Row],[Range To]]),TRUE,FALSE)</f>
        <v>0</v>
      </c>
    </row>
    <row r="3126" spans="1:8" x14ac:dyDescent="0.25">
      <c r="A3126" s="9" t="s">
        <v>9090</v>
      </c>
      <c r="B3126" s="9" t="s">
        <v>8943</v>
      </c>
      <c r="C3126" s="9"/>
      <c r="D3126">
        <v>2000000290</v>
      </c>
      <c r="E3126">
        <v>2000000290</v>
      </c>
      <c r="F3126" s="9" t="s">
        <v>8281</v>
      </c>
      <c r="G3126" t="str">
        <f xml:space="preserve"> tblBC14License[[#This Row],[Range From]] &amp; ".."  &amp; tblBC14License[[#This Row],[Range To]]</f>
        <v>2000000290..2000000290</v>
      </c>
      <c r="H3126" t="b">
        <f>IF(AND(tblBC14License[[#This Row],[Range From]] &lt;= ObjectID,ObjectID &lt;= tblBC14License[[#This Row],[Range To]]),TRUE,FALSE)</f>
        <v>0</v>
      </c>
    </row>
    <row r="3127" spans="1:8" x14ac:dyDescent="0.25">
      <c r="A3127" s="9" t="s">
        <v>9090</v>
      </c>
      <c r="B3127" s="9" t="s">
        <v>8943</v>
      </c>
      <c r="C3127" s="9"/>
      <c r="D3127">
        <v>2000000291</v>
      </c>
      <c r="E3127">
        <v>2000000291</v>
      </c>
      <c r="F3127" s="9" t="s">
        <v>8281</v>
      </c>
      <c r="G3127" t="str">
        <f xml:space="preserve"> tblBC14License[[#This Row],[Range From]] &amp; ".."  &amp; tblBC14License[[#This Row],[Range To]]</f>
        <v>2000000291..2000000291</v>
      </c>
      <c r="H3127" t="b">
        <f>IF(AND(tblBC14License[[#This Row],[Range From]] &lt;= ObjectID,ObjectID &lt;= tblBC14License[[#This Row],[Range To]]),TRUE,FALSE)</f>
        <v>0</v>
      </c>
    </row>
    <row r="3128" spans="1:8" x14ac:dyDescent="0.25">
      <c r="A3128" s="9" t="s">
        <v>9090</v>
      </c>
      <c r="B3128" s="9" t="s">
        <v>8943</v>
      </c>
      <c r="C3128" s="9"/>
      <c r="D3128">
        <v>2000000292</v>
      </c>
      <c r="E3128">
        <v>2000000292</v>
      </c>
      <c r="F3128" s="9" t="s">
        <v>8281</v>
      </c>
      <c r="G3128" t="str">
        <f xml:space="preserve"> tblBC14License[[#This Row],[Range From]] &amp; ".."  &amp; tblBC14License[[#This Row],[Range To]]</f>
        <v>2000000292..2000000292</v>
      </c>
      <c r="H3128" t="b">
        <f>IF(AND(tblBC14License[[#This Row],[Range From]] &lt;= ObjectID,ObjectID &lt;= tblBC14License[[#This Row],[Range To]]),TRUE,FALSE)</f>
        <v>0</v>
      </c>
    </row>
    <row r="3129" spans="1:8" x14ac:dyDescent="0.25">
      <c r="A3129" s="9" t="s">
        <v>9090</v>
      </c>
      <c r="B3129" s="9" t="s">
        <v>8943</v>
      </c>
      <c r="C3129" s="9"/>
      <c r="D3129">
        <v>2000000293</v>
      </c>
      <c r="E3129">
        <v>2000000293</v>
      </c>
      <c r="F3129" s="9" t="s">
        <v>8281</v>
      </c>
      <c r="G3129" t="str">
        <f xml:space="preserve"> tblBC14License[[#This Row],[Range From]] &amp; ".."  &amp; tblBC14License[[#This Row],[Range To]]</f>
        <v>2000000293..2000000293</v>
      </c>
      <c r="H3129" t="b">
        <f>IF(AND(tblBC14License[[#This Row],[Range From]] &lt;= ObjectID,ObjectID &lt;= tblBC14License[[#This Row],[Range To]]),TRUE,FALSE)</f>
        <v>0</v>
      </c>
    </row>
    <row r="3130" spans="1:8" x14ac:dyDescent="0.25">
      <c r="A3130" s="9" t="s">
        <v>9090</v>
      </c>
      <c r="B3130" s="9" t="s">
        <v>8943</v>
      </c>
      <c r="C3130" s="9"/>
      <c r="D3130">
        <v>2000000294</v>
      </c>
      <c r="E3130">
        <v>2000000294</v>
      </c>
      <c r="F3130" s="9" t="s">
        <v>8281</v>
      </c>
      <c r="G3130" t="str">
        <f xml:space="preserve"> tblBC14License[[#This Row],[Range From]] &amp; ".."  &amp; tblBC14License[[#This Row],[Range To]]</f>
        <v>2000000294..2000000294</v>
      </c>
      <c r="H3130" t="b">
        <f>IF(AND(tblBC14License[[#This Row],[Range From]] &lt;= ObjectID,ObjectID &lt;= tblBC14License[[#This Row],[Range To]]),TRUE,FALSE)</f>
        <v>0</v>
      </c>
    </row>
    <row r="3131" spans="1:8" x14ac:dyDescent="0.25">
      <c r="A3131" s="9" t="s">
        <v>9090</v>
      </c>
      <c r="B3131" s="9" t="s">
        <v>8943</v>
      </c>
      <c r="C3131" s="9"/>
      <c r="D3131">
        <v>2000000295</v>
      </c>
      <c r="E3131">
        <v>2000000295</v>
      </c>
      <c r="F3131" s="9" t="s">
        <v>8281</v>
      </c>
      <c r="G3131" t="str">
        <f xml:space="preserve"> tblBC14License[[#This Row],[Range From]] &amp; ".."  &amp; tblBC14License[[#This Row],[Range To]]</f>
        <v>2000000295..2000000295</v>
      </c>
      <c r="H3131" t="b">
        <f>IF(AND(tblBC14License[[#This Row],[Range From]] &lt;= ObjectID,ObjectID &lt;= tblBC14License[[#This Row],[Range To]]),TRUE,FALSE)</f>
        <v>0</v>
      </c>
    </row>
    <row r="3132" spans="1:8" x14ac:dyDescent="0.25">
      <c r="A3132" s="9" t="s">
        <v>9090</v>
      </c>
      <c r="B3132" s="9" t="s">
        <v>8943</v>
      </c>
      <c r="C3132" s="9"/>
      <c r="D3132">
        <v>2000000296</v>
      </c>
      <c r="E3132">
        <v>2000000296</v>
      </c>
      <c r="F3132" s="9" t="s">
        <v>8281</v>
      </c>
      <c r="G3132" t="str">
        <f xml:space="preserve"> tblBC14License[[#This Row],[Range From]] &amp; ".."  &amp; tblBC14License[[#This Row],[Range To]]</f>
        <v>2000000296..2000000296</v>
      </c>
      <c r="H3132" t="b">
        <f>IF(AND(tblBC14License[[#This Row],[Range From]] &lt;= ObjectID,ObjectID &lt;= tblBC14License[[#This Row],[Range To]]),TRUE,FALSE)</f>
        <v>0</v>
      </c>
    </row>
    <row r="3133" spans="1:8" x14ac:dyDescent="0.25">
      <c r="A3133" s="9" t="s">
        <v>9090</v>
      </c>
      <c r="B3133" s="9" t="s">
        <v>8943</v>
      </c>
      <c r="C3133" s="9"/>
      <c r="D3133">
        <v>2000000297</v>
      </c>
      <c r="E3133">
        <v>2000000297</v>
      </c>
      <c r="F3133" s="9" t="s">
        <v>8281</v>
      </c>
      <c r="G3133" t="str">
        <f xml:space="preserve"> tblBC14License[[#This Row],[Range From]] &amp; ".."  &amp; tblBC14License[[#This Row],[Range To]]</f>
        <v>2000000297..2000000297</v>
      </c>
      <c r="H3133" t="b">
        <f>IF(AND(tblBC14License[[#This Row],[Range From]] &lt;= ObjectID,ObjectID &lt;= tblBC14License[[#This Row],[Range To]]),TRUE,FALSE)</f>
        <v>0</v>
      </c>
    </row>
    <row r="3134" spans="1:8" x14ac:dyDescent="0.25">
      <c r="A3134" s="9" t="s">
        <v>9090</v>
      </c>
      <c r="B3134" s="9" t="s">
        <v>8943</v>
      </c>
      <c r="C3134" s="9"/>
      <c r="D3134">
        <v>2000000298</v>
      </c>
      <c r="E3134">
        <v>2000000298</v>
      </c>
      <c r="F3134" s="9" t="s">
        <v>8281</v>
      </c>
      <c r="G3134" t="str">
        <f xml:space="preserve"> tblBC14License[[#This Row],[Range From]] &amp; ".."  &amp; tblBC14License[[#This Row],[Range To]]</f>
        <v>2000000298..2000000298</v>
      </c>
      <c r="H3134" t="b">
        <f>IF(AND(tblBC14License[[#This Row],[Range From]] &lt;= ObjectID,ObjectID &lt;= tblBC14License[[#This Row],[Range To]]),TRUE,FALSE)</f>
        <v>0</v>
      </c>
    </row>
    <row r="3135" spans="1:8" x14ac:dyDescent="0.25">
      <c r="A3135" s="9" t="s">
        <v>9090</v>
      </c>
      <c r="B3135" s="9" t="s">
        <v>8943</v>
      </c>
      <c r="C3135" s="9"/>
      <c r="D3135">
        <v>2000000299</v>
      </c>
      <c r="E3135">
        <v>2000000299</v>
      </c>
      <c r="F3135" s="9" t="s">
        <v>8281</v>
      </c>
      <c r="G3135" t="str">
        <f xml:space="preserve"> tblBC14License[[#This Row],[Range From]] &amp; ".."  &amp; tblBC14License[[#This Row],[Range To]]</f>
        <v>2000000299..2000000299</v>
      </c>
      <c r="H3135" t="b">
        <f>IF(AND(tblBC14License[[#This Row],[Range From]] &lt;= ObjectID,ObjectID &lt;= tblBC14License[[#This Row],[Range To]]),TRUE,FALSE)</f>
        <v>0</v>
      </c>
    </row>
    <row r="3136" spans="1:8" x14ac:dyDescent="0.25">
      <c r="A3136" s="9" t="s">
        <v>9090</v>
      </c>
      <c r="B3136" s="9" t="s">
        <v>8943</v>
      </c>
      <c r="C3136" s="9"/>
      <c r="D3136">
        <v>2000000300</v>
      </c>
      <c r="E3136">
        <v>2000000300</v>
      </c>
      <c r="F3136" s="9" t="s">
        <v>8281</v>
      </c>
      <c r="G3136" t="str">
        <f xml:space="preserve"> tblBC14License[[#This Row],[Range From]] &amp; ".."  &amp; tblBC14License[[#This Row],[Range To]]</f>
        <v>2000000300..2000000300</v>
      </c>
      <c r="H3136" t="b">
        <f>IF(AND(tblBC14License[[#This Row],[Range From]] &lt;= ObjectID,ObjectID &lt;= tblBC14License[[#This Row],[Range To]]),TRUE,FALSE)</f>
        <v>0</v>
      </c>
    </row>
    <row r="3137" spans="1:8" x14ac:dyDescent="0.25">
      <c r="A3137" s="9" t="s">
        <v>9090</v>
      </c>
      <c r="B3137" s="9" t="s">
        <v>8943</v>
      </c>
      <c r="C3137" s="9"/>
      <c r="D3137">
        <v>1</v>
      </c>
      <c r="E3137">
        <v>49999</v>
      </c>
      <c r="F3137" s="9" t="s">
        <v>8287</v>
      </c>
      <c r="G3137" t="str">
        <f xml:space="preserve"> tblBC14License[[#This Row],[Range From]] &amp; ".."  &amp; tblBC14License[[#This Row],[Range To]]</f>
        <v>1..49999</v>
      </c>
      <c r="H3137" t="b">
        <f>IF(AND(tblBC14License[[#This Row],[Range From]] &lt;= ObjectID,ObjectID &lt;= tblBC14License[[#This Row],[Range To]]),TRUE,FALSE)</f>
        <v>0</v>
      </c>
    </row>
    <row r="3138" spans="1:8" x14ac:dyDescent="0.25">
      <c r="A3138" s="9" t="s">
        <v>9090</v>
      </c>
      <c r="B3138" s="9" t="s">
        <v>8943</v>
      </c>
      <c r="C3138" s="9"/>
      <c r="D3138">
        <v>130000</v>
      </c>
      <c r="E3138">
        <v>139999</v>
      </c>
      <c r="F3138" s="9" t="s">
        <v>9096</v>
      </c>
      <c r="G3138" t="str">
        <f xml:space="preserve"> tblBC14License[[#This Row],[Range From]] &amp; ".."  &amp; tblBC14License[[#This Row],[Range To]]</f>
        <v>130000..139999</v>
      </c>
      <c r="H3138" t="b">
        <f>IF(AND(tblBC14License[[#This Row],[Range From]] &lt;= ObjectID,ObjectID &lt;= tblBC14License[[#This Row],[Range To]]),TRUE,FALSE)</f>
        <v>0</v>
      </c>
    </row>
    <row r="3139" spans="1:8" x14ac:dyDescent="0.25">
      <c r="A3139" s="9" t="s">
        <v>9090</v>
      </c>
      <c r="B3139" s="9" t="s">
        <v>8943</v>
      </c>
      <c r="C3139" s="9"/>
      <c r="D3139">
        <v>130001</v>
      </c>
      <c r="E3139">
        <v>130004</v>
      </c>
      <c r="F3139" s="9" t="s">
        <v>9096</v>
      </c>
      <c r="G3139" t="str">
        <f xml:space="preserve"> tblBC14License[[#This Row],[Range From]] &amp; ".."  &amp; tblBC14License[[#This Row],[Range To]]</f>
        <v>130001..130004</v>
      </c>
      <c r="H3139" t="b">
        <f>IF(AND(tblBC14License[[#This Row],[Range From]] &lt;= ObjectID,ObjectID &lt;= tblBC14License[[#This Row],[Range To]]),TRUE,FALSE)</f>
        <v>0</v>
      </c>
    </row>
    <row r="3140" spans="1:8" x14ac:dyDescent="0.25">
      <c r="A3140" s="9" t="s">
        <v>9090</v>
      </c>
      <c r="B3140" s="9" t="s">
        <v>8943</v>
      </c>
      <c r="C3140" s="9"/>
      <c r="D3140">
        <v>130020</v>
      </c>
      <c r="E3140">
        <v>130021</v>
      </c>
      <c r="F3140" s="9" t="s">
        <v>9096</v>
      </c>
      <c r="G3140" t="str">
        <f xml:space="preserve"> tblBC14License[[#This Row],[Range From]] &amp; ".."  &amp; tblBC14License[[#This Row],[Range To]]</f>
        <v>130020..130021</v>
      </c>
      <c r="H3140" t="b">
        <f>IF(AND(tblBC14License[[#This Row],[Range From]] &lt;= ObjectID,ObjectID &lt;= tblBC14License[[#This Row],[Range To]]),TRUE,FALSE)</f>
        <v>0</v>
      </c>
    </row>
    <row r="3141" spans="1:8" x14ac:dyDescent="0.25">
      <c r="A3141" s="9" t="s">
        <v>9090</v>
      </c>
      <c r="B3141" s="9" t="s">
        <v>8943</v>
      </c>
      <c r="C3141" s="9"/>
      <c r="D3141">
        <v>130202</v>
      </c>
      <c r="E3141">
        <v>130202</v>
      </c>
      <c r="F3141" s="9" t="s">
        <v>9096</v>
      </c>
      <c r="G3141" t="str">
        <f xml:space="preserve"> tblBC14License[[#This Row],[Range From]] &amp; ".."  &amp; tblBC14License[[#This Row],[Range To]]</f>
        <v>130202..130202</v>
      </c>
      <c r="H3141" t="b">
        <f>IF(AND(tblBC14License[[#This Row],[Range From]] &lt;= ObjectID,ObjectID &lt;= tblBC14License[[#This Row],[Range To]]),TRUE,FALSE)</f>
        <v>0</v>
      </c>
    </row>
    <row r="3142" spans="1:8" x14ac:dyDescent="0.25">
      <c r="A3142" s="9" t="s">
        <v>9090</v>
      </c>
      <c r="B3142" s="9" t="s">
        <v>8943</v>
      </c>
      <c r="C3142" s="9"/>
      <c r="D3142">
        <v>3010501</v>
      </c>
      <c r="E3142">
        <v>3011500</v>
      </c>
      <c r="F3142" s="9" t="s">
        <v>8287</v>
      </c>
      <c r="G3142" t="str">
        <f xml:space="preserve"> tblBC14License[[#This Row],[Range From]] &amp; ".."  &amp; tblBC14License[[#This Row],[Range To]]</f>
        <v>3010501..3011500</v>
      </c>
      <c r="H3142" t="b">
        <f>IF(AND(tblBC14License[[#This Row],[Range From]] &lt;= ObjectID,ObjectID &lt;= tblBC14License[[#This Row],[Range To]]),TRUE,FALSE)</f>
        <v>0</v>
      </c>
    </row>
    <row r="3143" spans="1:8" x14ac:dyDescent="0.25">
      <c r="A3143" s="9" t="s">
        <v>9090</v>
      </c>
      <c r="B3143" s="9" t="s">
        <v>8943</v>
      </c>
      <c r="C3143" s="9"/>
      <c r="D3143">
        <v>5001901</v>
      </c>
      <c r="E3143">
        <v>5001910</v>
      </c>
      <c r="F3143" s="9" t="s">
        <v>8287</v>
      </c>
      <c r="G3143" t="str">
        <f xml:space="preserve"> tblBC14License[[#This Row],[Range From]] &amp; ".."  &amp; tblBC14License[[#This Row],[Range To]]</f>
        <v>5001901..5001910</v>
      </c>
      <c r="H3143" t="b">
        <f>IF(AND(tblBC14License[[#This Row],[Range From]] &lt;= ObjectID,ObjectID &lt;= tblBC14License[[#This Row],[Range To]]),TRUE,FALSE)</f>
        <v>0</v>
      </c>
    </row>
    <row r="3144" spans="1:8" x14ac:dyDescent="0.25">
      <c r="A3144" s="9" t="s">
        <v>9090</v>
      </c>
      <c r="B3144" s="9" t="s">
        <v>8943</v>
      </c>
      <c r="C3144" s="9"/>
      <c r="D3144">
        <v>5005100</v>
      </c>
      <c r="E3144">
        <v>5005399</v>
      </c>
      <c r="F3144" s="9" t="s">
        <v>8287</v>
      </c>
      <c r="G3144" t="str">
        <f xml:space="preserve"> tblBC14License[[#This Row],[Range From]] &amp; ".."  &amp; tblBC14License[[#This Row],[Range To]]</f>
        <v>5005100..5005399</v>
      </c>
      <c r="H3144" t="b">
        <f>IF(AND(tblBC14License[[#This Row],[Range From]] &lt;= ObjectID,ObjectID &lt;= tblBC14License[[#This Row],[Range To]]),TRUE,FALSE)</f>
        <v>0</v>
      </c>
    </row>
    <row r="3145" spans="1:8" x14ac:dyDescent="0.25">
      <c r="A3145" s="9" t="s">
        <v>9090</v>
      </c>
      <c r="B3145" s="9" t="s">
        <v>8943</v>
      </c>
      <c r="C3145" s="9"/>
      <c r="D3145">
        <v>5055250</v>
      </c>
      <c r="E3145">
        <v>5056249</v>
      </c>
      <c r="F3145" s="9" t="s">
        <v>8287</v>
      </c>
      <c r="G3145" t="str">
        <f xml:space="preserve"> tblBC14License[[#This Row],[Range From]] &amp; ".."  &amp; tblBC14License[[#This Row],[Range To]]</f>
        <v>5055250..5056249</v>
      </c>
      <c r="H3145" t="b">
        <f>IF(AND(tblBC14License[[#This Row],[Range From]] &lt;= ObjectID,ObjectID &lt;= tblBC14License[[#This Row],[Range To]]),TRUE,FALSE)</f>
        <v>0</v>
      </c>
    </row>
    <row r="3146" spans="1:8" x14ac:dyDescent="0.25">
      <c r="A3146" s="9" t="s">
        <v>9090</v>
      </c>
      <c r="B3146" s="9" t="s">
        <v>8943</v>
      </c>
      <c r="C3146" s="9"/>
      <c r="D3146">
        <v>5157802</v>
      </c>
      <c r="E3146">
        <v>5157802</v>
      </c>
      <c r="F3146" s="9" t="s">
        <v>8287</v>
      </c>
      <c r="G3146" t="str">
        <f xml:space="preserve"> tblBC14License[[#This Row],[Range From]] &amp; ".."  &amp; tblBC14License[[#This Row],[Range To]]</f>
        <v>5157802..5157802</v>
      </c>
      <c r="H3146" t="b">
        <f>IF(AND(tblBC14License[[#This Row],[Range From]] &lt;= ObjectID,ObjectID &lt;= tblBC14License[[#This Row],[Range To]]),TRUE,FALSE)</f>
        <v>0</v>
      </c>
    </row>
    <row r="3147" spans="1:8" x14ac:dyDescent="0.25">
      <c r="A3147" s="9" t="s">
        <v>9090</v>
      </c>
      <c r="B3147" s="9" t="s">
        <v>8943</v>
      </c>
      <c r="C3147" s="9"/>
      <c r="D3147">
        <v>5227322</v>
      </c>
      <c r="E3147">
        <v>5227421</v>
      </c>
      <c r="F3147" s="9" t="s">
        <v>8287</v>
      </c>
      <c r="G3147" t="str">
        <f xml:space="preserve"> tblBC14License[[#This Row],[Range From]] &amp; ".."  &amp; tblBC14License[[#This Row],[Range To]]</f>
        <v>5227322..5227421</v>
      </c>
      <c r="H3147" t="b">
        <f>IF(AND(tblBC14License[[#This Row],[Range From]] &lt;= ObjectID,ObjectID &lt;= tblBC14License[[#This Row],[Range To]]),TRUE,FALSE)</f>
        <v>0</v>
      </c>
    </row>
    <row r="3148" spans="1:8" x14ac:dyDescent="0.25">
      <c r="A3148" s="9" t="s">
        <v>9090</v>
      </c>
      <c r="B3148" s="9" t="s">
        <v>8943</v>
      </c>
      <c r="C3148" s="9"/>
      <c r="D3148">
        <v>6016800</v>
      </c>
      <c r="E3148">
        <v>6016804</v>
      </c>
      <c r="F3148" s="9" t="s">
        <v>8287</v>
      </c>
      <c r="G3148" t="str">
        <f xml:space="preserve"> tblBC14License[[#This Row],[Range From]] &amp; ".."  &amp; tblBC14License[[#This Row],[Range To]]</f>
        <v>6016800..6016804</v>
      </c>
      <c r="H3148" t="b">
        <f>IF(AND(tblBC14License[[#This Row],[Range From]] &lt;= ObjectID,ObjectID &lt;= tblBC14License[[#This Row],[Range To]]),TRUE,FALSE)</f>
        <v>0</v>
      </c>
    </row>
    <row r="3149" spans="1:8" x14ac:dyDescent="0.25">
      <c r="A3149" s="9" t="s">
        <v>9090</v>
      </c>
      <c r="B3149" s="9" t="s">
        <v>8943</v>
      </c>
      <c r="C3149" s="9"/>
      <c r="D3149">
        <v>6017200</v>
      </c>
      <c r="E3149">
        <v>6017202</v>
      </c>
      <c r="F3149" s="9" t="s">
        <v>8287</v>
      </c>
      <c r="G3149" t="str">
        <f xml:space="preserve"> tblBC14License[[#This Row],[Range From]] &amp; ".."  &amp; tblBC14License[[#This Row],[Range To]]</f>
        <v>6017200..6017202</v>
      </c>
      <c r="H3149" t="b">
        <f>IF(AND(tblBC14License[[#This Row],[Range From]] &lt;= ObjectID,ObjectID &lt;= tblBC14License[[#This Row],[Range To]]),TRUE,FALSE)</f>
        <v>0</v>
      </c>
    </row>
    <row r="3150" spans="1:8" x14ac:dyDescent="0.25">
      <c r="A3150" s="9" t="s">
        <v>9090</v>
      </c>
      <c r="B3150" s="9" t="s">
        <v>8943</v>
      </c>
      <c r="C3150" s="9"/>
      <c r="D3150">
        <v>6052636</v>
      </c>
      <c r="E3150">
        <v>6052646</v>
      </c>
      <c r="F3150" s="9" t="s">
        <v>8287</v>
      </c>
      <c r="G3150" t="str">
        <f xml:space="preserve"> tblBC14License[[#This Row],[Range From]] &amp; ".."  &amp; tblBC14License[[#This Row],[Range To]]</f>
        <v>6052636..6052646</v>
      </c>
      <c r="H3150" t="b">
        <f>IF(AND(tblBC14License[[#This Row],[Range From]] &lt;= ObjectID,ObjectID &lt;= tblBC14License[[#This Row],[Range To]]),TRUE,FALSE)</f>
        <v>0</v>
      </c>
    </row>
    <row r="3151" spans="1:8" x14ac:dyDescent="0.25">
      <c r="A3151" s="9" t="s">
        <v>9090</v>
      </c>
      <c r="B3151" s="9" t="s">
        <v>8943</v>
      </c>
      <c r="C3151" s="9"/>
      <c r="D3151">
        <v>7018150</v>
      </c>
      <c r="E3151">
        <v>7018649</v>
      </c>
      <c r="F3151" s="9" t="s">
        <v>8287</v>
      </c>
      <c r="G3151" t="str">
        <f xml:space="preserve"> tblBC14License[[#This Row],[Range From]] &amp; ".."  &amp; tblBC14License[[#This Row],[Range To]]</f>
        <v>7018150..7018649</v>
      </c>
      <c r="H3151" t="b">
        <f>IF(AND(tblBC14License[[#This Row],[Range From]] &lt;= ObjectID,ObjectID &lt;= tblBC14License[[#This Row],[Range To]]),TRUE,FALSE)</f>
        <v>0</v>
      </c>
    </row>
    <row r="3152" spans="1:8" x14ac:dyDescent="0.25">
      <c r="A3152" s="9" t="s">
        <v>9090</v>
      </c>
      <c r="B3152" s="9" t="s">
        <v>8943</v>
      </c>
      <c r="C3152" s="9"/>
      <c r="D3152">
        <v>8000000</v>
      </c>
      <c r="E3152">
        <v>8000999</v>
      </c>
      <c r="F3152" s="9" t="s">
        <v>8287</v>
      </c>
      <c r="G3152" t="str">
        <f xml:space="preserve"> tblBC14License[[#This Row],[Range From]] &amp; ".."  &amp; tblBC14License[[#This Row],[Range To]]</f>
        <v>8000000..8000999</v>
      </c>
      <c r="H3152" t="b">
        <f>IF(AND(tblBC14License[[#This Row],[Range From]] &lt;= ObjectID,ObjectID &lt;= tblBC14License[[#This Row],[Range To]]),TRUE,FALSE)</f>
        <v>0</v>
      </c>
    </row>
    <row r="3153" spans="1:8" x14ac:dyDescent="0.25">
      <c r="A3153" s="9" t="s">
        <v>9090</v>
      </c>
      <c r="B3153" s="9" t="s">
        <v>8943</v>
      </c>
      <c r="C3153" s="9"/>
      <c r="D3153">
        <v>9009959</v>
      </c>
      <c r="E3153">
        <v>9010018</v>
      </c>
      <c r="F3153" s="9" t="s">
        <v>8287</v>
      </c>
      <c r="G3153" t="str">
        <f xml:space="preserve"> tblBC14License[[#This Row],[Range From]] &amp; ".."  &amp; tblBC14License[[#This Row],[Range To]]</f>
        <v>9009959..9010018</v>
      </c>
      <c r="H3153" t="b">
        <f>IF(AND(tblBC14License[[#This Row],[Range From]] &lt;= ObjectID,ObjectID &lt;= tblBC14License[[#This Row],[Range To]]),TRUE,FALSE)</f>
        <v>0</v>
      </c>
    </row>
    <row r="3154" spans="1:8" x14ac:dyDescent="0.25">
      <c r="A3154" s="9" t="s">
        <v>9090</v>
      </c>
      <c r="B3154" s="9" t="s">
        <v>8943</v>
      </c>
      <c r="C3154" s="9"/>
      <c r="D3154">
        <v>9041209</v>
      </c>
      <c r="E3154">
        <v>9041228</v>
      </c>
      <c r="F3154" s="9" t="s">
        <v>8287</v>
      </c>
      <c r="G3154" t="str">
        <f xml:space="preserve"> tblBC14License[[#This Row],[Range From]] &amp; ".."  &amp; tblBC14License[[#This Row],[Range To]]</f>
        <v>9041209..9041228</v>
      </c>
      <c r="H3154" t="b">
        <f>IF(AND(tblBC14License[[#This Row],[Range From]] &lt;= ObjectID,ObjectID &lt;= tblBC14License[[#This Row],[Range To]]),TRUE,FALSE)</f>
        <v>0</v>
      </c>
    </row>
    <row r="3155" spans="1:8" x14ac:dyDescent="0.25">
      <c r="A3155" s="9" t="s">
        <v>9090</v>
      </c>
      <c r="B3155" s="9" t="s">
        <v>8943</v>
      </c>
      <c r="C3155" s="9"/>
      <c r="D3155">
        <v>10000000</v>
      </c>
      <c r="E3155">
        <v>10002499</v>
      </c>
      <c r="F3155" s="9" t="s">
        <v>8287</v>
      </c>
      <c r="G3155" t="str">
        <f xml:space="preserve"> tblBC14License[[#This Row],[Range From]] &amp; ".."  &amp; tblBC14License[[#This Row],[Range To]]</f>
        <v>10000000..10002499</v>
      </c>
      <c r="H3155" t="b">
        <f>IF(AND(tblBC14License[[#This Row],[Range From]] &lt;= ObjectID,ObjectID &lt;= tblBC14License[[#This Row],[Range To]]),TRUE,FALSE)</f>
        <v>0</v>
      </c>
    </row>
    <row r="3156" spans="1:8" x14ac:dyDescent="0.25">
      <c r="A3156" s="9" t="s">
        <v>9090</v>
      </c>
      <c r="B3156" s="9" t="s">
        <v>8943</v>
      </c>
      <c r="C3156" s="9"/>
      <c r="D3156">
        <v>10002500</v>
      </c>
      <c r="E3156">
        <v>10008499</v>
      </c>
      <c r="F3156" s="9" t="s">
        <v>8287</v>
      </c>
      <c r="G3156" t="str">
        <f xml:space="preserve"> tblBC14License[[#This Row],[Range From]] &amp; ".."  &amp; tblBC14License[[#This Row],[Range To]]</f>
        <v>10002500..10008499</v>
      </c>
      <c r="H3156" t="b">
        <f>IF(AND(tblBC14License[[#This Row],[Range From]] &lt;= ObjectID,ObjectID &lt;= tblBC14License[[#This Row],[Range To]]),TRUE,FALSE)</f>
        <v>0</v>
      </c>
    </row>
    <row r="3157" spans="1:8" x14ac:dyDescent="0.25">
      <c r="A3157" s="9" t="s">
        <v>9090</v>
      </c>
      <c r="B3157" s="9" t="s">
        <v>8943</v>
      </c>
      <c r="C3157" s="9"/>
      <c r="D3157">
        <v>11000000</v>
      </c>
      <c r="E3157">
        <v>11000499</v>
      </c>
      <c r="F3157" s="9" t="s">
        <v>8287</v>
      </c>
      <c r="G3157" t="str">
        <f xml:space="preserve"> tblBC14License[[#This Row],[Range From]] &amp; ".."  &amp; tblBC14License[[#This Row],[Range To]]</f>
        <v>11000000..11000499</v>
      </c>
      <c r="H3157" t="b">
        <f>IF(AND(tblBC14License[[#This Row],[Range From]] &lt;= ObjectID,ObjectID &lt;= tblBC14License[[#This Row],[Range To]]),TRUE,FALSE)</f>
        <v>0</v>
      </c>
    </row>
    <row r="3158" spans="1:8" x14ac:dyDescent="0.25">
      <c r="A3158" s="9" t="s">
        <v>9090</v>
      </c>
      <c r="B3158" s="9" t="s">
        <v>8943</v>
      </c>
      <c r="C3158" s="9"/>
      <c r="D3158">
        <v>11002500</v>
      </c>
      <c r="E3158">
        <v>11003499</v>
      </c>
      <c r="F3158" s="9" t="s">
        <v>8287</v>
      </c>
      <c r="G3158" t="str">
        <f xml:space="preserve"> tblBC14License[[#This Row],[Range From]] &amp; ".."  &amp; tblBC14License[[#This Row],[Range To]]</f>
        <v>11002500..11003499</v>
      </c>
      <c r="H3158" t="b">
        <f>IF(AND(tblBC14License[[#This Row],[Range From]] &lt;= ObjectID,ObjectID &lt;= tblBC14License[[#This Row],[Range To]]),TRUE,FALSE)</f>
        <v>0</v>
      </c>
    </row>
    <row r="3159" spans="1:8" x14ac:dyDescent="0.25">
      <c r="A3159" s="9" t="s">
        <v>9090</v>
      </c>
      <c r="B3159" s="9" t="s">
        <v>8943</v>
      </c>
      <c r="C3159" s="9"/>
      <c r="D3159">
        <v>11005000</v>
      </c>
      <c r="E3159">
        <v>11005499</v>
      </c>
      <c r="F3159" s="9" t="s">
        <v>8287</v>
      </c>
      <c r="G3159" t="str">
        <f xml:space="preserve"> tblBC14License[[#This Row],[Range From]] &amp; ".."  &amp; tblBC14License[[#This Row],[Range To]]</f>
        <v>11005000..11005499</v>
      </c>
      <c r="H3159" t="b">
        <f>IF(AND(tblBC14License[[#This Row],[Range From]] &lt;= ObjectID,ObjectID &lt;= tblBC14License[[#This Row],[Range To]]),TRUE,FALSE)</f>
        <v>0</v>
      </c>
    </row>
    <row r="3160" spans="1:8" x14ac:dyDescent="0.25">
      <c r="A3160" s="9" t="s">
        <v>9090</v>
      </c>
      <c r="B3160" s="9" t="s">
        <v>8943</v>
      </c>
      <c r="C3160" s="9"/>
      <c r="D3160">
        <v>14103611</v>
      </c>
      <c r="E3160">
        <v>14103619</v>
      </c>
      <c r="F3160" s="9" t="s">
        <v>8287</v>
      </c>
      <c r="G3160" t="str">
        <f xml:space="preserve"> tblBC14License[[#This Row],[Range From]] &amp; ".."  &amp; tblBC14License[[#This Row],[Range To]]</f>
        <v>14103611..14103619</v>
      </c>
      <c r="H3160" t="b">
        <f>IF(AND(tblBC14License[[#This Row],[Range From]] &lt;= ObjectID,ObjectID &lt;= tblBC14License[[#This Row],[Range To]]),TRUE,FALSE)</f>
        <v>0</v>
      </c>
    </row>
    <row r="3161" spans="1:8" x14ac:dyDescent="0.25">
      <c r="A3161" s="9" t="s">
        <v>9090</v>
      </c>
      <c r="B3161" s="9" t="s">
        <v>8943</v>
      </c>
      <c r="C3161" s="9"/>
      <c r="D3161">
        <v>15000000</v>
      </c>
      <c r="E3161">
        <v>15000599</v>
      </c>
      <c r="F3161" s="9" t="s">
        <v>8287</v>
      </c>
      <c r="G3161" t="str">
        <f xml:space="preserve"> tblBC14License[[#This Row],[Range From]] &amp; ".."  &amp; tblBC14License[[#This Row],[Range To]]</f>
        <v>15000000..15000599</v>
      </c>
      <c r="H3161" t="b">
        <f>IF(AND(tblBC14License[[#This Row],[Range From]] &lt;= ObjectID,ObjectID &lt;= tblBC14License[[#This Row],[Range To]]),TRUE,FALSE)</f>
        <v>0</v>
      </c>
    </row>
    <row r="3162" spans="1:8" x14ac:dyDescent="0.25">
      <c r="A3162" s="9" t="s">
        <v>9090</v>
      </c>
      <c r="B3162" s="9" t="s">
        <v>8943</v>
      </c>
      <c r="C3162" s="9"/>
      <c r="D3162">
        <v>21004000</v>
      </c>
      <c r="E3162">
        <v>21004999</v>
      </c>
      <c r="F3162" s="9" t="s">
        <v>8287</v>
      </c>
      <c r="G3162" t="str">
        <f xml:space="preserve"> tblBC14License[[#This Row],[Range From]] &amp; ".."  &amp; tblBC14License[[#This Row],[Range To]]</f>
        <v>21004000..21004999</v>
      </c>
      <c r="H3162" t="b">
        <f>IF(AND(tblBC14License[[#This Row],[Range From]] &lt;= ObjectID,ObjectID &lt;= tblBC14License[[#This Row],[Range To]]),TRUE,FALSE)</f>
        <v>0</v>
      </c>
    </row>
    <row r="3163" spans="1:8" x14ac:dyDescent="0.25">
      <c r="A3163" s="9" t="s">
        <v>9090</v>
      </c>
      <c r="B3163" s="9" t="s">
        <v>8943</v>
      </c>
      <c r="C3163" s="9"/>
      <c r="D3163">
        <v>31000000</v>
      </c>
      <c r="E3163">
        <v>31001009</v>
      </c>
      <c r="F3163" s="9" t="s">
        <v>8287</v>
      </c>
      <c r="G3163" t="str">
        <f xml:space="preserve"> tblBC14License[[#This Row],[Range From]] &amp; ".."  &amp; tblBC14License[[#This Row],[Range To]]</f>
        <v>31000000..31001009</v>
      </c>
      <c r="H3163" t="b">
        <f>IF(AND(tblBC14License[[#This Row],[Range From]] &lt;= ObjectID,ObjectID &lt;= tblBC14License[[#This Row],[Range To]]),TRUE,FALSE)</f>
        <v>0</v>
      </c>
    </row>
    <row r="3164" spans="1:8" x14ac:dyDescent="0.25">
      <c r="A3164" s="9" t="s">
        <v>9090</v>
      </c>
      <c r="B3164" s="9" t="s">
        <v>8943</v>
      </c>
      <c r="C3164" s="9"/>
      <c r="D3164">
        <v>34001100</v>
      </c>
      <c r="E3164">
        <v>34001109</v>
      </c>
      <c r="F3164" s="9" t="s">
        <v>8287</v>
      </c>
      <c r="G3164" t="str">
        <f xml:space="preserve"> tblBC14License[[#This Row],[Range From]] &amp; ".."  &amp; tblBC14License[[#This Row],[Range To]]</f>
        <v>34001100..34001109</v>
      </c>
      <c r="H3164" t="b">
        <f>IF(AND(tblBC14License[[#This Row],[Range From]] &lt;= ObjectID,ObjectID &lt;= tblBC14License[[#This Row],[Range To]]),TRUE,FALSE)</f>
        <v>0</v>
      </c>
    </row>
    <row r="3165" spans="1:8" x14ac:dyDescent="0.25">
      <c r="A3165" s="9" t="s">
        <v>9090</v>
      </c>
      <c r="B3165" s="9" t="s">
        <v>8943</v>
      </c>
      <c r="C3165" s="9"/>
      <c r="D3165">
        <v>35000700</v>
      </c>
      <c r="E3165">
        <v>35000719</v>
      </c>
      <c r="F3165" s="9" t="s">
        <v>8287</v>
      </c>
      <c r="G3165" t="str">
        <f xml:space="preserve"> tblBC14License[[#This Row],[Range From]] &amp; ".."  &amp; tblBC14License[[#This Row],[Range To]]</f>
        <v>35000700..35000719</v>
      </c>
      <c r="H3165" t="b">
        <f>IF(AND(tblBC14License[[#This Row],[Range From]] &lt;= ObjectID,ObjectID &lt;= tblBC14License[[#This Row],[Range To]]),TRUE,FALSE)</f>
        <v>0</v>
      </c>
    </row>
    <row r="3166" spans="1:8" x14ac:dyDescent="0.25">
      <c r="A3166" s="9" t="s">
        <v>9090</v>
      </c>
      <c r="B3166" s="9" t="s">
        <v>8943</v>
      </c>
      <c r="C3166" s="9"/>
      <c r="D3166">
        <v>37079301</v>
      </c>
      <c r="E3166">
        <v>37079310</v>
      </c>
      <c r="F3166" s="9" t="s">
        <v>8287</v>
      </c>
      <c r="G3166" t="str">
        <f xml:space="preserve"> tblBC14License[[#This Row],[Range From]] &amp; ".."  &amp; tblBC14License[[#This Row],[Range To]]</f>
        <v>37079301..37079310</v>
      </c>
      <c r="H3166" t="b">
        <f>IF(AND(tblBC14License[[#This Row],[Range From]] &lt;= ObjectID,ObjectID &lt;= tblBC14License[[#This Row],[Range To]]),TRUE,FALSE)</f>
        <v>0</v>
      </c>
    </row>
    <row r="3167" spans="1:8" x14ac:dyDescent="0.25">
      <c r="A3167" s="9" t="s">
        <v>9090</v>
      </c>
      <c r="B3167" s="9" t="s">
        <v>8943</v>
      </c>
      <c r="C3167" s="9"/>
      <c r="D3167">
        <v>99000000</v>
      </c>
      <c r="E3167">
        <v>99999999</v>
      </c>
      <c r="F3167" s="9" t="s">
        <v>8287</v>
      </c>
      <c r="G3167" t="str">
        <f xml:space="preserve"> tblBC14License[[#This Row],[Range From]] &amp; ".."  &amp; tblBC14License[[#This Row],[Range To]]</f>
        <v>99000000..99999999</v>
      </c>
      <c r="H3167" t="b">
        <f>IF(AND(tblBC14License[[#This Row],[Range From]] &lt;= ObjectID,ObjectID &lt;= tblBC14License[[#This Row],[Range To]]),TRUE,FALSE)</f>
        <v>0</v>
      </c>
    </row>
    <row r="3168" spans="1:8" x14ac:dyDescent="0.25">
      <c r="A3168" s="9" t="s">
        <v>9090</v>
      </c>
      <c r="B3168" s="9" t="s">
        <v>8943</v>
      </c>
      <c r="C3168" s="9"/>
      <c r="D3168">
        <v>99000100</v>
      </c>
      <c r="E3168">
        <v>99000299</v>
      </c>
      <c r="F3168" s="9" t="s">
        <v>8287</v>
      </c>
      <c r="G3168" t="str">
        <f xml:space="preserve"> tblBC14License[[#This Row],[Range From]] &amp; ".."  &amp; tblBC14License[[#This Row],[Range To]]</f>
        <v>99000100..99000299</v>
      </c>
      <c r="H3168" t="b">
        <f>IF(AND(tblBC14License[[#This Row],[Range From]] &lt;= ObjectID,ObjectID &lt;= tblBC14License[[#This Row],[Range To]]),TRUE,FALSE)</f>
        <v>0</v>
      </c>
    </row>
    <row r="3169" spans="1:8" x14ac:dyDescent="0.25">
      <c r="A3169" s="9" t="s">
        <v>9090</v>
      </c>
      <c r="B3169" s="9" t="s">
        <v>8943</v>
      </c>
      <c r="C3169" s="9"/>
      <c r="D3169">
        <v>99000750</v>
      </c>
      <c r="E3169">
        <v>99001049</v>
      </c>
      <c r="F3169" s="9" t="s">
        <v>8287</v>
      </c>
      <c r="G3169" t="str">
        <f xml:space="preserve"> tblBC14License[[#This Row],[Range From]] &amp; ".."  &amp; tblBC14License[[#This Row],[Range To]]</f>
        <v>99000750..99001049</v>
      </c>
      <c r="H3169" t="b">
        <f>IF(AND(tblBC14License[[#This Row],[Range From]] &lt;= ObjectID,ObjectID &lt;= tblBC14License[[#This Row],[Range To]]),TRUE,FALSE)</f>
        <v>0</v>
      </c>
    </row>
    <row r="3170" spans="1:8" x14ac:dyDescent="0.25">
      <c r="A3170" s="9" t="s">
        <v>9090</v>
      </c>
      <c r="B3170" s="9" t="s">
        <v>8943</v>
      </c>
      <c r="C3170" s="9"/>
      <c r="D3170">
        <v>99003500</v>
      </c>
      <c r="E3170">
        <v>99003599</v>
      </c>
      <c r="F3170" s="9" t="s">
        <v>8287</v>
      </c>
      <c r="G3170" t="str">
        <f xml:space="preserve"> tblBC14License[[#This Row],[Range From]] &amp; ".."  &amp; tblBC14License[[#This Row],[Range To]]</f>
        <v>99003500..99003599</v>
      </c>
      <c r="H3170" t="b">
        <f>IF(AND(tblBC14License[[#This Row],[Range From]] &lt;= ObjectID,ObjectID &lt;= tblBC14License[[#This Row],[Range To]]),TRUE,FALSE)</f>
        <v>0</v>
      </c>
    </row>
    <row r="3171" spans="1:8" x14ac:dyDescent="0.25">
      <c r="A3171" s="9" t="s">
        <v>9090</v>
      </c>
      <c r="B3171" s="9" t="s">
        <v>8943</v>
      </c>
      <c r="C3171" s="9"/>
      <c r="D3171">
        <v>99003800</v>
      </c>
      <c r="E3171">
        <v>99003899</v>
      </c>
      <c r="F3171" s="9" t="s">
        <v>8287</v>
      </c>
      <c r="G3171" t="str">
        <f xml:space="preserve"> tblBC14License[[#This Row],[Range From]] &amp; ".."  &amp; tblBC14License[[#This Row],[Range To]]</f>
        <v>99003800..99003899</v>
      </c>
      <c r="H3171" t="b">
        <f>IF(AND(tblBC14License[[#This Row],[Range From]] &lt;= ObjectID,ObjectID &lt;= tblBC14License[[#This Row],[Range To]]),TRUE,FALSE)</f>
        <v>0</v>
      </c>
    </row>
    <row r="3172" spans="1:8" x14ac:dyDescent="0.25">
      <c r="A3172" s="9" t="s">
        <v>9090</v>
      </c>
      <c r="B3172" s="9" t="s">
        <v>8943</v>
      </c>
      <c r="C3172" s="9"/>
      <c r="D3172">
        <v>99004700</v>
      </c>
      <c r="E3172">
        <v>99004899</v>
      </c>
      <c r="F3172" s="9" t="s">
        <v>8287</v>
      </c>
      <c r="G3172" t="str">
        <f xml:space="preserve"> tblBC14License[[#This Row],[Range From]] &amp; ".."  &amp; tblBC14License[[#This Row],[Range To]]</f>
        <v>99004700..99004899</v>
      </c>
      <c r="H3172" t="b">
        <f>IF(AND(tblBC14License[[#This Row],[Range From]] &lt;= ObjectID,ObjectID &lt;= tblBC14License[[#This Row],[Range To]]),TRUE,FALSE)</f>
        <v>0</v>
      </c>
    </row>
    <row r="3173" spans="1:8" x14ac:dyDescent="0.25">
      <c r="A3173" s="9" t="s">
        <v>9090</v>
      </c>
      <c r="B3173" s="9" t="s">
        <v>8943</v>
      </c>
      <c r="C3173" s="9"/>
      <c r="D3173">
        <v>99007100</v>
      </c>
      <c r="E3173">
        <v>99007799</v>
      </c>
      <c r="F3173" s="9" t="s">
        <v>8287</v>
      </c>
      <c r="G3173" t="str">
        <f xml:space="preserve"> tblBC14License[[#This Row],[Range From]] &amp; ".."  &amp; tblBC14License[[#This Row],[Range To]]</f>
        <v>99007100..99007799</v>
      </c>
      <c r="H3173" t="b">
        <f>IF(AND(tblBC14License[[#This Row],[Range From]] &lt;= ObjectID,ObjectID &lt;= tblBC14License[[#This Row],[Range To]]),TRUE,FALSE)</f>
        <v>0</v>
      </c>
    </row>
    <row r="3174" spans="1:8" x14ac:dyDescent="0.25">
      <c r="A3174" s="9" t="s">
        <v>9090</v>
      </c>
      <c r="B3174" s="9" t="s">
        <v>8943</v>
      </c>
      <c r="C3174" s="9"/>
      <c r="D3174">
        <v>99008500</v>
      </c>
      <c r="E3174">
        <v>99008699</v>
      </c>
      <c r="F3174" s="9" t="s">
        <v>8287</v>
      </c>
      <c r="G3174" t="str">
        <f xml:space="preserve"> tblBC14License[[#This Row],[Range From]] &amp; ".."  &amp; tblBC14License[[#This Row],[Range To]]</f>
        <v>99008500..99008699</v>
      </c>
      <c r="H3174" t="b">
        <f>IF(AND(tblBC14License[[#This Row],[Range From]] &lt;= ObjectID,ObjectID &lt;= tblBC14License[[#This Row],[Range To]]),TRUE,FALSE)</f>
        <v>0</v>
      </c>
    </row>
    <row r="3175" spans="1:8" x14ac:dyDescent="0.25">
      <c r="A3175" s="9" t="s">
        <v>9090</v>
      </c>
      <c r="B3175" s="9" t="s">
        <v>8943</v>
      </c>
      <c r="C3175" s="9"/>
      <c r="D3175">
        <v>99011100</v>
      </c>
      <c r="E3175">
        <v>99011109</v>
      </c>
      <c r="F3175" s="9" t="s">
        <v>8287</v>
      </c>
      <c r="G3175" t="str">
        <f xml:space="preserve"> tblBC14License[[#This Row],[Range From]] &amp; ".."  &amp; tblBC14License[[#This Row],[Range To]]</f>
        <v>99011100..99011109</v>
      </c>
      <c r="H3175" t="b">
        <f>IF(AND(tblBC14License[[#This Row],[Range From]] &lt;= ObjectID,ObjectID &lt;= tblBC14License[[#This Row],[Range To]]),TRUE,FALSE)</f>
        <v>0</v>
      </c>
    </row>
    <row r="3176" spans="1:8" x14ac:dyDescent="0.25">
      <c r="A3176" s="9" t="s">
        <v>9097</v>
      </c>
      <c r="B3176" s="9" t="s">
        <v>8943</v>
      </c>
      <c r="C3176" s="9"/>
      <c r="D3176">
        <v>10</v>
      </c>
      <c r="E3176">
        <v>10</v>
      </c>
      <c r="F3176" s="9" t="s">
        <v>8286</v>
      </c>
      <c r="G3176" t="str">
        <f xml:space="preserve"> tblBC14License[[#This Row],[Range From]] &amp; ".."  &amp; tblBC14License[[#This Row],[Range To]]</f>
        <v>10..10</v>
      </c>
      <c r="H3176" t="b">
        <f>IF(AND(tblBC14License[[#This Row],[Range From]] &lt;= ObjectID,ObjectID &lt;= tblBC14License[[#This Row],[Range To]]),TRUE,FALSE)</f>
        <v>0</v>
      </c>
    </row>
    <row r="3177" spans="1:8" x14ac:dyDescent="0.25">
      <c r="A3177" s="9" t="s">
        <v>9097</v>
      </c>
      <c r="B3177" s="9" t="s">
        <v>8943</v>
      </c>
      <c r="C3177" s="9"/>
      <c r="D3177">
        <v>20</v>
      </c>
      <c r="E3177">
        <v>20</v>
      </c>
      <c r="F3177" s="9" t="s">
        <v>8286</v>
      </c>
      <c r="G3177" t="str">
        <f xml:space="preserve"> tblBC14License[[#This Row],[Range From]] &amp; ".."  &amp; tblBC14License[[#This Row],[Range To]]</f>
        <v>20..20</v>
      </c>
      <c r="H3177" t="b">
        <f>IF(AND(tblBC14License[[#This Row],[Range From]] &lt;= ObjectID,ObjectID &lt;= tblBC14License[[#This Row],[Range To]]),TRUE,FALSE)</f>
        <v>0</v>
      </c>
    </row>
    <row r="3178" spans="1:8" x14ac:dyDescent="0.25">
      <c r="A3178" s="9" t="s">
        <v>9097</v>
      </c>
      <c r="B3178" s="9" t="s">
        <v>8943</v>
      </c>
      <c r="C3178" s="9"/>
      <c r="D3178">
        <v>30</v>
      </c>
      <c r="E3178">
        <v>30</v>
      </c>
      <c r="F3178" s="9" t="s">
        <v>8286</v>
      </c>
      <c r="G3178" t="str">
        <f xml:space="preserve"> tblBC14License[[#This Row],[Range From]] &amp; ".."  &amp; tblBC14License[[#This Row],[Range To]]</f>
        <v>30..30</v>
      </c>
      <c r="H3178" t="b">
        <f>IF(AND(tblBC14License[[#This Row],[Range From]] &lt;= ObjectID,ObjectID &lt;= tblBC14License[[#This Row],[Range To]]),TRUE,FALSE)</f>
        <v>0</v>
      </c>
    </row>
    <row r="3179" spans="1:8" x14ac:dyDescent="0.25">
      <c r="A3179" s="9" t="s">
        <v>9097</v>
      </c>
      <c r="B3179" s="9" t="s">
        <v>8943</v>
      </c>
      <c r="C3179" s="9"/>
      <c r="D3179">
        <v>51</v>
      </c>
      <c r="E3179">
        <v>60</v>
      </c>
      <c r="F3179" s="9" t="s">
        <v>8286</v>
      </c>
      <c r="G3179" t="str">
        <f xml:space="preserve"> tblBC14License[[#This Row],[Range From]] &amp; ".."  &amp; tblBC14License[[#This Row],[Range To]]</f>
        <v>51..60</v>
      </c>
      <c r="H3179" t="b">
        <f>IF(AND(tblBC14License[[#This Row],[Range From]] &lt;= ObjectID,ObjectID &lt;= tblBC14License[[#This Row],[Range To]]),TRUE,FALSE)</f>
        <v>0</v>
      </c>
    </row>
    <row r="3180" spans="1:8" x14ac:dyDescent="0.25">
      <c r="A3180" s="9" t="s">
        <v>9097</v>
      </c>
      <c r="B3180" s="9" t="s">
        <v>8943</v>
      </c>
      <c r="C3180" s="9"/>
      <c r="D3180">
        <v>80</v>
      </c>
      <c r="E3180">
        <v>80</v>
      </c>
      <c r="F3180" s="9" t="s">
        <v>8286</v>
      </c>
      <c r="G3180" t="str">
        <f xml:space="preserve"> tblBC14License[[#This Row],[Range From]] &amp; ".."  &amp; tblBC14License[[#This Row],[Range To]]</f>
        <v>80..80</v>
      </c>
      <c r="H3180" t="b">
        <f>IF(AND(tblBC14License[[#This Row],[Range From]] &lt;= ObjectID,ObjectID &lt;= tblBC14License[[#This Row],[Range To]]),TRUE,FALSE)</f>
        <v>0</v>
      </c>
    </row>
    <row r="3181" spans="1:8" x14ac:dyDescent="0.25">
      <c r="A3181" s="9" t="s">
        <v>9097</v>
      </c>
      <c r="B3181" s="9" t="s">
        <v>8943</v>
      </c>
      <c r="C3181" s="9"/>
      <c r="D3181">
        <v>90</v>
      </c>
      <c r="E3181">
        <v>90</v>
      </c>
      <c r="F3181" s="9" t="s">
        <v>8286</v>
      </c>
      <c r="G3181" t="str">
        <f xml:space="preserve"> tblBC14License[[#This Row],[Range From]] &amp; ".."  &amp; tblBC14License[[#This Row],[Range To]]</f>
        <v>90..90</v>
      </c>
      <c r="H3181" t="b">
        <f>IF(AND(tblBC14License[[#This Row],[Range From]] &lt;= ObjectID,ObjectID &lt;= tblBC14License[[#This Row],[Range To]]),TRUE,FALSE)</f>
        <v>0</v>
      </c>
    </row>
    <row r="3182" spans="1:8" x14ac:dyDescent="0.25">
      <c r="A3182" s="9" t="s">
        <v>9097</v>
      </c>
      <c r="B3182" s="9" t="s">
        <v>8943</v>
      </c>
      <c r="C3182" s="9"/>
      <c r="D3182">
        <v>1310</v>
      </c>
      <c r="E3182">
        <v>1310</v>
      </c>
      <c r="F3182" s="9" t="s">
        <v>9095</v>
      </c>
      <c r="G3182" t="str">
        <f xml:space="preserve"> tblBC14License[[#This Row],[Range From]] &amp; ".."  &amp; tblBC14License[[#This Row],[Range To]]</f>
        <v>1310..1310</v>
      </c>
      <c r="H3182" t="b">
        <f>IF(AND(tblBC14License[[#This Row],[Range From]] &lt;= ObjectID,ObjectID &lt;= tblBC14License[[#This Row],[Range To]]),TRUE,FALSE)</f>
        <v>0</v>
      </c>
    </row>
    <row r="3183" spans="1:8" x14ac:dyDescent="0.25">
      <c r="A3183" s="9" t="s">
        <v>9097</v>
      </c>
      <c r="B3183" s="9" t="s">
        <v>8943</v>
      </c>
      <c r="C3183" s="9"/>
      <c r="D3183">
        <v>1330</v>
      </c>
      <c r="E3183">
        <v>1330</v>
      </c>
      <c r="F3183" s="9" t="s">
        <v>9095</v>
      </c>
      <c r="G3183" t="str">
        <f xml:space="preserve"> tblBC14License[[#This Row],[Range From]] &amp; ".."  &amp; tblBC14License[[#This Row],[Range To]]</f>
        <v>1330..1330</v>
      </c>
      <c r="H3183" t="b">
        <f>IF(AND(tblBC14License[[#This Row],[Range From]] &lt;= ObjectID,ObjectID &lt;= tblBC14License[[#This Row],[Range To]]),TRUE,FALSE)</f>
        <v>0</v>
      </c>
    </row>
    <row r="3184" spans="1:8" x14ac:dyDescent="0.25">
      <c r="A3184" s="9" t="s">
        <v>9097</v>
      </c>
      <c r="B3184" s="9" t="s">
        <v>8943</v>
      </c>
      <c r="C3184" s="9"/>
      <c r="D3184">
        <v>1530</v>
      </c>
      <c r="E3184">
        <v>1530</v>
      </c>
      <c r="F3184" s="9" t="s">
        <v>9095</v>
      </c>
      <c r="G3184" t="str">
        <f xml:space="preserve"> tblBC14License[[#This Row],[Range From]] &amp; ".."  &amp; tblBC14License[[#This Row],[Range To]]</f>
        <v>1530..1530</v>
      </c>
      <c r="H3184" t="b">
        <f>IF(AND(tblBC14License[[#This Row],[Range From]] &lt;= ObjectID,ObjectID &lt;= tblBC14License[[#This Row],[Range To]]),TRUE,FALSE)</f>
        <v>0</v>
      </c>
    </row>
    <row r="3185" spans="1:8" x14ac:dyDescent="0.25">
      <c r="A3185" s="9" t="s">
        <v>9097</v>
      </c>
      <c r="B3185" s="9" t="s">
        <v>8943</v>
      </c>
      <c r="C3185" s="9"/>
      <c r="D3185">
        <v>1540</v>
      </c>
      <c r="E3185">
        <v>1540</v>
      </c>
      <c r="F3185" s="9" t="s">
        <v>9095</v>
      </c>
      <c r="G3185" t="str">
        <f xml:space="preserve"> tblBC14License[[#This Row],[Range From]] &amp; ".."  &amp; tblBC14License[[#This Row],[Range To]]</f>
        <v>1540..1540</v>
      </c>
      <c r="H3185" t="b">
        <f>IF(AND(tblBC14License[[#This Row],[Range From]] &lt;= ObjectID,ObjectID &lt;= tblBC14License[[#This Row],[Range To]]),TRUE,FALSE)</f>
        <v>0</v>
      </c>
    </row>
    <row r="3186" spans="1:8" x14ac:dyDescent="0.25">
      <c r="A3186" s="9" t="s">
        <v>9097</v>
      </c>
      <c r="B3186" s="9" t="s">
        <v>8943</v>
      </c>
      <c r="C3186" s="9"/>
      <c r="D3186">
        <v>1550</v>
      </c>
      <c r="E3186">
        <v>1550</v>
      </c>
      <c r="F3186" s="9" t="s">
        <v>9095</v>
      </c>
      <c r="G3186" t="str">
        <f xml:space="preserve"> tblBC14License[[#This Row],[Range From]] &amp; ".."  &amp; tblBC14License[[#This Row],[Range To]]</f>
        <v>1550..1550</v>
      </c>
      <c r="H3186" t="b">
        <f>IF(AND(tblBC14License[[#This Row],[Range From]] &lt;= ObjectID,ObjectID &lt;= tblBC14License[[#This Row],[Range To]]),TRUE,FALSE)</f>
        <v>0</v>
      </c>
    </row>
    <row r="3187" spans="1:8" x14ac:dyDescent="0.25">
      <c r="A3187" s="9" t="s">
        <v>9097</v>
      </c>
      <c r="B3187" s="9" t="s">
        <v>8943</v>
      </c>
      <c r="C3187" s="9"/>
      <c r="D3187">
        <v>1570</v>
      </c>
      <c r="E3187">
        <v>1570</v>
      </c>
      <c r="F3187" s="9" t="s">
        <v>9095</v>
      </c>
      <c r="G3187" t="str">
        <f xml:space="preserve"> tblBC14License[[#This Row],[Range From]] &amp; ".."  &amp; tblBC14License[[#This Row],[Range To]]</f>
        <v>1570..1570</v>
      </c>
      <c r="H3187" t="b">
        <f>IF(AND(tblBC14License[[#This Row],[Range From]] &lt;= ObjectID,ObjectID &lt;= tblBC14License[[#This Row],[Range To]]),TRUE,FALSE)</f>
        <v>0</v>
      </c>
    </row>
    <row r="3188" spans="1:8" x14ac:dyDescent="0.25">
      <c r="A3188" s="9" t="s">
        <v>9097</v>
      </c>
      <c r="B3188" s="9" t="s">
        <v>8943</v>
      </c>
      <c r="C3188" s="9"/>
      <c r="D3188">
        <v>1610</v>
      </c>
      <c r="E3188">
        <v>1610</v>
      </c>
      <c r="F3188" s="9" t="s">
        <v>9095</v>
      </c>
      <c r="G3188" t="str">
        <f xml:space="preserve"> tblBC14License[[#This Row],[Range From]] &amp; ".."  &amp; tblBC14License[[#This Row],[Range To]]</f>
        <v>1610..1610</v>
      </c>
      <c r="H3188" t="b">
        <f>IF(AND(tblBC14License[[#This Row],[Range From]] &lt;= ObjectID,ObjectID &lt;= tblBC14License[[#This Row],[Range To]]),TRUE,FALSE)</f>
        <v>0</v>
      </c>
    </row>
    <row r="3189" spans="1:8" x14ac:dyDescent="0.25">
      <c r="A3189" s="9" t="s">
        <v>9097</v>
      </c>
      <c r="B3189" s="9" t="s">
        <v>8943</v>
      </c>
      <c r="C3189" s="9"/>
      <c r="D3189">
        <v>1630</v>
      </c>
      <c r="E3189">
        <v>1630</v>
      </c>
      <c r="F3189" s="9" t="s">
        <v>9095</v>
      </c>
      <c r="G3189" t="str">
        <f xml:space="preserve"> tblBC14License[[#This Row],[Range From]] &amp; ".."  &amp; tblBC14License[[#This Row],[Range To]]</f>
        <v>1630..1630</v>
      </c>
      <c r="H3189" t="b">
        <f>IF(AND(tblBC14License[[#This Row],[Range From]] &lt;= ObjectID,ObjectID &lt;= tblBC14License[[#This Row],[Range To]]),TRUE,FALSE)</f>
        <v>0</v>
      </c>
    </row>
    <row r="3190" spans="1:8" x14ac:dyDescent="0.25">
      <c r="A3190" s="9" t="s">
        <v>9097</v>
      </c>
      <c r="B3190" s="9" t="s">
        <v>8943</v>
      </c>
      <c r="C3190" s="9"/>
      <c r="D3190">
        <v>1640</v>
      </c>
      <c r="E3190">
        <v>1640</v>
      </c>
      <c r="F3190" s="9" t="s">
        <v>9095</v>
      </c>
      <c r="G3190" t="str">
        <f xml:space="preserve"> tblBC14License[[#This Row],[Range From]] &amp; ".."  &amp; tblBC14License[[#This Row],[Range To]]</f>
        <v>1640..1640</v>
      </c>
      <c r="H3190" t="b">
        <f>IF(AND(tblBC14License[[#This Row],[Range From]] &lt;= ObjectID,ObjectID &lt;= tblBC14License[[#This Row],[Range To]]),TRUE,FALSE)</f>
        <v>0</v>
      </c>
    </row>
    <row r="3191" spans="1:8" x14ac:dyDescent="0.25">
      <c r="A3191" s="9" t="s">
        <v>9097</v>
      </c>
      <c r="B3191" s="9" t="s">
        <v>8943</v>
      </c>
      <c r="C3191" s="9"/>
      <c r="D3191">
        <v>2510</v>
      </c>
      <c r="E3191">
        <v>2510</v>
      </c>
      <c r="F3191" s="9" t="s">
        <v>9095</v>
      </c>
      <c r="G3191" t="str">
        <f xml:space="preserve"> tblBC14License[[#This Row],[Range From]] &amp; ".."  &amp; tblBC14License[[#This Row],[Range To]]</f>
        <v>2510..2510</v>
      </c>
      <c r="H3191" t="b">
        <f>IF(AND(tblBC14License[[#This Row],[Range From]] &lt;= ObjectID,ObjectID &lt;= tblBC14License[[#This Row],[Range To]]),TRUE,FALSE)</f>
        <v>0</v>
      </c>
    </row>
    <row r="3192" spans="1:8" x14ac:dyDescent="0.25">
      <c r="A3192" s="9" t="s">
        <v>9097</v>
      </c>
      <c r="B3192" s="9" t="s">
        <v>8943</v>
      </c>
      <c r="C3192" s="9"/>
      <c r="D3192">
        <v>2520</v>
      </c>
      <c r="E3192">
        <v>2520</v>
      </c>
      <c r="F3192" s="9" t="s">
        <v>9095</v>
      </c>
      <c r="G3192" t="str">
        <f xml:space="preserve"> tblBC14License[[#This Row],[Range From]] &amp; ".."  &amp; tblBC14License[[#This Row],[Range To]]</f>
        <v>2520..2520</v>
      </c>
      <c r="H3192" t="b">
        <f>IF(AND(tblBC14License[[#This Row],[Range From]] &lt;= ObjectID,ObjectID &lt;= tblBC14License[[#This Row],[Range To]]),TRUE,FALSE)</f>
        <v>0</v>
      </c>
    </row>
    <row r="3193" spans="1:8" x14ac:dyDescent="0.25">
      <c r="A3193" s="9" t="s">
        <v>9097</v>
      </c>
      <c r="B3193" s="9" t="s">
        <v>8943</v>
      </c>
      <c r="C3193" s="9"/>
      <c r="D3193">
        <v>3220</v>
      </c>
      <c r="E3193">
        <v>3220</v>
      </c>
      <c r="F3193" s="9" t="s">
        <v>9095</v>
      </c>
      <c r="G3193" t="str">
        <f xml:space="preserve"> tblBC14License[[#This Row],[Range From]] &amp; ".."  &amp; tblBC14License[[#This Row],[Range To]]</f>
        <v>3220..3220</v>
      </c>
      <c r="H3193" t="b">
        <f>IF(AND(tblBC14License[[#This Row],[Range From]] &lt;= ObjectID,ObjectID &lt;= tblBC14License[[#This Row],[Range To]]),TRUE,FALSE)</f>
        <v>0</v>
      </c>
    </row>
    <row r="3194" spans="1:8" x14ac:dyDescent="0.25">
      <c r="A3194" s="9" t="s">
        <v>9097</v>
      </c>
      <c r="B3194" s="9" t="s">
        <v>8943</v>
      </c>
      <c r="C3194" s="9"/>
      <c r="D3194">
        <v>3230</v>
      </c>
      <c r="E3194">
        <v>3230</v>
      </c>
      <c r="F3194" s="9" t="s">
        <v>9095</v>
      </c>
      <c r="G3194" t="str">
        <f xml:space="preserve"> tblBC14License[[#This Row],[Range From]] &amp; ".."  &amp; tblBC14License[[#This Row],[Range To]]</f>
        <v>3230..3230</v>
      </c>
      <c r="H3194" t="b">
        <f>IF(AND(tblBC14License[[#This Row],[Range From]] &lt;= ObjectID,ObjectID &lt;= tblBC14License[[#This Row],[Range To]]),TRUE,FALSE)</f>
        <v>0</v>
      </c>
    </row>
    <row r="3195" spans="1:8" x14ac:dyDescent="0.25">
      <c r="A3195" s="9" t="s">
        <v>9097</v>
      </c>
      <c r="B3195" s="9" t="s">
        <v>8943</v>
      </c>
      <c r="C3195" s="9"/>
      <c r="D3195">
        <v>3410</v>
      </c>
      <c r="E3195">
        <v>3410</v>
      </c>
      <c r="F3195" s="9" t="s">
        <v>9095</v>
      </c>
      <c r="G3195" t="str">
        <f xml:space="preserve"> tblBC14License[[#This Row],[Range From]] &amp; ".."  &amp; tblBC14License[[#This Row],[Range To]]</f>
        <v>3410..3410</v>
      </c>
      <c r="H3195" t="b">
        <f>IF(AND(tblBC14License[[#This Row],[Range From]] &lt;= ObjectID,ObjectID &lt;= tblBC14License[[#This Row],[Range To]]),TRUE,FALSE)</f>
        <v>0</v>
      </c>
    </row>
    <row r="3196" spans="1:8" x14ac:dyDescent="0.25">
      <c r="A3196" s="9" t="s">
        <v>9097</v>
      </c>
      <c r="B3196" s="9" t="s">
        <v>8943</v>
      </c>
      <c r="C3196" s="9"/>
      <c r="D3196">
        <v>3510</v>
      </c>
      <c r="E3196">
        <v>3510</v>
      </c>
      <c r="F3196" s="9" t="s">
        <v>9095</v>
      </c>
      <c r="G3196" t="str">
        <f xml:space="preserve"> tblBC14License[[#This Row],[Range From]] &amp; ".."  &amp; tblBC14License[[#This Row],[Range To]]</f>
        <v>3510..3510</v>
      </c>
      <c r="H3196" t="b">
        <f>IF(AND(tblBC14License[[#This Row],[Range From]] &lt;= ObjectID,ObjectID &lt;= tblBC14License[[#This Row],[Range To]]),TRUE,FALSE)</f>
        <v>0</v>
      </c>
    </row>
    <row r="3197" spans="1:8" x14ac:dyDescent="0.25">
      <c r="A3197" s="9" t="s">
        <v>9097</v>
      </c>
      <c r="B3197" s="9" t="s">
        <v>8943</v>
      </c>
      <c r="C3197" s="9"/>
      <c r="D3197">
        <v>5110</v>
      </c>
      <c r="E3197">
        <v>5110</v>
      </c>
      <c r="F3197" s="9" t="s">
        <v>9095</v>
      </c>
      <c r="G3197" t="str">
        <f xml:space="preserve"> tblBC14License[[#This Row],[Range From]] &amp; ".."  &amp; tblBC14License[[#This Row],[Range To]]</f>
        <v>5110..5110</v>
      </c>
      <c r="H3197" t="b">
        <f>IF(AND(tblBC14License[[#This Row],[Range From]] &lt;= ObjectID,ObjectID &lt;= tblBC14License[[#This Row],[Range To]]),TRUE,FALSE)</f>
        <v>0</v>
      </c>
    </row>
    <row r="3198" spans="1:8" x14ac:dyDescent="0.25">
      <c r="A3198" s="9" t="s">
        <v>9097</v>
      </c>
      <c r="B3198" s="9" t="s">
        <v>8943</v>
      </c>
      <c r="C3198" s="9"/>
      <c r="D3198">
        <v>5210</v>
      </c>
      <c r="E3198">
        <v>5210</v>
      </c>
      <c r="F3198" s="9" t="s">
        <v>9095</v>
      </c>
      <c r="G3198" t="str">
        <f xml:space="preserve"> tblBC14License[[#This Row],[Range From]] &amp; ".."  &amp; tblBC14License[[#This Row],[Range To]]</f>
        <v>5210..5210</v>
      </c>
      <c r="H3198" t="b">
        <f>IF(AND(tblBC14License[[#This Row],[Range From]] &lt;= ObjectID,ObjectID &lt;= tblBC14License[[#This Row],[Range To]]),TRUE,FALSE)</f>
        <v>0</v>
      </c>
    </row>
    <row r="3199" spans="1:8" x14ac:dyDescent="0.25">
      <c r="A3199" s="9" t="s">
        <v>9097</v>
      </c>
      <c r="B3199" s="9" t="s">
        <v>8943</v>
      </c>
      <c r="C3199" s="9"/>
      <c r="D3199">
        <v>5315</v>
      </c>
      <c r="E3199">
        <v>5315</v>
      </c>
      <c r="F3199" s="9" t="s">
        <v>9095</v>
      </c>
      <c r="G3199" t="str">
        <f xml:space="preserve"> tblBC14License[[#This Row],[Range From]] &amp; ".."  &amp; tblBC14License[[#This Row],[Range To]]</f>
        <v>5315..5315</v>
      </c>
      <c r="H3199" t="b">
        <f>IF(AND(tblBC14License[[#This Row],[Range From]] &lt;= ObjectID,ObjectID &lt;= tblBC14License[[#This Row],[Range To]]),TRUE,FALSE)</f>
        <v>0</v>
      </c>
    </row>
    <row r="3200" spans="1:8" x14ac:dyDescent="0.25">
      <c r="A3200" s="9" t="s">
        <v>9097</v>
      </c>
      <c r="B3200" s="9" t="s">
        <v>8943</v>
      </c>
      <c r="C3200" s="9"/>
      <c r="D3200">
        <v>5330</v>
      </c>
      <c r="E3200">
        <v>5330</v>
      </c>
      <c r="F3200" s="9" t="s">
        <v>9095</v>
      </c>
      <c r="G3200" t="str">
        <f xml:space="preserve"> tblBC14License[[#This Row],[Range From]] &amp; ".."  &amp; tblBC14License[[#This Row],[Range To]]</f>
        <v>5330..5330</v>
      </c>
      <c r="H3200" t="b">
        <f>IF(AND(tblBC14License[[#This Row],[Range From]] &lt;= ObjectID,ObjectID &lt;= tblBC14License[[#This Row],[Range To]]),TRUE,FALSE)</f>
        <v>0</v>
      </c>
    </row>
    <row r="3201" spans="1:8" x14ac:dyDescent="0.25">
      <c r="A3201" s="9" t="s">
        <v>9097</v>
      </c>
      <c r="B3201" s="9" t="s">
        <v>8943</v>
      </c>
      <c r="C3201" s="9"/>
      <c r="D3201">
        <v>5410</v>
      </c>
      <c r="E3201">
        <v>5410</v>
      </c>
      <c r="F3201" s="9" t="s">
        <v>9095</v>
      </c>
      <c r="G3201" t="str">
        <f xml:space="preserve"> tblBC14License[[#This Row],[Range From]] &amp; ".."  &amp; tblBC14License[[#This Row],[Range To]]</f>
        <v>5410..5410</v>
      </c>
      <c r="H3201" t="b">
        <f>IF(AND(tblBC14License[[#This Row],[Range From]] &lt;= ObjectID,ObjectID &lt;= tblBC14License[[#This Row],[Range To]]),TRUE,FALSE)</f>
        <v>0</v>
      </c>
    </row>
    <row r="3202" spans="1:8" x14ac:dyDescent="0.25">
      <c r="A3202" s="9" t="s">
        <v>9097</v>
      </c>
      <c r="B3202" s="9" t="s">
        <v>8943</v>
      </c>
      <c r="C3202" s="9"/>
      <c r="D3202">
        <v>5420</v>
      </c>
      <c r="E3202">
        <v>5420</v>
      </c>
      <c r="F3202" s="9" t="s">
        <v>9095</v>
      </c>
      <c r="G3202" t="str">
        <f xml:space="preserve"> tblBC14License[[#This Row],[Range From]] &amp; ".."  &amp; tblBC14License[[#This Row],[Range To]]</f>
        <v>5420..5420</v>
      </c>
      <c r="H3202" t="b">
        <f>IF(AND(tblBC14License[[#This Row],[Range From]] &lt;= ObjectID,ObjectID &lt;= tblBC14License[[#This Row],[Range To]]),TRUE,FALSE)</f>
        <v>0</v>
      </c>
    </row>
    <row r="3203" spans="1:8" x14ac:dyDescent="0.25">
      <c r="A3203" s="9" t="s">
        <v>9097</v>
      </c>
      <c r="B3203" s="9" t="s">
        <v>8943</v>
      </c>
      <c r="C3203" s="9"/>
      <c r="D3203">
        <v>5910</v>
      </c>
      <c r="E3203">
        <v>5910</v>
      </c>
      <c r="F3203" s="9" t="s">
        <v>9095</v>
      </c>
      <c r="G3203" t="str">
        <f xml:space="preserve"> tblBC14License[[#This Row],[Range From]] &amp; ".."  &amp; tblBC14License[[#This Row],[Range To]]</f>
        <v>5910..5910</v>
      </c>
      <c r="H3203" t="b">
        <f>IF(AND(tblBC14License[[#This Row],[Range From]] &lt;= ObjectID,ObjectID &lt;= tblBC14License[[#This Row],[Range To]]),TRUE,FALSE)</f>
        <v>0</v>
      </c>
    </row>
    <row r="3204" spans="1:8" x14ac:dyDescent="0.25">
      <c r="A3204" s="9" t="s">
        <v>9097</v>
      </c>
      <c r="B3204" s="9" t="s">
        <v>8943</v>
      </c>
      <c r="C3204" s="9"/>
      <c r="D3204">
        <v>5920</v>
      </c>
      <c r="E3204">
        <v>5920</v>
      </c>
      <c r="F3204" s="9" t="s">
        <v>9095</v>
      </c>
      <c r="G3204" t="str">
        <f xml:space="preserve"> tblBC14License[[#This Row],[Range From]] &amp; ".."  &amp; tblBC14License[[#This Row],[Range To]]</f>
        <v>5920..5920</v>
      </c>
      <c r="H3204" t="b">
        <f>IF(AND(tblBC14License[[#This Row],[Range From]] &lt;= ObjectID,ObjectID &lt;= tblBC14License[[#This Row],[Range To]]),TRUE,FALSE)</f>
        <v>0</v>
      </c>
    </row>
    <row r="3205" spans="1:8" x14ac:dyDescent="0.25">
      <c r="A3205" s="9" t="s">
        <v>9097</v>
      </c>
      <c r="B3205" s="9" t="s">
        <v>8943</v>
      </c>
      <c r="C3205" s="9"/>
      <c r="D3205">
        <v>5925</v>
      </c>
      <c r="E3205">
        <v>5925</v>
      </c>
      <c r="F3205" s="9" t="s">
        <v>9095</v>
      </c>
      <c r="G3205" t="str">
        <f xml:space="preserve"> tblBC14License[[#This Row],[Range From]] &amp; ".."  &amp; tblBC14License[[#This Row],[Range To]]</f>
        <v>5925..5925</v>
      </c>
      <c r="H3205" t="b">
        <f>IF(AND(tblBC14License[[#This Row],[Range From]] &lt;= ObjectID,ObjectID &lt;= tblBC14License[[#This Row],[Range To]]),TRUE,FALSE)</f>
        <v>0</v>
      </c>
    </row>
    <row r="3206" spans="1:8" x14ac:dyDescent="0.25">
      <c r="A3206" s="9" t="s">
        <v>9097</v>
      </c>
      <c r="B3206" s="9" t="s">
        <v>8943</v>
      </c>
      <c r="C3206" s="9"/>
      <c r="D3206">
        <v>6000</v>
      </c>
      <c r="E3206">
        <v>6000</v>
      </c>
      <c r="F3206" s="9" t="s">
        <v>9095</v>
      </c>
      <c r="G3206" t="str">
        <f xml:space="preserve"> tblBC14License[[#This Row],[Range From]] &amp; ".."  &amp; tblBC14License[[#This Row],[Range To]]</f>
        <v>6000..6000</v>
      </c>
      <c r="H3206" t="b">
        <f>IF(AND(tblBC14License[[#This Row],[Range From]] &lt;= ObjectID,ObjectID &lt;= tblBC14License[[#This Row],[Range To]]),TRUE,FALSE)</f>
        <v>0</v>
      </c>
    </row>
    <row r="3207" spans="1:8" x14ac:dyDescent="0.25">
      <c r="A3207" s="9" t="s">
        <v>9097</v>
      </c>
      <c r="B3207" s="9" t="s">
        <v>8943</v>
      </c>
      <c r="C3207" s="9"/>
      <c r="D3207">
        <v>6200</v>
      </c>
      <c r="E3207">
        <v>6200</v>
      </c>
      <c r="F3207" s="9" t="s">
        <v>9095</v>
      </c>
      <c r="G3207" t="str">
        <f xml:space="preserve"> tblBC14License[[#This Row],[Range From]] &amp; ".."  &amp; tblBC14License[[#This Row],[Range To]]</f>
        <v>6200..6200</v>
      </c>
      <c r="H3207" t="b">
        <f>IF(AND(tblBC14License[[#This Row],[Range From]] &lt;= ObjectID,ObjectID &lt;= tblBC14License[[#This Row],[Range To]]),TRUE,FALSE)</f>
        <v>0</v>
      </c>
    </row>
    <row r="3208" spans="1:8" x14ac:dyDescent="0.25">
      <c r="A3208" s="9" t="s">
        <v>9097</v>
      </c>
      <c r="B3208" s="9" t="s">
        <v>8943</v>
      </c>
      <c r="C3208" s="9"/>
      <c r="D3208">
        <v>9070</v>
      </c>
      <c r="E3208">
        <v>9070</v>
      </c>
      <c r="F3208" s="9" t="s">
        <v>9095</v>
      </c>
      <c r="G3208" t="str">
        <f xml:space="preserve"> tblBC14License[[#This Row],[Range From]] &amp; ".."  &amp; tblBC14License[[#This Row],[Range To]]</f>
        <v>9070..9070</v>
      </c>
      <c r="H3208" t="b">
        <f>IF(AND(tblBC14License[[#This Row],[Range From]] &lt;= ObjectID,ObjectID &lt;= tblBC14License[[#This Row],[Range To]]),TRUE,FALSE)</f>
        <v>0</v>
      </c>
    </row>
    <row r="3209" spans="1:8" x14ac:dyDescent="0.25">
      <c r="A3209" s="9" t="s">
        <v>9097</v>
      </c>
      <c r="B3209" s="9" t="s">
        <v>8943</v>
      </c>
      <c r="C3209" s="9"/>
      <c r="D3209">
        <v>1879049225</v>
      </c>
      <c r="E3209">
        <v>1879049225</v>
      </c>
      <c r="F3209" s="9" t="s">
        <v>9007</v>
      </c>
      <c r="G3209" t="str">
        <f xml:space="preserve"> tblBC14License[[#This Row],[Range From]] &amp; ".."  &amp; tblBC14License[[#This Row],[Range To]]</f>
        <v>1879049225..1879049225</v>
      </c>
      <c r="H3209" t="b">
        <f>IF(AND(tblBC14License[[#This Row],[Range From]] &lt;= ObjectID,ObjectID &lt;= tblBC14License[[#This Row],[Range To]]),TRUE,FALSE)</f>
        <v>0</v>
      </c>
    </row>
    <row r="3210" spans="1:8" x14ac:dyDescent="0.25">
      <c r="A3210" s="9" t="s">
        <v>9097</v>
      </c>
      <c r="B3210" s="9" t="s">
        <v>8943</v>
      </c>
      <c r="C3210" s="9"/>
      <c r="D3210">
        <v>1879114761</v>
      </c>
      <c r="E3210">
        <v>1879114761</v>
      </c>
      <c r="F3210" s="9" t="s">
        <v>9007</v>
      </c>
      <c r="G3210" t="str">
        <f xml:space="preserve"> tblBC14License[[#This Row],[Range From]] &amp; ".."  &amp; tblBC14License[[#This Row],[Range To]]</f>
        <v>1879114761..1879114761</v>
      </c>
      <c r="H3210" t="b">
        <f>IF(AND(tblBC14License[[#This Row],[Range From]] &lt;= ObjectID,ObjectID &lt;= tblBC14License[[#This Row],[Range To]]),TRUE,FALSE)</f>
        <v>0</v>
      </c>
    </row>
    <row r="3211" spans="1:8" x14ac:dyDescent="0.25">
      <c r="A3211" s="9" t="s">
        <v>9097</v>
      </c>
      <c r="B3211" s="9" t="s">
        <v>8943</v>
      </c>
      <c r="C3211" s="9"/>
      <c r="D3211">
        <v>1879180297</v>
      </c>
      <c r="E3211">
        <v>1879180297</v>
      </c>
      <c r="F3211" s="9" t="s">
        <v>9007</v>
      </c>
      <c r="G3211" t="str">
        <f xml:space="preserve"> tblBC14License[[#This Row],[Range From]] &amp; ".."  &amp; tblBC14License[[#This Row],[Range To]]</f>
        <v>1879180297..1879180297</v>
      </c>
      <c r="H3211" t="b">
        <f>IF(AND(tblBC14License[[#This Row],[Range From]] &lt;= ObjectID,ObjectID &lt;= tblBC14License[[#This Row],[Range To]]),TRUE,FALSE)</f>
        <v>0</v>
      </c>
    </row>
    <row r="3212" spans="1:8" x14ac:dyDescent="0.25">
      <c r="A3212" s="9" t="s">
        <v>9097</v>
      </c>
      <c r="B3212" s="9" t="s">
        <v>8943</v>
      </c>
      <c r="C3212" s="9"/>
      <c r="D3212">
        <v>1879245833</v>
      </c>
      <c r="E3212">
        <v>1879245833</v>
      </c>
      <c r="F3212" s="9" t="s">
        <v>9007</v>
      </c>
      <c r="G3212" t="str">
        <f xml:space="preserve"> tblBC14License[[#This Row],[Range From]] &amp; ".."  &amp; tblBC14License[[#This Row],[Range To]]</f>
        <v>1879245833..1879245833</v>
      </c>
      <c r="H3212" t="b">
        <f>IF(AND(tblBC14License[[#This Row],[Range From]] &lt;= ObjectID,ObjectID &lt;= tblBC14License[[#This Row],[Range To]]),TRUE,FALSE)</f>
        <v>0</v>
      </c>
    </row>
    <row r="3213" spans="1:8" x14ac:dyDescent="0.25">
      <c r="A3213" s="9" t="s">
        <v>9097</v>
      </c>
      <c r="B3213" s="9" t="s">
        <v>8943</v>
      </c>
      <c r="C3213" s="9"/>
      <c r="D3213">
        <v>2000000081</v>
      </c>
      <c r="E3213">
        <v>2000000200</v>
      </c>
      <c r="F3213" s="9" t="s">
        <v>8281</v>
      </c>
      <c r="G3213" t="str">
        <f xml:space="preserve"> tblBC14License[[#This Row],[Range From]] &amp; ".."  &amp; tblBC14License[[#This Row],[Range To]]</f>
        <v>2000000081..2000000200</v>
      </c>
      <c r="H3213" t="b">
        <f>IF(AND(tblBC14License[[#This Row],[Range From]] &lt;= ObjectID,ObjectID &lt;= tblBC14License[[#This Row],[Range To]]),TRUE,FALSE)</f>
        <v>0</v>
      </c>
    </row>
    <row r="3214" spans="1:8" x14ac:dyDescent="0.25">
      <c r="A3214" s="9" t="s">
        <v>9098</v>
      </c>
      <c r="B3214" s="9" t="s">
        <v>8943</v>
      </c>
      <c r="C3214" s="9"/>
      <c r="D3214">
        <v>1</v>
      </c>
      <c r="E3214">
        <v>49999</v>
      </c>
      <c r="F3214" s="9" t="s">
        <v>8284</v>
      </c>
      <c r="G3214" t="str">
        <f xml:space="preserve"> tblBC14License[[#This Row],[Range From]] &amp; ".."  &amp; tblBC14License[[#This Row],[Range To]]</f>
        <v>1..49999</v>
      </c>
      <c r="H3214" t="b">
        <f>IF(AND(tblBC14License[[#This Row],[Range From]] &lt;= ObjectID,ObjectID &lt;= tblBC14License[[#This Row],[Range To]]),TRUE,FALSE)</f>
        <v>0</v>
      </c>
    </row>
    <row r="3215" spans="1:8" x14ac:dyDescent="0.25">
      <c r="A3215" s="9" t="s">
        <v>9098</v>
      </c>
      <c r="B3215" s="9" t="s">
        <v>8943</v>
      </c>
      <c r="C3215" s="9"/>
      <c r="D3215">
        <v>310</v>
      </c>
      <c r="E3215">
        <v>310</v>
      </c>
      <c r="F3215" s="9" t="s">
        <v>9091</v>
      </c>
      <c r="G3215" t="str">
        <f xml:space="preserve"> tblBC14License[[#This Row],[Range From]] &amp; ".."  &amp; tblBC14License[[#This Row],[Range To]]</f>
        <v>310..310</v>
      </c>
      <c r="H3215" t="b">
        <f>IF(AND(tblBC14License[[#This Row],[Range From]] &lt;= ObjectID,ObjectID &lt;= tblBC14License[[#This Row],[Range To]]),TRUE,FALSE)</f>
        <v>0</v>
      </c>
    </row>
    <row r="3216" spans="1:8" x14ac:dyDescent="0.25">
      <c r="A3216" s="9" t="s">
        <v>9098</v>
      </c>
      <c r="B3216" s="9" t="s">
        <v>8943</v>
      </c>
      <c r="C3216" s="9"/>
      <c r="D3216">
        <v>50000</v>
      </c>
      <c r="E3216">
        <v>99999</v>
      </c>
      <c r="F3216" s="9" t="s">
        <v>8284</v>
      </c>
      <c r="G3216" t="str">
        <f xml:space="preserve"> tblBC14License[[#This Row],[Range From]] &amp; ".."  &amp; tblBC14License[[#This Row],[Range To]]</f>
        <v>50000..99999</v>
      </c>
      <c r="H3216" t="b">
        <f>IF(AND(tblBC14License[[#This Row],[Range From]] &lt;= ObjectID,ObjectID &lt;= tblBC14License[[#This Row],[Range To]]),TRUE,FALSE)</f>
        <v>0</v>
      </c>
    </row>
    <row r="3217" spans="1:8" x14ac:dyDescent="0.25">
      <c r="A3217" s="9" t="s">
        <v>9098</v>
      </c>
      <c r="B3217" s="9" t="s">
        <v>8943</v>
      </c>
      <c r="C3217" s="9"/>
      <c r="D3217">
        <v>100000</v>
      </c>
      <c r="E3217">
        <v>99999999</v>
      </c>
      <c r="F3217" s="9" t="s">
        <v>8284</v>
      </c>
      <c r="G3217" t="str">
        <f xml:space="preserve"> tblBC14License[[#This Row],[Range From]] &amp; ".."  &amp; tblBC14License[[#This Row],[Range To]]</f>
        <v>100000..99999999</v>
      </c>
      <c r="H3217" t="b">
        <f>IF(AND(tblBC14License[[#This Row],[Range From]] &lt;= ObjectID,ObjectID &lt;= tblBC14License[[#This Row],[Range To]]),TRUE,FALSE)</f>
        <v>1</v>
      </c>
    </row>
    <row r="3218" spans="1:8" x14ac:dyDescent="0.25">
      <c r="A3218" s="9" t="s">
        <v>9098</v>
      </c>
      <c r="B3218" s="9" t="s">
        <v>8943</v>
      </c>
      <c r="C3218" s="9"/>
      <c r="D3218">
        <v>100000</v>
      </c>
      <c r="E3218">
        <v>100009</v>
      </c>
      <c r="F3218" s="9" t="s">
        <v>9091</v>
      </c>
      <c r="G3218" t="str">
        <f xml:space="preserve"> tblBC14License[[#This Row],[Range From]] &amp; ".."  &amp; tblBC14License[[#This Row],[Range To]]</f>
        <v>100000..100009</v>
      </c>
      <c r="H3218" t="b">
        <f>IF(AND(tblBC14License[[#This Row],[Range From]] &lt;= ObjectID,ObjectID &lt;= tblBC14License[[#This Row],[Range To]]),TRUE,FALSE)</f>
        <v>0</v>
      </c>
    </row>
    <row r="3219" spans="1:8" x14ac:dyDescent="0.25">
      <c r="A3219" s="9" t="s">
        <v>9098</v>
      </c>
      <c r="B3219" s="9" t="s">
        <v>8943</v>
      </c>
      <c r="C3219" s="9"/>
      <c r="D3219">
        <v>101000</v>
      </c>
      <c r="E3219">
        <v>101999</v>
      </c>
      <c r="F3219" s="9" t="s">
        <v>9091</v>
      </c>
      <c r="G3219" t="str">
        <f xml:space="preserve"> tblBC14License[[#This Row],[Range From]] &amp; ".."  &amp; tblBC14License[[#This Row],[Range To]]</f>
        <v>101000..101999</v>
      </c>
      <c r="H3219" t="b">
        <f>IF(AND(tblBC14License[[#This Row],[Range From]] &lt;= ObjectID,ObjectID &lt;= tblBC14License[[#This Row],[Range To]]),TRUE,FALSE)</f>
        <v>0</v>
      </c>
    </row>
    <row r="3220" spans="1:8" x14ac:dyDescent="0.25">
      <c r="A3220" s="9" t="s">
        <v>9098</v>
      </c>
      <c r="B3220" s="9" t="s">
        <v>8943</v>
      </c>
      <c r="C3220" s="9"/>
      <c r="D3220">
        <v>102100</v>
      </c>
      <c r="E3220">
        <v>102149</v>
      </c>
      <c r="F3220" s="9" t="s">
        <v>9091</v>
      </c>
      <c r="G3220" t="str">
        <f xml:space="preserve"> tblBC14License[[#This Row],[Range From]] &amp; ".."  &amp; tblBC14License[[#This Row],[Range To]]</f>
        <v>102100..102149</v>
      </c>
      <c r="H3220" t="b">
        <f>IF(AND(tblBC14License[[#This Row],[Range From]] &lt;= ObjectID,ObjectID &lt;= tblBC14License[[#This Row],[Range To]]),TRUE,FALSE)</f>
        <v>0</v>
      </c>
    </row>
    <row r="3221" spans="1:8" x14ac:dyDescent="0.25">
      <c r="A3221" s="9" t="s">
        <v>9098</v>
      </c>
      <c r="B3221" s="9" t="s">
        <v>8943</v>
      </c>
      <c r="C3221" s="9"/>
      <c r="D3221">
        <v>102150</v>
      </c>
      <c r="E3221">
        <v>102199</v>
      </c>
      <c r="F3221" s="9" t="s">
        <v>9091</v>
      </c>
      <c r="G3221" t="str">
        <f xml:space="preserve"> tblBC14License[[#This Row],[Range From]] &amp; ".."  &amp; tblBC14License[[#This Row],[Range To]]</f>
        <v>102150..102199</v>
      </c>
      <c r="H3221" t="b">
        <f>IF(AND(tblBC14License[[#This Row],[Range From]] &lt;= ObjectID,ObjectID &lt;= tblBC14License[[#This Row],[Range To]]),TRUE,FALSE)</f>
        <v>0</v>
      </c>
    </row>
    <row r="3222" spans="1:8" x14ac:dyDescent="0.25">
      <c r="A3222" s="9" t="s">
        <v>9098</v>
      </c>
      <c r="B3222" s="9" t="s">
        <v>8943</v>
      </c>
      <c r="C3222" s="9"/>
      <c r="D3222">
        <v>102700</v>
      </c>
      <c r="E3222">
        <v>102749</v>
      </c>
      <c r="F3222" s="9" t="s">
        <v>9091</v>
      </c>
      <c r="G3222" t="str">
        <f xml:space="preserve"> tblBC14License[[#This Row],[Range From]] &amp; ".."  &amp; tblBC14License[[#This Row],[Range To]]</f>
        <v>102700..102749</v>
      </c>
      <c r="H3222" t="b">
        <f>IF(AND(tblBC14License[[#This Row],[Range From]] &lt;= ObjectID,ObjectID &lt;= tblBC14License[[#This Row],[Range To]]),TRUE,FALSE)</f>
        <v>0</v>
      </c>
    </row>
    <row r="3223" spans="1:8" x14ac:dyDescent="0.25">
      <c r="A3223" s="9" t="s">
        <v>9098</v>
      </c>
      <c r="B3223" s="9" t="s">
        <v>8943</v>
      </c>
      <c r="C3223" s="9"/>
      <c r="D3223">
        <v>102750</v>
      </c>
      <c r="E3223">
        <v>102799</v>
      </c>
      <c r="F3223" s="9" t="s">
        <v>9091</v>
      </c>
      <c r="G3223" t="str">
        <f xml:space="preserve"> tblBC14License[[#This Row],[Range From]] &amp; ".."  &amp; tblBC14License[[#This Row],[Range To]]</f>
        <v>102750..102799</v>
      </c>
      <c r="H3223" t="b">
        <f>IF(AND(tblBC14License[[#This Row],[Range From]] &lt;= ObjectID,ObjectID &lt;= tblBC14License[[#This Row],[Range To]]),TRUE,FALSE)</f>
        <v>0</v>
      </c>
    </row>
    <row r="3224" spans="1:8" x14ac:dyDescent="0.25">
      <c r="A3224" s="9" t="s">
        <v>9098</v>
      </c>
      <c r="B3224" s="9" t="s">
        <v>8943</v>
      </c>
      <c r="C3224" s="9"/>
      <c r="D3224">
        <v>102800</v>
      </c>
      <c r="E3224">
        <v>102809</v>
      </c>
      <c r="F3224" s="9" t="s">
        <v>9091</v>
      </c>
      <c r="G3224" t="str">
        <f xml:space="preserve"> tblBC14License[[#This Row],[Range From]] &amp; ".."  &amp; tblBC14License[[#This Row],[Range To]]</f>
        <v>102800..102809</v>
      </c>
      <c r="H3224" t="b">
        <f>IF(AND(tblBC14License[[#This Row],[Range From]] &lt;= ObjectID,ObjectID &lt;= tblBC14License[[#This Row],[Range To]]),TRUE,FALSE)</f>
        <v>0</v>
      </c>
    </row>
    <row r="3225" spans="1:8" x14ac:dyDescent="0.25">
      <c r="A3225" s="9" t="s">
        <v>9098</v>
      </c>
      <c r="B3225" s="9" t="s">
        <v>8943</v>
      </c>
      <c r="C3225" s="9"/>
      <c r="D3225">
        <v>102810</v>
      </c>
      <c r="E3225">
        <v>102829</v>
      </c>
      <c r="F3225" s="9" t="s">
        <v>9091</v>
      </c>
      <c r="G3225" t="str">
        <f xml:space="preserve"> tblBC14License[[#This Row],[Range From]] &amp; ".."  &amp; tblBC14License[[#This Row],[Range To]]</f>
        <v>102810..102829</v>
      </c>
      <c r="H3225" t="b">
        <f>IF(AND(tblBC14License[[#This Row],[Range From]] &lt;= ObjectID,ObjectID &lt;= tblBC14License[[#This Row],[Range To]]),TRUE,FALSE)</f>
        <v>0</v>
      </c>
    </row>
    <row r="3226" spans="1:8" x14ac:dyDescent="0.25">
      <c r="A3226" s="9" t="s">
        <v>9098</v>
      </c>
      <c r="B3226" s="9" t="s">
        <v>8943</v>
      </c>
      <c r="C3226" s="9"/>
      <c r="D3226">
        <v>104000</v>
      </c>
      <c r="E3226">
        <v>104999</v>
      </c>
      <c r="F3226" s="9" t="s">
        <v>9091</v>
      </c>
      <c r="G3226" t="str">
        <f xml:space="preserve"> tblBC14License[[#This Row],[Range From]] &amp; ".."  &amp; tblBC14License[[#This Row],[Range To]]</f>
        <v>104000..104999</v>
      </c>
      <c r="H3226" t="b">
        <f>IF(AND(tblBC14License[[#This Row],[Range From]] &lt;= ObjectID,ObjectID &lt;= tblBC14License[[#This Row],[Range To]]),TRUE,FALSE)</f>
        <v>0</v>
      </c>
    </row>
    <row r="3227" spans="1:8" x14ac:dyDescent="0.25">
      <c r="A3227" s="9" t="s">
        <v>9098</v>
      </c>
      <c r="B3227" s="9" t="s">
        <v>8943</v>
      </c>
      <c r="C3227" s="9"/>
      <c r="D3227">
        <v>104000</v>
      </c>
      <c r="E3227">
        <v>104199</v>
      </c>
      <c r="F3227" s="9" t="s">
        <v>9091</v>
      </c>
      <c r="G3227" t="str">
        <f xml:space="preserve"> tblBC14License[[#This Row],[Range From]] &amp; ".."  &amp; tblBC14License[[#This Row],[Range To]]</f>
        <v>104000..104199</v>
      </c>
      <c r="H3227" t="b">
        <f>IF(AND(tblBC14License[[#This Row],[Range From]] &lt;= ObjectID,ObjectID &lt;= tblBC14License[[#This Row],[Range To]]),TRUE,FALSE)</f>
        <v>0</v>
      </c>
    </row>
    <row r="3228" spans="1:8" x14ac:dyDescent="0.25">
      <c r="A3228" s="9" t="s">
        <v>9098</v>
      </c>
      <c r="B3228" s="9" t="s">
        <v>8943</v>
      </c>
      <c r="C3228" s="9"/>
      <c r="D3228">
        <v>110000</v>
      </c>
      <c r="E3228">
        <v>149999</v>
      </c>
      <c r="F3228" s="9" t="s">
        <v>9091</v>
      </c>
      <c r="G3228" t="str">
        <f xml:space="preserve"> tblBC14License[[#This Row],[Range From]] &amp; ".."  &amp; tblBC14License[[#This Row],[Range To]]</f>
        <v>110000..149999</v>
      </c>
      <c r="H3228" t="b">
        <f>IF(AND(tblBC14License[[#This Row],[Range From]] &lt;= ObjectID,ObjectID &lt;= tblBC14License[[#This Row],[Range To]]),TRUE,FALSE)</f>
        <v>0</v>
      </c>
    </row>
    <row r="3229" spans="1:8" x14ac:dyDescent="0.25">
      <c r="A3229" s="9" t="s">
        <v>9098</v>
      </c>
      <c r="B3229" s="9" t="s">
        <v>8943</v>
      </c>
      <c r="C3229" s="9"/>
      <c r="D3229">
        <v>150000</v>
      </c>
      <c r="E3229">
        <v>150499</v>
      </c>
      <c r="F3229" s="9" t="s">
        <v>9091</v>
      </c>
      <c r="G3229" t="str">
        <f xml:space="preserve"> tblBC14License[[#This Row],[Range From]] &amp; ".."  &amp; tblBC14License[[#This Row],[Range To]]</f>
        <v>150000..150499</v>
      </c>
      <c r="H3229" t="b">
        <f>IF(AND(tblBC14License[[#This Row],[Range From]] &lt;= ObjectID,ObjectID &lt;= tblBC14License[[#This Row],[Range To]]),TRUE,FALSE)</f>
        <v>0</v>
      </c>
    </row>
    <row r="3230" spans="1:8" x14ac:dyDescent="0.25">
      <c r="A3230" s="9" t="s">
        <v>9098</v>
      </c>
      <c r="B3230" s="9" t="s">
        <v>8943</v>
      </c>
      <c r="C3230" s="9"/>
      <c r="D3230">
        <v>160000</v>
      </c>
      <c r="E3230">
        <v>169999</v>
      </c>
      <c r="F3230" s="9" t="s">
        <v>9091</v>
      </c>
      <c r="G3230" t="str">
        <f xml:space="preserve"> tblBC14License[[#This Row],[Range From]] &amp; ".."  &amp; tblBC14License[[#This Row],[Range To]]</f>
        <v>160000..169999</v>
      </c>
      <c r="H3230" t="b">
        <f>IF(AND(tblBC14License[[#This Row],[Range From]] &lt;= ObjectID,ObjectID &lt;= tblBC14License[[#This Row],[Range To]]),TRUE,FALSE)</f>
        <v>0</v>
      </c>
    </row>
    <row r="3231" spans="1:8" x14ac:dyDescent="0.25">
      <c r="A3231" s="9" t="s">
        <v>9098</v>
      </c>
      <c r="B3231" s="9" t="s">
        <v>8943</v>
      </c>
      <c r="C3231" s="9"/>
      <c r="D3231">
        <v>170000</v>
      </c>
      <c r="E3231">
        <v>189999</v>
      </c>
      <c r="F3231" s="9" t="s">
        <v>9091</v>
      </c>
      <c r="G3231" t="str">
        <f xml:space="preserve"> tblBC14License[[#This Row],[Range From]] &amp; ".."  &amp; tblBC14License[[#This Row],[Range To]]</f>
        <v>170000..189999</v>
      </c>
      <c r="H3231" t="b">
        <f>IF(AND(tblBC14License[[#This Row],[Range From]] &lt;= ObjectID,ObjectID &lt;= tblBC14License[[#This Row],[Range To]]),TRUE,FALSE)</f>
        <v>0</v>
      </c>
    </row>
    <row r="3232" spans="1:8" x14ac:dyDescent="0.25">
      <c r="A3232" s="9" t="s">
        <v>9098</v>
      </c>
      <c r="B3232" s="9" t="s">
        <v>8943</v>
      </c>
      <c r="C3232" s="9"/>
      <c r="D3232">
        <v>2000000</v>
      </c>
      <c r="E3232">
        <v>2000059</v>
      </c>
      <c r="F3232" s="9" t="s">
        <v>8284</v>
      </c>
      <c r="G3232" t="str">
        <f xml:space="preserve"> tblBC14License[[#This Row],[Range From]] &amp; ".."  &amp; tblBC14License[[#This Row],[Range To]]</f>
        <v>2000000..2000059</v>
      </c>
      <c r="H3232" t="b">
        <f>IF(AND(tblBC14License[[#This Row],[Range From]] &lt;= ObjectID,ObjectID &lt;= tblBC14License[[#This Row],[Range To]]),TRUE,FALSE)</f>
        <v>0</v>
      </c>
    </row>
    <row r="3233" spans="1:8" x14ac:dyDescent="0.25">
      <c r="A3233" s="9" t="s">
        <v>9098</v>
      </c>
      <c r="B3233" s="9" t="s">
        <v>8943</v>
      </c>
      <c r="C3233" s="9"/>
      <c r="D3233">
        <v>3010500</v>
      </c>
      <c r="E3233">
        <v>3010999</v>
      </c>
      <c r="F3233" s="9" t="s">
        <v>8284</v>
      </c>
      <c r="G3233" t="str">
        <f xml:space="preserve"> tblBC14License[[#This Row],[Range From]] &amp; ".."  &amp; tblBC14License[[#This Row],[Range To]]</f>
        <v>3010500..3010999</v>
      </c>
      <c r="H3233" t="b">
        <f>IF(AND(tblBC14License[[#This Row],[Range From]] &lt;= ObjectID,ObjectID &lt;= tblBC14License[[#This Row],[Range To]]),TRUE,FALSE)</f>
        <v>0</v>
      </c>
    </row>
    <row r="3234" spans="1:8" x14ac:dyDescent="0.25">
      <c r="A3234" s="9" t="s">
        <v>9098</v>
      </c>
      <c r="B3234" s="9" t="s">
        <v>8943</v>
      </c>
      <c r="C3234" s="9"/>
      <c r="D3234">
        <v>5000000</v>
      </c>
      <c r="E3234">
        <v>5000099</v>
      </c>
      <c r="F3234" s="9" t="s">
        <v>8284</v>
      </c>
      <c r="G3234" t="str">
        <f xml:space="preserve"> tblBC14License[[#This Row],[Range From]] &amp; ".."  &amp; tblBC14License[[#This Row],[Range To]]</f>
        <v>5000000..5000099</v>
      </c>
      <c r="H3234" t="b">
        <f>IF(AND(tblBC14License[[#This Row],[Range From]] &lt;= ObjectID,ObjectID &lt;= tblBC14License[[#This Row],[Range To]]),TRUE,FALSE)</f>
        <v>0</v>
      </c>
    </row>
    <row r="3235" spans="1:8" x14ac:dyDescent="0.25">
      <c r="A3235" s="9" t="s">
        <v>9098</v>
      </c>
      <c r="B3235" s="9" t="s">
        <v>8943</v>
      </c>
      <c r="C3235" s="9"/>
      <c r="D3235">
        <v>5001900</v>
      </c>
      <c r="E3235">
        <v>5001999</v>
      </c>
      <c r="F3235" s="9" t="s">
        <v>8284</v>
      </c>
      <c r="G3235" t="str">
        <f xml:space="preserve"> tblBC14License[[#This Row],[Range From]] &amp; ".."  &amp; tblBC14License[[#This Row],[Range To]]</f>
        <v>5001900..5001999</v>
      </c>
      <c r="H3235" t="b">
        <f>IF(AND(tblBC14License[[#This Row],[Range From]] &lt;= ObjectID,ObjectID &lt;= tblBC14License[[#This Row],[Range To]]),TRUE,FALSE)</f>
        <v>0</v>
      </c>
    </row>
    <row r="3236" spans="1:8" x14ac:dyDescent="0.25">
      <c r="A3236" s="9" t="s">
        <v>9098</v>
      </c>
      <c r="B3236" s="9" t="s">
        <v>8943</v>
      </c>
      <c r="C3236" s="9"/>
      <c r="D3236">
        <v>5005100</v>
      </c>
      <c r="E3236">
        <v>5005399</v>
      </c>
      <c r="F3236" s="9" t="s">
        <v>8284</v>
      </c>
      <c r="G3236" t="str">
        <f xml:space="preserve"> tblBC14License[[#This Row],[Range From]] &amp; ".."  &amp; tblBC14License[[#This Row],[Range To]]</f>
        <v>5005100..5005399</v>
      </c>
      <c r="H3236" t="b">
        <f>IF(AND(tblBC14License[[#This Row],[Range From]] &lt;= ObjectID,ObjectID &lt;= tblBC14License[[#This Row],[Range To]]),TRUE,FALSE)</f>
        <v>0</v>
      </c>
    </row>
    <row r="3237" spans="1:8" x14ac:dyDescent="0.25">
      <c r="A3237" s="9" t="s">
        <v>9098</v>
      </c>
      <c r="B3237" s="9" t="s">
        <v>8943</v>
      </c>
      <c r="C3237" s="9"/>
      <c r="D3237">
        <v>6036200</v>
      </c>
      <c r="E3237">
        <v>6038499</v>
      </c>
      <c r="F3237" s="9" t="s">
        <v>8284</v>
      </c>
      <c r="G3237" t="str">
        <f xml:space="preserve"> tblBC14License[[#This Row],[Range From]] &amp; ".."  &amp; tblBC14License[[#This Row],[Range To]]</f>
        <v>6036200..6038499</v>
      </c>
      <c r="H3237" t="b">
        <f>IF(AND(tblBC14License[[#This Row],[Range From]] &lt;= ObjectID,ObjectID &lt;= tblBC14License[[#This Row],[Range To]]),TRUE,FALSE)</f>
        <v>0</v>
      </c>
    </row>
    <row r="3238" spans="1:8" x14ac:dyDescent="0.25">
      <c r="A3238" s="9" t="s">
        <v>9098</v>
      </c>
      <c r="B3238" s="9" t="s">
        <v>8943</v>
      </c>
      <c r="C3238" s="9"/>
      <c r="D3238">
        <v>6072183</v>
      </c>
      <c r="E3238">
        <v>6072193</v>
      </c>
      <c r="F3238" s="9" t="s">
        <v>8284</v>
      </c>
      <c r="G3238" t="str">
        <f xml:space="preserve"> tblBC14License[[#This Row],[Range From]] &amp; ".."  &amp; tblBC14License[[#This Row],[Range To]]</f>
        <v>6072183..6072193</v>
      </c>
      <c r="H3238" t="b">
        <f>IF(AND(tblBC14License[[#This Row],[Range From]] &lt;= ObjectID,ObjectID &lt;= tblBC14License[[#This Row],[Range To]]),TRUE,FALSE)</f>
        <v>0</v>
      </c>
    </row>
    <row r="3239" spans="1:8" x14ac:dyDescent="0.25">
      <c r="A3239" s="9" t="s">
        <v>9098</v>
      </c>
      <c r="B3239" s="9" t="s">
        <v>8943</v>
      </c>
      <c r="C3239" s="9"/>
      <c r="D3239">
        <v>6076713</v>
      </c>
      <c r="E3239">
        <v>6077012</v>
      </c>
      <c r="F3239" s="9" t="s">
        <v>8284</v>
      </c>
      <c r="G3239" t="str">
        <f xml:space="preserve"> tblBC14License[[#This Row],[Range From]] &amp; ".."  &amp; tblBC14License[[#This Row],[Range To]]</f>
        <v>6076713..6077012</v>
      </c>
      <c r="H3239" t="b">
        <f>IF(AND(tblBC14License[[#This Row],[Range From]] &lt;= ObjectID,ObjectID &lt;= tblBC14License[[#This Row],[Range To]]),TRUE,FALSE)</f>
        <v>0</v>
      </c>
    </row>
    <row r="3240" spans="1:8" x14ac:dyDescent="0.25">
      <c r="A3240" s="9" t="s">
        <v>9098</v>
      </c>
      <c r="B3240" s="9" t="s">
        <v>8943</v>
      </c>
      <c r="C3240" s="9"/>
      <c r="D3240">
        <v>7000000</v>
      </c>
      <c r="E3240">
        <v>7000099</v>
      </c>
      <c r="F3240" s="9" t="s">
        <v>8284</v>
      </c>
      <c r="G3240" t="str">
        <f xml:space="preserve"> tblBC14License[[#This Row],[Range From]] &amp; ".."  &amp; tblBC14License[[#This Row],[Range To]]</f>
        <v>7000000..7000099</v>
      </c>
      <c r="H3240" t="b">
        <f>IF(AND(tblBC14License[[#This Row],[Range From]] &lt;= ObjectID,ObjectID &lt;= tblBC14License[[#This Row],[Range To]]),TRUE,FALSE)</f>
        <v>0</v>
      </c>
    </row>
    <row r="3241" spans="1:8" x14ac:dyDescent="0.25">
      <c r="A3241" s="9" t="s">
        <v>9098</v>
      </c>
      <c r="B3241" s="9" t="s">
        <v>8943</v>
      </c>
      <c r="C3241" s="9"/>
      <c r="D3241">
        <v>11000000</v>
      </c>
      <c r="E3241">
        <v>11000499</v>
      </c>
      <c r="F3241" s="9" t="s">
        <v>8284</v>
      </c>
      <c r="G3241" t="str">
        <f xml:space="preserve"> tblBC14License[[#This Row],[Range From]] &amp; ".."  &amp; tblBC14License[[#This Row],[Range To]]</f>
        <v>11000000..11000499</v>
      </c>
      <c r="H3241" t="b">
        <f>IF(AND(tblBC14License[[#This Row],[Range From]] &lt;= ObjectID,ObjectID &lt;= tblBC14License[[#This Row],[Range To]]),TRUE,FALSE)</f>
        <v>0</v>
      </c>
    </row>
    <row r="3242" spans="1:8" x14ac:dyDescent="0.25">
      <c r="A3242" s="9" t="s">
        <v>9098</v>
      </c>
      <c r="B3242" s="9" t="s">
        <v>8943</v>
      </c>
      <c r="C3242" s="9"/>
      <c r="D3242">
        <v>14120001</v>
      </c>
      <c r="E3242">
        <v>14120010</v>
      </c>
      <c r="F3242" s="9" t="s">
        <v>8284</v>
      </c>
      <c r="G3242" t="str">
        <f xml:space="preserve"> tblBC14License[[#This Row],[Range From]] &amp; ".."  &amp; tblBC14License[[#This Row],[Range To]]</f>
        <v>14120001..14120010</v>
      </c>
      <c r="H3242" t="b">
        <f>IF(AND(tblBC14License[[#This Row],[Range From]] &lt;= ObjectID,ObjectID &lt;= tblBC14License[[#This Row],[Range To]]),TRUE,FALSE)</f>
        <v>0</v>
      </c>
    </row>
    <row r="3243" spans="1:8" x14ac:dyDescent="0.25">
      <c r="A3243" s="9" t="s">
        <v>9098</v>
      </c>
      <c r="B3243" s="9" t="s">
        <v>8943</v>
      </c>
      <c r="C3243" s="9"/>
      <c r="D3243">
        <v>14120151</v>
      </c>
      <c r="E3243">
        <v>14120160</v>
      </c>
      <c r="F3243" s="9" t="s">
        <v>8284</v>
      </c>
      <c r="G3243" t="str">
        <f xml:space="preserve"> tblBC14License[[#This Row],[Range From]] &amp; ".."  &amp; tblBC14License[[#This Row],[Range To]]</f>
        <v>14120151..14120160</v>
      </c>
      <c r="H3243" t="b">
        <f>IF(AND(tblBC14License[[#This Row],[Range From]] &lt;= ObjectID,ObjectID &lt;= tblBC14License[[#This Row],[Range To]]),TRUE,FALSE)</f>
        <v>0</v>
      </c>
    </row>
    <row r="3244" spans="1:8" x14ac:dyDescent="0.25">
      <c r="A3244" s="9" t="s">
        <v>9098</v>
      </c>
      <c r="B3244" s="9" t="s">
        <v>8943</v>
      </c>
      <c r="C3244" s="9"/>
      <c r="D3244">
        <v>14120201</v>
      </c>
      <c r="E3244">
        <v>14120210</v>
      </c>
      <c r="F3244" s="9" t="s">
        <v>8284</v>
      </c>
      <c r="G3244" t="str">
        <f xml:space="preserve"> tblBC14License[[#This Row],[Range From]] &amp; ".."  &amp; tblBC14License[[#This Row],[Range To]]</f>
        <v>14120201..14120210</v>
      </c>
      <c r="H3244" t="b">
        <f>IF(AND(tblBC14License[[#This Row],[Range From]] &lt;= ObjectID,ObjectID &lt;= tblBC14License[[#This Row],[Range To]]),TRUE,FALSE)</f>
        <v>0</v>
      </c>
    </row>
    <row r="3245" spans="1:8" x14ac:dyDescent="0.25">
      <c r="A3245" s="9" t="s">
        <v>9098</v>
      </c>
      <c r="B3245" s="9" t="s">
        <v>8943</v>
      </c>
      <c r="C3245" s="9"/>
      <c r="D3245">
        <v>14120301</v>
      </c>
      <c r="E3245">
        <v>14120310</v>
      </c>
      <c r="F3245" s="9" t="s">
        <v>8284</v>
      </c>
      <c r="G3245" t="str">
        <f xml:space="preserve"> tblBC14License[[#This Row],[Range From]] &amp; ".."  &amp; tblBC14License[[#This Row],[Range To]]</f>
        <v>14120301..14120310</v>
      </c>
      <c r="H3245" t="b">
        <f>IF(AND(tblBC14License[[#This Row],[Range From]] &lt;= ObjectID,ObjectID &lt;= tblBC14License[[#This Row],[Range To]]),TRUE,FALSE)</f>
        <v>0</v>
      </c>
    </row>
    <row r="3246" spans="1:8" x14ac:dyDescent="0.25">
      <c r="A3246" s="9" t="s">
        <v>9098</v>
      </c>
      <c r="B3246" s="9" t="s">
        <v>8943</v>
      </c>
      <c r="C3246" s="9"/>
      <c r="D3246">
        <v>14125500</v>
      </c>
      <c r="E3246">
        <v>14125509</v>
      </c>
      <c r="F3246" s="9" t="s">
        <v>8284</v>
      </c>
      <c r="G3246" t="str">
        <f xml:space="preserve"> tblBC14License[[#This Row],[Range From]] &amp; ".."  &amp; tblBC14License[[#This Row],[Range To]]</f>
        <v>14125500..14125509</v>
      </c>
      <c r="H3246" t="b">
        <f>IF(AND(tblBC14License[[#This Row],[Range From]] &lt;= ObjectID,ObjectID &lt;= tblBC14License[[#This Row],[Range To]]),TRUE,FALSE)</f>
        <v>0</v>
      </c>
    </row>
    <row r="3247" spans="1:8" x14ac:dyDescent="0.25">
      <c r="A3247" s="9" t="s">
        <v>9098</v>
      </c>
      <c r="B3247" s="9" t="s">
        <v>8943</v>
      </c>
      <c r="C3247" s="9"/>
      <c r="D3247">
        <v>15000000</v>
      </c>
      <c r="E3247">
        <v>15000499</v>
      </c>
      <c r="F3247" s="9" t="s">
        <v>8284</v>
      </c>
      <c r="G3247" t="str">
        <f xml:space="preserve"> tblBC14License[[#This Row],[Range From]] &amp; ".."  &amp; tblBC14License[[#This Row],[Range To]]</f>
        <v>15000000..15000499</v>
      </c>
      <c r="H3247" t="b">
        <f>IF(AND(tblBC14License[[#This Row],[Range From]] &lt;= ObjectID,ObjectID &lt;= tblBC14License[[#This Row],[Range To]]),TRUE,FALSE)</f>
        <v>0</v>
      </c>
    </row>
    <row r="3248" spans="1:8" x14ac:dyDescent="0.25">
      <c r="A3248" s="9" t="s">
        <v>9098</v>
      </c>
      <c r="B3248" s="9" t="s">
        <v>8943</v>
      </c>
      <c r="C3248" s="9"/>
      <c r="D3248">
        <v>18006700</v>
      </c>
      <c r="E3248">
        <v>18006729</v>
      </c>
      <c r="F3248" s="9" t="s">
        <v>8284</v>
      </c>
      <c r="G3248" t="str">
        <f xml:space="preserve"> tblBC14License[[#This Row],[Range From]] &amp; ".."  &amp; tblBC14License[[#This Row],[Range To]]</f>
        <v>18006700..18006729</v>
      </c>
      <c r="H3248" t="b">
        <f>IF(AND(tblBC14License[[#This Row],[Range From]] &lt;= ObjectID,ObjectID &lt;= tblBC14License[[#This Row],[Range To]]),TRUE,FALSE)</f>
        <v>0</v>
      </c>
    </row>
    <row r="3249" spans="1:8" x14ac:dyDescent="0.25">
      <c r="A3249" s="9" t="s">
        <v>9098</v>
      </c>
      <c r="B3249" s="9" t="s">
        <v>8943</v>
      </c>
      <c r="C3249" s="9"/>
      <c r="D3249">
        <v>31000000</v>
      </c>
      <c r="E3249">
        <v>31000099</v>
      </c>
      <c r="F3249" s="9" t="s">
        <v>8284</v>
      </c>
      <c r="G3249" t="str">
        <f xml:space="preserve"> tblBC14License[[#This Row],[Range From]] &amp; ".."  &amp; tblBC14License[[#This Row],[Range To]]</f>
        <v>31000000..31000099</v>
      </c>
      <c r="H3249" t="b">
        <f>IF(AND(tblBC14License[[#This Row],[Range From]] &lt;= ObjectID,ObjectID &lt;= tblBC14License[[#This Row],[Range To]]),TRUE,FALSE)</f>
        <v>0</v>
      </c>
    </row>
    <row r="3250" spans="1:8" x14ac:dyDescent="0.25">
      <c r="A3250" s="9" t="s">
        <v>9098</v>
      </c>
      <c r="B3250" s="9" t="s">
        <v>8943</v>
      </c>
      <c r="C3250" s="9"/>
      <c r="D3250">
        <v>32000000</v>
      </c>
      <c r="E3250">
        <v>32000199</v>
      </c>
      <c r="F3250" s="9" t="s">
        <v>8284</v>
      </c>
      <c r="G3250" t="str">
        <f xml:space="preserve"> tblBC14License[[#This Row],[Range From]] &amp; ".."  &amp; tblBC14License[[#This Row],[Range To]]</f>
        <v>32000000..32000199</v>
      </c>
      <c r="H3250" t="b">
        <f>IF(AND(tblBC14License[[#This Row],[Range From]] &lt;= ObjectID,ObjectID &lt;= tblBC14License[[#This Row],[Range To]]),TRUE,FALSE)</f>
        <v>0</v>
      </c>
    </row>
    <row r="3251" spans="1:8" x14ac:dyDescent="0.25">
      <c r="A3251" s="9" t="s">
        <v>9098</v>
      </c>
      <c r="B3251" s="9" t="s">
        <v>8943</v>
      </c>
      <c r="C3251" s="9"/>
      <c r="D3251">
        <v>99000750</v>
      </c>
      <c r="E3251">
        <v>99001049</v>
      </c>
      <c r="F3251" s="9" t="s">
        <v>8284</v>
      </c>
      <c r="G3251" t="str">
        <f xml:space="preserve"> tblBC14License[[#This Row],[Range From]] &amp; ".."  &amp; tblBC14License[[#This Row],[Range To]]</f>
        <v>99000750..99001049</v>
      </c>
      <c r="H3251" t="b">
        <f>IF(AND(tblBC14License[[#This Row],[Range From]] &lt;= ObjectID,ObjectID &lt;= tblBC14License[[#This Row],[Range To]]),TRUE,FALSE)</f>
        <v>0</v>
      </c>
    </row>
    <row r="3252" spans="1:8" x14ac:dyDescent="0.25">
      <c r="A3252" s="9" t="s">
        <v>9098</v>
      </c>
      <c r="B3252" s="9" t="s">
        <v>8943</v>
      </c>
      <c r="C3252" s="9"/>
      <c r="D3252">
        <v>99003600</v>
      </c>
      <c r="E3252">
        <v>99003799</v>
      </c>
      <c r="F3252" s="9" t="s">
        <v>8284</v>
      </c>
      <c r="G3252" t="str">
        <f xml:space="preserve"> tblBC14License[[#This Row],[Range From]] &amp; ".."  &amp; tblBC14License[[#This Row],[Range To]]</f>
        <v>99003600..99003799</v>
      </c>
      <c r="H3252" t="b">
        <f>IF(AND(tblBC14License[[#This Row],[Range From]] &lt;= ObjectID,ObjectID &lt;= tblBC14License[[#This Row],[Range To]]),TRUE,FALSE)</f>
        <v>0</v>
      </c>
    </row>
    <row r="3253" spans="1:8" x14ac:dyDescent="0.25">
      <c r="A3253" s="9" t="s">
        <v>9098</v>
      </c>
      <c r="B3253" s="9" t="s">
        <v>8943</v>
      </c>
      <c r="C3253" s="9"/>
      <c r="D3253">
        <v>99010100</v>
      </c>
      <c r="E3253">
        <v>99010199</v>
      </c>
      <c r="F3253" s="9" t="s">
        <v>8284</v>
      </c>
      <c r="G3253" t="str">
        <f xml:space="preserve"> tblBC14License[[#This Row],[Range From]] &amp; ".."  &amp; tblBC14License[[#This Row],[Range To]]</f>
        <v>99010100..99010199</v>
      </c>
      <c r="H3253" t="b">
        <f>IF(AND(tblBC14License[[#This Row],[Range From]] &lt;= ObjectID,ObjectID &lt;= tblBC14License[[#This Row],[Range To]]),TRUE,FALSE)</f>
        <v>0</v>
      </c>
    </row>
    <row r="3254" spans="1:8" x14ac:dyDescent="0.25">
      <c r="A3254" s="9" t="s">
        <v>9098</v>
      </c>
      <c r="B3254" s="9" t="s">
        <v>8943</v>
      </c>
      <c r="C3254" s="9"/>
      <c r="D3254">
        <v>123456700</v>
      </c>
      <c r="E3254">
        <v>123456799</v>
      </c>
      <c r="F3254" s="9" t="s">
        <v>9091</v>
      </c>
      <c r="G3254" t="str">
        <f xml:space="preserve"> tblBC14License[[#This Row],[Range From]] &amp; ".."  &amp; tblBC14License[[#This Row],[Range To]]</f>
        <v>123456700..123456799</v>
      </c>
      <c r="H3254" t="b">
        <f>IF(AND(tblBC14License[[#This Row],[Range From]] &lt;= ObjectID,ObjectID &lt;= tblBC14License[[#This Row],[Range To]]),TRUE,FALSE)</f>
        <v>0</v>
      </c>
    </row>
    <row r="3255" spans="1:8" x14ac:dyDescent="0.25">
      <c r="A3255" s="9" t="s">
        <v>9098</v>
      </c>
      <c r="B3255" s="9" t="s">
        <v>8943</v>
      </c>
      <c r="C3255" s="9"/>
      <c r="D3255">
        <v>1</v>
      </c>
      <c r="E3255">
        <v>49999</v>
      </c>
      <c r="F3255" s="9" t="s">
        <v>8953</v>
      </c>
      <c r="G3255" t="str">
        <f xml:space="preserve"> tblBC14License[[#This Row],[Range From]] &amp; ".."  &amp; tblBC14License[[#This Row],[Range To]]</f>
        <v>1..49999</v>
      </c>
      <c r="H3255" t="b">
        <f>IF(AND(tblBC14License[[#This Row],[Range From]] &lt;= ObjectID,ObjectID &lt;= tblBC14License[[#This Row],[Range To]]),TRUE,FALSE)</f>
        <v>0</v>
      </c>
    </row>
    <row r="3256" spans="1:8" x14ac:dyDescent="0.25">
      <c r="A3256" s="9" t="s">
        <v>9098</v>
      </c>
      <c r="B3256" s="9" t="s">
        <v>8943</v>
      </c>
      <c r="C3256" s="9"/>
      <c r="D3256">
        <v>100000</v>
      </c>
      <c r="E3256">
        <v>100009</v>
      </c>
      <c r="F3256" s="9" t="s">
        <v>9099</v>
      </c>
      <c r="G3256" t="str">
        <f xml:space="preserve"> tblBC14License[[#This Row],[Range From]] &amp; ".."  &amp; tblBC14License[[#This Row],[Range To]]</f>
        <v>100000..100009</v>
      </c>
      <c r="H3256" t="b">
        <f>IF(AND(tblBC14License[[#This Row],[Range From]] &lt;= ObjectID,ObjectID &lt;= tblBC14License[[#This Row],[Range To]]),TRUE,FALSE)</f>
        <v>0</v>
      </c>
    </row>
    <row r="3257" spans="1:8" x14ac:dyDescent="0.25">
      <c r="A3257" s="9" t="s">
        <v>9098</v>
      </c>
      <c r="B3257" s="9" t="s">
        <v>8943</v>
      </c>
      <c r="C3257" s="9"/>
      <c r="D3257">
        <v>100000</v>
      </c>
      <c r="E3257">
        <v>99999999</v>
      </c>
      <c r="F3257" s="9" t="s">
        <v>8953</v>
      </c>
      <c r="G3257" t="str">
        <f xml:space="preserve"> tblBC14License[[#This Row],[Range From]] &amp; ".."  &amp; tblBC14License[[#This Row],[Range To]]</f>
        <v>100000..99999999</v>
      </c>
      <c r="H3257" t="b">
        <f>IF(AND(tblBC14License[[#This Row],[Range From]] &lt;= ObjectID,ObjectID &lt;= tblBC14License[[#This Row],[Range To]]),TRUE,FALSE)</f>
        <v>1</v>
      </c>
    </row>
    <row r="3258" spans="1:8" x14ac:dyDescent="0.25">
      <c r="A3258" s="9" t="s">
        <v>9098</v>
      </c>
      <c r="B3258" s="9" t="s">
        <v>8943</v>
      </c>
      <c r="C3258" s="9"/>
      <c r="D3258">
        <v>101000</v>
      </c>
      <c r="E3258">
        <v>101999</v>
      </c>
      <c r="F3258" s="9" t="s">
        <v>9099</v>
      </c>
      <c r="G3258" t="str">
        <f xml:space="preserve"> tblBC14License[[#This Row],[Range From]] &amp; ".."  &amp; tblBC14License[[#This Row],[Range To]]</f>
        <v>101000..101999</v>
      </c>
      <c r="H3258" t="b">
        <f>IF(AND(tblBC14License[[#This Row],[Range From]] &lt;= ObjectID,ObjectID &lt;= tblBC14License[[#This Row],[Range To]]),TRUE,FALSE)</f>
        <v>0</v>
      </c>
    </row>
    <row r="3259" spans="1:8" x14ac:dyDescent="0.25">
      <c r="A3259" s="9" t="s">
        <v>9098</v>
      </c>
      <c r="B3259" s="9" t="s">
        <v>8943</v>
      </c>
      <c r="C3259" s="9"/>
      <c r="D3259">
        <v>102170</v>
      </c>
      <c r="E3259">
        <v>102199</v>
      </c>
      <c r="F3259" s="9" t="s">
        <v>9099</v>
      </c>
      <c r="G3259" t="str">
        <f xml:space="preserve"> tblBC14License[[#This Row],[Range From]] &amp; ".."  &amp; tblBC14License[[#This Row],[Range To]]</f>
        <v>102170..102199</v>
      </c>
      <c r="H3259" t="b">
        <f>IF(AND(tblBC14License[[#This Row],[Range From]] &lt;= ObjectID,ObjectID &lt;= tblBC14License[[#This Row],[Range To]]),TRUE,FALSE)</f>
        <v>0</v>
      </c>
    </row>
    <row r="3260" spans="1:8" x14ac:dyDescent="0.25">
      <c r="A3260" s="9" t="s">
        <v>9098</v>
      </c>
      <c r="B3260" s="9" t="s">
        <v>8943</v>
      </c>
      <c r="C3260" s="9"/>
      <c r="D3260">
        <v>102700</v>
      </c>
      <c r="E3260">
        <v>102829</v>
      </c>
      <c r="F3260" s="9" t="s">
        <v>9099</v>
      </c>
      <c r="G3260" t="str">
        <f xml:space="preserve"> tblBC14License[[#This Row],[Range From]] &amp; ".."  &amp; tblBC14License[[#This Row],[Range To]]</f>
        <v>102700..102829</v>
      </c>
      <c r="H3260" t="b">
        <f>IF(AND(tblBC14License[[#This Row],[Range From]] &lt;= ObjectID,ObjectID &lt;= tblBC14License[[#This Row],[Range To]]),TRUE,FALSE)</f>
        <v>0</v>
      </c>
    </row>
    <row r="3261" spans="1:8" x14ac:dyDescent="0.25">
      <c r="A3261" s="9" t="s">
        <v>9098</v>
      </c>
      <c r="B3261" s="9" t="s">
        <v>8943</v>
      </c>
      <c r="C3261" s="9"/>
      <c r="D3261">
        <v>104000</v>
      </c>
      <c r="E3261">
        <v>104199</v>
      </c>
      <c r="F3261" s="9" t="s">
        <v>9099</v>
      </c>
      <c r="G3261" t="str">
        <f xml:space="preserve"> tblBC14License[[#This Row],[Range From]] &amp; ".."  &amp; tblBC14License[[#This Row],[Range To]]</f>
        <v>104000..104199</v>
      </c>
      <c r="H3261" t="b">
        <f>IF(AND(tblBC14License[[#This Row],[Range From]] &lt;= ObjectID,ObjectID &lt;= tblBC14License[[#This Row],[Range To]]),TRUE,FALSE)</f>
        <v>0</v>
      </c>
    </row>
    <row r="3262" spans="1:8" x14ac:dyDescent="0.25">
      <c r="A3262" s="9" t="s">
        <v>9098</v>
      </c>
      <c r="B3262" s="9" t="s">
        <v>8943</v>
      </c>
      <c r="C3262" s="9"/>
      <c r="D3262">
        <v>104000</v>
      </c>
      <c r="E3262">
        <v>104999</v>
      </c>
      <c r="F3262" s="9" t="s">
        <v>9099</v>
      </c>
      <c r="G3262" t="str">
        <f xml:space="preserve"> tblBC14License[[#This Row],[Range From]] &amp; ".."  &amp; tblBC14License[[#This Row],[Range To]]</f>
        <v>104000..104999</v>
      </c>
      <c r="H3262" t="b">
        <f>IF(AND(tblBC14License[[#This Row],[Range From]] &lt;= ObjectID,ObjectID &lt;= tblBC14License[[#This Row],[Range To]]),TRUE,FALSE)</f>
        <v>0</v>
      </c>
    </row>
    <row r="3263" spans="1:8" x14ac:dyDescent="0.25">
      <c r="A3263" s="9" t="s">
        <v>9098</v>
      </c>
      <c r="B3263" s="9" t="s">
        <v>8943</v>
      </c>
      <c r="C3263" s="9"/>
      <c r="D3263">
        <v>130000</v>
      </c>
      <c r="E3263">
        <v>139999</v>
      </c>
      <c r="F3263" s="9" t="s">
        <v>9099</v>
      </c>
      <c r="G3263" t="str">
        <f xml:space="preserve"> tblBC14License[[#This Row],[Range From]] &amp; ".."  &amp; tblBC14License[[#This Row],[Range To]]</f>
        <v>130000..139999</v>
      </c>
      <c r="H3263" t="b">
        <f>IF(AND(tblBC14License[[#This Row],[Range From]] &lt;= ObjectID,ObjectID &lt;= tblBC14License[[#This Row],[Range To]]),TRUE,FALSE)</f>
        <v>0</v>
      </c>
    </row>
    <row r="3264" spans="1:8" x14ac:dyDescent="0.25">
      <c r="A3264" s="9" t="s">
        <v>9098</v>
      </c>
      <c r="B3264" s="9" t="s">
        <v>8943</v>
      </c>
      <c r="C3264" s="9"/>
      <c r="D3264">
        <v>150020</v>
      </c>
      <c r="E3264">
        <v>150022</v>
      </c>
      <c r="F3264" s="9" t="s">
        <v>9099</v>
      </c>
      <c r="G3264" t="str">
        <f xml:space="preserve"> tblBC14License[[#This Row],[Range From]] &amp; ".."  &amp; tblBC14License[[#This Row],[Range To]]</f>
        <v>150020..150022</v>
      </c>
      <c r="H3264" t="b">
        <f>IF(AND(tblBC14License[[#This Row],[Range From]] &lt;= ObjectID,ObjectID &lt;= tblBC14License[[#This Row],[Range To]]),TRUE,FALSE)</f>
        <v>0</v>
      </c>
    </row>
    <row r="3265" spans="1:8" x14ac:dyDescent="0.25">
      <c r="A3265" s="9" t="s">
        <v>9098</v>
      </c>
      <c r="B3265" s="9" t="s">
        <v>8943</v>
      </c>
      <c r="C3265" s="9"/>
      <c r="D3265">
        <v>150023</v>
      </c>
      <c r="E3265">
        <v>150499</v>
      </c>
      <c r="F3265" s="9" t="s">
        <v>9099</v>
      </c>
      <c r="G3265" t="str">
        <f xml:space="preserve"> tblBC14License[[#This Row],[Range From]] &amp; ".."  &amp; tblBC14License[[#This Row],[Range To]]</f>
        <v>150023..150499</v>
      </c>
      <c r="H3265" t="b">
        <f>IF(AND(tblBC14License[[#This Row],[Range From]] &lt;= ObjectID,ObjectID &lt;= tblBC14License[[#This Row],[Range To]]),TRUE,FALSE)</f>
        <v>0</v>
      </c>
    </row>
    <row r="3266" spans="1:8" x14ac:dyDescent="0.25">
      <c r="A3266" s="9" t="s">
        <v>9098</v>
      </c>
      <c r="B3266" s="9" t="s">
        <v>8943</v>
      </c>
      <c r="C3266" s="9"/>
      <c r="D3266">
        <v>160000</v>
      </c>
      <c r="E3266">
        <v>176999</v>
      </c>
      <c r="F3266" s="9" t="s">
        <v>9099</v>
      </c>
      <c r="G3266" t="str">
        <f xml:space="preserve"> tblBC14License[[#This Row],[Range From]] &amp; ".."  &amp; tblBC14License[[#This Row],[Range To]]</f>
        <v>160000..176999</v>
      </c>
      <c r="H3266" t="b">
        <f>IF(AND(tblBC14License[[#This Row],[Range From]] &lt;= ObjectID,ObjectID &lt;= tblBC14License[[#This Row],[Range To]]),TRUE,FALSE)</f>
        <v>0</v>
      </c>
    </row>
    <row r="3267" spans="1:8" x14ac:dyDescent="0.25">
      <c r="A3267" s="9" t="s">
        <v>9098</v>
      </c>
      <c r="B3267" s="9" t="s">
        <v>8943</v>
      </c>
      <c r="C3267" s="9"/>
      <c r="D3267">
        <v>170000</v>
      </c>
      <c r="E3267">
        <v>189999</v>
      </c>
      <c r="F3267" s="9" t="s">
        <v>9099</v>
      </c>
      <c r="G3267" t="str">
        <f xml:space="preserve"> tblBC14License[[#This Row],[Range From]] &amp; ".."  &amp; tblBC14License[[#This Row],[Range To]]</f>
        <v>170000..189999</v>
      </c>
      <c r="H3267" t="b">
        <f>IF(AND(tblBC14License[[#This Row],[Range From]] &lt;= ObjectID,ObjectID &lt;= tblBC14License[[#This Row],[Range To]]),TRUE,FALSE)</f>
        <v>0</v>
      </c>
    </row>
    <row r="3268" spans="1:8" x14ac:dyDescent="0.25">
      <c r="A3268" s="9" t="s">
        <v>9098</v>
      </c>
      <c r="B3268" s="9" t="s">
        <v>8943</v>
      </c>
      <c r="C3268" s="9"/>
      <c r="D3268">
        <v>177000</v>
      </c>
      <c r="E3268">
        <v>177099</v>
      </c>
      <c r="F3268" s="9" t="s">
        <v>9099</v>
      </c>
      <c r="G3268" t="str">
        <f xml:space="preserve"> tblBC14License[[#This Row],[Range From]] &amp; ".."  &amp; tblBC14License[[#This Row],[Range To]]</f>
        <v>177000..177099</v>
      </c>
      <c r="H3268" t="b">
        <f>IF(AND(tblBC14License[[#This Row],[Range From]] &lt;= ObjectID,ObjectID &lt;= tblBC14License[[#This Row],[Range To]]),TRUE,FALSE)</f>
        <v>0</v>
      </c>
    </row>
    <row r="3269" spans="1:8" x14ac:dyDescent="0.25">
      <c r="A3269" s="9" t="s">
        <v>9098</v>
      </c>
      <c r="B3269" s="9" t="s">
        <v>8943</v>
      </c>
      <c r="C3269" s="9"/>
      <c r="D3269">
        <v>177100</v>
      </c>
      <c r="E3269">
        <v>189999</v>
      </c>
      <c r="F3269" s="9" t="s">
        <v>9099</v>
      </c>
      <c r="G3269" t="str">
        <f xml:space="preserve"> tblBC14License[[#This Row],[Range From]] &amp; ".."  &amp; tblBC14License[[#This Row],[Range To]]</f>
        <v>177100..189999</v>
      </c>
      <c r="H3269" t="b">
        <f>IF(AND(tblBC14License[[#This Row],[Range From]] &lt;= ObjectID,ObjectID &lt;= tblBC14License[[#This Row],[Range To]]),TRUE,FALSE)</f>
        <v>0</v>
      </c>
    </row>
    <row r="3270" spans="1:8" x14ac:dyDescent="0.25">
      <c r="A3270" s="9" t="s">
        <v>9098</v>
      </c>
      <c r="B3270" s="9" t="s">
        <v>8943</v>
      </c>
      <c r="C3270" s="9"/>
      <c r="D3270">
        <v>2000000</v>
      </c>
      <c r="E3270">
        <v>2000059</v>
      </c>
      <c r="F3270" s="9" t="s">
        <v>8953</v>
      </c>
      <c r="G3270" t="str">
        <f xml:space="preserve"> tblBC14License[[#This Row],[Range From]] &amp; ".."  &amp; tblBC14License[[#This Row],[Range To]]</f>
        <v>2000000..2000059</v>
      </c>
      <c r="H3270" t="b">
        <f>IF(AND(tblBC14License[[#This Row],[Range From]] &lt;= ObjectID,ObjectID &lt;= tblBC14License[[#This Row],[Range To]]),TRUE,FALSE)</f>
        <v>0</v>
      </c>
    </row>
    <row r="3271" spans="1:8" x14ac:dyDescent="0.25">
      <c r="A3271" s="9" t="s">
        <v>9098</v>
      </c>
      <c r="B3271" s="9" t="s">
        <v>8943</v>
      </c>
      <c r="C3271" s="9"/>
      <c r="D3271">
        <v>3010500</v>
      </c>
      <c r="E3271">
        <v>3010999</v>
      </c>
      <c r="F3271" s="9" t="s">
        <v>8953</v>
      </c>
      <c r="G3271" t="str">
        <f xml:space="preserve"> tblBC14License[[#This Row],[Range From]] &amp; ".."  &amp; tblBC14License[[#This Row],[Range To]]</f>
        <v>3010500..3010999</v>
      </c>
      <c r="H3271" t="b">
        <f>IF(AND(tblBC14License[[#This Row],[Range From]] &lt;= ObjectID,ObjectID &lt;= tblBC14License[[#This Row],[Range To]]),TRUE,FALSE)</f>
        <v>0</v>
      </c>
    </row>
    <row r="3272" spans="1:8" x14ac:dyDescent="0.25">
      <c r="A3272" s="9" t="s">
        <v>9098</v>
      </c>
      <c r="B3272" s="9" t="s">
        <v>8943</v>
      </c>
      <c r="C3272" s="9"/>
      <c r="D3272">
        <v>5000000</v>
      </c>
      <c r="E3272">
        <v>5000099</v>
      </c>
      <c r="F3272" s="9" t="s">
        <v>8953</v>
      </c>
      <c r="G3272" t="str">
        <f xml:space="preserve"> tblBC14License[[#This Row],[Range From]] &amp; ".."  &amp; tblBC14License[[#This Row],[Range To]]</f>
        <v>5000000..5000099</v>
      </c>
      <c r="H3272" t="b">
        <f>IF(AND(tblBC14License[[#This Row],[Range From]] &lt;= ObjectID,ObjectID &lt;= tblBC14License[[#This Row],[Range To]]),TRUE,FALSE)</f>
        <v>0</v>
      </c>
    </row>
    <row r="3273" spans="1:8" x14ac:dyDescent="0.25">
      <c r="A3273" s="9" t="s">
        <v>9098</v>
      </c>
      <c r="B3273" s="9" t="s">
        <v>8943</v>
      </c>
      <c r="C3273" s="9"/>
      <c r="D3273">
        <v>5001900</v>
      </c>
      <c r="E3273">
        <v>5001999</v>
      </c>
      <c r="F3273" s="9" t="s">
        <v>8953</v>
      </c>
      <c r="G3273" t="str">
        <f xml:space="preserve"> tblBC14License[[#This Row],[Range From]] &amp; ".."  &amp; tblBC14License[[#This Row],[Range To]]</f>
        <v>5001900..5001999</v>
      </c>
      <c r="H3273" t="b">
        <f>IF(AND(tblBC14License[[#This Row],[Range From]] &lt;= ObjectID,ObjectID &lt;= tblBC14License[[#This Row],[Range To]]),TRUE,FALSE)</f>
        <v>0</v>
      </c>
    </row>
    <row r="3274" spans="1:8" x14ac:dyDescent="0.25">
      <c r="A3274" s="9" t="s">
        <v>9098</v>
      </c>
      <c r="B3274" s="9" t="s">
        <v>8943</v>
      </c>
      <c r="C3274" s="9"/>
      <c r="D3274">
        <v>5005100</v>
      </c>
      <c r="E3274">
        <v>5005399</v>
      </c>
      <c r="F3274" s="9" t="s">
        <v>8953</v>
      </c>
      <c r="G3274" t="str">
        <f xml:space="preserve"> tblBC14License[[#This Row],[Range From]] &amp; ".."  &amp; tblBC14License[[#This Row],[Range To]]</f>
        <v>5005100..5005399</v>
      </c>
      <c r="H3274" t="b">
        <f>IF(AND(tblBC14License[[#This Row],[Range From]] &lt;= ObjectID,ObjectID &lt;= tblBC14License[[#This Row],[Range To]]),TRUE,FALSE)</f>
        <v>0</v>
      </c>
    </row>
    <row r="3275" spans="1:8" x14ac:dyDescent="0.25">
      <c r="A3275" s="9" t="s">
        <v>9098</v>
      </c>
      <c r="B3275" s="9" t="s">
        <v>8943</v>
      </c>
      <c r="C3275" s="9"/>
      <c r="D3275">
        <v>7000000</v>
      </c>
      <c r="E3275">
        <v>7000099</v>
      </c>
      <c r="F3275" s="9" t="s">
        <v>8953</v>
      </c>
      <c r="G3275" t="str">
        <f xml:space="preserve"> tblBC14License[[#This Row],[Range From]] &amp; ".."  &amp; tblBC14License[[#This Row],[Range To]]</f>
        <v>7000000..7000099</v>
      </c>
      <c r="H3275" t="b">
        <f>IF(AND(tblBC14License[[#This Row],[Range From]] &lt;= ObjectID,ObjectID &lt;= tblBC14License[[#This Row],[Range To]]),TRUE,FALSE)</f>
        <v>0</v>
      </c>
    </row>
    <row r="3276" spans="1:8" x14ac:dyDescent="0.25">
      <c r="A3276" s="9" t="s">
        <v>9098</v>
      </c>
      <c r="B3276" s="9" t="s">
        <v>8943</v>
      </c>
      <c r="C3276" s="9"/>
      <c r="D3276">
        <v>11000000</v>
      </c>
      <c r="E3276">
        <v>11000499</v>
      </c>
      <c r="F3276" s="9" t="s">
        <v>8953</v>
      </c>
      <c r="G3276" t="str">
        <f xml:space="preserve"> tblBC14License[[#This Row],[Range From]] &amp; ".."  &amp; tblBC14License[[#This Row],[Range To]]</f>
        <v>11000000..11000499</v>
      </c>
      <c r="H3276" t="b">
        <f>IF(AND(tblBC14License[[#This Row],[Range From]] &lt;= ObjectID,ObjectID &lt;= tblBC14License[[#This Row],[Range To]]),TRUE,FALSE)</f>
        <v>0</v>
      </c>
    </row>
    <row r="3277" spans="1:8" x14ac:dyDescent="0.25">
      <c r="A3277" s="9" t="s">
        <v>9098</v>
      </c>
      <c r="B3277" s="9" t="s">
        <v>8943</v>
      </c>
      <c r="C3277" s="9"/>
      <c r="D3277">
        <v>14125800</v>
      </c>
      <c r="E3277">
        <v>14125849</v>
      </c>
      <c r="F3277" s="9" t="s">
        <v>8953</v>
      </c>
      <c r="G3277" t="str">
        <f xml:space="preserve"> tblBC14License[[#This Row],[Range From]] &amp; ".."  &amp; tblBC14License[[#This Row],[Range To]]</f>
        <v>14125800..14125849</v>
      </c>
      <c r="H3277" t="b">
        <f>IF(AND(tblBC14License[[#This Row],[Range From]] &lt;= ObjectID,ObjectID &lt;= tblBC14License[[#This Row],[Range To]]),TRUE,FALSE)</f>
        <v>0</v>
      </c>
    </row>
    <row r="3278" spans="1:8" x14ac:dyDescent="0.25">
      <c r="A3278" s="9" t="s">
        <v>9098</v>
      </c>
      <c r="B3278" s="9" t="s">
        <v>8943</v>
      </c>
      <c r="C3278" s="9"/>
      <c r="D3278">
        <v>15000000</v>
      </c>
      <c r="E3278">
        <v>15000499</v>
      </c>
      <c r="F3278" s="9" t="s">
        <v>8953</v>
      </c>
      <c r="G3278" t="str">
        <f xml:space="preserve"> tblBC14License[[#This Row],[Range From]] &amp; ".."  &amp; tblBC14License[[#This Row],[Range To]]</f>
        <v>15000000..15000499</v>
      </c>
      <c r="H3278" t="b">
        <f>IF(AND(tblBC14License[[#This Row],[Range From]] &lt;= ObjectID,ObjectID &lt;= tblBC14License[[#This Row],[Range To]]),TRUE,FALSE)</f>
        <v>0</v>
      </c>
    </row>
    <row r="3279" spans="1:8" x14ac:dyDescent="0.25">
      <c r="A3279" s="9" t="s">
        <v>9098</v>
      </c>
      <c r="B3279" s="9" t="s">
        <v>8943</v>
      </c>
      <c r="C3279" s="9"/>
      <c r="D3279">
        <v>31000000</v>
      </c>
      <c r="E3279">
        <v>31000099</v>
      </c>
      <c r="F3279" s="9" t="s">
        <v>8953</v>
      </c>
      <c r="G3279" t="str">
        <f xml:space="preserve"> tblBC14License[[#This Row],[Range From]] &amp; ".."  &amp; tblBC14License[[#This Row],[Range To]]</f>
        <v>31000000..31000099</v>
      </c>
      <c r="H3279" t="b">
        <f>IF(AND(tblBC14License[[#This Row],[Range From]] &lt;= ObjectID,ObjectID &lt;= tblBC14License[[#This Row],[Range To]]),TRUE,FALSE)</f>
        <v>0</v>
      </c>
    </row>
    <row r="3280" spans="1:8" x14ac:dyDescent="0.25">
      <c r="A3280" s="9" t="s">
        <v>9098</v>
      </c>
      <c r="B3280" s="9" t="s">
        <v>8943</v>
      </c>
      <c r="C3280" s="9"/>
      <c r="D3280">
        <v>32000000</v>
      </c>
      <c r="E3280">
        <v>32000199</v>
      </c>
      <c r="F3280" s="9" t="s">
        <v>8953</v>
      </c>
      <c r="G3280" t="str">
        <f xml:space="preserve"> tblBC14License[[#This Row],[Range From]] &amp; ".."  &amp; tblBC14License[[#This Row],[Range To]]</f>
        <v>32000000..32000199</v>
      </c>
      <c r="H3280" t="b">
        <f>IF(AND(tblBC14License[[#This Row],[Range From]] &lt;= ObjectID,ObjectID &lt;= tblBC14License[[#This Row],[Range To]]),TRUE,FALSE)</f>
        <v>0</v>
      </c>
    </row>
    <row r="3281" spans="1:8" x14ac:dyDescent="0.25">
      <c r="A3281" s="9" t="s">
        <v>9098</v>
      </c>
      <c r="B3281" s="9" t="s">
        <v>8943</v>
      </c>
      <c r="C3281" s="9"/>
      <c r="D3281">
        <v>99000750</v>
      </c>
      <c r="E3281">
        <v>99001049</v>
      </c>
      <c r="F3281" s="9" t="s">
        <v>8953</v>
      </c>
      <c r="G3281" t="str">
        <f xml:space="preserve"> tblBC14License[[#This Row],[Range From]] &amp; ".."  &amp; tblBC14License[[#This Row],[Range To]]</f>
        <v>99000750..99001049</v>
      </c>
      <c r="H3281" t="b">
        <f>IF(AND(tblBC14License[[#This Row],[Range From]] &lt;= ObjectID,ObjectID &lt;= tblBC14License[[#This Row],[Range To]]),TRUE,FALSE)</f>
        <v>0</v>
      </c>
    </row>
    <row r="3282" spans="1:8" x14ac:dyDescent="0.25">
      <c r="A3282" s="9" t="s">
        <v>9098</v>
      </c>
      <c r="B3282" s="9" t="s">
        <v>8943</v>
      </c>
      <c r="C3282" s="9"/>
      <c r="D3282">
        <v>123456700</v>
      </c>
      <c r="E3282">
        <v>123456799</v>
      </c>
      <c r="F3282" s="9" t="s">
        <v>9099</v>
      </c>
      <c r="G3282" t="str">
        <f xml:space="preserve"> tblBC14License[[#This Row],[Range From]] &amp; ".."  &amp; tblBC14License[[#This Row],[Range To]]</f>
        <v>123456700..123456799</v>
      </c>
      <c r="H3282" t="b">
        <f>IF(AND(tblBC14License[[#This Row],[Range From]] &lt;= ObjectID,ObjectID &lt;= tblBC14License[[#This Row],[Range To]]),TRUE,FALSE)</f>
        <v>0</v>
      </c>
    </row>
    <row r="3283" spans="1:8" x14ac:dyDescent="0.25">
      <c r="A3283" s="9" t="s">
        <v>9098</v>
      </c>
      <c r="B3283" s="9" t="s">
        <v>8943</v>
      </c>
      <c r="C3283" s="9"/>
      <c r="D3283">
        <v>1</v>
      </c>
      <c r="E3283">
        <v>49999</v>
      </c>
      <c r="F3283" s="9" t="s">
        <v>8982</v>
      </c>
      <c r="G3283" t="str">
        <f xml:space="preserve"> tblBC14License[[#This Row],[Range From]] &amp; ".."  &amp; tblBC14License[[#This Row],[Range To]]</f>
        <v>1..49999</v>
      </c>
      <c r="H3283" t="b">
        <f>IF(AND(tblBC14License[[#This Row],[Range From]] &lt;= ObjectID,ObjectID &lt;= tblBC14License[[#This Row],[Range To]]),TRUE,FALSE)</f>
        <v>0</v>
      </c>
    </row>
    <row r="3284" spans="1:8" x14ac:dyDescent="0.25">
      <c r="A3284" s="9" t="s">
        <v>9098</v>
      </c>
      <c r="B3284" s="9" t="s">
        <v>8943</v>
      </c>
      <c r="C3284" s="9"/>
      <c r="D3284">
        <v>50000</v>
      </c>
      <c r="E3284">
        <v>99999</v>
      </c>
      <c r="F3284" s="9" t="s">
        <v>8982</v>
      </c>
      <c r="G3284" t="str">
        <f xml:space="preserve"> tblBC14License[[#This Row],[Range From]] &amp; ".."  &amp; tblBC14License[[#This Row],[Range To]]</f>
        <v>50000..99999</v>
      </c>
      <c r="H3284" t="b">
        <f>IF(AND(tblBC14License[[#This Row],[Range From]] &lt;= ObjectID,ObjectID &lt;= tblBC14License[[#This Row],[Range To]]),TRUE,FALSE)</f>
        <v>0</v>
      </c>
    </row>
    <row r="3285" spans="1:8" x14ac:dyDescent="0.25">
      <c r="A3285" s="9" t="s">
        <v>9098</v>
      </c>
      <c r="B3285" s="9" t="s">
        <v>8943</v>
      </c>
      <c r="C3285" s="9"/>
      <c r="D3285">
        <v>100000</v>
      </c>
      <c r="E3285">
        <v>99999999</v>
      </c>
      <c r="F3285" s="9" t="s">
        <v>8982</v>
      </c>
      <c r="G3285" t="str">
        <f xml:space="preserve"> tblBC14License[[#This Row],[Range From]] &amp; ".."  &amp; tblBC14License[[#This Row],[Range To]]</f>
        <v>100000..99999999</v>
      </c>
      <c r="H3285" t="b">
        <f>IF(AND(tblBC14License[[#This Row],[Range From]] &lt;= ObjectID,ObjectID &lt;= tblBC14License[[#This Row],[Range To]]),TRUE,FALSE)</f>
        <v>1</v>
      </c>
    </row>
    <row r="3286" spans="1:8" x14ac:dyDescent="0.25">
      <c r="A3286" s="9" t="s">
        <v>9098</v>
      </c>
      <c r="B3286" s="9" t="s">
        <v>8943</v>
      </c>
      <c r="C3286" s="9"/>
      <c r="D3286">
        <v>100000</v>
      </c>
      <c r="E3286">
        <v>100009</v>
      </c>
      <c r="F3286" s="9" t="s">
        <v>9100</v>
      </c>
      <c r="G3286" t="str">
        <f xml:space="preserve"> tblBC14License[[#This Row],[Range From]] &amp; ".."  &amp; tblBC14License[[#This Row],[Range To]]</f>
        <v>100000..100009</v>
      </c>
      <c r="H3286" t="b">
        <f>IF(AND(tblBC14License[[#This Row],[Range From]] &lt;= ObjectID,ObjectID &lt;= tblBC14License[[#This Row],[Range To]]),TRUE,FALSE)</f>
        <v>0</v>
      </c>
    </row>
    <row r="3287" spans="1:8" x14ac:dyDescent="0.25">
      <c r="A3287" s="9" t="s">
        <v>9098</v>
      </c>
      <c r="B3287" s="9" t="s">
        <v>8943</v>
      </c>
      <c r="C3287" s="9"/>
      <c r="D3287">
        <v>101000</v>
      </c>
      <c r="E3287">
        <v>101999</v>
      </c>
      <c r="F3287" s="9" t="s">
        <v>9100</v>
      </c>
      <c r="G3287" t="str">
        <f xml:space="preserve"> tblBC14License[[#This Row],[Range From]] &amp; ".."  &amp; tblBC14License[[#This Row],[Range To]]</f>
        <v>101000..101999</v>
      </c>
      <c r="H3287" t="b">
        <f>IF(AND(tblBC14License[[#This Row],[Range From]] &lt;= ObjectID,ObjectID &lt;= tblBC14License[[#This Row],[Range To]]),TRUE,FALSE)</f>
        <v>0</v>
      </c>
    </row>
    <row r="3288" spans="1:8" x14ac:dyDescent="0.25">
      <c r="A3288" s="9" t="s">
        <v>9098</v>
      </c>
      <c r="B3288" s="9" t="s">
        <v>8943</v>
      </c>
      <c r="C3288" s="9"/>
      <c r="D3288">
        <v>102100</v>
      </c>
      <c r="E3288">
        <v>102149</v>
      </c>
      <c r="F3288" s="9" t="s">
        <v>9100</v>
      </c>
      <c r="G3288" t="str">
        <f xml:space="preserve"> tblBC14License[[#This Row],[Range From]] &amp; ".."  &amp; tblBC14License[[#This Row],[Range To]]</f>
        <v>102100..102149</v>
      </c>
      <c r="H3288" t="b">
        <f>IF(AND(tblBC14License[[#This Row],[Range From]] &lt;= ObjectID,ObjectID &lt;= tblBC14License[[#This Row],[Range To]]),TRUE,FALSE)</f>
        <v>0</v>
      </c>
    </row>
    <row r="3289" spans="1:8" x14ac:dyDescent="0.25">
      <c r="A3289" s="9" t="s">
        <v>9098</v>
      </c>
      <c r="B3289" s="9" t="s">
        <v>8943</v>
      </c>
      <c r="C3289" s="9"/>
      <c r="D3289">
        <v>102150</v>
      </c>
      <c r="E3289">
        <v>102199</v>
      </c>
      <c r="F3289" s="9" t="s">
        <v>9100</v>
      </c>
      <c r="G3289" t="str">
        <f xml:space="preserve"> tblBC14License[[#This Row],[Range From]] &amp; ".."  &amp; tblBC14License[[#This Row],[Range To]]</f>
        <v>102150..102199</v>
      </c>
      <c r="H3289" t="b">
        <f>IF(AND(tblBC14License[[#This Row],[Range From]] &lt;= ObjectID,ObjectID &lt;= tblBC14License[[#This Row],[Range To]]),TRUE,FALSE)</f>
        <v>0</v>
      </c>
    </row>
    <row r="3290" spans="1:8" x14ac:dyDescent="0.25">
      <c r="A3290" s="9" t="s">
        <v>9098</v>
      </c>
      <c r="B3290" s="9" t="s">
        <v>8943</v>
      </c>
      <c r="C3290" s="9"/>
      <c r="D3290">
        <v>102170</v>
      </c>
      <c r="E3290">
        <v>102199</v>
      </c>
      <c r="F3290" s="9" t="s">
        <v>9100</v>
      </c>
      <c r="G3290" t="str">
        <f xml:space="preserve"> tblBC14License[[#This Row],[Range From]] &amp; ".."  &amp; tblBC14License[[#This Row],[Range To]]</f>
        <v>102170..102199</v>
      </c>
      <c r="H3290" t="b">
        <f>IF(AND(tblBC14License[[#This Row],[Range From]] &lt;= ObjectID,ObjectID &lt;= tblBC14License[[#This Row],[Range To]]),TRUE,FALSE)</f>
        <v>0</v>
      </c>
    </row>
    <row r="3291" spans="1:8" x14ac:dyDescent="0.25">
      <c r="A3291" s="9" t="s">
        <v>9098</v>
      </c>
      <c r="B3291" s="9" t="s">
        <v>8943</v>
      </c>
      <c r="C3291" s="9"/>
      <c r="D3291">
        <v>104000</v>
      </c>
      <c r="E3291">
        <v>104999</v>
      </c>
      <c r="F3291" s="9" t="s">
        <v>9100</v>
      </c>
      <c r="G3291" t="str">
        <f xml:space="preserve"> tblBC14License[[#This Row],[Range From]] &amp; ".."  &amp; tblBC14License[[#This Row],[Range To]]</f>
        <v>104000..104999</v>
      </c>
      <c r="H3291" t="b">
        <f>IF(AND(tblBC14License[[#This Row],[Range From]] &lt;= ObjectID,ObjectID &lt;= tblBC14License[[#This Row],[Range To]]),TRUE,FALSE)</f>
        <v>0</v>
      </c>
    </row>
    <row r="3292" spans="1:8" x14ac:dyDescent="0.25">
      <c r="A3292" s="9" t="s">
        <v>9098</v>
      </c>
      <c r="B3292" s="9" t="s">
        <v>8943</v>
      </c>
      <c r="C3292" s="9"/>
      <c r="D3292">
        <v>104000</v>
      </c>
      <c r="E3292">
        <v>104199</v>
      </c>
      <c r="F3292" s="9" t="s">
        <v>9100</v>
      </c>
      <c r="G3292" t="str">
        <f xml:space="preserve"> tblBC14License[[#This Row],[Range From]] &amp; ".."  &amp; tblBC14License[[#This Row],[Range To]]</f>
        <v>104000..104199</v>
      </c>
      <c r="H3292" t="b">
        <f>IF(AND(tblBC14License[[#This Row],[Range From]] &lt;= ObjectID,ObjectID &lt;= tblBC14License[[#This Row],[Range To]]),TRUE,FALSE)</f>
        <v>0</v>
      </c>
    </row>
    <row r="3293" spans="1:8" x14ac:dyDescent="0.25">
      <c r="A3293" s="9" t="s">
        <v>9098</v>
      </c>
      <c r="B3293" s="9" t="s">
        <v>8943</v>
      </c>
      <c r="C3293" s="9"/>
      <c r="D3293">
        <v>110000</v>
      </c>
      <c r="E3293">
        <v>149999</v>
      </c>
      <c r="F3293" s="9" t="s">
        <v>9100</v>
      </c>
      <c r="G3293" t="str">
        <f xml:space="preserve"> tblBC14License[[#This Row],[Range From]] &amp; ".."  &amp; tblBC14License[[#This Row],[Range To]]</f>
        <v>110000..149999</v>
      </c>
      <c r="H3293" t="b">
        <f>IF(AND(tblBC14License[[#This Row],[Range From]] &lt;= ObjectID,ObjectID &lt;= tblBC14License[[#This Row],[Range To]]),TRUE,FALSE)</f>
        <v>0</v>
      </c>
    </row>
    <row r="3294" spans="1:8" x14ac:dyDescent="0.25">
      <c r="A3294" s="9" t="s">
        <v>9098</v>
      </c>
      <c r="B3294" s="9" t="s">
        <v>8943</v>
      </c>
      <c r="C3294" s="9"/>
      <c r="D3294">
        <v>130000</v>
      </c>
      <c r="E3294">
        <v>139999</v>
      </c>
      <c r="F3294" s="9" t="s">
        <v>9100</v>
      </c>
      <c r="G3294" t="str">
        <f xml:space="preserve"> tblBC14License[[#This Row],[Range From]] &amp; ".."  &amp; tblBC14License[[#This Row],[Range To]]</f>
        <v>130000..139999</v>
      </c>
      <c r="H3294" t="b">
        <f>IF(AND(tblBC14License[[#This Row],[Range From]] &lt;= ObjectID,ObjectID &lt;= tblBC14License[[#This Row],[Range To]]),TRUE,FALSE)</f>
        <v>0</v>
      </c>
    </row>
    <row r="3295" spans="1:8" x14ac:dyDescent="0.25">
      <c r="A3295" s="9" t="s">
        <v>9098</v>
      </c>
      <c r="B3295" s="9" t="s">
        <v>8943</v>
      </c>
      <c r="C3295" s="9"/>
      <c r="D3295">
        <v>150000</v>
      </c>
      <c r="E3295">
        <v>150499</v>
      </c>
      <c r="F3295" s="9" t="s">
        <v>9100</v>
      </c>
      <c r="G3295" t="str">
        <f xml:space="preserve"> tblBC14License[[#This Row],[Range From]] &amp; ".."  &amp; tblBC14License[[#This Row],[Range To]]</f>
        <v>150000..150499</v>
      </c>
      <c r="H3295" t="b">
        <f>IF(AND(tblBC14License[[#This Row],[Range From]] &lt;= ObjectID,ObjectID &lt;= tblBC14License[[#This Row],[Range To]]),TRUE,FALSE)</f>
        <v>0</v>
      </c>
    </row>
    <row r="3296" spans="1:8" x14ac:dyDescent="0.25">
      <c r="A3296" s="9" t="s">
        <v>9098</v>
      </c>
      <c r="B3296" s="9" t="s">
        <v>8943</v>
      </c>
      <c r="C3296" s="9"/>
      <c r="D3296">
        <v>160000</v>
      </c>
      <c r="E3296">
        <v>169999</v>
      </c>
      <c r="F3296" s="9" t="s">
        <v>9100</v>
      </c>
      <c r="G3296" t="str">
        <f xml:space="preserve"> tblBC14License[[#This Row],[Range From]] &amp; ".."  &amp; tblBC14License[[#This Row],[Range To]]</f>
        <v>160000..169999</v>
      </c>
      <c r="H3296" t="b">
        <f>IF(AND(tblBC14License[[#This Row],[Range From]] &lt;= ObjectID,ObjectID &lt;= tblBC14License[[#This Row],[Range To]]),TRUE,FALSE)</f>
        <v>0</v>
      </c>
    </row>
    <row r="3297" spans="1:8" x14ac:dyDescent="0.25">
      <c r="A3297" s="9" t="s">
        <v>9098</v>
      </c>
      <c r="B3297" s="9" t="s">
        <v>8943</v>
      </c>
      <c r="C3297" s="9"/>
      <c r="D3297">
        <v>170000</v>
      </c>
      <c r="E3297">
        <v>189999</v>
      </c>
      <c r="F3297" s="9" t="s">
        <v>9100</v>
      </c>
      <c r="G3297" t="str">
        <f xml:space="preserve"> tblBC14License[[#This Row],[Range From]] &amp; ".."  &amp; tblBC14License[[#This Row],[Range To]]</f>
        <v>170000..189999</v>
      </c>
      <c r="H3297" t="b">
        <f>IF(AND(tblBC14License[[#This Row],[Range From]] &lt;= ObjectID,ObjectID &lt;= tblBC14License[[#This Row],[Range To]]),TRUE,FALSE)</f>
        <v>0</v>
      </c>
    </row>
    <row r="3298" spans="1:8" x14ac:dyDescent="0.25">
      <c r="A3298" s="9" t="s">
        <v>9098</v>
      </c>
      <c r="B3298" s="9" t="s">
        <v>8943</v>
      </c>
      <c r="C3298" s="9"/>
      <c r="D3298">
        <v>1000000</v>
      </c>
      <c r="E3298">
        <v>99999999</v>
      </c>
      <c r="F3298" s="9" t="s">
        <v>8982</v>
      </c>
      <c r="G3298" t="str">
        <f xml:space="preserve"> tblBC14License[[#This Row],[Range From]] &amp; ".."  &amp; tblBC14License[[#This Row],[Range To]]</f>
        <v>1000000..99999999</v>
      </c>
      <c r="H3298" t="b">
        <f>IF(AND(tblBC14License[[#This Row],[Range From]] &lt;= ObjectID,ObjectID &lt;= tblBC14License[[#This Row],[Range To]]),TRUE,FALSE)</f>
        <v>1</v>
      </c>
    </row>
    <row r="3299" spans="1:8" x14ac:dyDescent="0.25">
      <c r="A3299" s="9" t="s">
        <v>9098</v>
      </c>
      <c r="B3299" s="9" t="s">
        <v>8943</v>
      </c>
      <c r="C3299" s="9"/>
      <c r="D3299">
        <v>2000000</v>
      </c>
      <c r="E3299">
        <v>2000059</v>
      </c>
      <c r="F3299" s="9" t="s">
        <v>8982</v>
      </c>
      <c r="G3299" t="str">
        <f xml:space="preserve"> tblBC14License[[#This Row],[Range From]] &amp; ".."  &amp; tblBC14License[[#This Row],[Range To]]</f>
        <v>2000000..2000059</v>
      </c>
      <c r="H3299" t="b">
        <f>IF(AND(tblBC14License[[#This Row],[Range From]] &lt;= ObjectID,ObjectID &lt;= tblBC14License[[#This Row],[Range To]]),TRUE,FALSE)</f>
        <v>0</v>
      </c>
    </row>
    <row r="3300" spans="1:8" x14ac:dyDescent="0.25">
      <c r="A3300" s="9" t="s">
        <v>9098</v>
      </c>
      <c r="B3300" s="9" t="s">
        <v>8943</v>
      </c>
      <c r="C3300" s="9"/>
      <c r="D3300">
        <v>3010500</v>
      </c>
      <c r="E3300">
        <v>3010999</v>
      </c>
      <c r="F3300" s="9" t="s">
        <v>8982</v>
      </c>
      <c r="G3300" t="str">
        <f xml:space="preserve"> tblBC14License[[#This Row],[Range From]] &amp; ".."  &amp; tblBC14License[[#This Row],[Range To]]</f>
        <v>3010500..3010999</v>
      </c>
      <c r="H3300" t="b">
        <f>IF(AND(tblBC14License[[#This Row],[Range From]] &lt;= ObjectID,ObjectID &lt;= tblBC14License[[#This Row],[Range To]]),TRUE,FALSE)</f>
        <v>0</v>
      </c>
    </row>
    <row r="3301" spans="1:8" x14ac:dyDescent="0.25">
      <c r="A3301" s="9" t="s">
        <v>9098</v>
      </c>
      <c r="B3301" s="9" t="s">
        <v>8943</v>
      </c>
      <c r="C3301" s="9"/>
      <c r="D3301">
        <v>5000000</v>
      </c>
      <c r="E3301">
        <v>5000099</v>
      </c>
      <c r="F3301" s="9" t="s">
        <v>8982</v>
      </c>
      <c r="G3301" t="str">
        <f xml:space="preserve"> tblBC14License[[#This Row],[Range From]] &amp; ".."  &amp; tblBC14License[[#This Row],[Range To]]</f>
        <v>5000000..5000099</v>
      </c>
      <c r="H3301" t="b">
        <f>IF(AND(tblBC14License[[#This Row],[Range From]] &lt;= ObjectID,ObjectID &lt;= tblBC14License[[#This Row],[Range To]]),TRUE,FALSE)</f>
        <v>0</v>
      </c>
    </row>
    <row r="3302" spans="1:8" x14ac:dyDescent="0.25">
      <c r="A3302" s="9" t="s">
        <v>9098</v>
      </c>
      <c r="B3302" s="9" t="s">
        <v>8943</v>
      </c>
      <c r="C3302" s="9"/>
      <c r="D3302">
        <v>5001900</v>
      </c>
      <c r="E3302">
        <v>5001999</v>
      </c>
      <c r="F3302" s="9" t="s">
        <v>8982</v>
      </c>
      <c r="G3302" t="str">
        <f xml:space="preserve"> tblBC14License[[#This Row],[Range From]] &amp; ".."  &amp; tblBC14License[[#This Row],[Range To]]</f>
        <v>5001900..5001999</v>
      </c>
      <c r="H3302" t="b">
        <f>IF(AND(tblBC14License[[#This Row],[Range From]] &lt;= ObjectID,ObjectID &lt;= tblBC14License[[#This Row],[Range To]]),TRUE,FALSE)</f>
        <v>0</v>
      </c>
    </row>
    <row r="3303" spans="1:8" x14ac:dyDescent="0.25">
      <c r="A3303" s="9" t="s">
        <v>9098</v>
      </c>
      <c r="B3303" s="9" t="s">
        <v>8943</v>
      </c>
      <c r="C3303" s="9"/>
      <c r="D3303">
        <v>5005100</v>
      </c>
      <c r="E3303">
        <v>5005399</v>
      </c>
      <c r="F3303" s="9" t="s">
        <v>8982</v>
      </c>
      <c r="G3303" t="str">
        <f xml:space="preserve"> tblBC14License[[#This Row],[Range From]] &amp; ".."  &amp; tblBC14License[[#This Row],[Range To]]</f>
        <v>5005100..5005399</v>
      </c>
      <c r="H3303" t="b">
        <f>IF(AND(tblBC14License[[#This Row],[Range From]] &lt;= ObjectID,ObjectID &lt;= tblBC14License[[#This Row],[Range To]]),TRUE,FALSE)</f>
        <v>0</v>
      </c>
    </row>
    <row r="3304" spans="1:8" x14ac:dyDescent="0.25">
      <c r="A3304" s="9" t="s">
        <v>9098</v>
      </c>
      <c r="B3304" s="9" t="s">
        <v>8943</v>
      </c>
      <c r="C3304" s="9"/>
      <c r="D3304">
        <v>6036200</v>
      </c>
      <c r="E3304">
        <v>6038499</v>
      </c>
      <c r="F3304" s="9" t="s">
        <v>8982</v>
      </c>
      <c r="G3304" t="str">
        <f xml:space="preserve"> tblBC14License[[#This Row],[Range From]] &amp; ".."  &amp; tblBC14License[[#This Row],[Range To]]</f>
        <v>6036200..6038499</v>
      </c>
      <c r="H3304" t="b">
        <f>IF(AND(tblBC14License[[#This Row],[Range From]] &lt;= ObjectID,ObjectID &lt;= tblBC14License[[#This Row],[Range To]]),TRUE,FALSE)</f>
        <v>0</v>
      </c>
    </row>
    <row r="3305" spans="1:8" x14ac:dyDescent="0.25">
      <c r="A3305" s="9" t="s">
        <v>9098</v>
      </c>
      <c r="B3305" s="9" t="s">
        <v>8943</v>
      </c>
      <c r="C3305" s="9"/>
      <c r="D3305">
        <v>7000000</v>
      </c>
      <c r="E3305">
        <v>7000099</v>
      </c>
      <c r="F3305" s="9" t="s">
        <v>8982</v>
      </c>
      <c r="G3305" t="str">
        <f xml:space="preserve"> tblBC14License[[#This Row],[Range From]] &amp; ".."  &amp; tblBC14License[[#This Row],[Range To]]</f>
        <v>7000000..7000099</v>
      </c>
      <c r="H3305" t="b">
        <f>IF(AND(tblBC14License[[#This Row],[Range From]] &lt;= ObjectID,ObjectID &lt;= tblBC14License[[#This Row],[Range To]]),TRUE,FALSE)</f>
        <v>0</v>
      </c>
    </row>
    <row r="3306" spans="1:8" x14ac:dyDescent="0.25">
      <c r="A3306" s="9" t="s">
        <v>9098</v>
      </c>
      <c r="B3306" s="9" t="s">
        <v>8943</v>
      </c>
      <c r="C3306" s="9"/>
      <c r="D3306">
        <v>11000000</v>
      </c>
      <c r="E3306">
        <v>11000499</v>
      </c>
      <c r="F3306" s="9" t="s">
        <v>8982</v>
      </c>
      <c r="G3306" t="str">
        <f xml:space="preserve"> tblBC14License[[#This Row],[Range From]] &amp; ".."  &amp; tblBC14License[[#This Row],[Range To]]</f>
        <v>11000000..11000499</v>
      </c>
      <c r="H3306" t="b">
        <f>IF(AND(tblBC14License[[#This Row],[Range From]] &lt;= ObjectID,ObjectID &lt;= tblBC14License[[#This Row],[Range To]]),TRUE,FALSE)</f>
        <v>0</v>
      </c>
    </row>
    <row r="3307" spans="1:8" x14ac:dyDescent="0.25">
      <c r="A3307" s="9" t="s">
        <v>9098</v>
      </c>
      <c r="B3307" s="9" t="s">
        <v>8943</v>
      </c>
      <c r="C3307" s="9"/>
      <c r="D3307">
        <v>15000000</v>
      </c>
      <c r="E3307">
        <v>15000499</v>
      </c>
      <c r="F3307" s="9" t="s">
        <v>8982</v>
      </c>
      <c r="G3307" t="str">
        <f xml:space="preserve"> tblBC14License[[#This Row],[Range From]] &amp; ".."  &amp; tblBC14License[[#This Row],[Range To]]</f>
        <v>15000000..15000499</v>
      </c>
      <c r="H3307" t="b">
        <f>IF(AND(tblBC14License[[#This Row],[Range From]] &lt;= ObjectID,ObjectID &lt;= tblBC14License[[#This Row],[Range To]]),TRUE,FALSE)</f>
        <v>0</v>
      </c>
    </row>
    <row r="3308" spans="1:8" x14ac:dyDescent="0.25">
      <c r="A3308" s="9" t="s">
        <v>9098</v>
      </c>
      <c r="B3308" s="9" t="s">
        <v>8943</v>
      </c>
      <c r="C3308" s="9"/>
      <c r="D3308">
        <v>18006700</v>
      </c>
      <c r="E3308">
        <v>18006729</v>
      </c>
      <c r="F3308" s="9" t="s">
        <v>8982</v>
      </c>
      <c r="G3308" t="str">
        <f xml:space="preserve"> tblBC14License[[#This Row],[Range From]] &amp; ".."  &amp; tblBC14License[[#This Row],[Range To]]</f>
        <v>18006700..18006729</v>
      </c>
      <c r="H3308" t="b">
        <f>IF(AND(tblBC14License[[#This Row],[Range From]] &lt;= ObjectID,ObjectID &lt;= tblBC14License[[#This Row],[Range To]]),TRUE,FALSE)</f>
        <v>0</v>
      </c>
    </row>
    <row r="3309" spans="1:8" x14ac:dyDescent="0.25">
      <c r="A3309" s="9" t="s">
        <v>9098</v>
      </c>
      <c r="B3309" s="9" t="s">
        <v>8943</v>
      </c>
      <c r="C3309" s="9"/>
      <c r="D3309">
        <v>31000000</v>
      </c>
      <c r="E3309">
        <v>31000099</v>
      </c>
      <c r="F3309" s="9" t="s">
        <v>8982</v>
      </c>
      <c r="G3309" t="str">
        <f xml:space="preserve"> tblBC14License[[#This Row],[Range From]] &amp; ".."  &amp; tblBC14License[[#This Row],[Range To]]</f>
        <v>31000000..31000099</v>
      </c>
      <c r="H3309" t="b">
        <f>IF(AND(tblBC14License[[#This Row],[Range From]] &lt;= ObjectID,ObjectID &lt;= tblBC14License[[#This Row],[Range To]]),TRUE,FALSE)</f>
        <v>0</v>
      </c>
    </row>
    <row r="3310" spans="1:8" x14ac:dyDescent="0.25">
      <c r="A3310" s="9" t="s">
        <v>9098</v>
      </c>
      <c r="B3310" s="9" t="s">
        <v>8943</v>
      </c>
      <c r="C3310" s="9"/>
      <c r="D3310">
        <v>32000000</v>
      </c>
      <c r="E3310">
        <v>32000199</v>
      </c>
      <c r="F3310" s="9" t="s">
        <v>8982</v>
      </c>
      <c r="G3310" t="str">
        <f xml:space="preserve"> tblBC14License[[#This Row],[Range From]] &amp; ".."  &amp; tblBC14License[[#This Row],[Range To]]</f>
        <v>32000000..32000199</v>
      </c>
      <c r="H3310" t="b">
        <f>IF(AND(tblBC14License[[#This Row],[Range From]] &lt;= ObjectID,ObjectID &lt;= tblBC14License[[#This Row],[Range To]]),TRUE,FALSE)</f>
        <v>0</v>
      </c>
    </row>
    <row r="3311" spans="1:8" x14ac:dyDescent="0.25">
      <c r="A3311" s="9" t="s">
        <v>9098</v>
      </c>
      <c r="B3311" s="9" t="s">
        <v>8943</v>
      </c>
      <c r="C3311" s="9"/>
      <c r="D3311">
        <v>99000750</v>
      </c>
      <c r="E3311">
        <v>99001049</v>
      </c>
      <c r="F3311" s="9" t="s">
        <v>8982</v>
      </c>
      <c r="G3311" t="str">
        <f xml:space="preserve"> tblBC14License[[#This Row],[Range From]] &amp; ".."  &amp; tblBC14License[[#This Row],[Range To]]</f>
        <v>99000750..99001049</v>
      </c>
      <c r="H3311" t="b">
        <f>IF(AND(tblBC14License[[#This Row],[Range From]] &lt;= ObjectID,ObjectID &lt;= tblBC14License[[#This Row],[Range To]]),TRUE,FALSE)</f>
        <v>0</v>
      </c>
    </row>
    <row r="3312" spans="1:8" x14ac:dyDescent="0.25">
      <c r="A3312" s="9" t="s">
        <v>9098</v>
      </c>
      <c r="B3312" s="9" t="s">
        <v>8943</v>
      </c>
      <c r="C3312" s="9"/>
      <c r="D3312">
        <v>99003600</v>
      </c>
      <c r="E3312">
        <v>99003799</v>
      </c>
      <c r="F3312" s="9" t="s">
        <v>8982</v>
      </c>
      <c r="G3312" t="str">
        <f xml:space="preserve"> tblBC14License[[#This Row],[Range From]] &amp; ".."  &amp; tblBC14License[[#This Row],[Range To]]</f>
        <v>99003600..99003799</v>
      </c>
      <c r="H3312" t="b">
        <f>IF(AND(tblBC14License[[#This Row],[Range From]] &lt;= ObjectID,ObjectID &lt;= tblBC14License[[#This Row],[Range To]]),TRUE,FALSE)</f>
        <v>0</v>
      </c>
    </row>
    <row r="3313" spans="1:8" x14ac:dyDescent="0.25">
      <c r="A3313" s="9" t="s">
        <v>9098</v>
      </c>
      <c r="B3313" s="9" t="s">
        <v>8943</v>
      </c>
      <c r="C3313" s="9"/>
      <c r="D3313">
        <v>99003800</v>
      </c>
      <c r="E3313">
        <v>99003805</v>
      </c>
      <c r="F3313" s="9" t="s">
        <v>8982</v>
      </c>
      <c r="G3313" t="str">
        <f xml:space="preserve"> tblBC14License[[#This Row],[Range From]] &amp; ".."  &amp; tblBC14License[[#This Row],[Range To]]</f>
        <v>99003800..99003805</v>
      </c>
      <c r="H3313" t="b">
        <f>IF(AND(tblBC14License[[#This Row],[Range From]] &lt;= ObjectID,ObjectID &lt;= tblBC14License[[#This Row],[Range To]]),TRUE,FALSE)</f>
        <v>0</v>
      </c>
    </row>
    <row r="3314" spans="1:8" x14ac:dyDescent="0.25">
      <c r="A3314" s="9" t="s">
        <v>9098</v>
      </c>
      <c r="B3314" s="9" t="s">
        <v>8943</v>
      </c>
      <c r="C3314" s="9"/>
      <c r="D3314">
        <v>99008535</v>
      </c>
      <c r="E3314">
        <v>99008535</v>
      </c>
      <c r="F3314" s="9" t="s">
        <v>8982</v>
      </c>
      <c r="G3314" t="str">
        <f xml:space="preserve"> tblBC14License[[#This Row],[Range From]] &amp; ".."  &amp; tblBC14License[[#This Row],[Range To]]</f>
        <v>99008535..99008535</v>
      </c>
      <c r="H3314" t="b">
        <f>IF(AND(tblBC14License[[#This Row],[Range From]] &lt;= ObjectID,ObjectID &lt;= tblBC14License[[#This Row],[Range To]]),TRUE,FALSE)</f>
        <v>0</v>
      </c>
    </row>
    <row r="3315" spans="1:8" x14ac:dyDescent="0.25">
      <c r="A3315" s="9" t="s">
        <v>9098</v>
      </c>
      <c r="B3315" s="9" t="s">
        <v>8943</v>
      </c>
      <c r="C3315" s="9"/>
      <c r="D3315">
        <v>123456700</v>
      </c>
      <c r="E3315">
        <v>123456799</v>
      </c>
      <c r="F3315" s="9" t="s">
        <v>9100</v>
      </c>
      <c r="G3315" t="str">
        <f xml:space="preserve"> tblBC14License[[#This Row],[Range From]] &amp; ".."  &amp; tblBC14License[[#This Row],[Range To]]</f>
        <v>123456700..123456799</v>
      </c>
      <c r="H3315" t="b">
        <f>IF(AND(tblBC14License[[#This Row],[Range From]] &lt;= ObjectID,ObjectID &lt;= tblBC14License[[#This Row],[Range To]]),TRUE,FALSE)</f>
        <v>0</v>
      </c>
    </row>
    <row r="3316" spans="1:8" x14ac:dyDescent="0.25">
      <c r="A3316" s="9" t="s">
        <v>9098</v>
      </c>
      <c r="B3316" s="9" t="s">
        <v>8943</v>
      </c>
      <c r="C3316" s="9"/>
      <c r="D3316">
        <v>1</v>
      </c>
      <c r="E3316">
        <v>49999</v>
      </c>
      <c r="F3316" s="9" t="s">
        <v>8947</v>
      </c>
      <c r="G3316" t="str">
        <f xml:space="preserve"> tblBC14License[[#This Row],[Range From]] &amp; ".."  &amp; tblBC14License[[#This Row],[Range To]]</f>
        <v>1..49999</v>
      </c>
      <c r="H3316" t="b">
        <f>IF(AND(tblBC14License[[#This Row],[Range From]] &lt;= ObjectID,ObjectID &lt;= tblBC14License[[#This Row],[Range To]]),TRUE,FALSE)</f>
        <v>0</v>
      </c>
    </row>
    <row r="3317" spans="1:8" x14ac:dyDescent="0.25">
      <c r="A3317" s="9" t="s">
        <v>9098</v>
      </c>
      <c r="B3317" s="9" t="s">
        <v>8943</v>
      </c>
      <c r="C3317" s="9"/>
      <c r="D3317">
        <v>64</v>
      </c>
      <c r="E3317">
        <v>64</v>
      </c>
      <c r="F3317" s="9" t="s">
        <v>8947</v>
      </c>
      <c r="G3317" t="str">
        <f xml:space="preserve"> tblBC14License[[#This Row],[Range From]] &amp; ".."  &amp; tblBC14License[[#This Row],[Range To]]</f>
        <v>64..64</v>
      </c>
      <c r="H3317" t="b">
        <f>IF(AND(tblBC14License[[#This Row],[Range From]] &lt;= ObjectID,ObjectID &lt;= tblBC14License[[#This Row],[Range To]]),TRUE,FALSE)</f>
        <v>0</v>
      </c>
    </row>
    <row r="3318" spans="1:8" x14ac:dyDescent="0.25">
      <c r="A3318" s="9" t="s">
        <v>9098</v>
      </c>
      <c r="B3318" s="9" t="s">
        <v>8943</v>
      </c>
      <c r="C3318" s="9"/>
      <c r="D3318">
        <v>281</v>
      </c>
      <c r="E3318">
        <v>282</v>
      </c>
      <c r="F3318" s="9" t="s">
        <v>9005</v>
      </c>
      <c r="G3318" t="str">
        <f xml:space="preserve"> tblBC14License[[#This Row],[Range From]] &amp; ".."  &amp; tblBC14License[[#This Row],[Range To]]</f>
        <v>281..282</v>
      </c>
      <c r="H3318" t="b">
        <f>IF(AND(tblBC14License[[#This Row],[Range From]] &lt;= ObjectID,ObjectID &lt;= tblBC14License[[#This Row],[Range To]]),TRUE,FALSE)</f>
        <v>0</v>
      </c>
    </row>
    <row r="3319" spans="1:8" x14ac:dyDescent="0.25">
      <c r="A3319" s="9" t="s">
        <v>9098</v>
      </c>
      <c r="B3319" s="9" t="s">
        <v>8943</v>
      </c>
      <c r="C3319" s="9"/>
      <c r="D3319">
        <v>565</v>
      </c>
      <c r="E3319">
        <v>566</v>
      </c>
      <c r="F3319" s="9" t="s">
        <v>9005</v>
      </c>
      <c r="G3319" t="str">
        <f xml:space="preserve"> tblBC14License[[#This Row],[Range From]] &amp; ".."  &amp; tblBC14License[[#This Row],[Range To]]</f>
        <v>565..566</v>
      </c>
      <c r="H3319" t="b">
        <f>IF(AND(tblBC14License[[#This Row],[Range From]] &lt;= ObjectID,ObjectID &lt;= tblBC14License[[#This Row],[Range To]]),TRUE,FALSE)</f>
        <v>0</v>
      </c>
    </row>
    <row r="3320" spans="1:8" x14ac:dyDescent="0.25">
      <c r="A3320" s="9" t="s">
        <v>9098</v>
      </c>
      <c r="B3320" s="9" t="s">
        <v>8943</v>
      </c>
      <c r="C3320" s="9"/>
      <c r="D3320">
        <v>10000</v>
      </c>
      <c r="E3320">
        <v>49999</v>
      </c>
      <c r="F3320" s="9" t="s">
        <v>8947</v>
      </c>
      <c r="G3320" t="str">
        <f xml:space="preserve"> tblBC14License[[#This Row],[Range From]] &amp; ".."  &amp; tblBC14License[[#This Row],[Range To]]</f>
        <v>10000..49999</v>
      </c>
      <c r="H3320" t="b">
        <f>IF(AND(tblBC14License[[#This Row],[Range From]] &lt;= ObjectID,ObjectID &lt;= tblBC14License[[#This Row],[Range To]]),TRUE,FALSE)</f>
        <v>0</v>
      </c>
    </row>
    <row r="3321" spans="1:8" x14ac:dyDescent="0.25">
      <c r="A3321" s="9" t="s">
        <v>9098</v>
      </c>
      <c r="B3321" s="9" t="s">
        <v>8943</v>
      </c>
      <c r="C3321" s="9"/>
      <c r="D3321">
        <v>50000</v>
      </c>
      <c r="E3321">
        <v>99999</v>
      </c>
      <c r="F3321" s="9" t="s">
        <v>8947</v>
      </c>
      <c r="G3321" t="str">
        <f xml:space="preserve"> tblBC14License[[#This Row],[Range From]] &amp; ".."  &amp; tblBC14License[[#This Row],[Range To]]</f>
        <v>50000..99999</v>
      </c>
      <c r="H3321" t="b">
        <f>IF(AND(tblBC14License[[#This Row],[Range From]] &lt;= ObjectID,ObjectID &lt;= tblBC14License[[#This Row],[Range To]]),TRUE,FALSE)</f>
        <v>0</v>
      </c>
    </row>
    <row r="3322" spans="1:8" x14ac:dyDescent="0.25">
      <c r="A3322" s="9" t="s">
        <v>9098</v>
      </c>
      <c r="B3322" s="9" t="s">
        <v>8943</v>
      </c>
      <c r="C3322" s="9"/>
      <c r="D3322">
        <v>100000</v>
      </c>
      <c r="E3322">
        <v>99999999</v>
      </c>
      <c r="F3322" s="9" t="s">
        <v>8947</v>
      </c>
      <c r="G3322" t="str">
        <f xml:space="preserve"> tblBC14License[[#This Row],[Range From]] &amp; ".."  &amp; tblBC14License[[#This Row],[Range To]]</f>
        <v>100000..99999999</v>
      </c>
      <c r="H3322" t="b">
        <f>IF(AND(tblBC14License[[#This Row],[Range From]] &lt;= ObjectID,ObjectID &lt;= tblBC14License[[#This Row],[Range To]]),TRUE,FALSE)</f>
        <v>1</v>
      </c>
    </row>
    <row r="3323" spans="1:8" x14ac:dyDescent="0.25">
      <c r="A3323" s="9" t="s">
        <v>9098</v>
      </c>
      <c r="B3323" s="9" t="s">
        <v>8943</v>
      </c>
      <c r="C3323" s="9"/>
      <c r="D3323">
        <v>100000</v>
      </c>
      <c r="E3323">
        <v>100009</v>
      </c>
      <c r="F3323" s="9" t="s">
        <v>9005</v>
      </c>
      <c r="G3323" t="str">
        <f xml:space="preserve"> tblBC14License[[#This Row],[Range From]] &amp; ".."  &amp; tblBC14License[[#This Row],[Range To]]</f>
        <v>100000..100009</v>
      </c>
      <c r="H3323" t="b">
        <f>IF(AND(tblBC14License[[#This Row],[Range From]] &lt;= ObjectID,ObjectID &lt;= tblBC14License[[#This Row],[Range To]]),TRUE,FALSE)</f>
        <v>0</v>
      </c>
    </row>
    <row r="3324" spans="1:8" x14ac:dyDescent="0.25">
      <c r="A3324" s="9" t="s">
        <v>9098</v>
      </c>
      <c r="B3324" s="9" t="s">
        <v>8943</v>
      </c>
      <c r="C3324" s="9"/>
      <c r="D3324">
        <v>101000</v>
      </c>
      <c r="E3324">
        <v>101999</v>
      </c>
      <c r="F3324" s="9" t="s">
        <v>9005</v>
      </c>
      <c r="G3324" t="str">
        <f xml:space="preserve"> tblBC14License[[#This Row],[Range From]] &amp; ".."  &amp; tblBC14License[[#This Row],[Range To]]</f>
        <v>101000..101999</v>
      </c>
      <c r="H3324" t="b">
        <f>IF(AND(tblBC14License[[#This Row],[Range From]] &lt;= ObjectID,ObjectID &lt;= tblBC14License[[#This Row],[Range To]]),TRUE,FALSE)</f>
        <v>0</v>
      </c>
    </row>
    <row r="3325" spans="1:8" x14ac:dyDescent="0.25">
      <c r="A3325" s="9" t="s">
        <v>9098</v>
      </c>
      <c r="B3325" s="9" t="s">
        <v>8943</v>
      </c>
      <c r="C3325" s="9"/>
      <c r="D3325">
        <v>102100</v>
      </c>
      <c r="E3325">
        <v>102149</v>
      </c>
      <c r="F3325" s="9" t="s">
        <v>9005</v>
      </c>
      <c r="G3325" t="str">
        <f xml:space="preserve"> tblBC14License[[#This Row],[Range From]] &amp; ".."  &amp; tblBC14License[[#This Row],[Range To]]</f>
        <v>102100..102149</v>
      </c>
      <c r="H3325" t="b">
        <f>IF(AND(tblBC14License[[#This Row],[Range From]] &lt;= ObjectID,ObjectID &lt;= tblBC14License[[#This Row],[Range To]]),TRUE,FALSE)</f>
        <v>0</v>
      </c>
    </row>
    <row r="3326" spans="1:8" x14ac:dyDescent="0.25">
      <c r="A3326" s="9" t="s">
        <v>9098</v>
      </c>
      <c r="B3326" s="9" t="s">
        <v>8943</v>
      </c>
      <c r="C3326" s="9"/>
      <c r="D3326">
        <v>102150</v>
      </c>
      <c r="E3326">
        <v>102199</v>
      </c>
      <c r="F3326" s="9" t="s">
        <v>9005</v>
      </c>
      <c r="G3326" t="str">
        <f xml:space="preserve"> tblBC14License[[#This Row],[Range From]] &amp; ".."  &amp; tblBC14License[[#This Row],[Range To]]</f>
        <v>102150..102199</v>
      </c>
      <c r="H3326" t="b">
        <f>IF(AND(tblBC14License[[#This Row],[Range From]] &lt;= ObjectID,ObjectID &lt;= tblBC14License[[#This Row],[Range To]]),TRUE,FALSE)</f>
        <v>0</v>
      </c>
    </row>
    <row r="3327" spans="1:8" x14ac:dyDescent="0.25">
      <c r="A3327" s="9" t="s">
        <v>9098</v>
      </c>
      <c r="B3327" s="9" t="s">
        <v>8943</v>
      </c>
      <c r="C3327" s="9"/>
      <c r="D3327">
        <v>102700</v>
      </c>
      <c r="E3327">
        <v>102749</v>
      </c>
      <c r="F3327" s="9" t="s">
        <v>9005</v>
      </c>
      <c r="G3327" t="str">
        <f xml:space="preserve"> tblBC14License[[#This Row],[Range From]] &amp; ".."  &amp; tblBC14License[[#This Row],[Range To]]</f>
        <v>102700..102749</v>
      </c>
      <c r="H3327" t="b">
        <f>IF(AND(tblBC14License[[#This Row],[Range From]] &lt;= ObjectID,ObjectID &lt;= tblBC14License[[#This Row],[Range To]]),TRUE,FALSE)</f>
        <v>0</v>
      </c>
    </row>
    <row r="3328" spans="1:8" x14ac:dyDescent="0.25">
      <c r="A3328" s="9" t="s">
        <v>9098</v>
      </c>
      <c r="B3328" s="9" t="s">
        <v>8943</v>
      </c>
      <c r="C3328" s="9"/>
      <c r="D3328">
        <v>102750</v>
      </c>
      <c r="E3328">
        <v>102799</v>
      </c>
      <c r="F3328" s="9" t="s">
        <v>9005</v>
      </c>
      <c r="G3328" t="str">
        <f xml:space="preserve"> tblBC14License[[#This Row],[Range From]] &amp; ".."  &amp; tblBC14License[[#This Row],[Range To]]</f>
        <v>102750..102799</v>
      </c>
      <c r="H3328" t="b">
        <f>IF(AND(tblBC14License[[#This Row],[Range From]] &lt;= ObjectID,ObjectID &lt;= tblBC14License[[#This Row],[Range To]]),TRUE,FALSE)</f>
        <v>0</v>
      </c>
    </row>
    <row r="3329" spans="1:8" x14ac:dyDescent="0.25">
      <c r="A3329" s="9" t="s">
        <v>9098</v>
      </c>
      <c r="B3329" s="9" t="s">
        <v>8943</v>
      </c>
      <c r="C3329" s="9"/>
      <c r="D3329">
        <v>102800</v>
      </c>
      <c r="E3329">
        <v>102809</v>
      </c>
      <c r="F3329" s="9" t="s">
        <v>9005</v>
      </c>
      <c r="G3329" t="str">
        <f xml:space="preserve"> tblBC14License[[#This Row],[Range From]] &amp; ".."  &amp; tblBC14License[[#This Row],[Range To]]</f>
        <v>102800..102809</v>
      </c>
      <c r="H3329" t="b">
        <f>IF(AND(tblBC14License[[#This Row],[Range From]] &lt;= ObjectID,ObjectID &lt;= tblBC14License[[#This Row],[Range To]]),TRUE,FALSE)</f>
        <v>0</v>
      </c>
    </row>
    <row r="3330" spans="1:8" x14ac:dyDescent="0.25">
      <c r="A3330" s="9" t="s">
        <v>9098</v>
      </c>
      <c r="B3330" s="9" t="s">
        <v>8943</v>
      </c>
      <c r="C3330" s="9"/>
      <c r="D3330">
        <v>102810</v>
      </c>
      <c r="E3330">
        <v>102829</v>
      </c>
      <c r="F3330" s="9" t="s">
        <v>9005</v>
      </c>
      <c r="G3330" t="str">
        <f xml:space="preserve"> tblBC14License[[#This Row],[Range From]] &amp; ".."  &amp; tblBC14License[[#This Row],[Range To]]</f>
        <v>102810..102829</v>
      </c>
      <c r="H3330" t="b">
        <f>IF(AND(tblBC14License[[#This Row],[Range From]] &lt;= ObjectID,ObjectID &lt;= tblBC14License[[#This Row],[Range To]]),TRUE,FALSE)</f>
        <v>0</v>
      </c>
    </row>
    <row r="3331" spans="1:8" x14ac:dyDescent="0.25">
      <c r="A3331" s="9" t="s">
        <v>9098</v>
      </c>
      <c r="B3331" s="9" t="s">
        <v>8943</v>
      </c>
      <c r="C3331" s="9"/>
      <c r="D3331">
        <v>104000</v>
      </c>
      <c r="E3331">
        <v>104000</v>
      </c>
      <c r="F3331" s="9" t="s">
        <v>9005</v>
      </c>
      <c r="G3331" t="str">
        <f xml:space="preserve"> tblBC14License[[#This Row],[Range From]] &amp; ".."  &amp; tblBC14License[[#This Row],[Range To]]</f>
        <v>104000..104000</v>
      </c>
      <c r="H3331" t="b">
        <f>IF(AND(tblBC14License[[#This Row],[Range From]] &lt;= ObjectID,ObjectID &lt;= tblBC14License[[#This Row],[Range To]]),TRUE,FALSE)</f>
        <v>0</v>
      </c>
    </row>
    <row r="3332" spans="1:8" x14ac:dyDescent="0.25">
      <c r="A3332" s="9" t="s">
        <v>9098</v>
      </c>
      <c r="B3332" s="9" t="s">
        <v>8943</v>
      </c>
      <c r="C3332" s="9"/>
      <c r="D3332">
        <v>104000</v>
      </c>
      <c r="E3332">
        <v>104999</v>
      </c>
      <c r="F3332" s="9" t="s">
        <v>9005</v>
      </c>
      <c r="G3332" t="str">
        <f xml:space="preserve"> tblBC14License[[#This Row],[Range From]] &amp; ".."  &amp; tblBC14License[[#This Row],[Range To]]</f>
        <v>104000..104999</v>
      </c>
      <c r="H3332" t="b">
        <f>IF(AND(tblBC14License[[#This Row],[Range From]] &lt;= ObjectID,ObjectID &lt;= tblBC14License[[#This Row],[Range To]]),TRUE,FALSE)</f>
        <v>0</v>
      </c>
    </row>
    <row r="3333" spans="1:8" x14ac:dyDescent="0.25">
      <c r="A3333" s="9" t="s">
        <v>9098</v>
      </c>
      <c r="B3333" s="9" t="s">
        <v>8943</v>
      </c>
      <c r="C3333" s="9"/>
      <c r="D3333">
        <v>110000</v>
      </c>
      <c r="E3333">
        <v>149999</v>
      </c>
      <c r="F3333" s="9" t="s">
        <v>9005</v>
      </c>
      <c r="G3333" t="str">
        <f xml:space="preserve"> tblBC14License[[#This Row],[Range From]] &amp; ".."  &amp; tblBC14License[[#This Row],[Range To]]</f>
        <v>110000..149999</v>
      </c>
      <c r="H3333" t="b">
        <f>IF(AND(tblBC14License[[#This Row],[Range From]] &lt;= ObjectID,ObjectID &lt;= tblBC14License[[#This Row],[Range To]]),TRUE,FALSE)</f>
        <v>0</v>
      </c>
    </row>
    <row r="3334" spans="1:8" x14ac:dyDescent="0.25">
      <c r="A3334" s="9" t="s">
        <v>9098</v>
      </c>
      <c r="B3334" s="9" t="s">
        <v>8943</v>
      </c>
      <c r="C3334" s="9"/>
      <c r="D3334">
        <v>130000</v>
      </c>
      <c r="E3334">
        <v>139999</v>
      </c>
      <c r="F3334" s="9" t="s">
        <v>9005</v>
      </c>
      <c r="G3334" t="str">
        <f xml:space="preserve"> tblBC14License[[#This Row],[Range From]] &amp; ".."  &amp; tblBC14License[[#This Row],[Range To]]</f>
        <v>130000..139999</v>
      </c>
      <c r="H3334" t="b">
        <f>IF(AND(tblBC14License[[#This Row],[Range From]] &lt;= ObjectID,ObjectID &lt;= tblBC14License[[#This Row],[Range To]]),TRUE,FALSE)</f>
        <v>0</v>
      </c>
    </row>
    <row r="3335" spans="1:8" x14ac:dyDescent="0.25">
      <c r="A3335" s="9" t="s">
        <v>9098</v>
      </c>
      <c r="B3335" s="9" t="s">
        <v>8943</v>
      </c>
      <c r="C3335" s="9"/>
      <c r="D3335">
        <v>150000</v>
      </c>
      <c r="E3335">
        <v>150499</v>
      </c>
      <c r="F3335" s="9" t="s">
        <v>9005</v>
      </c>
      <c r="G3335" t="str">
        <f xml:space="preserve"> tblBC14License[[#This Row],[Range From]] &amp; ".."  &amp; tblBC14License[[#This Row],[Range To]]</f>
        <v>150000..150499</v>
      </c>
      <c r="H3335" t="b">
        <f>IF(AND(tblBC14License[[#This Row],[Range From]] &lt;= ObjectID,ObjectID &lt;= tblBC14License[[#This Row],[Range To]]),TRUE,FALSE)</f>
        <v>0</v>
      </c>
    </row>
    <row r="3336" spans="1:8" x14ac:dyDescent="0.25">
      <c r="A3336" s="9" t="s">
        <v>9098</v>
      </c>
      <c r="B3336" s="9" t="s">
        <v>8943</v>
      </c>
      <c r="C3336" s="9"/>
      <c r="D3336">
        <v>160000</v>
      </c>
      <c r="E3336">
        <v>169999</v>
      </c>
      <c r="F3336" s="9" t="s">
        <v>9005</v>
      </c>
      <c r="G3336" t="str">
        <f xml:space="preserve"> tblBC14License[[#This Row],[Range From]] &amp; ".."  &amp; tblBC14License[[#This Row],[Range To]]</f>
        <v>160000..169999</v>
      </c>
      <c r="H3336" t="b">
        <f>IF(AND(tblBC14License[[#This Row],[Range From]] &lt;= ObjectID,ObjectID &lt;= tblBC14License[[#This Row],[Range To]]),TRUE,FALSE)</f>
        <v>0</v>
      </c>
    </row>
    <row r="3337" spans="1:8" x14ac:dyDescent="0.25">
      <c r="A3337" s="9" t="s">
        <v>9098</v>
      </c>
      <c r="B3337" s="9" t="s">
        <v>8943</v>
      </c>
      <c r="C3337" s="9"/>
      <c r="D3337">
        <v>170000</v>
      </c>
      <c r="E3337">
        <v>189999</v>
      </c>
      <c r="F3337" s="9" t="s">
        <v>9005</v>
      </c>
      <c r="G3337" t="str">
        <f xml:space="preserve"> tblBC14License[[#This Row],[Range From]] &amp; ".."  &amp; tblBC14License[[#This Row],[Range To]]</f>
        <v>170000..189999</v>
      </c>
      <c r="H3337" t="b">
        <f>IF(AND(tblBC14License[[#This Row],[Range From]] &lt;= ObjectID,ObjectID &lt;= tblBC14License[[#This Row],[Range To]]),TRUE,FALSE)</f>
        <v>0</v>
      </c>
    </row>
    <row r="3338" spans="1:8" x14ac:dyDescent="0.25">
      <c r="A3338" s="9" t="s">
        <v>9098</v>
      </c>
      <c r="B3338" s="9" t="s">
        <v>8943</v>
      </c>
      <c r="C3338" s="9"/>
      <c r="D3338">
        <v>2000000</v>
      </c>
      <c r="E3338">
        <v>2000059</v>
      </c>
      <c r="F3338" s="9" t="s">
        <v>8947</v>
      </c>
      <c r="G3338" t="str">
        <f xml:space="preserve"> tblBC14License[[#This Row],[Range From]] &amp; ".."  &amp; tblBC14License[[#This Row],[Range To]]</f>
        <v>2000000..2000059</v>
      </c>
      <c r="H3338" t="b">
        <f>IF(AND(tblBC14License[[#This Row],[Range From]] &lt;= ObjectID,ObjectID &lt;= tblBC14License[[#This Row],[Range To]]),TRUE,FALSE)</f>
        <v>0</v>
      </c>
    </row>
    <row r="3339" spans="1:8" x14ac:dyDescent="0.25">
      <c r="A3339" s="9" t="s">
        <v>9098</v>
      </c>
      <c r="B3339" s="9" t="s">
        <v>8943</v>
      </c>
      <c r="C3339" s="9"/>
      <c r="D3339">
        <v>3010500</v>
      </c>
      <c r="E3339">
        <v>3010999</v>
      </c>
      <c r="F3339" s="9" t="s">
        <v>8947</v>
      </c>
      <c r="G3339" t="str">
        <f xml:space="preserve"> tblBC14License[[#This Row],[Range From]] &amp; ".."  &amp; tblBC14License[[#This Row],[Range To]]</f>
        <v>3010500..3010999</v>
      </c>
      <c r="H3339" t="b">
        <f>IF(AND(tblBC14License[[#This Row],[Range From]] &lt;= ObjectID,ObjectID &lt;= tblBC14License[[#This Row],[Range To]]),TRUE,FALSE)</f>
        <v>0</v>
      </c>
    </row>
    <row r="3340" spans="1:8" x14ac:dyDescent="0.25">
      <c r="A3340" s="9" t="s">
        <v>9098</v>
      </c>
      <c r="B3340" s="9" t="s">
        <v>8943</v>
      </c>
      <c r="C3340" s="9"/>
      <c r="D3340">
        <v>5000000</v>
      </c>
      <c r="E3340">
        <v>5000099</v>
      </c>
      <c r="F3340" s="9" t="s">
        <v>8947</v>
      </c>
      <c r="G3340" t="str">
        <f xml:space="preserve"> tblBC14License[[#This Row],[Range From]] &amp; ".."  &amp; tblBC14License[[#This Row],[Range To]]</f>
        <v>5000000..5000099</v>
      </c>
      <c r="H3340" t="b">
        <f>IF(AND(tblBC14License[[#This Row],[Range From]] &lt;= ObjectID,ObjectID &lt;= tblBC14License[[#This Row],[Range To]]),TRUE,FALSE)</f>
        <v>0</v>
      </c>
    </row>
    <row r="3341" spans="1:8" x14ac:dyDescent="0.25">
      <c r="A3341" s="9" t="s">
        <v>9098</v>
      </c>
      <c r="B3341" s="9" t="s">
        <v>8943</v>
      </c>
      <c r="C3341" s="9"/>
      <c r="D3341">
        <v>5001900</v>
      </c>
      <c r="E3341">
        <v>5001999</v>
      </c>
      <c r="F3341" s="9" t="s">
        <v>8947</v>
      </c>
      <c r="G3341" t="str">
        <f xml:space="preserve"> tblBC14License[[#This Row],[Range From]] &amp; ".."  &amp; tblBC14License[[#This Row],[Range To]]</f>
        <v>5001900..5001999</v>
      </c>
      <c r="H3341" t="b">
        <f>IF(AND(tblBC14License[[#This Row],[Range From]] &lt;= ObjectID,ObjectID &lt;= tblBC14License[[#This Row],[Range To]]),TRUE,FALSE)</f>
        <v>0</v>
      </c>
    </row>
    <row r="3342" spans="1:8" x14ac:dyDescent="0.25">
      <c r="A3342" s="9" t="s">
        <v>9098</v>
      </c>
      <c r="B3342" s="9" t="s">
        <v>8943</v>
      </c>
      <c r="C3342" s="9"/>
      <c r="D3342">
        <v>5005100</v>
      </c>
      <c r="E3342">
        <v>5005399</v>
      </c>
      <c r="F3342" s="9" t="s">
        <v>8947</v>
      </c>
      <c r="G3342" t="str">
        <f xml:space="preserve"> tblBC14License[[#This Row],[Range From]] &amp; ".."  &amp; tblBC14License[[#This Row],[Range To]]</f>
        <v>5005100..5005399</v>
      </c>
      <c r="H3342" t="b">
        <f>IF(AND(tblBC14License[[#This Row],[Range From]] &lt;= ObjectID,ObjectID &lt;= tblBC14License[[#This Row],[Range To]]),TRUE,FALSE)</f>
        <v>0</v>
      </c>
    </row>
    <row r="3343" spans="1:8" x14ac:dyDescent="0.25">
      <c r="A3343" s="9" t="s">
        <v>9098</v>
      </c>
      <c r="B3343" s="9" t="s">
        <v>8943</v>
      </c>
      <c r="C3343" s="9"/>
      <c r="D3343">
        <v>6036200</v>
      </c>
      <c r="E3343">
        <v>6038499</v>
      </c>
      <c r="F3343" s="9" t="s">
        <v>8947</v>
      </c>
      <c r="G3343" t="str">
        <f xml:space="preserve"> tblBC14License[[#This Row],[Range From]] &amp; ".."  &amp; tblBC14License[[#This Row],[Range To]]</f>
        <v>6036200..6038499</v>
      </c>
      <c r="H3343" t="b">
        <f>IF(AND(tblBC14License[[#This Row],[Range From]] &lt;= ObjectID,ObjectID &lt;= tblBC14License[[#This Row],[Range To]]),TRUE,FALSE)</f>
        <v>0</v>
      </c>
    </row>
    <row r="3344" spans="1:8" x14ac:dyDescent="0.25">
      <c r="A3344" s="9" t="s">
        <v>9098</v>
      </c>
      <c r="B3344" s="9" t="s">
        <v>8943</v>
      </c>
      <c r="C3344" s="9"/>
      <c r="D3344">
        <v>6072183</v>
      </c>
      <c r="E3344">
        <v>6072198</v>
      </c>
      <c r="F3344" s="9" t="s">
        <v>8947</v>
      </c>
      <c r="G3344" t="str">
        <f xml:space="preserve"> tblBC14License[[#This Row],[Range From]] &amp; ".."  &amp; tblBC14License[[#This Row],[Range To]]</f>
        <v>6072183..6072198</v>
      </c>
      <c r="H3344" t="b">
        <f>IF(AND(tblBC14License[[#This Row],[Range From]] &lt;= ObjectID,ObjectID &lt;= tblBC14License[[#This Row],[Range To]]),TRUE,FALSE)</f>
        <v>0</v>
      </c>
    </row>
    <row r="3345" spans="1:8" x14ac:dyDescent="0.25">
      <c r="A3345" s="9" t="s">
        <v>9098</v>
      </c>
      <c r="B3345" s="9" t="s">
        <v>8943</v>
      </c>
      <c r="C3345" s="9"/>
      <c r="D3345">
        <v>6076713</v>
      </c>
      <c r="E3345">
        <v>6077012</v>
      </c>
      <c r="F3345" s="9" t="s">
        <v>8947</v>
      </c>
      <c r="G3345" t="str">
        <f xml:space="preserve"> tblBC14License[[#This Row],[Range From]] &amp; ".."  &amp; tblBC14License[[#This Row],[Range To]]</f>
        <v>6076713..6077012</v>
      </c>
      <c r="H3345" t="b">
        <f>IF(AND(tblBC14License[[#This Row],[Range From]] &lt;= ObjectID,ObjectID &lt;= tblBC14License[[#This Row],[Range To]]),TRUE,FALSE)</f>
        <v>0</v>
      </c>
    </row>
    <row r="3346" spans="1:8" x14ac:dyDescent="0.25">
      <c r="A3346" s="9" t="s">
        <v>9098</v>
      </c>
      <c r="B3346" s="9" t="s">
        <v>8943</v>
      </c>
      <c r="C3346" s="9"/>
      <c r="D3346">
        <v>7000000</v>
      </c>
      <c r="E3346">
        <v>7000099</v>
      </c>
      <c r="F3346" s="9" t="s">
        <v>8947</v>
      </c>
      <c r="G3346" t="str">
        <f xml:space="preserve"> tblBC14License[[#This Row],[Range From]] &amp; ".."  &amp; tblBC14License[[#This Row],[Range To]]</f>
        <v>7000000..7000099</v>
      </c>
      <c r="H3346" t="b">
        <f>IF(AND(tblBC14License[[#This Row],[Range From]] &lt;= ObjectID,ObjectID &lt;= tblBC14License[[#This Row],[Range To]]),TRUE,FALSE)</f>
        <v>0</v>
      </c>
    </row>
    <row r="3347" spans="1:8" x14ac:dyDescent="0.25">
      <c r="A3347" s="9" t="s">
        <v>9098</v>
      </c>
      <c r="B3347" s="9" t="s">
        <v>8943</v>
      </c>
      <c r="C3347" s="9"/>
      <c r="D3347">
        <v>11000000</v>
      </c>
      <c r="E3347">
        <v>11000499</v>
      </c>
      <c r="F3347" s="9" t="s">
        <v>8947</v>
      </c>
      <c r="G3347" t="str">
        <f xml:space="preserve"> tblBC14License[[#This Row],[Range From]] &amp; ".."  &amp; tblBC14License[[#This Row],[Range To]]</f>
        <v>11000000..11000499</v>
      </c>
      <c r="H3347" t="b">
        <f>IF(AND(tblBC14License[[#This Row],[Range From]] &lt;= ObjectID,ObjectID &lt;= tblBC14License[[#This Row],[Range To]]),TRUE,FALSE)</f>
        <v>0</v>
      </c>
    </row>
    <row r="3348" spans="1:8" x14ac:dyDescent="0.25">
      <c r="A3348" s="9" t="s">
        <v>9098</v>
      </c>
      <c r="B3348" s="9" t="s">
        <v>8943</v>
      </c>
      <c r="C3348" s="9"/>
      <c r="D3348">
        <v>14120001</v>
      </c>
      <c r="E3348">
        <v>14120099</v>
      </c>
      <c r="F3348" s="9" t="s">
        <v>8947</v>
      </c>
      <c r="G3348" t="str">
        <f xml:space="preserve"> tblBC14License[[#This Row],[Range From]] &amp; ".."  &amp; tblBC14License[[#This Row],[Range To]]</f>
        <v>14120001..14120099</v>
      </c>
      <c r="H3348" t="b">
        <f>IF(AND(tblBC14License[[#This Row],[Range From]] &lt;= ObjectID,ObjectID &lt;= tblBC14License[[#This Row],[Range To]]),TRUE,FALSE)</f>
        <v>0</v>
      </c>
    </row>
    <row r="3349" spans="1:8" x14ac:dyDescent="0.25">
      <c r="A3349" s="9" t="s">
        <v>9098</v>
      </c>
      <c r="B3349" s="9" t="s">
        <v>8943</v>
      </c>
      <c r="C3349" s="9"/>
      <c r="D3349">
        <v>14120151</v>
      </c>
      <c r="E3349">
        <v>14120199</v>
      </c>
      <c r="F3349" s="9" t="s">
        <v>8947</v>
      </c>
      <c r="G3349" t="str">
        <f xml:space="preserve"> tblBC14License[[#This Row],[Range From]] &amp; ".."  &amp; tblBC14License[[#This Row],[Range To]]</f>
        <v>14120151..14120199</v>
      </c>
      <c r="H3349" t="b">
        <f>IF(AND(tblBC14License[[#This Row],[Range From]] &lt;= ObjectID,ObjectID &lt;= tblBC14License[[#This Row],[Range To]]),TRUE,FALSE)</f>
        <v>0</v>
      </c>
    </row>
    <row r="3350" spans="1:8" x14ac:dyDescent="0.25">
      <c r="A3350" s="9" t="s">
        <v>9098</v>
      </c>
      <c r="B3350" s="9" t="s">
        <v>8943</v>
      </c>
      <c r="C3350" s="9"/>
      <c r="D3350">
        <v>14120201</v>
      </c>
      <c r="E3350">
        <v>14120250</v>
      </c>
      <c r="F3350" s="9" t="s">
        <v>8947</v>
      </c>
      <c r="G3350" t="str">
        <f xml:space="preserve"> tblBC14License[[#This Row],[Range From]] &amp; ".."  &amp; tblBC14License[[#This Row],[Range To]]</f>
        <v>14120201..14120250</v>
      </c>
      <c r="H3350" t="b">
        <f>IF(AND(tblBC14License[[#This Row],[Range From]] &lt;= ObjectID,ObjectID &lt;= tblBC14License[[#This Row],[Range To]]),TRUE,FALSE)</f>
        <v>0</v>
      </c>
    </row>
    <row r="3351" spans="1:8" x14ac:dyDescent="0.25">
      <c r="A3351" s="9" t="s">
        <v>9098</v>
      </c>
      <c r="B3351" s="9" t="s">
        <v>8943</v>
      </c>
      <c r="C3351" s="9"/>
      <c r="D3351">
        <v>14120301</v>
      </c>
      <c r="E3351">
        <v>14120350</v>
      </c>
      <c r="F3351" s="9" t="s">
        <v>8947</v>
      </c>
      <c r="G3351" t="str">
        <f xml:space="preserve"> tblBC14License[[#This Row],[Range From]] &amp; ".."  &amp; tblBC14License[[#This Row],[Range To]]</f>
        <v>14120301..14120350</v>
      </c>
      <c r="H3351" t="b">
        <f>IF(AND(tblBC14License[[#This Row],[Range From]] &lt;= ObjectID,ObjectID &lt;= tblBC14License[[#This Row],[Range To]]),TRUE,FALSE)</f>
        <v>0</v>
      </c>
    </row>
    <row r="3352" spans="1:8" x14ac:dyDescent="0.25">
      <c r="A3352" s="9" t="s">
        <v>9098</v>
      </c>
      <c r="B3352" s="9" t="s">
        <v>8943</v>
      </c>
      <c r="C3352" s="9"/>
      <c r="D3352">
        <v>14125500</v>
      </c>
      <c r="E3352">
        <v>14125509</v>
      </c>
      <c r="F3352" s="9" t="s">
        <v>8947</v>
      </c>
      <c r="G3352" t="str">
        <f xml:space="preserve"> tblBC14License[[#This Row],[Range From]] &amp; ".."  &amp; tblBC14License[[#This Row],[Range To]]</f>
        <v>14125500..14125509</v>
      </c>
      <c r="H3352" t="b">
        <f>IF(AND(tblBC14License[[#This Row],[Range From]] &lt;= ObjectID,ObjectID &lt;= tblBC14License[[#This Row],[Range To]]),TRUE,FALSE)</f>
        <v>0</v>
      </c>
    </row>
    <row r="3353" spans="1:8" x14ac:dyDescent="0.25">
      <c r="A3353" s="9" t="s">
        <v>9098</v>
      </c>
      <c r="B3353" s="9" t="s">
        <v>8943</v>
      </c>
      <c r="C3353" s="9"/>
      <c r="D3353">
        <v>14125700</v>
      </c>
      <c r="E3353">
        <v>14125749</v>
      </c>
      <c r="F3353" s="9" t="s">
        <v>8947</v>
      </c>
      <c r="G3353" t="str">
        <f xml:space="preserve"> tblBC14License[[#This Row],[Range From]] &amp; ".."  &amp; tblBC14License[[#This Row],[Range To]]</f>
        <v>14125700..14125749</v>
      </c>
      <c r="H3353" t="b">
        <f>IF(AND(tblBC14License[[#This Row],[Range From]] &lt;= ObjectID,ObjectID &lt;= tblBC14License[[#This Row],[Range To]]),TRUE,FALSE)</f>
        <v>0</v>
      </c>
    </row>
    <row r="3354" spans="1:8" x14ac:dyDescent="0.25">
      <c r="A3354" s="9" t="s">
        <v>9098</v>
      </c>
      <c r="B3354" s="9" t="s">
        <v>8943</v>
      </c>
      <c r="C3354" s="9"/>
      <c r="D3354">
        <v>15000000</v>
      </c>
      <c r="E3354">
        <v>15000499</v>
      </c>
      <c r="F3354" s="9" t="s">
        <v>8947</v>
      </c>
      <c r="G3354" t="str">
        <f xml:space="preserve"> tblBC14License[[#This Row],[Range From]] &amp; ".."  &amp; tblBC14License[[#This Row],[Range To]]</f>
        <v>15000000..15000499</v>
      </c>
      <c r="H3354" t="b">
        <f>IF(AND(tblBC14License[[#This Row],[Range From]] &lt;= ObjectID,ObjectID &lt;= tblBC14License[[#This Row],[Range To]]),TRUE,FALSE)</f>
        <v>0</v>
      </c>
    </row>
    <row r="3355" spans="1:8" x14ac:dyDescent="0.25">
      <c r="A3355" s="9" t="s">
        <v>9098</v>
      </c>
      <c r="B3355" s="9" t="s">
        <v>8943</v>
      </c>
      <c r="C3355" s="9"/>
      <c r="D3355">
        <v>18006700</v>
      </c>
      <c r="E3355">
        <v>18006729</v>
      </c>
      <c r="F3355" s="9" t="s">
        <v>8947</v>
      </c>
      <c r="G3355" t="str">
        <f xml:space="preserve"> tblBC14License[[#This Row],[Range From]] &amp; ".."  &amp; tblBC14License[[#This Row],[Range To]]</f>
        <v>18006700..18006729</v>
      </c>
      <c r="H3355" t="b">
        <f>IF(AND(tblBC14License[[#This Row],[Range From]] &lt;= ObjectID,ObjectID &lt;= tblBC14License[[#This Row],[Range To]]),TRUE,FALSE)</f>
        <v>0</v>
      </c>
    </row>
    <row r="3356" spans="1:8" x14ac:dyDescent="0.25">
      <c r="A3356" s="9" t="s">
        <v>9098</v>
      </c>
      <c r="B3356" s="9" t="s">
        <v>8943</v>
      </c>
      <c r="C3356" s="9"/>
      <c r="D3356">
        <v>31000000</v>
      </c>
      <c r="E3356">
        <v>31000099</v>
      </c>
      <c r="F3356" s="9" t="s">
        <v>8947</v>
      </c>
      <c r="G3356" t="str">
        <f xml:space="preserve"> tblBC14License[[#This Row],[Range From]] &amp; ".."  &amp; tblBC14License[[#This Row],[Range To]]</f>
        <v>31000000..31000099</v>
      </c>
      <c r="H3356" t="b">
        <f>IF(AND(tblBC14License[[#This Row],[Range From]] &lt;= ObjectID,ObjectID &lt;= tblBC14License[[#This Row],[Range To]]),TRUE,FALSE)</f>
        <v>0</v>
      </c>
    </row>
    <row r="3357" spans="1:8" x14ac:dyDescent="0.25">
      <c r="A3357" s="9" t="s">
        <v>9098</v>
      </c>
      <c r="B3357" s="9" t="s">
        <v>8943</v>
      </c>
      <c r="C3357" s="9"/>
      <c r="D3357">
        <v>32000000</v>
      </c>
      <c r="E3357">
        <v>32000199</v>
      </c>
      <c r="F3357" s="9" t="s">
        <v>8947</v>
      </c>
      <c r="G3357" t="str">
        <f xml:space="preserve"> tblBC14License[[#This Row],[Range From]] &amp; ".."  &amp; tblBC14License[[#This Row],[Range To]]</f>
        <v>32000000..32000199</v>
      </c>
      <c r="H3357" t="b">
        <f>IF(AND(tblBC14License[[#This Row],[Range From]] &lt;= ObjectID,ObjectID &lt;= tblBC14License[[#This Row],[Range To]]),TRUE,FALSE)</f>
        <v>0</v>
      </c>
    </row>
    <row r="3358" spans="1:8" x14ac:dyDescent="0.25">
      <c r="A3358" s="9" t="s">
        <v>9098</v>
      </c>
      <c r="B3358" s="9" t="s">
        <v>8943</v>
      </c>
      <c r="C3358" s="9"/>
      <c r="D3358">
        <v>99000750</v>
      </c>
      <c r="E3358">
        <v>99001049</v>
      </c>
      <c r="F3358" s="9" t="s">
        <v>8947</v>
      </c>
      <c r="G3358" t="str">
        <f xml:space="preserve"> tblBC14License[[#This Row],[Range From]] &amp; ".."  &amp; tblBC14License[[#This Row],[Range To]]</f>
        <v>99000750..99001049</v>
      </c>
      <c r="H3358" t="b">
        <f>IF(AND(tblBC14License[[#This Row],[Range From]] &lt;= ObjectID,ObjectID &lt;= tblBC14License[[#This Row],[Range To]]),TRUE,FALSE)</f>
        <v>0</v>
      </c>
    </row>
    <row r="3359" spans="1:8" x14ac:dyDescent="0.25">
      <c r="A3359" s="9" t="s">
        <v>9098</v>
      </c>
      <c r="B3359" s="9" t="s">
        <v>8943</v>
      </c>
      <c r="C3359" s="9"/>
      <c r="D3359">
        <v>99003600</v>
      </c>
      <c r="E3359">
        <v>99003799</v>
      </c>
      <c r="F3359" s="9" t="s">
        <v>8947</v>
      </c>
      <c r="G3359" t="str">
        <f xml:space="preserve"> tblBC14License[[#This Row],[Range From]] &amp; ".."  &amp; tblBC14License[[#This Row],[Range To]]</f>
        <v>99003600..99003799</v>
      </c>
      <c r="H3359" t="b">
        <f>IF(AND(tblBC14License[[#This Row],[Range From]] &lt;= ObjectID,ObjectID &lt;= tblBC14License[[#This Row],[Range To]]),TRUE,FALSE)</f>
        <v>0</v>
      </c>
    </row>
    <row r="3360" spans="1:8" x14ac:dyDescent="0.25">
      <c r="A3360" s="9" t="s">
        <v>9098</v>
      </c>
      <c r="B3360" s="9" t="s">
        <v>8943</v>
      </c>
      <c r="C3360" s="9"/>
      <c r="D3360">
        <v>99010100</v>
      </c>
      <c r="E3360">
        <v>99010199</v>
      </c>
      <c r="F3360" s="9" t="s">
        <v>8947</v>
      </c>
      <c r="G3360" t="str">
        <f xml:space="preserve"> tblBC14License[[#This Row],[Range From]] &amp; ".."  &amp; tblBC14License[[#This Row],[Range To]]</f>
        <v>99010100..99010199</v>
      </c>
      <c r="H3360" t="b">
        <f>IF(AND(tblBC14License[[#This Row],[Range From]] &lt;= ObjectID,ObjectID &lt;= tblBC14License[[#This Row],[Range To]]),TRUE,FALSE)</f>
        <v>0</v>
      </c>
    </row>
    <row r="3361" spans="1:8" x14ac:dyDescent="0.25">
      <c r="A3361" s="9" t="s">
        <v>9098</v>
      </c>
      <c r="B3361" s="9" t="s">
        <v>8943</v>
      </c>
      <c r="C3361" s="9"/>
      <c r="D3361">
        <v>99010201</v>
      </c>
      <c r="E3361">
        <v>99010201</v>
      </c>
      <c r="F3361" s="9" t="s">
        <v>8947</v>
      </c>
      <c r="G3361" t="str">
        <f xml:space="preserve"> tblBC14License[[#This Row],[Range From]] &amp; ".."  &amp; tblBC14License[[#This Row],[Range To]]</f>
        <v>99010201..99010201</v>
      </c>
      <c r="H3361" t="b">
        <f>IF(AND(tblBC14License[[#This Row],[Range From]] &lt;= ObjectID,ObjectID &lt;= tblBC14License[[#This Row],[Range To]]),TRUE,FALSE)</f>
        <v>0</v>
      </c>
    </row>
    <row r="3362" spans="1:8" x14ac:dyDescent="0.25">
      <c r="A3362" s="9" t="s">
        <v>9098</v>
      </c>
      <c r="B3362" s="9" t="s">
        <v>8943</v>
      </c>
      <c r="C3362" s="9"/>
      <c r="D3362">
        <v>123456700</v>
      </c>
      <c r="E3362">
        <v>123456799</v>
      </c>
      <c r="F3362" s="9" t="s">
        <v>9005</v>
      </c>
      <c r="G3362" t="str">
        <f xml:space="preserve"> tblBC14License[[#This Row],[Range From]] &amp; ".."  &amp; tblBC14License[[#This Row],[Range To]]</f>
        <v>123456700..123456799</v>
      </c>
      <c r="H3362" t="b">
        <f>IF(AND(tblBC14License[[#This Row],[Range From]] &lt;= ObjectID,ObjectID &lt;= tblBC14License[[#This Row],[Range To]]),TRUE,FALSE)</f>
        <v>0</v>
      </c>
    </row>
    <row r="3363" spans="1:8" x14ac:dyDescent="0.25">
      <c r="A3363" s="9" t="s">
        <v>9098</v>
      </c>
      <c r="B3363" s="9" t="s">
        <v>8943</v>
      </c>
      <c r="C3363" s="9"/>
      <c r="D3363">
        <v>10</v>
      </c>
      <c r="E3363">
        <v>10</v>
      </c>
      <c r="F3363" s="9" t="s">
        <v>8286</v>
      </c>
      <c r="G3363" t="str">
        <f xml:space="preserve"> tblBC14License[[#This Row],[Range From]] &amp; ".."  &amp; tblBC14License[[#This Row],[Range To]]</f>
        <v>10..10</v>
      </c>
      <c r="H3363" t="b">
        <f>IF(AND(tblBC14License[[#This Row],[Range From]] &lt;= ObjectID,ObjectID &lt;= tblBC14License[[#This Row],[Range To]]),TRUE,FALSE)</f>
        <v>0</v>
      </c>
    </row>
    <row r="3364" spans="1:8" x14ac:dyDescent="0.25">
      <c r="A3364" s="9" t="s">
        <v>9098</v>
      </c>
      <c r="B3364" s="9" t="s">
        <v>8943</v>
      </c>
      <c r="C3364" s="9"/>
      <c r="D3364">
        <v>20</v>
      </c>
      <c r="E3364">
        <v>20</v>
      </c>
      <c r="F3364" s="9" t="s">
        <v>8286</v>
      </c>
      <c r="G3364" t="str">
        <f xml:space="preserve"> tblBC14License[[#This Row],[Range From]] &amp; ".."  &amp; tblBC14License[[#This Row],[Range To]]</f>
        <v>20..20</v>
      </c>
      <c r="H3364" t="b">
        <f>IF(AND(tblBC14License[[#This Row],[Range From]] &lt;= ObjectID,ObjectID &lt;= tblBC14License[[#This Row],[Range To]]),TRUE,FALSE)</f>
        <v>0</v>
      </c>
    </row>
    <row r="3365" spans="1:8" x14ac:dyDescent="0.25">
      <c r="A3365" s="9" t="s">
        <v>9098</v>
      </c>
      <c r="B3365" s="9" t="s">
        <v>8943</v>
      </c>
      <c r="C3365" s="9"/>
      <c r="D3365">
        <v>30</v>
      </c>
      <c r="E3365">
        <v>30</v>
      </c>
      <c r="F3365" s="9" t="s">
        <v>8286</v>
      </c>
      <c r="G3365" t="str">
        <f xml:space="preserve"> tblBC14License[[#This Row],[Range From]] &amp; ".."  &amp; tblBC14License[[#This Row],[Range To]]</f>
        <v>30..30</v>
      </c>
      <c r="H3365" t="b">
        <f>IF(AND(tblBC14License[[#This Row],[Range From]] &lt;= ObjectID,ObjectID &lt;= tblBC14License[[#This Row],[Range To]]),TRUE,FALSE)</f>
        <v>0</v>
      </c>
    </row>
    <row r="3366" spans="1:8" x14ac:dyDescent="0.25">
      <c r="A3366" s="9" t="s">
        <v>9098</v>
      </c>
      <c r="B3366" s="9" t="s">
        <v>8943</v>
      </c>
      <c r="C3366" s="9"/>
      <c r="D3366">
        <v>51</v>
      </c>
      <c r="E3366">
        <v>70</v>
      </c>
      <c r="F3366" s="9" t="s">
        <v>8286</v>
      </c>
      <c r="G3366" t="str">
        <f xml:space="preserve"> tblBC14License[[#This Row],[Range From]] &amp; ".."  &amp; tblBC14License[[#This Row],[Range To]]</f>
        <v>51..70</v>
      </c>
      <c r="H3366" t="b">
        <f>IF(AND(tblBC14License[[#This Row],[Range From]] &lt;= ObjectID,ObjectID &lt;= tblBC14License[[#This Row],[Range To]]),TRUE,FALSE)</f>
        <v>0</v>
      </c>
    </row>
    <row r="3367" spans="1:8" x14ac:dyDescent="0.25">
      <c r="A3367" s="9" t="s">
        <v>9098</v>
      </c>
      <c r="B3367" s="9" t="s">
        <v>8943</v>
      </c>
      <c r="C3367" s="9"/>
      <c r="D3367">
        <v>53</v>
      </c>
      <c r="E3367">
        <v>53</v>
      </c>
      <c r="F3367" s="9" t="s">
        <v>8286</v>
      </c>
      <c r="G3367" t="str">
        <f xml:space="preserve"> tblBC14License[[#This Row],[Range From]] &amp; ".."  &amp; tblBC14License[[#This Row],[Range To]]</f>
        <v>53..53</v>
      </c>
      <c r="H3367" t="b">
        <f>IF(AND(tblBC14License[[#This Row],[Range From]] &lt;= ObjectID,ObjectID &lt;= tblBC14License[[#This Row],[Range To]]),TRUE,FALSE)</f>
        <v>0</v>
      </c>
    </row>
    <row r="3368" spans="1:8" x14ac:dyDescent="0.25">
      <c r="A3368" s="9" t="s">
        <v>9098</v>
      </c>
      <c r="B3368" s="9" t="s">
        <v>8943</v>
      </c>
      <c r="C3368" s="9"/>
      <c r="D3368">
        <v>54</v>
      </c>
      <c r="E3368">
        <v>54</v>
      </c>
      <c r="F3368" s="9" t="s">
        <v>8286</v>
      </c>
      <c r="G3368" t="str">
        <f xml:space="preserve"> tblBC14License[[#This Row],[Range From]] &amp; ".."  &amp; tblBC14License[[#This Row],[Range To]]</f>
        <v>54..54</v>
      </c>
      <c r="H3368" t="b">
        <f>IF(AND(tblBC14License[[#This Row],[Range From]] &lt;= ObjectID,ObjectID &lt;= tblBC14License[[#This Row],[Range To]]),TRUE,FALSE)</f>
        <v>0</v>
      </c>
    </row>
    <row r="3369" spans="1:8" x14ac:dyDescent="0.25">
      <c r="A3369" s="9" t="s">
        <v>9098</v>
      </c>
      <c r="B3369" s="9" t="s">
        <v>8943</v>
      </c>
      <c r="C3369" s="9"/>
      <c r="D3369">
        <v>55</v>
      </c>
      <c r="E3369">
        <v>60</v>
      </c>
      <c r="F3369" s="9" t="s">
        <v>8286</v>
      </c>
      <c r="G3369" t="str">
        <f xml:space="preserve"> tblBC14License[[#This Row],[Range From]] &amp; ".."  &amp; tblBC14License[[#This Row],[Range To]]</f>
        <v>55..60</v>
      </c>
      <c r="H3369" t="b">
        <f>IF(AND(tblBC14License[[#This Row],[Range From]] &lt;= ObjectID,ObjectID &lt;= tblBC14License[[#This Row],[Range To]]),TRUE,FALSE)</f>
        <v>0</v>
      </c>
    </row>
    <row r="3370" spans="1:8" x14ac:dyDescent="0.25">
      <c r="A3370" s="9" t="s">
        <v>9098</v>
      </c>
      <c r="B3370" s="9" t="s">
        <v>8943</v>
      </c>
      <c r="C3370" s="9"/>
      <c r="D3370">
        <v>61</v>
      </c>
      <c r="E3370">
        <v>70</v>
      </c>
      <c r="F3370" s="9" t="s">
        <v>8286</v>
      </c>
      <c r="G3370" t="str">
        <f xml:space="preserve"> tblBC14License[[#This Row],[Range From]] &amp; ".."  &amp; tblBC14License[[#This Row],[Range To]]</f>
        <v>61..70</v>
      </c>
      <c r="H3370" t="b">
        <f>IF(AND(tblBC14License[[#This Row],[Range From]] &lt;= ObjectID,ObjectID &lt;= tblBC14License[[#This Row],[Range To]]),TRUE,FALSE)</f>
        <v>0</v>
      </c>
    </row>
    <row r="3371" spans="1:8" x14ac:dyDescent="0.25">
      <c r="A3371" s="9" t="s">
        <v>9098</v>
      </c>
      <c r="B3371" s="9" t="s">
        <v>8943</v>
      </c>
      <c r="C3371" s="9"/>
      <c r="D3371">
        <v>80</v>
      </c>
      <c r="E3371">
        <v>80</v>
      </c>
      <c r="F3371" s="9" t="s">
        <v>8286</v>
      </c>
      <c r="G3371" t="str">
        <f xml:space="preserve"> tblBC14License[[#This Row],[Range From]] &amp; ".."  &amp; tblBC14License[[#This Row],[Range To]]</f>
        <v>80..80</v>
      </c>
      <c r="H3371" t="b">
        <f>IF(AND(tblBC14License[[#This Row],[Range From]] &lt;= ObjectID,ObjectID &lt;= tblBC14License[[#This Row],[Range To]]),TRUE,FALSE)</f>
        <v>0</v>
      </c>
    </row>
    <row r="3372" spans="1:8" x14ac:dyDescent="0.25">
      <c r="A3372" s="9" t="s">
        <v>9098</v>
      </c>
      <c r="B3372" s="9" t="s">
        <v>8943</v>
      </c>
      <c r="C3372" s="9"/>
      <c r="D3372">
        <v>90</v>
      </c>
      <c r="E3372">
        <v>90</v>
      </c>
      <c r="F3372" s="9" t="s">
        <v>8286</v>
      </c>
      <c r="G3372" t="str">
        <f xml:space="preserve"> tblBC14License[[#This Row],[Range From]] &amp; ".."  &amp; tblBC14License[[#This Row],[Range To]]</f>
        <v>90..90</v>
      </c>
      <c r="H3372" t="b">
        <f>IF(AND(tblBC14License[[#This Row],[Range From]] &lt;= ObjectID,ObjectID &lt;= tblBC14License[[#This Row],[Range To]]),TRUE,FALSE)</f>
        <v>0</v>
      </c>
    </row>
    <row r="3373" spans="1:8" x14ac:dyDescent="0.25">
      <c r="A3373" s="9" t="s">
        <v>9098</v>
      </c>
      <c r="B3373" s="9" t="s">
        <v>8943</v>
      </c>
      <c r="C3373" s="9"/>
      <c r="D3373">
        <v>1010</v>
      </c>
      <c r="E3373">
        <v>1099</v>
      </c>
      <c r="F3373" s="9" t="s">
        <v>9092</v>
      </c>
      <c r="G3373" t="str">
        <f xml:space="preserve"> tblBC14License[[#This Row],[Range From]] &amp; ".."  &amp; tblBC14License[[#This Row],[Range To]]</f>
        <v>1010..1099</v>
      </c>
      <c r="H3373" t="b">
        <f>IF(AND(tblBC14License[[#This Row],[Range From]] &lt;= ObjectID,ObjectID &lt;= tblBC14License[[#This Row],[Range To]]),TRUE,FALSE)</f>
        <v>0</v>
      </c>
    </row>
    <row r="3374" spans="1:8" x14ac:dyDescent="0.25">
      <c r="A3374" s="9" t="s">
        <v>9098</v>
      </c>
      <c r="B3374" s="9" t="s">
        <v>8943</v>
      </c>
      <c r="C3374" s="9"/>
      <c r="D3374">
        <v>1010</v>
      </c>
      <c r="E3374">
        <v>1010</v>
      </c>
      <c r="F3374" s="9" t="s">
        <v>9092</v>
      </c>
      <c r="G3374" t="str">
        <f xml:space="preserve"> tblBC14License[[#This Row],[Range From]] &amp; ".."  &amp; tblBC14License[[#This Row],[Range To]]</f>
        <v>1010..1010</v>
      </c>
      <c r="H3374" t="b">
        <f>IF(AND(tblBC14License[[#This Row],[Range From]] &lt;= ObjectID,ObjectID &lt;= tblBC14License[[#This Row],[Range To]]),TRUE,FALSE)</f>
        <v>0</v>
      </c>
    </row>
    <row r="3375" spans="1:8" x14ac:dyDescent="0.25">
      <c r="A3375" s="9" t="s">
        <v>9098</v>
      </c>
      <c r="B3375" s="9" t="s">
        <v>8943</v>
      </c>
      <c r="C3375" s="9"/>
      <c r="D3375">
        <v>1020</v>
      </c>
      <c r="E3375">
        <v>1020</v>
      </c>
      <c r="F3375" s="9" t="s">
        <v>9092</v>
      </c>
      <c r="G3375" t="str">
        <f xml:space="preserve"> tblBC14License[[#This Row],[Range From]] &amp; ".."  &amp; tblBC14License[[#This Row],[Range To]]</f>
        <v>1020..1020</v>
      </c>
      <c r="H3375" t="b">
        <f>IF(AND(tblBC14License[[#This Row],[Range From]] &lt;= ObjectID,ObjectID &lt;= tblBC14License[[#This Row],[Range To]]),TRUE,FALSE)</f>
        <v>0</v>
      </c>
    </row>
    <row r="3376" spans="1:8" x14ac:dyDescent="0.25">
      <c r="A3376" s="9" t="s">
        <v>9098</v>
      </c>
      <c r="B3376" s="9" t="s">
        <v>8943</v>
      </c>
      <c r="C3376" s="9"/>
      <c r="D3376">
        <v>1030</v>
      </c>
      <c r="E3376">
        <v>1030</v>
      </c>
      <c r="F3376" s="9" t="s">
        <v>9092</v>
      </c>
      <c r="G3376" t="str">
        <f xml:space="preserve"> tblBC14License[[#This Row],[Range From]] &amp; ".."  &amp; tblBC14License[[#This Row],[Range To]]</f>
        <v>1030..1030</v>
      </c>
      <c r="H3376" t="b">
        <f>IF(AND(tblBC14License[[#This Row],[Range From]] &lt;= ObjectID,ObjectID &lt;= tblBC14License[[#This Row],[Range To]]),TRUE,FALSE)</f>
        <v>0</v>
      </c>
    </row>
    <row r="3377" spans="1:8" x14ac:dyDescent="0.25">
      <c r="A3377" s="9" t="s">
        <v>9098</v>
      </c>
      <c r="B3377" s="9" t="s">
        <v>8943</v>
      </c>
      <c r="C3377" s="9"/>
      <c r="D3377">
        <v>1051</v>
      </c>
      <c r="E3377">
        <v>1070</v>
      </c>
      <c r="F3377" s="9" t="s">
        <v>9092</v>
      </c>
      <c r="G3377" t="str">
        <f xml:space="preserve"> tblBC14License[[#This Row],[Range From]] &amp; ".."  &amp; tblBC14License[[#This Row],[Range To]]</f>
        <v>1051..1070</v>
      </c>
      <c r="H3377" t="b">
        <f>IF(AND(tblBC14License[[#This Row],[Range From]] &lt;= ObjectID,ObjectID &lt;= tblBC14License[[#This Row],[Range To]]),TRUE,FALSE)</f>
        <v>0</v>
      </c>
    </row>
    <row r="3378" spans="1:8" x14ac:dyDescent="0.25">
      <c r="A3378" s="9" t="s">
        <v>9098</v>
      </c>
      <c r="B3378" s="9" t="s">
        <v>8943</v>
      </c>
      <c r="C3378" s="9"/>
      <c r="D3378">
        <v>1061</v>
      </c>
      <c r="E3378">
        <v>1079</v>
      </c>
      <c r="F3378" s="9" t="s">
        <v>9092</v>
      </c>
      <c r="G3378" t="str">
        <f xml:space="preserve"> tblBC14License[[#This Row],[Range From]] &amp; ".."  &amp; tblBC14License[[#This Row],[Range To]]</f>
        <v>1061..1079</v>
      </c>
      <c r="H3378" t="b">
        <f>IF(AND(tblBC14License[[#This Row],[Range From]] &lt;= ObjectID,ObjectID &lt;= tblBC14License[[#This Row],[Range To]]),TRUE,FALSE)</f>
        <v>0</v>
      </c>
    </row>
    <row r="3379" spans="1:8" x14ac:dyDescent="0.25">
      <c r="A3379" s="9" t="s">
        <v>9098</v>
      </c>
      <c r="B3379" s="9" t="s">
        <v>8943</v>
      </c>
      <c r="C3379" s="9"/>
      <c r="D3379">
        <v>1080</v>
      </c>
      <c r="E3379">
        <v>1080</v>
      </c>
      <c r="F3379" s="9" t="s">
        <v>9092</v>
      </c>
      <c r="G3379" t="str">
        <f xml:space="preserve"> tblBC14License[[#This Row],[Range From]] &amp; ".."  &amp; tblBC14License[[#This Row],[Range To]]</f>
        <v>1080..1080</v>
      </c>
      <c r="H3379" t="b">
        <f>IF(AND(tblBC14License[[#This Row],[Range From]] &lt;= ObjectID,ObjectID &lt;= tblBC14License[[#This Row],[Range To]]),TRUE,FALSE)</f>
        <v>0</v>
      </c>
    </row>
    <row r="3380" spans="1:8" x14ac:dyDescent="0.25">
      <c r="A3380" s="9" t="s">
        <v>9098</v>
      </c>
      <c r="B3380" s="9" t="s">
        <v>8943</v>
      </c>
      <c r="C3380" s="9"/>
      <c r="D3380">
        <v>1090</v>
      </c>
      <c r="E3380">
        <v>1090</v>
      </c>
      <c r="F3380" s="9" t="s">
        <v>9092</v>
      </c>
      <c r="G3380" t="str">
        <f xml:space="preserve"> tblBC14License[[#This Row],[Range From]] &amp; ".."  &amp; tblBC14License[[#This Row],[Range To]]</f>
        <v>1090..1090</v>
      </c>
      <c r="H3380" t="b">
        <f>IF(AND(tblBC14License[[#This Row],[Range From]] &lt;= ObjectID,ObjectID &lt;= tblBC14License[[#This Row],[Range To]]),TRUE,FALSE)</f>
        <v>0</v>
      </c>
    </row>
    <row r="3381" spans="1:8" x14ac:dyDescent="0.25">
      <c r="A3381" s="9" t="s">
        <v>9098</v>
      </c>
      <c r="B3381" s="9" t="s">
        <v>8943</v>
      </c>
      <c r="C3381" s="9"/>
      <c r="D3381">
        <v>6027350</v>
      </c>
      <c r="E3381">
        <v>6027350</v>
      </c>
      <c r="F3381" s="9" t="s">
        <v>8286</v>
      </c>
      <c r="G3381" t="str">
        <f xml:space="preserve"> tblBC14License[[#This Row],[Range From]] &amp; ".."  &amp; tblBC14License[[#This Row],[Range To]]</f>
        <v>6027350..6027350</v>
      </c>
      <c r="H3381" t="b">
        <f>IF(AND(tblBC14License[[#This Row],[Range From]] &lt;= ObjectID,ObjectID &lt;= tblBC14License[[#This Row],[Range To]]),TRUE,FALSE)</f>
        <v>0</v>
      </c>
    </row>
    <row r="3382" spans="1:8" x14ac:dyDescent="0.25">
      <c r="A3382" s="9" t="s">
        <v>9098</v>
      </c>
      <c r="B3382" s="9" t="s">
        <v>8943</v>
      </c>
      <c r="C3382" s="9"/>
      <c r="D3382">
        <v>6056247</v>
      </c>
      <c r="E3382">
        <v>6056546</v>
      </c>
      <c r="F3382" s="9" t="s">
        <v>8286</v>
      </c>
      <c r="G3382" t="str">
        <f xml:space="preserve"> tblBC14License[[#This Row],[Range From]] &amp; ".."  &amp; tblBC14License[[#This Row],[Range To]]</f>
        <v>6056247..6056546</v>
      </c>
      <c r="H3382" t="b">
        <f>IF(AND(tblBC14License[[#This Row],[Range From]] &lt;= ObjectID,ObjectID &lt;= tblBC14License[[#This Row],[Range To]]),TRUE,FALSE)</f>
        <v>0</v>
      </c>
    </row>
    <row r="3383" spans="1:8" x14ac:dyDescent="0.25">
      <c r="A3383" s="9" t="s">
        <v>9098</v>
      </c>
      <c r="B3383" s="9" t="s">
        <v>8943</v>
      </c>
      <c r="C3383" s="9"/>
      <c r="D3383">
        <v>99000912</v>
      </c>
      <c r="E3383">
        <v>99000917</v>
      </c>
      <c r="F3383" s="9" t="s">
        <v>8286</v>
      </c>
      <c r="G3383" t="str">
        <f xml:space="preserve"> tblBC14License[[#This Row],[Range From]] &amp; ".."  &amp; tblBC14License[[#This Row],[Range To]]</f>
        <v>99000912..99000917</v>
      </c>
      <c r="H3383" t="b">
        <f>IF(AND(tblBC14License[[#This Row],[Range From]] &lt;= ObjectID,ObjectID &lt;= tblBC14License[[#This Row],[Range To]]),TRUE,FALSE)</f>
        <v>0</v>
      </c>
    </row>
    <row r="3384" spans="1:8" x14ac:dyDescent="0.25">
      <c r="A3384" s="9" t="s">
        <v>9098</v>
      </c>
      <c r="B3384" s="9" t="s">
        <v>8943</v>
      </c>
      <c r="C3384" s="9"/>
      <c r="D3384">
        <v>1</v>
      </c>
      <c r="E3384">
        <v>49999</v>
      </c>
      <c r="F3384" s="9" t="s">
        <v>8282</v>
      </c>
      <c r="G3384" t="str">
        <f xml:space="preserve"> tblBC14License[[#This Row],[Range From]] &amp; ".."  &amp; tblBC14License[[#This Row],[Range To]]</f>
        <v>1..49999</v>
      </c>
      <c r="H3384" t="b">
        <f>IF(AND(tblBC14License[[#This Row],[Range From]] &lt;= ObjectID,ObjectID &lt;= tblBC14License[[#This Row],[Range To]]),TRUE,FALSE)</f>
        <v>0</v>
      </c>
    </row>
    <row r="3385" spans="1:8" x14ac:dyDescent="0.25">
      <c r="A3385" s="9" t="s">
        <v>9098</v>
      </c>
      <c r="B3385" s="9" t="s">
        <v>8943</v>
      </c>
      <c r="C3385" s="9"/>
      <c r="D3385">
        <v>64</v>
      </c>
      <c r="E3385">
        <v>64</v>
      </c>
      <c r="F3385" s="9" t="s">
        <v>8282</v>
      </c>
      <c r="G3385" t="str">
        <f xml:space="preserve"> tblBC14License[[#This Row],[Range From]] &amp; ".."  &amp; tblBC14License[[#This Row],[Range To]]</f>
        <v>64..64</v>
      </c>
      <c r="H3385" t="b">
        <f>IF(AND(tblBC14License[[#This Row],[Range From]] &lt;= ObjectID,ObjectID &lt;= tblBC14License[[#This Row],[Range To]]),TRUE,FALSE)</f>
        <v>0</v>
      </c>
    </row>
    <row r="3386" spans="1:8" x14ac:dyDescent="0.25">
      <c r="A3386" s="9" t="s">
        <v>9098</v>
      </c>
      <c r="B3386" s="9" t="s">
        <v>8943</v>
      </c>
      <c r="C3386" s="9"/>
      <c r="D3386">
        <v>281</v>
      </c>
      <c r="E3386">
        <v>282</v>
      </c>
      <c r="F3386" s="9" t="s">
        <v>9006</v>
      </c>
      <c r="G3386" t="str">
        <f xml:space="preserve"> tblBC14License[[#This Row],[Range From]] &amp; ".."  &amp; tblBC14License[[#This Row],[Range To]]</f>
        <v>281..282</v>
      </c>
      <c r="H3386" t="b">
        <f>IF(AND(tblBC14License[[#This Row],[Range From]] &lt;= ObjectID,ObjectID &lt;= tblBC14License[[#This Row],[Range To]]),TRUE,FALSE)</f>
        <v>0</v>
      </c>
    </row>
    <row r="3387" spans="1:8" x14ac:dyDescent="0.25">
      <c r="A3387" s="9" t="s">
        <v>9098</v>
      </c>
      <c r="B3387" s="9" t="s">
        <v>8943</v>
      </c>
      <c r="C3387" s="9"/>
      <c r="D3387">
        <v>565</v>
      </c>
      <c r="E3387">
        <v>566</v>
      </c>
      <c r="F3387" s="9" t="s">
        <v>9006</v>
      </c>
      <c r="G3387" t="str">
        <f xml:space="preserve"> tblBC14License[[#This Row],[Range From]] &amp; ".."  &amp; tblBC14License[[#This Row],[Range To]]</f>
        <v>565..566</v>
      </c>
      <c r="H3387" t="b">
        <f>IF(AND(tblBC14License[[#This Row],[Range From]] &lt;= ObjectID,ObjectID &lt;= tblBC14License[[#This Row],[Range To]]),TRUE,FALSE)</f>
        <v>0</v>
      </c>
    </row>
    <row r="3388" spans="1:8" x14ac:dyDescent="0.25">
      <c r="A3388" s="9" t="s">
        <v>9098</v>
      </c>
      <c r="B3388" s="9" t="s">
        <v>8943</v>
      </c>
      <c r="C3388" s="9"/>
      <c r="D3388">
        <v>50000</v>
      </c>
      <c r="E3388">
        <v>99999</v>
      </c>
      <c r="F3388" s="9" t="s">
        <v>8282</v>
      </c>
      <c r="G3388" t="str">
        <f xml:space="preserve"> tblBC14License[[#This Row],[Range From]] &amp; ".."  &amp; tblBC14License[[#This Row],[Range To]]</f>
        <v>50000..99999</v>
      </c>
      <c r="H3388" t="b">
        <f>IF(AND(tblBC14License[[#This Row],[Range From]] &lt;= ObjectID,ObjectID &lt;= tblBC14License[[#This Row],[Range To]]),TRUE,FALSE)</f>
        <v>0</v>
      </c>
    </row>
    <row r="3389" spans="1:8" x14ac:dyDescent="0.25">
      <c r="A3389" s="9" t="s">
        <v>9098</v>
      </c>
      <c r="B3389" s="9" t="s">
        <v>8943</v>
      </c>
      <c r="C3389" s="9"/>
      <c r="D3389">
        <v>100000</v>
      </c>
      <c r="E3389">
        <v>100009</v>
      </c>
      <c r="F3389" s="9" t="s">
        <v>9006</v>
      </c>
      <c r="G3389" t="str">
        <f xml:space="preserve"> tblBC14License[[#This Row],[Range From]] &amp; ".."  &amp; tblBC14License[[#This Row],[Range To]]</f>
        <v>100000..100009</v>
      </c>
      <c r="H3389" t="b">
        <f>IF(AND(tblBC14License[[#This Row],[Range From]] &lt;= ObjectID,ObjectID &lt;= tblBC14License[[#This Row],[Range To]]),TRUE,FALSE)</f>
        <v>0</v>
      </c>
    </row>
    <row r="3390" spans="1:8" x14ac:dyDescent="0.25">
      <c r="A3390" s="9" t="s">
        <v>9098</v>
      </c>
      <c r="B3390" s="9" t="s">
        <v>8943</v>
      </c>
      <c r="C3390" s="9"/>
      <c r="D3390">
        <v>100000</v>
      </c>
      <c r="E3390">
        <v>99999999</v>
      </c>
      <c r="F3390" s="9" t="s">
        <v>8282</v>
      </c>
      <c r="G3390" t="str">
        <f xml:space="preserve"> tblBC14License[[#This Row],[Range From]] &amp; ".."  &amp; tblBC14License[[#This Row],[Range To]]</f>
        <v>100000..99999999</v>
      </c>
      <c r="H3390" t="b">
        <f>IF(AND(tblBC14License[[#This Row],[Range From]] &lt;= ObjectID,ObjectID &lt;= tblBC14License[[#This Row],[Range To]]),TRUE,FALSE)</f>
        <v>1</v>
      </c>
    </row>
    <row r="3391" spans="1:8" x14ac:dyDescent="0.25">
      <c r="A3391" s="9" t="s">
        <v>9098</v>
      </c>
      <c r="B3391" s="9" t="s">
        <v>8943</v>
      </c>
      <c r="C3391" s="9"/>
      <c r="D3391">
        <v>101000</v>
      </c>
      <c r="E3391">
        <v>101999</v>
      </c>
      <c r="F3391" s="9" t="s">
        <v>9006</v>
      </c>
      <c r="G3391" t="str">
        <f xml:space="preserve"> tblBC14License[[#This Row],[Range From]] &amp; ".."  &amp; tblBC14License[[#This Row],[Range To]]</f>
        <v>101000..101999</v>
      </c>
      <c r="H3391" t="b">
        <f>IF(AND(tblBC14License[[#This Row],[Range From]] &lt;= ObjectID,ObjectID &lt;= tblBC14License[[#This Row],[Range To]]),TRUE,FALSE)</f>
        <v>0</v>
      </c>
    </row>
    <row r="3392" spans="1:8" x14ac:dyDescent="0.25">
      <c r="A3392" s="9" t="s">
        <v>9098</v>
      </c>
      <c r="B3392" s="9" t="s">
        <v>8943</v>
      </c>
      <c r="C3392" s="9"/>
      <c r="D3392">
        <v>102100</v>
      </c>
      <c r="E3392">
        <v>102149</v>
      </c>
      <c r="F3392" s="9" t="s">
        <v>9006</v>
      </c>
      <c r="G3392" t="str">
        <f xml:space="preserve"> tblBC14License[[#This Row],[Range From]] &amp; ".."  &amp; tblBC14License[[#This Row],[Range To]]</f>
        <v>102100..102149</v>
      </c>
      <c r="H3392" t="b">
        <f>IF(AND(tblBC14License[[#This Row],[Range From]] &lt;= ObjectID,ObjectID &lt;= tblBC14License[[#This Row],[Range To]]),TRUE,FALSE)</f>
        <v>0</v>
      </c>
    </row>
    <row r="3393" spans="1:8" x14ac:dyDescent="0.25">
      <c r="A3393" s="9" t="s">
        <v>9098</v>
      </c>
      <c r="B3393" s="9" t="s">
        <v>8943</v>
      </c>
      <c r="C3393" s="9"/>
      <c r="D3393">
        <v>102150</v>
      </c>
      <c r="E3393">
        <v>102199</v>
      </c>
      <c r="F3393" s="9" t="s">
        <v>9006</v>
      </c>
      <c r="G3393" t="str">
        <f xml:space="preserve"> tblBC14License[[#This Row],[Range From]] &amp; ".."  &amp; tblBC14License[[#This Row],[Range To]]</f>
        <v>102150..102199</v>
      </c>
      <c r="H3393" t="b">
        <f>IF(AND(tblBC14License[[#This Row],[Range From]] &lt;= ObjectID,ObjectID &lt;= tblBC14License[[#This Row],[Range To]]),TRUE,FALSE)</f>
        <v>0</v>
      </c>
    </row>
    <row r="3394" spans="1:8" x14ac:dyDescent="0.25">
      <c r="A3394" s="9" t="s">
        <v>9098</v>
      </c>
      <c r="B3394" s="9" t="s">
        <v>8943</v>
      </c>
      <c r="C3394" s="9"/>
      <c r="D3394">
        <v>102700</v>
      </c>
      <c r="E3394">
        <v>102749</v>
      </c>
      <c r="F3394" s="9" t="s">
        <v>9006</v>
      </c>
      <c r="G3394" t="str">
        <f xml:space="preserve"> tblBC14License[[#This Row],[Range From]] &amp; ".."  &amp; tblBC14License[[#This Row],[Range To]]</f>
        <v>102700..102749</v>
      </c>
      <c r="H3394" t="b">
        <f>IF(AND(tblBC14License[[#This Row],[Range From]] &lt;= ObjectID,ObjectID &lt;= tblBC14License[[#This Row],[Range To]]),TRUE,FALSE)</f>
        <v>0</v>
      </c>
    </row>
    <row r="3395" spans="1:8" x14ac:dyDescent="0.25">
      <c r="A3395" s="9" t="s">
        <v>9098</v>
      </c>
      <c r="B3395" s="9" t="s">
        <v>8943</v>
      </c>
      <c r="C3395" s="9"/>
      <c r="D3395">
        <v>102750</v>
      </c>
      <c r="E3395">
        <v>102799</v>
      </c>
      <c r="F3395" s="9" t="s">
        <v>9006</v>
      </c>
      <c r="G3395" t="str">
        <f xml:space="preserve"> tblBC14License[[#This Row],[Range From]] &amp; ".."  &amp; tblBC14License[[#This Row],[Range To]]</f>
        <v>102750..102799</v>
      </c>
      <c r="H3395" t="b">
        <f>IF(AND(tblBC14License[[#This Row],[Range From]] &lt;= ObjectID,ObjectID &lt;= tblBC14License[[#This Row],[Range To]]),TRUE,FALSE)</f>
        <v>0</v>
      </c>
    </row>
    <row r="3396" spans="1:8" x14ac:dyDescent="0.25">
      <c r="A3396" s="9" t="s">
        <v>9098</v>
      </c>
      <c r="B3396" s="9" t="s">
        <v>8943</v>
      </c>
      <c r="C3396" s="9"/>
      <c r="D3396">
        <v>102800</v>
      </c>
      <c r="E3396">
        <v>102809</v>
      </c>
      <c r="F3396" s="9" t="s">
        <v>9006</v>
      </c>
      <c r="G3396" t="str">
        <f xml:space="preserve"> tblBC14License[[#This Row],[Range From]] &amp; ".."  &amp; tblBC14License[[#This Row],[Range To]]</f>
        <v>102800..102809</v>
      </c>
      <c r="H3396" t="b">
        <f>IF(AND(tblBC14License[[#This Row],[Range From]] &lt;= ObjectID,ObjectID &lt;= tblBC14License[[#This Row],[Range To]]),TRUE,FALSE)</f>
        <v>0</v>
      </c>
    </row>
    <row r="3397" spans="1:8" x14ac:dyDescent="0.25">
      <c r="A3397" s="9" t="s">
        <v>9098</v>
      </c>
      <c r="B3397" s="9" t="s">
        <v>8943</v>
      </c>
      <c r="C3397" s="9"/>
      <c r="D3397">
        <v>102810</v>
      </c>
      <c r="E3397">
        <v>102829</v>
      </c>
      <c r="F3397" s="9" t="s">
        <v>9006</v>
      </c>
      <c r="G3397" t="str">
        <f xml:space="preserve"> tblBC14License[[#This Row],[Range From]] &amp; ".."  &amp; tblBC14License[[#This Row],[Range To]]</f>
        <v>102810..102829</v>
      </c>
      <c r="H3397" t="b">
        <f>IF(AND(tblBC14License[[#This Row],[Range From]] &lt;= ObjectID,ObjectID &lt;= tblBC14License[[#This Row],[Range To]]),TRUE,FALSE)</f>
        <v>0</v>
      </c>
    </row>
    <row r="3398" spans="1:8" x14ac:dyDescent="0.25">
      <c r="A3398" s="9" t="s">
        <v>9098</v>
      </c>
      <c r="B3398" s="9" t="s">
        <v>8943</v>
      </c>
      <c r="C3398" s="9"/>
      <c r="D3398">
        <v>104000</v>
      </c>
      <c r="E3398">
        <v>104199</v>
      </c>
      <c r="F3398" s="9" t="s">
        <v>9006</v>
      </c>
      <c r="G3398" t="str">
        <f xml:space="preserve"> tblBC14License[[#This Row],[Range From]] &amp; ".."  &amp; tblBC14License[[#This Row],[Range To]]</f>
        <v>104000..104199</v>
      </c>
      <c r="H3398" t="b">
        <f>IF(AND(tblBC14License[[#This Row],[Range From]] &lt;= ObjectID,ObjectID &lt;= tblBC14License[[#This Row],[Range To]]),TRUE,FALSE)</f>
        <v>0</v>
      </c>
    </row>
    <row r="3399" spans="1:8" x14ac:dyDescent="0.25">
      <c r="A3399" s="9" t="s">
        <v>9098</v>
      </c>
      <c r="B3399" s="9" t="s">
        <v>8943</v>
      </c>
      <c r="C3399" s="9"/>
      <c r="D3399">
        <v>104000</v>
      </c>
      <c r="E3399">
        <v>104999</v>
      </c>
      <c r="F3399" s="9" t="s">
        <v>9006</v>
      </c>
      <c r="G3399" t="str">
        <f xml:space="preserve"> tblBC14License[[#This Row],[Range From]] &amp; ".."  &amp; tblBC14License[[#This Row],[Range To]]</f>
        <v>104000..104999</v>
      </c>
      <c r="H3399" t="b">
        <f>IF(AND(tblBC14License[[#This Row],[Range From]] &lt;= ObjectID,ObjectID &lt;= tblBC14License[[#This Row],[Range To]]),TRUE,FALSE)</f>
        <v>0</v>
      </c>
    </row>
    <row r="3400" spans="1:8" x14ac:dyDescent="0.25">
      <c r="A3400" s="9" t="s">
        <v>9098</v>
      </c>
      <c r="B3400" s="9" t="s">
        <v>8943</v>
      </c>
      <c r="C3400" s="9"/>
      <c r="D3400">
        <v>110000</v>
      </c>
      <c r="E3400">
        <v>149999</v>
      </c>
      <c r="F3400" s="9" t="s">
        <v>9006</v>
      </c>
      <c r="G3400" t="str">
        <f xml:space="preserve"> tblBC14License[[#This Row],[Range From]] &amp; ".."  &amp; tblBC14License[[#This Row],[Range To]]</f>
        <v>110000..149999</v>
      </c>
      <c r="H3400" t="b">
        <f>IF(AND(tblBC14License[[#This Row],[Range From]] &lt;= ObjectID,ObjectID &lt;= tblBC14License[[#This Row],[Range To]]),TRUE,FALSE)</f>
        <v>0</v>
      </c>
    </row>
    <row r="3401" spans="1:8" x14ac:dyDescent="0.25">
      <c r="A3401" s="9" t="s">
        <v>9098</v>
      </c>
      <c r="B3401" s="9" t="s">
        <v>8943</v>
      </c>
      <c r="C3401" s="9"/>
      <c r="D3401">
        <v>150000</v>
      </c>
      <c r="E3401">
        <v>150499</v>
      </c>
      <c r="F3401" s="9" t="s">
        <v>9006</v>
      </c>
      <c r="G3401" t="str">
        <f xml:space="preserve"> tblBC14License[[#This Row],[Range From]] &amp; ".."  &amp; tblBC14License[[#This Row],[Range To]]</f>
        <v>150000..150499</v>
      </c>
      <c r="H3401" t="b">
        <f>IF(AND(tblBC14License[[#This Row],[Range From]] &lt;= ObjectID,ObjectID &lt;= tblBC14License[[#This Row],[Range To]]),TRUE,FALSE)</f>
        <v>0</v>
      </c>
    </row>
    <row r="3402" spans="1:8" x14ac:dyDescent="0.25">
      <c r="A3402" s="9" t="s">
        <v>9098</v>
      </c>
      <c r="B3402" s="9" t="s">
        <v>8943</v>
      </c>
      <c r="C3402" s="9"/>
      <c r="D3402">
        <v>160000</v>
      </c>
      <c r="E3402">
        <v>169999</v>
      </c>
      <c r="F3402" s="9" t="s">
        <v>9006</v>
      </c>
      <c r="G3402" t="str">
        <f xml:space="preserve"> tblBC14License[[#This Row],[Range From]] &amp; ".."  &amp; tblBC14License[[#This Row],[Range To]]</f>
        <v>160000..169999</v>
      </c>
      <c r="H3402" t="b">
        <f>IF(AND(tblBC14License[[#This Row],[Range From]] &lt;= ObjectID,ObjectID &lt;= tblBC14License[[#This Row],[Range To]]),TRUE,FALSE)</f>
        <v>0</v>
      </c>
    </row>
    <row r="3403" spans="1:8" x14ac:dyDescent="0.25">
      <c r="A3403" s="9" t="s">
        <v>9098</v>
      </c>
      <c r="B3403" s="9" t="s">
        <v>8943</v>
      </c>
      <c r="C3403" s="9"/>
      <c r="D3403">
        <v>170000</v>
      </c>
      <c r="E3403">
        <v>189999</v>
      </c>
      <c r="F3403" s="9" t="s">
        <v>9006</v>
      </c>
      <c r="G3403" t="str">
        <f xml:space="preserve"> tblBC14License[[#This Row],[Range From]] &amp; ".."  &amp; tblBC14License[[#This Row],[Range To]]</f>
        <v>170000..189999</v>
      </c>
      <c r="H3403" t="b">
        <f>IF(AND(tblBC14License[[#This Row],[Range From]] &lt;= ObjectID,ObjectID &lt;= tblBC14License[[#This Row],[Range To]]),TRUE,FALSE)</f>
        <v>0</v>
      </c>
    </row>
    <row r="3404" spans="1:8" x14ac:dyDescent="0.25">
      <c r="A3404" s="9" t="s">
        <v>9098</v>
      </c>
      <c r="B3404" s="9" t="s">
        <v>8943</v>
      </c>
      <c r="C3404" s="9"/>
      <c r="D3404">
        <v>2000000</v>
      </c>
      <c r="E3404">
        <v>2000059</v>
      </c>
      <c r="F3404" s="9" t="s">
        <v>8282</v>
      </c>
      <c r="G3404" t="str">
        <f xml:space="preserve"> tblBC14License[[#This Row],[Range From]] &amp; ".."  &amp; tblBC14License[[#This Row],[Range To]]</f>
        <v>2000000..2000059</v>
      </c>
      <c r="H3404" t="b">
        <f>IF(AND(tblBC14License[[#This Row],[Range From]] &lt;= ObjectID,ObjectID &lt;= tblBC14License[[#This Row],[Range To]]),TRUE,FALSE)</f>
        <v>0</v>
      </c>
    </row>
    <row r="3405" spans="1:8" x14ac:dyDescent="0.25">
      <c r="A3405" s="9" t="s">
        <v>9098</v>
      </c>
      <c r="B3405" s="9" t="s">
        <v>8943</v>
      </c>
      <c r="C3405" s="9"/>
      <c r="D3405">
        <v>3010500</v>
      </c>
      <c r="E3405">
        <v>3010999</v>
      </c>
      <c r="F3405" s="9" t="s">
        <v>8282</v>
      </c>
      <c r="G3405" t="str">
        <f xml:space="preserve"> tblBC14License[[#This Row],[Range From]] &amp; ".."  &amp; tblBC14License[[#This Row],[Range To]]</f>
        <v>3010500..3010999</v>
      </c>
      <c r="H3405" t="b">
        <f>IF(AND(tblBC14License[[#This Row],[Range From]] &lt;= ObjectID,ObjectID &lt;= tblBC14License[[#This Row],[Range To]]),TRUE,FALSE)</f>
        <v>0</v>
      </c>
    </row>
    <row r="3406" spans="1:8" x14ac:dyDescent="0.25">
      <c r="A3406" s="9" t="s">
        <v>9098</v>
      </c>
      <c r="B3406" s="9" t="s">
        <v>8943</v>
      </c>
      <c r="C3406" s="9"/>
      <c r="D3406">
        <v>5000000</v>
      </c>
      <c r="E3406">
        <v>5000099</v>
      </c>
      <c r="F3406" s="9" t="s">
        <v>8282</v>
      </c>
      <c r="G3406" t="str">
        <f xml:space="preserve"> tblBC14License[[#This Row],[Range From]] &amp; ".."  &amp; tblBC14License[[#This Row],[Range To]]</f>
        <v>5000000..5000099</v>
      </c>
      <c r="H3406" t="b">
        <f>IF(AND(tblBC14License[[#This Row],[Range From]] &lt;= ObjectID,ObjectID &lt;= tblBC14License[[#This Row],[Range To]]),TRUE,FALSE)</f>
        <v>0</v>
      </c>
    </row>
    <row r="3407" spans="1:8" x14ac:dyDescent="0.25">
      <c r="A3407" s="9" t="s">
        <v>9098</v>
      </c>
      <c r="B3407" s="9" t="s">
        <v>8943</v>
      </c>
      <c r="C3407" s="9"/>
      <c r="D3407">
        <v>5001900</v>
      </c>
      <c r="E3407">
        <v>5001999</v>
      </c>
      <c r="F3407" s="9" t="s">
        <v>8282</v>
      </c>
      <c r="G3407" t="str">
        <f xml:space="preserve"> tblBC14License[[#This Row],[Range From]] &amp; ".."  &amp; tblBC14License[[#This Row],[Range To]]</f>
        <v>5001900..5001999</v>
      </c>
      <c r="H3407" t="b">
        <f>IF(AND(tblBC14License[[#This Row],[Range From]] &lt;= ObjectID,ObjectID &lt;= tblBC14License[[#This Row],[Range To]]),TRUE,FALSE)</f>
        <v>0</v>
      </c>
    </row>
    <row r="3408" spans="1:8" x14ac:dyDescent="0.25">
      <c r="A3408" s="9" t="s">
        <v>9098</v>
      </c>
      <c r="B3408" s="9" t="s">
        <v>8943</v>
      </c>
      <c r="C3408" s="9"/>
      <c r="D3408">
        <v>5005100</v>
      </c>
      <c r="E3408">
        <v>5005399</v>
      </c>
      <c r="F3408" s="9" t="s">
        <v>8282</v>
      </c>
      <c r="G3408" t="str">
        <f xml:space="preserve"> tblBC14License[[#This Row],[Range From]] &amp; ".."  &amp; tblBC14License[[#This Row],[Range To]]</f>
        <v>5005100..5005399</v>
      </c>
      <c r="H3408" t="b">
        <f>IF(AND(tblBC14License[[#This Row],[Range From]] &lt;= ObjectID,ObjectID &lt;= tblBC14License[[#This Row],[Range To]]),TRUE,FALSE)</f>
        <v>0</v>
      </c>
    </row>
    <row r="3409" spans="1:8" x14ac:dyDescent="0.25">
      <c r="A3409" s="9" t="s">
        <v>9098</v>
      </c>
      <c r="B3409" s="9" t="s">
        <v>8943</v>
      </c>
      <c r="C3409" s="9"/>
      <c r="D3409">
        <v>6036200</v>
      </c>
      <c r="E3409">
        <v>6038499</v>
      </c>
      <c r="F3409" s="9" t="s">
        <v>8282</v>
      </c>
      <c r="G3409" t="str">
        <f xml:space="preserve"> tblBC14License[[#This Row],[Range From]] &amp; ".."  &amp; tblBC14License[[#This Row],[Range To]]</f>
        <v>6036200..6038499</v>
      </c>
      <c r="H3409" t="b">
        <f>IF(AND(tblBC14License[[#This Row],[Range From]] &lt;= ObjectID,ObjectID &lt;= tblBC14License[[#This Row],[Range To]]),TRUE,FALSE)</f>
        <v>0</v>
      </c>
    </row>
    <row r="3410" spans="1:8" x14ac:dyDescent="0.25">
      <c r="A3410" s="9" t="s">
        <v>9098</v>
      </c>
      <c r="B3410" s="9" t="s">
        <v>8943</v>
      </c>
      <c r="C3410" s="9"/>
      <c r="D3410">
        <v>6072183</v>
      </c>
      <c r="E3410">
        <v>6072198</v>
      </c>
      <c r="F3410" s="9" t="s">
        <v>8282</v>
      </c>
      <c r="G3410" t="str">
        <f xml:space="preserve"> tblBC14License[[#This Row],[Range From]] &amp; ".."  &amp; tblBC14License[[#This Row],[Range To]]</f>
        <v>6072183..6072198</v>
      </c>
      <c r="H3410" t="b">
        <f>IF(AND(tblBC14License[[#This Row],[Range From]] &lt;= ObjectID,ObjectID &lt;= tblBC14License[[#This Row],[Range To]]),TRUE,FALSE)</f>
        <v>0</v>
      </c>
    </row>
    <row r="3411" spans="1:8" x14ac:dyDescent="0.25">
      <c r="A3411" s="9" t="s">
        <v>9098</v>
      </c>
      <c r="B3411" s="9" t="s">
        <v>8943</v>
      </c>
      <c r="C3411" s="9"/>
      <c r="D3411">
        <v>6076713</v>
      </c>
      <c r="E3411">
        <v>6077012</v>
      </c>
      <c r="F3411" s="9" t="s">
        <v>8282</v>
      </c>
      <c r="G3411" t="str">
        <f xml:space="preserve"> tblBC14License[[#This Row],[Range From]] &amp; ".."  &amp; tblBC14License[[#This Row],[Range To]]</f>
        <v>6076713..6077012</v>
      </c>
      <c r="H3411" t="b">
        <f>IF(AND(tblBC14License[[#This Row],[Range From]] &lt;= ObjectID,ObjectID &lt;= tblBC14License[[#This Row],[Range To]]),TRUE,FALSE)</f>
        <v>0</v>
      </c>
    </row>
    <row r="3412" spans="1:8" x14ac:dyDescent="0.25">
      <c r="A3412" s="9" t="s">
        <v>9098</v>
      </c>
      <c r="B3412" s="9" t="s">
        <v>8943</v>
      </c>
      <c r="C3412" s="9"/>
      <c r="D3412">
        <v>7000000</v>
      </c>
      <c r="E3412">
        <v>7000099</v>
      </c>
      <c r="F3412" s="9" t="s">
        <v>8282</v>
      </c>
      <c r="G3412" t="str">
        <f xml:space="preserve"> tblBC14License[[#This Row],[Range From]] &amp; ".."  &amp; tblBC14License[[#This Row],[Range To]]</f>
        <v>7000000..7000099</v>
      </c>
      <c r="H3412" t="b">
        <f>IF(AND(tblBC14License[[#This Row],[Range From]] &lt;= ObjectID,ObjectID &lt;= tblBC14License[[#This Row],[Range To]]),TRUE,FALSE)</f>
        <v>0</v>
      </c>
    </row>
    <row r="3413" spans="1:8" x14ac:dyDescent="0.25">
      <c r="A3413" s="9" t="s">
        <v>9098</v>
      </c>
      <c r="B3413" s="9" t="s">
        <v>8943</v>
      </c>
      <c r="C3413" s="9"/>
      <c r="D3413">
        <v>11000000</v>
      </c>
      <c r="E3413">
        <v>11000499</v>
      </c>
      <c r="F3413" s="9" t="s">
        <v>8282</v>
      </c>
      <c r="G3413" t="str">
        <f xml:space="preserve"> tblBC14License[[#This Row],[Range From]] &amp; ".."  &amp; tblBC14License[[#This Row],[Range To]]</f>
        <v>11000000..11000499</v>
      </c>
      <c r="H3413" t="b">
        <f>IF(AND(tblBC14License[[#This Row],[Range From]] &lt;= ObjectID,ObjectID &lt;= tblBC14License[[#This Row],[Range To]]),TRUE,FALSE)</f>
        <v>0</v>
      </c>
    </row>
    <row r="3414" spans="1:8" x14ac:dyDescent="0.25">
      <c r="A3414" s="9" t="s">
        <v>9098</v>
      </c>
      <c r="B3414" s="9" t="s">
        <v>8943</v>
      </c>
      <c r="C3414" s="9"/>
      <c r="D3414">
        <v>14120001</v>
      </c>
      <c r="E3414">
        <v>14120099</v>
      </c>
      <c r="F3414" s="9" t="s">
        <v>8282</v>
      </c>
      <c r="G3414" t="str">
        <f xml:space="preserve"> tblBC14License[[#This Row],[Range From]] &amp; ".."  &amp; tblBC14License[[#This Row],[Range To]]</f>
        <v>14120001..14120099</v>
      </c>
      <c r="H3414" t="b">
        <f>IF(AND(tblBC14License[[#This Row],[Range From]] &lt;= ObjectID,ObjectID &lt;= tblBC14License[[#This Row],[Range To]]),TRUE,FALSE)</f>
        <v>0</v>
      </c>
    </row>
    <row r="3415" spans="1:8" x14ac:dyDescent="0.25">
      <c r="A3415" s="9" t="s">
        <v>9098</v>
      </c>
      <c r="B3415" s="9" t="s">
        <v>8943</v>
      </c>
      <c r="C3415" s="9"/>
      <c r="D3415">
        <v>14120151</v>
      </c>
      <c r="E3415">
        <v>14120199</v>
      </c>
      <c r="F3415" s="9" t="s">
        <v>8282</v>
      </c>
      <c r="G3415" t="str">
        <f xml:space="preserve"> tblBC14License[[#This Row],[Range From]] &amp; ".."  &amp; tblBC14License[[#This Row],[Range To]]</f>
        <v>14120151..14120199</v>
      </c>
      <c r="H3415" t="b">
        <f>IF(AND(tblBC14License[[#This Row],[Range From]] &lt;= ObjectID,ObjectID &lt;= tblBC14License[[#This Row],[Range To]]),TRUE,FALSE)</f>
        <v>0</v>
      </c>
    </row>
    <row r="3416" spans="1:8" x14ac:dyDescent="0.25">
      <c r="A3416" s="9" t="s">
        <v>9098</v>
      </c>
      <c r="B3416" s="9" t="s">
        <v>8943</v>
      </c>
      <c r="C3416" s="9"/>
      <c r="D3416">
        <v>14120201</v>
      </c>
      <c r="E3416">
        <v>14120250</v>
      </c>
      <c r="F3416" s="9" t="s">
        <v>8282</v>
      </c>
      <c r="G3416" t="str">
        <f xml:space="preserve"> tblBC14License[[#This Row],[Range From]] &amp; ".."  &amp; tblBC14License[[#This Row],[Range To]]</f>
        <v>14120201..14120250</v>
      </c>
      <c r="H3416" t="b">
        <f>IF(AND(tblBC14License[[#This Row],[Range From]] &lt;= ObjectID,ObjectID &lt;= tblBC14License[[#This Row],[Range To]]),TRUE,FALSE)</f>
        <v>0</v>
      </c>
    </row>
    <row r="3417" spans="1:8" x14ac:dyDescent="0.25">
      <c r="A3417" s="9" t="s">
        <v>9098</v>
      </c>
      <c r="B3417" s="9" t="s">
        <v>8943</v>
      </c>
      <c r="C3417" s="9"/>
      <c r="D3417">
        <v>14120301</v>
      </c>
      <c r="E3417">
        <v>14120350</v>
      </c>
      <c r="F3417" s="9" t="s">
        <v>8282</v>
      </c>
      <c r="G3417" t="str">
        <f xml:space="preserve"> tblBC14License[[#This Row],[Range From]] &amp; ".."  &amp; tblBC14License[[#This Row],[Range To]]</f>
        <v>14120301..14120350</v>
      </c>
      <c r="H3417" t="b">
        <f>IF(AND(tblBC14License[[#This Row],[Range From]] &lt;= ObjectID,ObjectID &lt;= tblBC14License[[#This Row],[Range To]]),TRUE,FALSE)</f>
        <v>0</v>
      </c>
    </row>
    <row r="3418" spans="1:8" x14ac:dyDescent="0.25">
      <c r="A3418" s="9" t="s">
        <v>9098</v>
      </c>
      <c r="B3418" s="9" t="s">
        <v>8943</v>
      </c>
      <c r="C3418" s="9"/>
      <c r="D3418">
        <v>14125500</v>
      </c>
      <c r="E3418">
        <v>14125509</v>
      </c>
      <c r="F3418" s="9" t="s">
        <v>8282</v>
      </c>
      <c r="G3418" t="str">
        <f xml:space="preserve"> tblBC14License[[#This Row],[Range From]] &amp; ".."  &amp; tblBC14License[[#This Row],[Range To]]</f>
        <v>14125500..14125509</v>
      </c>
      <c r="H3418" t="b">
        <f>IF(AND(tblBC14License[[#This Row],[Range From]] &lt;= ObjectID,ObjectID &lt;= tblBC14License[[#This Row],[Range To]]),TRUE,FALSE)</f>
        <v>0</v>
      </c>
    </row>
    <row r="3419" spans="1:8" x14ac:dyDescent="0.25">
      <c r="A3419" s="9" t="s">
        <v>9098</v>
      </c>
      <c r="B3419" s="9" t="s">
        <v>8943</v>
      </c>
      <c r="C3419" s="9"/>
      <c r="D3419">
        <v>14125700</v>
      </c>
      <c r="E3419">
        <v>14125749</v>
      </c>
      <c r="F3419" s="9" t="s">
        <v>8282</v>
      </c>
      <c r="G3419" t="str">
        <f xml:space="preserve"> tblBC14License[[#This Row],[Range From]] &amp; ".."  &amp; tblBC14License[[#This Row],[Range To]]</f>
        <v>14125700..14125749</v>
      </c>
      <c r="H3419" t="b">
        <f>IF(AND(tblBC14License[[#This Row],[Range From]] &lt;= ObjectID,ObjectID &lt;= tblBC14License[[#This Row],[Range To]]),TRUE,FALSE)</f>
        <v>0</v>
      </c>
    </row>
    <row r="3420" spans="1:8" x14ac:dyDescent="0.25">
      <c r="A3420" s="9" t="s">
        <v>9098</v>
      </c>
      <c r="B3420" s="9" t="s">
        <v>8943</v>
      </c>
      <c r="C3420" s="9"/>
      <c r="D3420">
        <v>15000000</v>
      </c>
      <c r="E3420">
        <v>15000499</v>
      </c>
      <c r="F3420" s="9" t="s">
        <v>8282</v>
      </c>
      <c r="G3420" t="str">
        <f xml:space="preserve"> tblBC14License[[#This Row],[Range From]] &amp; ".."  &amp; tblBC14License[[#This Row],[Range To]]</f>
        <v>15000000..15000499</v>
      </c>
      <c r="H3420" t="b">
        <f>IF(AND(tblBC14License[[#This Row],[Range From]] &lt;= ObjectID,ObjectID &lt;= tblBC14License[[#This Row],[Range To]]),TRUE,FALSE)</f>
        <v>0</v>
      </c>
    </row>
    <row r="3421" spans="1:8" x14ac:dyDescent="0.25">
      <c r="A3421" s="9" t="s">
        <v>9098</v>
      </c>
      <c r="B3421" s="9" t="s">
        <v>8943</v>
      </c>
      <c r="C3421" s="9"/>
      <c r="D3421">
        <v>18006700</v>
      </c>
      <c r="E3421">
        <v>18006729</v>
      </c>
      <c r="F3421" s="9" t="s">
        <v>8282</v>
      </c>
      <c r="G3421" t="str">
        <f xml:space="preserve"> tblBC14License[[#This Row],[Range From]] &amp; ".."  &amp; tblBC14License[[#This Row],[Range To]]</f>
        <v>18006700..18006729</v>
      </c>
      <c r="H3421" t="b">
        <f>IF(AND(tblBC14License[[#This Row],[Range From]] &lt;= ObjectID,ObjectID &lt;= tblBC14License[[#This Row],[Range To]]),TRUE,FALSE)</f>
        <v>0</v>
      </c>
    </row>
    <row r="3422" spans="1:8" x14ac:dyDescent="0.25">
      <c r="A3422" s="9" t="s">
        <v>9098</v>
      </c>
      <c r="B3422" s="9" t="s">
        <v>8943</v>
      </c>
      <c r="C3422" s="9"/>
      <c r="D3422">
        <v>31000000</v>
      </c>
      <c r="E3422">
        <v>31000099</v>
      </c>
      <c r="F3422" s="9" t="s">
        <v>8282</v>
      </c>
      <c r="G3422" t="str">
        <f xml:space="preserve"> tblBC14License[[#This Row],[Range From]] &amp; ".."  &amp; tblBC14License[[#This Row],[Range To]]</f>
        <v>31000000..31000099</v>
      </c>
      <c r="H3422" t="b">
        <f>IF(AND(tblBC14License[[#This Row],[Range From]] &lt;= ObjectID,ObjectID &lt;= tblBC14License[[#This Row],[Range To]]),TRUE,FALSE)</f>
        <v>0</v>
      </c>
    </row>
    <row r="3423" spans="1:8" x14ac:dyDescent="0.25">
      <c r="A3423" s="9" t="s">
        <v>9098</v>
      </c>
      <c r="B3423" s="9" t="s">
        <v>8943</v>
      </c>
      <c r="C3423" s="9"/>
      <c r="D3423">
        <v>32000000</v>
      </c>
      <c r="E3423">
        <v>32000199</v>
      </c>
      <c r="F3423" s="9" t="s">
        <v>8282</v>
      </c>
      <c r="G3423" t="str">
        <f xml:space="preserve"> tblBC14License[[#This Row],[Range From]] &amp; ".."  &amp; tblBC14License[[#This Row],[Range To]]</f>
        <v>32000000..32000199</v>
      </c>
      <c r="H3423" t="b">
        <f>IF(AND(tblBC14License[[#This Row],[Range From]] &lt;= ObjectID,ObjectID &lt;= tblBC14License[[#This Row],[Range To]]),TRUE,FALSE)</f>
        <v>0</v>
      </c>
    </row>
    <row r="3424" spans="1:8" x14ac:dyDescent="0.25">
      <c r="A3424" s="9" t="s">
        <v>9098</v>
      </c>
      <c r="B3424" s="9" t="s">
        <v>8943</v>
      </c>
      <c r="C3424" s="9"/>
      <c r="D3424">
        <v>99000750</v>
      </c>
      <c r="E3424">
        <v>99001049</v>
      </c>
      <c r="F3424" s="9" t="s">
        <v>8282</v>
      </c>
      <c r="G3424" t="str">
        <f xml:space="preserve"> tblBC14License[[#This Row],[Range From]] &amp; ".."  &amp; tblBC14License[[#This Row],[Range To]]</f>
        <v>99000750..99001049</v>
      </c>
      <c r="H3424" t="b">
        <f>IF(AND(tblBC14License[[#This Row],[Range From]] &lt;= ObjectID,ObjectID &lt;= tblBC14License[[#This Row],[Range To]]),TRUE,FALSE)</f>
        <v>0</v>
      </c>
    </row>
    <row r="3425" spans="1:8" x14ac:dyDescent="0.25">
      <c r="A3425" s="9" t="s">
        <v>9098</v>
      </c>
      <c r="B3425" s="9" t="s">
        <v>8943</v>
      </c>
      <c r="C3425" s="9"/>
      <c r="D3425">
        <v>99003600</v>
      </c>
      <c r="E3425">
        <v>99003799</v>
      </c>
      <c r="F3425" s="9" t="s">
        <v>8282</v>
      </c>
      <c r="G3425" t="str">
        <f xml:space="preserve"> tblBC14License[[#This Row],[Range From]] &amp; ".."  &amp; tblBC14License[[#This Row],[Range To]]</f>
        <v>99003600..99003799</v>
      </c>
      <c r="H3425" t="b">
        <f>IF(AND(tblBC14License[[#This Row],[Range From]] &lt;= ObjectID,ObjectID &lt;= tblBC14License[[#This Row],[Range To]]),TRUE,FALSE)</f>
        <v>0</v>
      </c>
    </row>
    <row r="3426" spans="1:8" x14ac:dyDescent="0.25">
      <c r="A3426" s="9" t="s">
        <v>9098</v>
      </c>
      <c r="B3426" s="9" t="s">
        <v>8943</v>
      </c>
      <c r="C3426" s="9"/>
      <c r="D3426">
        <v>99010100</v>
      </c>
      <c r="E3426">
        <v>99010199</v>
      </c>
      <c r="F3426" s="9" t="s">
        <v>8282</v>
      </c>
      <c r="G3426" t="str">
        <f xml:space="preserve"> tblBC14License[[#This Row],[Range From]] &amp; ".."  &amp; tblBC14License[[#This Row],[Range To]]</f>
        <v>99010100..99010199</v>
      </c>
      <c r="H3426" t="b">
        <f>IF(AND(tblBC14License[[#This Row],[Range From]] &lt;= ObjectID,ObjectID &lt;= tblBC14License[[#This Row],[Range To]]),TRUE,FALSE)</f>
        <v>0</v>
      </c>
    </row>
    <row r="3427" spans="1:8" x14ac:dyDescent="0.25">
      <c r="A3427" s="9" t="s">
        <v>9098</v>
      </c>
      <c r="B3427" s="9" t="s">
        <v>8943</v>
      </c>
      <c r="C3427" s="9"/>
      <c r="D3427">
        <v>99010201</v>
      </c>
      <c r="E3427">
        <v>99010201</v>
      </c>
      <c r="F3427" s="9" t="s">
        <v>8282</v>
      </c>
      <c r="G3427" t="str">
        <f xml:space="preserve"> tblBC14License[[#This Row],[Range From]] &amp; ".."  &amp; tblBC14License[[#This Row],[Range To]]</f>
        <v>99010201..99010201</v>
      </c>
      <c r="H3427" t="b">
        <f>IF(AND(tblBC14License[[#This Row],[Range From]] &lt;= ObjectID,ObjectID &lt;= tblBC14License[[#This Row],[Range To]]),TRUE,FALSE)</f>
        <v>0</v>
      </c>
    </row>
    <row r="3428" spans="1:8" x14ac:dyDescent="0.25">
      <c r="A3428" s="9" t="s">
        <v>9098</v>
      </c>
      <c r="B3428" s="9" t="s">
        <v>8943</v>
      </c>
      <c r="C3428" s="9"/>
      <c r="D3428">
        <v>123456700</v>
      </c>
      <c r="E3428">
        <v>123456799</v>
      </c>
      <c r="F3428" s="9" t="s">
        <v>9006</v>
      </c>
      <c r="G3428" t="str">
        <f xml:space="preserve"> tblBC14License[[#This Row],[Range From]] &amp; ".."  &amp; tblBC14License[[#This Row],[Range To]]</f>
        <v>123456700..123456799</v>
      </c>
      <c r="H3428" t="b">
        <f>IF(AND(tblBC14License[[#This Row],[Range From]] &lt;= ObjectID,ObjectID &lt;= tblBC14License[[#This Row],[Range To]]),TRUE,FALSE)</f>
        <v>0</v>
      </c>
    </row>
    <row r="3429" spans="1:8" x14ac:dyDescent="0.25">
      <c r="A3429" s="9" t="s">
        <v>9098</v>
      </c>
      <c r="B3429" s="9" t="s">
        <v>8943</v>
      </c>
      <c r="C3429" s="9"/>
      <c r="D3429">
        <v>1</v>
      </c>
      <c r="E3429">
        <v>49999</v>
      </c>
      <c r="F3429" s="9" t="s">
        <v>8285</v>
      </c>
      <c r="G3429" t="str">
        <f xml:space="preserve"> tblBC14License[[#This Row],[Range From]] &amp; ".."  &amp; tblBC14License[[#This Row],[Range To]]</f>
        <v>1..49999</v>
      </c>
      <c r="H3429" t="b">
        <f>IF(AND(tblBC14License[[#This Row],[Range From]] &lt;= ObjectID,ObjectID &lt;= tblBC14License[[#This Row],[Range To]]),TRUE,FALSE)</f>
        <v>0</v>
      </c>
    </row>
    <row r="3430" spans="1:8" x14ac:dyDescent="0.25">
      <c r="A3430" s="9" t="s">
        <v>9098</v>
      </c>
      <c r="B3430" s="9" t="s">
        <v>8943</v>
      </c>
      <c r="C3430" s="9"/>
      <c r="D3430">
        <v>50000</v>
      </c>
      <c r="E3430">
        <v>99999</v>
      </c>
      <c r="F3430" s="9" t="s">
        <v>8285</v>
      </c>
      <c r="G3430" t="str">
        <f xml:space="preserve"> tblBC14License[[#This Row],[Range From]] &amp; ".."  &amp; tblBC14License[[#This Row],[Range To]]</f>
        <v>50000..99999</v>
      </c>
      <c r="H3430" t="b">
        <f>IF(AND(tblBC14License[[#This Row],[Range From]] &lt;= ObjectID,ObjectID &lt;= tblBC14License[[#This Row],[Range To]]),TRUE,FALSE)</f>
        <v>0</v>
      </c>
    </row>
    <row r="3431" spans="1:8" x14ac:dyDescent="0.25">
      <c r="A3431" s="9" t="s">
        <v>9098</v>
      </c>
      <c r="B3431" s="9" t="s">
        <v>8943</v>
      </c>
      <c r="C3431" s="9"/>
      <c r="D3431">
        <v>100000</v>
      </c>
      <c r="E3431">
        <v>99999999</v>
      </c>
      <c r="F3431" s="9" t="s">
        <v>8285</v>
      </c>
      <c r="G3431" t="str">
        <f xml:space="preserve"> tblBC14License[[#This Row],[Range From]] &amp; ".."  &amp; tblBC14License[[#This Row],[Range To]]</f>
        <v>100000..99999999</v>
      </c>
      <c r="H3431" t="b">
        <f>IF(AND(tblBC14License[[#This Row],[Range From]] &lt;= ObjectID,ObjectID &lt;= tblBC14License[[#This Row],[Range To]]),TRUE,FALSE)</f>
        <v>1</v>
      </c>
    </row>
    <row r="3432" spans="1:8" x14ac:dyDescent="0.25">
      <c r="A3432" s="9" t="s">
        <v>9098</v>
      </c>
      <c r="B3432" s="9" t="s">
        <v>8943</v>
      </c>
      <c r="C3432" s="9"/>
      <c r="D3432">
        <v>100000</v>
      </c>
      <c r="E3432">
        <v>100009</v>
      </c>
      <c r="F3432" s="9" t="s">
        <v>9093</v>
      </c>
      <c r="G3432" t="str">
        <f xml:space="preserve"> tblBC14License[[#This Row],[Range From]] &amp; ".."  &amp; tblBC14License[[#This Row],[Range To]]</f>
        <v>100000..100009</v>
      </c>
      <c r="H3432" t="b">
        <f>IF(AND(tblBC14License[[#This Row],[Range From]] &lt;= ObjectID,ObjectID &lt;= tblBC14License[[#This Row],[Range To]]),TRUE,FALSE)</f>
        <v>0</v>
      </c>
    </row>
    <row r="3433" spans="1:8" x14ac:dyDescent="0.25">
      <c r="A3433" s="9" t="s">
        <v>9098</v>
      </c>
      <c r="B3433" s="9" t="s">
        <v>8943</v>
      </c>
      <c r="C3433" s="9"/>
      <c r="D3433">
        <v>101000</v>
      </c>
      <c r="E3433">
        <v>101999</v>
      </c>
      <c r="F3433" s="9" t="s">
        <v>9093</v>
      </c>
      <c r="G3433" t="str">
        <f xml:space="preserve"> tblBC14License[[#This Row],[Range From]] &amp; ".."  &amp; tblBC14License[[#This Row],[Range To]]</f>
        <v>101000..101999</v>
      </c>
      <c r="H3433" t="b">
        <f>IF(AND(tblBC14License[[#This Row],[Range From]] &lt;= ObjectID,ObjectID &lt;= tblBC14License[[#This Row],[Range To]]),TRUE,FALSE)</f>
        <v>0</v>
      </c>
    </row>
    <row r="3434" spans="1:8" x14ac:dyDescent="0.25">
      <c r="A3434" s="9" t="s">
        <v>9098</v>
      </c>
      <c r="B3434" s="9" t="s">
        <v>8943</v>
      </c>
      <c r="C3434" s="9"/>
      <c r="D3434">
        <v>102100</v>
      </c>
      <c r="E3434">
        <v>102149</v>
      </c>
      <c r="F3434" s="9" t="s">
        <v>9093</v>
      </c>
      <c r="G3434" t="str">
        <f xml:space="preserve"> tblBC14License[[#This Row],[Range From]] &amp; ".."  &amp; tblBC14License[[#This Row],[Range To]]</f>
        <v>102100..102149</v>
      </c>
      <c r="H3434" t="b">
        <f>IF(AND(tblBC14License[[#This Row],[Range From]] &lt;= ObjectID,ObjectID &lt;= tblBC14License[[#This Row],[Range To]]),TRUE,FALSE)</f>
        <v>0</v>
      </c>
    </row>
    <row r="3435" spans="1:8" x14ac:dyDescent="0.25">
      <c r="A3435" s="9" t="s">
        <v>9098</v>
      </c>
      <c r="B3435" s="9" t="s">
        <v>8943</v>
      </c>
      <c r="C3435" s="9"/>
      <c r="D3435">
        <v>102150</v>
      </c>
      <c r="E3435">
        <v>102199</v>
      </c>
      <c r="F3435" s="9" t="s">
        <v>9093</v>
      </c>
      <c r="G3435" t="str">
        <f xml:space="preserve"> tblBC14License[[#This Row],[Range From]] &amp; ".."  &amp; tblBC14License[[#This Row],[Range To]]</f>
        <v>102150..102199</v>
      </c>
      <c r="H3435" t="b">
        <f>IF(AND(tblBC14License[[#This Row],[Range From]] &lt;= ObjectID,ObjectID &lt;= tblBC14License[[#This Row],[Range To]]),TRUE,FALSE)</f>
        <v>0</v>
      </c>
    </row>
    <row r="3436" spans="1:8" x14ac:dyDescent="0.25">
      <c r="A3436" s="9" t="s">
        <v>9098</v>
      </c>
      <c r="B3436" s="9" t="s">
        <v>8943</v>
      </c>
      <c r="C3436" s="9"/>
      <c r="D3436">
        <v>102700</v>
      </c>
      <c r="E3436">
        <v>102749</v>
      </c>
      <c r="F3436" s="9" t="s">
        <v>9093</v>
      </c>
      <c r="G3436" t="str">
        <f xml:space="preserve"> tblBC14License[[#This Row],[Range From]] &amp; ".."  &amp; tblBC14License[[#This Row],[Range To]]</f>
        <v>102700..102749</v>
      </c>
      <c r="H3436" t="b">
        <f>IF(AND(tblBC14License[[#This Row],[Range From]] &lt;= ObjectID,ObjectID &lt;= tblBC14License[[#This Row],[Range To]]),TRUE,FALSE)</f>
        <v>0</v>
      </c>
    </row>
    <row r="3437" spans="1:8" x14ac:dyDescent="0.25">
      <c r="A3437" s="9" t="s">
        <v>9098</v>
      </c>
      <c r="B3437" s="9" t="s">
        <v>8943</v>
      </c>
      <c r="C3437" s="9"/>
      <c r="D3437">
        <v>102750</v>
      </c>
      <c r="E3437">
        <v>102799</v>
      </c>
      <c r="F3437" s="9" t="s">
        <v>9093</v>
      </c>
      <c r="G3437" t="str">
        <f xml:space="preserve"> tblBC14License[[#This Row],[Range From]] &amp; ".."  &amp; tblBC14License[[#This Row],[Range To]]</f>
        <v>102750..102799</v>
      </c>
      <c r="H3437" t="b">
        <f>IF(AND(tblBC14License[[#This Row],[Range From]] &lt;= ObjectID,ObjectID &lt;= tblBC14License[[#This Row],[Range To]]),TRUE,FALSE)</f>
        <v>0</v>
      </c>
    </row>
    <row r="3438" spans="1:8" x14ac:dyDescent="0.25">
      <c r="A3438" s="9" t="s">
        <v>9098</v>
      </c>
      <c r="B3438" s="9" t="s">
        <v>8943</v>
      </c>
      <c r="C3438" s="9"/>
      <c r="D3438">
        <v>102800</v>
      </c>
      <c r="E3438">
        <v>102809</v>
      </c>
      <c r="F3438" s="9" t="s">
        <v>9093</v>
      </c>
      <c r="G3438" t="str">
        <f xml:space="preserve"> tblBC14License[[#This Row],[Range From]] &amp; ".."  &amp; tblBC14License[[#This Row],[Range To]]</f>
        <v>102800..102809</v>
      </c>
      <c r="H3438" t="b">
        <f>IF(AND(tblBC14License[[#This Row],[Range From]] &lt;= ObjectID,ObjectID &lt;= tblBC14License[[#This Row],[Range To]]),TRUE,FALSE)</f>
        <v>0</v>
      </c>
    </row>
    <row r="3439" spans="1:8" x14ac:dyDescent="0.25">
      <c r="A3439" s="9" t="s">
        <v>9098</v>
      </c>
      <c r="B3439" s="9" t="s">
        <v>8943</v>
      </c>
      <c r="C3439" s="9"/>
      <c r="D3439">
        <v>102810</v>
      </c>
      <c r="E3439">
        <v>102829</v>
      </c>
      <c r="F3439" s="9" t="s">
        <v>9093</v>
      </c>
      <c r="G3439" t="str">
        <f xml:space="preserve"> tblBC14License[[#This Row],[Range From]] &amp; ".."  &amp; tblBC14License[[#This Row],[Range To]]</f>
        <v>102810..102829</v>
      </c>
      <c r="H3439" t="b">
        <f>IF(AND(tblBC14License[[#This Row],[Range From]] &lt;= ObjectID,ObjectID &lt;= tblBC14License[[#This Row],[Range To]]),TRUE,FALSE)</f>
        <v>0</v>
      </c>
    </row>
    <row r="3440" spans="1:8" x14ac:dyDescent="0.25">
      <c r="A3440" s="9" t="s">
        <v>9098</v>
      </c>
      <c r="B3440" s="9" t="s">
        <v>8943</v>
      </c>
      <c r="C3440" s="9"/>
      <c r="D3440">
        <v>104000</v>
      </c>
      <c r="E3440">
        <v>104199</v>
      </c>
      <c r="F3440" s="9" t="s">
        <v>9093</v>
      </c>
      <c r="G3440" t="str">
        <f xml:space="preserve"> tblBC14License[[#This Row],[Range From]] &amp; ".."  &amp; tblBC14License[[#This Row],[Range To]]</f>
        <v>104000..104199</v>
      </c>
      <c r="H3440" t="b">
        <f>IF(AND(tblBC14License[[#This Row],[Range From]] &lt;= ObjectID,ObjectID &lt;= tblBC14License[[#This Row],[Range To]]),TRUE,FALSE)</f>
        <v>0</v>
      </c>
    </row>
    <row r="3441" spans="1:8" x14ac:dyDescent="0.25">
      <c r="A3441" s="9" t="s">
        <v>9098</v>
      </c>
      <c r="B3441" s="9" t="s">
        <v>8943</v>
      </c>
      <c r="C3441" s="9"/>
      <c r="D3441">
        <v>104000</v>
      </c>
      <c r="E3441">
        <v>104999</v>
      </c>
      <c r="F3441" s="9" t="s">
        <v>9093</v>
      </c>
      <c r="G3441" t="str">
        <f xml:space="preserve"> tblBC14License[[#This Row],[Range From]] &amp; ".."  &amp; tblBC14License[[#This Row],[Range To]]</f>
        <v>104000..104999</v>
      </c>
      <c r="H3441" t="b">
        <f>IF(AND(tblBC14License[[#This Row],[Range From]] &lt;= ObjectID,ObjectID &lt;= tblBC14License[[#This Row],[Range To]]),TRUE,FALSE)</f>
        <v>0</v>
      </c>
    </row>
    <row r="3442" spans="1:8" x14ac:dyDescent="0.25">
      <c r="A3442" s="9" t="s">
        <v>9098</v>
      </c>
      <c r="B3442" s="9" t="s">
        <v>8943</v>
      </c>
      <c r="C3442" s="9"/>
      <c r="D3442">
        <v>110000</v>
      </c>
      <c r="E3442">
        <v>149999</v>
      </c>
      <c r="F3442" s="9" t="s">
        <v>9093</v>
      </c>
      <c r="G3442" t="str">
        <f xml:space="preserve"> tblBC14License[[#This Row],[Range From]] &amp; ".."  &amp; tblBC14License[[#This Row],[Range To]]</f>
        <v>110000..149999</v>
      </c>
      <c r="H3442" t="b">
        <f>IF(AND(tblBC14License[[#This Row],[Range From]] &lt;= ObjectID,ObjectID &lt;= tblBC14License[[#This Row],[Range To]]),TRUE,FALSE)</f>
        <v>0</v>
      </c>
    </row>
    <row r="3443" spans="1:8" x14ac:dyDescent="0.25">
      <c r="A3443" s="9" t="s">
        <v>9098</v>
      </c>
      <c r="B3443" s="9" t="s">
        <v>8943</v>
      </c>
      <c r="C3443" s="9"/>
      <c r="D3443">
        <v>150000</v>
      </c>
      <c r="E3443">
        <v>150499</v>
      </c>
      <c r="F3443" s="9" t="s">
        <v>9093</v>
      </c>
      <c r="G3443" t="str">
        <f xml:space="preserve"> tblBC14License[[#This Row],[Range From]] &amp; ".."  &amp; tblBC14License[[#This Row],[Range To]]</f>
        <v>150000..150499</v>
      </c>
      <c r="H3443" t="b">
        <f>IF(AND(tblBC14License[[#This Row],[Range From]] &lt;= ObjectID,ObjectID &lt;= tblBC14License[[#This Row],[Range To]]),TRUE,FALSE)</f>
        <v>0</v>
      </c>
    </row>
    <row r="3444" spans="1:8" x14ac:dyDescent="0.25">
      <c r="A3444" s="9" t="s">
        <v>9098</v>
      </c>
      <c r="B3444" s="9" t="s">
        <v>8943</v>
      </c>
      <c r="C3444" s="9"/>
      <c r="D3444">
        <v>160000</v>
      </c>
      <c r="E3444">
        <v>169999</v>
      </c>
      <c r="F3444" s="9" t="s">
        <v>9093</v>
      </c>
      <c r="G3444" t="str">
        <f xml:space="preserve"> tblBC14License[[#This Row],[Range From]] &amp; ".."  &amp; tblBC14License[[#This Row],[Range To]]</f>
        <v>160000..169999</v>
      </c>
      <c r="H3444" t="b">
        <f>IF(AND(tblBC14License[[#This Row],[Range From]] &lt;= ObjectID,ObjectID &lt;= tblBC14License[[#This Row],[Range To]]),TRUE,FALSE)</f>
        <v>0</v>
      </c>
    </row>
    <row r="3445" spans="1:8" x14ac:dyDescent="0.25">
      <c r="A3445" s="9" t="s">
        <v>9098</v>
      </c>
      <c r="B3445" s="9" t="s">
        <v>8943</v>
      </c>
      <c r="C3445" s="9"/>
      <c r="D3445">
        <v>170000</v>
      </c>
      <c r="E3445">
        <v>189999</v>
      </c>
      <c r="F3445" s="9" t="s">
        <v>9093</v>
      </c>
      <c r="G3445" t="str">
        <f xml:space="preserve"> tblBC14License[[#This Row],[Range From]] &amp; ".."  &amp; tblBC14License[[#This Row],[Range To]]</f>
        <v>170000..189999</v>
      </c>
      <c r="H3445" t="b">
        <f>IF(AND(tblBC14License[[#This Row],[Range From]] &lt;= ObjectID,ObjectID &lt;= tblBC14License[[#This Row],[Range To]]),TRUE,FALSE)</f>
        <v>0</v>
      </c>
    </row>
    <row r="3446" spans="1:8" x14ac:dyDescent="0.25">
      <c r="A3446" s="9" t="s">
        <v>9098</v>
      </c>
      <c r="B3446" s="9" t="s">
        <v>8943</v>
      </c>
      <c r="C3446" s="9"/>
      <c r="D3446">
        <v>2000000</v>
      </c>
      <c r="E3446">
        <v>2000059</v>
      </c>
      <c r="F3446" s="9" t="s">
        <v>8285</v>
      </c>
      <c r="G3446" t="str">
        <f xml:space="preserve"> tblBC14License[[#This Row],[Range From]] &amp; ".."  &amp; tblBC14License[[#This Row],[Range To]]</f>
        <v>2000000..2000059</v>
      </c>
      <c r="H3446" t="b">
        <f>IF(AND(tblBC14License[[#This Row],[Range From]] &lt;= ObjectID,ObjectID &lt;= tblBC14License[[#This Row],[Range To]]),TRUE,FALSE)</f>
        <v>0</v>
      </c>
    </row>
    <row r="3447" spans="1:8" x14ac:dyDescent="0.25">
      <c r="A3447" s="9" t="s">
        <v>9098</v>
      </c>
      <c r="B3447" s="9" t="s">
        <v>8943</v>
      </c>
      <c r="C3447" s="9"/>
      <c r="D3447">
        <v>3010500</v>
      </c>
      <c r="E3447">
        <v>3010999</v>
      </c>
      <c r="F3447" s="9" t="s">
        <v>8285</v>
      </c>
      <c r="G3447" t="str">
        <f xml:space="preserve"> tblBC14License[[#This Row],[Range From]] &amp; ".."  &amp; tblBC14License[[#This Row],[Range To]]</f>
        <v>3010500..3010999</v>
      </c>
      <c r="H3447" t="b">
        <f>IF(AND(tblBC14License[[#This Row],[Range From]] &lt;= ObjectID,ObjectID &lt;= tblBC14License[[#This Row],[Range To]]),TRUE,FALSE)</f>
        <v>0</v>
      </c>
    </row>
    <row r="3448" spans="1:8" x14ac:dyDescent="0.25">
      <c r="A3448" s="9" t="s">
        <v>9098</v>
      </c>
      <c r="B3448" s="9" t="s">
        <v>8943</v>
      </c>
      <c r="C3448" s="9"/>
      <c r="D3448">
        <v>5000000</v>
      </c>
      <c r="E3448">
        <v>5000099</v>
      </c>
      <c r="F3448" s="9" t="s">
        <v>8285</v>
      </c>
      <c r="G3448" t="str">
        <f xml:space="preserve"> tblBC14License[[#This Row],[Range From]] &amp; ".."  &amp; tblBC14License[[#This Row],[Range To]]</f>
        <v>5000000..5000099</v>
      </c>
      <c r="H3448" t="b">
        <f>IF(AND(tblBC14License[[#This Row],[Range From]] &lt;= ObjectID,ObjectID &lt;= tblBC14License[[#This Row],[Range To]]),TRUE,FALSE)</f>
        <v>0</v>
      </c>
    </row>
    <row r="3449" spans="1:8" x14ac:dyDescent="0.25">
      <c r="A3449" s="9" t="s">
        <v>9098</v>
      </c>
      <c r="B3449" s="9" t="s">
        <v>8943</v>
      </c>
      <c r="C3449" s="9"/>
      <c r="D3449">
        <v>5001900</v>
      </c>
      <c r="E3449">
        <v>5001999</v>
      </c>
      <c r="F3449" s="9" t="s">
        <v>8285</v>
      </c>
      <c r="G3449" t="str">
        <f xml:space="preserve"> tblBC14License[[#This Row],[Range From]] &amp; ".."  &amp; tblBC14License[[#This Row],[Range To]]</f>
        <v>5001900..5001999</v>
      </c>
      <c r="H3449" t="b">
        <f>IF(AND(tblBC14License[[#This Row],[Range From]] &lt;= ObjectID,ObjectID &lt;= tblBC14License[[#This Row],[Range To]]),TRUE,FALSE)</f>
        <v>0</v>
      </c>
    </row>
    <row r="3450" spans="1:8" x14ac:dyDescent="0.25">
      <c r="A3450" s="9" t="s">
        <v>9098</v>
      </c>
      <c r="B3450" s="9" t="s">
        <v>8943</v>
      </c>
      <c r="C3450" s="9"/>
      <c r="D3450">
        <v>5005100</v>
      </c>
      <c r="E3450">
        <v>5005399</v>
      </c>
      <c r="F3450" s="9" t="s">
        <v>8285</v>
      </c>
      <c r="G3450" t="str">
        <f xml:space="preserve"> tblBC14License[[#This Row],[Range From]] &amp; ".."  &amp; tblBC14License[[#This Row],[Range To]]</f>
        <v>5005100..5005399</v>
      </c>
      <c r="H3450" t="b">
        <f>IF(AND(tblBC14License[[#This Row],[Range From]] &lt;= ObjectID,ObjectID &lt;= tblBC14License[[#This Row],[Range To]]),TRUE,FALSE)</f>
        <v>0</v>
      </c>
    </row>
    <row r="3451" spans="1:8" x14ac:dyDescent="0.25">
      <c r="A3451" s="9" t="s">
        <v>9098</v>
      </c>
      <c r="B3451" s="9" t="s">
        <v>8943</v>
      </c>
      <c r="C3451" s="9"/>
      <c r="D3451">
        <v>6036200</v>
      </c>
      <c r="E3451">
        <v>6038499</v>
      </c>
      <c r="F3451" s="9" t="s">
        <v>8285</v>
      </c>
      <c r="G3451" t="str">
        <f xml:space="preserve"> tblBC14License[[#This Row],[Range From]] &amp; ".."  &amp; tblBC14License[[#This Row],[Range To]]</f>
        <v>6036200..6038499</v>
      </c>
      <c r="H3451" t="b">
        <f>IF(AND(tblBC14License[[#This Row],[Range From]] &lt;= ObjectID,ObjectID &lt;= tblBC14License[[#This Row],[Range To]]),TRUE,FALSE)</f>
        <v>0</v>
      </c>
    </row>
    <row r="3452" spans="1:8" x14ac:dyDescent="0.25">
      <c r="A3452" s="9" t="s">
        <v>9098</v>
      </c>
      <c r="B3452" s="9" t="s">
        <v>8943</v>
      </c>
      <c r="C3452" s="9"/>
      <c r="D3452">
        <v>7000000</v>
      </c>
      <c r="E3452">
        <v>7000099</v>
      </c>
      <c r="F3452" s="9" t="s">
        <v>8285</v>
      </c>
      <c r="G3452" t="str">
        <f xml:space="preserve"> tblBC14License[[#This Row],[Range From]] &amp; ".."  &amp; tblBC14License[[#This Row],[Range To]]</f>
        <v>7000000..7000099</v>
      </c>
      <c r="H3452" t="b">
        <f>IF(AND(tblBC14License[[#This Row],[Range From]] &lt;= ObjectID,ObjectID &lt;= tblBC14License[[#This Row],[Range To]]),TRUE,FALSE)</f>
        <v>0</v>
      </c>
    </row>
    <row r="3453" spans="1:8" x14ac:dyDescent="0.25">
      <c r="A3453" s="9" t="s">
        <v>9098</v>
      </c>
      <c r="B3453" s="9" t="s">
        <v>8943</v>
      </c>
      <c r="C3453" s="9"/>
      <c r="D3453">
        <v>11000000</v>
      </c>
      <c r="E3453">
        <v>11000499</v>
      </c>
      <c r="F3453" s="9" t="s">
        <v>8285</v>
      </c>
      <c r="G3453" t="str">
        <f xml:space="preserve"> tblBC14License[[#This Row],[Range From]] &amp; ".."  &amp; tblBC14License[[#This Row],[Range To]]</f>
        <v>11000000..11000499</v>
      </c>
      <c r="H3453" t="b">
        <f>IF(AND(tblBC14License[[#This Row],[Range From]] &lt;= ObjectID,ObjectID &lt;= tblBC14License[[#This Row],[Range To]]),TRUE,FALSE)</f>
        <v>0</v>
      </c>
    </row>
    <row r="3454" spans="1:8" x14ac:dyDescent="0.25">
      <c r="A3454" s="9" t="s">
        <v>9098</v>
      </c>
      <c r="B3454" s="9" t="s">
        <v>8943</v>
      </c>
      <c r="C3454" s="9"/>
      <c r="D3454">
        <v>14120001</v>
      </c>
      <c r="E3454">
        <v>14120100</v>
      </c>
      <c r="F3454" s="9" t="s">
        <v>8285</v>
      </c>
      <c r="G3454" t="str">
        <f xml:space="preserve"> tblBC14License[[#This Row],[Range From]] &amp; ".."  &amp; tblBC14License[[#This Row],[Range To]]</f>
        <v>14120001..14120100</v>
      </c>
      <c r="H3454" t="b">
        <f>IF(AND(tblBC14License[[#This Row],[Range From]] &lt;= ObjectID,ObjectID &lt;= tblBC14License[[#This Row],[Range To]]),TRUE,FALSE)</f>
        <v>0</v>
      </c>
    </row>
    <row r="3455" spans="1:8" x14ac:dyDescent="0.25">
      <c r="A3455" s="9" t="s">
        <v>9098</v>
      </c>
      <c r="B3455" s="9" t="s">
        <v>8943</v>
      </c>
      <c r="C3455" s="9"/>
      <c r="D3455">
        <v>14120151</v>
      </c>
      <c r="E3455">
        <v>14120170</v>
      </c>
      <c r="F3455" s="9" t="s">
        <v>8285</v>
      </c>
      <c r="G3455" t="str">
        <f xml:space="preserve"> tblBC14License[[#This Row],[Range From]] &amp; ".."  &amp; tblBC14License[[#This Row],[Range To]]</f>
        <v>14120151..14120170</v>
      </c>
      <c r="H3455" t="b">
        <f>IF(AND(tblBC14License[[#This Row],[Range From]] &lt;= ObjectID,ObjectID &lt;= tblBC14License[[#This Row],[Range To]]),TRUE,FALSE)</f>
        <v>0</v>
      </c>
    </row>
    <row r="3456" spans="1:8" x14ac:dyDescent="0.25">
      <c r="A3456" s="9" t="s">
        <v>9098</v>
      </c>
      <c r="B3456" s="9" t="s">
        <v>8943</v>
      </c>
      <c r="C3456" s="9"/>
      <c r="D3456">
        <v>14120201</v>
      </c>
      <c r="E3456">
        <v>14120220</v>
      </c>
      <c r="F3456" s="9" t="s">
        <v>8285</v>
      </c>
      <c r="G3456" t="str">
        <f xml:space="preserve"> tblBC14License[[#This Row],[Range From]] &amp; ".."  &amp; tblBC14License[[#This Row],[Range To]]</f>
        <v>14120201..14120220</v>
      </c>
      <c r="H3456" t="b">
        <f>IF(AND(tblBC14License[[#This Row],[Range From]] &lt;= ObjectID,ObjectID &lt;= tblBC14License[[#This Row],[Range To]]),TRUE,FALSE)</f>
        <v>0</v>
      </c>
    </row>
    <row r="3457" spans="1:8" x14ac:dyDescent="0.25">
      <c r="A3457" s="9" t="s">
        <v>9098</v>
      </c>
      <c r="B3457" s="9" t="s">
        <v>8943</v>
      </c>
      <c r="C3457" s="9"/>
      <c r="D3457">
        <v>14120301</v>
      </c>
      <c r="E3457">
        <v>14120320</v>
      </c>
      <c r="F3457" s="9" t="s">
        <v>8285</v>
      </c>
      <c r="G3457" t="str">
        <f xml:space="preserve"> tblBC14License[[#This Row],[Range From]] &amp; ".."  &amp; tblBC14License[[#This Row],[Range To]]</f>
        <v>14120301..14120320</v>
      </c>
      <c r="H3457" t="b">
        <f>IF(AND(tblBC14License[[#This Row],[Range From]] &lt;= ObjectID,ObjectID &lt;= tblBC14License[[#This Row],[Range To]]),TRUE,FALSE)</f>
        <v>0</v>
      </c>
    </row>
    <row r="3458" spans="1:8" x14ac:dyDescent="0.25">
      <c r="A3458" s="9" t="s">
        <v>9098</v>
      </c>
      <c r="B3458" s="9" t="s">
        <v>8943</v>
      </c>
      <c r="C3458" s="9"/>
      <c r="D3458">
        <v>15000000</v>
      </c>
      <c r="E3458">
        <v>15000499</v>
      </c>
      <c r="F3458" s="9" t="s">
        <v>8285</v>
      </c>
      <c r="G3458" t="str">
        <f xml:space="preserve"> tblBC14License[[#This Row],[Range From]] &amp; ".."  &amp; tblBC14License[[#This Row],[Range To]]</f>
        <v>15000000..15000499</v>
      </c>
      <c r="H3458" t="b">
        <f>IF(AND(tblBC14License[[#This Row],[Range From]] &lt;= ObjectID,ObjectID &lt;= tblBC14License[[#This Row],[Range To]]),TRUE,FALSE)</f>
        <v>0</v>
      </c>
    </row>
    <row r="3459" spans="1:8" x14ac:dyDescent="0.25">
      <c r="A3459" s="9" t="s">
        <v>9098</v>
      </c>
      <c r="B3459" s="9" t="s">
        <v>8943</v>
      </c>
      <c r="C3459" s="9"/>
      <c r="D3459">
        <v>18006700</v>
      </c>
      <c r="E3459">
        <v>18006729</v>
      </c>
      <c r="F3459" s="9" t="s">
        <v>8285</v>
      </c>
      <c r="G3459" t="str">
        <f xml:space="preserve"> tblBC14License[[#This Row],[Range From]] &amp; ".."  &amp; tblBC14License[[#This Row],[Range To]]</f>
        <v>18006700..18006729</v>
      </c>
      <c r="H3459" t="b">
        <f>IF(AND(tblBC14License[[#This Row],[Range From]] &lt;= ObjectID,ObjectID &lt;= tblBC14License[[#This Row],[Range To]]),TRUE,FALSE)</f>
        <v>0</v>
      </c>
    </row>
    <row r="3460" spans="1:8" x14ac:dyDescent="0.25">
      <c r="A3460" s="9" t="s">
        <v>9098</v>
      </c>
      <c r="B3460" s="9" t="s">
        <v>8943</v>
      </c>
      <c r="C3460" s="9"/>
      <c r="D3460">
        <v>31000000</v>
      </c>
      <c r="E3460">
        <v>31000099</v>
      </c>
      <c r="F3460" s="9" t="s">
        <v>8285</v>
      </c>
      <c r="G3460" t="str">
        <f xml:space="preserve"> tblBC14License[[#This Row],[Range From]] &amp; ".."  &amp; tblBC14License[[#This Row],[Range To]]</f>
        <v>31000000..31000099</v>
      </c>
      <c r="H3460" t="b">
        <f>IF(AND(tblBC14License[[#This Row],[Range From]] &lt;= ObjectID,ObjectID &lt;= tblBC14License[[#This Row],[Range To]]),TRUE,FALSE)</f>
        <v>0</v>
      </c>
    </row>
    <row r="3461" spans="1:8" x14ac:dyDescent="0.25">
      <c r="A3461" s="9" t="s">
        <v>9098</v>
      </c>
      <c r="B3461" s="9" t="s">
        <v>8943</v>
      </c>
      <c r="C3461" s="9"/>
      <c r="D3461">
        <v>32000000</v>
      </c>
      <c r="E3461">
        <v>32000199</v>
      </c>
      <c r="F3461" s="9" t="s">
        <v>8285</v>
      </c>
      <c r="G3461" t="str">
        <f xml:space="preserve"> tblBC14License[[#This Row],[Range From]] &amp; ".."  &amp; tblBC14License[[#This Row],[Range To]]</f>
        <v>32000000..32000199</v>
      </c>
      <c r="H3461" t="b">
        <f>IF(AND(tblBC14License[[#This Row],[Range From]] &lt;= ObjectID,ObjectID &lt;= tblBC14License[[#This Row],[Range To]]),TRUE,FALSE)</f>
        <v>0</v>
      </c>
    </row>
    <row r="3462" spans="1:8" x14ac:dyDescent="0.25">
      <c r="A3462" s="9" t="s">
        <v>9098</v>
      </c>
      <c r="B3462" s="9" t="s">
        <v>8943</v>
      </c>
      <c r="C3462" s="9"/>
      <c r="D3462">
        <v>99000750</v>
      </c>
      <c r="E3462">
        <v>99001049</v>
      </c>
      <c r="F3462" s="9" t="s">
        <v>8285</v>
      </c>
      <c r="G3462" t="str">
        <f xml:space="preserve"> tblBC14License[[#This Row],[Range From]] &amp; ".."  &amp; tblBC14License[[#This Row],[Range To]]</f>
        <v>99000750..99001049</v>
      </c>
      <c r="H3462" t="b">
        <f>IF(AND(tblBC14License[[#This Row],[Range From]] &lt;= ObjectID,ObjectID &lt;= tblBC14License[[#This Row],[Range To]]),TRUE,FALSE)</f>
        <v>0</v>
      </c>
    </row>
    <row r="3463" spans="1:8" x14ac:dyDescent="0.25">
      <c r="A3463" s="9" t="s">
        <v>9098</v>
      </c>
      <c r="B3463" s="9" t="s">
        <v>8943</v>
      </c>
      <c r="C3463" s="9"/>
      <c r="D3463">
        <v>99003600</v>
      </c>
      <c r="E3463">
        <v>99003799</v>
      </c>
      <c r="F3463" s="9" t="s">
        <v>8285</v>
      </c>
      <c r="G3463" t="str">
        <f xml:space="preserve"> tblBC14License[[#This Row],[Range From]] &amp; ".."  &amp; tblBC14License[[#This Row],[Range To]]</f>
        <v>99003600..99003799</v>
      </c>
      <c r="H3463" t="b">
        <f>IF(AND(tblBC14License[[#This Row],[Range From]] &lt;= ObjectID,ObjectID &lt;= tblBC14License[[#This Row],[Range To]]),TRUE,FALSE)</f>
        <v>0</v>
      </c>
    </row>
    <row r="3464" spans="1:8" x14ac:dyDescent="0.25">
      <c r="A3464" s="9" t="s">
        <v>9098</v>
      </c>
      <c r="B3464" s="9" t="s">
        <v>8943</v>
      </c>
      <c r="C3464" s="9"/>
      <c r="D3464">
        <v>99010100</v>
      </c>
      <c r="E3464">
        <v>99010199</v>
      </c>
      <c r="F3464" s="9" t="s">
        <v>8285</v>
      </c>
      <c r="G3464" t="str">
        <f xml:space="preserve"> tblBC14License[[#This Row],[Range From]] &amp; ".."  &amp; tblBC14License[[#This Row],[Range To]]</f>
        <v>99010100..99010199</v>
      </c>
      <c r="H3464" t="b">
        <f>IF(AND(tblBC14License[[#This Row],[Range From]] &lt;= ObjectID,ObjectID &lt;= tblBC14License[[#This Row],[Range To]]),TRUE,FALSE)</f>
        <v>0</v>
      </c>
    </row>
    <row r="3465" spans="1:8" x14ac:dyDescent="0.25">
      <c r="A3465" s="9" t="s">
        <v>9098</v>
      </c>
      <c r="B3465" s="9" t="s">
        <v>8943</v>
      </c>
      <c r="C3465" s="9"/>
      <c r="D3465">
        <v>123456700</v>
      </c>
      <c r="E3465">
        <v>123456799</v>
      </c>
      <c r="F3465" s="9" t="s">
        <v>9093</v>
      </c>
      <c r="G3465" t="str">
        <f xml:space="preserve"> tblBC14License[[#This Row],[Range From]] &amp; ".."  &amp; tblBC14License[[#This Row],[Range To]]</f>
        <v>123456700..123456799</v>
      </c>
      <c r="H3465" t="b">
        <f>IF(AND(tblBC14License[[#This Row],[Range From]] &lt;= ObjectID,ObjectID &lt;= tblBC14License[[#This Row],[Range To]]),TRUE,FALSE)</f>
        <v>0</v>
      </c>
    </row>
    <row r="3466" spans="1:8" x14ac:dyDescent="0.25">
      <c r="A3466" s="9" t="s">
        <v>9098</v>
      </c>
      <c r="B3466" s="9" t="s">
        <v>8943</v>
      </c>
      <c r="C3466" s="9"/>
      <c r="D3466">
        <v>1</v>
      </c>
      <c r="E3466">
        <v>49999</v>
      </c>
      <c r="F3466" s="9" t="s">
        <v>8283</v>
      </c>
      <c r="G3466" t="str">
        <f xml:space="preserve"> tblBC14License[[#This Row],[Range From]] &amp; ".."  &amp; tblBC14License[[#This Row],[Range To]]</f>
        <v>1..49999</v>
      </c>
      <c r="H3466" t="b">
        <f>IF(AND(tblBC14License[[#This Row],[Range From]] &lt;= ObjectID,ObjectID &lt;= tblBC14License[[#This Row],[Range To]]),TRUE,FALSE)</f>
        <v>0</v>
      </c>
    </row>
    <row r="3467" spans="1:8" x14ac:dyDescent="0.25">
      <c r="A3467" s="9" t="s">
        <v>9098</v>
      </c>
      <c r="B3467" s="9" t="s">
        <v>8943</v>
      </c>
      <c r="C3467" s="9"/>
      <c r="D3467">
        <v>50000</v>
      </c>
      <c r="E3467">
        <v>99999</v>
      </c>
      <c r="F3467" s="9" t="s">
        <v>8283</v>
      </c>
      <c r="G3467" t="str">
        <f xml:space="preserve"> tblBC14License[[#This Row],[Range From]] &amp; ".."  &amp; tblBC14License[[#This Row],[Range To]]</f>
        <v>50000..99999</v>
      </c>
      <c r="H3467" t="b">
        <f>IF(AND(tblBC14License[[#This Row],[Range From]] &lt;= ObjectID,ObjectID &lt;= tblBC14License[[#This Row],[Range To]]),TRUE,FALSE)</f>
        <v>0</v>
      </c>
    </row>
    <row r="3468" spans="1:8" x14ac:dyDescent="0.25">
      <c r="A3468" s="9" t="s">
        <v>9098</v>
      </c>
      <c r="B3468" s="9" t="s">
        <v>8943</v>
      </c>
      <c r="C3468" s="9"/>
      <c r="D3468">
        <v>100000</v>
      </c>
      <c r="E3468">
        <v>100009</v>
      </c>
      <c r="F3468" s="9" t="s">
        <v>9094</v>
      </c>
      <c r="G3468" t="str">
        <f xml:space="preserve"> tblBC14License[[#This Row],[Range From]] &amp; ".."  &amp; tblBC14License[[#This Row],[Range To]]</f>
        <v>100000..100009</v>
      </c>
      <c r="H3468" t="b">
        <f>IF(AND(tblBC14License[[#This Row],[Range From]] &lt;= ObjectID,ObjectID &lt;= tblBC14License[[#This Row],[Range To]]),TRUE,FALSE)</f>
        <v>0</v>
      </c>
    </row>
    <row r="3469" spans="1:8" x14ac:dyDescent="0.25">
      <c r="A3469" s="9" t="s">
        <v>9098</v>
      </c>
      <c r="B3469" s="9" t="s">
        <v>8943</v>
      </c>
      <c r="C3469" s="9"/>
      <c r="D3469">
        <v>100000</v>
      </c>
      <c r="E3469">
        <v>99999999</v>
      </c>
      <c r="F3469" s="9" t="s">
        <v>8283</v>
      </c>
      <c r="G3469" t="str">
        <f xml:space="preserve"> tblBC14License[[#This Row],[Range From]] &amp; ".."  &amp; tblBC14License[[#This Row],[Range To]]</f>
        <v>100000..99999999</v>
      </c>
      <c r="H3469" t="b">
        <f>IF(AND(tblBC14License[[#This Row],[Range From]] &lt;= ObjectID,ObjectID &lt;= tblBC14License[[#This Row],[Range To]]),TRUE,FALSE)</f>
        <v>1</v>
      </c>
    </row>
    <row r="3470" spans="1:8" x14ac:dyDescent="0.25">
      <c r="A3470" s="9" t="s">
        <v>9098</v>
      </c>
      <c r="B3470" s="9" t="s">
        <v>8943</v>
      </c>
      <c r="C3470" s="9"/>
      <c r="D3470">
        <v>101000</v>
      </c>
      <c r="E3470">
        <v>101999</v>
      </c>
      <c r="F3470" s="9" t="s">
        <v>9094</v>
      </c>
      <c r="G3470" t="str">
        <f xml:space="preserve"> tblBC14License[[#This Row],[Range From]] &amp; ".."  &amp; tblBC14License[[#This Row],[Range To]]</f>
        <v>101000..101999</v>
      </c>
      <c r="H3470" t="b">
        <f>IF(AND(tblBC14License[[#This Row],[Range From]] &lt;= ObjectID,ObjectID &lt;= tblBC14License[[#This Row],[Range To]]),TRUE,FALSE)</f>
        <v>0</v>
      </c>
    </row>
    <row r="3471" spans="1:8" x14ac:dyDescent="0.25">
      <c r="A3471" s="9" t="s">
        <v>9098</v>
      </c>
      <c r="B3471" s="9" t="s">
        <v>8943</v>
      </c>
      <c r="C3471" s="9"/>
      <c r="D3471">
        <v>102100</v>
      </c>
      <c r="E3471">
        <v>102149</v>
      </c>
      <c r="F3471" s="9" t="s">
        <v>9094</v>
      </c>
      <c r="G3471" t="str">
        <f xml:space="preserve"> tblBC14License[[#This Row],[Range From]] &amp; ".."  &amp; tblBC14License[[#This Row],[Range To]]</f>
        <v>102100..102149</v>
      </c>
      <c r="H3471" t="b">
        <f>IF(AND(tblBC14License[[#This Row],[Range From]] &lt;= ObjectID,ObjectID &lt;= tblBC14License[[#This Row],[Range To]]),TRUE,FALSE)</f>
        <v>0</v>
      </c>
    </row>
    <row r="3472" spans="1:8" x14ac:dyDescent="0.25">
      <c r="A3472" s="9" t="s">
        <v>9098</v>
      </c>
      <c r="B3472" s="9" t="s">
        <v>8943</v>
      </c>
      <c r="C3472" s="9"/>
      <c r="D3472">
        <v>102150</v>
      </c>
      <c r="E3472">
        <v>102199</v>
      </c>
      <c r="F3472" s="9" t="s">
        <v>9094</v>
      </c>
      <c r="G3472" t="str">
        <f xml:space="preserve"> tblBC14License[[#This Row],[Range From]] &amp; ".."  &amp; tblBC14License[[#This Row],[Range To]]</f>
        <v>102150..102199</v>
      </c>
      <c r="H3472" t="b">
        <f>IF(AND(tblBC14License[[#This Row],[Range From]] &lt;= ObjectID,ObjectID &lt;= tblBC14License[[#This Row],[Range To]]),TRUE,FALSE)</f>
        <v>0</v>
      </c>
    </row>
    <row r="3473" spans="1:8" x14ac:dyDescent="0.25">
      <c r="A3473" s="9" t="s">
        <v>9098</v>
      </c>
      <c r="B3473" s="9" t="s">
        <v>8943</v>
      </c>
      <c r="C3473" s="9"/>
      <c r="D3473">
        <v>102700</v>
      </c>
      <c r="E3473">
        <v>102749</v>
      </c>
      <c r="F3473" s="9" t="s">
        <v>9094</v>
      </c>
      <c r="G3473" t="str">
        <f xml:space="preserve"> tblBC14License[[#This Row],[Range From]] &amp; ".."  &amp; tblBC14License[[#This Row],[Range To]]</f>
        <v>102700..102749</v>
      </c>
      <c r="H3473" t="b">
        <f>IF(AND(tblBC14License[[#This Row],[Range From]] &lt;= ObjectID,ObjectID &lt;= tblBC14License[[#This Row],[Range To]]),TRUE,FALSE)</f>
        <v>0</v>
      </c>
    </row>
    <row r="3474" spans="1:8" x14ac:dyDescent="0.25">
      <c r="A3474" s="9" t="s">
        <v>9098</v>
      </c>
      <c r="B3474" s="9" t="s">
        <v>8943</v>
      </c>
      <c r="C3474" s="9"/>
      <c r="D3474">
        <v>102750</v>
      </c>
      <c r="E3474">
        <v>102799</v>
      </c>
      <c r="F3474" s="9" t="s">
        <v>9094</v>
      </c>
      <c r="G3474" t="str">
        <f xml:space="preserve"> tblBC14License[[#This Row],[Range From]] &amp; ".."  &amp; tblBC14License[[#This Row],[Range To]]</f>
        <v>102750..102799</v>
      </c>
      <c r="H3474" t="b">
        <f>IF(AND(tblBC14License[[#This Row],[Range From]] &lt;= ObjectID,ObjectID &lt;= tblBC14License[[#This Row],[Range To]]),TRUE,FALSE)</f>
        <v>0</v>
      </c>
    </row>
    <row r="3475" spans="1:8" x14ac:dyDescent="0.25">
      <c r="A3475" s="9" t="s">
        <v>9098</v>
      </c>
      <c r="B3475" s="9" t="s">
        <v>8943</v>
      </c>
      <c r="C3475" s="9"/>
      <c r="D3475">
        <v>102800</v>
      </c>
      <c r="E3475">
        <v>102809</v>
      </c>
      <c r="F3475" s="9" t="s">
        <v>9094</v>
      </c>
      <c r="G3475" t="str">
        <f xml:space="preserve"> tblBC14License[[#This Row],[Range From]] &amp; ".."  &amp; tblBC14License[[#This Row],[Range To]]</f>
        <v>102800..102809</v>
      </c>
      <c r="H3475" t="b">
        <f>IF(AND(tblBC14License[[#This Row],[Range From]] &lt;= ObjectID,ObjectID &lt;= tblBC14License[[#This Row],[Range To]]),TRUE,FALSE)</f>
        <v>0</v>
      </c>
    </row>
    <row r="3476" spans="1:8" x14ac:dyDescent="0.25">
      <c r="A3476" s="9" t="s">
        <v>9098</v>
      </c>
      <c r="B3476" s="9" t="s">
        <v>8943</v>
      </c>
      <c r="C3476" s="9"/>
      <c r="D3476">
        <v>102810</v>
      </c>
      <c r="E3476">
        <v>102829</v>
      </c>
      <c r="F3476" s="9" t="s">
        <v>9094</v>
      </c>
      <c r="G3476" t="str">
        <f xml:space="preserve"> tblBC14License[[#This Row],[Range From]] &amp; ".."  &amp; tblBC14License[[#This Row],[Range To]]</f>
        <v>102810..102829</v>
      </c>
      <c r="H3476" t="b">
        <f>IF(AND(tblBC14License[[#This Row],[Range From]] &lt;= ObjectID,ObjectID &lt;= tblBC14License[[#This Row],[Range To]]),TRUE,FALSE)</f>
        <v>0</v>
      </c>
    </row>
    <row r="3477" spans="1:8" x14ac:dyDescent="0.25">
      <c r="A3477" s="9" t="s">
        <v>9098</v>
      </c>
      <c r="B3477" s="9" t="s">
        <v>8943</v>
      </c>
      <c r="C3477" s="9"/>
      <c r="D3477">
        <v>104000</v>
      </c>
      <c r="E3477">
        <v>104999</v>
      </c>
      <c r="F3477" s="9" t="s">
        <v>9094</v>
      </c>
      <c r="G3477" t="str">
        <f xml:space="preserve"> tblBC14License[[#This Row],[Range From]] &amp; ".."  &amp; tblBC14License[[#This Row],[Range To]]</f>
        <v>104000..104999</v>
      </c>
      <c r="H3477" t="b">
        <f>IF(AND(tblBC14License[[#This Row],[Range From]] &lt;= ObjectID,ObjectID &lt;= tblBC14License[[#This Row],[Range To]]),TRUE,FALSE)</f>
        <v>0</v>
      </c>
    </row>
    <row r="3478" spans="1:8" x14ac:dyDescent="0.25">
      <c r="A3478" s="9" t="s">
        <v>9098</v>
      </c>
      <c r="B3478" s="9" t="s">
        <v>8943</v>
      </c>
      <c r="C3478" s="9"/>
      <c r="D3478">
        <v>104000</v>
      </c>
      <c r="E3478">
        <v>104199</v>
      </c>
      <c r="F3478" s="9" t="s">
        <v>9094</v>
      </c>
      <c r="G3478" t="str">
        <f xml:space="preserve"> tblBC14License[[#This Row],[Range From]] &amp; ".."  &amp; tblBC14License[[#This Row],[Range To]]</f>
        <v>104000..104199</v>
      </c>
      <c r="H3478" t="b">
        <f>IF(AND(tblBC14License[[#This Row],[Range From]] &lt;= ObjectID,ObjectID &lt;= tblBC14License[[#This Row],[Range To]]),TRUE,FALSE)</f>
        <v>0</v>
      </c>
    </row>
    <row r="3479" spans="1:8" x14ac:dyDescent="0.25">
      <c r="A3479" s="9" t="s">
        <v>9098</v>
      </c>
      <c r="B3479" s="9" t="s">
        <v>8943</v>
      </c>
      <c r="C3479" s="9"/>
      <c r="D3479">
        <v>110000</v>
      </c>
      <c r="E3479">
        <v>149999</v>
      </c>
      <c r="F3479" s="9" t="s">
        <v>9094</v>
      </c>
      <c r="G3479" t="str">
        <f xml:space="preserve"> tblBC14License[[#This Row],[Range From]] &amp; ".."  &amp; tblBC14License[[#This Row],[Range To]]</f>
        <v>110000..149999</v>
      </c>
      <c r="H3479" t="b">
        <f>IF(AND(tblBC14License[[#This Row],[Range From]] &lt;= ObjectID,ObjectID &lt;= tblBC14License[[#This Row],[Range To]]),TRUE,FALSE)</f>
        <v>0</v>
      </c>
    </row>
    <row r="3480" spans="1:8" x14ac:dyDescent="0.25">
      <c r="A3480" s="9" t="s">
        <v>9098</v>
      </c>
      <c r="B3480" s="9" t="s">
        <v>8943</v>
      </c>
      <c r="C3480" s="9"/>
      <c r="D3480">
        <v>150000</v>
      </c>
      <c r="E3480">
        <v>150499</v>
      </c>
      <c r="F3480" s="9" t="s">
        <v>9094</v>
      </c>
      <c r="G3480" t="str">
        <f xml:space="preserve"> tblBC14License[[#This Row],[Range From]] &amp; ".."  &amp; tblBC14License[[#This Row],[Range To]]</f>
        <v>150000..150499</v>
      </c>
      <c r="H3480" t="b">
        <f>IF(AND(tblBC14License[[#This Row],[Range From]] &lt;= ObjectID,ObjectID &lt;= tblBC14License[[#This Row],[Range To]]),TRUE,FALSE)</f>
        <v>0</v>
      </c>
    </row>
    <row r="3481" spans="1:8" x14ac:dyDescent="0.25">
      <c r="A3481" s="9" t="s">
        <v>9098</v>
      </c>
      <c r="B3481" s="9" t="s">
        <v>8943</v>
      </c>
      <c r="C3481" s="9"/>
      <c r="D3481">
        <v>160000</v>
      </c>
      <c r="E3481">
        <v>169999</v>
      </c>
      <c r="F3481" s="9" t="s">
        <v>9094</v>
      </c>
      <c r="G3481" t="str">
        <f xml:space="preserve"> tblBC14License[[#This Row],[Range From]] &amp; ".."  &amp; tblBC14License[[#This Row],[Range To]]</f>
        <v>160000..169999</v>
      </c>
      <c r="H3481" t="b">
        <f>IF(AND(tblBC14License[[#This Row],[Range From]] &lt;= ObjectID,ObjectID &lt;= tblBC14License[[#This Row],[Range To]]),TRUE,FALSE)</f>
        <v>0</v>
      </c>
    </row>
    <row r="3482" spans="1:8" x14ac:dyDescent="0.25">
      <c r="A3482" s="9" t="s">
        <v>9098</v>
      </c>
      <c r="B3482" s="9" t="s">
        <v>8943</v>
      </c>
      <c r="C3482" s="9"/>
      <c r="D3482">
        <v>170000</v>
      </c>
      <c r="E3482">
        <v>189999</v>
      </c>
      <c r="F3482" s="9" t="s">
        <v>9094</v>
      </c>
      <c r="G3482" t="str">
        <f xml:space="preserve"> tblBC14License[[#This Row],[Range From]] &amp; ".."  &amp; tblBC14License[[#This Row],[Range To]]</f>
        <v>170000..189999</v>
      </c>
      <c r="H3482" t="b">
        <f>IF(AND(tblBC14License[[#This Row],[Range From]] &lt;= ObjectID,ObjectID &lt;= tblBC14License[[#This Row],[Range To]]),TRUE,FALSE)</f>
        <v>0</v>
      </c>
    </row>
    <row r="3483" spans="1:8" x14ac:dyDescent="0.25">
      <c r="A3483" s="9" t="s">
        <v>9098</v>
      </c>
      <c r="B3483" s="9" t="s">
        <v>8943</v>
      </c>
      <c r="C3483" s="9"/>
      <c r="D3483">
        <v>2000000</v>
      </c>
      <c r="E3483">
        <v>2000059</v>
      </c>
      <c r="F3483" s="9" t="s">
        <v>8283</v>
      </c>
      <c r="G3483" t="str">
        <f xml:space="preserve"> tblBC14License[[#This Row],[Range From]] &amp; ".."  &amp; tblBC14License[[#This Row],[Range To]]</f>
        <v>2000000..2000059</v>
      </c>
      <c r="H3483" t="b">
        <f>IF(AND(tblBC14License[[#This Row],[Range From]] &lt;= ObjectID,ObjectID &lt;= tblBC14License[[#This Row],[Range To]]),TRUE,FALSE)</f>
        <v>0</v>
      </c>
    </row>
    <row r="3484" spans="1:8" x14ac:dyDescent="0.25">
      <c r="A3484" s="9" t="s">
        <v>9098</v>
      </c>
      <c r="B3484" s="9" t="s">
        <v>8943</v>
      </c>
      <c r="C3484" s="9"/>
      <c r="D3484">
        <v>3010500</v>
      </c>
      <c r="E3484">
        <v>3010999</v>
      </c>
      <c r="F3484" s="9" t="s">
        <v>8283</v>
      </c>
      <c r="G3484" t="str">
        <f xml:space="preserve"> tblBC14License[[#This Row],[Range From]] &amp; ".."  &amp; tblBC14License[[#This Row],[Range To]]</f>
        <v>3010500..3010999</v>
      </c>
      <c r="H3484" t="b">
        <f>IF(AND(tblBC14License[[#This Row],[Range From]] &lt;= ObjectID,ObjectID &lt;= tblBC14License[[#This Row],[Range To]]),TRUE,FALSE)</f>
        <v>0</v>
      </c>
    </row>
    <row r="3485" spans="1:8" x14ac:dyDescent="0.25">
      <c r="A3485" s="9" t="s">
        <v>9098</v>
      </c>
      <c r="B3485" s="9" t="s">
        <v>8943</v>
      </c>
      <c r="C3485" s="9"/>
      <c r="D3485">
        <v>5000000</v>
      </c>
      <c r="E3485">
        <v>5000099</v>
      </c>
      <c r="F3485" s="9" t="s">
        <v>8283</v>
      </c>
      <c r="G3485" t="str">
        <f xml:space="preserve"> tblBC14License[[#This Row],[Range From]] &amp; ".."  &amp; tblBC14License[[#This Row],[Range To]]</f>
        <v>5000000..5000099</v>
      </c>
      <c r="H3485" t="b">
        <f>IF(AND(tblBC14License[[#This Row],[Range From]] &lt;= ObjectID,ObjectID &lt;= tblBC14License[[#This Row],[Range To]]),TRUE,FALSE)</f>
        <v>0</v>
      </c>
    </row>
    <row r="3486" spans="1:8" x14ac:dyDescent="0.25">
      <c r="A3486" s="9" t="s">
        <v>9098</v>
      </c>
      <c r="B3486" s="9" t="s">
        <v>8943</v>
      </c>
      <c r="C3486" s="9"/>
      <c r="D3486">
        <v>5001900</v>
      </c>
      <c r="E3486">
        <v>5001999</v>
      </c>
      <c r="F3486" s="9" t="s">
        <v>8283</v>
      </c>
      <c r="G3486" t="str">
        <f xml:space="preserve"> tblBC14License[[#This Row],[Range From]] &amp; ".."  &amp; tblBC14License[[#This Row],[Range To]]</f>
        <v>5001900..5001999</v>
      </c>
      <c r="H3486" t="b">
        <f>IF(AND(tblBC14License[[#This Row],[Range From]] &lt;= ObjectID,ObjectID &lt;= tblBC14License[[#This Row],[Range To]]),TRUE,FALSE)</f>
        <v>0</v>
      </c>
    </row>
    <row r="3487" spans="1:8" x14ac:dyDescent="0.25">
      <c r="A3487" s="9" t="s">
        <v>9098</v>
      </c>
      <c r="B3487" s="9" t="s">
        <v>8943</v>
      </c>
      <c r="C3487" s="9"/>
      <c r="D3487">
        <v>5005100</v>
      </c>
      <c r="E3487">
        <v>5005399</v>
      </c>
      <c r="F3487" s="9" t="s">
        <v>8283</v>
      </c>
      <c r="G3487" t="str">
        <f xml:space="preserve"> tblBC14License[[#This Row],[Range From]] &amp; ".."  &amp; tblBC14License[[#This Row],[Range To]]</f>
        <v>5005100..5005399</v>
      </c>
      <c r="H3487" t="b">
        <f>IF(AND(tblBC14License[[#This Row],[Range From]] &lt;= ObjectID,ObjectID &lt;= tblBC14License[[#This Row],[Range To]]),TRUE,FALSE)</f>
        <v>0</v>
      </c>
    </row>
    <row r="3488" spans="1:8" x14ac:dyDescent="0.25">
      <c r="A3488" s="9" t="s">
        <v>9098</v>
      </c>
      <c r="B3488" s="9" t="s">
        <v>8943</v>
      </c>
      <c r="C3488" s="9"/>
      <c r="D3488">
        <v>6036200</v>
      </c>
      <c r="E3488">
        <v>6038499</v>
      </c>
      <c r="F3488" s="9" t="s">
        <v>8283</v>
      </c>
      <c r="G3488" t="str">
        <f xml:space="preserve"> tblBC14License[[#This Row],[Range From]] &amp; ".."  &amp; tblBC14License[[#This Row],[Range To]]</f>
        <v>6036200..6038499</v>
      </c>
      <c r="H3488" t="b">
        <f>IF(AND(tblBC14License[[#This Row],[Range From]] &lt;= ObjectID,ObjectID &lt;= tblBC14License[[#This Row],[Range To]]),TRUE,FALSE)</f>
        <v>0</v>
      </c>
    </row>
    <row r="3489" spans="1:8" x14ac:dyDescent="0.25">
      <c r="A3489" s="9" t="s">
        <v>9098</v>
      </c>
      <c r="B3489" s="9" t="s">
        <v>8943</v>
      </c>
      <c r="C3489" s="9"/>
      <c r="D3489">
        <v>7000000</v>
      </c>
      <c r="E3489">
        <v>7000099</v>
      </c>
      <c r="F3489" s="9" t="s">
        <v>8283</v>
      </c>
      <c r="G3489" t="str">
        <f xml:space="preserve"> tblBC14License[[#This Row],[Range From]] &amp; ".."  &amp; tblBC14License[[#This Row],[Range To]]</f>
        <v>7000000..7000099</v>
      </c>
      <c r="H3489" t="b">
        <f>IF(AND(tblBC14License[[#This Row],[Range From]] &lt;= ObjectID,ObjectID &lt;= tblBC14License[[#This Row],[Range To]]),TRUE,FALSE)</f>
        <v>0</v>
      </c>
    </row>
    <row r="3490" spans="1:8" x14ac:dyDescent="0.25">
      <c r="A3490" s="9" t="s">
        <v>9098</v>
      </c>
      <c r="B3490" s="9" t="s">
        <v>8943</v>
      </c>
      <c r="C3490" s="9"/>
      <c r="D3490">
        <v>11000000</v>
      </c>
      <c r="E3490">
        <v>11000499</v>
      </c>
      <c r="F3490" s="9" t="s">
        <v>8283</v>
      </c>
      <c r="G3490" t="str">
        <f xml:space="preserve"> tblBC14License[[#This Row],[Range From]] &amp; ".."  &amp; tblBC14License[[#This Row],[Range To]]</f>
        <v>11000000..11000499</v>
      </c>
      <c r="H3490" t="b">
        <f>IF(AND(tblBC14License[[#This Row],[Range From]] &lt;= ObjectID,ObjectID &lt;= tblBC14License[[#This Row],[Range To]]),TRUE,FALSE)</f>
        <v>0</v>
      </c>
    </row>
    <row r="3491" spans="1:8" x14ac:dyDescent="0.25">
      <c r="A3491" s="9" t="s">
        <v>9098</v>
      </c>
      <c r="B3491" s="9" t="s">
        <v>8943</v>
      </c>
      <c r="C3491" s="9"/>
      <c r="D3491">
        <v>14120001</v>
      </c>
      <c r="E3491">
        <v>14120100</v>
      </c>
      <c r="F3491" s="9" t="s">
        <v>8283</v>
      </c>
      <c r="G3491" t="str">
        <f xml:space="preserve"> tblBC14License[[#This Row],[Range From]] &amp; ".."  &amp; tblBC14License[[#This Row],[Range To]]</f>
        <v>14120001..14120100</v>
      </c>
      <c r="H3491" t="b">
        <f>IF(AND(tblBC14License[[#This Row],[Range From]] &lt;= ObjectID,ObjectID &lt;= tblBC14License[[#This Row],[Range To]]),TRUE,FALSE)</f>
        <v>0</v>
      </c>
    </row>
    <row r="3492" spans="1:8" x14ac:dyDescent="0.25">
      <c r="A3492" s="9" t="s">
        <v>9098</v>
      </c>
      <c r="B3492" s="9" t="s">
        <v>8943</v>
      </c>
      <c r="C3492" s="9"/>
      <c r="D3492">
        <v>14120151</v>
      </c>
      <c r="E3492">
        <v>14120170</v>
      </c>
      <c r="F3492" s="9" t="s">
        <v>8283</v>
      </c>
      <c r="G3492" t="str">
        <f xml:space="preserve"> tblBC14License[[#This Row],[Range From]] &amp; ".."  &amp; tblBC14License[[#This Row],[Range To]]</f>
        <v>14120151..14120170</v>
      </c>
      <c r="H3492" t="b">
        <f>IF(AND(tblBC14License[[#This Row],[Range From]] &lt;= ObjectID,ObjectID &lt;= tblBC14License[[#This Row],[Range To]]),TRUE,FALSE)</f>
        <v>0</v>
      </c>
    </row>
    <row r="3493" spans="1:8" x14ac:dyDescent="0.25">
      <c r="A3493" s="9" t="s">
        <v>9098</v>
      </c>
      <c r="B3493" s="9" t="s">
        <v>8943</v>
      </c>
      <c r="C3493" s="9"/>
      <c r="D3493">
        <v>14120201</v>
      </c>
      <c r="E3493">
        <v>14120220</v>
      </c>
      <c r="F3493" s="9" t="s">
        <v>8283</v>
      </c>
      <c r="G3493" t="str">
        <f xml:space="preserve"> tblBC14License[[#This Row],[Range From]] &amp; ".."  &amp; tblBC14License[[#This Row],[Range To]]</f>
        <v>14120201..14120220</v>
      </c>
      <c r="H3493" t="b">
        <f>IF(AND(tblBC14License[[#This Row],[Range From]] &lt;= ObjectID,ObjectID &lt;= tblBC14License[[#This Row],[Range To]]),TRUE,FALSE)</f>
        <v>0</v>
      </c>
    </row>
    <row r="3494" spans="1:8" x14ac:dyDescent="0.25">
      <c r="A3494" s="9" t="s">
        <v>9098</v>
      </c>
      <c r="B3494" s="9" t="s">
        <v>8943</v>
      </c>
      <c r="C3494" s="9"/>
      <c r="D3494">
        <v>14120301</v>
      </c>
      <c r="E3494">
        <v>14120320</v>
      </c>
      <c r="F3494" s="9" t="s">
        <v>8283</v>
      </c>
      <c r="G3494" t="str">
        <f xml:space="preserve"> tblBC14License[[#This Row],[Range From]] &amp; ".."  &amp; tblBC14License[[#This Row],[Range To]]</f>
        <v>14120301..14120320</v>
      </c>
      <c r="H3494" t="b">
        <f>IF(AND(tblBC14License[[#This Row],[Range From]] &lt;= ObjectID,ObjectID &lt;= tblBC14License[[#This Row],[Range To]]),TRUE,FALSE)</f>
        <v>0</v>
      </c>
    </row>
    <row r="3495" spans="1:8" x14ac:dyDescent="0.25">
      <c r="A3495" s="9" t="s">
        <v>9098</v>
      </c>
      <c r="B3495" s="9" t="s">
        <v>8943</v>
      </c>
      <c r="C3495" s="9"/>
      <c r="D3495">
        <v>14125500</v>
      </c>
      <c r="E3495">
        <v>14125509</v>
      </c>
      <c r="F3495" s="9" t="s">
        <v>8283</v>
      </c>
      <c r="G3495" t="str">
        <f xml:space="preserve"> tblBC14License[[#This Row],[Range From]] &amp; ".."  &amp; tblBC14License[[#This Row],[Range To]]</f>
        <v>14125500..14125509</v>
      </c>
      <c r="H3495" t="b">
        <f>IF(AND(tblBC14License[[#This Row],[Range From]] &lt;= ObjectID,ObjectID &lt;= tblBC14License[[#This Row],[Range To]]),TRUE,FALSE)</f>
        <v>0</v>
      </c>
    </row>
    <row r="3496" spans="1:8" x14ac:dyDescent="0.25">
      <c r="A3496" s="9" t="s">
        <v>9098</v>
      </c>
      <c r="B3496" s="9" t="s">
        <v>8943</v>
      </c>
      <c r="C3496" s="9"/>
      <c r="D3496">
        <v>15000000</v>
      </c>
      <c r="E3496">
        <v>15000499</v>
      </c>
      <c r="F3496" s="9" t="s">
        <v>8283</v>
      </c>
      <c r="G3496" t="str">
        <f xml:space="preserve"> tblBC14License[[#This Row],[Range From]] &amp; ".."  &amp; tblBC14License[[#This Row],[Range To]]</f>
        <v>15000000..15000499</v>
      </c>
      <c r="H3496" t="b">
        <f>IF(AND(tblBC14License[[#This Row],[Range From]] &lt;= ObjectID,ObjectID &lt;= tblBC14License[[#This Row],[Range To]]),TRUE,FALSE)</f>
        <v>0</v>
      </c>
    </row>
    <row r="3497" spans="1:8" x14ac:dyDescent="0.25">
      <c r="A3497" s="9" t="s">
        <v>9098</v>
      </c>
      <c r="B3497" s="9" t="s">
        <v>8943</v>
      </c>
      <c r="C3497" s="9"/>
      <c r="D3497">
        <v>18006700</v>
      </c>
      <c r="E3497">
        <v>18006729</v>
      </c>
      <c r="F3497" s="9" t="s">
        <v>8283</v>
      </c>
      <c r="G3497" t="str">
        <f xml:space="preserve"> tblBC14License[[#This Row],[Range From]] &amp; ".."  &amp; tblBC14License[[#This Row],[Range To]]</f>
        <v>18006700..18006729</v>
      </c>
      <c r="H3497" t="b">
        <f>IF(AND(tblBC14License[[#This Row],[Range From]] &lt;= ObjectID,ObjectID &lt;= tblBC14License[[#This Row],[Range To]]),TRUE,FALSE)</f>
        <v>0</v>
      </c>
    </row>
    <row r="3498" spans="1:8" x14ac:dyDescent="0.25">
      <c r="A3498" s="9" t="s">
        <v>9098</v>
      </c>
      <c r="B3498" s="9" t="s">
        <v>8943</v>
      </c>
      <c r="C3498" s="9"/>
      <c r="D3498">
        <v>31000000</v>
      </c>
      <c r="E3498">
        <v>31000099</v>
      </c>
      <c r="F3498" s="9" t="s">
        <v>8283</v>
      </c>
      <c r="G3498" t="str">
        <f xml:space="preserve"> tblBC14License[[#This Row],[Range From]] &amp; ".."  &amp; tblBC14License[[#This Row],[Range To]]</f>
        <v>31000000..31000099</v>
      </c>
      <c r="H3498" t="b">
        <f>IF(AND(tblBC14License[[#This Row],[Range From]] &lt;= ObjectID,ObjectID &lt;= tblBC14License[[#This Row],[Range To]]),TRUE,FALSE)</f>
        <v>0</v>
      </c>
    </row>
    <row r="3499" spans="1:8" x14ac:dyDescent="0.25">
      <c r="A3499" s="9" t="s">
        <v>9098</v>
      </c>
      <c r="B3499" s="9" t="s">
        <v>8943</v>
      </c>
      <c r="C3499" s="9"/>
      <c r="D3499">
        <v>32000000</v>
      </c>
      <c r="E3499">
        <v>32000199</v>
      </c>
      <c r="F3499" s="9" t="s">
        <v>8283</v>
      </c>
      <c r="G3499" t="str">
        <f xml:space="preserve"> tblBC14License[[#This Row],[Range From]] &amp; ".."  &amp; tblBC14License[[#This Row],[Range To]]</f>
        <v>32000000..32000199</v>
      </c>
      <c r="H3499" t="b">
        <f>IF(AND(tblBC14License[[#This Row],[Range From]] &lt;= ObjectID,ObjectID &lt;= tblBC14License[[#This Row],[Range To]]),TRUE,FALSE)</f>
        <v>0</v>
      </c>
    </row>
    <row r="3500" spans="1:8" x14ac:dyDescent="0.25">
      <c r="A3500" s="9" t="s">
        <v>9098</v>
      </c>
      <c r="B3500" s="9" t="s">
        <v>8943</v>
      </c>
      <c r="C3500" s="9"/>
      <c r="D3500">
        <v>99000750</v>
      </c>
      <c r="E3500">
        <v>99001049</v>
      </c>
      <c r="F3500" s="9" t="s">
        <v>8283</v>
      </c>
      <c r="G3500" t="str">
        <f xml:space="preserve"> tblBC14License[[#This Row],[Range From]] &amp; ".."  &amp; tblBC14License[[#This Row],[Range To]]</f>
        <v>99000750..99001049</v>
      </c>
      <c r="H3500" t="b">
        <f>IF(AND(tblBC14License[[#This Row],[Range From]] &lt;= ObjectID,ObjectID &lt;= tblBC14License[[#This Row],[Range To]]),TRUE,FALSE)</f>
        <v>0</v>
      </c>
    </row>
    <row r="3501" spans="1:8" x14ac:dyDescent="0.25">
      <c r="A3501" s="9" t="s">
        <v>9098</v>
      </c>
      <c r="B3501" s="9" t="s">
        <v>8943</v>
      </c>
      <c r="C3501" s="9"/>
      <c r="D3501">
        <v>99003600</v>
      </c>
      <c r="E3501">
        <v>99003799</v>
      </c>
      <c r="F3501" s="9" t="s">
        <v>8283</v>
      </c>
      <c r="G3501" t="str">
        <f xml:space="preserve"> tblBC14License[[#This Row],[Range From]] &amp; ".."  &amp; tblBC14License[[#This Row],[Range To]]</f>
        <v>99003600..99003799</v>
      </c>
      <c r="H3501" t="b">
        <f>IF(AND(tblBC14License[[#This Row],[Range From]] &lt;= ObjectID,ObjectID &lt;= tblBC14License[[#This Row],[Range To]]),TRUE,FALSE)</f>
        <v>0</v>
      </c>
    </row>
    <row r="3502" spans="1:8" x14ac:dyDescent="0.25">
      <c r="A3502" s="9" t="s">
        <v>9098</v>
      </c>
      <c r="B3502" s="9" t="s">
        <v>8943</v>
      </c>
      <c r="C3502" s="9"/>
      <c r="D3502">
        <v>99003800</v>
      </c>
      <c r="E3502">
        <v>99003805</v>
      </c>
      <c r="F3502" s="9" t="s">
        <v>8283</v>
      </c>
      <c r="G3502" t="str">
        <f xml:space="preserve"> tblBC14License[[#This Row],[Range From]] &amp; ".."  &amp; tblBC14License[[#This Row],[Range To]]</f>
        <v>99003800..99003805</v>
      </c>
      <c r="H3502" t="b">
        <f>IF(AND(tblBC14License[[#This Row],[Range From]] &lt;= ObjectID,ObjectID &lt;= tblBC14License[[#This Row],[Range To]]),TRUE,FALSE)</f>
        <v>0</v>
      </c>
    </row>
    <row r="3503" spans="1:8" x14ac:dyDescent="0.25">
      <c r="A3503" s="9" t="s">
        <v>9098</v>
      </c>
      <c r="B3503" s="9" t="s">
        <v>8943</v>
      </c>
      <c r="C3503" s="9"/>
      <c r="D3503">
        <v>99010100</v>
      </c>
      <c r="E3503">
        <v>99010199</v>
      </c>
      <c r="F3503" s="9" t="s">
        <v>8283</v>
      </c>
      <c r="G3503" t="str">
        <f xml:space="preserve"> tblBC14License[[#This Row],[Range From]] &amp; ".."  &amp; tblBC14License[[#This Row],[Range To]]</f>
        <v>99010100..99010199</v>
      </c>
      <c r="H3503" t="b">
        <f>IF(AND(tblBC14License[[#This Row],[Range From]] &lt;= ObjectID,ObjectID &lt;= tblBC14License[[#This Row],[Range To]]),TRUE,FALSE)</f>
        <v>0</v>
      </c>
    </row>
    <row r="3504" spans="1:8" x14ac:dyDescent="0.25">
      <c r="A3504" s="9" t="s">
        <v>9098</v>
      </c>
      <c r="B3504" s="9" t="s">
        <v>8943</v>
      </c>
      <c r="C3504" s="9"/>
      <c r="D3504">
        <v>123456700</v>
      </c>
      <c r="E3504">
        <v>123456799</v>
      </c>
      <c r="F3504" s="9" t="s">
        <v>9094</v>
      </c>
      <c r="G3504" t="str">
        <f xml:space="preserve"> tblBC14License[[#This Row],[Range From]] &amp; ".."  &amp; tblBC14License[[#This Row],[Range To]]</f>
        <v>123456700..123456799</v>
      </c>
      <c r="H3504" t="b">
        <f>IF(AND(tblBC14License[[#This Row],[Range From]] &lt;= ObjectID,ObjectID &lt;= tblBC14License[[#This Row],[Range To]]),TRUE,FALSE)</f>
        <v>0</v>
      </c>
    </row>
    <row r="3505" spans="1:8" x14ac:dyDescent="0.25">
      <c r="A3505" s="9" t="s">
        <v>9098</v>
      </c>
      <c r="B3505" s="9" t="s">
        <v>8943</v>
      </c>
      <c r="C3505" s="9"/>
      <c r="D3505">
        <v>1310</v>
      </c>
      <c r="E3505">
        <v>1310</v>
      </c>
      <c r="F3505" s="9" t="s">
        <v>9095</v>
      </c>
      <c r="G3505" t="str">
        <f xml:space="preserve"> tblBC14License[[#This Row],[Range From]] &amp; ".."  &amp; tblBC14License[[#This Row],[Range To]]</f>
        <v>1310..1310</v>
      </c>
      <c r="H3505" t="b">
        <f>IF(AND(tblBC14License[[#This Row],[Range From]] &lt;= ObjectID,ObjectID &lt;= tblBC14License[[#This Row],[Range To]]),TRUE,FALSE)</f>
        <v>0</v>
      </c>
    </row>
    <row r="3506" spans="1:8" x14ac:dyDescent="0.25">
      <c r="A3506" s="9" t="s">
        <v>9098</v>
      </c>
      <c r="B3506" s="9" t="s">
        <v>8943</v>
      </c>
      <c r="C3506" s="9"/>
      <c r="D3506">
        <v>1320</v>
      </c>
      <c r="E3506">
        <v>1320</v>
      </c>
      <c r="F3506" s="9" t="s">
        <v>9095</v>
      </c>
      <c r="G3506" t="str">
        <f xml:space="preserve"> tblBC14License[[#This Row],[Range From]] &amp; ".."  &amp; tblBC14License[[#This Row],[Range To]]</f>
        <v>1320..1320</v>
      </c>
      <c r="H3506" t="b">
        <f>IF(AND(tblBC14License[[#This Row],[Range From]] &lt;= ObjectID,ObjectID &lt;= tblBC14License[[#This Row],[Range To]]),TRUE,FALSE)</f>
        <v>0</v>
      </c>
    </row>
    <row r="3507" spans="1:8" x14ac:dyDescent="0.25">
      <c r="A3507" s="9" t="s">
        <v>9098</v>
      </c>
      <c r="B3507" s="9" t="s">
        <v>8943</v>
      </c>
      <c r="C3507" s="9"/>
      <c r="D3507">
        <v>1330</v>
      </c>
      <c r="E3507">
        <v>1330</v>
      </c>
      <c r="F3507" s="9" t="s">
        <v>9095</v>
      </c>
      <c r="G3507" t="str">
        <f xml:space="preserve"> tblBC14License[[#This Row],[Range From]] &amp; ".."  &amp; tblBC14License[[#This Row],[Range To]]</f>
        <v>1330..1330</v>
      </c>
      <c r="H3507" t="b">
        <f>IF(AND(tblBC14License[[#This Row],[Range From]] &lt;= ObjectID,ObjectID &lt;= tblBC14License[[#This Row],[Range To]]),TRUE,FALSE)</f>
        <v>0</v>
      </c>
    </row>
    <row r="3508" spans="1:8" x14ac:dyDescent="0.25">
      <c r="A3508" s="9" t="s">
        <v>9098</v>
      </c>
      <c r="B3508" s="9" t="s">
        <v>8943</v>
      </c>
      <c r="C3508" s="9"/>
      <c r="D3508">
        <v>1340</v>
      </c>
      <c r="E3508">
        <v>1340</v>
      </c>
      <c r="F3508" s="9" t="s">
        <v>9095</v>
      </c>
      <c r="G3508" t="str">
        <f xml:space="preserve"> tblBC14License[[#This Row],[Range From]] &amp; ".."  &amp; tblBC14License[[#This Row],[Range To]]</f>
        <v>1340..1340</v>
      </c>
      <c r="H3508" t="b">
        <f>IF(AND(tblBC14License[[#This Row],[Range From]] &lt;= ObjectID,ObjectID &lt;= tblBC14License[[#This Row],[Range To]]),TRUE,FALSE)</f>
        <v>0</v>
      </c>
    </row>
    <row r="3509" spans="1:8" x14ac:dyDescent="0.25">
      <c r="A3509" s="9" t="s">
        <v>9098</v>
      </c>
      <c r="B3509" s="9" t="s">
        <v>8943</v>
      </c>
      <c r="C3509" s="9"/>
      <c r="D3509">
        <v>1350</v>
      </c>
      <c r="E3509">
        <v>1350</v>
      </c>
      <c r="F3509" s="9" t="s">
        <v>9095</v>
      </c>
      <c r="G3509" t="str">
        <f xml:space="preserve"> tblBC14License[[#This Row],[Range From]] &amp; ".."  &amp; tblBC14License[[#This Row],[Range To]]</f>
        <v>1350..1350</v>
      </c>
      <c r="H3509" t="b">
        <f>IF(AND(tblBC14License[[#This Row],[Range From]] &lt;= ObjectID,ObjectID &lt;= tblBC14License[[#This Row],[Range To]]),TRUE,FALSE)</f>
        <v>0</v>
      </c>
    </row>
    <row r="3510" spans="1:8" x14ac:dyDescent="0.25">
      <c r="A3510" s="9" t="s">
        <v>9098</v>
      </c>
      <c r="B3510" s="9" t="s">
        <v>8943</v>
      </c>
      <c r="C3510" s="9"/>
      <c r="D3510">
        <v>1530</v>
      </c>
      <c r="E3510">
        <v>1530</v>
      </c>
      <c r="F3510" s="9" t="s">
        <v>9095</v>
      </c>
      <c r="G3510" t="str">
        <f xml:space="preserve"> tblBC14License[[#This Row],[Range From]] &amp; ".."  &amp; tblBC14License[[#This Row],[Range To]]</f>
        <v>1530..1530</v>
      </c>
      <c r="H3510" t="b">
        <f>IF(AND(tblBC14License[[#This Row],[Range From]] &lt;= ObjectID,ObjectID &lt;= tblBC14License[[#This Row],[Range To]]),TRUE,FALSE)</f>
        <v>0</v>
      </c>
    </row>
    <row r="3511" spans="1:8" x14ac:dyDescent="0.25">
      <c r="A3511" s="9" t="s">
        <v>9098</v>
      </c>
      <c r="B3511" s="9" t="s">
        <v>8943</v>
      </c>
      <c r="C3511" s="9"/>
      <c r="D3511">
        <v>1540</v>
      </c>
      <c r="E3511">
        <v>1540</v>
      </c>
      <c r="F3511" s="9" t="s">
        <v>9095</v>
      </c>
      <c r="G3511" t="str">
        <f xml:space="preserve"> tblBC14License[[#This Row],[Range From]] &amp; ".."  &amp; tblBC14License[[#This Row],[Range To]]</f>
        <v>1540..1540</v>
      </c>
      <c r="H3511" t="b">
        <f>IF(AND(tblBC14License[[#This Row],[Range From]] &lt;= ObjectID,ObjectID &lt;= tblBC14License[[#This Row],[Range To]]),TRUE,FALSE)</f>
        <v>0</v>
      </c>
    </row>
    <row r="3512" spans="1:8" x14ac:dyDescent="0.25">
      <c r="A3512" s="9" t="s">
        <v>9098</v>
      </c>
      <c r="B3512" s="9" t="s">
        <v>8943</v>
      </c>
      <c r="C3512" s="9"/>
      <c r="D3512">
        <v>1550</v>
      </c>
      <c r="E3512">
        <v>1550</v>
      </c>
      <c r="F3512" s="9" t="s">
        <v>9095</v>
      </c>
      <c r="G3512" t="str">
        <f xml:space="preserve"> tblBC14License[[#This Row],[Range From]] &amp; ".."  &amp; tblBC14License[[#This Row],[Range To]]</f>
        <v>1550..1550</v>
      </c>
      <c r="H3512" t="b">
        <f>IF(AND(tblBC14License[[#This Row],[Range From]] &lt;= ObjectID,ObjectID &lt;= tblBC14License[[#This Row],[Range To]]),TRUE,FALSE)</f>
        <v>0</v>
      </c>
    </row>
    <row r="3513" spans="1:8" x14ac:dyDescent="0.25">
      <c r="A3513" s="9" t="s">
        <v>9098</v>
      </c>
      <c r="B3513" s="9" t="s">
        <v>8943</v>
      </c>
      <c r="C3513" s="9"/>
      <c r="D3513">
        <v>1570</v>
      </c>
      <c r="E3513">
        <v>1570</v>
      </c>
      <c r="F3513" s="9" t="s">
        <v>9095</v>
      </c>
      <c r="G3513" t="str">
        <f xml:space="preserve"> tblBC14License[[#This Row],[Range From]] &amp; ".."  &amp; tblBC14License[[#This Row],[Range To]]</f>
        <v>1570..1570</v>
      </c>
      <c r="H3513" t="b">
        <f>IF(AND(tblBC14License[[#This Row],[Range From]] &lt;= ObjectID,ObjectID &lt;= tblBC14License[[#This Row],[Range To]]),TRUE,FALSE)</f>
        <v>0</v>
      </c>
    </row>
    <row r="3514" spans="1:8" x14ac:dyDescent="0.25">
      <c r="A3514" s="9" t="s">
        <v>9098</v>
      </c>
      <c r="B3514" s="9" t="s">
        <v>8943</v>
      </c>
      <c r="C3514" s="9"/>
      <c r="D3514">
        <v>1610</v>
      </c>
      <c r="E3514">
        <v>1610</v>
      </c>
      <c r="F3514" s="9" t="s">
        <v>9095</v>
      </c>
      <c r="G3514" t="str">
        <f xml:space="preserve"> tblBC14License[[#This Row],[Range From]] &amp; ".."  &amp; tblBC14License[[#This Row],[Range To]]</f>
        <v>1610..1610</v>
      </c>
      <c r="H3514" t="b">
        <f>IF(AND(tblBC14License[[#This Row],[Range From]] &lt;= ObjectID,ObjectID &lt;= tblBC14License[[#This Row],[Range To]]),TRUE,FALSE)</f>
        <v>0</v>
      </c>
    </row>
    <row r="3515" spans="1:8" x14ac:dyDescent="0.25">
      <c r="A3515" s="9" t="s">
        <v>9098</v>
      </c>
      <c r="B3515" s="9" t="s">
        <v>8943</v>
      </c>
      <c r="C3515" s="9"/>
      <c r="D3515">
        <v>1630</v>
      </c>
      <c r="E3515">
        <v>1630</v>
      </c>
      <c r="F3515" s="9" t="s">
        <v>9095</v>
      </c>
      <c r="G3515" t="str">
        <f xml:space="preserve"> tblBC14License[[#This Row],[Range From]] &amp; ".."  &amp; tblBC14License[[#This Row],[Range To]]</f>
        <v>1630..1630</v>
      </c>
      <c r="H3515" t="b">
        <f>IF(AND(tblBC14License[[#This Row],[Range From]] &lt;= ObjectID,ObjectID &lt;= tblBC14License[[#This Row],[Range To]]),TRUE,FALSE)</f>
        <v>0</v>
      </c>
    </row>
    <row r="3516" spans="1:8" x14ac:dyDescent="0.25">
      <c r="A3516" s="9" t="s">
        <v>9098</v>
      </c>
      <c r="B3516" s="9" t="s">
        <v>8943</v>
      </c>
      <c r="C3516" s="9"/>
      <c r="D3516">
        <v>1640</v>
      </c>
      <c r="E3516">
        <v>1640</v>
      </c>
      <c r="F3516" s="9" t="s">
        <v>9095</v>
      </c>
      <c r="G3516" t="str">
        <f xml:space="preserve"> tblBC14License[[#This Row],[Range From]] &amp; ".."  &amp; tblBC14License[[#This Row],[Range To]]</f>
        <v>1640..1640</v>
      </c>
      <c r="H3516" t="b">
        <f>IF(AND(tblBC14License[[#This Row],[Range From]] &lt;= ObjectID,ObjectID &lt;= tblBC14License[[#This Row],[Range To]]),TRUE,FALSE)</f>
        <v>0</v>
      </c>
    </row>
    <row r="3517" spans="1:8" x14ac:dyDescent="0.25">
      <c r="A3517" s="9" t="s">
        <v>9098</v>
      </c>
      <c r="B3517" s="9" t="s">
        <v>8943</v>
      </c>
      <c r="C3517" s="9"/>
      <c r="D3517">
        <v>2510</v>
      </c>
      <c r="E3517">
        <v>2510</v>
      </c>
      <c r="F3517" s="9" t="s">
        <v>9095</v>
      </c>
      <c r="G3517" t="str">
        <f xml:space="preserve"> tblBC14License[[#This Row],[Range From]] &amp; ".."  &amp; tblBC14License[[#This Row],[Range To]]</f>
        <v>2510..2510</v>
      </c>
      <c r="H3517" t="b">
        <f>IF(AND(tblBC14License[[#This Row],[Range From]] &lt;= ObjectID,ObjectID &lt;= tblBC14License[[#This Row],[Range To]]),TRUE,FALSE)</f>
        <v>0</v>
      </c>
    </row>
    <row r="3518" spans="1:8" x14ac:dyDescent="0.25">
      <c r="A3518" s="9" t="s">
        <v>9098</v>
      </c>
      <c r="B3518" s="9" t="s">
        <v>8943</v>
      </c>
      <c r="C3518" s="9"/>
      <c r="D3518">
        <v>2520</v>
      </c>
      <c r="E3518">
        <v>2520</v>
      </c>
      <c r="F3518" s="9" t="s">
        <v>9095</v>
      </c>
      <c r="G3518" t="str">
        <f xml:space="preserve"> tblBC14License[[#This Row],[Range From]] &amp; ".."  &amp; tblBC14License[[#This Row],[Range To]]</f>
        <v>2520..2520</v>
      </c>
      <c r="H3518" t="b">
        <f>IF(AND(tblBC14License[[#This Row],[Range From]] &lt;= ObjectID,ObjectID &lt;= tblBC14License[[#This Row],[Range To]]),TRUE,FALSE)</f>
        <v>0</v>
      </c>
    </row>
    <row r="3519" spans="1:8" x14ac:dyDescent="0.25">
      <c r="A3519" s="9" t="s">
        <v>9098</v>
      </c>
      <c r="B3519" s="9" t="s">
        <v>8943</v>
      </c>
      <c r="C3519" s="9"/>
      <c r="D3519">
        <v>3220</v>
      </c>
      <c r="E3519">
        <v>3220</v>
      </c>
      <c r="F3519" s="9" t="s">
        <v>9095</v>
      </c>
      <c r="G3519" t="str">
        <f xml:space="preserve"> tblBC14License[[#This Row],[Range From]] &amp; ".."  &amp; tblBC14License[[#This Row],[Range To]]</f>
        <v>3220..3220</v>
      </c>
      <c r="H3519" t="b">
        <f>IF(AND(tblBC14License[[#This Row],[Range From]] &lt;= ObjectID,ObjectID &lt;= tblBC14License[[#This Row],[Range To]]),TRUE,FALSE)</f>
        <v>0</v>
      </c>
    </row>
    <row r="3520" spans="1:8" x14ac:dyDescent="0.25">
      <c r="A3520" s="9" t="s">
        <v>9098</v>
      </c>
      <c r="B3520" s="9" t="s">
        <v>8943</v>
      </c>
      <c r="C3520" s="9"/>
      <c r="D3520">
        <v>3230</v>
      </c>
      <c r="E3520">
        <v>3230</v>
      </c>
      <c r="F3520" s="9" t="s">
        <v>9095</v>
      </c>
      <c r="G3520" t="str">
        <f xml:space="preserve"> tblBC14License[[#This Row],[Range From]] &amp; ".."  &amp; tblBC14License[[#This Row],[Range To]]</f>
        <v>3230..3230</v>
      </c>
      <c r="H3520" t="b">
        <f>IF(AND(tblBC14License[[#This Row],[Range From]] &lt;= ObjectID,ObjectID &lt;= tblBC14License[[#This Row],[Range To]]),TRUE,FALSE)</f>
        <v>0</v>
      </c>
    </row>
    <row r="3521" spans="1:8" x14ac:dyDescent="0.25">
      <c r="A3521" s="9" t="s">
        <v>9098</v>
      </c>
      <c r="B3521" s="9" t="s">
        <v>8943</v>
      </c>
      <c r="C3521" s="9"/>
      <c r="D3521">
        <v>3410</v>
      </c>
      <c r="E3521">
        <v>3410</v>
      </c>
      <c r="F3521" s="9" t="s">
        <v>9095</v>
      </c>
      <c r="G3521" t="str">
        <f xml:space="preserve"> tblBC14License[[#This Row],[Range From]] &amp; ".."  &amp; tblBC14License[[#This Row],[Range To]]</f>
        <v>3410..3410</v>
      </c>
      <c r="H3521" t="b">
        <f>IF(AND(tblBC14License[[#This Row],[Range From]] &lt;= ObjectID,ObjectID &lt;= tblBC14License[[#This Row],[Range To]]),TRUE,FALSE)</f>
        <v>0</v>
      </c>
    </row>
    <row r="3522" spans="1:8" x14ac:dyDescent="0.25">
      <c r="A3522" s="9" t="s">
        <v>9098</v>
      </c>
      <c r="B3522" s="9" t="s">
        <v>8943</v>
      </c>
      <c r="C3522" s="9"/>
      <c r="D3522">
        <v>3510</v>
      </c>
      <c r="E3522">
        <v>3510</v>
      </c>
      <c r="F3522" s="9" t="s">
        <v>9095</v>
      </c>
      <c r="G3522" t="str">
        <f xml:space="preserve"> tblBC14License[[#This Row],[Range From]] &amp; ".."  &amp; tblBC14License[[#This Row],[Range To]]</f>
        <v>3510..3510</v>
      </c>
      <c r="H3522" t="b">
        <f>IF(AND(tblBC14License[[#This Row],[Range From]] &lt;= ObjectID,ObjectID &lt;= tblBC14License[[#This Row],[Range To]]),TRUE,FALSE)</f>
        <v>0</v>
      </c>
    </row>
    <row r="3523" spans="1:8" x14ac:dyDescent="0.25">
      <c r="A3523" s="9" t="s">
        <v>9098</v>
      </c>
      <c r="B3523" s="9" t="s">
        <v>8943</v>
      </c>
      <c r="C3523" s="9"/>
      <c r="D3523">
        <v>5110</v>
      </c>
      <c r="E3523">
        <v>5110</v>
      </c>
      <c r="F3523" s="9" t="s">
        <v>9095</v>
      </c>
      <c r="G3523" t="str">
        <f xml:space="preserve"> tblBC14License[[#This Row],[Range From]] &amp; ".."  &amp; tblBC14License[[#This Row],[Range To]]</f>
        <v>5110..5110</v>
      </c>
      <c r="H3523" t="b">
        <f>IF(AND(tblBC14License[[#This Row],[Range From]] &lt;= ObjectID,ObjectID &lt;= tblBC14License[[#This Row],[Range To]]),TRUE,FALSE)</f>
        <v>0</v>
      </c>
    </row>
    <row r="3524" spans="1:8" x14ac:dyDescent="0.25">
      <c r="A3524" s="9" t="s">
        <v>9098</v>
      </c>
      <c r="B3524" s="9" t="s">
        <v>8943</v>
      </c>
      <c r="C3524" s="9"/>
      <c r="D3524">
        <v>5210</v>
      </c>
      <c r="E3524">
        <v>5210</v>
      </c>
      <c r="F3524" s="9" t="s">
        <v>9095</v>
      </c>
      <c r="G3524" t="str">
        <f xml:space="preserve"> tblBC14License[[#This Row],[Range From]] &amp; ".."  &amp; tblBC14License[[#This Row],[Range To]]</f>
        <v>5210..5210</v>
      </c>
      <c r="H3524" t="b">
        <f>IF(AND(tblBC14License[[#This Row],[Range From]] &lt;= ObjectID,ObjectID &lt;= tblBC14License[[#This Row],[Range To]]),TRUE,FALSE)</f>
        <v>0</v>
      </c>
    </row>
    <row r="3525" spans="1:8" x14ac:dyDescent="0.25">
      <c r="A3525" s="9" t="s">
        <v>9098</v>
      </c>
      <c r="B3525" s="9" t="s">
        <v>8943</v>
      </c>
      <c r="C3525" s="9"/>
      <c r="D3525">
        <v>5310</v>
      </c>
      <c r="E3525">
        <v>5310</v>
      </c>
      <c r="F3525" s="9" t="s">
        <v>9095</v>
      </c>
      <c r="G3525" t="str">
        <f xml:space="preserve"> tblBC14License[[#This Row],[Range From]] &amp; ".."  &amp; tblBC14License[[#This Row],[Range To]]</f>
        <v>5310..5310</v>
      </c>
      <c r="H3525" t="b">
        <f>IF(AND(tblBC14License[[#This Row],[Range From]] &lt;= ObjectID,ObjectID &lt;= tblBC14License[[#This Row],[Range To]]),TRUE,FALSE)</f>
        <v>0</v>
      </c>
    </row>
    <row r="3526" spans="1:8" x14ac:dyDescent="0.25">
      <c r="A3526" s="9" t="s">
        <v>9098</v>
      </c>
      <c r="B3526" s="9" t="s">
        <v>8943</v>
      </c>
      <c r="C3526" s="9"/>
      <c r="D3526">
        <v>5315</v>
      </c>
      <c r="E3526">
        <v>5315</v>
      </c>
      <c r="F3526" s="9" t="s">
        <v>9095</v>
      </c>
      <c r="G3526" t="str">
        <f xml:space="preserve"> tblBC14License[[#This Row],[Range From]] &amp; ".."  &amp; tblBC14License[[#This Row],[Range To]]</f>
        <v>5315..5315</v>
      </c>
      <c r="H3526" t="b">
        <f>IF(AND(tblBC14License[[#This Row],[Range From]] &lt;= ObjectID,ObjectID &lt;= tblBC14License[[#This Row],[Range To]]),TRUE,FALSE)</f>
        <v>0</v>
      </c>
    </row>
    <row r="3527" spans="1:8" x14ac:dyDescent="0.25">
      <c r="A3527" s="9" t="s">
        <v>9098</v>
      </c>
      <c r="B3527" s="9" t="s">
        <v>8943</v>
      </c>
      <c r="C3527" s="9"/>
      <c r="D3527">
        <v>5320</v>
      </c>
      <c r="E3527">
        <v>5320</v>
      </c>
      <c r="F3527" s="9" t="s">
        <v>9095</v>
      </c>
      <c r="G3527" t="str">
        <f xml:space="preserve"> tblBC14License[[#This Row],[Range From]] &amp; ".."  &amp; tblBC14License[[#This Row],[Range To]]</f>
        <v>5320..5320</v>
      </c>
      <c r="H3527" t="b">
        <f>IF(AND(tblBC14License[[#This Row],[Range From]] &lt;= ObjectID,ObjectID &lt;= tblBC14License[[#This Row],[Range To]]),TRUE,FALSE)</f>
        <v>0</v>
      </c>
    </row>
    <row r="3528" spans="1:8" x14ac:dyDescent="0.25">
      <c r="A3528" s="9" t="s">
        <v>9098</v>
      </c>
      <c r="B3528" s="9" t="s">
        <v>8943</v>
      </c>
      <c r="C3528" s="9"/>
      <c r="D3528">
        <v>5330</v>
      </c>
      <c r="E3528">
        <v>5330</v>
      </c>
      <c r="F3528" s="9" t="s">
        <v>9095</v>
      </c>
      <c r="G3528" t="str">
        <f xml:space="preserve"> tblBC14License[[#This Row],[Range From]] &amp; ".."  &amp; tblBC14License[[#This Row],[Range To]]</f>
        <v>5330..5330</v>
      </c>
      <c r="H3528" t="b">
        <f>IF(AND(tblBC14License[[#This Row],[Range From]] &lt;= ObjectID,ObjectID &lt;= tblBC14License[[#This Row],[Range To]]),TRUE,FALSE)</f>
        <v>0</v>
      </c>
    </row>
    <row r="3529" spans="1:8" x14ac:dyDescent="0.25">
      <c r="A3529" s="9" t="s">
        <v>9098</v>
      </c>
      <c r="B3529" s="9" t="s">
        <v>8943</v>
      </c>
      <c r="C3529" s="9"/>
      <c r="D3529">
        <v>5410</v>
      </c>
      <c r="E3529">
        <v>5410</v>
      </c>
      <c r="F3529" s="9" t="s">
        <v>9095</v>
      </c>
      <c r="G3529" t="str">
        <f xml:space="preserve"> tblBC14License[[#This Row],[Range From]] &amp; ".."  &amp; tblBC14License[[#This Row],[Range To]]</f>
        <v>5410..5410</v>
      </c>
      <c r="H3529" t="b">
        <f>IF(AND(tblBC14License[[#This Row],[Range From]] &lt;= ObjectID,ObjectID &lt;= tblBC14License[[#This Row],[Range To]]),TRUE,FALSE)</f>
        <v>0</v>
      </c>
    </row>
    <row r="3530" spans="1:8" x14ac:dyDescent="0.25">
      <c r="A3530" s="9" t="s">
        <v>9098</v>
      </c>
      <c r="B3530" s="9" t="s">
        <v>8943</v>
      </c>
      <c r="C3530" s="9"/>
      <c r="D3530">
        <v>5420</v>
      </c>
      <c r="E3530">
        <v>5420</v>
      </c>
      <c r="F3530" s="9" t="s">
        <v>9095</v>
      </c>
      <c r="G3530" t="str">
        <f xml:space="preserve"> tblBC14License[[#This Row],[Range From]] &amp; ".."  &amp; tblBC14License[[#This Row],[Range To]]</f>
        <v>5420..5420</v>
      </c>
      <c r="H3530" t="b">
        <f>IF(AND(tblBC14License[[#This Row],[Range From]] &lt;= ObjectID,ObjectID &lt;= tblBC14License[[#This Row],[Range To]]),TRUE,FALSE)</f>
        <v>0</v>
      </c>
    </row>
    <row r="3531" spans="1:8" x14ac:dyDescent="0.25">
      <c r="A3531" s="9" t="s">
        <v>9098</v>
      </c>
      <c r="B3531" s="9" t="s">
        <v>8943</v>
      </c>
      <c r="C3531" s="9"/>
      <c r="D3531">
        <v>5710</v>
      </c>
      <c r="E3531">
        <v>5710</v>
      </c>
      <c r="F3531" s="9" t="s">
        <v>9095</v>
      </c>
      <c r="G3531" t="str">
        <f xml:space="preserve"> tblBC14License[[#This Row],[Range From]] &amp; ".."  &amp; tblBC14License[[#This Row],[Range To]]</f>
        <v>5710..5710</v>
      </c>
      <c r="H3531" t="b">
        <f>IF(AND(tblBC14License[[#This Row],[Range From]] &lt;= ObjectID,ObjectID &lt;= tblBC14License[[#This Row],[Range To]]),TRUE,FALSE)</f>
        <v>0</v>
      </c>
    </row>
    <row r="3532" spans="1:8" x14ac:dyDescent="0.25">
      <c r="A3532" s="9" t="s">
        <v>9098</v>
      </c>
      <c r="B3532" s="9" t="s">
        <v>8943</v>
      </c>
      <c r="C3532" s="9"/>
      <c r="D3532">
        <v>5910</v>
      </c>
      <c r="E3532">
        <v>5910</v>
      </c>
      <c r="F3532" s="9" t="s">
        <v>9095</v>
      </c>
      <c r="G3532" t="str">
        <f xml:space="preserve"> tblBC14License[[#This Row],[Range From]] &amp; ".."  &amp; tblBC14License[[#This Row],[Range To]]</f>
        <v>5910..5910</v>
      </c>
      <c r="H3532" t="b">
        <f>IF(AND(tblBC14License[[#This Row],[Range From]] &lt;= ObjectID,ObjectID &lt;= tblBC14License[[#This Row],[Range To]]),TRUE,FALSE)</f>
        <v>0</v>
      </c>
    </row>
    <row r="3533" spans="1:8" x14ac:dyDescent="0.25">
      <c r="A3533" s="9" t="s">
        <v>9098</v>
      </c>
      <c r="B3533" s="9" t="s">
        <v>8943</v>
      </c>
      <c r="C3533" s="9"/>
      <c r="D3533">
        <v>5920</v>
      </c>
      <c r="E3533">
        <v>5920</v>
      </c>
      <c r="F3533" s="9" t="s">
        <v>9095</v>
      </c>
      <c r="G3533" t="str">
        <f xml:space="preserve"> tblBC14License[[#This Row],[Range From]] &amp; ".."  &amp; tblBC14License[[#This Row],[Range To]]</f>
        <v>5920..5920</v>
      </c>
      <c r="H3533" t="b">
        <f>IF(AND(tblBC14License[[#This Row],[Range From]] &lt;= ObjectID,ObjectID &lt;= tblBC14License[[#This Row],[Range To]]),TRUE,FALSE)</f>
        <v>0</v>
      </c>
    </row>
    <row r="3534" spans="1:8" x14ac:dyDescent="0.25">
      <c r="A3534" s="9" t="s">
        <v>9098</v>
      </c>
      <c r="B3534" s="9" t="s">
        <v>8943</v>
      </c>
      <c r="C3534" s="9"/>
      <c r="D3534">
        <v>5925</v>
      </c>
      <c r="E3534">
        <v>5925</v>
      </c>
      <c r="F3534" s="9" t="s">
        <v>9095</v>
      </c>
      <c r="G3534" t="str">
        <f xml:space="preserve"> tblBC14License[[#This Row],[Range From]] &amp; ".."  &amp; tblBC14License[[#This Row],[Range To]]</f>
        <v>5925..5925</v>
      </c>
      <c r="H3534" t="b">
        <f>IF(AND(tblBC14License[[#This Row],[Range From]] &lt;= ObjectID,ObjectID &lt;= tblBC14License[[#This Row],[Range To]]),TRUE,FALSE)</f>
        <v>0</v>
      </c>
    </row>
    <row r="3535" spans="1:8" x14ac:dyDescent="0.25">
      <c r="A3535" s="9" t="s">
        <v>9098</v>
      </c>
      <c r="B3535" s="9" t="s">
        <v>8943</v>
      </c>
      <c r="C3535" s="9"/>
      <c r="D3535">
        <v>6000</v>
      </c>
      <c r="E3535">
        <v>6000</v>
      </c>
      <c r="F3535" s="9" t="s">
        <v>9095</v>
      </c>
      <c r="G3535" t="str">
        <f xml:space="preserve"> tblBC14License[[#This Row],[Range From]] &amp; ".."  &amp; tblBC14License[[#This Row],[Range To]]</f>
        <v>6000..6000</v>
      </c>
      <c r="H3535" t="b">
        <f>IF(AND(tblBC14License[[#This Row],[Range From]] &lt;= ObjectID,ObjectID &lt;= tblBC14License[[#This Row],[Range To]]),TRUE,FALSE)</f>
        <v>0</v>
      </c>
    </row>
    <row r="3536" spans="1:8" x14ac:dyDescent="0.25">
      <c r="A3536" s="9" t="s">
        <v>9098</v>
      </c>
      <c r="B3536" s="9" t="s">
        <v>8943</v>
      </c>
      <c r="C3536" s="9"/>
      <c r="D3536">
        <v>9010</v>
      </c>
      <c r="E3536">
        <v>9010</v>
      </c>
      <c r="F3536" s="9" t="s">
        <v>9095</v>
      </c>
      <c r="G3536" t="str">
        <f xml:space="preserve"> tblBC14License[[#This Row],[Range From]] &amp; ".."  &amp; tblBC14License[[#This Row],[Range To]]</f>
        <v>9010..9010</v>
      </c>
      <c r="H3536" t="b">
        <f>IF(AND(tblBC14License[[#This Row],[Range From]] &lt;= ObjectID,ObjectID &lt;= tblBC14License[[#This Row],[Range To]]),TRUE,FALSE)</f>
        <v>0</v>
      </c>
    </row>
    <row r="3537" spans="1:8" x14ac:dyDescent="0.25">
      <c r="A3537" s="9" t="s">
        <v>9098</v>
      </c>
      <c r="B3537" s="9" t="s">
        <v>8943</v>
      </c>
      <c r="C3537" s="9"/>
      <c r="D3537">
        <v>9015</v>
      </c>
      <c r="E3537">
        <v>9015</v>
      </c>
      <c r="F3537" s="9" t="s">
        <v>9095</v>
      </c>
      <c r="G3537" t="str">
        <f xml:space="preserve"> tblBC14License[[#This Row],[Range From]] &amp; ".."  &amp; tblBC14License[[#This Row],[Range To]]</f>
        <v>9015..9015</v>
      </c>
      <c r="H3537" t="b">
        <f>IF(AND(tblBC14License[[#This Row],[Range From]] &lt;= ObjectID,ObjectID &lt;= tblBC14License[[#This Row],[Range To]]),TRUE,FALSE)</f>
        <v>0</v>
      </c>
    </row>
    <row r="3538" spans="1:8" x14ac:dyDescent="0.25">
      <c r="A3538" s="9" t="s">
        <v>9098</v>
      </c>
      <c r="B3538" s="9" t="s">
        <v>8943</v>
      </c>
      <c r="C3538" s="9"/>
      <c r="D3538">
        <v>9020</v>
      </c>
      <c r="E3538">
        <v>9020</v>
      </c>
      <c r="F3538" s="9" t="s">
        <v>9095</v>
      </c>
      <c r="G3538" t="str">
        <f xml:space="preserve"> tblBC14License[[#This Row],[Range From]] &amp; ".."  &amp; tblBC14License[[#This Row],[Range To]]</f>
        <v>9020..9020</v>
      </c>
      <c r="H3538" t="b">
        <f>IF(AND(tblBC14License[[#This Row],[Range From]] &lt;= ObjectID,ObjectID &lt;= tblBC14License[[#This Row],[Range To]]),TRUE,FALSE)</f>
        <v>0</v>
      </c>
    </row>
    <row r="3539" spans="1:8" x14ac:dyDescent="0.25">
      <c r="A3539" s="9" t="s">
        <v>9098</v>
      </c>
      <c r="B3539" s="9" t="s">
        <v>8943</v>
      </c>
      <c r="C3539" s="9"/>
      <c r="D3539">
        <v>9025</v>
      </c>
      <c r="E3539">
        <v>9025</v>
      </c>
      <c r="F3539" s="9" t="s">
        <v>9095</v>
      </c>
      <c r="G3539" t="str">
        <f xml:space="preserve"> tblBC14License[[#This Row],[Range From]] &amp; ".."  &amp; tblBC14License[[#This Row],[Range To]]</f>
        <v>9025..9025</v>
      </c>
      <c r="H3539" t="b">
        <f>IF(AND(tblBC14License[[#This Row],[Range From]] &lt;= ObjectID,ObjectID &lt;= tblBC14License[[#This Row],[Range To]]),TRUE,FALSE)</f>
        <v>0</v>
      </c>
    </row>
    <row r="3540" spans="1:8" x14ac:dyDescent="0.25">
      <c r="A3540" s="9" t="s">
        <v>9098</v>
      </c>
      <c r="B3540" s="9" t="s">
        <v>8943</v>
      </c>
      <c r="C3540" s="9"/>
      <c r="D3540">
        <v>9030</v>
      </c>
      <c r="E3540">
        <v>9030</v>
      </c>
      <c r="F3540" s="9" t="s">
        <v>9095</v>
      </c>
      <c r="G3540" t="str">
        <f xml:space="preserve"> tblBC14License[[#This Row],[Range From]] &amp; ".."  &amp; tblBC14License[[#This Row],[Range To]]</f>
        <v>9030..9030</v>
      </c>
      <c r="H3540" t="b">
        <f>IF(AND(tblBC14License[[#This Row],[Range From]] &lt;= ObjectID,ObjectID &lt;= tblBC14License[[#This Row],[Range To]]),TRUE,FALSE)</f>
        <v>0</v>
      </c>
    </row>
    <row r="3541" spans="1:8" x14ac:dyDescent="0.25">
      <c r="A3541" s="9" t="s">
        <v>9098</v>
      </c>
      <c r="B3541" s="9" t="s">
        <v>8943</v>
      </c>
      <c r="C3541" s="9"/>
      <c r="D3541">
        <v>9035</v>
      </c>
      <c r="E3541">
        <v>9035</v>
      </c>
      <c r="F3541" s="9" t="s">
        <v>9095</v>
      </c>
      <c r="G3541" t="str">
        <f xml:space="preserve"> tblBC14License[[#This Row],[Range From]] &amp; ".."  &amp; tblBC14License[[#This Row],[Range To]]</f>
        <v>9035..9035</v>
      </c>
      <c r="H3541" t="b">
        <f>IF(AND(tblBC14License[[#This Row],[Range From]] &lt;= ObjectID,ObjectID &lt;= tblBC14License[[#This Row],[Range To]]),TRUE,FALSE)</f>
        <v>0</v>
      </c>
    </row>
    <row r="3542" spans="1:8" x14ac:dyDescent="0.25">
      <c r="A3542" s="9" t="s">
        <v>9098</v>
      </c>
      <c r="B3542" s="9" t="s">
        <v>8943</v>
      </c>
      <c r="C3542" s="9"/>
      <c r="D3542">
        <v>9040</v>
      </c>
      <c r="E3542">
        <v>9040</v>
      </c>
      <c r="F3542" s="9" t="s">
        <v>9095</v>
      </c>
      <c r="G3542" t="str">
        <f xml:space="preserve"> tblBC14License[[#This Row],[Range From]] &amp; ".."  &amp; tblBC14License[[#This Row],[Range To]]</f>
        <v>9040..9040</v>
      </c>
      <c r="H3542" t="b">
        <f>IF(AND(tblBC14License[[#This Row],[Range From]] &lt;= ObjectID,ObjectID &lt;= tblBC14License[[#This Row],[Range To]]),TRUE,FALSE)</f>
        <v>0</v>
      </c>
    </row>
    <row r="3543" spans="1:8" x14ac:dyDescent="0.25">
      <c r="A3543" s="9" t="s">
        <v>9098</v>
      </c>
      <c r="B3543" s="9" t="s">
        <v>8943</v>
      </c>
      <c r="C3543" s="9"/>
      <c r="D3543">
        <v>9045</v>
      </c>
      <c r="E3543">
        <v>9045</v>
      </c>
      <c r="F3543" s="9" t="s">
        <v>9095</v>
      </c>
      <c r="G3543" t="str">
        <f xml:space="preserve"> tblBC14License[[#This Row],[Range From]] &amp; ".."  &amp; tblBC14License[[#This Row],[Range To]]</f>
        <v>9045..9045</v>
      </c>
      <c r="H3543" t="b">
        <f>IF(AND(tblBC14License[[#This Row],[Range From]] &lt;= ObjectID,ObjectID &lt;= tblBC14License[[#This Row],[Range To]]),TRUE,FALSE)</f>
        <v>0</v>
      </c>
    </row>
    <row r="3544" spans="1:8" x14ac:dyDescent="0.25">
      <c r="A3544" s="9" t="s">
        <v>9098</v>
      </c>
      <c r="B3544" s="9" t="s">
        <v>8943</v>
      </c>
      <c r="C3544" s="9"/>
      <c r="D3544">
        <v>9050</v>
      </c>
      <c r="E3544">
        <v>9050</v>
      </c>
      <c r="F3544" s="9" t="s">
        <v>9095</v>
      </c>
      <c r="G3544" t="str">
        <f xml:space="preserve"> tblBC14License[[#This Row],[Range From]] &amp; ".."  &amp; tblBC14License[[#This Row],[Range To]]</f>
        <v>9050..9050</v>
      </c>
      <c r="H3544" t="b">
        <f>IF(AND(tblBC14License[[#This Row],[Range From]] &lt;= ObjectID,ObjectID &lt;= tblBC14License[[#This Row],[Range To]]),TRUE,FALSE)</f>
        <v>0</v>
      </c>
    </row>
    <row r="3545" spans="1:8" x14ac:dyDescent="0.25">
      <c r="A3545" s="9" t="s">
        <v>9098</v>
      </c>
      <c r="B3545" s="9" t="s">
        <v>8943</v>
      </c>
      <c r="C3545" s="9"/>
      <c r="D3545">
        <v>9055</v>
      </c>
      <c r="E3545">
        <v>9055</v>
      </c>
      <c r="F3545" s="9" t="s">
        <v>9095</v>
      </c>
      <c r="G3545" t="str">
        <f xml:space="preserve"> tblBC14License[[#This Row],[Range From]] &amp; ".."  &amp; tblBC14License[[#This Row],[Range To]]</f>
        <v>9055..9055</v>
      </c>
      <c r="H3545" t="b">
        <f>IF(AND(tblBC14License[[#This Row],[Range From]] &lt;= ObjectID,ObjectID &lt;= tblBC14License[[#This Row],[Range To]]),TRUE,FALSE)</f>
        <v>0</v>
      </c>
    </row>
    <row r="3546" spans="1:8" x14ac:dyDescent="0.25">
      <c r="A3546" s="9" t="s">
        <v>9098</v>
      </c>
      <c r="B3546" s="9" t="s">
        <v>8943</v>
      </c>
      <c r="C3546" s="9"/>
      <c r="D3546">
        <v>9060</v>
      </c>
      <c r="E3546">
        <v>9060</v>
      </c>
      <c r="F3546" s="9" t="s">
        <v>9095</v>
      </c>
      <c r="G3546" t="str">
        <f xml:space="preserve"> tblBC14License[[#This Row],[Range From]] &amp; ".."  &amp; tblBC14License[[#This Row],[Range To]]</f>
        <v>9060..9060</v>
      </c>
      <c r="H3546" t="b">
        <f>IF(AND(tblBC14License[[#This Row],[Range From]] &lt;= ObjectID,ObjectID &lt;= tblBC14License[[#This Row],[Range To]]),TRUE,FALSE)</f>
        <v>0</v>
      </c>
    </row>
    <row r="3547" spans="1:8" x14ac:dyDescent="0.25">
      <c r="A3547" s="9" t="s">
        <v>9098</v>
      </c>
      <c r="B3547" s="9" t="s">
        <v>8943</v>
      </c>
      <c r="C3547" s="9"/>
      <c r="D3547">
        <v>9065</v>
      </c>
      <c r="E3547">
        <v>9065</v>
      </c>
      <c r="F3547" s="9" t="s">
        <v>9095</v>
      </c>
      <c r="G3547" t="str">
        <f xml:space="preserve"> tblBC14License[[#This Row],[Range From]] &amp; ".."  &amp; tblBC14License[[#This Row],[Range To]]</f>
        <v>9065..9065</v>
      </c>
      <c r="H3547" t="b">
        <f>IF(AND(tblBC14License[[#This Row],[Range From]] &lt;= ObjectID,ObjectID &lt;= tblBC14License[[#This Row],[Range To]]),TRUE,FALSE)</f>
        <v>0</v>
      </c>
    </row>
    <row r="3548" spans="1:8" x14ac:dyDescent="0.25">
      <c r="A3548" s="9" t="s">
        <v>9098</v>
      </c>
      <c r="B3548" s="9" t="s">
        <v>8943</v>
      </c>
      <c r="C3548" s="9"/>
      <c r="D3548">
        <v>9070</v>
      </c>
      <c r="E3548">
        <v>9070</v>
      </c>
      <c r="F3548" s="9" t="s">
        <v>9095</v>
      </c>
      <c r="G3548" t="str">
        <f xml:space="preserve"> tblBC14License[[#This Row],[Range From]] &amp; ".."  &amp; tblBC14License[[#This Row],[Range To]]</f>
        <v>9070..9070</v>
      </c>
      <c r="H3548" t="b">
        <f>IF(AND(tblBC14License[[#This Row],[Range From]] &lt;= ObjectID,ObjectID &lt;= tblBC14License[[#This Row],[Range To]]),TRUE,FALSE)</f>
        <v>0</v>
      </c>
    </row>
    <row r="3549" spans="1:8" x14ac:dyDescent="0.25">
      <c r="A3549" s="9" t="s">
        <v>9098</v>
      </c>
      <c r="B3549" s="9" t="s">
        <v>8943</v>
      </c>
      <c r="C3549" s="9"/>
      <c r="D3549">
        <v>9075</v>
      </c>
      <c r="E3549">
        <v>9075</v>
      </c>
      <c r="F3549" s="9" t="s">
        <v>9095</v>
      </c>
      <c r="G3549" t="str">
        <f xml:space="preserve"> tblBC14License[[#This Row],[Range From]] &amp; ".."  &amp; tblBC14License[[#This Row],[Range To]]</f>
        <v>9075..9075</v>
      </c>
      <c r="H3549" t="b">
        <f>IF(AND(tblBC14License[[#This Row],[Range From]] &lt;= ObjectID,ObjectID &lt;= tblBC14License[[#This Row],[Range To]]),TRUE,FALSE)</f>
        <v>0</v>
      </c>
    </row>
    <row r="3550" spans="1:8" x14ac:dyDescent="0.25">
      <c r="A3550" s="9" t="s">
        <v>9098</v>
      </c>
      <c r="B3550" s="9" t="s">
        <v>8943</v>
      </c>
      <c r="C3550" s="9"/>
      <c r="D3550">
        <v>9090</v>
      </c>
      <c r="E3550">
        <v>9090</v>
      </c>
      <c r="F3550" s="9" t="s">
        <v>9095</v>
      </c>
      <c r="G3550" t="str">
        <f xml:space="preserve"> tblBC14License[[#This Row],[Range From]] &amp; ".."  &amp; tblBC14License[[#This Row],[Range To]]</f>
        <v>9090..9090</v>
      </c>
      <c r="H3550" t="b">
        <f>IF(AND(tblBC14License[[#This Row],[Range From]] &lt;= ObjectID,ObjectID &lt;= tblBC14License[[#This Row],[Range To]]),TRUE,FALSE)</f>
        <v>0</v>
      </c>
    </row>
    <row r="3551" spans="1:8" x14ac:dyDescent="0.25">
      <c r="A3551" s="9" t="s">
        <v>9098</v>
      </c>
      <c r="B3551" s="9" t="s">
        <v>8943</v>
      </c>
      <c r="C3551" s="9"/>
      <c r="D3551">
        <v>9095</v>
      </c>
      <c r="E3551">
        <v>9095</v>
      </c>
      <c r="F3551" s="9" t="s">
        <v>9095</v>
      </c>
      <c r="G3551" t="str">
        <f xml:space="preserve"> tblBC14License[[#This Row],[Range From]] &amp; ".."  &amp; tblBC14License[[#This Row],[Range To]]</f>
        <v>9095..9095</v>
      </c>
      <c r="H3551" t="b">
        <f>IF(AND(tblBC14License[[#This Row],[Range From]] &lt;= ObjectID,ObjectID &lt;= tblBC14License[[#This Row],[Range To]]),TRUE,FALSE)</f>
        <v>0</v>
      </c>
    </row>
    <row r="3552" spans="1:8" x14ac:dyDescent="0.25">
      <c r="A3552" s="9" t="s">
        <v>9098</v>
      </c>
      <c r="B3552" s="9" t="s">
        <v>8943</v>
      </c>
      <c r="C3552" s="9"/>
      <c r="D3552">
        <v>9110</v>
      </c>
      <c r="E3552">
        <v>9110</v>
      </c>
      <c r="F3552" s="9" t="s">
        <v>9095</v>
      </c>
      <c r="G3552" t="str">
        <f xml:space="preserve"> tblBC14License[[#This Row],[Range From]] &amp; ".."  &amp; tblBC14License[[#This Row],[Range To]]</f>
        <v>9110..9110</v>
      </c>
      <c r="H3552" t="b">
        <f>IF(AND(tblBC14License[[#This Row],[Range From]] &lt;= ObjectID,ObjectID &lt;= tblBC14License[[#This Row],[Range To]]),TRUE,FALSE)</f>
        <v>0</v>
      </c>
    </row>
    <row r="3553" spans="1:8" x14ac:dyDescent="0.25">
      <c r="A3553" s="9" t="s">
        <v>9098</v>
      </c>
      <c r="B3553" s="9" t="s">
        <v>8943</v>
      </c>
      <c r="C3553" s="9"/>
      <c r="D3553">
        <v>9130</v>
      </c>
      <c r="E3553">
        <v>9130</v>
      </c>
      <c r="F3553" s="9" t="s">
        <v>9095</v>
      </c>
      <c r="G3553" t="str">
        <f xml:space="preserve"> tblBC14License[[#This Row],[Range From]] &amp; ".."  &amp; tblBC14License[[#This Row],[Range To]]</f>
        <v>9130..9130</v>
      </c>
      <c r="H3553" t="b">
        <f>IF(AND(tblBC14License[[#This Row],[Range From]] &lt;= ObjectID,ObjectID &lt;= tblBC14License[[#This Row],[Range To]]),TRUE,FALSE)</f>
        <v>0</v>
      </c>
    </row>
    <row r="3554" spans="1:8" x14ac:dyDescent="0.25">
      <c r="A3554" s="9" t="s">
        <v>9098</v>
      </c>
      <c r="B3554" s="9" t="s">
        <v>8943</v>
      </c>
      <c r="C3554" s="9"/>
      <c r="D3554">
        <v>9140</v>
      </c>
      <c r="E3554">
        <v>9140</v>
      </c>
      <c r="F3554" s="9" t="s">
        <v>9095</v>
      </c>
      <c r="G3554" t="str">
        <f xml:space="preserve"> tblBC14License[[#This Row],[Range From]] &amp; ".."  &amp; tblBC14License[[#This Row],[Range To]]</f>
        <v>9140..9140</v>
      </c>
      <c r="H3554" t="b">
        <f>IF(AND(tblBC14License[[#This Row],[Range From]] &lt;= ObjectID,ObjectID &lt;= tblBC14License[[#This Row],[Range To]]),TRUE,FALSE)</f>
        <v>0</v>
      </c>
    </row>
    <row r="3555" spans="1:8" x14ac:dyDescent="0.25">
      <c r="A3555" s="9" t="s">
        <v>9098</v>
      </c>
      <c r="B3555" s="9" t="s">
        <v>8943</v>
      </c>
      <c r="C3555" s="9"/>
      <c r="D3555">
        <v>104000</v>
      </c>
      <c r="E3555">
        <v>104199</v>
      </c>
      <c r="F3555" s="9" t="s">
        <v>9095</v>
      </c>
      <c r="G3555" t="str">
        <f xml:space="preserve"> tblBC14License[[#This Row],[Range From]] &amp; ".."  &amp; tblBC14License[[#This Row],[Range To]]</f>
        <v>104000..104199</v>
      </c>
      <c r="H3555" t="b">
        <f>IF(AND(tblBC14License[[#This Row],[Range From]] &lt;= ObjectID,ObjectID &lt;= tblBC14License[[#This Row],[Range To]]),TRUE,FALSE)</f>
        <v>0</v>
      </c>
    </row>
    <row r="3556" spans="1:8" x14ac:dyDescent="0.25">
      <c r="A3556" s="9" t="s">
        <v>9098</v>
      </c>
      <c r="B3556" s="9" t="s">
        <v>8943</v>
      </c>
      <c r="C3556" s="9"/>
      <c r="D3556">
        <v>110000</v>
      </c>
      <c r="E3556">
        <v>149999</v>
      </c>
      <c r="F3556" s="9" t="s">
        <v>9095</v>
      </c>
      <c r="G3556" t="str">
        <f xml:space="preserve"> tblBC14License[[#This Row],[Range From]] &amp; ".."  &amp; tblBC14License[[#This Row],[Range To]]</f>
        <v>110000..149999</v>
      </c>
      <c r="H3556" t="b">
        <f>IF(AND(tblBC14License[[#This Row],[Range From]] &lt;= ObjectID,ObjectID &lt;= tblBC14License[[#This Row],[Range To]]),TRUE,FALSE)</f>
        <v>0</v>
      </c>
    </row>
    <row r="3557" spans="1:8" x14ac:dyDescent="0.25">
      <c r="A3557" s="9" t="s">
        <v>9098</v>
      </c>
      <c r="B3557" s="9" t="s">
        <v>8943</v>
      </c>
      <c r="C3557" s="9"/>
      <c r="D3557">
        <v>6036200</v>
      </c>
      <c r="E3557">
        <v>6038499</v>
      </c>
      <c r="F3557" s="9" t="s">
        <v>9007</v>
      </c>
      <c r="G3557" t="str">
        <f xml:space="preserve"> tblBC14License[[#This Row],[Range From]] &amp; ".."  &amp; tblBC14License[[#This Row],[Range To]]</f>
        <v>6036200..6038499</v>
      </c>
      <c r="H3557" t="b">
        <f>IF(AND(tblBC14License[[#This Row],[Range From]] &lt;= ObjectID,ObjectID &lt;= tblBC14License[[#This Row],[Range To]]),TRUE,FALSE)</f>
        <v>0</v>
      </c>
    </row>
    <row r="3558" spans="1:8" x14ac:dyDescent="0.25">
      <c r="A3558" s="9" t="s">
        <v>9098</v>
      </c>
      <c r="B3558" s="9" t="s">
        <v>8943</v>
      </c>
      <c r="C3558" s="9"/>
      <c r="D3558">
        <v>123456700</v>
      </c>
      <c r="E3558">
        <v>123456799</v>
      </c>
      <c r="F3558" s="9" t="s">
        <v>9095</v>
      </c>
      <c r="G3558" t="str">
        <f xml:space="preserve"> tblBC14License[[#This Row],[Range From]] &amp; ".."  &amp; tblBC14License[[#This Row],[Range To]]</f>
        <v>123456700..123456799</v>
      </c>
      <c r="H3558" t="b">
        <f>IF(AND(tblBC14License[[#This Row],[Range From]] &lt;= ObjectID,ObjectID &lt;= tblBC14License[[#This Row],[Range To]]),TRUE,FALSE)</f>
        <v>0</v>
      </c>
    </row>
    <row r="3559" spans="1:8" x14ac:dyDescent="0.25">
      <c r="A3559" s="9" t="s">
        <v>9098</v>
      </c>
      <c r="B3559" s="9" t="s">
        <v>8943</v>
      </c>
      <c r="C3559" s="9"/>
      <c r="D3559">
        <v>1</v>
      </c>
      <c r="E3559">
        <v>49999</v>
      </c>
      <c r="F3559" s="9" t="s">
        <v>8281</v>
      </c>
      <c r="G3559" t="str">
        <f xml:space="preserve"> tblBC14License[[#This Row],[Range From]] &amp; ".."  &amp; tblBC14License[[#This Row],[Range To]]</f>
        <v>1..49999</v>
      </c>
      <c r="H3559" t="b">
        <f>IF(AND(tblBC14License[[#This Row],[Range From]] &lt;= ObjectID,ObjectID &lt;= tblBC14License[[#This Row],[Range To]]),TRUE,FALSE)</f>
        <v>0</v>
      </c>
    </row>
    <row r="3560" spans="1:8" x14ac:dyDescent="0.25">
      <c r="A3560" s="9" t="s">
        <v>9098</v>
      </c>
      <c r="B3560" s="9" t="s">
        <v>8943</v>
      </c>
      <c r="C3560" s="9"/>
      <c r="D3560">
        <v>50000</v>
      </c>
      <c r="E3560">
        <v>99999</v>
      </c>
      <c r="F3560" s="9" t="s">
        <v>8281</v>
      </c>
      <c r="G3560" t="str">
        <f xml:space="preserve"> tblBC14License[[#This Row],[Range From]] &amp; ".."  &amp; tblBC14License[[#This Row],[Range To]]</f>
        <v>50000..99999</v>
      </c>
      <c r="H3560" t="b">
        <f>IF(AND(tblBC14License[[#This Row],[Range From]] &lt;= ObjectID,ObjectID &lt;= tblBC14License[[#This Row],[Range To]]),TRUE,FALSE)</f>
        <v>0</v>
      </c>
    </row>
    <row r="3561" spans="1:8" x14ac:dyDescent="0.25">
      <c r="A3561" s="9" t="s">
        <v>9098</v>
      </c>
      <c r="B3561" s="9" t="s">
        <v>8943</v>
      </c>
      <c r="C3561" s="9"/>
      <c r="D3561">
        <v>100000</v>
      </c>
      <c r="E3561">
        <v>100009</v>
      </c>
      <c r="F3561" s="9" t="s">
        <v>9110</v>
      </c>
      <c r="G3561" t="str">
        <f xml:space="preserve"> tblBC14License[[#This Row],[Range From]] &amp; ".."  &amp; tblBC14License[[#This Row],[Range To]]</f>
        <v>100000..100009</v>
      </c>
      <c r="H3561" t="b">
        <f>IF(AND(tblBC14License[[#This Row],[Range From]] &lt;= ObjectID,ObjectID &lt;= tblBC14License[[#This Row],[Range To]]),TRUE,FALSE)</f>
        <v>0</v>
      </c>
    </row>
    <row r="3562" spans="1:8" x14ac:dyDescent="0.25">
      <c r="A3562" s="9" t="s">
        <v>9098</v>
      </c>
      <c r="B3562" s="9" t="s">
        <v>8943</v>
      </c>
      <c r="C3562" s="9"/>
      <c r="D3562">
        <v>100000</v>
      </c>
      <c r="E3562">
        <v>99999999</v>
      </c>
      <c r="F3562" s="9" t="s">
        <v>8281</v>
      </c>
      <c r="G3562" t="str">
        <f xml:space="preserve"> tblBC14License[[#This Row],[Range From]] &amp; ".."  &amp; tblBC14License[[#This Row],[Range To]]</f>
        <v>100000..99999999</v>
      </c>
      <c r="H3562" t="b">
        <f>IF(AND(tblBC14License[[#This Row],[Range From]] &lt;= ObjectID,ObjectID &lt;= tblBC14License[[#This Row],[Range To]]),TRUE,FALSE)</f>
        <v>1</v>
      </c>
    </row>
    <row r="3563" spans="1:8" x14ac:dyDescent="0.25">
      <c r="A3563" s="9" t="s">
        <v>9098</v>
      </c>
      <c r="B3563" s="9" t="s">
        <v>8943</v>
      </c>
      <c r="C3563" s="9"/>
      <c r="D3563">
        <v>101000</v>
      </c>
      <c r="E3563">
        <v>101999</v>
      </c>
      <c r="F3563" s="9" t="s">
        <v>9110</v>
      </c>
      <c r="G3563" t="str">
        <f xml:space="preserve"> tblBC14License[[#This Row],[Range From]] &amp; ".."  &amp; tblBC14License[[#This Row],[Range To]]</f>
        <v>101000..101999</v>
      </c>
      <c r="H3563" t="b">
        <f>IF(AND(tblBC14License[[#This Row],[Range From]] &lt;= ObjectID,ObjectID &lt;= tblBC14License[[#This Row],[Range To]]),TRUE,FALSE)</f>
        <v>0</v>
      </c>
    </row>
    <row r="3564" spans="1:8" x14ac:dyDescent="0.25">
      <c r="A3564" s="9" t="s">
        <v>9098</v>
      </c>
      <c r="B3564" s="9" t="s">
        <v>8943</v>
      </c>
      <c r="C3564" s="9"/>
      <c r="D3564">
        <v>102100</v>
      </c>
      <c r="E3564">
        <v>102149</v>
      </c>
      <c r="F3564" s="9" t="s">
        <v>9110</v>
      </c>
      <c r="G3564" t="str">
        <f xml:space="preserve"> tblBC14License[[#This Row],[Range From]] &amp; ".."  &amp; tblBC14License[[#This Row],[Range To]]</f>
        <v>102100..102149</v>
      </c>
      <c r="H3564" t="b">
        <f>IF(AND(tblBC14License[[#This Row],[Range From]] &lt;= ObjectID,ObjectID &lt;= tblBC14License[[#This Row],[Range To]]),TRUE,FALSE)</f>
        <v>0</v>
      </c>
    </row>
    <row r="3565" spans="1:8" x14ac:dyDescent="0.25">
      <c r="A3565" s="9" t="s">
        <v>9098</v>
      </c>
      <c r="B3565" s="9" t="s">
        <v>8943</v>
      </c>
      <c r="C3565" s="9"/>
      <c r="D3565">
        <v>102150</v>
      </c>
      <c r="E3565">
        <v>102199</v>
      </c>
      <c r="F3565" s="9" t="s">
        <v>9110</v>
      </c>
      <c r="G3565" t="str">
        <f xml:space="preserve"> tblBC14License[[#This Row],[Range From]] &amp; ".."  &amp; tblBC14License[[#This Row],[Range To]]</f>
        <v>102150..102199</v>
      </c>
      <c r="H3565" t="b">
        <f>IF(AND(tblBC14License[[#This Row],[Range From]] &lt;= ObjectID,ObjectID &lt;= tblBC14License[[#This Row],[Range To]]),TRUE,FALSE)</f>
        <v>0</v>
      </c>
    </row>
    <row r="3566" spans="1:8" x14ac:dyDescent="0.25">
      <c r="A3566" s="9" t="s">
        <v>9098</v>
      </c>
      <c r="B3566" s="9" t="s">
        <v>8943</v>
      </c>
      <c r="C3566" s="9"/>
      <c r="D3566">
        <v>102700</v>
      </c>
      <c r="E3566">
        <v>102749</v>
      </c>
      <c r="F3566" s="9" t="s">
        <v>9110</v>
      </c>
      <c r="G3566" t="str">
        <f xml:space="preserve"> tblBC14License[[#This Row],[Range From]] &amp; ".."  &amp; tblBC14License[[#This Row],[Range To]]</f>
        <v>102700..102749</v>
      </c>
      <c r="H3566" t="b">
        <f>IF(AND(tblBC14License[[#This Row],[Range From]] &lt;= ObjectID,ObjectID &lt;= tblBC14License[[#This Row],[Range To]]),TRUE,FALSE)</f>
        <v>0</v>
      </c>
    </row>
    <row r="3567" spans="1:8" x14ac:dyDescent="0.25">
      <c r="A3567" s="9" t="s">
        <v>9098</v>
      </c>
      <c r="B3567" s="9" t="s">
        <v>8943</v>
      </c>
      <c r="C3567" s="9"/>
      <c r="D3567">
        <v>102750</v>
      </c>
      <c r="E3567">
        <v>102799</v>
      </c>
      <c r="F3567" s="9" t="s">
        <v>9110</v>
      </c>
      <c r="G3567" t="str">
        <f xml:space="preserve"> tblBC14License[[#This Row],[Range From]] &amp; ".."  &amp; tblBC14License[[#This Row],[Range To]]</f>
        <v>102750..102799</v>
      </c>
      <c r="H3567" t="b">
        <f>IF(AND(tblBC14License[[#This Row],[Range From]] &lt;= ObjectID,ObjectID &lt;= tblBC14License[[#This Row],[Range To]]),TRUE,FALSE)</f>
        <v>0</v>
      </c>
    </row>
    <row r="3568" spans="1:8" x14ac:dyDescent="0.25">
      <c r="A3568" s="9" t="s">
        <v>9098</v>
      </c>
      <c r="B3568" s="9" t="s">
        <v>8943</v>
      </c>
      <c r="C3568" s="9"/>
      <c r="D3568">
        <v>102800</v>
      </c>
      <c r="E3568">
        <v>102809</v>
      </c>
      <c r="F3568" s="9" t="s">
        <v>9110</v>
      </c>
      <c r="G3568" t="str">
        <f xml:space="preserve"> tblBC14License[[#This Row],[Range From]] &amp; ".."  &amp; tblBC14License[[#This Row],[Range To]]</f>
        <v>102800..102809</v>
      </c>
      <c r="H3568" t="b">
        <f>IF(AND(tblBC14License[[#This Row],[Range From]] &lt;= ObjectID,ObjectID &lt;= tblBC14License[[#This Row],[Range To]]),TRUE,FALSE)</f>
        <v>0</v>
      </c>
    </row>
    <row r="3569" spans="1:8" x14ac:dyDescent="0.25">
      <c r="A3569" s="9" t="s">
        <v>9098</v>
      </c>
      <c r="B3569" s="9" t="s">
        <v>8943</v>
      </c>
      <c r="C3569" s="9"/>
      <c r="D3569">
        <v>102810</v>
      </c>
      <c r="E3569">
        <v>102829</v>
      </c>
      <c r="F3569" s="9" t="s">
        <v>9110</v>
      </c>
      <c r="G3569" t="str">
        <f xml:space="preserve"> tblBC14License[[#This Row],[Range From]] &amp; ".."  &amp; tblBC14License[[#This Row],[Range To]]</f>
        <v>102810..102829</v>
      </c>
      <c r="H3569" t="b">
        <f>IF(AND(tblBC14License[[#This Row],[Range From]] &lt;= ObjectID,ObjectID &lt;= tblBC14License[[#This Row],[Range To]]),TRUE,FALSE)</f>
        <v>0</v>
      </c>
    </row>
    <row r="3570" spans="1:8" x14ac:dyDescent="0.25">
      <c r="A3570" s="9" t="s">
        <v>9098</v>
      </c>
      <c r="B3570" s="9" t="s">
        <v>8943</v>
      </c>
      <c r="C3570" s="9"/>
      <c r="D3570">
        <v>104000</v>
      </c>
      <c r="E3570">
        <v>104999</v>
      </c>
      <c r="F3570" s="9" t="s">
        <v>9110</v>
      </c>
      <c r="G3570" t="str">
        <f xml:space="preserve"> tblBC14License[[#This Row],[Range From]] &amp; ".."  &amp; tblBC14License[[#This Row],[Range To]]</f>
        <v>104000..104999</v>
      </c>
      <c r="H3570" t="b">
        <f>IF(AND(tblBC14License[[#This Row],[Range From]] &lt;= ObjectID,ObjectID &lt;= tblBC14License[[#This Row],[Range To]]),TRUE,FALSE)</f>
        <v>0</v>
      </c>
    </row>
    <row r="3571" spans="1:8" x14ac:dyDescent="0.25">
      <c r="A3571" s="9" t="s">
        <v>9098</v>
      </c>
      <c r="B3571" s="9" t="s">
        <v>8943</v>
      </c>
      <c r="C3571" s="9"/>
      <c r="D3571">
        <v>104000</v>
      </c>
      <c r="E3571">
        <v>104199</v>
      </c>
      <c r="F3571" s="9" t="s">
        <v>9110</v>
      </c>
      <c r="G3571" t="str">
        <f xml:space="preserve"> tblBC14License[[#This Row],[Range From]] &amp; ".."  &amp; tblBC14License[[#This Row],[Range To]]</f>
        <v>104000..104199</v>
      </c>
      <c r="H3571" t="b">
        <f>IF(AND(tblBC14License[[#This Row],[Range From]] &lt;= ObjectID,ObjectID &lt;= tblBC14License[[#This Row],[Range To]]),TRUE,FALSE)</f>
        <v>0</v>
      </c>
    </row>
    <row r="3572" spans="1:8" x14ac:dyDescent="0.25">
      <c r="A3572" s="9" t="s">
        <v>9098</v>
      </c>
      <c r="B3572" s="9" t="s">
        <v>8943</v>
      </c>
      <c r="C3572" s="9"/>
      <c r="D3572">
        <v>110000</v>
      </c>
      <c r="E3572">
        <v>149999</v>
      </c>
      <c r="F3572" s="9" t="s">
        <v>9110</v>
      </c>
      <c r="G3572" t="str">
        <f xml:space="preserve"> tblBC14License[[#This Row],[Range From]] &amp; ".."  &amp; tblBC14License[[#This Row],[Range To]]</f>
        <v>110000..149999</v>
      </c>
      <c r="H3572" t="b">
        <f>IF(AND(tblBC14License[[#This Row],[Range From]] &lt;= ObjectID,ObjectID &lt;= tblBC14License[[#This Row],[Range To]]),TRUE,FALSE)</f>
        <v>0</v>
      </c>
    </row>
    <row r="3573" spans="1:8" x14ac:dyDescent="0.25">
      <c r="A3573" s="9" t="s">
        <v>9098</v>
      </c>
      <c r="B3573" s="9" t="s">
        <v>8943</v>
      </c>
      <c r="C3573" s="9"/>
      <c r="D3573">
        <v>130000</v>
      </c>
      <c r="E3573">
        <v>139999</v>
      </c>
      <c r="F3573" s="9" t="s">
        <v>9110</v>
      </c>
      <c r="G3573" t="str">
        <f xml:space="preserve"> tblBC14License[[#This Row],[Range From]] &amp; ".."  &amp; tblBC14License[[#This Row],[Range To]]</f>
        <v>130000..139999</v>
      </c>
      <c r="H3573" t="b">
        <f>IF(AND(tblBC14License[[#This Row],[Range From]] &lt;= ObjectID,ObjectID &lt;= tblBC14License[[#This Row],[Range To]]),TRUE,FALSE)</f>
        <v>0</v>
      </c>
    </row>
    <row r="3574" spans="1:8" x14ac:dyDescent="0.25">
      <c r="A3574" s="9" t="s">
        <v>9098</v>
      </c>
      <c r="B3574" s="9" t="s">
        <v>8943</v>
      </c>
      <c r="C3574" s="9"/>
      <c r="D3574">
        <v>150000</v>
      </c>
      <c r="E3574">
        <v>150499</v>
      </c>
      <c r="F3574" s="9" t="s">
        <v>9110</v>
      </c>
      <c r="G3574" t="str">
        <f xml:space="preserve"> tblBC14License[[#This Row],[Range From]] &amp; ".."  &amp; tblBC14License[[#This Row],[Range To]]</f>
        <v>150000..150499</v>
      </c>
      <c r="H3574" t="b">
        <f>IF(AND(tblBC14License[[#This Row],[Range From]] &lt;= ObjectID,ObjectID &lt;= tblBC14License[[#This Row],[Range To]]),TRUE,FALSE)</f>
        <v>0</v>
      </c>
    </row>
    <row r="3575" spans="1:8" x14ac:dyDescent="0.25">
      <c r="A3575" s="9" t="s">
        <v>9098</v>
      </c>
      <c r="B3575" s="9" t="s">
        <v>8943</v>
      </c>
      <c r="C3575" s="9"/>
      <c r="D3575">
        <v>160000</v>
      </c>
      <c r="E3575">
        <v>169999</v>
      </c>
      <c r="F3575" s="9" t="s">
        <v>9110</v>
      </c>
      <c r="G3575" t="str">
        <f xml:space="preserve"> tblBC14License[[#This Row],[Range From]] &amp; ".."  &amp; tblBC14License[[#This Row],[Range To]]</f>
        <v>160000..169999</v>
      </c>
      <c r="H3575" t="b">
        <f>IF(AND(tblBC14License[[#This Row],[Range From]] &lt;= ObjectID,ObjectID &lt;= tblBC14License[[#This Row],[Range To]]),TRUE,FALSE)</f>
        <v>0</v>
      </c>
    </row>
    <row r="3576" spans="1:8" x14ac:dyDescent="0.25">
      <c r="A3576" s="9" t="s">
        <v>9098</v>
      </c>
      <c r="B3576" s="9" t="s">
        <v>8943</v>
      </c>
      <c r="C3576" s="9"/>
      <c r="D3576">
        <v>170000</v>
      </c>
      <c r="E3576">
        <v>189999</v>
      </c>
      <c r="F3576" s="9" t="s">
        <v>9110</v>
      </c>
      <c r="G3576" t="str">
        <f xml:space="preserve"> tblBC14License[[#This Row],[Range From]] &amp; ".."  &amp; tblBC14License[[#This Row],[Range To]]</f>
        <v>170000..189999</v>
      </c>
      <c r="H3576" t="b">
        <f>IF(AND(tblBC14License[[#This Row],[Range From]] &lt;= ObjectID,ObjectID &lt;= tblBC14License[[#This Row],[Range To]]),TRUE,FALSE)</f>
        <v>0</v>
      </c>
    </row>
    <row r="3577" spans="1:8" x14ac:dyDescent="0.25">
      <c r="A3577" s="9" t="s">
        <v>9098</v>
      </c>
      <c r="B3577" s="9" t="s">
        <v>8943</v>
      </c>
      <c r="C3577" s="9"/>
      <c r="D3577">
        <v>1000000</v>
      </c>
      <c r="E3577">
        <v>99999999</v>
      </c>
      <c r="F3577" s="9" t="s">
        <v>8281</v>
      </c>
      <c r="G3577" t="str">
        <f xml:space="preserve"> tblBC14License[[#This Row],[Range From]] &amp; ".."  &amp; tblBC14License[[#This Row],[Range To]]</f>
        <v>1000000..99999999</v>
      </c>
      <c r="H3577" t="b">
        <f>IF(AND(tblBC14License[[#This Row],[Range From]] &lt;= ObjectID,ObjectID &lt;= tblBC14License[[#This Row],[Range To]]),TRUE,FALSE)</f>
        <v>1</v>
      </c>
    </row>
    <row r="3578" spans="1:8" x14ac:dyDescent="0.25">
      <c r="A3578" s="9" t="s">
        <v>9098</v>
      </c>
      <c r="B3578" s="9" t="s">
        <v>8943</v>
      </c>
      <c r="C3578" s="9"/>
      <c r="D3578">
        <v>2000000</v>
      </c>
      <c r="E3578">
        <v>2000059</v>
      </c>
      <c r="F3578" s="9" t="s">
        <v>8281</v>
      </c>
      <c r="G3578" t="str">
        <f xml:space="preserve"> tblBC14License[[#This Row],[Range From]] &amp; ".."  &amp; tblBC14License[[#This Row],[Range To]]</f>
        <v>2000000..2000059</v>
      </c>
      <c r="H3578" t="b">
        <f>IF(AND(tblBC14License[[#This Row],[Range From]] &lt;= ObjectID,ObjectID &lt;= tblBC14License[[#This Row],[Range To]]),TRUE,FALSE)</f>
        <v>0</v>
      </c>
    </row>
    <row r="3579" spans="1:8" x14ac:dyDescent="0.25">
      <c r="A3579" s="9" t="s">
        <v>9098</v>
      </c>
      <c r="B3579" s="9" t="s">
        <v>8943</v>
      </c>
      <c r="C3579" s="9"/>
      <c r="D3579">
        <v>3010500</v>
      </c>
      <c r="E3579">
        <v>3010999</v>
      </c>
      <c r="F3579" s="9" t="s">
        <v>8281</v>
      </c>
      <c r="G3579" t="str">
        <f xml:space="preserve"> tblBC14License[[#This Row],[Range From]] &amp; ".."  &amp; tblBC14License[[#This Row],[Range To]]</f>
        <v>3010500..3010999</v>
      </c>
      <c r="H3579" t="b">
        <f>IF(AND(tblBC14License[[#This Row],[Range From]] &lt;= ObjectID,ObjectID &lt;= tblBC14License[[#This Row],[Range To]]),TRUE,FALSE)</f>
        <v>0</v>
      </c>
    </row>
    <row r="3580" spans="1:8" x14ac:dyDescent="0.25">
      <c r="A3580" s="9" t="s">
        <v>9098</v>
      </c>
      <c r="B3580" s="9" t="s">
        <v>8943</v>
      </c>
      <c r="C3580" s="9"/>
      <c r="D3580">
        <v>5000000</v>
      </c>
      <c r="E3580">
        <v>5000099</v>
      </c>
      <c r="F3580" s="9" t="s">
        <v>8281</v>
      </c>
      <c r="G3580" t="str">
        <f xml:space="preserve"> tblBC14License[[#This Row],[Range From]] &amp; ".."  &amp; tblBC14License[[#This Row],[Range To]]</f>
        <v>5000000..5000099</v>
      </c>
      <c r="H3580" t="b">
        <f>IF(AND(tblBC14License[[#This Row],[Range From]] &lt;= ObjectID,ObjectID &lt;= tblBC14License[[#This Row],[Range To]]),TRUE,FALSE)</f>
        <v>0</v>
      </c>
    </row>
    <row r="3581" spans="1:8" x14ac:dyDescent="0.25">
      <c r="A3581" s="9" t="s">
        <v>9098</v>
      </c>
      <c r="B3581" s="9" t="s">
        <v>8943</v>
      </c>
      <c r="C3581" s="9"/>
      <c r="D3581">
        <v>5001900</v>
      </c>
      <c r="E3581">
        <v>5001999</v>
      </c>
      <c r="F3581" s="9" t="s">
        <v>8281</v>
      </c>
      <c r="G3581" t="str">
        <f xml:space="preserve"> tblBC14License[[#This Row],[Range From]] &amp; ".."  &amp; tblBC14License[[#This Row],[Range To]]</f>
        <v>5001900..5001999</v>
      </c>
      <c r="H3581" t="b">
        <f>IF(AND(tblBC14License[[#This Row],[Range From]] &lt;= ObjectID,ObjectID &lt;= tblBC14License[[#This Row],[Range To]]),TRUE,FALSE)</f>
        <v>0</v>
      </c>
    </row>
    <row r="3582" spans="1:8" x14ac:dyDescent="0.25">
      <c r="A3582" s="9" t="s">
        <v>9098</v>
      </c>
      <c r="B3582" s="9" t="s">
        <v>8943</v>
      </c>
      <c r="C3582" s="9"/>
      <c r="D3582">
        <v>5005100</v>
      </c>
      <c r="E3582">
        <v>5005399</v>
      </c>
      <c r="F3582" s="9" t="s">
        <v>8281</v>
      </c>
      <c r="G3582" t="str">
        <f xml:space="preserve"> tblBC14License[[#This Row],[Range From]] &amp; ".."  &amp; tblBC14License[[#This Row],[Range To]]</f>
        <v>5005100..5005399</v>
      </c>
      <c r="H3582" t="b">
        <f>IF(AND(tblBC14License[[#This Row],[Range From]] &lt;= ObjectID,ObjectID &lt;= tblBC14License[[#This Row],[Range To]]),TRUE,FALSE)</f>
        <v>0</v>
      </c>
    </row>
    <row r="3583" spans="1:8" x14ac:dyDescent="0.25">
      <c r="A3583" s="9" t="s">
        <v>9098</v>
      </c>
      <c r="B3583" s="9" t="s">
        <v>8943</v>
      </c>
      <c r="C3583" s="9"/>
      <c r="D3583">
        <v>7000000</v>
      </c>
      <c r="E3583">
        <v>7000099</v>
      </c>
      <c r="F3583" s="9" t="s">
        <v>8281</v>
      </c>
      <c r="G3583" t="str">
        <f xml:space="preserve"> tblBC14License[[#This Row],[Range From]] &amp; ".."  &amp; tblBC14License[[#This Row],[Range To]]</f>
        <v>7000000..7000099</v>
      </c>
      <c r="H3583" t="b">
        <f>IF(AND(tblBC14License[[#This Row],[Range From]] &lt;= ObjectID,ObjectID &lt;= tblBC14License[[#This Row],[Range To]]),TRUE,FALSE)</f>
        <v>0</v>
      </c>
    </row>
    <row r="3584" spans="1:8" x14ac:dyDescent="0.25">
      <c r="A3584" s="9" t="s">
        <v>9098</v>
      </c>
      <c r="B3584" s="9" t="s">
        <v>8943</v>
      </c>
      <c r="C3584" s="9"/>
      <c r="D3584">
        <v>11000000</v>
      </c>
      <c r="E3584">
        <v>11000499</v>
      </c>
      <c r="F3584" s="9" t="s">
        <v>8281</v>
      </c>
      <c r="G3584" t="str">
        <f xml:space="preserve"> tblBC14License[[#This Row],[Range From]] &amp; ".."  &amp; tblBC14License[[#This Row],[Range To]]</f>
        <v>11000000..11000499</v>
      </c>
      <c r="H3584" t="b">
        <f>IF(AND(tblBC14License[[#This Row],[Range From]] &lt;= ObjectID,ObjectID &lt;= tblBC14License[[#This Row],[Range To]]),TRUE,FALSE)</f>
        <v>0</v>
      </c>
    </row>
    <row r="3585" spans="1:8" x14ac:dyDescent="0.25">
      <c r="A3585" s="9" t="s">
        <v>9098</v>
      </c>
      <c r="B3585" s="9" t="s">
        <v>8943</v>
      </c>
      <c r="C3585" s="9"/>
      <c r="D3585">
        <v>14125600</v>
      </c>
      <c r="E3585">
        <v>14125609</v>
      </c>
      <c r="F3585" s="9" t="s">
        <v>8281</v>
      </c>
      <c r="G3585" t="str">
        <f xml:space="preserve"> tblBC14License[[#This Row],[Range From]] &amp; ".."  &amp; tblBC14License[[#This Row],[Range To]]</f>
        <v>14125600..14125609</v>
      </c>
      <c r="H3585" t="b">
        <f>IF(AND(tblBC14License[[#This Row],[Range From]] &lt;= ObjectID,ObjectID &lt;= tblBC14License[[#This Row],[Range To]]),TRUE,FALSE)</f>
        <v>0</v>
      </c>
    </row>
    <row r="3586" spans="1:8" x14ac:dyDescent="0.25">
      <c r="A3586" s="9" t="s">
        <v>9098</v>
      </c>
      <c r="B3586" s="9" t="s">
        <v>8943</v>
      </c>
      <c r="C3586" s="9"/>
      <c r="D3586">
        <v>15000000</v>
      </c>
      <c r="E3586">
        <v>15000499</v>
      </c>
      <c r="F3586" s="9" t="s">
        <v>8281</v>
      </c>
      <c r="G3586" t="str">
        <f xml:space="preserve"> tblBC14License[[#This Row],[Range From]] &amp; ".."  &amp; tblBC14License[[#This Row],[Range To]]</f>
        <v>15000000..15000499</v>
      </c>
      <c r="H3586" t="b">
        <f>IF(AND(tblBC14License[[#This Row],[Range From]] &lt;= ObjectID,ObjectID &lt;= tblBC14License[[#This Row],[Range To]]),TRUE,FALSE)</f>
        <v>0</v>
      </c>
    </row>
    <row r="3587" spans="1:8" x14ac:dyDescent="0.25">
      <c r="A3587" s="9" t="s">
        <v>9098</v>
      </c>
      <c r="B3587" s="9" t="s">
        <v>8943</v>
      </c>
      <c r="C3587" s="9"/>
      <c r="D3587">
        <v>31000000</v>
      </c>
      <c r="E3587">
        <v>31000099</v>
      </c>
      <c r="F3587" s="9" t="s">
        <v>8281</v>
      </c>
      <c r="G3587" t="str">
        <f xml:space="preserve"> tblBC14License[[#This Row],[Range From]] &amp; ".."  &amp; tblBC14License[[#This Row],[Range To]]</f>
        <v>31000000..31000099</v>
      </c>
      <c r="H3587" t="b">
        <f>IF(AND(tblBC14License[[#This Row],[Range From]] &lt;= ObjectID,ObjectID &lt;= tblBC14License[[#This Row],[Range To]]),TRUE,FALSE)</f>
        <v>0</v>
      </c>
    </row>
    <row r="3588" spans="1:8" x14ac:dyDescent="0.25">
      <c r="A3588" s="9" t="s">
        <v>9098</v>
      </c>
      <c r="B3588" s="9" t="s">
        <v>8943</v>
      </c>
      <c r="C3588" s="9"/>
      <c r="D3588">
        <v>32000000</v>
      </c>
      <c r="E3588">
        <v>32000199</v>
      </c>
      <c r="F3588" s="9" t="s">
        <v>8281</v>
      </c>
      <c r="G3588" t="str">
        <f xml:space="preserve"> tblBC14License[[#This Row],[Range From]] &amp; ".."  &amp; tblBC14License[[#This Row],[Range To]]</f>
        <v>32000000..32000199</v>
      </c>
      <c r="H3588" t="b">
        <f>IF(AND(tblBC14License[[#This Row],[Range From]] &lt;= ObjectID,ObjectID &lt;= tblBC14License[[#This Row],[Range To]]),TRUE,FALSE)</f>
        <v>0</v>
      </c>
    </row>
    <row r="3589" spans="1:8" x14ac:dyDescent="0.25">
      <c r="A3589" s="9" t="s">
        <v>9098</v>
      </c>
      <c r="B3589" s="9" t="s">
        <v>8943</v>
      </c>
      <c r="C3589" s="9"/>
      <c r="D3589">
        <v>99000750</v>
      </c>
      <c r="E3589">
        <v>99001049</v>
      </c>
      <c r="F3589" s="9" t="s">
        <v>8281</v>
      </c>
      <c r="G3589" t="str">
        <f xml:space="preserve"> tblBC14License[[#This Row],[Range From]] &amp; ".."  &amp; tblBC14License[[#This Row],[Range To]]</f>
        <v>99000750..99001049</v>
      </c>
      <c r="H3589" t="b">
        <f>IF(AND(tblBC14License[[#This Row],[Range From]] &lt;= ObjectID,ObjectID &lt;= tblBC14License[[#This Row],[Range To]]),TRUE,FALSE)</f>
        <v>0</v>
      </c>
    </row>
    <row r="3590" spans="1:8" x14ac:dyDescent="0.25">
      <c r="A3590" s="9" t="s">
        <v>9098</v>
      </c>
      <c r="B3590" s="9" t="s">
        <v>8943</v>
      </c>
      <c r="C3590" s="9"/>
      <c r="D3590">
        <v>99008535</v>
      </c>
      <c r="E3590">
        <v>99008535</v>
      </c>
      <c r="F3590" s="9" t="s">
        <v>8281</v>
      </c>
      <c r="G3590" t="str">
        <f xml:space="preserve"> tblBC14License[[#This Row],[Range From]] &amp; ".."  &amp; tblBC14License[[#This Row],[Range To]]</f>
        <v>99008535..99008535</v>
      </c>
      <c r="H3590" t="b">
        <f>IF(AND(tblBC14License[[#This Row],[Range From]] &lt;= ObjectID,ObjectID &lt;= tblBC14License[[#This Row],[Range To]]),TRUE,FALSE)</f>
        <v>0</v>
      </c>
    </row>
    <row r="3591" spans="1:8" x14ac:dyDescent="0.25">
      <c r="A3591" s="9" t="s">
        <v>9098</v>
      </c>
      <c r="B3591" s="9" t="s">
        <v>8943</v>
      </c>
      <c r="C3591" s="9"/>
      <c r="D3591">
        <v>123456700</v>
      </c>
      <c r="E3591">
        <v>123456799</v>
      </c>
      <c r="F3591" s="9" t="s">
        <v>9110</v>
      </c>
      <c r="G3591" t="str">
        <f xml:space="preserve"> tblBC14License[[#This Row],[Range From]] &amp; ".."  &amp; tblBC14License[[#This Row],[Range To]]</f>
        <v>123456700..123456799</v>
      </c>
      <c r="H3591" t="b">
        <f>IF(AND(tblBC14License[[#This Row],[Range From]] &lt;= ObjectID,ObjectID &lt;= tblBC14License[[#This Row],[Range To]]),TRUE,FALSE)</f>
        <v>0</v>
      </c>
    </row>
    <row r="3592" spans="1:8" x14ac:dyDescent="0.25">
      <c r="A3592" s="9" t="s">
        <v>9098</v>
      </c>
      <c r="B3592" s="9" t="s">
        <v>8943</v>
      </c>
      <c r="C3592" s="9"/>
      <c r="D3592">
        <v>2000000001</v>
      </c>
      <c r="E3592">
        <v>2000000001</v>
      </c>
      <c r="F3592" s="9" t="s">
        <v>8281</v>
      </c>
      <c r="G3592" t="str">
        <f xml:space="preserve"> tblBC14License[[#This Row],[Range From]] &amp; ".."  &amp; tblBC14License[[#This Row],[Range To]]</f>
        <v>2000000001..2000000001</v>
      </c>
      <c r="H3592" t="b">
        <f>IF(AND(tblBC14License[[#This Row],[Range From]] &lt;= ObjectID,ObjectID &lt;= tblBC14License[[#This Row],[Range To]]),TRUE,FALSE)</f>
        <v>0</v>
      </c>
    </row>
    <row r="3593" spans="1:8" x14ac:dyDescent="0.25">
      <c r="A3593" s="9" t="s">
        <v>9098</v>
      </c>
      <c r="B3593" s="9" t="s">
        <v>8943</v>
      </c>
      <c r="C3593" s="9"/>
      <c r="D3593">
        <v>2000000006</v>
      </c>
      <c r="E3593">
        <v>2000000006</v>
      </c>
      <c r="F3593" s="9" t="s">
        <v>8281</v>
      </c>
      <c r="G3593" t="str">
        <f xml:space="preserve"> tblBC14License[[#This Row],[Range From]] &amp; ".."  &amp; tblBC14License[[#This Row],[Range To]]</f>
        <v>2000000006..2000000006</v>
      </c>
      <c r="H3593" t="b">
        <f>IF(AND(tblBC14License[[#This Row],[Range From]] &lt;= ObjectID,ObjectID &lt;= tblBC14License[[#This Row],[Range To]]),TRUE,FALSE)</f>
        <v>0</v>
      </c>
    </row>
    <row r="3594" spans="1:8" x14ac:dyDescent="0.25">
      <c r="A3594" s="9" t="s">
        <v>9098</v>
      </c>
      <c r="B3594" s="9" t="s">
        <v>8943</v>
      </c>
      <c r="C3594" s="9"/>
      <c r="D3594">
        <v>2000000053</v>
      </c>
      <c r="E3594">
        <v>2000000054</v>
      </c>
      <c r="F3594" s="9" t="s">
        <v>8281</v>
      </c>
      <c r="G3594" t="str">
        <f xml:space="preserve"> tblBC14License[[#This Row],[Range From]] &amp; ".."  &amp; tblBC14License[[#This Row],[Range To]]</f>
        <v>2000000053..2000000054</v>
      </c>
      <c r="H3594" t="b">
        <f>IF(AND(tblBC14License[[#This Row],[Range From]] &lt;= ObjectID,ObjectID &lt;= tblBC14License[[#This Row],[Range To]]),TRUE,FALSE)</f>
        <v>0</v>
      </c>
    </row>
    <row r="3595" spans="1:8" x14ac:dyDescent="0.25">
      <c r="A3595" s="9" t="s">
        <v>9098</v>
      </c>
      <c r="B3595" s="9" t="s">
        <v>8943</v>
      </c>
      <c r="C3595" s="9"/>
      <c r="D3595">
        <v>2000000061</v>
      </c>
      <c r="E3595">
        <v>2000000061</v>
      </c>
      <c r="F3595" s="9" t="s">
        <v>8281</v>
      </c>
      <c r="G3595" t="str">
        <f xml:space="preserve"> tblBC14License[[#This Row],[Range From]] &amp; ".."  &amp; tblBC14License[[#This Row],[Range To]]</f>
        <v>2000000061..2000000061</v>
      </c>
      <c r="H3595" t="b">
        <f>IF(AND(tblBC14License[[#This Row],[Range From]] &lt;= ObjectID,ObjectID &lt;= tblBC14License[[#This Row],[Range To]]),TRUE,FALSE)</f>
        <v>0</v>
      </c>
    </row>
    <row r="3596" spans="1:8" x14ac:dyDescent="0.25">
      <c r="A3596" s="9" t="s">
        <v>9098</v>
      </c>
      <c r="B3596" s="9" t="s">
        <v>8943</v>
      </c>
      <c r="C3596" s="9"/>
      <c r="D3596">
        <v>2000000064</v>
      </c>
      <c r="E3596">
        <v>2000000064</v>
      </c>
      <c r="F3596" s="9" t="s">
        <v>8281</v>
      </c>
      <c r="G3596" t="str">
        <f xml:space="preserve"> tblBC14License[[#This Row],[Range From]] &amp; ".."  &amp; tblBC14License[[#This Row],[Range To]]</f>
        <v>2000000064..2000000064</v>
      </c>
      <c r="H3596" t="b">
        <f>IF(AND(tblBC14License[[#This Row],[Range From]] &lt;= ObjectID,ObjectID &lt;= tblBC14License[[#This Row],[Range To]]),TRUE,FALSE)</f>
        <v>0</v>
      </c>
    </row>
    <row r="3597" spans="1:8" x14ac:dyDescent="0.25">
      <c r="A3597" s="9" t="s">
        <v>9098</v>
      </c>
      <c r="B3597" s="9" t="s">
        <v>8943</v>
      </c>
      <c r="C3597" s="9"/>
      <c r="D3597">
        <v>2000000201</v>
      </c>
      <c r="E3597">
        <v>2000000201</v>
      </c>
      <c r="F3597" s="9" t="s">
        <v>8281</v>
      </c>
      <c r="G3597" t="str">
        <f xml:space="preserve"> tblBC14License[[#This Row],[Range From]] &amp; ".."  &amp; tblBC14License[[#This Row],[Range To]]</f>
        <v>2000000201..2000000201</v>
      </c>
      <c r="H3597" t="b">
        <f>IF(AND(tblBC14License[[#This Row],[Range From]] &lt;= ObjectID,ObjectID &lt;= tblBC14License[[#This Row],[Range To]]),TRUE,FALSE)</f>
        <v>0</v>
      </c>
    </row>
    <row r="3598" spans="1:8" x14ac:dyDescent="0.25">
      <c r="A3598" s="9" t="s">
        <v>9098</v>
      </c>
      <c r="B3598" s="9" t="s">
        <v>8943</v>
      </c>
      <c r="C3598" s="9"/>
      <c r="D3598">
        <v>2000000202</v>
      </c>
      <c r="E3598">
        <v>2000000202</v>
      </c>
      <c r="F3598" s="9" t="s">
        <v>8281</v>
      </c>
      <c r="G3598" t="str">
        <f xml:space="preserve"> tblBC14License[[#This Row],[Range From]] &amp; ".."  &amp; tblBC14License[[#This Row],[Range To]]</f>
        <v>2000000202..2000000202</v>
      </c>
      <c r="H3598" t="b">
        <f>IF(AND(tblBC14License[[#This Row],[Range From]] &lt;= ObjectID,ObjectID &lt;= tblBC14License[[#This Row],[Range To]]),TRUE,FALSE)</f>
        <v>0</v>
      </c>
    </row>
    <row r="3599" spans="1:8" x14ac:dyDescent="0.25">
      <c r="A3599" s="9" t="s">
        <v>9098</v>
      </c>
      <c r="B3599" s="9" t="s">
        <v>8943</v>
      </c>
      <c r="C3599" s="9"/>
      <c r="D3599">
        <v>2000000203</v>
      </c>
      <c r="E3599">
        <v>2000000203</v>
      </c>
      <c r="F3599" s="9" t="s">
        <v>8281</v>
      </c>
      <c r="G3599" t="str">
        <f xml:space="preserve"> tblBC14License[[#This Row],[Range From]] &amp; ".."  &amp; tblBC14License[[#This Row],[Range To]]</f>
        <v>2000000203..2000000203</v>
      </c>
      <c r="H3599" t="b">
        <f>IF(AND(tblBC14License[[#This Row],[Range From]] &lt;= ObjectID,ObjectID &lt;= tblBC14License[[#This Row],[Range To]]),TRUE,FALSE)</f>
        <v>0</v>
      </c>
    </row>
    <row r="3600" spans="1:8" x14ac:dyDescent="0.25">
      <c r="A3600" s="9" t="s">
        <v>9098</v>
      </c>
      <c r="B3600" s="9" t="s">
        <v>8943</v>
      </c>
      <c r="C3600" s="9"/>
      <c r="D3600">
        <v>1</v>
      </c>
      <c r="E3600">
        <v>49999</v>
      </c>
      <c r="F3600" s="9" t="s">
        <v>8287</v>
      </c>
      <c r="G3600" t="str">
        <f xml:space="preserve"> tblBC14License[[#This Row],[Range From]] &amp; ".."  &amp; tblBC14License[[#This Row],[Range To]]</f>
        <v>1..49999</v>
      </c>
      <c r="H3600" t="b">
        <f>IF(AND(tblBC14License[[#This Row],[Range From]] &lt;= ObjectID,ObjectID &lt;= tblBC14License[[#This Row],[Range To]]),TRUE,FALSE)</f>
        <v>0</v>
      </c>
    </row>
    <row r="3601" spans="1:8" x14ac:dyDescent="0.25">
      <c r="A3601" s="9" t="s">
        <v>9098</v>
      </c>
      <c r="B3601" s="9" t="s">
        <v>8943</v>
      </c>
      <c r="C3601" s="9"/>
      <c r="D3601">
        <v>50000</v>
      </c>
      <c r="E3601">
        <v>99999</v>
      </c>
      <c r="F3601" s="9" t="s">
        <v>8287</v>
      </c>
      <c r="G3601" t="str">
        <f xml:space="preserve"> tblBC14License[[#This Row],[Range From]] &amp; ".."  &amp; tblBC14License[[#This Row],[Range To]]</f>
        <v>50000..99999</v>
      </c>
      <c r="H3601" t="b">
        <f>IF(AND(tblBC14License[[#This Row],[Range From]] &lt;= ObjectID,ObjectID &lt;= tblBC14License[[#This Row],[Range To]]),TRUE,FALSE)</f>
        <v>0</v>
      </c>
    </row>
    <row r="3602" spans="1:8" x14ac:dyDescent="0.25">
      <c r="A3602" s="9" t="s">
        <v>9098</v>
      </c>
      <c r="B3602" s="9" t="s">
        <v>8943</v>
      </c>
      <c r="C3602" s="9"/>
      <c r="D3602">
        <v>100000</v>
      </c>
      <c r="E3602">
        <v>99999999</v>
      </c>
      <c r="F3602" s="9" t="s">
        <v>8287</v>
      </c>
      <c r="G3602" t="str">
        <f xml:space="preserve"> tblBC14License[[#This Row],[Range From]] &amp; ".."  &amp; tblBC14License[[#This Row],[Range To]]</f>
        <v>100000..99999999</v>
      </c>
      <c r="H3602" t="b">
        <f>IF(AND(tblBC14License[[#This Row],[Range From]] &lt;= ObjectID,ObjectID &lt;= tblBC14License[[#This Row],[Range To]]),TRUE,FALSE)</f>
        <v>1</v>
      </c>
    </row>
    <row r="3603" spans="1:8" x14ac:dyDescent="0.25">
      <c r="A3603" s="9" t="s">
        <v>9098</v>
      </c>
      <c r="B3603" s="9" t="s">
        <v>8943</v>
      </c>
      <c r="C3603" s="9"/>
      <c r="D3603">
        <v>102700</v>
      </c>
      <c r="E3603">
        <v>102749</v>
      </c>
      <c r="F3603" s="9" t="s">
        <v>9096</v>
      </c>
      <c r="G3603" t="str">
        <f xml:space="preserve"> tblBC14License[[#This Row],[Range From]] &amp; ".."  &amp; tblBC14License[[#This Row],[Range To]]</f>
        <v>102700..102749</v>
      </c>
      <c r="H3603" t="b">
        <f>IF(AND(tblBC14License[[#This Row],[Range From]] &lt;= ObjectID,ObjectID &lt;= tblBC14License[[#This Row],[Range To]]),TRUE,FALSE)</f>
        <v>0</v>
      </c>
    </row>
    <row r="3604" spans="1:8" x14ac:dyDescent="0.25">
      <c r="A3604" s="9" t="s">
        <v>9098</v>
      </c>
      <c r="B3604" s="9" t="s">
        <v>8943</v>
      </c>
      <c r="C3604" s="9"/>
      <c r="D3604">
        <v>102750</v>
      </c>
      <c r="E3604">
        <v>102799</v>
      </c>
      <c r="F3604" s="9" t="s">
        <v>9096</v>
      </c>
      <c r="G3604" t="str">
        <f xml:space="preserve"> tblBC14License[[#This Row],[Range From]] &amp; ".."  &amp; tblBC14License[[#This Row],[Range To]]</f>
        <v>102750..102799</v>
      </c>
      <c r="H3604" t="b">
        <f>IF(AND(tblBC14License[[#This Row],[Range From]] &lt;= ObjectID,ObjectID &lt;= tblBC14License[[#This Row],[Range To]]),TRUE,FALSE)</f>
        <v>0</v>
      </c>
    </row>
    <row r="3605" spans="1:8" x14ac:dyDescent="0.25">
      <c r="A3605" s="9" t="s">
        <v>9098</v>
      </c>
      <c r="B3605" s="9" t="s">
        <v>8943</v>
      </c>
      <c r="C3605" s="9"/>
      <c r="D3605">
        <v>102800</v>
      </c>
      <c r="E3605">
        <v>102809</v>
      </c>
      <c r="F3605" s="9" t="s">
        <v>9096</v>
      </c>
      <c r="G3605" t="str">
        <f xml:space="preserve"> tblBC14License[[#This Row],[Range From]] &amp; ".."  &amp; tblBC14License[[#This Row],[Range To]]</f>
        <v>102800..102809</v>
      </c>
      <c r="H3605" t="b">
        <f>IF(AND(tblBC14License[[#This Row],[Range From]] &lt;= ObjectID,ObjectID &lt;= tblBC14License[[#This Row],[Range To]]),TRUE,FALSE)</f>
        <v>0</v>
      </c>
    </row>
    <row r="3606" spans="1:8" x14ac:dyDescent="0.25">
      <c r="A3606" s="9" t="s">
        <v>9098</v>
      </c>
      <c r="B3606" s="9" t="s">
        <v>8943</v>
      </c>
      <c r="C3606" s="9"/>
      <c r="D3606">
        <v>102810</v>
      </c>
      <c r="E3606">
        <v>102829</v>
      </c>
      <c r="F3606" s="9" t="s">
        <v>9096</v>
      </c>
      <c r="G3606" t="str">
        <f xml:space="preserve"> tblBC14License[[#This Row],[Range From]] &amp; ".."  &amp; tblBC14License[[#This Row],[Range To]]</f>
        <v>102810..102829</v>
      </c>
      <c r="H3606" t="b">
        <f>IF(AND(tblBC14License[[#This Row],[Range From]] &lt;= ObjectID,ObjectID &lt;= tblBC14License[[#This Row],[Range To]]),TRUE,FALSE)</f>
        <v>0</v>
      </c>
    </row>
    <row r="3607" spans="1:8" x14ac:dyDescent="0.25">
      <c r="A3607" s="9" t="s">
        <v>9098</v>
      </c>
      <c r="B3607" s="9" t="s">
        <v>8943</v>
      </c>
      <c r="C3607" s="9"/>
      <c r="D3607">
        <v>104000</v>
      </c>
      <c r="E3607">
        <v>104199</v>
      </c>
      <c r="F3607" s="9" t="s">
        <v>9096</v>
      </c>
      <c r="G3607" t="str">
        <f xml:space="preserve"> tblBC14License[[#This Row],[Range From]] &amp; ".."  &amp; tblBC14License[[#This Row],[Range To]]</f>
        <v>104000..104199</v>
      </c>
      <c r="H3607" t="b">
        <f>IF(AND(tblBC14License[[#This Row],[Range From]] &lt;= ObjectID,ObjectID &lt;= tblBC14License[[#This Row],[Range To]]),TRUE,FALSE)</f>
        <v>0</v>
      </c>
    </row>
    <row r="3608" spans="1:8" x14ac:dyDescent="0.25">
      <c r="A3608" s="9" t="s">
        <v>9098</v>
      </c>
      <c r="B3608" s="9" t="s">
        <v>8943</v>
      </c>
      <c r="C3608" s="9"/>
      <c r="D3608">
        <v>104000</v>
      </c>
      <c r="E3608">
        <v>104999</v>
      </c>
      <c r="F3608" s="9" t="s">
        <v>9096</v>
      </c>
      <c r="G3608" t="str">
        <f xml:space="preserve"> tblBC14License[[#This Row],[Range From]] &amp; ".."  &amp; tblBC14License[[#This Row],[Range To]]</f>
        <v>104000..104999</v>
      </c>
      <c r="H3608" t="b">
        <f>IF(AND(tblBC14License[[#This Row],[Range From]] &lt;= ObjectID,ObjectID &lt;= tblBC14License[[#This Row],[Range To]]),TRUE,FALSE)</f>
        <v>0</v>
      </c>
    </row>
    <row r="3609" spans="1:8" x14ac:dyDescent="0.25">
      <c r="A3609" s="9" t="s">
        <v>9098</v>
      </c>
      <c r="B3609" s="9" t="s">
        <v>8943</v>
      </c>
      <c r="C3609" s="9"/>
      <c r="D3609">
        <v>110000</v>
      </c>
      <c r="E3609">
        <v>149999</v>
      </c>
      <c r="F3609" s="9" t="s">
        <v>9096</v>
      </c>
      <c r="G3609" t="str">
        <f xml:space="preserve"> tblBC14License[[#This Row],[Range From]] &amp; ".."  &amp; tblBC14License[[#This Row],[Range To]]</f>
        <v>110000..149999</v>
      </c>
      <c r="H3609" t="b">
        <f>IF(AND(tblBC14License[[#This Row],[Range From]] &lt;= ObjectID,ObjectID &lt;= tblBC14License[[#This Row],[Range To]]),TRUE,FALSE)</f>
        <v>0</v>
      </c>
    </row>
    <row r="3610" spans="1:8" x14ac:dyDescent="0.25">
      <c r="A3610" s="9" t="s">
        <v>9098</v>
      </c>
      <c r="B3610" s="9" t="s">
        <v>8943</v>
      </c>
      <c r="C3610" s="9"/>
      <c r="D3610">
        <v>150000</v>
      </c>
      <c r="E3610">
        <v>150499</v>
      </c>
      <c r="F3610" s="9" t="s">
        <v>9096</v>
      </c>
      <c r="G3610" t="str">
        <f xml:space="preserve"> tblBC14License[[#This Row],[Range From]] &amp; ".."  &amp; tblBC14License[[#This Row],[Range To]]</f>
        <v>150000..150499</v>
      </c>
      <c r="H3610" t="b">
        <f>IF(AND(tblBC14License[[#This Row],[Range From]] &lt;= ObjectID,ObjectID &lt;= tblBC14License[[#This Row],[Range To]]),TRUE,FALSE)</f>
        <v>0</v>
      </c>
    </row>
    <row r="3611" spans="1:8" x14ac:dyDescent="0.25">
      <c r="A3611" s="9" t="s">
        <v>9098</v>
      </c>
      <c r="B3611" s="9" t="s">
        <v>8943</v>
      </c>
      <c r="C3611" s="9"/>
      <c r="D3611">
        <v>160000</v>
      </c>
      <c r="E3611">
        <v>169999</v>
      </c>
      <c r="F3611" s="9" t="s">
        <v>9096</v>
      </c>
      <c r="G3611" t="str">
        <f xml:space="preserve"> tblBC14License[[#This Row],[Range From]] &amp; ".."  &amp; tblBC14License[[#This Row],[Range To]]</f>
        <v>160000..169999</v>
      </c>
      <c r="H3611" t="b">
        <f>IF(AND(tblBC14License[[#This Row],[Range From]] &lt;= ObjectID,ObjectID &lt;= tblBC14License[[#This Row],[Range To]]),TRUE,FALSE)</f>
        <v>0</v>
      </c>
    </row>
    <row r="3612" spans="1:8" x14ac:dyDescent="0.25">
      <c r="A3612" s="9" t="s">
        <v>9098</v>
      </c>
      <c r="B3612" s="9" t="s">
        <v>8943</v>
      </c>
      <c r="C3612" s="9"/>
      <c r="D3612">
        <v>170000</v>
      </c>
      <c r="E3612">
        <v>189999</v>
      </c>
      <c r="F3612" s="9" t="s">
        <v>9096</v>
      </c>
      <c r="G3612" t="str">
        <f xml:space="preserve"> tblBC14License[[#This Row],[Range From]] &amp; ".."  &amp; tblBC14License[[#This Row],[Range To]]</f>
        <v>170000..189999</v>
      </c>
      <c r="H3612" t="b">
        <f>IF(AND(tblBC14License[[#This Row],[Range From]] &lt;= ObjectID,ObjectID &lt;= tblBC14License[[#This Row],[Range To]]),TRUE,FALSE)</f>
        <v>0</v>
      </c>
    </row>
    <row r="3613" spans="1:8" x14ac:dyDescent="0.25">
      <c r="A3613" s="9" t="s">
        <v>9098</v>
      </c>
      <c r="B3613" s="9" t="s">
        <v>8943</v>
      </c>
      <c r="C3613" s="9"/>
      <c r="D3613">
        <v>2000000</v>
      </c>
      <c r="E3613">
        <v>2000059</v>
      </c>
      <c r="F3613" s="9" t="s">
        <v>8287</v>
      </c>
      <c r="G3613" t="str">
        <f xml:space="preserve"> tblBC14License[[#This Row],[Range From]] &amp; ".."  &amp; tblBC14License[[#This Row],[Range To]]</f>
        <v>2000000..2000059</v>
      </c>
      <c r="H3613" t="b">
        <f>IF(AND(tblBC14License[[#This Row],[Range From]] &lt;= ObjectID,ObjectID &lt;= tblBC14License[[#This Row],[Range To]]),TRUE,FALSE)</f>
        <v>0</v>
      </c>
    </row>
    <row r="3614" spans="1:8" x14ac:dyDescent="0.25">
      <c r="A3614" s="9" t="s">
        <v>9098</v>
      </c>
      <c r="B3614" s="9" t="s">
        <v>8943</v>
      </c>
      <c r="C3614" s="9"/>
      <c r="D3614">
        <v>3010500</v>
      </c>
      <c r="E3614">
        <v>3010999</v>
      </c>
      <c r="F3614" s="9" t="s">
        <v>8287</v>
      </c>
      <c r="G3614" t="str">
        <f xml:space="preserve"> tblBC14License[[#This Row],[Range From]] &amp; ".."  &amp; tblBC14License[[#This Row],[Range To]]</f>
        <v>3010500..3010999</v>
      </c>
      <c r="H3614" t="b">
        <f>IF(AND(tblBC14License[[#This Row],[Range From]] &lt;= ObjectID,ObjectID &lt;= tblBC14License[[#This Row],[Range To]]),TRUE,FALSE)</f>
        <v>0</v>
      </c>
    </row>
    <row r="3615" spans="1:8" x14ac:dyDescent="0.25">
      <c r="A3615" s="9" t="s">
        <v>9098</v>
      </c>
      <c r="B3615" s="9" t="s">
        <v>8943</v>
      </c>
      <c r="C3615" s="9"/>
      <c r="D3615">
        <v>5000000</v>
      </c>
      <c r="E3615">
        <v>5000099</v>
      </c>
      <c r="F3615" s="9" t="s">
        <v>8287</v>
      </c>
      <c r="G3615" t="str">
        <f xml:space="preserve"> tblBC14License[[#This Row],[Range From]] &amp; ".."  &amp; tblBC14License[[#This Row],[Range To]]</f>
        <v>5000000..5000099</v>
      </c>
      <c r="H3615" t="b">
        <f>IF(AND(tblBC14License[[#This Row],[Range From]] &lt;= ObjectID,ObjectID &lt;= tblBC14License[[#This Row],[Range To]]),TRUE,FALSE)</f>
        <v>0</v>
      </c>
    </row>
    <row r="3616" spans="1:8" x14ac:dyDescent="0.25">
      <c r="A3616" s="9" t="s">
        <v>9098</v>
      </c>
      <c r="B3616" s="9" t="s">
        <v>8943</v>
      </c>
      <c r="C3616" s="9"/>
      <c r="D3616">
        <v>5001900</v>
      </c>
      <c r="E3616">
        <v>5001999</v>
      </c>
      <c r="F3616" s="9" t="s">
        <v>8287</v>
      </c>
      <c r="G3616" t="str">
        <f xml:space="preserve"> tblBC14License[[#This Row],[Range From]] &amp; ".."  &amp; tblBC14License[[#This Row],[Range To]]</f>
        <v>5001900..5001999</v>
      </c>
      <c r="H3616" t="b">
        <f>IF(AND(tblBC14License[[#This Row],[Range From]] &lt;= ObjectID,ObjectID &lt;= tblBC14License[[#This Row],[Range To]]),TRUE,FALSE)</f>
        <v>0</v>
      </c>
    </row>
    <row r="3617" spans="1:8" x14ac:dyDescent="0.25">
      <c r="A3617" s="9" t="s">
        <v>9098</v>
      </c>
      <c r="B3617" s="9" t="s">
        <v>8943</v>
      </c>
      <c r="C3617" s="9"/>
      <c r="D3617">
        <v>5005100</v>
      </c>
      <c r="E3617">
        <v>5005399</v>
      </c>
      <c r="F3617" s="9" t="s">
        <v>8287</v>
      </c>
      <c r="G3617" t="str">
        <f xml:space="preserve"> tblBC14License[[#This Row],[Range From]] &amp; ".."  &amp; tblBC14License[[#This Row],[Range To]]</f>
        <v>5005100..5005399</v>
      </c>
      <c r="H3617" t="b">
        <f>IF(AND(tblBC14License[[#This Row],[Range From]] &lt;= ObjectID,ObjectID &lt;= tblBC14License[[#This Row],[Range To]]),TRUE,FALSE)</f>
        <v>0</v>
      </c>
    </row>
    <row r="3618" spans="1:8" x14ac:dyDescent="0.25">
      <c r="A3618" s="9" t="s">
        <v>9098</v>
      </c>
      <c r="B3618" s="9" t="s">
        <v>8943</v>
      </c>
      <c r="C3618" s="9"/>
      <c r="D3618">
        <v>6036200</v>
      </c>
      <c r="E3618">
        <v>6038499</v>
      </c>
      <c r="F3618" s="9" t="s">
        <v>8287</v>
      </c>
      <c r="G3618" t="str">
        <f xml:space="preserve"> tblBC14License[[#This Row],[Range From]] &amp; ".."  &amp; tblBC14License[[#This Row],[Range To]]</f>
        <v>6036200..6038499</v>
      </c>
      <c r="H3618" t="b">
        <f>IF(AND(tblBC14License[[#This Row],[Range From]] &lt;= ObjectID,ObjectID &lt;= tblBC14License[[#This Row],[Range To]]),TRUE,FALSE)</f>
        <v>0</v>
      </c>
    </row>
    <row r="3619" spans="1:8" x14ac:dyDescent="0.25">
      <c r="A3619" s="9" t="s">
        <v>9098</v>
      </c>
      <c r="B3619" s="9" t="s">
        <v>8943</v>
      </c>
      <c r="C3619" s="9"/>
      <c r="D3619">
        <v>7000000</v>
      </c>
      <c r="E3619">
        <v>7000099</v>
      </c>
      <c r="F3619" s="9" t="s">
        <v>8287</v>
      </c>
      <c r="G3619" t="str">
        <f xml:space="preserve"> tblBC14License[[#This Row],[Range From]] &amp; ".."  &amp; tblBC14License[[#This Row],[Range To]]</f>
        <v>7000000..7000099</v>
      </c>
      <c r="H3619" t="b">
        <f>IF(AND(tblBC14License[[#This Row],[Range From]] &lt;= ObjectID,ObjectID &lt;= tblBC14License[[#This Row],[Range To]]),TRUE,FALSE)</f>
        <v>0</v>
      </c>
    </row>
    <row r="3620" spans="1:8" x14ac:dyDescent="0.25">
      <c r="A3620" s="9" t="s">
        <v>9098</v>
      </c>
      <c r="B3620" s="9" t="s">
        <v>8943</v>
      </c>
      <c r="C3620" s="9"/>
      <c r="D3620">
        <v>11000000</v>
      </c>
      <c r="E3620">
        <v>11000499</v>
      </c>
      <c r="F3620" s="9" t="s">
        <v>8287</v>
      </c>
      <c r="G3620" t="str">
        <f xml:space="preserve"> tblBC14License[[#This Row],[Range From]] &amp; ".."  &amp; tblBC14License[[#This Row],[Range To]]</f>
        <v>11000000..11000499</v>
      </c>
      <c r="H3620" t="b">
        <f>IF(AND(tblBC14License[[#This Row],[Range From]] &lt;= ObjectID,ObjectID &lt;= tblBC14License[[#This Row],[Range To]]),TRUE,FALSE)</f>
        <v>0</v>
      </c>
    </row>
    <row r="3621" spans="1:8" x14ac:dyDescent="0.25">
      <c r="A3621" s="9" t="s">
        <v>9098</v>
      </c>
      <c r="B3621" s="9" t="s">
        <v>8943</v>
      </c>
      <c r="C3621" s="9"/>
      <c r="D3621">
        <v>14120001</v>
      </c>
      <c r="E3621">
        <v>14120020</v>
      </c>
      <c r="F3621" s="9" t="s">
        <v>8287</v>
      </c>
      <c r="G3621" t="str">
        <f xml:space="preserve"> tblBC14License[[#This Row],[Range From]] &amp; ".."  &amp; tblBC14License[[#This Row],[Range To]]</f>
        <v>14120001..14120020</v>
      </c>
      <c r="H3621" t="b">
        <f>IF(AND(tblBC14License[[#This Row],[Range From]] &lt;= ObjectID,ObjectID &lt;= tblBC14License[[#This Row],[Range To]]),TRUE,FALSE)</f>
        <v>0</v>
      </c>
    </row>
    <row r="3622" spans="1:8" x14ac:dyDescent="0.25">
      <c r="A3622" s="9" t="s">
        <v>9098</v>
      </c>
      <c r="B3622" s="9" t="s">
        <v>8943</v>
      </c>
      <c r="C3622" s="9"/>
      <c r="D3622">
        <v>14120151</v>
      </c>
      <c r="E3622">
        <v>14120160</v>
      </c>
      <c r="F3622" s="9" t="s">
        <v>8287</v>
      </c>
      <c r="G3622" t="str">
        <f xml:space="preserve"> tblBC14License[[#This Row],[Range From]] &amp; ".."  &amp; tblBC14License[[#This Row],[Range To]]</f>
        <v>14120151..14120160</v>
      </c>
      <c r="H3622" t="b">
        <f>IF(AND(tblBC14License[[#This Row],[Range From]] &lt;= ObjectID,ObjectID &lt;= tblBC14License[[#This Row],[Range To]]),TRUE,FALSE)</f>
        <v>0</v>
      </c>
    </row>
    <row r="3623" spans="1:8" x14ac:dyDescent="0.25">
      <c r="A3623" s="9" t="s">
        <v>9098</v>
      </c>
      <c r="B3623" s="9" t="s">
        <v>8943</v>
      </c>
      <c r="C3623" s="9"/>
      <c r="D3623">
        <v>14120201</v>
      </c>
      <c r="E3623">
        <v>14120250</v>
      </c>
      <c r="F3623" s="9" t="s">
        <v>8287</v>
      </c>
      <c r="G3623" t="str">
        <f xml:space="preserve"> tblBC14License[[#This Row],[Range From]] &amp; ".."  &amp; tblBC14License[[#This Row],[Range To]]</f>
        <v>14120201..14120250</v>
      </c>
      <c r="H3623" t="b">
        <f>IF(AND(tblBC14License[[#This Row],[Range From]] &lt;= ObjectID,ObjectID &lt;= tblBC14License[[#This Row],[Range To]]),TRUE,FALSE)</f>
        <v>0</v>
      </c>
    </row>
    <row r="3624" spans="1:8" x14ac:dyDescent="0.25">
      <c r="A3624" s="9" t="s">
        <v>9098</v>
      </c>
      <c r="B3624" s="9" t="s">
        <v>8943</v>
      </c>
      <c r="C3624" s="9"/>
      <c r="D3624">
        <v>14120301</v>
      </c>
      <c r="E3624">
        <v>14120310</v>
      </c>
      <c r="F3624" s="9" t="s">
        <v>8287</v>
      </c>
      <c r="G3624" t="str">
        <f xml:space="preserve"> tblBC14License[[#This Row],[Range From]] &amp; ".."  &amp; tblBC14License[[#This Row],[Range To]]</f>
        <v>14120301..14120310</v>
      </c>
      <c r="H3624" t="b">
        <f>IF(AND(tblBC14License[[#This Row],[Range From]] &lt;= ObjectID,ObjectID &lt;= tblBC14License[[#This Row],[Range To]]),TRUE,FALSE)</f>
        <v>0</v>
      </c>
    </row>
    <row r="3625" spans="1:8" x14ac:dyDescent="0.25">
      <c r="A3625" s="9" t="s">
        <v>9098</v>
      </c>
      <c r="B3625" s="9" t="s">
        <v>8943</v>
      </c>
      <c r="C3625" s="9"/>
      <c r="D3625">
        <v>14125750</v>
      </c>
      <c r="E3625">
        <v>14125799</v>
      </c>
      <c r="F3625" s="9" t="s">
        <v>8287</v>
      </c>
      <c r="G3625" t="str">
        <f xml:space="preserve"> tblBC14License[[#This Row],[Range From]] &amp; ".."  &amp; tblBC14License[[#This Row],[Range To]]</f>
        <v>14125750..14125799</v>
      </c>
      <c r="H3625" t="b">
        <f>IF(AND(tblBC14License[[#This Row],[Range From]] &lt;= ObjectID,ObjectID &lt;= tblBC14License[[#This Row],[Range To]]),TRUE,FALSE)</f>
        <v>0</v>
      </c>
    </row>
    <row r="3626" spans="1:8" x14ac:dyDescent="0.25">
      <c r="A3626" s="9" t="s">
        <v>9098</v>
      </c>
      <c r="B3626" s="9" t="s">
        <v>8943</v>
      </c>
      <c r="C3626" s="9"/>
      <c r="D3626">
        <v>15000000</v>
      </c>
      <c r="E3626">
        <v>15000499</v>
      </c>
      <c r="F3626" s="9" t="s">
        <v>8287</v>
      </c>
      <c r="G3626" t="str">
        <f xml:space="preserve"> tblBC14License[[#This Row],[Range From]] &amp; ".."  &amp; tblBC14License[[#This Row],[Range To]]</f>
        <v>15000000..15000499</v>
      </c>
      <c r="H3626" t="b">
        <f>IF(AND(tblBC14License[[#This Row],[Range From]] &lt;= ObjectID,ObjectID &lt;= tblBC14License[[#This Row],[Range To]]),TRUE,FALSE)</f>
        <v>0</v>
      </c>
    </row>
    <row r="3627" spans="1:8" x14ac:dyDescent="0.25">
      <c r="A3627" s="9" t="s">
        <v>9098</v>
      </c>
      <c r="B3627" s="9" t="s">
        <v>8943</v>
      </c>
      <c r="C3627" s="9"/>
      <c r="D3627">
        <v>31000000</v>
      </c>
      <c r="E3627">
        <v>31000099</v>
      </c>
      <c r="F3627" s="9" t="s">
        <v>8287</v>
      </c>
      <c r="G3627" t="str">
        <f xml:space="preserve"> tblBC14License[[#This Row],[Range From]] &amp; ".."  &amp; tblBC14License[[#This Row],[Range To]]</f>
        <v>31000000..31000099</v>
      </c>
      <c r="H3627" t="b">
        <f>IF(AND(tblBC14License[[#This Row],[Range From]] &lt;= ObjectID,ObjectID &lt;= tblBC14License[[#This Row],[Range To]]),TRUE,FALSE)</f>
        <v>0</v>
      </c>
    </row>
    <row r="3628" spans="1:8" x14ac:dyDescent="0.25">
      <c r="A3628" s="9" t="s">
        <v>9098</v>
      </c>
      <c r="B3628" s="9" t="s">
        <v>8943</v>
      </c>
      <c r="C3628" s="9"/>
      <c r="D3628">
        <v>32000000</v>
      </c>
      <c r="E3628">
        <v>32000199</v>
      </c>
      <c r="F3628" s="9" t="s">
        <v>8287</v>
      </c>
      <c r="G3628" t="str">
        <f xml:space="preserve"> tblBC14License[[#This Row],[Range From]] &amp; ".."  &amp; tblBC14License[[#This Row],[Range To]]</f>
        <v>32000000..32000199</v>
      </c>
      <c r="H3628" t="b">
        <f>IF(AND(tblBC14License[[#This Row],[Range From]] &lt;= ObjectID,ObjectID &lt;= tblBC14License[[#This Row],[Range To]]),TRUE,FALSE)</f>
        <v>0</v>
      </c>
    </row>
    <row r="3629" spans="1:8" x14ac:dyDescent="0.25">
      <c r="A3629" s="9" t="s">
        <v>9098</v>
      </c>
      <c r="B3629" s="9" t="s">
        <v>8943</v>
      </c>
      <c r="C3629" s="9"/>
      <c r="D3629">
        <v>99000750</v>
      </c>
      <c r="E3629">
        <v>99001049</v>
      </c>
      <c r="F3629" s="9" t="s">
        <v>8287</v>
      </c>
      <c r="G3629" t="str">
        <f xml:space="preserve"> tblBC14License[[#This Row],[Range From]] &amp; ".."  &amp; tblBC14License[[#This Row],[Range To]]</f>
        <v>99000750..99001049</v>
      </c>
      <c r="H3629" t="b">
        <f>IF(AND(tblBC14License[[#This Row],[Range From]] &lt;= ObjectID,ObjectID &lt;= tblBC14License[[#This Row],[Range To]]),TRUE,FALSE)</f>
        <v>0</v>
      </c>
    </row>
    <row r="3630" spans="1:8" x14ac:dyDescent="0.25">
      <c r="A3630" s="9" t="s">
        <v>9098</v>
      </c>
      <c r="B3630" s="9" t="s">
        <v>8943</v>
      </c>
      <c r="C3630" s="9"/>
      <c r="D3630">
        <v>99003600</v>
      </c>
      <c r="E3630">
        <v>99003799</v>
      </c>
      <c r="F3630" s="9" t="s">
        <v>8287</v>
      </c>
      <c r="G3630" t="str">
        <f xml:space="preserve"> tblBC14License[[#This Row],[Range From]] &amp; ".."  &amp; tblBC14License[[#This Row],[Range To]]</f>
        <v>99003600..99003799</v>
      </c>
      <c r="H3630" t="b">
        <f>IF(AND(tblBC14License[[#This Row],[Range From]] &lt;= ObjectID,ObjectID &lt;= tblBC14License[[#This Row],[Range To]]),TRUE,FALSE)</f>
        <v>0</v>
      </c>
    </row>
    <row r="3631" spans="1:8" x14ac:dyDescent="0.25">
      <c r="A3631" s="9" t="s">
        <v>9098</v>
      </c>
      <c r="B3631" s="9" t="s">
        <v>8943</v>
      </c>
      <c r="C3631" s="9"/>
      <c r="D3631">
        <v>123456700</v>
      </c>
      <c r="E3631">
        <v>123456799</v>
      </c>
      <c r="F3631" s="9" t="s">
        <v>9096</v>
      </c>
      <c r="G3631" t="str">
        <f xml:space="preserve"> tblBC14License[[#This Row],[Range From]] &amp; ".."  &amp; tblBC14License[[#This Row],[Range To]]</f>
        <v>123456700..123456799</v>
      </c>
      <c r="H3631" t="b">
        <f>IF(AND(tblBC14License[[#This Row],[Range From]] &lt;= ObjectID,ObjectID &lt;= tblBC14License[[#This Row],[Range To]]),TRUE,FALSE)</f>
        <v>0</v>
      </c>
    </row>
    <row r="3632" spans="1:8" x14ac:dyDescent="0.25">
      <c r="A3632" s="9" t="s">
        <v>9101</v>
      </c>
      <c r="B3632" s="9" t="s">
        <v>8943</v>
      </c>
      <c r="C3632" s="9"/>
      <c r="D3632">
        <v>50000</v>
      </c>
      <c r="E3632">
        <v>99999</v>
      </c>
      <c r="F3632" s="9" t="s">
        <v>8284</v>
      </c>
      <c r="G3632" t="str">
        <f xml:space="preserve"> tblBC14License[[#This Row],[Range From]] &amp; ".."  &amp; tblBC14License[[#This Row],[Range To]]</f>
        <v>50000..99999</v>
      </c>
      <c r="H3632" t="b">
        <f>IF(AND(tblBC14License[[#This Row],[Range From]] &lt;= ObjectID,ObjectID &lt;= tblBC14License[[#This Row],[Range To]]),TRUE,FALSE)</f>
        <v>0</v>
      </c>
    </row>
    <row r="3633" spans="1:8" x14ac:dyDescent="0.25">
      <c r="A3633" s="9" t="s">
        <v>9101</v>
      </c>
      <c r="B3633" s="9" t="s">
        <v>8943</v>
      </c>
      <c r="C3633" s="9"/>
      <c r="D3633">
        <v>50000</v>
      </c>
      <c r="E3633">
        <v>50099</v>
      </c>
      <c r="F3633" s="9" t="s">
        <v>8284</v>
      </c>
      <c r="G3633" t="str">
        <f xml:space="preserve"> tblBC14License[[#This Row],[Range From]] &amp; ".."  &amp; tblBC14License[[#This Row],[Range To]]</f>
        <v>50000..50099</v>
      </c>
      <c r="H3633" t="b">
        <f>IF(AND(tblBC14License[[#This Row],[Range From]] &lt;= ObjectID,ObjectID &lt;= tblBC14License[[#This Row],[Range To]]),TRUE,FALSE)</f>
        <v>0</v>
      </c>
    </row>
    <row r="3634" spans="1:8" x14ac:dyDescent="0.25">
      <c r="A3634" s="9" t="s">
        <v>9101</v>
      </c>
      <c r="B3634" s="9" t="s">
        <v>8943</v>
      </c>
      <c r="C3634" s="9"/>
      <c r="D3634">
        <v>102100</v>
      </c>
      <c r="E3634">
        <v>102149</v>
      </c>
      <c r="F3634" s="9" t="s">
        <v>9091</v>
      </c>
      <c r="G3634" t="str">
        <f xml:space="preserve"> tblBC14License[[#This Row],[Range From]] &amp; ".."  &amp; tblBC14License[[#This Row],[Range To]]</f>
        <v>102100..102149</v>
      </c>
      <c r="H3634" t="b">
        <f>IF(AND(tblBC14License[[#This Row],[Range From]] &lt;= ObjectID,ObjectID &lt;= tblBC14License[[#This Row],[Range To]]),TRUE,FALSE)</f>
        <v>0</v>
      </c>
    </row>
    <row r="3635" spans="1:8" x14ac:dyDescent="0.25">
      <c r="A3635" s="9" t="s">
        <v>9101</v>
      </c>
      <c r="B3635" s="9" t="s">
        <v>8943</v>
      </c>
      <c r="C3635" s="9"/>
      <c r="D3635">
        <v>102150</v>
      </c>
      <c r="E3635">
        <v>102199</v>
      </c>
      <c r="F3635" s="9" t="s">
        <v>9091</v>
      </c>
      <c r="G3635" t="str">
        <f xml:space="preserve"> tblBC14License[[#This Row],[Range From]] &amp; ".."  &amp; tblBC14License[[#This Row],[Range To]]</f>
        <v>102150..102199</v>
      </c>
      <c r="H3635" t="b">
        <f>IF(AND(tblBC14License[[#This Row],[Range From]] &lt;= ObjectID,ObjectID &lt;= tblBC14License[[#This Row],[Range To]]),TRUE,FALSE)</f>
        <v>0</v>
      </c>
    </row>
    <row r="3636" spans="1:8" x14ac:dyDescent="0.25">
      <c r="A3636" s="9" t="s">
        <v>9101</v>
      </c>
      <c r="B3636" s="9" t="s">
        <v>8943</v>
      </c>
      <c r="C3636" s="9"/>
      <c r="D3636">
        <v>50000</v>
      </c>
      <c r="E3636">
        <v>99999</v>
      </c>
      <c r="F3636" s="9" t="s">
        <v>8953</v>
      </c>
      <c r="G3636" t="str">
        <f xml:space="preserve"> tblBC14License[[#This Row],[Range From]] &amp; ".."  &amp; tblBC14License[[#This Row],[Range To]]</f>
        <v>50000..99999</v>
      </c>
      <c r="H3636" t="b">
        <f>IF(AND(tblBC14License[[#This Row],[Range From]] &lt;= ObjectID,ObjectID &lt;= tblBC14License[[#This Row],[Range To]]),TRUE,FALSE)</f>
        <v>0</v>
      </c>
    </row>
    <row r="3637" spans="1:8" x14ac:dyDescent="0.25">
      <c r="A3637" s="9" t="s">
        <v>9101</v>
      </c>
      <c r="B3637" s="9" t="s">
        <v>8943</v>
      </c>
      <c r="C3637" s="9"/>
      <c r="D3637">
        <v>102100</v>
      </c>
      <c r="E3637">
        <v>102149</v>
      </c>
      <c r="F3637" s="9" t="s">
        <v>9099</v>
      </c>
      <c r="G3637" t="str">
        <f xml:space="preserve"> tblBC14License[[#This Row],[Range From]] &amp; ".."  &amp; tblBC14License[[#This Row],[Range To]]</f>
        <v>102100..102149</v>
      </c>
      <c r="H3637" t="b">
        <f>IF(AND(tblBC14License[[#This Row],[Range From]] &lt;= ObjectID,ObjectID &lt;= tblBC14License[[#This Row],[Range To]]),TRUE,FALSE)</f>
        <v>0</v>
      </c>
    </row>
    <row r="3638" spans="1:8" x14ac:dyDescent="0.25">
      <c r="A3638" s="9" t="s">
        <v>9101</v>
      </c>
      <c r="B3638" s="9" t="s">
        <v>8943</v>
      </c>
      <c r="C3638" s="9"/>
      <c r="D3638">
        <v>102150</v>
      </c>
      <c r="E3638">
        <v>102199</v>
      </c>
      <c r="F3638" s="9" t="s">
        <v>9099</v>
      </c>
      <c r="G3638" t="str">
        <f xml:space="preserve"> tblBC14License[[#This Row],[Range From]] &amp; ".."  &amp; tblBC14License[[#This Row],[Range To]]</f>
        <v>102150..102199</v>
      </c>
      <c r="H3638" t="b">
        <f>IF(AND(tblBC14License[[#This Row],[Range From]] &lt;= ObjectID,ObjectID &lt;= tblBC14License[[#This Row],[Range To]]),TRUE,FALSE)</f>
        <v>0</v>
      </c>
    </row>
    <row r="3639" spans="1:8" x14ac:dyDescent="0.25">
      <c r="A3639" s="9" t="s">
        <v>9101</v>
      </c>
      <c r="B3639" s="9" t="s">
        <v>8943</v>
      </c>
      <c r="C3639" s="9"/>
      <c r="D3639">
        <v>1</v>
      </c>
      <c r="E3639">
        <v>49999</v>
      </c>
      <c r="F3639" s="9" t="s">
        <v>8982</v>
      </c>
      <c r="G3639" t="str">
        <f xml:space="preserve"> tblBC14License[[#This Row],[Range From]] &amp; ".."  &amp; tblBC14License[[#This Row],[Range To]]</f>
        <v>1..49999</v>
      </c>
      <c r="H3639" t="b">
        <f>IF(AND(tblBC14License[[#This Row],[Range From]] &lt;= ObjectID,ObjectID &lt;= tblBC14License[[#This Row],[Range To]]),TRUE,FALSE)</f>
        <v>0</v>
      </c>
    </row>
    <row r="3640" spans="1:8" x14ac:dyDescent="0.25">
      <c r="A3640" s="9" t="s">
        <v>9101</v>
      </c>
      <c r="B3640" s="9" t="s">
        <v>8943</v>
      </c>
      <c r="C3640" s="9"/>
      <c r="D3640">
        <v>50000</v>
      </c>
      <c r="E3640">
        <v>99999</v>
      </c>
      <c r="F3640" s="9" t="s">
        <v>8982</v>
      </c>
      <c r="G3640" t="str">
        <f xml:space="preserve"> tblBC14License[[#This Row],[Range From]] &amp; ".."  &amp; tblBC14License[[#This Row],[Range To]]</f>
        <v>50000..99999</v>
      </c>
      <c r="H3640" t="b">
        <f>IF(AND(tblBC14License[[#This Row],[Range From]] &lt;= ObjectID,ObjectID &lt;= tblBC14License[[#This Row],[Range To]]),TRUE,FALSE)</f>
        <v>0</v>
      </c>
    </row>
    <row r="3641" spans="1:8" x14ac:dyDescent="0.25">
      <c r="A3641" s="9" t="s">
        <v>9101</v>
      </c>
      <c r="B3641" s="9" t="s">
        <v>8943</v>
      </c>
      <c r="C3641" s="9"/>
      <c r="D3641">
        <v>102100</v>
      </c>
      <c r="E3641">
        <v>102149</v>
      </c>
      <c r="F3641" s="9" t="s">
        <v>9100</v>
      </c>
      <c r="G3641" t="str">
        <f xml:space="preserve"> tblBC14License[[#This Row],[Range From]] &amp; ".."  &amp; tblBC14License[[#This Row],[Range To]]</f>
        <v>102100..102149</v>
      </c>
      <c r="H3641" t="b">
        <f>IF(AND(tblBC14License[[#This Row],[Range From]] &lt;= ObjectID,ObjectID &lt;= tblBC14License[[#This Row],[Range To]]),TRUE,FALSE)</f>
        <v>0</v>
      </c>
    </row>
    <row r="3642" spans="1:8" x14ac:dyDescent="0.25">
      <c r="A3642" s="9" t="s">
        <v>9101</v>
      </c>
      <c r="B3642" s="9" t="s">
        <v>8943</v>
      </c>
      <c r="C3642" s="9"/>
      <c r="D3642">
        <v>102150</v>
      </c>
      <c r="E3642">
        <v>102199</v>
      </c>
      <c r="F3642" s="9" t="s">
        <v>9100</v>
      </c>
      <c r="G3642" t="str">
        <f xml:space="preserve"> tblBC14License[[#This Row],[Range From]] &amp; ".."  &amp; tblBC14License[[#This Row],[Range To]]</f>
        <v>102150..102199</v>
      </c>
      <c r="H3642" t="b">
        <f>IF(AND(tblBC14License[[#This Row],[Range From]] &lt;= ObjectID,ObjectID &lt;= tblBC14License[[#This Row],[Range To]]),TRUE,FALSE)</f>
        <v>0</v>
      </c>
    </row>
    <row r="3643" spans="1:8" x14ac:dyDescent="0.25">
      <c r="A3643" s="9" t="s">
        <v>9101</v>
      </c>
      <c r="B3643" s="9" t="s">
        <v>8943</v>
      </c>
      <c r="C3643" s="9"/>
      <c r="D3643">
        <v>1000000</v>
      </c>
      <c r="E3643">
        <v>99999999</v>
      </c>
      <c r="F3643" s="9" t="s">
        <v>8982</v>
      </c>
      <c r="G3643" t="str">
        <f xml:space="preserve"> tblBC14License[[#This Row],[Range From]] &amp; ".."  &amp; tblBC14License[[#This Row],[Range To]]</f>
        <v>1000000..99999999</v>
      </c>
      <c r="H3643" t="b">
        <f>IF(AND(tblBC14License[[#This Row],[Range From]] &lt;= ObjectID,ObjectID &lt;= tblBC14License[[#This Row],[Range To]]),TRUE,FALSE)</f>
        <v>1</v>
      </c>
    </row>
    <row r="3644" spans="1:8" x14ac:dyDescent="0.25">
      <c r="A3644" s="9" t="s">
        <v>9101</v>
      </c>
      <c r="B3644" s="9" t="s">
        <v>8943</v>
      </c>
      <c r="C3644" s="9"/>
      <c r="D3644">
        <v>565</v>
      </c>
      <c r="E3644">
        <v>566</v>
      </c>
      <c r="F3644" s="9" t="s">
        <v>9005</v>
      </c>
      <c r="G3644" t="str">
        <f xml:space="preserve"> tblBC14License[[#This Row],[Range From]] &amp; ".."  &amp; tblBC14License[[#This Row],[Range To]]</f>
        <v>565..566</v>
      </c>
      <c r="H3644" t="b">
        <f>IF(AND(tblBC14License[[#This Row],[Range From]] &lt;= ObjectID,ObjectID &lt;= tblBC14License[[#This Row],[Range To]]),TRUE,FALSE)</f>
        <v>0</v>
      </c>
    </row>
    <row r="3645" spans="1:8" x14ac:dyDescent="0.25">
      <c r="A3645" s="9" t="s">
        <v>9101</v>
      </c>
      <c r="B3645" s="9" t="s">
        <v>8943</v>
      </c>
      <c r="C3645" s="9"/>
      <c r="D3645">
        <v>50000</v>
      </c>
      <c r="E3645">
        <v>99999</v>
      </c>
      <c r="F3645" s="9" t="s">
        <v>8947</v>
      </c>
      <c r="G3645" t="str">
        <f xml:space="preserve"> tblBC14License[[#This Row],[Range From]] &amp; ".."  &amp; tblBC14License[[#This Row],[Range To]]</f>
        <v>50000..99999</v>
      </c>
      <c r="H3645" t="b">
        <f>IF(AND(tblBC14License[[#This Row],[Range From]] &lt;= ObjectID,ObjectID &lt;= tblBC14License[[#This Row],[Range To]]),TRUE,FALSE)</f>
        <v>0</v>
      </c>
    </row>
    <row r="3646" spans="1:8" x14ac:dyDescent="0.25">
      <c r="A3646" s="9" t="s">
        <v>9101</v>
      </c>
      <c r="B3646" s="9" t="s">
        <v>8943</v>
      </c>
      <c r="C3646" s="9"/>
      <c r="D3646">
        <v>102100</v>
      </c>
      <c r="E3646">
        <v>102149</v>
      </c>
      <c r="F3646" s="9" t="s">
        <v>9005</v>
      </c>
      <c r="G3646" t="str">
        <f xml:space="preserve"> tblBC14License[[#This Row],[Range From]] &amp; ".."  &amp; tblBC14License[[#This Row],[Range To]]</f>
        <v>102100..102149</v>
      </c>
      <c r="H3646" t="b">
        <f>IF(AND(tblBC14License[[#This Row],[Range From]] &lt;= ObjectID,ObjectID &lt;= tblBC14License[[#This Row],[Range To]]),TRUE,FALSE)</f>
        <v>0</v>
      </c>
    </row>
    <row r="3647" spans="1:8" x14ac:dyDescent="0.25">
      <c r="A3647" s="9" t="s">
        <v>9101</v>
      </c>
      <c r="B3647" s="9" t="s">
        <v>8943</v>
      </c>
      <c r="C3647" s="9"/>
      <c r="D3647">
        <v>102150</v>
      </c>
      <c r="E3647">
        <v>102199</v>
      </c>
      <c r="F3647" s="9" t="s">
        <v>9005</v>
      </c>
      <c r="G3647" t="str">
        <f xml:space="preserve"> tblBC14License[[#This Row],[Range From]] &amp; ".."  &amp; tblBC14License[[#This Row],[Range To]]</f>
        <v>102150..102199</v>
      </c>
      <c r="H3647" t="b">
        <f>IF(AND(tblBC14License[[#This Row],[Range From]] &lt;= ObjectID,ObjectID &lt;= tblBC14License[[#This Row],[Range To]]),TRUE,FALSE)</f>
        <v>0</v>
      </c>
    </row>
    <row r="3648" spans="1:8" x14ac:dyDescent="0.25">
      <c r="A3648" s="9" t="s">
        <v>9101</v>
      </c>
      <c r="B3648" s="9" t="s">
        <v>8943</v>
      </c>
      <c r="C3648" s="9"/>
      <c r="D3648">
        <v>565</v>
      </c>
      <c r="E3648">
        <v>566</v>
      </c>
      <c r="F3648" s="9" t="s">
        <v>9006</v>
      </c>
      <c r="G3648" t="str">
        <f xml:space="preserve"> tblBC14License[[#This Row],[Range From]] &amp; ".."  &amp; tblBC14License[[#This Row],[Range To]]</f>
        <v>565..566</v>
      </c>
      <c r="H3648" t="b">
        <f>IF(AND(tblBC14License[[#This Row],[Range From]] &lt;= ObjectID,ObjectID &lt;= tblBC14License[[#This Row],[Range To]]),TRUE,FALSE)</f>
        <v>0</v>
      </c>
    </row>
    <row r="3649" spans="1:8" x14ac:dyDescent="0.25">
      <c r="A3649" s="9" t="s">
        <v>9101</v>
      </c>
      <c r="B3649" s="9" t="s">
        <v>8943</v>
      </c>
      <c r="C3649" s="9"/>
      <c r="D3649">
        <v>50000</v>
      </c>
      <c r="E3649">
        <v>99999</v>
      </c>
      <c r="F3649" s="9" t="s">
        <v>8282</v>
      </c>
      <c r="G3649" t="str">
        <f xml:space="preserve"> tblBC14License[[#This Row],[Range From]] &amp; ".."  &amp; tblBC14License[[#This Row],[Range To]]</f>
        <v>50000..99999</v>
      </c>
      <c r="H3649" t="b">
        <f>IF(AND(tblBC14License[[#This Row],[Range From]] &lt;= ObjectID,ObjectID &lt;= tblBC14License[[#This Row],[Range To]]),TRUE,FALSE)</f>
        <v>0</v>
      </c>
    </row>
    <row r="3650" spans="1:8" x14ac:dyDescent="0.25">
      <c r="A3650" s="9" t="s">
        <v>9101</v>
      </c>
      <c r="B3650" s="9" t="s">
        <v>8943</v>
      </c>
      <c r="C3650" s="9"/>
      <c r="D3650">
        <v>102100</v>
      </c>
      <c r="E3650">
        <v>102149</v>
      </c>
      <c r="F3650" s="9" t="s">
        <v>9006</v>
      </c>
      <c r="G3650" t="str">
        <f xml:space="preserve"> tblBC14License[[#This Row],[Range From]] &amp; ".."  &amp; tblBC14License[[#This Row],[Range To]]</f>
        <v>102100..102149</v>
      </c>
      <c r="H3650" t="b">
        <f>IF(AND(tblBC14License[[#This Row],[Range From]] &lt;= ObjectID,ObjectID &lt;= tblBC14License[[#This Row],[Range To]]),TRUE,FALSE)</f>
        <v>0</v>
      </c>
    </row>
    <row r="3651" spans="1:8" x14ac:dyDescent="0.25">
      <c r="A3651" s="9" t="s">
        <v>9101</v>
      </c>
      <c r="B3651" s="9" t="s">
        <v>8943</v>
      </c>
      <c r="C3651" s="9"/>
      <c r="D3651">
        <v>102150</v>
      </c>
      <c r="E3651">
        <v>102199</v>
      </c>
      <c r="F3651" s="9" t="s">
        <v>9006</v>
      </c>
      <c r="G3651" t="str">
        <f xml:space="preserve"> tblBC14License[[#This Row],[Range From]] &amp; ".."  &amp; tblBC14License[[#This Row],[Range To]]</f>
        <v>102150..102199</v>
      </c>
      <c r="H3651" t="b">
        <f>IF(AND(tblBC14License[[#This Row],[Range From]] &lt;= ObjectID,ObjectID &lt;= tblBC14License[[#This Row],[Range To]]),TRUE,FALSE)</f>
        <v>0</v>
      </c>
    </row>
    <row r="3652" spans="1:8" x14ac:dyDescent="0.25">
      <c r="A3652" s="9" t="s">
        <v>9101</v>
      </c>
      <c r="B3652" s="9" t="s">
        <v>8943</v>
      </c>
      <c r="C3652" s="9"/>
      <c r="D3652">
        <v>50000</v>
      </c>
      <c r="E3652">
        <v>99999</v>
      </c>
      <c r="F3652" s="9" t="s">
        <v>8283</v>
      </c>
      <c r="G3652" t="str">
        <f xml:space="preserve"> tblBC14License[[#This Row],[Range From]] &amp; ".."  &amp; tblBC14License[[#This Row],[Range To]]</f>
        <v>50000..99999</v>
      </c>
      <c r="H3652" t="b">
        <f>IF(AND(tblBC14License[[#This Row],[Range From]] &lt;= ObjectID,ObjectID &lt;= tblBC14License[[#This Row],[Range To]]),TRUE,FALSE)</f>
        <v>0</v>
      </c>
    </row>
    <row r="3653" spans="1:8" x14ac:dyDescent="0.25">
      <c r="A3653" s="9" t="s">
        <v>9101</v>
      </c>
      <c r="B3653" s="9" t="s">
        <v>8943</v>
      </c>
      <c r="C3653" s="9"/>
      <c r="D3653">
        <v>102100</v>
      </c>
      <c r="E3653">
        <v>102149</v>
      </c>
      <c r="F3653" s="9" t="s">
        <v>9094</v>
      </c>
      <c r="G3653" t="str">
        <f xml:space="preserve"> tblBC14License[[#This Row],[Range From]] &amp; ".."  &amp; tblBC14License[[#This Row],[Range To]]</f>
        <v>102100..102149</v>
      </c>
      <c r="H3653" t="b">
        <f>IF(AND(tblBC14License[[#This Row],[Range From]] &lt;= ObjectID,ObjectID &lt;= tblBC14License[[#This Row],[Range To]]),TRUE,FALSE)</f>
        <v>0</v>
      </c>
    </row>
    <row r="3654" spans="1:8" x14ac:dyDescent="0.25">
      <c r="A3654" s="9" t="s">
        <v>9101</v>
      </c>
      <c r="B3654" s="9" t="s">
        <v>8943</v>
      </c>
      <c r="C3654" s="9"/>
      <c r="D3654">
        <v>102150</v>
      </c>
      <c r="E3654">
        <v>102199</v>
      </c>
      <c r="F3654" s="9" t="s">
        <v>9094</v>
      </c>
      <c r="G3654" t="str">
        <f xml:space="preserve"> tblBC14License[[#This Row],[Range From]] &amp; ".."  &amp; tblBC14License[[#This Row],[Range To]]</f>
        <v>102150..102199</v>
      </c>
      <c r="H3654" t="b">
        <f>IF(AND(tblBC14License[[#This Row],[Range From]] &lt;= ObjectID,ObjectID &lt;= tblBC14License[[#This Row],[Range To]]),TRUE,FALSE)</f>
        <v>0</v>
      </c>
    </row>
    <row r="3655" spans="1:8" x14ac:dyDescent="0.25">
      <c r="A3655" s="9" t="s">
        <v>9101</v>
      </c>
      <c r="B3655" s="9" t="s">
        <v>8943</v>
      </c>
      <c r="C3655" s="9"/>
      <c r="D3655">
        <v>1320</v>
      </c>
      <c r="E3655">
        <v>1320</v>
      </c>
      <c r="F3655" s="9" t="s">
        <v>9095</v>
      </c>
      <c r="G3655" t="str">
        <f xml:space="preserve"> tblBC14License[[#This Row],[Range From]] &amp; ".."  &amp; tblBC14License[[#This Row],[Range To]]</f>
        <v>1320..1320</v>
      </c>
      <c r="H3655" t="b">
        <f>IF(AND(tblBC14License[[#This Row],[Range From]] &lt;= ObjectID,ObjectID &lt;= tblBC14License[[#This Row],[Range To]]),TRUE,FALSE)</f>
        <v>0</v>
      </c>
    </row>
    <row r="3656" spans="1:8" x14ac:dyDescent="0.25">
      <c r="A3656" s="9" t="s">
        <v>9101</v>
      </c>
      <c r="B3656" s="9" t="s">
        <v>8943</v>
      </c>
      <c r="C3656" s="9"/>
      <c r="D3656">
        <v>1340</v>
      </c>
      <c r="E3656">
        <v>1340</v>
      </c>
      <c r="F3656" s="9" t="s">
        <v>9095</v>
      </c>
      <c r="G3656" t="str">
        <f xml:space="preserve"> tblBC14License[[#This Row],[Range From]] &amp; ".."  &amp; tblBC14License[[#This Row],[Range To]]</f>
        <v>1340..1340</v>
      </c>
      <c r="H3656" t="b">
        <f>IF(AND(tblBC14License[[#This Row],[Range From]] &lt;= ObjectID,ObjectID &lt;= tblBC14License[[#This Row],[Range To]]),TRUE,FALSE)</f>
        <v>0</v>
      </c>
    </row>
    <row r="3657" spans="1:8" x14ac:dyDescent="0.25">
      <c r="A3657" s="9" t="s">
        <v>9101</v>
      </c>
      <c r="B3657" s="9" t="s">
        <v>8943</v>
      </c>
      <c r="C3657" s="9"/>
      <c r="D3657">
        <v>5310</v>
      </c>
      <c r="E3657">
        <v>5310</v>
      </c>
      <c r="F3657" s="9" t="s">
        <v>9095</v>
      </c>
      <c r="G3657" t="str">
        <f xml:space="preserve"> tblBC14License[[#This Row],[Range From]] &amp; ".."  &amp; tblBC14License[[#This Row],[Range To]]</f>
        <v>5310..5310</v>
      </c>
      <c r="H3657" t="b">
        <f>IF(AND(tblBC14License[[#This Row],[Range From]] &lt;= ObjectID,ObjectID &lt;= tblBC14License[[#This Row],[Range To]]),TRUE,FALSE)</f>
        <v>0</v>
      </c>
    </row>
    <row r="3658" spans="1:8" x14ac:dyDescent="0.25">
      <c r="A3658" s="9" t="s">
        <v>9101</v>
      </c>
      <c r="B3658" s="9" t="s">
        <v>8943</v>
      </c>
      <c r="C3658" s="9"/>
      <c r="D3658">
        <v>9010</v>
      </c>
      <c r="E3658">
        <v>9010</v>
      </c>
      <c r="F3658" s="9" t="s">
        <v>9095</v>
      </c>
      <c r="G3658" t="str">
        <f xml:space="preserve"> tblBC14License[[#This Row],[Range From]] &amp; ".."  &amp; tblBC14License[[#This Row],[Range To]]</f>
        <v>9010..9010</v>
      </c>
      <c r="H3658" t="b">
        <f>IF(AND(tblBC14License[[#This Row],[Range From]] &lt;= ObjectID,ObjectID &lt;= tblBC14License[[#This Row],[Range To]]),TRUE,FALSE)</f>
        <v>0</v>
      </c>
    </row>
    <row r="3659" spans="1:8" x14ac:dyDescent="0.25">
      <c r="A3659" s="9" t="s">
        <v>9101</v>
      </c>
      <c r="B3659" s="9" t="s">
        <v>8943</v>
      </c>
      <c r="C3659" s="9"/>
      <c r="D3659">
        <v>9015</v>
      </c>
      <c r="E3659">
        <v>9015</v>
      </c>
      <c r="F3659" s="9" t="s">
        <v>9095</v>
      </c>
      <c r="G3659" t="str">
        <f xml:space="preserve"> tblBC14License[[#This Row],[Range From]] &amp; ".."  &amp; tblBC14License[[#This Row],[Range To]]</f>
        <v>9015..9015</v>
      </c>
      <c r="H3659" t="b">
        <f>IF(AND(tblBC14License[[#This Row],[Range From]] &lt;= ObjectID,ObjectID &lt;= tblBC14License[[#This Row],[Range To]]),TRUE,FALSE)</f>
        <v>0</v>
      </c>
    </row>
    <row r="3660" spans="1:8" x14ac:dyDescent="0.25">
      <c r="A3660" s="9" t="s">
        <v>9101</v>
      </c>
      <c r="B3660" s="9" t="s">
        <v>8943</v>
      </c>
      <c r="C3660" s="9"/>
      <c r="D3660">
        <v>9020</v>
      </c>
      <c r="E3660">
        <v>9020</v>
      </c>
      <c r="F3660" s="9" t="s">
        <v>9095</v>
      </c>
      <c r="G3660" t="str">
        <f xml:space="preserve"> tblBC14License[[#This Row],[Range From]] &amp; ".."  &amp; tblBC14License[[#This Row],[Range To]]</f>
        <v>9020..9020</v>
      </c>
      <c r="H3660" t="b">
        <f>IF(AND(tblBC14License[[#This Row],[Range From]] &lt;= ObjectID,ObjectID &lt;= tblBC14License[[#This Row],[Range To]]),TRUE,FALSE)</f>
        <v>0</v>
      </c>
    </row>
    <row r="3661" spans="1:8" x14ac:dyDescent="0.25">
      <c r="A3661" s="9" t="s">
        <v>9101</v>
      </c>
      <c r="B3661" s="9" t="s">
        <v>8943</v>
      </c>
      <c r="C3661" s="9"/>
      <c r="D3661">
        <v>9025</v>
      </c>
      <c r="E3661">
        <v>9025</v>
      </c>
      <c r="F3661" s="9" t="s">
        <v>9095</v>
      </c>
      <c r="G3661" t="str">
        <f xml:space="preserve"> tblBC14License[[#This Row],[Range From]] &amp; ".."  &amp; tblBC14License[[#This Row],[Range To]]</f>
        <v>9025..9025</v>
      </c>
      <c r="H3661" t="b">
        <f>IF(AND(tblBC14License[[#This Row],[Range From]] &lt;= ObjectID,ObjectID &lt;= tblBC14License[[#This Row],[Range To]]),TRUE,FALSE)</f>
        <v>0</v>
      </c>
    </row>
    <row r="3662" spans="1:8" x14ac:dyDescent="0.25">
      <c r="A3662" s="9" t="s">
        <v>9101</v>
      </c>
      <c r="B3662" s="9" t="s">
        <v>8943</v>
      </c>
      <c r="C3662" s="9"/>
      <c r="D3662">
        <v>9030</v>
      </c>
      <c r="E3662">
        <v>9030</v>
      </c>
      <c r="F3662" s="9" t="s">
        <v>9095</v>
      </c>
      <c r="G3662" t="str">
        <f xml:space="preserve"> tblBC14License[[#This Row],[Range From]] &amp; ".."  &amp; tblBC14License[[#This Row],[Range To]]</f>
        <v>9030..9030</v>
      </c>
      <c r="H3662" t="b">
        <f>IF(AND(tblBC14License[[#This Row],[Range From]] &lt;= ObjectID,ObjectID &lt;= tblBC14License[[#This Row],[Range To]]),TRUE,FALSE)</f>
        <v>0</v>
      </c>
    </row>
    <row r="3663" spans="1:8" x14ac:dyDescent="0.25">
      <c r="A3663" s="9" t="s">
        <v>9101</v>
      </c>
      <c r="B3663" s="9" t="s">
        <v>8943</v>
      </c>
      <c r="C3663" s="9"/>
      <c r="D3663">
        <v>9035</v>
      </c>
      <c r="E3663">
        <v>9035</v>
      </c>
      <c r="F3663" s="9" t="s">
        <v>9095</v>
      </c>
      <c r="G3663" t="str">
        <f xml:space="preserve"> tblBC14License[[#This Row],[Range From]] &amp; ".."  &amp; tblBC14License[[#This Row],[Range To]]</f>
        <v>9035..9035</v>
      </c>
      <c r="H3663" t="b">
        <f>IF(AND(tblBC14License[[#This Row],[Range From]] &lt;= ObjectID,ObjectID &lt;= tblBC14License[[#This Row],[Range To]]),TRUE,FALSE)</f>
        <v>0</v>
      </c>
    </row>
    <row r="3664" spans="1:8" x14ac:dyDescent="0.25">
      <c r="A3664" s="9" t="s">
        <v>9101</v>
      </c>
      <c r="B3664" s="9" t="s">
        <v>8943</v>
      </c>
      <c r="C3664" s="9"/>
      <c r="D3664">
        <v>9040</v>
      </c>
      <c r="E3664">
        <v>9040</v>
      </c>
      <c r="F3664" s="9" t="s">
        <v>9095</v>
      </c>
      <c r="G3664" t="str">
        <f xml:space="preserve"> tblBC14License[[#This Row],[Range From]] &amp; ".."  &amp; tblBC14License[[#This Row],[Range To]]</f>
        <v>9040..9040</v>
      </c>
      <c r="H3664" t="b">
        <f>IF(AND(tblBC14License[[#This Row],[Range From]] &lt;= ObjectID,ObjectID &lt;= tblBC14License[[#This Row],[Range To]]),TRUE,FALSE)</f>
        <v>0</v>
      </c>
    </row>
    <row r="3665" spans="1:8" x14ac:dyDescent="0.25">
      <c r="A3665" s="9" t="s">
        <v>9101</v>
      </c>
      <c r="B3665" s="9" t="s">
        <v>8943</v>
      </c>
      <c r="C3665" s="9"/>
      <c r="D3665">
        <v>9045</v>
      </c>
      <c r="E3665">
        <v>9045</v>
      </c>
      <c r="F3665" s="9" t="s">
        <v>9095</v>
      </c>
      <c r="G3665" t="str">
        <f xml:space="preserve"> tblBC14License[[#This Row],[Range From]] &amp; ".."  &amp; tblBC14License[[#This Row],[Range To]]</f>
        <v>9045..9045</v>
      </c>
      <c r="H3665" t="b">
        <f>IF(AND(tblBC14License[[#This Row],[Range From]] &lt;= ObjectID,ObjectID &lt;= tblBC14License[[#This Row],[Range To]]),TRUE,FALSE)</f>
        <v>0</v>
      </c>
    </row>
    <row r="3666" spans="1:8" x14ac:dyDescent="0.25">
      <c r="A3666" s="9" t="s">
        <v>9101</v>
      </c>
      <c r="B3666" s="9" t="s">
        <v>8943</v>
      </c>
      <c r="C3666" s="9"/>
      <c r="D3666">
        <v>9050</v>
      </c>
      <c r="E3666">
        <v>9050</v>
      </c>
      <c r="F3666" s="9" t="s">
        <v>9095</v>
      </c>
      <c r="G3666" t="str">
        <f xml:space="preserve"> tblBC14License[[#This Row],[Range From]] &amp; ".."  &amp; tblBC14License[[#This Row],[Range To]]</f>
        <v>9050..9050</v>
      </c>
      <c r="H3666" t="b">
        <f>IF(AND(tblBC14License[[#This Row],[Range From]] &lt;= ObjectID,ObjectID &lt;= tblBC14License[[#This Row],[Range To]]),TRUE,FALSE)</f>
        <v>0</v>
      </c>
    </row>
    <row r="3667" spans="1:8" x14ac:dyDescent="0.25">
      <c r="A3667" s="9" t="s">
        <v>9101</v>
      </c>
      <c r="B3667" s="9" t="s">
        <v>8943</v>
      </c>
      <c r="C3667" s="9"/>
      <c r="D3667">
        <v>9055</v>
      </c>
      <c r="E3667">
        <v>9055</v>
      </c>
      <c r="F3667" s="9" t="s">
        <v>9095</v>
      </c>
      <c r="G3667" t="str">
        <f xml:space="preserve"> tblBC14License[[#This Row],[Range From]] &amp; ".."  &amp; tblBC14License[[#This Row],[Range To]]</f>
        <v>9055..9055</v>
      </c>
      <c r="H3667" t="b">
        <f>IF(AND(tblBC14License[[#This Row],[Range From]] &lt;= ObjectID,ObjectID &lt;= tblBC14License[[#This Row],[Range To]]),TRUE,FALSE)</f>
        <v>0</v>
      </c>
    </row>
    <row r="3668" spans="1:8" x14ac:dyDescent="0.25">
      <c r="A3668" s="9" t="s">
        <v>9101</v>
      </c>
      <c r="B3668" s="9" t="s">
        <v>8943</v>
      </c>
      <c r="C3668" s="9"/>
      <c r="D3668">
        <v>9060</v>
      </c>
      <c r="E3668">
        <v>9060</v>
      </c>
      <c r="F3668" s="9" t="s">
        <v>9095</v>
      </c>
      <c r="G3668" t="str">
        <f xml:space="preserve"> tblBC14License[[#This Row],[Range From]] &amp; ".."  &amp; tblBC14License[[#This Row],[Range To]]</f>
        <v>9060..9060</v>
      </c>
      <c r="H3668" t="b">
        <f>IF(AND(tblBC14License[[#This Row],[Range From]] &lt;= ObjectID,ObjectID &lt;= tblBC14License[[#This Row],[Range To]]),TRUE,FALSE)</f>
        <v>0</v>
      </c>
    </row>
    <row r="3669" spans="1:8" x14ac:dyDescent="0.25">
      <c r="A3669" s="9" t="s">
        <v>9101</v>
      </c>
      <c r="B3669" s="9" t="s">
        <v>8943</v>
      </c>
      <c r="C3669" s="9"/>
      <c r="D3669">
        <v>9065</v>
      </c>
      <c r="E3669">
        <v>9065</v>
      </c>
      <c r="F3669" s="9" t="s">
        <v>9095</v>
      </c>
      <c r="G3669" t="str">
        <f xml:space="preserve"> tblBC14License[[#This Row],[Range From]] &amp; ".."  &amp; tblBC14License[[#This Row],[Range To]]</f>
        <v>9065..9065</v>
      </c>
      <c r="H3669" t="b">
        <f>IF(AND(tblBC14License[[#This Row],[Range From]] &lt;= ObjectID,ObjectID &lt;= tblBC14License[[#This Row],[Range To]]),TRUE,FALSE)</f>
        <v>0</v>
      </c>
    </row>
    <row r="3670" spans="1:8" x14ac:dyDescent="0.25">
      <c r="A3670" s="9" t="s">
        <v>9101</v>
      </c>
      <c r="B3670" s="9" t="s">
        <v>8943</v>
      </c>
      <c r="C3670" s="9"/>
      <c r="D3670">
        <v>9075</v>
      </c>
      <c r="E3670">
        <v>9075</v>
      </c>
      <c r="F3670" s="9" t="s">
        <v>9095</v>
      </c>
      <c r="G3670" t="str">
        <f xml:space="preserve"> tblBC14License[[#This Row],[Range From]] &amp; ".."  &amp; tblBC14License[[#This Row],[Range To]]</f>
        <v>9075..9075</v>
      </c>
      <c r="H3670" t="b">
        <f>IF(AND(tblBC14License[[#This Row],[Range From]] &lt;= ObjectID,ObjectID &lt;= tblBC14License[[#This Row],[Range To]]),TRUE,FALSE)</f>
        <v>0</v>
      </c>
    </row>
    <row r="3671" spans="1:8" x14ac:dyDescent="0.25">
      <c r="A3671" s="9" t="s">
        <v>9101</v>
      </c>
      <c r="B3671" s="9" t="s">
        <v>8943</v>
      </c>
      <c r="C3671" s="9"/>
      <c r="D3671">
        <v>50000</v>
      </c>
      <c r="E3671">
        <v>99999</v>
      </c>
      <c r="F3671" s="9" t="s">
        <v>8281</v>
      </c>
      <c r="G3671" t="str">
        <f xml:space="preserve"> tblBC14License[[#This Row],[Range From]] &amp; ".."  &amp; tblBC14License[[#This Row],[Range To]]</f>
        <v>50000..99999</v>
      </c>
      <c r="H3671" t="b">
        <f>IF(AND(tblBC14License[[#This Row],[Range From]] &lt;= ObjectID,ObjectID &lt;= tblBC14License[[#This Row],[Range To]]),TRUE,FALSE)</f>
        <v>0</v>
      </c>
    </row>
    <row r="3672" spans="1:8" x14ac:dyDescent="0.25">
      <c r="A3672" s="9" t="s">
        <v>9101</v>
      </c>
      <c r="B3672" s="9" t="s">
        <v>8943</v>
      </c>
      <c r="C3672" s="9"/>
      <c r="D3672">
        <v>50000</v>
      </c>
      <c r="E3672">
        <v>50009</v>
      </c>
      <c r="F3672" s="9" t="s">
        <v>8281</v>
      </c>
      <c r="G3672" t="str">
        <f xml:space="preserve"> tblBC14License[[#This Row],[Range From]] &amp; ".."  &amp; tblBC14License[[#This Row],[Range To]]</f>
        <v>50000..50009</v>
      </c>
      <c r="H3672" t="b">
        <f>IF(AND(tblBC14License[[#This Row],[Range From]] &lt;= ObjectID,ObjectID &lt;= tblBC14License[[#This Row],[Range To]]),TRUE,FALSE)</f>
        <v>0</v>
      </c>
    </row>
    <row r="3673" spans="1:8" x14ac:dyDescent="0.25">
      <c r="A3673" s="9" t="s">
        <v>9101</v>
      </c>
      <c r="B3673" s="9" t="s">
        <v>8943</v>
      </c>
      <c r="C3673" s="9"/>
      <c r="D3673">
        <v>102100</v>
      </c>
      <c r="E3673">
        <v>102149</v>
      </c>
      <c r="F3673" s="9" t="s">
        <v>9110</v>
      </c>
      <c r="G3673" t="str">
        <f xml:space="preserve"> tblBC14License[[#This Row],[Range From]] &amp; ".."  &amp; tblBC14License[[#This Row],[Range To]]</f>
        <v>102100..102149</v>
      </c>
      <c r="H3673" t="b">
        <f>IF(AND(tblBC14License[[#This Row],[Range From]] &lt;= ObjectID,ObjectID &lt;= tblBC14License[[#This Row],[Range To]]),TRUE,FALSE)</f>
        <v>0</v>
      </c>
    </row>
    <row r="3674" spans="1:8" x14ac:dyDescent="0.25">
      <c r="A3674" s="9" t="s">
        <v>9101</v>
      </c>
      <c r="B3674" s="9" t="s">
        <v>8943</v>
      </c>
      <c r="C3674" s="9"/>
      <c r="D3674">
        <v>102150</v>
      </c>
      <c r="E3674">
        <v>102199</v>
      </c>
      <c r="F3674" s="9" t="s">
        <v>9110</v>
      </c>
      <c r="G3674" t="str">
        <f xml:space="preserve"> tblBC14License[[#This Row],[Range From]] &amp; ".."  &amp; tblBC14License[[#This Row],[Range To]]</f>
        <v>102150..102199</v>
      </c>
      <c r="H3674" t="b">
        <f>IF(AND(tblBC14License[[#This Row],[Range From]] &lt;= ObjectID,ObjectID &lt;= tblBC14License[[#This Row],[Range To]]),TRUE,FALSE)</f>
        <v>0</v>
      </c>
    </row>
    <row r="3675" spans="1:8" x14ac:dyDescent="0.25">
      <c r="A3675" s="9" t="s">
        <v>9101</v>
      </c>
      <c r="B3675" s="9" t="s">
        <v>8943</v>
      </c>
      <c r="C3675" s="9"/>
      <c r="D3675">
        <v>2000000202</v>
      </c>
      <c r="E3675">
        <v>2000000202</v>
      </c>
      <c r="F3675" s="9" t="s">
        <v>8281</v>
      </c>
      <c r="G3675" t="str">
        <f xml:space="preserve"> tblBC14License[[#This Row],[Range From]] &amp; ".."  &amp; tblBC14License[[#This Row],[Range To]]</f>
        <v>2000000202..2000000202</v>
      </c>
      <c r="H3675" t="b">
        <f>IF(AND(tblBC14License[[#This Row],[Range From]] &lt;= ObjectID,ObjectID &lt;= tblBC14License[[#This Row],[Range To]]),TRUE,FALSE)</f>
        <v>0</v>
      </c>
    </row>
    <row r="3676" spans="1:8" x14ac:dyDescent="0.25">
      <c r="A3676" s="9" t="s">
        <v>9101</v>
      </c>
      <c r="B3676" s="9" t="s">
        <v>8943</v>
      </c>
      <c r="C3676" s="9"/>
      <c r="D3676">
        <v>50000</v>
      </c>
      <c r="E3676">
        <v>99999</v>
      </c>
      <c r="F3676" s="9" t="s">
        <v>8287</v>
      </c>
      <c r="G3676" t="str">
        <f xml:space="preserve"> tblBC14License[[#This Row],[Range From]] &amp; ".."  &amp; tblBC14License[[#This Row],[Range To]]</f>
        <v>50000..99999</v>
      </c>
      <c r="H3676" t="b">
        <f>IF(AND(tblBC14License[[#This Row],[Range From]] &lt;= ObjectID,ObjectID &lt;= tblBC14License[[#This Row],[Range To]]),TRUE,FALSE)</f>
        <v>0</v>
      </c>
    </row>
    <row r="3677" spans="1:8" x14ac:dyDescent="0.25">
      <c r="A3677" s="9" t="s">
        <v>9102</v>
      </c>
      <c r="B3677" s="9" t="s">
        <v>8943</v>
      </c>
      <c r="C3677" s="9"/>
      <c r="D3677">
        <v>310</v>
      </c>
      <c r="E3677">
        <v>310</v>
      </c>
      <c r="F3677" s="9" t="s">
        <v>9091</v>
      </c>
      <c r="G3677" t="str">
        <f xml:space="preserve"> tblBC14License[[#This Row],[Range From]] &amp; ".."  &amp; tblBC14License[[#This Row],[Range To]]</f>
        <v>310..310</v>
      </c>
      <c r="H3677" t="b">
        <f>IF(AND(tblBC14License[[#This Row],[Range From]] &lt;= ObjectID,ObjectID &lt;= tblBC14License[[#This Row],[Range To]]),TRUE,FALSE)</f>
        <v>0</v>
      </c>
    </row>
    <row r="3678" spans="1:8" x14ac:dyDescent="0.25">
      <c r="A3678" s="9" t="s">
        <v>9102</v>
      </c>
      <c r="B3678" s="9" t="s">
        <v>8943</v>
      </c>
      <c r="C3678" s="9"/>
      <c r="D3678">
        <v>6224</v>
      </c>
      <c r="E3678">
        <v>6224</v>
      </c>
      <c r="F3678" s="9" t="s">
        <v>9091</v>
      </c>
      <c r="G3678" t="str">
        <f xml:space="preserve"> tblBC14License[[#This Row],[Range From]] &amp; ".."  &amp; tblBC14License[[#This Row],[Range To]]</f>
        <v>6224..6224</v>
      </c>
      <c r="H3678" t="b">
        <f>IF(AND(tblBC14License[[#This Row],[Range From]] &lt;= ObjectID,ObjectID &lt;= tblBC14License[[#This Row],[Range To]]),TRUE,FALSE)</f>
        <v>0</v>
      </c>
    </row>
    <row r="3679" spans="1:8" x14ac:dyDescent="0.25">
      <c r="A3679" s="9" t="s">
        <v>9102</v>
      </c>
      <c r="B3679" s="9" t="s">
        <v>8943</v>
      </c>
      <c r="C3679" s="9"/>
      <c r="D3679">
        <v>102170</v>
      </c>
      <c r="E3679">
        <v>102199</v>
      </c>
      <c r="F3679" s="9" t="s">
        <v>9091</v>
      </c>
      <c r="G3679" t="str">
        <f xml:space="preserve"> tblBC14License[[#This Row],[Range From]] &amp; ".."  &amp; tblBC14License[[#This Row],[Range To]]</f>
        <v>102170..102199</v>
      </c>
      <c r="H3679" t="b">
        <f>IF(AND(tblBC14License[[#This Row],[Range From]] &lt;= ObjectID,ObjectID &lt;= tblBC14License[[#This Row],[Range To]]),TRUE,FALSE)</f>
        <v>0</v>
      </c>
    </row>
    <row r="3680" spans="1:8" x14ac:dyDescent="0.25">
      <c r="A3680" s="9" t="s">
        <v>9102</v>
      </c>
      <c r="B3680" s="9" t="s">
        <v>8943</v>
      </c>
      <c r="C3680" s="9"/>
      <c r="D3680">
        <v>104000</v>
      </c>
      <c r="E3680">
        <v>104199</v>
      </c>
      <c r="F3680" s="9" t="s">
        <v>9091</v>
      </c>
      <c r="G3680" t="str">
        <f xml:space="preserve"> tblBC14License[[#This Row],[Range From]] &amp; ".."  &amp; tblBC14License[[#This Row],[Range To]]</f>
        <v>104000..104199</v>
      </c>
      <c r="H3680" t="b">
        <f>IF(AND(tblBC14License[[#This Row],[Range From]] &lt;= ObjectID,ObjectID &lt;= tblBC14License[[#This Row],[Range To]]),TRUE,FALSE)</f>
        <v>0</v>
      </c>
    </row>
    <row r="3681" spans="1:8" x14ac:dyDescent="0.25">
      <c r="A3681" s="9" t="s">
        <v>9102</v>
      </c>
      <c r="B3681" s="9" t="s">
        <v>8943</v>
      </c>
      <c r="C3681" s="9"/>
      <c r="D3681">
        <v>150000</v>
      </c>
      <c r="E3681">
        <v>150000</v>
      </c>
      <c r="F3681" s="9" t="s">
        <v>9091</v>
      </c>
      <c r="G3681" t="str">
        <f xml:space="preserve"> tblBC14License[[#This Row],[Range From]] &amp; ".."  &amp; tblBC14License[[#This Row],[Range To]]</f>
        <v>150000..150000</v>
      </c>
      <c r="H3681" t="b">
        <f>IF(AND(tblBC14License[[#This Row],[Range From]] &lt;= ObjectID,ObjectID &lt;= tblBC14License[[#This Row],[Range To]]),TRUE,FALSE)</f>
        <v>0</v>
      </c>
    </row>
    <row r="3682" spans="1:8" x14ac:dyDescent="0.25">
      <c r="A3682" s="9" t="s">
        <v>9102</v>
      </c>
      <c r="B3682" s="9" t="s">
        <v>8943</v>
      </c>
      <c r="C3682" s="9"/>
      <c r="D3682">
        <v>150010</v>
      </c>
      <c r="E3682">
        <v>150011</v>
      </c>
      <c r="F3682" s="9" t="s">
        <v>9091</v>
      </c>
      <c r="G3682" t="str">
        <f xml:space="preserve"> tblBC14License[[#This Row],[Range From]] &amp; ".."  &amp; tblBC14License[[#This Row],[Range To]]</f>
        <v>150010..150011</v>
      </c>
      <c r="H3682" t="b">
        <f>IF(AND(tblBC14License[[#This Row],[Range From]] &lt;= ObjectID,ObjectID &lt;= tblBC14License[[#This Row],[Range To]]),TRUE,FALSE)</f>
        <v>0</v>
      </c>
    </row>
    <row r="3683" spans="1:8" x14ac:dyDescent="0.25">
      <c r="A3683" s="9" t="s">
        <v>9102</v>
      </c>
      <c r="B3683" s="9" t="s">
        <v>8943</v>
      </c>
      <c r="C3683" s="9"/>
      <c r="D3683">
        <v>150020</v>
      </c>
      <c r="E3683">
        <v>150028</v>
      </c>
      <c r="F3683" s="9" t="s">
        <v>9091</v>
      </c>
      <c r="G3683" t="str">
        <f xml:space="preserve"> tblBC14License[[#This Row],[Range From]] &amp; ".."  &amp; tblBC14License[[#This Row],[Range To]]</f>
        <v>150020..150028</v>
      </c>
      <c r="H3683" t="b">
        <f>IF(AND(tblBC14License[[#This Row],[Range From]] &lt;= ObjectID,ObjectID &lt;= tblBC14License[[#This Row],[Range To]]),TRUE,FALSE)</f>
        <v>0</v>
      </c>
    </row>
    <row r="3684" spans="1:8" x14ac:dyDescent="0.25">
      <c r="A3684" s="9" t="s">
        <v>9102</v>
      </c>
      <c r="B3684" s="9" t="s">
        <v>8943</v>
      </c>
      <c r="C3684" s="9"/>
      <c r="D3684">
        <v>177000</v>
      </c>
      <c r="E3684">
        <v>177099</v>
      </c>
      <c r="F3684" s="9" t="s">
        <v>9091</v>
      </c>
      <c r="G3684" t="str">
        <f xml:space="preserve"> tblBC14License[[#This Row],[Range From]] &amp; ".."  &amp; tblBC14License[[#This Row],[Range To]]</f>
        <v>177000..177099</v>
      </c>
      <c r="H3684" t="b">
        <f>IF(AND(tblBC14License[[#This Row],[Range From]] &lt;= ObjectID,ObjectID &lt;= tblBC14License[[#This Row],[Range To]]),TRUE,FALSE)</f>
        <v>0</v>
      </c>
    </row>
    <row r="3685" spans="1:8" x14ac:dyDescent="0.25">
      <c r="A3685" s="9" t="s">
        <v>9102</v>
      </c>
      <c r="B3685" s="9" t="s">
        <v>8943</v>
      </c>
      <c r="C3685" s="9"/>
      <c r="D3685">
        <v>102170</v>
      </c>
      <c r="E3685">
        <v>102199</v>
      </c>
      <c r="F3685" s="9" t="s">
        <v>9099</v>
      </c>
      <c r="G3685" t="str">
        <f xml:space="preserve"> tblBC14License[[#This Row],[Range From]] &amp; ".."  &amp; tblBC14License[[#This Row],[Range To]]</f>
        <v>102170..102199</v>
      </c>
      <c r="H3685" t="b">
        <f>IF(AND(tblBC14License[[#This Row],[Range From]] &lt;= ObjectID,ObjectID &lt;= tblBC14License[[#This Row],[Range To]]),TRUE,FALSE)</f>
        <v>0</v>
      </c>
    </row>
    <row r="3686" spans="1:8" x14ac:dyDescent="0.25">
      <c r="A3686" s="9" t="s">
        <v>9102</v>
      </c>
      <c r="B3686" s="9" t="s">
        <v>8943</v>
      </c>
      <c r="C3686" s="9"/>
      <c r="D3686">
        <v>104000</v>
      </c>
      <c r="E3686">
        <v>104199</v>
      </c>
      <c r="F3686" s="9" t="s">
        <v>9099</v>
      </c>
      <c r="G3686" t="str">
        <f xml:space="preserve"> tblBC14License[[#This Row],[Range From]] &amp; ".."  &amp; tblBC14License[[#This Row],[Range To]]</f>
        <v>104000..104199</v>
      </c>
      <c r="H3686" t="b">
        <f>IF(AND(tblBC14License[[#This Row],[Range From]] &lt;= ObjectID,ObjectID &lt;= tblBC14License[[#This Row],[Range To]]),TRUE,FALSE)</f>
        <v>0</v>
      </c>
    </row>
    <row r="3687" spans="1:8" x14ac:dyDescent="0.25">
      <c r="A3687" s="9" t="s">
        <v>9102</v>
      </c>
      <c r="B3687" s="9" t="s">
        <v>8943</v>
      </c>
      <c r="C3687" s="9"/>
      <c r="D3687">
        <v>150020</v>
      </c>
      <c r="E3687">
        <v>150022</v>
      </c>
      <c r="F3687" s="9" t="s">
        <v>9099</v>
      </c>
      <c r="G3687" t="str">
        <f xml:space="preserve"> tblBC14License[[#This Row],[Range From]] &amp; ".."  &amp; tblBC14License[[#This Row],[Range To]]</f>
        <v>150020..150022</v>
      </c>
      <c r="H3687" t="b">
        <f>IF(AND(tblBC14License[[#This Row],[Range From]] &lt;= ObjectID,ObjectID &lt;= tblBC14License[[#This Row],[Range To]]),TRUE,FALSE)</f>
        <v>0</v>
      </c>
    </row>
    <row r="3688" spans="1:8" x14ac:dyDescent="0.25">
      <c r="A3688" s="9" t="s">
        <v>9102</v>
      </c>
      <c r="B3688" s="9" t="s">
        <v>8943</v>
      </c>
      <c r="C3688" s="9"/>
      <c r="D3688">
        <v>177000</v>
      </c>
      <c r="E3688">
        <v>177099</v>
      </c>
      <c r="F3688" s="9" t="s">
        <v>9099</v>
      </c>
      <c r="G3688" t="str">
        <f xml:space="preserve"> tblBC14License[[#This Row],[Range From]] &amp; ".."  &amp; tblBC14License[[#This Row],[Range To]]</f>
        <v>177000..177099</v>
      </c>
      <c r="H3688" t="b">
        <f>IF(AND(tblBC14License[[#This Row],[Range From]] &lt;= ObjectID,ObjectID &lt;= tblBC14License[[#This Row],[Range To]]),TRUE,FALSE)</f>
        <v>0</v>
      </c>
    </row>
    <row r="3689" spans="1:8" x14ac:dyDescent="0.25">
      <c r="A3689" s="9" t="s">
        <v>9102</v>
      </c>
      <c r="B3689" s="9" t="s">
        <v>8943</v>
      </c>
      <c r="C3689" s="9"/>
      <c r="D3689">
        <v>102170</v>
      </c>
      <c r="E3689">
        <v>102199</v>
      </c>
      <c r="F3689" s="9" t="s">
        <v>9100</v>
      </c>
      <c r="G3689" t="str">
        <f xml:space="preserve"> tblBC14License[[#This Row],[Range From]] &amp; ".."  &amp; tblBC14License[[#This Row],[Range To]]</f>
        <v>102170..102199</v>
      </c>
      <c r="H3689" t="b">
        <f>IF(AND(tblBC14License[[#This Row],[Range From]] &lt;= ObjectID,ObjectID &lt;= tblBC14License[[#This Row],[Range To]]),TRUE,FALSE)</f>
        <v>0</v>
      </c>
    </row>
    <row r="3690" spans="1:8" x14ac:dyDescent="0.25">
      <c r="A3690" s="9" t="s">
        <v>9102</v>
      </c>
      <c r="B3690" s="9" t="s">
        <v>8943</v>
      </c>
      <c r="C3690" s="9"/>
      <c r="D3690">
        <v>104000</v>
      </c>
      <c r="E3690">
        <v>104199</v>
      </c>
      <c r="F3690" s="9" t="s">
        <v>9100</v>
      </c>
      <c r="G3690" t="str">
        <f xml:space="preserve"> tblBC14License[[#This Row],[Range From]] &amp; ".."  &amp; tblBC14License[[#This Row],[Range To]]</f>
        <v>104000..104199</v>
      </c>
      <c r="H3690" t="b">
        <f>IF(AND(tblBC14License[[#This Row],[Range From]] &lt;= ObjectID,ObjectID &lt;= tblBC14License[[#This Row],[Range To]]),TRUE,FALSE)</f>
        <v>0</v>
      </c>
    </row>
    <row r="3691" spans="1:8" x14ac:dyDescent="0.25">
      <c r="A3691" s="9" t="s">
        <v>9102</v>
      </c>
      <c r="B3691" s="9" t="s">
        <v>8943</v>
      </c>
      <c r="C3691" s="9"/>
      <c r="D3691">
        <v>102170</v>
      </c>
      <c r="E3691">
        <v>102199</v>
      </c>
      <c r="F3691" s="9" t="s">
        <v>9005</v>
      </c>
      <c r="G3691" t="str">
        <f xml:space="preserve"> tblBC14License[[#This Row],[Range From]] &amp; ".."  &amp; tblBC14License[[#This Row],[Range To]]</f>
        <v>102170..102199</v>
      </c>
      <c r="H3691" t="b">
        <f>IF(AND(tblBC14License[[#This Row],[Range From]] &lt;= ObjectID,ObjectID &lt;= tblBC14License[[#This Row],[Range To]]),TRUE,FALSE)</f>
        <v>0</v>
      </c>
    </row>
    <row r="3692" spans="1:8" x14ac:dyDescent="0.25">
      <c r="A3692" s="9" t="s">
        <v>9102</v>
      </c>
      <c r="B3692" s="9" t="s">
        <v>8943</v>
      </c>
      <c r="C3692" s="9"/>
      <c r="D3692">
        <v>104000</v>
      </c>
      <c r="E3692">
        <v>104199</v>
      </c>
      <c r="F3692" s="9" t="s">
        <v>9005</v>
      </c>
      <c r="G3692" t="str">
        <f xml:space="preserve"> tblBC14License[[#This Row],[Range From]] &amp; ".."  &amp; tblBC14License[[#This Row],[Range To]]</f>
        <v>104000..104199</v>
      </c>
      <c r="H3692" t="b">
        <f>IF(AND(tblBC14License[[#This Row],[Range From]] &lt;= ObjectID,ObjectID &lt;= tblBC14License[[#This Row],[Range To]]),TRUE,FALSE)</f>
        <v>0</v>
      </c>
    </row>
    <row r="3693" spans="1:8" x14ac:dyDescent="0.25">
      <c r="A3693" s="9" t="s">
        <v>9102</v>
      </c>
      <c r="B3693" s="9" t="s">
        <v>8943</v>
      </c>
      <c r="C3693" s="9"/>
      <c r="D3693">
        <v>150000</v>
      </c>
      <c r="E3693">
        <v>150001</v>
      </c>
      <c r="F3693" s="9" t="s">
        <v>9005</v>
      </c>
      <c r="G3693" t="str">
        <f xml:space="preserve"> tblBC14License[[#This Row],[Range From]] &amp; ".."  &amp; tblBC14License[[#This Row],[Range To]]</f>
        <v>150000..150001</v>
      </c>
      <c r="H3693" t="b">
        <f>IF(AND(tblBC14License[[#This Row],[Range From]] &lt;= ObjectID,ObjectID &lt;= tblBC14License[[#This Row],[Range To]]),TRUE,FALSE)</f>
        <v>0</v>
      </c>
    </row>
    <row r="3694" spans="1:8" x14ac:dyDescent="0.25">
      <c r="A3694" s="9" t="s">
        <v>9102</v>
      </c>
      <c r="B3694" s="9" t="s">
        <v>8943</v>
      </c>
      <c r="C3694" s="9"/>
      <c r="D3694">
        <v>150010</v>
      </c>
      <c r="E3694">
        <v>150017</v>
      </c>
      <c r="F3694" s="9" t="s">
        <v>9005</v>
      </c>
      <c r="G3694" t="str">
        <f xml:space="preserve"> tblBC14License[[#This Row],[Range From]] &amp; ".."  &amp; tblBC14License[[#This Row],[Range To]]</f>
        <v>150010..150017</v>
      </c>
      <c r="H3694" t="b">
        <f>IF(AND(tblBC14License[[#This Row],[Range From]] &lt;= ObjectID,ObjectID &lt;= tblBC14License[[#This Row],[Range To]]),TRUE,FALSE)</f>
        <v>0</v>
      </c>
    </row>
    <row r="3695" spans="1:8" x14ac:dyDescent="0.25">
      <c r="A3695" s="9" t="s">
        <v>9102</v>
      </c>
      <c r="B3695" s="9" t="s">
        <v>8943</v>
      </c>
      <c r="C3695" s="9"/>
      <c r="D3695">
        <v>150020</v>
      </c>
      <c r="E3695">
        <v>150032</v>
      </c>
      <c r="F3695" s="9" t="s">
        <v>9005</v>
      </c>
      <c r="G3695" t="str">
        <f xml:space="preserve"> tblBC14License[[#This Row],[Range From]] &amp; ".."  &amp; tblBC14License[[#This Row],[Range To]]</f>
        <v>150020..150032</v>
      </c>
      <c r="H3695" t="b">
        <f>IF(AND(tblBC14License[[#This Row],[Range From]] &lt;= ObjectID,ObjectID &lt;= tblBC14License[[#This Row],[Range To]]),TRUE,FALSE)</f>
        <v>0</v>
      </c>
    </row>
    <row r="3696" spans="1:8" x14ac:dyDescent="0.25">
      <c r="A3696" s="9" t="s">
        <v>9102</v>
      </c>
      <c r="B3696" s="9" t="s">
        <v>8943</v>
      </c>
      <c r="C3696" s="9"/>
      <c r="D3696">
        <v>177000</v>
      </c>
      <c r="E3696">
        <v>177099</v>
      </c>
      <c r="F3696" s="9" t="s">
        <v>9005</v>
      </c>
      <c r="G3696" t="str">
        <f xml:space="preserve"> tblBC14License[[#This Row],[Range From]] &amp; ".."  &amp; tblBC14License[[#This Row],[Range To]]</f>
        <v>177000..177099</v>
      </c>
      <c r="H3696" t="b">
        <f>IF(AND(tblBC14License[[#This Row],[Range From]] &lt;= ObjectID,ObjectID &lt;= tblBC14License[[#This Row],[Range To]]),TRUE,FALSE)</f>
        <v>0</v>
      </c>
    </row>
    <row r="3697" spans="1:8" x14ac:dyDescent="0.25">
      <c r="A3697" s="9" t="s">
        <v>9102</v>
      </c>
      <c r="B3697" s="9" t="s">
        <v>8943</v>
      </c>
      <c r="C3697" s="9"/>
      <c r="D3697">
        <v>102170</v>
      </c>
      <c r="E3697">
        <v>102199</v>
      </c>
      <c r="F3697" s="9" t="s">
        <v>9006</v>
      </c>
      <c r="G3697" t="str">
        <f xml:space="preserve"> tblBC14License[[#This Row],[Range From]] &amp; ".."  &amp; tblBC14License[[#This Row],[Range To]]</f>
        <v>102170..102199</v>
      </c>
      <c r="H3697" t="b">
        <f>IF(AND(tblBC14License[[#This Row],[Range From]] &lt;= ObjectID,ObjectID &lt;= tblBC14License[[#This Row],[Range To]]),TRUE,FALSE)</f>
        <v>0</v>
      </c>
    </row>
    <row r="3698" spans="1:8" x14ac:dyDescent="0.25">
      <c r="A3698" s="9" t="s">
        <v>9102</v>
      </c>
      <c r="B3698" s="9" t="s">
        <v>8943</v>
      </c>
      <c r="C3698" s="9"/>
      <c r="D3698">
        <v>104000</v>
      </c>
      <c r="E3698">
        <v>104199</v>
      </c>
      <c r="F3698" s="9" t="s">
        <v>9006</v>
      </c>
      <c r="G3698" t="str">
        <f xml:space="preserve"> tblBC14License[[#This Row],[Range From]] &amp; ".."  &amp; tblBC14License[[#This Row],[Range To]]</f>
        <v>104000..104199</v>
      </c>
      <c r="H3698" t="b">
        <f>IF(AND(tblBC14License[[#This Row],[Range From]] &lt;= ObjectID,ObjectID &lt;= tblBC14License[[#This Row],[Range To]]),TRUE,FALSE)</f>
        <v>0</v>
      </c>
    </row>
    <row r="3699" spans="1:8" x14ac:dyDescent="0.25">
      <c r="A3699" s="9" t="s">
        <v>9102</v>
      </c>
      <c r="B3699" s="9" t="s">
        <v>8943</v>
      </c>
      <c r="C3699" s="9"/>
      <c r="D3699">
        <v>150000</v>
      </c>
      <c r="E3699">
        <v>150001</v>
      </c>
      <c r="F3699" s="9" t="s">
        <v>9006</v>
      </c>
      <c r="G3699" t="str">
        <f xml:space="preserve"> tblBC14License[[#This Row],[Range From]] &amp; ".."  &amp; tblBC14License[[#This Row],[Range To]]</f>
        <v>150000..150001</v>
      </c>
      <c r="H3699" t="b">
        <f>IF(AND(tblBC14License[[#This Row],[Range From]] &lt;= ObjectID,ObjectID &lt;= tblBC14License[[#This Row],[Range To]]),TRUE,FALSE)</f>
        <v>0</v>
      </c>
    </row>
    <row r="3700" spans="1:8" x14ac:dyDescent="0.25">
      <c r="A3700" s="9" t="s">
        <v>9102</v>
      </c>
      <c r="B3700" s="9" t="s">
        <v>8943</v>
      </c>
      <c r="C3700" s="9"/>
      <c r="D3700">
        <v>150010</v>
      </c>
      <c r="E3700">
        <v>150017</v>
      </c>
      <c r="F3700" s="9" t="s">
        <v>9006</v>
      </c>
      <c r="G3700" t="str">
        <f xml:space="preserve"> tblBC14License[[#This Row],[Range From]] &amp; ".."  &amp; tblBC14License[[#This Row],[Range To]]</f>
        <v>150010..150017</v>
      </c>
      <c r="H3700" t="b">
        <f>IF(AND(tblBC14License[[#This Row],[Range From]] &lt;= ObjectID,ObjectID &lt;= tblBC14License[[#This Row],[Range To]]),TRUE,FALSE)</f>
        <v>0</v>
      </c>
    </row>
    <row r="3701" spans="1:8" x14ac:dyDescent="0.25">
      <c r="A3701" s="9" t="s">
        <v>9102</v>
      </c>
      <c r="B3701" s="9" t="s">
        <v>8943</v>
      </c>
      <c r="C3701" s="9"/>
      <c r="D3701">
        <v>150020</v>
      </c>
      <c r="E3701">
        <v>150032</v>
      </c>
      <c r="F3701" s="9" t="s">
        <v>9006</v>
      </c>
      <c r="G3701" t="str">
        <f xml:space="preserve"> tblBC14License[[#This Row],[Range From]] &amp; ".."  &amp; tblBC14License[[#This Row],[Range To]]</f>
        <v>150020..150032</v>
      </c>
      <c r="H3701" t="b">
        <f>IF(AND(tblBC14License[[#This Row],[Range From]] &lt;= ObjectID,ObjectID &lt;= tblBC14License[[#This Row],[Range To]]),TRUE,FALSE)</f>
        <v>0</v>
      </c>
    </row>
    <row r="3702" spans="1:8" x14ac:dyDescent="0.25">
      <c r="A3702" s="9" t="s">
        <v>9102</v>
      </c>
      <c r="B3702" s="9" t="s">
        <v>8943</v>
      </c>
      <c r="C3702" s="9"/>
      <c r="D3702">
        <v>177000</v>
      </c>
      <c r="E3702">
        <v>177099</v>
      </c>
      <c r="F3702" s="9" t="s">
        <v>9006</v>
      </c>
      <c r="G3702" t="str">
        <f xml:space="preserve"> tblBC14License[[#This Row],[Range From]] &amp; ".."  &amp; tblBC14License[[#This Row],[Range To]]</f>
        <v>177000..177099</v>
      </c>
      <c r="H3702" t="b">
        <f>IF(AND(tblBC14License[[#This Row],[Range From]] &lt;= ObjectID,ObjectID &lt;= tblBC14License[[#This Row],[Range To]]),TRUE,FALSE)</f>
        <v>0</v>
      </c>
    </row>
    <row r="3703" spans="1:8" x14ac:dyDescent="0.25">
      <c r="A3703" s="9" t="s">
        <v>9102</v>
      </c>
      <c r="B3703" s="9" t="s">
        <v>8943</v>
      </c>
      <c r="C3703" s="9"/>
      <c r="D3703">
        <v>102170</v>
      </c>
      <c r="E3703">
        <v>102199</v>
      </c>
      <c r="F3703" s="9" t="s">
        <v>9094</v>
      </c>
      <c r="G3703" t="str">
        <f xml:space="preserve"> tblBC14License[[#This Row],[Range From]] &amp; ".."  &amp; tblBC14License[[#This Row],[Range To]]</f>
        <v>102170..102199</v>
      </c>
      <c r="H3703" t="b">
        <f>IF(AND(tblBC14License[[#This Row],[Range From]] &lt;= ObjectID,ObjectID &lt;= tblBC14License[[#This Row],[Range To]]),TRUE,FALSE)</f>
        <v>0</v>
      </c>
    </row>
    <row r="3704" spans="1:8" x14ac:dyDescent="0.25">
      <c r="A3704" s="9" t="s">
        <v>9102</v>
      </c>
      <c r="B3704" s="9" t="s">
        <v>8943</v>
      </c>
      <c r="C3704" s="9"/>
      <c r="D3704">
        <v>104000</v>
      </c>
      <c r="E3704">
        <v>104199</v>
      </c>
      <c r="F3704" s="9" t="s">
        <v>9094</v>
      </c>
      <c r="G3704" t="str">
        <f xml:space="preserve"> tblBC14License[[#This Row],[Range From]] &amp; ".."  &amp; tblBC14License[[#This Row],[Range To]]</f>
        <v>104000..104199</v>
      </c>
      <c r="H3704" t="b">
        <f>IF(AND(tblBC14License[[#This Row],[Range From]] &lt;= ObjectID,ObjectID &lt;= tblBC14License[[#This Row],[Range To]]),TRUE,FALSE)</f>
        <v>0</v>
      </c>
    </row>
    <row r="3705" spans="1:8" x14ac:dyDescent="0.25">
      <c r="A3705" s="9" t="s">
        <v>9102</v>
      </c>
      <c r="B3705" s="9" t="s">
        <v>8943</v>
      </c>
      <c r="C3705" s="9"/>
      <c r="D3705">
        <v>150020</v>
      </c>
      <c r="E3705">
        <v>150020</v>
      </c>
      <c r="F3705" s="9" t="s">
        <v>9094</v>
      </c>
      <c r="G3705" t="str">
        <f xml:space="preserve"> tblBC14License[[#This Row],[Range From]] &amp; ".."  &amp; tblBC14License[[#This Row],[Range To]]</f>
        <v>150020..150020</v>
      </c>
      <c r="H3705" t="b">
        <f>IF(AND(tblBC14License[[#This Row],[Range From]] &lt;= ObjectID,ObjectID &lt;= tblBC14License[[#This Row],[Range To]]),TRUE,FALSE)</f>
        <v>0</v>
      </c>
    </row>
    <row r="3706" spans="1:8" x14ac:dyDescent="0.25">
      <c r="A3706" s="9" t="s">
        <v>9102</v>
      </c>
      <c r="B3706" s="9" t="s">
        <v>8943</v>
      </c>
      <c r="C3706" s="9"/>
      <c r="D3706">
        <v>177000</v>
      </c>
      <c r="E3706">
        <v>177099</v>
      </c>
      <c r="F3706" s="9" t="s">
        <v>9094</v>
      </c>
      <c r="G3706" t="str">
        <f xml:space="preserve"> tblBC14License[[#This Row],[Range From]] &amp; ".."  &amp; tblBC14License[[#This Row],[Range To]]</f>
        <v>177000..177099</v>
      </c>
      <c r="H3706" t="b">
        <f>IF(AND(tblBC14License[[#This Row],[Range From]] &lt;= ObjectID,ObjectID &lt;= tblBC14License[[#This Row],[Range To]]),TRUE,FALSE)</f>
        <v>0</v>
      </c>
    </row>
    <row r="3707" spans="1:8" x14ac:dyDescent="0.25">
      <c r="A3707" s="9" t="s">
        <v>9102</v>
      </c>
      <c r="B3707" s="9" t="s">
        <v>8943</v>
      </c>
      <c r="C3707" s="9"/>
      <c r="D3707">
        <v>5710</v>
      </c>
      <c r="E3707">
        <v>5710</v>
      </c>
      <c r="F3707" s="9" t="s">
        <v>9095</v>
      </c>
      <c r="G3707" t="str">
        <f xml:space="preserve"> tblBC14License[[#This Row],[Range From]] &amp; ".."  &amp; tblBC14License[[#This Row],[Range To]]</f>
        <v>5710..5710</v>
      </c>
      <c r="H3707" t="b">
        <f>IF(AND(tblBC14License[[#This Row],[Range From]] &lt;= ObjectID,ObjectID &lt;= tblBC14License[[#This Row],[Range To]]),TRUE,FALSE)</f>
        <v>0</v>
      </c>
    </row>
    <row r="3708" spans="1:8" x14ac:dyDescent="0.25">
      <c r="A3708" s="9" t="s">
        <v>9102</v>
      </c>
      <c r="B3708" s="9" t="s">
        <v>8943</v>
      </c>
      <c r="C3708" s="9"/>
      <c r="D3708">
        <v>104000</v>
      </c>
      <c r="E3708">
        <v>104199</v>
      </c>
      <c r="F3708" s="9" t="s">
        <v>9095</v>
      </c>
      <c r="G3708" t="str">
        <f xml:space="preserve"> tblBC14License[[#This Row],[Range From]] &amp; ".."  &amp; tblBC14License[[#This Row],[Range To]]</f>
        <v>104000..104199</v>
      </c>
      <c r="H3708" t="b">
        <f>IF(AND(tblBC14License[[#This Row],[Range From]] &lt;= ObjectID,ObjectID &lt;= tblBC14License[[#This Row],[Range To]]),TRUE,FALSE)</f>
        <v>0</v>
      </c>
    </row>
    <row r="3709" spans="1:8" x14ac:dyDescent="0.25">
      <c r="A3709" s="9" t="s">
        <v>9102</v>
      </c>
      <c r="B3709" s="9" t="s">
        <v>8943</v>
      </c>
      <c r="C3709" s="9"/>
      <c r="D3709">
        <v>1</v>
      </c>
      <c r="E3709">
        <v>49999</v>
      </c>
      <c r="F3709" s="9" t="s">
        <v>8281</v>
      </c>
      <c r="G3709" t="str">
        <f xml:space="preserve"> tblBC14License[[#This Row],[Range From]] &amp; ".."  &amp; tblBC14License[[#This Row],[Range To]]</f>
        <v>1..49999</v>
      </c>
      <c r="H3709" t="b">
        <f>IF(AND(tblBC14License[[#This Row],[Range From]] &lt;= ObjectID,ObjectID &lt;= tblBC14License[[#This Row],[Range To]]),TRUE,FALSE)</f>
        <v>0</v>
      </c>
    </row>
    <row r="3710" spans="1:8" x14ac:dyDescent="0.25">
      <c r="A3710" s="9" t="s">
        <v>9102</v>
      </c>
      <c r="B3710" s="9" t="s">
        <v>8943</v>
      </c>
      <c r="C3710" s="9"/>
      <c r="D3710">
        <v>102170</v>
      </c>
      <c r="E3710">
        <v>102199</v>
      </c>
      <c r="F3710" s="9" t="s">
        <v>9110</v>
      </c>
      <c r="G3710" t="str">
        <f xml:space="preserve"> tblBC14License[[#This Row],[Range From]] &amp; ".."  &amp; tblBC14License[[#This Row],[Range To]]</f>
        <v>102170..102199</v>
      </c>
      <c r="H3710" t="b">
        <f>IF(AND(tblBC14License[[#This Row],[Range From]] &lt;= ObjectID,ObjectID &lt;= tblBC14License[[#This Row],[Range To]]),TRUE,FALSE)</f>
        <v>0</v>
      </c>
    </row>
    <row r="3711" spans="1:8" x14ac:dyDescent="0.25">
      <c r="A3711" s="9" t="s">
        <v>9102</v>
      </c>
      <c r="B3711" s="9" t="s">
        <v>8943</v>
      </c>
      <c r="C3711" s="9"/>
      <c r="D3711">
        <v>104000</v>
      </c>
      <c r="E3711">
        <v>104199</v>
      </c>
      <c r="F3711" s="9" t="s">
        <v>9110</v>
      </c>
      <c r="G3711" t="str">
        <f xml:space="preserve"> tblBC14License[[#This Row],[Range From]] &amp; ".."  &amp; tblBC14License[[#This Row],[Range To]]</f>
        <v>104000..104199</v>
      </c>
      <c r="H3711" t="b">
        <f>IF(AND(tblBC14License[[#This Row],[Range From]] &lt;= ObjectID,ObjectID &lt;= tblBC14License[[#This Row],[Range To]]),TRUE,FALSE)</f>
        <v>0</v>
      </c>
    </row>
    <row r="3712" spans="1:8" x14ac:dyDescent="0.25">
      <c r="A3712" s="9" t="s">
        <v>9102</v>
      </c>
      <c r="B3712" s="9" t="s">
        <v>8943</v>
      </c>
      <c r="C3712" s="9"/>
      <c r="D3712">
        <v>150000</v>
      </c>
      <c r="E3712">
        <v>150001</v>
      </c>
      <c r="F3712" s="9" t="s">
        <v>9110</v>
      </c>
      <c r="G3712" t="str">
        <f xml:space="preserve"> tblBC14License[[#This Row],[Range From]] &amp; ".."  &amp; tblBC14License[[#This Row],[Range To]]</f>
        <v>150000..150001</v>
      </c>
      <c r="H3712" t="b">
        <f>IF(AND(tblBC14License[[#This Row],[Range From]] &lt;= ObjectID,ObjectID &lt;= tblBC14License[[#This Row],[Range To]]),TRUE,FALSE)</f>
        <v>0</v>
      </c>
    </row>
    <row r="3713" spans="1:8" x14ac:dyDescent="0.25">
      <c r="A3713" s="9" t="s">
        <v>9102</v>
      </c>
      <c r="B3713" s="9" t="s">
        <v>8943</v>
      </c>
      <c r="C3713" s="9"/>
      <c r="D3713">
        <v>150010</v>
      </c>
      <c r="E3713">
        <v>150014</v>
      </c>
      <c r="F3713" s="9" t="s">
        <v>9110</v>
      </c>
      <c r="G3713" t="str">
        <f xml:space="preserve"> tblBC14License[[#This Row],[Range From]] &amp; ".."  &amp; tblBC14License[[#This Row],[Range To]]</f>
        <v>150010..150014</v>
      </c>
      <c r="H3713" t="b">
        <f>IF(AND(tblBC14License[[#This Row],[Range From]] &lt;= ObjectID,ObjectID &lt;= tblBC14License[[#This Row],[Range To]]),TRUE,FALSE)</f>
        <v>0</v>
      </c>
    </row>
    <row r="3714" spans="1:8" x14ac:dyDescent="0.25">
      <c r="A3714" s="9" t="s">
        <v>9102</v>
      </c>
      <c r="B3714" s="9" t="s">
        <v>8943</v>
      </c>
      <c r="C3714" s="9"/>
      <c r="D3714">
        <v>150020</v>
      </c>
      <c r="E3714">
        <v>150027</v>
      </c>
      <c r="F3714" s="9" t="s">
        <v>9110</v>
      </c>
      <c r="G3714" t="str">
        <f xml:space="preserve"> tblBC14License[[#This Row],[Range From]] &amp; ".."  &amp; tblBC14License[[#This Row],[Range To]]</f>
        <v>150020..150027</v>
      </c>
      <c r="H3714" t="b">
        <f>IF(AND(tblBC14License[[#This Row],[Range From]] &lt;= ObjectID,ObjectID &lt;= tblBC14License[[#This Row],[Range To]]),TRUE,FALSE)</f>
        <v>0</v>
      </c>
    </row>
    <row r="3715" spans="1:8" x14ac:dyDescent="0.25">
      <c r="A3715" s="9" t="s">
        <v>9102</v>
      </c>
      <c r="B3715" s="9" t="s">
        <v>8943</v>
      </c>
      <c r="C3715" s="9"/>
      <c r="D3715">
        <v>177000</v>
      </c>
      <c r="E3715">
        <v>177099</v>
      </c>
      <c r="F3715" s="9" t="s">
        <v>9110</v>
      </c>
      <c r="G3715" t="str">
        <f xml:space="preserve"> tblBC14License[[#This Row],[Range From]] &amp; ".."  &amp; tblBC14License[[#This Row],[Range To]]</f>
        <v>177000..177099</v>
      </c>
      <c r="H3715" t="b">
        <f>IF(AND(tblBC14License[[#This Row],[Range From]] &lt;= ObjectID,ObjectID &lt;= tblBC14License[[#This Row],[Range To]]),TRUE,FALSE)</f>
        <v>0</v>
      </c>
    </row>
    <row r="3716" spans="1:8" x14ac:dyDescent="0.25">
      <c r="A3716" s="9" t="s">
        <v>9102</v>
      </c>
      <c r="B3716" s="9" t="s">
        <v>8943</v>
      </c>
      <c r="C3716" s="9"/>
      <c r="D3716">
        <v>179500</v>
      </c>
      <c r="E3716">
        <v>179501</v>
      </c>
      <c r="F3716" s="9" t="s">
        <v>9110</v>
      </c>
      <c r="G3716" t="str">
        <f xml:space="preserve"> tblBC14License[[#This Row],[Range From]] &amp; ".."  &amp; tblBC14License[[#This Row],[Range To]]</f>
        <v>179500..179501</v>
      </c>
      <c r="H3716" t="b">
        <f>IF(AND(tblBC14License[[#This Row],[Range From]] &lt;= ObjectID,ObjectID &lt;= tblBC14License[[#This Row],[Range To]]),TRUE,FALSE)</f>
        <v>0</v>
      </c>
    </row>
    <row r="3717" spans="1:8" x14ac:dyDescent="0.25">
      <c r="A3717" s="9" t="s">
        <v>9102</v>
      </c>
      <c r="B3717" s="9" t="s">
        <v>8943</v>
      </c>
      <c r="C3717" s="9"/>
      <c r="D3717">
        <v>1000000</v>
      </c>
      <c r="E3717">
        <v>99999999</v>
      </c>
      <c r="F3717" s="9" t="s">
        <v>8281</v>
      </c>
      <c r="G3717" t="str">
        <f xml:space="preserve"> tblBC14License[[#This Row],[Range From]] &amp; ".."  &amp; tblBC14License[[#This Row],[Range To]]</f>
        <v>1000000..99999999</v>
      </c>
      <c r="H3717" t="b">
        <f>IF(AND(tblBC14License[[#This Row],[Range From]] &lt;= ObjectID,ObjectID &lt;= tblBC14License[[#This Row],[Range To]]),TRUE,FALSE)</f>
        <v>1</v>
      </c>
    </row>
    <row r="3718" spans="1:8" x14ac:dyDescent="0.25">
      <c r="A3718" s="9" t="s">
        <v>9102</v>
      </c>
      <c r="B3718" s="9" t="s">
        <v>8943</v>
      </c>
      <c r="C3718" s="9"/>
      <c r="D3718">
        <v>177000</v>
      </c>
      <c r="E3718">
        <v>177099</v>
      </c>
      <c r="F3718" s="9" t="s">
        <v>9096</v>
      </c>
      <c r="G3718" t="str">
        <f xml:space="preserve"> tblBC14License[[#This Row],[Range From]] &amp; ".."  &amp; tblBC14License[[#This Row],[Range To]]</f>
        <v>177000..177099</v>
      </c>
      <c r="H3718" t="b">
        <f>IF(AND(tblBC14License[[#This Row],[Range From]] &lt;= ObjectID,ObjectID &lt;= tblBC14License[[#This Row],[Range To]]),TRUE,FALSE)</f>
        <v>0</v>
      </c>
    </row>
    <row r="3719" spans="1:8" x14ac:dyDescent="0.25">
      <c r="D3719"/>
      <c r="E3719"/>
    </row>
    <row r="3720" spans="1:8" x14ac:dyDescent="0.25">
      <c r="D3720"/>
      <c r="E3720"/>
    </row>
    <row r="3721" spans="1:8" x14ac:dyDescent="0.25">
      <c r="D3721"/>
      <c r="E3721"/>
    </row>
    <row r="3722" spans="1:8" x14ac:dyDescent="0.25">
      <c r="D3722"/>
      <c r="E3722"/>
    </row>
    <row r="3723" spans="1:8" x14ac:dyDescent="0.25">
      <c r="D3723"/>
      <c r="E3723"/>
    </row>
    <row r="3724" spans="1:8" x14ac:dyDescent="0.25">
      <c r="D3724"/>
      <c r="E3724"/>
    </row>
    <row r="3725" spans="1:8" x14ac:dyDescent="0.25">
      <c r="D3725"/>
      <c r="E3725"/>
    </row>
    <row r="3726" spans="1:8" x14ac:dyDescent="0.25">
      <c r="D3726"/>
      <c r="E3726"/>
    </row>
    <row r="3727" spans="1:8" x14ac:dyDescent="0.25">
      <c r="D3727"/>
      <c r="E3727"/>
    </row>
    <row r="3728" spans="1:8" x14ac:dyDescent="0.25">
      <c r="D3728"/>
      <c r="E3728"/>
    </row>
    <row r="3729" spans="4:5" x14ac:dyDescent="0.25">
      <c r="D3729"/>
      <c r="E3729"/>
    </row>
    <row r="3730" spans="4:5" x14ac:dyDescent="0.25">
      <c r="D3730"/>
      <c r="E3730"/>
    </row>
    <row r="3731" spans="4:5" x14ac:dyDescent="0.25">
      <c r="D3731"/>
      <c r="E3731"/>
    </row>
    <row r="3732" spans="4:5" x14ac:dyDescent="0.25">
      <c r="D3732"/>
      <c r="E3732"/>
    </row>
    <row r="3733" spans="4:5" x14ac:dyDescent="0.25">
      <c r="D3733"/>
      <c r="E3733"/>
    </row>
    <row r="3734" spans="4:5" x14ac:dyDescent="0.25">
      <c r="D3734"/>
      <c r="E3734"/>
    </row>
    <row r="3735" spans="4:5" x14ac:dyDescent="0.25">
      <c r="D3735"/>
      <c r="E3735"/>
    </row>
    <row r="3736" spans="4:5" x14ac:dyDescent="0.25">
      <c r="D3736"/>
      <c r="E3736"/>
    </row>
    <row r="3737" spans="4:5" x14ac:dyDescent="0.25">
      <c r="D3737"/>
      <c r="E3737"/>
    </row>
    <row r="3738" spans="4:5" x14ac:dyDescent="0.25">
      <c r="D3738"/>
      <c r="E3738"/>
    </row>
    <row r="3739" spans="4:5" x14ac:dyDescent="0.25">
      <c r="D3739"/>
      <c r="E3739"/>
    </row>
    <row r="3740" spans="4:5" x14ac:dyDescent="0.25">
      <c r="D3740"/>
      <c r="E3740"/>
    </row>
    <row r="3741" spans="4:5" x14ac:dyDescent="0.25">
      <c r="D3741"/>
      <c r="E3741"/>
    </row>
    <row r="3742" spans="4:5" x14ac:dyDescent="0.25">
      <c r="D3742"/>
      <c r="E3742"/>
    </row>
    <row r="3743" spans="4:5" x14ac:dyDescent="0.25">
      <c r="D3743"/>
      <c r="E3743"/>
    </row>
    <row r="3744" spans="4:5" x14ac:dyDescent="0.25">
      <c r="D3744"/>
      <c r="E3744"/>
    </row>
    <row r="3745" spans="4:5" x14ac:dyDescent="0.25">
      <c r="D3745"/>
      <c r="E3745"/>
    </row>
    <row r="3746" spans="4:5" x14ac:dyDescent="0.25">
      <c r="D3746"/>
      <c r="E3746"/>
    </row>
    <row r="3747" spans="4:5" x14ac:dyDescent="0.25">
      <c r="D3747"/>
      <c r="E3747"/>
    </row>
    <row r="3748" spans="4:5" x14ac:dyDescent="0.25">
      <c r="D3748"/>
      <c r="E3748"/>
    </row>
    <row r="3749" spans="4:5" x14ac:dyDescent="0.25">
      <c r="D3749"/>
      <c r="E3749"/>
    </row>
    <row r="3750" spans="4:5" x14ac:dyDescent="0.25">
      <c r="D3750"/>
      <c r="E3750"/>
    </row>
    <row r="3751" spans="4:5" x14ac:dyDescent="0.25">
      <c r="D3751"/>
      <c r="E3751"/>
    </row>
    <row r="3752" spans="4:5" x14ac:dyDescent="0.25">
      <c r="D3752"/>
      <c r="E3752"/>
    </row>
    <row r="3753" spans="4:5" x14ac:dyDescent="0.25">
      <c r="D3753"/>
      <c r="E3753"/>
    </row>
    <row r="3754" spans="4:5" x14ac:dyDescent="0.25">
      <c r="D3754"/>
      <c r="E3754"/>
    </row>
    <row r="3755" spans="4:5" x14ac:dyDescent="0.25">
      <c r="D3755"/>
      <c r="E3755"/>
    </row>
    <row r="3756" spans="4:5" x14ac:dyDescent="0.25">
      <c r="D3756"/>
      <c r="E3756"/>
    </row>
    <row r="3757" spans="4:5" x14ac:dyDescent="0.25">
      <c r="D3757"/>
      <c r="E3757"/>
    </row>
    <row r="3758" spans="4:5" x14ac:dyDescent="0.25">
      <c r="D3758"/>
      <c r="E3758"/>
    </row>
    <row r="3759" spans="4:5" x14ac:dyDescent="0.25">
      <c r="D3759"/>
      <c r="E3759"/>
    </row>
    <row r="3760" spans="4:5" x14ac:dyDescent="0.25">
      <c r="D3760"/>
      <c r="E3760"/>
    </row>
    <row r="3761" spans="4:5" x14ac:dyDescent="0.25">
      <c r="D3761"/>
      <c r="E3761"/>
    </row>
    <row r="3762" spans="4:5" x14ac:dyDescent="0.25">
      <c r="D3762"/>
      <c r="E3762"/>
    </row>
    <row r="3763" spans="4:5" x14ac:dyDescent="0.25">
      <c r="D3763"/>
      <c r="E3763"/>
    </row>
    <row r="3764" spans="4:5" x14ac:dyDescent="0.25">
      <c r="D3764"/>
      <c r="E3764"/>
    </row>
    <row r="3765" spans="4:5" x14ac:dyDescent="0.25">
      <c r="D3765"/>
      <c r="E3765"/>
    </row>
    <row r="3766" spans="4:5" x14ac:dyDescent="0.25">
      <c r="D3766"/>
      <c r="E3766"/>
    </row>
    <row r="3767" spans="4:5" x14ac:dyDescent="0.25">
      <c r="D3767"/>
      <c r="E3767"/>
    </row>
    <row r="3768" spans="4:5" x14ac:dyDescent="0.25">
      <c r="D3768"/>
      <c r="E3768"/>
    </row>
    <row r="3769" spans="4:5" x14ac:dyDescent="0.25">
      <c r="D3769"/>
      <c r="E3769"/>
    </row>
    <row r="3770" spans="4:5" x14ac:dyDescent="0.25">
      <c r="D3770"/>
      <c r="E3770"/>
    </row>
    <row r="3771" spans="4:5" x14ac:dyDescent="0.25">
      <c r="D3771"/>
      <c r="E3771"/>
    </row>
    <row r="3772" spans="4:5" x14ac:dyDescent="0.25">
      <c r="D3772"/>
      <c r="E3772"/>
    </row>
    <row r="3773" spans="4:5" x14ac:dyDescent="0.25">
      <c r="D3773"/>
      <c r="E3773"/>
    </row>
    <row r="3774" spans="4:5" x14ac:dyDescent="0.25">
      <c r="D3774"/>
      <c r="E3774"/>
    </row>
    <row r="3775" spans="4:5" x14ac:dyDescent="0.25">
      <c r="D3775"/>
      <c r="E3775"/>
    </row>
    <row r="3776" spans="4:5" x14ac:dyDescent="0.25">
      <c r="D3776"/>
      <c r="E3776"/>
    </row>
    <row r="3777" spans="4:5" x14ac:dyDescent="0.25">
      <c r="D3777"/>
      <c r="E3777"/>
    </row>
    <row r="3778" spans="4:5" x14ac:dyDescent="0.25">
      <c r="D3778"/>
      <c r="E3778"/>
    </row>
    <row r="3779" spans="4:5" x14ac:dyDescent="0.25">
      <c r="D3779"/>
      <c r="E3779"/>
    </row>
    <row r="3780" spans="4:5" x14ac:dyDescent="0.25">
      <c r="D3780"/>
      <c r="E3780"/>
    </row>
    <row r="3781" spans="4:5" x14ac:dyDescent="0.25">
      <c r="D3781"/>
      <c r="E3781"/>
    </row>
    <row r="3782" spans="4:5" x14ac:dyDescent="0.25">
      <c r="D3782"/>
      <c r="E3782"/>
    </row>
    <row r="3783" spans="4:5" x14ac:dyDescent="0.25">
      <c r="D3783"/>
      <c r="E3783"/>
    </row>
    <row r="3784" spans="4:5" x14ac:dyDescent="0.25">
      <c r="D3784"/>
      <c r="E3784"/>
    </row>
    <row r="3785" spans="4:5" x14ac:dyDescent="0.25">
      <c r="D3785"/>
      <c r="E3785"/>
    </row>
    <row r="3786" spans="4:5" x14ac:dyDescent="0.25">
      <c r="D3786"/>
      <c r="E3786"/>
    </row>
    <row r="3787" spans="4:5" x14ac:dyDescent="0.25">
      <c r="D3787"/>
      <c r="E3787"/>
    </row>
    <row r="3788" spans="4:5" x14ac:dyDescent="0.25">
      <c r="D3788"/>
      <c r="E3788"/>
    </row>
    <row r="3789" spans="4:5" x14ac:dyDescent="0.25">
      <c r="D3789"/>
      <c r="E3789"/>
    </row>
    <row r="3790" spans="4:5" x14ac:dyDescent="0.25">
      <c r="D3790"/>
      <c r="E3790"/>
    </row>
    <row r="3791" spans="4:5" x14ac:dyDescent="0.25">
      <c r="D3791"/>
      <c r="E3791"/>
    </row>
    <row r="3792" spans="4:5" x14ac:dyDescent="0.25">
      <c r="D3792"/>
      <c r="E3792"/>
    </row>
    <row r="3793" spans="4:5" x14ac:dyDescent="0.25">
      <c r="D3793"/>
      <c r="E3793"/>
    </row>
    <row r="3794" spans="4:5" x14ac:dyDescent="0.25">
      <c r="D3794"/>
      <c r="E3794"/>
    </row>
    <row r="3795" spans="4:5" x14ac:dyDescent="0.25">
      <c r="D3795"/>
      <c r="E3795"/>
    </row>
    <row r="3796" spans="4:5" x14ac:dyDescent="0.25">
      <c r="D3796"/>
      <c r="E3796"/>
    </row>
    <row r="3797" spans="4:5" x14ac:dyDescent="0.25">
      <c r="D3797"/>
      <c r="E3797"/>
    </row>
    <row r="3798" spans="4:5" x14ac:dyDescent="0.25">
      <c r="D3798"/>
      <c r="E3798"/>
    </row>
    <row r="3799" spans="4:5" x14ac:dyDescent="0.25">
      <c r="D3799"/>
      <c r="E3799"/>
    </row>
    <row r="3800" spans="4:5" x14ac:dyDescent="0.25">
      <c r="D3800"/>
      <c r="E3800"/>
    </row>
    <row r="3801" spans="4:5" x14ac:dyDescent="0.25">
      <c r="D3801"/>
      <c r="E3801"/>
    </row>
    <row r="3802" spans="4:5" x14ac:dyDescent="0.25">
      <c r="D3802"/>
      <c r="E3802"/>
    </row>
    <row r="3803" spans="4:5" x14ac:dyDescent="0.25">
      <c r="D3803"/>
      <c r="E3803"/>
    </row>
    <row r="3804" spans="4:5" x14ac:dyDescent="0.25">
      <c r="D3804"/>
      <c r="E3804"/>
    </row>
    <row r="3805" spans="4:5" x14ac:dyDescent="0.25">
      <c r="D3805"/>
      <c r="E3805"/>
    </row>
    <row r="3806" spans="4:5" x14ac:dyDescent="0.25">
      <c r="D3806"/>
      <c r="E3806"/>
    </row>
    <row r="3807" spans="4:5" x14ac:dyDescent="0.25">
      <c r="D3807"/>
      <c r="E3807"/>
    </row>
    <row r="3808" spans="4:5" x14ac:dyDescent="0.25">
      <c r="D3808"/>
      <c r="E3808"/>
    </row>
    <row r="3809" spans="4:5" x14ac:dyDescent="0.25">
      <c r="D3809"/>
      <c r="E3809"/>
    </row>
    <row r="3810" spans="4:5" x14ac:dyDescent="0.25">
      <c r="D3810"/>
      <c r="E3810"/>
    </row>
    <row r="3811" spans="4:5" x14ac:dyDescent="0.25">
      <c r="D3811"/>
      <c r="E3811"/>
    </row>
    <row r="3812" spans="4:5" x14ac:dyDescent="0.25">
      <c r="D3812"/>
      <c r="E3812"/>
    </row>
    <row r="3813" spans="4:5" x14ac:dyDescent="0.25">
      <c r="D3813"/>
      <c r="E3813"/>
    </row>
    <row r="3814" spans="4:5" x14ac:dyDescent="0.25">
      <c r="D3814"/>
      <c r="E3814"/>
    </row>
    <row r="3815" spans="4:5" x14ac:dyDescent="0.25">
      <c r="D3815"/>
      <c r="E3815"/>
    </row>
    <row r="3816" spans="4:5" x14ac:dyDescent="0.25">
      <c r="D3816"/>
      <c r="E3816"/>
    </row>
    <row r="3817" spans="4:5" x14ac:dyDescent="0.25">
      <c r="D3817"/>
      <c r="E3817"/>
    </row>
    <row r="3818" spans="4:5" x14ac:dyDescent="0.25">
      <c r="D3818"/>
      <c r="E3818"/>
    </row>
    <row r="3819" spans="4:5" x14ac:dyDescent="0.25">
      <c r="D3819"/>
      <c r="E3819"/>
    </row>
    <row r="3820" spans="4:5" x14ac:dyDescent="0.25">
      <c r="D3820"/>
      <c r="E3820"/>
    </row>
    <row r="3821" spans="4:5" x14ac:dyDescent="0.25">
      <c r="D3821"/>
      <c r="E3821"/>
    </row>
    <row r="3822" spans="4:5" x14ac:dyDescent="0.25">
      <c r="D3822"/>
      <c r="E3822"/>
    </row>
    <row r="3823" spans="4:5" x14ac:dyDescent="0.25">
      <c r="D3823"/>
      <c r="E3823"/>
    </row>
    <row r="3824" spans="4:5" x14ac:dyDescent="0.25">
      <c r="D3824"/>
      <c r="E3824"/>
    </row>
    <row r="3825" spans="4:5" x14ac:dyDescent="0.25">
      <c r="D3825"/>
      <c r="E3825"/>
    </row>
    <row r="3826" spans="4:5" x14ac:dyDescent="0.25">
      <c r="D3826"/>
      <c r="E3826"/>
    </row>
    <row r="3827" spans="4:5" x14ac:dyDescent="0.25">
      <c r="D3827"/>
      <c r="E3827"/>
    </row>
    <row r="3828" spans="4:5" x14ac:dyDescent="0.25">
      <c r="D3828"/>
      <c r="E3828"/>
    </row>
    <row r="3829" spans="4:5" x14ac:dyDescent="0.25">
      <c r="D3829"/>
      <c r="E3829"/>
    </row>
    <row r="3830" spans="4:5" x14ac:dyDescent="0.25">
      <c r="D3830"/>
      <c r="E3830"/>
    </row>
    <row r="3831" spans="4:5" x14ac:dyDescent="0.25">
      <c r="D3831"/>
      <c r="E3831"/>
    </row>
    <row r="3832" spans="4:5" x14ac:dyDescent="0.25">
      <c r="D3832"/>
      <c r="E3832"/>
    </row>
    <row r="3833" spans="4:5" x14ac:dyDescent="0.25">
      <c r="D3833"/>
      <c r="E3833"/>
    </row>
    <row r="3834" spans="4:5" x14ac:dyDescent="0.25">
      <c r="D3834"/>
      <c r="E3834"/>
    </row>
    <row r="3835" spans="4:5" x14ac:dyDescent="0.25">
      <c r="D3835"/>
      <c r="E3835"/>
    </row>
    <row r="3836" spans="4:5" x14ac:dyDescent="0.25">
      <c r="D3836"/>
      <c r="E3836"/>
    </row>
    <row r="3837" spans="4:5" x14ac:dyDescent="0.25">
      <c r="D3837"/>
      <c r="E3837"/>
    </row>
    <row r="3838" spans="4:5" x14ac:dyDescent="0.25">
      <c r="D3838"/>
      <c r="E3838"/>
    </row>
    <row r="3839" spans="4:5" x14ac:dyDescent="0.25">
      <c r="D3839"/>
      <c r="E3839"/>
    </row>
    <row r="3840" spans="4:5" x14ac:dyDescent="0.25">
      <c r="D3840"/>
      <c r="E3840"/>
    </row>
    <row r="3841" spans="4:5" x14ac:dyDescent="0.25">
      <c r="D3841"/>
      <c r="E3841"/>
    </row>
    <row r="3842" spans="4:5" x14ac:dyDescent="0.25">
      <c r="D3842"/>
      <c r="E3842"/>
    </row>
    <row r="3843" spans="4:5" x14ac:dyDescent="0.25">
      <c r="D3843"/>
      <c r="E3843"/>
    </row>
    <row r="3844" spans="4:5" x14ac:dyDescent="0.25">
      <c r="D3844"/>
      <c r="E3844"/>
    </row>
    <row r="3845" spans="4:5" x14ac:dyDescent="0.25">
      <c r="D3845"/>
      <c r="E3845"/>
    </row>
    <row r="3846" spans="4:5" x14ac:dyDescent="0.25">
      <c r="D3846"/>
      <c r="E3846"/>
    </row>
    <row r="3847" spans="4:5" x14ac:dyDescent="0.25">
      <c r="D3847"/>
      <c r="E3847"/>
    </row>
    <row r="3848" spans="4:5" x14ac:dyDescent="0.25">
      <c r="D3848"/>
      <c r="E3848"/>
    </row>
    <row r="3849" spans="4:5" x14ac:dyDescent="0.25">
      <c r="D3849"/>
      <c r="E3849"/>
    </row>
    <row r="3850" spans="4:5" x14ac:dyDescent="0.25">
      <c r="D3850"/>
      <c r="E3850"/>
    </row>
    <row r="3851" spans="4:5" x14ac:dyDescent="0.25">
      <c r="D3851"/>
      <c r="E3851"/>
    </row>
    <row r="3852" spans="4:5" x14ac:dyDescent="0.25">
      <c r="D3852"/>
      <c r="E3852"/>
    </row>
    <row r="3853" spans="4:5" x14ac:dyDescent="0.25">
      <c r="D3853"/>
      <c r="E3853"/>
    </row>
    <row r="3854" spans="4:5" x14ac:dyDescent="0.25">
      <c r="D3854"/>
      <c r="E3854"/>
    </row>
    <row r="3855" spans="4:5" x14ac:dyDescent="0.25">
      <c r="D3855"/>
      <c r="E3855"/>
    </row>
    <row r="3856" spans="4:5" x14ac:dyDescent="0.25">
      <c r="D3856"/>
      <c r="E3856"/>
    </row>
    <row r="3857" spans="4:5" x14ac:dyDescent="0.25">
      <c r="D3857"/>
      <c r="E3857"/>
    </row>
    <row r="3858" spans="4:5" x14ac:dyDescent="0.25">
      <c r="D3858"/>
      <c r="E3858"/>
    </row>
    <row r="3859" spans="4:5" x14ac:dyDescent="0.25">
      <c r="D3859"/>
      <c r="E3859"/>
    </row>
    <row r="3860" spans="4:5" x14ac:dyDescent="0.25">
      <c r="D3860"/>
      <c r="E3860"/>
    </row>
    <row r="3861" spans="4:5" x14ac:dyDescent="0.25">
      <c r="D3861"/>
      <c r="E3861"/>
    </row>
    <row r="3862" spans="4:5" x14ac:dyDescent="0.25">
      <c r="D3862"/>
      <c r="E3862"/>
    </row>
    <row r="3863" spans="4:5" x14ac:dyDescent="0.25">
      <c r="D3863"/>
      <c r="E3863"/>
    </row>
    <row r="3864" spans="4:5" x14ac:dyDescent="0.25">
      <c r="D3864"/>
      <c r="E3864"/>
    </row>
    <row r="3865" spans="4:5" x14ac:dyDescent="0.25">
      <c r="D3865"/>
      <c r="E3865"/>
    </row>
    <row r="3866" spans="4:5" x14ac:dyDescent="0.25">
      <c r="D3866"/>
      <c r="E3866"/>
    </row>
    <row r="3867" spans="4:5" x14ac:dyDescent="0.25">
      <c r="D3867"/>
      <c r="E3867"/>
    </row>
    <row r="3868" spans="4:5" x14ac:dyDescent="0.25">
      <c r="D3868"/>
      <c r="E3868"/>
    </row>
    <row r="3869" spans="4:5" x14ac:dyDescent="0.25">
      <c r="D3869"/>
      <c r="E3869"/>
    </row>
    <row r="3870" spans="4:5" x14ac:dyDescent="0.25">
      <c r="D3870"/>
      <c r="E3870"/>
    </row>
    <row r="3871" spans="4:5" x14ac:dyDescent="0.25">
      <c r="D3871"/>
      <c r="E3871"/>
    </row>
    <row r="3872" spans="4:5" x14ac:dyDescent="0.25">
      <c r="D3872"/>
      <c r="E3872"/>
    </row>
    <row r="3873" spans="4:5" x14ac:dyDescent="0.25">
      <c r="D3873"/>
      <c r="E3873"/>
    </row>
    <row r="3874" spans="4:5" x14ac:dyDescent="0.25">
      <c r="D3874"/>
      <c r="E3874"/>
    </row>
    <row r="3875" spans="4:5" x14ac:dyDescent="0.25">
      <c r="D3875"/>
      <c r="E3875"/>
    </row>
    <row r="3876" spans="4:5" x14ac:dyDescent="0.25">
      <c r="D3876"/>
      <c r="E3876"/>
    </row>
    <row r="3877" spans="4:5" x14ac:dyDescent="0.25">
      <c r="D3877"/>
      <c r="E3877"/>
    </row>
    <row r="3878" spans="4:5" x14ac:dyDescent="0.25">
      <c r="D3878"/>
      <c r="E3878"/>
    </row>
    <row r="3879" spans="4:5" x14ac:dyDescent="0.25">
      <c r="D3879"/>
      <c r="E3879"/>
    </row>
    <row r="3880" spans="4:5" x14ac:dyDescent="0.25">
      <c r="D3880"/>
      <c r="E3880"/>
    </row>
    <row r="3881" spans="4:5" x14ac:dyDescent="0.25">
      <c r="D3881"/>
      <c r="E3881"/>
    </row>
    <row r="3882" spans="4:5" x14ac:dyDescent="0.25">
      <c r="D3882"/>
      <c r="E3882"/>
    </row>
    <row r="3883" spans="4:5" x14ac:dyDescent="0.25">
      <c r="D3883"/>
      <c r="E3883"/>
    </row>
    <row r="3884" spans="4:5" x14ac:dyDescent="0.25">
      <c r="D3884"/>
      <c r="E3884"/>
    </row>
    <row r="3885" spans="4:5" x14ac:dyDescent="0.25">
      <c r="D3885"/>
      <c r="E3885"/>
    </row>
    <row r="3886" spans="4:5" x14ac:dyDescent="0.25">
      <c r="D3886"/>
      <c r="E3886"/>
    </row>
    <row r="3887" spans="4:5" x14ac:dyDescent="0.25">
      <c r="D3887"/>
      <c r="E3887"/>
    </row>
    <row r="3888" spans="4:5" x14ac:dyDescent="0.25">
      <c r="D3888"/>
      <c r="E3888"/>
    </row>
    <row r="3889" spans="4:5" x14ac:dyDescent="0.25">
      <c r="D3889"/>
      <c r="E3889"/>
    </row>
    <row r="3890" spans="4:5" x14ac:dyDescent="0.25">
      <c r="D3890"/>
      <c r="E3890"/>
    </row>
    <row r="3891" spans="4:5" x14ac:dyDescent="0.25">
      <c r="D3891"/>
      <c r="E3891"/>
    </row>
    <row r="3892" spans="4:5" x14ac:dyDescent="0.25">
      <c r="D3892"/>
      <c r="E3892"/>
    </row>
    <row r="3893" spans="4:5" x14ac:dyDescent="0.25">
      <c r="D3893"/>
      <c r="E3893"/>
    </row>
    <row r="3894" spans="4:5" x14ac:dyDescent="0.25">
      <c r="D3894"/>
      <c r="E3894"/>
    </row>
    <row r="3895" spans="4:5" x14ac:dyDescent="0.25">
      <c r="D3895"/>
      <c r="E3895"/>
    </row>
    <row r="3896" spans="4:5" x14ac:dyDescent="0.25">
      <c r="D3896"/>
      <c r="E3896"/>
    </row>
    <row r="3897" spans="4:5" x14ac:dyDescent="0.25">
      <c r="D3897"/>
      <c r="E3897"/>
    </row>
    <row r="3898" spans="4:5" x14ac:dyDescent="0.25">
      <c r="D3898"/>
      <c r="E3898"/>
    </row>
    <row r="3899" spans="4:5" x14ac:dyDescent="0.25">
      <c r="D3899"/>
      <c r="E3899"/>
    </row>
    <row r="3900" spans="4:5" x14ac:dyDescent="0.25">
      <c r="D3900"/>
      <c r="E3900"/>
    </row>
    <row r="3901" spans="4:5" x14ac:dyDescent="0.25">
      <c r="D3901"/>
      <c r="E3901"/>
    </row>
    <row r="3902" spans="4:5" x14ac:dyDescent="0.25">
      <c r="D3902"/>
      <c r="E3902"/>
    </row>
    <row r="3903" spans="4:5" x14ac:dyDescent="0.25">
      <c r="D3903"/>
      <c r="E3903"/>
    </row>
    <row r="3904" spans="4:5" x14ac:dyDescent="0.25">
      <c r="D3904"/>
      <c r="E3904"/>
    </row>
    <row r="3905" spans="4:5" x14ac:dyDescent="0.25">
      <c r="D3905"/>
      <c r="E3905"/>
    </row>
    <row r="3906" spans="4:5" x14ac:dyDescent="0.25">
      <c r="D3906"/>
      <c r="E3906"/>
    </row>
    <row r="3907" spans="4:5" x14ac:dyDescent="0.25">
      <c r="D3907"/>
      <c r="E3907"/>
    </row>
    <row r="3908" spans="4:5" x14ac:dyDescent="0.25">
      <c r="D3908"/>
      <c r="E3908"/>
    </row>
    <row r="3909" spans="4:5" x14ac:dyDescent="0.25">
      <c r="D3909"/>
      <c r="E3909"/>
    </row>
    <row r="3910" spans="4:5" x14ac:dyDescent="0.25">
      <c r="D3910"/>
      <c r="E3910"/>
    </row>
    <row r="3911" spans="4:5" x14ac:dyDescent="0.25">
      <c r="D3911"/>
      <c r="E3911"/>
    </row>
    <row r="3912" spans="4:5" x14ac:dyDescent="0.25">
      <c r="D3912"/>
      <c r="E3912"/>
    </row>
    <row r="3913" spans="4:5" x14ac:dyDescent="0.25">
      <c r="D3913"/>
      <c r="E3913"/>
    </row>
    <row r="3914" spans="4:5" x14ac:dyDescent="0.25">
      <c r="D3914"/>
      <c r="E3914"/>
    </row>
    <row r="3915" spans="4:5" x14ac:dyDescent="0.25">
      <c r="D3915"/>
      <c r="E3915"/>
    </row>
    <row r="3916" spans="4:5" x14ac:dyDescent="0.25">
      <c r="D3916"/>
      <c r="E3916"/>
    </row>
    <row r="3917" spans="4:5" x14ac:dyDescent="0.25">
      <c r="D3917"/>
      <c r="E3917"/>
    </row>
    <row r="3918" spans="4:5" x14ac:dyDescent="0.25">
      <c r="D3918"/>
      <c r="E3918"/>
    </row>
    <row r="3919" spans="4:5" x14ac:dyDescent="0.25">
      <c r="D3919"/>
      <c r="E3919"/>
    </row>
    <row r="3920" spans="4:5" x14ac:dyDescent="0.25">
      <c r="D3920"/>
      <c r="E3920"/>
    </row>
    <row r="3921" spans="4:5" x14ac:dyDescent="0.25">
      <c r="D3921"/>
      <c r="E3921"/>
    </row>
    <row r="3922" spans="4:5" x14ac:dyDescent="0.25">
      <c r="D3922"/>
      <c r="E3922"/>
    </row>
    <row r="3923" spans="4:5" x14ac:dyDescent="0.25">
      <c r="D3923"/>
      <c r="E3923"/>
    </row>
    <row r="3924" spans="4:5" x14ac:dyDescent="0.25">
      <c r="D3924"/>
      <c r="E3924"/>
    </row>
    <row r="3925" spans="4:5" x14ac:dyDescent="0.25">
      <c r="D3925"/>
      <c r="E3925"/>
    </row>
    <row r="3926" spans="4:5" x14ac:dyDescent="0.25">
      <c r="D3926"/>
      <c r="E3926"/>
    </row>
    <row r="3927" spans="4:5" x14ac:dyDescent="0.25">
      <c r="D3927"/>
      <c r="E3927"/>
    </row>
    <row r="3928" spans="4:5" x14ac:dyDescent="0.25">
      <c r="D3928"/>
      <c r="E3928"/>
    </row>
    <row r="3929" spans="4:5" x14ac:dyDescent="0.25">
      <c r="D3929"/>
      <c r="E3929"/>
    </row>
    <row r="3930" spans="4:5" x14ac:dyDescent="0.25">
      <c r="D3930"/>
      <c r="E3930"/>
    </row>
    <row r="3931" spans="4:5" x14ac:dyDescent="0.25">
      <c r="D3931"/>
      <c r="E3931"/>
    </row>
    <row r="3932" spans="4:5" x14ac:dyDescent="0.25">
      <c r="D3932"/>
      <c r="E3932"/>
    </row>
    <row r="3933" spans="4:5" x14ac:dyDescent="0.25">
      <c r="D3933"/>
      <c r="E3933"/>
    </row>
    <row r="3934" spans="4:5" x14ac:dyDescent="0.25">
      <c r="D3934"/>
      <c r="E3934"/>
    </row>
    <row r="3935" spans="4:5" x14ac:dyDescent="0.25">
      <c r="D3935"/>
      <c r="E3935"/>
    </row>
    <row r="3936" spans="4:5" x14ac:dyDescent="0.25">
      <c r="D3936"/>
      <c r="E3936"/>
    </row>
    <row r="3937" spans="4:5" x14ac:dyDescent="0.25">
      <c r="D3937"/>
      <c r="E3937"/>
    </row>
    <row r="3938" spans="4:5" x14ac:dyDescent="0.25">
      <c r="D3938"/>
      <c r="E3938"/>
    </row>
    <row r="3939" spans="4:5" x14ac:dyDescent="0.25">
      <c r="D3939"/>
      <c r="E3939"/>
    </row>
    <row r="3940" spans="4:5" x14ac:dyDescent="0.25">
      <c r="D3940"/>
      <c r="E3940"/>
    </row>
    <row r="3941" spans="4:5" x14ac:dyDescent="0.25">
      <c r="D3941"/>
      <c r="E3941"/>
    </row>
    <row r="3942" spans="4:5" x14ac:dyDescent="0.25">
      <c r="D3942"/>
      <c r="E3942"/>
    </row>
    <row r="3943" spans="4:5" x14ac:dyDescent="0.25">
      <c r="D3943"/>
      <c r="E3943"/>
    </row>
    <row r="3944" spans="4:5" x14ac:dyDescent="0.25">
      <c r="D3944"/>
      <c r="E3944"/>
    </row>
    <row r="3945" spans="4:5" x14ac:dyDescent="0.25">
      <c r="D3945"/>
      <c r="E3945"/>
    </row>
    <row r="3946" spans="4:5" x14ac:dyDescent="0.25">
      <c r="D3946"/>
      <c r="E3946"/>
    </row>
    <row r="3947" spans="4:5" x14ac:dyDescent="0.25">
      <c r="D3947"/>
      <c r="E3947"/>
    </row>
    <row r="3948" spans="4:5" x14ac:dyDescent="0.25">
      <c r="D3948"/>
      <c r="E3948"/>
    </row>
    <row r="3949" spans="4:5" x14ac:dyDescent="0.25">
      <c r="D3949"/>
      <c r="E3949"/>
    </row>
    <row r="3950" spans="4:5" x14ac:dyDescent="0.25">
      <c r="D3950"/>
      <c r="E3950"/>
    </row>
    <row r="3951" spans="4:5" x14ac:dyDescent="0.25">
      <c r="D3951"/>
      <c r="E3951"/>
    </row>
    <row r="3952" spans="4:5" x14ac:dyDescent="0.25">
      <c r="D3952"/>
      <c r="E3952"/>
    </row>
    <row r="3953" spans="4:5" x14ac:dyDescent="0.25">
      <c r="D3953"/>
      <c r="E3953"/>
    </row>
    <row r="3954" spans="4:5" x14ac:dyDescent="0.25">
      <c r="D3954"/>
      <c r="E3954"/>
    </row>
    <row r="3955" spans="4:5" x14ac:dyDescent="0.25">
      <c r="D3955"/>
      <c r="E3955"/>
    </row>
    <row r="3956" spans="4:5" x14ac:dyDescent="0.25">
      <c r="D3956"/>
      <c r="E3956"/>
    </row>
    <row r="3957" spans="4:5" x14ac:dyDescent="0.25">
      <c r="D3957"/>
      <c r="E3957"/>
    </row>
    <row r="3958" spans="4:5" x14ac:dyDescent="0.25">
      <c r="D3958"/>
      <c r="E3958"/>
    </row>
    <row r="3959" spans="4:5" x14ac:dyDescent="0.25">
      <c r="D3959"/>
      <c r="E3959"/>
    </row>
    <row r="3960" spans="4:5" x14ac:dyDescent="0.25">
      <c r="D3960"/>
      <c r="E3960"/>
    </row>
    <row r="3961" spans="4:5" x14ac:dyDescent="0.25">
      <c r="D3961"/>
      <c r="E3961"/>
    </row>
    <row r="3962" spans="4:5" x14ac:dyDescent="0.25">
      <c r="D3962"/>
      <c r="E3962"/>
    </row>
    <row r="3963" spans="4:5" x14ac:dyDescent="0.25">
      <c r="D3963"/>
      <c r="E3963"/>
    </row>
    <row r="3964" spans="4:5" x14ac:dyDescent="0.25">
      <c r="D3964"/>
      <c r="E3964"/>
    </row>
    <row r="3965" spans="4:5" x14ac:dyDescent="0.25">
      <c r="D3965"/>
      <c r="E3965"/>
    </row>
    <row r="3966" spans="4:5" x14ac:dyDescent="0.25">
      <c r="D3966"/>
      <c r="E3966"/>
    </row>
    <row r="3967" spans="4:5" x14ac:dyDescent="0.25">
      <c r="D3967"/>
      <c r="E3967"/>
    </row>
    <row r="3968" spans="4:5" x14ac:dyDescent="0.25">
      <c r="D3968"/>
      <c r="E3968"/>
    </row>
    <row r="3969" spans="4:5" x14ac:dyDescent="0.25">
      <c r="D3969"/>
      <c r="E3969"/>
    </row>
    <row r="3970" spans="4:5" x14ac:dyDescent="0.25">
      <c r="D3970"/>
      <c r="E3970"/>
    </row>
    <row r="3971" spans="4:5" x14ac:dyDescent="0.25">
      <c r="D3971"/>
      <c r="E3971"/>
    </row>
    <row r="3972" spans="4:5" x14ac:dyDescent="0.25">
      <c r="D3972"/>
      <c r="E3972"/>
    </row>
    <row r="3973" spans="4:5" x14ac:dyDescent="0.25">
      <c r="D3973"/>
      <c r="E3973"/>
    </row>
    <row r="3974" spans="4:5" x14ac:dyDescent="0.25">
      <c r="D3974"/>
      <c r="E3974"/>
    </row>
    <row r="3975" spans="4:5" x14ac:dyDescent="0.25">
      <c r="D3975"/>
      <c r="E3975"/>
    </row>
    <row r="3976" spans="4:5" x14ac:dyDescent="0.25">
      <c r="D3976"/>
      <c r="E3976"/>
    </row>
    <row r="3977" spans="4:5" x14ac:dyDescent="0.25">
      <c r="D3977"/>
      <c r="E3977"/>
    </row>
    <row r="3978" spans="4:5" x14ac:dyDescent="0.25">
      <c r="D3978"/>
      <c r="E3978"/>
    </row>
    <row r="3979" spans="4:5" x14ac:dyDescent="0.25">
      <c r="D3979"/>
      <c r="E3979"/>
    </row>
    <row r="3980" spans="4:5" x14ac:dyDescent="0.25">
      <c r="D3980"/>
      <c r="E3980"/>
    </row>
    <row r="3981" spans="4:5" x14ac:dyDescent="0.25">
      <c r="D3981"/>
      <c r="E3981"/>
    </row>
    <row r="3982" spans="4:5" x14ac:dyDescent="0.25">
      <c r="D3982"/>
      <c r="E3982"/>
    </row>
    <row r="3983" spans="4:5" x14ac:dyDescent="0.25">
      <c r="D3983"/>
      <c r="E3983"/>
    </row>
    <row r="3984" spans="4:5" x14ac:dyDescent="0.25">
      <c r="D3984"/>
      <c r="E3984"/>
    </row>
    <row r="3985" spans="4:5" x14ac:dyDescent="0.25">
      <c r="D3985"/>
      <c r="E3985"/>
    </row>
    <row r="3986" spans="4:5" x14ac:dyDescent="0.25">
      <c r="D3986"/>
      <c r="E3986"/>
    </row>
    <row r="3987" spans="4:5" x14ac:dyDescent="0.25">
      <c r="D3987"/>
      <c r="E3987"/>
    </row>
    <row r="3988" spans="4:5" x14ac:dyDescent="0.25">
      <c r="D3988"/>
      <c r="E3988"/>
    </row>
    <row r="3989" spans="4:5" x14ac:dyDescent="0.25">
      <c r="D3989"/>
      <c r="E3989"/>
    </row>
    <row r="3990" spans="4:5" x14ac:dyDescent="0.25">
      <c r="D3990"/>
      <c r="E3990"/>
    </row>
    <row r="3991" spans="4:5" x14ac:dyDescent="0.25">
      <c r="D3991"/>
      <c r="E3991"/>
    </row>
    <row r="3992" spans="4:5" x14ac:dyDescent="0.25">
      <c r="D3992"/>
      <c r="E3992"/>
    </row>
    <row r="3993" spans="4:5" x14ac:dyDescent="0.25">
      <c r="D3993"/>
      <c r="E3993"/>
    </row>
    <row r="3994" spans="4:5" x14ac:dyDescent="0.25">
      <c r="D3994"/>
      <c r="E3994"/>
    </row>
    <row r="3995" spans="4:5" x14ac:dyDescent="0.25">
      <c r="D3995"/>
      <c r="E3995"/>
    </row>
    <row r="3996" spans="4:5" x14ac:dyDescent="0.25">
      <c r="D3996"/>
      <c r="E3996"/>
    </row>
    <row r="3997" spans="4:5" x14ac:dyDescent="0.25">
      <c r="D3997"/>
      <c r="E3997"/>
    </row>
    <row r="3998" spans="4:5" x14ac:dyDescent="0.25">
      <c r="D3998"/>
      <c r="E3998"/>
    </row>
    <row r="3999" spans="4:5" x14ac:dyDescent="0.25">
      <c r="D3999"/>
      <c r="E3999"/>
    </row>
    <row r="4000" spans="4:5" x14ac:dyDescent="0.25">
      <c r="D4000"/>
      <c r="E4000"/>
    </row>
    <row r="4001" spans="4:5" x14ac:dyDescent="0.25">
      <c r="D4001"/>
      <c r="E4001"/>
    </row>
    <row r="4002" spans="4:5" x14ac:dyDescent="0.25">
      <c r="D4002"/>
      <c r="E4002"/>
    </row>
    <row r="4003" spans="4:5" x14ac:dyDescent="0.25">
      <c r="D4003"/>
      <c r="E4003"/>
    </row>
    <row r="4004" spans="4:5" x14ac:dyDescent="0.25">
      <c r="D4004"/>
      <c r="E4004"/>
    </row>
    <row r="4005" spans="4:5" x14ac:dyDescent="0.25">
      <c r="D4005"/>
      <c r="E4005"/>
    </row>
    <row r="4006" spans="4:5" x14ac:dyDescent="0.25">
      <c r="D4006"/>
      <c r="E4006"/>
    </row>
    <row r="4007" spans="4:5" x14ac:dyDescent="0.25">
      <c r="D4007"/>
      <c r="E4007"/>
    </row>
    <row r="4008" spans="4:5" x14ac:dyDescent="0.25">
      <c r="D4008"/>
      <c r="E4008"/>
    </row>
    <row r="4009" spans="4:5" x14ac:dyDescent="0.25">
      <c r="D4009"/>
      <c r="E4009"/>
    </row>
    <row r="4010" spans="4:5" x14ac:dyDescent="0.25">
      <c r="D4010"/>
      <c r="E4010"/>
    </row>
    <row r="4011" spans="4:5" x14ac:dyDescent="0.25">
      <c r="D4011"/>
      <c r="E4011"/>
    </row>
    <row r="4012" spans="4:5" x14ac:dyDescent="0.25">
      <c r="D4012"/>
      <c r="E4012"/>
    </row>
    <row r="4013" spans="4:5" x14ac:dyDescent="0.25">
      <c r="D4013"/>
      <c r="E4013"/>
    </row>
    <row r="4014" spans="4:5" x14ac:dyDescent="0.25">
      <c r="D4014"/>
      <c r="E4014"/>
    </row>
    <row r="4015" spans="4:5" x14ac:dyDescent="0.25">
      <c r="D4015"/>
      <c r="E4015"/>
    </row>
    <row r="4016" spans="4:5" x14ac:dyDescent="0.25">
      <c r="D4016"/>
      <c r="E4016"/>
    </row>
    <row r="4017" spans="4:5" x14ac:dyDescent="0.25">
      <c r="D4017"/>
      <c r="E4017"/>
    </row>
    <row r="4018" spans="4:5" x14ac:dyDescent="0.25">
      <c r="D4018"/>
      <c r="E4018"/>
    </row>
    <row r="4019" spans="4:5" x14ac:dyDescent="0.25">
      <c r="D4019"/>
      <c r="E4019"/>
    </row>
    <row r="4020" spans="4:5" x14ac:dyDescent="0.25">
      <c r="D4020"/>
      <c r="E4020"/>
    </row>
    <row r="4021" spans="4:5" x14ac:dyDescent="0.25">
      <c r="D4021"/>
      <c r="E4021"/>
    </row>
    <row r="4022" spans="4:5" x14ac:dyDescent="0.25">
      <c r="D4022"/>
      <c r="E4022"/>
    </row>
    <row r="4023" spans="4:5" x14ac:dyDescent="0.25">
      <c r="D4023"/>
      <c r="E4023"/>
    </row>
    <row r="4024" spans="4:5" x14ac:dyDescent="0.25">
      <c r="D4024"/>
      <c r="E4024"/>
    </row>
    <row r="4025" spans="4:5" x14ac:dyDescent="0.25">
      <c r="D4025"/>
      <c r="E4025"/>
    </row>
    <row r="4026" spans="4:5" x14ac:dyDescent="0.25">
      <c r="D4026"/>
      <c r="E4026"/>
    </row>
    <row r="4027" spans="4:5" x14ac:dyDescent="0.25">
      <c r="D4027"/>
      <c r="E4027"/>
    </row>
    <row r="4028" spans="4:5" x14ac:dyDescent="0.25">
      <c r="D4028"/>
      <c r="E4028"/>
    </row>
    <row r="4029" spans="4:5" x14ac:dyDescent="0.25">
      <c r="D4029"/>
      <c r="E4029"/>
    </row>
    <row r="4030" spans="4:5" x14ac:dyDescent="0.25">
      <c r="D4030"/>
      <c r="E4030"/>
    </row>
    <row r="4031" spans="4:5" x14ac:dyDescent="0.25">
      <c r="D4031"/>
      <c r="E4031"/>
    </row>
    <row r="4032" spans="4:5" x14ac:dyDescent="0.25">
      <c r="D4032"/>
      <c r="E4032"/>
    </row>
    <row r="4033" spans="4:5" x14ac:dyDescent="0.25">
      <c r="D4033"/>
      <c r="E4033"/>
    </row>
    <row r="4034" spans="4:5" x14ac:dyDescent="0.25">
      <c r="D4034"/>
      <c r="E4034"/>
    </row>
    <row r="4035" spans="4:5" x14ac:dyDescent="0.25">
      <c r="D4035"/>
      <c r="E4035"/>
    </row>
    <row r="4036" spans="4:5" x14ac:dyDescent="0.25">
      <c r="D4036"/>
      <c r="E4036"/>
    </row>
    <row r="4037" spans="4:5" x14ac:dyDescent="0.25">
      <c r="D4037"/>
      <c r="E4037"/>
    </row>
    <row r="4038" spans="4:5" x14ac:dyDescent="0.25">
      <c r="D4038"/>
      <c r="E4038"/>
    </row>
    <row r="4039" spans="4:5" x14ac:dyDescent="0.25">
      <c r="D4039"/>
      <c r="E4039"/>
    </row>
    <row r="4040" spans="4:5" x14ac:dyDescent="0.25">
      <c r="D4040"/>
      <c r="E4040"/>
    </row>
    <row r="4041" spans="4:5" x14ac:dyDescent="0.25">
      <c r="D4041"/>
      <c r="E4041"/>
    </row>
    <row r="4042" spans="4:5" x14ac:dyDescent="0.25">
      <c r="D4042"/>
      <c r="E4042"/>
    </row>
    <row r="4043" spans="4:5" x14ac:dyDescent="0.25">
      <c r="D4043"/>
      <c r="E4043"/>
    </row>
    <row r="4044" spans="4:5" x14ac:dyDescent="0.25">
      <c r="D4044"/>
      <c r="E4044"/>
    </row>
    <row r="4045" spans="4:5" x14ac:dyDescent="0.25">
      <c r="D4045"/>
      <c r="E4045"/>
    </row>
    <row r="4046" spans="4:5" x14ac:dyDescent="0.25">
      <c r="D4046"/>
      <c r="E4046"/>
    </row>
    <row r="4047" spans="4:5" x14ac:dyDescent="0.25">
      <c r="D4047"/>
      <c r="E4047"/>
    </row>
    <row r="4048" spans="4:5" x14ac:dyDescent="0.25">
      <c r="D4048"/>
      <c r="E4048"/>
    </row>
    <row r="4049" spans="4:5" x14ac:dyDescent="0.25">
      <c r="D4049"/>
      <c r="E4049"/>
    </row>
    <row r="4050" spans="4:5" x14ac:dyDescent="0.25">
      <c r="D4050"/>
      <c r="E4050"/>
    </row>
    <row r="4051" spans="4:5" x14ac:dyDescent="0.25">
      <c r="D4051"/>
      <c r="E4051"/>
    </row>
    <row r="4052" spans="4:5" x14ac:dyDescent="0.25">
      <c r="D4052"/>
      <c r="E4052"/>
    </row>
    <row r="4053" spans="4:5" x14ac:dyDescent="0.25">
      <c r="D4053"/>
      <c r="E4053"/>
    </row>
    <row r="4054" spans="4:5" x14ac:dyDescent="0.25">
      <c r="D4054"/>
      <c r="E4054"/>
    </row>
    <row r="4055" spans="4:5" x14ac:dyDescent="0.25">
      <c r="D4055"/>
      <c r="E4055"/>
    </row>
    <row r="4056" spans="4:5" x14ac:dyDescent="0.25">
      <c r="D4056"/>
      <c r="E4056"/>
    </row>
    <row r="4057" spans="4:5" x14ac:dyDescent="0.25">
      <c r="D4057"/>
      <c r="E4057"/>
    </row>
    <row r="4058" spans="4:5" x14ac:dyDescent="0.25">
      <c r="D4058"/>
      <c r="E4058"/>
    </row>
    <row r="4059" spans="4:5" x14ac:dyDescent="0.25">
      <c r="D4059"/>
      <c r="E4059"/>
    </row>
    <row r="4060" spans="4:5" x14ac:dyDescent="0.25">
      <c r="D4060"/>
      <c r="E4060"/>
    </row>
    <row r="4061" spans="4:5" x14ac:dyDescent="0.25">
      <c r="D4061"/>
      <c r="E4061"/>
    </row>
    <row r="4062" spans="4:5" x14ac:dyDescent="0.25">
      <c r="D4062"/>
      <c r="E4062"/>
    </row>
    <row r="4063" spans="4:5" x14ac:dyDescent="0.25">
      <c r="D4063"/>
      <c r="E4063"/>
    </row>
    <row r="4064" spans="4:5" x14ac:dyDescent="0.25">
      <c r="D4064"/>
      <c r="E4064"/>
    </row>
    <row r="4065" spans="4:5" x14ac:dyDescent="0.25">
      <c r="D4065"/>
      <c r="E4065"/>
    </row>
    <row r="4066" spans="4:5" x14ac:dyDescent="0.25">
      <c r="D4066"/>
      <c r="E4066"/>
    </row>
    <row r="4067" spans="4:5" x14ac:dyDescent="0.25">
      <c r="D4067"/>
      <c r="E4067"/>
    </row>
    <row r="4068" spans="4:5" x14ac:dyDescent="0.25">
      <c r="D4068"/>
      <c r="E4068"/>
    </row>
    <row r="4069" spans="4:5" x14ac:dyDescent="0.25">
      <c r="D4069"/>
      <c r="E4069"/>
    </row>
    <row r="4070" spans="4:5" x14ac:dyDescent="0.25">
      <c r="D4070"/>
      <c r="E4070"/>
    </row>
    <row r="4071" spans="4:5" x14ac:dyDescent="0.25">
      <c r="D4071"/>
      <c r="E4071"/>
    </row>
    <row r="4072" spans="4:5" x14ac:dyDescent="0.25">
      <c r="D4072"/>
      <c r="E4072"/>
    </row>
    <row r="4073" spans="4:5" x14ac:dyDescent="0.25">
      <c r="D4073"/>
      <c r="E4073"/>
    </row>
    <row r="4074" spans="4:5" x14ac:dyDescent="0.25">
      <c r="D4074"/>
      <c r="E4074"/>
    </row>
    <row r="4075" spans="4:5" x14ac:dyDescent="0.25">
      <c r="D4075"/>
      <c r="E4075"/>
    </row>
    <row r="4076" spans="4:5" x14ac:dyDescent="0.25">
      <c r="D4076"/>
      <c r="E4076"/>
    </row>
    <row r="4077" spans="4:5" x14ac:dyDescent="0.25">
      <c r="D4077"/>
      <c r="E4077"/>
    </row>
    <row r="4078" spans="4:5" x14ac:dyDescent="0.25">
      <c r="D4078"/>
      <c r="E4078"/>
    </row>
    <row r="4079" spans="4:5" x14ac:dyDescent="0.25">
      <c r="D4079"/>
      <c r="E4079"/>
    </row>
    <row r="4080" spans="4:5" x14ac:dyDescent="0.25">
      <c r="D4080"/>
      <c r="E4080"/>
    </row>
    <row r="4081" spans="4:5" x14ac:dyDescent="0.25">
      <c r="D4081"/>
      <c r="E4081"/>
    </row>
    <row r="4082" spans="4:5" x14ac:dyDescent="0.25">
      <c r="D4082"/>
      <c r="E4082"/>
    </row>
    <row r="4083" spans="4:5" x14ac:dyDescent="0.25">
      <c r="D4083"/>
      <c r="E4083"/>
    </row>
    <row r="4084" spans="4:5" x14ac:dyDescent="0.25">
      <c r="D4084"/>
      <c r="E4084"/>
    </row>
    <row r="4085" spans="4:5" x14ac:dyDescent="0.25">
      <c r="D4085"/>
      <c r="E4085"/>
    </row>
    <row r="4086" spans="4:5" x14ac:dyDescent="0.25">
      <c r="D4086"/>
      <c r="E4086"/>
    </row>
    <row r="4087" spans="4:5" x14ac:dyDescent="0.25">
      <c r="D4087"/>
      <c r="E4087"/>
    </row>
    <row r="4088" spans="4:5" x14ac:dyDescent="0.25">
      <c r="D4088"/>
      <c r="E4088"/>
    </row>
    <row r="4089" spans="4:5" x14ac:dyDescent="0.25">
      <c r="D4089"/>
      <c r="E4089"/>
    </row>
    <row r="4090" spans="4:5" x14ac:dyDescent="0.25">
      <c r="D4090"/>
      <c r="E4090"/>
    </row>
    <row r="4091" spans="4:5" x14ac:dyDescent="0.25">
      <c r="D4091"/>
      <c r="E4091"/>
    </row>
    <row r="4092" spans="4:5" x14ac:dyDescent="0.25">
      <c r="D4092"/>
      <c r="E4092"/>
    </row>
    <row r="4093" spans="4:5" x14ac:dyDescent="0.25">
      <c r="D4093"/>
      <c r="E4093"/>
    </row>
    <row r="4094" spans="4:5" x14ac:dyDescent="0.25">
      <c r="D4094"/>
      <c r="E4094"/>
    </row>
    <row r="4095" spans="4:5" x14ac:dyDescent="0.25">
      <c r="D4095"/>
      <c r="E4095"/>
    </row>
    <row r="4096" spans="4:5" x14ac:dyDescent="0.25">
      <c r="D4096"/>
      <c r="E4096"/>
    </row>
    <row r="4097" spans="4:5" x14ac:dyDescent="0.25">
      <c r="D4097"/>
      <c r="E4097"/>
    </row>
    <row r="4098" spans="4:5" x14ac:dyDescent="0.25">
      <c r="D4098"/>
      <c r="E4098"/>
    </row>
    <row r="4099" spans="4:5" x14ac:dyDescent="0.25">
      <c r="D4099"/>
      <c r="E4099"/>
    </row>
    <row r="4100" spans="4:5" x14ac:dyDescent="0.25">
      <c r="D4100"/>
      <c r="E4100"/>
    </row>
    <row r="4101" spans="4:5" x14ac:dyDescent="0.25">
      <c r="D4101"/>
      <c r="E4101"/>
    </row>
    <row r="4102" spans="4:5" x14ac:dyDescent="0.25">
      <c r="D4102"/>
      <c r="E4102"/>
    </row>
    <row r="4103" spans="4:5" x14ac:dyDescent="0.25">
      <c r="D4103"/>
      <c r="E4103"/>
    </row>
    <row r="4104" spans="4:5" x14ac:dyDescent="0.25">
      <c r="D4104"/>
      <c r="E4104"/>
    </row>
    <row r="4105" spans="4:5" x14ac:dyDescent="0.25">
      <c r="D4105"/>
      <c r="E4105"/>
    </row>
    <row r="4106" spans="4:5" x14ac:dyDescent="0.25">
      <c r="D4106"/>
      <c r="E4106"/>
    </row>
    <row r="4107" spans="4:5" x14ac:dyDescent="0.25">
      <c r="D4107"/>
      <c r="E4107"/>
    </row>
    <row r="4108" spans="4:5" x14ac:dyDescent="0.25">
      <c r="D4108"/>
      <c r="E4108"/>
    </row>
    <row r="4109" spans="4:5" x14ac:dyDescent="0.25">
      <c r="D4109"/>
      <c r="E4109"/>
    </row>
    <row r="4110" spans="4:5" x14ac:dyDescent="0.25">
      <c r="D4110"/>
      <c r="E4110"/>
    </row>
    <row r="4111" spans="4:5" x14ac:dyDescent="0.25">
      <c r="D4111"/>
      <c r="E4111"/>
    </row>
    <row r="4112" spans="4:5" x14ac:dyDescent="0.25">
      <c r="D4112"/>
      <c r="E4112"/>
    </row>
    <row r="4113" spans="4:5" x14ac:dyDescent="0.25">
      <c r="D4113"/>
      <c r="E4113"/>
    </row>
    <row r="4114" spans="4:5" x14ac:dyDescent="0.25">
      <c r="D4114"/>
      <c r="E4114"/>
    </row>
    <row r="4115" spans="4:5" x14ac:dyDescent="0.25">
      <c r="D4115"/>
      <c r="E4115"/>
    </row>
    <row r="4116" spans="4:5" x14ac:dyDescent="0.25">
      <c r="D4116"/>
      <c r="E4116"/>
    </row>
    <row r="4117" spans="4:5" x14ac:dyDescent="0.25">
      <c r="D4117"/>
      <c r="E4117"/>
    </row>
    <row r="4118" spans="4:5" x14ac:dyDescent="0.25">
      <c r="D4118"/>
      <c r="E4118"/>
    </row>
    <row r="4119" spans="4:5" x14ac:dyDescent="0.25">
      <c r="D4119"/>
      <c r="E4119"/>
    </row>
    <row r="4120" spans="4:5" x14ac:dyDescent="0.25">
      <c r="D4120"/>
      <c r="E4120"/>
    </row>
    <row r="4121" spans="4:5" x14ac:dyDescent="0.25">
      <c r="D4121"/>
      <c r="E4121"/>
    </row>
    <row r="4122" spans="4:5" x14ac:dyDescent="0.25">
      <c r="D4122"/>
      <c r="E4122"/>
    </row>
    <row r="4123" spans="4:5" x14ac:dyDescent="0.25">
      <c r="D4123"/>
      <c r="E4123"/>
    </row>
    <row r="4124" spans="4:5" x14ac:dyDescent="0.25">
      <c r="D4124"/>
      <c r="E4124"/>
    </row>
    <row r="4125" spans="4:5" x14ac:dyDescent="0.25">
      <c r="D4125"/>
      <c r="E4125"/>
    </row>
    <row r="4126" spans="4:5" x14ac:dyDescent="0.25">
      <c r="D4126"/>
      <c r="E4126"/>
    </row>
    <row r="4127" spans="4:5" x14ac:dyDescent="0.25">
      <c r="D4127"/>
      <c r="E4127"/>
    </row>
    <row r="4128" spans="4:5" x14ac:dyDescent="0.25">
      <c r="D4128"/>
      <c r="E4128"/>
    </row>
    <row r="4129" spans="4:5" x14ac:dyDescent="0.25">
      <c r="D4129"/>
      <c r="E4129"/>
    </row>
    <row r="4130" spans="4:5" x14ac:dyDescent="0.25">
      <c r="D4130"/>
      <c r="E4130"/>
    </row>
    <row r="4131" spans="4:5" x14ac:dyDescent="0.25">
      <c r="D4131"/>
      <c r="E4131"/>
    </row>
    <row r="4132" spans="4:5" x14ac:dyDescent="0.25">
      <c r="D4132"/>
      <c r="E4132"/>
    </row>
    <row r="4133" spans="4:5" x14ac:dyDescent="0.25">
      <c r="D4133"/>
      <c r="E4133"/>
    </row>
    <row r="4134" spans="4:5" x14ac:dyDescent="0.25">
      <c r="D4134"/>
      <c r="E4134"/>
    </row>
    <row r="4135" spans="4:5" x14ac:dyDescent="0.25">
      <c r="D4135"/>
      <c r="E4135"/>
    </row>
    <row r="4136" spans="4:5" x14ac:dyDescent="0.25">
      <c r="D4136"/>
      <c r="E4136"/>
    </row>
    <row r="4137" spans="4:5" x14ac:dyDescent="0.25">
      <c r="D4137"/>
      <c r="E4137"/>
    </row>
    <row r="4138" spans="4:5" x14ac:dyDescent="0.25">
      <c r="D4138"/>
      <c r="E4138"/>
    </row>
    <row r="4139" spans="4:5" x14ac:dyDescent="0.25">
      <c r="D4139"/>
      <c r="E4139"/>
    </row>
    <row r="4140" spans="4:5" x14ac:dyDescent="0.25">
      <c r="D4140"/>
      <c r="E4140"/>
    </row>
    <row r="4141" spans="4:5" x14ac:dyDescent="0.25">
      <c r="D4141"/>
      <c r="E4141"/>
    </row>
    <row r="4142" spans="4:5" x14ac:dyDescent="0.25">
      <c r="D4142"/>
      <c r="E4142"/>
    </row>
    <row r="4143" spans="4:5" x14ac:dyDescent="0.25">
      <c r="D4143"/>
      <c r="E4143"/>
    </row>
    <row r="4144" spans="4:5" x14ac:dyDescent="0.25">
      <c r="D4144"/>
      <c r="E4144"/>
    </row>
    <row r="4145" spans="4:5" x14ac:dyDescent="0.25">
      <c r="D4145"/>
      <c r="E4145"/>
    </row>
    <row r="4146" spans="4:5" x14ac:dyDescent="0.25">
      <c r="D4146"/>
      <c r="E4146"/>
    </row>
    <row r="4147" spans="4:5" x14ac:dyDescent="0.25">
      <c r="D4147"/>
      <c r="E4147"/>
    </row>
    <row r="4148" spans="4:5" x14ac:dyDescent="0.25">
      <c r="D4148"/>
      <c r="E4148"/>
    </row>
    <row r="4149" spans="4:5" x14ac:dyDescent="0.25">
      <c r="D4149"/>
      <c r="E4149"/>
    </row>
    <row r="4150" spans="4:5" x14ac:dyDescent="0.25">
      <c r="D4150"/>
      <c r="E4150"/>
    </row>
    <row r="4151" spans="4:5" x14ac:dyDescent="0.25">
      <c r="D4151"/>
      <c r="E4151"/>
    </row>
    <row r="4152" spans="4:5" x14ac:dyDescent="0.25">
      <c r="D4152"/>
      <c r="E4152"/>
    </row>
    <row r="4153" spans="4:5" x14ac:dyDescent="0.25">
      <c r="D4153"/>
      <c r="E4153"/>
    </row>
    <row r="4154" spans="4:5" x14ac:dyDescent="0.25">
      <c r="D4154"/>
      <c r="E4154"/>
    </row>
    <row r="4155" spans="4:5" x14ac:dyDescent="0.25">
      <c r="D4155"/>
      <c r="E4155"/>
    </row>
    <row r="4156" spans="4:5" x14ac:dyDescent="0.25">
      <c r="D4156"/>
      <c r="E4156"/>
    </row>
    <row r="4157" spans="4:5" x14ac:dyDescent="0.25">
      <c r="D4157"/>
      <c r="E4157"/>
    </row>
    <row r="4158" spans="4:5" x14ac:dyDescent="0.25">
      <c r="D4158"/>
      <c r="E4158"/>
    </row>
    <row r="4159" spans="4:5" x14ac:dyDescent="0.25">
      <c r="D4159"/>
      <c r="E4159"/>
    </row>
    <row r="4160" spans="4:5" x14ac:dyDescent="0.25">
      <c r="D4160"/>
      <c r="E4160"/>
    </row>
    <row r="4161" spans="4:5" x14ac:dyDescent="0.25">
      <c r="D4161"/>
      <c r="E4161"/>
    </row>
    <row r="4162" spans="4:5" x14ac:dyDescent="0.25">
      <c r="D4162"/>
      <c r="E4162"/>
    </row>
    <row r="4163" spans="4:5" x14ac:dyDescent="0.25">
      <c r="D4163"/>
      <c r="E4163"/>
    </row>
    <row r="4164" spans="4:5" x14ac:dyDescent="0.25">
      <c r="D4164"/>
      <c r="E4164"/>
    </row>
    <row r="4165" spans="4:5" x14ac:dyDescent="0.25">
      <c r="D4165"/>
      <c r="E4165"/>
    </row>
    <row r="4166" spans="4:5" x14ac:dyDescent="0.25">
      <c r="D4166"/>
      <c r="E4166"/>
    </row>
    <row r="4167" spans="4:5" x14ac:dyDescent="0.25">
      <c r="D4167"/>
      <c r="E4167"/>
    </row>
    <row r="4168" spans="4:5" x14ac:dyDescent="0.25">
      <c r="D4168"/>
      <c r="E4168"/>
    </row>
    <row r="4169" spans="4:5" x14ac:dyDescent="0.25">
      <c r="D4169"/>
      <c r="E4169"/>
    </row>
    <row r="4170" spans="4:5" x14ac:dyDescent="0.25">
      <c r="D4170"/>
      <c r="E4170"/>
    </row>
    <row r="4171" spans="4:5" x14ac:dyDescent="0.25">
      <c r="D4171"/>
      <c r="E4171"/>
    </row>
    <row r="4172" spans="4:5" x14ac:dyDescent="0.25">
      <c r="D4172"/>
      <c r="E4172"/>
    </row>
    <row r="4173" spans="4:5" x14ac:dyDescent="0.25">
      <c r="D4173"/>
      <c r="E4173"/>
    </row>
    <row r="4174" spans="4:5" x14ac:dyDescent="0.25">
      <c r="D4174"/>
      <c r="E4174"/>
    </row>
    <row r="4175" spans="4:5" x14ac:dyDescent="0.25">
      <c r="D4175"/>
      <c r="E4175"/>
    </row>
    <row r="4176" spans="4:5" x14ac:dyDescent="0.25">
      <c r="D4176"/>
      <c r="E4176"/>
    </row>
    <row r="4177" spans="4:5" x14ac:dyDescent="0.25">
      <c r="D4177"/>
      <c r="E4177"/>
    </row>
    <row r="4178" spans="4:5" x14ac:dyDescent="0.25">
      <c r="D4178"/>
      <c r="E4178"/>
    </row>
    <row r="4179" spans="4:5" x14ac:dyDescent="0.25">
      <c r="D4179"/>
      <c r="E4179"/>
    </row>
    <row r="4180" spans="4:5" x14ac:dyDescent="0.25">
      <c r="D4180"/>
      <c r="E4180"/>
    </row>
    <row r="4181" spans="4:5" x14ac:dyDescent="0.25">
      <c r="D4181"/>
      <c r="E4181"/>
    </row>
    <row r="4182" spans="4:5" x14ac:dyDescent="0.25">
      <c r="D4182"/>
      <c r="E4182"/>
    </row>
    <row r="4183" spans="4:5" x14ac:dyDescent="0.25">
      <c r="D4183"/>
      <c r="E4183"/>
    </row>
    <row r="4184" spans="4:5" x14ac:dyDescent="0.25">
      <c r="D4184"/>
      <c r="E4184"/>
    </row>
    <row r="4185" spans="4:5" x14ac:dyDescent="0.25">
      <c r="D4185"/>
      <c r="E4185"/>
    </row>
    <row r="4186" spans="4:5" x14ac:dyDescent="0.25">
      <c r="D4186"/>
      <c r="E4186"/>
    </row>
    <row r="4187" spans="4:5" x14ac:dyDescent="0.25">
      <c r="D4187"/>
      <c r="E4187"/>
    </row>
    <row r="4188" spans="4:5" x14ac:dyDescent="0.25">
      <c r="D4188"/>
      <c r="E4188"/>
    </row>
    <row r="4189" spans="4:5" x14ac:dyDescent="0.25">
      <c r="D4189"/>
      <c r="E4189"/>
    </row>
    <row r="4190" spans="4:5" x14ac:dyDescent="0.25">
      <c r="D4190"/>
      <c r="E4190"/>
    </row>
    <row r="4191" spans="4:5" x14ac:dyDescent="0.25">
      <c r="D4191"/>
      <c r="E4191"/>
    </row>
    <row r="4192" spans="4:5" x14ac:dyDescent="0.25">
      <c r="D4192"/>
      <c r="E4192"/>
    </row>
    <row r="4193" spans="4:5" x14ac:dyDescent="0.25">
      <c r="D4193"/>
      <c r="E4193"/>
    </row>
    <row r="4194" spans="4:5" x14ac:dyDescent="0.25">
      <c r="D4194"/>
      <c r="E4194"/>
    </row>
    <row r="4195" spans="4:5" x14ac:dyDescent="0.25">
      <c r="D4195"/>
      <c r="E4195"/>
    </row>
    <row r="4196" spans="4:5" x14ac:dyDescent="0.25">
      <c r="D4196"/>
      <c r="E4196"/>
    </row>
    <row r="4197" spans="4:5" x14ac:dyDescent="0.25">
      <c r="D4197"/>
      <c r="E4197"/>
    </row>
    <row r="4198" spans="4:5" x14ac:dyDescent="0.25">
      <c r="D4198"/>
      <c r="E4198"/>
    </row>
    <row r="4199" spans="4:5" x14ac:dyDescent="0.25">
      <c r="D4199"/>
      <c r="E4199"/>
    </row>
    <row r="4200" spans="4:5" x14ac:dyDescent="0.25">
      <c r="D4200"/>
      <c r="E4200"/>
    </row>
    <row r="4201" spans="4:5" x14ac:dyDescent="0.25">
      <c r="D4201"/>
      <c r="E4201"/>
    </row>
    <row r="4202" spans="4:5" x14ac:dyDescent="0.25">
      <c r="D4202"/>
      <c r="E4202"/>
    </row>
    <row r="4203" spans="4:5" x14ac:dyDescent="0.25">
      <c r="D4203"/>
      <c r="E4203"/>
    </row>
    <row r="4204" spans="4:5" x14ac:dyDescent="0.25">
      <c r="D4204"/>
      <c r="E4204"/>
    </row>
    <row r="4205" spans="4:5" x14ac:dyDescent="0.25">
      <c r="D4205"/>
      <c r="E4205"/>
    </row>
    <row r="4206" spans="4:5" x14ac:dyDescent="0.25">
      <c r="D4206"/>
      <c r="E4206"/>
    </row>
    <row r="4207" spans="4:5" x14ac:dyDescent="0.25">
      <c r="D4207"/>
      <c r="E4207"/>
    </row>
    <row r="4208" spans="4:5" x14ac:dyDescent="0.25">
      <c r="D4208"/>
      <c r="E4208"/>
    </row>
    <row r="4209" spans="4:5" x14ac:dyDescent="0.25">
      <c r="D4209"/>
      <c r="E4209"/>
    </row>
    <row r="4210" spans="4:5" x14ac:dyDescent="0.25">
      <c r="D4210"/>
      <c r="E4210"/>
    </row>
    <row r="4211" spans="4:5" x14ac:dyDescent="0.25">
      <c r="D4211"/>
      <c r="E4211"/>
    </row>
    <row r="4212" spans="4:5" x14ac:dyDescent="0.25">
      <c r="D4212"/>
      <c r="E4212"/>
    </row>
    <row r="4213" spans="4:5" x14ac:dyDescent="0.25">
      <c r="D4213"/>
      <c r="E4213"/>
    </row>
    <row r="4214" spans="4:5" x14ac:dyDescent="0.25">
      <c r="D4214"/>
      <c r="E4214"/>
    </row>
    <row r="4215" spans="4:5" x14ac:dyDescent="0.25">
      <c r="D4215"/>
      <c r="E4215"/>
    </row>
    <row r="4216" spans="4:5" x14ac:dyDescent="0.25">
      <c r="D4216"/>
      <c r="E4216"/>
    </row>
    <row r="4217" spans="4:5" x14ac:dyDescent="0.25">
      <c r="D4217"/>
      <c r="E4217"/>
    </row>
    <row r="4218" spans="4:5" x14ac:dyDescent="0.25">
      <c r="D4218"/>
      <c r="E4218"/>
    </row>
    <row r="4219" spans="4:5" x14ac:dyDescent="0.25">
      <c r="D4219"/>
      <c r="E4219"/>
    </row>
    <row r="4220" spans="4:5" x14ac:dyDescent="0.25">
      <c r="D4220"/>
      <c r="E4220"/>
    </row>
    <row r="4221" spans="4:5" x14ac:dyDescent="0.25">
      <c r="D4221"/>
      <c r="E4221"/>
    </row>
    <row r="4222" spans="4:5" x14ac:dyDescent="0.25">
      <c r="D4222"/>
      <c r="E4222"/>
    </row>
    <row r="4223" spans="4:5" x14ac:dyDescent="0.25">
      <c r="D4223"/>
      <c r="E4223"/>
    </row>
    <row r="4224" spans="4:5" x14ac:dyDescent="0.25">
      <c r="D4224"/>
      <c r="E4224"/>
    </row>
    <row r="4225" spans="4:5" x14ac:dyDescent="0.25">
      <c r="D4225"/>
      <c r="E4225"/>
    </row>
    <row r="4226" spans="4:5" x14ac:dyDescent="0.25">
      <c r="D4226"/>
      <c r="E4226"/>
    </row>
    <row r="4227" spans="4:5" x14ac:dyDescent="0.25">
      <c r="D4227"/>
      <c r="E4227"/>
    </row>
    <row r="4228" spans="4:5" x14ac:dyDescent="0.25">
      <c r="D4228"/>
      <c r="E4228"/>
    </row>
    <row r="4229" spans="4:5" x14ac:dyDescent="0.25">
      <c r="D4229"/>
      <c r="E4229"/>
    </row>
    <row r="4230" spans="4:5" x14ac:dyDescent="0.25">
      <c r="D4230"/>
      <c r="E4230"/>
    </row>
    <row r="4231" spans="4:5" x14ac:dyDescent="0.25">
      <c r="D4231"/>
      <c r="E4231"/>
    </row>
    <row r="4232" spans="4:5" x14ac:dyDescent="0.25">
      <c r="D4232"/>
      <c r="E4232"/>
    </row>
    <row r="4233" spans="4:5" x14ac:dyDescent="0.25">
      <c r="D4233"/>
      <c r="E4233"/>
    </row>
    <row r="4234" spans="4:5" x14ac:dyDescent="0.25">
      <c r="D4234"/>
      <c r="E4234"/>
    </row>
    <row r="4235" spans="4:5" x14ac:dyDescent="0.25">
      <c r="D4235"/>
      <c r="E4235"/>
    </row>
    <row r="4236" spans="4:5" x14ac:dyDescent="0.25">
      <c r="D4236"/>
      <c r="E4236"/>
    </row>
    <row r="4237" spans="4:5" x14ac:dyDescent="0.25">
      <c r="D4237"/>
      <c r="E4237"/>
    </row>
    <row r="4238" spans="4:5" x14ac:dyDescent="0.25">
      <c r="D4238"/>
      <c r="E4238"/>
    </row>
    <row r="4239" spans="4:5" x14ac:dyDescent="0.25">
      <c r="D4239"/>
      <c r="E4239"/>
    </row>
    <row r="4240" spans="4:5" x14ac:dyDescent="0.25">
      <c r="D4240"/>
      <c r="E4240"/>
    </row>
    <row r="4241" spans="4:5" x14ac:dyDescent="0.25">
      <c r="D4241"/>
      <c r="E4241"/>
    </row>
    <row r="4242" spans="4:5" x14ac:dyDescent="0.25">
      <c r="D4242"/>
      <c r="E4242"/>
    </row>
    <row r="4243" spans="4:5" x14ac:dyDescent="0.25">
      <c r="D4243"/>
      <c r="E4243"/>
    </row>
    <row r="4244" spans="4:5" x14ac:dyDescent="0.25">
      <c r="D4244"/>
      <c r="E4244"/>
    </row>
    <row r="4245" spans="4:5" x14ac:dyDescent="0.25">
      <c r="D4245"/>
      <c r="E4245"/>
    </row>
    <row r="4246" spans="4:5" x14ac:dyDescent="0.25">
      <c r="D4246"/>
      <c r="E4246"/>
    </row>
    <row r="4247" spans="4:5" x14ac:dyDescent="0.25">
      <c r="D4247"/>
      <c r="E4247"/>
    </row>
    <row r="4248" spans="4:5" x14ac:dyDescent="0.25">
      <c r="D4248"/>
      <c r="E4248"/>
    </row>
    <row r="4249" spans="4:5" x14ac:dyDescent="0.25">
      <c r="D4249"/>
      <c r="E4249"/>
    </row>
    <row r="4250" spans="4:5" x14ac:dyDescent="0.25">
      <c r="D4250"/>
      <c r="E4250"/>
    </row>
    <row r="4251" spans="4:5" x14ac:dyDescent="0.25">
      <c r="D4251"/>
      <c r="E4251"/>
    </row>
    <row r="4252" spans="4:5" x14ac:dyDescent="0.25">
      <c r="D4252"/>
      <c r="E4252"/>
    </row>
    <row r="4253" spans="4:5" x14ac:dyDescent="0.25">
      <c r="D4253"/>
      <c r="E4253"/>
    </row>
    <row r="4254" spans="4:5" x14ac:dyDescent="0.25">
      <c r="D4254"/>
      <c r="E4254"/>
    </row>
    <row r="4255" spans="4:5" x14ac:dyDescent="0.25">
      <c r="D4255"/>
      <c r="E4255"/>
    </row>
    <row r="4256" spans="4:5" x14ac:dyDescent="0.25">
      <c r="D4256"/>
      <c r="E4256"/>
    </row>
    <row r="4257" spans="4:5" x14ac:dyDescent="0.25">
      <c r="D4257"/>
      <c r="E4257"/>
    </row>
    <row r="4258" spans="4:5" x14ac:dyDescent="0.25">
      <c r="D4258"/>
      <c r="E4258"/>
    </row>
    <row r="4259" spans="4:5" x14ac:dyDescent="0.25">
      <c r="D4259"/>
      <c r="E4259"/>
    </row>
    <row r="4260" spans="4:5" x14ac:dyDescent="0.25">
      <c r="D4260"/>
      <c r="E4260"/>
    </row>
    <row r="4261" spans="4:5" x14ac:dyDescent="0.25">
      <c r="D4261"/>
      <c r="E4261"/>
    </row>
    <row r="4262" spans="4:5" x14ac:dyDescent="0.25">
      <c r="D4262"/>
      <c r="E4262"/>
    </row>
    <row r="4263" spans="4:5" x14ac:dyDescent="0.25">
      <c r="D4263"/>
      <c r="E4263"/>
    </row>
    <row r="4264" spans="4:5" x14ac:dyDescent="0.25">
      <c r="D4264"/>
      <c r="E4264"/>
    </row>
    <row r="4265" spans="4:5" x14ac:dyDescent="0.25">
      <c r="D4265"/>
      <c r="E4265"/>
    </row>
    <row r="4266" spans="4:5" x14ac:dyDescent="0.25">
      <c r="D4266"/>
      <c r="E4266"/>
    </row>
    <row r="4267" spans="4:5" x14ac:dyDescent="0.25">
      <c r="D4267"/>
      <c r="E4267"/>
    </row>
    <row r="4268" spans="4:5" x14ac:dyDescent="0.25">
      <c r="D4268"/>
      <c r="E4268"/>
    </row>
    <row r="4269" spans="4:5" x14ac:dyDescent="0.25">
      <c r="D4269"/>
      <c r="E4269"/>
    </row>
    <row r="4270" spans="4:5" x14ac:dyDescent="0.25">
      <c r="D4270"/>
      <c r="E4270"/>
    </row>
    <row r="4271" spans="4:5" x14ac:dyDescent="0.25">
      <c r="D4271"/>
      <c r="E4271"/>
    </row>
    <row r="4272" spans="4:5" x14ac:dyDescent="0.25">
      <c r="D4272"/>
      <c r="E4272"/>
    </row>
    <row r="4273" spans="4:5" x14ac:dyDescent="0.25">
      <c r="D4273"/>
      <c r="E4273"/>
    </row>
    <row r="4274" spans="4:5" x14ac:dyDescent="0.25">
      <c r="D4274"/>
      <c r="E4274"/>
    </row>
    <row r="4275" spans="4:5" x14ac:dyDescent="0.25">
      <c r="D4275"/>
      <c r="E4275"/>
    </row>
    <row r="4276" spans="4:5" x14ac:dyDescent="0.25">
      <c r="D4276"/>
      <c r="E4276"/>
    </row>
    <row r="4277" spans="4:5" x14ac:dyDescent="0.25">
      <c r="D4277"/>
      <c r="E4277"/>
    </row>
    <row r="4278" spans="4:5" x14ac:dyDescent="0.25">
      <c r="D4278"/>
      <c r="E4278"/>
    </row>
    <row r="4279" spans="4:5" x14ac:dyDescent="0.25">
      <c r="D4279"/>
      <c r="E4279"/>
    </row>
    <row r="4280" spans="4:5" x14ac:dyDescent="0.25">
      <c r="D4280"/>
      <c r="E4280"/>
    </row>
    <row r="4281" spans="4:5" x14ac:dyDescent="0.25">
      <c r="D4281"/>
      <c r="E4281"/>
    </row>
    <row r="4282" spans="4:5" x14ac:dyDescent="0.25">
      <c r="D4282"/>
      <c r="E4282"/>
    </row>
    <row r="4283" spans="4:5" x14ac:dyDescent="0.25">
      <c r="D4283"/>
      <c r="E4283"/>
    </row>
    <row r="4284" spans="4:5" x14ac:dyDescent="0.25">
      <c r="D4284"/>
      <c r="E4284"/>
    </row>
    <row r="4285" spans="4:5" x14ac:dyDescent="0.25">
      <c r="D4285"/>
      <c r="E4285"/>
    </row>
    <row r="4286" spans="4:5" x14ac:dyDescent="0.25">
      <c r="D4286"/>
      <c r="E4286"/>
    </row>
    <row r="4287" spans="4:5" x14ac:dyDescent="0.25">
      <c r="D4287"/>
      <c r="E4287"/>
    </row>
    <row r="4288" spans="4:5" x14ac:dyDescent="0.25">
      <c r="D4288"/>
      <c r="E4288"/>
    </row>
    <row r="4289" spans="4:5" x14ac:dyDescent="0.25">
      <c r="D4289"/>
      <c r="E4289"/>
    </row>
    <row r="4290" spans="4:5" x14ac:dyDescent="0.25">
      <c r="D4290"/>
      <c r="E4290"/>
    </row>
    <row r="4291" spans="4:5" x14ac:dyDescent="0.25">
      <c r="D4291"/>
      <c r="E4291"/>
    </row>
    <row r="4292" spans="4:5" x14ac:dyDescent="0.25">
      <c r="D4292"/>
      <c r="E4292"/>
    </row>
    <row r="4293" spans="4:5" x14ac:dyDescent="0.25">
      <c r="D4293"/>
      <c r="E4293"/>
    </row>
    <row r="4294" spans="4:5" x14ac:dyDescent="0.25">
      <c r="D4294"/>
      <c r="E4294"/>
    </row>
    <row r="4295" spans="4:5" x14ac:dyDescent="0.25">
      <c r="D4295"/>
      <c r="E4295"/>
    </row>
    <row r="4296" spans="4:5" x14ac:dyDescent="0.25">
      <c r="D4296"/>
      <c r="E4296"/>
    </row>
    <row r="4297" spans="4:5" x14ac:dyDescent="0.25">
      <c r="D4297"/>
      <c r="E4297"/>
    </row>
    <row r="4298" spans="4:5" x14ac:dyDescent="0.25">
      <c r="D4298"/>
      <c r="E4298"/>
    </row>
    <row r="4299" spans="4:5" x14ac:dyDescent="0.25">
      <c r="D4299"/>
      <c r="E4299"/>
    </row>
    <row r="4300" spans="4:5" x14ac:dyDescent="0.25">
      <c r="D4300"/>
      <c r="E4300"/>
    </row>
    <row r="4301" spans="4:5" x14ac:dyDescent="0.25">
      <c r="D4301"/>
      <c r="E4301"/>
    </row>
    <row r="4302" spans="4:5" x14ac:dyDescent="0.25">
      <c r="D4302"/>
      <c r="E4302"/>
    </row>
    <row r="4303" spans="4:5" x14ac:dyDescent="0.25">
      <c r="D4303"/>
      <c r="E4303"/>
    </row>
    <row r="4304" spans="4:5" x14ac:dyDescent="0.25">
      <c r="D4304"/>
      <c r="E4304"/>
    </row>
    <row r="4305" spans="4:5" x14ac:dyDescent="0.25">
      <c r="D4305"/>
      <c r="E4305"/>
    </row>
    <row r="4306" spans="4:5" x14ac:dyDescent="0.25">
      <c r="D4306"/>
      <c r="E4306"/>
    </row>
    <row r="4307" spans="4:5" x14ac:dyDescent="0.25">
      <c r="D4307"/>
      <c r="E4307"/>
    </row>
    <row r="4308" spans="4:5" x14ac:dyDescent="0.25">
      <c r="D4308"/>
      <c r="E4308"/>
    </row>
    <row r="4309" spans="4:5" x14ac:dyDescent="0.25">
      <c r="D4309"/>
      <c r="E4309"/>
    </row>
    <row r="4310" spans="4:5" x14ac:dyDescent="0.25">
      <c r="D4310"/>
      <c r="E4310"/>
    </row>
    <row r="4311" spans="4:5" x14ac:dyDescent="0.25">
      <c r="D4311"/>
      <c r="E4311"/>
    </row>
    <row r="4312" spans="4:5" x14ac:dyDescent="0.25">
      <c r="D4312"/>
      <c r="E4312"/>
    </row>
    <row r="4313" spans="4:5" x14ac:dyDescent="0.25">
      <c r="D4313"/>
      <c r="E4313"/>
    </row>
    <row r="4314" spans="4:5" x14ac:dyDescent="0.25">
      <c r="D4314"/>
      <c r="E4314"/>
    </row>
    <row r="4315" spans="4:5" x14ac:dyDescent="0.25">
      <c r="D4315"/>
      <c r="E4315"/>
    </row>
    <row r="4316" spans="4:5" x14ac:dyDescent="0.25">
      <c r="D4316"/>
      <c r="E4316"/>
    </row>
    <row r="4317" spans="4:5" x14ac:dyDescent="0.25">
      <c r="D4317"/>
      <c r="E4317"/>
    </row>
    <row r="4318" spans="4:5" x14ac:dyDescent="0.25">
      <c r="D4318"/>
      <c r="E4318"/>
    </row>
    <row r="4319" spans="4:5" x14ac:dyDescent="0.25">
      <c r="D4319"/>
      <c r="E4319"/>
    </row>
    <row r="4320" spans="4:5" x14ac:dyDescent="0.25">
      <c r="D4320"/>
      <c r="E4320"/>
    </row>
    <row r="4321" spans="4:5" x14ac:dyDescent="0.25">
      <c r="D4321"/>
      <c r="E4321"/>
    </row>
    <row r="4322" spans="4:5" x14ac:dyDescent="0.25">
      <c r="D4322"/>
      <c r="E4322"/>
    </row>
    <row r="4323" spans="4:5" x14ac:dyDescent="0.25">
      <c r="D4323"/>
      <c r="E4323"/>
    </row>
    <row r="4324" spans="4:5" x14ac:dyDescent="0.25">
      <c r="D4324"/>
      <c r="E4324"/>
    </row>
    <row r="4325" spans="4:5" x14ac:dyDescent="0.25">
      <c r="D4325"/>
      <c r="E4325"/>
    </row>
    <row r="4326" spans="4:5" x14ac:dyDescent="0.25">
      <c r="D4326"/>
      <c r="E4326"/>
    </row>
    <row r="4327" spans="4:5" x14ac:dyDescent="0.25">
      <c r="D4327"/>
      <c r="E4327"/>
    </row>
    <row r="4328" spans="4:5" x14ac:dyDescent="0.25">
      <c r="D4328"/>
      <c r="E4328"/>
    </row>
    <row r="4329" spans="4:5" x14ac:dyDescent="0.25">
      <c r="D4329"/>
      <c r="E4329"/>
    </row>
    <row r="4330" spans="4:5" x14ac:dyDescent="0.25">
      <c r="D4330"/>
      <c r="E4330"/>
    </row>
    <row r="4331" spans="4:5" x14ac:dyDescent="0.25">
      <c r="D4331"/>
      <c r="E4331"/>
    </row>
    <row r="4332" spans="4:5" x14ac:dyDescent="0.25">
      <c r="D4332"/>
      <c r="E4332"/>
    </row>
    <row r="4333" spans="4:5" x14ac:dyDescent="0.25">
      <c r="D4333"/>
      <c r="E4333"/>
    </row>
    <row r="4334" spans="4:5" x14ac:dyDescent="0.25">
      <c r="D4334"/>
      <c r="E4334"/>
    </row>
    <row r="4335" spans="4:5" x14ac:dyDescent="0.25">
      <c r="D4335"/>
      <c r="E4335"/>
    </row>
    <row r="4336" spans="4:5" x14ac:dyDescent="0.25">
      <c r="D4336"/>
      <c r="E4336"/>
    </row>
    <row r="4337" spans="4:5" x14ac:dyDescent="0.25">
      <c r="D4337"/>
      <c r="E4337"/>
    </row>
    <row r="4338" spans="4:5" x14ac:dyDescent="0.25">
      <c r="D4338"/>
      <c r="E4338"/>
    </row>
    <row r="4339" spans="4:5" x14ac:dyDescent="0.25">
      <c r="D4339"/>
      <c r="E4339"/>
    </row>
    <row r="4340" spans="4:5" x14ac:dyDescent="0.25">
      <c r="D4340"/>
      <c r="E4340"/>
    </row>
    <row r="4341" spans="4:5" x14ac:dyDescent="0.25">
      <c r="D4341"/>
      <c r="E4341"/>
    </row>
    <row r="4342" spans="4:5" x14ac:dyDescent="0.25">
      <c r="D4342"/>
      <c r="E4342"/>
    </row>
    <row r="4343" spans="4:5" x14ac:dyDescent="0.25">
      <c r="D4343"/>
      <c r="E4343"/>
    </row>
    <row r="4344" spans="4:5" x14ac:dyDescent="0.25">
      <c r="D4344"/>
      <c r="E4344"/>
    </row>
    <row r="4345" spans="4:5" x14ac:dyDescent="0.25">
      <c r="D4345"/>
      <c r="E4345"/>
    </row>
    <row r="4346" spans="4:5" x14ac:dyDescent="0.25">
      <c r="D4346"/>
      <c r="E4346"/>
    </row>
    <row r="4347" spans="4:5" x14ac:dyDescent="0.25">
      <c r="D4347"/>
      <c r="E4347"/>
    </row>
    <row r="4348" spans="4:5" x14ac:dyDescent="0.25">
      <c r="D4348"/>
      <c r="E4348"/>
    </row>
    <row r="4349" spans="4:5" x14ac:dyDescent="0.25">
      <c r="D4349"/>
      <c r="E4349"/>
    </row>
    <row r="4350" spans="4:5" x14ac:dyDescent="0.25">
      <c r="D4350"/>
      <c r="E4350"/>
    </row>
    <row r="4351" spans="4:5" x14ac:dyDescent="0.25">
      <c r="D4351"/>
      <c r="E4351"/>
    </row>
    <row r="4352" spans="4:5" x14ac:dyDescent="0.25">
      <c r="D4352"/>
      <c r="E4352"/>
    </row>
    <row r="4353" spans="4:5" x14ac:dyDescent="0.25">
      <c r="D4353"/>
      <c r="E4353"/>
    </row>
    <row r="4354" spans="4:5" x14ac:dyDescent="0.25">
      <c r="D4354"/>
      <c r="E4354"/>
    </row>
    <row r="4355" spans="4:5" x14ac:dyDescent="0.25">
      <c r="D4355"/>
      <c r="E4355"/>
    </row>
    <row r="4356" spans="4:5" x14ac:dyDescent="0.25">
      <c r="D4356"/>
      <c r="E4356"/>
    </row>
    <row r="4357" spans="4:5" x14ac:dyDescent="0.25">
      <c r="D4357"/>
      <c r="E4357"/>
    </row>
    <row r="4358" spans="4:5" x14ac:dyDescent="0.25">
      <c r="D4358"/>
      <c r="E4358"/>
    </row>
    <row r="4359" spans="4:5" x14ac:dyDescent="0.25">
      <c r="D4359"/>
      <c r="E4359"/>
    </row>
    <row r="4360" spans="4:5" x14ac:dyDescent="0.25">
      <c r="D4360"/>
      <c r="E4360"/>
    </row>
    <row r="4361" spans="4:5" x14ac:dyDescent="0.25">
      <c r="D4361"/>
      <c r="E4361"/>
    </row>
    <row r="4362" spans="4:5" x14ac:dyDescent="0.25">
      <c r="D4362"/>
      <c r="E4362"/>
    </row>
    <row r="4363" spans="4:5" x14ac:dyDescent="0.25">
      <c r="D4363"/>
      <c r="E4363"/>
    </row>
    <row r="4364" spans="4:5" x14ac:dyDescent="0.25">
      <c r="D4364"/>
      <c r="E4364"/>
    </row>
    <row r="4365" spans="4:5" x14ac:dyDescent="0.25">
      <c r="D4365"/>
      <c r="E4365"/>
    </row>
    <row r="4366" spans="4:5" x14ac:dyDescent="0.25">
      <c r="D4366"/>
      <c r="E4366"/>
    </row>
    <row r="4367" spans="4:5" x14ac:dyDescent="0.25">
      <c r="D4367"/>
      <c r="E4367"/>
    </row>
    <row r="4368" spans="4:5" x14ac:dyDescent="0.25">
      <c r="D4368"/>
      <c r="E4368"/>
    </row>
    <row r="4369" spans="4:5" x14ac:dyDescent="0.25">
      <c r="D4369"/>
      <c r="E4369"/>
    </row>
    <row r="4370" spans="4:5" x14ac:dyDescent="0.25">
      <c r="D4370"/>
      <c r="E4370"/>
    </row>
    <row r="4371" spans="4:5" x14ac:dyDescent="0.25">
      <c r="D4371"/>
      <c r="E4371"/>
    </row>
    <row r="4372" spans="4:5" x14ac:dyDescent="0.25">
      <c r="D4372"/>
      <c r="E4372"/>
    </row>
    <row r="4373" spans="4:5" x14ac:dyDescent="0.25">
      <c r="D4373"/>
      <c r="E4373"/>
    </row>
    <row r="4374" spans="4:5" x14ac:dyDescent="0.25">
      <c r="D4374"/>
      <c r="E4374"/>
    </row>
    <row r="4375" spans="4:5" x14ac:dyDescent="0.25">
      <c r="D4375"/>
      <c r="E4375"/>
    </row>
    <row r="4376" spans="4:5" x14ac:dyDescent="0.25">
      <c r="D4376"/>
      <c r="E4376"/>
    </row>
    <row r="4377" spans="4:5" x14ac:dyDescent="0.25">
      <c r="D4377"/>
      <c r="E4377"/>
    </row>
    <row r="4378" spans="4:5" x14ac:dyDescent="0.25">
      <c r="D4378"/>
      <c r="E4378"/>
    </row>
    <row r="4379" spans="4:5" x14ac:dyDescent="0.25">
      <c r="D4379"/>
      <c r="E4379"/>
    </row>
    <row r="4380" spans="4:5" x14ac:dyDescent="0.25">
      <c r="D4380"/>
      <c r="E4380"/>
    </row>
    <row r="4381" spans="4:5" x14ac:dyDescent="0.25">
      <c r="D4381"/>
      <c r="E4381"/>
    </row>
    <row r="4382" spans="4:5" x14ac:dyDescent="0.25">
      <c r="D4382"/>
      <c r="E4382"/>
    </row>
    <row r="4383" spans="4:5" x14ac:dyDescent="0.25">
      <c r="D4383"/>
      <c r="E4383"/>
    </row>
    <row r="4384" spans="4:5" x14ac:dyDescent="0.25">
      <c r="D4384"/>
      <c r="E4384"/>
    </row>
    <row r="4385" spans="4:5" x14ac:dyDescent="0.25">
      <c r="D4385"/>
      <c r="E4385"/>
    </row>
    <row r="4386" spans="4:5" x14ac:dyDescent="0.25">
      <c r="D4386"/>
      <c r="E4386"/>
    </row>
    <row r="4387" spans="4:5" x14ac:dyDescent="0.25">
      <c r="D4387"/>
      <c r="E4387"/>
    </row>
    <row r="4388" spans="4:5" x14ac:dyDescent="0.25">
      <c r="D4388"/>
      <c r="E4388"/>
    </row>
    <row r="4389" spans="4:5" x14ac:dyDescent="0.25">
      <c r="D4389"/>
      <c r="E4389"/>
    </row>
    <row r="4390" spans="4:5" x14ac:dyDescent="0.25">
      <c r="D4390"/>
      <c r="E4390"/>
    </row>
    <row r="4391" spans="4:5" x14ac:dyDescent="0.25">
      <c r="D4391"/>
      <c r="E4391"/>
    </row>
    <row r="4392" spans="4:5" x14ac:dyDescent="0.25">
      <c r="D4392"/>
      <c r="E4392"/>
    </row>
    <row r="4393" spans="4:5" x14ac:dyDescent="0.25">
      <c r="D4393"/>
      <c r="E4393"/>
    </row>
    <row r="4394" spans="4:5" x14ac:dyDescent="0.25">
      <c r="D4394"/>
      <c r="E4394"/>
    </row>
    <row r="4395" spans="4:5" x14ac:dyDescent="0.25">
      <c r="D4395"/>
      <c r="E4395"/>
    </row>
    <row r="4396" spans="4:5" x14ac:dyDescent="0.25">
      <c r="D4396"/>
      <c r="E4396"/>
    </row>
    <row r="4397" spans="4:5" x14ac:dyDescent="0.25">
      <c r="D4397"/>
      <c r="E4397"/>
    </row>
    <row r="4398" spans="4:5" x14ac:dyDescent="0.25">
      <c r="D4398"/>
      <c r="E4398"/>
    </row>
    <row r="4399" spans="4:5" x14ac:dyDescent="0.25">
      <c r="D4399"/>
      <c r="E4399"/>
    </row>
    <row r="4400" spans="4:5" x14ac:dyDescent="0.25">
      <c r="D4400"/>
      <c r="E4400"/>
    </row>
    <row r="4401" spans="4:5" x14ac:dyDescent="0.25">
      <c r="D4401"/>
      <c r="E4401"/>
    </row>
    <row r="4402" spans="4:5" x14ac:dyDescent="0.25">
      <c r="D4402"/>
      <c r="E4402"/>
    </row>
    <row r="4403" spans="4:5" x14ac:dyDescent="0.25">
      <c r="D4403"/>
      <c r="E4403"/>
    </row>
    <row r="4404" spans="4:5" x14ac:dyDescent="0.25">
      <c r="D4404"/>
      <c r="E4404"/>
    </row>
    <row r="4405" spans="4:5" x14ac:dyDescent="0.25">
      <c r="D4405"/>
      <c r="E4405"/>
    </row>
    <row r="4406" spans="4:5" x14ac:dyDescent="0.25">
      <c r="D4406"/>
      <c r="E4406"/>
    </row>
    <row r="4407" spans="4:5" x14ac:dyDescent="0.25">
      <c r="D4407"/>
      <c r="E4407"/>
    </row>
    <row r="4408" spans="4:5" x14ac:dyDescent="0.25">
      <c r="D4408"/>
      <c r="E4408"/>
    </row>
    <row r="4409" spans="4:5" x14ac:dyDescent="0.25">
      <c r="D4409"/>
      <c r="E4409"/>
    </row>
    <row r="4410" spans="4:5" x14ac:dyDescent="0.25">
      <c r="D4410"/>
      <c r="E4410"/>
    </row>
    <row r="4411" spans="4:5" x14ac:dyDescent="0.25">
      <c r="D4411"/>
      <c r="E4411"/>
    </row>
    <row r="4412" spans="4:5" x14ac:dyDescent="0.25">
      <c r="D4412"/>
      <c r="E4412"/>
    </row>
    <row r="4413" spans="4:5" x14ac:dyDescent="0.25">
      <c r="D4413"/>
      <c r="E4413"/>
    </row>
    <row r="4414" spans="4:5" x14ac:dyDescent="0.25">
      <c r="D4414"/>
      <c r="E4414"/>
    </row>
    <row r="4415" spans="4:5" x14ac:dyDescent="0.25">
      <c r="D4415"/>
      <c r="E4415"/>
    </row>
    <row r="4416" spans="4:5" x14ac:dyDescent="0.25">
      <c r="D4416"/>
      <c r="E4416"/>
    </row>
    <row r="4417" spans="4:5" x14ac:dyDescent="0.25">
      <c r="D4417"/>
      <c r="E4417"/>
    </row>
    <row r="4418" spans="4:5" x14ac:dyDescent="0.25">
      <c r="D4418"/>
      <c r="E4418"/>
    </row>
    <row r="4419" spans="4:5" x14ac:dyDescent="0.25">
      <c r="D4419"/>
      <c r="E4419"/>
    </row>
    <row r="4420" spans="4:5" x14ac:dyDescent="0.25">
      <c r="D4420"/>
      <c r="E4420"/>
    </row>
    <row r="4421" spans="4:5" x14ac:dyDescent="0.25">
      <c r="D4421"/>
      <c r="E4421"/>
    </row>
    <row r="4422" spans="4:5" x14ac:dyDescent="0.25">
      <c r="D4422"/>
      <c r="E4422"/>
    </row>
    <row r="4423" spans="4:5" x14ac:dyDescent="0.25">
      <c r="D4423"/>
      <c r="E4423"/>
    </row>
    <row r="4424" spans="4:5" x14ac:dyDescent="0.25">
      <c r="D4424"/>
      <c r="E4424"/>
    </row>
    <row r="4425" spans="4:5" x14ac:dyDescent="0.25">
      <c r="D4425"/>
      <c r="E4425"/>
    </row>
    <row r="4426" spans="4:5" x14ac:dyDescent="0.25">
      <c r="D4426"/>
      <c r="E4426"/>
    </row>
    <row r="4427" spans="4:5" x14ac:dyDescent="0.25">
      <c r="D4427"/>
      <c r="E4427"/>
    </row>
    <row r="4428" spans="4:5" x14ac:dyDescent="0.25">
      <c r="D4428"/>
      <c r="E4428"/>
    </row>
    <row r="4429" spans="4:5" x14ac:dyDescent="0.25">
      <c r="D4429"/>
      <c r="E4429"/>
    </row>
    <row r="4430" spans="4:5" x14ac:dyDescent="0.25">
      <c r="D4430"/>
      <c r="E4430"/>
    </row>
    <row r="4431" spans="4:5" x14ac:dyDescent="0.25">
      <c r="D4431"/>
      <c r="E4431"/>
    </row>
    <row r="4432" spans="4:5" x14ac:dyDescent="0.25">
      <c r="D4432"/>
      <c r="E4432"/>
    </row>
    <row r="4433" spans="4:5" x14ac:dyDescent="0.25">
      <c r="D4433"/>
      <c r="E4433"/>
    </row>
    <row r="4434" spans="4:5" x14ac:dyDescent="0.25">
      <c r="D4434"/>
      <c r="E4434"/>
    </row>
    <row r="4435" spans="4:5" x14ac:dyDescent="0.25">
      <c r="D4435"/>
      <c r="E4435"/>
    </row>
    <row r="4436" spans="4:5" x14ac:dyDescent="0.25">
      <c r="D4436"/>
      <c r="E4436"/>
    </row>
    <row r="4437" spans="4:5" x14ac:dyDescent="0.25">
      <c r="D4437"/>
      <c r="E4437"/>
    </row>
    <row r="4438" spans="4:5" x14ac:dyDescent="0.25">
      <c r="D4438"/>
      <c r="E4438"/>
    </row>
    <row r="4439" spans="4:5" x14ac:dyDescent="0.25">
      <c r="D4439"/>
      <c r="E4439"/>
    </row>
    <row r="4440" spans="4:5" x14ac:dyDescent="0.25">
      <c r="D4440"/>
      <c r="E4440"/>
    </row>
    <row r="4441" spans="4:5" x14ac:dyDescent="0.25">
      <c r="D4441"/>
      <c r="E4441"/>
    </row>
    <row r="4442" spans="4:5" x14ac:dyDescent="0.25">
      <c r="D4442"/>
      <c r="E4442"/>
    </row>
    <row r="4443" spans="4:5" x14ac:dyDescent="0.25">
      <c r="D4443"/>
      <c r="E4443"/>
    </row>
    <row r="4444" spans="4:5" x14ac:dyDescent="0.25">
      <c r="D4444"/>
      <c r="E4444"/>
    </row>
    <row r="4445" spans="4:5" x14ac:dyDescent="0.25">
      <c r="D4445"/>
      <c r="E4445"/>
    </row>
    <row r="4446" spans="4:5" x14ac:dyDescent="0.25">
      <c r="D4446"/>
      <c r="E4446"/>
    </row>
    <row r="4447" spans="4:5" x14ac:dyDescent="0.25">
      <c r="D4447"/>
      <c r="E4447"/>
    </row>
    <row r="4448" spans="4:5" x14ac:dyDescent="0.25">
      <c r="D4448"/>
      <c r="E4448"/>
    </row>
    <row r="4449" spans="4:5" x14ac:dyDescent="0.25">
      <c r="D4449"/>
      <c r="E4449"/>
    </row>
    <row r="4450" spans="4:5" x14ac:dyDescent="0.25">
      <c r="D4450"/>
      <c r="E4450"/>
    </row>
    <row r="4451" spans="4:5" x14ac:dyDescent="0.25">
      <c r="D4451"/>
      <c r="E4451"/>
    </row>
    <row r="4452" spans="4:5" x14ac:dyDescent="0.25">
      <c r="D4452"/>
      <c r="E4452"/>
    </row>
    <row r="4453" spans="4:5" x14ac:dyDescent="0.25">
      <c r="D4453"/>
      <c r="E4453"/>
    </row>
    <row r="4454" spans="4:5" x14ac:dyDescent="0.25">
      <c r="D4454"/>
      <c r="E4454"/>
    </row>
    <row r="4455" spans="4:5" x14ac:dyDescent="0.25">
      <c r="D4455"/>
      <c r="E4455"/>
    </row>
    <row r="4456" spans="4:5" x14ac:dyDescent="0.25">
      <c r="D4456"/>
      <c r="E4456"/>
    </row>
    <row r="4457" spans="4:5" x14ac:dyDescent="0.25">
      <c r="D4457"/>
      <c r="E4457"/>
    </row>
    <row r="4458" spans="4:5" x14ac:dyDescent="0.25">
      <c r="D4458"/>
      <c r="E4458"/>
    </row>
    <row r="4459" spans="4:5" x14ac:dyDescent="0.25">
      <c r="D4459"/>
      <c r="E4459"/>
    </row>
    <row r="4460" spans="4:5" x14ac:dyDescent="0.25">
      <c r="D4460"/>
      <c r="E4460"/>
    </row>
    <row r="4461" spans="4:5" x14ac:dyDescent="0.25">
      <c r="D4461"/>
      <c r="E4461"/>
    </row>
    <row r="4462" spans="4:5" x14ac:dyDescent="0.25">
      <c r="D4462"/>
      <c r="E4462"/>
    </row>
    <row r="4463" spans="4:5" x14ac:dyDescent="0.25">
      <c r="D4463"/>
      <c r="E4463"/>
    </row>
    <row r="4464" spans="4:5" x14ac:dyDescent="0.25">
      <c r="D4464"/>
      <c r="E4464"/>
    </row>
    <row r="4465" spans="4:5" x14ac:dyDescent="0.25">
      <c r="D4465"/>
      <c r="E4465"/>
    </row>
    <row r="4466" spans="4:5" x14ac:dyDescent="0.25">
      <c r="D4466"/>
      <c r="E4466"/>
    </row>
    <row r="4467" spans="4:5" x14ac:dyDescent="0.25">
      <c r="D4467"/>
      <c r="E4467"/>
    </row>
    <row r="4468" spans="4:5" x14ac:dyDescent="0.25">
      <c r="D4468"/>
      <c r="E4468"/>
    </row>
    <row r="4469" spans="4:5" x14ac:dyDescent="0.25">
      <c r="D4469"/>
      <c r="E4469"/>
    </row>
    <row r="4470" spans="4:5" x14ac:dyDescent="0.25">
      <c r="D4470"/>
      <c r="E4470"/>
    </row>
    <row r="4471" spans="4:5" x14ac:dyDescent="0.25">
      <c r="D4471"/>
      <c r="E4471"/>
    </row>
    <row r="4472" spans="4:5" x14ac:dyDescent="0.25">
      <c r="D4472"/>
      <c r="E4472"/>
    </row>
    <row r="4473" spans="4:5" x14ac:dyDescent="0.25">
      <c r="D4473"/>
      <c r="E4473"/>
    </row>
    <row r="4474" spans="4:5" x14ac:dyDescent="0.25">
      <c r="D4474"/>
      <c r="E4474"/>
    </row>
    <row r="4475" spans="4:5" x14ac:dyDescent="0.25">
      <c r="D4475"/>
      <c r="E4475"/>
    </row>
    <row r="4476" spans="4:5" x14ac:dyDescent="0.25">
      <c r="D4476"/>
      <c r="E4476"/>
    </row>
    <row r="4477" spans="4:5" x14ac:dyDescent="0.25">
      <c r="D4477"/>
      <c r="E4477"/>
    </row>
    <row r="4478" spans="4:5" x14ac:dyDescent="0.25">
      <c r="D4478"/>
      <c r="E4478"/>
    </row>
    <row r="4479" spans="4:5" x14ac:dyDescent="0.25">
      <c r="D4479"/>
      <c r="E4479"/>
    </row>
    <row r="4480" spans="4:5" x14ac:dyDescent="0.25">
      <c r="D4480"/>
      <c r="E4480"/>
    </row>
    <row r="4481" spans="4:5" x14ac:dyDescent="0.25">
      <c r="D4481"/>
      <c r="E4481"/>
    </row>
    <row r="4482" spans="4:5" x14ac:dyDescent="0.25">
      <c r="D4482"/>
      <c r="E4482"/>
    </row>
    <row r="4483" spans="4:5" x14ac:dyDescent="0.25">
      <c r="D4483"/>
      <c r="E4483"/>
    </row>
    <row r="4484" spans="4:5" x14ac:dyDescent="0.25">
      <c r="D4484"/>
      <c r="E4484"/>
    </row>
    <row r="4485" spans="4:5" x14ac:dyDescent="0.25">
      <c r="D4485"/>
      <c r="E4485"/>
    </row>
    <row r="4486" spans="4:5" x14ac:dyDescent="0.25">
      <c r="D4486"/>
      <c r="E4486"/>
    </row>
    <row r="4487" spans="4:5" x14ac:dyDescent="0.25">
      <c r="D4487"/>
      <c r="E4487"/>
    </row>
    <row r="4488" spans="4:5" x14ac:dyDescent="0.25">
      <c r="D4488"/>
      <c r="E4488"/>
    </row>
    <row r="4489" spans="4:5" x14ac:dyDescent="0.25">
      <c r="D4489"/>
      <c r="E4489"/>
    </row>
    <row r="4490" spans="4:5" x14ac:dyDescent="0.25">
      <c r="D4490"/>
      <c r="E4490"/>
    </row>
    <row r="4491" spans="4:5" x14ac:dyDescent="0.25">
      <c r="D4491"/>
      <c r="E4491"/>
    </row>
    <row r="4492" spans="4:5" x14ac:dyDescent="0.25">
      <c r="D4492"/>
      <c r="E4492"/>
    </row>
    <row r="4493" spans="4:5" x14ac:dyDescent="0.25">
      <c r="D4493"/>
      <c r="E4493"/>
    </row>
    <row r="4494" spans="4:5" x14ac:dyDescent="0.25">
      <c r="D4494"/>
      <c r="E4494"/>
    </row>
    <row r="4495" spans="4:5" x14ac:dyDescent="0.25">
      <c r="D4495"/>
      <c r="E4495"/>
    </row>
    <row r="4496" spans="4:5" x14ac:dyDescent="0.25">
      <c r="D4496"/>
      <c r="E4496"/>
    </row>
    <row r="4497" spans="4:5" x14ac:dyDescent="0.25">
      <c r="D4497"/>
      <c r="E4497"/>
    </row>
    <row r="4498" spans="4:5" x14ac:dyDescent="0.25">
      <c r="D4498"/>
      <c r="E4498"/>
    </row>
    <row r="4499" spans="4:5" x14ac:dyDescent="0.25">
      <c r="D4499"/>
      <c r="E4499"/>
    </row>
    <row r="4500" spans="4:5" x14ac:dyDescent="0.25">
      <c r="D4500"/>
      <c r="E4500"/>
    </row>
    <row r="4501" spans="4:5" x14ac:dyDescent="0.25">
      <c r="D4501"/>
      <c r="E4501"/>
    </row>
    <row r="4502" spans="4:5" x14ac:dyDescent="0.25">
      <c r="D4502"/>
      <c r="E4502"/>
    </row>
    <row r="4503" spans="4:5" x14ac:dyDescent="0.25">
      <c r="D4503"/>
      <c r="E4503"/>
    </row>
    <row r="4504" spans="4:5" x14ac:dyDescent="0.25">
      <c r="D4504"/>
      <c r="E4504"/>
    </row>
    <row r="4505" spans="4:5" x14ac:dyDescent="0.25">
      <c r="D4505"/>
      <c r="E4505"/>
    </row>
    <row r="4506" spans="4:5" x14ac:dyDescent="0.25">
      <c r="D4506"/>
      <c r="E4506"/>
    </row>
    <row r="4507" spans="4:5" x14ac:dyDescent="0.25">
      <c r="D4507"/>
      <c r="E4507"/>
    </row>
    <row r="4508" spans="4:5" x14ac:dyDescent="0.25">
      <c r="D4508"/>
      <c r="E4508"/>
    </row>
    <row r="4509" spans="4:5" x14ac:dyDescent="0.25">
      <c r="D4509"/>
      <c r="E4509"/>
    </row>
    <row r="4510" spans="4:5" x14ac:dyDescent="0.25">
      <c r="D4510"/>
      <c r="E4510"/>
    </row>
    <row r="4511" spans="4:5" x14ac:dyDescent="0.25">
      <c r="D4511"/>
      <c r="E4511"/>
    </row>
    <row r="4512" spans="4:5" x14ac:dyDescent="0.25">
      <c r="D4512"/>
      <c r="E4512"/>
    </row>
    <row r="4513" spans="4:5" x14ac:dyDescent="0.25">
      <c r="D4513"/>
      <c r="E4513"/>
    </row>
    <row r="4514" spans="4:5" x14ac:dyDescent="0.25">
      <c r="D4514"/>
      <c r="E4514"/>
    </row>
    <row r="4515" spans="4:5" x14ac:dyDescent="0.25">
      <c r="D4515"/>
      <c r="E4515"/>
    </row>
    <row r="4516" spans="4:5" x14ac:dyDescent="0.25">
      <c r="D4516"/>
      <c r="E4516"/>
    </row>
    <row r="4517" spans="4:5" x14ac:dyDescent="0.25">
      <c r="D4517"/>
      <c r="E4517"/>
    </row>
    <row r="4518" spans="4:5" x14ac:dyDescent="0.25">
      <c r="D4518"/>
      <c r="E4518"/>
    </row>
    <row r="4519" spans="4:5" x14ac:dyDescent="0.25">
      <c r="D4519"/>
      <c r="E4519"/>
    </row>
    <row r="4520" spans="4:5" x14ac:dyDescent="0.25">
      <c r="D4520"/>
      <c r="E4520"/>
    </row>
    <row r="4521" spans="4:5" x14ac:dyDescent="0.25">
      <c r="D4521"/>
      <c r="E4521"/>
    </row>
    <row r="4522" spans="4:5" x14ac:dyDescent="0.25">
      <c r="D4522"/>
      <c r="E4522"/>
    </row>
    <row r="4523" spans="4:5" x14ac:dyDescent="0.25">
      <c r="D4523"/>
      <c r="E4523"/>
    </row>
    <row r="4524" spans="4:5" x14ac:dyDescent="0.25">
      <c r="D4524"/>
      <c r="E4524"/>
    </row>
    <row r="4525" spans="4:5" x14ac:dyDescent="0.25">
      <c r="D4525"/>
      <c r="E4525"/>
    </row>
    <row r="4526" spans="4:5" x14ac:dyDescent="0.25">
      <c r="D4526"/>
      <c r="E4526"/>
    </row>
    <row r="4527" spans="4:5" x14ac:dyDescent="0.25">
      <c r="D4527"/>
      <c r="E4527"/>
    </row>
    <row r="4528" spans="4:5" x14ac:dyDescent="0.25">
      <c r="D4528"/>
      <c r="E4528"/>
    </row>
    <row r="4529" spans="4:5" x14ac:dyDescent="0.25">
      <c r="D4529"/>
      <c r="E4529"/>
    </row>
    <row r="4530" spans="4:5" x14ac:dyDescent="0.25">
      <c r="D4530"/>
      <c r="E4530"/>
    </row>
    <row r="4531" spans="4:5" x14ac:dyDescent="0.25">
      <c r="D4531"/>
      <c r="E4531"/>
    </row>
    <row r="4532" spans="4:5" x14ac:dyDescent="0.25">
      <c r="D4532"/>
      <c r="E4532"/>
    </row>
    <row r="4533" spans="4:5" x14ac:dyDescent="0.25">
      <c r="D4533"/>
      <c r="E4533"/>
    </row>
    <row r="4534" spans="4:5" x14ac:dyDescent="0.25">
      <c r="D4534"/>
      <c r="E4534"/>
    </row>
    <row r="4535" spans="4:5" x14ac:dyDescent="0.25">
      <c r="D4535"/>
      <c r="E4535"/>
    </row>
    <row r="4536" spans="4:5" x14ac:dyDescent="0.25">
      <c r="D4536"/>
      <c r="E4536"/>
    </row>
    <row r="4537" spans="4:5" x14ac:dyDescent="0.25">
      <c r="D4537"/>
      <c r="E4537"/>
    </row>
    <row r="4538" spans="4:5" x14ac:dyDescent="0.25">
      <c r="D4538"/>
      <c r="E4538"/>
    </row>
    <row r="4539" spans="4:5" x14ac:dyDescent="0.25">
      <c r="D4539"/>
      <c r="E4539"/>
    </row>
    <row r="4540" spans="4:5" x14ac:dyDescent="0.25">
      <c r="D4540"/>
      <c r="E4540"/>
    </row>
    <row r="4541" spans="4:5" x14ac:dyDescent="0.25">
      <c r="D4541"/>
      <c r="E4541"/>
    </row>
    <row r="4542" spans="4:5" x14ac:dyDescent="0.25">
      <c r="D4542"/>
      <c r="E4542"/>
    </row>
    <row r="4543" spans="4:5" x14ac:dyDescent="0.25">
      <c r="D4543"/>
      <c r="E4543"/>
    </row>
    <row r="4544" spans="4:5" x14ac:dyDescent="0.25">
      <c r="D4544"/>
      <c r="E4544"/>
    </row>
    <row r="4545" spans="4:5" x14ac:dyDescent="0.25">
      <c r="D4545"/>
      <c r="E4545"/>
    </row>
    <row r="4546" spans="4:5" x14ac:dyDescent="0.25">
      <c r="D4546"/>
      <c r="E4546"/>
    </row>
    <row r="4547" spans="4:5" x14ac:dyDescent="0.25">
      <c r="D4547"/>
      <c r="E4547"/>
    </row>
    <row r="4548" spans="4:5" x14ac:dyDescent="0.25">
      <c r="D4548"/>
      <c r="E4548"/>
    </row>
    <row r="4549" spans="4:5" x14ac:dyDescent="0.25">
      <c r="D4549"/>
      <c r="E4549"/>
    </row>
    <row r="4550" spans="4:5" x14ac:dyDescent="0.25">
      <c r="D4550"/>
      <c r="E4550"/>
    </row>
    <row r="4551" spans="4:5" x14ac:dyDescent="0.25">
      <c r="D4551"/>
      <c r="E4551"/>
    </row>
    <row r="4552" spans="4:5" x14ac:dyDescent="0.25">
      <c r="D4552"/>
      <c r="E4552"/>
    </row>
    <row r="4553" spans="4:5" x14ac:dyDescent="0.25">
      <c r="D4553"/>
      <c r="E4553"/>
    </row>
    <row r="4554" spans="4:5" x14ac:dyDescent="0.25">
      <c r="D4554"/>
      <c r="E4554"/>
    </row>
    <row r="4555" spans="4:5" x14ac:dyDescent="0.25">
      <c r="D4555"/>
      <c r="E4555"/>
    </row>
    <row r="4556" spans="4:5" x14ac:dyDescent="0.25">
      <c r="D4556"/>
      <c r="E4556"/>
    </row>
    <row r="4557" spans="4:5" x14ac:dyDescent="0.25">
      <c r="D4557"/>
      <c r="E4557"/>
    </row>
    <row r="4558" spans="4:5" x14ac:dyDescent="0.25">
      <c r="D4558"/>
      <c r="E4558"/>
    </row>
    <row r="4559" spans="4:5" x14ac:dyDescent="0.25">
      <c r="D4559"/>
      <c r="E4559"/>
    </row>
    <row r="4560" spans="4:5" x14ac:dyDescent="0.25">
      <c r="D4560"/>
      <c r="E4560"/>
    </row>
    <row r="4561" spans="4:5" x14ac:dyDescent="0.25">
      <c r="D4561"/>
      <c r="E4561"/>
    </row>
    <row r="4562" spans="4:5" x14ac:dyDescent="0.25">
      <c r="D4562"/>
      <c r="E4562"/>
    </row>
    <row r="4563" spans="4:5" x14ac:dyDescent="0.25">
      <c r="D4563"/>
      <c r="E4563"/>
    </row>
    <row r="4564" spans="4:5" x14ac:dyDescent="0.25">
      <c r="D4564"/>
      <c r="E4564"/>
    </row>
    <row r="4565" spans="4:5" x14ac:dyDescent="0.25">
      <c r="D4565"/>
      <c r="E4565"/>
    </row>
    <row r="4566" spans="4:5" x14ac:dyDescent="0.25">
      <c r="D4566"/>
      <c r="E4566"/>
    </row>
    <row r="4567" spans="4:5" x14ac:dyDescent="0.25">
      <c r="D4567"/>
      <c r="E4567"/>
    </row>
    <row r="4568" spans="4:5" x14ac:dyDescent="0.25">
      <c r="D4568"/>
      <c r="E4568"/>
    </row>
    <row r="4569" spans="4:5" x14ac:dyDescent="0.25">
      <c r="D4569"/>
      <c r="E4569"/>
    </row>
    <row r="4570" spans="4:5" x14ac:dyDescent="0.25">
      <c r="D4570"/>
      <c r="E4570"/>
    </row>
    <row r="4571" spans="4:5" x14ac:dyDescent="0.25">
      <c r="D4571"/>
      <c r="E4571"/>
    </row>
    <row r="4572" spans="4:5" x14ac:dyDescent="0.25">
      <c r="D4572"/>
      <c r="E4572"/>
    </row>
    <row r="4573" spans="4:5" x14ac:dyDescent="0.25">
      <c r="D4573"/>
      <c r="E4573"/>
    </row>
    <row r="4574" spans="4:5" x14ac:dyDescent="0.25">
      <c r="D4574"/>
      <c r="E4574"/>
    </row>
    <row r="4575" spans="4:5" x14ac:dyDescent="0.25">
      <c r="D4575"/>
      <c r="E4575"/>
    </row>
    <row r="4576" spans="4:5" x14ac:dyDescent="0.25">
      <c r="D4576"/>
      <c r="E4576"/>
    </row>
    <row r="4577" spans="4:5" x14ac:dyDescent="0.25">
      <c r="D4577"/>
      <c r="E4577"/>
    </row>
    <row r="4578" spans="4:5" x14ac:dyDescent="0.25">
      <c r="D4578"/>
      <c r="E4578"/>
    </row>
    <row r="4579" spans="4:5" x14ac:dyDescent="0.25">
      <c r="D4579"/>
      <c r="E4579"/>
    </row>
    <row r="4580" spans="4:5" x14ac:dyDescent="0.25">
      <c r="D4580"/>
      <c r="E4580"/>
    </row>
    <row r="4581" spans="4:5" x14ac:dyDescent="0.25">
      <c r="D4581"/>
      <c r="E4581"/>
    </row>
    <row r="4582" spans="4:5" x14ac:dyDescent="0.25">
      <c r="D4582"/>
      <c r="E4582"/>
    </row>
    <row r="4583" spans="4:5" x14ac:dyDescent="0.25">
      <c r="D4583"/>
      <c r="E4583"/>
    </row>
    <row r="4584" spans="4:5" x14ac:dyDescent="0.25">
      <c r="D4584"/>
      <c r="E4584"/>
    </row>
    <row r="4585" spans="4:5" x14ac:dyDescent="0.25">
      <c r="D4585"/>
      <c r="E4585"/>
    </row>
    <row r="4586" spans="4:5" x14ac:dyDescent="0.25">
      <c r="D4586"/>
      <c r="E4586"/>
    </row>
    <row r="4587" spans="4:5" x14ac:dyDescent="0.25">
      <c r="D4587"/>
      <c r="E4587"/>
    </row>
    <row r="4588" spans="4:5" x14ac:dyDescent="0.25">
      <c r="D4588"/>
      <c r="E4588"/>
    </row>
    <row r="4589" spans="4:5" x14ac:dyDescent="0.25">
      <c r="D4589"/>
      <c r="E4589"/>
    </row>
    <row r="4590" spans="4:5" x14ac:dyDescent="0.25">
      <c r="D4590"/>
      <c r="E4590"/>
    </row>
    <row r="4591" spans="4:5" x14ac:dyDescent="0.25">
      <c r="D4591"/>
      <c r="E4591"/>
    </row>
    <row r="4592" spans="4:5" x14ac:dyDescent="0.25">
      <c r="D4592"/>
      <c r="E4592"/>
    </row>
    <row r="4593" spans="4:5" x14ac:dyDescent="0.25">
      <c r="D4593"/>
      <c r="E4593"/>
    </row>
    <row r="4594" spans="4:5" x14ac:dyDescent="0.25">
      <c r="D4594"/>
      <c r="E4594"/>
    </row>
    <row r="4595" spans="4:5" x14ac:dyDescent="0.25">
      <c r="D4595"/>
      <c r="E4595"/>
    </row>
    <row r="4596" spans="4:5" x14ac:dyDescent="0.25">
      <c r="D4596"/>
      <c r="E4596"/>
    </row>
    <row r="4597" spans="4:5" x14ac:dyDescent="0.25">
      <c r="D4597"/>
      <c r="E4597"/>
    </row>
    <row r="4598" spans="4:5" x14ac:dyDescent="0.25">
      <c r="D4598"/>
      <c r="E4598"/>
    </row>
    <row r="4599" spans="4:5" x14ac:dyDescent="0.25">
      <c r="D4599"/>
      <c r="E4599"/>
    </row>
    <row r="4600" spans="4:5" x14ac:dyDescent="0.25">
      <c r="D4600"/>
      <c r="E4600"/>
    </row>
    <row r="4601" spans="4:5" x14ac:dyDescent="0.25">
      <c r="D4601"/>
      <c r="E4601"/>
    </row>
    <row r="4602" spans="4:5" x14ac:dyDescent="0.25">
      <c r="D4602"/>
      <c r="E4602"/>
    </row>
    <row r="4603" spans="4:5" x14ac:dyDescent="0.25">
      <c r="D4603"/>
      <c r="E4603"/>
    </row>
    <row r="4604" spans="4:5" x14ac:dyDescent="0.25">
      <c r="D4604"/>
      <c r="E4604"/>
    </row>
    <row r="4605" spans="4:5" x14ac:dyDescent="0.25">
      <c r="D4605"/>
      <c r="E4605"/>
    </row>
    <row r="4606" spans="4:5" x14ac:dyDescent="0.25">
      <c r="D4606"/>
      <c r="E4606"/>
    </row>
    <row r="4607" spans="4:5" x14ac:dyDescent="0.25">
      <c r="D4607"/>
      <c r="E4607"/>
    </row>
    <row r="4608" spans="4:5" x14ac:dyDescent="0.25">
      <c r="D4608"/>
      <c r="E4608"/>
    </row>
    <row r="4609" spans="4:5" x14ac:dyDescent="0.25">
      <c r="D4609"/>
      <c r="E4609"/>
    </row>
    <row r="4610" spans="4:5" x14ac:dyDescent="0.25">
      <c r="D4610"/>
      <c r="E4610"/>
    </row>
    <row r="4611" spans="4:5" x14ac:dyDescent="0.25">
      <c r="D4611"/>
      <c r="E4611"/>
    </row>
    <row r="4612" spans="4:5" x14ac:dyDescent="0.25">
      <c r="D4612"/>
      <c r="E4612"/>
    </row>
    <row r="4613" spans="4:5" x14ac:dyDescent="0.25">
      <c r="D4613"/>
      <c r="E4613"/>
    </row>
    <row r="4614" spans="4:5" x14ac:dyDescent="0.25">
      <c r="D4614"/>
      <c r="E4614"/>
    </row>
    <row r="4615" spans="4:5" x14ac:dyDescent="0.25">
      <c r="D4615"/>
      <c r="E4615"/>
    </row>
    <row r="4616" spans="4:5" x14ac:dyDescent="0.25">
      <c r="D4616"/>
      <c r="E4616"/>
    </row>
    <row r="4617" spans="4:5" x14ac:dyDescent="0.25">
      <c r="D4617"/>
      <c r="E4617"/>
    </row>
    <row r="4618" spans="4:5" x14ac:dyDescent="0.25">
      <c r="D4618"/>
      <c r="E4618"/>
    </row>
    <row r="4619" spans="4:5" x14ac:dyDescent="0.25">
      <c r="D4619"/>
      <c r="E4619"/>
    </row>
    <row r="4620" spans="4:5" x14ac:dyDescent="0.25">
      <c r="D4620"/>
      <c r="E4620"/>
    </row>
    <row r="4621" spans="4:5" x14ac:dyDescent="0.25">
      <c r="D4621"/>
      <c r="E4621"/>
    </row>
    <row r="4622" spans="4:5" x14ac:dyDescent="0.25">
      <c r="D4622"/>
      <c r="E4622"/>
    </row>
    <row r="4623" spans="4:5" x14ac:dyDescent="0.25">
      <c r="D4623"/>
      <c r="E4623"/>
    </row>
    <row r="4624" spans="4:5" x14ac:dyDescent="0.25">
      <c r="D4624"/>
      <c r="E4624"/>
    </row>
    <row r="4625" spans="4:5" x14ac:dyDescent="0.25">
      <c r="D4625"/>
      <c r="E4625"/>
    </row>
    <row r="4626" spans="4:5" x14ac:dyDescent="0.25">
      <c r="D4626"/>
      <c r="E4626"/>
    </row>
    <row r="4627" spans="4:5" x14ac:dyDescent="0.25">
      <c r="D4627"/>
      <c r="E4627"/>
    </row>
    <row r="4628" spans="4:5" x14ac:dyDescent="0.25">
      <c r="D4628"/>
      <c r="E4628"/>
    </row>
    <row r="4629" spans="4:5" x14ac:dyDescent="0.25">
      <c r="D4629"/>
      <c r="E4629"/>
    </row>
    <row r="4630" spans="4:5" x14ac:dyDescent="0.25">
      <c r="D4630"/>
      <c r="E4630"/>
    </row>
    <row r="4631" spans="4:5" x14ac:dyDescent="0.25">
      <c r="D4631"/>
      <c r="E4631"/>
    </row>
    <row r="4632" spans="4:5" x14ac:dyDescent="0.25">
      <c r="D4632"/>
      <c r="E4632"/>
    </row>
    <row r="4633" spans="4:5" x14ac:dyDescent="0.25">
      <c r="D4633"/>
      <c r="E4633"/>
    </row>
    <row r="4634" spans="4:5" x14ac:dyDescent="0.25">
      <c r="D4634"/>
      <c r="E4634"/>
    </row>
    <row r="4635" spans="4:5" x14ac:dyDescent="0.25">
      <c r="D4635"/>
      <c r="E4635"/>
    </row>
    <row r="4636" spans="4:5" x14ac:dyDescent="0.25">
      <c r="D4636"/>
      <c r="E4636"/>
    </row>
    <row r="4637" spans="4:5" x14ac:dyDescent="0.25">
      <c r="D4637"/>
      <c r="E4637"/>
    </row>
    <row r="4638" spans="4:5" x14ac:dyDescent="0.25">
      <c r="D4638"/>
      <c r="E4638"/>
    </row>
    <row r="4639" spans="4:5" x14ac:dyDescent="0.25">
      <c r="D4639"/>
      <c r="E4639"/>
    </row>
    <row r="4640" spans="4:5" x14ac:dyDescent="0.25">
      <c r="D4640"/>
      <c r="E4640"/>
    </row>
    <row r="4641" spans="4:5" x14ac:dyDescent="0.25">
      <c r="D4641"/>
      <c r="E4641"/>
    </row>
    <row r="4642" spans="4:5" x14ac:dyDescent="0.25">
      <c r="D4642"/>
      <c r="E4642"/>
    </row>
    <row r="4643" spans="4:5" x14ac:dyDescent="0.25">
      <c r="D4643"/>
      <c r="E4643"/>
    </row>
    <row r="4644" spans="4:5" x14ac:dyDescent="0.25">
      <c r="D4644"/>
      <c r="E4644"/>
    </row>
    <row r="4645" spans="4:5" x14ac:dyDescent="0.25">
      <c r="D4645"/>
      <c r="E4645"/>
    </row>
    <row r="4646" spans="4:5" x14ac:dyDescent="0.25">
      <c r="D4646"/>
      <c r="E4646"/>
    </row>
    <row r="4647" spans="4:5" x14ac:dyDescent="0.25">
      <c r="D4647"/>
      <c r="E4647"/>
    </row>
    <row r="4648" spans="4:5" x14ac:dyDescent="0.25">
      <c r="D4648"/>
      <c r="E4648"/>
    </row>
    <row r="4649" spans="4:5" x14ac:dyDescent="0.25">
      <c r="D4649"/>
      <c r="E4649"/>
    </row>
    <row r="4650" spans="4:5" x14ac:dyDescent="0.25">
      <c r="D4650"/>
      <c r="E4650"/>
    </row>
    <row r="4651" spans="4:5" x14ac:dyDescent="0.25">
      <c r="D4651"/>
      <c r="E4651"/>
    </row>
    <row r="4652" spans="4:5" x14ac:dyDescent="0.25">
      <c r="D4652"/>
      <c r="E4652"/>
    </row>
    <row r="4653" spans="4:5" x14ac:dyDescent="0.25">
      <c r="D4653"/>
      <c r="E4653"/>
    </row>
    <row r="4654" spans="4:5" x14ac:dyDescent="0.25">
      <c r="D4654"/>
      <c r="E4654"/>
    </row>
    <row r="4655" spans="4:5" x14ac:dyDescent="0.25">
      <c r="D4655"/>
      <c r="E4655"/>
    </row>
    <row r="4656" spans="4:5" x14ac:dyDescent="0.25">
      <c r="D4656"/>
      <c r="E4656"/>
    </row>
    <row r="4657" spans="4:5" x14ac:dyDescent="0.25">
      <c r="D4657"/>
      <c r="E4657"/>
    </row>
    <row r="4658" spans="4:5" x14ac:dyDescent="0.25">
      <c r="D4658"/>
      <c r="E4658"/>
    </row>
    <row r="4659" spans="4:5" x14ac:dyDescent="0.25">
      <c r="D4659"/>
      <c r="E4659"/>
    </row>
    <row r="4660" spans="4:5" x14ac:dyDescent="0.25">
      <c r="D4660"/>
      <c r="E4660"/>
    </row>
    <row r="4661" spans="4:5" x14ac:dyDescent="0.25">
      <c r="D4661"/>
      <c r="E4661"/>
    </row>
    <row r="4662" spans="4:5" x14ac:dyDescent="0.25">
      <c r="D4662"/>
      <c r="E4662"/>
    </row>
    <row r="4663" spans="4:5" x14ac:dyDescent="0.25">
      <c r="D4663"/>
      <c r="E4663"/>
    </row>
    <row r="4664" spans="4:5" x14ac:dyDescent="0.25">
      <c r="D4664"/>
      <c r="E4664"/>
    </row>
    <row r="4665" spans="4:5" x14ac:dyDescent="0.25">
      <c r="D4665"/>
      <c r="E4665"/>
    </row>
    <row r="4666" spans="4:5" x14ac:dyDescent="0.25">
      <c r="D4666"/>
      <c r="E4666"/>
    </row>
    <row r="4667" spans="4:5" x14ac:dyDescent="0.25">
      <c r="D4667"/>
      <c r="E4667"/>
    </row>
    <row r="4668" spans="4:5" x14ac:dyDescent="0.25">
      <c r="D4668"/>
      <c r="E4668"/>
    </row>
    <row r="4669" spans="4:5" x14ac:dyDescent="0.25">
      <c r="D4669"/>
      <c r="E4669"/>
    </row>
    <row r="4670" spans="4:5" x14ac:dyDescent="0.25">
      <c r="D4670"/>
      <c r="E4670"/>
    </row>
    <row r="4671" spans="4:5" x14ac:dyDescent="0.25">
      <c r="D4671"/>
      <c r="E4671"/>
    </row>
    <row r="4672" spans="4:5" x14ac:dyDescent="0.25">
      <c r="D4672"/>
      <c r="E4672"/>
    </row>
    <row r="4673" spans="4:5" x14ac:dyDescent="0.25">
      <c r="D4673"/>
      <c r="E4673"/>
    </row>
    <row r="4674" spans="4:5" x14ac:dyDescent="0.25">
      <c r="D4674"/>
      <c r="E4674"/>
    </row>
    <row r="4675" spans="4:5" x14ac:dyDescent="0.25">
      <c r="D4675"/>
      <c r="E4675"/>
    </row>
    <row r="4676" spans="4:5" x14ac:dyDescent="0.25">
      <c r="D4676"/>
      <c r="E4676"/>
    </row>
    <row r="4677" spans="4:5" x14ac:dyDescent="0.25">
      <c r="D4677"/>
      <c r="E4677"/>
    </row>
    <row r="4678" spans="4:5" x14ac:dyDescent="0.25">
      <c r="D4678"/>
      <c r="E4678"/>
    </row>
    <row r="4679" spans="4:5" x14ac:dyDescent="0.25">
      <c r="D4679"/>
      <c r="E4679"/>
    </row>
    <row r="4680" spans="4:5" x14ac:dyDescent="0.25">
      <c r="D4680"/>
      <c r="E4680"/>
    </row>
    <row r="4681" spans="4:5" x14ac:dyDescent="0.25">
      <c r="D4681"/>
      <c r="E4681"/>
    </row>
    <row r="4682" spans="4:5" x14ac:dyDescent="0.25">
      <c r="D4682"/>
      <c r="E4682"/>
    </row>
    <row r="4683" spans="4:5" x14ac:dyDescent="0.25">
      <c r="D4683"/>
      <c r="E4683"/>
    </row>
    <row r="4684" spans="4:5" x14ac:dyDescent="0.25">
      <c r="D4684"/>
      <c r="E4684"/>
    </row>
    <row r="4685" spans="4:5" x14ac:dyDescent="0.25">
      <c r="D4685"/>
      <c r="E4685"/>
    </row>
    <row r="4686" spans="4:5" x14ac:dyDescent="0.25">
      <c r="D4686"/>
      <c r="E4686"/>
    </row>
    <row r="4687" spans="4:5" x14ac:dyDescent="0.25">
      <c r="D4687"/>
      <c r="E4687"/>
    </row>
    <row r="4688" spans="4:5" x14ac:dyDescent="0.25">
      <c r="D4688"/>
      <c r="E4688"/>
    </row>
    <row r="4689" spans="4:5" x14ac:dyDescent="0.25">
      <c r="D4689"/>
      <c r="E4689"/>
    </row>
    <row r="4690" spans="4:5" x14ac:dyDescent="0.25">
      <c r="D4690"/>
      <c r="E4690"/>
    </row>
    <row r="4691" spans="4:5" x14ac:dyDescent="0.25">
      <c r="D4691"/>
      <c r="E4691"/>
    </row>
    <row r="4692" spans="4:5" x14ac:dyDescent="0.25">
      <c r="D4692"/>
      <c r="E4692"/>
    </row>
    <row r="4693" spans="4:5" x14ac:dyDescent="0.25">
      <c r="D4693"/>
      <c r="E4693"/>
    </row>
    <row r="4694" spans="4:5" x14ac:dyDescent="0.25">
      <c r="D4694"/>
      <c r="E4694"/>
    </row>
    <row r="4695" spans="4:5" x14ac:dyDescent="0.25">
      <c r="D4695"/>
      <c r="E4695"/>
    </row>
    <row r="4696" spans="4:5" x14ac:dyDescent="0.25">
      <c r="D4696"/>
      <c r="E4696"/>
    </row>
    <row r="4697" spans="4:5" x14ac:dyDescent="0.25">
      <c r="D4697"/>
      <c r="E4697"/>
    </row>
    <row r="4698" spans="4:5" x14ac:dyDescent="0.25">
      <c r="D4698"/>
      <c r="E4698"/>
    </row>
    <row r="4699" spans="4:5" x14ac:dyDescent="0.25">
      <c r="D4699"/>
      <c r="E4699"/>
    </row>
    <row r="4700" spans="4:5" x14ac:dyDescent="0.25">
      <c r="D4700"/>
      <c r="E4700"/>
    </row>
    <row r="4701" spans="4:5" x14ac:dyDescent="0.25">
      <c r="D4701"/>
      <c r="E4701"/>
    </row>
    <row r="4702" spans="4:5" x14ac:dyDescent="0.25">
      <c r="D4702"/>
      <c r="E4702"/>
    </row>
    <row r="4703" spans="4:5" x14ac:dyDescent="0.25">
      <c r="D4703"/>
      <c r="E4703"/>
    </row>
    <row r="4704" spans="4:5" x14ac:dyDescent="0.25">
      <c r="D4704"/>
      <c r="E4704"/>
    </row>
    <row r="4705" spans="4:5" x14ac:dyDescent="0.25">
      <c r="D4705"/>
      <c r="E4705"/>
    </row>
    <row r="4706" spans="4:5" x14ac:dyDescent="0.25">
      <c r="D4706"/>
      <c r="E4706"/>
    </row>
    <row r="4707" spans="4:5" x14ac:dyDescent="0.25">
      <c r="D4707"/>
      <c r="E4707"/>
    </row>
    <row r="4708" spans="4:5" x14ac:dyDescent="0.25">
      <c r="D4708"/>
      <c r="E4708"/>
    </row>
    <row r="4709" spans="4:5" x14ac:dyDescent="0.25">
      <c r="D4709"/>
      <c r="E4709"/>
    </row>
    <row r="4710" spans="4:5" x14ac:dyDescent="0.25">
      <c r="D4710"/>
      <c r="E4710"/>
    </row>
    <row r="4711" spans="4:5" x14ac:dyDescent="0.25">
      <c r="D4711"/>
      <c r="E4711"/>
    </row>
    <row r="4712" spans="4:5" x14ac:dyDescent="0.25">
      <c r="D4712"/>
      <c r="E4712"/>
    </row>
    <row r="4713" spans="4:5" x14ac:dyDescent="0.25">
      <c r="D4713"/>
      <c r="E4713"/>
    </row>
    <row r="4714" spans="4:5" x14ac:dyDescent="0.25">
      <c r="D4714"/>
      <c r="E4714"/>
    </row>
    <row r="4715" spans="4:5" x14ac:dyDescent="0.25">
      <c r="D4715"/>
      <c r="E4715"/>
    </row>
    <row r="4716" spans="4:5" x14ac:dyDescent="0.25">
      <c r="D4716"/>
      <c r="E4716"/>
    </row>
    <row r="4717" spans="4:5" x14ac:dyDescent="0.25">
      <c r="D4717"/>
      <c r="E4717"/>
    </row>
    <row r="4718" spans="4:5" x14ac:dyDescent="0.25">
      <c r="D4718"/>
      <c r="E4718"/>
    </row>
    <row r="4719" spans="4:5" x14ac:dyDescent="0.25">
      <c r="D4719"/>
      <c r="E4719"/>
    </row>
    <row r="4720" spans="4:5" x14ac:dyDescent="0.25">
      <c r="D4720"/>
      <c r="E4720"/>
    </row>
    <row r="4721" spans="4:5" x14ac:dyDescent="0.25">
      <c r="D4721"/>
      <c r="E4721"/>
    </row>
    <row r="4722" spans="4:5" x14ac:dyDescent="0.25">
      <c r="D4722"/>
      <c r="E4722"/>
    </row>
    <row r="4723" spans="4:5" x14ac:dyDescent="0.25">
      <c r="D4723"/>
      <c r="E4723"/>
    </row>
    <row r="4724" spans="4:5" x14ac:dyDescent="0.25">
      <c r="D4724"/>
      <c r="E4724"/>
    </row>
    <row r="4725" spans="4:5" x14ac:dyDescent="0.25">
      <c r="D4725"/>
      <c r="E4725"/>
    </row>
    <row r="4726" spans="4:5" x14ac:dyDescent="0.25">
      <c r="D4726"/>
      <c r="E4726"/>
    </row>
    <row r="4727" spans="4:5" x14ac:dyDescent="0.25">
      <c r="D4727"/>
      <c r="E4727"/>
    </row>
    <row r="4728" spans="4:5" x14ac:dyDescent="0.25">
      <c r="D4728"/>
      <c r="E4728"/>
    </row>
    <row r="4729" spans="4:5" x14ac:dyDescent="0.25">
      <c r="D4729"/>
      <c r="E4729"/>
    </row>
    <row r="4730" spans="4:5" x14ac:dyDescent="0.25">
      <c r="D4730"/>
      <c r="E4730"/>
    </row>
    <row r="4731" spans="4:5" x14ac:dyDescent="0.25">
      <c r="D4731"/>
      <c r="E4731"/>
    </row>
    <row r="4732" spans="4:5" x14ac:dyDescent="0.25">
      <c r="D4732"/>
      <c r="E4732"/>
    </row>
    <row r="4733" spans="4:5" x14ac:dyDescent="0.25">
      <c r="D4733"/>
      <c r="E4733"/>
    </row>
    <row r="4734" spans="4:5" x14ac:dyDescent="0.25">
      <c r="D4734"/>
      <c r="E4734"/>
    </row>
    <row r="4735" spans="4:5" x14ac:dyDescent="0.25">
      <c r="D4735"/>
      <c r="E4735"/>
    </row>
    <row r="4736" spans="4:5" x14ac:dyDescent="0.25">
      <c r="D4736"/>
      <c r="E4736"/>
    </row>
    <row r="4737" spans="4:5" x14ac:dyDescent="0.25">
      <c r="D4737"/>
      <c r="E4737"/>
    </row>
    <row r="4738" spans="4:5" x14ac:dyDescent="0.25">
      <c r="D4738"/>
      <c r="E4738"/>
    </row>
    <row r="4739" spans="4:5" x14ac:dyDescent="0.25">
      <c r="D4739"/>
      <c r="E4739"/>
    </row>
    <row r="4740" spans="4:5" x14ac:dyDescent="0.25">
      <c r="D4740"/>
      <c r="E4740"/>
    </row>
    <row r="4741" spans="4:5" x14ac:dyDescent="0.25">
      <c r="D4741"/>
      <c r="E4741"/>
    </row>
    <row r="4742" spans="4:5" x14ac:dyDescent="0.25">
      <c r="D4742"/>
      <c r="E4742"/>
    </row>
    <row r="4743" spans="4:5" x14ac:dyDescent="0.25">
      <c r="D4743"/>
      <c r="E4743"/>
    </row>
    <row r="4744" spans="4:5" x14ac:dyDescent="0.25">
      <c r="D4744"/>
      <c r="E4744"/>
    </row>
    <row r="4745" spans="4:5" x14ac:dyDescent="0.25">
      <c r="D4745"/>
      <c r="E4745"/>
    </row>
    <row r="4746" spans="4:5" x14ac:dyDescent="0.25">
      <c r="D4746"/>
      <c r="E4746"/>
    </row>
    <row r="4747" spans="4:5" x14ac:dyDescent="0.25">
      <c r="D4747"/>
      <c r="E4747"/>
    </row>
    <row r="4748" spans="4:5" x14ac:dyDescent="0.25">
      <c r="D4748"/>
      <c r="E4748"/>
    </row>
    <row r="4749" spans="4:5" x14ac:dyDescent="0.25">
      <c r="D4749"/>
      <c r="E4749"/>
    </row>
    <row r="4750" spans="4:5" x14ac:dyDescent="0.25">
      <c r="D4750"/>
      <c r="E4750"/>
    </row>
    <row r="4751" spans="4:5" x14ac:dyDescent="0.25">
      <c r="D4751"/>
      <c r="E4751"/>
    </row>
    <row r="4752" spans="4:5" x14ac:dyDescent="0.25">
      <c r="D4752"/>
      <c r="E4752"/>
    </row>
    <row r="4753" spans="4:5" x14ac:dyDescent="0.25">
      <c r="D4753"/>
      <c r="E4753"/>
    </row>
    <row r="4754" spans="4:5" x14ac:dyDescent="0.25">
      <c r="D4754"/>
      <c r="E4754"/>
    </row>
    <row r="4755" spans="4:5" x14ac:dyDescent="0.25">
      <c r="D4755"/>
      <c r="E4755"/>
    </row>
    <row r="4756" spans="4:5" x14ac:dyDescent="0.25">
      <c r="D4756"/>
      <c r="E4756"/>
    </row>
    <row r="4757" spans="4:5" x14ac:dyDescent="0.25">
      <c r="D4757"/>
      <c r="E4757"/>
    </row>
    <row r="4758" spans="4:5" x14ac:dyDescent="0.25">
      <c r="D4758"/>
      <c r="E4758"/>
    </row>
    <row r="4759" spans="4:5" x14ac:dyDescent="0.25">
      <c r="D4759"/>
      <c r="E4759"/>
    </row>
    <row r="4760" spans="4:5" x14ac:dyDescent="0.25">
      <c r="D4760"/>
      <c r="E4760"/>
    </row>
    <row r="4761" spans="4:5" x14ac:dyDescent="0.25">
      <c r="D4761"/>
      <c r="E4761"/>
    </row>
    <row r="4762" spans="4:5" x14ac:dyDescent="0.25">
      <c r="D4762"/>
      <c r="E4762"/>
    </row>
    <row r="4763" spans="4:5" x14ac:dyDescent="0.25">
      <c r="D4763"/>
      <c r="E4763"/>
    </row>
    <row r="4764" spans="4:5" x14ac:dyDescent="0.25">
      <c r="D4764"/>
      <c r="E4764"/>
    </row>
    <row r="4765" spans="4:5" x14ac:dyDescent="0.25">
      <c r="D4765"/>
      <c r="E4765"/>
    </row>
    <row r="4766" spans="4:5" x14ac:dyDescent="0.25">
      <c r="D4766"/>
      <c r="E4766"/>
    </row>
    <row r="4767" spans="4:5" x14ac:dyDescent="0.25">
      <c r="D4767"/>
      <c r="E4767"/>
    </row>
    <row r="4768" spans="4:5" x14ac:dyDescent="0.25">
      <c r="D4768"/>
      <c r="E4768"/>
    </row>
    <row r="4769" spans="4:5" x14ac:dyDescent="0.25">
      <c r="D4769"/>
      <c r="E4769"/>
    </row>
    <row r="4770" spans="4:5" x14ac:dyDescent="0.25">
      <c r="D4770"/>
      <c r="E4770"/>
    </row>
    <row r="4771" spans="4:5" x14ac:dyDescent="0.25">
      <c r="D4771"/>
      <c r="E4771"/>
    </row>
    <row r="4772" spans="4:5" x14ac:dyDescent="0.25">
      <c r="D4772"/>
      <c r="E4772"/>
    </row>
    <row r="4773" spans="4:5" x14ac:dyDescent="0.25">
      <c r="D4773"/>
      <c r="E4773"/>
    </row>
    <row r="4774" spans="4:5" x14ac:dyDescent="0.25">
      <c r="D4774"/>
      <c r="E4774"/>
    </row>
    <row r="4775" spans="4:5" x14ac:dyDescent="0.25">
      <c r="D4775"/>
      <c r="E4775"/>
    </row>
    <row r="4776" spans="4:5" x14ac:dyDescent="0.25">
      <c r="D4776"/>
      <c r="E4776"/>
    </row>
    <row r="4777" spans="4:5" x14ac:dyDescent="0.25">
      <c r="D4777"/>
      <c r="E4777"/>
    </row>
    <row r="4778" spans="4:5" x14ac:dyDescent="0.25">
      <c r="D4778"/>
      <c r="E4778"/>
    </row>
    <row r="4779" spans="4:5" x14ac:dyDescent="0.25">
      <c r="D4779"/>
      <c r="E4779"/>
    </row>
    <row r="4780" spans="4:5" x14ac:dyDescent="0.25">
      <c r="D4780"/>
      <c r="E4780"/>
    </row>
    <row r="4781" spans="4:5" x14ac:dyDescent="0.25">
      <c r="D4781"/>
      <c r="E4781"/>
    </row>
    <row r="4782" spans="4:5" x14ac:dyDescent="0.25">
      <c r="D4782"/>
      <c r="E4782"/>
    </row>
    <row r="4783" spans="4:5" x14ac:dyDescent="0.25">
      <c r="D4783"/>
      <c r="E4783"/>
    </row>
    <row r="4784" spans="4:5" x14ac:dyDescent="0.25">
      <c r="D4784"/>
      <c r="E4784"/>
    </row>
    <row r="4785" spans="4:5" x14ac:dyDescent="0.25">
      <c r="D4785"/>
      <c r="E4785"/>
    </row>
    <row r="4786" spans="4:5" x14ac:dyDescent="0.25">
      <c r="D4786"/>
      <c r="E4786"/>
    </row>
    <row r="4787" spans="4:5" x14ac:dyDescent="0.25">
      <c r="D4787"/>
      <c r="E4787"/>
    </row>
    <row r="4788" spans="4:5" x14ac:dyDescent="0.25">
      <c r="D4788"/>
      <c r="E4788"/>
    </row>
    <row r="4789" spans="4:5" x14ac:dyDescent="0.25">
      <c r="D4789"/>
      <c r="E4789"/>
    </row>
    <row r="4790" spans="4:5" x14ac:dyDescent="0.25">
      <c r="D4790"/>
      <c r="E4790"/>
    </row>
    <row r="4791" spans="4:5" x14ac:dyDescent="0.25">
      <c r="D4791"/>
      <c r="E4791"/>
    </row>
    <row r="4792" spans="4:5" x14ac:dyDescent="0.25">
      <c r="D4792"/>
      <c r="E4792"/>
    </row>
    <row r="4793" spans="4:5" x14ac:dyDescent="0.25">
      <c r="D4793"/>
      <c r="E4793"/>
    </row>
    <row r="4794" spans="4:5" x14ac:dyDescent="0.25">
      <c r="D4794"/>
      <c r="E4794"/>
    </row>
    <row r="4795" spans="4:5" x14ac:dyDescent="0.25">
      <c r="D4795"/>
      <c r="E4795"/>
    </row>
    <row r="4796" spans="4:5" x14ac:dyDescent="0.25">
      <c r="D4796"/>
      <c r="E4796"/>
    </row>
    <row r="4797" spans="4:5" x14ac:dyDescent="0.25">
      <c r="D4797"/>
      <c r="E4797"/>
    </row>
    <row r="4798" spans="4:5" x14ac:dyDescent="0.25">
      <c r="D4798"/>
      <c r="E4798"/>
    </row>
    <row r="4799" spans="4:5" x14ac:dyDescent="0.25">
      <c r="D4799"/>
      <c r="E4799"/>
    </row>
    <row r="4800" spans="4:5" x14ac:dyDescent="0.25">
      <c r="D4800"/>
      <c r="E4800"/>
    </row>
    <row r="4801" spans="4:5" x14ac:dyDescent="0.25">
      <c r="D4801"/>
      <c r="E4801"/>
    </row>
    <row r="4802" spans="4:5" x14ac:dyDescent="0.25">
      <c r="D4802"/>
      <c r="E4802"/>
    </row>
    <row r="4803" spans="4:5" x14ac:dyDescent="0.25">
      <c r="D4803"/>
      <c r="E4803"/>
    </row>
    <row r="4804" spans="4:5" x14ac:dyDescent="0.25">
      <c r="D4804"/>
      <c r="E4804"/>
    </row>
    <row r="4805" spans="4:5" x14ac:dyDescent="0.25">
      <c r="D4805"/>
      <c r="E4805"/>
    </row>
    <row r="4806" spans="4:5" x14ac:dyDescent="0.25">
      <c r="D4806"/>
      <c r="E4806"/>
    </row>
    <row r="4807" spans="4:5" x14ac:dyDescent="0.25">
      <c r="D4807"/>
      <c r="E4807"/>
    </row>
    <row r="4808" spans="4:5" x14ac:dyDescent="0.25">
      <c r="D4808"/>
      <c r="E4808"/>
    </row>
    <row r="4809" spans="4:5" x14ac:dyDescent="0.25">
      <c r="D4809"/>
      <c r="E4809"/>
    </row>
    <row r="4810" spans="4:5" x14ac:dyDescent="0.25">
      <c r="D4810"/>
      <c r="E4810"/>
    </row>
    <row r="4811" spans="4:5" x14ac:dyDescent="0.25">
      <c r="D4811"/>
      <c r="E4811"/>
    </row>
    <row r="4812" spans="4:5" x14ac:dyDescent="0.25">
      <c r="D4812"/>
      <c r="E4812"/>
    </row>
    <row r="4813" spans="4:5" x14ac:dyDescent="0.25">
      <c r="D4813"/>
      <c r="E4813"/>
    </row>
    <row r="4814" spans="4:5" x14ac:dyDescent="0.25">
      <c r="D4814"/>
      <c r="E4814"/>
    </row>
    <row r="4815" spans="4:5" x14ac:dyDescent="0.25">
      <c r="D4815"/>
      <c r="E4815"/>
    </row>
    <row r="4816" spans="4:5" x14ac:dyDescent="0.25">
      <c r="D4816"/>
      <c r="E4816"/>
    </row>
    <row r="4817" spans="4:5" x14ac:dyDescent="0.25">
      <c r="D4817"/>
      <c r="E4817"/>
    </row>
    <row r="4818" spans="4:5" x14ac:dyDescent="0.25">
      <c r="D4818"/>
      <c r="E4818"/>
    </row>
    <row r="4819" spans="4:5" x14ac:dyDescent="0.25">
      <c r="D4819"/>
      <c r="E4819"/>
    </row>
    <row r="4820" spans="4:5" x14ac:dyDescent="0.25">
      <c r="D4820"/>
      <c r="E4820"/>
    </row>
    <row r="4821" spans="4:5" x14ac:dyDescent="0.25">
      <c r="D4821"/>
      <c r="E4821"/>
    </row>
    <row r="4822" spans="4:5" x14ac:dyDescent="0.25">
      <c r="D4822"/>
      <c r="E4822"/>
    </row>
    <row r="4823" spans="4:5" x14ac:dyDescent="0.25">
      <c r="D4823"/>
      <c r="E4823"/>
    </row>
    <row r="4824" spans="4:5" x14ac:dyDescent="0.25">
      <c r="D4824"/>
      <c r="E4824"/>
    </row>
    <row r="4825" spans="4:5" x14ac:dyDescent="0.25">
      <c r="D4825"/>
      <c r="E4825"/>
    </row>
    <row r="4826" spans="4:5" x14ac:dyDescent="0.25">
      <c r="D4826"/>
      <c r="E4826"/>
    </row>
    <row r="4827" spans="4:5" x14ac:dyDescent="0.25">
      <c r="D4827"/>
      <c r="E4827"/>
    </row>
    <row r="4828" spans="4:5" x14ac:dyDescent="0.25">
      <c r="D4828"/>
      <c r="E4828"/>
    </row>
    <row r="4829" spans="4:5" x14ac:dyDescent="0.25">
      <c r="D4829"/>
      <c r="E4829"/>
    </row>
    <row r="4830" spans="4:5" x14ac:dyDescent="0.25">
      <c r="D4830"/>
      <c r="E4830"/>
    </row>
    <row r="4831" spans="4:5" x14ac:dyDescent="0.25">
      <c r="D4831"/>
      <c r="E4831"/>
    </row>
    <row r="4832" spans="4:5" x14ac:dyDescent="0.25">
      <c r="D4832"/>
      <c r="E4832"/>
    </row>
    <row r="4833" spans="4:5" x14ac:dyDescent="0.25">
      <c r="D4833"/>
      <c r="E4833"/>
    </row>
    <row r="4834" spans="4:5" x14ac:dyDescent="0.25">
      <c r="D4834"/>
      <c r="E4834"/>
    </row>
    <row r="4835" spans="4:5" x14ac:dyDescent="0.25">
      <c r="D4835"/>
      <c r="E4835"/>
    </row>
    <row r="4836" spans="4:5" x14ac:dyDescent="0.25">
      <c r="D4836"/>
      <c r="E4836"/>
    </row>
    <row r="4837" spans="4:5" x14ac:dyDescent="0.25">
      <c r="D4837"/>
      <c r="E4837"/>
    </row>
    <row r="4838" spans="4:5" x14ac:dyDescent="0.25">
      <c r="D4838"/>
      <c r="E4838"/>
    </row>
    <row r="4839" spans="4:5" x14ac:dyDescent="0.25">
      <c r="D4839"/>
      <c r="E4839"/>
    </row>
    <row r="4840" spans="4:5" x14ac:dyDescent="0.25">
      <c r="D4840"/>
      <c r="E4840"/>
    </row>
    <row r="4841" spans="4:5" x14ac:dyDescent="0.25">
      <c r="D4841"/>
      <c r="E4841"/>
    </row>
    <row r="4842" spans="4:5" x14ac:dyDescent="0.25">
      <c r="D4842"/>
      <c r="E4842"/>
    </row>
    <row r="4843" spans="4:5" x14ac:dyDescent="0.25">
      <c r="D4843"/>
      <c r="E4843"/>
    </row>
    <row r="4844" spans="4:5" x14ac:dyDescent="0.25">
      <c r="D4844"/>
      <c r="E4844"/>
    </row>
    <row r="4845" spans="4:5" x14ac:dyDescent="0.25">
      <c r="D4845"/>
      <c r="E4845"/>
    </row>
    <row r="4846" spans="4:5" x14ac:dyDescent="0.25">
      <c r="D4846"/>
      <c r="E4846"/>
    </row>
    <row r="4847" spans="4:5" x14ac:dyDescent="0.25">
      <c r="D4847"/>
      <c r="E4847"/>
    </row>
    <row r="4848" spans="4:5" x14ac:dyDescent="0.25">
      <c r="D4848"/>
      <c r="E4848"/>
    </row>
    <row r="4849" spans="4:5" x14ac:dyDescent="0.25">
      <c r="D4849"/>
      <c r="E4849"/>
    </row>
    <row r="4850" spans="4:5" x14ac:dyDescent="0.25">
      <c r="D4850"/>
      <c r="E4850"/>
    </row>
    <row r="4851" spans="4:5" x14ac:dyDescent="0.25">
      <c r="D4851"/>
      <c r="E4851"/>
    </row>
    <row r="4852" spans="4:5" x14ac:dyDescent="0.25">
      <c r="D4852"/>
      <c r="E4852"/>
    </row>
    <row r="4853" spans="4:5" x14ac:dyDescent="0.25">
      <c r="D4853"/>
      <c r="E4853"/>
    </row>
    <row r="4854" spans="4:5" x14ac:dyDescent="0.25">
      <c r="D4854"/>
      <c r="E4854"/>
    </row>
    <row r="4855" spans="4:5" x14ac:dyDescent="0.25">
      <c r="D4855"/>
      <c r="E4855"/>
    </row>
    <row r="4856" spans="4:5" x14ac:dyDescent="0.25">
      <c r="D4856"/>
      <c r="E4856"/>
    </row>
    <row r="4857" spans="4:5" x14ac:dyDescent="0.25">
      <c r="D4857"/>
      <c r="E4857"/>
    </row>
    <row r="4858" spans="4:5" x14ac:dyDescent="0.25">
      <c r="D4858"/>
      <c r="E4858"/>
    </row>
    <row r="4859" spans="4:5" x14ac:dyDescent="0.25">
      <c r="D4859"/>
      <c r="E4859"/>
    </row>
    <row r="4860" spans="4:5" x14ac:dyDescent="0.25">
      <c r="D4860"/>
      <c r="E4860"/>
    </row>
    <row r="4861" spans="4:5" x14ac:dyDescent="0.25">
      <c r="D4861"/>
      <c r="E4861"/>
    </row>
    <row r="4862" spans="4:5" x14ac:dyDescent="0.25">
      <c r="D4862"/>
      <c r="E4862"/>
    </row>
    <row r="4863" spans="4:5" x14ac:dyDescent="0.25">
      <c r="D4863"/>
      <c r="E4863"/>
    </row>
    <row r="4864" spans="4:5" x14ac:dyDescent="0.25">
      <c r="D4864"/>
      <c r="E4864"/>
    </row>
    <row r="4865" spans="4:5" x14ac:dyDescent="0.25">
      <c r="D4865"/>
      <c r="E4865"/>
    </row>
    <row r="4866" spans="4:5" x14ac:dyDescent="0.25">
      <c r="D4866"/>
      <c r="E4866"/>
    </row>
    <row r="4867" spans="4:5" x14ac:dyDescent="0.25">
      <c r="D4867"/>
      <c r="E4867"/>
    </row>
    <row r="4868" spans="4:5" x14ac:dyDescent="0.25">
      <c r="D4868"/>
      <c r="E4868"/>
    </row>
    <row r="4869" spans="4:5" x14ac:dyDescent="0.25">
      <c r="D4869"/>
      <c r="E4869"/>
    </row>
    <row r="4870" spans="4:5" x14ac:dyDescent="0.25">
      <c r="D4870"/>
      <c r="E4870"/>
    </row>
    <row r="4871" spans="4:5" x14ac:dyDescent="0.25">
      <c r="D4871"/>
      <c r="E4871"/>
    </row>
    <row r="4872" spans="4:5" x14ac:dyDescent="0.25">
      <c r="D4872"/>
      <c r="E4872"/>
    </row>
    <row r="4873" spans="4:5" x14ac:dyDescent="0.25">
      <c r="D4873"/>
      <c r="E4873"/>
    </row>
    <row r="4874" spans="4:5" x14ac:dyDescent="0.25">
      <c r="D4874"/>
      <c r="E4874"/>
    </row>
    <row r="4875" spans="4:5" x14ac:dyDescent="0.25">
      <c r="D4875"/>
      <c r="E4875"/>
    </row>
    <row r="4876" spans="4:5" x14ac:dyDescent="0.25">
      <c r="D4876"/>
      <c r="E4876"/>
    </row>
    <row r="4877" spans="4:5" x14ac:dyDescent="0.25">
      <c r="D4877"/>
      <c r="E4877"/>
    </row>
    <row r="4878" spans="4:5" x14ac:dyDescent="0.25">
      <c r="D4878"/>
      <c r="E4878"/>
    </row>
    <row r="4879" spans="4:5" x14ac:dyDescent="0.25">
      <c r="D4879"/>
      <c r="E4879"/>
    </row>
    <row r="4880" spans="4:5" x14ac:dyDescent="0.25">
      <c r="D4880"/>
      <c r="E4880"/>
    </row>
    <row r="4881" spans="4:5" x14ac:dyDescent="0.25">
      <c r="D4881"/>
      <c r="E4881"/>
    </row>
    <row r="4882" spans="4:5" x14ac:dyDescent="0.25">
      <c r="D4882"/>
      <c r="E4882"/>
    </row>
    <row r="4883" spans="4:5" x14ac:dyDescent="0.25">
      <c r="D4883"/>
      <c r="E4883"/>
    </row>
    <row r="4884" spans="4:5" x14ac:dyDescent="0.25">
      <c r="D4884"/>
      <c r="E4884"/>
    </row>
    <row r="4885" spans="4:5" x14ac:dyDescent="0.25">
      <c r="D4885"/>
      <c r="E4885"/>
    </row>
    <row r="4886" spans="4:5" x14ac:dyDescent="0.25">
      <c r="D4886"/>
      <c r="E4886"/>
    </row>
    <row r="4887" spans="4:5" x14ac:dyDescent="0.25">
      <c r="D4887"/>
      <c r="E4887"/>
    </row>
    <row r="4888" spans="4:5" x14ac:dyDescent="0.25">
      <c r="D4888"/>
      <c r="E4888"/>
    </row>
    <row r="4889" spans="4:5" x14ac:dyDescent="0.25">
      <c r="D4889"/>
      <c r="E4889"/>
    </row>
    <row r="4890" spans="4:5" x14ac:dyDescent="0.25">
      <c r="D4890"/>
      <c r="E4890"/>
    </row>
    <row r="4891" spans="4:5" x14ac:dyDescent="0.25">
      <c r="D4891"/>
      <c r="E4891"/>
    </row>
    <row r="4892" spans="4:5" x14ac:dyDescent="0.25">
      <c r="D4892"/>
      <c r="E4892"/>
    </row>
    <row r="4893" spans="4:5" x14ac:dyDescent="0.25">
      <c r="D4893"/>
      <c r="E4893"/>
    </row>
    <row r="4894" spans="4:5" x14ac:dyDescent="0.25">
      <c r="D4894"/>
      <c r="E4894"/>
    </row>
    <row r="4895" spans="4:5" x14ac:dyDescent="0.25">
      <c r="D4895"/>
      <c r="E4895"/>
    </row>
    <row r="4896" spans="4:5" x14ac:dyDescent="0.25">
      <c r="D4896"/>
      <c r="E4896"/>
    </row>
    <row r="4897" spans="4:5" x14ac:dyDescent="0.25">
      <c r="D4897"/>
      <c r="E4897"/>
    </row>
    <row r="4898" spans="4:5" x14ac:dyDescent="0.25">
      <c r="D4898"/>
      <c r="E4898"/>
    </row>
    <row r="4899" spans="4:5" x14ac:dyDescent="0.25">
      <c r="D4899"/>
      <c r="E4899"/>
    </row>
    <row r="4900" spans="4:5" x14ac:dyDescent="0.25">
      <c r="D4900"/>
      <c r="E4900"/>
    </row>
    <row r="4901" spans="4:5" x14ac:dyDescent="0.25">
      <c r="D4901"/>
      <c r="E4901"/>
    </row>
    <row r="4902" spans="4:5" x14ac:dyDescent="0.25">
      <c r="D4902"/>
      <c r="E4902"/>
    </row>
    <row r="4903" spans="4:5" x14ac:dyDescent="0.25">
      <c r="D4903"/>
      <c r="E4903"/>
    </row>
    <row r="4904" spans="4:5" x14ac:dyDescent="0.25">
      <c r="D4904"/>
      <c r="E4904"/>
    </row>
    <row r="4905" spans="4:5" x14ac:dyDescent="0.25">
      <c r="D4905"/>
      <c r="E4905"/>
    </row>
    <row r="4906" spans="4:5" x14ac:dyDescent="0.25">
      <c r="D4906"/>
      <c r="E4906"/>
    </row>
    <row r="4907" spans="4:5" x14ac:dyDescent="0.25">
      <c r="D4907"/>
      <c r="E4907"/>
    </row>
    <row r="4908" spans="4:5" x14ac:dyDescent="0.25">
      <c r="D4908"/>
      <c r="E4908"/>
    </row>
    <row r="4909" spans="4:5" x14ac:dyDescent="0.25">
      <c r="D4909"/>
      <c r="E4909"/>
    </row>
    <row r="4910" spans="4:5" x14ac:dyDescent="0.25">
      <c r="D4910"/>
      <c r="E4910"/>
    </row>
    <row r="4911" spans="4:5" x14ac:dyDescent="0.25">
      <c r="D4911"/>
      <c r="E4911"/>
    </row>
    <row r="4912" spans="4:5" x14ac:dyDescent="0.25">
      <c r="D4912"/>
      <c r="E4912"/>
    </row>
    <row r="4913" spans="4:5" x14ac:dyDescent="0.25">
      <c r="D4913"/>
      <c r="E4913"/>
    </row>
    <row r="4914" spans="4:5" x14ac:dyDescent="0.25">
      <c r="D4914"/>
      <c r="E4914"/>
    </row>
    <row r="4915" spans="4:5" x14ac:dyDescent="0.25">
      <c r="D4915"/>
      <c r="E4915"/>
    </row>
    <row r="4916" spans="4:5" x14ac:dyDescent="0.25">
      <c r="D4916"/>
      <c r="E4916"/>
    </row>
    <row r="4917" spans="4:5" x14ac:dyDescent="0.25">
      <c r="D4917"/>
      <c r="E4917"/>
    </row>
    <row r="4918" spans="4:5" x14ac:dyDescent="0.25">
      <c r="D4918"/>
      <c r="E4918"/>
    </row>
    <row r="4919" spans="4:5" x14ac:dyDescent="0.25">
      <c r="D4919"/>
      <c r="E4919"/>
    </row>
    <row r="4920" spans="4:5" x14ac:dyDescent="0.25">
      <c r="D4920"/>
      <c r="E4920"/>
    </row>
    <row r="4921" spans="4:5" x14ac:dyDescent="0.25">
      <c r="D4921"/>
      <c r="E4921"/>
    </row>
    <row r="4922" spans="4:5" x14ac:dyDescent="0.25">
      <c r="D4922"/>
      <c r="E4922"/>
    </row>
    <row r="4923" spans="4:5" x14ac:dyDescent="0.25">
      <c r="D4923"/>
      <c r="E4923"/>
    </row>
    <row r="4924" spans="4:5" x14ac:dyDescent="0.25">
      <c r="D4924"/>
      <c r="E4924"/>
    </row>
    <row r="4925" spans="4:5" x14ac:dyDescent="0.25">
      <c r="D4925"/>
      <c r="E4925"/>
    </row>
    <row r="4926" spans="4:5" x14ac:dyDescent="0.25">
      <c r="D4926"/>
      <c r="E4926"/>
    </row>
    <row r="4927" spans="4:5" x14ac:dyDescent="0.25">
      <c r="D4927"/>
      <c r="E4927"/>
    </row>
    <row r="4928" spans="4:5" x14ac:dyDescent="0.25">
      <c r="D4928"/>
      <c r="E4928"/>
    </row>
    <row r="4929" spans="4:5" x14ac:dyDescent="0.25">
      <c r="D4929"/>
      <c r="E4929"/>
    </row>
    <row r="4930" spans="4:5" x14ac:dyDescent="0.25">
      <c r="D4930"/>
      <c r="E4930"/>
    </row>
    <row r="4931" spans="4:5" x14ac:dyDescent="0.25">
      <c r="D4931"/>
      <c r="E4931"/>
    </row>
    <row r="4932" spans="4:5" x14ac:dyDescent="0.25">
      <c r="D4932"/>
      <c r="E4932"/>
    </row>
    <row r="4933" spans="4:5" x14ac:dyDescent="0.25">
      <c r="D4933"/>
      <c r="E4933"/>
    </row>
    <row r="4934" spans="4:5" x14ac:dyDescent="0.25">
      <c r="D4934"/>
      <c r="E4934"/>
    </row>
    <row r="4935" spans="4:5" x14ac:dyDescent="0.25">
      <c r="D4935"/>
      <c r="E4935"/>
    </row>
    <row r="4936" spans="4:5" x14ac:dyDescent="0.25">
      <c r="D4936"/>
      <c r="E4936"/>
    </row>
    <row r="4937" spans="4:5" x14ac:dyDescent="0.25">
      <c r="D4937"/>
      <c r="E4937"/>
    </row>
    <row r="4938" spans="4:5" x14ac:dyDescent="0.25">
      <c r="D4938"/>
      <c r="E4938"/>
    </row>
    <row r="4939" spans="4:5" x14ac:dyDescent="0.25">
      <c r="D4939"/>
      <c r="E4939"/>
    </row>
    <row r="4940" spans="4:5" x14ac:dyDescent="0.25">
      <c r="D4940"/>
      <c r="E4940"/>
    </row>
    <row r="4941" spans="4:5" x14ac:dyDescent="0.25">
      <c r="D4941"/>
      <c r="E4941"/>
    </row>
    <row r="4942" spans="4:5" x14ac:dyDescent="0.25">
      <c r="D4942"/>
      <c r="E4942"/>
    </row>
    <row r="4943" spans="4:5" x14ac:dyDescent="0.25">
      <c r="D4943"/>
      <c r="E4943"/>
    </row>
    <row r="4944" spans="4:5" x14ac:dyDescent="0.25">
      <c r="D4944"/>
      <c r="E4944"/>
    </row>
    <row r="4945" spans="4:5" x14ac:dyDescent="0.25">
      <c r="D4945"/>
      <c r="E4945"/>
    </row>
    <row r="4946" spans="4:5" x14ac:dyDescent="0.25">
      <c r="D4946"/>
      <c r="E4946"/>
    </row>
    <row r="4947" spans="4:5" x14ac:dyDescent="0.25">
      <c r="D4947"/>
      <c r="E4947"/>
    </row>
    <row r="4948" spans="4:5" x14ac:dyDescent="0.25">
      <c r="D4948"/>
      <c r="E4948"/>
    </row>
    <row r="4949" spans="4:5" x14ac:dyDescent="0.25">
      <c r="D4949"/>
      <c r="E4949"/>
    </row>
    <row r="4950" spans="4:5" x14ac:dyDescent="0.25">
      <c r="D4950"/>
      <c r="E4950"/>
    </row>
    <row r="4951" spans="4:5" x14ac:dyDescent="0.25">
      <c r="D4951"/>
      <c r="E4951"/>
    </row>
    <row r="4952" spans="4:5" x14ac:dyDescent="0.25">
      <c r="D4952"/>
      <c r="E4952"/>
    </row>
    <row r="4953" spans="4:5" x14ac:dyDescent="0.25">
      <c r="D4953"/>
      <c r="E4953"/>
    </row>
    <row r="4954" spans="4:5" x14ac:dyDescent="0.25">
      <c r="D4954"/>
      <c r="E4954"/>
    </row>
    <row r="4955" spans="4:5" x14ac:dyDescent="0.25">
      <c r="D4955"/>
      <c r="E4955"/>
    </row>
    <row r="4956" spans="4:5" x14ac:dyDescent="0.25">
      <c r="D4956"/>
      <c r="E4956"/>
    </row>
    <row r="4957" spans="4:5" x14ac:dyDescent="0.25">
      <c r="D4957"/>
      <c r="E4957"/>
    </row>
    <row r="4958" spans="4:5" x14ac:dyDescent="0.25">
      <c r="D4958"/>
      <c r="E4958"/>
    </row>
    <row r="4959" spans="4:5" x14ac:dyDescent="0.25">
      <c r="D4959"/>
      <c r="E4959"/>
    </row>
    <row r="4960" spans="4:5" x14ac:dyDescent="0.25">
      <c r="D4960"/>
      <c r="E4960"/>
    </row>
    <row r="4961" spans="4:5" x14ac:dyDescent="0.25">
      <c r="D4961"/>
      <c r="E4961"/>
    </row>
    <row r="4962" spans="4:5" x14ac:dyDescent="0.25">
      <c r="D4962"/>
      <c r="E4962"/>
    </row>
    <row r="4963" spans="4:5" x14ac:dyDescent="0.25">
      <c r="D4963"/>
      <c r="E4963"/>
    </row>
    <row r="4964" spans="4:5" x14ac:dyDescent="0.25">
      <c r="D4964"/>
      <c r="E4964"/>
    </row>
    <row r="4965" spans="4:5" x14ac:dyDescent="0.25">
      <c r="D4965"/>
      <c r="E4965"/>
    </row>
    <row r="4966" spans="4:5" x14ac:dyDescent="0.25">
      <c r="D4966"/>
      <c r="E4966"/>
    </row>
    <row r="4967" spans="4:5" x14ac:dyDescent="0.25">
      <c r="D4967"/>
      <c r="E4967"/>
    </row>
    <row r="4968" spans="4:5" x14ac:dyDescent="0.25">
      <c r="D4968"/>
      <c r="E4968"/>
    </row>
    <row r="4969" spans="4:5" x14ac:dyDescent="0.25">
      <c r="D4969"/>
      <c r="E4969"/>
    </row>
    <row r="4970" spans="4:5" x14ac:dyDescent="0.25">
      <c r="D4970"/>
      <c r="E4970"/>
    </row>
    <row r="4971" spans="4:5" x14ac:dyDescent="0.25">
      <c r="D4971"/>
      <c r="E4971"/>
    </row>
    <row r="4972" spans="4:5" x14ac:dyDescent="0.25">
      <c r="D4972"/>
      <c r="E4972"/>
    </row>
    <row r="4973" spans="4:5" x14ac:dyDescent="0.25">
      <c r="D4973"/>
      <c r="E4973"/>
    </row>
    <row r="4974" spans="4:5" x14ac:dyDescent="0.25">
      <c r="D4974"/>
      <c r="E4974"/>
    </row>
    <row r="4975" spans="4:5" x14ac:dyDescent="0.25">
      <c r="D4975"/>
      <c r="E4975"/>
    </row>
    <row r="4976" spans="4:5" x14ac:dyDescent="0.25">
      <c r="D4976"/>
      <c r="E4976"/>
    </row>
    <row r="4977" spans="4:5" x14ac:dyDescent="0.25">
      <c r="D4977"/>
      <c r="E4977"/>
    </row>
    <row r="4978" spans="4:5" x14ac:dyDescent="0.25">
      <c r="D4978"/>
      <c r="E4978"/>
    </row>
    <row r="4979" spans="4:5" x14ac:dyDescent="0.25">
      <c r="D4979"/>
      <c r="E4979"/>
    </row>
    <row r="4980" spans="4:5" x14ac:dyDescent="0.25">
      <c r="D4980"/>
      <c r="E4980"/>
    </row>
    <row r="4981" spans="4:5" x14ac:dyDescent="0.25">
      <c r="D4981"/>
      <c r="E4981"/>
    </row>
    <row r="4982" spans="4:5" x14ac:dyDescent="0.25">
      <c r="D4982"/>
      <c r="E4982"/>
    </row>
    <row r="4983" spans="4:5" x14ac:dyDescent="0.25">
      <c r="D4983"/>
      <c r="E4983"/>
    </row>
    <row r="4984" spans="4:5" x14ac:dyDescent="0.25">
      <c r="D4984"/>
      <c r="E4984"/>
    </row>
    <row r="4985" spans="4:5" x14ac:dyDescent="0.25">
      <c r="D4985"/>
      <c r="E4985"/>
    </row>
    <row r="4986" spans="4:5" x14ac:dyDescent="0.25">
      <c r="D4986"/>
      <c r="E4986"/>
    </row>
    <row r="4987" spans="4:5" x14ac:dyDescent="0.25">
      <c r="D4987"/>
      <c r="E4987"/>
    </row>
    <row r="4988" spans="4:5" x14ac:dyDescent="0.25">
      <c r="D4988"/>
      <c r="E4988"/>
    </row>
    <row r="4989" spans="4:5" x14ac:dyDescent="0.25">
      <c r="D4989"/>
      <c r="E4989"/>
    </row>
    <row r="4990" spans="4:5" x14ac:dyDescent="0.25">
      <c r="D4990"/>
      <c r="E4990"/>
    </row>
    <row r="4991" spans="4:5" x14ac:dyDescent="0.25">
      <c r="D4991"/>
      <c r="E4991"/>
    </row>
    <row r="4992" spans="4:5" x14ac:dyDescent="0.25">
      <c r="D4992"/>
      <c r="E4992"/>
    </row>
    <row r="4993" spans="4:5" x14ac:dyDescent="0.25">
      <c r="D4993"/>
      <c r="E4993"/>
    </row>
    <row r="4994" spans="4:5" x14ac:dyDescent="0.25">
      <c r="D4994"/>
      <c r="E4994"/>
    </row>
    <row r="4995" spans="4:5" x14ac:dyDescent="0.25">
      <c r="D4995"/>
      <c r="E4995"/>
    </row>
    <row r="4996" spans="4:5" x14ac:dyDescent="0.25">
      <c r="D4996"/>
      <c r="E4996"/>
    </row>
    <row r="4997" spans="4:5" x14ac:dyDescent="0.25">
      <c r="D4997"/>
      <c r="E4997"/>
    </row>
    <row r="4998" spans="4:5" x14ac:dyDescent="0.25">
      <c r="D4998"/>
      <c r="E4998"/>
    </row>
    <row r="4999" spans="4:5" x14ac:dyDescent="0.25">
      <c r="D4999"/>
      <c r="E4999"/>
    </row>
    <row r="5000" spans="4:5" x14ac:dyDescent="0.25">
      <c r="D5000"/>
      <c r="E5000"/>
    </row>
    <row r="5001" spans="4:5" x14ac:dyDescent="0.25">
      <c r="D5001"/>
      <c r="E5001"/>
    </row>
    <row r="5002" spans="4:5" x14ac:dyDescent="0.25">
      <c r="D5002"/>
      <c r="E5002"/>
    </row>
    <row r="5003" spans="4:5" x14ac:dyDescent="0.25">
      <c r="D5003"/>
      <c r="E5003"/>
    </row>
    <row r="5004" spans="4:5" x14ac:dyDescent="0.25">
      <c r="D5004"/>
      <c r="E5004"/>
    </row>
    <row r="5005" spans="4:5" x14ac:dyDescent="0.25">
      <c r="D5005"/>
      <c r="E5005"/>
    </row>
    <row r="5006" spans="4:5" x14ac:dyDescent="0.25">
      <c r="D5006"/>
      <c r="E5006"/>
    </row>
    <row r="5007" spans="4:5" x14ac:dyDescent="0.25">
      <c r="D5007"/>
      <c r="E5007"/>
    </row>
    <row r="5008" spans="4:5" x14ac:dyDescent="0.25">
      <c r="D5008"/>
      <c r="E5008"/>
    </row>
    <row r="5009" spans="4:5" x14ac:dyDescent="0.25">
      <c r="D5009"/>
      <c r="E5009"/>
    </row>
    <row r="5010" spans="4:5" x14ac:dyDescent="0.25">
      <c r="D5010"/>
      <c r="E5010"/>
    </row>
    <row r="5011" spans="4:5" x14ac:dyDescent="0.25">
      <c r="D5011"/>
      <c r="E5011"/>
    </row>
    <row r="5012" spans="4:5" x14ac:dyDescent="0.25">
      <c r="D5012"/>
      <c r="E5012"/>
    </row>
    <row r="5013" spans="4:5" x14ac:dyDescent="0.25">
      <c r="D5013"/>
      <c r="E5013"/>
    </row>
    <row r="5014" spans="4:5" x14ac:dyDescent="0.25">
      <c r="D5014"/>
      <c r="E5014"/>
    </row>
    <row r="5015" spans="4:5" x14ac:dyDescent="0.25">
      <c r="D5015"/>
      <c r="E5015"/>
    </row>
    <row r="5016" spans="4:5" x14ac:dyDescent="0.25">
      <c r="D5016"/>
      <c r="E5016"/>
    </row>
    <row r="5017" spans="4:5" x14ac:dyDescent="0.25">
      <c r="D5017"/>
      <c r="E5017"/>
    </row>
    <row r="5018" spans="4:5" x14ac:dyDescent="0.25">
      <c r="D5018"/>
      <c r="E5018"/>
    </row>
    <row r="5019" spans="4:5" x14ac:dyDescent="0.25">
      <c r="D5019"/>
      <c r="E5019"/>
    </row>
    <row r="5020" spans="4:5" x14ac:dyDescent="0.25">
      <c r="D5020"/>
      <c r="E5020"/>
    </row>
    <row r="5021" spans="4:5" x14ac:dyDescent="0.25">
      <c r="D5021"/>
      <c r="E5021"/>
    </row>
    <row r="5022" spans="4:5" x14ac:dyDescent="0.25">
      <c r="D5022"/>
      <c r="E5022"/>
    </row>
    <row r="5023" spans="4:5" x14ac:dyDescent="0.25">
      <c r="D5023"/>
      <c r="E5023"/>
    </row>
    <row r="5024" spans="4:5" x14ac:dyDescent="0.25">
      <c r="D5024"/>
      <c r="E5024"/>
    </row>
    <row r="5025" spans="4:5" x14ac:dyDescent="0.25">
      <c r="D5025"/>
      <c r="E5025"/>
    </row>
    <row r="5026" spans="4:5" x14ac:dyDescent="0.25">
      <c r="D5026"/>
      <c r="E5026"/>
    </row>
    <row r="5027" spans="4:5" x14ac:dyDescent="0.25">
      <c r="D5027"/>
      <c r="E5027"/>
    </row>
    <row r="5028" spans="4:5" x14ac:dyDescent="0.25">
      <c r="D5028"/>
      <c r="E5028"/>
    </row>
    <row r="5029" spans="4:5" x14ac:dyDescent="0.25">
      <c r="D5029"/>
      <c r="E5029"/>
    </row>
    <row r="5030" spans="4:5" x14ac:dyDescent="0.25">
      <c r="D5030"/>
      <c r="E5030"/>
    </row>
    <row r="5031" spans="4:5" x14ac:dyDescent="0.25">
      <c r="D5031"/>
      <c r="E5031"/>
    </row>
    <row r="5032" spans="4:5" x14ac:dyDescent="0.25">
      <c r="D5032"/>
      <c r="E5032"/>
    </row>
    <row r="5033" spans="4:5" x14ac:dyDescent="0.25">
      <c r="D5033"/>
      <c r="E5033"/>
    </row>
    <row r="5034" spans="4:5" x14ac:dyDescent="0.25">
      <c r="D5034"/>
      <c r="E5034"/>
    </row>
    <row r="5035" spans="4:5" x14ac:dyDescent="0.25">
      <c r="D5035"/>
      <c r="E5035"/>
    </row>
    <row r="5036" spans="4:5" x14ac:dyDescent="0.25">
      <c r="D5036"/>
      <c r="E5036"/>
    </row>
    <row r="5037" spans="4:5" x14ac:dyDescent="0.25">
      <c r="D5037"/>
      <c r="E5037"/>
    </row>
    <row r="5038" spans="4:5" x14ac:dyDescent="0.25">
      <c r="D5038"/>
      <c r="E5038"/>
    </row>
    <row r="5039" spans="4:5" x14ac:dyDescent="0.25">
      <c r="D5039"/>
      <c r="E5039"/>
    </row>
    <row r="5040" spans="4:5" x14ac:dyDescent="0.25">
      <c r="D5040"/>
      <c r="E5040"/>
    </row>
    <row r="5041" spans="4:5" x14ac:dyDescent="0.25">
      <c r="D5041"/>
      <c r="E5041"/>
    </row>
    <row r="5042" spans="4:5" x14ac:dyDescent="0.25">
      <c r="D5042"/>
      <c r="E5042"/>
    </row>
    <row r="5043" spans="4:5" x14ac:dyDescent="0.25">
      <c r="D5043"/>
      <c r="E5043"/>
    </row>
    <row r="5044" spans="4:5" x14ac:dyDescent="0.25">
      <c r="D5044"/>
      <c r="E5044"/>
    </row>
    <row r="5045" spans="4:5" x14ac:dyDescent="0.25">
      <c r="D5045"/>
      <c r="E5045"/>
    </row>
    <row r="5046" spans="4:5" x14ac:dyDescent="0.25">
      <c r="D5046"/>
      <c r="E5046"/>
    </row>
    <row r="5047" spans="4:5" x14ac:dyDescent="0.25">
      <c r="D5047"/>
      <c r="E5047"/>
    </row>
    <row r="5048" spans="4:5" x14ac:dyDescent="0.25">
      <c r="D5048"/>
      <c r="E5048"/>
    </row>
    <row r="5049" spans="4:5" x14ac:dyDescent="0.25">
      <c r="D5049"/>
      <c r="E5049"/>
    </row>
    <row r="5050" spans="4:5" x14ac:dyDescent="0.25">
      <c r="D5050"/>
      <c r="E5050"/>
    </row>
    <row r="5051" spans="4:5" x14ac:dyDescent="0.25">
      <c r="D5051"/>
      <c r="E5051"/>
    </row>
    <row r="5052" spans="4:5" x14ac:dyDescent="0.25">
      <c r="D5052"/>
      <c r="E5052"/>
    </row>
    <row r="5053" spans="4:5" x14ac:dyDescent="0.25">
      <c r="D5053"/>
      <c r="E5053"/>
    </row>
    <row r="5054" spans="4:5" x14ac:dyDescent="0.25">
      <c r="D5054"/>
      <c r="E5054"/>
    </row>
    <row r="5055" spans="4:5" x14ac:dyDescent="0.25">
      <c r="D5055"/>
      <c r="E5055"/>
    </row>
    <row r="5056" spans="4:5" x14ac:dyDescent="0.25">
      <c r="D5056"/>
      <c r="E5056"/>
    </row>
    <row r="5057" spans="4:5" x14ac:dyDescent="0.25">
      <c r="D5057"/>
      <c r="E5057"/>
    </row>
    <row r="5058" spans="4:5" x14ac:dyDescent="0.25">
      <c r="D5058"/>
      <c r="E5058"/>
    </row>
    <row r="5059" spans="4:5" x14ac:dyDescent="0.25">
      <c r="D5059"/>
      <c r="E5059"/>
    </row>
    <row r="5060" spans="4:5" x14ac:dyDescent="0.25">
      <c r="D5060"/>
      <c r="E5060"/>
    </row>
    <row r="5061" spans="4:5" x14ac:dyDescent="0.25">
      <c r="D5061"/>
      <c r="E5061"/>
    </row>
    <row r="5062" spans="4:5" x14ac:dyDescent="0.25">
      <c r="D5062"/>
      <c r="E5062"/>
    </row>
    <row r="5063" spans="4:5" x14ac:dyDescent="0.25">
      <c r="D5063"/>
      <c r="E5063"/>
    </row>
    <row r="5064" spans="4:5" x14ac:dyDescent="0.25">
      <c r="D5064"/>
      <c r="E5064"/>
    </row>
    <row r="5065" spans="4:5" x14ac:dyDescent="0.25">
      <c r="D5065"/>
      <c r="E5065"/>
    </row>
    <row r="5066" spans="4:5" x14ac:dyDescent="0.25">
      <c r="D5066"/>
      <c r="E5066"/>
    </row>
    <row r="5067" spans="4:5" x14ac:dyDescent="0.25">
      <c r="D5067"/>
      <c r="E5067"/>
    </row>
    <row r="5068" spans="4:5" x14ac:dyDescent="0.25">
      <c r="D5068"/>
      <c r="E5068"/>
    </row>
    <row r="5069" spans="4:5" x14ac:dyDescent="0.25">
      <c r="D5069"/>
      <c r="E5069"/>
    </row>
    <row r="5070" spans="4:5" x14ac:dyDescent="0.25">
      <c r="D5070"/>
      <c r="E5070"/>
    </row>
    <row r="5071" spans="4:5" x14ac:dyDescent="0.25">
      <c r="D5071"/>
      <c r="E5071"/>
    </row>
    <row r="5072" spans="4:5" x14ac:dyDescent="0.25">
      <c r="D5072"/>
      <c r="E5072"/>
    </row>
    <row r="5073" spans="4:5" x14ac:dyDescent="0.25">
      <c r="D5073"/>
      <c r="E5073"/>
    </row>
    <row r="5074" spans="4:5" x14ac:dyDescent="0.25">
      <c r="D5074"/>
      <c r="E5074"/>
    </row>
    <row r="5075" spans="4:5" x14ac:dyDescent="0.25">
      <c r="D5075"/>
      <c r="E5075"/>
    </row>
    <row r="5076" spans="4:5" x14ac:dyDescent="0.25">
      <c r="D5076"/>
      <c r="E5076"/>
    </row>
    <row r="5077" spans="4:5" x14ac:dyDescent="0.25">
      <c r="D5077"/>
      <c r="E5077"/>
    </row>
    <row r="5078" spans="4:5" x14ac:dyDescent="0.25">
      <c r="D5078"/>
      <c r="E5078"/>
    </row>
    <row r="5079" spans="4:5" x14ac:dyDescent="0.25">
      <c r="D5079"/>
      <c r="E5079"/>
    </row>
    <row r="5080" spans="4:5" x14ac:dyDescent="0.25">
      <c r="D5080"/>
      <c r="E5080"/>
    </row>
    <row r="5081" spans="4:5" x14ac:dyDescent="0.25">
      <c r="D5081"/>
      <c r="E5081"/>
    </row>
    <row r="5082" spans="4:5" x14ac:dyDescent="0.25">
      <c r="D5082"/>
      <c r="E5082"/>
    </row>
    <row r="5083" spans="4:5" x14ac:dyDescent="0.25">
      <c r="D5083"/>
      <c r="E5083"/>
    </row>
    <row r="5084" spans="4:5" x14ac:dyDescent="0.25">
      <c r="D5084"/>
      <c r="E5084"/>
    </row>
    <row r="5085" spans="4:5" x14ac:dyDescent="0.25">
      <c r="D5085"/>
      <c r="E5085"/>
    </row>
    <row r="5086" spans="4:5" x14ac:dyDescent="0.25">
      <c r="D5086"/>
      <c r="E5086"/>
    </row>
    <row r="5087" spans="4:5" x14ac:dyDescent="0.25">
      <c r="D5087"/>
      <c r="E5087"/>
    </row>
    <row r="5088" spans="4:5" x14ac:dyDescent="0.25">
      <c r="D5088"/>
      <c r="E5088"/>
    </row>
    <row r="5089" spans="4:5" x14ac:dyDescent="0.25">
      <c r="D5089"/>
      <c r="E5089"/>
    </row>
    <row r="5090" spans="4:5" x14ac:dyDescent="0.25">
      <c r="D5090"/>
      <c r="E5090"/>
    </row>
    <row r="5091" spans="4:5" x14ac:dyDescent="0.25">
      <c r="D5091"/>
      <c r="E5091"/>
    </row>
    <row r="5092" spans="4:5" x14ac:dyDescent="0.25">
      <c r="D5092"/>
      <c r="E5092"/>
    </row>
    <row r="5093" spans="4:5" x14ac:dyDescent="0.25">
      <c r="D5093"/>
      <c r="E5093"/>
    </row>
    <row r="5094" spans="4:5" x14ac:dyDescent="0.25">
      <c r="D5094"/>
      <c r="E5094"/>
    </row>
    <row r="5095" spans="4:5" x14ac:dyDescent="0.25">
      <c r="D5095"/>
      <c r="E5095"/>
    </row>
    <row r="5096" spans="4:5" x14ac:dyDescent="0.25">
      <c r="D5096"/>
      <c r="E5096"/>
    </row>
    <row r="5097" spans="4:5" x14ac:dyDescent="0.25">
      <c r="D5097"/>
      <c r="E5097"/>
    </row>
    <row r="5098" spans="4:5" x14ac:dyDescent="0.25">
      <c r="D5098"/>
      <c r="E5098"/>
    </row>
    <row r="5099" spans="4:5" x14ac:dyDescent="0.25">
      <c r="D5099"/>
      <c r="E5099"/>
    </row>
    <row r="5100" spans="4:5" x14ac:dyDescent="0.25">
      <c r="D5100"/>
      <c r="E5100"/>
    </row>
    <row r="5101" spans="4:5" x14ac:dyDescent="0.25">
      <c r="D5101"/>
      <c r="E5101"/>
    </row>
    <row r="5102" spans="4:5" x14ac:dyDescent="0.25">
      <c r="D5102"/>
      <c r="E5102"/>
    </row>
    <row r="5103" spans="4:5" x14ac:dyDescent="0.25">
      <c r="D5103"/>
      <c r="E5103"/>
    </row>
    <row r="5104" spans="4:5" x14ac:dyDescent="0.25">
      <c r="D5104"/>
      <c r="E5104"/>
    </row>
    <row r="5105" spans="4:5" x14ac:dyDescent="0.25">
      <c r="D5105"/>
      <c r="E5105"/>
    </row>
    <row r="5106" spans="4:5" x14ac:dyDescent="0.25">
      <c r="D5106"/>
      <c r="E5106"/>
    </row>
    <row r="5107" spans="4:5" x14ac:dyDescent="0.25">
      <c r="D5107"/>
      <c r="E5107"/>
    </row>
    <row r="5108" spans="4:5" x14ac:dyDescent="0.25">
      <c r="D5108"/>
      <c r="E5108"/>
    </row>
    <row r="5109" spans="4:5" x14ac:dyDescent="0.25">
      <c r="D5109"/>
      <c r="E5109"/>
    </row>
    <row r="5110" spans="4:5" x14ac:dyDescent="0.25">
      <c r="D5110"/>
      <c r="E5110"/>
    </row>
    <row r="5111" spans="4:5" x14ac:dyDescent="0.25">
      <c r="D5111"/>
      <c r="E5111"/>
    </row>
    <row r="5112" spans="4:5" x14ac:dyDescent="0.25">
      <c r="D5112"/>
      <c r="E5112"/>
    </row>
    <row r="5113" spans="4:5" x14ac:dyDescent="0.25">
      <c r="D5113"/>
      <c r="E5113"/>
    </row>
    <row r="5114" spans="4:5" x14ac:dyDescent="0.25">
      <c r="D5114"/>
      <c r="E5114"/>
    </row>
    <row r="5115" spans="4:5" x14ac:dyDescent="0.25">
      <c r="D5115"/>
      <c r="E5115"/>
    </row>
    <row r="5116" spans="4:5" x14ac:dyDescent="0.25">
      <c r="D5116"/>
      <c r="E5116"/>
    </row>
    <row r="5117" spans="4:5" x14ac:dyDescent="0.25">
      <c r="D5117"/>
      <c r="E5117"/>
    </row>
    <row r="5118" spans="4:5" x14ac:dyDescent="0.25">
      <c r="D5118"/>
      <c r="E5118"/>
    </row>
    <row r="5119" spans="4:5" x14ac:dyDescent="0.25">
      <c r="D5119"/>
      <c r="E5119"/>
    </row>
    <row r="5120" spans="4:5" x14ac:dyDescent="0.25">
      <c r="D5120"/>
      <c r="E5120"/>
    </row>
    <row r="5121" spans="4:5" x14ac:dyDescent="0.25">
      <c r="D5121"/>
      <c r="E5121"/>
    </row>
    <row r="5122" spans="4:5" x14ac:dyDescent="0.25">
      <c r="D5122"/>
      <c r="E5122"/>
    </row>
    <row r="5123" spans="4:5" x14ac:dyDescent="0.25">
      <c r="D5123"/>
      <c r="E5123"/>
    </row>
    <row r="5124" spans="4:5" x14ac:dyDescent="0.25">
      <c r="D5124"/>
      <c r="E5124"/>
    </row>
    <row r="5125" spans="4:5" x14ac:dyDescent="0.25">
      <c r="D5125"/>
      <c r="E5125"/>
    </row>
    <row r="5126" spans="4:5" x14ac:dyDescent="0.25">
      <c r="D5126"/>
      <c r="E5126"/>
    </row>
    <row r="5127" spans="4:5" x14ac:dyDescent="0.25">
      <c r="D5127"/>
      <c r="E5127"/>
    </row>
    <row r="5128" spans="4:5" x14ac:dyDescent="0.25">
      <c r="D5128"/>
      <c r="E5128"/>
    </row>
    <row r="5129" spans="4:5" x14ac:dyDescent="0.25">
      <c r="D5129"/>
      <c r="E5129"/>
    </row>
    <row r="5130" spans="4:5" x14ac:dyDescent="0.25">
      <c r="D5130"/>
      <c r="E5130"/>
    </row>
    <row r="5131" spans="4:5" x14ac:dyDescent="0.25">
      <c r="D5131"/>
      <c r="E5131"/>
    </row>
    <row r="5132" spans="4:5" x14ac:dyDescent="0.25">
      <c r="D5132"/>
      <c r="E5132"/>
    </row>
    <row r="5133" spans="4:5" x14ac:dyDescent="0.25">
      <c r="D5133"/>
      <c r="E5133"/>
    </row>
    <row r="5134" spans="4:5" x14ac:dyDescent="0.25">
      <c r="D5134"/>
      <c r="E5134"/>
    </row>
    <row r="5135" spans="4:5" x14ac:dyDescent="0.25">
      <c r="D5135"/>
      <c r="E5135"/>
    </row>
    <row r="5136" spans="4:5" x14ac:dyDescent="0.25">
      <c r="D5136"/>
      <c r="E5136"/>
    </row>
    <row r="5137" spans="4:5" x14ac:dyDescent="0.25">
      <c r="D5137"/>
      <c r="E5137"/>
    </row>
    <row r="5138" spans="4:5" x14ac:dyDescent="0.25">
      <c r="D5138"/>
      <c r="E5138"/>
    </row>
    <row r="5139" spans="4:5" x14ac:dyDescent="0.25">
      <c r="D5139"/>
      <c r="E5139"/>
    </row>
    <row r="5140" spans="4:5" x14ac:dyDescent="0.25">
      <c r="D5140"/>
      <c r="E5140"/>
    </row>
    <row r="5141" spans="4:5" x14ac:dyDescent="0.25">
      <c r="D5141"/>
      <c r="E5141"/>
    </row>
    <row r="5142" spans="4:5" x14ac:dyDescent="0.25">
      <c r="D5142"/>
      <c r="E5142"/>
    </row>
    <row r="5143" spans="4:5" x14ac:dyDescent="0.25">
      <c r="D5143"/>
      <c r="E5143"/>
    </row>
    <row r="5144" spans="4:5" x14ac:dyDescent="0.25">
      <c r="D5144"/>
      <c r="E5144"/>
    </row>
    <row r="5145" spans="4:5" x14ac:dyDescent="0.25">
      <c r="D5145"/>
      <c r="E5145"/>
    </row>
    <row r="5146" spans="4:5" x14ac:dyDescent="0.25">
      <c r="D5146"/>
      <c r="E5146"/>
    </row>
    <row r="5147" spans="4:5" x14ac:dyDescent="0.25">
      <c r="D5147"/>
      <c r="E5147"/>
    </row>
    <row r="5148" spans="4:5" x14ac:dyDescent="0.25">
      <c r="D5148"/>
      <c r="E5148"/>
    </row>
    <row r="5149" spans="4:5" x14ac:dyDescent="0.25">
      <c r="D5149"/>
      <c r="E5149"/>
    </row>
    <row r="5150" spans="4:5" x14ac:dyDescent="0.25">
      <c r="D5150"/>
      <c r="E5150"/>
    </row>
    <row r="5151" spans="4:5" x14ac:dyDescent="0.25">
      <c r="D5151"/>
      <c r="E5151"/>
    </row>
    <row r="5152" spans="4:5" x14ac:dyDescent="0.25">
      <c r="D5152"/>
      <c r="E5152"/>
    </row>
    <row r="5153" spans="4:5" x14ac:dyDescent="0.25">
      <c r="D5153"/>
      <c r="E5153"/>
    </row>
    <row r="5154" spans="4:5" x14ac:dyDescent="0.25">
      <c r="D5154"/>
      <c r="E5154"/>
    </row>
    <row r="5155" spans="4:5" x14ac:dyDescent="0.25">
      <c r="D5155"/>
      <c r="E5155"/>
    </row>
    <row r="5156" spans="4:5" x14ac:dyDescent="0.25">
      <c r="D5156"/>
      <c r="E5156"/>
    </row>
    <row r="5157" spans="4:5" x14ac:dyDescent="0.25">
      <c r="D5157"/>
      <c r="E5157"/>
    </row>
    <row r="5158" spans="4:5" x14ac:dyDescent="0.25">
      <c r="D5158"/>
      <c r="E5158"/>
    </row>
    <row r="5159" spans="4:5" x14ac:dyDescent="0.25">
      <c r="D5159"/>
      <c r="E5159"/>
    </row>
    <row r="5160" spans="4:5" x14ac:dyDescent="0.25">
      <c r="D5160"/>
      <c r="E5160"/>
    </row>
    <row r="5161" spans="4:5" x14ac:dyDescent="0.25">
      <c r="D5161"/>
      <c r="E5161"/>
    </row>
    <row r="5162" spans="4:5" x14ac:dyDescent="0.25">
      <c r="D5162"/>
      <c r="E5162"/>
    </row>
    <row r="5163" spans="4:5" x14ac:dyDescent="0.25">
      <c r="D5163"/>
      <c r="E5163"/>
    </row>
    <row r="5164" spans="4:5" x14ac:dyDescent="0.25">
      <c r="D5164"/>
      <c r="E5164"/>
    </row>
    <row r="5165" spans="4:5" x14ac:dyDescent="0.25">
      <c r="D5165"/>
      <c r="E5165"/>
    </row>
    <row r="5166" spans="4:5" x14ac:dyDescent="0.25">
      <c r="D5166"/>
      <c r="E5166"/>
    </row>
    <row r="5167" spans="4:5" x14ac:dyDescent="0.25">
      <c r="D5167"/>
      <c r="E5167"/>
    </row>
    <row r="5168" spans="4:5" x14ac:dyDescent="0.25">
      <c r="D5168"/>
      <c r="E5168"/>
    </row>
    <row r="5169" spans="4:5" x14ac:dyDescent="0.25">
      <c r="D5169"/>
      <c r="E5169"/>
    </row>
    <row r="5170" spans="4:5" x14ac:dyDescent="0.25">
      <c r="D5170"/>
      <c r="E5170"/>
    </row>
    <row r="5171" spans="4:5" x14ac:dyDescent="0.25">
      <c r="D5171"/>
      <c r="E5171"/>
    </row>
    <row r="5172" spans="4:5" x14ac:dyDescent="0.25">
      <c r="D5172"/>
      <c r="E5172"/>
    </row>
    <row r="5173" spans="4:5" x14ac:dyDescent="0.25">
      <c r="D5173"/>
      <c r="E5173"/>
    </row>
    <row r="5174" spans="4:5" x14ac:dyDescent="0.25">
      <c r="D5174"/>
      <c r="E5174"/>
    </row>
    <row r="5175" spans="4:5" x14ac:dyDescent="0.25">
      <c r="D5175"/>
      <c r="E5175"/>
    </row>
    <row r="5176" spans="4:5" x14ac:dyDescent="0.25">
      <c r="D5176"/>
      <c r="E5176"/>
    </row>
    <row r="5177" spans="4:5" x14ac:dyDescent="0.25">
      <c r="D5177"/>
      <c r="E5177"/>
    </row>
    <row r="5178" spans="4:5" x14ac:dyDescent="0.25">
      <c r="D5178"/>
      <c r="E5178"/>
    </row>
    <row r="5179" spans="4:5" x14ac:dyDescent="0.25">
      <c r="D5179"/>
      <c r="E5179"/>
    </row>
    <row r="5180" spans="4:5" x14ac:dyDescent="0.25">
      <c r="D5180"/>
      <c r="E5180"/>
    </row>
    <row r="5181" spans="4:5" x14ac:dyDescent="0.25">
      <c r="D5181"/>
      <c r="E5181"/>
    </row>
    <row r="5182" spans="4:5" x14ac:dyDescent="0.25">
      <c r="D5182"/>
      <c r="E5182"/>
    </row>
    <row r="5183" spans="4:5" x14ac:dyDescent="0.25">
      <c r="D5183"/>
      <c r="E5183"/>
    </row>
    <row r="5184" spans="4:5" x14ac:dyDescent="0.25">
      <c r="D5184"/>
      <c r="E5184"/>
    </row>
    <row r="5185" spans="4:5" x14ac:dyDescent="0.25">
      <c r="D5185"/>
      <c r="E5185"/>
    </row>
    <row r="5186" spans="4:5" x14ac:dyDescent="0.25">
      <c r="D5186"/>
      <c r="E5186"/>
    </row>
    <row r="5187" spans="4:5" x14ac:dyDescent="0.25">
      <c r="D5187"/>
      <c r="E5187"/>
    </row>
    <row r="5188" spans="4:5" x14ac:dyDescent="0.25">
      <c r="D5188"/>
      <c r="E5188"/>
    </row>
    <row r="5189" spans="4:5" x14ac:dyDescent="0.25">
      <c r="D5189"/>
      <c r="E5189"/>
    </row>
    <row r="5190" spans="4:5" x14ac:dyDescent="0.25">
      <c r="D5190"/>
      <c r="E5190"/>
    </row>
    <row r="5191" spans="4:5" x14ac:dyDescent="0.25">
      <c r="D5191"/>
      <c r="E5191"/>
    </row>
    <row r="5192" spans="4:5" x14ac:dyDescent="0.25">
      <c r="D5192"/>
      <c r="E5192"/>
    </row>
    <row r="5193" spans="4:5" x14ac:dyDescent="0.25">
      <c r="D5193"/>
      <c r="E5193"/>
    </row>
    <row r="5194" spans="4:5" x14ac:dyDescent="0.25">
      <c r="D5194"/>
      <c r="E5194"/>
    </row>
    <row r="5195" spans="4:5" x14ac:dyDescent="0.25">
      <c r="D5195"/>
      <c r="E5195"/>
    </row>
    <row r="5196" spans="4:5" x14ac:dyDescent="0.25">
      <c r="D5196"/>
      <c r="E5196"/>
    </row>
    <row r="5197" spans="4:5" x14ac:dyDescent="0.25">
      <c r="D5197"/>
      <c r="E5197"/>
    </row>
    <row r="5198" spans="4:5" x14ac:dyDescent="0.25">
      <c r="D5198"/>
      <c r="E5198"/>
    </row>
    <row r="5199" spans="4:5" x14ac:dyDescent="0.25">
      <c r="D5199"/>
      <c r="E5199"/>
    </row>
    <row r="5200" spans="4:5" x14ac:dyDescent="0.25">
      <c r="D5200"/>
      <c r="E5200"/>
    </row>
    <row r="5201" spans="4:5" x14ac:dyDescent="0.25">
      <c r="D5201"/>
      <c r="E5201"/>
    </row>
    <row r="5202" spans="4:5" x14ac:dyDescent="0.25">
      <c r="D5202"/>
      <c r="E5202"/>
    </row>
    <row r="5203" spans="4:5" x14ac:dyDescent="0.25">
      <c r="D5203"/>
      <c r="E5203"/>
    </row>
    <row r="5204" spans="4:5" x14ac:dyDescent="0.25">
      <c r="D5204"/>
      <c r="E5204"/>
    </row>
    <row r="5205" spans="4:5" x14ac:dyDescent="0.25">
      <c r="D5205"/>
      <c r="E5205"/>
    </row>
    <row r="5206" spans="4:5" x14ac:dyDescent="0.25">
      <c r="D5206"/>
      <c r="E5206"/>
    </row>
    <row r="5207" spans="4:5" x14ac:dyDescent="0.25">
      <c r="D5207"/>
      <c r="E5207"/>
    </row>
    <row r="5208" spans="4:5" x14ac:dyDescent="0.25">
      <c r="D5208"/>
      <c r="E5208"/>
    </row>
    <row r="5209" spans="4:5" x14ac:dyDescent="0.25">
      <c r="D5209"/>
      <c r="E5209"/>
    </row>
    <row r="5210" spans="4:5" x14ac:dyDescent="0.25">
      <c r="D5210"/>
      <c r="E5210"/>
    </row>
    <row r="5211" spans="4:5" x14ac:dyDescent="0.25">
      <c r="D5211"/>
      <c r="E5211"/>
    </row>
    <row r="5212" spans="4:5" x14ac:dyDescent="0.25">
      <c r="D5212"/>
      <c r="E5212"/>
    </row>
    <row r="5213" spans="4:5" x14ac:dyDescent="0.25">
      <c r="D5213"/>
      <c r="E5213"/>
    </row>
    <row r="5214" spans="4:5" x14ac:dyDescent="0.25">
      <c r="D5214"/>
      <c r="E5214"/>
    </row>
    <row r="5215" spans="4:5" x14ac:dyDescent="0.25">
      <c r="D5215"/>
      <c r="E5215"/>
    </row>
    <row r="5216" spans="4:5" x14ac:dyDescent="0.25">
      <c r="D5216"/>
      <c r="E5216"/>
    </row>
    <row r="5217" spans="4:5" x14ac:dyDescent="0.25">
      <c r="D5217"/>
      <c r="E5217"/>
    </row>
    <row r="5218" spans="4:5" x14ac:dyDescent="0.25">
      <c r="D5218"/>
      <c r="E5218"/>
    </row>
    <row r="5219" spans="4:5" x14ac:dyDescent="0.25">
      <c r="D5219"/>
      <c r="E5219"/>
    </row>
    <row r="5220" spans="4:5" x14ac:dyDescent="0.25">
      <c r="D5220"/>
      <c r="E5220"/>
    </row>
    <row r="5221" spans="4:5" x14ac:dyDescent="0.25">
      <c r="D5221"/>
      <c r="E5221"/>
    </row>
    <row r="5222" spans="4:5" x14ac:dyDescent="0.25">
      <c r="D5222"/>
      <c r="E5222"/>
    </row>
    <row r="5223" spans="4:5" x14ac:dyDescent="0.25">
      <c r="D5223"/>
      <c r="E5223"/>
    </row>
    <row r="5224" spans="4:5" x14ac:dyDescent="0.25">
      <c r="D5224"/>
      <c r="E5224"/>
    </row>
    <row r="5225" spans="4:5" x14ac:dyDescent="0.25">
      <c r="D5225"/>
      <c r="E5225"/>
    </row>
    <row r="5226" spans="4:5" x14ac:dyDescent="0.25">
      <c r="D5226"/>
      <c r="E5226"/>
    </row>
    <row r="5227" spans="4:5" x14ac:dyDescent="0.25">
      <c r="D5227"/>
      <c r="E5227"/>
    </row>
    <row r="5228" spans="4:5" x14ac:dyDescent="0.25">
      <c r="D5228"/>
      <c r="E5228"/>
    </row>
    <row r="5229" spans="4:5" x14ac:dyDescent="0.25">
      <c r="D5229"/>
      <c r="E5229"/>
    </row>
    <row r="5230" spans="4:5" x14ac:dyDescent="0.25">
      <c r="D5230"/>
      <c r="E5230"/>
    </row>
    <row r="5231" spans="4:5" x14ac:dyDescent="0.25">
      <c r="D5231"/>
      <c r="E5231"/>
    </row>
    <row r="5232" spans="4:5" x14ac:dyDescent="0.25">
      <c r="D5232"/>
      <c r="E5232"/>
    </row>
    <row r="5233" spans="4:5" x14ac:dyDescent="0.25">
      <c r="D5233"/>
      <c r="E5233"/>
    </row>
    <row r="5234" spans="4:5" x14ac:dyDescent="0.25">
      <c r="D5234"/>
      <c r="E5234"/>
    </row>
    <row r="5235" spans="4:5" x14ac:dyDescent="0.25">
      <c r="D5235"/>
      <c r="E5235"/>
    </row>
    <row r="5236" spans="4:5" x14ac:dyDescent="0.25">
      <c r="D5236"/>
      <c r="E5236"/>
    </row>
    <row r="5237" spans="4:5" x14ac:dyDescent="0.25">
      <c r="D5237"/>
      <c r="E5237"/>
    </row>
    <row r="5238" spans="4:5" x14ac:dyDescent="0.25">
      <c r="D5238"/>
      <c r="E5238"/>
    </row>
    <row r="5239" spans="4:5" x14ac:dyDescent="0.25">
      <c r="D5239"/>
      <c r="E5239"/>
    </row>
    <row r="5240" spans="4:5" x14ac:dyDescent="0.25">
      <c r="D5240"/>
      <c r="E5240"/>
    </row>
    <row r="5241" spans="4:5" x14ac:dyDescent="0.25">
      <c r="D5241"/>
      <c r="E5241"/>
    </row>
    <row r="5242" spans="4:5" x14ac:dyDescent="0.25">
      <c r="D5242"/>
      <c r="E5242"/>
    </row>
    <row r="5243" spans="4:5" x14ac:dyDescent="0.25">
      <c r="D5243"/>
      <c r="E5243"/>
    </row>
    <row r="5244" spans="4:5" x14ac:dyDescent="0.25">
      <c r="D5244"/>
      <c r="E5244"/>
    </row>
    <row r="5245" spans="4:5" x14ac:dyDescent="0.25">
      <c r="D5245"/>
      <c r="E5245"/>
    </row>
    <row r="5246" spans="4:5" x14ac:dyDescent="0.25">
      <c r="D5246"/>
      <c r="E5246"/>
    </row>
    <row r="5247" spans="4:5" x14ac:dyDescent="0.25">
      <c r="D5247"/>
      <c r="E5247"/>
    </row>
    <row r="5248" spans="4:5" x14ac:dyDescent="0.25">
      <c r="D5248"/>
      <c r="E5248"/>
    </row>
    <row r="5249" spans="4:5" x14ac:dyDescent="0.25">
      <c r="D5249"/>
      <c r="E5249"/>
    </row>
    <row r="5250" spans="4:5" x14ac:dyDescent="0.25">
      <c r="D5250"/>
      <c r="E5250"/>
    </row>
    <row r="5251" spans="4:5" x14ac:dyDescent="0.25">
      <c r="D5251"/>
      <c r="E5251"/>
    </row>
    <row r="5252" spans="4:5" x14ac:dyDescent="0.25">
      <c r="D5252"/>
      <c r="E5252"/>
    </row>
    <row r="5253" spans="4:5" x14ac:dyDescent="0.25">
      <c r="D5253"/>
      <c r="E5253"/>
    </row>
    <row r="5254" spans="4:5" x14ac:dyDescent="0.25">
      <c r="D5254"/>
      <c r="E5254"/>
    </row>
    <row r="5255" spans="4:5" x14ac:dyDescent="0.25">
      <c r="D5255"/>
      <c r="E5255"/>
    </row>
    <row r="5256" spans="4:5" x14ac:dyDescent="0.25">
      <c r="D5256"/>
      <c r="E5256"/>
    </row>
    <row r="5257" spans="4:5" x14ac:dyDescent="0.25">
      <c r="D5257"/>
      <c r="E5257"/>
    </row>
    <row r="5258" spans="4:5" x14ac:dyDescent="0.25">
      <c r="D5258"/>
      <c r="E5258"/>
    </row>
    <row r="5259" spans="4:5" x14ac:dyDescent="0.25">
      <c r="D5259"/>
      <c r="E5259"/>
    </row>
    <row r="5260" spans="4:5" x14ac:dyDescent="0.25">
      <c r="D5260"/>
      <c r="E5260"/>
    </row>
    <row r="5261" spans="4:5" x14ac:dyDescent="0.25">
      <c r="D5261"/>
      <c r="E5261"/>
    </row>
    <row r="5262" spans="4:5" x14ac:dyDescent="0.25">
      <c r="D5262"/>
      <c r="E5262"/>
    </row>
    <row r="5263" spans="4:5" x14ac:dyDescent="0.25">
      <c r="D5263"/>
      <c r="E5263"/>
    </row>
    <row r="5264" spans="4:5" x14ac:dyDescent="0.25">
      <c r="D5264"/>
      <c r="E5264"/>
    </row>
    <row r="5265" spans="4:5" x14ac:dyDescent="0.25">
      <c r="D5265"/>
      <c r="E5265"/>
    </row>
    <row r="5266" spans="4:5" x14ac:dyDescent="0.25">
      <c r="D5266"/>
      <c r="E5266"/>
    </row>
    <row r="5267" spans="4:5" x14ac:dyDescent="0.25">
      <c r="D5267"/>
      <c r="E5267"/>
    </row>
    <row r="5268" spans="4:5" x14ac:dyDescent="0.25">
      <c r="D5268"/>
      <c r="E5268"/>
    </row>
    <row r="5269" spans="4:5" x14ac:dyDescent="0.25">
      <c r="D5269"/>
      <c r="E5269"/>
    </row>
    <row r="5270" spans="4:5" x14ac:dyDescent="0.25">
      <c r="D5270"/>
      <c r="E5270"/>
    </row>
    <row r="5271" spans="4:5" x14ac:dyDescent="0.25">
      <c r="D5271"/>
      <c r="E5271"/>
    </row>
    <row r="5272" spans="4:5" x14ac:dyDescent="0.25">
      <c r="D5272"/>
      <c r="E5272"/>
    </row>
    <row r="5273" spans="4:5" x14ac:dyDescent="0.25">
      <c r="D5273"/>
      <c r="E5273"/>
    </row>
    <row r="5274" spans="4:5" x14ac:dyDescent="0.25">
      <c r="D5274"/>
      <c r="E5274"/>
    </row>
    <row r="5275" spans="4:5" x14ac:dyDescent="0.25">
      <c r="D5275"/>
      <c r="E5275"/>
    </row>
    <row r="5276" spans="4:5" x14ac:dyDescent="0.25">
      <c r="D5276"/>
      <c r="E5276"/>
    </row>
    <row r="5277" spans="4:5" x14ac:dyDescent="0.25">
      <c r="D5277"/>
      <c r="E5277"/>
    </row>
    <row r="5278" spans="4:5" x14ac:dyDescent="0.25">
      <c r="D5278"/>
      <c r="E5278"/>
    </row>
    <row r="5279" spans="4:5" x14ac:dyDescent="0.25">
      <c r="D5279"/>
      <c r="E5279"/>
    </row>
    <row r="5280" spans="4:5" x14ac:dyDescent="0.25">
      <c r="D5280"/>
      <c r="E5280"/>
    </row>
    <row r="5281" spans="4:5" x14ac:dyDescent="0.25">
      <c r="D5281"/>
      <c r="E5281"/>
    </row>
    <row r="5282" spans="4:5" x14ac:dyDescent="0.25">
      <c r="D5282"/>
      <c r="E5282"/>
    </row>
    <row r="5283" spans="4:5" x14ac:dyDescent="0.25">
      <c r="D5283"/>
      <c r="E5283"/>
    </row>
    <row r="5284" spans="4:5" x14ac:dyDescent="0.25">
      <c r="D5284"/>
      <c r="E5284"/>
    </row>
    <row r="5285" spans="4:5" x14ac:dyDescent="0.25">
      <c r="D5285"/>
      <c r="E5285"/>
    </row>
    <row r="5286" spans="4:5" x14ac:dyDescent="0.25">
      <c r="D5286"/>
      <c r="E5286"/>
    </row>
    <row r="5287" spans="4:5" x14ac:dyDescent="0.25">
      <c r="D5287"/>
      <c r="E5287"/>
    </row>
    <row r="5288" spans="4:5" x14ac:dyDescent="0.25">
      <c r="D5288"/>
      <c r="E5288"/>
    </row>
    <row r="5289" spans="4:5" x14ac:dyDescent="0.25">
      <c r="D5289"/>
      <c r="E5289"/>
    </row>
    <row r="5290" spans="4:5" x14ac:dyDescent="0.25">
      <c r="D5290"/>
      <c r="E5290"/>
    </row>
    <row r="5291" spans="4:5" x14ac:dyDescent="0.25">
      <c r="D5291"/>
      <c r="E5291"/>
    </row>
    <row r="5292" spans="4:5" x14ac:dyDescent="0.25">
      <c r="D5292"/>
      <c r="E5292"/>
    </row>
    <row r="5293" spans="4:5" x14ac:dyDescent="0.25">
      <c r="D5293"/>
      <c r="E5293"/>
    </row>
    <row r="5294" spans="4:5" x14ac:dyDescent="0.25">
      <c r="D5294"/>
      <c r="E5294"/>
    </row>
    <row r="5295" spans="4:5" x14ac:dyDescent="0.25">
      <c r="D5295"/>
      <c r="E5295"/>
    </row>
    <row r="5296" spans="4:5" x14ac:dyDescent="0.25">
      <c r="D5296"/>
      <c r="E5296"/>
    </row>
    <row r="5297" spans="4:5" x14ac:dyDescent="0.25">
      <c r="D5297"/>
      <c r="E5297"/>
    </row>
    <row r="5298" spans="4:5" x14ac:dyDescent="0.25">
      <c r="D5298"/>
      <c r="E5298"/>
    </row>
    <row r="5299" spans="4:5" x14ac:dyDescent="0.25">
      <c r="D5299"/>
      <c r="E5299"/>
    </row>
    <row r="5300" spans="4:5" x14ac:dyDescent="0.25">
      <c r="D5300"/>
      <c r="E5300"/>
    </row>
    <row r="5301" spans="4:5" x14ac:dyDescent="0.25">
      <c r="D5301"/>
      <c r="E5301"/>
    </row>
    <row r="5302" spans="4:5" x14ac:dyDescent="0.25">
      <c r="D5302"/>
      <c r="E5302"/>
    </row>
    <row r="5303" spans="4:5" x14ac:dyDescent="0.25">
      <c r="D5303"/>
      <c r="E5303"/>
    </row>
    <row r="5304" spans="4:5" x14ac:dyDescent="0.25">
      <c r="D5304"/>
      <c r="E5304"/>
    </row>
    <row r="5305" spans="4:5" x14ac:dyDescent="0.25">
      <c r="D5305"/>
      <c r="E5305"/>
    </row>
    <row r="5306" spans="4:5" x14ac:dyDescent="0.25">
      <c r="D5306"/>
      <c r="E5306"/>
    </row>
    <row r="5307" spans="4:5" x14ac:dyDescent="0.25">
      <c r="D5307"/>
      <c r="E5307"/>
    </row>
    <row r="5308" spans="4:5" x14ac:dyDescent="0.25">
      <c r="D5308"/>
      <c r="E5308"/>
    </row>
    <row r="5309" spans="4:5" x14ac:dyDescent="0.25">
      <c r="D5309"/>
      <c r="E5309"/>
    </row>
    <row r="5310" spans="4:5" x14ac:dyDescent="0.25">
      <c r="D5310"/>
      <c r="E5310"/>
    </row>
    <row r="5311" spans="4:5" x14ac:dyDescent="0.25">
      <c r="D5311"/>
      <c r="E5311"/>
    </row>
    <row r="5312" spans="4:5" x14ac:dyDescent="0.25">
      <c r="D5312"/>
      <c r="E5312"/>
    </row>
    <row r="5313" spans="4:5" x14ac:dyDescent="0.25">
      <c r="D5313"/>
      <c r="E5313"/>
    </row>
    <row r="5314" spans="4:5" x14ac:dyDescent="0.25">
      <c r="D5314"/>
      <c r="E5314"/>
    </row>
    <row r="5315" spans="4:5" x14ac:dyDescent="0.25">
      <c r="D5315"/>
      <c r="E5315"/>
    </row>
    <row r="5316" spans="4:5" x14ac:dyDescent="0.25">
      <c r="D5316"/>
      <c r="E5316"/>
    </row>
    <row r="5317" spans="4:5" x14ac:dyDescent="0.25">
      <c r="D5317"/>
      <c r="E5317"/>
    </row>
    <row r="5318" spans="4:5" x14ac:dyDescent="0.25">
      <c r="D5318"/>
      <c r="E5318"/>
    </row>
    <row r="5319" spans="4:5" x14ac:dyDescent="0.25">
      <c r="D5319"/>
      <c r="E5319"/>
    </row>
    <row r="5320" spans="4:5" x14ac:dyDescent="0.25">
      <c r="D5320"/>
      <c r="E5320"/>
    </row>
    <row r="5321" spans="4:5" x14ac:dyDescent="0.25">
      <c r="D5321"/>
      <c r="E5321"/>
    </row>
    <row r="5322" spans="4:5" x14ac:dyDescent="0.25">
      <c r="D5322"/>
      <c r="E5322"/>
    </row>
    <row r="5323" spans="4:5" x14ac:dyDescent="0.25">
      <c r="D5323"/>
      <c r="E5323"/>
    </row>
    <row r="5324" spans="4:5" x14ac:dyDescent="0.25">
      <c r="D5324"/>
      <c r="E5324"/>
    </row>
    <row r="5325" spans="4:5" x14ac:dyDescent="0.25">
      <c r="D5325"/>
      <c r="E5325"/>
    </row>
    <row r="5326" spans="4:5" x14ac:dyDescent="0.25">
      <c r="D5326"/>
      <c r="E5326"/>
    </row>
    <row r="5327" spans="4:5" x14ac:dyDescent="0.25">
      <c r="D5327"/>
      <c r="E5327"/>
    </row>
    <row r="5328" spans="4:5" x14ac:dyDescent="0.25">
      <c r="D5328"/>
      <c r="E5328"/>
    </row>
    <row r="5329" spans="4:5" x14ac:dyDescent="0.25">
      <c r="D5329"/>
      <c r="E5329"/>
    </row>
    <row r="5330" spans="4:5" x14ac:dyDescent="0.25">
      <c r="D5330"/>
      <c r="E5330"/>
    </row>
    <row r="5331" spans="4:5" x14ac:dyDescent="0.25">
      <c r="D5331"/>
      <c r="E5331"/>
    </row>
    <row r="5332" spans="4:5" x14ac:dyDescent="0.25">
      <c r="D5332"/>
      <c r="E5332"/>
    </row>
    <row r="5333" spans="4:5" x14ac:dyDescent="0.25">
      <c r="D5333"/>
      <c r="E5333"/>
    </row>
    <row r="5334" spans="4:5" x14ac:dyDescent="0.25">
      <c r="D5334"/>
      <c r="E5334"/>
    </row>
    <row r="5335" spans="4:5" x14ac:dyDescent="0.25">
      <c r="D5335"/>
      <c r="E5335"/>
    </row>
    <row r="5336" spans="4:5" x14ac:dyDescent="0.25">
      <c r="D5336"/>
      <c r="E5336"/>
    </row>
    <row r="5337" spans="4:5" x14ac:dyDescent="0.25">
      <c r="D5337"/>
      <c r="E5337"/>
    </row>
    <row r="5338" spans="4:5" x14ac:dyDescent="0.25">
      <c r="D5338"/>
      <c r="E5338"/>
    </row>
    <row r="5339" spans="4:5" x14ac:dyDescent="0.25">
      <c r="D5339"/>
      <c r="E5339"/>
    </row>
    <row r="5340" spans="4:5" x14ac:dyDescent="0.25">
      <c r="D5340"/>
      <c r="E5340"/>
    </row>
    <row r="5341" spans="4:5" x14ac:dyDescent="0.25">
      <c r="D5341"/>
      <c r="E5341"/>
    </row>
    <row r="5342" spans="4:5" x14ac:dyDescent="0.25">
      <c r="D5342"/>
      <c r="E5342"/>
    </row>
    <row r="5343" spans="4:5" x14ac:dyDescent="0.25">
      <c r="D5343"/>
      <c r="E5343"/>
    </row>
    <row r="5344" spans="4:5" x14ac:dyDescent="0.25">
      <c r="D5344"/>
      <c r="E5344"/>
    </row>
    <row r="5345" spans="4:5" x14ac:dyDescent="0.25">
      <c r="D5345"/>
      <c r="E5345"/>
    </row>
    <row r="5346" spans="4:5" x14ac:dyDescent="0.25">
      <c r="D5346"/>
      <c r="E5346"/>
    </row>
    <row r="5347" spans="4:5" x14ac:dyDescent="0.25">
      <c r="D5347"/>
      <c r="E5347"/>
    </row>
    <row r="5348" spans="4:5" x14ac:dyDescent="0.25">
      <c r="D5348"/>
      <c r="E5348"/>
    </row>
    <row r="5349" spans="4:5" x14ac:dyDescent="0.25">
      <c r="D5349"/>
      <c r="E5349"/>
    </row>
    <row r="5350" spans="4:5" x14ac:dyDescent="0.25">
      <c r="D5350"/>
      <c r="E5350"/>
    </row>
    <row r="5351" spans="4:5" x14ac:dyDescent="0.25">
      <c r="D5351"/>
      <c r="E5351"/>
    </row>
    <row r="5352" spans="4:5" x14ac:dyDescent="0.25">
      <c r="D5352"/>
      <c r="E5352"/>
    </row>
    <row r="5353" spans="4:5" x14ac:dyDescent="0.25">
      <c r="D5353"/>
      <c r="E5353"/>
    </row>
    <row r="5354" spans="4:5" x14ac:dyDescent="0.25">
      <c r="D5354"/>
      <c r="E5354"/>
    </row>
    <row r="5355" spans="4:5" x14ac:dyDescent="0.25">
      <c r="D5355"/>
      <c r="E5355"/>
    </row>
    <row r="5356" spans="4:5" x14ac:dyDescent="0.25">
      <c r="D5356"/>
      <c r="E5356"/>
    </row>
    <row r="5357" spans="4:5" x14ac:dyDescent="0.25">
      <c r="D5357"/>
      <c r="E5357"/>
    </row>
    <row r="5358" spans="4:5" x14ac:dyDescent="0.25">
      <c r="D5358"/>
      <c r="E5358"/>
    </row>
    <row r="5359" spans="4:5" x14ac:dyDescent="0.25">
      <c r="D5359"/>
      <c r="E5359"/>
    </row>
    <row r="5360" spans="4:5" x14ac:dyDescent="0.25">
      <c r="D5360"/>
      <c r="E5360"/>
    </row>
    <row r="5361" spans="4:5" x14ac:dyDescent="0.25">
      <c r="D5361"/>
      <c r="E5361"/>
    </row>
    <row r="5362" spans="4:5" x14ac:dyDescent="0.25">
      <c r="D5362"/>
      <c r="E5362"/>
    </row>
    <row r="5363" spans="4:5" x14ac:dyDescent="0.25">
      <c r="D5363"/>
      <c r="E5363"/>
    </row>
    <row r="5364" spans="4:5" x14ac:dyDescent="0.25">
      <c r="D5364"/>
      <c r="E5364"/>
    </row>
    <row r="5365" spans="4:5" x14ac:dyDescent="0.25">
      <c r="D5365"/>
      <c r="E5365"/>
    </row>
    <row r="5366" spans="4:5" x14ac:dyDescent="0.25">
      <c r="D5366"/>
      <c r="E5366"/>
    </row>
    <row r="5367" spans="4:5" x14ac:dyDescent="0.25">
      <c r="D5367"/>
      <c r="E5367"/>
    </row>
    <row r="5368" spans="4:5" x14ac:dyDescent="0.25">
      <c r="D5368"/>
      <c r="E5368"/>
    </row>
    <row r="5369" spans="4:5" x14ac:dyDescent="0.25">
      <c r="D5369"/>
      <c r="E5369"/>
    </row>
    <row r="5370" spans="4:5" x14ac:dyDescent="0.25">
      <c r="D5370"/>
      <c r="E5370"/>
    </row>
    <row r="5371" spans="4:5" x14ac:dyDescent="0.25">
      <c r="D5371"/>
      <c r="E5371"/>
    </row>
    <row r="5372" spans="4:5" x14ac:dyDescent="0.25">
      <c r="D5372"/>
      <c r="E5372"/>
    </row>
    <row r="5373" spans="4:5" x14ac:dyDescent="0.25">
      <c r="D5373"/>
      <c r="E5373"/>
    </row>
    <row r="5374" spans="4:5" x14ac:dyDescent="0.25">
      <c r="D5374"/>
      <c r="E5374"/>
    </row>
    <row r="5375" spans="4:5" x14ac:dyDescent="0.25">
      <c r="D5375"/>
      <c r="E5375"/>
    </row>
    <row r="5376" spans="4:5" x14ac:dyDescent="0.25">
      <c r="D5376"/>
      <c r="E5376"/>
    </row>
    <row r="5377" spans="4:5" x14ac:dyDescent="0.25">
      <c r="D5377"/>
      <c r="E5377"/>
    </row>
    <row r="5378" spans="4:5" x14ac:dyDescent="0.25">
      <c r="D5378"/>
      <c r="E5378"/>
    </row>
    <row r="5379" spans="4:5" x14ac:dyDescent="0.25">
      <c r="D5379"/>
      <c r="E5379"/>
    </row>
    <row r="5380" spans="4:5" x14ac:dyDescent="0.25">
      <c r="D5380"/>
      <c r="E5380"/>
    </row>
    <row r="5381" spans="4:5" x14ac:dyDescent="0.25">
      <c r="D5381"/>
      <c r="E5381"/>
    </row>
    <row r="5382" spans="4:5" x14ac:dyDescent="0.25">
      <c r="D5382"/>
      <c r="E5382"/>
    </row>
    <row r="5383" spans="4:5" x14ac:dyDescent="0.25">
      <c r="D5383"/>
      <c r="E5383"/>
    </row>
    <row r="5384" spans="4:5" x14ac:dyDescent="0.25">
      <c r="D5384"/>
      <c r="E5384"/>
    </row>
    <row r="5385" spans="4:5" x14ac:dyDescent="0.25">
      <c r="D5385"/>
      <c r="E5385"/>
    </row>
    <row r="5386" spans="4:5" x14ac:dyDescent="0.25">
      <c r="D5386"/>
      <c r="E5386"/>
    </row>
    <row r="5387" spans="4:5" x14ac:dyDescent="0.25">
      <c r="D5387"/>
      <c r="E5387"/>
    </row>
    <row r="5388" spans="4:5" x14ac:dyDescent="0.25">
      <c r="D5388"/>
      <c r="E5388"/>
    </row>
    <row r="5389" spans="4:5" x14ac:dyDescent="0.25">
      <c r="D5389"/>
      <c r="E5389"/>
    </row>
    <row r="5390" spans="4:5" x14ac:dyDescent="0.25">
      <c r="D5390"/>
      <c r="E5390"/>
    </row>
    <row r="5391" spans="4:5" x14ac:dyDescent="0.25">
      <c r="D5391"/>
      <c r="E5391"/>
    </row>
    <row r="5392" spans="4:5" x14ac:dyDescent="0.25">
      <c r="D5392"/>
      <c r="E5392"/>
    </row>
    <row r="5393" spans="4:5" x14ac:dyDescent="0.25">
      <c r="D5393"/>
      <c r="E5393"/>
    </row>
    <row r="5394" spans="4:5" x14ac:dyDescent="0.25">
      <c r="D5394"/>
      <c r="E5394"/>
    </row>
    <row r="5395" spans="4:5" x14ac:dyDescent="0.25">
      <c r="D5395"/>
      <c r="E5395"/>
    </row>
    <row r="5396" spans="4:5" x14ac:dyDescent="0.25">
      <c r="D5396"/>
      <c r="E5396"/>
    </row>
    <row r="5397" spans="4:5" x14ac:dyDescent="0.25">
      <c r="D5397"/>
      <c r="E5397"/>
    </row>
    <row r="5398" spans="4:5" x14ac:dyDescent="0.25">
      <c r="D5398"/>
      <c r="E5398"/>
    </row>
    <row r="5399" spans="4:5" x14ac:dyDescent="0.25">
      <c r="D5399"/>
      <c r="E5399"/>
    </row>
    <row r="5400" spans="4:5" x14ac:dyDescent="0.25">
      <c r="D5400"/>
      <c r="E5400"/>
    </row>
    <row r="5401" spans="4:5" x14ac:dyDescent="0.25">
      <c r="D5401"/>
      <c r="E5401"/>
    </row>
    <row r="5402" spans="4:5" x14ac:dyDescent="0.25">
      <c r="D5402"/>
      <c r="E5402"/>
    </row>
    <row r="5403" spans="4:5" x14ac:dyDescent="0.25">
      <c r="D5403"/>
      <c r="E5403"/>
    </row>
    <row r="5404" spans="4:5" x14ac:dyDescent="0.25">
      <c r="D5404"/>
      <c r="E5404"/>
    </row>
    <row r="5405" spans="4:5" x14ac:dyDescent="0.25">
      <c r="D5405"/>
      <c r="E5405"/>
    </row>
    <row r="5406" spans="4:5" x14ac:dyDescent="0.25">
      <c r="D5406"/>
      <c r="E5406"/>
    </row>
    <row r="5407" spans="4:5" x14ac:dyDescent="0.25">
      <c r="D5407"/>
      <c r="E5407"/>
    </row>
    <row r="5408" spans="4:5" x14ac:dyDescent="0.25">
      <c r="D5408"/>
      <c r="E5408"/>
    </row>
    <row r="5409" spans="4:5" x14ac:dyDescent="0.25">
      <c r="D5409"/>
      <c r="E5409"/>
    </row>
    <row r="5410" spans="4:5" x14ac:dyDescent="0.25">
      <c r="D5410"/>
      <c r="E5410"/>
    </row>
    <row r="5411" spans="4:5" x14ac:dyDescent="0.25">
      <c r="D5411"/>
      <c r="E5411"/>
    </row>
    <row r="5412" spans="4:5" x14ac:dyDescent="0.25">
      <c r="D5412"/>
      <c r="E5412"/>
    </row>
    <row r="5413" spans="4:5" x14ac:dyDescent="0.25">
      <c r="D5413"/>
      <c r="E5413"/>
    </row>
    <row r="5414" spans="4:5" x14ac:dyDescent="0.25">
      <c r="D5414"/>
      <c r="E5414"/>
    </row>
    <row r="5415" spans="4:5" x14ac:dyDescent="0.25">
      <c r="D5415"/>
      <c r="E5415"/>
    </row>
    <row r="5416" spans="4:5" x14ac:dyDescent="0.25">
      <c r="D5416"/>
      <c r="E5416"/>
    </row>
    <row r="5417" spans="4:5" x14ac:dyDescent="0.25">
      <c r="D5417"/>
      <c r="E5417"/>
    </row>
    <row r="5418" spans="4:5" x14ac:dyDescent="0.25">
      <c r="D5418"/>
      <c r="E5418"/>
    </row>
    <row r="5419" spans="4:5" x14ac:dyDescent="0.25">
      <c r="D5419"/>
      <c r="E5419"/>
    </row>
    <row r="5420" spans="4:5" x14ac:dyDescent="0.25">
      <c r="D5420"/>
      <c r="E5420"/>
    </row>
    <row r="5421" spans="4:5" x14ac:dyDescent="0.25">
      <c r="D5421"/>
      <c r="E5421"/>
    </row>
    <row r="5422" spans="4:5" x14ac:dyDescent="0.25">
      <c r="D5422"/>
      <c r="E5422"/>
    </row>
    <row r="5423" spans="4:5" x14ac:dyDescent="0.25">
      <c r="D5423"/>
      <c r="E5423"/>
    </row>
    <row r="5424" spans="4:5" x14ac:dyDescent="0.25">
      <c r="D5424"/>
      <c r="E5424"/>
    </row>
    <row r="5425" spans="4:5" x14ac:dyDescent="0.25">
      <c r="D5425"/>
      <c r="E5425"/>
    </row>
    <row r="5426" spans="4:5" x14ac:dyDescent="0.25">
      <c r="D5426"/>
      <c r="E5426"/>
    </row>
    <row r="5427" spans="4:5" x14ac:dyDescent="0.25">
      <c r="D5427"/>
      <c r="E5427"/>
    </row>
    <row r="5428" spans="4:5" x14ac:dyDescent="0.25">
      <c r="D5428"/>
      <c r="E5428"/>
    </row>
    <row r="5429" spans="4:5" x14ac:dyDescent="0.25">
      <c r="D5429"/>
      <c r="E5429"/>
    </row>
    <row r="5430" spans="4:5" x14ac:dyDescent="0.25">
      <c r="D5430"/>
      <c r="E5430"/>
    </row>
    <row r="5431" spans="4:5" x14ac:dyDescent="0.25">
      <c r="D5431"/>
      <c r="E5431"/>
    </row>
    <row r="5432" spans="4:5" x14ac:dyDescent="0.25">
      <c r="D5432"/>
      <c r="E5432"/>
    </row>
    <row r="5433" spans="4:5" x14ac:dyDescent="0.25">
      <c r="D5433"/>
      <c r="E5433"/>
    </row>
    <row r="5434" spans="4:5" x14ac:dyDescent="0.25">
      <c r="D5434"/>
      <c r="E5434"/>
    </row>
    <row r="5435" spans="4:5" x14ac:dyDescent="0.25">
      <c r="D5435"/>
      <c r="E5435"/>
    </row>
    <row r="5436" spans="4:5" x14ac:dyDescent="0.25">
      <c r="D5436"/>
      <c r="E5436"/>
    </row>
    <row r="5437" spans="4:5" x14ac:dyDescent="0.25">
      <c r="D5437"/>
      <c r="E5437"/>
    </row>
    <row r="5438" spans="4:5" x14ac:dyDescent="0.25">
      <c r="D5438"/>
      <c r="E5438"/>
    </row>
    <row r="5439" spans="4:5" x14ac:dyDescent="0.25">
      <c r="D5439"/>
      <c r="E5439"/>
    </row>
    <row r="5440" spans="4:5" x14ac:dyDescent="0.25">
      <c r="D5440"/>
      <c r="E5440"/>
    </row>
    <row r="5441" spans="4:5" x14ac:dyDescent="0.25">
      <c r="D5441"/>
      <c r="E5441"/>
    </row>
    <row r="5442" spans="4:5" x14ac:dyDescent="0.25">
      <c r="D5442"/>
      <c r="E5442"/>
    </row>
    <row r="5443" spans="4:5" x14ac:dyDescent="0.25">
      <c r="D5443"/>
      <c r="E5443"/>
    </row>
    <row r="5444" spans="4:5" x14ac:dyDescent="0.25">
      <c r="D5444"/>
      <c r="E5444"/>
    </row>
    <row r="5445" spans="4:5" x14ac:dyDescent="0.25">
      <c r="D5445"/>
      <c r="E5445"/>
    </row>
    <row r="5446" spans="4:5" x14ac:dyDescent="0.25">
      <c r="D5446"/>
      <c r="E5446"/>
    </row>
    <row r="5447" spans="4:5" x14ac:dyDescent="0.25">
      <c r="D5447"/>
      <c r="E5447"/>
    </row>
    <row r="5448" spans="4:5" x14ac:dyDescent="0.25">
      <c r="D5448"/>
      <c r="E5448"/>
    </row>
    <row r="5449" spans="4:5" x14ac:dyDescent="0.25">
      <c r="D5449"/>
      <c r="E5449"/>
    </row>
    <row r="5450" spans="4:5" x14ac:dyDescent="0.25">
      <c r="D5450"/>
      <c r="E5450"/>
    </row>
    <row r="5451" spans="4:5" x14ac:dyDescent="0.25">
      <c r="D5451"/>
      <c r="E5451"/>
    </row>
    <row r="5452" spans="4:5" x14ac:dyDescent="0.25">
      <c r="D5452"/>
      <c r="E5452"/>
    </row>
    <row r="5453" spans="4:5" x14ac:dyDescent="0.25">
      <c r="D5453"/>
      <c r="E5453"/>
    </row>
    <row r="5454" spans="4:5" x14ac:dyDescent="0.25">
      <c r="D5454"/>
      <c r="E5454"/>
    </row>
    <row r="5455" spans="4:5" x14ac:dyDescent="0.25">
      <c r="D5455"/>
      <c r="E5455"/>
    </row>
    <row r="5456" spans="4:5" x14ac:dyDescent="0.25">
      <c r="D5456"/>
      <c r="E5456"/>
    </row>
    <row r="5457" spans="4:5" x14ac:dyDescent="0.25">
      <c r="D5457"/>
      <c r="E5457"/>
    </row>
    <row r="5458" spans="4:5" x14ac:dyDescent="0.25">
      <c r="D5458"/>
      <c r="E5458"/>
    </row>
    <row r="5459" spans="4:5" x14ac:dyDescent="0.25">
      <c r="D5459"/>
      <c r="E5459"/>
    </row>
    <row r="5460" spans="4:5" x14ac:dyDescent="0.25">
      <c r="D5460"/>
      <c r="E5460"/>
    </row>
    <row r="5461" spans="4:5" x14ac:dyDescent="0.25">
      <c r="D5461"/>
      <c r="E5461"/>
    </row>
    <row r="5462" spans="4:5" x14ac:dyDescent="0.25">
      <c r="D5462"/>
      <c r="E5462"/>
    </row>
    <row r="5463" spans="4:5" x14ac:dyDescent="0.25">
      <c r="D5463"/>
      <c r="E5463"/>
    </row>
    <row r="5464" spans="4:5" x14ac:dyDescent="0.25">
      <c r="D5464"/>
      <c r="E5464"/>
    </row>
    <row r="5465" spans="4:5" x14ac:dyDescent="0.25">
      <c r="D5465"/>
      <c r="E5465"/>
    </row>
    <row r="5466" spans="4:5" x14ac:dyDescent="0.25">
      <c r="D5466"/>
      <c r="E5466"/>
    </row>
    <row r="5467" spans="4:5" x14ac:dyDescent="0.25">
      <c r="D5467"/>
      <c r="E5467"/>
    </row>
    <row r="5468" spans="4:5" x14ac:dyDescent="0.25">
      <c r="D5468"/>
      <c r="E5468"/>
    </row>
    <row r="5469" spans="4:5" x14ac:dyDescent="0.25">
      <c r="D5469"/>
      <c r="E5469"/>
    </row>
    <row r="5470" spans="4:5" x14ac:dyDescent="0.25">
      <c r="D5470"/>
      <c r="E5470"/>
    </row>
    <row r="5471" spans="4:5" x14ac:dyDescent="0.25">
      <c r="D5471"/>
      <c r="E5471"/>
    </row>
    <row r="5472" spans="4:5" x14ac:dyDescent="0.25">
      <c r="D5472"/>
      <c r="E5472"/>
    </row>
    <row r="5473" spans="4:5" x14ac:dyDescent="0.25">
      <c r="D5473"/>
      <c r="E5473"/>
    </row>
    <row r="5474" spans="4:5" x14ac:dyDescent="0.25">
      <c r="D5474"/>
      <c r="E5474"/>
    </row>
    <row r="5475" spans="4:5" x14ac:dyDescent="0.25">
      <c r="D5475"/>
      <c r="E5475"/>
    </row>
    <row r="5476" spans="4:5" x14ac:dyDescent="0.25">
      <c r="D5476"/>
      <c r="E5476"/>
    </row>
    <row r="5477" spans="4:5" x14ac:dyDescent="0.25">
      <c r="D5477"/>
      <c r="E5477"/>
    </row>
    <row r="5478" spans="4:5" x14ac:dyDescent="0.25">
      <c r="D5478"/>
      <c r="E5478"/>
    </row>
    <row r="5479" spans="4:5" x14ac:dyDescent="0.25">
      <c r="D5479"/>
      <c r="E5479"/>
    </row>
    <row r="5480" spans="4:5" x14ac:dyDescent="0.25">
      <c r="D5480"/>
      <c r="E5480"/>
    </row>
    <row r="5481" spans="4:5" x14ac:dyDescent="0.25">
      <c r="D5481"/>
      <c r="E5481"/>
    </row>
    <row r="5482" spans="4:5" x14ac:dyDescent="0.25">
      <c r="D5482"/>
      <c r="E5482"/>
    </row>
    <row r="5483" spans="4:5" x14ac:dyDescent="0.25">
      <c r="D5483"/>
      <c r="E5483"/>
    </row>
    <row r="5484" spans="4:5" x14ac:dyDescent="0.25">
      <c r="D5484"/>
      <c r="E5484"/>
    </row>
    <row r="5485" spans="4:5" x14ac:dyDescent="0.25">
      <c r="D5485"/>
      <c r="E5485"/>
    </row>
    <row r="5486" spans="4:5" x14ac:dyDescent="0.25">
      <c r="D5486"/>
      <c r="E5486"/>
    </row>
    <row r="5487" spans="4:5" x14ac:dyDescent="0.25">
      <c r="D5487"/>
      <c r="E5487"/>
    </row>
    <row r="5488" spans="4:5" x14ac:dyDescent="0.25">
      <c r="D5488"/>
      <c r="E5488"/>
    </row>
    <row r="5489" spans="4:5" x14ac:dyDescent="0.25">
      <c r="D5489"/>
      <c r="E5489"/>
    </row>
    <row r="5490" spans="4:5" x14ac:dyDescent="0.25">
      <c r="D5490"/>
      <c r="E5490"/>
    </row>
    <row r="5491" spans="4:5" x14ac:dyDescent="0.25">
      <c r="D5491"/>
      <c r="E5491"/>
    </row>
    <row r="5492" spans="4:5" x14ac:dyDescent="0.25">
      <c r="D5492"/>
      <c r="E5492"/>
    </row>
    <row r="5493" spans="4:5" x14ac:dyDescent="0.25">
      <c r="D5493"/>
      <c r="E5493"/>
    </row>
    <row r="5494" spans="4:5" x14ac:dyDescent="0.25">
      <c r="D5494"/>
      <c r="E5494"/>
    </row>
    <row r="5495" spans="4:5" x14ac:dyDescent="0.25">
      <c r="D5495"/>
      <c r="E5495"/>
    </row>
    <row r="5496" spans="4:5" x14ac:dyDescent="0.25">
      <c r="D5496"/>
      <c r="E5496"/>
    </row>
    <row r="5497" spans="4:5" x14ac:dyDescent="0.25">
      <c r="D5497"/>
      <c r="E5497"/>
    </row>
    <row r="5498" spans="4:5" x14ac:dyDescent="0.25">
      <c r="D5498"/>
      <c r="E5498"/>
    </row>
    <row r="5499" spans="4:5" x14ac:dyDescent="0.25">
      <c r="D5499"/>
      <c r="E5499"/>
    </row>
    <row r="5500" spans="4:5" x14ac:dyDescent="0.25">
      <c r="D5500"/>
      <c r="E5500"/>
    </row>
    <row r="5501" spans="4:5" x14ac:dyDescent="0.25">
      <c r="D5501"/>
      <c r="E5501"/>
    </row>
    <row r="5502" spans="4:5" x14ac:dyDescent="0.25">
      <c r="D5502"/>
      <c r="E5502"/>
    </row>
    <row r="5503" spans="4:5" x14ac:dyDescent="0.25">
      <c r="D5503"/>
      <c r="E5503"/>
    </row>
    <row r="5504" spans="4:5" x14ac:dyDescent="0.25">
      <c r="D5504"/>
      <c r="E5504"/>
    </row>
    <row r="5505" spans="4:5" x14ac:dyDescent="0.25">
      <c r="D5505"/>
      <c r="E5505"/>
    </row>
    <row r="5506" spans="4:5" x14ac:dyDescent="0.25">
      <c r="D5506"/>
      <c r="E5506"/>
    </row>
    <row r="5507" spans="4:5" x14ac:dyDescent="0.25">
      <c r="D5507"/>
      <c r="E5507"/>
    </row>
    <row r="5508" spans="4:5" x14ac:dyDescent="0.25">
      <c r="D5508"/>
      <c r="E5508"/>
    </row>
    <row r="5509" spans="4:5" x14ac:dyDescent="0.25">
      <c r="D5509"/>
      <c r="E5509"/>
    </row>
    <row r="5510" spans="4:5" x14ac:dyDescent="0.25">
      <c r="D5510"/>
      <c r="E5510"/>
    </row>
    <row r="5511" spans="4:5" x14ac:dyDescent="0.25">
      <c r="D5511"/>
      <c r="E5511"/>
    </row>
    <row r="5512" spans="4:5" x14ac:dyDescent="0.25">
      <c r="D5512"/>
      <c r="E5512"/>
    </row>
    <row r="5513" spans="4:5" x14ac:dyDescent="0.25">
      <c r="D5513"/>
      <c r="E5513"/>
    </row>
    <row r="5514" spans="4:5" x14ac:dyDescent="0.25">
      <c r="D5514"/>
      <c r="E5514"/>
    </row>
    <row r="5515" spans="4:5" x14ac:dyDescent="0.25">
      <c r="D5515"/>
      <c r="E5515"/>
    </row>
    <row r="5516" spans="4:5" x14ac:dyDescent="0.25">
      <c r="D5516"/>
      <c r="E5516"/>
    </row>
    <row r="5517" spans="4:5" x14ac:dyDescent="0.25">
      <c r="D5517"/>
      <c r="E5517"/>
    </row>
    <row r="5518" spans="4:5" x14ac:dyDescent="0.25">
      <c r="D5518"/>
      <c r="E5518"/>
    </row>
    <row r="5519" spans="4:5" x14ac:dyDescent="0.25">
      <c r="D5519"/>
      <c r="E5519"/>
    </row>
    <row r="5520" spans="4:5" x14ac:dyDescent="0.25">
      <c r="D5520"/>
      <c r="E5520"/>
    </row>
    <row r="5521" spans="4:5" x14ac:dyDescent="0.25">
      <c r="D5521"/>
      <c r="E5521"/>
    </row>
    <row r="5522" spans="4:5" x14ac:dyDescent="0.25">
      <c r="D5522"/>
      <c r="E5522"/>
    </row>
    <row r="5523" spans="4:5" x14ac:dyDescent="0.25">
      <c r="D5523"/>
      <c r="E5523"/>
    </row>
    <row r="5524" spans="4:5" x14ac:dyDescent="0.25">
      <c r="D5524"/>
      <c r="E5524"/>
    </row>
    <row r="5525" spans="4:5" x14ac:dyDescent="0.25">
      <c r="D5525"/>
      <c r="E5525"/>
    </row>
    <row r="5526" spans="4:5" x14ac:dyDescent="0.25">
      <c r="D5526"/>
      <c r="E5526"/>
    </row>
    <row r="5527" spans="4:5" x14ac:dyDescent="0.25">
      <c r="D5527"/>
      <c r="E5527"/>
    </row>
    <row r="5528" spans="4:5" x14ac:dyDescent="0.25">
      <c r="D5528"/>
      <c r="E5528"/>
    </row>
    <row r="5529" spans="4:5" x14ac:dyDescent="0.25">
      <c r="D5529"/>
      <c r="E5529"/>
    </row>
    <row r="5530" spans="4:5" x14ac:dyDescent="0.25">
      <c r="D5530"/>
      <c r="E5530"/>
    </row>
    <row r="5531" spans="4:5" x14ac:dyDescent="0.25">
      <c r="D5531"/>
      <c r="E5531"/>
    </row>
    <row r="5532" spans="4:5" x14ac:dyDescent="0.25">
      <c r="D5532"/>
      <c r="E5532"/>
    </row>
    <row r="5533" spans="4:5" x14ac:dyDescent="0.25">
      <c r="D5533"/>
      <c r="E5533"/>
    </row>
    <row r="5534" spans="4:5" x14ac:dyDescent="0.25">
      <c r="D5534"/>
      <c r="E5534"/>
    </row>
    <row r="5535" spans="4:5" x14ac:dyDescent="0.25">
      <c r="D5535"/>
      <c r="E5535"/>
    </row>
    <row r="5536" spans="4:5" x14ac:dyDescent="0.25">
      <c r="D5536"/>
      <c r="E5536"/>
    </row>
    <row r="5537" spans="4:5" x14ac:dyDescent="0.25">
      <c r="D5537"/>
      <c r="E5537"/>
    </row>
    <row r="5538" spans="4:5" x14ac:dyDescent="0.25">
      <c r="D5538"/>
      <c r="E5538"/>
    </row>
    <row r="5539" spans="4:5" x14ac:dyDescent="0.25">
      <c r="D5539"/>
      <c r="E5539"/>
    </row>
    <row r="5540" spans="4:5" x14ac:dyDescent="0.25">
      <c r="D5540"/>
      <c r="E5540"/>
    </row>
    <row r="5541" spans="4:5" x14ac:dyDescent="0.25">
      <c r="D5541"/>
      <c r="E5541"/>
    </row>
    <row r="5542" spans="4:5" x14ac:dyDescent="0.25">
      <c r="D5542"/>
      <c r="E5542"/>
    </row>
    <row r="5543" spans="4:5" x14ac:dyDescent="0.25">
      <c r="D5543"/>
      <c r="E5543"/>
    </row>
    <row r="5544" spans="4:5" x14ac:dyDescent="0.25">
      <c r="D5544"/>
      <c r="E5544"/>
    </row>
    <row r="5545" spans="4:5" x14ac:dyDescent="0.25">
      <c r="D5545"/>
      <c r="E5545"/>
    </row>
    <row r="5546" spans="4:5" x14ac:dyDescent="0.25">
      <c r="D5546"/>
      <c r="E5546"/>
    </row>
    <row r="5547" spans="4:5" x14ac:dyDescent="0.25">
      <c r="D5547"/>
      <c r="E5547"/>
    </row>
    <row r="5548" spans="4:5" x14ac:dyDescent="0.25">
      <c r="D5548"/>
      <c r="E5548"/>
    </row>
    <row r="5549" spans="4:5" x14ac:dyDescent="0.25">
      <c r="D5549"/>
      <c r="E5549"/>
    </row>
    <row r="5550" spans="4:5" x14ac:dyDescent="0.25">
      <c r="D5550"/>
      <c r="E5550"/>
    </row>
    <row r="5551" spans="4:5" x14ac:dyDescent="0.25">
      <c r="D5551"/>
      <c r="E5551"/>
    </row>
    <row r="5552" spans="4:5" x14ac:dyDescent="0.25">
      <c r="D5552"/>
      <c r="E5552"/>
    </row>
    <row r="5553" spans="4:5" x14ac:dyDescent="0.25">
      <c r="D5553"/>
      <c r="E5553"/>
    </row>
    <row r="5554" spans="4:5" x14ac:dyDescent="0.25">
      <c r="D5554"/>
      <c r="E5554"/>
    </row>
    <row r="5555" spans="4:5" x14ac:dyDescent="0.25">
      <c r="D5555"/>
      <c r="E5555"/>
    </row>
    <row r="5556" spans="4:5" x14ac:dyDescent="0.25">
      <c r="D5556"/>
      <c r="E5556"/>
    </row>
    <row r="5557" spans="4:5" x14ac:dyDescent="0.25">
      <c r="D5557"/>
      <c r="E5557"/>
    </row>
    <row r="5558" spans="4:5" x14ac:dyDescent="0.25">
      <c r="D5558"/>
      <c r="E5558"/>
    </row>
    <row r="5559" spans="4:5" x14ac:dyDescent="0.25">
      <c r="D5559"/>
      <c r="E5559"/>
    </row>
    <row r="5560" spans="4:5" x14ac:dyDescent="0.25">
      <c r="D5560"/>
      <c r="E5560"/>
    </row>
    <row r="5561" spans="4:5" x14ac:dyDescent="0.25">
      <c r="D5561"/>
      <c r="E5561"/>
    </row>
    <row r="5562" spans="4:5" x14ac:dyDescent="0.25">
      <c r="D5562"/>
      <c r="E5562"/>
    </row>
    <row r="5563" spans="4:5" x14ac:dyDescent="0.25">
      <c r="D5563"/>
      <c r="E5563"/>
    </row>
    <row r="5564" spans="4:5" x14ac:dyDescent="0.25">
      <c r="D5564"/>
      <c r="E5564"/>
    </row>
    <row r="5565" spans="4:5" x14ac:dyDescent="0.25">
      <c r="D5565"/>
      <c r="E5565"/>
    </row>
    <row r="5566" spans="4:5" x14ac:dyDescent="0.25">
      <c r="D5566"/>
      <c r="E5566"/>
    </row>
    <row r="5567" spans="4:5" x14ac:dyDescent="0.25">
      <c r="D5567"/>
      <c r="E5567"/>
    </row>
    <row r="5568" spans="4:5" x14ac:dyDescent="0.25">
      <c r="D5568"/>
      <c r="E5568"/>
    </row>
    <row r="5569" spans="4:5" x14ac:dyDescent="0.25">
      <c r="D5569"/>
      <c r="E5569"/>
    </row>
    <row r="5570" spans="4:5" x14ac:dyDescent="0.25">
      <c r="D5570"/>
      <c r="E5570"/>
    </row>
    <row r="5571" spans="4:5" x14ac:dyDescent="0.25">
      <c r="D5571"/>
      <c r="E5571"/>
    </row>
    <row r="5572" spans="4:5" x14ac:dyDescent="0.25">
      <c r="D5572"/>
      <c r="E5572"/>
    </row>
    <row r="5573" spans="4:5" x14ac:dyDescent="0.25">
      <c r="D5573"/>
      <c r="E5573"/>
    </row>
    <row r="5574" spans="4:5" x14ac:dyDescent="0.25">
      <c r="D5574"/>
      <c r="E5574"/>
    </row>
    <row r="5575" spans="4:5" x14ac:dyDescent="0.25">
      <c r="D5575"/>
      <c r="E5575"/>
    </row>
    <row r="5576" spans="4:5" x14ac:dyDescent="0.25">
      <c r="D5576"/>
      <c r="E5576"/>
    </row>
    <row r="5577" spans="4:5" x14ac:dyDescent="0.25">
      <c r="D5577"/>
      <c r="E5577"/>
    </row>
    <row r="5578" spans="4:5" x14ac:dyDescent="0.25">
      <c r="D5578"/>
      <c r="E5578"/>
    </row>
    <row r="5579" spans="4:5" x14ac:dyDescent="0.25">
      <c r="D5579"/>
      <c r="E5579"/>
    </row>
    <row r="5580" spans="4:5" x14ac:dyDescent="0.25">
      <c r="D5580"/>
      <c r="E5580"/>
    </row>
    <row r="5581" spans="4:5" x14ac:dyDescent="0.25">
      <c r="D5581"/>
      <c r="E5581"/>
    </row>
    <row r="5582" spans="4:5" x14ac:dyDescent="0.25">
      <c r="D5582"/>
      <c r="E5582"/>
    </row>
    <row r="5583" spans="4:5" x14ac:dyDescent="0.25">
      <c r="D5583"/>
      <c r="E5583"/>
    </row>
    <row r="5584" spans="4:5" x14ac:dyDescent="0.25">
      <c r="D5584"/>
      <c r="E5584"/>
    </row>
    <row r="5585" spans="4:5" x14ac:dyDescent="0.25">
      <c r="D5585"/>
      <c r="E5585"/>
    </row>
    <row r="5586" spans="4:5" x14ac:dyDescent="0.25">
      <c r="D5586"/>
      <c r="E5586"/>
    </row>
    <row r="5587" spans="4:5" x14ac:dyDescent="0.25">
      <c r="D5587"/>
      <c r="E5587"/>
    </row>
    <row r="5588" spans="4:5" x14ac:dyDescent="0.25">
      <c r="D5588"/>
      <c r="E5588"/>
    </row>
    <row r="5589" spans="4:5" x14ac:dyDescent="0.25">
      <c r="D5589"/>
      <c r="E5589"/>
    </row>
    <row r="5590" spans="4:5" x14ac:dyDescent="0.25">
      <c r="D5590"/>
      <c r="E5590"/>
    </row>
    <row r="5591" spans="4:5" x14ac:dyDescent="0.25">
      <c r="D5591"/>
      <c r="E5591"/>
    </row>
    <row r="5592" spans="4:5" x14ac:dyDescent="0.25">
      <c r="D5592"/>
      <c r="E5592"/>
    </row>
    <row r="5593" spans="4:5" x14ac:dyDescent="0.25">
      <c r="D5593"/>
      <c r="E5593"/>
    </row>
    <row r="5594" spans="4:5" x14ac:dyDescent="0.25">
      <c r="D5594"/>
      <c r="E5594"/>
    </row>
    <row r="5595" spans="4:5" x14ac:dyDescent="0.25">
      <c r="D5595"/>
      <c r="E5595"/>
    </row>
    <row r="5596" spans="4:5" x14ac:dyDescent="0.25">
      <c r="D5596"/>
      <c r="E5596"/>
    </row>
    <row r="5597" spans="4:5" x14ac:dyDescent="0.25">
      <c r="D5597"/>
      <c r="E5597"/>
    </row>
    <row r="5598" spans="4:5" x14ac:dyDescent="0.25">
      <c r="D5598"/>
      <c r="E5598"/>
    </row>
    <row r="5599" spans="4:5" x14ac:dyDescent="0.25">
      <c r="D5599"/>
      <c r="E5599"/>
    </row>
    <row r="5600" spans="4:5" x14ac:dyDescent="0.25">
      <c r="D5600"/>
      <c r="E5600"/>
    </row>
    <row r="5601" spans="4:5" x14ac:dyDescent="0.25">
      <c r="D5601"/>
      <c r="E5601"/>
    </row>
    <row r="5602" spans="4:5" x14ac:dyDescent="0.25">
      <c r="D5602"/>
      <c r="E5602"/>
    </row>
    <row r="5603" spans="4:5" x14ac:dyDescent="0.25">
      <c r="D5603"/>
      <c r="E5603"/>
    </row>
    <row r="5604" spans="4:5" x14ac:dyDescent="0.25">
      <c r="D5604"/>
      <c r="E5604"/>
    </row>
    <row r="5605" spans="4:5" x14ac:dyDescent="0.25">
      <c r="D5605"/>
      <c r="E5605"/>
    </row>
    <row r="5606" spans="4:5" x14ac:dyDescent="0.25">
      <c r="D5606"/>
      <c r="E5606"/>
    </row>
    <row r="5607" spans="4:5" x14ac:dyDescent="0.25">
      <c r="D5607"/>
      <c r="E5607"/>
    </row>
    <row r="5608" spans="4:5" x14ac:dyDescent="0.25">
      <c r="D5608"/>
      <c r="E5608"/>
    </row>
    <row r="5609" spans="4:5" x14ac:dyDescent="0.25">
      <c r="D5609"/>
      <c r="E5609"/>
    </row>
    <row r="5610" spans="4:5" x14ac:dyDescent="0.25">
      <c r="D5610"/>
      <c r="E5610"/>
    </row>
    <row r="5611" spans="4:5" x14ac:dyDescent="0.25">
      <c r="D5611"/>
      <c r="E5611"/>
    </row>
    <row r="5612" spans="4:5" x14ac:dyDescent="0.25">
      <c r="D5612"/>
      <c r="E5612"/>
    </row>
    <row r="5613" spans="4:5" x14ac:dyDescent="0.25">
      <c r="D5613"/>
      <c r="E5613"/>
    </row>
    <row r="5614" spans="4:5" x14ac:dyDescent="0.25">
      <c r="D5614"/>
      <c r="E5614"/>
    </row>
    <row r="5615" spans="4:5" x14ac:dyDescent="0.25">
      <c r="D5615"/>
      <c r="E5615"/>
    </row>
    <row r="5616" spans="4:5" x14ac:dyDescent="0.25">
      <c r="D5616"/>
      <c r="E5616"/>
    </row>
    <row r="5617" spans="4:5" x14ac:dyDescent="0.25">
      <c r="D5617"/>
      <c r="E5617"/>
    </row>
    <row r="5618" spans="4:5" x14ac:dyDescent="0.25">
      <c r="D5618"/>
      <c r="E5618"/>
    </row>
    <row r="5619" spans="4:5" x14ac:dyDescent="0.25">
      <c r="D5619"/>
      <c r="E5619"/>
    </row>
    <row r="5620" spans="4:5" x14ac:dyDescent="0.25">
      <c r="D5620"/>
      <c r="E5620"/>
    </row>
    <row r="5621" spans="4:5" x14ac:dyDescent="0.25">
      <c r="D5621"/>
      <c r="E5621"/>
    </row>
    <row r="5622" spans="4:5" x14ac:dyDescent="0.25">
      <c r="D5622"/>
      <c r="E5622"/>
    </row>
    <row r="5623" spans="4:5" x14ac:dyDescent="0.25">
      <c r="D5623"/>
      <c r="E5623"/>
    </row>
    <row r="5624" spans="4:5" x14ac:dyDescent="0.25">
      <c r="D5624"/>
      <c r="E5624"/>
    </row>
    <row r="5625" spans="4:5" x14ac:dyDescent="0.25">
      <c r="D5625"/>
      <c r="E5625"/>
    </row>
    <row r="5626" spans="4:5" x14ac:dyDescent="0.25">
      <c r="D5626"/>
      <c r="E5626"/>
    </row>
    <row r="5627" spans="4:5" x14ac:dyDescent="0.25">
      <c r="D5627"/>
      <c r="E5627"/>
    </row>
    <row r="5628" spans="4:5" x14ac:dyDescent="0.25">
      <c r="D5628"/>
      <c r="E5628"/>
    </row>
    <row r="5629" spans="4:5" x14ac:dyDescent="0.25">
      <c r="D5629"/>
      <c r="E5629"/>
    </row>
    <row r="5630" spans="4:5" x14ac:dyDescent="0.25">
      <c r="D5630"/>
      <c r="E5630"/>
    </row>
    <row r="5631" spans="4:5" x14ac:dyDescent="0.25">
      <c r="D5631"/>
      <c r="E5631"/>
    </row>
    <row r="5632" spans="4:5" x14ac:dyDescent="0.25">
      <c r="D5632"/>
      <c r="E5632"/>
    </row>
    <row r="5633" spans="4:5" x14ac:dyDescent="0.25">
      <c r="D5633"/>
      <c r="E5633"/>
    </row>
    <row r="5634" spans="4:5" x14ac:dyDescent="0.25">
      <c r="D5634"/>
      <c r="E5634"/>
    </row>
    <row r="5635" spans="4:5" x14ac:dyDescent="0.25">
      <c r="D5635"/>
      <c r="E5635"/>
    </row>
    <row r="5636" spans="4:5" x14ac:dyDescent="0.25">
      <c r="D5636"/>
      <c r="E5636"/>
    </row>
    <row r="5637" spans="4:5" x14ac:dyDescent="0.25">
      <c r="D5637"/>
      <c r="E5637"/>
    </row>
    <row r="5638" spans="4:5" x14ac:dyDescent="0.25">
      <c r="D5638"/>
      <c r="E5638"/>
    </row>
    <row r="5639" spans="4:5" x14ac:dyDescent="0.25">
      <c r="D5639"/>
      <c r="E5639"/>
    </row>
    <row r="5640" spans="4:5" x14ac:dyDescent="0.25">
      <c r="D5640"/>
      <c r="E5640"/>
    </row>
    <row r="5641" spans="4:5" x14ac:dyDescent="0.25">
      <c r="D5641"/>
      <c r="E5641"/>
    </row>
    <row r="5642" spans="4:5" x14ac:dyDescent="0.25">
      <c r="D5642"/>
      <c r="E5642"/>
    </row>
    <row r="5643" spans="4:5" x14ac:dyDescent="0.25">
      <c r="D5643"/>
      <c r="E5643"/>
    </row>
    <row r="5644" spans="4:5" x14ac:dyDescent="0.25">
      <c r="D5644"/>
      <c r="E5644"/>
    </row>
    <row r="5645" spans="4:5" x14ac:dyDescent="0.25">
      <c r="D5645"/>
      <c r="E5645"/>
    </row>
    <row r="5646" spans="4:5" x14ac:dyDescent="0.25">
      <c r="D5646"/>
      <c r="E5646"/>
    </row>
    <row r="5647" spans="4:5" x14ac:dyDescent="0.25">
      <c r="D5647"/>
      <c r="E5647"/>
    </row>
    <row r="5648" spans="4:5" x14ac:dyDescent="0.25">
      <c r="D5648"/>
      <c r="E5648"/>
    </row>
    <row r="5649" spans="4:5" x14ac:dyDescent="0.25">
      <c r="D5649"/>
      <c r="E5649"/>
    </row>
    <row r="5650" spans="4:5" x14ac:dyDescent="0.25">
      <c r="D5650"/>
      <c r="E5650"/>
    </row>
    <row r="5651" spans="4:5" x14ac:dyDescent="0.25">
      <c r="D5651"/>
      <c r="E5651"/>
    </row>
    <row r="5652" spans="4:5" x14ac:dyDescent="0.25">
      <c r="D5652"/>
      <c r="E5652"/>
    </row>
    <row r="5653" spans="4:5" x14ac:dyDescent="0.25">
      <c r="D5653"/>
      <c r="E5653"/>
    </row>
    <row r="5654" spans="4:5" x14ac:dyDescent="0.25">
      <c r="D5654"/>
      <c r="E5654"/>
    </row>
    <row r="5655" spans="4:5" x14ac:dyDescent="0.25">
      <c r="D5655"/>
      <c r="E5655"/>
    </row>
    <row r="5656" spans="4:5" x14ac:dyDescent="0.25">
      <c r="D5656"/>
      <c r="E5656"/>
    </row>
    <row r="5657" spans="4:5" x14ac:dyDescent="0.25">
      <c r="D5657"/>
      <c r="E5657"/>
    </row>
    <row r="5658" spans="4:5" x14ac:dyDescent="0.25">
      <c r="D5658"/>
      <c r="E5658"/>
    </row>
    <row r="5659" spans="4:5" x14ac:dyDescent="0.25">
      <c r="D5659"/>
      <c r="E5659"/>
    </row>
    <row r="5660" spans="4:5" x14ac:dyDescent="0.25">
      <c r="D5660"/>
      <c r="E5660"/>
    </row>
    <row r="5661" spans="4:5" x14ac:dyDescent="0.25">
      <c r="D5661"/>
      <c r="E5661"/>
    </row>
    <row r="5662" spans="4:5" x14ac:dyDescent="0.25">
      <c r="D5662"/>
      <c r="E5662"/>
    </row>
    <row r="5663" spans="4:5" x14ac:dyDescent="0.25">
      <c r="D5663"/>
      <c r="E5663"/>
    </row>
    <row r="5664" spans="4:5" x14ac:dyDescent="0.25">
      <c r="D5664"/>
      <c r="E5664"/>
    </row>
    <row r="5665" spans="4:5" x14ac:dyDescent="0.25">
      <c r="D5665"/>
      <c r="E5665"/>
    </row>
    <row r="5666" spans="4:5" x14ac:dyDescent="0.25">
      <c r="D5666"/>
      <c r="E5666"/>
    </row>
    <row r="5667" spans="4:5" x14ac:dyDescent="0.25">
      <c r="D5667"/>
      <c r="E5667"/>
    </row>
    <row r="5668" spans="4:5" x14ac:dyDescent="0.25">
      <c r="D5668"/>
      <c r="E5668"/>
    </row>
    <row r="5669" spans="4:5" x14ac:dyDescent="0.25">
      <c r="D5669"/>
      <c r="E5669"/>
    </row>
    <row r="5670" spans="4:5" x14ac:dyDescent="0.25">
      <c r="D5670"/>
      <c r="E5670"/>
    </row>
    <row r="5671" spans="4:5" x14ac:dyDescent="0.25">
      <c r="D5671"/>
      <c r="E5671"/>
    </row>
    <row r="5672" spans="4:5" x14ac:dyDescent="0.25">
      <c r="D5672"/>
      <c r="E5672"/>
    </row>
    <row r="5673" spans="4:5" x14ac:dyDescent="0.25">
      <c r="D5673"/>
      <c r="E5673"/>
    </row>
    <row r="5674" spans="4:5" x14ac:dyDescent="0.25">
      <c r="D5674"/>
      <c r="E5674"/>
    </row>
    <row r="5675" spans="4:5" x14ac:dyDescent="0.25">
      <c r="D5675"/>
      <c r="E5675"/>
    </row>
    <row r="5676" spans="4:5" x14ac:dyDescent="0.25">
      <c r="D5676"/>
      <c r="E5676"/>
    </row>
    <row r="5677" spans="4:5" x14ac:dyDescent="0.25">
      <c r="D5677"/>
      <c r="E5677"/>
    </row>
    <row r="5678" spans="4:5" x14ac:dyDescent="0.25">
      <c r="D5678"/>
      <c r="E5678"/>
    </row>
    <row r="5679" spans="4:5" x14ac:dyDescent="0.25">
      <c r="D5679"/>
      <c r="E5679"/>
    </row>
    <row r="5680" spans="4:5" x14ac:dyDescent="0.25">
      <c r="D5680"/>
      <c r="E5680"/>
    </row>
    <row r="5681" spans="4:5" x14ac:dyDescent="0.25">
      <c r="D5681"/>
      <c r="E5681"/>
    </row>
    <row r="5682" spans="4:5" x14ac:dyDescent="0.25">
      <c r="D5682"/>
      <c r="E5682"/>
    </row>
    <row r="5683" spans="4:5" x14ac:dyDescent="0.25">
      <c r="D5683"/>
      <c r="E5683"/>
    </row>
    <row r="5684" spans="4:5" x14ac:dyDescent="0.25">
      <c r="D5684"/>
      <c r="E5684"/>
    </row>
    <row r="5685" spans="4:5" x14ac:dyDescent="0.25">
      <c r="D5685"/>
      <c r="E5685"/>
    </row>
    <row r="5686" spans="4:5" x14ac:dyDescent="0.25">
      <c r="D5686"/>
      <c r="E5686"/>
    </row>
    <row r="5687" spans="4:5" x14ac:dyDescent="0.25">
      <c r="D5687"/>
      <c r="E5687"/>
    </row>
    <row r="5688" spans="4:5" x14ac:dyDescent="0.25">
      <c r="D5688"/>
      <c r="E5688"/>
    </row>
    <row r="5689" spans="4:5" x14ac:dyDescent="0.25">
      <c r="D5689"/>
      <c r="E5689"/>
    </row>
    <row r="5690" spans="4:5" x14ac:dyDescent="0.25">
      <c r="D5690"/>
      <c r="E5690"/>
    </row>
    <row r="5691" spans="4:5" x14ac:dyDescent="0.25">
      <c r="D5691"/>
      <c r="E5691"/>
    </row>
    <row r="5692" spans="4:5" x14ac:dyDescent="0.25">
      <c r="D5692"/>
      <c r="E5692"/>
    </row>
    <row r="5693" spans="4:5" x14ac:dyDescent="0.25">
      <c r="D5693"/>
      <c r="E5693"/>
    </row>
    <row r="5694" spans="4:5" x14ac:dyDescent="0.25">
      <c r="D5694"/>
      <c r="E5694"/>
    </row>
    <row r="5695" spans="4:5" x14ac:dyDescent="0.25">
      <c r="D5695"/>
      <c r="E5695"/>
    </row>
    <row r="5696" spans="4:5" x14ac:dyDescent="0.25">
      <c r="D5696"/>
      <c r="E5696"/>
    </row>
    <row r="5697" spans="4:5" x14ac:dyDescent="0.25">
      <c r="D5697"/>
      <c r="E5697"/>
    </row>
    <row r="5698" spans="4:5" x14ac:dyDescent="0.25">
      <c r="D5698"/>
      <c r="E5698"/>
    </row>
    <row r="5699" spans="4:5" x14ac:dyDescent="0.25">
      <c r="D5699"/>
      <c r="E5699"/>
    </row>
    <row r="5700" spans="4:5" x14ac:dyDescent="0.25">
      <c r="D5700"/>
      <c r="E5700"/>
    </row>
    <row r="5701" spans="4:5" x14ac:dyDescent="0.25">
      <c r="D5701"/>
      <c r="E5701"/>
    </row>
    <row r="5702" spans="4:5" x14ac:dyDescent="0.25">
      <c r="D5702"/>
      <c r="E5702"/>
    </row>
    <row r="5703" spans="4:5" x14ac:dyDescent="0.25">
      <c r="D5703"/>
      <c r="E5703"/>
    </row>
    <row r="5704" spans="4:5" x14ac:dyDescent="0.25">
      <c r="D5704"/>
      <c r="E5704"/>
    </row>
    <row r="5705" spans="4:5" x14ac:dyDescent="0.25">
      <c r="D5705"/>
      <c r="E5705"/>
    </row>
    <row r="5706" spans="4:5" x14ac:dyDescent="0.25">
      <c r="D5706"/>
      <c r="E5706"/>
    </row>
    <row r="5707" spans="4:5" x14ac:dyDescent="0.25">
      <c r="D5707"/>
      <c r="E5707"/>
    </row>
    <row r="5708" spans="4:5" x14ac:dyDescent="0.25">
      <c r="D5708"/>
      <c r="E5708"/>
    </row>
    <row r="5709" spans="4:5" x14ac:dyDescent="0.25">
      <c r="D5709"/>
      <c r="E5709"/>
    </row>
    <row r="5710" spans="4:5" x14ac:dyDescent="0.25">
      <c r="D5710"/>
      <c r="E5710"/>
    </row>
    <row r="5711" spans="4:5" x14ac:dyDescent="0.25">
      <c r="D5711"/>
      <c r="E5711"/>
    </row>
    <row r="5712" spans="4:5" x14ac:dyDescent="0.25">
      <c r="D5712"/>
      <c r="E5712"/>
    </row>
    <row r="5713" spans="4:5" x14ac:dyDescent="0.25">
      <c r="D5713"/>
      <c r="E5713"/>
    </row>
    <row r="5714" spans="4:5" x14ac:dyDescent="0.25">
      <c r="D5714"/>
      <c r="E5714"/>
    </row>
    <row r="5715" spans="4:5" x14ac:dyDescent="0.25">
      <c r="D5715"/>
      <c r="E5715"/>
    </row>
    <row r="5716" spans="4:5" x14ac:dyDescent="0.25">
      <c r="D5716"/>
      <c r="E5716"/>
    </row>
    <row r="5717" spans="4:5" x14ac:dyDescent="0.25">
      <c r="D5717"/>
      <c r="E5717"/>
    </row>
    <row r="5718" spans="4:5" x14ac:dyDescent="0.25">
      <c r="D5718"/>
      <c r="E5718"/>
    </row>
    <row r="5719" spans="4:5" x14ac:dyDescent="0.25">
      <c r="D5719"/>
      <c r="E5719"/>
    </row>
    <row r="5720" spans="4:5" x14ac:dyDescent="0.25">
      <c r="D5720"/>
      <c r="E5720"/>
    </row>
    <row r="5721" spans="4:5" x14ac:dyDescent="0.25">
      <c r="D5721"/>
      <c r="E5721"/>
    </row>
    <row r="5722" spans="4:5" x14ac:dyDescent="0.25">
      <c r="D5722"/>
      <c r="E5722"/>
    </row>
    <row r="5723" spans="4:5" x14ac:dyDescent="0.25">
      <c r="D5723"/>
      <c r="E5723"/>
    </row>
    <row r="5724" spans="4:5" x14ac:dyDescent="0.25">
      <c r="D5724"/>
      <c r="E5724"/>
    </row>
    <row r="5725" spans="4:5" x14ac:dyDescent="0.25">
      <c r="D5725"/>
      <c r="E5725"/>
    </row>
    <row r="5726" spans="4:5" x14ac:dyDescent="0.25">
      <c r="D5726"/>
      <c r="E5726"/>
    </row>
    <row r="5727" spans="4:5" x14ac:dyDescent="0.25">
      <c r="D5727"/>
      <c r="E5727"/>
    </row>
    <row r="5728" spans="4:5" x14ac:dyDescent="0.25">
      <c r="D5728"/>
      <c r="E5728"/>
    </row>
    <row r="5729" spans="4:5" x14ac:dyDescent="0.25">
      <c r="D5729"/>
      <c r="E5729"/>
    </row>
    <row r="5730" spans="4:5" x14ac:dyDescent="0.25">
      <c r="D5730"/>
      <c r="E5730"/>
    </row>
    <row r="5731" spans="4:5" x14ac:dyDescent="0.25">
      <c r="D5731"/>
      <c r="E5731"/>
    </row>
    <row r="5732" spans="4:5" x14ac:dyDescent="0.25">
      <c r="D5732"/>
      <c r="E5732"/>
    </row>
    <row r="5733" spans="4:5" x14ac:dyDescent="0.25">
      <c r="D5733"/>
      <c r="E5733"/>
    </row>
    <row r="5734" spans="4:5" x14ac:dyDescent="0.25">
      <c r="D5734"/>
      <c r="E5734"/>
    </row>
    <row r="5735" spans="4:5" x14ac:dyDescent="0.25">
      <c r="D5735"/>
      <c r="E5735"/>
    </row>
    <row r="5736" spans="4:5" x14ac:dyDescent="0.25">
      <c r="D5736"/>
      <c r="E5736"/>
    </row>
    <row r="5737" spans="4:5" x14ac:dyDescent="0.25">
      <c r="D5737"/>
      <c r="E5737"/>
    </row>
    <row r="5738" spans="4:5" x14ac:dyDescent="0.25">
      <c r="D5738"/>
      <c r="E5738"/>
    </row>
    <row r="5739" spans="4:5" x14ac:dyDescent="0.25">
      <c r="D5739"/>
      <c r="E5739"/>
    </row>
    <row r="5740" spans="4:5" x14ac:dyDescent="0.25">
      <c r="D5740"/>
      <c r="E5740"/>
    </row>
    <row r="5741" spans="4:5" x14ac:dyDescent="0.25">
      <c r="D5741"/>
      <c r="E5741"/>
    </row>
    <row r="5742" spans="4:5" x14ac:dyDescent="0.25">
      <c r="D5742"/>
      <c r="E5742"/>
    </row>
    <row r="5743" spans="4:5" x14ac:dyDescent="0.25">
      <c r="D5743"/>
      <c r="E5743"/>
    </row>
    <row r="5744" spans="4:5" x14ac:dyDescent="0.25">
      <c r="D5744"/>
      <c r="E5744"/>
    </row>
    <row r="5745" spans="4:5" x14ac:dyDescent="0.25">
      <c r="D5745"/>
      <c r="E5745"/>
    </row>
    <row r="5746" spans="4:5" x14ac:dyDescent="0.25">
      <c r="D5746"/>
      <c r="E5746"/>
    </row>
    <row r="5747" spans="4:5" x14ac:dyDescent="0.25">
      <c r="D5747"/>
      <c r="E5747"/>
    </row>
    <row r="5748" spans="4:5" x14ac:dyDescent="0.25">
      <c r="D5748"/>
      <c r="E5748"/>
    </row>
    <row r="5749" spans="4:5" x14ac:dyDescent="0.25">
      <c r="D5749"/>
      <c r="E5749"/>
    </row>
    <row r="5750" spans="4:5" x14ac:dyDescent="0.25">
      <c r="D5750"/>
      <c r="E5750"/>
    </row>
    <row r="5751" spans="4:5" x14ac:dyDescent="0.25">
      <c r="D5751"/>
      <c r="E5751"/>
    </row>
    <row r="5752" spans="4:5" x14ac:dyDescent="0.25">
      <c r="D5752"/>
      <c r="E5752"/>
    </row>
    <row r="5753" spans="4:5" x14ac:dyDescent="0.25">
      <c r="D5753"/>
      <c r="E5753"/>
    </row>
    <row r="5754" spans="4:5" x14ac:dyDescent="0.25">
      <c r="D5754"/>
      <c r="E5754"/>
    </row>
    <row r="5755" spans="4:5" x14ac:dyDescent="0.25">
      <c r="D5755"/>
      <c r="E5755"/>
    </row>
    <row r="5756" spans="4:5" x14ac:dyDescent="0.25">
      <c r="D5756"/>
      <c r="E5756"/>
    </row>
    <row r="5757" spans="4:5" x14ac:dyDescent="0.25">
      <c r="D5757"/>
      <c r="E5757"/>
    </row>
    <row r="5758" spans="4:5" x14ac:dyDescent="0.25">
      <c r="D5758"/>
      <c r="E5758"/>
    </row>
    <row r="5759" spans="4:5" x14ac:dyDescent="0.25">
      <c r="D5759"/>
      <c r="E5759"/>
    </row>
    <row r="5760" spans="4:5" x14ac:dyDescent="0.25">
      <c r="D5760"/>
      <c r="E5760"/>
    </row>
    <row r="5761" spans="4:5" x14ac:dyDescent="0.25">
      <c r="D5761"/>
      <c r="E5761"/>
    </row>
    <row r="5762" spans="4:5" x14ac:dyDescent="0.25">
      <c r="D5762"/>
      <c r="E5762"/>
    </row>
    <row r="5763" spans="4:5" x14ac:dyDescent="0.25">
      <c r="D5763"/>
      <c r="E5763"/>
    </row>
    <row r="5764" spans="4:5" x14ac:dyDescent="0.25">
      <c r="D5764"/>
      <c r="E5764"/>
    </row>
    <row r="5765" spans="4:5" x14ac:dyDescent="0.25">
      <c r="D5765"/>
      <c r="E5765"/>
    </row>
    <row r="5766" spans="4:5" x14ac:dyDescent="0.25">
      <c r="D5766"/>
      <c r="E5766"/>
    </row>
    <row r="5767" spans="4:5" x14ac:dyDescent="0.25">
      <c r="D5767"/>
      <c r="E5767"/>
    </row>
    <row r="5768" spans="4:5" x14ac:dyDescent="0.25">
      <c r="D5768"/>
      <c r="E5768"/>
    </row>
    <row r="5769" spans="4:5" x14ac:dyDescent="0.25">
      <c r="D5769"/>
      <c r="E5769"/>
    </row>
    <row r="5770" spans="4:5" x14ac:dyDescent="0.25">
      <c r="D5770"/>
      <c r="E5770"/>
    </row>
    <row r="5771" spans="4:5" x14ac:dyDescent="0.25">
      <c r="D5771"/>
      <c r="E5771"/>
    </row>
    <row r="5772" spans="4:5" x14ac:dyDescent="0.25">
      <c r="D5772"/>
      <c r="E5772"/>
    </row>
    <row r="5773" spans="4:5" x14ac:dyDescent="0.25">
      <c r="D5773"/>
      <c r="E5773"/>
    </row>
    <row r="5774" spans="4:5" x14ac:dyDescent="0.25">
      <c r="D5774"/>
      <c r="E5774"/>
    </row>
    <row r="5775" spans="4:5" x14ac:dyDescent="0.25">
      <c r="D5775"/>
      <c r="E5775"/>
    </row>
    <row r="5776" spans="4:5" x14ac:dyDescent="0.25">
      <c r="D5776"/>
      <c r="E5776"/>
    </row>
    <row r="5777" spans="4:5" x14ac:dyDescent="0.25">
      <c r="D5777"/>
      <c r="E5777"/>
    </row>
    <row r="5778" spans="4:5" x14ac:dyDescent="0.25">
      <c r="D5778"/>
      <c r="E5778"/>
    </row>
    <row r="5779" spans="4:5" x14ac:dyDescent="0.25">
      <c r="D5779"/>
      <c r="E5779"/>
    </row>
    <row r="5780" spans="4:5" x14ac:dyDescent="0.25">
      <c r="D5780"/>
      <c r="E5780"/>
    </row>
    <row r="5781" spans="4:5" x14ac:dyDescent="0.25">
      <c r="D5781"/>
      <c r="E5781"/>
    </row>
    <row r="5782" spans="4:5" x14ac:dyDescent="0.25">
      <c r="D5782"/>
      <c r="E5782"/>
    </row>
    <row r="5783" spans="4:5" x14ac:dyDescent="0.25">
      <c r="D5783"/>
      <c r="E5783"/>
    </row>
    <row r="5784" spans="4:5" x14ac:dyDescent="0.25">
      <c r="D5784"/>
      <c r="E5784"/>
    </row>
    <row r="5785" spans="4:5" x14ac:dyDescent="0.25">
      <c r="D5785"/>
      <c r="E5785"/>
    </row>
    <row r="5786" spans="4:5" x14ac:dyDescent="0.25">
      <c r="D5786"/>
      <c r="E5786"/>
    </row>
    <row r="5787" spans="4:5" x14ac:dyDescent="0.25">
      <c r="D5787"/>
      <c r="E5787"/>
    </row>
    <row r="5788" spans="4:5" x14ac:dyDescent="0.25">
      <c r="D5788"/>
      <c r="E5788"/>
    </row>
    <row r="5789" spans="4:5" x14ac:dyDescent="0.25">
      <c r="D5789"/>
      <c r="E5789"/>
    </row>
    <row r="5790" spans="4:5" x14ac:dyDescent="0.25">
      <c r="D5790"/>
      <c r="E5790"/>
    </row>
    <row r="5791" spans="4:5" x14ac:dyDescent="0.25">
      <c r="D5791"/>
      <c r="E5791"/>
    </row>
    <row r="5792" spans="4:5" x14ac:dyDescent="0.25">
      <c r="D5792"/>
      <c r="E5792"/>
    </row>
    <row r="5793" spans="4:5" x14ac:dyDescent="0.25">
      <c r="D5793"/>
      <c r="E5793"/>
    </row>
    <row r="5794" spans="4:5" x14ac:dyDescent="0.25">
      <c r="D5794"/>
      <c r="E5794"/>
    </row>
    <row r="5795" spans="4:5" x14ac:dyDescent="0.25">
      <c r="D5795"/>
      <c r="E5795"/>
    </row>
    <row r="5796" spans="4:5" x14ac:dyDescent="0.25">
      <c r="D5796"/>
      <c r="E5796"/>
    </row>
    <row r="5797" spans="4:5" x14ac:dyDescent="0.25">
      <c r="D5797"/>
      <c r="E5797"/>
    </row>
    <row r="5798" spans="4:5" x14ac:dyDescent="0.25">
      <c r="D5798"/>
      <c r="E5798"/>
    </row>
    <row r="5799" spans="4:5" x14ac:dyDescent="0.25">
      <c r="D5799"/>
      <c r="E5799"/>
    </row>
    <row r="5800" spans="4:5" x14ac:dyDescent="0.25">
      <c r="D5800"/>
      <c r="E5800"/>
    </row>
    <row r="5801" spans="4:5" x14ac:dyDescent="0.25">
      <c r="D5801"/>
      <c r="E5801"/>
    </row>
    <row r="5802" spans="4:5" x14ac:dyDescent="0.25">
      <c r="D5802"/>
      <c r="E5802"/>
    </row>
    <row r="5803" spans="4:5" x14ac:dyDescent="0.25">
      <c r="D5803"/>
      <c r="E5803"/>
    </row>
    <row r="5804" spans="4:5" x14ac:dyDescent="0.25">
      <c r="D5804"/>
      <c r="E5804"/>
    </row>
    <row r="5805" spans="4:5" x14ac:dyDescent="0.25">
      <c r="D5805"/>
      <c r="E5805"/>
    </row>
    <row r="5806" spans="4:5" x14ac:dyDescent="0.25">
      <c r="D5806"/>
      <c r="E5806"/>
    </row>
    <row r="5807" spans="4:5" x14ac:dyDescent="0.25">
      <c r="D5807"/>
      <c r="E5807"/>
    </row>
    <row r="5808" spans="4:5" x14ac:dyDescent="0.25">
      <c r="D5808"/>
      <c r="E5808"/>
    </row>
    <row r="5809" spans="4:5" x14ac:dyDescent="0.25">
      <c r="D5809"/>
      <c r="E5809"/>
    </row>
    <row r="5810" spans="4:5" x14ac:dyDescent="0.25">
      <c r="D5810"/>
      <c r="E5810"/>
    </row>
    <row r="5811" spans="4:5" x14ac:dyDescent="0.25">
      <c r="D5811"/>
      <c r="E5811"/>
    </row>
    <row r="5812" spans="4:5" x14ac:dyDescent="0.25">
      <c r="D5812"/>
      <c r="E5812"/>
    </row>
    <row r="5813" spans="4:5" x14ac:dyDescent="0.25">
      <c r="D5813"/>
      <c r="E5813"/>
    </row>
    <row r="5814" spans="4:5" x14ac:dyDescent="0.25">
      <c r="D5814"/>
      <c r="E5814"/>
    </row>
    <row r="5815" spans="4:5" x14ac:dyDescent="0.25">
      <c r="D5815"/>
      <c r="E5815"/>
    </row>
    <row r="5816" spans="4:5" x14ac:dyDescent="0.25">
      <c r="D5816"/>
      <c r="E5816"/>
    </row>
    <row r="5817" spans="4:5" x14ac:dyDescent="0.25">
      <c r="D5817"/>
      <c r="E5817"/>
    </row>
    <row r="5818" spans="4:5" x14ac:dyDescent="0.25">
      <c r="D5818"/>
      <c r="E5818"/>
    </row>
    <row r="5819" spans="4:5" x14ac:dyDescent="0.25">
      <c r="D5819"/>
      <c r="E5819"/>
    </row>
    <row r="5820" spans="4:5" x14ac:dyDescent="0.25">
      <c r="D5820"/>
      <c r="E5820"/>
    </row>
    <row r="5821" spans="4:5" x14ac:dyDescent="0.25">
      <c r="D5821"/>
      <c r="E5821"/>
    </row>
    <row r="5822" spans="4:5" x14ac:dyDescent="0.25">
      <c r="D5822"/>
      <c r="E5822"/>
    </row>
    <row r="5823" spans="4:5" x14ac:dyDescent="0.25">
      <c r="D5823"/>
      <c r="E5823"/>
    </row>
    <row r="5824" spans="4:5" x14ac:dyDescent="0.25">
      <c r="D5824"/>
      <c r="E5824"/>
    </row>
    <row r="5825" spans="4:5" x14ac:dyDescent="0.25">
      <c r="D5825"/>
      <c r="E5825"/>
    </row>
    <row r="5826" spans="4:5" x14ac:dyDescent="0.25">
      <c r="D5826"/>
      <c r="E5826"/>
    </row>
    <row r="5827" spans="4:5" x14ac:dyDescent="0.25">
      <c r="D5827"/>
      <c r="E5827"/>
    </row>
    <row r="5828" spans="4:5" x14ac:dyDescent="0.25">
      <c r="D5828"/>
      <c r="E5828"/>
    </row>
    <row r="5829" spans="4:5" x14ac:dyDescent="0.25">
      <c r="D5829"/>
      <c r="E5829"/>
    </row>
    <row r="5830" spans="4:5" x14ac:dyDescent="0.25">
      <c r="D5830"/>
      <c r="E5830"/>
    </row>
    <row r="5831" spans="4:5" x14ac:dyDescent="0.25">
      <c r="D5831"/>
      <c r="E5831"/>
    </row>
    <row r="5832" spans="4:5" x14ac:dyDescent="0.25">
      <c r="D5832"/>
      <c r="E5832"/>
    </row>
    <row r="5833" spans="4:5" x14ac:dyDescent="0.25">
      <c r="D5833"/>
      <c r="E5833"/>
    </row>
    <row r="5834" spans="4:5" x14ac:dyDescent="0.25">
      <c r="D5834"/>
      <c r="E5834"/>
    </row>
    <row r="5835" spans="4:5" x14ac:dyDescent="0.25">
      <c r="D5835"/>
      <c r="E5835"/>
    </row>
    <row r="5836" spans="4:5" x14ac:dyDescent="0.25">
      <c r="D5836"/>
      <c r="E5836"/>
    </row>
    <row r="5837" spans="4:5" x14ac:dyDescent="0.25">
      <c r="D5837"/>
      <c r="E5837"/>
    </row>
    <row r="5838" spans="4:5" x14ac:dyDescent="0.25">
      <c r="D5838"/>
      <c r="E5838"/>
    </row>
    <row r="5839" spans="4:5" x14ac:dyDescent="0.25">
      <c r="D5839"/>
      <c r="E5839"/>
    </row>
    <row r="5840" spans="4:5" x14ac:dyDescent="0.25">
      <c r="D5840"/>
      <c r="E5840"/>
    </row>
    <row r="5841" spans="4:5" x14ac:dyDescent="0.25">
      <c r="D5841"/>
      <c r="E5841"/>
    </row>
    <row r="5842" spans="4:5" x14ac:dyDescent="0.25">
      <c r="D5842"/>
      <c r="E5842"/>
    </row>
    <row r="5843" spans="4:5" x14ac:dyDescent="0.25">
      <c r="D5843"/>
      <c r="E5843"/>
    </row>
    <row r="5844" spans="4:5" x14ac:dyDescent="0.25">
      <c r="D5844"/>
      <c r="E5844"/>
    </row>
    <row r="5845" spans="4:5" x14ac:dyDescent="0.25">
      <c r="D5845"/>
      <c r="E5845"/>
    </row>
    <row r="5846" spans="4:5" x14ac:dyDescent="0.25">
      <c r="D5846"/>
      <c r="E5846"/>
    </row>
    <row r="5847" spans="4:5" x14ac:dyDescent="0.25">
      <c r="D5847"/>
      <c r="E5847"/>
    </row>
    <row r="5848" spans="4:5" x14ac:dyDescent="0.25">
      <c r="D5848"/>
      <c r="E5848"/>
    </row>
    <row r="5849" spans="4:5" x14ac:dyDescent="0.25">
      <c r="D5849"/>
      <c r="E5849"/>
    </row>
    <row r="5850" spans="4:5" x14ac:dyDescent="0.25">
      <c r="D5850"/>
      <c r="E5850"/>
    </row>
    <row r="5851" spans="4:5" x14ac:dyDescent="0.25">
      <c r="D5851"/>
      <c r="E5851"/>
    </row>
    <row r="5852" spans="4:5" x14ac:dyDescent="0.25">
      <c r="D5852"/>
      <c r="E5852"/>
    </row>
    <row r="5853" spans="4:5" x14ac:dyDescent="0.25">
      <c r="D5853"/>
      <c r="E5853"/>
    </row>
    <row r="5854" spans="4:5" x14ac:dyDescent="0.25">
      <c r="D5854"/>
      <c r="E5854"/>
    </row>
    <row r="5855" spans="4:5" x14ac:dyDescent="0.25">
      <c r="D5855"/>
      <c r="E5855"/>
    </row>
    <row r="5856" spans="4:5" x14ac:dyDescent="0.25">
      <c r="D5856"/>
      <c r="E5856"/>
    </row>
    <row r="5857" spans="4:5" x14ac:dyDescent="0.25">
      <c r="D5857"/>
      <c r="E5857"/>
    </row>
    <row r="5858" spans="4:5" x14ac:dyDescent="0.25">
      <c r="D5858"/>
      <c r="E5858"/>
    </row>
    <row r="5859" spans="4:5" x14ac:dyDescent="0.25">
      <c r="D5859"/>
      <c r="E5859"/>
    </row>
    <row r="5860" spans="4:5" x14ac:dyDescent="0.25">
      <c r="D5860"/>
      <c r="E5860"/>
    </row>
    <row r="5861" spans="4:5" x14ac:dyDescent="0.25">
      <c r="D5861"/>
      <c r="E5861"/>
    </row>
    <row r="5862" spans="4:5" x14ac:dyDescent="0.25">
      <c r="D5862"/>
      <c r="E5862"/>
    </row>
    <row r="5863" spans="4:5" x14ac:dyDescent="0.25">
      <c r="D5863"/>
      <c r="E5863"/>
    </row>
    <row r="5864" spans="4:5" x14ac:dyDescent="0.25">
      <c r="D5864"/>
      <c r="E5864"/>
    </row>
    <row r="5865" spans="4:5" x14ac:dyDescent="0.25">
      <c r="D5865"/>
      <c r="E5865"/>
    </row>
    <row r="5866" spans="4:5" x14ac:dyDescent="0.25">
      <c r="D5866"/>
      <c r="E5866"/>
    </row>
    <row r="5867" spans="4:5" x14ac:dyDescent="0.25">
      <c r="D5867"/>
      <c r="E5867"/>
    </row>
    <row r="5868" spans="4:5" x14ac:dyDescent="0.25">
      <c r="D5868"/>
      <c r="E5868"/>
    </row>
    <row r="5869" spans="4:5" x14ac:dyDescent="0.25">
      <c r="D5869"/>
      <c r="E5869"/>
    </row>
    <row r="5870" spans="4:5" x14ac:dyDescent="0.25">
      <c r="D5870"/>
      <c r="E5870"/>
    </row>
    <row r="5871" spans="4:5" x14ac:dyDescent="0.25">
      <c r="D5871"/>
      <c r="E5871"/>
    </row>
    <row r="5872" spans="4:5" x14ac:dyDescent="0.25">
      <c r="D5872"/>
      <c r="E5872"/>
    </row>
    <row r="5873" spans="4:5" x14ac:dyDescent="0.25">
      <c r="D5873"/>
      <c r="E5873"/>
    </row>
    <row r="5874" spans="4:5" x14ac:dyDescent="0.25">
      <c r="D5874"/>
      <c r="E5874"/>
    </row>
    <row r="5875" spans="4:5" x14ac:dyDescent="0.25">
      <c r="D5875"/>
      <c r="E5875"/>
    </row>
    <row r="5876" spans="4:5" x14ac:dyDescent="0.25">
      <c r="D5876"/>
      <c r="E5876"/>
    </row>
    <row r="5877" spans="4:5" x14ac:dyDescent="0.25">
      <c r="D5877"/>
      <c r="E5877"/>
    </row>
    <row r="5878" spans="4:5" x14ac:dyDescent="0.25">
      <c r="D5878"/>
      <c r="E5878"/>
    </row>
    <row r="5879" spans="4:5" x14ac:dyDescent="0.25">
      <c r="D5879"/>
      <c r="E5879"/>
    </row>
    <row r="5880" spans="4:5" x14ac:dyDescent="0.25">
      <c r="D5880"/>
      <c r="E5880"/>
    </row>
    <row r="5881" spans="4:5" x14ac:dyDescent="0.25">
      <c r="D5881"/>
      <c r="E5881"/>
    </row>
    <row r="5882" spans="4:5" x14ac:dyDescent="0.25">
      <c r="D5882"/>
      <c r="E5882"/>
    </row>
    <row r="5883" spans="4:5" x14ac:dyDescent="0.25">
      <c r="D5883"/>
      <c r="E5883"/>
    </row>
    <row r="5884" spans="4:5" x14ac:dyDescent="0.25">
      <c r="D5884"/>
      <c r="E5884"/>
    </row>
    <row r="5885" spans="4:5" x14ac:dyDescent="0.25">
      <c r="D5885"/>
      <c r="E5885"/>
    </row>
    <row r="5886" spans="4:5" x14ac:dyDescent="0.25">
      <c r="D5886"/>
      <c r="E5886"/>
    </row>
    <row r="5887" spans="4:5" x14ac:dyDescent="0.25">
      <c r="D5887"/>
      <c r="E5887"/>
    </row>
    <row r="5888" spans="4:5" x14ac:dyDescent="0.25">
      <c r="D5888"/>
      <c r="E5888"/>
    </row>
    <row r="5889" spans="4:5" x14ac:dyDescent="0.25">
      <c r="D5889"/>
      <c r="E5889"/>
    </row>
    <row r="5890" spans="4:5" x14ac:dyDescent="0.25">
      <c r="D5890"/>
      <c r="E5890"/>
    </row>
    <row r="5891" spans="4:5" x14ac:dyDescent="0.25">
      <c r="D5891"/>
      <c r="E5891"/>
    </row>
    <row r="5892" spans="4:5" x14ac:dyDescent="0.25">
      <c r="D5892"/>
      <c r="E5892"/>
    </row>
    <row r="5893" spans="4:5" x14ac:dyDescent="0.25">
      <c r="D5893"/>
      <c r="E5893"/>
    </row>
    <row r="5894" spans="4:5" x14ac:dyDescent="0.25">
      <c r="D5894"/>
      <c r="E5894"/>
    </row>
    <row r="5895" spans="4:5" x14ac:dyDescent="0.25">
      <c r="D5895"/>
      <c r="E5895"/>
    </row>
    <row r="5896" spans="4:5" x14ac:dyDescent="0.25">
      <c r="D5896"/>
      <c r="E5896"/>
    </row>
    <row r="5897" spans="4:5" x14ac:dyDescent="0.25">
      <c r="D5897"/>
      <c r="E5897"/>
    </row>
    <row r="5898" spans="4:5" x14ac:dyDescent="0.25">
      <c r="D5898"/>
      <c r="E5898"/>
    </row>
    <row r="5899" spans="4:5" x14ac:dyDescent="0.25">
      <c r="D5899"/>
      <c r="E5899"/>
    </row>
    <row r="5900" spans="4:5" x14ac:dyDescent="0.25">
      <c r="D5900"/>
      <c r="E5900"/>
    </row>
    <row r="5901" spans="4:5" x14ac:dyDescent="0.25">
      <c r="D5901"/>
      <c r="E5901"/>
    </row>
    <row r="5902" spans="4:5" x14ac:dyDescent="0.25">
      <c r="D5902"/>
      <c r="E5902"/>
    </row>
    <row r="5903" spans="4:5" x14ac:dyDescent="0.25">
      <c r="D5903"/>
      <c r="E5903"/>
    </row>
    <row r="5904" spans="4:5" x14ac:dyDescent="0.25">
      <c r="D5904"/>
      <c r="E5904"/>
    </row>
    <row r="5905" spans="4:5" x14ac:dyDescent="0.25">
      <c r="D5905"/>
      <c r="E5905"/>
    </row>
    <row r="5906" spans="4:5" x14ac:dyDescent="0.25">
      <c r="D5906"/>
      <c r="E5906"/>
    </row>
    <row r="5907" spans="4:5" x14ac:dyDescent="0.25">
      <c r="D5907"/>
      <c r="E5907"/>
    </row>
    <row r="5908" spans="4:5" x14ac:dyDescent="0.25">
      <c r="D5908"/>
      <c r="E5908"/>
    </row>
    <row r="5909" spans="4:5" x14ac:dyDescent="0.25">
      <c r="D5909"/>
      <c r="E5909"/>
    </row>
    <row r="5910" spans="4:5" x14ac:dyDescent="0.25">
      <c r="D5910"/>
      <c r="E5910"/>
    </row>
    <row r="5911" spans="4:5" x14ac:dyDescent="0.25">
      <c r="D5911"/>
      <c r="E5911"/>
    </row>
    <row r="5912" spans="4:5" x14ac:dyDescent="0.25">
      <c r="D5912"/>
      <c r="E5912"/>
    </row>
    <row r="5913" spans="4:5" x14ac:dyDescent="0.25">
      <c r="D5913"/>
      <c r="E5913"/>
    </row>
    <row r="5914" spans="4:5" x14ac:dyDescent="0.25">
      <c r="D5914"/>
      <c r="E5914"/>
    </row>
    <row r="5915" spans="4:5" x14ac:dyDescent="0.25">
      <c r="D5915"/>
      <c r="E5915"/>
    </row>
    <row r="5916" spans="4:5" x14ac:dyDescent="0.25">
      <c r="D5916"/>
      <c r="E5916"/>
    </row>
    <row r="5917" spans="4:5" x14ac:dyDescent="0.25">
      <c r="D5917"/>
      <c r="E5917"/>
    </row>
    <row r="5918" spans="4:5" x14ac:dyDescent="0.25">
      <c r="D5918"/>
      <c r="E5918"/>
    </row>
    <row r="5919" spans="4:5" x14ac:dyDescent="0.25">
      <c r="D5919"/>
      <c r="E5919"/>
    </row>
    <row r="5920" spans="4:5" x14ac:dyDescent="0.25">
      <c r="D5920"/>
      <c r="E5920"/>
    </row>
    <row r="5921" spans="4:5" x14ac:dyDescent="0.25">
      <c r="D5921"/>
      <c r="E5921"/>
    </row>
    <row r="5922" spans="4:5" x14ac:dyDescent="0.25">
      <c r="D5922"/>
      <c r="E5922"/>
    </row>
    <row r="5923" spans="4:5" x14ac:dyDescent="0.25">
      <c r="D5923"/>
      <c r="E5923"/>
    </row>
    <row r="5924" spans="4:5" x14ac:dyDescent="0.25">
      <c r="D5924"/>
      <c r="E5924"/>
    </row>
    <row r="5925" spans="4:5" x14ac:dyDescent="0.25">
      <c r="D5925"/>
      <c r="E5925"/>
    </row>
    <row r="5926" spans="4:5" x14ac:dyDescent="0.25">
      <c r="D5926"/>
      <c r="E5926"/>
    </row>
    <row r="5927" spans="4:5" x14ac:dyDescent="0.25">
      <c r="D5927"/>
      <c r="E5927"/>
    </row>
    <row r="5928" spans="4:5" x14ac:dyDescent="0.25">
      <c r="D5928"/>
      <c r="E5928"/>
    </row>
    <row r="5929" spans="4:5" x14ac:dyDescent="0.25">
      <c r="D5929"/>
      <c r="E5929"/>
    </row>
    <row r="5930" spans="4:5" x14ac:dyDescent="0.25">
      <c r="D5930"/>
      <c r="E5930"/>
    </row>
    <row r="5931" spans="4:5" x14ac:dyDescent="0.25">
      <c r="D5931"/>
      <c r="E5931"/>
    </row>
    <row r="5932" spans="4:5" x14ac:dyDescent="0.25">
      <c r="D5932"/>
      <c r="E5932"/>
    </row>
    <row r="5933" spans="4:5" x14ac:dyDescent="0.25">
      <c r="D5933"/>
      <c r="E5933"/>
    </row>
    <row r="5934" spans="4:5" x14ac:dyDescent="0.25">
      <c r="D5934"/>
      <c r="E5934"/>
    </row>
    <row r="5935" spans="4:5" x14ac:dyDescent="0.25">
      <c r="D5935"/>
      <c r="E5935"/>
    </row>
    <row r="5936" spans="4:5" x14ac:dyDescent="0.25">
      <c r="D5936"/>
      <c r="E5936"/>
    </row>
    <row r="5937" spans="4:5" x14ac:dyDescent="0.25">
      <c r="D5937"/>
      <c r="E5937"/>
    </row>
    <row r="5938" spans="4:5" x14ac:dyDescent="0.25">
      <c r="D5938"/>
      <c r="E5938"/>
    </row>
    <row r="5939" spans="4:5" x14ac:dyDescent="0.25">
      <c r="D5939"/>
      <c r="E5939"/>
    </row>
    <row r="5940" spans="4:5" x14ac:dyDescent="0.25">
      <c r="D5940"/>
      <c r="E5940"/>
    </row>
    <row r="5941" spans="4:5" x14ac:dyDescent="0.25">
      <c r="D5941"/>
      <c r="E5941"/>
    </row>
    <row r="5942" spans="4:5" x14ac:dyDescent="0.25">
      <c r="D5942"/>
      <c r="E5942"/>
    </row>
    <row r="5943" spans="4:5" x14ac:dyDescent="0.25">
      <c r="D5943"/>
      <c r="E5943"/>
    </row>
    <row r="5944" spans="4:5" x14ac:dyDescent="0.25">
      <c r="D5944"/>
      <c r="E5944"/>
    </row>
    <row r="5945" spans="4:5" x14ac:dyDescent="0.25">
      <c r="D5945"/>
      <c r="E5945"/>
    </row>
    <row r="5946" spans="4:5" x14ac:dyDescent="0.25">
      <c r="D5946"/>
      <c r="E5946"/>
    </row>
    <row r="5947" spans="4:5" x14ac:dyDescent="0.25">
      <c r="D5947"/>
      <c r="E5947"/>
    </row>
    <row r="5948" spans="4:5" x14ac:dyDescent="0.25">
      <c r="D5948"/>
      <c r="E5948"/>
    </row>
    <row r="5949" spans="4:5" x14ac:dyDescent="0.25">
      <c r="D5949"/>
      <c r="E5949"/>
    </row>
    <row r="5950" spans="4:5" x14ac:dyDescent="0.25">
      <c r="D5950"/>
      <c r="E5950"/>
    </row>
    <row r="5951" spans="4:5" x14ac:dyDescent="0.25">
      <c r="D5951"/>
      <c r="E5951"/>
    </row>
    <row r="5952" spans="4:5" x14ac:dyDescent="0.25">
      <c r="D5952"/>
      <c r="E5952"/>
    </row>
    <row r="5953" spans="4:5" x14ac:dyDescent="0.25">
      <c r="D5953"/>
      <c r="E5953"/>
    </row>
    <row r="5954" spans="4:5" x14ac:dyDescent="0.25">
      <c r="D5954"/>
      <c r="E5954"/>
    </row>
    <row r="5955" spans="4:5" x14ac:dyDescent="0.25">
      <c r="D5955"/>
      <c r="E5955"/>
    </row>
    <row r="5956" spans="4:5" x14ac:dyDescent="0.25">
      <c r="D5956"/>
      <c r="E5956"/>
    </row>
    <row r="5957" spans="4:5" x14ac:dyDescent="0.25">
      <c r="D5957"/>
      <c r="E5957"/>
    </row>
    <row r="5958" spans="4:5" x14ac:dyDescent="0.25">
      <c r="D5958"/>
      <c r="E5958"/>
    </row>
    <row r="5959" spans="4:5" x14ac:dyDescent="0.25">
      <c r="D5959"/>
      <c r="E5959"/>
    </row>
    <row r="5960" spans="4:5" x14ac:dyDescent="0.25">
      <c r="D5960"/>
      <c r="E5960"/>
    </row>
    <row r="5961" spans="4:5" x14ac:dyDescent="0.25">
      <c r="D5961"/>
      <c r="E5961"/>
    </row>
    <row r="5962" spans="4:5" x14ac:dyDescent="0.25">
      <c r="D5962"/>
      <c r="E5962"/>
    </row>
    <row r="5963" spans="4:5" x14ac:dyDescent="0.25">
      <c r="D5963"/>
      <c r="E5963"/>
    </row>
    <row r="5964" spans="4:5" x14ac:dyDescent="0.25">
      <c r="D5964"/>
      <c r="E5964"/>
    </row>
    <row r="5965" spans="4:5" x14ac:dyDescent="0.25">
      <c r="D5965"/>
      <c r="E5965"/>
    </row>
    <row r="5966" spans="4:5" x14ac:dyDescent="0.25">
      <c r="D5966"/>
      <c r="E5966"/>
    </row>
    <row r="5967" spans="4:5" x14ac:dyDescent="0.25">
      <c r="D5967"/>
      <c r="E5967"/>
    </row>
    <row r="5968" spans="4:5" x14ac:dyDescent="0.25">
      <c r="D5968"/>
      <c r="E5968"/>
    </row>
    <row r="5969" spans="4:5" x14ac:dyDescent="0.25">
      <c r="D5969"/>
      <c r="E5969"/>
    </row>
    <row r="5970" spans="4:5" x14ac:dyDescent="0.25">
      <c r="D5970"/>
      <c r="E5970"/>
    </row>
    <row r="5971" spans="4:5" x14ac:dyDescent="0.25">
      <c r="D5971"/>
      <c r="E5971"/>
    </row>
    <row r="5972" spans="4:5" x14ac:dyDescent="0.25">
      <c r="D5972"/>
      <c r="E5972"/>
    </row>
    <row r="5973" spans="4:5" x14ac:dyDescent="0.25">
      <c r="D5973"/>
      <c r="E5973"/>
    </row>
    <row r="5974" spans="4:5" x14ac:dyDescent="0.25">
      <c r="D5974"/>
      <c r="E5974"/>
    </row>
    <row r="5975" spans="4:5" x14ac:dyDescent="0.25">
      <c r="D5975"/>
      <c r="E5975"/>
    </row>
    <row r="5976" spans="4:5" x14ac:dyDescent="0.25">
      <c r="D5976"/>
      <c r="E5976"/>
    </row>
    <row r="5977" spans="4:5" x14ac:dyDescent="0.25">
      <c r="D5977"/>
      <c r="E5977"/>
    </row>
    <row r="5978" spans="4:5" x14ac:dyDescent="0.25">
      <c r="D5978"/>
      <c r="E5978"/>
    </row>
    <row r="5979" spans="4:5" x14ac:dyDescent="0.25">
      <c r="D5979"/>
      <c r="E5979"/>
    </row>
    <row r="5980" spans="4:5" x14ac:dyDescent="0.25">
      <c r="D5980"/>
      <c r="E5980"/>
    </row>
    <row r="5981" spans="4:5" x14ac:dyDescent="0.25">
      <c r="D5981"/>
      <c r="E5981"/>
    </row>
    <row r="5982" spans="4:5" x14ac:dyDescent="0.25">
      <c r="D5982"/>
      <c r="E5982"/>
    </row>
    <row r="5983" spans="4:5" x14ac:dyDescent="0.25">
      <c r="D5983"/>
      <c r="E5983"/>
    </row>
    <row r="5984" spans="4:5" x14ac:dyDescent="0.25">
      <c r="D5984"/>
      <c r="E5984"/>
    </row>
    <row r="5985" spans="4:5" x14ac:dyDescent="0.25">
      <c r="D5985"/>
      <c r="E5985"/>
    </row>
    <row r="5986" spans="4:5" x14ac:dyDescent="0.25">
      <c r="D5986"/>
      <c r="E5986"/>
    </row>
    <row r="5987" spans="4:5" x14ac:dyDescent="0.25">
      <c r="D5987"/>
      <c r="E5987"/>
    </row>
    <row r="5988" spans="4:5" x14ac:dyDescent="0.25">
      <c r="D5988"/>
      <c r="E5988"/>
    </row>
    <row r="5989" spans="4:5" x14ac:dyDescent="0.25">
      <c r="D5989"/>
      <c r="E5989"/>
    </row>
    <row r="5990" spans="4:5" x14ac:dyDescent="0.25">
      <c r="D5990"/>
      <c r="E5990"/>
    </row>
    <row r="5991" spans="4:5" x14ac:dyDescent="0.25">
      <c r="D5991"/>
      <c r="E5991"/>
    </row>
    <row r="5992" spans="4:5" x14ac:dyDescent="0.25">
      <c r="D5992"/>
      <c r="E5992"/>
    </row>
    <row r="5993" spans="4:5" x14ac:dyDescent="0.25">
      <c r="D5993"/>
      <c r="E5993"/>
    </row>
    <row r="5994" spans="4:5" x14ac:dyDescent="0.25">
      <c r="D5994"/>
      <c r="E5994"/>
    </row>
    <row r="5995" spans="4:5" x14ac:dyDescent="0.25">
      <c r="D5995"/>
      <c r="E5995"/>
    </row>
    <row r="5996" spans="4:5" x14ac:dyDescent="0.25">
      <c r="D5996"/>
      <c r="E5996"/>
    </row>
    <row r="5997" spans="4:5" x14ac:dyDescent="0.25">
      <c r="D5997"/>
      <c r="E5997"/>
    </row>
    <row r="5998" spans="4:5" x14ac:dyDescent="0.25">
      <c r="D5998"/>
      <c r="E5998"/>
    </row>
    <row r="5999" spans="4:5" x14ac:dyDescent="0.25">
      <c r="D5999"/>
      <c r="E5999"/>
    </row>
    <row r="6000" spans="4:5" x14ac:dyDescent="0.25">
      <c r="D6000"/>
      <c r="E6000"/>
    </row>
    <row r="6001" spans="4:5" x14ac:dyDescent="0.25">
      <c r="D6001"/>
      <c r="E6001"/>
    </row>
    <row r="6002" spans="4:5" x14ac:dyDescent="0.25">
      <c r="D6002"/>
      <c r="E6002"/>
    </row>
    <row r="6003" spans="4:5" x14ac:dyDescent="0.25">
      <c r="D6003"/>
      <c r="E6003"/>
    </row>
    <row r="6004" spans="4:5" x14ac:dyDescent="0.25">
      <c r="D6004"/>
      <c r="E6004"/>
    </row>
    <row r="6005" spans="4:5" x14ac:dyDescent="0.25">
      <c r="D6005"/>
      <c r="E6005"/>
    </row>
    <row r="6006" spans="4:5" x14ac:dyDescent="0.25">
      <c r="D6006"/>
      <c r="E6006"/>
    </row>
    <row r="6007" spans="4:5" x14ac:dyDescent="0.25">
      <c r="D6007"/>
      <c r="E6007"/>
    </row>
    <row r="6008" spans="4:5" x14ac:dyDescent="0.25">
      <c r="D6008"/>
      <c r="E6008"/>
    </row>
    <row r="6009" spans="4:5" x14ac:dyDescent="0.25">
      <c r="D6009"/>
      <c r="E6009"/>
    </row>
    <row r="6010" spans="4:5" x14ac:dyDescent="0.25">
      <c r="D6010"/>
      <c r="E6010"/>
    </row>
    <row r="6011" spans="4:5" x14ac:dyDescent="0.25">
      <c r="D6011"/>
      <c r="E6011"/>
    </row>
    <row r="6012" spans="4:5" x14ac:dyDescent="0.25">
      <c r="D6012"/>
      <c r="E6012"/>
    </row>
    <row r="6013" spans="4:5" x14ac:dyDescent="0.25">
      <c r="D6013"/>
      <c r="E6013"/>
    </row>
    <row r="6014" spans="4:5" x14ac:dyDescent="0.25">
      <c r="D6014"/>
      <c r="E6014"/>
    </row>
    <row r="6015" spans="4:5" x14ac:dyDescent="0.25">
      <c r="D6015"/>
      <c r="E6015"/>
    </row>
    <row r="6016" spans="4:5" x14ac:dyDescent="0.25">
      <c r="D6016"/>
      <c r="E6016"/>
    </row>
    <row r="6017" spans="4:5" x14ac:dyDescent="0.25">
      <c r="D6017"/>
      <c r="E6017"/>
    </row>
    <row r="6018" spans="4:5" x14ac:dyDescent="0.25">
      <c r="D6018"/>
      <c r="E6018"/>
    </row>
    <row r="6019" spans="4:5" x14ac:dyDescent="0.25">
      <c r="D6019"/>
      <c r="E6019"/>
    </row>
    <row r="6020" spans="4:5" x14ac:dyDescent="0.25">
      <c r="D6020"/>
      <c r="E6020"/>
    </row>
    <row r="6021" spans="4:5" x14ac:dyDescent="0.25">
      <c r="D6021"/>
      <c r="E6021"/>
    </row>
    <row r="6022" spans="4:5" x14ac:dyDescent="0.25">
      <c r="D6022"/>
      <c r="E6022"/>
    </row>
    <row r="6023" spans="4:5" x14ac:dyDescent="0.25">
      <c r="D6023"/>
      <c r="E6023"/>
    </row>
    <row r="6024" spans="4:5" x14ac:dyDescent="0.25">
      <c r="D6024"/>
      <c r="E6024"/>
    </row>
    <row r="6025" spans="4:5" x14ac:dyDescent="0.25">
      <c r="D6025"/>
      <c r="E6025"/>
    </row>
    <row r="6026" spans="4:5" x14ac:dyDescent="0.25">
      <c r="D6026"/>
      <c r="E6026"/>
    </row>
    <row r="6027" spans="4:5" x14ac:dyDescent="0.25">
      <c r="D6027"/>
      <c r="E6027"/>
    </row>
    <row r="6028" spans="4:5" x14ac:dyDescent="0.25">
      <c r="D6028"/>
      <c r="E6028"/>
    </row>
    <row r="6029" spans="4:5" x14ac:dyDescent="0.25">
      <c r="D6029"/>
      <c r="E6029"/>
    </row>
    <row r="6030" spans="4:5" x14ac:dyDescent="0.25">
      <c r="D6030"/>
      <c r="E6030"/>
    </row>
    <row r="6031" spans="4:5" x14ac:dyDescent="0.25">
      <c r="D6031"/>
      <c r="E6031"/>
    </row>
    <row r="6032" spans="4:5" x14ac:dyDescent="0.25">
      <c r="D6032"/>
      <c r="E6032"/>
    </row>
    <row r="6033" spans="4:5" x14ac:dyDescent="0.25">
      <c r="D6033"/>
      <c r="E6033"/>
    </row>
    <row r="6034" spans="4:5" x14ac:dyDescent="0.25">
      <c r="D6034"/>
      <c r="E6034"/>
    </row>
    <row r="6035" spans="4:5" x14ac:dyDescent="0.25">
      <c r="D6035"/>
      <c r="E6035"/>
    </row>
    <row r="6036" spans="4:5" x14ac:dyDescent="0.25">
      <c r="D6036"/>
      <c r="E6036"/>
    </row>
    <row r="6037" spans="4:5" x14ac:dyDescent="0.25">
      <c r="D6037"/>
      <c r="E6037"/>
    </row>
    <row r="6038" spans="4:5" x14ac:dyDescent="0.25">
      <c r="D6038"/>
      <c r="E6038"/>
    </row>
    <row r="6039" spans="4:5" x14ac:dyDescent="0.25">
      <c r="D6039"/>
      <c r="E6039"/>
    </row>
    <row r="6040" spans="4:5" x14ac:dyDescent="0.25">
      <c r="D6040"/>
      <c r="E6040"/>
    </row>
    <row r="6041" spans="4:5" x14ac:dyDescent="0.25">
      <c r="D6041"/>
      <c r="E6041"/>
    </row>
    <row r="6042" spans="4:5" x14ac:dyDescent="0.25">
      <c r="D6042"/>
      <c r="E6042"/>
    </row>
    <row r="6043" spans="4:5" x14ac:dyDescent="0.25">
      <c r="D6043"/>
      <c r="E6043"/>
    </row>
    <row r="6044" spans="4:5" x14ac:dyDescent="0.25">
      <c r="D6044"/>
      <c r="E6044"/>
    </row>
    <row r="6045" spans="4:5" x14ac:dyDescent="0.25">
      <c r="D6045"/>
      <c r="E6045"/>
    </row>
    <row r="6046" spans="4:5" x14ac:dyDescent="0.25">
      <c r="D6046"/>
      <c r="E6046"/>
    </row>
    <row r="6047" spans="4:5" x14ac:dyDescent="0.25">
      <c r="D6047"/>
      <c r="E6047"/>
    </row>
    <row r="6048" spans="4:5" x14ac:dyDescent="0.25">
      <c r="D6048"/>
      <c r="E6048"/>
    </row>
    <row r="6049" spans="4:5" x14ac:dyDescent="0.25">
      <c r="D6049"/>
      <c r="E6049"/>
    </row>
    <row r="6050" spans="4:5" x14ac:dyDescent="0.25">
      <c r="D6050"/>
      <c r="E6050"/>
    </row>
    <row r="6051" spans="4:5" x14ac:dyDescent="0.25">
      <c r="D6051"/>
      <c r="E6051"/>
    </row>
    <row r="6052" spans="4:5" x14ac:dyDescent="0.25">
      <c r="D6052"/>
      <c r="E6052"/>
    </row>
    <row r="6053" spans="4:5" x14ac:dyDescent="0.25">
      <c r="D6053"/>
      <c r="E6053"/>
    </row>
    <row r="6054" spans="4:5" x14ac:dyDescent="0.25">
      <c r="D6054"/>
      <c r="E6054"/>
    </row>
    <row r="6055" spans="4:5" x14ac:dyDescent="0.25">
      <c r="D6055"/>
      <c r="E6055"/>
    </row>
    <row r="6056" spans="4:5" x14ac:dyDescent="0.25">
      <c r="D6056"/>
      <c r="E6056"/>
    </row>
    <row r="6057" spans="4:5" x14ac:dyDescent="0.25">
      <c r="D6057"/>
      <c r="E6057"/>
    </row>
    <row r="6058" spans="4:5" x14ac:dyDescent="0.25">
      <c r="D6058"/>
      <c r="E6058"/>
    </row>
    <row r="6059" spans="4:5" x14ac:dyDescent="0.25">
      <c r="D6059"/>
      <c r="E6059"/>
    </row>
    <row r="6060" spans="4:5" x14ac:dyDescent="0.25">
      <c r="D6060"/>
      <c r="E6060"/>
    </row>
    <row r="6061" spans="4:5" x14ac:dyDescent="0.25">
      <c r="D6061"/>
      <c r="E6061"/>
    </row>
    <row r="6062" spans="4:5" x14ac:dyDescent="0.25">
      <c r="D6062"/>
      <c r="E6062"/>
    </row>
    <row r="6063" spans="4:5" x14ac:dyDescent="0.25">
      <c r="D6063"/>
      <c r="E6063"/>
    </row>
    <row r="6064" spans="4:5" x14ac:dyDescent="0.25">
      <c r="D6064"/>
      <c r="E6064"/>
    </row>
    <row r="6065" spans="4:5" x14ac:dyDescent="0.25">
      <c r="D6065"/>
      <c r="E6065"/>
    </row>
    <row r="6066" spans="4:5" x14ac:dyDescent="0.25">
      <c r="D6066"/>
      <c r="E6066"/>
    </row>
    <row r="6067" spans="4:5" x14ac:dyDescent="0.25">
      <c r="D6067"/>
      <c r="E6067"/>
    </row>
    <row r="6068" spans="4:5" x14ac:dyDescent="0.25">
      <c r="D6068"/>
      <c r="E6068"/>
    </row>
    <row r="6069" spans="4:5" x14ac:dyDescent="0.25">
      <c r="D6069"/>
      <c r="E6069"/>
    </row>
    <row r="6070" spans="4:5" x14ac:dyDescent="0.25">
      <c r="D6070"/>
      <c r="E6070"/>
    </row>
    <row r="6071" spans="4:5" x14ac:dyDescent="0.25">
      <c r="D6071"/>
      <c r="E6071"/>
    </row>
    <row r="6072" spans="4:5" x14ac:dyDescent="0.25">
      <c r="D6072"/>
      <c r="E6072"/>
    </row>
    <row r="6073" spans="4:5" x14ac:dyDescent="0.25">
      <c r="D6073"/>
      <c r="E6073"/>
    </row>
    <row r="6074" spans="4:5" x14ac:dyDescent="0.25">
      <c r="D6074"/>
      <c r="E6074"/>
    </row>
    <row r="6075" spans="4:5" x14ac:dyDescent="0.25">
      <c r="D6075"/>
      <c r="E6075"/>
    </row>
    <row r="6076" spans="4:5" x14ac:dyDescent="0.25">
      <c r="D6076"/>
      <c r="E6076"/>
    </row>
    <row r="6077" spans="4:5" x14ac:dyDescent="0.25">
      <c r="D6077"/>
      <c r="E6077"/>
    </row>
    <row r="6078" spans="4:5" x14ac:dyDescent="0.25">
      <c r="D6078"/>
      <c r="E6078"/>
    </row>
    <row r="6079" spans="4:5" x14ac:dyDescent="0.25">
      <c r="D6079"/>
      <c r="E6079"/>
    </row>
    <row r="6080" spans="4:5" x14ac:dyDescent="0.25">
      <c r="D6080"/>
      <c r="E6080"/>
    </row>
    <row r="6081" spans="4:5" x14ac:dyDescent="0.25">
      <c r="D6081"/>
      <c r="E6081"/>
    </row>
    <row r="6082" spans="4:5" x14ac:dyDescent="0.25">
      <c r="D6082"/>
      <c r="E6082"/>
    </row>
    <row r="6083" spans="4:5" x14ac:dyDescent="0.25">
      <c r="D6083"/>
      <c r="E6083"/>
    </row>
    <row r="6084" spans="4:5" x14ac:dyDescent="0.25">
      <c r="D6084"/>
      <c r="E6084"/>
    </row>
    <row r="6085" spans="4:5" x14ac:dyDescent="0.25">
      <c r="D6085"/>
      <c r="E6085"/>
    </row>
    <row r="6086" spans="4:5" x14ac:dyDescent="0.25">
      <c r="D6086"/>
      <c r="E6086"/>
    </row>
    <row r="6087" spans="4:5" x14ac:dyDescent="0.25">
      <c r="D6087"/>
      <c r="E6087"/>
    </row>
    <row r="6088" spans="4:5" x14ac:dyDescent="0.25">
      <c r="D6088"/>
      <c r="E6088"/>
    </row>
    <row r="6089" spans="4:5" x14ac:dyDescent="0.25">
      <c r="D6089"/>
      <c r="E6089"/>
    </row>
    <row r="6090" spans="4:5" x14ac:dyDescent="0.25">
      <c r="D6090"/>
      <c r="E6090"/>
    </row>
    <row r="6091" spans="4:5" x14ac:dyDescent="0.25">
      <c r="D6091"/>
      <c r="E6091"/>
    </row>
    <row r="6092" spans="4:5" x14ac:dyDescent="0.25">
      <c r="D6092"/>
      <c r="E6092"/>
    </row>
    <row r="6093" spans="4:5" x14ac:dyDescent="0.25">
      <c r="D6093"/>
      <c r="E6093"/>
    </row>
    <row r="6094" spans="4:5" x14ac:dyDescent="0.25">
      <c r="D6094"/>
      <c r="E6094"/>
    </row>
    <row r="6095" spans="4:5" x14ac:dyDescent="0.25">
      <c r="D6095"/>
      <c r="E6095"/>
    </row>
    <row r="6096" spans="4:5" x14ac:dyDescent="0.25">
      <c r="D6096"/>
      <c r="E6096"/>
    </row>
    <row r="6097" spans="4:5" x14ac:dyDescent="0.25">
      <c r="D6097"/>
      <c r="E6097"/>
    </row>
    <row r="6098" spans="4:5" x14ac:dyDescent="0.25">
      <c r="D6098"/>
      <c r="E6098"/>
    </row>
    <row r="6099" spans="4:5" x14ac:dyDescent="0.25">
      <c r="D6099"/>
      <c r="E6099"/>
    </row>
    <row r="6100" spans="4:5" x14ac:dyDescent="0.25">
      <c r="D6100"/>
      <c r="E6100"/>
    </row>
    <row r="6101" spans="4:5" x14ac:dyDescent="0.25">
      <c r="D6101"/>
      <c r="E6101"/>
    </row>
    <row r="6102" spans="4:5" x14ac:dyDescent="0.25">
      <c r="D6102"/>
      <c r="E6102"/>
    </row>
    <row r="6103" spans="4:5" x14ac:dyDescent="0.25">
      <c r="D6103"/>
      <c r="E6103"/>
    </row>
    <row r="6104" spans="4:5" x14ac:dyDescent="0.25">
      <c r="D6104"/>
      <c r="E6104"/>
    </row>
    <row r="6105" spans="4:5" x14ac:dyDescent="0.25">
      <c r="D6105"/>
      <c r="E6105"/>
    </row>
    <row r="6106" spans="4:5" x14ac:dyDescent="0.25">
      <c r="D6106"/>
      <c r="E6106"/>
    </row>
    <row r="6107" spans="4:5" x14ac:dyDescent="0.25">
      <c r="D6107"/>
      <c r="E6107"/>
    </row>
    <row r="6108" spans="4:5" x14ac:dyDescent="0.25">
      <c r="D6108"/>
      <c r="E6108"/>
    </row>
    <row r="6109" spans="4:5" x14ac:dyDescent="0.25">
      <c r="D6109"/>
      <c r="E6109"/>
    </row>
    <row r="6110" spans="4:5" x14ac:dyDescent="0.25">
      <c r="D6110"/>
      <c r="E6110"/>
    </row>
    <row r="6111" spans="4:5" x14ac:dyDescent="0.25">
      <c r="D6111"/>
      <c r="E6111"/>
    </row>
    <row r="6112" spans="4:5" x14ac:dyDescent="0.25">
      <c r="D6112"/>
      <c r="E6112"/>
    </row>
    <row r="6113" spans="4:5" x14ac:dyDescent="0.25">
      <c r="D6113"/>
      <c r="E6113"/>
    </row>
    <row r="6114" spans="4:5" x14ac:dyDescent="0.25">
      <c r="D6114"/>
      <c r="E6114"/>
    </row>
    <row r="6115" spans="4:5" x14ac:dyDescent="0.25">
      <c r="D6115"/>
      <c r="E6115"/>
    </row>
    <row r="6116" spans="4:5" x14ac:dyDescent="0.25">
      <c r="D6116"/>
      <c r="E6116"/>
    </row>
    <row r="6117" spans="4:5" x14ac:dyDescent="0.25">
      <c r="D6117"/>
      <c r="E6117"/>
    </row>
    <row r="6118" spans="4:5" x14ac:dyDescent="0.25">
      <c r="D6118"/>
      <c r="E6118"/>
    </row>
    <row r="6119" spans="4:5" x14ac:dyDescent="0.25">
      <c r="D6119"/>
      <c r="E6119"/>
    </row>
    <row r="6120" spans="4:5" x14ac:dyDescent="0.25">
      <c r="D6120"/>
      <c r="E6120"/>
    </row>
    <row r="6121" spans="4:5" x14ac:dyDescent="0.25">
      <c r="D6121"/>
      <c r="E6121"/>
    </row>
    <row r="6122" spans="4:5" x14ac:dyDescent="0.25">
      <c r="D6122"/>
      <c r="E6122"/>
    </row>
    <row r="6123" spans="4:5" x14ac:dyDescent="0.25">
      <c r="D6123"/>
      <c r="E6123"/>
    </row>
    <row r="6124" spans="4:5" x14ac:dyDescent="0.25">
      <c r="D6124"/>
      <c r="E6124"/>
    </row>
    <row r="6125" spans="4:5" x14ac:dyDescent="0.25">
      <c r="D6125"/>
      <c r="E6125"/>
    </row>
    <row r="6126" spans="4:5" x14ac:dyDescent="0.25">
      <c r="D6126"/>
      <c r="E6126"/>
    </row>
    <row r="6127" spans="4:5" x14ac:dyDescent="0.25">
      <c r="D6127"/>
      <c r="E6127"/>
    </row>
    <row r="6128" spans="4:5" x14ac:dyDescent="0.25">
      <c r="D6128"/>
      <c r="E6128"/>
    </row>
    <row r="6129" spans="4:5" x14ac:dyDescent="0.25">
      <c r="D6129"/>
      <c r="E6129"/>
    </row>
    <row r="6130" spans="4:5" x14ac:dyDescent="0.25">
      <c r="D6130"/>
      <c r="E6130"/>
    </row>
    <row r="6131" spans="4:5" x14ac:dyDescent="0.25">
      <c r="D6131"/>
      <c r="E6131"/>
    </row>
    <row r="6132" spans="4:5" x14ac:dyDescent="0.25">
      <c r="D6132"/>
      <c r="E6132"/>
    </row>
    <row r="6133" spans="4:5" x14ac:dyDescent="0.25">
      <c r="D6133"/>
      <c r="E6133"/>
    </row>
    <row r="6134" spans="4:5" x14ac:dyDescent="0.25">
      <c r="D6134"/>
      <c r="E6134"/>
    </row>
    <row r="6135" spans="4:5" x14ac:dyDescent="0.25">
      <c r="D6135"/>
      <c r="E6135"/>
    </row>
    <row r="6136" spans="4:5" x14ac:dyDescent="0.25">
      <c r="D6136"/>
      <c r="E6136"/>
    </row>
    <row r="6137" spans="4:5" x14ac:dyDescent="0.25">
      <c r="D6137"/>
      <c r="E6137"/>
    </row>
    <row r="6138" spans="4:5" x14ac:dyDescent="0.25">
      <c r="D6138"/>
      <c r="E6138"/>
    </row>
    <row r="6139" spans="4:5" x14ac:dyDescent="0.25">
      <c r="D6139"/>
      <c r="E6139"/>
    </row>
    <row r="6140" spans="4:5" x14ac:dyDescent="0.25">
      <c r="D6140"/>
      <c r="E6140"/>
    </row>
    <row r="6141" spans="4:5" x14ac:dyDescent="0.25">
      <c r="D6141"/>
      <c r="E6141"/>
    </row>
    <row r="6142" spans="4:5" x14ac:dyDescent="0.25">
      <c r="D6142"/>
      <c r="E6142"/>
    </row>
    <row r="6143" spans="4:5" x14ac:dyDescent="0.25">
      <c r="D6143"/>
      <c r="E6143"/>
    </row>
    <row r="6144" spans="4:5" x14ac:dyDescent="0.25">
      <c r="D6144"/>
      <c r="E6144"/>
    </row>
    <row r="6145" spans="4:5" x14ac:dyDescent="0.25">
      <c r="D6145"/>
      <c r="E6145"/>
    </row>
    <row r="6146" spans="4:5" x14ac:dyDescent="0.25">
      <c r="D6146"/>
      <c r="E6146"/>
    </row>
    <row r="6147" spans="4:5" x14ac:dyDescent="0.25">
      <c r="D6147"/>
      <c r="E6147"/>
    </row>
    <row r="6148" spans="4:5" x14ac:dyDescent="0.25">
      <c r="D6148"/>
      <c r="E6148"/>
    </row>
    <row r="6149" spans="4:5" x14ac:dyDescent="0.25">
      <c r="D6149"/>
      <c r="E6149"/>
    </row>
    <row r="6150" spans="4:5" x14ac:dyDescent="0.25">
      <c r="D6150"/>
      <c r="E6150"/>
    </row>
    <row r="6151" spans="4:5" x14ac:dyDescent="0.25">
      <c r="D6151"/>
      <c r="E6151"/>
    </row>
    <row r="6152" spans="4:5" x14ac:dyDescent="0.25">
      <c r="D6152"/>
      <c r="E6152"/>
    </row>
    <row r="6153" spans="4:5" x14ac:dyDescent="0.25">
      <c r="D6153"/>
      <c r="E6153"/>
    </row>
    <row r="6154" spans="4:5" x14ac:dyDescent="0.25">
      <c r="D6154"/>
      <c r="E6154"/>
    </row>
    <row r="6155" spans="4:5" x14ac:dyDescent="0.25">
      <c r="D6155"/>
      <c r="E6155"/>
    </row>
    <row r="6156" spans="4:5" x14ac:dyDescent="0.25">
      <c r="D6156"/>
      <c r="E6156"/>
    </row>
    <row r="6157" spans="4:5" x14ac:dyDescent="0.25">
      <c r="D6157"/>
      <c r="E6157"/>
    </row>
    <row r="6158" spans="4:5" x14ac:dyDescent="0.25">
      <c r="D6158"/>
      <c r="E6158"/>
    </row>
    <row r="6159" spans="4:5" x14ac:dyDescent="0.25">
      <c r="D6159"/>
      <c r="E6159"/>
    </row>
    <row r="6160" spans="4:5" x14ac:dyDescent="0.25">
      <c r="D6160"/>
      <c r="E6160"/>
    </row>
    <row r="6161" spans="4:5" x14ac:dyDescent="0.25">
      <c r="D6161"/>
      <c r="E6161"/>
    </row>
    <row r="6162" spans="4:5" x14ac:dyDescent="0.25">
      <c r="D6162"/>
      <c r="E6162"/>
    </row>
    <row r="6163" spans="4:5" x14ac:dyDescent="0.25">
      <c r="D6163"/>
      <c r="E6163"/>
    </row>
    <row r="6164" spans="4:5" x14ac:dyDescent="0.25">
      <c r="D6164"/>
      <c r="E6164"/>
    </row>
    <row r="6165" spans="4:5" x14ac:dyDescent="0.25">
      <c r="D6165"/>
      <c r="E6165"/>
    </row>
    <row r="6166" spans="4:5" x14ac:dyDescent="0.25">
      <c r="D6166"/>
      <c r="E6166"/>
    </row>
    <row r="6167" spans="4:5" x14ac:dyDescent="0.25">
      <c r="D6167"/>
      <c r="E6167"/>
    </row>
    <row r="6168" spans="4:5" x14ac:dyDescent="0.25">
      <c r="D6168"/>
      <c r="E6168"/>
    </row>
    <row r="6169" spans="4:5" x14ac:dyDescent="0.25">
      <c r="D6169"/>
      <c r="E6169"/>
    </row>
    <row r="6170" spans="4:5" x14ac:dyDescent="0.25">
      <c r="D6170"/>
      <c r="E6170"/>
    </row>
    <row r="6171" spans="4:5" x14ac:dyDescent="0.25">
      <c r="D6171"/>
      <c r="E6171"/>
    </row>
    <row r="6172" spans="4:5" x14ac:dyDescent="0.25">
      <c r="D6172"/>
      <c r="E6172"/>
    </row>
    <row r="6173" spans="4:5" x14ac:dyDescent="0.25">
      <c r="D6173"/>
      <c r="E6173"/>
    </row>
    <row r="6174" spans="4:5" x14ac:dyDescent="0.25">
      <c r="D6174"/>
      <c r="E6174"/>
    </row>
    <row r="6175" spans="4:5" x14ac:dyDescent="0.25">
      <c r="D6175"/>
      <c r="E6175"/>
    </row>
    <row r="6176" spans="4:5" x14ac:dyDescent="0.25">
      <c r="D6176"/>
      <c r="E6176"/>
    </row>
    <row r="6177" spans="4:5" x14ac:dyDescent="0.25">
      <c r="D6177"/>
      <c r="E6177"/>
    </row>
    <row r="6178" spans="4:5" x14ac:dyDescent="0.25">
      <c r="D6178"/>
      <c r="E6178"/>
    </row>
    <row r="6179" spans="4:5" x14ac:dyDescent="0.25">
      <c r="D6179"/>
      <c r="E6179"/>
    </row>
    <row r="6180" spans="4:5" x14ac:dyDescent="0.25">
      <c r="D6180"/>
      <c r="E6180"/>
    </row>
    <row r="6181" spans="4:5" x14ac:dyDescent="0.25">
      <c r="D6181"/>
      <c r="E6181"/>
    </row>
    <row r="6182" spans="4:5" x14ac:dyDescent="0.25">
      <c r="D6182"/>
      <c r="E6182"/>
    </row>
    <row r="6183" spans="4:5" x14ac:dyDescent="0.25">
      <c r="D6183"/>
      <c r="E6183"/>
    </row>
    <row r="6184" spans="4:5" x14ac:dyDescent="0.25">
      <c r="D6184"/>
      <c r="E6184"/>
    </row>
    <row r="6185" spans="4:5" x14ac:dyDescent="0.25">
      <c r="D6185"/>
      <c r="E6185"/>
    </row>
    <row r="6186" spans="4:5" x14ac:dyDescent="0.25">
      <c r="D6186"/>
      <c r="E6186"/>
    </row>
    <row r="6187" spans="4:5" x14ac:dyDescent="0.25">
      <c r="D6187"/>
      <c r="E6187"/>
    </row>
    <row r="6188" spans="4:5" x14ac:dyDescent="0.25">
      <c r="D6188"/>
      <c r="E6188"/>
    </row>
    <row r="6189" spans="4:5" x14ac:dyDescent="0.25">
      <c r="D6189"/>
      <c r="E6189"/>
    </row>
    <row r="6190" spans="4:5" x14ac:dyDescent="0.25">
      <c r="D6190"/>
      <c r="E6190"/>
    </row>
    <row r="6191" spans="4:5" x14ac:dyDescent="0.25">
      <c r="D6191"/>
      <c r="E6191"/>
    </row>
    <row r="6192" spans="4:5" x14ac:dyDescent="0.25">
      <c r="D6192"/>
      <c r="E6192"/>
    </row>
    <row r="6193" spans="4:5" x14ac:dyDescent="0.25">
      <c r="D6193"/>
      <c r="E6193"/>
    </row>
    <row r="6194" spans="4:5" x14ac:dyDescent="0.25">
      <c r="D6194"/>
      <c r="E6194"/>
    </row>
    <row r="6195" spans="4:5" x14ac:dyDescent="0.25">
      <c r="D6195"/>
      <c r="E6195"/>
    </row>
    <row r="6196" spans="4:5" x14ac:dyDescent="0.25">
      <c r="D6196"/>
      <c r="E6196"/>
    </row>
    <row r="6197" spans="4:5" x14ac:dyDescent="0.25">
      <c r="D6197"/>
      <c r="E6197"/>
    </row>
    <row r="6198" spans="4:5" x14ac:dyDescent="0.25">
      <c r="D6198"/>
      <c r="E6198"/>
    </row>
    <row r="6199" spans="4:5" x14ac:dyDescent="0.25">
      <c r="D6199"/>
      <c r="E6199"/>
    </row>
    <row r="6200" spans="4:5" x14ac:dyDescent="0.25">
      <c r="D6200"/>
      <c r="E6200"/>
    </row>
    <row r="6201" spans="4:5" x14ac:dyDescent="0.25">
      <c r="D6201"/>
      <c r="E6201"/>
    </row>
    <row r="6202" spans="4:5" x14ac:dyDescent="0.25">
      <c r="D6202"/>
      <c r="E6202"/>
    </row>
    <row r="6203" spans="4:5" x14ac:dyDescent="0.25">
      <c r="D6203"/>
      <c r="E6203"/>
    </row>
    <row r="6204" spans="4:5" x14ac:dyDescent="0.25">
      <c r="D6204"/>
      <c r="E6204"/>
    </row>
    <row r="6205" spans="4:5" x14ac:dyDescent="0.25">
      <c r="D6205"/>
      <c r="E6205"/>
    </row>
    <row r="6206" spans="4:5" x14ac:dyDescent="0.25">
      <c r="D6206"/>
      <c r="E6206"/>
    </row>
    <row r="6207" spans="4:5" x14ac:dyDescent="0.25">
      <c r="D6207"/>
      <c r="E6207"/>
    </row>
    <row r="6208" spans="4:5" x14ac:dyDescent="0.25">
      <c r="D6208"/>
      <c r="E6208"/>
    </row>
    <row r="6209" spans="4:5" x14ac:dyDescent="0.25">
      <c r="D6209"/>
      <c r="E6209"/>
    </row>
    <row r="6210" spans="4:5" x14ac:dyDescent="0.25">
      <c r="D6210"/>
      <c r="E6210"/>
    </row>
    <row r="6211" spans="4:5" x14ac:dyDescent="0.25">
      <c r="D6211"/>
      <c r="E6211"/>
    </row>
    <row r="6212" spans="4:5" x14ac:dyDescent="0.25">
      <c r="D6212"/>
      <c r="E6212"/>
    </row>
    <row r="6213" spans="4:5" x14ac:dyDescent="0.25">
      <c r="D6213"/>
      <c r="E6213"/>
    </row>
    <row r="6214" spans="4:5" x14ac:dyDescent="0.25">
      <c r="D6214"/>
      <c r="E6214"/>
    </row>
    <row r="6215" spans="4:5" x14ac:dyDescent="0.25">
      <c r="D6215"/>
      <c r="E6215"/>
    </row>
    <row r="6216" spans="4:5" x14ac:dyDescent="0.25">
      <c r="D6216"/>
      <c r="E6216"/>
    </row>
    <row r="6217" spans="4:5" x14ac:dyDescent="0.25">
      <c r="D6217"/>
      <c r="E6217"/>
    </row>
    <row r="6218" spans="4:5" x14ac:dyDescent="0.25">
      <c r="D6218"/>
      <c r="E6218"/>
    </row>
    <row r="6219" spans="4:5" x14ac:dyDescent="0.25">
      <c r="D6219"/>
      <c r="E6219"/>
    </row>
    <row r="6220" spans="4:5" x14ac:dyDescent="0.25">
      <c r="D6220"/>
      <c r="E6220"/>
    </row>
    <row r="6221" spans="4:5" x14ac:dyDescent="0.25">
      <c r="D6221"/>
      <c r="E6221"/>
    </row>
    <row r="6222" spans="4:5" x14ac:dyDescent="0.25">
      <c r="D6222"/>
      <c r="E6222"/>
    </row>
    <row r="6223" spans="4:5" x14ac:dyDescent="0.25">
      <c r="D6223"/>
      <c r="E6223"/>
    </row>
    <row r="6224" spans="4:5" x14ac:dyDescent="0.25">
      <c r="D6224"/>
      <c r="E6224"/>
    </row>
    <row r="6225" spans="4:5" x14ac:dyDescent="0.25">
      <c r="D6225"/>
      <c r="E6225"/>
    </row>
    <row r="6226" spans="4:5" x14ac:dyDescent="0.25">
      <c r="D6226"/>
      <c r="E6226"/>
    </row>
    <row r="6227" spans="4:5" x14ac:dyDescent="0.25">
      <c r="D6227"/>
      <c r="E6227"/>
    </row>
    <row r="6228" spans="4:5" x14ac:dyDescent="0.25">
      <c r="D6228"/>
      <c r="E6228"/>
    </row>
    <row r="6229" spans="4:5" x14ac:dyDescent="0.25">
      <c r="D6229"/>
      <c r="E6229"/>
    </row>
    <row r="6230" spans="4:5" x14ac:dyDescent="0.25">
      <c r="D6230"/>
      <c r="E6230"/>
    </row>
    <row r="6231" spans="4:5" x14ac:dyDescent="0.25">
      <c r="D6231"/>
      <c r="E6231"/>
    </row>
    <row r="6232" spans="4:5" x14ac:dyDescent="0.25">
      <c r="D6232"/>
      <c r="E6232"/>
    </row>
    <row r="6233" spans="4:5" x14ac:dyDescent="0.25">
      <c r="D6233"/>
      <c r="E6233"/>
    </row>
    <row r="6234" spans="4:5" x14ac:dyDescent="0.25">
      <c r="D6234"/>
      <c r="E6234"/>
    </row>
    <row r="6235" spans="4:5" x14ac:dyDescent="0.25">
      <c r="D6235"/>
      <c r="E6235"/>
    </row>
    <row r="6236" spans="4:5" x14ac:dyDescent="0.25">
      <c r="D6236"/>
      <c r="E6236"/>
    </row>
    <row r="6237" spans="4:5" x14ac:dyDescent="0.25">
      <c r="D6237"/>
      <c r="E6237"/>
    </row>
    <row r="6238" spans="4:5" x14ac:dyDescent="0.25">
      <c r="D6238"/>
      <c r="E6238"/>
    </row>
    <row r="6239" spans="4:5" x14ac:dyDescent="0.25">
      <c r="D6239"/>
      <c r="E6239"/>
    </row>
    <row r="6240" spans="4:5" x14ac:dyDescent="0.25">
      <c r="D6240"/>
      <c r="E6240"/>
    </row>
    <row r="6241" spans="4:5" x14ac:dyDescent="0.25">
      <c r="D6241"/>
      <c r="E6241"/>
    </row>
    <row r="6242" spans="4:5" x14ac:dyDescent="0.25">
      <c r="D6242"/>
      <c r="E6242"/>
    </row>
    <row r="6243" spans="4:5" x14ac:dyDescent="0.25">
      <c r="D6243"/>
      <c r="E6243"/>
    </row>
    <row r="6244" spans="4:5" x14ac:dyDescent="0.25">
      <c r="D6244"/>
      <c r="E6244"/>
    </row>
    <row r="6245" spans="4:5" x14ac:dyDescent="0.25">
      <c r="D6245"/>
      <c r="E6245"/>
    </row>
    <row r="6246" spans="4:5" x14ac:dyDescent="0.25">
      <c r="D6246"/>
      <c r="E6246"/>
    </row>
    <row r="6247" spans="4:5" x14ac:dyDescent="0.25">
      <c r="D6247"/>
      <c r="E6247"/>
    </row>
    <row r="6248" spans="4:5" x14ac:dyDescent="0.25">
      <c r="D6248"/>
      <c r="E6248"/>
    </row>
    <row r="6249" spans="4:5" x14ac:dyDescent="0.25">
      <c r="D6249"/>
      <c r="E6249"/>
    </row>
    <row r="6250" spans="4:5" x14ac:dyDescent="0.25">
      <c r="D6250"/>
      <c r="E6250"/>
    </row>
    <row r="6251" spans="4:5" x14ac:dyDescent="0.25">
      <c r="D6251"/>
      <c r="E6251"/>
    </row>
    <row r="6252" spans="4:5" x14ac:dyDescent="0.25">
      <c r="D6252"/>
      <c r="E6252"/>
    </row>
    <row r="6253" spans="4:5" x14ac:dyDescent="0.25">
      <c r="D6253"/>
      <c r="E6253"/>
    </row>
    <row r="6254" spans="4:5" x14ac:dyDescent="0.25">
      <c r="D6254"/>
      <c r="E6254"/>
    </row>
    <row r="6255" spans="4:5" x14ac:dyDescent="0.25">
      <c r="D6255"/>
      <c r="E6255"/>
    </row>
    <row r="6256" spans="4:5" x14ac:dyDescent="0.25">
      <c r="D6256"/>
      <c r="E6256"/>
    </row>
    <row r="6257" spans="4:5" x14ac:dyDescent="0.25">
      <c r="D6257"/>
      <c r="E6257"/>
    </row>
    <row r="6258" spans="4:5" x14ac:dyDescent="0.25">
      <c r="D6258"/>
      <c r="E6258"/>
    </row>
    <row r="6259" spans="4:5" x14ac:dyDescent="0.25">
      <c r="D6259"/>
      <c r="E6259"/>
    </row>
    <row r="6260" spans="4:5" x14ac:dyDescent="0.25">
      <c r="D6260"/>
      <c r="E6260"/>
    </row>
    <row r="6261" spans="4:5" x14ac:dyDescent="0.25">
      <c r="D6261"/>
      <c r="E6261"/>
    </row>
    <row r="6262" spans="4:5" x14ac:dyDescent="0.25">
      <c r="D6262"/>
      <c r="E6262"/>
    </row>
    <row r="6263" spans="4:5" x14ac:dyDescent="0.25">
      <c r="D6263"/>
      <c r="E6263"/>
    </row>
    <row r="6264" spans="4:5" x14ac:dyDescent="0.25">
      <c r="D6264"/>
      <c r="E6264"/>
    </row>
    <row r="6265" spans="4:5" x14ac:dyDescent="0.25">
      <c r="D6265"/>
      <c r="E6265"/>
    </row>
    <row r="6266" spans="4:5" x14ac:dyDescent="0.25">
      <c r="D6266"/>
      <c r="E6266"/>
    </row>
    <row r="6267" spans="4:5" x14ac:dyDescent="0.25">
      <c r="D6267"/>
      <c r="E6267"/>
    </row>
    <row r="6268" spans="4:5" x14ac:dyDescent="0.25">
      <c r="D6268"/>
      <c r="E6268"/>
    </row>
    <row r="6269" spans="4:5" x14ac:dyDescent="0.25">
      <c r="D6269"/>
      <c r="E6269"/>
    </row>
    <row r="6270" spans="4:5" x14ac:dyDescent="0.25">
      <c r="D6270"/>
      <c r="E6270"/>
    </row>
    <row r="6271" spans="4:5" x14ac:dyDescent="0.25">
      <c r="D6271"/>
      <c r="E6271"/>
    </row>
    <row r="6272" spans="4:5" x14ac:dyDescent="0.25">
      <c r="D6272"/>
      <c r="E6272"/>
    </row>
    <row r="6273" spans="4:5" x14ac:dyDescent="0.25">
      <c r="D6273"/>
      <c r="E6273"/>
    </row>
    <row r="6274" spans="4:5" x14ac:dyDescent="0.25">
      <c r="D6274"/>
      <c r="E6274"/>
    </row>
    <row r="6275" spans="4:5" x14ac:dyDescent="0.25">
      <c r="D6275"/>
      <c r="E6275"/>
    </row>
    <row r="6276" spans="4:5" x14ac:dyDescent="0.25">
      <c r="D6276"/>
      <c r="E6276"/>
    </row>
    <row r="6277" spans="4:5" x14ac:dyDescent="0.25">
      <c r="D6277"/>
      <c r="E6277"/>
    </row>
    <row r="6278" spans="4:5" x14ac:dyDescent="0.25">
      <c r="D6278"/>
      <c r="E6278"/>
    </row>
    <row r="6279" spans="4:5" x14ac:dyDescent="0.25">
      <c r="D6279"/>
      <c r="E6279"/>
    </row>
    <row r="6280" spans="4:5" x14ac:dyDescent="0.25">
      <c r="D6280"/>
      <c r="E6280"/>
    </row>
    <row r="6281" spans="4:5" x14ac:dyDescent="0.25">
      <c r="D6281"/>
      <c r="E6281"/>
    </row>
    <row r="6282" spans="4:5" x14ac:dyDescent="0.25">
      <c r="D6282"/>
      <c r="E6282"/>
    </row>
    <row r="6283" spans="4:5" x14ac:dyDescent="0.25">
      <c r="D6283"/>
      <c r="E6283"/>
    </row>
    <row r="6284" spans="4:5" x14ac:dyDescent="0.25">
      <c r="D6284"/>
      <c r="E6284"/>
    </row>
    <row r="6285" spans="4:5" x14ac:dyDescent="0.25">
      <c r="D6285"/>
      <c r="E6285"/>
    </row>
    <row r="6286" spans="4:5" x14ac:dyDescent="0.25">
      <c r="D6286"/>
      <c r="E6286"/>
    </row>
    <row r="6287" spans="4:5" x14ac:dyDescent="0.25">
      <c r="D6287"/>
      <c r="E6287"/>
    </row>
    <row r="6288" spans="4:5" x14ac:dyDescent="0.25">
      <c r="D6288"/>
      <c r="E6288"/>
    </row>
    <row r="6289" spans="4:5" x14ac:dyDescent="0.25">
      <c r="D6289"/>
      <c r="E6289"/>
    </row>
    <row r="6290" spans="4:5" x14ac:dyDescent="0.25">
      <c r="D6290"/>
      <c r="E6290"/>
    </row>
    <row r="6291" spans="4:5" x14ac:dyDescent="0.25">
      <c r="D6291"/>
      <c r="E6291"/>
    </row>
    <row r="6292" spans="4:5" x14ac:dyDescent="0.25">
      <c r="D6292"/>
      <c r="E6292"/>
    </row>
    <row r="6293" spans="4:5" x14ac:dyDescent="0.25">
      <c r="D6293"/>
      <c r="E6293"/>
    </row>
    <row r="6294" spans="4:5" x14ac:dyDescent="0.25">
      <c r="D6294"/>
      <c r="E6294"/>
    </row>
    <row r="6295" spans="4:5" x14ac:dyDescent="0.25">
      <c r="D6295"/>
      <c r="E6295"/>
    </row>
    <row r="6296" spans="4:5" x14ac:dyDescent="0.25">
      <c r="D6296"/>
      <c r="E6296"/>
    </row>
    <row r="6297" spans="4:5" x14ac:dyDescent="0.25">
      <c r="D6297"/>
      <c r="E6297"/>
    </row>
    <row r="6298" spans="4:5" x14ac:dyDescent="0.25">
      <c r="D6298"/>
      <c r="E6298"/>
    </row>
    <row r="6299" spans="4:5" x14ac:dyDescent="0.25">
      <c r="D6299"/>
      <c r="E6299"/>
    </row>
    <row r="6300" spans="4:5" x14ac:dyDescent="0.25">
      <c r="D6300"/>
      <c r="E6300"/>
    </row>
    <row r="6301" spans="4:5" x14ac:dyDescent="0.25">
      <c r="D6301"/>
      <c r="E6301"/>
    </row>
    <row r="6302" spans="4:5" x14ac:dyDescent="0.25">
      <c r="D6302"/>
      <c r="E6302"/>
    </row>
    <row r="6303" spans="4:5" x14ac:dyDescent="0.25">
      <c r="D6303"/>
      <c r="E6303"/>
    </row>
    <row r="6304" spans="4:5" x14ac:dyDescent="0.25">
      <c r="D6304"/>
      <c r="E6304"/>
    </row>
    <row r="6305" spans="4:5" x14ac:dyDescent="0.25">
      <c r="D6305"/>
      <c r="E6305"/>
    </row>
    <row r="6306" spans="4:5" x14ac:dyDescent="0.25">
      <c r="D6306"/>
      <c r="E6306"/>
    </row>
    <row r="6307" spans="4:5" x14ac:dyDescent="0.25">
      <c r="D6307"/>
      <c r="E6307"/>
    </row>
    <row r="6308" spans="4:5" x14ac:dyDescent="0.25">
      <c r="D6308"/>
      <c r="E6308"/>
    </row>
    <row r="6309" spans="4:5" x14ac:dyDescent="0.25">
      <c r="D6309"/>
      <c r="E6309"/>
    </row>
    <row r="6310" spans="4:5" x14ac:dyDescent="0.25">
      <c r="D6310"/>
      <c r="E6310"/>
    </row>
    <row r="6311" spans="4:5" x14ac:dyDescent="0.25">
      <c r="D6311"/>
      <c r="E6311"/>
    </row>
    <row r="6312" spans="4:5" x14ac:dyDescent="0.25">
      <c r="D6312"/>
      <c r="E6312"/>
    </row>
    <row r="6313" spans="4:5" x14ac:dyDescent="0.25">
      <c r="D6313"/>
      <c r="E6313"/>
    </row>
    <row r="6314" spans="4:5" x14ac:dyDescent="0.25">
      <c r="D6314"/>
      <c r="E6314"/>
    </row>
    <row r="6315" spans="4:5" x14ac:dyDescent="0.25">
      <c r="D6315"/>
      <c r="E6315"/>
    </row>
    <row r="6316" spans="4:5" x14ac:dyDescent="0.25">
      <c r="D6316"/>
      <c r="E6316"/>
    </row>
    <row r="6317" spans="4:5" x14ac:dyDescent="0.25">
      <c r="D6317"/>
      <c r="E6317"/>
    </row>
    <row r="6318" spans="4:5" x14ac:dyDescent="0.25">
      <c r="D6318"/>
      <c r="E6318"/>
    </row>
    <row r="6319" spans="4:5" x14ac:dyDescent="0.25">
      <c r="D6319"/>
      <c r="E6319"/>
    </row>
    <row r="6320" spans="4:5" x14ac:dyDescent="0.25">
      <c r="D6320"/>
      <c r="E6320"/>
    </row>
    <row r="6321" spans="4:5" x14ac:dyDescent="0.25">
      <c r="D6321"/>
      <c r="E6321"/>
    </row>
    <row r="6322" spans="4:5" x14ac:dyDescent="0.25">
      <c r="D6322"/>
      <c r="E6322"/>
    </row>
    <row r="6323" spans="4:5" x14ac:dyDescent="0.25">
      <c r="D6323"/>
      <c r="E6323"/>
    </row>
    <row r="6324" spans="4:5" x14ac:dyDescent="0.25">
      <c r="D6324"/>
      <c r="E6324"/>
    </row>
    <row r="6325" spans="4:5" x14ac:dyDescent="0.25">
      <c r="D6325"/>
      <c r="E6325"/>
    </row>
    <row r="6326" spans="4:5" x14ac:dyDescent="0.25">
      <c r="D6326"/>
      <c r="E6326"/>
    </row>
    <row r="6327" spans="4:5" x14ac:dyDescent="0.25">
      <c r="D6327"/>
      <c r="E6327"/>
    </row>
    <row r="6328" spans="4:5" x14ac:dyDescent="0.25">
      <c r="D6328"/>
      <c r="E6328"/>
    </row>
    <row r="6329" spans="4:5" x14ac:dyDescent="0.25">
      <c r="D6329"/>
      <c r="E6329"/>
    </row>
    <row r="6330" spans="4:5" x14ac:dyDescent="0.25">
      <c r="D6330"/>
      <c r="E6330"/>
    </row>
    <row r="6331" spans="4:5" x14ac:dyDescent="0.25">
      <c r="D6331"/>
      <c r="E6331"/>
    </row>
    <row r="6332" spans="4:5" x14ac:dyDescent="0.25">
      <c r="D6332"/>
      <c r="E6332"/>
    </row>
    <row r="6333" spans="4:5" x14ac:dyDescent="0.25">
      <c r="D6333"/>
      <c r="E6333"/>
    </row>
    <row r="6334" spans="4:5" x14ac:dyDescent="0.25">
      <c r="D6334"/>
      <c r="E6334"/>
    </row>
    <row r="6335" spans="4:5" x14ac:dyDescent="0.25">
      <c r="D6335"/>
      <c r="E6335"/>
    </row>
    <row r="6336" spans="4:5" x14ac:dyDescent="0.25">
      <c r="D6336"/>
      <c r="E6336"/>
    </row>
    <row r="6337" spans="4:5" x14ac:dyDescent="0.25">
      <c r="D6337"/>
      <c r="E6337"/>
    </row>
    <row r="6338" spans="4:5" x14ac:dyDescent="0.25">
      <c r="D6338"/>
      <c r="E6338"/>
    </row>
    <row r="6339" spans="4:5" x14ac:dyDescent="0.25">
      <c r="D6339"/>
      <c r="E6339"/>
    </row>
    <row r="6340" spans="4:5" x14ac:dyDescent="0.25">
      <c r="D6340"/>
      <c r="E6340"/>
    </row>
    <row r="6341" spans="4:5" x14ac:dyDescent="0.25">
      <c r="D6341"/>
      <c r="E6341"/>
    </row>
    <row r="6342" spans="4:5" x14ac:dyDescent="0.25">
      <c r="D6342"/>
      <c r="E6342"/>
    </row>
    <row r="6343" spans="4:5" x14ac:dyDescent="0.25">
      <c r="D6343"/>
      <c r="E6343"/>
    </row>
    <row r="6344" spans="4:5" x14ac:dyDescent="0.25">
      <c r="D6344"/>
      <c r="E6344"/>
    </row>
    <row r="6345" spans="4:5" x14ac:dyDescent="0.25">
      <c r="D6345"/>
      <c r="E6345"/>
    </row>
    <row r="6346" spans="4:5" x14ac:dyDescent="0.25">
      <c r="D6346"/>
      <c r="E6346"/>
    </row>
    <row r="6347" spans="4:5" x14ac:dyDescent="0.25">
      <c r="D6347"/>
      <c r="E6347"/>
    </row>
    <row r="6348" spans="4:5" x14ac:dyDescent="0.25">
      <c r="D6348"/>
      <c r="E6348"/>
    </row>
    <row r="6349" spans="4:5" x14ac:dyDescent="0.25">
      <c r="D6349"/>
      <c r="E6349"/>
    </row>
    <row r="6350" spans="4:5" x14ac:dyDescent="0.25">
      <c r="D6350"/>
      <c r="E6350"/>
    </row>
    <row r="6351" spans="4:5" x14ac:dyDescent="0.25">
      <c r="D6351"/>
      <c r="E6351"/>
    </row>
    <row r="6352" spans="4:5" x14ac:dyDescent="0.25">
      <c r="D6352"/>
      <c r="E6352"/>
    </row>
    <row r="6353" spans="4:5" x14ac:dyDescent="0.25">
      <c r="D6353"/>
      <c r="E6353"/>
    </row>
    <row r="6354" spans="4:5" x14ac:dyDescent="0.25">
      <c r="D6354"/>
      <c r="E6354"/>
    </row>
    <row r="6355" spans="4:5" x14ac:dyDescent="0.25">
      <c r="D6355"/>
      <c r="E6355"/>
    </row>
    <row r="6356" spans="4:5" x14ac:dyDescent="0.25">
      <c r="D6356"/>
      <c r="E6356"/>
    </row>
    <row r="6357" spans="4:5" x14ac:dyDescent="0.25">
      <c r="D6357"/>
      <c r="E6357"/>
    </row>
    <row r="6358" spans="4:5" x14ac:dyDescent="0.25">
      <c r="D6358"/>
      <c r="E6358"/>
    </row>
    <row r="6359" spans="4:5" x14ac:dyDescent="0.25">
      <c r="D6359"/>
      <c r="E6359"/>
    </row>
    <row r="6360" spans="4:5" x14ac:dyDescent="0.25">
      <c r="D6360"/>
      <c r="E6360"/>
    </row>
    <row r="6361" spans="4:5" x14ac:dyDescent="0.25">
      <c r="D6361"/>
      <c r="E6361"/>
    </row>
    <row r="6362" spans="4:5" x14ac:dyDescent="0.25">
      <c r="D6362"/>
      <c r="E6362"/>
    </row>
    <row r="6363" spans="4:5" x14ac:dyDescent="0.25">
      <c r="D6363"/>
      <c r="E6363"/>
    </row>
    <row r="6364" spans="4:5" x14ac:dyDescent="0.25">
      <c r="D6364"/>
      <c r="E6364"/>
    </row>
    <row r="6365" spans="4:5" x14ac:dyDescent="0.25">
      <c r="D6365"/>
      <c r="E6365"/>
    </row>
    <row r="6366" spans="4:5" x14ac:dyDescent="0.25">
      <c r="D6366"/>
      <c r="E6366"/>
    </row>
    <row r="6367" spans="4:5" x14ac:dyDescent="0.25">
      <c r="D6367"/>
      <c r="E6367"/>
    </row>
    <row r="6368" spans="4:5" x14ac:dyDescent="0.25">
      <c r="D6368"/>
      <c r="E6368"/>
    </row>
    <row r="6369" spans="4:5" x14ac:dyDescent="0.25">
      <c r="D6369"/>
      <c r="E6369"/>
    </row>
    <row r="6370" spans="4:5" x14ac:dyDescent="0.25">
      <c r="D6370"/>
      <c r="E6370"/>
    </row>
    <row r="6371" spans="4:5" x14ac:dyDescent="0.25">
      <c r="D6371"/>
      <c r="E6371"/>
    </row>
    <row r="6372" spans="4:5" x14ac:dyDescent="0.25">
      <c r="D6372"/>
      <c r="E6372"/>
    </row>
    <row r="6373" spans="4:5" x14ac:dyDescent="0.25">
      <c r="D6373"/>
      <c r="E6373"/>
    </row>
    <row r="6374" spans="4:5" x14ac:dyDescent="0.25">
      <c r="D6374"/>
      <c r="E6374"/>
    </row>
    <row r="6375" spans="4:5" x14ac:dyDescent="0.25">
      <c r="D6375"/>
      <c r="E6375"/>
    </row>
    <row r="6376" spans="4:5" x14ac:dyDescent="0.25">
      <c r="D6376"/>
      <c r="E6376"/>
    </row>
    <row r="6377" spans="4:5" x14ac:dyDescent="0.25">
      <c r="D6377"/>
      <c r="E6377"/>
    </row>
    <row r="6378" spans="4:5" x14ac:dyDescent="0.25">
      <c r="D6378"/>
      <c r="E6378"/>
    </row>
    <row r="6379" spans="4:5" x14ac:dyDescent="0.25">
      <c r="D6379"/>
      <c r="E6379"/>
    </row>
    <row r="6380" spans="4:5" x14ac:dyDescent="0.25">
      <c r="D6380"/>
      <c r="E6380"/>
    </row>
    <row r="6381" spans="4:5" x14ac:dyDescent="0.25">
      <c r="D6381"/>
      <c r="E6381"/>
    </row>
    <row r="6382" spans="4:5" x14ac:dyDescent="0.25">
      <c r="D6382"/>
      <c r="E6382"/>
    </row>
    <row r="6383" spans="4:5" x14ac:dyDescent="0.25">
      <c r="D6383"/>
      <c r="E6383"/>
    </row>
    <row r="6384" spans="4:5" x14ac:dyDescent="0.25">
      <c r="D6384"/>
      <c r="E6384"/>
    </row>
    <row r="6385" spans="4:5" x14ac:dyDescent="0.25">
      <c r="D6385"/>
      <c r="E6385"/>
    </row>
    <row r="6386" spans="4:5" x14ac:dyDescent="0.25">
      <c r="D6386"/>
      <c r="E6386"/>
    </row>
    <row r="6387" spans="4:5" x14ac:dyDescent="0.25">
      <c r="D6387"/>
      <c r="E6387"/>
    </row>
    <row r="6388" spans="4:5" x14ac:dyDescent="0.25">
      <c r="D6388"/>
      <c r="E6388"/>
    </row>
    <row r="6389" spans="4:5" x14ac:dyDescent="0.25">
      <c r="D6389"/>
      <c r="E6389"/>
    </row>
    <row r="6390" spans="4:5" x14ac:dyDescent="0.25">
      <c r="D6390"/>
      <c r="E6390"/>
    </row>
    <row r="6391" spans="4:5" x14ac:dyDescent="0.25">
      <c r="D6391"/>
      <c r="E6391"/>
    </row>
    <row r="6392" spans="4:5" x14ac:dyDescent="0.25">
      <c r="D6392"/>
      <c r="E6392"/>
    </row>
    <row r="6393" spans="4:5" x14ac:dyDescent="0.25">
      <c r="D6393"/>
      <c r="E6393"/>
    </row>
    <row r="6394" spans="4:5" x14ac:dyDescent="0.25">
      <c r="D6394"/>
      <c r="E6394"/>
    </row>
    <row r="6395" spans="4:5" x14ac:dyDescent="0.25">
      <c r="D6395"/>
      <c r="E6395"/>
    </row>
    <row r="6396" spans="4:5" x14ac:dyDescent="0.25">
      <c r="D6396"/>
      <c r="E6396"/>
    </row>
    <row r="6397" spans="4:5" x14ac:dyDescent="0.25">
      <c r="D6397"/>
      <c r="E6397"/>
    </row>
    <row r="6398" spans="4:5" x14ac:dyDescent="0.25">
      <c r="D6398"/>
      <c r="E6398"/>
    </row>
    <row r="6399" spans="4:5" x14ac:dyDescent="0.25">
      <c r="D6399"/>
      <c r="E6399"/>
    </row>
    <row r="6400" spans="4:5" x14ac:dyDescent="0.25">
      <c r="D6400"/>
      <c r="E6400"/>
    </row>
    <row r="6401" spans="4:5" x14ac:dyDescent="0.25">
      <c r="D6401"/>
      <c r="E6401"/>
    </row>
    <row r="6402" spans="4:5" x14ac:dyDescent="0.25">
      <c r="D6402"/>
      <c r="E6402"/>
    </row>
    <row r="6403" spans="4:5" x14ac:dyDescent="0.25">
      <c r="D6403"/>
      <c r="E6403"/>
    </row>
    <row r="6404" spans="4:5" x14ac:dyDescent="0.25">
      <c r="D6404"/>
      <c r="E6404"/>
    </row>
    <row r="6405" spans="4:5" x14ac:dyDescent="0.25">
      <c r="D6405"/>
      <c r="E6405"/>
    </row>
    <row r="6406" spans="4:5" x14ac:dyDescent="0.25">
      <c r="D6406"/>
      <c r="E6406"/>
    </row>
    <row r="6407" spans="4:5" x14ac:dyDescent="0.25">
      <c r="D6407"/>
      <c r="E6407"/>
    </row>
    <row r="6408" spans="4:5" x14ac:dyDescent="0.25">
      <c r="D6408"/>
      <c r="E6408"/>
    </row>
    <row r="6409" spans="4:5" x14ac:dyDescent="0.25">
      <c r="D6409"/>
      <c r="E6409"/>
    </row>
    <row r="6410" spans="4:5" x14ac:dyDescent="0.25">
      <c r="D6410"/>
      <c r="E6410"/>
    </row>
    <row r="6411" spans="4:5" x14ac:dyDescent="0.25">
      <c r="D6411"/>
      <c r="E6411"/>
    </row>
    <row r="6412" spans="4:5" x14ac:dyDescent="0.25">
      <c r="D6412"/>
      <c r="E6412"/>
    </row>
    <row r="6413" spans="4:5" x14ac:dyDescent="0.25">
      <c r="D6413"/>
      <c r="E6413"/>
    </row>
    <row r="6414" spans="4:5" x14ac:dyDescent="0.25">
      <c r="D6414"/>
      <c r="E6414"/>
    </row>
    <row r="6415" spans="4:5" x14ac:dyDescent="0.25">
      <c r="D6415"/>
      <c r="E6415"/>
    </row>
    <row r="6416" spans="4:5" x14ac:dyDescent="0.25">
      <c r="D6416"/>
      <c r="E6416"/>
    </row>
    <row r="6417" spans="4:5" x14ac:dyDescent="0.25">
      <c r="D6417"/>
      <c r="E6417"/>
    </row>
    <row r="6418" spans="4:5" x14ac:dyDescent="0.25">
      <c r="D6418"/>
      <c r="E6418"/>
    </row>
    <row r="6419" spans="4:5" x14ac:dyDescent="0.25">
      <c r="D6419"/>
      <c r="E6419"/>
    </row>
    <row r="6420" spans="4:5" x14ac:dyDescent="0.25">
      <c r="D6420"/>
      <c r="E6420"/>
    </row>
    <row r="6421" spans="4:5" x14ac:dyDescent="0.25">
      <c r="D6421"/>
      <c r="E6421"/>
    </row>
    <row r="6422" spans="4:5" x14ac:dyDescent="0.25">
      <c r="D6422"/>
      <c r="E6422"/>
    </row>
    <row r="6423" spans="4:5" x14ac:dyDescent="0.25">
      <c r="D6423"/>
      <c r="E6423"/>
    </row>
    <row r="6424" spans="4:5" x14ac:dyDescent="0.25">
      <c r="D6424"/>
      <c r="E6424"/>
    </row>
    <row r="6425" spans="4:5" x14ac:dyDescent="0.25">
      <c r="D6425"/>
      <c r="E6425"/>
    </row>
    <row r="6426" spans="4:5" x14ac:dyDescent="0.25">
      <c r="D6426"/>
      <c r="E6426"/>
    </row>
    <row r="6427" spans="4:5" x14ac:dyDescent="0.25">
      <c r="D6427"/>
      <c r="E6427"/>
    </row>
    <row r="6428" spans="4:5" x14ac:dyDescent="0.25">
      <c r="D6428"/>
      <c r="E6428"/>
    </row>
    <row r="6429" spans="4:5" x14ac:dyDescent="0.25">
      <c r="D6429"/>
      <c r="E6429"/>
    </row>
    <row r="6430" spans="4:5" x14ac:dyDescent="0.25">
      <c r="D6430"/>
      <c r="E6430"/>
    </row>
    <row r="6431" spans="4:5" x14ac:dyDescent="0.25">
      <c r="D6431"/>
      <c r="E6431"/>
    </row>
    <row r="6432" spans="4:5" x14ac:dyDescent="0.25">
      <c r="D6432"/>
      <c r="E6432"/>
    </row>
    <row r="6433" spans="4:5" x14ac:dyDescent="0.25">
      <c r="D6433"/>
      <c r="E6433"/>
    </row>
    <row r="6434" spans="4:5" x14ac:dyDescent="0.25">
      <c r="D6434"/>
      <c r="E6434"/>
    </row>
    <row r="6435" spans="4:5" x14ac:dyDescent="0.25">
      <c r="D6435"/>
      <c r="E6435"/>
    </row>
    <row r="6436" spans="4:5" x14ac:dyDescent="0.25">
      <c r="D6436"/>
      <c r="E6436"/>
    </row>
    <row r="6437" spans="4:5" x14ac:dyDescent="0.25">
      <c r="D6437"/>
      <c r="E6437"/>
    </row>
    <row r="6438" spans="4:5" x14ac:dyDescent="0.25">
      <c r="D6438"/>
      <c r="E6438"/>
    </row>
    <row r="6439" spans="4:5" x14ac:dyDescent="0.25">
      <c r="D6439"/>
      <c r="E6439"/>
    </row>
    <row r="6440" spans="4:5" x14ac:dyDescent="0.25">
      <c r="D6440"/>
      <c r="E6440"/>
    </row>
    <row r="6441" spans="4:5" x14ac:dyDescent="0.25">
      <c r="D6441"/>
      <c r="E6441"/>
    </row>
    <row r="6442" spans="4:5" x14ac:dyDescent="0.25">
      <c r="D6442"/>
      <c r="E6442"/>
    </row>
    <row r="6443" spans="4:5" x14ac:dyDescent="0.25">
      <c r="D6443"/>
      <c r="E6443"/>
    </row>
    <row r="6444" spans="4:5" x14ac:dyDescent="0.25">
      <c r="D6444"/>
      <c r="E6444"/>
    </row>
    <row r="6445" spans="4:5" x14ac:dyDescent="0.25">
      <c r="D6445"/>
      <c r="E6445"/>
    </row>
    <row r="6446" spans="4:5" x14ac:dyDescent="0.25">
      <c r="D6446"/>
      <c r="E6446"/>
    </row>
    <row r="6447" spans="4:5" x14ac:dyDescent="0.25">
      <c r="D6447"/>
      <c r="E6447"/>
    </row>
    <row r="6448" spans="4:5" x14ac:dyDescent="0.25">
      <c r="D6448"/>
      <c r="E6448"/>
    </row>
    <row r="6449" spans="4:5" x14ac:dyDescent="0.25">
      <c r="D6449"/>
      <c r="E6449"/>
    </row>
    <row r="6450" spans="4:5" x14ac:dyDescent="0.25">
      <c r="D6450"/>
      <c r="E6450"/>
    </row>
    <row r="6451" spans="4:5" x14ac:dyDescent="0.25">
      <c r="D6451"/>
      <c r="E6451"/>
    </row>
    <row r="6452" spans="4:5" x14ac:dyDescent="0.25">
      <c r="D6452"/>
      <c r="E6452"/>
    </row>
    <row r="6453" spans="4:5" x14ac:dyDescent="0.25">
      <c r="D6453"/>
      <c r="E6453"/>
    </row>
    <row r="6454" spans="4:5" x14ac:dyDescent="0.25">
      <c r="D6454"/>
      <c r="E6454"/>
    </row>
    <row r="6455" spans="4:5" x14ac:dyDescent="0.25">
      <c r="D6455"/>
      <c r="E6455"/>
    </row>
    <row r="6456" spans="4:5" x14ac:dyDescent="0.25">
      <c r="D6456"/>
      <c r="E6456"/>
    </row>
    <row r="6457" spans="4:5" x14ac:dyDescent="0.25">
      <c r="D6457"/>
      <c r="E6457"/>
    </row>
    <row r="6458" spans="4:5" x14ac:dyDescent="0.25">
      <c r="D6458"/>
      <c r="E6458"/>
    </row>
    <row r="6459" spans="4:5" x14ac:dyDescent="0.25">
      <c r="D6459"/>
      <c r="E6459"/>
    </row>
    <row r="6460" spans="4:5" x14ac:dyDescent="0.25">
      <c r="D6460"/>
      <c r="E6460"/>
    </row>
    <row r="6461" spans="4:5" x14ac:dyDescent="0.25">
      <c r="D6461"/>
      <c r="E6461"/>
    </row>
    <row r="6462" spans="4:5" x14ac:dyDescent="0.25">
      <c r="D6462"/>
      <c r="E6462"/>
    </row>
    <row r="6463" spans="4:5" x14ac:dyDescent="0.25">
      <c r="D6463"/>
      <c r="E6463"/>
    </row>
    <row r="6464" spans="4:5" x14ac:dyDescent="0.25">
      <c r="D6464"/>
      <c r="E6464"/>
    </row>
    <row r="6465" spans="4:5" x14ac:dyDescent="0.25">
      <c r="D6465"/>
      <c r="E6465"/>
    </row>
    <row r="6466" spans="4:5" x14ac:dyDescent="0.25">
      <c r="D6466"/>
      <c r="E6466"/>
    </row>
    <row r="6467" spans="4:5" x14ac:dyDescent="0.25">
      <c r="D6467"/>
      <c r="E6467"/>
    </row>
    <row r="6468" spans="4:5" x14ac:dyDescent="0.25">
      <c r="D6468"/>
      <c r="E6468"/>
    </row>
    <row r="6469" spans="4:5" x14ac:dyDescent="0.25">
      <c r="D6469"/>
      <c r="E6469"/>
    </row>
    <row r="6470" spans="4:5" x14ac:dyDescent="0.25">
      <c r="D6470"/>
      <c r="E6470"/>
    </row>
    <row r="6471" spans="4:5" x14ac:dyDescent="0.25">
      <c r="D6471"/>
      <c r="E6471"/>
    </row>
    <row r="6472" spans="4:5" x14ac:dyDescent="0.25">
      <c r="D6472"/>
      <c r="E6472"/>
    </row>
    <row r="6473" spans="4:5" x14ac:dyDescent="0.25">
      <c r="D6473"/>
      <c r="E6473"/>
    </row>
    <row r="6474" spans="4:5" x14ac:dyDescent="0.25">
      <c r="D6474"/>
      <c r="E6474"/>
    </row>
    <row r="6475" spans="4:5" x14ac:dyDescent="0.25">
      <c r="D6475"/>
      <c r="E6475"/>
    </row>
    <row r="6476" spans="4:5" x14ac:dyDescent="0.25">
      <c r="D6476"/>
      <c r="E6476"/>
    </row>
    <row r="6477" spans="4:5" x14ac:dyDescent="0.25">
      <c r="D6477"/>
      <c r="E6477"/>
    </row>
    <row r="6478" spans="4:5" x14ac:dyDescent="0.25">
      <c r="D6478"/>
      <c r="E6478"/>
    </row>
    <row r="6479" spans="4:5" x14ac:dyDescent="0.25">
      <c r="D6479"/>
      <c r="E6479"/>
    </row>
    <row r="6480" spans="4:5" x14ac:dyDescent="0.25">
      <c r="D6480"/>
      <c r="E6480"/>
    </row>
    <row r="6481" spans="4:5" x14ac:dyDescent="0.25">
      <c r="D6481"/>
      <c r="E6481"/>
    </row>
    <row r="6482" spans="4:5" x14ac:dyDescent="0.25">
      <c r="D6482"/>
      <c r="E6482"/>
    </row>
    <row r="6483" spans="4:5" x14ac:dyDescent="0.25">
      <c r="D6483"/>
      <c r="E6483"/>
    </row>
    <row r="6484" spans="4:5" x14ac:dyDescent="0.25">
      <c r="D6484"/>
      <c r="E6484"/>
    </row>
    <row r="6485" spans="4:5" x14ac:dyDescent="0.25">
      <c r="D6485"/>
      <c r="E6485"/>
    </row>
    <row r="6486" spans="4:5" x14ac:dyDescent="0.25">
      <c r="D6486"/>
      <c r="E6486"/>
    </row>
    <row r="6487" spans="4:5" x14ac:dyDescent="0.25">
      <c r="D6487"/>
      <c r="E6487"/>
    </row>
    <row r="6488" spans="4:5" x14ac:dyDescent="0.25">
      <c r="D6488"/>
      <c r="E6488"/>
    </row>
    <row r="6489" spans="4:5" x14ac:dyDescent="0.25">
      <c r="D6489"/>
      <c r="E6489"/>
    </row>
    <row r="6490" spans="4:5" x14ac:dyDescent="0.25">
      <c r="D6490"/>
      <c r="E6490"/>
    </row>
    <row r="6491" spans="4:5" x14ac:dyDescent="0.25">
      <c r="D6491"/>
      <c r="E6491"/>
    </row>
    <row r="6492" spans="4:5" x14ac:dyDescent="0.25">
      <c r="D6492"/>
      <c r="E6492"/>
    </row>
    <row r="6493" spans="4:5" x14ac:dyDescent="0.25">
      <c r="D6493"/>
      <c r="E6493"/>
    </row>
    <row r="6494" spans="4:5" x14ac:dyDescent="0.25">
      <c r="D6494"/>
      <c r="E6494"/>
    </row>
    <row r="6495" spans="4:5" x14ac:dyDescent="0.25">
      <c r="D6495"/>
      <c r="E6495"/>
    </row>
    <row r="6496" spans="4:5" x14ac:dyDescent="0.25">
      <c r="D6496"/>
      <c r="E6496"/>
    </row>
    <row r="6497" spans="4:5" x14ac:dyDescent="0.25">
      <c r="D6497"/>
      <c r="E6497"/>
    </row>
    <row r="6498" spans="4:5" x14ac:dyDescent="0.25">
      <c r="D6498"/>
      <c r="E6498"/>
    </row>
    <row r="6499" spans="4:5" x14ac:dyDescent="0.25">
      <c r="D6499"/>
      <c r="E6499"/>
    </row>
    <row r="6500" spans="4:5" x14ac:dyDescent="0.25">
      <c r="D6500"/>
      <c r="E6500"/>
    </row>
    <row r="6501" spans="4:5" x14ac:dyDescent="0.25">
      <c r="D6501"/>
      <c r="E6501"/>
    </row>
    <row r="6502" spans="4:5" x14ac:dyDescent="0.25">
      <c r="D6502"/>
      <c r="E6502"/>
    </row>
    <row r="6503" spans="4:5" x14ac:dyDescent="0.25">
      <c r="D6503"/>
      <c r="E6503"/>
    </row>
    <row r="6504" spans="4:5" x14ac:dyDescent="0.25">
      <c r="D6504"/>
      <c r="E6504"/>
    </row>
    <row r="6505" spans="4:5" x14ac:dyDescent="0.25">
      <c r="D6505"/>
      <c r="E6505"/>
    </row>
    <row r="6506" spans="4:5" x14ac:dyDescent="0.25">
      <c r="D6506"/>
      <c r="E6506"/>
    </row>
    <row r="6507" spans="4:5" x14ac:dyDescent="0.25">
      <c r="D6507"/>
      <c r="E6507"/>
    </row>
    <row r="6508" spans="4:5" x14ac:dyDescent="0.25">
      <c r="D6508"/>
      <c r="E6508"/>
    </row>
    <row r="6509" spans="4:5" x14ac:dyDescent="0.25">
      <c r="D6509"/>
      <c r="E6509"/>
    </row>
    <row r="6510" spans="4:5" x14ac:dyDescent="0.25">
      <c r="D6510"/>
      <c r="E6510"/>
    </row>
    <row r="6511" spans="4:5" x14ac:dyDescent="0.25">
      <c r="D6511"/>
      <c r="E6511"/>
    </row>
    <row r="6512" spans="4:5" x14ac:dyDescent="0.25">
      <c r="D6512"/>
      <c r="E6512"/>
    </row>
    <row r="6513" spans="4:5" x14ac:dyDescent="0.25">
      <c r="D6513"/>
      <c r="E6513"/>
    </row>
    <row r="6514" spans="4:5" x14ac:dyDescent="0.25">
      <c r="D6514"/>
      <c r="E6514"/>
    </row>
    <row r="6515" spans="4:5" x14ac:dyDescent="0.25">
      <c r="D6515"/>
      <c r="E6515"/>
    </row>
    <row r="6516" spans="4:5" x14ac:dyDescent="0.25">
      <c r="D6516"/>
      <c r="E6516"/>
    </row>
    <row r="6517" spans="4:5" x14ac:dyDescent="0.25">
      <c r="D6517"/>
      <c r="E6517"/>
    </row>
    <row r="6518" spans="4:5" x14ac:dyDescent="0.25">
      <c r="D6518"/>
      <c r="E6518"/>
    </row>
    <row r="6519" spans="4:5" x14ac:dyDescent="0.25">
      <c r="D6519"/>
      <c r="E6519"/>
    </row>
    <row r="6520" spans="4:5" x14ac:dyDescent="0.25">
      <c r="D6520"/>
      <c r="E6520"/>
    </row>
    <row r="6521" spans="4:5" x14ac:dyDescent="0.25">
      <c r="D6521"/>
      <c r="E6521"/>
    </row>
    <row r="6522" spans="4:5" x14ac:dyDescent="0.25">
      <c r="D6522"/>
      <c r="E6522"/>
    </row>
    <row r="6523" spans="4:5" x14ac:dyDescent="0.25">
      <c r="D6523"/>
      <c r="E6523"/>
    </row>
    <row r="6524" spans="4:5" x14ac:dyDescent="0.25">
      <c r="D6524"/>
      <c r="E6524"/>
    </row>
    <row r="6525" spans="4:5" x14ac:dyDescent="0.25">
      <c r="D6525"/>
      <c r="E6525"/>
    </row>
    <row r="6526" spans="4:5" x14ac:dyDescent="0.25">
      <c r="D6526"/>
      <c r="E6526"/>
    </row>
    <row r="6527" spans="4:5" x14ac:dyDescent="0.25">
      <c r="D6527"/>
      <c r="E6527"/>
    </row>
    <row r="6528" spans="4:5" x14ac:dyDescent="0.25">
      <c r="D6528"/>
      <c r="E6528"/>
    </row>
    <row r="6529" spans="4:5" x14ac:dyDescent="0.25">
      <c r="D6529"/>
      <c r="E6529"/>
    </row>
    <row r="6530" spans="4:5" x14ac:dyDescent="0.25">
      <c r="D6530"/>
      <c r="E6530"/>
    </row>
    <row r="6531" spans="4:5" x14ac:dyDescent="0.25">
      <c r="D6531"/>
      <c r="E6531"/>
    </row>
    <row r="6532" spans="4:5" x14ac:dyDescent="0.25">
      <c r="D6532"/>
      <c r="E6532"/>
    </row>
    <row r="6533" spans="4:5" x14ac:dyDescent="0.25">
      <c r="D6533"/>
      <c r="E6533"/>
    </row>
    <row r="6534" spans="4:5" x14ac:dyDescent="0.25">
      <c r="D6534"/>
      <c r="E6534"/>
    </row>
    <row r="6535" spans="4:5" x14ac:dyDescent="0.25">
      <c r="D6535"/>
      <c r="E6535"/>
    </row>
    <row r="6536" spans="4:5" x14ac:dyDescent="0.25">
      <c r="D6536"/>
      <c r="E6536"/>
    </row>
    <row r="6537" spans="4:5" x14ac:dyDescent="0.25">
      <c r="D6537"/>
      <c r="E6537"/>
    </row>
    <row r="6538" spans="4:5" x14ac:dyDescent="0.25">
      <c r="D6538"/>
      <c r="E6538"/>
    </row>
    <row r="6539" spans="4:5" x14ac:dyDescent="0.25">
      <c r="D6539"/>
      <c r="E6539"/>
    </row>
    <row r="6540" spans="4:5" x14ac:dyDescent="0.25">
      <c r="D6540"/>
      <c r="E6540"/>
    </row>
    <row r="6541" spans="4:5" x14ac:dyDescent="0.25">
      <c r="D6541"/>
      <c r="E6541"/>
    </row>
    <row r="6542" spans="4:5" x14ac:dyDescent="0.25">
      <c r="D6542"/>
      <c r="E6542"/>
    </row>
    <row r="6543" spans="4:5" x14ac:dyDescent="0.25">
      <c r="D6543"/>
      <c r="E6543"/>
    </row>
    <row r="6544" spans="4:5" x14ac:dyDescent="0.25">
      <c r="D6544"/>
      <c r="E6544"/>
    </row>
    <row r="6545" spans="4:5" x14ac:dyDescent="0.25">
      <c r="D6545"/>
      <c r="E6545"/>
    </row>
    <row r="6546" spans="4:5" x14ac:dyDescent="0.25">
      <c r="D6546"/>
      <c r="E6546"/>
    </row>
    <row r="6547" spans="4:5" x14ac:dyDescent="0.25">
      <c r="D6547"/>
      <c r="E6547"/>
    </row>
    <row r="6548" spans="4:5" x14ac:dyDescent="0.25">
      <c r="D6548"/>
      <c r="E6548"/>
    </row>
    <row r="6549" spans="4:5" x14ac:dyDescent="0.25">
      <c r="D6549"/>
      <c r="E6549"/>
    </row>
    <row r="6550" spans="4:5" x14ac:dyDescent="0.25">
      <c r="D6550"/>
      <c r="E6550"/>
    </row>
    <row r="6551" spans="4:5" x14ac:dyDescent="0.25">
      <c r="D6551"/>
      <c r="E6551"/>
    </row>
    <row r="6552" spans="4:5" x14ac:dyDescent="0.25">
      <c r="D6552"/>
      <c r="E6552"/>
    </row>
    <row r="6553" spans="4:5" x14ac:dyDescent="0.25">
      <c r="D6553"/>
      <c r="E6553"/>
    </row>
    <row r="6554" spans="4:5" x14ac:dyDescent="0.25">
      <c r="D6554"/>
      <c r="E6554"/>
    </row>
    <row r="6555" spans="4:5" x14ac:dyDescent="0.25">
      <c r="D6555"/>
      <c r="E6555"/>
    </row>
    <row r="6556" spans="4:5" x14ac:dyDescent="0.25">
      <c r="D6556"/>
      <c r="E6556"/>
    </row>
    <row r="6557" spans="4:5" x14ac:dyDescent="0.25">
      <c r="D6557"/>
      <c r="E6557"/>
    </row>
    <row r="6558" spans="4:5" x14ac:dyDescent="0.25">
      <c r="D6558"/>
      <c r="E6558"/>
    </row>
    <row r="6559" spans="4:5" x14ac:dyDescent="0.25">
      <c r="D6559"/>
      <c r="E6559"/>
    </row>
    <row r="6560" spans="4:5" x14ac:dyDescent="0.25">
      <c r="D6560"/>
      <c r="E6560"/>
    </row>
    <row r="6561" spans="4:5" x14ac:dyDescent="0.25">
      <c r="D6561"/>
      <c r="E6561"/>
    </row>
    <row r="6562" spans="4:5" x14ac:dyDescent="0.25">
      <c r="D6562"/>
      <c r="E6562"/>
    </row>
    <row r="6563" spans="4:5" x14ac:dyDescent="0.25">
      <c r="D6563"/>
      <c r="E6563"/>
    </row>
    <row r="6564" spans="4:5" x14ac:dyDescent="0.25">
      <c r="D6564"/>
      <c r="E6564"/>
    </row>
    <row r="6565" spans="4:5" x14ac:dyDescent="0.25">
      <c r="D6565"/>
      <c r="E6565"/>
    </row>
    <row r="6566" spans="4:5" x14ac:dyDescent="0.25">
      <c r="D6566"/>
      <c r="E6566"/>
    </row>
    <row r="6567" spans="4:5" x14ac:dyDescent="0.25">
      <c r="D6567"/>
      <c r="E6567"/>
    </row>
    <row r="6568" spans="4:5" x14ac:dyDescent="0.25">
      <c r="D6568"/>
      <c r="E6568"/>
    </row>
    <row r="6569" spans="4:5" x14ac:dyDescent="0.25">
      <c r="D6569"/>
      <c r="E6569"/>
    </row>
    <row r="6570" spans="4:5" x14ac:dyDescent="0.25">
      <c r="D6570"/>
      <c r="E6570"/>
    </row>
    <row r="6571" spans="4:5" x14ac:dyDescent="0.25">
      <c r="D6571"/>
      <c r="E6571"/>
    </row>
    <row r="6572" spans="4:5" x14ac:dyDescent="0.25">
      <c r="D6572"/>
      <c r="E6572"/>
    </row>
    <row r="6573" spans="4:5" x14ac:dyDescent="0.25">
      <c r="D6573"/>
      <c r="E6573"/>
    </row>
    <row r="6574" spans="4:5" x14ac:dyDescent="0.25">
      <c r="D6574"/>
      <c r="E6574"/>
    </row>
    <row r="6575" spans="4:5" x14ac:dyDescent="0.25">
      <c r="D6575"/>
      <c r="E6575"/>
    </row>
    <row r="6576" spans="4:5" x14ac:dyDescent="0.25">
      <c r="D6576"/>
      <c r="E6576"/>
    </row>
    <row r="6577" spans="4:5" x14ac:dyDescent="0.25">
      <c r="D6577"/>
      <c r="E6577"/>
    </row>
    <row r="6578" spans="4:5" x14ac:dyDescent="0.25">
      <c r="D6578"/>
      <c r="E6578"/>
    </row>
    <row r="6579" spans="4:5" x14ac:dyDescent="0.25">
      <c r="D6579"/>
      <c r="E6579"/>
    </row>
    <row r="6580" spans="4:5" x14ac:dyDescent="0.25">
      <c r="D6580"/>
      <c r="E6580"/>
    </row>
    <row r="6581" spans="4:5" x14ac:dyDescent="0.25">
      <c r="D6581"/>
      <c r="E6581"/>
    </row>
    <row r="6582" spans="4:5" x14ac:dyDescent="0.25">
      <c r="D6582"/>
      <c r="E6582"/>
    </row>
    <row r="6583" spans="4:5" x14ac:dyDescent="0.25">
      <c r="D6583"/>
      <c r="E6583"/>
    </row>
    <row r="6584" spans="4:5" x14ac:dyDescent="0.25">
      <c r="D6584"/>
      <c r="E6584"/>
    </row>
    <row r="6585" spans="4:5" x14ac:dyDescent="0.25">
      <c r="D6585"/>
      <c r="E6585"/>
    </row>
    <row r="6586" spans="4:5" x14ac:dyDescent="0.25">
      <c r="D6586"/>
      <c r="E6586"/>
    </row>
    <row r="6587" spans="4:5" x14ac:dyDescent="0.25">
      <c r="D6587"/>
      <c r="E6587"/>
    </row>
    <row r="6588" spans="4:5" x14ac:dyDescent="0.25">
      <c r="D6588"/>
      <c r="E6588"/>
    </row>
    <row r="6589" spans="4:5" x14ac:dyDescent="0.25">
      <c r="D6589"/>
      <c r="E6589"/>
    </row>
    <row r="6590" spans="4:5" x14ac:dyDescent="0.25">
      <c r="D6590"/>
      <c r="E6590"/>
    </row>
    <row r="6591" spans="4:5" x14ac:dyDescent="0.25">
      <c r="D6591"/>
      <c r="E6591"/>
    </row>
    <row r="6592" spans="4:5" x14ac:dyDescent="0.25">
      <c r="D6592"/>
      <c r="E6592"/>
    </row>
    <row r="6593" spans="4:5" x14ac:dyDescent="0.25">
      <c r="D6593"/>
      <c r="E6593"/>
    </row>
    <row r="6594" spans="4:5" x14ac:dyDescent="0.25">
      <c r="D6594"/>
      <c r="E6594"/>
    </row>
    <row r="6595" spans="4:5" x14ac:dyDescent="0.25">
      <c r="D6595"/>
      <c r="E6595"/>
    </row>
    <row r="6596" spans="4:5" x14ac:dyDescent="0.25">
      <c r="D6596"/>
      <c r="E6596"/>
    </row>
    <row r="6597" spans="4:5" x14ac:dyDescent="0.25">
      <c r="D6597"/>
      <c r="E6597"/>
    </row>
    <row r="6598" spans="4:5" x14ac:dyDescent="0.25">
      <c r="D6598"/>
      <c r="E6598"/>
    </row>
    <row r="6599" spans="4:5" x14ac:dyDescent="0.25">
      <c r="D6599"/>
      <c r="E6599"/>
    </row>
    <row r="6600" spans="4:5" x14ac:dyDescent="0.25">
      <c r="D6600"/>
      <c r="E6600"/>
    </row>
    <row r="6601" spans="4:5" x14ac:dyDescent="0.25">
      <c r="D6601"/>
      <c r="E6601"/>
    </row>
    <row r="6602" spans="4:5" x14ac:dyDescent="0.25">
      <c r="D6602"/>
      <c r="E6602"/>
    </row>
    <row r="6603" spans="4:5" x14ac:dyDescent="0.25">
      <c r="D6603"/>
      <c r="E6603"/>
    </row>
    <row r="6604" spans="4:5" x14ac:dyDescent="0.25">
      <c r="D6604"/>
      <c r="E6604"/>
    </row>
    <row r="6605" spans="4:5" x14ac:dyDescent="0.25">
      <c r="D6605"/>
      <c r="E6605"/>
    </row>
    <row r="6606" spans="4:5" x14ac:dyDescent="0.25">
      <c r="D6606"/>
      <c r="E6606"/>
    </row>
    <row r="6607" spans="4:5" x14ac:dyDescent="0.25">
      <c r="D6607"/>
      <c r="E6607"/>
    </row>
    <row r="6608" spans="4:5" x14ac:dyDescent="0.25">
      <c r="D6608"/>
      <c r="E6608"/>
    </row>
    <row r="6609" spans="4:5" x14ac:dyDescent="0.25">
      <c r="D6609"/>
      <c r="E6609"/>
    </row>
    <row r="6610" spans="4:5" x14ac:dyDescent="0.25">
      <c r="D6610"/>
      <c r="E6610"/>
    </row>
    <row r="6611" spans="4:5" x14ac:dyDescent="0.25">
      <c r="D6611"/>
      <c r="E6611"/>
    </row>
    <row r="6612" spans="4:5" x14ac:dyDescent="0.25">
      <c r="D6612"/>
      <c r="E6612"/>
    </row>
    <row r="6613" spans="4:5" x14ac:dyDescent="0.25">
      <c r="D6613"/>
      <c r="E6613"/>
    </row>
    <row r="6614" spans="4:5" x14ac:dyDescent="0.25">
      <c r="D6614"/>
      <c r="E6614"/>
    </row>
    <row r="6615" spans="4:5" x14ac:dyDescent="0.25">
      <c r="D6615"/>
      <c r="E6615"/>
    </row>
    <row r="6616" spans="4:5" x14ac:dyDescent="0.25">
      <c r="D6616"/>
      <c r="E6616"/>
    </row>
    <row r="6617" spans="4:5" x14ac:dyDescent="0.25">
      <c r="D6617"/>
      <c r="E6617"/>
    </row>
    <row r="6618" spans="4:5" x14ac:dyDescent="0.25">
      <c r="D6618"/>
      <c r="E6618"/>
    </row>
    <row r="6619" spans="4:5" x14ac:dyDescent="0.25">
      <c r="D6619"/>
      <c r="E6619"/>
    </row>
    <row r="6620" spans="4:5" x14ac:dyDescent="0.25">
      <c r="D6620"/>
      <c r="E6620"/>
    </row>
    <row r="6621" spans="4:5" x14ac:dyDescent="0.25">
      <c r="D6621"/>
      <c r="E6621"/>
    </row>
    <row r="6622" spans="4:5" x14ac:dyDescent="0.25">
      <c r="D6622"/>
      <c r="E6622"/>
    </row>
    <row r="6623" spans="4:5" x14ac:dyDescent="0.25">
      <c r="D6623"/>
      <c r="E6623"/>
    </row>
    <row r="6624" spans="4:5" x14ac:dyDescent="0.25">
      <c r="D6624"/>
      <c r="E6624"/>
    </row>
    <row r="6625" spans="4:5" x14ac:dyDescent="0.25">
      <c r="D6625"/>
      <c r="E6625"/>
    </row>
    <row r="6626" spans="4:5" x14ac:dyDescent="0.25">
      <c r="D6626"/>
      <c r="E6626"/>
    </row>
    <row r="6627" spans="4:5" x14ac:dyDescent="0.25">
      <c r="D6627"/>
      <c r="E6627"/>
    </row>
    <row r="6628" spans="4:5" x14ac:dyDescent="0.25">
      <c r="D6628"/>
      <c r="E6628"/>
    </row>
    <row r="6629" spans="4:5" x14ac:dyDescent="0.25">
      <c r="D6629"/>
      <c r="E6629"/>
    </row>
    <row r="6630" spans="4:5" x14ac:dyDescent="0.25">
      <c r="D6630"/>
      <c r="E6630"/>
    </row>
    <row r="6631" spans="4:5" x14ac:dyDescent="0.25">
      <c r="D6631"/>
      <c r="E6631"/>
    </row>
    <row r="6632" spans="4:5" x14ac:dyDescent="0.25">
      <c r="D6632"/>
      <c r="E6632"/>
    </row>
    <row r="6633" spans="4:5" x14ac:dyDescent="0.25">
      <c r="D6633"/>
      <c r="E6633"/>
    </row>
    <row r="6634" spans="4:5" x14ac:dyDescent="0.25">
      <c r="D6634"/>
      <c r="E6634"/>
    </row>
    <row r="6635" spans="4:5" x14ac:dyDescent="0.25">
      <c r="D6635"/>
      <c r="E6635"/>
    </row>
    <row r="6636" spans="4:5" x14ac:dyDescent="0.25">
      <c r="D6636"/>
      <c r="E6636"/>
    </row>
    <row r="6637" spans="4:5" x14ac:dyDescent="0.25">
      <c r="D6637"/>
      <c r="E6637"/>
    </row>
    <row r="6638" spans="4:5" x14ac:dyDescent="0.25">
      <c r="D6638"/>
      <c r="E6638"/>
    </row>
    <row r="6639" spans="4:5" x14ac:dyDescent="0.25">
      <c r="D6639"/>
      <c r="E6639"/>
    </row>
    <row r="6640" spans="4:5" x14ac:dyDescent="0.25">
      <c r="D6640"/>
      <c r="E6640"/>
    </row>
    <row r="6641" spans="4:5" x14ac:dyDescent="0.25">
      <c r="D6641"/>
      <c r="E6641"/>
    </row>
    <row r="6642" spans="4:5" x14ac:dyDescent="0.25">
      <c r="D6642"/>
      <c r="E6642"/>
    </row>
    <row r="6643" spans="4:5" x14ac:dyDescent="0.25">
      <c r="D6643"/>
      <c r="E6643"/>
    </row>
    <row r="6644" spans="4:5" x14ac:dyDescent="0.25">
      <c r="D6644"/>
      <c r="E6644"/>
    </row>
    <row r="6645" spans="4:5" x14ac:dyDescent="0.25">
      <c r="D6645"/>
      <c r="E6645"/>
    </row>
    <row r="6646" spans="4:5" x14ac:dyDescent="0.25">
      <c r="D6646"/>
      <c r="E6646"/>
    </row>
    <row r="6647" spans="4:5" x14ac:dyDescent="0.25">
      <c r="D6647"/>
      <c r="E6647"/>
    </row>
    <row r="6648" spans="4:5" x14ac:dyDescent="0.25">
      <c r="D6648"/>
      <c r="E6648"/>
    </row>
    <row r="6649" spans="4:5" x14ac:dyDescent="0.25">
      <c r="D6649"/>
      <c r="E6649"/>
    </row>
    <row r="6650" spans="4:5" x14ac:dyDescent="0.25">
      <c r="D6650"/>
      <c r="E665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DB97-89D3-4A63-ABCF-02EA184C6E12}">
  <dimension ref="B1:I74"/>
  <sheetViews>
    <sheetView topLeftCell="C1" workbookViewId="0">
      <selection activeCell="L16" sqref="L16"/>
    </sheetView>
  </sheetViews>
  <sheetFormatPr defaultRowHeight="15" x14ac:dyDescent="0.25"/>
  <cols>
    <col min="2" max="3" width="91" bestFit="1" customWidth="1"/>
    <col min="4" max="4" width="22.85546875" bestFit="1" customWidth="1"/>
    <col min="5" max="5" width="37" customWidth="1"/>
    <col min="6" max="6" width="19.42578125" customWidth="1"/>
    <col min="7" max="7" width="13.5703125" bestFit="1" customWidth="1"/>
    <col min="8" max="8" width="11" bestFit="1" customWidth="1"/>
  </cols>
  <sheetData>
    <row r="1" spans="2:9" ht="18" customHeight="1" thickBot="1" x14ac:dyDescent="0.3">
      <c r="B1" s="7" t="s">
        <v>8942</v>
      </c>
      <c r="C1" s="7" t="s">
        <v>8866</v>
      </c>
      <c r="D1" s="7" t="s">
        <v>8940</v>
      </c>
      <c r="E1" s="7" t="s">
        <v>8941</v>
      </c>
      <c r="F1" s="10" t="s">
        <v>9103</v>
      </c>
      <c r="G1" s="16" t="s">
        <v>9104</v>
      </c>
      <c r="H1" s="8" t="s">
        <v>8865</v>
      </c>
      <c r="I1" s="24" t="s">
        <v>9138</v>
      </c>
    </row>
    <row r="2" spans="2:9" ht="15" customHeight="1" x14ac:dyDescent="0.25">
      <c r="B2" s="5" t="s">
        <v>8867</v>
      </c>
      <c r="C2" s="5" t="s">
        <v>8867</v>
      </c>
      <c r="E2" t="s">
        <v>8943</v>
      </c>
    </row>
    <row r="3" spans="2:9" ht="15" customHeight="1" x14ac:dyDescent="0.25">
      <c r="B3" s="5" t="s">
        <v>8868</v>
      </c>
      <c r="C3" s="5" t="s">
        <v>8868</v>
      </c>
      <c r="E3" t="s">
        <v>8943</v>
      </c>
    </row>
    <row r="4" spans="2:9" ht="15" customHeight="1" x14ac:dyDescent="0.25">
      <c r="B4" s="5" t="s">
        <v>8869</v>
      </c>
      <c r="C4" s="5" t="s">
        <v>8869</v>
      </c>
      <c r="E4" t="s">
        <v>8943</v>
      </c>
    </row>
    <row r="5" spans="2:9" ht="15" customHeight="1" x14ac:dyDescent="0.25">
      <c r="B5" s="5" t="s">
        <v>8870</v>
      </c>
      <c r="C5" s="5" t="s">
        <v>8870</v>
      </c>
      <c r="E5" t="s">
        <v>8943</v>
      </c>
    </row>
    <row r="6" spans="2:9" ht="15" customHeight="1" x14ac:dyDescent="0.25">
      <c r="B6" s="5" t="s">
        <v>8871</v>
      </c>
      <c r="C6" s="5" t="s">
        <v>8871</v>
      </c>
      <c r="E6" t="s">
        <v>8943</v>
      </c>
    </row>
    <row r="7" spans="2:9" ht="15" customHeight="1" x14ac:dyDescent="0.25">
      <c r="B7" s="5" t="s">
        <v>8872</v>
      </c>
      <c r="C7" s="5" t="s">
        <v>8872</v>
      </c>
      <c r="E7" t="s">
        <v>8943</v>
      </c>
    </row>
    <row r="8" spans="2:9" ht="15" customHeight="1" x14ac:dyDescent="0.25">
      <c r="B8" s="5" t="s">
        <v>8873</v>
      </c>
      <c r="C8" s="5" t="s">
        <v>8873</v>
      </c>
      <c r="E8" t="s">
        <v>8943</v>
      </c>
    </row>
    <row r="9" spans="2:9" ht="15" customHeight="1" x14ac:dyDescent="0.25">
      <c r="B9" s="5" t="s">
        <v>8874</v>
      </c>
      <c r="C9" s="5" t="s">
        <v>8874</v>
      </c>
      <c r="E9" t="s">
        <v>8943</v>
      </c>
    </row>
    <row r="10" spans="2:9" ht="15" customHeight="1" x14ac:dyDescent="0.25">
      <c r="B10" s="5" t="s">
        <v>8875</v>
      </c>
      <c r="C10" s="5" t="s">
        <v>8875</v>
      </c>
      <c r="E10" t="s">
        <v>8943</v>
      </c>
    </row>
    <row r="11" spans="2:9" ht="15" customHeight="1" x14ac:dyDescent="0.25">
      <c r="B11" s="5" t="s">
        <v>8876</v>
      </c>
      <c r="C11" s="5" t="s">
        <v>8876</v>
      </c>
      <c r="E11" t="s">
        <v>8943</v>
      </c>
    </row>
    <row r="12" spans="2:9" ht="15" customHeight="1" x14ac:dyDescent="0.25">
      <c r="B12" s="5" t="s">
        <v>8877</v>
      </c>
      <c r="C12" s="5" t="s">
        <v>8877</v>
      </c>
      <c r="E12" t="s">
        <v>8943</v>
      </c>
    </row>
    <row r="13" spans="2:9" ht="15" customHeight="1" x14ac:dyDescent="0.25">
      <c r="B13" s="5" t="s">
        <v>8878</v>
      </c>
      <c r="C13" s="5" t="s">
        <v>8878</v>
      </c>
      <c r="E13" t="s">
        <v>8943</v>
      </c>
    </row>
    <row r="14" spans="2:9" ht="15" customHeight="1" x14ac:dyDescent="0.25">
      <c r="B14" s="5" t="s">
        <v>8879</v>
      </c>
      <c r="C14" s="5" t="s">
        <v>8879</v>
      </c>
      <c r="E14" t="s">
        <v>8943</v>
      </c>
    </row>
    <row r="15" spans="2:9" ht="15" customHeight="1" x14ac:dyDescent="0.25">
      <c r="B15" s="5" t="s">
        <v>8880</v>
      </c>
      <c r="C15" s="5" t="s">
        <v>8880</v>
      </c>
      <c r="E15" t="s">
        <v>8943</v>
      </c>
    </row>
    <row r="16" spans="2:9" ht="15" customHeight="1" x14ac:dyDescent="0.25">
      <c r="B16" s="5" t="s">
        <v>8881</v>
      </c>
      <c r="C16" s="5" t="s">
        <v>8881</v>
      </c>
      <c r="E16" t="s">
        <v>8943</v>
      </c>
    </row>
    <row r="17" spans="2:5" ht="15" customHeight="1" x14ac:dyDescent="0.25">
      <c r="B17" s="5" t="s">
        <v>8882</v>
      </c>
      <c r="C17" s="5" t="s">
        <v>8882</v>
      </c>
      <c r="E17" t="s">
        <v>8943</v>
      </c>
    </row>
    <row r="18" spans="2:5" ht="15" customHeight="1" x14ac:dyDescent="0.25">
      <c r="B18" s="5" t="s">
        <v>8883</v>
      </c>
      <c r="C18" s="5" t="s">
        <v>8883</v>
      </c>
      <c r="E18" t="s">
        <v>8943</v>
      </c>
    </row>
    <row r="19" spans="2:5" ht="15" customHeight="1" x14ac:dyDescent="0.25">
      <c r="B19" s="5" t="s">
        <v>8884</v>
      </c>
      <c r="C19" s="5" t="s">
        <v>8884</v>
      </c>
      <c r="E19" t="s">
        <v>8943</v>
      </c>
    </row>
    <row r="20" spans="2:5" ht="15" customHeight="1" x14ac:dyDescent="0.25">
      <c r="B20" s="5" t="s">
        <v>8885</v>
      </c>
      <c r="C20" s="5" t="s">
        <v>8885</v>
      </c>
      <c r="E20" t="s">
        <v>8943</v>
      </c>
    </row>
    <row r="21" spans="2:5" ht="15" customHeight="1" x14ac:dyDescent="0.25">
      <c r="B21" s="5" t="s">
        <v>8886</v>
      </c>
      <c r="C21" s="5" t="s">
        <v>8886</v>
      </c>
      <c r="E21" t="s">
        <v>8943</v>
      </c>
    </row>
    <row r="22" spans="2:5" ht="15" customHeight="1" x14ac:dyDescent="0.25">
      <c r="B22" s="5" t="s">
        <v>8887</v>
      </c>
      <c r="C22" s="5" t="s">
        <v>8887</v>
      </c>
      <c r="E22" t="s">
        <v>8943</v>
      </c>
    </row>
    <row r="23" spans="2:5" ht="15" customHeight="1" x14ac:dyDescent="0.25">
      <c r="B23" s="5" t="s">
        <v>8888</v>
      </c>
      <c r="C23" s="5" t="s">
        <v>8888</v>
      </c>
      <c r="E23" t="s">
        <v>8943</v>
      </c>
    </row>
    <row r="24" spans="2:5" ht="15" customHeight="1" x14ac:dyDescent="0.25">
      <c r="B24" s="5" t="s">
        <v>8889</v>
      </c>
      <c r="C24" s="5" t="s">
        <v>8889</v>
      </c>
      <c r="E24" t="s">
        <v>8943</v>
      </c>
    </row>
    <row r="25" spans="2:5" ht="15" customHeight="1" x14ac:dyDescent="0.25">
      <c r="B25" s="5" t="s">
        <v>8890</v>
      </c>
      <c r="C25" s="5" t="s">
        <v>8890</v>
      </c>
      <c r="E25" t="s">
        <v>8943</v>
      </c>
    </row>
    <row r="26" spans="2:5" ht="15" customHeight="1" x14ac:dyDescent="0.25">
      <c r="B26" s="5" t="s">
        <v>8891</v>
      </c>
      <c r="C26" s="5" t="s">
        <v>8891</v>
      </c>
      <c r="E26" t="s">
        <v>8943</v>
      </c>
    </row>
    <row r="27" spans="2:5" ht="15" customHeight="1" x14ac:dyDescent="0.25">
      <c r="B27" s="5" t="s">
        <v>8892</v>
      </c>
      <c r="C27" s="5" t="s">
        <v>8892</v>
      </c>
      <c r="E27" t="s">
        <v>8943</v>
      </c>
    </row>
    <row r="28" spans="2:5" ht="15" customHeight="1" x14ac:dyDescent="0.25">
      <c r="B28" s="5" t="s">
        <v>8893</v>
      </c>
      <c r="C28" s="5" t="s">
        <v>8893</v>
      </c>
      <c r="E28" t="s">
        <v>8943</v>
      </c>
    </row>
    <row r="29" spans="2:5" ht="15" customHeight="1" x14ac:dyDescent="0.25">
      <c r="B29" s="5" t="s">
        <v>8894</v>
      </c>
      <c r="C29" s="5" t="s">
        <v>8894</v>
      </c>
      <c r="E29" t="s">
        <v>8943</v>
      </c>
    </row>
    <row r="30" spans="2:5" ht="15" customHeight="1" x14ac:dyDescent="0.25">
      <c r="B30" s="5" t="s">
        <v>8895</v>
      </c>
      <c r="C30" s="5" t="s">
        <v>8895</v>
      </c>
      <c r="E30" t="s">
        <v>8943</v>
      </c>
    </row>
    <row r="31" spans="2:5" ht="15" customHeight="1" x14ac:dyDescent="0.25">
      <c r="B31" s="5" t="s">
        <v>8896</v>
      </c>
      <c r="C31" s="5" t="s">
        <v>8896</v>
      </c>
      <c r="E31" t="s">
        <v>8943</v>
      </c>
    </row>
    <row r="32" spans="2:5" ht="15" customHeight="1" x14ac:dyDescent="0.25">
      <c r="B32" s="5" t="s">
        <v>8897</v>
      </c>
      <c r="C32" s="5" t="s">
        <v>8897</v>
      </c>
      <c r="E32" t="s">
        <v>8943</v>
      </c>
    </row>
    <row r="33" spans="2:5" ht="15" customHeight="1" x14ac:dyDescent="0.25">
      <c r="B33" s="5" t="s">
        <v>8898</v>
      </c>
      <c r="C33" s="5" t="s">
        <v>8898</v>
      </c>
      <c r="E33" t="s">
        <v>8943</v>
      </c>
    </row>
    <row r="34" spans="2:5" ht="15" customHeight="1" x14ac:dyDescent="0.25">
      <c r="B34" s="5" t="s">
        <v>8899</v>
      </c>
      <c r="C34" s="5" t="s">
        <v>8899</v>
      </c>
      <c r="E34" t="s">
        <v>8943</v>
      </c>
    </row>
    <row r="35" spans="2:5" ht="15" customHeight="1" x14ac:dyDescent="0.25">
      <c r="B35" s="5" t="s">
        <v>8900</v>
      </c>
      <c r="C35" s="5" t="s">
        <v>8900</v>
      </c>
      <c r="E35" t="s">
        <v>8943</v>
      </c>
    </row>
    <row r="36" spans="2:5" ht="15" customHeight="1" x14ac:dyDescent="0.25">
      <c r="B36" s="5" t="s">
        <v>8901</v>
      </c>
      <c r="C36" s="5" t="s">
        <v>8901</v>
      </c>
      <c r="E36" t="s">
        <v>8943</v>
      </c>
    </row>
    <row r="37" spans="2:5" ht="15" customHeight="1" x14ac:dyDescent="0.25">
      <c r="B37" s="5" t="s">
        <v>8902</v>
      </c>
      <c r="C37" s="5" t="s">
        <v>8902</v>
      </c>
      <c r="E37" t="s">
        <v>8943</v>
      </c>
    </row>
    <row r="38" spans="2:5" ht="15" customHeight="1" x14ac:dyDescent="0.25">
      <c r="B38" s="5" t="s">
        <v>8903</v>
      </c>
      <c r="C38" s="5" t="s">
        <v>8903</v>
      </c>
      <c r="E38" t="s">
        <v>8943</v>
      </c>
    </row>
    <row r="39" spans="2:5" ht="15" customHeight="1" x14ac:dyDescent="0.25">
      <c r="B39" s="5" t="s">
        <v>8904</v>
      </c>
      <c r="C39" s="5" t="s">
        <v>8904</v>
      </c>
      <c r="E39" t="s">
        <v>8943</v>
      </c>
    </row>
    <row r="40" spans="2:5" ht="15" customHeight="1" x14ac:dyDescent="0.25">
      <c r="B40" s="5" t="s">
        <v>8905</v>
      </c>
      <c r="C40" s="5" t="s">
        <v>8905</v>
      </c>
      <c r="E40" t="s">
        <v>8943</v>
      </c>
    </row>
    <row r="41" spans="2:5" ht="15" customHeight="1" x14ac:dyDescent="0.25">
      <c r="B41" s="5" t="s">
        <v>8906</v>
      </c>
      <c r="C41" s="5" t="s">
        <v>8906</v>
      </c>
      <c r="E41" t="s">
        <v>8943</v>
      </c>
    </row>
    <row r="42" spans="2:5" ht="15" customHeight="1" x14ac:dyDescent="0.25">
      <c r="B42" s="5" t="s">
        <v>8907</v>
      </c>
      <c r="C42" s="5" t="s">
        <v>8907</v>
      </c>
      <c r="E42" t="s">
        <v>8943</v>
      </c>
    </row>
    <row r="43" spans="2:5" ht="15" customHeight="1" x14ac:dyDescent="0.25">
      <c r="B43" s="5" t="s">
        <v>8908</v>
      </c>
      <c r="C43" s="5" t="s">
        <v>8908</v>
      </c>
      <c r="E43" t="s">
        <v>8943</v>
      </c>
    </row>
    <row r="44" spans="2:5" ht="15" customHeight="1" x14ac:dyDescent="0.25">
      <c r="B44" s="5" t="s">
        <v>8909</v>
      </c>
      <c r="C44" s="5" t="s">
        <v>8909</v>
      </c>
      <c r="E44" t="s">
        <v>8943</v>
      </c>
    </row>
    <row r="45" spans="2:5" ht="15" customHeight="1" x14ac:dyDescent="0.25">
      <c r="B45" s="5" t="s">
        <v>8910</v>
      </c>
      <c r="C45" s="5" t="s">
        <v>8910</v>
      </c>
      <c r="E45" t="s">
        <v>8943</v>
      </c>
    </row>
    <row r="46" spans="2:5" ht="15" customHeight="1" x14ac:dyDescent="0.25">
      <c r="B46" s="5" t="s">
        <v>8911</v>
      </c>
      <c r="C46" s="5" t="s">
        <v>8911</v>
      </c>
      <c r="E46" t="s">
        <v>8943</v>
      </c>
    </row>
    <row r="47" spans="2:5" ht="15" customHeight="1" x14ac:dyDescent="0.25">
      <c r="B47" s="5" t="s">
        <v>8912</v>
      </c>
      <c r="C47" s="5" t="s">
        <v>8912</v>
      </c>
      <c r="E47" t="s">
        <v>8943</v>
      </c>
    </row>
    <row r="48" spans="2:5" ht="15" customHeight="1" x14ac:dyDescent="0.25">
      <c r="B48" s="5" t="s">
        <v>8913</v>
      </c>
      <c r="C48" s="5" t="s">
        <v>8913</v>
      </c>
      <c r="E48" t="s">
        <v>8943</v>
      </c>
    </row>
    <row r="49" spans="2:5" ht="15" customHeight="1" x14ac:dyDescent="0.25">
      <c r="B49" s="5" t="s">
        <v>8914</v>
      </c>
      <c r="C49" s="5" t="s">
        <v>8914</v>
      </c>
      <c r="E49" t="s">
        <v>8943</v>
      </c>
    </row>
    <row r="50" spans="2:5" ht="15" customHeight="1" x14ac:dyDescent="0.25">
      <c r="B50" s="5" t="s">
        <v>8915</v>
      </c>
      <c r="C50" s="5" t="s">
        <v>8915</v>
      </c>
      <c r="E50" t="s">
        <v>8943</v>
      </c>
    </row>
    <row r="51" spans="2:5" ht="15" customHeight="1" x14ac:dyDescent="0.25">
      <c r="B51" s="5" t="s">
        <v>8916</v>
      </c>
      <c r="C51" s="5" t="s">
        <v>8916</v>
      </c>
      <c r="E51" t="s">
        <v>8943</v>
      </c>
    </row>
    <row r="52" spans="2:5" ht="15" customHeight="1" x14ac:dyDescent="0.25">
      <c r="B52" s="5" t="s">
        <v>8917</v>
      </c>
      <c r="C52" s="5" t="s">
        <v>8917</v>
      </c>
      <c r="E52" t="s">
        <v>8943</v>
      </c>
    </row>
    <row r="53" spans="2:5" ht="15" customHeight="1" x14ac:dyDescent="0.25">
      <c r="B53" s="5" t="s">
        <v>8918</v>
      </c>
      <c r="C53" s="5" t="s">
        <v>8918</v>
      </c>
      <c r="E53" t="s">
        <v>8943</v>
      </c>
    </row>
    <row r="54" spans="2:5" ht="15" customHeight="1" x14ac:dyDescent="0.25">
      <c r="B54" s="5" t="s">
        <v>8919</v>
      </c>
      <c r="C54" s="5" t="s">
        <v>8919</v>
      </c>
      <c r="E54" t="s">
        <v>8943</v>
      </c>
    </row>
    <row r="55" spans="2:5" ht="15" customHeight="1" x14ac:dyDescent="0.25">
      <c r="B55" s="5" t="s">
        <v>8920</v>
      </c>
      <c r="C55" s="5" t="s">
        <v>8920</v>
      </c>
      <c r="E55" t="s">
        <v>8943</v>
      </c>
    </row>
    <row r="56" spans="2:5" ht="15" customHeight="1" x14ac:dyDescent="0.25">
      <c r="B56" s="5" t="s">
        <v>8921</v>
      </c>
      <c r="C56" s="5" t="s">
        <v>8921</v>
      </c>
      <c r="E56" t="s">
        <v>8943</v>
      </c>
    </row>
    <row r="57" spans="2:5" ht="15" customHeight="1" x14ac:dyDescent="0.25">
      <c r="B57" s="5" t="s">
        <v>8922</v>
      </c>
      <c r="C57" s="5" t="s">
        <v>8922</v>
      </c>
      <c r="E57" t="s">
        <v>8943</v>
      </c>
    </row>
    <row r="58" spans="2:5" ht="15" customHeight="1" x14ac:dyDescent="0.25">
      <c r="B58" s="5" t="s">
        <v>8923</v>
      </c>
      <c r="C58" s="5" t="s">
        <v>8923</v>
      </c>
      <c r="E58" t="s">
        <v>8943</v>
      </c>
    </row>
    <row r="59" spans="2:5" ht="15" customHeight="1" x14ac:dyDescent="0.25">
      <c r="B59" s="5" t="s">
        <v>8924</v>
      </c>
      <c r="C59" s="5" t="s">
        <v>8924</v>
      </c>
      <c r="E59" t="s">
        <v>8943</v>
      </c>
    </row>
    <row r="60" spans="2:5" ht="15" customHeight="1" x14ac:dyDescent="0.25">
      <c r="B60" s="5" t="s">
        <v>8925</v>
      </c>
      <c r="C60" s="5" t="s">
        <v>8925</v>
      </c>
      <c r="E60" t="s">
        <v>8943</v>
      </c>
    </row>
    <row r="61" spans="2:5" ht="15" customHeight="1" x14ac:dyDescent="0.25">
      <c r="B61" s="5" t="s">
        <v>8926</v>
      </c>
      <c r="C61" s="5" t="s">
        <v>8926</v>
      </c>
      <c r="E61" t="s">
        <v>8943</v>
      </c>
    </row>
    <row r="62" spans="2:5" ht="15" customHeight="1" x14ac:dyDescent="0.25">
      <c r="B62" s="5" t="s">
        <v>8927</v>
      </c>
      <c r="C62" s="5" t="s">
        <v>8927</v>
      </c>
      <c r="E62" t="s">
        <v>8943</v>
      </c>
    </row>
    <row r="63" spans="2:5" ht="15" customHeight="1" x14ac:dyDescent="0.25">
      <c r="B63" s="5" t="s">
        <v>8928</v>
      </c>
      <c r="C63" s="5" t="s">
        <v>8928</v>
      </c>
      <c r="E63" t="s">
        <v>8943</v>
      </c>
    </row>
    <row r="64" spans="2:5" ht="15" customHeight="1" x14ac:dyDescent="0.25">
      <c r="B64" s="5" t="s">
        <v>8929</v>
      </c>
      <c r="C64" s="5" t="s">
        <v>8929</v>
      </c>
      <c r="E64" t="s">
        <v>8943</v>
      </c>
    </row>
    <row r="65" spans="2:5" ht="15" customHeight="1" x14ac:dyDescent="0.25">
      <c r="B65" s="5" t="s">
        <v>8930</v>
      </c>
      <c r="C65" s="5" t="s">
        <v>8930</v>
      </c>
      <c r="E65" t="s">
        <v>8943</v>
      </c>
    </row>
    <row r="66" spans="2:5" ht="15" customHeight="1" x14ac:dyDescent="0.25">
      <c r="B66" s="5" t="s">
        <v>8931</v>
      </c>
      <c r="C66" s="5" t="s">
        <v>8931</v>
      </c>
      <c r="E66" t="s">
        <v>8943</v>
      </c>
    </row>
    <row r="67" spans="2:5" ht="15" customHeight="1" x14ac:dyDescent="0.25">
      <c r="B67" s="5" t="s">
        <v>8932</v>
      </c>
      <c r="C67" s="5" t="s">
        <v>8932</v>
      </c>
      <c r="E67" t="s">
        <v>8943</v>
      </c>
    </row>
    <row r="68" spans="2:5" ht="15" customHeight="1" x14ac:dyDescent="0.25">
      <c r="B68" s="5" t="s">
        <v>8933</v>
      </c>
      <c r="C68" s="5" t="s">
        <v>8933</v>
      </c>
      <c r="E68" t="s">
        <v>8943</v>
      </c>
    </row>
    <row r="69" spans="2:5" ht="15" customHeight="1" x14ac:dyDescent="0.25">
      <c r="B69" s="5" t="s">
        <v>8934</v>
      </c>
      <c r="C69" s="5" t="s">
        <v>8934</v>
      </c>
      <c r="E69" t="s">
        <v>8943</v>
      </c>
    </row>
    <row r="70" spans="2:5" ht="15" customHeight="1" x14ac:dyDescent="0.25">
      <c r="B70" s="5" t="s">
        <v>8935</v>
      </c>
      <c r="C70" s="5" t="s">
        <v>8935</v>
      </c>
      <c r="E70" t="s">
        <v>8943</v>
      </c>
    </row>
    <row r="71" spans="2:5" ht="15" customHeight="1" x14ac:dyDescent="0.25">
      <c r="B71" s="5" t="s">
        <v>8936</v>
      </c>
      <c r="C71" s="5" t="s">
        <v>8936</v>
      </c>
      <c r="E71" t="s">
        <v>8943</v>
      </c>
    </row>
    <row r="72" spans="2:5" ht="15" customHeight="1" x14ac:dyDescent="0.25">
      <c r="B72" s="5" t="s">
        <v>8937</v>
      </c>
      <c r="C72" s="5" t="s">
        <v>8937</v>
      </c>
      <c r="E72" t="s">
        <v>8943</v>
      </c>
    </row>
    <row r="73" spans="2:5" ht="15" customHeight="1" x14ac:dyDescent="0.25">
      <c r="B73" s="5" t="s">
        <v>8938</v>
      </c>
      <c r="C73" s="5" t="s">
        <v>8938</v>
      </c>
      <c r="E73" t="s">
        <v>8943</v>
      </c>
    </row>
    <row r="74" spans="2:5" ht="15" customHeight="1" x14ac:dyDescent="0.25">
      <c r="B74" s="6" t="s">
        <v>8939</v>
      </c>
      <c r="C74" s="6" t="s">
        <v>8939</v>
      </c>
      <c r="E74" t="s">
        <v>8943</v>
      </c>
    </row>
  </sheetData>
  <hyperlinks>
    <hyperlink ref="B2" r:id="rId1" display="https://appsource.microsoft.com/en-us/product/dynamics-365-business-central/PUBID.beck-consulting%7CAID.bcedi%7CPAPPID.fae04ec0-301f-11d3-bf4b-00c04f79efbc?tab=Overview" xr:uid="{EAE3C0F2-F7CF-48B4-9C19-83F5BF99EC5A}"/>
    <hyperlink ref="B3" r:id="rId2" display="https://appsource.microsoft.com/en-us/product/dynamics-365-business-central/PUBID.foodware365%7CAID.print%7CPAPPID.e52ce6e4-7fe8-4978-a9b1-7af8dc39bf70?tab=Overview" xr:uid="{D4E55DF9-8598-4C31-BB34-4EF0F54E05A3}"/>
    <hyperlink ref="B4" r:id="rId3" display="https://appsource.microsoft.com/en-us/product/dynamics-365-business-central/PUBID.agiles%7CAID.agilesworkflow%7CPAPPID.fa6cde23-7cca-4fe8-9bc0-e79565f55bd2?tab=Overview" xr:uid="{8B06AABF-5BA9-42EC-B452-FBC28ACBD7B3}"/>
    <hyperlink ref="B5" r:id="rId4" display="https://appsource.microsoft.com/en-us/product/dynamics-365-business-central/PUBID.foodware365%7CAID.aptean_tms%7CPAPPID.b61d5358-1d68-4f11-b16c-ec0837fa5641?tab=Overview" xr:uid="{BAEA5551-9665-4A94-8F83-EABC05B1B04C}"/>
    <hyperlink ref="B6" r:id="rId5" display="https://appsource.microsoft.com/en-us/product/dynamics-365-business-central/PUBID.foodware365%7CAID.proof_of_delivery%7CPAPPID.e96789e6-60cb-42c6-bee4-2984f5477229?tab=Overview" xr:uid="{3FEF7254-F6E7-4337-8A04-DF5A22D70B10}"/>
    <hyperlink ref="B7" r:id="rId6" display="https://appsource.microsoft.com/en-us/product/dynamics-365-business-central/PUBID.foodware365%7CAID.proof_of_delivery%7CPAPPID.e96789e6-60cb-42c6-bee4-2984f5477229?tab=Overview" xr:uid="{C6B38116-3C4B-452E-9F4A-66BA646DB883}"/>
    <hyperlink ref="B8" r:id="rId7" display="https://appsource.microsoft.com/en-us/product/dynamics-365-business-central/PUBID.foodware365%7CAID.aptean_crm_f_and_b%7CPAPPID.0bf4cda1-e883-4fd5-bdd3-51605489d2eb?tab=Overview" xr:uid="{C3A3C029-7E5E-48EB-99D8-09E638A9D2DD}"/>
    <hyperlink ref="B9" r:id="rId8" display="https://appsource.microsoft.com/en-us/product/dynamics-365-business-central/PUBID.foodware365%7CAID.aptean_pay_f_and_b%7CPAPPID.0f7c953d-4da6-46e0-931e-900079f7ff0a?tab=Overview" xr:uid="{4DE5F82D-23A2-4D67-802A-824D5E0BD773}"/>
    <hyperlink ref="B10" r:id="rId9" display="https://appsource.microsoft.com/en-us/product/dynamics-365-business-central/PUBID.foodware365%7CAID.foodware_365_advanced_attributes%7CPAPPID.de6acd9d-87f7-4096-b6b8-4fb14900cbb5?tab=Overview" xr:uid="{D2A8221F-2292-4E7C-9AA6-FCEFD5E10D57}"/>
    <hyperlink ref="B11" r:id="rId10" display="https://appsource.microsoft.com/en-us/product/dynamics-365-business-central/PUBID.foodware365%7CAID.aptean_process_manufacturing%7CPAPPID.74e65966-f157-40ac-830f-23f56878d25a?tab=Overview" xr:uid="{0144019B-66FE-454D-8EB0-E7F60881EB6D}"/>
    <hyperlink ref="B12" r:id="rId11" display="https://appsource.microsoft.com/en-us/product/dynamics-365-business-central/PUBID.foodware365%7CAID.advance_manufacturing_edition%7CPAPPID.83344c95-9712-44f7-ae00-47ac26892e18?tab=Overview" xr:uid="{C70A6809-E404-4A2A-A905-A90B6F8AAE25}"/>
    <hyperlink ref="B13" r:id="rId12" display="https://appsource.microsoft.com/en-us/product/dynamics-365-business-central/PUBID.foodware365%7CAID.aptean_oee%7CPAPPID.d3e0d7a6-9f8e-4f70-9387-ccd299435df3?tab=Overview" xr:uid="{59A7F77F-9BFE-4E23-B4D1-314C3E8A379F}"/>
    <hyperlink ref="B14" r:id="rId13" display="https://appsource.microsoft.com/en-us/product/dynamics-365-business-central/PUBID.foodware365%7CAID.aptean_bi_connector%7CPAPPID.aa134b81-d967-41fd-a319-0281f366c60f?tab=Overview" xr:uid="{BE55146C-CFEE-44A4-BBE7-B5BADB5E41A4}"/>
    <hyperlink ref="B15" r:id="rId14" display="https://appsource.microsoft.com/en-us/product/dynamics-365-business-central/PUBID.beck-consulting%7CAID.bcpacknship%7CPAPPID.ade313c9-9039-4d5e-ae14-b66d3a7bd105?tab=Overview" xr:uid="{E5E377D8-23C8-43A1-A7B2-7EE3CFB8F142}"/>
    <hyperlink ref="B16" r:id="rId15" display="https://appsource.microsoft.com/en-us/product/dynamics-365-business-central/PUBID.foodware365%7CAID.mobile_warehouse_registration%7CPAPPID.f62dfd18-f700-408d-ae19-549cb4929db9?tab=Overview" xr:uid="{7B5EDDE9-3371-4E51-9C05-270AE64396AB}"/>
    <hyperlink ref="B17" r:id="rId16" display="https://appsource.microsoft.com/en-us/product/dynamics-365-business-central/PUBID.agiles%7CAID.hello_world%7CPAPPID.f6077600-8b8d-4cb7-b846-aacbf44c5406?tab=Overview" xr:uid="{7BC055E0-016E-4A21-BF3D-2709C3B5C2BB}"/>
    <hyperlink ref="B18" r:id="rId17" display="https://appsource.microsoft.com/en-us/product/dynamics-365-business-central/PUBID.foodware365%7CAID.aptean_advanced_comments%7CPAPPID.589ac63d-1c85-455d-abcd-03eb4f110463?tab=Overview" xr:uid="{24269D24-415B-4883-9E03-9F6BA7551129}"/>
    <hyperlink ref="B19" r:id="rId18" display="https://appsource.microsoft.com/en-us/product/dynamics-365-business-central/PUBID.foodware365%7CAID.production_family_profiles%7CPAPPID.50801cdf-e8f1-4fe4-8410-801964d98494?tab=Overview" xr:uid="{8F9A3251-5E38-4395-B76A-C909D7B17517}"/>
    <hyperlink ref="B20" r:id="rId19" display="https://appsource.microsoft.com/en-us/product/dynamics-365-business-central/PUBID.foodware365%7CAID.catchweight%7CPAPPID.31c73668-b1d6-47b1-998b-5827e9ba8c6f?tab=Overview" xr:uid="{79DF3051-6651-437D-8370-1BC675520C3F}"/>
    <hyperlink ref="B21" r:id="rId20" display="https://appsource.microsoft.com/en-us/product/dynamics-365-business-central/PUBID.foodware365%7CAID.environmental_tax_management%7CPAPPID.bea9399b-7b13-4955-afc3-26e1709a192a?tab=Overview" xr:uid="{66078850-4594-43EA-A586-88DB56D4870A}"/>
    <hyperlink ref="B22" r:id="rId21" display="https://appsource.microsoft.com/en-us/product/dynamics-365-business-central/PUBID.foodware365%7CAID.drinkit_adv_manufacturing%7CPAPPID.6051a0ae-8afb-44a0-a760-6531e700076a?tab=Overview" xr:uid="{7612FEEA-8212-47A0-9667-568ADA570E55}"/>
    <hyperlink ref="B23" r:id="rId22" display="https://appsource.microsoft.com/en-us/product/dynamics-365-business-central/PUBID.foodware365%7CAID.foodware_365_shop_floor_control_production%7CPAPPID.bae33904-cb1e-43e1-adea-5e556423c11a?tab=Overview" xr:uid="{76E63632-26E6-4F74-B7B4-D44C58CB2009}"/>
    <hyperlink ref="B24" r:id="rId23" display="https://appsource.microsoft.com/en-us/product/dynamics-365-business-central/PUBID.foodware365%7CAID.aptean_trade_management%7CPAPPID.0b662be8-93c1-40a1-acb7-529700685704?tab=Overview" xr:uid="{48150C36-F771-42F4-9CE6-AE45ECB4FB45}"/>
    <hyperlink ref="B25" r:id="rId24" display="https://appsource.microsoft.com/en-us/product/dynamics-365-business-central/PUBID.foodware365%7CAID.weighbridge%7CPAPPID.eacb427c-1cb9-4b87-8f98-d794e6595013?tab=Overview" xr:uid="{A99B5B37-4C26-4427-944F-CD6DC3788D6E}"/>
    <hyperlink ref="B26" r:id="rId25" display="https://appsource.microsoft.com/en-us/product/dynamics-365-business-central/PUBID.foodware365%7CAID.aptean_license_plating%7CPAPPID.6d413e49-2cca-45f3-9e22-badb71e67a18?tab=Overview" xr:uid="{6EB45659-BCFF-4B6E-BA24-444C3F8EE708}"/>
    <hyperlink ref="B27" r:id="rId26" display="https://appsource.microsoft.com/en-us/product/dynamics-365-business-central/PUBID.foodware365%7CAID.fresh_bundle%7CPAPPID.35d6c4ea-dcd3-446e-b910-3a18e6c6b231?tab=Overview" xr:uid="{BC683133-50FE-48E2-AA8F-9D5BAC5F8B0A}"/>
    <hyperlink ref="B28" r:id="rId27" display="https://appsource.microsoft.com/en-us/product/dynamics-365-business-central/PUBID.foodware365%7CAID.foundation_bundle_app%7CPAPPID.4b871049-6ce9-41af-a0d8-bf92a81030aa?tab=Overview" xr:uid="{7F941C7E-3E68-408A-A997-BEAB29BE5ED2}"/>
    <hyperlink ref="B29" r:id="rId28" display="https://appsource.microsoft.com/en-us/product/dynamics-365-business-central/PUBID.foodware365%7CAID.activate_bundle_app%7CPAPPID.ece6991d-56ee-4eb3-8b93-cc4560c29847?tab=Overview" xr:uid="{802941A1-2918-42F6-88D7-D62FB5844F45}"/>
    <hyperlink ref="B30" r:id="rId29" display="https://appsource.microsoft.com/en-us/product/dynamics-365-business-central/PUBID.foodware365%7CAID.product_specification%7CPAPPID.716086ae-c360-47a8-8465-a4d963ea39f8?tab=Overview" xr:uid="{15F09997-1DF7-4C13-86A1-DACABB3E08AD}"/>
    <hyperlink ref="B31" r:id="rId30" display="https://appsource.microsoft.com/en-us/product/dynamics-365-business-central/PUBID.foodware365%7CAID.invoice_control%7CPAPPID.16627667-8e89-45de-9018-78dd5378afa7?tab=Overview" xr:uid="{589C173C-419F-40F9-B905-D6DB3D6B4C31}"/>
    <hyperlink ref="B32" r:id="rId31" display="https://appsource.microsoft.com/en-us/product/dynamics-365-business-central/PUBID.foodware365%7CAID.trading_board%7CPAPPID.b8079213-c535-4a7e-959a-ec503173f908?tab=Overview" xr:uid="{BC5D24BD-5598-42D5-AF1C-83EE3638AAD3}"/>
    <hyperlink ref="B33" r:id="rId32" display="https://appsource.microsoft.com/en-us/product/dynamics-365-business-central/PUBID.foodware365%7CAID.foodware_365_sscc%7CPAPPID.dcb19876-b161-4751-892b-c59839c1b275?tab=Overview" xr:uid="{483A8274-01EC-4458-B68A-33754F284B71}"/>
    <hyperlink ref="B34" r:id="rId33" display="https://appsource.microsoft.com/en-us/product/dynamics-365-business-central/PUBID.foodware365%7CAID.foodware_365_packaging%7CPAPPID.49ddb68e-32b9-40a0-8d08-427047536852?tab=Overview" xr:uid="{35BFFB86-3718-485F-9253-FDE2CD61F6B7}"/>
    <hyperlink ref="B35" r:id="rId34" display="https://appsource.microsoft.com/en-us/product/dynamics-365-business-central/PUBID.foodware365%7CAID.aptean_quality_control%7CPAPPID.8b91811f-ef0c-4e28-a02d-f41fdbe51f8a?tab=Overview" xr:uid="{53AEBF35-C4A0-483B-9439-C3BFC4F9F7D6}"/>
    <hyperlink ref="B36" r:id="rId35" display="https://appsource.microsoft.com/en-us/product/dynamics-365-business-central/PUBID.foodware365%7CAID.call_plan%7CPAPPID.cb11a9c6-8ff2-4f9b-8a50-da686a811c8d?tab=Overview" xr:uid="{C2A5C297-7CEE-4D52-A710-69DBF3BFCB47}"/>
    <hyperlink ref="B37" r:id="rId36" display="https://appsource.microsoft.com/en-us/product/dynamics-365-business-central/PUBID.foodware365%7CAID.claims%7CPAPPID.29f5166e-c38b-4ba5-82a3-173a001d99d4?tab=Overview" xr:uid="{51755B25-5E71-4C26-BCEF-4CBCAE9FE719}"/>
    <hyperlink ref="B38" r:id="rId37" display="https://appsource.microsoft.com/en-us/product/dynamics-365-business-central/PUBID.foodware365%7CAID.excise_management%7CPAPPID.050f26de-abb4-4800-b759-9e93fde72f30?tab=Overview" xr:uid="{AAF748A2-58C7-45F8-99E3-9E387D32F1F4}"/>
    <hyperlink ref="B39" r:id="rId38" display="https://appsource.microsoft.com/en-us/product/dynamics-365-business-central/PUBID.foodware365%7CAID.forecasting%7CPAPPID.afc9c957-f615-43d5-9141-386278248148?tab=Overview" xr:uid="{FBF6D011-9638-4FCF-98DB-6B9EF253ABE0}"/>
    <hyperlink ref="B40" r:id="rId39" display="https://appsource.microsoft.com/en-us/product/dynamics-365-business-central/PUBID.foodware365%7CAID.weigh_scale%7CPAPPID.b4deb870-d20b-4013-8280-4702a65ad442?tab=Overview" xr:uid="{52F71BC3-F33F-49AF-8F6E-BB4CBCD38793}"/>
    <hyperlink ref="B41" r:id="rId40" display="https://appsource.microsoft.com/en-us/product/dynamics-365-business-central/PUBID.foodware365%7CAID.global_trade%7CPAPPID.22a0407e-5200-4ab1-89c2-66fec8aef531?tab=Overview" xr:uid="{3099D985-2021-48B9-B85A-2D5CFAAABF56}"/>
    <hyperlink ref="B42" r:id="rId41" display="https://appsource.microsoft.com/en-us/product/dynamics-365-business-central/PUBID.foodware365%7CAID.advanced_warehouse%7CPAPPID.337d5aff-fe57-4b33-911c-475eef612e52?tab=Overview" xr:uid="{F749D7F3-737C-4FCD-AECD-032D70B03A9E}"/>
    <hyperlink ref="B43" r:id="rId42" display="https://appsource.microsoft.com/en-us/product/dynamics-365-business-central/PUBID.foodware365%7CAID.producer_certification%7CPAPPID.8d76711d-91ea-4e34-8554-e52b3a689702?tab=Overview" xr:uid="{A470F8F9-3320-48CF-8B31-2C162FE6A809}"/>
    <hyperlink ref="B44" r:id="rId43" display="https://appsource.microsoft.com/en-us/product/dynamics-365-business-central/PUBID.foodware365%7CAID.aptean_advanced_pricing%7CPAPPID.4140fbc3-9743-4545-814e-dd8f523f86eb?tab=Overview" xr:uid="{7D9A8DBF-05F1-4B0F-BFB3-E81B60421055}"/>
    <hyperlink ref="B45" r:id="rId44" display="https://appsource.microsoft.com/en-us/product/dynamics-365-business-central/PUBID.foodware365%7CAID.grower_return%7CPAPPID.8219f535-1117-473d-bd15-98232deca0b2?tab=Overview" xr:uid="{E32666AC-8EF8-402E-B5DC-3FD81AFD23BF}"/>
    <hyperlink ref="B46" r:id="rId45" display="https://appsource.microsoft.com/en-us/product/dynamics-365-business-central/PUBID.foodware365%7CAID.aptean_labeling%7CPAPPID.77ad69ba-8684-482c-8948-593df9341788?tab=Overview" xr:uid="{D636B156-9711-4360-A39B-B5234C98EF80}"/>
    <hyperlink ref="B47" r:id="rId46" display="https://appsource.microsoft.com/en-us/product/dynamics-365-business-central/PUBID.foodware365%7CAID.foodware_365_sublot_management%7CPAPPID.571399ac-981e-44a4-8ab0-66cf8bb837ef?tab=Overview" xr:uid="{76B429C4-3683-4512-8A81-8D0C6F3BC228}"/>
    <hyperlink ref="B48" r:id="rId47" display="https://appsource.microsoft.com/en-us/product/dynamics-365-business-central/PUBID.foodware365%7CAID.foodware_365_non_conformances%7CPAPPID.e6e72813-d19e-4850-83d8-9cb71fceb35f?tab=Overview" xr:uid="{E97CA8C9-0026-462C-89C9-B3E17C92BF95}"/>
    <hyperlink ref="B49" r:id="rId48" display="https://appsource.microsoft.com/en-us/product/dynamics-365-business-central/PUBID.foodware365%7CAID.foodware_365_production_preparation_and_scheduling%7CPAPPID.7d963d3c-97a7-4de9-b857-3fab78a3ca7a?tab=Overview" xr:uid="{A7D2E6D6-010C-411E-A822-44D81B3B7343}"/>
    <hyperlink ref="B50" r:id="rId49" display="https://appsource.microsoft.com/en-us/product/dynamics-365-business-central/PUBID.foodware365%7CAID.backorders%7CPAPPID.21499684-9733-4569-83b8-bf42b49dc8b0?tab=Overview" xr:uid="{224C2ECE-26A7-48D2-AB06-C325A1975432}"/>
    <hyperlink ref="B51" r:id="rId50" display="https://appsource.microsoft.com/en-us/product/dynamics-365-business-central/PUBID.foodware365%7CAID.aptean_status_management%7CPAPPID.5993ca62-524b-4886-8216-2bb0e8a42e1d?tab=Overview" xr:uid="{EDACAF25-DD47-467A-8EFB-0BF2890F71B8}"/>
    <hyperlink ref="B52" r:id="rId51" display="https://appsource.microsoft.com/en-us/product/dynamics-365-business-central/PUBID.foodware365%7CAID.aptean_production_planning%7CPAPPID.df9d91d6-8cab-498f-8008-5f583321bce6?tab=Overview" xr:uid="{A4019BFF-A6A4-45B0-9E1A-BF78CBBE41BB}"/>
    <hyperlink ref="B53" r:id="rId52" display="https://appsource.microsoft.com/en-us/product/dynamics-365-business-central/PUBID.foodware365%7CAID.accelerate_drinkit%7CPAPPID.dbd07fec-0898-4de0-a404-dc626ab12050?tab=Overview" xr:uid="{8981FCA8-37D3-4235-A0D8-D345B75BDFA4}"/>
    <hyperlink ref="B54" r:id="rId53" display="https://appsource.microsoft.com/en-us/product/dynamics-365-business-central/PUBID.foodware365%7CAID.aptean_drinkit_bundle%7CPAPPID.a3468d50-8b07-4154-becb-94bd97f69926?tab=Overview" xr:uid="{70FB5CEE-2101-4595-82D7-2ED99B35A29A}"/>
    <hyperlink ref="B55" r:id="rId54" display="https://appsource.microsoft.com/en-us/product/dynamics-365-business-central/PUBID.foodware365%7CAID.foodware_365_inspection_status%7CPAPPID.2c87fcd8-c5ae-406f-bc35-a6d2b7fd7892?tab=Overview" xr:uid="{47946072-B12A-4DDD-A209-98535ADE6507}"/>
    <hyperlink ref="B56" r:id="rId55" display="https://appsource.microsoft.com/en-us/product/dynamics-365-business-central/PUBID.foodware365%7CAID.foodware365_production_scenarios%7CPAPPID.ce612b6f-ec4d-46ee-a8d8-033e2f5817f4?tab=Overview" xr:uid="{3E316FA6-85C2-4027-BF6C-6B0107662CB8}"/>
    <hyperlink ref="B57" r:id="rId56" display="https://appsource.microsoft.com/en-us/product/dynamics-365-business-central/PUBID.foodware365%7CAID.foodware_365_expiration_management%7CPAPPID.8dc4ee16-bb08-4117-afb0-891c0ef74f25?tab=Overview" xr:uid="{35F4947E-073E-4626-A2AF-C0D5DD2E939E}"/>
    <hyperlink ref="B58" r:id="rId57" display="https://appsource.microsoft.com/en-us/product/dynamics-365-business-central/PUBID.foodware365%7CAID.aptean_compliance_documents%7CPAPPID.19eb10b5-d114-40c3-9beb-93be998141c9?tab=Overview" xr:uid="{446510BD-1A1B-42C4-A1BC-668184146A40}"/>
    <hyperlink ref="B59" r:id="rId58" display="https://appsource.microsoft.com/en-us/product/dynamics-365-business-central/PUBID.foodware365%7CAID.accelerate_manufacturing_edition%7CPAPPID.984890bb-c301-4641-b084-f0b1dad5dcd7?tab=Overview" xr:uid="{E7E3C03B-E808-406F-80AC-22F078B26A0F}"/>
    <hyperlink ref="B60" r:id="rId59" display="https://appsource.microsoft.com/en-us/product/dynamics-365-business-central/PUBID.foodware365%7CAID.foodware_365_transport%7CPAPPID.05856508-2817-4f53-ac8e-a00ba578eb9b?tab=Overview" xr:uid="{7747545C-EB48-450E-8ABC-C68F12F51B3F}"/>
    <hyperlink ref="B61" r:id="rId60" display="https://appsource.microsoft.com/en-us/product/dynamics-365-business-central/PUBID.foodware365%7CAID.tax_handling%7CPAPPID.af812744-b698-4ffd-81d0-2cba74854db7?tab=Overview" xr:uid="{C9FB5E66-381C-45BF-9BB1-A9543B5E2AB3}"/>
    <hyperlink ref="B62" r:id="rId61" display="https://appsource.microsoft.com/en-us/product/dynamics-365-business-central/PUBID.foodware365%7CAID.foodware_365_extended_vendor_item_catalog%7CPAPPID.3ab13ae5-28d2-4145-b683-f9a6a8293773?tab=Overview" xr:uid="{6697B30D-AC5C-4F17-8E4B-ACFC4D2303B5}"/>
    <hyperlink ref="B63" r:id="rId62" display="https://appsource.microsoft.com/en-us/product/dynamics-365-business-central/PUBID.foodware365%7CAID.drinkit_adv_wholesale%7CPAPPID.be283800-400f-4245-9b35-e7cfbecf6e9a?tab=Overview" xr:uid="{806A9FEF-AEB7-40A3-B550-A84C19A291DD}"/>
    <hyperlink ref="B64" r:id="rId63" display="https://appsource.microsoft.com/en-us/product/dynamics-365-business-central/PUBID.foodware365%7CAID.advanced_check%7CPAPPID.6e94cada-5621-421c-a3ba-a64f23ed3843?tab=Overview" xr:uid="{E75C4ABB-DE3C-49A8-B0F0-4D2A803BCEDB}"/>
    <hyperlink ref="B65" r:id="rId64" display="https://appsource.microsoft.com/en-us/product/dynamics-365-business-central/PUBID.foodware365%7CAID.aptean_production_over-pick%7CPAPPID.d31e71b1-ac48-4df5-b7b8-0a798f7b6420?tab=Overview" xr:uid="{BCDD121A-6C37-4D71-98A3-CC13E9E4F555}"/>
    <hyperlink ref="B66" r:id="rId65" display="https://appsource.microsoft.com/en-us/product/dynamics-365-business-central/PUBID.foodware365%7CAID.foodware_365_over_and_underdelivery%7CPAPPID.94232ace-4665-46e8-bf24-65a9d32849b0?tab=Overview" xr:uid="{115F0953-EBAF-4CD4-BF60-16E43DC096F8}"/>
    <hyperlink ref="B67" r:id="rId66" display="https://appsource.microsoft.com/en-us/product/dynamics-365-business-central/PUBID.foodware365%7CAID.foodware_365_lot_management%7CPAPPID.c61fb0b8-e088-41c8-8a98-0ffe33f645b3?tab=Overview" xr:uid="{D6DD8265-D00F-475C-89A6-23473FF55B3A}"/>
    <hyperlink ref="B68" r:id="rId67" display="https://appsource.microsoft.com/en-us/product/dynamics-365-business-central/PUBID.foodware365%7CAID.adv_lot_attributes%7CPAPPID.76715e7a-4b39-49c0-9e8f-b677be1702fb?tab=Overview" xr:uid="{235B589D-5E22-4138-B34C-591381CFB268}"/>
    <hyperlink ref="B69" r:id="rId68" display="https://appsource.microsoft.com/en-us/product/dynamics-365-business-central/PUBID.foodware365%7CAID.advance_wholesale_distribution%7CPAPPID.eb934b9f-6574-402e-a055-e6f16b15c53b?tab=Overview" xr:uid="{778CBFAB-E79B-42A9-B5F4-3F72592C38B1}"/>
    <hyperlink ref="B70" r:id="rId69" display="https://appsource.microsoft.com/en-us/product/dynamics-365-business-central/PUBID.foodware365%7CAID.production-apportionment%7CPAPPID.4363be8d-3ff1-43d2-9b2e-b3da880c9a66?tab=Overview" xr:uid="{BE6D25C7-015A-483E-8D2D-C41B61D892D3}"/>
    <hyperlink ref="B71" r:id="rId70" display="https://appsource.microsoft.com/en-us/product/dynamics-365-business-central/PUBID.foodware365%7CAID.aptean_shop_floor_logistics%7CPAPPID.2bd69c90-21e9-49be-bb8d-7a87142e3deb?tab=Overview" xr:uid="{227024D1-1921-4D42-85E5-F7FC8F068543}"/>
    <hyperlink ref="B72" r:id="rId71" display="https://appsource.microsoft.com/en-us/product/dynamics-365-business-central/PUBID.foodware365%7CAID.commodityharvestplanning%7CPAPPID.514eec77-1086-43a7-8733-b37798384e44?tab=Overview" xr:uid="{6C68A048-A416-4843-BFAD-C5AB7A7DFDBD}"/>
    <hyperlink ref="B73" r:id="rId72" display="https://appsource.microsoft.com/en-us/product/dynamics-365-business-central/PUBID.foodware365%7CAID.accelerate_wholesale_and_distribution%7CPAPPID.5a63d6b3-1da0-4ab8-8a25-bd165fec00f1?tab=Overview" xr:uid="{1C1ABEE5-D584-4A9F-8A26-0BBF6429B01C}"/>
    <hyperlink ref="B74" r:id="rId73" display="https://appsource.microsoft.com/en-us/product/dynamics-365-business-central/PUBID.foodware365%7CAID.foodware_365_customer_item_catalog%7CPAPPID.bf565059-9ae9-4b98-8b5c-038ae6a753bc?tab=Overview" xr:uid="{03B3FC18-359D-4AF1-B37E-68DB8BD881FF}"/>
    <hyperlink ref="C2" r:id="rId74" display="https://appsource.microsoft.com/en-us/product/dynamics-365-business-central/PUBID.beck-consulting%7CAID.bcedi%7CPAPPID.fae04ec0-301f-11d3-bf4b-00c04f79efbc?tab=Overview" xr:uid="{6E8AB099-FB46-4D77-9F07-D5A396B1E6F0}"/>
    <hyperlink ref="C3" r:id="rId75" display="https://appsource.microsoft.com/en-us/product/dynamics-365-business-central/PUBID.foodware365%7CAID.print%7CPAPPID.e52ce6e4-7fe8-4978-a9b1-7af8dc39bf70?tab=Overview" xr:uid="{07F3F6F9-07A8-436D-B8EB-DEAFB125C727}"/>
    <hyperlink ref="C4" r:id="rId76" display="https://appsource.microsoft.com/en-us/product/dynamics-365-business-central/PUBID.agiles%7CAID.agilesworkflow%7CPAPPID.fa6cde23-7cca-4fe8-9bc0-e79565f55bd2?tab=Overview" xr:uid="{ACB11CBE-88BC-4324-896D-6D629706D045}"/>
    <hyperlink ref="C5" r:id="rId77" display="https://appsource.microsoft.com/en-us/product/dynamics-365-business-central/PUBID.foodware365%7CAID.aptean_tms%7CPAPPID.b61d5358-1d68-4f11-b16c-ec0837fa5641?tab=Overview" xr:uid="{314CB2C3-806C-4496-9F5E-DE846173F09F}"/>
    <hyperlink ref="C6" r:id="rId78" display="https://appsource.microsoft.com/en-us/product/dynamics-365-business-central/PUBID.foodware365%7CAID.proof_of_delivery%7CPAPPID.e96789e6-60cb-42c6-bee4-2984f5477229?tab=Overview" xr:uid="{D29ED16B-F115-4BD9-BE0E-7186D5AB741F}"/>
    <hyperlink ref="C7" r:id="rId79" display="https://appsource.microsoft.com/en-us/product/dynamics-365-business-central/PUBID.foodware365%7CAID.proof_of_delivery%7CPAPPID.e96789e6-60cb-42c6-bee4-2984f5477229?tab=Overview" xr:uid="{B867B9B5-638D-49F4-AF6F-1F73EACDEF32}"/>
    <hyperlink ref="C8" r:id="rId80" display="https://appsource.microsoft.com/en-us/product/dynamics-365-business-central/PUBID.foodware365%7CAID.aptean_crm_f_and_b%7CPAPPID.0bf4cda1-e883-4fd5-bdd3-51605489d2eb?tab=Overview" xr:uid="{1E471D6A-B38E-4FC4-84A0-591842FA74C4}"/>
    <hyperlink ref="C9" r:id="rId81" display="https://appsource.microsoft.com/en-us/product/dynamics-365-business-central/PUBID.foodware365%7CAID.aptean_pay_f_and_b%7CPAPPID.0f7c953d-4da6-46e0-931e-900079f7ff0a?tab=Overview" xr:uid="{8A43CD9A-66B0-4779-B873-01546960CD9A}"/>
    <hyperlink ref="C10" r:id="rId82" display="https://appsource.microsoft.com/en-us/product/dynamics-365-business-central/PUBID.foodware365%7CAID.foodware_365_advanced_attributes%7CPAPPID.de6acd9d-87f7-4096-b6b8-4fb14900cbb5?tab=Overview" xr:uid="{D807A315-702C-400C-8AD3-9F209CADECE6}"/>
    <hyperlink ref="C11" r:id="rId83" display="https://appsource.microsoft.com/en-us/product/dynamics-365-business-central/PUBID.foodware365%7CAID.aptean_process_manufacturing%7CPAPPID.74e65966-f157-40ac-830f-23f56878d25a?tab=Overview" xr:uid="{1D1EA999-ACFC-4744-AB74-F3414CAC662B}"/>
    <hyperlink ref="C12" r:id="rId84" display="https://appsource.microsoft.com/en-us/product/dynamics-365-business-central/PUBID.foodware365%7CAID.advance_manufacturing_edition%7CPAPPID.83344c95-9712-44f7-ae00-47ac26892e18?tab=Overview" xr:uid="{60DD3140-1C30-433F-B1F8-F25FC657931D}"/>
    <hyperlink ref="C13" r:id="rId85" display="https://appsource.microsoft.com/en-us/product/dynamics-365-business-central/PUBID.foodware365%7CAID.aptean_oee%7CPAPPID.d3e0d7a6-9f8e-4f70-9387-ccd299435df3?tab=Overview" xr:uid="{7E9607B0-6253-421B-BE8D-E652F7502AFB}"/>
    <hyperlink ref="C14" r:id="rId86" display="https://appsource.microsoft.com/en-us/product/dynamics-365-business-central/PUBID.foodware365%7CAID.aptean_bi_connector%7CPAPPID.aa134b81-d967-41fd-a319-0281f366c60f?tab=Overview" xr:uid="{1E57FD39-37A8-43C9-9152-CB1C798B1441}"/>
    <hyperlink ref="C15" r:id="rId87" display="https://appsource.microsoft.com/en-us/product/dynamics-365-business-central/PUBID.beck-consulting%7CAID.bcpacknship%7CPAPPID.ade313c9-9039-4d5e-ae14-b66d3a7bd105?tab=Overview" xr:uid="{ADC7D000-AEB1-4FAD-930E-816DE0FEF022}"/>
    <hyperlink ref="C16" r:id="rId88" display="https://appsource.microsoft.com/en-us/product/dynamics-365-business-central/PUBID.foodware365%7CAID.mobile_warehouse_registration%7CPAPPID.f62dfd18-f700-408d-ae19-549cb4929db9?tab=Overview" xr:uid="{8622ADC0-45FE-47A5-8EA0-4676AE18EF5B}"/>
    <hyperlink ref="C17" r:id="rId89" display="https://appsource.microsoft.com/en-us/product/dynamics-365-business-central/PUBID.agiles%7CAID.hello_world%7CPAPPID.f6077600-8b8d-4cb7-b846-aacbf44c5406?tab=Overview" xr:uid="{8677CAE5-165B-4019-92E7-7EE1C7DCC42A}"/>
    <hyperlink ref="C18" r:id="rId90" display="https://appsource.microsoft.com/en-us/product/dynamics-365-business-central/PUBID.foodware365%7CAID.aptean_advanced_comments%7CPAPPID.589ac63d-1c85-455d-abcd-03eb4f110463?tab=Overview" xr:uid="{4DEFD05A-25DE-4A06-B22E-BDB099047920}"/>
    <hyperlink ref="C19" r:id="rId91" display="https://appsource.microsoft.com/en-us/product/dynamics-365-business-central/PUBID.foodware365%7CAID.production_family_profiles%7CPAPPID.50801cdf-e8f1-4fe4-8410-801964d98494?tab=Overview" xr:uid="{566ED0B2-038D-457A-831E-03B01796C6B8}"/>
    <hyperlink ref="C20" r:id="rId92" display="https://appsource.microsoft.com/en-us/product/dynamics-365-business-central/PUBID.foodware365%7CAID.catchweight%7CPAPPID.31c73668-b1d6-47b1-998b-5827e9ba8c6f?tab=Overview" xr:uid="{D50A9FDD-1F1C-4FB7-982D-0140837042D6}"/>
    <hyperlink ref="C21" r:id="rId93" display="https://appsource.microsoft.com/en-us/product/dynamics-365-business-central/PUBID.foodware365%7CAID.environmental_tax_management%7CPAPPID.bea9399b-7b13-4955-afc3-26e1709a192a?tab=Overview" xr:uid="{384772B2-95A0-4ABB-A2F6-D779AE10F819}"/>
    <hyperlink ref="C22" r:id="rId94" display="https://appsource.microsoft.com/en-us/product/dynamics-365-business-central/PUBID.foodware365%7CAID.drinkit_adv_manufacturing%7CPAPPID.6051a0ae-8afb-44a0-a760-6531e700076a?tab=Overview" xr:uid="{E6FF9239-8507-4EE0-AD94-95AD2A845B41}"/>
    <hyperlink ref="C23" r:id="rId95" display="https://appsource.microsoft.com/en-us/product/dynamics-365-business-central/PUBID.foodware365%7CAID.foodware_365_shop_floor_control_production%7CPAPPID.bae33904-cb1e-43e1-adea-5e556423c11a?tab=Overview" xr:uid="{C0F8047A-5CD6-4709-BC09-3ACA111DD1C4}"/>
    <hyperlink ref="C24" r:id="rId96" display="https://appsource.microsoft.com/en-us/product/dynamics-365-business-central/PUBID.foodware365%7CAID.aptean_trade_management%7CPAPPID.0b662be8-93c1-40a1-acb7-529700685704?tab=Overview" xr:uid="{0F9CE4F5-8FB8-4A67-B0C7-8A8ADAFDDA82}"/>
    <hyperlink ref="C25" r:id="rId97" display="https://appsource.microsoft.com/en-us/product/dynamics-365-business-central/PUBID.foodware365%7CAID.weighbridge%7CPAPPID.eacb427c-1cb9-4b87-8f98-d794e6595013?tab=Overview" xr:uid="{91EEEFD0-0FF8-4A0B-8E44-46211943B8FB}"/>
    <hyperlink ref="C26" r:id="rId98" display="https://appsource.microsoft.com/en-us/product/dynamics-365-business-central/PUBID.foodware365%7CAID.aptean_license_plating%7CPAPPID.6d413e49-2cca-45f3-9e22-badb71e67a18?tab=Overview" xr:uid="{79731051-8660-4B08-A9BF-FB4EC3433DFB}"/>
    <hyperlink ref="C27" r:id="rId99" display="https://appsource.microsoft.com/en-us/product/dynamics-365-business-central/PUBID.foodware365%7CAID.fresh_bundle%7CPAPPID.35d6c4ea-dcd3-446e-b910-3a18e6c6b231?tab=Overview" xr:uid="{4F600C20-8C91-4DA0-B101-5ECE62F73FA5}"/>
    <hyperlink ref="C28" r:id="rId100" display="https://appsource.microsoft.com/en-us/product/dynamics-365-business-central/PUBID.foodware365%7CAID.foundation_bundle_app%7CPAPPID.4b871049-6ce9-41af-a0d8-bf92a81030aa?tab=Overview" xr:uid="{FBB84F27-2E9C-4D85-8AF7-59FE5115E75D}"/>
    <hyperlink ref="C29" r:id="rId101" display="https://appsource.microsoft.com/en-us/product/dynamics-365-business-central/PUBID.foodware365%7CAID.activate_bundle_app%7CPAPPID.ece6991d-56ee-4eb3-8b93-cc4560c29847?tab=Overview" xr:uid="{2E6EEBAC-9265-4117-AE48-07142FBF1A19}"/>
    <hyperlink ref="C30" r:id="rId102" display="https://appsource.microsoft.com/en-us/product/dynamics-365-business-central/PUBID.foodware365%7CAID.product_specification%7CPAPPID.716086ae-c360-47a8-8465-a4d963ea39f8?tab=Overview" xr:uid="{05C76F7A-9D9E-419F-A4E4-707E5DA8048C}"/>
    <hyperlink ref="C31" r:id="rId103" display="https://appsource.microsoft.com/en-us/product/dynamics-365-business-central/PUBID.foodware365%7CAID.invoice_control%7CPAPPID.16627667-8e89-45de-9018-78dd5378afa7?tab=Overview" xr:uid="{3C8E9DBA-0688-41CC-92ED-15E7AEC4A59C}"/>
    <hyperlink ref="C32" r:id="rId104" display="https://appsource.microsoft.com/en-us/product/dynamics-365-business-central/PUBID.foodware365%7CAID.trading_board%7CPAPPID.b8079213-c535-4a7e-959a-ec503173f908?tab=Overview" xr:uid="{FEEA76A0-D3EF-4C5D-808C-8BB07ACD8D30}"/>
    <hyperlink ref="C33" r:id="rId105" display="https://appsource.microsoft.com/en-us/product/dynamics-365-business-central/PUBID.foodware365%7CAID.foodware_365_sscc%7CPAPPID.dcb19876-b161-4751-892b-c59839c1b275?tab=Overview" xr:uid="{CB53104B-BA16-4B6A-BD3E-5D1CF758599C}"/>
    <hyperlink ref="C34" r:id="rId106" display="https://appsource.microsoft.com/en-us/product/dynamics-365-business-central/PUBID.foodware365%7CAID.foodware_365_packaging%7CPAPPID.49ddb68e-32b9-40a0-8d08-427047536852?tab=Overview" xr:uid="{0960F01E-22BD-4ABA-9E65-F28106675000}"/>
    <hyperlink ref="C35" r:id="rId107" display="https://appsource.microsoft.com/en-us/product/dynamics-365-business-central/PUBID.foodware365%7CAID.aptean_quality_control%7CPAPPID.8b91811f-ef0c-4e28-a02d-f41fdbe51f8a?tab=Overview" xr:uid="{64A6C9F1-1860-4FCA-B06A-C319BA9A749F}"/>
    <hyperlink ref="C36" r:id="rId108" display="https://appsource.microsoft.com/en-us/product/dynamics-365-business-central/PUBID.foodware365%7CAID.call_plan%7CPAPPID.cb11a9c6-8ff2-4f9b-8a50-da686a811c8d?tab=Overview" xr:uid="{0279C54F-EAE0-41A3-9C7C-4CF01BD69434}"/>
    <hyperlink ref="C37" r:id="rId109" display="https://appsource.microsoft.com/en-us/product/dynamics-365-business-central/PUBID.foodware365%7CAID.claims%7CPAPPID.29f5166e-c38b-4ba5-82a3-173a001d99d4?tab=Overview" xr:uid="{C3B556FA-614A-41FD-BA98-88E7A1516238}"/>
    <hyperlink ref="C38" r:id="rId110" display="https://appsource.microsoft.com/en-us/product/dynamics-365-business-central/PUBID.foodware365%7CAID.excise_management%7CPAPPID.050f26de-abb4-4800-b759-9e93fde72f30?tab=Overview" xr:uid="{8227AF5E-1B7A-434D-9DC8-A3004B20E43A}"/>
    <hyperlink ref="C39" r:id="rId111" display="https://appsource.microsoft.com/en-us/product/dynamics-365-business-central/PUBID.foodware365%7CAID.forecasting%7CPAPPID.afc9c957-f615-43d5-9141-386278248148?tab=Overview" xr:uid="{69EDF8BF-96AB-412D-8292-FE5C41B30273}"/>
    <hyperlink ref="C40" r:id="rId112" display="https://appsource.microsoft.com/en-us/product/dynamics-365-business-central/PUBID.foodware365%7CAID.weigh_scale%7CPAPPID.b4deb870-d20b-4013-8280-4702a65ad442?tab=Overview" xr:uid="{D557BF8A-03BF-49C4-A16D-AC569DD2044B}"/>
    <hyperlink ref="C41" r:id="rId113" display="https://appsource.microsoft.com/en-us/product/dynamics-365-business-central/PUBID.foodware365%7CAID.global_trade%7CPAPPID.22a0407e-5200-4ab1-89c2-66fec8aef531?tab=Overview" xr:uid="{43C2C61E-018F-4416-A941-3827E1F610D9}"/>
    <hyperlink ref="C42" r:id="rId114" display="https://appsource.microsoft.com/en-us/product/dynamics-365-business-central/PUBID.foodware365%7CAID.advanced_warehouse%7CPAPPID.337d5aff-fe57-4b33-911c-475eef612e52?tab=Overview" xr:uid="{DD08A533-2B9E-46E0-9ACF-A65F2C9C53CF}"/>
    <hyperlink ref="C43" r:id="rId115" display="https://appsource.microsoft.com/en-us/product/dynamics-365-business-central/PUBID.foodware365%7CAID.producer_certification%7CPAPPID.8d76711d-91ea-4e34-8554-e52b3a689702?tab=Overview" xr:uid="{91CD3A69-8801-46E7-8D77-5B87E1F1B9AB}"/>
    <hyperlink ref="C44" r:id="rId116" display="https://appsource.microsoft.com/en-us/product/dynamics-365-business-central/PUBID.foodware365%7CAID.aptean_advanced_pricing%7CPAPPID.4140fbc3-9743-4545-814e-dd8f523f86eb?tab=Overview" xr:uid="{1EF60B9A-AD72-4B52-AFC1-04A9091C51B1}"/>
    <hyperlink ref="C45" r:id="rId117" display="https://appsource.microsoft.com/en-us/product/dynamics-365-business-central/PUBID.foodware365%7CAID.grower_return%7CPAPPID.8219f535-1117-473d-bd15-98232deca0b2?tab=Overview" xr:uid="{32543012-015B-4A86-8705-F593DBB37076}"/>
    <hyperlink ref="C46" r:id="rId118" display="https://appsource.microsoft.com/en-us/product/dynamics-365-business-central/PUBID.foodware365%7CAID.aptean_labeling%7CPAPPID.77ad69ba-8684-482c-8948-593df9341788?tab=Overview" xr:uid="{E6CD5EFC-843F-4E66-9EE7-D85E9917AF6F}"/>
    <hyperlink ref="C47" r:id="rId119" display="https://appsource.microsoft.com/en-us/product/dynamics-365-business-central/PUBID.foodware365%7CAID.foodware_365_sublot_management%7CPAPPID.571399ac-981e-44a4-8ab0-66cf8bb837ef?tab=Overview" xr:uid="{3FD1B555-C780-4B1F-8A92-57BFED861FAE}"/>
    <hyperlink ref="C48" r:id="rId120" display="https://appsource.microsoft.com/en-us/product/dynamics-365-business-central/PUBID.foodware365%7CAID.foodware_365_non_conformances%7CPAPPID.e6e72813-d19e-4850-83d8-9cb71fceb35f?tab=Overview" xr:uid="{7AD75669-F65C-413A-9FD9-91F6E0118B6D}"/>
    <hyperlink ref="C49" r:id="rId121" display="https://appsource.microsoft.com/en-us/product/dynamics-365-business-central/PUBID.foodware365%7CAID.foodware_365_production_preparation_and_scheduling%7CPAPPID.7d963d3c-97a7-4de9-b857-3fab78a3ca7a?tab=Overview" xr:uid="{0FB37D0C-D501-4451-9C01-6A3904086986}"/>
    <hyperlink ref="C50" r:id="rId122" display="https://appsource.microsoft.com/en-us/product/dynamics-365-business-central/PUBID.foodware365%7CAID.backorders%7CPAPPID.21499684-9733-4569-83b8-bf42b49dc8b0?tab=Overview" xr:uid="{C2E5FD5C-829A-45DE-8472-0804878ED3F0}"/>
    <hyperlink ref="C51" r:id="rId123" display="https://appsource.microsoft.com/en-us/product/dynamics-365-business-central/PUBID.foodware365%7CAID.aptean_status_management%7CPAPPID.5993ca62-524b-4886-8216-2bb0e8a42e1d?tab=Overview" xr:uid="{D9360CC7-1B65-42D7-A912-DA9F42F47759}"/>
    <hyperlink ref="C52" r:id="rId124" display="https://appsource.microsoft.com/en-us/product/dynamics-365-business-central/PUBID.foodware365%7CAID.aptean_production_planning%7CPAPPID.df9d91d6-8cab-498f-8008-5f583321bce6?tab=Overview" xr:uid="{0B406088-9AB8-4120-9ADC-CB76DBD601B9}"/>
    <hyperlink ref="C53" r:id="rId125" display="https://appsource.microsoft.com/en-us/product/dynamics-365-business-central/PUBID.foodware365%7CAID.accelerate_drinkit%7CPAPPID.dbd07fec-0898-4de0-a404-dc626ab12050?tab=Overview" xr:uid="{F6AA77C7-6514-43E5-8A25-4B5D0AF39EE7}"/>
    <hyperlink ref="C54" r:id="rId126" display="https://appsource.microsoft.com/en-us/product/dynamics-365-business-central/PUBID.foodware365%7CAID.aptean_drinkit_bundle%7CPAPPID.a3468d50-8b07-4154-becb-94bd97f69926?tab=Overview" xr:uid="{E862A71A-786A-4F5C-AD20-D5EF0BBF7B49}"/>
    <hyperlink ref="C55" r:id="rId127" display="https://appsource.microsoft.com/en-us/product/dynamics-365-business-central/PUBID.foodware365%7CAID.foodware_365_inspection_status%7CPAPPID.2c87fcd8-c5ae-406f-bc35-a6d2b7fd7892?tab=Overview" xr:uid="{7B58D119-990E-41CB-BFBC-2F68B13C8D15}"/>
    <hyperlink ref="C56" r:id="rId128" display="https://appsource.microsoft.com/en-us/product/dynamics-365-business-central/PUBID.foodware365%7CAID.foodware365_production_scenarios%7CPAPPID.ce612b6f-ec4d-46ee-a8d8-033e2f5817f4?tab=Overview" xr:uid="{68CCD0A0-B5DA-4905-9E5B-AD5D360ECFAF}"/>
    <hyperlink ref="C57" r:id="rId129" display="https://appsource.microsoft.com/en-us/product/dynamics-365-business-central/PUBID.foodware365%7CAID.foodware_365_expiration_management%7CPAPPID.8dc4ee16-bb08-4117-afb0-891c0ef74f25?tab=Overview" xr:uid="{1CA28F7D-9A91-463B-AE2B-6FD12D4E9373}"/>
    <hyperlink ref="C58" r:id="rId130" display="https://appsource.microsoft.com/en-us/product/dynamics-365-business-central/PUBID.foodware365%7CAID.aptean_compliance_documents%7CPAPPID.19eb10b5-d114-40c3-9beb-93be998141c9?tab=Overview" xr:uid="{A8BACC84-32C6-40B9-816C-C115EA799064}"/>
    <hyperlink ref="C59" r:id="rId131" display="https://appsource.microsoft.com/en-us/product/dynamics-365-business-central/PUBID.foodware365%7CAID.accelerate_manufacturing_edition%7CPAPPID.984890bb-c301-4641-b084-f0b1dad5dcd7?tab=Overview" xr:uid="{0CBB25C3-83D2-4EFF-B5DF-653D991AEE85}"/>
    <hyperlink ref="C60" r:id="rId132" display="https://appsource.microsoft.com/en-us/product/dynamics-365-business-central/PUBID.foodware365%7CAID.foodware_365_transport%7CPAPPID.05856508-2817-4f53-ac8e-a00ba578eb9b?tab=Overview" xr:uid="{63A7EC4D-064C-4AAD-86EC-DF8D97A84A8C}"/>
    <hyperlink ref="C61" r:id="rId133" display="https://appsource.microsoft.com/en-us/product/dynamics-365-business-central/PUBID.foodware365%7CAID.tax_handling%7CPAPPID.af812744-b698-4ffd-81d0-2cba74854db7?tab=Overview" xr:uid="{5666988E-8366-4251-AA5B-9C9507EE2703}"/>
    <hyperlink ref="C62" r:id="rId134" display="https://appsource.microsoft.com/en-us/product/dynamics-365-business-central/PUBID.foodware365%7CAID.foodware_365_extended_vendor_item_catalog%7CPAPPID.3ab13ae5-28d2-4145-b683-f9a6a8293773?tab=Overview" xr:uid="{A4CD3631-89F2-4522-BC58-7F3E304EA939}"/>
    <hyperlink ref="C63" r:id="rId135" display="https://appsource.microsoft.com/en-us/product/dynamics-365-business-central/PUBID.foodware365%7CAID.drinkit_adv_wholesale%7CPAPPID.be283800-400f-4245-9b35-e7cfbecf6e9a?tab=Overview" xr:uid="{9AA2F950-042F-43BC-A13A-02E8752581F9}"/>
    <hyperlink ref="C64" r:id="rId136" display="https://appsource.microsoft.com/en-us/product/dynamics-365-business-central/PUBID.foodware365%7CAID.advanced_check%7CPAPPID.6e94cada-5621-421c-a3ba-a64f23ed3843?tab=Overview" xr:uid="{206F12DC-DD11-4F91-8850-324E8BB430EC}"/>
    <hyperlink ref="C65" r:id="rId137" display="https://appsource.microsoft.com/en-us/product/dynamics-365-business-central/PUBID.foodware365%7CAID.aptean_production_over-pick%7CPAPPID.d31e71b1-ac48-4df5-b7b8-0a798f7b6420?tab=Overview" xr:uid="{5B21C1F7-4946-4907-8162-BD99AE823185}"/>
    <hyperlink ref="C66" r:id="rId138" display="https://appsource.microsoft.com/en-us/product/dynamics-365-business-central/PUBID.foodware365%7CAID.foodware_365_over_and_underdelivery%7CPAPPID.94232ace-4665-46e8-bf24-65a9d32849b0?tab=Overview" xr:uid="{10DE4547-451D-403F-905C-FFFC1ECF41D5}"/>
    <hyperlink ref="C67" r:id="rId139" display="https://appsource.microsoft.com/en-us/product/dynamics-365-business-central/PUBID.foodware365%7CAID.foodware_365_lot_management%7CPAPPID.c61fb0b8-e088-41c8-8a98-0ffe33f645b3?tab=Overview" xr:uid="{9C6C8160-350C-4DDF-AEFA-B10CFDF275F8}"/>
    <hyperlink ref="C68" r:id="rId140" display="https://appsource.microsoft.com/en-us/product/dynamics-365-business-central/PUBID.foodware365%7CAID.adv_lot_attributes%7CPAPPID.76715e7a-4b39-49c0-9e8f-b677be1702fb?tab=Overview" xr:uid="{58FBC0E2-E1ED-4706-B144-81A984506DAB}"/>
    <hyperlink ref="C69" r:id="rId141" display="https://appsource.microsoft.com/en-us/product/dynamics-365-business-central/PUBID.foodware365%7CAID.advance_wholesale_distribution%7CPAPPID.eb934b9f-6574-402e-a055-e6f16b15c53b?tab=Overview" xr:uid="{DF5D5049-EFB8-4DE7-8F81-BBEF16465CBF}"/>
    <hyperlink ref="C70" r:id="rId142" display="https://appsource.microsoft.com/en-us/product/dynamics-365-business-central/PUBID.foodware365%7CAID.production-apportionment%7CPAPPID.4363be8d-3ff1-43d2-9b2e-b3da880c9a66?tab=Overview" xr:uid="{18D1D2D6-5271-4BA1-B96F-7920866BDD2E}"/>
    <hyperlink ref="C71" r:id="rId143" display="https://appsource.microsoft.com/en-us/product/dynamics-365-business-central/PUBID.foodware365%7CAID.aptean_shop_floor_logistics%7CPAPPID.2bd69c90-21e9-49be-bb8d-7a87142e3deb?tab=Overview" xr:uid="{FD0903F2-F830-4839-B73B-22A5F593928A}"/>
    <hyperlink ref="C72" r:id="rId144" display="https://appsource.microsoft.com/en-us/product/dynamics-365-business-central/PUBID.foodware365%7CAID.commodityharvestplanning%7CPAPPID.514eec77-1086-43a7-8733-b37798384e44?tab=Overview" xr:uid="{8EE59B77-9B81-4D2D-B968-06A9B28F9C6A}"/>
    <hyperlink ref="C73" r:id="rId145" display="https://appsource.microsoft.com/en-us/product/dynamics-365-business-central/PUBID.foodware365%7CAID.accelerate_wholesale_and_distribution%7CPAPPID.5a63d6b3-1da0-4ab8-8a25-bd165fec00f1?tab=Overview" xr:uid="{467C8874-3C47-4C29-A4AE-8F2E2E9E1887}"/>
    <hyperlink ref="C74" r:id="rId146" display="https://appsource.microsoft.com/en-us/product/dynamics-365-business-central/PUBID.foodware365%7CAID.foodware_365_customer_item_catalog%7CPAPPID.bf565059-9ae9-4b98-8b5c-038ae6a753bc?tab=Overview" xr:uid="{B3CDF5AA-677D-4205-B204-46D3C1F9B701}"/>
  </hyperlinks>
  <pageMargins left="0.7" right="0.7" top="0.75" bottom="0.75" header="0.3" footer="0.3"/>
  <drawing r:id="rId147"/>
  <tableParts count="1">
    <tablePart r:id="rId14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77D59-F87A-4DFE-962F-4CC704A4ED99}">
  <dimension ref="A2:L16"/>
  <sheetViews>
    <sheetView workbookViewId="0">
      <selection activeCell="D29" sqref="D29"/>
    </sheetView>
  </sheetViews>
  <sheetFormatPr defaultRowHeight="15" x14ac:dyDescent="0.25"/>
  <cols>
    <col min="1" max="1" width="20.85546875" customWidth="1"/>
    <col min="2" max="2" width="25.42578125" customWidth="1"/>
    <col min="3" max="3" width="13.5703125" customWidth="1"/>
    <col min="4" max="4" width="11.140625" customWidth="1"/>
    <col min="5" max="5" width="13.7109375" customWidth="1"/>
    <col min="7" max="7" width="22.28515625" bestFit="1" customWidth="1"/>
    <col min="8" max="8" width="23.42578125" bestFit="1" customWidth="1"/>
    <col min="9" max="9" width="14.7109375" bestFit="1" customWidth="1"/>
    <col min="11" max="11" width="16.5703125" bestFit="1" customWidth="1"/>
    <col min="12" max="12" width="11.28515625" bestFit="1" customWidth="1"/>
  </cols>
  <sheetData>
    <row r="2" spans="1:12" x14ac:dyDescent="0.25">
      <c r="A2" s="17" t="s">
        <v>9130</v>
      </c>
      <c r="B2" s="18" t="s">
        <v>9131</v>
      </c>
      <c r="C2" s="19" t="s">
        <v>9103</v>
      </c>
      <c r="D2" s="19" t="s">
        <v>9104</v>
      </c>
      <c r="E2" s="18" t="s">
        <v>9105</v>
      </c>
      <c r="F2" s="18" t="s">
        <v>8865</v>
      </c>
      <c r="G2" s="20" t="s">
        <v>9132</v>
      </c>
      <c r="H2" s="21" t="s">
        <v>9133</v>
      </c>
      <c r="I2" s="22" t="s">
        <v>9134</v>
      </c>
      <c r="J2" s="22" t="s">
        <v>9135</v>
      </c>
      <c r="K2" s="21" t="s">
        <v>9136</v>
      </c>
      <c r="L2" s="21" t="s">
        <v>9137</v>
      </c>
    </row>
    <row r="3" spans="1:12" x14ac:dyDescent="0.25">
      <c r="G3" s="23"/>
      <c r="H3" s="23"/>
      <c r="I3" s="23"/>
      <c r="J3" s="23"/>
      <c r="K3" s="23"/>
      <c r="L3" s="23"/>
    </row>
    <row r="4" spans="1:12" x14ac:dyDescent="0.25">
      <c r="G4" s="23"/>
      <c r="H4" s="23"/>
      <c r="I4" s="23"/>
      <c r="J4" s="23"/>
      <c r="K4" s="23"/>
      <c r="L4" s="23"/>
    </row>
    <row r="5" spans="1:12" x14ac:dyDescent="0.25">
      <c r="G5" s="23"/>
      <c r="H5" s="23"/>
      <c r="I5" s="23"/>
      <c r="J5" s="23"/>
      <c r="K5" s="23"/>
      <c r="L5" s="23"/>
    </row>
    <row r="6" spans="1:12" x14ac:dyDescent="0.25">
      <c r="G6" s="23"/>
      <c r="H6" s="23"/>
      <c r="I6" s="23"/>
      <c r="J6" s="23"/>
      <c r="K6" s="23"/>
      <c r="L6" s="23"/>
    </row>
    <row r="7" spans="1:12" x14ac:dyDescent="0.25">
      <c r="G7" s="23"/>
      <c r="H7" s="23"/>
      <c r="I7" s="23"/>
      <c r="J7" s="23"/>
      <c r="K7" s="23"/>
      <c r="L7" s="23"/>
    </row>
    <row r="8" spans="1:12" x14ac:dyDescent="0.25">
      <c r="G8" s="23"/>
      <c r="H8" s="23"/>
      <c r="I8" s="23"/>
      <c r="J8" s="23"/>
      <c r="K8" s="23"/>
      <c r="L8" s="23"/>
    </row>
    <row r="9" spans="1:12" x14ac:dyDescent="0.25">
      <c r="G9" s="23"/>
      <c r="H9" s="23"/>
      <c r="I9" s="23"/>
      <c r="J9" s="23"/>
      <c r="K9" s="23"/>
      <c r="L9" s="23"/>
    </row>
    <row r="10" spans="1:12" x14ac:dyDescent="0.25">
      <c r="G10" s="23"/>
      <c r="H10" s="23"/>
      <c r="I10" s="23"/>
      <c r="J10" s="23"/>
      <c r="K10" s="23"/>
      <c r="L10" s="23"/>
    </row>
    <row r="11" spans="1:12" x14ac:dyDescent="0.25">
      <c r="G11" s="23"/>
      <c r="H11" s="23"/>
      <c r="I11" s="23"/>
      <c r="J11" s="23"/>
      <c r="K11" s="23"/>
      <c r="L11" s="23"/>
    </row>
    <row r="12" spans="1:12" x14ac:dyDescent="0.25">
      <c r="G12" s="23"/>
      <c r="H12" s="23"/>
      <c r="I12" s="23"/>
      <c r="J12" s="23"/>
      <c r="K12" s="23"/>
      <c r="L12" s="23"/>
    </row>
    <row r="13" spans="1:12" x14ac:dyDescent="0.25">
      <c r="G13" s="23"/>
      <c r="H13" s="23"/>
      <c r="I13" s="23"/>
      <c r="J13" s="23"/>
      <c r="K13" s="23"/>
      <c r="L13" s="23"/>
    </row>
    <row r="14" spans="1:12" x14ac:dyDescent="0.25">
      <c r="G14" s="23"/>
      <c r="H14" s="23"/>
      <c r="I14" s="23"/>
      <c r="J14" s="23"/>
      <c r="K14" s="23"/>
      <c r="L14" s="23"/>
    </row>
    <row r="15" spans="1:12" x14ac:dyDescent="0.25">
      <c r="G15" s="23"/>
      <c r="H15" s="23"/>
      <c r="I15" s="23"/>
      <c r="J15" s="23"/>
      <c r="K15" s="23"/>
      <c r="L15" s="23"/>
    </row>
    <row r="16" spans="1:12" x14ac:dyDescent="0.25">
      <c r="G16" s="23"/>
      <c r="H16" s="23"/>
      <c r="I16" s="23"/>
      <c r="J16" s="23"/>
      <c r="K16" s="23"/>
      <c r="L16" s="23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777"/>
  <sheetViews>
    <sheetView tabSelected="1" workbookViewId="0">
      <selection activeCell="N13" sqref="N13"/>
    </sheetView>
  </sheetViews>
  <sheetFormatPr defaultRowHeight="15" x14ac:dyDescent="0.25"/>
  <cols>
    <col min="1" max="1" width="13.28515625" bestFit="1" customWidth="1"/>
    <col min="2" max="2" width="7.5703125" bestFit="1" customWidth="1"/>
    <col min="3" max="3" width="11" bestFit="1" customWidth="1"/>
    <col min="4" max="4" width="33.42578125" bestFit="1" customWidth="1"/>
    <col min="5" max="5" width="11.5703125" bestFit="1" customWidth="1"/>
    <col min="6" max="6" width="59.42578125" hidden="1" customWidth="1"/>
    <col min="7" max="7" width="11.5703125" style="2" hidden="1" customWidth="1"/>
    <col min="8" max="8" width="11.85546875" hidden="1" customWidth="1"/>
    <col min="9" max="9" width="9.28515625" hidden="1" customWidth="1"/>
    <col min="10" max="10" width="15.140625" bestFit="1" customWidth="1"/>
    <col min="11" max="11" width="15.140625" customWidth="1"/>
    <col min="12" max="12" width="13.42578125" customWidth="1"/>
    <col min="13" max="13" width="30.5703125" bestFit="1" customWidth="1"/>
    <col min="14" max="14" width="17.140625" bestFit="1" customWidth="1"/>
    <col min="15" max="15" width="10" bestFit="1" customWidth="1"/>
    <col min="16" max="17" width="10" customWidth="1"/>
  </cols>
  <sheetData>
    <row r="1" spans="1:15" x14ac:dyDescent="0.25">
      <c r="A1" s="45" t="s">
        <v>38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7"/>
    </row>
    <row r="2" spans="1:15" x14ac:dyDescent="0.25">
      <c r="A2" t="s">
        <v>8280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s="2" t="s">
        <v>5</v>
      </c>
      <c r="H2" t="s">
        <v>6</v>
      </c>
      <c r="I2" t="s">
        <v>7</v>
      </c>
      <c r="J2" t="s">
        <v>8418</v>
      </c>
      <c r="K2" t="s">
        <v>9117</v>
      </c>
      <c r="L2" t="s">
        <v>9115</v>
      </c>
      <c r="M2" t="s">
        <v>9087</v>
      </c>
      <c r="N2" t="s">
        <v>9088</v>
      </c>
      <c r="O2" t="s">
        <v>9111</v>
      </c>
    </row>
    <row r="3" spans="1:15" hidden="1" x14ac:dyDescent="0.25">
      <c r="A3" t="s">
        <v>8281</v>
      </c>
      <c r="B3">
        <v>1</v>
      </c>
      <c r="C3">
        <v>3</v>
      </c>
      <c r="D3" t="s">
        <v>8</v>
      </c>
      <c r="E3" t="s">
        <v>9</v>
      </c>
      <c r="F3" t="s">
        <v>10</v>
      </c>
      <c r="G3" s="3">
        <v>41078</v>
      </c>
      <c r="H3" s="1">
        <v>0.5</v>
      </c>
      <c r="I3" t="s">
        <v>11</v>
      </c>
      <c r="J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" t="s">
        <v>9088</v>
      </c>
    </row>
    <row r="4" spans="1:15" hidden="1" x14ac:dyDescent="0.25">
      <c r="A4" t="s">
        <v>8281</v>
      </c>
      <c r="B4">
        <v>1</v>
      </c>
      <c r="C4">
        <v>4</v>
      </c>
      <c r="D4" t="s">
        <v>12</v>
      </c>
      <c r="E4" t="s">
        <v>9</v>
      </c>
      <c r="F4" t="s">
        <v>13</v>
      </c>
      <c r="G4" s="2" t="s">
        <v>14</v>
      </c>
      <c r="H4" s="1">
        <v>0.5</v>
      </c>
      <c r="I4" t="s">
        <v>11</v>
      </c>
      <c r="J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" spans="1:15" hidden="1" x14ac:dyDescent="0.25">
      <c r="A5" t="s">
        <v>8281</v>
      </c>
      <c r="B5">
        <v>1</v>
      </c>
      <c r="C5">
        <v>5</v>
      </c>
      <c r="D5" t="s">
        <v>15</v>
      </c>
      <c r="E5" t="s">
        <v>9</v>
      </c>
      <c r="F5" t="s">
        <v>16</v>
      </c>
      <c r="G5" s="2" t="s">
        <v>14</v>
      </c>
      <c r="H5" s="1">
        <v>0.5</v>
      </c>
      <c r="I5" t="s">
        <v>11</v>
      </c>
      <c r="J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" spans="1:15" hidden="1" x14ac:dyDescent="0.25">
      <c r="A6" t="s">
        <v>8281</v>
      </c>
      <c r="B6">
        <v>1</v>
      </c>
      <c r="C6">
        <v>6</v>
      </c>
      <c r="D6" t="s">
        <v>17</v>
      </c>
      <c r="E6" t="s">
        <v>9</v>
      </c>
      <c r="F6" t="s">
        <v>18</v>
      </c>
      <c r="G6" s="2" t="s">
        <v>19</v>
      </c>
      <c r="H6" s="1">
        <v>0.5</v>
      </c>
      <c r="I6" t="s">
        <v>11</v>
      </c>
      <c r="J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" spans="1:15" hidden="1" x14ac:dyDescent="0.25">
      <c r="A7" t="s">
        <v>8281</v>
      </c>
      <c r="B7">
        <v>1</v>
      </c>
      <c r="C7">
        <v>7</v>
      </c>
      <c r="D7" t="s">
        <v>20</v>
      </c>
      <c r="E7" t="s">
        <v>9</v>
      </c>
      <c r="F7" t="s">
        <v>18</v>
      </c>
      <c r="G7" s="2" t="s">
        <v>19</v>
      </c>
      <c r="H7" s="1">
        <v>0.5</v>
      </c>
      <c r="I7" t="s">
        <v>11</v>
      </c>
      <c r="J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" spans="1:15" hidden="1" x14ac:dyDescent="0.25">
      <c r="A8" t="s">
        <v>8281</v>
      </c>
      <c r="B8">
        <v>1</v>
      </c>
      <c r="C8">
        <v>8</v>
      </c>
      <c r="D8" t="s">
        <v>21</v>
      </c>
      <c r="E8" t="s">
        <v>9</v>
      </c>
      <c r="F8" t="s">
        <v>18</v>
      </c>
      <c r="G8" s="2" t="s">
        <v>19</v>
      </c>
      <c r="H8" s="1">
        <v>0.5</v>
      </c>
      <c r="I8" t="s">
        <v>11</v>
      </c>
      <c r="J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" spans="1:15" hidden="1" x14ac:dyDescent="0.25">
      <c r="A9" t="s">
        <v>8281</v>
      </c>
      <c r="B9">
        <v>1</v>
      </c>
      <c r="C9">
        <v>9</v>
      </c>
      <c r="D9" t="s">
        <v>22</v>
      </c>
      <c r="E9" t="s">
        <v>9</v>
      </c>
      <c r="F9" t="s">
        <v>23</v>
      </c>
      <c r="G9" s="3">
        <v>41078</v>
      </c>
      <c r="H9" s="1">
        <v>0.5</v>
      </c>
      <c r="I9" t="s">
        <v>11</v>
      </c>
      <c r="J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" t="s">
        <v>9088</v>
      </c>
    </row>
    <row r="10" spans="1:15" hidden="1" x14ac:dyDescent="0.25">
      <c r="A10" t="s">
        <v>8281</v>
      </c>
      <c r="B10">
        <v>1</v>
      </c>
      <c r="C10">
        <v>10</v>
      </c>
      <c r="D10" t="s">
        <v>24</v>
      </c>
      <c r="E10" t="s">
        <v>9</v>
      </c>
      <c r="F10" t="s">
        <v>18</v>
      </c>
      <c r="G10" s="2" t="s">
        <v>19</v>
      </c>
      <c r="H10" s="1">
        <v>0.5</v>
      </c>
      <c r="I10" t="s">
        <v>11</v>
      </c>
      <c r="J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" spans="1:15" hidden="1" x14ac:dyDescent="0.25">
      <c r="A11" t="s">
        <v>8281</v>
      </c>
      <c r="B11">
        <v>1</v>
      </c>
      <c r="C11">
        <v>11</v>
      </c>
      <c r="D11" t="s">
        <v>25</v>
      </c>
      <c r="E11" t="s">
        <v>9</v>
      </c>
      <c r="F11" t="s">
        <v>18</v>
      </c>
      <c r="G11" s="2" t="s">
        <v>19</v>
      </c>
      <c r="H11" s="1">
        <v>0.5</v>
      </c>
      <c r="I11" t="s">
        <v>11</v>
      </c>
      <c r="J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" spans="1:15" x14ac:dyDescent="0.25">
      <c r="A12" t="s">
        <v>8281</v>
      </c>
      <c r="B12">
        <v>1</v>
      </c>
      <c r="C12">
        <v>13</v>
      </c>
      <c r="D12" t="s">
        <v>26</v>
      </c>
      <c r="E12" t="s">
        <v>9</v>
      </c>
      <c r="F12" t="s">
        <v>27</v>
      </c>
      <c r="G12" s="2" t="s">
        <v>28</v>
      </c>
      <c r="H12" t="s">
        <v>29</v>
      </c>
      <c r="I12" t="s">
        <v>11</v>
      </c>
      <c r="J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</v>
      </c>
      <c r="L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12" t="s">
        <v>9111</v>
      </c>
    </row>
    <row r="13" spans="1:15" x14ac:dyDescent="0.25">
      <c r="A13" t="s">
        <v>8281</v>
      </c>
      <c r="B13">
        <v>1</v>
      </c>
      <c r="C13">
        <v>14</v>
      </c>
      <c r="D13" t="s">
        <v>30</v>
      </c>
      <c r="E13" t="s">
        <v>9</v>
      </c>
      <c r="F13" t="s">
        <v>31</v>
      </c>
      <c r="G13" s="2" t="s">
        <v>32</v>
      </c>
      <c r="H13" s="1">
        <v>0.44791666666666669</v>
      </c>
      <c r="I13" t="s">
        <v>11</v>
      </c>
      <c r="J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BCW,EDI,IE,OT</v>
      </c>
      <c r="L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3" t="s">
        <v>9087</v>
      </c>
      <c r="N13" t="s">
        <v>9088</v>
      </c>
      <c r="O13" t="s">
        <v>9111</v>
      </c>
    </row>
    <row r="14" spans="1:15" x14ac:dyDescent="0.25">
      <c r="A14" t="s">
        <v>8281</v>
      </c>
      <c r="B14">
        <v>1</v>
      </c>
      <c r="C14">
        <v>15</v>
      </c>
      <c r="D14" t="s">
        <v>33</v>
      </c>
      <c r="E14" t="s">
        <v>9</v>
      </c>
      <c r="F14" t="s">
        <v>34</v>
      </c>
      <c r="G14" s="3">
        <v>39710</v>
      </c>
      <c r="H14" t="s">
        <v>35</v>
      </c>
      <c r="I14" t="s">
        <v>11</v>
      </c>
      <c r="J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4" t="s">
        <v>9088</v>
      </c>
      <c r="O14" t="s">
        <v>9111</v>
      </c>
    </row>
    <row r="15" spans="1:15" x14ac:dyDescent="0.25">
      <c r="A15" t="s">
        <v>8281</v>
      </c>
      <c r="B15">
        <v>1</v>
      </c>
      <c r="C15">
        <v>17</v>
      </c>
      <c r="D15" t="s">
        <v>36</v>
      </c>
      <c r="E15" t="s">
        <v>9</v>
      </c>
      <c r="F15" t="s">
        <v>37</v>
      </c>
      <c r="G15" s="3">
        <v>38158</v>
      </c>
      <c r="H15" s="1">
        <v>0</v>
      </c>
      <c r="I15" t="s">
        <v>11</v>
      </c>
      <c r="J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5" t="s">
        <v>9088</v>
      </c>
      <c r="O15" t="s">
        <v>9111</v>
      </c>
    </row>
    <row r="16" spans="1:15" x14ac:dyDescent="0.25">
      <c r="A16" t="s">
        <v>8281</v>
      </c>
      <c r="B16">
        <v>1</v>
      </c>
      <c r="C16">
        <v>18</v>
      </c>
      <c r="D16" t="s">
        <v>38</v>
      </c>
      <c r="E16" t="s">
        <v>9</v>
      </c>
      <c r="F16" t="s">
        <v>39</v>
      </c>
      <c r="G16" s="2" t="s">
        <v>40</v>
      </c>
      <c r="H16" s="1">
        <v>0.5</v>
      </c>
      <c r="I16" t="s">
        <v>11</v>
      </c>
      <c r="J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6" t="s">
        <v>9087</v>
      </c>
      <c r="N16" t="s">
        <v>9088</v>
      </c>
      <c r="O16" t="s">
        <v>9111</v>
      </c>
    </row>
    <row r="17" spans="1:15" hidden="1" x14ac:dyDescent="0.25">
      <c r="A17" t="s">
        <v>8281</v>
      </c>
      <c r="B17">
        <v>1</v>
      </c>
      <c r="C17">
        <v>19</v>
      </c>
      <c r="D17" t="s">
        <v>41</v>
      </c>
      <c r="E17" t="s">
        <v>9</v>
      </c>
      <c r="F17" t="s">
        <v>18</v>
      </c>
      <c r="G17" s="2" t="s">
        <v>19</v>
      </c>
      <c r="H17" s="1">
        <v>0.5</v>
      </c>
      <c r="I17" t="s">
        <v>11</v>
      </c>
      <c r="J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" spans="1:15" x14ac:dyDescent="0.25">
      <c r="A18" t="s">
        <v>8281</v>
      </c>
      <c r="B18">
        <v>1</v>
      </c>
      <c r="C18">
        <v>21</v>
      </c>
      <c r="D18" t="s">
        <v>42</v>
      </c>
      <c r="E18" t="s">
        <v>9</v>
      </c>
      <c r="F18" t="s">
        <v>43</v>
      </c>
      <c r="G18" s="3">
        <v>38158</v>
      </c>
      <c r="H18" s="1">
        <v>0</v>
      </c>
      <c r="I18" t="s">
        <v>11</v>
      </c>
      <c r="J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8" t="s">
        <v>9088</v>
      </c>
      <c r="O18" t="s">
        <v>9111</v>
      </c>
    </row>
    <row r="19" spans="1:15" x14ac:dyDescent="0.25">
      <c r="A19" t="s">
        <v>8281</v>
      </c>
      <c r="B19">
        <v>1</v>
      </c>
      <c r="C19">
        <v>23</v>
      </c>
      <c r="D19" t="s">
        <v>44</v>
      </c>
      <c r="E19" t="s">
        <v>9</v>
      </c>
      <c r="F19" t="s">
        <v>45</v>
      </c>
      <c r="G19" s="2" t="s">
        <v>46</v>
      </c>
      <c r="H19" s="1">
        <v>0.5</v>
      </c>
      <c r="I19" t="s">
        <v>11</v>
      </c>
      <c r="J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9" t="s">
        <v>9087</v>
      </c>
      <c r="N19" t="s">
        <v>9088</v>
      </c>
      <c r="O19" t="s">
        <v>9111</v>
      </c>
    </row>
    <row r="20" spans="1:15" hidden="1" x14ac:dyDescent="0.25">
      <c r="A20" t="s">
        <v>8281</v>
      </c>
      <c r="B20">
        <v>1</v>
      </c>
      <c r="C20">
        <v>24</v>
      </c>
      <c r="D20" t="s">
        <v>47</v>
      </c>
      <c r="E20" t="s">
        <v>9</v>
      </c>
      <c r="F20" t="s">
        <v>48</v>
      </c>
      <c r="G20" s="3">
        <v>41078</v>
      </c>
      <c r="H20" s="1">
        <v>0.5</v>
      </c>
      <c r="I20" t="s">
        <v>11</v>
      </c>
      <c r="J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" spans="1:15" x14ac:dyDescent="0.25">
      <c r="A21" t="s">
        <v>8281</v>
      </c>
      <c r="B21">
        <v>1</v>
      </c>
      <c r="C21">
        <v>25</v>
      </c>
      <c r="D21" t="s">
        <v>49</v>
      </c>
      <c r="E21" t="s">
        <v>9</v>
      </c>
      <c r="F21" t="s">
        <v>50</v>
      </c>
      <c r="G21" s="3">
        <v>38158</v>
      </c>
      <c r="H21" s="1">
        <v>0</v>
      </c>
      <c r="I21" t="s">
        <v>11</v>
      </c>
      <c r="J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1" t="s">
        <v>9088</v>
      </c>
      <c r="O21" t="s">
        <v>9111</v>
      </c>
    </row>
    <row r="22" spans="1:15" x14ac:dyDescent="0.25">
      <c r="A22" t="s">
        <v>8281</v>
      </c>
      <c r="B22">
        <v>1</v>
      </c>
      <c r="C22">
        <v>27</v>
      </c>
      <c r="D22" t="s">
        <v>51</v>
      </c>
      <c r="E22" t="s">
        <v>9</v>
      </c>
      <c r="F22" t="s">
        <v>52</v>
      </c>
      <c r="G22" s="3">
        <v>38796</v>
      </c>
      <c r="H22" s="1">
        <v>0.5</v>
      </c>
      <c r="I22" t="s">
        <v>11</v>
      </c>
      <c r="J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22" t="s">
        <v>9087</v>
      </c>
      <c r="N22" t="s">
        <v>9088</v>
      </c>
      <c r="O22" t="s">
        <v>9111</v>
      </c>
    </row>
    <row r="23" spans="1:15" hidden="1" x14ac:dyDescent="0.25">
      <c r="A23" t="s">
        <v>8281</v>
      </c>
      <c r="B23">
        <v>1</v>
      </c>
      <c r="C23">
        <v>30</v>
      </c>
      <c r="D23" t="s">
        <v>53</v>
      </c>
      <c r="E23" t="s">
        <v>9</v>
      </c>
      <c r="F23" t="s">
        <v>54</v>
      </c>
      <c r="G23" s="3">
        <v>40006</v>
      </c>
      <c r="H23" s="1">
        <v>0.5</v>
      </c>
      <c r="I23" t="s">
        <v>11</v>
      </c>
      <c r="J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" spans="1:15" x14ac:dyDescent="0.25">
      <c r="A24" t="s">
        <v>8281</v>
      </c>
      <c r="B24">
        <v>1</v>
      </c>
      <c r="C24">
        <v>32</v>
      </c>
      <c r="D24" t="s">
        <v>55</v>
      </c>
      <c r="E24" t="s">
        <v>9</v>
      </c>
      <c r="F24" t="s">
        <v>56</v>
      </c>
      <c r="G24" s="3">
        <v>38219</v>
      </c>
      <c r="H24" t="s">
        <v>57</v>
      </c>
      <c r="I24" t="s">
        <v>11</v>
      </c>
      <c r="J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4" t="s">
        <v>9088</v>
      </c>
      <c r="O24" t="s">
        <v>9111</v>
      </c>
    </row>
    <row r="25" spans="1:15" x14ac:dyDescent="0.25">
      <c r="A25" t="s">
        <v>8281</v>
      </c>
      <c r="B25">
        <v>1</v>
      </c>
      <c r="C25">
        <v>36</v>
      </c>
      <c r="D25" t="s">
        <v>58</v>
      </c>
      <c r="E25" t="s">
        <v>9</v>
      </c>
      <c r="F25" t="s">
        <v>59</v>
      </c>
      <c r="G25" s="2" t="s">
        <v>60</v>
      </c>
      <c r="H25" s="1">
        <v>0.5</v>
      </c>
      <c r="I25" t="s">
        <v>11</v>
      </c>
      <c r="J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25" t="s">
        <v>9087</v>
      </c>
      <c r="N25" t="s">
        <v>9088</v>
      </c>
      <c r="O25" t="s">
        <v>9111</v>
      </c>
    </row>
    <row r="26" spans="1:15" x14ac:dyDescent="0.25">
      <c r="A26" t="s">
        <v>8281</v>
      </c>
      <c r="B26">
        <v>1</v>
      </c>
      <c r="C26">
        <v>37</v>
      </c>
      <c r="D26" t="s">
        <v>61</v>
      </c>
      <c r="E26" t="s">
        <v>9</v>
      </c>
      <c r="F26" t="s">
        <v>62</v>
      </c>
      <c r="G26" s="2" t="s">
        <v>63</v>
      </c>
      <c r="H26" s="1">
        <v>0.5</v>
      </c>
      <c r="I26" t="s">
        <v>11</v>
      </c>
      <c r="J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26" t="s">
        <v>9087</v>
      </c>
      <c r="N26" t="s">
        <v>9088</v>
      </c>
      <c r="O26" t="s">
        <v>9111</v>
      </c>
    </row>
    <row r="27" spans="1:15" x14ac:dyDescent="0.25">
      <c r="A27" t="s">
        <v>8281</v>
      </c>
      <c r="B27">
        <v>1</v>
      </c>
      <c r="C27">
        <v>38</v>
      </c>
      <c r="D27" t="s">
        <v>64</v>
      </c>
      <c r="E27" t="s">
        <v>9</v>
      </c>
      <c r="F27" t="s">
        <v>65</v>
      </c>
      <c r="G27" s="2" t="s">
        <v>28</v>
      </c>
      <c r="H27" t="s">
        <v>29</v>
      </c>
      <c r="I27" t="s">
        <v>11</v>
      </c>
      <c r="J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BCW,EDI,IE,OT</v>
      </c>
      <c r="L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27" t="s">
        <v>9087</v>
      </c>
      <c r="N27" t="s">
        <v>9088</v>
      </c>
      <c r="O27" t="s">
        <v>9111</v>
      </c>
    </row>
    <row r="28" spans="1:15" x14ac:dyDescent="0.25">
      <c r="A28" t="s">
        <v>8281</v>
      </c>
      <c r="B28">
        <v>1</v>
      </c>
      <c r="C28">
        <v>39</v>
      </c>
      <c r="D28" t="s">
        <v>66</v>
      </c>
      <c r="E28" t="s">
        <v>9</v>
      </c>
      <c r="F28" t="s">
        <v>67</v>
      </c>
      <c r="G28" s="2" t="s">
        <v>68</v>
      </c>
      <c r="H28" s="1">
        <v>0.5</v>
      </c>
      <c r="I28" t="s">
        <v>11</v>
      </c>
      <c r="J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" t="s">
        <v>9088</v>
      </c>
      <c r="O28" t="s">
        <v>9111</v>
      </c>
    </row>
    <row r="29" spans="1:15" hidden="1" x14ac:dyDescent="0.25">
      <c r="A29" t="s">
        <v>8281</v>
      </c>
      <c r="B29">
        <v>1</v>
      </c>
      <c r="C29">
        <v>42</v>
      </c>
      <c r="D29" t="s">
        <v>69</v>
      </c>
      <c r="E29" t="s">
        <v>9</v>
      </c>
      <c r="F29" t="s">
        <v>54</v>
      </c>
      <c r="G29" s="3">
        <v>40006</v>
      </c>
      <c r="H29" s="1">
        <v>0.5</v>
      </c>
      <c r="I29" t="s">
        <v>11</v>
      </c>
      <c r="J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" spans="1:15" x14ac:dyDescent="0.25">
      <c r="A30" t="s">
        <v>8281</v>
      </c>
      <c r="B30">
        <v>1</v>
      </c>
      <c r="C30">
        <v>43</v>
      </c>
      <c r="D30" t="s">
        <v>70</v>
      </c>
      <c r="E30" t="s">
        <v>9</v>
      </c>
      <c r="F30" t="s">
        <v>71</v>
      </c>
      <c r="G30" s="2" t="s">
        <v>72</v>
      </c>
      <c r="H30" t="s">
        <v>73</v>
      </c>
      <c r="I30" t="s">
        <v>11</v>
      </c>
      <c r="J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0" t="s">
        <v>9088</v>
      </c>
      <c r="O30" t="s">
        <v>9111</v>
      </c>
    </row>
    <row r="31" spans="1:15" x14ac:dyDescent="0.25">
      <c r="A31" t="s">
        <v>8281</v>
      </c>
      <c r="B31">
        <v>1</v>
      </c>
      <c r="C31">
        <v>44</v>
      </c>
      <c r="D31" t="s">
        <v>74</v>
      </c>
      <c r="E31" t="s">
        <v>9</v>
      </c>
      <c r="F31" t="s">
        <v>75</v>
      </c>
      <c r="G31" s="2" t="s">
        <v>76</v>
      </c>
      <c r="H31" t="s">
        <v>73</v>
      </c>
      <c r="I31" t="s">
        <v>11</v>
      </c>
      <c r="J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1" t="s">
        <v>9088</v>
      </c>
      <c r="O31" t="s">
        <v>9111</v>
      </c>
    </row>
    <row r="32" spans="1:15" hidden="1" x14ac:dyDescent="0.25">
      <c r="A32" t="s">
        <v>8281</v>
      </c>
      <c r="B32">
        <v>1</v>
      </c>
      <c r="C32">
        <v>45</v>
      </c>
      <c r="D32" t="s">
        <v>77</v>
      </c>
      <c r="E32" t="s">
        <v>9</v>
      </c>
      <c r="F32" t="s">
        <v>16</v>
      </c>
      <c r="G32" s="2" t="s">
        <v>14</v>
      </c>
      <c r="H32" s="1">
        <v>0.5</v>
      </c>
      <c r="I32" t="s">
        <v>11</v>
      </c>
      <c r="J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" spans="1:15" hidden="1" x14ac:dyDescent="0.25">
      <c r="A33" t="s">
        <v>8281</v>
      </c>
      <c r="B33">
        <v>1</v>
      </c>
      <c r="C33">
        <v>46</v>
      </c>
      <c r="D33" t="s">
        <v>78</v>
      </c>
      <c r="E33" t="s">
        <v>9</v>
      </c>
      <c r="F33" t="s">
        <v>16</v>
      </c>
      <c r="G33" s="2" t="s">
        <v>14</v>
      </c>
      <c r="H33" s="1">
        <v>0.5</v>
      </c>
      <c r="I33" t="s">
        <v>11</v>
      </c>
      <c r="J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" spans="1:15" hidden="1" x14ac:dyDescent="0.25">
      <c r="A34" t="s">
        <v>8281</v>
      </c>
      <c r="B34">
        <v>1</v>
      </c>
      <c r="C34">
        <v>47</v>
      </c>
      <c r="D34" t="s">
        <v>79</v>
      </c>
      <c r="E34" t="s">
        <v>9</v>
      </c>
      <c r="F34" t="s">
        <v>16</v>
      </c>
      <c r="G34" s="2" t="s">
        <v>14</v>
      </c>
      <c r="H34" s="1">
        <v>0.5</v>
      </c>
      <c r="I34" t="s">
        <v>11</v>
      </c>
      <c r="J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" spans="1:15" x14ac:dyDescent="0.25">
      <c r="A35" t="s">
        <v>8281</v>
      </c>
      <c r="B35">
        <v>1</v>
      </c>
      <c r="C35">
        <v>48</v>
      </c>
      <c r="D35" t="s">
        <v>80</v>
      </c>
      <c r="E35" t="s">
        <v>9</v>
      </c>
      <c r="F35" t="s">
        <v>81</v>
      </c>
      <c r="G35" s="3">
        <v>38158</v>
      </c>
      <c r="H35" s="1">
        <v>0</v>
      </c>
      <c r="I35" t="s">
        <v>11</v>
      </c>
      <c r="J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5" t="s">
        <v>9088</v>
      </c>
      <c r="O35" t="s">
        <v>9111</v>
      </c>
    </row>
    <row r="36" spans="1:15" x14ac:dyDescent="0.25">
      <c r="A36" t="s">
        <v>8281</v>
      </c>
      <c r="B36">
        <v>1</v>
      </c>
      <c r="C36">
        <v>49</v>
      </c>
      <c r="D36" t="s">
        <v>82</v>
      </c>
      <c r="E36" t="s">
        <v>9</v>
      </c>
      <c r="F36" t="s">
        <v>83</v>
      </c>
      <c r="G36" s="3">
        <v>38158</v>
      </c>
      <c r="H36" s="1">
        <v>0</v>
      </c>
      <c r="I36" t="s">
        <v>11</v>
      </c>
      <c r="J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36" t="s">
        <v>9111</v>
      </c>
    </row>
    <row r="37" spans="1:15" hidden="1" x14ac:dyDescent="0.25">
      <c r="A37" t="s">
        <v>8281</v>
      </c>
      <c r="B37">
        <v>1</v>
      </c>
      <c r="C37">
        <v>50</v>
      </c>
      <c r="D37" t="s">
        <v>84</v>
      </c>
      <c r="E37" t="s">
        <v>9</v>
      </c>
      <c r="F37" t="s">
        <v>48</v>
      </c>
      <c r="G37" s="3">
        <v>41078</v>
      </c>
      <c r="H37" s="1">
        <v>0.5</v>
      </c>
      <c r="I37" t="s">
        <v>11</v>
      </c>
      <c r="J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" spans="1:15" hidden="1" x14ac:dyDescent="0.25">
      <c r="A38" t="s">
        <v>8281</v>
      </c>
      <c r="B38">
        <v>1</v>
      </c>
      <c r="C38">
        <v>51</v>
      </c>
      <c r="D38" t="s">
        <v>85</v>
      </c>
      <c r="E38" t="s">
        <v>9</v>
      </c>
      <c r="F38" t="s">
        <v>16</v>
      </c>
      <c r="G38" s="2" t="s">
        <v>14</v>
      </c>
      <c r="H38" s="1">
        <v>0.5</v>
      </c>
      <c r="I38" t="s">
        <v>11</v>
      </c>
      <c r="J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" spans="1:15" hidden="1" x14ac:dyDescent="0.25">
      <c r="A39" t="s">
        <v>8281</v>
      </c>
      <c r="B39">
        <v>1</v>
      </c>
      <c r="C39">
        <v>52</v>
      </c>
      <c r="D39" t="s">
        <v>86</v>
      </c>
      <c r="E39" t="s">
        <v>9</v>
      </c>
      <c r="F39" t="s">
        <v>18</v>
      </c>
      <c r="G39" s="2" t="s">
        <v>19</v>
      </c>
      <c r="H39" s="1">
        <v>0.5</v>
      </c>
      <c r="I39" t="s">
        <v>11</v>
      </c>
      <c r="J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0" spans="1:15" hidden="1" x14ac:dyDescent="0.25">
      <c r="A40" t="s">
        <v>8281</v>
      </c>
      <c r="B40">
        <v>1</v>
      </c>
      <c r="C40">
        <v>53</v>
      </c>
      <c r="D40" t="s">
        <v>87</v>
      </c>
      <c r="E40" t="s">
        <v>9</v>
      </c>
      <c r="F40" t="s">
        <v>16</v>
      </c>
      <c r="G40" s="2" t="s">
        <v>14</v>
      </c>
      <c r="H40" s="1">
        <v>0.5</v>
      </c>
      <c r="I40" t="s">
        <v>11</v>
      </c>
      <c r="J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" spans="1:15" hidden="1" x14ac:dyDescent="0.25">
      <c r="A41" t="s">
        <v>8281</v>
      </c>
      <c r="B41">
        <v>1</v>
      </c>
      <c r="C41">
        <v>60</v>
      </c>
      <c r="D41" t="s">
        <v>88</v>
      </c>
      <c r="E41" t="s">
        <v>9</v>
      </c>
      <c r="F41" t="s">
        <v>48</v>
      </c>
      <c r="G41" s="3">
        <v>41078</v>
      </c>
      <c r="H41" s="1">
        <v>0.5</v>
      </c>
      <c r="I41" t="s">
        <v>11</v>
      </c>
      <c r="J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" spans="1:15" hidden="1" x14ac:dyDescent="0.25">
      <c r="A42" t="s">
        <v>8281</v>
      </c>
      <c r="B42">
        <v>1</v>
      </c>
      <c r="C42">
        <v>61</v>
      </c>
      <c r="D42" t="s">
        <v>89</v>
      </c>
      <c r="E42" t="s">
        <v>9</v>
      </c>
      <c r="F42" t="s">
        <v>48</v>
      </c>
      <c r="G42" s="3">
        <v>41078</v>
      </c>
      <c r="H42" s="1">
        <v>0.5</v>
      </c>
      <c r="I42" t="s">
        <v>11</v>
      </c>
      <c r="J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" spans="1:15" hidden="1" x14ac:dyDescent="0.25">
      <c r="A43" t="s">
        <v>8281</v>
      </c>
      <c r="B43">
        <v>1</v>
      </c>
      <c r="C43">
        <v>62</v>
      </c>
      <c r="D43" t="s">
        <v>90</v>
      </c>
      <c r="E43" t="s">
        <v>9</v>
      </c>
      <c r="F43" t="s">
        <v>16</v>
      </c>
      <c r="G43" s="2" t="s">
        <v>14</v>
      </c>
      <c r="H43" s="1">
        <v>0.5</v>
      </c>
      <c r="I43" t="s">
        <v>11</v>
      </c>
      <c r="J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" spans="1:15" hidden="1" x14ac:dyDescent="0.25">
      <c r="A44" t="s">
        <v>8281</v>
      </c>
      <c r="B44">
        <v>1</v>
      </c>
      <c r="C44">
        <v>63</v>
      </c>
      <c r="D44" t="s">
        <v>91</v>
      </c>
      <c r="E44" t="s">
        <v>9</v>
      </c>
      <c r="F44" t="s">
        <v>48</v>
      </c>
      <c r="G44" s="3">
        <v>41078</v>
      </c>
      <c r="H44" s="1">
        <v>0.5</v>
      </c>
      <c r="I44" t="s">
        <v>11</v>
      </c>
      <c r="J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" spans="1:15" hidden="1" x14ac:dyDescent="0.25">
      <c r="A45" t="s">
        <v>8281</v>
      </c>
      <c r="B45">
        <v>1</v>
      </c>
      <c r="C45">
        <v>77</v>
      </c>
      <c r="D45" t="s">
        <v>92</v>
      </c>
      <c r="E45" t="s">
        <v>9</v>
      </c>
      <c r="F45" t="s">
        <v>93</v>
      </c>
      <c r="G45" s="3">
        <v>41078</v>
      </c>
      <c r="H45" s="1">
        <v>0.5</v>
      </c>
      <c r="I45" t="s">
        <v>11</v>
      </c>
      <c r="J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" spans="1:15" hidden="1" x14ac:dyDescent="0.25">
      <c r="A46" t="s">
        <v>8281</v>
      </c>
      <c r="B46">
        <v>1</v>
      </c>
      <c r="C46">
        <v>78</v>
      </c>
      <c r="D46" t="s">
        <v>94</v>
      </c>
      <c r="E46" t="s">
        <v>9</v>
      </c>
      <c r="F46" t="s">
        <v>16</v>
      </c>
      <c r="G46" s="2" t="s">
        <v>14</v>
      </c>
      <c r="H46" s="1">
        <v>0.5</v>
      </c>
      <c r="I46" t="s">
        <v>11</v>
      </c>
      <c r="J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" spans="1:15" x14ac:dyDescent="0.25">
      <c r="A47" t="s">
        <v>8281</v>
      </c>
      <c r="B47">
        <v>1</v>
      </c>
      <c r="C47">
        <v>79</v>
      </c>
      <c r="D47" t="s">
        <v>95</v>
      </c>
      <c r="E47" t="s">
        <v>9</v>
      </c>
      <c r="F47" t="s">
        <v>96</v>
      </c>
      <c r="G47" s="3">
        <v>38676</v>
      </c>
      <c r="H47" t="s">
        <v>35</v>
      </c>
      <c r="I47" t="s">
        <v>11</v>
      </c>
      <c r="J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7" t="s">
        <v>9088</v>
      </c>
      <c r="O47" t="s">
        <v>9111</v>
      </c>
    </row>
    <row r="48" spans="1:15" hidden="1" x14ac:dyDescent="0.25">
      <c r="A48" t="s">
        <v>8281</v>
      </c>
      <c r="B48">
        <v>1</v>
      </c>
      <c r="C48">
        <v>80</v>
      </c>
      <c r="D48" t="s">
        <v>97</v>
      </c>
      <c r="E48" t="s">
        <v>9</v>
      </c>
      <c r="F48" t="s">
        <v>13</v>
      </c>
      <c r="G48" s="2" t="s">
        <v>14</v>
      </c>
      <c r="H48" s="1">
        <v>0.5</v>
      </c>
      <c r="I48" t="s">
        <v>11</v>
      </c>
      <c r="J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" spans="1:15" x14ac:dyDescent="0.25">
      <c r="A49" t="s">
        <v>8281</v>
      </c>
      <c r="B49">
        <v>1</v>
      </c>
      <c r="C49">
        <v>81</v>
      </c>
      <c r="D49" t="s">
        <v>98</v>
      </c>
      <c r="E49" t="s">
        <v>9</v>
      </c>
      <c r="F49" t="s">
        <v>99</v>
      </c>
      <c r="G49" s="3">
        <v>38158</v>
      </c>
      <c r="H49" s="1">
        <v>0</v>
      </c>
      <c r="I49" t="s">
        <v>11</v>
      </c>
      <c r="J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9" t="s">
        <v>9088</v>
      </c>
      <c r="O49" t="s">
        <v>9111</v>
      </c>
    </row>
    <row r="50" spans="1:15" hidden="1" x14ac:dyDescent="0.25">
      <c r="A50" t="s">
        <v>8281</v>
      </c>
      <c r="B50">
        <v>1</v>
      </c>
      <c r="C50">
        <v>82</v>
      </c>
      <c r="D50" t="s">
        <v>100</v>
      </c>
      <c r="E50" t="s">
        <v>9</v>
      </c>
      <c r="F50" t="s">
        <v>101</v>
      </c>
      <c r="G50" s="2" t="s">
        <v>102</v>
      </c>
      <c r="H50" s="1">
        <v>0.5</v>
      </c>
      <c r="I50" t="s">
        <v>11</v>
      </c>
      <c r="J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0" t="s">
        <v>9088</v>
      </c>
    </row>
    <row r="51" spans="1:15" x14ac:dyDescent="0.25">
      <c r="A51" t="s">
        <v>8281</v>
      </c>
      <c r="B51">
        <v>1</v>
      </c>
      <c r="C51">
        <v>83</v>
      </c>
      <c r="D51" t="s">
        <v>103</v>
      </c>
      <c r="E51" t="s">
        <v>9</v>
      </c>
      <c r="F51" t="s">
        <v>104</v>
      </c>
      <c r="G51" s="3">
        <v>38219</v>
      </c>
      <c r="H51" t="s">
        <v>57</v>
      </c>
      <c r="I51" t="s">
        <v>11</v>
      </c>
      <c r="J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1" t="s">
        <v>9088</v>
      </c>
      <c r="O51" t="s">
        <v>9111</v>
      </c>
    </row>
    <row r="52" spans="1:15" hidden="1" x14ac:dyDescent="0.25">
      <c r="A52" t="s">
        <v>8281</v>
      </c>
      <c r="B52">
        <v>1</v>
      </c>
      <c r="C52">
        <v>84</v>
      </c>
      <c r="D52" t="s">
        <v>105</v>
      </c>
      <c r="E52" t="s">
        <v>9</v>
      </c>
      <c r="F52" t="s">
        <v>106</v>
      </c>
      <c r="G52" s="3">
        <v>41078</v>
      </c>
      <c r="H52" s="1">
        <v>0.5</v>
      </c>
      <c r="I52" t="s">
        <v>11</v>
      </c>
      <c r="J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2" t="s">
        <v>9088</v>
      </c>
    </row>
    <row r="53" spans="1:15" hidden="1" x14ac:dyDescent="0.25">
      <c r="A53" t="s">
        <v>8281</v>
      </c>
      <c r="B53">
        <v>1</v>
      </c>
      <c r="C53">
        <v>85</v>
      </c>
      <c r="D53" t="s">
        <v>107</v>
      </c>
      <c r="E53" t="s">
        <v>9</v>
      </c>
      <c r="F53" t="s">
        <v>108</v>
      </c>
      <c r="G53" s="2" t="s">
        <v>109</v>
      </c>
      <c r="H53" s="1">
        <v>0.5</v>
      </c>
      <c r="I53" t="s">
        <v>11</v>
      </c>
      <c r="J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" spans="1:15" hidden="1" x14ac:dyDescent="0.25">
      <c r="A54" t="s">
        <v>8281</v>
      </c>
      <c r="B54">
        <v>1</v>
      </c>
      <c r="C54">
        <v>86</v>
      </c>
      <c r="D54" t="s">
        <v>110</v>
      </c>
      <c r="E54" t="s">
        <v>9</v>
      </c>
      <c r="F54" t="s">
        <v>18</v>
      </c>
      <c r="G54" s="2" t="s">
        <v>19</v>
      </c>
      <c r="H54" s="1">
        <v>0.5</v>
      </c>
      <c r="I54" t="s">
        <v>11</v>
      </c>
      <c r="J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" spans="1:15" hidden="1" x14ac:dyDescent="0.25">
      <c r="A55" t="s">
        <v>8281</v>
      </c>
      <c r="B55">
        <v>1</v>
      </c>
      <c r="C55">
        <v>87</v>
      </c>
      <c r="D55" t="s">
        <v>111</v>
      </c>
      <c r="E55" t="s">
        <v>9</v>
      </c>
      <c r="F55" t="s">
        <v>16</v>
      </c>
      <c r="G55" s="2" t="s">
        <v>14</v>
      </c>
      <c r="H55" s="1">
        <v>0.5</v>
      </c>
      <c r="I55" t="s">
        <v>11</v>
      </c>
      <c r="J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" spans="1:15" hidden="1" x14ac:dyDescent="0.25">
      <c r="A56" t="s">
        <v>8281</v>
      </c>
      <c r="B56">
        <v>1</v>
      </c>
      <c r="C56">
        <v>90</v>
      </c>
      <c r="D56" t="s">
        <v>112</v>
      </c>
      <c r="E56" t="s">
        <v>9</v>
      </c>
      <c r="F56" t="s">
        <v>48</v>
      </c>
      <c r="G56" s="3">
        <v>41078</v>
      </c>
      <c r="H56" s="1">
        <v>0.5</v>
      </c>
      <c r="I56" t="s">
        <v>11</v>
      </c>
      <c r="J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" spans="1:15" hidden="1" x14ac:dyDescent="0.25">
      <c r="A57" t="s">
        <v>8281</v>
      </c>
      <c r="B57">
        <v>1</v>
      </c>
      <c r="C57">
        <v>91</v>
      </c>
      <c r="D57" t="s">
        <v>113</v>
      </c>
      <c r="E57" t="s">
        <v>9</v>
      </c>
      <c r="F57" t="s">
        <v>114</v>
      </c>
      <c r="G57" s="2" t="s">
        <v>14</v>
      </c>
      <c r="H57" s="1">
        <v>0.5</v>
      </c>
      <c r="I57" t="s">
        <v>11</v>
      </c>
      <c r="J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7" t="s">
        <v>9088</v>
      </c>
    </row>
    <row r="58" spans="1:15" hidden="1" x14ac:dyDescent="0.25">
      <c r="A58" t="s">
        <v>8281</v>
      </c>
      <c r="B58">
        <v>1</v>
      </c>
      <c r="C58">
        <v>92</v>
      </c>
      <c r="D58" t="s">
        <v>115</v>
      </c>
      <c r="E58" t="s">
        <v>9</v>
      </c>
      <c r="F58" t="s">
        <v>48</v>
      </c>
      <c r="G58" s="3">
        <v>41078</v>
      </c>
      <c r="H58" s="1">
        <v>0.5</v>
      </c>
      <c r="I58" t="s">
        <v>11</v>
      </c>
      <c r="J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" spans="1:15" hidden="1" x14ac:dyDescent="0.25">
      <c r="A59" t="s">
        <v>8281</v>
      </c>
      <c r="B59">
        <v>1</v>
      </c>
      <c r="C59">
        <v>93</v>
      </c>
      <c r="D59" t="s">
        <v>116</v>
      </c>
      <c r="E59" t="s">
        <v>9</v>
      </c>
      <c r="F59" t="s">
        <v>48</v>
      </c>
      <c r="G59" s="3">
        <v>41078</v>
      </c>
      <c r="H59" s="1">
        <v>0.5</v>
      </c>
      <c r="I59" t="s">
        <v>11</v>
      </c>
      <c r="J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" spans="1:15" hidden="1" x14ac:dyDescent="0.25">
      <c r="A60" t="s">
        <v>8281</v>
      </c>
      <c r="B60">
        <v>1</v>
      </c>
      <c r="C60">
        <v>94</v>
      </c>
      <c r="D60" t="s">
        <v>117</v>
      </c>
      <c r="E60" t="s">
        <v>9</v>
      </c>
      <c r="F60" t="s">
        <v>16</v>
      </c>
      <c r="G60" s="2" t="s">
        <v>14</v>
      </c>
      <c r="H60" s="1">
        <v>0.5</v>
      </c>
      <c r="I60" t="s">
        <v>11</v>
      </c>
      <c r="J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" spans="1:15" hidden="1" x14ac:dyDescent="0.25">
      <c r="A61" t="s">
        <v>8281</v>
      </c>
      <c r="B61">
        <v>1</v>
      </c>
      <c r="C61">
        <v>95</v>
      </c>
      <c r="D61" t="s">
        <v>118</v>
      </c>
      <c r="E61" t="s">
        <v>9</v>
      </c>
      <c r="F61" t="s">
        <v>119</v>
      </c>
      <c r="G61" s="2" t="s">
        <v>120</v>
      </c>
      <c r="H61" s="1">
        <v>0.5</v>
      </c>
      <c r="I61" t="s">
        <v>11</v>
      </c>
      <c r="J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" spans="1:15" hidden="1" x14ac:dyDescent="0.25">
      <c r="A62" t="s">
        <v>8281</v>
      </c>
      <c r="B62">
        <v>1</v>
      </c>
      <c r="C62">
        <v>96</v>
      </c>
      <c r="D62" t="s">
        <v>121</v>
      </c>
      <c r="E62" t="s">
        <v>9</v>
      </c>
      <c r="F62" t="s">
        <v>16</v>
      </c>
      <c r="G62" s="2" t="s">
        <v>14</v>
      </c>
      <c r="H62" s="1">
        <v>0.5</v>
      </c>
      <c r="I62" t="s">
        <v>11</v>
      </c>
      <c r="J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" spans="1:15" hidden="1" x14ac:dyDescent="0.25">
      <c r="A63" t="s">
        <v>8281</v>
      </c>
      <c r="B63">
        <v>1</v>
      </c>
      <c r="C63">
        <v>97</v>
      </c>
      <c r="D63" t="s">
        <v>122</v>
      </c>
      <c r="E63" t="s">
        <v>9</v>
      </c>
      <c r="F63" t="s">
        <v>18</v>
      </c>
      <c r="G63" s="2" t="s">
        <v>19</v>
      </c>
      <c r="H63" s="1">
        <v>0.5</v>
      </c>
      <c r="I63" t="s">
        <v>11</v>
      </c>
      <c r="J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" spans="1:15" x14ac:dyDescent="0.25">
      <c r="A64" t="s">
        <v>8281</v>
      </c>
      <c r="B64">
        <v>1</v>
      </c>
      <c r="C64">
        <v>98</v>
      </c>
      <c r="D64" t="s">
        <v>123</v>
      </c>
      <c r="E64" t="s">
        <v>9</v>
      </c>
      <c r="F64" t="s">
        <v>124</v>
      </c>
      <c r="G64" s="3">
        <v>38949</v>
      </c>
      <c r="H64" s="1">
        <v>0.5</v>
      </c>
      <c r="I64" t="s">
        <v>11</v>
      </c>
      <c r="J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64" t="s">
        <v>9111</v>
      </c>
    </row>
    <row r="65" spans="1:15" hidden="1" x14ac:dyDescent="0.25">
      <c r="A65" t="s">
        <v>8281</v>
      </c>
      <c r="B65">
        <v>1</v>
      </c>
      <c r="C65">
        <v>99</v>
      </c>
      <c r="D65" t="s">
        <v>125</v>
      </c>
      <c r="E65" t="s">
        <v>9</v>
      </c>
      <c r="F65" t="s">
        <v>126</v>
      </c>
      <c r="G65" s="2" t="s">
        <v>19</v>
      </c>
      <c r="H65" s="1">
        <v>0.5</v>
      </c>
      <c r="I65" t="s">
        <v>11</v>
      </c>
      <c r="J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" t="s">
        <v>9088</v>
      </c>
    </row>
    <row r="66" spans="1:15" x14ac:dyDescent="0.25">
      <c r="A66" t="s">
        <v>8281</v>
      </c>
      <c r="B66">
        <v>1</v>
      </c>
      <c r="C66">
        <v>110</v>
      </c>
      <c r="D66" t="s">
        <v>127</v>
      </c>
      <c r="E66" t="s">
        <v>9</v>
      </c>
      <c r="F66" t="s">
        <v>128</v>
      </c>
      <c r="G66" s="2" t="s">
        <v>60</v>
      </c>
      <c r="H66" s="1">
        <v>0.5</v>
      </c>
      <c r="I66" t="s">
        <v>11</v>
      </c>
      <c r="J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66" t="s">
        <v>9087</v>
      </c>
      <c r="N66" t="s">
        <v>9088</v>
      </c>
      <c r="O66" t="s">
        <v>9111</v>
      </c>
    </row>
    <row r="67" spans="1:15" x14ac:dyDescent="0.25">
      <c r="A67" t="s">
        <v>8281</v>
      </c>
      <c r="B67">
        <v>1</v>
      </c>
      <c r="C67">
        <v>111</v>
      </c>
      <c r="D67" t="s">
        <v>129</v>
      </c>
      <c r="E67" t="s">
        <v>9</v>
      </c>
      <c r="F67" t="s">
        <v>130</v>
      </c>
      <c r="G67" s="2" t="s">
        <v>63</v>
      </c>
      <c r="H67" s="1">
        <v>0.5</v>
      </c>
      <c r="I67" t="s">
        <v>11</v>
      </c>
      <c r="J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67" t="s">
        <v>9087</v>
      </c>
      <c r="N67" t="s">
        <v>9088</v>
      </c>
      <c r="O67" t="s">
        <v>9111</v>
      </c>
    </row>
    <row r="68" spans="1:15" x14ac:dyDescent="0.25">
      <c r="A68" t="s">
        <v>8281</v>
      </c>
      <c r="B68">
        <v>1</v>
      </c>
      <c r="C68">
        <v>112</v>
      </c>
      <c r="D68" t="s">
        <v>131</v>
      </c>
      <c r="E68" t="s">
        <v>9</v>
      </c>
      <c r="F68" t="s">
        <v>128</v>
      </c>
      <c r="G68" s="2" t="s">
        <v>60</v>
      </c>
      <c r="H68" s="1">
        <v>0.5</v>
      </c>
      <c r="I68" t="s">
        <v>11</v>
      </c>
      <c r="J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68" t="s">
        <v>9087</v>
      </c>
      <c r="N68" t="s">
        <v>9088</v>
      </c>
      <c r="O68" t="s">
        <v>9111</v>
      </c>
    </row>
    <row r="69" spans="1:15" x14ac:dyDescent="0.25">
      <c r="A69" t="s">
        <v>8281</v>
      </c>
      <c r="B69">
        <v>1</v>
      </c>
      <c r="C69">
        <v>113</v>
      </c>
      <c r="D69" t="s">
        <v>132</v>
      </c>
      <c r="E69" t="s">
        <v>9</v>
      </c>
      <c r="F69" t="s">
        <v>133</v>
      </c>
      <c r="G69" s="3">
        <v>38917</v>
      </c>
      <c r="H69" t="s">
        <v>134</v>
      </c>
      <c r="I69" t="s">
        <v>11</v>
      </c>
      <c r="J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69" t="s">
        <v>9087</v>
      </c>
      <c r="N69" t="s">
        <v>9088</v>
      </c>
      <c r="O69" t="s">
        <v>9111</v>
      </c>
    </row>
    <row r="70" spans="1:15" x14ac:dyDescent="0.25">
      <c r="A70" t="s">
        <v>8281</v>
      </c>
      <c r="B70">
        <v>1</v>
      </c>
      <c r="C70">
        <v>114</v>
      </c>
      <c r="D70" t="s">
        <v>135</v>
      </c>
      <c r="E70" t="s">
        <v>9</v>
      </c>
      <c r="F70" t="s">
        <v>128</v>
      </c>
      <c r="G70" s="2" t="s">
        <v>60</v>
      </c>
      <c r="H70" s="1">
        <v>0.5</v>
      </c>
      <c r="I70" t="s">
        <v>11</v>
      </c>
      <c r="J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70" t="s">
        <v>9087</v>
      </c>
      <c r="N70" t="s">
        <v>9088</v>
      </c>
      <c r="O70" t="s">
        <v>9111</v>
      </c>
    </row>
    <row r="71" spans="1:15" x14ac:dyDescent="0.25">
      <c r="A71" t="s">
        <v>8281</v>
      </c>
      <c r="B71">
        <v>1</v>
      </c>
      <c r="C71">
        <v>115</v>
      </c>
      <c r="D71" t="s">
        <v>136</v>
      </c>
      <c r="E71" t="s">
        <v>9</v>
      </c>
      <c r="F71" t="s">
        <v>137</v>
      </c>
      <c r="G71" s="3">
        <v>38280</v>
      </c>
      <c r="H71" s="1">
        <v>0.5</v>
      </c>
      <c r="I71" t="s">
        <v>11</v>
      </c>
      <c r="J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71" t="s">
        <v>9087</v>
      </c>
      <c r="N71" t="s">
        <v>9088</v>
      </c>
      <c r="O71" t="s">
        <v>9111</v>
      </c>
    </row>
    <row r="72" spans="1:15" x14ac:dyDescent="0.25">
      <c r="A72" t="s">
        <v>8281</v>
      </c>
      <c r="B72">
        <v>1</v>
      </c>
      <c r="C72">
        <v>120</v>
      </c>
      <c r="D72" t="s">
        <v>138</v>
      </c>
      <c r="E72" t="s">
        <v>9</v>
      </c>
      <c r="F72" t="s">
        <v>139</v>
      </c>
      <c r="G72" s="2" t="s">
        <v>140</v>
      </c>
      <c r="H72" s="1">
        <v>0.95833333333333337</v>
      </c>
      <c r="I72" t="s">
        <v>11</v>
      </c>
      <c r="J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72" t="s">
        <v>9087</v>
      </c>
      <c r="N72" t="s">
        <v>9088</v>
      </c>
      <c r="O72" t="s">
        <v>9111</v>
      </c>
    </row>
    <row r="73" spans="1:15" x14ac:dyDescent="0.25">
      <c r="A73" t="s">
        <v>8281</v>
      </c>
      <c r="B73">
        <v>1</v>
      </c>
      <c r="C73">
        <v>121</v>
      </c>
      <c r="D73" t="s">
        <v>141</v>
      </c>
      <c r="E73" t="s">
        <v>9</v>
      </c>
      <c r="F73" t="s">
        <v>142</v>
      </c>
      <c r="G73" s="2" t="s">
        <v>143</v>
      </c>
      <c r="H73" s="1">
        <v>0.5</v>
      </c>
      <c r="I73" t="s">
        <v>11</v>
      </c>
      <c r="J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3" t="s">
        <v>9088</v>
      </c>
      <c r="O73" t="s">
        <v>9111</v>
      </c>
    </row>
    <row r="74" spans="1:15" x14ac:dyDescent="0.25">
      <c r="A74" t="s">
        <v>8281</v>
      </c>
      <c r="B74">
        <v>1</v>
      </c>
      <c r="C74">
        <v>122</v>
      </c>
      <c r="D74" t="s">
        <v>144</v>
      </c>
      <c r="E74" t="s">
        <v>9</v>
      </c>
      <c r="F74" t="s">
        <v>145</v>
      </c>
      <c r="G74" s="2" t="s">
        <v>140</v>
      </c>
      <c r="H74" s="1">
        <v>0.95833333333333337</v>
      </c>
      <c r="I74" t="s">
        <v>11</v>
      </c>
      <c r="J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74" t="s">
        <v>9087</v>
      </c>
      <c r="N74" t="s">
        <v>9088</v>
      </c>
      <c r="O74" t="s">
        <v>9111</v>
      </c>
    </row>
    <row r="75" spans="1:15" x14ac:dyDescent="0.25">
      <c r="A75" t="s">
        <v>8281</v>
      </c>
      <c r="B75">
        <v>1</v>
      </c>
      <c r="C75">
        <v>123</v>
      </c>
      <c r="D75" t="s">
        <v>146</v>
      </c>
      <c r="E75" t="s">
        <v>9</v>
      </c>
      <c r="F75" t="s">
        <v>147</v>
      </c>
      <c r="G75" s="3">
        <v>37396</v>
      </c>
      <c r="H75" s="1">
        <v>0.5</v>
      </c>
      <c r="I75" t="s">
        <v>11</v>
      </c>
      <c r="J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5" t="s">
        <v>9088</v>
      </c>
      <c r="O75" t="s">
        <v>9111</v>
      </c>
    </row>
    <row r="76" spans="1:15" hidden="1" x14ac:dyDescent="0.25">
      <c r="A76" t="s">
        <v>8281</v>
      </c>
      <c r="B76">
        <v>1</v>
      </c>
      <c r="C76">
        <v>124</v>
      </c>
      <c r="D76" t="s">
        <v>148</v>
      </c>
      <c r="E76" t="s">
        <v>9</v>
      </c>
      <c r="F76" t="s">
        <v>149</v>
      </c>
      <c r="G76" s="2" t="s">
        <v>140</v>
      </c>
      <c r="H76" s="1">
        <v>0.95833333333333337</v>
      </c>
      <c r="I76" t="s">
        <v>11</v>
      </c>
      <c r="J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" t="s">
        <v>9088</v>
      </c>
    </row>
    <row r="77" spans="1:15" x14ac:dyDescent="0.25">
      <c r="A77" t="s">
        <v>8281</v>
      </c>
      <c r="B77">
        <v>1</v>
      </c>
      <c r="C77">
        <v>125</v>
      </c>
      <c r="D77" t="s">
        <v>150</v>
      </c>
      <c r="E77" t="s">
        <v>9</v>
      </c>
      <c r="F77" t="s">
        <v>151</v>
      </c>
      <c r="G77" s="2" t="s">
        <v>152</v>
      </c>
      <c r="H77" s="1">
        <v>0.5</v>
      </c>
      <c r="I77" t="s">
        <v>11</v>
      </c>
      <c r="J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7" t="s">
        <v>9088</v>
      </c>
      <c r="O77" t="s">
        <v>9111</v>
      </c>
    </row>
    <row r="78" spans="1:15" hidden="1" x14ac:dyDescent="0.25">
      <c r="A78" t="s">
        <v>8281</v>
      </c>
      <c r="B78">
        <v>1</v>
      </c>
      <c r="C78">
        <v>130</v>
      </c>
      <c r="D78" t="s">
        <v>153</v>
      </c>
      <c r="E78" t="s">
        <v>9</v>
      </c>
      <c r="F78" t="s">
        <v>48</v>
      </c>
      <c r="G78" s="3">
        <v>41078</v>
      </c>
      <c r="H78" s="1">
        <v>0.5</v>
      </c>
      <c r="I78" t="s">
        <v>11</v>
      </c>
      <c r="J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" spans="1:15" hidden="1" x14ac:dyDescent="0.25">
      <c r="A79" t="s">
        <v>8281</v>
      </c>
      <c r="B79">
        <v>1</v>
      </c>
      <c r="C79">
        <v>131</v>
      </c>
      <c r="D79" t="s">
        <v>154</v>
      </c>
      <c r="E79" t="s">
        <v>9</v>
      </c>
      <c r="F79" t="s">
        <v>18</v>
      </c>
      <c r="G79" s="2" t="s">
        <v>19</v>
      </c>
      <c r="H79" s="1">
        <v>0.5</v>
      </c>
      <c r="I79" t="s">
        <v>11</v>
      </c>
      <c r="J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" spans="1:15" hidden="1" x14ac:dyDescent="0.25">
      <c r="A80" t="s">
        <v>8281</v>
      </c>
      <c r="B80">
        <v>1</v>
      </c>
      <c r="C80">
        <v>132</v>
      </c>
      <c r="D80" t="s">
        <v>155</v>
      </c>
      <c r="E80" t="s">
        <v>9</v>
      </c>
      <c r="F80" t="s">
        <v>48</v>
      </c>
      <c r="G80" s="3">
        <v>41078</v>
      </c>
      <c r="H80" s="1">
        <v>0.5</v>
      </c>
      <c r="I80" t="s">
        <v>11</v>
      </c>
      <c r="J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" spans="1:14" hidden="1" x14ac:dyDescent="0.25">
      <c r="A81" t="s">
        <v>8281</v>
      </c>
      <c r="B81">
        <v>1</v>
      </c>
      <c r="C81">
        <v>133</v>
      </c>
      <c r="D81" t="s">
        <v>156</v>
      </c>
      <c r="E81" t="s">
        <v>9</v>
      </c>
      <c r="F81" t="s">
        <v>48</v>
      </c>
      <c r="G81" s="3">
        <v>41078</v>
      </c>
      <c r="H81" s="1">
        <v>0.5</v>
      </c>
      <c r="I81" t="s">
        <v>11</v>
      </c>
      <c r="J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2" spans="1:14" hidden="1" x14ac:dyDescent="0.25">
      <c r="A82" t="s">
        <v>8281</v>
      </c>
      <c r="B82">
        <v>1</v>
      </c>
      <c r="C82">
        <v>134</v>
      </c>
      <c r="D82" t="s">
        <v>157</v>
      </c>
      <c r="E82" t="s">
        <v>9</v>
      </c>
      <c r="F82" t="s">
        <v>16</v>
      </c>
      <c r="G82" s="2" t="s">
        <v>14</v>
      </c>
      <c r="H82" s="1">
        <v>0.5</v>
      </c>
      <c r="I82" t="s">
        <v>11</v>
      </c>
      <c r="J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3" spans="1:14" hidden="1" x14ac:dyDescent="0.25">
      <c r="A83" t="s">
        <v>8281</v>
      </c>
      <c r="B83">
        <v>1</v>
      </c>
      <c r="C83">
        <v>135</v>
      </c>
      <c r="D83" t="s">
        <v>158</v>
      </c>
      <c r="E83" t="s">
        <v>9</v>
      </c>
      <c r="F83" t="s">
        <v>48</v>
      </c>
      <c r="G83" s="3">
        <v>41078</v>
      </c>
      <c r="H83" s="1">
        <v>0.5</v>
      </c>
      <c r="I83" t="s">
        <v>11</v>
      </c>
      <c r="J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" spans="1:14" hidden="1" x14ac:dyDescent="0.25">
      <c r="A84" t="s">
        <v>8281</v>
      </c>
      <c r="B84">
        <v>1</v>
      </c>
      <c r="C84">
        <v>136</v>
      </c>
      <c r="D84" t="s">
        <v>159</v>
      </c>
      <c r="E84" t="s">
        <v>9</v>
      </c>
      <c r="F84" t="s">
        <v>160</v>
      </c>
      <c r="G84" s="2" t="s">
        <v>161</v>
      </c>
      <c r="H84" s="1">
        <v>0.5</v>
      </c>
      <c r="I84" t="s">
        <v>11</v>
      </c>
      <c r="J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" spans="1:14" hidden="1" x14ac:dyDescent="0.25">
      <c r="A85" t="s">
        <v>8281</v>
      </c>
      <c r="B85">
        <v>1</v>
      </c>
      <c r="C85">
        <v>137</v>
      </c>
      <c r="D85" t="s">
        <v>162</v>
      </c>
      <c r="E85" t="s">
        <v>9</v>
      </c>
      <c r="F85" t="s">
        <v>48</v>
      </c>
      <c r="G85" s="3">
        <v>41078</v>
      </c>
      <c r="H85" s="1">
        <v>0.5</v>
      </c>
      <c r="I85" t="s">
        <v>11</v>
      </c>
      <c r="J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" spans="1:14" hidden="1" x14ac:dyDescent="0.25">
      <c r="A86" t="s">
        <v>8281</v>
      </c>
      <c r="B86">
        <v>1</v>
      </c>
      <c r="C86">
        <v>138</v>
      </c>
      <c r="D86" t="s">
        <v>163</v>
      </c>
      <c r="E86" t="s">
        <v>9</v>
      </c>
      <c r="F86" t="s">
        <v>18</v>
      </c>
      <c r="G86" s="2" t="s">
        <v>19</v>
      </c>
      <c r="H86" s="1">
        <v>0.5</v>
      </c>
      <c r="I86" t="s">
        <v>11</v>
      </c>
      <c r="J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" spans="1:14" hidden="1" x14ac:dyDescent="0.25">
      <c r="A87" t="s">
        <v>8281</v>
      </c>
      <c r="B87">
        <v>1</v>
      </c>
      <c r="C87">
        <v>140</v>
      </c>
      <c r="D87" t="s">
        <v>164</v>
      </c>
      <c r="E87" t="s">
        <v>9</v>
      </c>
      <c r="F87" t="s">
        <v>16</v>
      </c>
      <c r="G87" s="2" t="s">
        <v>14</v>
      </c>
      <c r="H87" s="1">
        <v>0.5</v>
      </c>
      <c r="I87" t="s">
        <v>11</v>
      </c>
      <c r="J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" spans="1:14" hidden="1" x14ac:dyDescent="0.25">
      <c r="A88" t="s">
        <v>8281</v>
      </c>
      <c r="B88">
        <v>1</v>
      </c>
      <c r="C88">
        <v>143</v>
      </c>
      <c r="D88" t="s">
        <v>165</v>
      </c>
      <c r="E88" t="s">
        <v>9</v>
      </c>
      <c r="F88" t="s">
        <v>18</v>
      </c>
      <c r="G88" s="2" t="s">
        <v>19</v>
      </c>
      <c r="H88" s="1">
        <v>0.5</v>
      </c>
      <c r="I88" t="s">
        <v>11</v>
      </c>
      <c r="J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" spans="1:14" hidden="1" x14ac:dyDescent="0.25">
      <c r="A89" t="s">
        <v>8281</v>
      </c>
      <c r="B89">
        <v>1</v>
      </c>
      <c r="C89">
        <v>152</v>
      </c>
      <c r="D89" t="s">
        <v>166</v>
      </c>
      <c r="E89" t="s">
        <v>9</v>
      </c>
      <c r="F89" t="s">
        <v>48</v>
      </c>
      <c r="G89" s="3">
        <v>41078</v>
      </c>
      <c r="H89" s="1">
        <v>0.5</v>
      </c>
      <c r="I89" t="s">
        <v>11</v>
      </c>
      <c r="J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" spans="1:14" hidden="1" x14ac:dyDescent="0.25">
      <c r="A90" t="s">
        <v>8281</v>
      </c>
      <c r="B90">
        <v>1</v>
      </c>
      <c r="C90">
        <v>156</v>
      </c>
      <c r="D90" t="s">
        <v>167</v>
      </c>
      <c r="E90" t="s">
        <v>9</v>
      </c>
      <c r="F90" t="s">
        <v>168</v>
      </c>
      <c r="G90" s="2" t="s">
        <v>169</v>
      </c>
      <c r="H90" s="1">
        <v>0.5</v>
      </c>
      <c r="I90" t="s">
        <v>11</v>
      </c>
      <c r="J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0" t="s">
        <v>9088</v>
      </c>
    </row>
    <row r="91" spans="1:14" hidden="1" x14ac:dyDescent="0.25">
      <c r="A91" t="s">
        <v>8281</v>
      </c>
      <c r="B91">
        <v>1</v>
      </c>
      <c r="C91">
        <v>160</v>
      </c>
      <c r="D91" t="s">
        <v>170</v>
      </c>
      <c r="E91" t="s">
        <v>9</v>
      </c>
      <c r="F91" t="s">
        <v>54</v>
      </c>
      <c r="G91" s="3">
        <v>40006</v>
      </c>
      <c r="H91" s="1">
        <v>0.5</v>
      </c>
      <c r="I91" t="s">
        <v>11</v>
      </c>
      <c r="J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2" spans="1:14" hidden="1" x14ac:dyDescent="0.25">
      <c r="A92" t="s">
        <v>8281</v>
      </c>
      <c r="B92">
        <v>1</v>
      </c>
      <c r="C92">
        <v>167</v>
      </c>
      <c r="D92" t="s">
        <v>171</v>
      </c>
      <c r="E92" t="s">
        <v>9</v>
      </c>
      <c r="F92" t="s">
        <v>172</v>
      </c>
      <c r="G92" s="2" t="s">
        <v>169</v>
      </c>
      <c r="H92" s="1">
        <v>0.5</v>
      </c>
      <c r="I92" t="s">
        <v>11</v>
      </c>
      <c r="J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2" t="s">
        <v>9088</v>
      </c>
    </row>
    <row r="93" spans="1:14" hidden="1" x14ac:dyDescent="0.25">
      <c r="A93" t="s">
        <v>8281</v>
      </c>
      <c r="B93">
        <v>1</v>
      </c>
      <c r="C93">
        <v>169</v>
      </c>
      <c r="D93" t="s">
        <v>173</v>
      </c>
      <c r="E93" t="s">
        <v>9</v>
      </c>
      <c r="F93" t="s">
        <v>16</v>
      </c>
      <c r="G93" s="2" t="s">
        <v>14</v>
      </c>
      <c r="H93" s="1">
        <v>0.5</v>
      </c>
      <c r="I93" t="s">
        <v>11</v>
      </c>
      <c r="J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4" spans="1:14" hidden="1" x14ac:dyDescent="0.25">
      <c r="A94" t="s">
        <v>8281</v>
      </c>
      <c r="B94">
        <v>1</v>
      </c>
      <c r="C94">
        <v>170</v>
      </c>
      <c r="D94" t="s">
        <v>174</v>
      </c>
      <c r="E94" t="s">
        <v>9</v>
      </c>
      <c r="F94" t="s">
        <v>48</v>
      </c>
      <c r="G94" s="3">
        <v>41078</v>
      </c>
      <c r="H94" s="1">
        <v>0.5</v>
      </c>
      <c r="I94" t="s">
        <v>11</v>
      </c>
      <c r="J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5" spans="1:14" hidden="1" x14ac:dyDescent="0.25">
      <c r="A95" t="s">
        <v>8281</v>
      </c>
      <c r="B95">
        <v>1</v>
      </c>
      <c r="C95">
        <v>171</v>
      </c>
      <c r="D95" t="s">
        <v>175</v>
      </c>
      <c r="E95" t="s">
        <v>9</v>
      </c>
      <c r="F95" t="s">
        <v>176</v>
      </c>
      <c r="G95" s="3">
        <v>41078</v>
      </c>
      <c r="H95" s="1">
        <v>0.5</v>
      </c>
      <c r="I95" t="s">
        <v>11</v>
      </c>
      <c r="J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5" t="s">
        <v>9088</v>
      </c>
    </row>
    <row r="96" spans="1:14" hidden="1" x14ac:dyDescent="0.25">
      <c r="A96" t="s">
        <v>8281</v>
      </c>
      <c r="B96">
        <v>1</v>
      </c>
      <c r="C96">
        <v>172</v>
      </c>
      <c r="D96" t="s">
        <v>177</v>
      </c>
      <c r="E96" t="s">
        <v>9</v>
      </c>
      <c r="F96" t="s">
        <v>178</v>
      </c>
      <c r="G96" s="3">
        <v>41078</v>
      </c>
      <c r="H96" s="1">
        <v>0.5</v>
      </c>
      <c r="I96" t="s">
        <v>11</v>
      </c>
      <c r="J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6" t="s">
        <v>9088</v>
      </c>
    </row>
    <row r="97" spans="1:14" hidden="1" x14ac:dyDescent="0.25">
      <c r="A97" t="s">
        <v>8281</v>
      </c>
      <c r="B97">
        <v>1</v>
      </c>
      <c r="C97">
        <v>173</v>
      </c>
      <c r="D97" t="s">
        <v>179</v>
      </c>
      <c r="E97" t="s">
        <v>9</v>
      </c>
      <c r="F97" t="s">
        <v>48</v>
      </c>
      <c r="G97" s="3">
        <v>41078</v>
      </c>
      <c r="H97" s="1">
        <v>0.5</v>
      </c>
      <c r="I97" t="s">
        <v>11</v>
      </c>
      <c r="J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" spans="1:14" hidden="1" x14ac:dyDescent="0.25">
      <c r="A98" t="s">
        <v>8281</v>
      </c>
      <c r="B98">
        <v>1</v>
      </c>
      <c r="C98">
        <v>174</v>
      </c>
      <c r="D98" t="s">
        <v>180</v>
      </c>
      <c r="E98" t="s">
        <v>9</v>
      </c>
      <c r="F98" t="s">
        <v>176</v>
      </c>
      <c r="G98" s="3">
        <v>41078</v>
      </c>
      <c r="H98" s="1">
        <v>0.5</v>
      </c>
      <c r="I98" t="s">
        <v>11</v>
      </c>
      <c r="J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8" t="s">
        <v>9088</v>
      </c>
    </row>
    <row r="99" spans="1:14" hidden="1" x14ac:dyDescent="0.25">
      <c r="A99" t="s">
        <v>8281</v>
      </c>
      <c r="B99">
        <v>1</v>
      </c>
      <c r="C99">
        <v>175</v>
      </c>
      <c r="D99" t="s">
        <v>181</v>
      </c>
      <c r="E99" t="s">
        <v>9</v>
      </c>
      <c r="F99" t="s">
        <v>178</v>
      </c>
      <c r="G99" s="3">
        <v>41078</v>
      </c>
      <c r="H99" s="1">
        <v>0.5</v>
      </c>
      <c r="I99" t="s">
        <v>11</v>
      </c>
      <c r="J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9" t="s">
        <v>9088</v>
      </c>
    </row>
    <row r="100" spans="1:14" hidden="1" x14ac:dyDescent="0.25">
      <c r="A100" t="s">
        <v>8281</v>
      </c>
      <c r="B100">
        <v>1</v>
      </c>
      <c r="C100">
        <v>179</v>
      </c>
      <c r="D100" t="s">
        <v>182</v>
      </c>
      <c r="E100" t="s">
        <v>9</v>
      </c>
      <c r="F100" t="s">
        <v>176</v>
      </c>
      <c r="G100" s="3">
        <v>41078</v>
      </c>
      <c r="H100" s="1">
        <v>0.5</v>
      </c>
      <c r="I100" t="s">
        <v>11</v>
      </c>
      <c r="J1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0" t="s">
        <v>9088</v>
      </c>
    </row>
    <row r="101" spans="1:14" hidden="1" x14ac:dyDescent="0.25">
      <c r="A101" t="s">
        <v>8281</v>
      </c>
      <c r="B101">
        <v>1</v>
      </c>
      <c r="C101">
        <v>180</v>
      </c>
      <c r="D101" t="s">
        <v>183</v>
      </c>
      <c r="E101" t="s">
        <v>9</v>
      </c>
      <c r="F101" t="s">
        <v>18</v>
      </c>
      <c r="G101" s="2" t="s">
        <v>19</v>
      </c>
      <c r="H101" s="1">
        <v>0.5</v>
      </c>
      <c r="I101" t="s">
        <v>11</v>
      </c>
      <c r="J1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" spans="1:14" hidden="1" x14ac:dyDescent="0.25">
      <c r="A102" t="s">
        <v>8281</v>
      </c>
      <c r="B102">
        <v>1</v>
      </c>
      <c r="C102">
        <v>197</v>
      </c>
      <c r="D102" t="s">
        <v>184</v>
      </c>
      <c r="E102" t="s">
        <v>9</v>
      </c>
      <c r="F102" t="s">
        <v>185</v>
      </c>
      <c r="G102" s="2" t="s">
        <v>109</v>
      </c>
      <c r="H102" s="1">
        <v>0.5</v>
      </c>
      <c r="I102" t="s">
        <v>11</v>
      </c>
      <c r="J1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" spans="1:14" hidden="1" x14ac:dyDescent="0.25">
      <c r="A103" t="s">
        <v>8281</v>
      </c>
      <c r="B103">
        <v>1</v>
      </c>
      <c r="C103">
        <v>200</v>
      </c>
      <c r="D103" t="s">
        <v>186</v>
      </c>
      <c r="E103" t="s">
        <v>9</v>
      </c>
      <c r="F103" t="s">
        <v>54</v>
      </c>
      <c r="G103" s="3">
        <v>40006</v>
      </c>
      <c r="H103" s="1">
        <v>0.5</v>
      </c>
      <c r="I103" t="s">
        <v>11</v>
      </c>
      <c r="J1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" spans="1:14" hidden="1" x14ac:dyDescent="0.25">
      <c r="A104" t="s">
        <v>8281</v>
      </c>
      <c r="B104">
        <v>1</v>
      </c>
      <c r="C104">
        <v>201</v>
      </c>
      <c r="D104" t="s">
        <v>187</v>
      </c>
      <c r="E104" t="s">
        <v>9</v>
      </c>
      <c r="F104" t="s">
        <v>54</v>
      </c>
      <c r="G104" s="3">
        <v>40006</v>
      </c>
      <c r="H104" s="1">
        <v>0.5</v>
      </c>
      <c r="I104" t="s">
        <v>11</v>
      </c>
      <c r="J1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5" spans="1:14" hidden="1" x14ac:dyDescent="0.25">
      <c r="A105" t="s">
        <v>8281</v>
      </c>
      <c r="B105">
        <v>1</v>
      </c>
      <c r="C105">
        <v>202</v>
      </c>
      <c r="D105" t="s">
        <v>188</v>
      </c>
      <c r="E105" t="s">
        <v>9</v>
      </c>
      <c r="F105" t="s">
        <v>189</v>
      </c>
      <c r="G105" s="3">
        <v>40671</v>
      </c>
      <c r="H105" s="1">
        <v>0.5</v>
      </c>
      <c r="I105" t="s">
        <v>11</v>
      </c>
      <c r="J1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6" spans="1:14" hidden="1" x14ac:dyDescent="0.25">
      <c r="A106" t="s">
        <v>8281</v>
      </c>
      <c r="B106">
        <v>1</v>
      </c>
      <c r="C106">
        <v>203</v>
      </c>
      <c r="D106" t="s">
        <v>190</v>
      </c>
      <c r="E106" t="s">
        <v>9</v>
      </c>
      <c r="F106" t="s">
        <v>16</v>
      </c>
      <c r="G106" s="2" t="s">
        <v>14</v>
      </c>
      <c r="H106" s="1">
        <v>0.5</v>
      </c>
      <c r="I106" t="s">
        <v>11</v>
      </c>
      <c r="J1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7" spans="1:14" hidden="1" x14ac:dyDescent="0.25">
      <c r="A107" t="s">
        <v>8281</v>
      </c>
      <c r="B107">
        <v>1</v>
      </c>
      <c r="C107">
        <v>204</v>
      </c>
      <c r="D107" t="s">
        <v>191</v>
      </c>
      <c r="E107" t="s">
        <v>9</v>
      </c>
      <c r="F107" t="s">
        <v>192</v>
      </c>
      <c r="G107" s="3">
        <v>41078</v>
      </c>
      <c r="H107" s="1">
        <v>0.5</v>
      </c>
      <c r="I107" t="s">
        <v>11</v>
      </c>
      <c r="J1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7" t="s">
        <v>9088</v>
      </c>
    </row>
    <row r="108" spans="1:14" hidden="1" x14ac:dyDescent="0.25">
      <c r="A108" t="s">
        <v>8281</v>
      </c>
      <c r="B108">
        <v>1</v>
      </c>
      <c r="C108">
        <v>205</v>
      </c>
      <c r="D108" t="s">
        <v>193</v>
      </c>
      <c r="E108" t="s">
        <v>9</v>
      </c>
      <c r="F108" t="s">
        <v>119</v>
      </c>
      <c r="G108" s="2" t="s">
        <v>120</v>
      </c>
      <c r="H108" s="1">
        <v>0.5</v>
      </c>
      <c r="I108" t="s">
        <v>11</v>
      </c>
      <c r="J1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" spans="1:14" hidden="1" x14ac:dyDescent="0.25">
      <c r="A109" t="s">
        <v>8281</v>
      </c>
      <c r="B109">
        <v>1</v>
      </c>
      <c r="C109">
        <v>206</v>
      </c>
      <c r="D109" t="s">
        <v>194</v>
      </c>
      <c r="E109" t="s">
        <v>9</v>
      </c>
      <c r="F109" t="s">
        <v>16</v>
      </c>
      <c r="G109" s="2" t="s">
        <v>14</v>
      </c>
      <c r="H109" s="1">
        <v>0.5</v>
      </c>
      <c r="I109" t="s">
        <v>11</v>
      </c>
      <c r="J1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0" spans="1:14" hidden="1" x14ac:dyDescent="0.25">
      <c r="A110" t="s">
        <v>8281</v>
      </c>
      <c r="B110">
        <v>1</v>
      </c>
      <c r="C110">
        <v>207</v>
      </c>
      <c r="D110" t="s">
        <v>195</v>
      </c>
      <c r="E110" t="s">
        <v>9</v>
      </c>
      <c r="F110" t="s">
        <v>16</v>
      </c>
      <c r="G110" s="2" t="s">
        <v>14</v>
      </c>
      <c r="H110" s="1">
        <v>0.5</v>
      </c>
      <c r="I110" t="s">
        <v>11</v>
      </c>
      <c r="J1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1" spans="1:14" hidden="1" x14ac:dyDescent="0.25">
      <c r="A111" t="s">
        <v>8281</v>
      </c>
      <c r="B111">
        <v>1</v>
      </c>
      <c r="C111">
        <v>208</v>
      </c>
      <c r="D111" t="s">
        <v>196</v>
      </c>
      <c r="E111" t="s">
        <v>9</v>
      </c>
      <c r="F111" t="s">
        <v>16</v>
      </c>
      <c r="G111" s="2" t="s">
        <v>14</v>
      </c>
      <c r="H111" s="1">
        <v>0.5</v>
      </c>
      <c r="I111" t="s">
        <v>11</v>
      </c>
      <c r="J1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2" spans="1:14" hidden="1" x14ac:dyDescent="0.25">
      <c r="A112" t="s">
        <v>8281</v>
      </c>
      <c r="B112">
        <v>1</v>
      </c>
      <c r="C112">
        <v>209</v>
      </c>
      <c r="D112" t="s">
        <v>197</v>
      </c>
      <c r="E112" t="s">
        <v>9</v>
      </c>
      <c r="F112" t="s">
        <v>16</v>
      </c>
      <c r="G112" s="2" t="s">
        <v>14</v>
      </c>
      <c r="H112" s="1">
        <v>0.5</v>
      </c>
      <c r="I112" t="s">
        <v>11</v>
      </c>
      <c r="J1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" spans="1:15" hidden="1" x14ac:dyDescent="0.25">
      <c r="A113" t="s">
        <v>8281</v>
      </c>
      <c r="B113">
        <v>1</v>
      </c>
      <c r="C113">
        <v>210</v>
      </c>
      <c r="D113" t="s">
        <v>198</v>
      </c>
      <c r="E113" t="s">
        <v>9</v>
      </c>
      <c r="F113" t="s">
        <v>16</v>
      </c>
      <c r="G113" s="2" t="s">
        <v>14</v>
      </c>
      <c r="H113" s="1">
        <v>0.5</v>
      </c>
      <c r="I113" t="s">
        <v>11</v>
      </c>
      <c r="J1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4" spans="1:15" hidden="1" x14ac:dyDescent="0.25">
      <c r="A114" t="s">
        <v>8281</v>
      </c>
      <c r="B114">
        <v>1</v>
      </c>
      <c r="C114">
        <v>212</v>
      </c>
      <c r="D114" t="s">
        <v>199</v>
      </c>
      <c r="E114" t="s">
        <v>9</v>
      </c>
      <c r="F114" t="s">
        <v>16</v>
      </c>
      <c r="G114" s="2" t="s">
        <v>14</v>
      </c>
      <c r="H114" s="1">
        <v>0.5</v>
      </c>
      <c r="I114" t="s">
        <v>11</v>
      </c>
      <c r="J1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5" spans="1:15" hidden="1" x14ac:dyDescent="0.25">
      <c r="A115" t="s">
        <v>8281</v>
      </c>
      <c r="B115">
        <v>1</v>
      </c>
      <c r="C115">
        <v>220</v>
      </c>
      <c r="D115" t="s">
        <v>200</v>
      </c>
      <c r="E115" t="s">
        <v>9</v>
      </c>
      <c r="F115" t="s">
        <v>18</v>
      </c>
      <c r="G115" s="2" t="s">
        <v>19</v>
      </c>
      <c r="H115" s="1">
        <v>0.5</v>
      </c>
      <c r="I115" t="s">
        <v>11</v>
      </c>
      <c r="J1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6" spans="1:15" hidden="1" x14ac:dyDescent="0.25">
      <c r="A116" t="s">
        <v>8281</v>
      </c>
      <c r="B116">
        <v>1</v>
      </c>
      <c r="C116">
        <v>221</v>
      </c>
      <c r="D116" t="s">
        <v>201</v>
      </c>
      <c r="E116" t="s">
        <v>9</v>
      </c>
      <c r="F116" t="s">
        <v>16</v>
      </c>
      <c r="G116" s="2" t="s">
        <v>14</v>
      </c>
      <c r="H116" s="1">
        <v>0.5</v>
      </c>
      <c r="I116" t="s">
        <v>11</v>
      </c>
      <c r="J1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" spans="1:15" x14ac:dyDescent="0.25">
      <c r="A117" t="s">
        <v>8281</v>
      </c>
      <c r="B117">
        <v>1</v>
      </c>
      <c r="C117">
        <v>222</v>
      </c>
      <c r="D117" t="s">
        <v>202</v>
      </c>
      <c r="E117" t="s">
        <v>9</v>
      </c>
      <c r="F117" t="s">
        <v>203</v>
      </c>
      <c r="G117" s="2" t="s">
        <v>46</v>
      </c>
      <c r="H117" s="1">
        <v>0.5</v>
      </c>
      <c r="I117" t="s">
        <v>11</v>
      </c>
      <c r="J1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1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7" t="s">
        <v>9088</v>
      </c>
      <c r="O117" t="s">
        <v>9111</v>
      </c>
    </row>
    <row r="118" spans="1:15" hidden="1" x14ac:dyDescent="0.25">
      <c r="A118" t="s">
        <v>8281</v>
      </c>
      <c r="B118">
        <v>1</v>
      </c>
      <c r="C118">
        <v>223</v>
      </c>
      <c r="D118" t="s">
        <v>204</v>
      </c>
      <c r="E118" t="s">
        <v>9</v>
      </c>
      <c r="F118" t="s">
        <v>16</v>
      </c>
      <c r="G118" s="2" t="s">
        <v>14</v>
      </c>
      <c r="H118" s="1">
        <v>0.5</v>
      </c>
      <c r="I118" t="s">
        <v>11</v>
      </c>
      <c r="J1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9" spans="1:15" hidden="1" x14ac:dyDescent="0.25">
      <c r="A119" t="s">
        <v>8281</v>
      </c>
      <c r="B119">
        <v>1</v>
      </c>
      <c r="C119">
        <v>224</v>
      </c>
      <c r="D119" t="s">
        <v>205</v>
      </c>
      <c r="E119" t="s">
        <v>9</v>
      </c>
      <c r="F119" t="s">
        <v>206</v>
      </c>
      <c r="G119" s="3">
        <v>41078</v>
      </c>
      <c r="H119" s="1">
        <v>0.5</v>
      </c>
      <c r="I119" t="s">
        <v>11</v>
      </c>
      <c r="J1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9" t="s">
        <v>9088</v>
      </c>
    </row>
    <row r="120" spans="1:15" hidden="1" x14ac:dyDescent="0.25">
      <c r="A120" t="s">
        <v>8281</v>
      </c>
      <c r="B120">
        <v>1</v>
      </c>
      <c r="C120">
        <v>225</v>
      </c>
      <c r="D120" t="s">
        <v>207</v>
      </c>
      <c r="E120" t="s">
        <v>9</v>
      </c>
      <c r="F120" t="s">
        <v>16</v>
      </c>
      <c r="G120" s="2" t="s">
        <v>14</v>
      </c>
      <c r="H120" s="1">
        <v>0.5</v>
      </c>
      <c r="I120" t="s">
        <v>11</v>
      </c>
      <c r="J1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" spans="1:15" hidden="1" x14ac:dyDescent="0.25">
      <c r="A121" t="s">
        <v>8281</v>
      </c>
      <c r="B121">
        <v>1</v>
      </c>
      <c r="C121">
        <v>230</v>
      </c>
      <c r="D121" t="s">
        <v>208</v>
      </c>
      <c r="E121" t="s">
        <v>9</v>
      </c>
      <c r="F121" t="s">
        <v>119</v>
      </c>
      <c r="G121" s="2" t="s">
        <v>120</v>
      </c>
      <c r="H121" s="1">
        <v>0.5</v>
      </c>
      <c r="I121" t="s">
        <v>11</v>
      </c>
      <c r="J1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" spans="1:15" hidden="1" x14ac:dyDescent="0.25">
      <c r="A122" t="s">
        <v>8281</v>
      </c>
      <c r="B122">
        <v>1</v>
      </c>
      <c r="C122">
        <v>231</v>
      </c>
      <c r="D122" t="s">
        <v>209</v>
      </c>
      <c r="E122" t="s">
        <v>9</v>
      </c>
      <c r="F122" t="s">
        <v>119</v>
      </c>
      <c r="G122" s="2" t="s">
        <v>120</v>
      </c>
      <c r="H122" s="1">
        <v>0.5</v>
      </c>
      <c r="I122" t="s">
        <v>11</v>
      </c>
      <c r="J1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" spans="1:15" hidden="1" x14ac:dyDescent="0.25">
      <c r="A123" t="s">
        <v>8281</v>
      </c>
      <c r="B123">
        <v>1</v>
      </c>
      <c r="C123">
        <v>232</v>
      </c>
      <c r="D123" t="s">
        <v>210</v>
      </c>
      <c r="E123" t="s">
        <v>9</v>
      </c>
      <c r="F123" t="s">
        <v>211</v>
      </c>
      <c r="G123" s="2" t="s">
        <v>212</v>
      </c>
      <c r="H123" s="1">
        <v>0.5</v>
      </c>
      <c r="I123" t="s">
        <v>11</v>
      </c>
      <c r="J1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1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23" t="s">
        <v>9087</v>
      </c>
      <c r="N123" t="s">
        <v>9088</v>
      </c>
    </row>
    <row r="124" spans="1:15" x14ac:dyDescent="0.25">
      <c r="A124" t="s">
        <v>8281</v>
      </c>
      <c r="B124">
        <v>1</v>
      </c>
      <c r="C124">
        <v>233</v>
      </c>
      <c r="D124" t="s">
        <v>213</v>
      </c>
      <c r="E124" t="s">
        <v>9</v>
      </c>
      <c r="F124" t="s">
        <v>214</v>
      </c>
      <c r="G124" s="3">
        <v>38706</v>
      </c>
      <c r="H124" s="1">
        <v>0.5</v>
      </c>
      <c r="I124" t="s">
        <v>11</v>
      </c>
      <c r="J1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1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24" t="s">
        <v>9087</v>
      </c>
      <c r="N124" t="s">
        <v>9088</v>
      </c>
      <c r="O124" t="s">
        <v>9111</v>
      </c>
    </row>
    <row r="125" spans="1:15" hidden="1" x14ac:dyDescent="0.25">
      <c r="A125" t="s">
        <v>8281</v>
      </c>
      <c r="B125">
        <v>1</v>
      </c>
      <c r="C125">
        <v>236</v>
      </c>
      <c r="D125" t="s">
        <v>215</v>
      </c>
      <c r="E125" t="s">
        <v>9</v>
      </c>
      <c r="F125" t="s">
        <v>18</v>
      </c>
      <c r="G125" s="2" t="s">
        <v>19</v>
      </c>
      <c r="H125" s="1">
        <v>0.5</v>
      </c>
      <c r="I125" t="s">
        <v>11</v>
      </c>
      <c r="J1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" spans="1:15" hidden="1" x14ac:dyDescent="0.25">
      <c r="A126" t="s">
        <v>8281</v>
      </c>
      <c r="B126">
        <v>1</v>
      </c>
      <c r="C126">
        <v>237</v>
      </c>
      <c r="D126" t="s">
        <v>216</v>
      </c>
      <c r="E126" t="s">
        <v>9</v>
      </c>
      <c r="F126" t="s">
        <v>18</v>
      </c>
      <c r="G126" s="2" t="s">
        <v>19</v>
      </c>
      <c r="H126" s="1">
        <v>0.5</v>
      </c>
      <c r="I126" t="s">
        <v>11</v>
      </c>
      <c r="J1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" spans="1:15" hidden="1" x14ac:dyDescent="0.25">
      <c r="A127" t="s">
        <v>8281</v>
      </c>
      <c r="B127">
        <v>1</v>
      </c>
      <c r="C127">
        <v>240</v>
      </c>
      <c r="D127" t="s">
        <v>217</v>
      </c>
      <c r="E127" t="s">
        <v>9</v>
      </c>
      <c r="F127" t="s">
        <v>16</v>
      </c>
      <c r="G127" s="2" t="s">
        <v>14</v>
      </c>
      <c r="H127" s="1">
        <v>0.5</v>
      </c>
      <c r="I127" t="s">
        <v>11</v>
      </c>
      <c r="J1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" spans="1:15" hidden="1" x14ac:dyDescent="0.25">
      <c r="A128" t="s">
        <v>8281</v>
      </c>
      <c r="B128">
        <v>1</v>
      </c>
      <c r="C128">
        <v>241</v>
      </c>
      <c r="D128" t="s">
        <v>218</v>
      </c>
      <c r="E128" t="s">
        <v>9</v>
      </c>
      <c r="F128" t="s">
        <v>16</v>
      </c>
      <c r="G128" s="2" t="s">
        <v>14</v>
      </c>
      <c r="H128" s="1">
        <v>0.5</v>
      </c>
      <c r="I128" t="s">
        <v>11</v>
      </c>
      <c r="J1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" spans="1:15" hidden="1" x14ac:dyDescent="0.25">
      <c r="A129" t="s">
        <v>8281</v>
      </c>
      <c r="B129">
        <v>1</v>
      </c>
      <c r="C129">
        <v>242</v>
      </c>
      <c r="D129" t="s">
        <v>219</v>
      </c>
      <c r="E129" t="s">
        <v>9</v>
      </c>
      <c r="F129" t="s">
        <v>220</v>
      </c>
      <c r="G129" s="2" t="s">
        <v>19</v>
      </c>
      <c r="H129" s="1">
        <v>0.5</v>
      </c>
      <c r="I129" t="s">
        <v>11</v>
      </c>
      <c r="J1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29" t="s">
        <v>9088</v>
      </c>
    </row>
    <row r="130" spans="1:15" hidden="1" x14ac:dyDescent="0.25">
      <c r="A130" t="s">
        <v>8281</v>
      </c>
      <c r="B130">
        <v>1</v>
      </c>
      <c r="C130">
        <v>244</v>
      </c>
      <c r="D130" t="s">
        <v>221</v>
      </c>
      <c r="E130" t="s">
        <v>9</v>
      </c>
      <c r="F130" t="s">
        <v>16</v>
      </c>
      <c r="G130" s="2" t="s">
        <v>14</v>
      </c>
      <c r="H130" s="1">
        <v>0.5</v>
      </c>
      <c r="I130" t="s">
        <v>11</v>
      </c>
      <c r="J1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" spans="1:15" hidden="1" x14ac:dyDescent="0.25">
      <c r="A131" t="s">
        <v>8281</v>
      </c>
      <c r="B131">
        <v>1</v>
      </c>
      <c r="C131">
        <v>245</v>
      </c>
      <c r="D131" t="s">
        <v>222</v>
      </c>
      <c r="E131" t="s">
        <v>9</v>
      </c>
      <c r="F131" t="s">
        <v>54</v>
      </c>
      <c r="G131" s="3">
        <v>40006</v>
      </c>
      <c r="H131" s="1">
        <v>0.5</v>
      </c>
      <c r="I131" t="s">
        <v>11</v>
      </c>
      <c r="J1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" spans="1:15" x14ac:dyDescent="0.25">
      <c r="A132" t="s">
        <v>8281</v>
      </c>
      <c r="B132">
        <v>1</v>
      </c>
      <c r="C132">
        <v>246</v>
      </c>
      <c r="D132" t="s">
        <v>223</v>
      </c>
      <c r="E132" t="s">
        <v>9</v>
      </c>
      <c r="F132" t="s">
        <v>224</v>
      </c>
      <c r="G132" s="2" t="s">
        <v>225</v>
      </c>
      <c r="H132" t="s">
        <v>134</v>
      </c>
      <c r="I132" t="s">
        <v>11</v>
      </c>
      <c r="J1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1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32" t="s">
        <v>9088</v>
      </c>
      <c r="O132" t="s">
        <v>9111</v>
      </c>
    </row>
    <row r="133" spans="1:15" hidden="1" x14ac:dyDescent="0.25">
      <c r="A133" t="s">
        <v>8281</v>
      </c>
      <c r="B133">
        <v>1</v>
      </c>
      <c r="C133">
        <v>247</v>
      </c>
      <c r="D133" t="s">
        <v>226</v>
      </c>
      <c r="E133" t="s">
        <v>9</v>
      </c>
      <c r="F133" t="s">
        <v>16</v>
      </c>
      <c r="G133" s="2" t="s">
        <v>14</v>
      </c>
      <c r="H133" s="1">
        <v>0.5</v>
      </c>
      <c r="I133" t="s">
        <v>11</v>
      </c>
      <c r="J1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4" spans="1:15" hidden="1" x14ac:dyDescent="0.25">
      <c r="A134" t="s">
        <v>8281</v>
      </c>
      <c r="B134">
        <v>1</v>
      </c>
      <c r="C134">
        <v>248</v>
      </c>
      <c r="D134" t="s">
        <v>227</v>
      </c>
      <c r="E134" t="s">
        <v>9</v>
      </c>
      <c r="F134" t="s">
        <v>16</v>
      </c>
      <c r="G134" s="2" t="s">
        <v>14</v>
      </c>
      <c r="H134" s="1">
        <v>0.5</v>
      </c>
      <c r="I134" t="s">
        <v>11</v>
      </c>
      <c r="J1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5" spans="1:15" hidden="1" x14ac:dyDescent="0.25">
      <c r="A135" t="s">
        <v>8281</v>
      </c>
      <c r="B135">
        <v>1</v>
      </c>
      <c r="C135">
        <v>249</v>
      </c>
      <c r="D135" t="s">
        <v>228</v>
      </c>
      <c r="E135" t="s">
        <v>9</v>
      </c>
      <c r="F135" t="s">
        <v>48</v>
      </c>
      <c r="G135" s="3">
        <v>41078</v>
      </c>
      <c r="H135" s="1">
        <v>0.5</v>
      </c>
      <c r="I135" t="s">
        <v>11</v>
      </c>
      <c r="J1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6" spans="1:15" hidden="1" x14ac:dyDescent="0.25">
      <c r="A136" t="s">
        <v>8281</v>
      </c>
      <c r="B136">
        <v>1</v>
      </c>
      <c r="C136">
        <v>250</v>
      </c>
      <c r="D136" t="s">
        <v>229</v>
      </c>
      <c r="E136" t="s">
        <v>9</v>
      </c>
      <c r="F136" t="s">
        <v>18</v>
      </c>
      <c r="G136" s="2" t="s">
        <v>19</v>
      </c>
      <c r="H136" s="1">
        <v>0.5</v>
      </c>
      <c r="I136" t="s">
        <v>11</v>
      </c>
      <c r="J1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7" spans="1:15" x14ac:dyDescent="0.25">
      <c r="A137" t="s">
        <v>8281</v>
      </c>
      <c r="B137">
        <v>1</v>
      </c>
      <c r="C137">
        <v>251</v>
      </c>
      <c r="D137" t="s">
        <v>230</v>
      </c>
      <c r="E137" t="s">
        <v>9</v>
      </c>
      <c r="F137" t="s">
        <v>231</v>
      </c>
      <c r="G137" s="2" t="s">
        <v>232</v>
      </c>
      <c r="H137" s="1">
        <v>0.41666666666666669</v>
      </c>
      <c r="I137" t="s">
        <v>11</v>
      </c>
      <c r="J1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1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137" t="s">
        <v>9111</v>
      </c>
    </row>
    <row r="138" spans="1:15" x14ac:dyDescent="0.25">
      <c r="A138" t="s">
        <v>8281</v>
      </c>
      <c r="B138">
        <v>1</v>
      </c>
      <c r="C138">
        <v>252</v>
      </c>
      <c r="D138" t="s">
        <v>233</v>
      </c>
      <c r="E138" t="s">
        <v>9</v>
      </c>
      <c r="F138" t="s">
        <v>234</v>
      </c>
      <c r="G138" s="2" t="s">
        <v>235</v>
      </c>
      <c r="H138" t="s">
        <v>236</v>
      </c>
      <c r="I138" t="s">
        <v>11</v>
      </c>
      <c r="J1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1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38" t="s">
        <v>9088</v>
      </c>
      <c r="O138" t="s">
        <v>9111</v>
      </c>
    </row>
    <row r="139" spans="1:15" hidden="1" x14ac:dyDescent="0.25">
      <c r="A139" t="s">
        <v>8281</v>
      </c>
      <c r="B139">
        <v>1</v>
      </c>
      <c r="C139">
        <v>253</v>
      </c>
      <c r="D139" t="s">
        <v>237</v>
      </c>
      <c r="E139" t="s">
        <v>9</v>
      </c>
      <c r="F139" t="s">
        <v>18</v>
      </c>
      <c r="G139" s="2" t="s">
        <v>19</v>
      </c>
      <c r="H139" s="1">
        <v>0.5</v>
      </c>
      <c r="I139" t="s">
        <v>11</v>
      </c>
      <c r="J1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0" spans="1:15" hidden="1" x14ac:dyDescent="0.25">
      <c r="A140" t="s">
        <v>8281</v>
      </c>
      <c r="B140">
        <v>1</v>
      </c>
      <c r="C140">
        <v>254</v>
      </c>
      <c r="D140" t="s">
        <v>238</v>
      </c>
      <c r="E140" t="s">
        <v>9</v>
      </c>
      <c r="F140" t="s">
        <v>13</v>
      </c>
      <c r="G140" s="2" t="s">
        <v>14</v>
      </c>
      <c r="H140" s="1">
        <v>0.5</v>
      </c>
      <c r="I140" t="s">
        <v>11</v>
      </c>
      <c r="J1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1" spans="1:15" hidden="1" x14ac:dyDescent="0.25">
      <c r="A141" t="s">
        <v>8281</v>
      </c>
      <c r="B141">
        <v>1</v>
      </c>
      <c r="C141">
        <v>255</v>
      </c>
      <c r="D141" t="s">
        <v>239</v>
      </c>
      <c r="E141" t="s">
        <v>9</v>
      </c>
      <c r="F141" t="s">
        <v>16</v>
      </c>
      <c r="G141" s="2" t="s">
        <v>14</v>
      </c>
      <c r="H141" s="1">
        <v>0.5</v>
      </c>
      <c r="I141" t="s">
        <v>11</v>
      </c>
      <c r="J1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2" spans="1:15" hidden="1" x14ac:dyDescent="0.25">
      <c r="A142" t="s">
        <v>8281</v>
      </c>
      <c r="B142">
        <v>1</v>
      </c>
      <c r="C142">
        <v>256</v>
      </c>
      <c r="D142" t="s">
        <v>240</v>
      </c>
      <c r="E142" t="s">
        <v>9</v>
      </c>
      <c r="F142" t="s">
        <v>18</v>
      </c>
      <c r="G142" s="2" t="s">
        <v>19</v>
      </c>
      <c r="H142" s="1">
        <v>0.5</v>
      </c>
      <c r="I142" t="s">
        <v>11</v>
      </c>
      <c r="J1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3" spans="1:15" hidden="1" x14ac:dyDescent="0.25">
      <c r="A143" t="s">
        <v>8281</v>
      </c>
      <c r="B143">
        <v>1</v>
      </c>
      <c r="C143">
        <v>257</v>
      </c>
      <c r="D143" t="s">
        <v>241</v>
      </c>
      <c r="E143" t="s">
        <v>9</v>
      </c>
      <c r="F143" t="s">
        <v>242</v>
      </c>
      <c r="G143" s="2" t="s">
        <v>243</v>
      </c>
      <c r="H143" s="1">
        <v>0.5</v>
      </c>
      <c r="I143" t="s">
        <v>11</v>
      </c>
      <c r="J1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4" spans="1:15" hidden="1" x14ac:dyDescent="0.25">
      <c r="A144" t="s">
        <v>8281</v>
      </c>
      <c r="B144">
        <v>1</v>
      </c>
      <c r="C144">
        <v>258</v>
      </c>
      <c r="D144" t="s">
        <v>244</v>
      </c>
      <c r="E144" t="s">
        <v>9</v>
      </c>
      <c r="F144" t="s">
        <v>54</v>
      </c>
      <c r="G144" s="3">
        <v>40006</v>
      </c>
      <c r="H144" s="1">
        <v>0.5</v>
      </c>
      <c r="I144" t="s">
        <v>11</v>
      </c>
      <c r="J1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5" spans="1:14" hidden="1" x14ac:dyDescent="0.25">
      <c r="A145" t="s">
        <v>8281</v>
      </c>
      <c r="B145">
        <v>1</v>
      </c>
      <c r="C145">
        <v>259</v>
      </c>
      <c r="D145" t="s">
        <v>245</v>
      </c>
      <c r="E145" t="s">
        <v>9</v>
      </c>
      <c r="F145" t="s">
        <v>54</v>
      </c>
      <c r="G145" s="3">
        <v>40006</v>
      </c>
      <c r="H145" s="1">
        <v>0.5</v>
      </c>
      <c r="I145" t="s">
        <v>11</v>
      </c>
      <c r="J1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6" spans="1:14" hidden="1" x14ac:dyDescent="0.25">
      <c r="A146" t="s">
        <v>8281</v>
      </c>
      <c r="B146">
        <v>1</v>
      </c>
      <c r="C146">
        <v>260</v>
      </c>
      <c r="D146" t="s">
        <v>246</v>
      </c>
      <c r="E146" t="s">
        <v>9</v>
      </c>
      <c r="F146" t="s">
        <v>54</v>
      </c>
      <c r="G146" s="3">
        <v>40006</v>
      </c>
      <c r="H146" s="1">
        <v>0.5</v>
      </c>
      <c r="I146" t="s">
        <v>11</v>
      </c>
      <c r="J1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7" spans="1:14" hidden="1" x14ac:dyDescent="0.25">
      <c r="A147" t="s">
        <v>8281</v>
      </c>
      <c r="B147">
        <v>1</v>
      </c>
      <c r="C147">
        <v>261</v>
      </c>
      <c r="D147" t="s">
        <v>247</v>
      </c>
      <c r="E147" t="s">
        <v>9</v>
      </c>
      <c r="F147" t="s">
        <v>16</v>
      </c>
      <c r="G147" s="2" t="s">
        <v>14</v>
      </c>
      <c r="H147" s="1">
        <v>0.5</v>
      </c>
      <c r="I147" t="s">
        <v>11</v>
      </c>
      <c r="J1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8" spans="1:14" hidden="1" x14ac:dyDescent="0.25">
      <c r="A148" t="s">
        <v>8281</v>
      </c>
      <c r="B148">
        <v>1</v>
      </c>
      <c r="C148">
        <v>262</v>
      </c>
      <c r="D148" t="s">
        <v>248</v>
      </c>
      <c r="E148" t="s">
        <v>9</v>
      </c>
      <c r="F148" t="s">
        <v>16</v>
      </c>
      <c r="G148" s="2" t="s">
        <v>14</v>
      </c>
      <c r="H148" s="1">
        <v>0.5</v>
      </c>
      <c r="I148" t="s">
        <v>11</v>
      </c>
      <c r="J1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49" spans="1:14" hidden="1" x14ac:dyDescent="0.25">
      <c r="A149" t="s">
        <v>8281</v>
      </c>
      <c r="B149">
        <v>1</v>
      </c>
      <c r="C149">
        <v>263</v>
      </c>
      <c r="D149" t="s">
        <v>249</v>
      </c>
      <c r="E149" t="s">
        <v>9</v>
      </c>
      <c r="F149" t="s">
        <v>16</v>
      </c>
      <c r="G149" s="2" t="s">
        <v>14</v>
      </c>
      <c r="H149" s="1">
        <v>0.5</v>
      </c>
      <c r="I149" t="s">
        <v>11</v>
      </c>
      <c r="J1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50" spans="1:14" hidden="1" x14ac:dyDescent="0.25">
      <c r="A150" t="s">
        <v>8281</v>
      </c>
      <c r="B150">
        <v>1</v>
      </c>
      <c r="C150">
        <v>264</v>
      </c>
      <c r="D150" t="s">
        <v>250</v>
      </c>
      <c r="E150" t="s">
        <v>9</v>
      </c>
      <c r="F150" t="s">
        <v>189</v>
      </c>
      <c r="G150" s="3">
        <v>40671</v>
      </c>
      <c r="H150" s="1">
        <v>0.5</v>
      </c>
      <c r="I150" t="s">
        <v>11</v>
      </c>
      <c r="J1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51" spans="1:14" hidden="1" x14ac:dyDescent="0.25">
      <c r="A151" t="s">
        <v>8281</v>
      </c>
      <c r="B151">
        <v>1</v>
      </c>
      <c r="C151">
        <v>265</v>
      </c>
      <c r="D151" t="s">
        <v>251</v>
      </c>
      <c r="E151" t="s">
        <v>9</v>
      </c>
      <c r="F151" t="s">
        <v>16</v>
      </c>
      <c r="G151" s="2" t="s">
        <v>14</v>
      </c>
      <c r="H151" s="1">
        <v>0.5</v>
      </c>
      <c r="I151" t="s">
        <v>11</v>
      </c>
      <c r="J1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52" spans="1:14" hidden="1" x14ac:dyDescent="0.25">
      <c r="A152" t="s">
        <v>8281</v>
      </c>
      <c r="B152">
        <v>1</v>
      </c>
      <c r="C152">
        <v>266</v>
      </c>
      <c r="D152" t="s">
        <v>252</v>
      </c>
      <c r="E152" t="s">
        <v>9</v>
      </c>
      <c r="F152" t="s">
        <v>189</v>
      </c>
      <c r="G152" s="3">
        <v>40671</v>
      </c>
      <c r="H152" s="1">
        <v>0.5</v>
      </c>
      <c r="I152" t="s">
        <v>11</v>
      </c>
      <c r="J1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53" spans="1:14" hidden="1" x14ac:dyDescent="0.25">
      <c r="A153" t="s">
        <v>8281</v>
      </c>
      <c r="B153">
        <v>1</v>
      </c>
      <c r="C153">
        <v>267</v>
      </c>
      <c r="D153" t="s">
        <v>253</v>
      </c>
      <c r="E153" t="s">
        <v>9</v>
      </c>
      <c r="F153" t="s">
        <v>189</v>
      </c>
      <c r="G153" s="3">
        <v>40671</v>
      </c>
      <c r="H153" s="1">
        <v>0.5</v>
      </c>
      <c r="I153" t="s">
        <v>11</v>
      </c>
      <c r="J1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54" spans="1:14" hidden="1" x14ac:dyDescent="0.25">
      <c r="A154" t="s">
        <v>8281</v>
      </c>
      <c r="B154">
        <v>1</v>
      </c>
      <c r="C154">
        <v>268</v>
      </c>
      <c r="D154" t="s">
        <v>254</v>
      </c>
      <c r="E154" t="s">
        <v>9</v>
      </c>
      <c r="F154" t="s">
        <v>189</v>
      </c>
      <c r="G154" s="3">
        <v>40671</v>
      </c>
      <c r="H154" s="1">
        <v>0.5</v>
      </c>
      <c r="I154" t="s">
        <v>11</v>
      </c>
      <c r="J1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55" spans="1:14" hidden="1" x14ac:dyDescent="0.25">
      <c r="A155" t="s">
        <v>8281</v>
      </c>
      <c r="B155">
        <v>1</v>
      </c>
      <c r="C155">
        <v>269</v>
      </c>
      <c r="D155" t="s">
        <v>255</v>
      </c>
      <c r="E155" t="s">
        <v>9</v>
      </c>
      <c r="F155" t="s">
        <v>54</v>
      </c>
      <c r="G155" s="3">
        <v>40006</v>
      </c>
      <c r="H155" s="1">
        <v>0.5</v>
      </c>
      <c r="I155" t="s">
        <v>11</v>
      </c>
      <c r="J1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56" spans="1:14" hidden="1" x14ac:dyDescent="0.25">
      <c r="A156" t="s">
        <v>8281</v>
      </c>
      <c r="B156">
        <v>1</v>
      </c>
      <c r="C156">
        <v>270</v>
      </c>
      <c r="D156" t="s">
        <v>256</v>
      </c>
      <c r="E156" t="s">
        <v>9</v>
      </c>
      <c r="F156" t="s">
        <v>93</v>
      </c>
      <c r="G156" s="3">
        <v>41078</v>
      </c>
      <c r="H156" s="1">
        <v>0.5</v>
      </c>
      <c r="I156" t="s">
        <v>11</v>
      </c>
      <c r="J1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57" spans="1:14" hidden="1" x14ac:dyDescent="0.25">
      <c r="A157" t="s">
        <v>8281</v>
      </c>
      <c r="B157">
        <v>1</v>
      </c>
      <c r="C157">
        <v>271</v>
      </c>
      <c r="D157" t="s">
        <v>257</v>
      </c>
      <c r="E157" t="s">
        <v>9</v>
      </c>
      <c r="F157" t="s">
        <v>258</v>
      </c>
      <c r="G157" s="2" t="s">
        <v>14</v>
      </c>
      <c r="H157" s="1">
        <v>0.5</v>
      </c>
      <c r="I157" t="s">
        <v>11</v>
      </c>
      <c r="J1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1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57" t="s">
        <v>9087</v>
      </c>
    </row>
    <row r="158" spans="1:14" hidden="1" x14ac:dyDescent="0.25">
      <c r="A158" t="s">
        <v>8281</v>
      </c>
      <c r="B158">
        <v>1</v>
      </c>
      <c r="C158">
        <v>272</v>
      </c>
      <c r="D158" t="s">
        <v>259</v>
      </c>
      <c r="E158" t="s">
        <v>9</v>
      </c>
      <c r="F158" t="s">
        <v>260</v>
      </c>
      <c r="G158" s="2" t="s">
        <v>14</v>
      </c>
      <c r="H158" s="1">
        <v>0.5</v>
      </c>
      <c r="I158" t="s">
        <v>11</v>
      </c>
      <c r="J1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58" t="s">
        <v>9088</v>
      </c>
    </row>
    <row r="159" spans="1:14" hidden="1" x14ac:dyDescent="0.25">
      <c r="A159" t="s">
        <v>8281</v>
      </c>
      <c r="B159">
        <v>1</v>
      </c>
      <c r="C159">
        <v>273</v>
      </c>
      <c r="D159" t="s">
        <v>261</v>
      </c>
      <c r="E159" t="s">
        <v>9</v>
      </c>
      <c r="F159" t="s">
        <v>13</v>
      </c>
      <c r="G159" s="2" t="s">
        <v>14</v>
      </c>
      <c r="H159" s="1">
        <v>0.5</v>
      </c>
      <c r="I159" t="s">
        <v>11</v>
      </c>
      <c r="J1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0" spans="1:14" hidden="1" x14ac:dyDescent="0.25">
      <c r="A160" t="s">
        <v>8281</v>
      </c>
      <c r="B160">
        <v>1</v>
      </c>
      <c r="C160">
        <v>274</v>
      </c>
      <c r="D160" t="s">
        <v>262</v>
      </c>
      <c r="E160" t="s">
        <v>9</v>
      </c>
      <c r="F160" t="s">
        <v>16</v>
      </c>
      <c r="G160" s="2" t="s">
        <v>14</v>
      </c>
      <c r="H160" s="1">
        <v>0.5</v>
      </c>
      <c r="I160" t="s">
        <v>11</v>
      </c>
      <c r="J1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1" spans="1:15" hidden="1" x14ac:dyDescent="0.25">
      <c r="A161" t="s">
        <v>8281</v>
      </c>
      <c r="B161">
        <v>1</v>
      </c>
      <c r="C161">
        <v>275</v>
      </c>
      <c r="D161" t="s">
        <v>263</v>
      </c>
      <c r="E161" t="s">
        <v>9</v>
      </c>
      <c r="F161" t="s">
        <v>242</v>
      </c>
      <c r="G161" s="2" t="s">
        <v>243</v>
      </c>
      <c r="H161" s="1">
        <v>0.5</v>
      </c>
      <c r="I161" t="s">
        <v>11</v>
      </c>
      <c r="J1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2" spans="1:15" hidden="1" x14ac:dyDescent="0.25">
      <c r="A162" t="s">
        <v>8281</v>
      </c>
      <c r="B162">
        <v>1</v>
      </c>
      <c r="C162">
        <v>276</v>
      </c>
      <c r="D162" t="s">
        <v>264</v>
      </c>
      <c r="E162" t="s">
        <v>9</v>
      </c>
      <c r="F162" t="s">
        <v>48</v>
      </c>
      <c r="G162" s="3">
        <v>41078</v>
      </c>
      <c r="H162" s="1">
        <v>0.5</v>
      </c>
      <c r="I162" t="s">
        <v>11</v>
      </c>
      <c r="J1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3" spans="1:15" hidden="1" x14ac:dyDescent="0.25">
      <c r="A163" t="s">
        <v>8281</v>
      </c>
      <c r="B163">
        <v>1</v>
      </c>
      <c r="C163">
        <v>277</v>
      </c>
      <c r="D163" t="s">
        <v>265</v>
      </c>
      <c r="E163" t="s">
        <v>9</v>
      </c>
      <c r="F163" t="s">
        <v>18</v>
      </c>
      <c r="G163" s="2" t="s">
        <v>19</v>
      </c>
      <c r="H163" s="1">
        <v>0.5</v>
      </c>
      <c r="I163" t="s">
        <v>11</v>
      </c>
      <c r="J1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4" spans="1:15" hidden="1" x14ac:dyDescent="0.25">
      <c r="A164" t="s">
        <v>8281</v>
      </c>
      <c r="B164">
        <v>1</v>
      </c>
      <c r="C164">
        <v>278</v>
      </c>
      <c r="D164" t="s">
        <v>266</v>
      </c>
      <c r="E164" t="s">
        <v>9</v>
      </c>
      <c r="F164" t="s">
        <v>189</v>
      </c>
      <c r="G164" s="3">
        <v>40671</v>
      </c>
      <c r="H164" s="1">
        <v>0.5</v>
      </c>
      <c r="I164" t="s">
        <v>11</v>
      </c>
      <c r="J1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5" spans="1:15" hidden="1" x14ac:dyDescent="0.25">
      <c r="A165" t="s">
        <v>8281</v>
      </c>
      <c r="B165">
        <v>1</v>
      </c>
      <c r="C165">
        <v>279</v>
      </c>
      <c r="D165" t="s">
        <v>267</v>
      </c>
      <c r="E165" t="s">
        <v>9</v>
      </c>
      <c r="F165" t="s">
        <v>16</v>
      </c>
      <c r="G165" s="2" t="s">
        <v>14</v>
      </c>
      <c r="H165" s="1">
        <v>0.5</v>
      </c>
      <c r="I165" t="s">
        <v>11</v>
      </c>
      <c r="J1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6" spans="1:15" hidden="1" x14ac:dyDescent="0.25">
      <c r="A166" t="s">
        <v>8281</v>
      </c>
      <c r="B166">
        <v>1</v>
      </c>
      <c r="C166">
        <v>280</v>
      </c>
      <c r="D166" t="s">
        <v>268</v>
      </c>
      <c r="E166" t="s">
        <v>9</v>
      </c>
      <c r="F166" t="s">
        <v>189</v>
      </c>
      <c r="G166" s="3">
        <v>40671</v>
      </c>
      <c r="H166" s="1">
        <v>0.5</v>
      </c>
      <c r="I166" t="s">
        <v>11</v>
      </c>
      <c r="J1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7" spans="1:15" hidden="1" x14ac:dyDescent="0.25">
      <c r="A167" t="s">
        <v>8281</v>
      </c>
      <c r="B167">
        <v>1</v>
      </c>
      <c r="C167">
        <v>281</v>
      </c>
      <c r="D167" t="s">
        <v>269</v>
      </c>
      <c r="E167" t="s">
        <v>9</v>
      </c>
      <c r="F167" t="s">
        <v>16</v>
      </c>
      <c r="G167" s="2" t="s">
        <v>14</v>
      </c>
      <c r="H167" s="1">
        <v>0.5</v>
      </c>
      <c r="I167" t="s">
        <v>11</v>
      </c>
      <c r="J1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8" spans="1:15" hidden="1" x14ac:dyDescent="0.25">
      <c r="A168" t="s">
        <v>8281</v>
      </c>
      <c r="B168">
        <v>1</v>
      </c>
      <c r="C168">
        <v>282</v>
      </c>
      <c r="D168" t="s">
        <v>270</v>
      </c>
      <c r="E168" t="s">
        <v>9</v>
      </c>
      <c r="F168" t="s">
        <v>54</v>
      </c>
      <c r="G168" s="3">
        <v>40006</v>
      </c>
      <c r="H168" s="1">
        <v>0.5</v>
      </c>
      <c r="I168" t="s">
        <v>11</v>
      </c>
      <c r="J1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69" spans="1:15" hidden="1" x14ac:dyDescent="0.25">
      <c r="A169" t="s">
        <v>8281</v>
      </c>
      <c r="B169">
        <v>1</v>
      </c>
      <c r="C169">
        <v>283</v>
      </c>
      <c r="D169" t="s">
        <v>271</v>
      </c>
      <c r="E169" t="s">
        <v>9</v>
      </c>
      <c r="F169" t="s">
        <v>16</v>
      </c>
      <c r="G169" s="2" t="s">
        <v>14</v>
      </c>
      <c r="H169" s="1">
        <v>0.5</v>
      </c>
      <c r="I169" t="s">
        <v>11</v>
      </c>
      <c r="J1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0" spans="1:15" hidden="1" x14ac:dyDescent="0.25">
      <c r="A170" t="s">
        <v>8281</v>
      </c>
      <c r="B170">
        <v>1</v>
      </c>
      <c r="C170">
        <v>284</v>
      </c>
      <c r="D170" t="s">
        <v>272</v>
      </c>
      <c r="E170" t="s">
        <v>9</v>
      </c>
      <c r="F170" t="s">
        <v>54</v>
      </c>
      <c r="G170" s="3">
        <v>40006</v>
      </c>
      <c r="H170" s="1">
        <v>0.5</v>
      </c>
      <c r="I170" t="s">
        <v>11</v>
      </c>
      <c r="J1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1" spans="1:15" hidden="1" x14ac:dyDescent="0.25">
      <c r="A171" t="s">
        <v>8281</v>
      </c>
      <c r="B171">
        <v>1</v>
      </c>
      <c r="C171">
        <v>285</v>
      </c>
      <c r="D171" t="s">
        <v>273</v>
      </c>
      <c r="E171" t="s">
        <v>9</v>
      </c>
      <c r="F171" t="s">
        <v>54</v>
      </c>
      <c r="G171" s="3">
        <v>40006</v>
      </c>
      <c r="H171" s="1">
        <v>0.5</v>
      </c>
      <c r="I171" t="s">
        <v>11</v>
      </c>
      <c r="J1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2" spans="1:15" hidden="1" x14ac:dyDescent="0.25">
      <c r="A172" t="s">
        <v>8281</v>
      </c>
      <c r="B172">
        <v>1</v>
      </c>
      <c r="C172">
        <v>286</v>
      </c>
      <c r="D172" t="s">
        <v>274</v>
      </c>
      <c r="E172" t="s">
        <v>9</v>
      </c>
      <c r="F172" t="s">
        <v>54</v>
      </c>
      <c r="G172" s="3">
        <v>40006</v>
      </c>
      <c r="H172" s="1">
        <v>0.5</v>
      </c>
      <c r="I172" t="s">
        <v>11</v>
      </c>
      <c r="J1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3" spans="1:15" hidden="1" x14ac:dyDescent="0.25">
      <c r="A173" t="s">
        <v>8281</v>
      </c>
      <c r="B173">
        <v>1</v>
      </c>
      <c r="C173">
        <v>287</v>
      </c>
      <c r="D173" t="s">
        <v>275</v>
      </c>
      <c r="E173" t="s">
        <v>9</v>
      </c>
      <c r="F173" t="s">
        <v>13</v>
      </c>
      <c r="G173" s="2" t="s">
        <v>14</v>
      </c>
      <c r="H173" s="1">
        <v>0.5</v>
      </c>
      <c r="I173" t="s">
        <v>11</v>
      </c>
      <c r="J1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4" spans="1:15" hidden="1" x14ac:dyDescent="0.25">
      <c r="A174" t="s">
        <v>8281</v>
      </c>
      <c r="B174">
        <v>1</v>
      </c>
      <c r="C174">
        <v>288</v>
      </c>
      <c r="D174" t="s">
        <v>276</v>
      </c>
      <c r="E174" t="s">
        <v>9</v>
      </c>
      <c r="F174" t="s">
        <v>13</v>
      </c>
      <c r="G174" s="2" t="s">
        <v>14</v>
      </c>
      <c r="H174" s="1">
        <v>0.5</v>
      </c>
      <c r="I174" t="s">
        <v>11</v>
      </c>
      <c r="J1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5" spans="1:15" x14ac:dyDescent="0.25">
      <c r="A175" t="s">
        <v>8281</v>
      </c>
      <c r="B175">
        <v>1</v>
      </c>
      <c r="C175">
        <v>289</v>
      </c>
      <c r="D175" t="s">
        <v>277</v>
      </c>
      <c r="E175" t="s">
        <v>9</v>
      </c>
      <c r="F175" t="s">
        <v>278</v>
      </c>
      <c r="G175" s="3">
        <v>38676</v>
      </c>
      <c r="H175" t="s">
        <v>35</v>
      </c>
      <c r="I175" t="s">
        <v>11</v>
      </c>
      <c r="J1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1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175" t="s">
        <v>9111</v>
      </c>
    </row>
    <row r="176" spans="1:15" hidden="1" x14ac:dyDescent="0.25">
      <c r="A176" t="s">
        <v>8281</v>
      </c>
      <c r="B176">
        <v>1</v>
      </c>
      <c r="C176">
        <v>290</v>
      </c>
      <c r="D176" t="s">
        <v>279</v>
      </c>
      <c r="E176" t="s">
        <v>9</v>
      </c>
      <c r="F176" t="s">
        <v>93</v>
      </c>
      <c r="G176" s="3">
        <v>41078</v>
      </c>
      <c r="H176" s="1">
        <v>0.5</v>
      </c>
      <c r="I176" t="s">
        <v>11</v>
      </c>
      <c r="J1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" spans="1:14" hidden="1" x14ac:dyDescent="0.25">
      <c r="A177" t="s">
        <v>8281</v>
      </c>
      <c r="B177">
        <v>1</v>
      </c>
      <c r="C177">
        <v>291</v>
      </c>
      <c r="D177" t="s">
        <v>280</v>
      </c>
      <c r="E177" t="s">
        <v>9</v>
      </c>
      <c r="F177" t="s">
        <v>281</v>
      </c>
      <c r="G177" s="3">
        <v>39435</v>
      </c>
      <c r="H177" t="s">
        <v>282</v>
      </c>
      <c r="I177" t="s">
        <v>11</v>
      </c>
      <c r="J1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1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77" t="s">
        <v>9087</v>
      </c>
      <c r="N177" t="s">
        <v>9088</v>
      </c>
    </row>
    <row r="178" spans="1:14" hidden="1" x14ac:dyDescent="0.25">
      <c r="A178" t="s">
        <v>8281</v>
      </c>
      <c r="B178">
        <v>1</v>
      </c>
      <c r="C178">
        <v>292</v>
      </c>
      <c r="D178" t="s">
        <v>283</v>
      </c>
      <c r="E178" t="s">
        <v>9</v>
      </c>
      <c r="F178" t="s">
        <v>48</v>
      </c>
      <c r="G178" s="3">
        <v>41078</v>
      </c>
      <c r="H178" s="1">
        <v>0.5</v>
      </c>
      <c r="I178" t="s">
        <v>11</v>
      </c>
      <c r="J1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" spans="1:14" hidden="1" x14ac:dyDescent="0.25">
      <c r="A179" t="s">
        <v>8281</v>
      </c>
      <c r="B179">
        <v>1</v>
      </c>
      <c r="C179">
        <v>293</v>
      </c>
      <c r="D179" t="s">
        <v>284</v>
      </c>
      <c r="E179" t="s">
        <v>9</v>
      </c>
      <c r="F179" t="s">
        <v>48</v>
      </c>
      <c r="G179" s="3">
        <v>41078</v>
      </c>
      <c r="H179" s="1">
        <v>0.5</v>
      </c>
      <c r="I179" t="s">
        <v>11</v>
      </c>
      <c r="J1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" spans="1:14" hidden="1" x14ac:dyDescent="0.25">
      <c r="A180" t="s">
        <v>8281</v>
      </c>
      <c r="B180">
        <v>1</v>
      </c>
      <c r="C180">
        <v>294</v>
      </c>
      <c r="D180" t="s">
        <v>285</v>
      </c>
      <c r="E180" t="s">
        <v>9</v>
      </c>
      <c r="F180" t="s">
        <v>54</v>
      </c>
      <c r="G180" s="3">
        <v>40006</v>
      </c>
      <c r="H180" s="1">
        <v>0.5</v>
      </c>
      <c r="I180" t="s">
        <v>11</v>
      </c>
      <c r="J1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" spans="1:14" hidden="1" x14ac:dyDescent="0.25">
      <c r="A181" t="s">
        <v>8281</v>
      </c>
      <c r="B181">
        <v>1</v>
      </c>
      <c r="C181">
        <v>295</v>
      </c>
      <c r="D181" t="s">
        <v>286</v>
      </c>
      <c r="E181" t="s">
        <v>9</v>
      </c>
      <c r="F181" t="s">
        <v>48</v>
      </c>
      <c r="G181" s="3">
        <v>41078</v>
      </c>
      <c r="H181" s="1">
        <v>0.5</v>
      </c>
      <c r="I181" t="s">
        <v>11</v>
      </c>
      <c r="J1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" spans="1:14" hidden="1" x14ac:dyDescent="0.25">
      <c r="A182" t="s">
        <v>8281</v>
      </c>
      <c r="B182">
        <v>1</v>
      </c>
      <c r="C182">
        <v>296</v>
      </c>
      <c r="D182" t="s">
        <v>287</v>
      </c>
      <c r="E182" t="s">
        <v>9</v>
      </c>
      <c r="F182" t="s">
        <v>48</v>
      </c>
      <c r="G182" s="3">
        <v>41078</v>
      </c>
      <c r="H182" s="1">
        <v>0.5</v>
      </c>
      <c r="I182" t="s">
        <v>11</v>
      </c>
      <c r="J1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" spans="1:14" hidden="1" x14ac:dyDescent="0.25">
      <c r="A183" t="s">
        <v>8281</v>
      </c>
      <c r="B183">
        <v>1</v>
      </c>
      <c r="C183">
        <v>297</v>
      </c>
      <c r="D183" t="s">
        <v>288</v>
      </c>
      <c r="E183" t="s">
        <v>9</v>
      </c>
      <c r="F183" t="s">
        <v>16</v>
      </c>
      <c r="G183" s="2" t="s">
        <v>14</v>
      </c>
      <c r="H183" s="1">
        <v>0.5</v>
      </c>
      <c r="I183" t="s">
        <v>11</v>
      </c>
      <c r="J1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" spans="1:14" hidden="1" x14ac:dyDescent="0.25">
      <c r="A184" t="s">
        <v>8281</v>
      </c>
      <c r="B184">
        <v>1</v>
      </c>
      <c r="C184">
        <v>298</v>
      </c>
      <c r="D184" t="s">
        <v>289</v>
      </c>
      <c r="E184" t="s">
        <v>9</v>
      </c>
      <c r="F184" t="s">
        <v>16</v>
      </c>
      <c r="G184" s="2" t="s">
        <v>14</v>
      </c>
      <c r="H184" s="1">
        <v>0.5</v>
      </c>
      <c r="I184" t="s">
        <v>11</v>
      </c>
      <c r="J1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" spans="1:14" hidden="1" x14ac:dyDescent="0.25">
      <c r="A185" t="s">
        <v>8281</v>
      </c>
      <c r="B185">
        <v>1</v>
      </c>
      <c r="C185">
        <v>299</v>
      </c>
      <c r="D185" t="s">
        <v>290</v>
      </c>
      <c r="E185" t="s">
        <v>9</v>
      </c>
      <c r="F185" t="s">
        <v>48</v>
      </c>
      <c r="G185" s="3">
        <v>41078</v>
      </c>
      <c r="H185" s="1">
        <v>0.5</v>
      </c>
      <c r="I185" t="s">
        <v>11</v>
      </c>
      <c r="J1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" spans="1:14" hidden="1" x14ac:dyDescent="0.25">
      <c r="A186" t="s">
        <v>8281</v>
      </c>
      <c r="B186">
        <v>1</v>
      </c>
      <c r="C186">
        <v>300</v>
      </c>
      <c r="D186" t="s">
        <v>291</v>
      </c>
      <c r="E186" t="s">
        <v>9</v>
      </c>
      <c r="F186" t="s">
        <v>16</v>
      </c>
      <c r="G186" s="2" t="s">
        <v>14</v>
      </c>
      <c r="H186" s="1">
        <v>0.5</v>
      </c>
      <c r="I186" t="s">
        <v>11</v>
      </c>
      <c r="J1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" spans="1:14" hidden="1" x14ac:dyDescent="0.25">
      <c r="A187" t="s">
        <v>8281</v>
      </c>
      <c r="B187">
        <v>1</v>
      </c>
      <c r="C187">
        <v>301</v>
      </c>
      <c r="D187" t="s">
        <v>292</v>
      </c>
      <c r="E187" t="s">
        <v>9</v>
      </c>
      <c r="F187" t="s">
        <v>54</v>
      </c>
      <c r="G187" s="3">
        <v>40006</v>
      </c>
      <c r="H187" s="1">
        <v>0.5</v>
      </c>
      <c r="I187" t="s">
        <v>11</v>
      </c>
      <c r="J1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" spans="1:14" hidden="1" x14ac:dyDescent="0.25">
      <c r="A188" t="s">
        <v>8281</v>
      </c>
      <c r="B188">
        <v>1</v>
      </c>
      <c r="C188">
        <v>302</v>
      </c>
      <c r="D188" t="s">
        <v>293</v>
      </c>
      <c r="E188" t="s">
        <v>9</v>
      </c>
      <c r="F188" t="s">
        <v>48</v>
      </c>
      <c r="G188" s="3">
        <v>41078</v>
      </c>
      <c r="H188" s="1">
        <v>0.5</v>
      </c>
      <c r="I188" t="s">
        <v>11</v>
      </c>
      <c r="J1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" spans="1:14" hidden="1" x14ac:dyDescent="0.25">
      <c r="A189" t="s">
        <v>8281</v>
      </c>
      <c r="B189">
        <v>1</v>
      </c>
      <c r="C189">
        <v>303</v>
      </c>
      <c r="D189" t="s">
        <v>294</v>
      </c>
      <c r="E189" t="s">
        <v>9</v>
      </c>
      <c r="F189" t="s">
        <v>48</v>
      </c>
      <c r="G189" s="3">
        <v>41078</v>
      </c>
      <c r="H189" s="1">
        <v>0.5</v>
      </c>
      <c r="I189" t="s">
        <v>11</v>
      </c>
      <c r="J1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" spans="1:14" hidden="1" x14ac:dyDescent="0.25">
      <c r="A190" t="s">
        <v>8281</v>
      </c>
      <c r="B190">
        <v>1</v>
      </c>
      <c r="C190">
        <v>304</v>
      </c>
      <c r="D190" t="s">
        <v>295</v>
      </c>
      <c r="E190" t="s">
        <v>9</v>
      </c>
      <c r="F190" t="s">
        <v>16</v>
      </c>
      <c r="G190" s="2" t="s">
        <v>14</v>
      </c>
      <c r="H190" s="1">
        <v>0.5</v>
      </c>
      <c r="I190" t="s">
        <v>11</v>
      </c>
      <c r="J1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" spans="1:14" hidden="1" x14ac:dyDescent="0.25">
      <c r="A191" t="s">
        <v>8281</v>
      </c>
      <c r="B191">
        <v>1</v>
      </c>
      <c r="C191">
        <v>305</v>
      </c>
      <c r="D191" t="s">
        <v>296</v>
      </c>
      <c r="E191" t="s">
        <v>9</v>
      </c>
      <c r="F191" t="s">
        <v>16</v>
      </c>
      <c r="G191" s="2" t="s">
        <v>14</v>
      </c>
      <c r="H191" s="1">
        <v>0.5</v>
      </c>
      <c r="I191" t="s">
        <v>11</v>
      </c>
      <c r="J1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" spans="1:14" hidden="1" x14ac:dyDescent="0.25">
      <c r="A192" t="s">
        <v>8281</v>
      </c>
      <c r="B192">
        <v>1</v>
      </c>
      <c r="C192">
        <v>306</v>
      </c>
      <c r="D192" t="s">
        <v>297</v>
      </c>
      <c r="E192" t="s">
        <v>9</v>
      </c>
      <c r="F192" t="s">
        <v>48</v>
      </c>
      <c r="G192" s="3">
        <v>41078</v>
      </c>
      <c r="H192" s="1">
        <v>0.5</v>
      </c>
      <c r="I192" t="s">
        <v>11</v>
      </c>
      <c r="J1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" spans="1:14" hidden="1" x14ac:dyDescent="0.25">
      <c r="A193" t="s">
        <v>8281</v>
      </c>
      <c r="B193">
        <v>1</v>
      </c>
      <c r="C193">
        <v>307</v>
      </c>
      <c r="D193" t="s">
        <v>298</v>
      </c>
      <c r="E193" t="s">
        <v>9</v>
      </c>
      <c r="F193" t="s">
        <v>299</v>
      </c>
      <c r="G193" s="3">
        <v>37395</v>
      </c>
      <c r="H193" s="1">
        <v>2.0833333333333332E-2</v>
      </c>
      <c r="I193" t="s">
        <v>11</v>
      </c>
      <c r="J1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93" t="s">
        <v>9088</v>
      </c>
    </row>
    <row r="194" spans="1:14" hidden="1" x14ac:dyDescent="0.25">
      <c r="A194" t="s">
        <v>8281</v>
      </c>
      <c r="B194">
        <v>1</v>
      </c>
      <c r="C194">
        <v>308</v>
      </c>
      <c r="D194" t="s">
        <v>300</v>
      </c>
      <c r="E194" t="s">
        <v>9</v>
      </c>
      <c r="F194" t="s">
        <v>18</v>
      </c>
      <c r="G194" s="2" t="s">
        <v>19</v>
      </c>
      <c r="H194" s="1">
        <v>0.5</v>
      </c>
      <c r="I194" t="s">
        <v>11</v>
      </c>
      <c r="J1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" spans="1:14" hidden="1" x14ac:dyDescent="0.25">
      <c r="A195" t="s">
        <v>8281</v>
      </c>
      <c r="B195">
        <v>1</v>
      </c>
      <c r="C195">
        <v>309</v>
      </c>
      <c r="D195" t="s">
        <v>301</v>
      </c>
      <c r="E195" t="s">
        <v>9</v>
      </c>
      <c r="F195" t="s">
        <v>302</v>
      </c>
      <c r="G195" s="2" t="s">
        <v>19</v>
      </c>
      <c r="H195" s="1">
        <v>0.5</v>
      </c>
      <c r="I195" t="s">
        <v>11</v>
      </c>
      <c r="J1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6" spans="1:14" hidden="1" x14ac:dyDescent="0.25">
      <c r="A196" t="s">
        <v>8281</v>
      </c>
      <c r="B196">
        <v>1</v>
      </c>
      <c r="C196">
        <v>310</v>
      </c>
      <c r="D196" t="s">
        <v>303</v>
      </c>
      <c r="E196" t="s">
        <v>9</v>
      </c>
      <c r="F196" t="s">
        <v>16</v>
      </c>
      <c r="G196" s="2" t="s">
        <v>14</v>
      </c>
      <c r="H196" s="1">
        <v>0.5</v>
      </c>
      <c r="I196" t="s">
        <v>11</v>
      </c>
      <c r="J1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" spans="1:14" hidden="1" x14ac:dyDescent="0.25">
      <c r="A197" t="s">
        <v>8281</v>
      </c>
      <c r="B197">
        <v>1</v>
      </c>
      <c r="C197">
        <v>311</v>
      </c>
      <c r="D197" t="s">
        <v>304</v>
      </c>
      <c r="E197" t="s">
        <v>9</v>
      </c>
      <c r="F197" t="s">
        <v>93</v>
      </c>
      <c r="G197" s="3">
        <v>41078</v>
      </c>
      <c r="H197" s="1">
        <v>0.5</v>
      </c>
      <c r="I197" t="s">
        <v>11</v>
      </c>
      <c r="J1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" spans="1:14" hidden="1" x14ac:dyDescent="0.25">
      <c r="A198" t="s">
        <v>8281</v>
      </c>
      <c r="B198">
        <v>1</v>
      </c>
      <c r="C198">
        <v>312</v>
      </c>
      <c r="D198" t="s">
        <v>305</v>
      </c>
      <c r="E198" t="s">
        <v>9</v>
      </c>
      <c r="F198" t="s">
        <v>23</v>
      </c>
      <c r="G198" s="3">
        <v>41078</v>
      </c>
      <c r="H198" s="1">
        <v>0.5</v>
      </c>
      <c r="I198" t="s">
        <v>11</v>
      </c>
      <c r="J1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98" t="s">
        <v>9088</v>
      </c>
    </row>
    <row r="199" spans="1:14" hidden="1" x14ac:dyDescent="0.25">
      <c r="A199" t="s">
        <v>8281</v>
      </c>
      <c r="B199">
        <v>1</v>
      </c>
      <c r="C199">
        <v>313</v>
      </c>
      <c r="D199" t="s">
        <v>306</v>
      </c>
      <c r="E199" t="s">
        <v>9</v>
      </c>
      <c r="F199" t="s">
        <v>16</v>
      </c>
      <c r="G199" s="2" t="s">
        <v>14</v>
      </c>
      <c r="H199" s="1">
        <v>0.5</v>
      </c>
      <c r="I199" t="s">
        <v>11</v>
      </c>
      <c r="J1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" spans="1:14" hidden="1" x14ac:dyDescent="0.25">
      <c r="A200" t="s">
        <v>8281</v>
      </c>
      <c r="B200">
        <v>1</v>
      </c>
      <c r="C200">
        <v>314</v>
      </c>
      <c r="D200" t="s">
        <v>307</v>
      </c>
      <c r="E200" t="s">
        <v>9</v>
      </c>
      <c r="F200" t="s">
        <v>18</v>
      </c>
      <c r="G200" s="2" t="s">
        <v>19</v>
      </c>
      <c r="H200" s="1">
        <v>0.5</v>
      </c>
      <c r="I200" t="s">
        <v>11</v>
      </c>
      <c r="J2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" spans="1:14" hidden="1" x14ac:dyDescent="0.25">
      <c r="A201" t="s">
        <v>8281</v>
      </c>
      <c r="B201">
        <v>1</v>
      </c>
      <c r="C201">
        <v>315</v>
      </c>
      <c r="D201" t="s">
        <v>308</v>
      </c>
      <c r="E201" t="s">
        <v>9</v>
      </c>
      <c r="F201" t="s">
        <v>18</v>
      </c>
      <c r="G201" s="2" t="s">
        <v>19</v>
      </c>
      <c r="H201" s="1">
        <v>0.5</v>
      </c>
      <c r="I201" t="s">
        <v>11</v>
      </c>
      <c r="J2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" spans="1:14" hidden="1" x14ac:dyDescent="0.25">
      <c r="A202" t="s">
        <v>8281</v>
      </c>
      <c r="B202">
        <v>1</v>
      </c>
      <c r="C202">
        <v>316</v>
      </c>
      <c r="D202" t="s">
        <v>309</v>
      </c>
      <c r="E202" t="s">
        <v>9</v>
      </c>
      <c r="F202" t="s">
        <v>18</v>
      </c>
      <c r="G202" s="2" t="s">
        <v>19</v>
      </c>
      <c r="H202" s="1">
        <v>0.5</v>
      </c>
      <c r="I202" t="s">
        <v>11</v>
      </c>
      <c r="J2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" spans="1:14" hidden="1" x14ac:dyDescent="0.25">
      <c r="A203" t="s">
        <v>8281</v>
      </c>
      <c r="B203">
        <v>1</v>
      </c>
      <c r="C203">
        <v>317</v>
      </c>
      <c r="D203" t="s">
        <v>310</v>
      </c>
      <c r="E203" t="s">
        <v>9</v>
      </c>
      <c r="F203" t="s">
        <v>189</v>
      </c>
      <c r="G203" s="3">
        <v>40671</v>
      </c>
      <c r="H203" s="1">
        <v>0.5</v>
      </c>
      <c r="I203" t="s">
        <v>11</v>
      </c>
      <c r="J2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" spans="1:14" hidden="1" x14ac:dyDescent="0.25">
      <c r="A204" t="s">
        <v>8281</v>
      </c>
      <c r="B204">
        <v>1</v>
      </c>
      <c r="C204">
        <v>318</v>
      </c>
      <c r="D204" t="s">
        <v>311</v>
      </c>
      <c r="E204" t="s">
        <v>9</v>
      </c>
      <c r="F204" t="s">
        <v>93</v>
      </c>
      <c r="G204" s="3">
        <v>41078</v>
      </c>
      <c r="H204" s="1">
        <v>0.5</v>
      </c>
      <c r="I204" t="s">
        <v>11</v>
      </c>
      <c r="J2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" spans="1:14" hidden="1" x14ac:dyDescent="0.25">
      <c r="A205" t="s">
        <v>8281</v>
      </c>
      <c r="B205">
        <v>1</v>
      </c>
      <c r="C205">
        <v>319</v>
      </c>
      <c r="D205" t="s">
        <v>312</v>
      </c>
      <c r="E205" t="s">
        <v>9</v>
      </c>
      <c r="F205" t="s">
        <v>313</v>
      </c>
      <c r="G205" s="3">
        <v>40070</v>
      </c>
      <c r="H205" s="1">
        <v>0.5</v>
      </c>
      <c r="I205" t="s">
        <v>11</v>
      </c>
      <c r="J2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" spans="1:14" hidden="1" x14ac:dyDescent="0.25">
      <c r="A206" t="s">
        <v>8281</v>
      </c>
      <c r="B206">
        <v>1</v>
      </c>
      <c r="C206">
        <v>320</v>
      </c>
      <c r="D206" t="s">
        <v>314</v>
      </c>
      <c r="E206" t="s">
        <v>9</v>
      </c>
      <c r="F206" t="s">
        <v>93</v>
      </c>
      <c r="G206" s="3">
        <v>41078</v>
      </c>
      <c r="H206" s="1">
        <v>0.5</v>
      </c>
      <c r="I206" t="s">
        <v>11</v>
      </c>
      <c r="J2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" spans="1:14" hidden="1" x14ac:dyDescent="0.25">
      <c r="A207" t="s">
        <v>8281</v>
      </c>
      <c r="B207">
        <v>1</v>
      </c>
      <c r="C207">
        <v>321</v>
      </c>
      <c r="D207" t="s">
        <v>315</v>
      </c>
      <c r="E207" t="s">
        <v>9</v>
      </c>
      <c r="F207" t="s">
        <v>18</v>
      </c>
      <c r="G207" s="2" t="s">
        <v>19</v>
      </c>
      <c r="H207" s="1">
        <v>0.5</v>
      </c>
      <c r="I207" t="s">
        <v>11</v>
      </c>
      <c r="J2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" spans="1:14" hidden="1" x14ac:dyDescent="0.25">
      <c r="A208" t="s">
        <v>8281</v>
      </c>
      <c r="B208">
        <v>1</v>
      </c>
      <c r="C208">
        <v>322</v>
      </c>
      <c r="D208" t="s">
        <v>316</v>
      </c>
      <c r="E208" t="s">
        <v>9</v>
      </c>
      <c r="F208" t="s">
        <v>302</v>
      </c>
      <c r="G208" s="2" t="s">
        <v>19</v>
      </c>
      <c r="H208" s="1">
        <v>0.5</v>
      </c>
      <c r="I208" t="s">
        <v>11</v>
      </c>
      <c r="J2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" spans="1:15" hidden="1" x14ac:dyDescent="0.25">
      <c r="A209" t="s">
        <v>8281</v>
      </c>
      <c r="B209">
        <v>1</v>
      </c>
      <c r="C209">
        <v>323</v>
      </c>
      <c r="D209" t="s">
        <v>317</v>
      </c>
      <c r="E209" t="s">
        <v>9</v>
      </c>
      <c r="F209" t="s">
        <v>18</v>
      </c>
      <c r="G209" s="2" t="s">
        <v>19</v>
      </c>
      <c r="H209" s="1">
        <v>0.5</v>
      </c>
      <c r="I209" t="s">
        <v>11</v>
      </c>
      <c r="J2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" spans="1:15" hidden="1" x14ac:dyDescent="0.25">
      <c r="A210" t="s">
        <v>8281</v>
      </c>
      <c r="B210">
        <v>1</v>
      </c>
      <c r="C210">
        <v>324</v>
      </c>
      <c r="D210" t="s">
        <v>318</v>
      </c>
      <c r="E210" t="s">
        <v>9</v>
      </c>
      <c r="F210" t="s">
        <v>18</v>
      </c>
      <c r="G210" s="2" t="s">
        <v>19</v>
      </c>
      <c r="H210" s="1">
        <v>0.5</v>
      </c>
      <c r="I210" t="s">
        <v>11</v>
      </c>
      <c r="J2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" spans="1:15" hidden="1" x14ac:dyDescent="0.25">
      <c r="A211" t="s">
        <v>8281</v>
      </c>
      <c r="B211">
        <v>1</v>
      </c>
      <c r="C211">
        <v>325</v>
      </c>
      <c r="D211" t="s">
        <v>319</v>
      </c>
      <c r="E211" t="s">
        <v>9</v>
      </c>
      <c r="F211" t="s">
        <v>93</v>
      </c>
      <c r="G211" s="3">
        <v>41078</v>
      </c>
      <c r="H211" s="1">
        <v>0.5</v>
      </c>
      <c r="I211" t="s">
        <v>11</v>
      </c>
      <c r="J2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" spans="1:15" hidden="1" x14ac:dyDescent="0.25">
      <c r="A212" t="s">
        <v>8281</v>
      </c>
      <c r="B212">
        <v>1</v>
      </c>
      <c r="C212">
        <v>326</v>
      </c>
      <c r="D212" t="s">
        <v>320</v>
      </c>
      <c r="E212" t="s">
        <v>9</v>
      </c>
      <c r="F212" t="s">
        <v>18</v>
      </c>
      <c r="G212" s="2" t="s">
        <v>19</v>
      </c>
      <c r="H212" s="1">
        <v>0.5</v>
      </c>
      <c r="I212" t="s">
        <v>11</v>
      </c>
      <c r="J2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" spans="1:15" hidden="1" x14ac:dyDescent="0.25">
      <c r="A213" t="s">
        <v>8281</v>
      </c>
      <c r="B213">
        <v>1</v>
      </c>
      <c r="C213">
        <v>327</v>
      </c>
      <c r="D213" t="s">
        <v>321</v>
      </c>
      <c r="E213" t="s">
        <v>9</v>
      </c>
      <c r="F213" t="s">
        <v>302</v>
      </c>
      <c r="G213" s="2" t="s">
        <v>19</v>
      </c>
      <c r="H213" s="1">
        <v>0.5</v>
      </c>
      <c r="I213" t="s">
        <v>11</v>
      </c>
      <c r="J2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" spans="1:15" hidden="1" x14ac:dyDescent="0.25">
      <c r="A214" t="s">
        <v>8281</v>
      </c>
      <c r="B214">
        <v>1</v>
      </c>
      <c r="C214">
        <v>328</v>
      </c>
      <c r="D214" t="s">
        <v>322</v>
      </c>
      <c r="E214" t="s">
        <v>9</v>
      </c>
      <c r="F214" t="s">
        <v>54</v>
      </c>
      <c r="G214" s="3">
        <v>40006</v>
      </c>
      <c r="H214" s="1">
        <v>0.5</v>
      </c>
      <c r="I214" t="s">
        <v>11</v>
      </c>
      <c r="J2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" spans="1:15" hidden="1" x14ac:dyDescent="0.25">
      <c r="A215" t="s">
        <v>8281</v>
      </c>
      <c r="B215">
        <v>1</v>
      </c>
      <c r="C215">
        <v>329</v>
      </c>
      <c r="D215" t="s">
        <v>323</v>
      </c>
      <c r="E215" t="s">
        <v>9</v>
      </c>
      <c r="F215" t="s">
        <v>119</v>
      </c>
      <c r="G215" s="2" t="s">
        <v>120</v>
      </c>
      <c r="H215" s="1">
        <v>0.5</v>
      </c>
      <c r="I215" t="s">
        <v>11</v>
      </c>
      <c r="J2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" spans="1:15" hidden="1" x14ac:dyDescent="0.25">
      <c r="A216" t="s">
        <v>8281</v>
      </c>
      <c r="B216">
        <v>1</v>
      </c>
      <c r="C216">
        <v>330</v>
      </c>
      <c r="D216" t="s">
        <v>324</v>
      </c>
      <c r="E216" t="s">
        <v>9</v>
      </c>
      <c r="F216" t="s">
        <v>18</v>
      </c>
      <c r="G216" s="2" t="s">
        <v>19</v>
      </c>
      <c r="H216" s="1">
        <v>0.5</v>
      </c>
      <c r="I216" t="s">
        <v>11</v>
      </c>
      <c r="J2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" spans="1:15" hidden="1" x14ac:dyDescent="0.25">
      <c r="A217" t="s">
        <v>8281</v>
      </c>
      <c r="B217">
        <v>1</v>
      </c>
      <c r="C217">
        <v>331</v>
      </c>
      <c r="D217" t="s">
        <v>325</v>
      </c>
      <c r="E217" t="s">
        <v>9</v>
      </c>
      <c r="F217" t="s">
        <v>16</v>
      </c>
      <c r="G217" s="2" t="s">
        <v>14</v>
      </c>
      <c r="H217" s="1">
        <v>0.5</v>
      </c>
      <c r="I217" t="s">
        <v>11</v>
      </c>
      <c r="J2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" spans="1:15" hidden="1" x14ac:dyDescent="0.25">
      <c r="A218" t="s">
        <v>8281</v>
      </c>
      <c r="B218">
        <v>1</v>
      </c>
      <c r="C218">
        <v>332</v>
      </c>
      <c r="D218" t="s">
        <v>326</v>
      </c>
      <c r="E218" t="s">
        <v>9</v>
      </c>
      <c r="F218" t="s">
        <v>16</v>
      </c>
      <c r="G218" s="2" t="s">
        <v>14</v>
      </c>
      <c r="H218" s="1">
        <v>0.5</v>
      </c>
      <c r="I218" t="s">
        <v>11</v>
      </c>
      <c r="J2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" spans="1:15" hidden="1" x14ac:dyDescent="0.25">
      <c r="A219" t="s">
        <v>8281</v>
      </c>
      <c r="B219">
        <v>1</v>
      </c>
      <c r="C219">
        <v>333</v>
      </c>
      <c r="D219" t="s">
        <v>327</v>
      </c>
      <c r="E219" t="s">
        <v>9</v>
      </c>
      <c r="F219" t="s">
        <v>54</v>
      </c>
      <c r="G219" s="3">
        <v>40006</v>
      </c>
      <c r="H219" s="1">
        <v>0.5</v>
      </c>
      <c r="I219" t="s">
        <v>11</v>
      </c>
      <c r="J2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" spans="1:15" hidden="1" x14ac:dyDescent="0.25">
      <c r="A220" t="s">
        <v>8281</v>
      </c>
      <c r="B220">
        <v>1</v>
      </c>
      <c r="C220">
        <v>334</v>
      </c>
      <c r="D220" t="s">
        <v>328</v>
      </c>
      <c r="E220" t="s">
        <v>9</v>
      </c>
      <c r="F220" t="s">
        <v>48</v>
      </c>
      <c r="G220" s="3">
        <v>41078</v>
      </c>
      <c r="H220" s="1">
        <v>0.5</v>
      </c>
      <c r="I220" t="s">
        <v>11</v>
      </c>
      <c r="J2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" spans="1:15" hidden="1" x14ac:dyDescent="0.25">
      <c r="A221" t="s">
        <v>8281</v>
      </c>
      <c r="B221">
        <v>1</v>
      </c>
      <c r="C221">
        <v>335</v>
      </c>
      <c r="D221" t="s">
        <v>329</v>
      </c>
      <c r="E221" t="s">
        <v>9</v>
      </c>
      <c r="F221" t="s">
        <v>54</v>
      </c>
      <c r="G221" s="3">
        <v>40006</v>
      </c>
      <c r="H221" s="1">
        <v>0.5</v>
      </c>
      <c r="I221" t="s">
        <v>11</v>
      </c>
      <c r="J2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" spans="1:15" x14ac:dyDescent="0.25">
      <c r="A222" t="s">
        <v>8281</v>
      </c>
      <c r="B222">
        <v>1</v>
      </c>
      <c r="C222">
        <v>336</v>
      </c>
      <c r="D222" t="s">
        <v>330</v>
      </c>
      <c r="E222" t="s">
        <v>9</v>
      </c>
      <c r="F222" t="s">
        <v>331</v>
      </c>
      <c r="G222" s="3">
        <v>38706</v>
      </c>
      <c r="H222" s="1">
        <v>0.5</v>
      </c>
      <c r="I222" t="s">
        <v>11</v>
      </c>
      <c r="J2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22" t="s">
        <v>9088</v>
      </c>
      <c r="O222" t="s">
        <v>9111</v>
      </c>
    </row>
    <row r="223" spans="1:15" x14ac:dyDescent="0.25">
      <c r="A223" t="s">
        <v>8281</v>
      </c>
      <c r="B223">
        <v>1</v>
      </c>
      <c r="C223">
        <v>337</v>
      </c>
      <c r="D223" t="s">
        <v>332</v>
      </c>
      <c r="E223" t="s">
        <v>9</v>
      </c>
      <c r="F223" t="s">
        <v>333</v>
      </c>
      <c r="G223" s="2" t="s">
        <v>334</v>
      </c>
      <c r="H223" t="s">
        <v>335</v>
      </c>
      <c r="I223" t="s">
        <v>11</v>
      </c>
      <c r="J2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23" t="s">
        <v>9088</v>
      </c>
      <c r="O223" t="s">
        <v>9111</v>
      </c>
    </row>
    <row r="224" spans="1:15" x14ac:dyDescent="0.25">
      <c r="A224" t="s">
        <v>8281</v>
      </c>
      <c r="B224">
        <v>1</v>
      </c>
      <c r="C224">
        <v>338</v>
      </c>
      <c r="D224" t="s">
        <v>336</v>
      </c>
      <c r="E224" t="s">
        <v>9</v>
      </c>
      <c r="F224" t="s">
        <v>337</v>
      </c>
      <c r="G224" s="2" t="s">
        <v>338</v>
      </c>
      <c r="H224" t="s">
        <v>339</v>
      </c>
      <c r="I224" t="s">
        <v>11</v>
      </c>
      <c r="J2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L2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24" t="s">
        <v>9088</v>
      </c>
      <c r="O224" t="s">
        <v>9111</v>
      </c>
    </row>
    <row r="225" spans="1:15" hidden="1" x14ac:dyDescent="0.25">
      <c r="A225" t="s">
        <v>8281</v>
      </c>
      <c r="B225">
        <v>1</v>
      </c>
      <c r="C225">
        <v>339</v>
      </c>
      <c r="D225" t="s">
        <v>340</v>
      </c>
      <c r="E225" t="s">
        <v>9</v>
      </c>
      <c r="F225" t="s">
        <v>341</v>
      </c>
      <c r="G225" s="3">
        <v>41078</v>
      </c>
      <c r="H225" s="1">
        <v>0.5</v>
      </c>
      <c r="I225" t="s">
        <v>11</v>
      </c>
      <c r="J2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25" t="s">
        <v>9088</v>
      </c>
    </row>
    <row r="226" spans="1:15" hidden="1" x14ac:dyDescent="0.25">
      <c r="A226" t="s">
        <v>8281</v>
      </c>
      <c r="B226">
        <v>1</v>
      </c>
      <c r="C226">
        <v>340</v>
      </c>
      <c r="D226" t="s">
        <v>342</v>
      </c>
      <c r="E226" t="s">
        <v>9</v>
      </c>
      <c r="F226" t="s">
        <v>119</v>
      </c>
      <c r="G226" s="2" t="s">
        <v>120</v>
      </c>
      <c r="H226" s="1">
        <v>0.5</v>
      </c>
      <c r="I226" t="s">
        <v>11</v>
      </c>
      <c r="J2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" spans="1:15" hidden="1" x14ac:dyDescent="0.25">
      <c r="A227" t="s">
        <v>8281</v>
      </c>
      <c r="B227">
        <v>1</v>
      </c>
      <c r="C227">
        <v>341</v>
      </c>
      <c r="D227" t="s">
        <v>343</v>
      </c>
      <c r="E227" t="s">
        <v>9</v>
      </c>
      <c r="F227" t="s">
        <v>119</v>
      </c>
      <c r="G227" s="2" t="s">
        <v>120</v>
      </c>
      <c r="H227" s="1">
        <v>0.5</v>
      </c>
      <c r="I227" t="s">
        <v>11</v>
      </c>
      <c r="J2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" spans="1:15" hidden="1" x14ac:dyDescent="0.25">
      <c r="A228" t="s">
        <v>8281</v>
      </c>
      <c r="B228">
        <v>1</v>
      </c>
      <c r="C228">
        <v>342</v>
      </c>
      <c r="D228" t="s">
        <v>344</v>
      </c>
      <c r="E228" t="s">
        <v>9</v>
      </c>
      <c r="F228" t="s">
        <v>54</v>
      </c>
      <c r="G228" s="3">
        <v>40006</v>
      </c>
      <c r="H228" s="1">
        <v>0.5</v>
      </c>
      <c r="I228" t="s">
        <v>11</v>
      </c>
      <c r="J2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" spans="1:15" hidden="1" x14ac:dyDescent="0.25">
      <c r="A229" t="s">
        <v>8281</v>
      </c>
      <c r="B229">
        <v>1</v>
      </c>
      <c r="C229">
        <v>343</v>
      </c>
      <c r="D229" t="s">
        <v>345</v>
      </c>
      <c r="E229" t="s">
        <v>9</v>
      </c>
      <c r="F229" t="s">
        <v>16</v>
      </c>
      <c r="G229" s="2" t="s">
        <v>14</v>
      </c>
      <c r="H229" s="1">
        <v>0.5</v>
      </c>
      <c r="I229" t="s">
        <v>11</v>
      </c>
      <c r="J2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" spans="1:15" hidden="1" x14ac:dyDescent="0.25">
      <c r="A230" t="s">
        <v>8281</v>
      </c>
      <c r="B230">
        <v>1</v>
      </c>
      <c r="C230">
        <v>347</v>
      </c>
      <c r="D230" t="s">
        <v>346</v>
      </c>
      <c r="E230" t="s">
        <v>9</v>
      </c>
      <c r="F230" t="s">
        <v>16</v>
      </c>
      <c r="G230" s="2" t="s">
        <v>14</v>
      </c>
      <c r="H230" s="1">
        <v>0.5</v>
      </c>
      <c r="I230" t="s">
        <v>11</v>
      </c>
      <c r="J2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" spans="1:15" hidden="1" x14ac:dyDescent="0.25">
      <c r="A231" t="s">
        <v>8281</v>
      </c>
      <c r="B231">
        <v>1</v>
      </c>
      <c r="C231">
        <v>348</v>
      </c>
      <c r="D231" t="s">
        <v>347</v>
      </c>
      <c r="E231" t="s">
        <v>9</v>
      </c>
      <c r="F231" t="s">
        <v>16</v>
      </c>
      <c r="G231" s="2" t="s">
        <v>14</v>
      </c>
      <c r="H231" s="1">
        <v>0.5</v>
      </c>
      <c r="I231" t="s">
        <v>11</v>
      </c>
      <c r="J2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" spans="1:15" hidden="1" x14ac:dyDescent="0.25">
      <c r="A232" t="s">
        <v>8281</v>
      </c>
      <c r="B232">
        <v>1</v>
      </c>
      <c r="C232">
        <v>349</v>
      </c>
      <c r="D232" t="s">
        <v>348</v>
      </c>
      <c r="E232" t="s">
        <v>9</v>
      </c>
      <c r="F232" t="s">
        <v>16</v>
      </c>
      <c r="G232" s="2" t="s">
        <v>14</v>
      </c>
      <c r="H232" s="1">
        <v>0.5</v>
      </c>
      <c r="I232" t="s">
        <v>11</v>
      </c>
      <c r="J2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" spans="1:15" hidden="1" x14ac:dyDescent="0.25">
      <c r="A233" t="s">
        <v>8281</v>
      </c>
      <c r="B233">
        <v>1</v>
      </c>
      <c r="C233">
        <v>350</v>
      </c>
      <c r="D233" t="s">
        <v>349</v>
      </c>
      <c r="E233" t="s">
        <v>9</v>
      </c>
      <c r="F233" t="s">
        <v>54</v>
      </c>
      <c r="G233" s="3">
        <v>40006</v>
      </c>
      <c r="H233" s="1">
        <v>0.5</v>
      </c>
      <c r="I233" t="s">
        <v>11</v>
      </c>
      <c r="J2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" spans="1:15" hidden="1" x14ac:dyDescent="0.25">
      <c r="A234" t="s">
        <v>8281</v>
      </c>
      <c r="B234">
        <v>1</v>
      </c>
      <c r="C234">
        <v>351</v>
      </c>
      <c r="D234" t="s">
        <v>350</v>
      </c>
      <c r="E234" t="s">
        <v>9</v>
      </c>
      <c r="F234" t="s">
        <v>189</v>
      </c>
      <c r="G234" s="3">
        <v>40671</v>
      </c>
      <c r="H234" s="1">
        <v>0.5</v>
      </c>
      <c r="I234" t="s">
        <v>11</v>
      </c>
      <c r="J2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" spans="1:15" x14ac:dyDescent="0.25">
      <c r="A235" t="s">
        <v>8281</v>
      </c>
      <c r="B235">
        <v>1</v>
      </c>
      <c r="C235">
        <v>352</v>
      </c>
      <c r="D235" t="s">
        <v>351</v>
      </c>
      <c r="E235" t="s">
        <v>9</v>
      </c>
      <c r="F235" t="s">
        <v>352</v>
      </c>
      <c r="G235" s="2" t="s">
        <v>353</v>
      </c>
      <c r="H235" s="1">
        <v>0.5</v>
      </c>
      <c r="I235" t="s">
        <v>11</v>
      </c>
      <c r="J2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235" t="s">
        <v>9111</v>
      </c>
    </row>
    <row r="236" spans="1:15" hidden="1" x14ac:dyDescent="0.25">
      <c r="A236" t="s">
        <v>8281</v>
      </c>
      <c r="B236">
        <v>1</v>
      </c>
      <c r="C236">
        <v>353</v>
      </c>
      <c r="D236" t="s">
        <v>354</v>
      </c>
      <c r="E236" t="s">
        <v>9</v>
      </c>
      <c r="F236" t="s">
        <v>16</v>
      </c>
      <c r="G236" s="2" t="s">
        <v>14</v>
      </c>
      <c r="H236" s="1">
        <v>0.5</v>
      </c>
      <c r="I236" t="s">
        <v>11</v>
      </c>
      <c r="J2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" spans="1:15" hidden="1" x14ac:dyDescent="0.25">
      <c r="A237" t="s">
        <v>8281</v>
      </c>
      <c r="B237">
        <v>1</v>
      </c>
      <c r="C237">
        <v>354</v>
      </c>
      <c r="D237" t="s">
        <v>355</v>
      </c>
      <c r="E237" t="s">
        <v>9</v>
      </c>
      <c r="F237" t="s">
        <v>48</v>
      </c>
      <c r="G237" s="3">
        <v>41078</v>
      </c>
      <c r="H237" s="1">
        <v>0.5</v>
      </c>
      <c r="I237" t="s">
        <v>11</v>
      </c>
      <c r="J2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" spans="1:15" hidden="1" x14ac:dyDescent="0.25">
      <c r="A238" t="s">
        <v>8281</v>
      </c>
      <c r="B238">
        <v>1</v>
      </c>
      <c r="C238">
        <v>355</v>
      </c>
      <c r="D238" t="s">
        <v>356</v>
      </c>
      <c r="E238" t="s">
        <v>9</v>
      </c>
      <c r="F238" t="s">
        <v>18</v>
      </c>
      <c r="G238" s="2" t="s">
        <v>19</v>
      </c>
      <c r="H238" s="1">
        <v>0.5</v>
      </c>
      <c r="I238" t="s">
        <v>11</v>
      </c>
      <c r="J2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" spans="1:15" hidden="1" x14ac:dyDescent="0.25">
      <c r="A239" t="s">
        <v>8281</v>
      </c>
      <c r="B239">
        <v>1</v>
      </c>
      <c r="C239">
        <v>360</v>
      </c>
      <c r="D239" t="s">
        <v>357</v>
      </c>
      <c r="E239" t="s">
        <v>9</v>
      </c>
      <c r="F239" t="s">
        <v>16</v>
      </c>
      <c r="G239" s="2" t="s">
        <v>14</v>
      </c>
      <c r="H239" s="1">
        <v>0.5</v>
      </c>
      <c r="I239" t="s">
        <v>11</v>
      </c>
      <c r="J2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" spans="1:15" hidden="1" x14ac:dyDescent="0.25">
      <c r="A240" t="s">
        <v>8281</v>
      </c>
      <c r="B240">
        <v>1</v>
      </c>
      <c r="C240">
        <v>362</v>
      </c>
      <c r="D240" t="s">
        <v>358</v>
      </c>
      <c r="E240" t="s">
        <v>9</v>
      </c>
      <c r="F240" t="s">
        <v>16</v>
      </c>
      <c r="G240" s="2" t="s">
        <v>14</v>
      </c>
      <c r="H240" s="1">
        <v>0.5</v>
      </c>
      <c r="I240" t="s">
        <v>11</v>
      </c>
      <c r="J2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" spans="1:14" hidden="1" x14ac:dyDescent="0.25">
      <c r="A241" t="s">
        <v>8281</v>
      </c>
      <c r="B241">
        <v>1</v>
      </c>
      <c r="C241">
        <v>363</v>
      </c>
      <c r="D241" t="s">
        <v>359</v>
      </c>
      <c r="E241" t="s">
        <v>9</v>
      </c>
      <c r="F241" t="s">
        <v>48</v>
      </c>
      <c r="G241" s="3">
        <v>41078</v>
      </c>
      <c r="H241" s="1">
        <v>0.5</v>
      </c>
      <c r="I241" t="s">
        <v>11</v>
      </c>
      <c r="J2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2" spans="1:14" hidden="1" x14ac:dyDescent="0.25">
      <c r="A242" t="s">
        <v>8281</v>
      </c>
      <c r="B242">
        <v>1</v>
      </c>
      <c r="C242">
        <v>364</v>
      </c>
      <c r="D242" t="s">
        <v>360</v>
      </c>
      <c r="E242" t="s">
        <v>9</v>
      </c>
      <c r="F242" t="s">
        <v>119</v>
      </c>
      <c r="G242" s="2" t="s">
        <v>120</v>
      </c>
      <c r="H242" s="1">
        <v>0.5</v>
      </c>
      <c r="I242" t="s">
        <v>11</v>
      </c>
      <c r="J2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3" spans="1:14" hidden="1" x14ac:dyDescent="0.25">
      <c r="A243" t="s">
        <v>8281</v>
      </c>
      <c r="B243">
        <v>1</v>
      </c>
      <c r="C243">
        <v>365</v>
      </c>
      <c r="D243" t="s">
        <v>361</v>
      </c>
      <c r="E243" t="s">
        <v>9</v>
      </c>
      <c r="F243" t="s">
        <v>185</v>
      </c>
      <c r="G243" s="2" t="s">
        <v>109</v>
      </c>
      <c r="H243" s="1">
        <v>0.5</v>
      </c>
      <c r="I243" t="s">
        <v>11</v>
      </c>
      <c r="J2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" spans="1:14" hidden="1" x14ac:dyDescent="0.25">
      <c r="A244" t="s">
        <v>8281</v>
      </c>
      <c r="B244">
        <v>1</v>
      </c>
      <c r="C244">
        <v>366</v>
      </c>
      <c r="D244" t="s">
        <v>362</v>
      </c>
      <c r="E244" t="s">
        <v>9</v>
      </c>
      <c r="F244" t="s">
        <v>16</v>
      </c>
      <c r="G244" s="2" t="s">
        <v>14</v>
      </c>
      <c r="H244" s="1">
        <v>0.5</v>
      </c>
      <c r="I244" t="s">
        <v>11</v>
      </c>
      <c r="J2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" spans="1:14" hidden="1" x14ac:dyDescent="0.25">
      <c r="A245" t="s">
        <v>8281</v>
      </c>
      <c r="B245">
        <v>1</v>
      </c>
      <c r="C245">
        <v>367</v>
      </c>
      <c r="D245" t="s">
        <v>363</v>
      </c>
      <c r="E245" t="s">
        <v>9</v>
      </c>
      <c r="F245" t="s">
        <v>16</v>
      </c>
      <c r="G245" s="2" t="s">
        <v>14</v>
      </c>
      <c r="H245" s="1">
        <v>0.5</v>
      </c>
      <c r="I245" t="s">
        <v>11</v>
      </c>
      <c r="J2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" spans="1:14" hidden="1" x14ac:dyDescent="0.25">
      <c r="A246" t="s">
        <v>8281</v>
      </c>
      <c r="B246">
        <v>1</v>
      </c>
      <c r="C246">
        <v>368</v>
      </c>
      <c r="D246" t="s">
        <v>364</v>
      </c>
      <c r="E246" t="s">
        <v>9</v>
      </c>
      <c r="F246" t="s">
        <v>16</v>
      </c>
      <c r="G246" s="2" t="s">
        <v>14</v>
      </c>
      <c r="H246" s="1">
        <v>0.5</v>
      </c>
      <c r="I246" t="s">
        <v>11</v>
      </c>
      <c r="J2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" spans="1:14" hidden="1" x14ac:dyDescent="0.25">
      <c r="A247" t="s">
        <v>8281</v>
      </c>
      <c r="B247">
        <v>1</v>
      </c>
      <c r="C247">
        <v>369</v>
      </c>
      <c r="D247" t="s">
        <v>365</v>
      </c>
      <c r="E247" t="s">
        <v>9</v>
      </c>
      <c r="F247" t="s">
        <v>16</v>
      </c>
      <c r="G247" s="2" t="s">
        <v>14</v>
      </c>
      <c r="H247" s="1">
        <v>0.5</v>
      </c>
      <c r="I247" t="s">
        <v>11</v>
      </c>
      <c r="J2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" spans="1:14" hidden="1" x14ac:dyDescent="0.25">
      <c r="A248" t="s">
        <v>8281</v>
      </c>
      <c r="B248">
        <v>1</v>
      </c>
      <c r="C248">
        <v>370</v>
      </c>
      <c r="D248" t="s">
        <v>366</v>
      </c>
      <c r="E248" t="s">
        <v>9</v>
      </c>
      <c r="F248" t="s">
        <v>48</v>
      </c>
      <c r="G248" s="3">
        <v>41078</v>
      </c>
      <c r="H248" s="1">
        <v>0.5</v>
      </c>
      <c r="I248" t="s">
        <v>11</v>
      </c>
      <c r="J2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" spans="1:14" hidden="1" x14ac:dyDescent="0.25">
      <c r="A249" t="s">
        <v>8281</v>
      </c>
      <c r="B249">
        <v>1</v>
      </c>
      <c r="C249">
        <v>371</v>
      </c>
      <c r="D249" t="s">
        <v>367</v>
      </c>
      <c r="E249" t="s">
        <v>9</v>
      </c>
      <c r="F249" t="s">
        <v>16</v>
      </c>
      <c r="G249" s="2" t="s">
        <v>14</v>
      </c>
      <c r="H249" s="1">
        <v>0.5</v>
      </c>
      <c r="I249" t="s">
        <v>11</v>
      </c>
      <c r="J2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" spans="1:14" hidden="1" x14ac:dyDescent="0.25">
      <c r="A250" t="s">
        <v>8281</v>
      </c>
      <c r="B250">
        <v>1</v>
      </c>
      <c r="C250">
        <v>372</v>
      </c>
      <c r="D250" t="s">
        <v>368</v>
      </c>
      <c r="E250" t="s">
        <v>9</v>
      </c>
      <c r="F250" t="s">
        <v>369</v>
      </c>
      <c r="G250" s="2" t="s">
        <v>102</v>
      </c>
      <c r="H250" s="1">
        <v>0.5</v>
      </c>
      <c r="I250" t="s">
        <v>11</v>
      </c>
      <c r="J2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50" t="s">
        <v>9088</v>
      </c>
    </row>
    <row r="251" spans="1:14" hidden="1" x14ac:dyDescent="0.25">
      <c r="A251" t="s">
        <v>8281</v>
      </c>
      <c r="B251">
        <v>1</v>
      </c>
      <c r="C251">
        <v>373</v>
      </c>
      <c r="D251" t="s">
        <v>370</v>
      </c>
      <c r="E251" t="s">
        <v>9</v>
      </c>
      <c r="F251" t="s">
        <v>16</v>
      </c>
      <c r="G251" s="2" t="s">
        <v>14</v>
      </c>
      <c r="H251" s="1">
        <v>0.5</v>
      </c>
      <c r="I251" t="s">
        <v>11</v>
      </c>
      <c r="J2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" spans="1:14" hidden="1" x14ac:dyDescent="0.25">
      <c r="A252" t="s">
        <v>8281</v>
      </c>
      <c r="B252">
        <v>1</v>
      </c>
      <c r="C252">
        <v>374</v>
      </c>
      <c r="D252" t="s">
        <v>371</v>
      </c>
      <c r="E252" t="s">
        <v>9</v>
      </c>
      <c r="F252" t="s">
        <v>16</v>
      </c>
      <c r="G252" s="2" t="s">
        <v>14</v>
      </c>
      <c r="H252" s="1">
        <v>0.5</v>
      </c>
      <c r="I252" t="s">
        <v>11</v>
      </c>
      <c r="J2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" spans="1:14" hidden="1" x14ac:dyDescent="0.25">
      <c r="A253" t="s">
        <v>8281</v>
      </c>
      <c r="B253">
        <v>1</v>
      </c>
      <c r="C253">
        <v>375</v>
      </c>
      <c r="D253" t="s">
        <v>372</v>
      </c>
      <c r="E253" t="s">
        <v>9</v>
      </c>
      <c r="F253" t="s">
        <v>16</v>
      </c>
      <c r="G253" s="2" t="s">
        <v>14</v>
      </c>
      <c r="H253" s="1">
        <v>0.5</v>
      </c>
      <c r="I253" t="s">
        <v>11</v>
      </c>
      <c r="J2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" spans="1:14" hidden="1" x14ac:dyDescent="0.25">
      <c r="A254" t="s">
        <v>8281</v>
      </c>
      <c r="B254">
        <v>1</v>
      </c>
      <c r="C254">
        <v>376</v>
      </c>
      <c r="D254" t="s">
        <v>373</v>
      </c>
      <c r="E254" t="s">
        <v>9</v>
      </c>
      <c r="F254" t="s">
        <v>16</v>
      </c>
      <c r="G254" s="2" t="s">
        <v>14</v>
      </c>
      <c r="H254" s="1">
        <v>0.5</v>
      </c>
      <c r="I254" t="s">
        <v>11</v>
      </c>
      <c r="J2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" spans="1:14" hidden="1" x14ac:dyDescent="0.25">
      <c r="A255" t="s">
        <v>8281</v>
      </c>
      <c r="B255">
        <v>1</v>
      </c>
      <c r="C255">
        <v>377</v>
      </c>
      <c r="D255" t="s">
        <v>374</v>
      </c>
      <c r="E255" t="s">
        <v>9</v>
      </c>
      <c r="F255" t="s">
        <v>18</v>
      </c>
      <c r="G255" s="2" t="s">
        <v>19</v>
      </c>
      <c r="H255" s="1">
        <v>0.5</v>
      </c>
      <c r="I255" t="s">
        <v>11</v>
      </c>
      <c r="J2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6" spans="1:14" hidden="1" x14ac:dyDescent="0.25">
      <c r="A256" t="s">
        <v>8281</v>
      </c>
      <c r="B256">
        <v>1</v>
      </c>
      <c r="C256">
        <v>378</v>
      </c>
      <c r="D256" t="s">
        <v>375</v>
      </c>
      <c r="E256" t="s">
        <v>9</v>
      </c>
      <c r="F256" t="s">
        <v>376</v>
      </c>
      <c r="G256" s="2" t="s">
        <v>377</v>
      </c>
      <c r="H256" s="1">
        <v>0.5</v>
      </c>
      <c r="I256" t="s">
        <v>11</v>
      </c>
      <c r="J2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" spans="1:15" hidden="1" x14ac:dyDescent="0.25">
      <c r="A257" t="s">
        <v>8281</v>
      </c>
      <c r="B257">
        <v>1</v>
      </c>
      <c r="C257">
        <v>379</v>
      </c>
      <c r="D257" t="s">
        <v>378</v>
      </c>
      <c r="E257" t="s">
        <v>9</v>
      </c>
      <c r="F257" t="s">
        <v>16</v>
      </c>
      <c r="G257" s="2" t="s">
        <v>14</v>
      </c>
      <c r="H257" s="1">
        <v>0.5</v>
      </c>
      <c r="I257" t="s">
        <v>11</v>
      </c>
      <c r="J2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8" spans="1:15" hidden="1" x14ac:dyDescent="0.25">
      <c r="A258" t="s">
        <v>8281</v>
      </c>
      <c r="B258">
        <v>1</v>
      </c>
      <c r="C258">
        <v>380</v>
      </c>
      <c r="D258" t="s">
        <v>379</v>
      </c>
      <c r="E258" t="s">
        <v>9</v>
      </c>
      <c r="F258" t="s">
        <v>16</v>
      </c>
      <c r="G258" s="2" t="s">
        <v>14</v>
      </c>
      <c r="H258" s="1">
        <v>0.5</v>
      </c>
      <c r="I258" t="s">
        <v>11</v>
      </c>
      <c r="J2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9" spans="1:15" hidden="1" x14ac:dyDescent="0.25">
      <c r="A259" t="s">
        <v>8281</v>
      </c>
      <c r="B259">
        <v>1</v>
      </c>
      <c r="C259">
        <v>381</v>
      </c>
      <c r="D259" t="s">
        <v>380</v>
      </c>
      <c r="E259" t="s">
        <v>9</v>
      </c>
      <c r="F259" t="s">
        <v>48</v>
      </c>
      <c r="G259" s="3">
        <v>41078</v>
      </c>
      <c r="H259" s="1">
        <v>0.5</v>
      </c>
      <c r="I259" t="s">
        <v>11</v>
      </c>
      <c r="J2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60" spans="1:15" x14ac:dyDescent="0.25">
      <c r="A260" t="s">
        <v>8281</v>
      </c>
      <c r="B260">
        <v>1</v>
      </c>
      <c r="C260">
        <v>382</v>
      </c>
      <c r="D260" t="s">
        <v>381</v>
      </c>
      <c r="E260" t="s">
        <v>9</v>
      </c>
      <c r="F260" t="s">
        <v>382</v>
      </c>
      <c r="G260" s="3">
        <v>38158</v>
      </c>
      <c r="H260" s="1">
        <v>0</v>
      </c>
      <c r="I260" t="s">
        <v>11</v>
      </c>
      <c r="J2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260" t="s">
        <v>9111</v>
      </c>
    </row>
    <row r="261" spans="1:15" hidden="1" x14ac:dyDescent="0.25">
      <c r="A261" t="s">
        <v>8281</v>
      </c>
      <c r="B261">
        <v>1</v>
      </c>
      <c r="C261">
        <v>383</v>
      </c>
      <c r="D261" t="s">
        <v>383</v>
      </c>
      <c r="E261" t="s">
        <v>9</v>
      </c>
      <c r="F261" t="s">
        <v>185</v>
      </c>
      <c r="G261" s="2" t="s">
        <v>109</v>
      </c>
      <c r="H261" s="1">
        <v>0.5</v>
      </c>
      <c r="I261" t="s">
        <v>11</v>
      </c>
      <c r="J2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62" spans="1:15" hidden="1" x14ac:dyDescent="0.25">
      <c r="A262" t="s">
        <v>8281</v>
      </c>
      <c r="B262">
        <v>1</v>
      </c>
      <c r="C262">
        <v>384</v>
      </c>
      <c r="D262" t="s">
        <v>384</v>
      </c>
      <c r="E262" t="s">
        <v>9</v>
      </c>
      <c r="F262" t="s">
        <v>16</v>
      </c>
      <c r="G262" s="2" t="s">
        <v>14</v>
      </c>
      <c r="H262" s="1">
        <v>0.5</v>
      </c>
      <c r="I262" t="s">
        <v>11</v>
      </c>
      <c r="J2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63" spans="1:15" hidden="1" x14ac:dyDescent="0.25">
      <c r="A263" t="s">
        <v>8281</v>
      </c>
      <c r="B263">
        <v>1</v>
      </c>
      <c r="C263">
        <v>386</v>
      </c>
      <c r="D263" t="s">
        <v>385</v>
      </c>
      <c r="E263" t="s">
        <v>9</v>
      </c>
      <c r="F263" t="s">
        <v>369</v>
      </c>
      <c r="G263" s="2" t="s">
        <v>102</v>
      </c>
      <c r="H263" s="1">
        <v>0.5</v>
      </c>
      <c r="I263" t="s">
        <v>11</v>
      </c>
      <c r="J2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63" t="s">
        <v>9088</v>
      </c>
    </row>
    <row r="264" spans="1:15" hidden="1" x14ac:dyDescent="0.25">
      <c r="A264" t="s">
        <v>8281</v>
      </c>
      <c r="B264">
        <v>1</v>
      </c>
      <c r="C264">
        <v>388</v>
      </c>
      <c r="D264" t="s">
        <v>386</v>
      </c>
      <c r="E264" t="s">
        <v>9</v>
      </c>
      <c r="F264" t="s">
        <v>119</v>
      </c>
      <c r="G264" s="2" t="s">
        <v>120</v>
      </c>
      <c r="H264" s="1">
        <v>0.5</v>
      </c>
      <c r="I264" t="s">
        <v>11</v>
      </c>
      <c r="J2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65" spans="1:15" hidden="1" x14ac:dyDescent="0.25">
      <c r="A265" t="s">
        <v>8281</v>
      </c>
      <c r="B265">
        <v>1</v>
      </c>
      <c r="C265">
        <v>390</v>
      </c>
      <c r="D265" t="s">
        <v>387</v>
      </c>
      <c r="E265" t="s">
        <v>9</v>
      </c>
      <c r="F265" t="s">
        <v>189</v>
      </c>
      <c r="G265" s="3">
        <v>40671</v>
      </c>
      <c r="H265" s="1">
        <v>0.5</v>
      </c>
      <c r="I265" t="s">
        <v>11</v>
      </c>
      <c r="J2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66" spans="1:15" hidden="1" x14ac:dyDescent="0.25">
      <c r="A266" t="s">
        <v>8281</v>
      </c>
      <c r="B266">
        <v>1</v>
      </c>
      <c r="C266">
        <v>394</v>
      </c>
      <c r="D266" t="s">
        <v>388</v>
      </c>
      <c r="E266" t="s">
        <v>9</v>
      </c>
      <c r="F266" t="s">
        <v>54</v>
      </c>
      <c r="G266" s="3">
        <v>40006</v>
      </c>
      <c r="H266" s="1">
        <v>0.5</v>
      </c>
      <c r="I266" t="s">
        <v>11</v>
      </c>
      <c r="J2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67" spans="1:15" hidden="1" x14ac:dyDescent="0.25">
      <c r="A267" t="s">
        <v>8281</v>
      </c>
      <c r="B267">
        <v>1</v>
      </c>
      <c r="C267">
        <v>395</v>
      </c>
      <c r="D267" t="s">
        <v>389</v>
      </c>
      <c r="E267" t="s">
        <v>9</v>
      </c>
      <c r="F267" t="s">
        <v>18</v>
      </c>
      <c r="G267" s="2" t="s">
        <v>19</v>
      </c>
      <c r="H267" s="1">
        <v>0.5</v>
      </c>
      <c r="I267" t="s">
        <v>11</v>
      </c>
      <c r="J2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68" spans="1:15" hidden="1" x14ac:dyDescent="0.25">
      <c r="A268" t="s">
        <v>8281</v>
      </c>
      <c r="B268">
        <v>1</v>
      </c>
      <c r="C268">
        <v>396</v>
      </c>
      <c r="D268" t="s">
        <v>390</v>
      </c>
      <c r="E268" t="s">
        <v>9</v>
      </c>
      <c r="F268" t="s">
        <v>189</v>
      </c>
      <c r="G268" s="3">
        <v>40671</v>
      </c>
      <c r="H268" s="1">
        <v>0.5</v>
      </c>
      <c r="I268" t="s">
        <v>11</v>
      </c>
      <c r="J2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69" spans="1:15" hidden="1" x14ac:dyDescent="0.25">
      <c r="A269" t="s">
        <v>8281</v>
      </c>
      <c r="B269">
        <v>1</v>
      </c>
      <c r="C269">
        <v>397</v>
      </c>
      <c r="D269" t="s">
        <v>391</v>
      </c>
      <c r="E269" t="s">
        <v>9</v>
      </c>
      <c r="F269" t="s">
        <v>189</v>
      </c>
      <c r="G269" s="3">
        <v>40671</v>
      </c>
      <c r="H269" s="1">
        <v>0.5</v>
      </c>
      <c r="I269" t="s">
        <v>11</v>
      </c>
      <c r="J2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0" spans="1:15" hidden="1" x14ac:dyDescent="0.25">
      <c r="A270" t="s">
        <v>8281</v>
      </c>
      <c r="B270">
        <v>1</v>
      </c>
      <c r="C270">
        <v>398</v>
      </c>
      <c r="D270" t="s">
        <v>392</v>
      </c>
      <c r="E270" t="s">
        <v>9</v>
      </c>
      <c r="F270" t="s">
        <v>189</v>
      </c>
      <c r="G270" s="3">
        <v>40671</v>
      </c>
      <c r="H270" s="1">
        <v>0.5</v>
      </c>
      <c r="I270" t="s">
        <v>11</v>
      </c>
      <c r="J2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" spans="1:15" hidden="1" x14ac:dyDescent="0.25">
      <c r="A271" t="s">
        <v>8281</v>
      </c>
      <c r="B271">
        <v>1</v>
      </c>
      <c r="C271">
        <v>399</v>
      </c>
      <c r="D271" t="s">
        <v>393</v>
      </c>
      <c r="E271" t="s">
        <v>9</v>
      </c>
      <c r="F271" t="s">
        <v>189</v>
      </c>
      <c r="G271" s="3">
        <v>40671</v>
      </c>
      <c r="H271" s="1">
        <v>0.5</v>
      </c>
      <c r="I271" t="s">
        <v>11</v>
      </c>
      <c r="J2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" spans="1:15" hidden="1" x14ac:dyDescent="0.25">
      <c r="A272" t="s">
        <v>8281</v>
      </c>
      <c r="B272">
        <v>1</v>
      </c>
      <c r="C272">
        <v>400</v>
      </c>
      <c r="D272" t="s">
        <v>394</v>
      </c>
      <c r="E272" t="s">
        <v>9</v>
      </c>
      <c r="F272" t="s">
        <v>395</v>
      </c>
      <c r="G272" s="3">
        <v>40070</v>
      </c>
      <c r="H272" s="1">
        <v>0.5</v>
      </c>
      <c r="I272" t="s">
        <v>11</v>
      </c>
      <c r="J2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" spans="1:12" hidden="1" x14ac:dyDescent="0.25">
      <c r="A273" t="s">
        <v>8281</v>
      </c>
      <c r="B273">
        <v>1</v>
      </c>
      <c r="C273">
        <v>401</v>
      </c>
      <c r="D273" t="s">
        <v>396</v>
      </c>
      <c r="E273" t="s">
        <v>9</v>
      </c>
      <c r="F273" t="s">
        <v>376</v>
      </c>
      <c r="G273" s="2" t="s">
        <v>377</v>
      </c>
      <c r="H273" s="1">
        <v>0.5</v>
      </c>
      <c r="I273" t="s">
        <v>11</v>
      </c>
      <c r="J2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" spans="1:12" hidden="1" x14ac:dyDescent="0.25">
      <c r="A274" t="s">
        <v>8281</v>
      </c>
      <c r="B274">
        <v>1</v>
      </c>
      <c r="C274">
        <v>402</v>
      </c>
      <c r="D274" t="s">
        <v>397</v>
      </c>
      <c r="E274" t="s">
        <v>9</v>
      </c>
      <c r="F274" t="s">
        <v>16</v>
      </c>
      <c r="G274" s="2" t="s">
        <v>14</v>
      </c>
      <c r="H274" s="1">
        <v>0.5</v>
      </c>
      <c r="I274" t="s">
        <v>11</v>
      </c>
      <c r="J2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" spans="1:12" hidden="1" x14ac:dyDescent="0.25">
      <c r="A275" t="s">
        <v>8281</v>
      </c>
      <c r="B275">
        <v>1</v>
      </c>
      <c r="C275">
        <v>403</v>
      </c>
      <c r="D275" t="s">
        <v>398</v>
      </c>
      <c r="E275" t="s">
        <v>9</v>
      </c>
      <c r="F275" t="s">
        <v>16</v>
      </c>
      <c r="G275" s="2" t="s">
        <v>14</v>
      </c>
      <c r="H275" s="1">
        <v>0.5</v>
      </c>
      <c r="I275" t="s">
        <v>11</v>
      </c>
      <c r="J2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6" spans="1:12" hidden="1" x14ac:dyDescent="0.25">
      <c r="A276" t="s">
        <v>8281</v>
      </c>
      <c r="B276">
        <v>1</v>
      </c>
      <c r="C276">
        <v>404</v>
      </c>
      <c r="D276" t="s">
        <v>399</v>
      </c>
      <c r="E276" t="s">
        <v>9</v>
      </c>
      <c r="F276" t="s">
        <v>16</v>
      </c>
      <c r="G276" s="2" t="s">
        <v>14</v>
      </c>
      <c r="H276" s="1">
        <v>0.5</v>
      </c>
      <c r="I276" t="s">
        <v>11</v>
      </c>
      <c r="J2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7" spans="1:12" hidden="1" x14ac:dyDescent="0.25">
      <c r="A277" t="s">
        <v>8281</v>
      </c>
      <c r="B277">
        <v>1</v>
      </c>
      <c r="C277">
        <v>405</v>
      </c>
      <c r="D277" t="s">
        <v>400</v>
      </c>
      <c r="E277" t="s">
        <v>9</v>
      </c>
      <c r="F277" t="s">
        <v>48</v>
      </c>
      <c r="G277" s="3">
        <v>41078</v>
      </c>
      <c r="H277" s="1">
        <v>0.5</v>
      </c>
      <c r="I277" t="s">
        <v>11</v>
      </c>
      <c r="J2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" spans="1:12" hidden="1" x14ac:dyDescent="0.25">
      <c r="A278" t="s">
        <v>8281</v>
      </c>
      <c r="B278">
        <v>1</v>
      </c>
      <c r="C278">
        <v>407</v>
      </c>
      <c r="D278" t="s">
        <v>401</v>
      </c>
      <c r="E278" t="s">
        <v>9</v>
      </c>
      <c r="F278" t="s">
        <v>48</v>
      </c>
      <c r="G278" s="3">
        <v>41078</v>
      </c>
      <c r="H278" s="1">
        <v>0.5</v>
      </c>
      <c r="I278" t="s">
        <v>11</v>
      </c>
      <c r="J2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" spans="1:12" hidden="1" x14ac:dyDescent="0.25">
      <c r="A279" t="s">
        <v>8281</v>
      </c>
      <c r="B279">
        <v>1</v>
      </c>
      <c r="C279">
        <v>408</v>
      </c>
      <c r="D279" t="s">
        <v>402</v>
      </c>
      <c r="E279" t="s">
        <v>9</v>
      </c>
      <c r="F279" t="s">
        <v>189</v>
      </c>
      <c r="G279" s="3">
        <v>40671</v>
      </c>
      <c r="H279" s="1">
        <v>0.5</v>
      </c>
      <c r="I279" t="s">
        <v>11</v>
      </c>
      <c r="J2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0" spans="1:12" hidden="1" x14ac:dyDescent="0.25">
      <c r="A280" t="s">
        <v>8281</v>
      </c>
      <c r="B280">
        <v>1</v>
      </c>
      <c r="C280">
        <v>409</v>
      </c>
      <c r="D280" t="s">
        <v>403</v>
      </c>
      <c r="E280" t="s">
        <v>9</v>
      </c>
      <c r="F280" t="s">
        <v>48</v>
      </c>
      <c r="G280" s="3">
        <v>41078</v>
      </c>
      <c r="H280" s="1">
        <v>0.5</v>
      </c>
      <c r="I280" t="s">
        <v>11</v>
      </c>
      <c r="J2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1" spans="1:12" hidden="1" x14ac:dyDescent="0.25">
      <c r="A281" t="s">
        <v>8281</v>
      </c>
      <c r="B281">
        <v>1</v>
      </c>
      <c r="C281">
        <v>410</v>
      </c>
      <c r="D281" t="s">
        <v>404</v>
      </c>
      <c r="E281" t="s">
        <v>9</v>
      </c>
      <c r="F281" t="s">
        <v>48</v>
      </c>
      <c r="G281" s="3">
        <v>41078</v>
      </c>
      <c r="H281" s="1">
        <v>0.5</v>
      </c>
      <c r="I281" t="s">
        <v>11</v>
      </c>
      <c r="J2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2" spans="1:12" hidden="1" x14ac:dyDescent="0.25">
      <c r="A282" t="s">
        <v>8281</v>
      </c>
      <c r="B282">
        <v>1</v>
      </c>
      <c r="C282">
        <v>411</v>
      </c>
      <c r="D282" t="s">
        <v>405</v>
      </c>
      <c r="E282" t="s">
        <v>9</v>
      </c>
      <c r="F282" t="s">
        <v>54</v>
      </c>
      <c r="G282" s="3">
        <v>40006</v>
      </c>
      <c r="H282" s="1">
        <v>0.5</v>
      </c>
      <c r="I282" t="s">
        <v>11</v>
      </c>
      <c r="J2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" spans="1:12" hidden="1" x14ac:dyDescent="0.25">
      <c r="A283" t="s">
        <v>8281</v>
      </c>
      <c r="B283">
        <v>1</v>
      </c>
      <c r="C283">
        <v>412</v>
      </c>
      <c r="D283" t="s">
        <v>406</v>
      </c>
      <c r="E283" t="s">
        <v>9</v>
      </c>
      <c r="F283" t="s">
        <v>16</v>
      </c>
      <c r="G283" s="2" t="s">
        <v>14</v>
      </c>
      <c r="H283" s="1">
        <v>0.5</v>
      </c>
      <c r="I283" t="s">
        <v>11</v>
      </c>
      <c r="J2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4" spans="1:12" hidden="1" x14ac:dyDescent="0.25">
      <c r="A284" t="s">
        <v>8281</v>
      </c>
      <c r="B284">
        <v>1</v>
      </c>
      <c r="C284">
        <v>413</v>
      </c>
      <c r="D284" t="s">
        <v>407</v>
      </c>
      <c r="E284" t="s">
        <v>9</v>
      </c>
      <c r="F284" t="s">
        <v>48</v>
      </c>
      <c r="G284" s="3">
        <v>41078</v>
      </c>
      <c r="H284" s="1">
        <v>0.5</v>
      </c>
      <c r="I284" t="s">
        <v>11</v>
      </c>
      <c r="J2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" spans="1:12" hidden="1" x14ac:dyDescent="0.25">
      <c r="A285" t="s">
        <v>8281</v>
      </c>
      <c r="B285">
        <v>1</v>
      </c>
      <c r="C285">
        <v>414</v>
      </c>
      <c r="D285" t="s">
        <v>408</v>
      </c>
      <c r="E285" t="s">
        <v>9</v>
      </c>
      <c r="F285" t="s">
        <v>18</v>
      </c>
      <c r="G285" s="2" t="s">
        <v>19</v>
      </c>
      <c r="H285" s="1">
        <v>0.5</v>
      </c>
      <c r="I285" t="s">
        <v>11</v>
      </c>
      <c r="J2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" spans="1:12" hidden="1" x14ac:dyDescent="0.25">
      <c r="A286" t="s">
        <v>8281</v>
      </c>
      <c r="B286">
        <v>1</v>
      </c>
      <c r="C286">
        <v>415</v>
      </c>
      <c r="D286" t="s">
        <v>409</v>
      </c>
      <c r="E286" t="s">
        <v>9</v>
      </c>
      <c r="F286" t="s">
        <v>395</v>
      </c>
      <c r="G286" s="3">
        <v>40070</v>
      </c>
      <c r="H286" s="1">
        <v>0.5</v>
      </c>
      <c r="I286" t="s">
        <v>11</v>
      </c>
      <c r="J2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" spans="1:12" hidden="1" x14ac:dyDescent="0.25">
      <c r="A287" t="s">
        <v>8281</v>
      </c>
      <c r="B287">
        <v>1</v>
      </c>
      <c r="C287">
        <v>416</v>
      </c>
      <c r="D287" t="s">
        <v>410</v>
      </c>
      <c r="E287" t="s">
        <v>9</v>
      </c>
      <c r="F287" t="s">
        <v>18</v>
      </c>
      <c r="G287" s="2" t="s">
        <v>19</v>
      </c>
      <c r="H287" s="1">
        <v>0.5</v>
      </c>
      <c r="I287" t="s">
        <v>11</v>
      </c>
      <c r="J2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" spans="1:12" hidden="1" x14ac:dyDescent="0.25">
      <c r="A288" t="s">
        <v>8281</v>
      </c>
      <c r="B288">
        <v>1</v>
      </c>
      <c r="C288">
        <v>417</v>
      </c>
      <c r="D288" t="s">
        <v>411</v>
      </c>
      <c r="E288" t="s">
        <v>9</v>
      </c>
      <c r="F288" t="s">
        <v>395</v>
      </c>
      <c r="G288" s="3">
        <v>40070</v>
      </c>
      <c r="H288" s="1">
        <v>0.5</v>
      </c>
      <c r="I288" t="s">
        <v>11</v>
      </c>
      <c r="J2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" spans="1:12" hidden="1" x14ac:dyDescent="0.25">
      <c r="A289" t="s">
        <v>8281</v>
      </c>
      <c r="B289">
        <v>1</v>
      </c>
      <c r="C289">
        <v>418</v>
      </c>
      <c r="D289" t="s">
        <v>412</v>
      </c>
      <c r="E289" t="s">
        <v>9</v>
      </c>
      <c r="F289" t="s">
        <v>18</v>
      </c>
      <c r="G289" s="2" t="s">
        <v>19</v>
      </c>
      <c r="H289" s="1">
        <v>0.5</v>
      </c>
      <c r="I289" t="s">
        <v>11</v>
      </c>
      <c r="J2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" spans="1:12" hidden="1" x14ac:dyDescent="0.25">
      <c r="A290" t="s">
        <v>8281</v>
      </c>
      <c r="B290">
        <v>1</v>
      </c>
      <c r="C290">
        <v>419</v>
      </c>
      <c r="D290" t="s">
        <v>413</v>
      </c>
      <c r="E290" t="s">
        <v>9</v>
      </c>
      <c r="F290" t="s">
        <v>395</v>
      </c>
      <c r="G290" s="3">
        <v>40070</v>
      </c>
      <c r="H290" s="1">
        <v>0.5</v>
      </c>
      <c r="I290" t="s">
        <v>11</v>
      </c>
      <c r="J2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" spans="1:12" hidden="1" x14ac:dyDescent="0.25">
      <c r="A291" t="s">
        <v>8281</v>
      </c>
      <c r="B291">
        <v>1</v>
      </c>
      <c r="C291">
        <v>420</v>
      </c>
      <c r="D291" t="s">
        <v>414</v>
      </c>
      <c r="E291" t="s">
        <v>9</v>
      </c>
      <c r="F291" t="s">
        <v>18</v>
      </c>
      <c r="G291" s="2" t="s">
        <v>19</v>
      </c>
      <c r="H291" s="1">
        <v>0.5</v>
      </c>
      <c r="I291" t="s">
        <v>11</v>
      </c>
      <c r="J2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" spans="1:12" hidden="1" x14ac:dyDescent="0.25">
      <c r="A292" t="s">
        <v>8281</v>
      </c>
      <c r="B292">
        <v>1</v>
      </c>
      <c r="C292">
        <v>421</v>
      </c>
      <c r="D292" t="s">
        <v>415</v>
      </c>
      <c r="E292" t="s">
        <v>9</v>
      </c>
      <c r="F292" t="s">
        <v>395</v>
      </c>
      <c r="G292" s="3">
        <v>40070</v>
      </c>
      <c r="H292" s="1">
        <v>0.5</v>
      </c>
      <c r="I292" t="s">
        <v>11</v>
      </c>
      <c r="J2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3" spans="1:12" hidden="1" x14ac:dyDescent="0.25">
      <c r="A293" t="s">
        <v>8281</v>
      </c>
      <c r="B293">
        <v>1</v>
      </c>
      <c r="C293">
        <v>423</v>
      </c>
      <c r="D293" t="s">
        <v>416</v>
      </c>
      <c r="E293" t="s">
        <v>9</v>
      </c>
      <c r="F293" t="s">
        <v>54</v>
      </c>
      <c r="G293" s="3">
        <v>40006</v>
      </c>
      <c r="H293" s="1">
        <v>0.5</v>
      </c>
      <c r="I293" t="s">
        <v>11</v>
      </c>
      <c r="J2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4" spans="1:12" hidden="1" x14ac:dyDescent="0.25">
      <c r="A294" t="s">
        <v>8281</v>
      </c>
      <c r="B294">
        <v>1</v>
      </c>
      <c r="C294">
        <v>424</v>
      </c>
      <c r="D294" t="s">
        <v>417</v>
      </c>
      <c r="E294" t="s">
        <v>9</v>
      </c>
      <c r="F294" t="s">
        <v>18</v>
      </c>
      <c r="G294" s="2" t="s">
        <v>19</v>
      </c>
      <c r="H294" s="1">
        <v>0.5</v>
      </c>
      <c r="I294" t="s">
        <v>11</v>
      </c>
      <c r="J2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" spans="1:12" hidden="1" x14ac:dyDescent="0.25">
      <c r="A295" t="s">
        <v>8281</v>
      </c>
      <c r="B295">
        <v>1</v>
      </c>
      <c r="C295">
        <v>426</v>
      </c>
      <c r="D295" t="s">
        <v>418</v>
      </c>
      <c r="E295" t="s">
        <v>9</v>
      </c>
      <c r="F295" t="s">
        <v>16</v>
      </c>
      <c r="G295" s="2" t="s">
        <v>14</v>
      </c>
      <c r="H295" s="1">
        <v>0.5</v>
      </c>
      <c r="I295" t="s">
        <v>11</v>
      </c>
      <c r="J2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" spans="1:12" hidden="1" x14ac:dyDescent="0.25">
      <c r="A296" t="s">
        <v>8281</v>
      </c>
      <c r="B296">
        <v>1</v>
      </c>
      <c r="C296">
        <v>427</v>
      </c>
      <c r="D296" t="s">
        <v>419</v>
      </c>
      <c r="E296" t="s">
        <v>9</v>
      </c>
      <c r="F296" t="s">
        <v>18</v>
      </c>
      <c r="G296" s="2" t="s">
        <v>19</v>
      </c>
      <c r="H296" s="1">
        <v>0.5</v>
      </c>
      <c r="I296" t="s">
        <v>11</v>
      </c>
      <c r="J2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" spans="1:12" hidden="1" x14ac:dyDescent="0.25">
      <c r="A297" t="s">
        <v>8281</v>
      </c>
      <c r="B297">
        <v>1</v>
      </c>
      <c r="C297">
        <v>428</v>
      </c>
      <c r="D297" t="s">
        <v>420</v>
      </c>
      <c r="E297" t="s">
        <v>9</v>
      </c>
      <c r="F297" t="s">
        <v>16</v>
      </c>
      <c r="G297" s="2" t="s">
        <v>14</v>
      </c>
      <c r="H297" s="1">
        <v>0.5</v>
      </c>
      <c r="I297" t="s">
        <v>11</v>
      </c>
      <c r="J2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" spans="1:12" hidden="1" x14ac:dyDescent="0.25">
      <c r="A298" t="s">
        <v>8281</v>
      </c>
      <c r="B298">
        <v>1</v>
      </c>
      <c r="C298">
        <v>429</v>
      </c>
      <c r="D298" t="s">
        <v>421</v>
      </c>
      <c r="E298" t="s">
        <v>9</v>
      </c>
      <c r="F298" t="s">
        <v>18</v>
      </c>
      <c r="G298" s="2" t="s">
        <v>19</v>
      </c>
      <c r="H298" s="1">
        <v>0.5</v>
      </c>
      <c r="I298" t="s">
        <v>11</v>
      </c>
      <c r="J2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9" spans="1:12" hidden="1" x14ac:dyDescent="0.25">
      <c r="A299" t="s">
        <v>8281</v>
      </c>
      <c r="B299">
        <v>1</v>
      </c>
      <c r="C299">
        <v>430</v>
      </c>
      <c r="D299" t="s">
        <v>422</v>
      </c>
      <c r="E299" t="s">
        <v>9</v>
      </c>
      <c r="F299" t="s">
        <v>16</v>
      </c>
      <c r="G299" s="2" t="s">
        <v>14</v>
      </c>
      <c r="H299" s="1">
        <v>0.5</v>
      </c>
      <c r="I299" t="s">
        <v>11</v>
      </c>
      <c r="J2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" spans="1:12" hidden="1" x14ac:dyDescent="0.25">
      <c r="A300" t="s">
        <v>8281</v>
      </c>
      <c r="B300">
        <v>1</v>
      </c>
      <c r="C300">
        <v>431</v>
      </c>
      <c r="D300" t="s">
        <v>423</v>
      </c>
      <c r="E300" t="s">
        <v>9</v>
      </c>
      <c r="F300" t="s">
        <v>18</v>
      </c>
      <c r="G300" s="2" t="s">
        <v>19</v>
      </c>
      <c r="H300" s="1">
        <v>0.5</v>
      </c>
      <c r="I300" t="s">
        <v>11</v>
      </c>
      <c r="J3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" spans="1:12" hidden="1" x14ac:dyDescent="0.25">
      <c r="A301" t="s">
        <v>8281</v>
      </c>
      <c r="B301">
        <v>1</v>
      </c>
      <c r="C301">
        <v>432</v>
      </c>
      <c r="D301" t="s">
        <v>424</v>
      </c>
      <c r="E301" t="s">
        <v>9</v>
      </c>
      <c r="F301" t="s">
        <v>16</v>
      </c>
      <c r="G301" s="2" t="s">
        <v>14</v>
      </c>
      <c r="H301" s="1">
        <v>0.5</v>
      </c>
      <c r="I301" t="s">
        <v>11</v>
      </c>
      <c r="J3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" spans="1:12" hidden="1" x14ac:dyDescent="0.25">
      <c r="A302" t="s">
        <v>8281</v>
      </c>
      <c r="B302">
        <v>1</v>
      </c>
      <c r="C302">
        <v>433</v>
      </c>
      <c r="D302" t="s">
        <v>425</v>
      </c>
      <c r="E302" t="s">
        <v>9</v>
      </c>
      <c r="F302" t="s">
        <v>18</v>
      </c>
      <c r="G302" s="2" t="s">
        <v>19</v>
      </c>
      <c r="H302" s="1">
        <v>0.5</v>
      </c>
      <c r="I302" t="s">
        <v>11</v>
      </c>
      <c r="J3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" spans="1:12" hidden="1" x14ac:dyDescent="0.25">
      <c r="A303" t="s">
        <v>8281</v>
      </c>
      <c r="B303">
        <v>1</v>
      </c>
      <c r="C303">
        <v>434</v>
      </c>
      <c r="D303" t="s">
        <v>426</v>
      </c>
      <c r="E303" t="s">
        <v>9</v>
      </c>
      <c r="F303" t="s">
        <v>16</v>
      </c>
      <c r="G303" s="2" t="s">
        <v>14</v>
      </c>
      <c r="H303" s="1">
        <v>0.5</v>
      </c>
      <c r="I303" t="s">
        <v>11</v>
      </c>
      <c r="J3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" spans="1:12" hidden="1" x14ac:dyDescent="0.25">
      <c r="A304" t="s">
        <v>8281</v>
      </c>
      <c r="B304">
        <v>1</v>
      </c>
      <c r="C304">
        <v>435</v>
      </c>
      <c r="D304" t="s">
        <v>427</v>
      </c>
      <c r="E304" t="s">
        <v>9</v>
      </c>
      <c r="F304" t="s">
        <v>18</v>
      </c>
      <c r="G304" s="2" t="s">
        <v>19</v>
      </c>
      <c r="H304" s="1">
        <v>0.5</v>
      </c>
      <c r="I304" t="s">
        <v>11</v>
      </c>
      <c r="J3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" spans="1:12" hidden="1" x14ac:dyDescent="0.25">
      <c r="A305" t="s">
        <v>8281</v>
      </c>
      <c r="B305">
        <v>1</v>
      </c>
      <c r="C305">
        <v>436</v>
      </c>
      <c r="D305" t="s">
        <v>428</v>
      </c>
      <c r="E305" t="s">
        <v>9</v>
      </c>
      <c r="F305" t="s">
        <v>16</v>
      </c>
      <c r="G305" s="2" t="s">
        <v>14</v>
      </c>
      <c r="H305" s="1">
        <v>0.5</v>
      </c>
      <c r="I305" t="s">
        <v>11</v>
      </c>
      <c r="J3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" spans="1:12" hidden="1" x14ac:dyDescent="0.25">
      <c r="A306" t="s">
        <v>8281</v>
      </c>
      <c r="B306">
        <v>1</v>
      </c>
      <c r="C306">
        <v>437</v>
      </c>
      <c r="D306" t="s">
        <v>429</v>
      </c>
      <c r="E306" t="s">
        <v>9</v>
      </c>
      <c r="F306" t="s">
        <v>18</v>
      </c>
      <c r="G306" s="2" t="s">
        <v>19</v>
      </c>
      <c r="H306" s="1">
        <v>0.5</v>
      </c>
      <c r="I306" t="s">
        <v>11</v>
      </c>
      <c r="J3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" spans="1:12" hidden="1" x14ac:dyDescent="0.25">
      <c r="A307" t="s">
        <v>8281</v>
      </c>
      <c r="B307">
        <v>1</v>
      </c>
      <c r="C307">
        <v>438</v>
      </c>
      <c r="D307" t="s">
        <v>430</v>
      </c>
      <c r="E307" t="s">
        <v>9</v>
      </c>
      <c r="F307" t="s">
        <v>16</v>
      </c>
      <c r="G307" s="2" t="s">
        <v>14</v>
      </c>
      <c r="H307" s="1">
        <v>0.5</v>
      </c>
      <c r="I307" t="s">
        <v>11</v>
      </c>
      <c r="J3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" spans="1:12" hidden="1" x14ac:dyDescent="0.25">
      <c r="A308" t="s">
        <v>8281</v>
      </c>
      <c r="B308">
        <v>1</v>
      </c>
      <c r="C308">
        <v>439</v>
      </c>
      <c r="D308" t="s">
        <v>431</v>
      </c>
      <c r="E308" t="s">
        <v>9</v>
      </c>
      <c r="F308" t="s">
        <v>18</v>
      </c>
      <c r="G308" s="2" t="s">
        <v>19</v>
      </c>
      <c r="H308" s="1">
        <v>0.5</v>
      </c>
      <c r="I308" t="s">
        <v>11</v>
      </c>
      <c r="J3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" spans="1:12" hidden="1" x14ac:dyDescent="0.25">
      <c r="A309" t="s">
        <v>8281</v>
      </c>
      <c r="B309">
        <v>1</v>
      </c>
      <c r="C309">
        <v>440</v>
      </c>
      <c r="D309" t="s">
        <v>432</v>
      </c>
      <c r="E309" t="s">
        <v>9</v>
      </c>
      <c r="F309" t="s">
        <v>16</v>
      </c>
      <c r="G309" s="2" t="s">
        <v>14</v>
      </c>
      <c r="H309" s="1">
        <v>0.5</v>
      </c>
      <c r="I309" t="s">
        <v>11</v>
      </c>
      <c r="J3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" spans="1:12" hidden="1" x14ac:dyDescent="0.25">
      <c r="A310" t="s">
        <v>8281</v>
      </c>
      <c r="B310">
        <v>1</v>
      </c>
      <c r="C310">
        <v>441</v>
      </c>
      <c r="D310" t="s">
        <v>433</v>
      </c>
      <c r="E310" t="s">
        <v>9</v>
      </c>
      <c r="F310" t="s">
        <v>18</v>
      </c>
      <c r="G310" s="2" t="s">
        <v>19</v>
      </c>
      <c r="H310" s="1">
        <v>0.5</v>
      </c>
      <c r="I310" t="s">
        <v>11</v>
      </c>
      <c r="J3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" spans="1:12" hidden="1" x14ac:dyDescent="0.25">
      <c r="A311" t="s">
        <v>8281</v>
      </c>
      <c r="B311">
        <v>1</v>
      </c>
      <c r="C311">
        <v>442</v>
      </c>
      <c r="D311" t="s">
        <v>434</v>
      </c>
      <c r="E311" t="s">
        <v>9</v>
      </c>
      <c r="F311" t="s">
        <v>48</v>
      </c>
      <c r="G311" s="3">
        <v>41078</v>
      </c>
      <c r="H311" s="1">
        <v>0.5</v>
      </c>
      <c r="I311" t="s">
        <v>11</v>
      </c>
      <c r="J3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" spans="1:12" hidden="1" x14ac:dyDescent="0.25">
      <c r="A312" t="s">
        <v>8281</v>
      </c>
      <c r="B312">
        <v>1</v>
      </c>
      <c r="C312">
        <v>450</v>
      </c>
      <c r="D312" t="s">
        <v>435</v>
      </c>
      <c r="E312" t="s">
        <v>9</v>
      </c>
      <c r="F312" t="s">
        <v>16</v>
      </c>
      <c r="G312" s="2" t="s">
        <v>14</v>
      </c>
      <c r="H312" s="1">
        <v>0.5</v>
      </c>
      <c r="I312" t="s">
        <v>11</v>
      </c>
      <c r="J3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" spans="1:12" hidden="1" x14ac:dyDescent="0.25">
      <c r="A313" t="s">
        <v>8281</v>
      </c>
      <c r="B313">
        <v>1</v>
      </c>
      <c r="C313">
        <v>452</v>
      </c>
      <c r="D313" t="s">
        <v>436</v>
      </c>
      <c r="E313" t="s">
        <v>9</v>
      </c>
      <c r="F313" t="s">
        <v>54</v>
      </c>
      <c r="G313" s="3">
        <v>40006</v>
      </c>
      <c r="H313" s="1">
        <v>0.5</v>
      </c>
      <c r="I313" t="s">
        <v>11</v>
      </c>
      <c r="J3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313" t="s">
        <v>8855</v>
      </c>
      <c r="L3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14" spans="1:12" hidden="1" x14ac:dyDescent="0.25">
      <c r="A314" t="s">
        <v>8281</v>
      </c>
      <c r="B314">
        <v>1</v>
      </c>
      <c r="C314">
        <v>453</v>
      </c>
      <c r="D314" t="s">
        <v>437</v>
      </c>
      <c r="E314" t="s">
        <v>9</v>
      </c>
      <c r="F314" t="s">
        <v>54</v>
      </c>
      <c r="G314" s="3">
        <v>40006</v>
      </c>
      <c r="H314" s="1">
        <v>0.5</v>
      </c>
      <c r="I314" t="s">
        <v>11</v>
      </c>
      <c r="J3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314" t="s">
        <v>8855</v>
      </c>
      <c r="L3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15" spans="1:12" hidden="1" x14ac:dyDescent="0.25">
      <c r="A315" t="s">
        <v>8281</v>
      </c>
      <c r="B315">
        <v>1</v>
      </c>
      <c r="C315">
        <v>454</v>
      </c>
      <c r="D315" t="s">
        <v>438</v>
      </c>
      <c r="E315" t="s">
        <v>9</v>
      </c>
      <c r="F315" t="s">
        <v>16</v>
      </c>
      <c r="G315" s="2" t="s">
        <v>14</v>
      </c>
      <c r="H315" s="1">
        <v>0.5</v>
      </c>
      <c r="I315" t="s">
        <v>11</v>
      </c>
      <c r="J3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" spans="1:12" hidden="1" x14ac:dyDescent="0.25">
      <c r="A316" t="s">
        <v>8281</v>
      </c>
      <c r="B316">
        <v>1</v>
      </c>
      <c r="C316">
        <v>455</v>
      </c>
      <c r="D316" t="s">
        <v>439</v>
      </c>
      <c r="E316" t="s">
        <v>9</v>
      </c>
      <c r="F316" t="s">
        <v>16</v>
      </c>
      <c r="G316" s="2" t="s">
        <v>14</v>
      </c>
      <c r="H316" s="1">
        <v>0.5</v>
      </c>
      <c r="I316" t="s">
        <v>11</v>
      </c>
      <c r="J3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" spans="1:12" hidden="1" x14ac:dyDescent="0.25">
      <c r="A317" t="s">
        <v>8281</v>
      </c>
      <c r="B317">
        <v>1</v>
      </c>
      <c r="C317">
        <v>456</v>
      </c>
      <c r="D317" t="s">
        <v>440</v>
      </c>
      <c r="E317" t="s">
        <v>9</v>
      </c>
      <c r="F317" t="s">
        <v>48</v>
      </c>
      <c r="G317" s="3">
        <v>41078</v>
      </c>
      <c r="H317" s="1">
        <v>0.5</v>
      </c>
      <c r="I317" t="s">
        <v>11</v>
      </c>
      <c r="J3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" spans="1:12" hidden="1" x14ac:dyDescent="0.25">
      <c r="A318" t="s">
        <v>8281</v>
      </c>
      <c r="B318">
        <v>1</v>
      </c>
      <c r="C318">
        <v>457</v>
      </c>
      <c r="D318" t="s">
        <v>441</v>
      </c>
      <c r="E318" t="s">
        <v>9</v>
      </c>
      <c r="F318" t="s">
        <v>16</v>
      </c>
      <c r="G318" s="2" t="s">
        <v>14</v>
      </c>
      <c r="H318" s="1">
        <v>0.5</v>
      </c>
      <c r="I318" t="s">
        <v>11</v>
      </c>
      <c r="J3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" spans="1:12" hidden="1" x14ac:dyDescent="0.25">
      <c r="A319" t="s">
        <v>8281</v>
      </c>
      <c r="B319">
        <v>1</v>
      </c>
      <c r="C319">
        <v>458</v>
      </c>
      <c r="D319" t="s">
        <v>442</v>
      </c>
      <c r="E319" t="s">
        <v>9</v>
      </c>
      <c r="F319" t="s">
        <v>48</v>
      </c>
      <c r="G319" s="3">
        <v>41078</v>
      </c>
      <c r="H319" s="1">
        <v>0.5</v>
      </c>
      <c r="I319" t="s">
        <v>11</v>
      </c>
      <c r="J3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" spans="1:12" hidden="1" x14ac:dyDescent="0.25">
      <c r="A320" t="s">
        <v>8281</v>
      </c>
      <c r="B320">
        <v>1</v>
      </c>
      <c r="C320">
        <v>459</v>
      </c>
      <c r="D320" t="s">
        <v>443</v>
      </c>
      <c r="E320" t="s">
        <v>9</v>
      </c>
      <c r="F320" t="s">
        <v>189</v>
      </c>
      <c r="G320" s="3">
        <v>40671</v>
      </c>
      <c r="H320" s="1">
        <v>0.5</v>
      </c>
      <c r="I320" t="s">
        <v>11</v>
      </c>
      <c r="J3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" spans="1:12" hidden="1" x14ac:dyDescent="0.25">
      <c r="A321" t="s">
        <v>8281</v>
      </c>
      <c r="B321">
        <v>1</v>
      </c>
      <c r="C321">
        <v>460</v>
      </c>
      <c r="D321" t="s">
        <v>444</v>
      </c>
      <c r="E321" t="s">
        <v>9</v>
      </c>
      <c r="F321" t="s">
        <v>189</v>
      </c>
      <c r="G321" s="3">
        <v>40671</v>
      </c>
      <c r="H321" s="1">
        <v>0.5</v>
      </c>
      <c r="I321" t="s">
        <v>11</v>
      </c>
      <c r="J3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" spans="1:12" hidden="1" x14ac:dyDescent="0.25">
      <c r="A322" t="s">
        <v>8281</v>
      </c>
      <c r="B322">
        <v>1</v>
      </c>
      <c r="C322">
        <v>461</v>
      </c>
      <c r="D322" t="s">
        <v>445</v>
      </c>
      <c r="E322" t="s">
        <v>9</v>
      </c>
      <c r="F322" t="s">
        <v>16</v>
      </c>
      <c r="G322" s="2" t="s">
        <v>14</v>
      </c>
      <c r="H322" s="1">
        <v>0.5</v>
      </c>
      <c r="I322" t="s">
        <v>11</v>
      </c>
      <c r="J3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" spans="1:12" hidden="1" x14ac:dyDescent="0.25">
      <c r="A323" t="s">
        <v>8281</v>
      </c>
      <c r="B323">
        <v>1</v>
      </c>
      <c r="C323">
        <v>462</v>
      </c>
      <c r="D323" t="s">
        <v>446</v>
      </c>
      <c r="E323" t="s">
        <v>9</v>
      </c>
      <c r="F323" t="s">
        <v>189</v>
      </c>
      <c r="G323" s="3">
        <v>40671</v>
      </c>
      <c r="H323" s="1">
        <v>0.5</v>
      </c>
      <c r="I323" t="s">
        <v>11</v>
      </c>
      <c r="J3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" spans="1:12" hidden="1" x14ac:dyDescent="0.25">
      <c r="A324" t="s">
        <v>8281</v>
      </c>
      <c r="B324">
        <v>1</v>
      </c>
      <c r="C324">
        <v>463</v>
      </c>
      <c r="D324" t="s">
        <v>447</v>
      </c>
      <c r="E324" t="s">
        <v>9</v>
      </c>
      <c r="F324" t="s">
        <v>189</v>
      </c>
      <c r="G324" s="3">
        <v>40671</v>
      </c>
      <c r="H324" s="1">
        <v>0.5</v>
      </c>
      <c r="I324" t="s">
        <v>11</v>
      </c>
      <c r="J3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" spans="1:12" hidden="1" x14ac:dyDescent="0.25">
      <c r="A325" t="s">
        <v>8281</v>
      </c>
      <c r="B325">
        <v>1</v>
      </c>
      <c r="C325">
        <v>464</v>
      </c>
      <c r="D325" t="s">
        <v>448</v>
      </c>
      <c r="E325" t="s">
        <v>9</v>
      </c>
      <c r="F325" t="s">
        <v>54</v>
      </c>
      <c r="G325" s="3">
        <v>40006</v>
      </c>
      <c r="H325" s="1">
        <v>0.5</v>
      </c>
      <c r="I325" t="s">
        <v>11</v>
      </c>
      <c r="J3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325" t="s">
        <v>8855</v>
      </c>
      <c r="L3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26" spans="1:12" hidden="1" x14ac:dyDescent="0.25">
      <c r="A326" t="s">
        <v>8281</v>
      </c>
      <c r="B326">
        <v>1</v>
      </c>
      <c r="C326">
        <v>465</v>
      </c>
      <c r="D326" t="s">
        <v>449</v>
      </c>
      <c r="E326" t="s">
        <v>9</v>
      </c>
      <c r="F326" t="s">
        <v>54</v>
      </c>
      <c r="G326" s="3">
        <v>40006</v>
      </c>
      <c r="H326" s="1">
        <v>0.5</v>
      </c>
      <c r="I326" t="s">
        <v>11</v>
      </c>
      <c r="J3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326" t="s">
        <v>8855</v>
      </c>
      <c r="L3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27" spans="1:12" hidden="1" x14ac:dyDescent="0.25">
      <c r="A327" t="s">
        <v>8281</v>
      </c>
      <c r="B327">
        <v>1</v>
      </c>
      <c r="C327">
        <v>466</v>
      </c>
      <c r="D327" t="s">
        <v>450</v>
      </c>
      <c r="E327" t="s">
        <v>9</v>
      </c>
      <c r="F327" t="s">
        <v>18</v>
      </c>
      <c r="G327" s="2" t="s">
        <v>19</v>
      </c>
      <c r="H327" s="1">
        <v>0.5</v>
      </c>
      <c r="I327" t="s">
        <v>11</v>
      </c>
      <c r="J3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" spans="1:12" hidden="1" x14ac:dyDescent="0.25">
      <c r="A328" t="s">
        <v>8281</v>
      </c>
      <c r="B328">
        <v>1</v>
      </c>
      <c r="C328">
        <v>467</v>
      </c>
      <c r="D328" t="s">
        <v>451</v>
      </c>
      <c r="E328" t="s">
        <v>9</v>
      </c>
      <c r="F328" t="s">
        <v>48</v>
      </c>
      <c r="G328" s="3">
        <v>41078</v>
      </c>
      <c r="H328" s="1">
        <v>0.5</v>
      </c>
      <c r="I328" t="s">
        <v>11</v>
      </c>
      <c r="J3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" spans="1:12" hidden="1" x14ac:dyDescent="0.25">
      <c r="A329" t="s">
        <v>8281</v>
      </c>
      <c r="B329">
        <v>1</v>
      </c>
      <c r="C329">
        <v>468</v>
      </c>
      <c r="D329" t="s">
        <v>452</v>
      </c>
      <c r="E329" t="s">
        <v>9</v>
      </c>
      <c r="F329" t="s">
        <v>48</v>
      </c>
      <c r="G329" s="3">
        <v>41078</v>
      </c>
      <c r="H329" s="1">
        <v>0.5</v>
      </c>
      <c r="I329" t="s">
        <v>11</v>
      </c>
      <c r="J3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" spans="1:12" hidden="1" x14ac:dyDescent="0.25">
      <c r="A330" t="s">
        <v>8281</v>
      </c>
      <c r="B330">
        <v>1</v>
      </c>
      <c r="C330">
        <v>469</v>
      </c>
      <c r="D330" t="s">
        <v>453</v>
      </c>
      <c r="E330" t="s">
        <v>9</v>
      </c>
      <c r="F330" t="s">
        <v>48</v>
      </c>
      <c r="G330" s="3">
        <v>41078</v>
      </c>
      <c r="H330" s="1">
        <v>0.5</v>
      </c>
      <c r="I330" t="s">
        <v>11</v>
      </c>
      <c r="J3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" spans="1:12" hidden="1" x14ac:dyDescent="0.25">
      <c r="A331" t="s">
        <v>8281</v>
      </c>
      <c r="B331">
        <v>1</v>
      </c>
      <c r="C331">
        <v>471</v>
      </c>
      <c r="D331" t="s">
        <v>454</v>
      </c>
      <c r="E331" t="s">
        <v>9</v>
      </c>
      <c r="F331" t="s">
        <v>18</v>
      </c>
      <c r="G331" s="2" t="s">
        <v>19</v>
      </c>
      <c r="H331" s="1">
        <v>0.5</v>
      </c>
      <c r="I331" t="s">
        <v>11</v>
      </c>
      <c r="J3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" spans="1:12" hidden="1" x14ac:dyDescent="0.25">
      <c r="A332" t="s">
        <v>8281</v>
      </c>
      <c r="B332">
        <v>1</v>
      </c>
      <c r="C332">
        <v>472</v>
      </c>
      <c r="D332" t="s">
        <v>455</v>
      </c>
      <c r="E332" t="s">
        <v>9</v>
      </c>
      <c r="F332" t="s">
        <v>48</v>
      </c>
      <c r="G332" s="3">
        <v>41078</v>
      </c>
      <c r="H332" s="1">
        <v>0.5</v>
      </c>
      <c r="I332" t="s">
        <v>11</v>
      </c>
      <c r="J3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" spans="1:12" hidden="1" x14ac:dyDescent="0.25">
      <c r="A333" t="s">
        <v>8281</v>
      </c>
      <c r="B333">
        <v>1</v>
      </c>
      <c r="C333">
        <v>474</v>
      </c>
      <c r="D333" t="s">
        <v>456</v>
      </c>
      <c r="E333" t="s">
        <v>9</v>
      </c>
      <c r="F333" t="s">
        <v>16</v>
      </c>
      <c r="G333" s="2" t="s">
        <v>14</v>
      </c>
      <c r="H333" s="1">
        <v>0.5</v>
      </c>
      <c r="I333" t="s">
        <v>11</v>
      </c>
      <c r="J3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" spans="1:12" hidden="1" x14ac:dyDescent="0.25">
      <c r="A334" t="s">
        <v>8281</v>
      </c>
      <c r="B334">
        <v>1</v>
      </c>
      <c r="C334">
        <v>477</v>
      </c>
      <c r="D334" t="s">
        <v>457</v>
      </c>
      <c r="E334" t="s">
        <v>9</v>
      </c>
      <c r="F334" t="s">
        <v>16</v>
      </c>
      <c r="G334" s="2" t="s">
        <v>14</v>
      </c>
      <c r="H334" s="1">
        <v>0.5</v>
      </c>
      <c r="I334" t="s">
        <v>11</v>
      </c>
      <c r="J3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" spans="1:12" hidden="1" x14ac:dyDescent="0.25">
      <c r="A335" t="s">
        <v>8281</v>
      </c>
      <c r="B335">
        <v>1</v>
      </c>
      <c r="C335">
        <v>480</v>
      </c>
      <c r="D335" t="s">
        <v>458</v>
      </c>
      <c r="E335" t="s">
        <v>9</v>
      </c>
      <c r="F335" t="s">
        <v>185</v>
      </c>
      <c r="G335" s="2" t="s">
        <v>109</v>
      </c>
      <c r="H335" s="1">
        <v>0.5</v>
      </c>
      <c r="I335" t="s">
        <v>11</v>
      </c>
      <c r="J3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" spans="1:12" hidden="1" x14ac:dyDescent="0.25">
      <c r="A336" t="s">
        <v>8281</v>
      </c>
      <c r="B336">
        <v>1</v>
      </c>
      <c r="C336">
        <v>481</v>
      </c>
      <c r="D336" t="s">
        <v>459</v>
      </c>
      <c r="E336" t="s">
        <v>9</v>
      </c>
      <c r="F336" t="s">
        <v>54</v>
      </c>
      <c r="G336" s="3">
        <v>40006</v>
      </c>
      <c r="H336" s="1">
        <v>0.5</v>
      </c>
      <c r="I336" t="s">
        <v>11</v>
      </c>
      <c r="J3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" spans="1:14" hidden="1" x14ac:dyDescent="0.25">
      <c r="A337" t="s">
        <v>8281</v>
      </c>
      <c r="B337">
        <v>1</v>
      </c>
      <c r="C337">
        <v>482</v>
      </c>
      <c r="D337" t="s">
        <v>460</v>
      </c>
      <c r="E337" t="s">
        <v>9</v>
      </c>
      <c r="F337" t="s">
        <v>16</v>
      </c>
      <c r="G337" s="2" t="s">
        <v>14</v>
      </c>
      <c r="H337" s="1">
        <v>0.5</v>
      </c>
      <c r="I337" t="s">
        <v>11</v>
      </c>
      <c r="J3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" spans="1:14" hidden="1" x14ac:dyDescent="0.25">
      <c r="A338" t="s">
        <v>8281</v>
      </c>
      <c r="B338">
        <v>1</v>
      </c>
      <c r="C338">
        <v>483</v>
      </c>
      <c r="D338" t="s">
        <v>461</v>
      </c>
      <c r="E338" t="s">
        <v>9</v>
      </c>
      <c r="F338" t="s">
        <v>48</v>
      </c>
      <c r="G338" s="3">
        <v>41078</v>
      </c>
      <c r="H338" s="1">
        <v>0.5</v>
      </c>
      <c r="I338" t="s">
        <v>11</v>
      </c>
      <c r="J3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" spans="1:14" hidden="1" x14ac:dyDescent="0.25">
      <c r="A339" t="s">
        <v>8281</v>
      </c>
      <c r="B339">
        <v>1</v>
      </c>
      <c r="C339">
        <v>484</v>
      </c>
      <c r="D339" t="s">
        <v>462</v>
      </c>
      <c r="E339" t="s">
        <v>9</v>
      </c>
      <c r="F339" t="s">
        <v>48</v>
      </c>
      <c r="G339" s="3">
        <v>41078</v>
      </c>
      <c r="H339" s="1">
        <v>0.5</v>
      </c>
      <c r="I339" t="s">
        <v>11</v>
      </c>
      <c r="J3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0" spans="1:14" hidden="1" x14ac:dyDescent="0.25">
      <c r="A340" t="s">
        <v>8281</v>
      </c>
      <c r="B340">
        <v>1</v>
      </c>
      <c r="C340">
        <v>485</v>
      </c>
      <c r="D340" t="s">
        <v>463</v>
      </c>
      <c r="E340" t="s">
        <v>9</v>
      </c>
      <c r="F340" t="s">
        <v>48</v>
      </c>
      <c r="G340" s="3">
        <v>41078</v>
      </c>
      <c r="H340" s="1">
        <v>0.5</v>
      </c>
      <c r="I340" t="s">
        <v>11</v>
      </c>
      <c r="J3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" spans="1:14" hidden="1" x14ac:dyDescent="0.25">
      <c r="A341" t="s">
        <v>8281</v>
      </c>
      <c r="B341">
        <v>1</v>
      </c>
      <c r="C341">
        <v>486</v>
      </c>
      <c r="D341" t="s">
        <v>464</v>
      </c>
      <c r="E341" t="s">
        <v>9</v>
      </c>
      <c r="F341" t="s">
        <v>18</v>
      </c>
      <c r="G341" s="2" t="s">
        <v>19</v>
      </c>
      <c r="H341" s="1">
        <v>0.5</v>
      </c>
      <c r="I341" t="s">
        <v>11</v>
      </c>
      <c r="J3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" spans="1:14" hidden="1" x14ac:dyDescent="0.25">
      <c r="A342" t="s">
        <v>8281</v>
      </c>
      <c r="B342">
        <v>1</v>
      </c>
      <c r="C342">
        <v>487</v>
      </c>
      <c r="D342" t="s">
        <v>465</v>
      </c>
      <c r="E342" t="s">
        <v>9</v>
      </c>
      <c r="F342" t="s">
        <v>16</v>
      </c>
      <c r="G342" s="2" t="s">
        <v>14</v>
      </c>
      <c r="H342" s="1">
        <v>0.5</v>
      </c>
      <c r="I342" t="s">
        <v>11</v>
      </c>
      <c r="J3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" spans="1:14" hidden="1" x14ac:dyDescent="0.25">
      <c r="A343" t="s">
        <v>8281</v>
      </c>
      <c r="B343">
        <v>1</v>
      </c>
      <c r="C343">
        <v>550</v>
      </c>
      <c r="D343" t="s">
        <v>466</v>
      </c>
      <c r="E343" t="s">
        <v>9</v>
      </c>
      <c r="F343" t="s">
        <v>48</v>
      </c>
      <c r="G343" s="3">
        <v>41078</v>
      </c>
      <c r="H343" s="1">
        <v>0.5</v>
      </c>
      <c r="I343" t="s">
        <v>11</v>
      </c>
      <c r="J3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" spans="1:14" hidden="1" x14ac:dyDescent="0.25">
      <c r="A344" t="s">
        <v>8281</v>
      </c>
      <c r="B344">
        <v>1</v>
      </c>
      <c r="C344">
        <v>551</v>
      </c>
      <c r="D344" t="s">
        <v>467</v>
      </c>
      <c r="E344" t="s">
        <v>9</v>
      </c>
      <c r="F344" t="s">
        <v>18</v>
      </c>
      <c r="G344" s="2" t="s">
        <v>19</v>
      </c>
      <c r="H344" s="1">
        <v>0.5</v>
      </c>
      <c r="I344" t="s">
        <v>11</v>
      </c>
      <c r="J3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" spans="1:14" hidden="1" x14ac:dyDescent="0.25">
      <c r="A345" t="s">
        <v>8281</v>
      </c>
      <c r="B345">
        <v>1</v>
      </c>
      <c r="C345">
        <v>552</v>
      </c>
      <c r="D345" t="s">
        <v>468</v>
      </c>
      <c r="E345" t="s">
        <v>9</v>
      </c>
      <c r="F345" t="s">
        <v>16</v>
      </c>
      <c r="G345" s="2" t="s">
        <v>14</v>
      </c>
      <c r="H345" s="1">
        <v>0.5</v>
      </c>
      <c r="I345" t="s">
        <v>11</v>
      </c>
      <c r="J3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6" spans="1:14" hidden="1" x14ac:dyDescent="0.25">
      <c r="A346" t="s">
        <v>8281</v>
      </c>
      <c r="B346">
        <v>1</v>
      </c>
      <c r="C346">
        <v>560</v>
      </c>
      <c r="D346" t="s">
        <v>469</v>
      </c>
      <c r="E346" t="s">
        <v>9</v>
      </c>
      <c r="F346" t="s">
        <v>18</v>
      </c>
      <c r="G346" s="2" t="s">
        <v>19</v>
      </c>
      <c r="H346" s="1">
        <v>0.5</v>
      </c>
      <c r="I346" t="s">
        <v>11</v>
      </c>
      <c r="J3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" spans="1:14" hidden="1" x14ac:dyDescent="0.25">
      <c r="A347" t="s">
        <v>8281</v>
      </c>
      <c r="B347">
        <v>1</v>
      </c>
      <c r="C347">
        <v>561</v>
      </c>
      <c r="D347" t="s">
        <v>470</v>
      </c>
      <c r="E347" t="s">
        <v>9</v>
      </c>
      <c r="F347" t="s">
        <v>18</v>
      </c>
      <c r="G347" s="2" t="s">
        <v>19</v>
      </c>
      <c r="H347" s="1">
        <v>0.5</v>
      </c>
      <c r="I347" t="s">
        <v>11</v>
      </c>
      <c r="J3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" spans="1:14" hidden="1" x14ac:dyDescent="0.25">
      <c r="A348" t="s">
        <v>8281</v>
      </c>
      <c r="B348">
        <v>1</v>
      </c>
      <c r="C348">
        <v>570</v>
      </c>
      <c r="D348" t="s">
        <v>471</v>
      </c>
      <c r="E348" t="s">
        <v>9</v>
      </c>
      <c r="F348" t="s">
        <v>48</v>
      </c>
      <c r="G348" s="3">
        <v>41078</v>
      </c>
      <c r="H348" s="1">
        <v>0.5</v>
      </c>
      <c r="I348" t="s">
        <v>11</v>
      </c>
      <c r="J3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" spans="1:14" hidden="1" x14ac:dyDescent="0.25">
      <c r="A349" t="s">
        <v>8281</v>
      </c>
      <c r="B349">
        <v>1</v>
      </c>
      <c r="C349">
        <v>572</v>
      </c>
      <c r="D349" t="s">
        <v>472</v>
      </c>
      <c r="E349" t="s">
        <v>9</v>
      </c>
      <c r="F349" t="s">
        <v>16</v>
      </c>
      <c r="G349" s="2" t="s">
        <v>14</v>
      </c>
      <c r="H349" s="1">
        <v>0.5</v>
      </c>
      <c r="I349" t="s">
        <v>11</v>
      </c>
      <c r="J3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" spans="1:14" hidden="1" x14ac:dyDescent="0.25">
      <c r="A350" t="s">
        <v>8281</v>
      </c>
      <c r="B350">
        <v>1</v>
      </c>
      <c r="C350">
        <v>680</v>
      </c>
      <c r="D350" t="s">
        <v>473</v>
      </c>
      <c r="E350" t="s">
        <v>9</v>
      </c>
      <c r="F350" t="s">
        <v>474</v>
      </c>
      <c r="G350" s="2" t="s">
        <v>475</v>
      </c>
      <c r="H350" s="1">
        <v>0.5</v>
      </c>
      <c r="I350" t="s">
        <v>11</v>
      </c>
      <c r="J3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350" t="s">
        <v>8413</v>
      </c>
      <c r="L3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50" t="s">
        <v>9088</v>
      </c>
    </row>
    <row r="351" spans="1:14" hidden="1" x14ac:dyDescent="0.25">
      <c r="A351" t="s">
        <v>8281</v>
      </c>
      <c r="B351">
        <v>1</v>
      </c>
      <c r="C351">
        <v>681</v>
      </c>
      <c r="D351" t="s">
        <v>476</v>
      </c>
      <c r="E351" t="s">
        <v>9</v>
      </c>
      <c r="F351" t="s">
        <v>477</v>
      </c>
      <c r="G351" s="3">
        <v>39435</v>
      </c>
      <c r="H351" t="s">
        <v>282</v>
      </c>
      <c r="I351" t="s">
        <v>11</v>
      </c>
      <c r="J3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351" t="s">
        <v>8413</v>
      </c>
      <c r="L3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51" t="s">
        <v>9088</v>
      </c>
    </row>
    <row r="352" spans="1:14" hidden="1" x14ac:dyDescent="0.25">
      <c r="A352" t="s">
        <v>8281</v>
      </c>
      <c r="B352">
        <v>1</v>
      </c>
      <c r="C352">
        <v>682</v>
      </c>
      <c r="D352" t="s">
        <v>478</v>
      </c>
      <c r="E352" t="s">
        <v>9</v>
      </c>
      <c r="F352" t="s">
        <v>474</v>
      </c>
      <c r="G352" s="2" t="s">
        <v>475</v>
      </c>
      <c r="H352" s="1">
        <v>0.5</v>
      </c>
      <c r="I352" t="s">
        <v>11</v>
      </c>
      <c r="J3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352" t="s">
        <v>8413</v>
      </c>
      <c r="L3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52" t="s">
        <v>9088</v>
      </c>
    </row>
    <row r="353" spans="1:14" hidden="1" x14ac:dyDescent="0.25">
      <c r="A353" t="s">
        <v>8281</v>
      </c>
      <c r="B353">
        <v>1</v>
      </c>
      <c r="C353">
        <v>683</v>
      </c>
      <c r="D353" t="s">
        <v>479</v>
      </c>
      <c r="E353" t="s">
        <v>9</v>
      </c>
      <c r="F353" t="s">
        <v>474</v>
      </c>
      <c r="G353" s="2" t="s">
        <v>475</v>
      </c>
      <c r="H353" s="1">
        <v>0.5</v>
      </c>
      <c r="I353" t="s">
        <v>11</v>
      </c>
      <c r="J3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353" t="s">
        <v>8413</v>
      </c>
      <c r="L3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53" t="s">
        <v>9088</v>
      </c>
    </row>
    <row r="354" spans="1:14" hidden="1" x14ac:dyDescent="0.25">
      <c r="A354" t="s">
        <v>8281</v>
      </c>
      <c r="B354">
        <v>1</v>
      </c>
      <c r="C354">
        <v>684</v>
      </c>
      <c r="D354" t="s">
        <v>480</v>
      </c>
      <c r="E354" t="s">
        <v>9</v>
      </c>
      <c r="F354" t="s">
        <v>481</v>
      </c>
      <c r="G354" s="2" t="s">
        <v>475</v>
      </c>
      <c r="H354" s="1">
        <v>0.5</v>
      </c>
      <c r="I354" t="s">
        <v>11</v>
      </c>
      <c r="J3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354" t="s">
        <v>8413</v>
      </c>
      <c r="L3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54" t="s">
        <v>9088</v>
      </c>
    </row>
    <row r="355" spans="1:14" hidden="1" x14ac:dyDescent="0.25">
      <c r="A355" t="s">
        <v>8281</v>
      </c>
      <c r="B355">
        <v>1</v>
      </c>
      <c r="C355">
        <v>685</v>
      </c>
      <c r="D355" t="s">
        <v>482</v>
      </c>
      <c r="E355" t="s">
        <v>9</v>
      </c>
      <c r="F355" t="s">
        <v>481</v>
      </c>
      <c r="G355" s="2" t="s">
        <v>475</v>
      </c>
      <c r="H355" s="1">
        <v>0.5</v>
      </c>
      <c r="I355" t="s">
        <v>11</v>
      </c>
      <c r="J3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355" t="s">
        <v>8413</v>
      </c>
      <c r="L3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55" t="s">
        <v>9088</v>
      </c>
    </row>
    <row r="356" spans="1:14" hidden="1" x14ac:dyDescent="0.25">
      <c r="A356" t="s">
        <v>8281</v>
      </c>
      <c r="B356">
        <v>1</v>
      </c>
      <c r="C356">
        <v>700</v>
      </c>
      <c r="D356" t="s">
        <v>483</v>
      </c>
      <c r="E356" t="s">
        <v>9</v>
      </c>
      <c r="F356" t="s">
        <v>16</v>
      </c>
      <c r="G356" s="2" t="s">
        <v>14</v>
      </c>
      <c r="H356" s="1">
        <v>0.5</v>
      </c>
      <c r="I356" t="s">
        <v>11</v>
      </c>
      <c r="J3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" spans="1:14" hidden="1" x14ac:dyDescent="0.25">
      <c r="A357" t="s">
        <v>8281</v>
      </c>
      <c r="B357">
        <v>1</v>
      </c>
      <c r="C357">
        <v>710</v>
      </c>
      <c r="D357" t="s">
        <v>484</v>
      </c>
      <c r="E357" t="s">
        <v>9</v>
      </c>
      <c r="F357" t="s">
        <v>48</v>
      </c>
      <c r="G357" s="3">
        <v>41078</v>
      </c>
      <c r="H357" s="1">
        <v>0.5</v>
      </c>
      <c r="I357" t="s">
        <v>11</v>
      </c>
      <c r="J3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" spans="1:14" hidden="1" x14ac:dyDescent="0.25">
      <c r="A358" t="s">
        <v>8281</v>
      </c>
      <c r="B358">
        <v>1</v>
      </c>
      <c r="C358">
        <v>725</v>
      </c>
      <c r="D358" t="s">
        <v>485</v>
      </c>
      <c r="E358" t="s">
        <v>9</v>
      </c>
      <c r="F358" t="s">
        <v>48</v>
      </c>
      <c r="G358" s="3">
        <v>41078</v>
      </c>
      <c r="H358" s="1">
        <v>0.5</v>
      </c>
      <c r="I358" t="s">
        <v>11</v>
      </c>
      <c r="J3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9" spans="1:14" hidden="1" x14ac:dyDescent="0.25">
      <c r="A359" t="s">
        <v>8281</v>
      </c>
      <c r="B359">
        <v>1</v>
      </c>
      <c r="C359">
        <v>726</v>
      </c>
      <c r="D359" t="s">
        <v>486</v>
      </c>
      <c r="E359" t="s">
        <v>9</v>
      </c>
      <c r="F359" t="s">
        <v>48</v>
      </c>
      <c r="G359" s="3">
        <v>41078</v>
      </c>
      <c r="H359" s="1">
        <v>0.5</v>
      </c>
      <c r="I359" t="s">
        <v>11</v>
      </c>
      <c r="J3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0" spans="1:14" hidden="1" x14ac:dyDescent="0.25">
      <c r="A360" t="s">
        <v>8281</v>
      </c>
      <c r="B360">
        <v>1</v>
      </c>
      <c r="C360">
        <v>730</v>
      </c>
      <c r="D360" t="s">
        <v>487</v>
      </c>
      <c r="E360" t="s">
        <v>9</v>
      </c>
      <c r="F360" t="s">
        <v>93</v>
      </c>
      <c r="G360" s="3">
        <v>41078</v>
      </c>
      <c r="H360" s="1">
        <v>0.5</v>
      </c>
      <c r="I360" t="s">
        <v>11</v>
      </c>
      <c r="J3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1" spans="1:14" hidden="1" x14ac:dyDescent="0.25">
      <c r="A361" t="s">
        <v>8281</v>
      </c>
      <c r="B361">
        <v>1</v>
      </c>
      <c r="C361">
        <v>737</v>
      </c>
      <c r="D361" t="s">
        <v>488</v>
      </c>
      <c r="E361" t="s">
        <v>9</v>
      </c>
      <c r="F361" t="s">
        <v>48</v>
      </c>
      <c r="G361" s="3">
        <v>41078</v>
      </c>
      <c r="H361" s="1">
        <v>0.5</v>
      </c>
      <c r="I361" t="s">
        <v>11</v>
      </c>
      <c r="J3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2" spans="1:14" hidden="1" x14ac:dyDescent="0.25">
      <c r="A362" t="s">
        <v>8281</v>
      </c>
      <c r="B362">
        <v>1</v>
      </c>
      <c r="C362">
        <v>740</v>
      </c>
      <c r="D362" t="s">
        <v>489</v>
      </c>
      <c r="E362" t="s">
        <v>9</v>
      </c>
      <c r="F362" t="s">
        <v>48</v>
      </c>
      <c r="G362" s="3">
        <v>41078</v>
      </c>
      <c r="H362" s="1">
        <v>0.5</v>
      </c>
      <c r="I362" t="s">
        <v>11</v>
      </c>
      <c r="J3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3" spans="1:14" hidden="1" x14ac:dyDescent="0.25">
      <c r="A363" t="s">
        <v>8281</v>
      </c>
      <c r="B363">
        <v>1</v>
      </c>
      <c r="C363">
        <v>741</v>
      </c>
      <c r="D363" t="s">
        <v>490</v>
      </c>
      <c r="E363" t="s">
        <v>9</v>
      </c>
      <c r="F363" t="s">
        <v>18</v>
      </c>
      <c r="G363" s="2" t="s">
        <v>19</v>
      </c>
      <c r="H363" s="1">
        <v>0.5</v>
      </c>
      <c r="I363" t="s">
        <v>11</v>
      </c>
      <c r="J3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4" spans="1:14" hidden="1" x14ac:dyDescent="0.25">
      <c r="A364" t="s">
        <v>8281</v>
      </c>
      <c r="B364">
        <v>1</v>
      </c>
      <c r="C364">
        <v>742</v>
      </c>
      <c r="D364" t="s">
        <v>491</v>
      </c>
      <c r="E364" t="s">
        <v>9</v>
      </c>
      <c r="F364" t="s">
        <v>16</v>
      </c>
      <c r="G364" s="2" t="s">
        <v>14</v>
      </c>
      <c r="H364" s="1">
        <v>0.5</v>
      </c>
      <c r="I364" t="s">
        <v>11</v>
      </c>
      <c r="J3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" spans="1:14" hidden="1" x14ac:dyDescent="0.25">
      <c r="A365" t="s">
        <v>8281</v>
      </c>
      <c r="B365">
        <v>1</v>
      </c>
      <c r="C365">
        <v>743</v>
      </c>
      <c r="D365" t="s">
        <v>492</v>
      </c>
      <c r="E365" t="s">
        <v>9</v>
      </c>
      <c r="F365" t="s">
        <v>48</v>
      </c>
      <c r="G365" s="3">
        <v>41078</v>
      </c>
      <c r="H365" s="1">
        <v>0.5</v>
      </c>
      <c r="I365" t="s">
        <v>11</v>
      </c>
      <c r="J3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" spans="1:14" hidden="1" x14ac:dyDescent="0.25">
      <c r="A366" t="s">
        <v>8281</v>
      </c>
      <c r="B366">
        <v>1</v>
      </c>
      <c r="C366">
        <v>744</v>
      </c>
      <c r="D366" t="s">
        <v>493</v>
      </c>
      <c r="E366" t="s">
        <v>9</v>
      </c>
      <c r="F366" t="s">
        <v>18</v>
      </c>
      <c r="G366" s="2" t="s">
        <v>19</v>
      </c>
      <c r="H366" s="1">
        <v>0.5</v>
      </c>
      <c r="I366" t="s">
        <v>11</v>
      </c>
      <c r="J3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" spans="1:14" hidden="1" x14ac:dyDescent="0.25">
      <c r="A367" t="s">
        <v>8281</v>
      </c>
      <c r="B367">
        <v>1</v>
      </c>
      <c r="C367">
        <v>745</v>
      </c>
      <c r="D367" t="s">
        <v>494</v>
      </c>
      <c r="E367" t="s">
        <v>9</v>
      </c>
      <c r="F367" t="s">
        <v>16</v>
      </c>
      <c r="G367" s="2" t="s">
        <v>14</v>
      </c>
      <c r="H367" s="1">
        <v>0.5</v>
      </c>
      <c r="I367" t="s">
        <v>11</v>
      </c>
      <c r="J3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" spans="1:14" hidden="1" x14ac:dyDescent="0.25">
      <c r="A368" t="s">
        <v>8281</v>
      </c>
      <c r="B368">
        <v>1</v>
      </c>
      <c r="C368">
        <v>746</v>
      </c>
      <c r="D368" t="s">
        <v>495</v>
      </c>
      <c r="E368" t="s">
        <v>9</v>
      </c>
      <c r="F368" t="s">
        <v>18</v>
      </c>
      <c r="G368" s="2" t="s">
        <v>19</v>
      </c>
      <c r="H368" s="1">
        <v>0.5</v>
      </c>
      <c r="I368" t="s">
        <v>11</v>
      </c>
      <c r="J3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" spans="1:12" hidden="1" x14ac:dyDescent="0.25">
      <c r="A369" t="s">
        <v>8281</v>
      </c>
      <c r="B369">
        <v>1</v>
      </c>
      <c r="C369">
        <v>747</v>
      </c>
      <c r="D369" t="s">
        <v>496</v>
      </c>
      <c r="E369" t="s">
        <v>9</v>
      </c>
      <c r="F369" t="s">
        <v>16</v>
      </c>
      <c r="G369" s="2" t="s">
        <v>14</v>
      </c>
      <c r="H369" s="1">
        <v>0.5</v>
      </c>
      <c r="I369" t="s">
        <v>11</v>
      </c>
      <c r="J3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" spans="1:12" hidden="1" x14ac:dyDescent="0.25">
      <c r="A370" t="s">
        <v>8281</v>
      </c>
      <c r="B370">
        <v>1</v>
      </c>
      <c r="C370">
        <v>749</v>
      </c>
      <c r="D370" t="s">
        <v>497</v>
      </c>
      <c r="E370" t="s">
        <v>9</v>
      </c>
      <c r="F370" t="s">
        <v>16</v>
      </c>
      <c r="G370" s="2" t="s">
        <v>14</v>
      </c>
      <c r="H370" s="1">
        <v>0.5</v>
      </c>
      <c r="I370" t="s">
        <v>11</v>
      </c>
      <c r="J3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" spans="1:12" hidden="1" x14ac:dyDescent="0.25">
      <c r="A371" t="s">
        <v>8281</v>
      </c>
      <c r="B371">
        <v>1</v>
      </c>
      <c r="C371">
        <v>750</v>
      </c>
      <c r="D371" t="s">
        <v>498</v>
      </c>
      <c r="E371" t="s">
        <v>9</v>
      </c>
      <c r="F371" t="s">
        <v>48</v>
      </c>
      <c r="G371" s="3">
        <v>41078</v>
      </c>
      <c r="H371" s="1">
        <v>0.5</v>
      </c>
      <c r="I371" t="s">
        <v>11</v>
      </c>
      <c r="J3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" spans="1:12" hidden="1" x14ac:dyDescent="0.25">
      <c r="A372" t="s">
        <v>8281</v>
      </c>
      <c r="B372">
        <v>1</v>
      </c>
      <c r="C372">
        <v>751</v>
      </c>
      <c r="D372" t="s">
        <v>499</v>
      </c>
      <c r="E372" t="s">
        <v>9</v>
      </c>
      <c r="F372" t="s">
        <v>16</v>
      </c>
      <c r="G372" s="2" t="s">
        <v>14</v>
      </c>
      <c r="H372" s="1">
        <v>0.5</v>
      </c>
      <c r="I372" t="s">
        <v>11</v>
      </c>
      <c r="J3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3" spans="1:12" hidden="1" x14ac:dyDescent="0.25">
      <c r="A373" t="s">
        <v>8281</v>
      </c>
      <c r="B373">
        <v>1</v>
      </c>
      <c r="C373">
        <v>752</v>
      </c>
      <c r="D373" t="s">
        <v>500</v>
      </c>
      <c r="E373" t="s">
        <v>9</v>
      </c>
      <c r="F373" t="s">
        <v>48</v>
      </c>
      <c r="G373" s="3">
        <v>41078</v>
      </c>
      <c r="H373" s="1">
        <v>0.5</v>
      </c>
      <c r="I373" t="s">
        <v>11</v>
      </c>
      <c r="J3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" spans="1:12" hidden="1" x14ac:dyDescent="0.25">
      <c r="A374" t="s">
        <v>8281</v>
      </c>
      <c r="B374">
        <v>1</v>
      </c>
      <c r="C374">
        <v>753</v>
      </c>
      <c r="D374" t="s">
        <v>501</v>
      </c>
      <c r="E374" t="s">
        <v>9</v>
      </c>
      <c r="F374" t="s">
        <v>16</v>
      </c>
      <c r="G374" s="2" t="s">
        <v>14</v>
      </c>
      <c r="H374" s="1">
        <v>0.5</v>
      </c>
      <c r="I374" t="s">
        <v>11</v>
      </c>
      <c r="J3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5" spans="1:12" hidden="1" x14ac:dyDescent="0.25">
      <c r="A375" t="s">
        <v>8281</v>
      </c>
      <c r="B375">
        <v>1</v>
      </c>
      <c r="C375">
        <v>760</v>
      </c>
      <c r="D375" t="s">
        <v>502</v>
      </c>
      <c r="E375" t="s">
        <v>9</v>
      </c>
      <c r="F375" t="s">
        <v>16</v>
      </c>
      <c r="G375" s="2" t="s">
        <v>14</v>
      </c>
      <c r="H375" s="1">
        <v>0.5</v>
      </c>
      <c r="I375" t="s">
        <v>11</v>
      </c>
      <c r="J3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6" spans="1:12" hidden="1" x14ac:dyDescent="0.25">
      <c r="A376" t="s">
        <v>8281</v>
      </c>
      <c r="B376">
        <v>1</v>
      </c>
      <c r="C376">
        <v>762</v>
      </c>
      <c r="D376" t="s">
        <v>503</v>
      </c>
      <c r="E376" t="s">
        <v>9</v>
      </c>
      <c r="F376" t="s">
        <v>16</v>
      </c>
      <c r="G376" s="2" t="s">
        <v>14</v>
      </c>
      <c r="H376" s="1">
        <v>0.5</v>
      </c>
      <c r="I376" t="s">
        <v>11</v>
      </c>
      <c r="J3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7" spans="1:12" hidden="1" x14ac:dyDescent="0.25">
      <c r="A377" t="s">
        <v>8281</v>
      </c>
      <c r="B377">
        <v>1</v>
      </c>
      <c r="C377">
        <v>763</v>
      </c>
      <c r="D377" t="s">
        <v>504</v>
      </c>
      <c r="E377" t="s">
        <v>9</v>
      </c>
      <c r="F377" t="s">
        <v>16</v>
      </c>
      <c r="G377" s="2" t="s">
        <v>14</v>
      </c>
      <c r="H377" s="1">
        <v>0.5</v>
      </c>
      <c r="I377" t="s">
        <v>11</v>
      </c>
      <c r="J3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8" spans="1:12" hidden="1" x14ac:dyDescent="0.25">
      <c r="A378" t="s">
        <v>8281</v>
      </c>
      <c r="B378">
        <v>1</v>
      </c>
      <c r="C378">
        <v>770</v>
      </c>
      <c r="D378" t="s">
        <v>505</v>
      </c>
      <c r="E378" t="s">
        <v>9</v>
      </c>
      <c r="F378" t="s">
        <v>16</v>
      </c>
      <c r="G378" s="2" t="s">
        <v>14</v>
      </c>
      <c r="H378" s="1">
        <v>0.5</v>
      </c>
      <c r="I378" t="s">
        <v>11</v>
      </c>
      <c r="J3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9" spans="1:12" hidden="1" x14ac:dyDescent="0.25">
      <c r="A379" t="s">
        <v>8281</v>
      </c>
      <c r="B379">
        <v>1</v>
      </c>
      <c r="C379">
        <v>771</v>
      </c>
      <c r="D379" t="s">
        <v>506</v>
      </c>
      <c r="E379" t="s">
        <v>9</v>
      </c>
      <c r="F379" t="s">
        <v>16</v>
      </c>
      <c r="G379" s="2" t="s">
        <v>14</v>
      </c>
      <c r="H379" s="1">
        <v>0.5</v>
      </c>
      <c r="I379" t="s">
        <v>11</v>
      </c>
      <c r="J3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" spans="1:12" hidden="1" x14ac:dyDescent="0.25">
      <c r="A380" t="s">
        <v>8281</v>
      </c>
      <c r="B380">
        <v>1</v>
      </c>
      <c r="C380">
        <v>777</v>
      </c>
      <c r="D380" t="s">
        <v>507</v>
      </c>
      <c r="E380" t="s">
        <v>9</v>
      </c>
      <c r="F380" t="s">
        <v>242</v>
      </c>
      <c r="G380" s="2" t="s">
        <v>243</v>
      </c>
      <c r="H380" s="1">
        <v>0.5</v>
      </c>
      <c r="I380" t="s">
        <v>11</v>
      </c>
      <c r="J3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" spans="1:12" hidden="1" x14ac:dyDescent="0.25">
      <c r="A381" t="s">
        <v>8281</v>
      </c>
      <c r="B381">
        <v>1</v>
      </c>
      <c r="C381">
        <v>780</v>
      </c>
      <c r="D381" t="s">
        <v>508</v>
      </c>
      <c r="E381" t="s">
        <v>9</v>
      </c>
      <c r="F381" t="s">
        <v>16</v>
      </c>
      <c r="G381" s="2" t="s">
        <v>14</v>
      </c>
      <c r="H381" s="1">
        <v>0.5</v>
      </c>
      <c r="I381" t="s">
        <v>11</v>
      </c>
      <c r="J3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" spans="1:12" hidden="1" x14ac:dyDescent="0.25">
      <c r="A382" t="s">
        <v>8281</v>
      </c>
      <c r="B382">
        <v>1</v>
      </c>
      <c r="C382">
        <v>800</v>
      </c>
      <c r="D382" t="s">
        <v>509</v>
      </c>
      <c r="E382" t="s">
        <v>9</v>
      </c>
      <c r="F382" t="s">
        <v>395</v>
      </c>
      <c r="G382" s="3">
        <v>40070</v>
      </c>
      <c r="H382" s="1">
        <v>0.5</v>
      </c>
      <c r="I382" t="s">
        <v>11</v>
      </c>
      <c r="J3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3" spans="1:12" hidden="1" x14ac:dyDescent="0.25">
      <c r="A383" t="s">
        <v>8281</v>
      </c>
      <c r="B383">
        <v>1</v>
      </c>
      <c r="C383">
        <v>801</v>
      </c>
      <c r="D383" t="s">
        <v>510</v>
      </c>
      <c r="E383" t="s">
        <v>9</v>
      </c>
      <c r="F383" t="s">
        <v>18</v>
      </c>
      <c r="G383" s="2" t="s">
        <v>19</v>
      </c>
      <c r="H383" s="1">
        <v>0.5</v>
      </c>
      <c r="I383" t="s">
        <v>11</v>
      </c>
      <c r="J3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" spans="1:12" hidden="1" x14ac:dyDescent="0.25">
      <c r="A384" t="s">
        <v>8281</v>
      </c>
      <c r="B384">
        <v>1</v>
      </c>
      <c r="C384">
        <v>806</v>
      </c>
      <c r="D384" t="s">
        <v>511</v>
      </c>
      <c r="E384" t="s">
        <v>9</v>
      </c>
      <c r="F384" t="s">
        <v>119</v>
      </c>
      <c r="G384" s="2" t="s">
        <v>120</v>
      </c>
      <c r="H384" s="1">
        <v>0.5</v>
      </c>
      <c r="I384" t="s">
        <v>11</v>
      </c>
      <c r="J3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" spans="1:12" hidden="1" x14ac:dyDescent="0.25">
      <c r="A385" t="s">
        <v>8281</v>
      </c>
      <c r="B385">
        <v>1</v>
      </c>
      <c r="C385">
        <v>823</v>
      </c>
      <c r="D385" t="s">
        <v>512</v>
      </c>
      <c r="E385" t="s">
        <v>9</v>
      </c>
      <c r="F385" t="s">
        <v>16</v>
      </c>
      <c r="G385" s="2" t="s">
        <v>14</v>
      </c>
      <c r="H385" s="1">
        <v>0.5</v>
      </c>
      <c r="I385" t="s">
        <v>11</v>
      </c>
      <c r="J3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" spans="1:12" hidden="1" x14ac:dyDescent="0.25">
      <c r="A386" t="s">
        <v>8281</v>
      </c>
      <c r="B386">
        <v>1</v>
      </c>
      <c r="C386">
        <v>832</v>
      </c>
      <c r="D386" t="s">
        <v>513</v>
      </c>
      <c r="E386" t="s">
        <v>9</v>
      </c>
      <c r="F386" t="s">
        <v>48</v>
      </c>
      <c r="G386" s="3">
        <v>41078</v>
      </c>
      <c r="H386" s="1">
        <v>0.5</v>
      </c>
      <c r="I386" t="s">
        <v>11</v>
      </c>
      <c r="J3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" spans="1:12" hidden="1" x14ac:dyDescent="0.25">
      <c r="A387" t="s">
        <v>8281</v>
      </c>
      <c r="B387">
        <v>1</v>
      </c>
      <c r="C387">
        <v>840</v>
      </c>
      <c r="D387" t="s">
        <v>514</v>
      </c>
      <c r="E387" t="s">
        <v>9</v>
      </c>
      <c r="F387" t="s">
        <v>16</v>
      </c>
      <c r="G387" s="2" t="s">
        <v>14</v>
      </c>
      <c r="H387" s="1">
        <v>0.5</v>
      </c>
      <c r="I387" t="s">
        <v>11</v>
      </c>
      <c r="J3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" spans="1:12" hidden="1" x14ac:dyDescent="0.25">
      <c r="A388" t="s">
        <v>8281</v>
      </c>
      <c r="B388">
        <v>1</v>
      </c>
      <c r="C388">
        <v>841</v>
      </c>
      <c r="D388" t="s">
        <v>515</v>
      </c>
      <c r="E388" t="s">
        <v>9</v>
      </c>
      <c r="F388" t="s">
        <v>48</v>
      </c>
      <c r="G388" s="3">
        <v>41078</v>
      </c>
      <c r="H388" s="1">
        <v>0.5</v>
      </c>
      <c r="I388" t="s">
        <v>11</v>
      </c>
      <c r="J3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" spans="1:12" hidden="1" x14ac:dyDescent="0.25">
      <c r="A389" t="s">
        <v>8281</v>
      </c>
      <c r="B389">
        <v>1</v>
      </c>
      <c r="C389">
        <v>842</v>
      </c>
      <c r="D389" t="s">
        <v>516</v>
      </c>
      <c r="E389" t="s">
        <v>9</v>
      </c>
      <c r="F389" t="s">
        <v>18</v>
      </c>
      <c r="G389" s="2" t="s">
        <v>19</v>
      </c>
      <c r="H389" s="1">
        <v>0.5</v>
      </c>
      <c r="I389" t="s">
        <v>11</v>
      </c>
      <c r="J3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" spans="1:12" hidden="1" x14ac:dyDescent="0.25">
      <c r="A390" t="s">
        <v>8281</v>
      </c>
      <c r="B390">
        <v>1</v>
      </c>
      <c r="C390">
        <v>843</v>
      </c>
      <c r="D390" t="s">
        <v>517</v>
      </c>
      <c r="E390" t="s">
        <v>9</v>
      </c>
      <c r="F390" t="s">
        <v>48</v>
      </c>
      <c r="G390" s="3">
        <v>41078</v>
      </c>
      <c r="H390" s="1">
        <v>0.5</v>
      </c>
      <c r="I390" t="s">
        <v>11</v>
      </c>
      <c r="J3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" spans="1:12" hidden="1" x14ac:dyDescent="0.25">
      <c r="A391" t="s">
        <v>8281</v>
      </c>
      <c r="B391">
        <v>1</v>
      </c>
      <c r="C391">
        <v>846</v>
      </c>
      <c r="D391" t="s">
        <v>518</v>
      </c>
      <c r="E391" t="s">
        <v>9</v>
      </c>
      <c r="F391" t="s">
        <v>16</v>
      </c>
      <c r="G391" s="2" t="s">
        <v>14</v>
      </c>
      <c r="H391" s="1">
        <v>0.5</v>
      </c>
      <c r="I391" t="s">
        <v>11</v>
      </c>
      <c r="J3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" spans="1:12" hidden="1" x14ac:dyDescent="0.25">
      <c r="A392" t="s">
        <v>8281</v>
      </c>
      <c r="B392">
        <v>1</v>
      </c>
      <c r="C392">
        <v>847</v>
      </c>
      <c r="D392" t="s">
        <v>519</v>
      </c>
      <c r="E392" t="s">
        <v>9</v>
      </c>
      <c r="F392" t="s">
        <v>16</v>
      </c>
      <c r="G392" s="2" t="s">
        <v>14</v>
      </c>
      <c r="H392" s="1">
        <v>0.5</v>
      </c>
      <c r="I392" t="s">
        <v>11</v>
      </c>
      <c r="J3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" spans="1:12" hidden="1" x14ac:dyDescent="0.25">
      <c r="A393" t="s">
        <v>8281</v>
      </c>
      <c r="B393">
        <v>1</v>
      </c>
      <c r="C393">
        <v>849</v>
      </c>
      <c r="D393" t="s">
        <v>520</v>
      </c>
      <c r="E393" t="s">
        <v>9</v>
      </c>
      <c r="F393" t="s">
        <v>48</v>
      </c>
      <c r="G393" s="3">
        <v>41078</v>
      </c>
      <c r="H393" s="1">
        <v>0.5</v>
      </c>
      <c r="I393" t="s">
        <v>11</v>
      </c>
      <c r="J3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4" spans="1:12" hidden="1" x14ac:dyDescent="0.25">
      <c r="A394" t="s">
        <v>8281</v>
      </c>
      <c r="B394">
        <v>1</v>
      </c>
      <c r="C394">
        <v>850</v>
      </c>
      <c r="D394" t="s">
        <v>521</v>
      </c>
      <c r="E394" t="s">
        <v>9</v>
      </c>
      <c r="F394" t="s">
        <v>48</v>
      </c>
      <c r="G394" s="3">
        <v>41078</v>
      </c>
      <c r="H394" s="1">
        <v>0.5</v>
      </c>
      <c r="I394" t="s">
        <v>11</v>
      </c>
      <c r="J3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5" spans="1:12" hidden="1" x14ac:dyDescent="0.25">
      <c r="A395" t="s">
        <v>8281</v>
      </c>
      <c r="B395">
        <v>1</v>
      </c>
      <c r="C395">
        <v>851</v>
      </c>
      <c r="D395" t="s">
        <v>522</v>
      </c>
      <c r="E395" t="s">
        <v>9</v>
      </c>
      <c r="F395" t="s">
        <v>18</v>
      </c>
      <c r="G395" s="2" t="s">
        <v>19</v>
      </c>
      <c r="H395" s="1">
        <v>0.5</v>
      </c>
      <c r="I395" t="s">
        <v>11</v>
      </c>
      <c r="J3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6" spans="1:12" hidden="1" x14ac:dyDescent="0.25">
      <c r="A396" t="s">
        <v>8281</v>
      </c>
      <c r="B396">
        <v>1</v>
      </c>
      <c r="C396">
        <v>856</v>
      </c>
      <c r="D396" t="s">
        <v>523</v>
      </c>
      <c r="E396" t="s">
        <v>9</v>
      </c>
      <c r="F396" t="s">
        <v>18</v>
      </c>
      <c r="G396" s="2" t="s">
        <v>19</v>
      </c>
      <c r="H396" s="1">
        <v>0.5</v>
      </c>
      <c r="I396" t="s">
        <v>11</v>
      </c>
      <c r="J3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7" spans="1:12" hidden="1" x14ac:dyDescent="0.25">
      <c r="A397" t="s">
        <v>8281</v>
      </c>
      <c r="B397">
        <v>1</v>
      </c>
      <c r="C397">
        <v>869</v>
      </c>
      <c r="D397" t="s">
        <v>524</v>
      </c>
      <c r="E397" t="s">
        <v>9</v>
      </c>
      <c r="F397" t="s">
        <v>16</v>
      </c>
      <c r="G397" s="2" t="s">
        <v>14</v>
      </c>
      <c r="H397" s="1">
        <v>0.5</v>
      </c>
      <c r="I397" t="s">
        <v>11</v>
      </c>
      <c r="J3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8" spans="1:12" hidden="1" x14ac:dyDescent="0.25">
      <c r="A398" t="s">
        <v>8281</v>
      </c>
      <c r="B398">
        <v>1</v>
      </c>
      <c r="C398">
        <v>870</v>
      </c>
      <c r="D398" t="s">
        <v>525</v>
      </c>
      <c r="E398" t="s">
        <v>9</v>
      </c>
      <c r="F398" t="s">
        <v>119</v>
      </c>
      <c r="G398" s="2" t="s">
        <v>120</v>
      </c>
      <c r="H398" s="1">
        <v>0.5</v>
      </c>
      <c r="I398" t="s">
        <v>11</v>
      </c>
      <c r="J3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9" spans="1:12" hidden="1" x14ac:dyDescent="0.25">
      <c r="A399" t="s">
        <v>8281</v>
      </c>
      <c r="B399">
        <v>1</v>
      </c>
      <c r="C399">
        <v>871</v>
      </c>
      <c r="D399" t="s">
        <v>526</v>
      </c>
      <c r="E399" t="s">
        <v>9</v>
      </c>
      <c r="F399" t="s">
        <v>18</v>
      </c>
      <c r="G399" s="2" t="s">
        <v>19</v>
      </c>
      <c r="H399" s="1">
        <v>0.5</v>
      </c>
      <c r="I399" t="s">
        <v>11</v>
      </c>
      <c r="J3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00" spans="1:12" hidden="1" x14ac:dyDescent="0.25">
      <c r="A400" t="s">
        <v>8281</v>
      </c>
      <c r="B400">
        <v>1</v>
      </c>
      <c r="C400">
        <v>880</v>
      </c>
      <c r="D400" t="s">
        <v>527</v>
      </c>
      <c r="E400" t="s">
        <v>9</v>
      </c>
      <c r="F400" t="s">
        <v>16</v>
      </c>
      <c r="G400" s="2" t="s">
        <v>14</v>
      </c>
      <c r="H400" s="1">
        <v>0.5</v>
      </c>
      <c r="I400" t="s">
        <v>11</v>
      </c>
      <c r="J4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01" spans="1:14" hidden="1" x14ac:dyDescent="0.25">
      <c r="A401" t="s">
        <v>8281</v>
      </c>
      <c r="B401">
        <v>1</v>
      </c>
      <c r="C401">
        <v>900</v>
      </c>
      <c r="D401" t="s">
        <v>528</v>
      </c>
      <c r="E401" t="s">
        <v>9</v>
      </c>
      <c r="F401" t="s">
        <v>168</v>
      </c>
      <c r="G401" s="2" t="s">
        <v>169</v>
      </c>
      <c r="H401" s="1">
        <v>0.5</v>
      </c>
      <c r="I401" t="s">
        <v>11</v>
      </c>
      <c r="J4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01" t="s">
        <v>9088</v>
      </c>
    </row>
    <row r="402" spans="1:14" hidden="1" x14ac:dyDescent="0.25">
      <c r="A402" t="s">
        <v>8281</v>
      </c>
      <c r="B402">
        <v>1</v>
      </c>
      <c r="C402">
        <v>901</v>
      </c>
      <c r="D402" t="s">
        <v>529</v>
      </c>
      <c r="E402" t="s">
        <v>9</v>
      </c>
      <c r="F402" t="s">
        <v>48</v>
      </c>
      <c r="G402" s="3">
        <v>41078</v>
      </c>
      <c r="H402" s="1">
        <v>0.5</v>
      </c>
      <c r="I402" t="s">
        <v>11</v>
      </c>
      <c r="J4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03" spans="1:14" hidden="1" x14ac:dyDescent="0.25">
      <c r="A403" t="s">
        <v>8281</v>
      </c>
      <c r="B403">
        <v>1</v>
      </c>
      <c r="C403">
        <v>904</v>
      </c>
      <c r="D403" t="s">
        <v>530</v>
      </c>
      <c r="E403" t="s">
        <v>9</v>
      </c>
      <c r="F403" t="s">
        <v>48</v>
      </c>
      <c r="G403" s="3">
        <v>41078</v>
      </c>
      <c r="H403" s="1">
        <v>0.5</v>
      </c>
      <c r="I403" t="s">
        <v>11</v>
      </c>
      <c r="J4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04" spans="1:14" hidden="1" x14ac:dyDescent="0.25">
      <c r="A404" t="s">
        <v>8281</v>
      </c>
      <c r="B404">
        <v>1</v>
      </c>
      <c r="C404">
        <v>905</v>
      </c>
      <c r="D404" t="s">
        <v>531</v>
      </c>
      <c r="E404" t="s">
        <v>9</v>
      </c>
      <c r="F404" t="s">
        <v>18</v>
      </c>
      <c r="G404" s="2" t="s">
        <v>19</v>
      </c>
      <c r="H404" s="1">
        <v>0.5</v>
      </c>
      <c r="I404" t="s">
        <v>11</v>
      </c>
      <c r="J4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05" spans="1:14" hidden="1" x14ac:dyDescent="0.25">
      <c r="A405" t="s">
        <v>8281</v>
      </c>
      <c r="B405">
        <v>1</v>
      </c>
      <c r="C405">
        <v>906</v>
      </c>
      <c r="D405" t="s">
        <v>532</v>
      </c>
      <c r="E405" t="s">
        <v>9</v>
      </c>
      <c r="F405" t="s">
        <v>18</v>
      </c>
      <c r="G405" s="2" t="s">
        <v>19</v>
      </c>
      <c r="H405" s="1">
        <v>0.5</v>
      </c>
      <c r="I405" t="s">
        <v>11</v>
      </c>
      <c r="J4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06" spans="1:14" hidden="1" x14ac:dyDescent="0.25">
      <c r="A406" t="s">
        <v>8281</v>
      </c>
      <c r="B406">
        <v>1</v>
      </c>
      <c r="C406">
        <v>910</v>
      </c>
      <c r="D406" t="s">
        <v>533</v>
      </c>
      <c r="E406" t="s">
        <v>9</v>
      </c>
      <c r="F406" t="s">
        <v>369</v>
      </c>
      <c r="G406" s="2" t="s">
        <v>14</v>
      </c>
      <c r="H406" s="1">
        <v>0.5</v>
      </c>
      <c r="I406" t="s">
        <v>11</v>
      </c>
      <c r="J4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06" t="s">
        <v>9088</v>
      </c>
    </row>
    <row r="407" spans="1:14" hidden="1" x14ac:dyDescent="0.25">
      <c r="A407" t="s">
        <v>8281</v>
      </c>
      <c r="B407">
        <v>1</v>
      </c>
      <c r="C407">
        <v>911</v>
      </c>
      <c r="D407" t="s">
        <v>534</v>
      </c>
      <c r="E407" t="s">
        <v>9</v>
      </c>
      <c r="F407" t="s">
        <v>18</v>
      </c>
      <c r="G407" s="2" t="s">
        <v>19</v>
      </c>
      <c r="H407" s="1">
        <v>0.5</v>
      </c>
      <c r="I407" t="s">
        <v>11</v>
      </c>
      <c r="J4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08" spans="1:14" hidden="1" x14ac:dyDescent="0.25">
      <c r="A408" t="s">
        <v>8281</v>
      </c>
      <c r="B408">
        <v>1</v>
      </c>
      <c r="C408">
        <v>914</v>
      </c>
      <c r="D408" t="s">
        <v>535</v>
      </c>
      <c r="E408" t="s">
        <v>9</v>
      </c>
      <c r="F408" t="s">
        <v>18</v>
      </c>
      <c r="G408" s="2" t="s">
        <v>19</v>
      </c>
      <c r="H408" s="1">
        <v>0.5</v>
      </c>
      <c r="I408" t="s">
        <v>11</v>
      </c>
      <c r="J4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09" spans="1:14" hidden="1" x14ac:dyDescent="0.25">
      <c r="A409" t="s">
        <v>8281</v>
      </c>
      <c r="B409">
        <v>1</v>
      </c>
      <c r="C409">
        <v>915</v>
      </c>
      <c r="D409" t="s">
        <v>536</v>
      </c>
      <c r="E409" t="s">
        <v>9</v>
      </c>
      <c r="F409" t="s">
        <v>16</v>
      </c>
      <c r="G409" s="2" t="s">
        <v>14</v>
      </c>
      <c r="H409" s="1">
        <v>0.5</v>
      </c>
      <c r="I409" t="s">
        <v>11</v>
      </c>
      <c r="J4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0" spans="1:14" hidden="1" x14ac:dyDescent="0.25">
      <c r="A410" t="s">
        <v>8281</v>
      </c>
      <c r="B410">
        <v>1</v>
      </c>
      <c r="C410">
        <v>950</v>
      </c>
      <c r="D410" t="s">
        <v>537</v>
      </c>
      <c r="E410" t="s">
        <v>9</v>
      </c>
      <c r="F410" t="s">
        <v>16</v>
      </c>
      <c r="G410" s="2" t="s">
        <v>14</v>
      </c>
      <c r="H410" s="1">
        <v>0.5</v>
      </c>
      <c r="I410" t="s">
        <v>11</v>
      </c>
      <c r="J4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1" spans="1:14" hidden="1" x14ac:dyDescent="0.25">
      <c r="A411" t="s">
        <v>8281</v>
      </c>
      <c r="B411">
        <v>1</v>
      </c>
      <c r="C411">
        <v>951</v>
      </c>
      <c r="D411" t="s">
        <v>538</v>
      </c>
      <c r="E411" t="s">
        <v>9</v>
      </c>
      <c r="F411" t="s">
        <v>16</v>
      </c>
      <c r="G411" s="2" t="s">
        <v>14</v>
      </c>
      <c r="H411" s="1">
        <v>0.5</v>
      </c>
      <c r="I411" t="s">
        <v>11</v>
      </c>
      <c r="J4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2" spans="1:14" hidden="1" x14ac:dyDescent="0.25">
      <c r="A412" t="s">
        <v>8281</v>
      </c>
      <c r="B412">
        <v>1</v>
      </c>
      <c r="C412">
        <v>952</v>
      </c>
      <c r="D412" t="s">
        <v>539</v>
      </c>
      <c r="E412" t="s">
        <v>9</v>
      </c>
      <c r="F412" t="s">
        <v>16</v>
      </c>
      <c r="G412" s="2" t="s">
        <v>14</v>
      </c>
      <c r="H412" s="1">
        <v>0.5</v>
      </c>
      <c r="I412" t="s">
        <v>11</v>
      </c>
      <c r="J4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3" spans="1:14" hidden="1" x14ac:dyDescent="0.25">
      <c r="A413" t="s">
        <v>8281</v>
      </c>
      <c r="B413">
        <v>1</v>
      </c>
      <c r="C413">
        <v>953</v>
      </c>
      <c r="D413" t="s">
        <v>540</v>
      </c>
      <c r="E413" t="s">
        <v>9</v>
      </c>
      <c r="F413" t="s">
        <v>18</v>
      </c>
      <c r="G413" s="2" t="s">
        <v>19</v>
      </c>
      <c r="H413" s="1">
        <v>0.5</v>
      </c>
      <c r="I413" t="s">
        <v>11</v>
      </c>
      <c r="J4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4" spans="1:14" hidden="1" x14ac:dyDescent="0.25">
      <c r="A414" t="s">
        <v>8281</v>
      </c>
      <c r="B414">
        <v>1</v>
      </c>
      <c r="C414">
        <v>954</v>
      </c>
      <c r="D414" t="s">
        <v>541</v>
      </c>
      <c r="E414" t="s">
        <v>9</v>
      </c>
      <c r="F414" t="s">
        <v>16</v>
      </c>
      <c r="G414" s="2" t="s">
        <v>14</v>
      </c>
      <c r="H414" s="1">
        <v>0.5</v>
      </c>
      <c r="I414" t="s">
        <v>11</v>
      </c>
      <c r="J4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5" spans="1:14" hidden="1" x14ac:dyDescent="0.25">
      <c r="A415" t="s">
        <v>8281</v>
      </c>
      <c r="B415">
        <v>1</v>
      </c>
      <c r="C415">
        <v>955</v>
      </c>
      <c r="D415" t="s">
        <v>542</v>
      </c>
      <c r="E415" t="s">
        <v>9</v>
      </c>
      <c r="F415" t="s">
        <v>16</v>
      </c>
      <c r="G415" s="2" t="s">
        <v>14</v>
      </c>
      <c r="H415" s="1">
        <v>0.5</v>
      </c>
      <c r="I415" t="s">
        <v>11</v>
      </c>
      <c r="J4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6" spans="1:14" hidden="1" x14ac:dyDescent="0.25">
      <c r="A416" t="s">
        <v>8281</v>
      </c>
      <c r="B416">
        <v>1</v>
      </c>
      <c r="C416">
        <v>956</v>
      </c>
      <c r="D416" t="s">
        <v>543</v>
      </c>
      <c r="E416" t="s">
        <v>9</v>
      </c>
      <c r="F416" t="s">
        <v>160</v>
      </c>
      <c r="G416" s="2" t="s">
        <v>161</v>
      </c>
      <c r="H416" s="1">
        <v>0.5</v>
      </c>
      <c r="I416" t="s">
        <v>11</v>
      </c>
      <c r="J4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7" spans="1:12" hidden="1" x14ac:dyDescent="0.25">
      <c r="A417" t="s">
        <v>8281</v>
      </c>
      <c r="B417">
        <v>1</v>
      </c>
      <c r="C417">
        <v>957</v>
      </c>
      <c r="D417" t="s">
        <v>544</v>
      </c>
      <c r="E417" t="s">
        <v>9</v>
      </c>
      <c r="F417" t="s">
        <v>54</v>
      </c>
      <c r="G417" s="3">
        <v>40006</v>
      </c>
      <c r="H417" s="1">
        <v>0.5</v>
      </c>
      <c r="I417" t="s">
        <v>11</v>
      </c>
      <c r="J4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8" spans="1:12" hidden="1" x14ac:dyDescent="0.25">
      <c r="A418" t="s">
        <v>8281</v>
      </c>
      <c r="B418">
        <v>1</v>
      </c>
      <c r="C418">
        <v>958</v>
      </c>
      <c r="D418" t="s">
        <v>545</v>
      </c>
      <c r="E418" t="s">
        <v>9</v>
      </c>
      <c r="F418" t="s">
        <v>119</v>
      </c>
      <c r="G418" s="2" t="s">
        <v>120</v>
      </c>
      <c r="H418" s="1">
        <v>0.5</v>
      </c>
      <c r="I418" t="s">
        <v>11</v>
      </c>
      <c r="J4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9" spans="1:12" hidden="1" x14ac:dyDescent="0.25">
      <c r="A419" t="s">
        <v>8281</v>
      </c>
      <c r="B419">
        <v>1</v>
      </c>
      <c r="C419">
        <v>959</v>
      </c>
      <c r="D419" t="s">
        <v>546</v>
      </c>
      <c r="E419" t="s">
        <v>9</v>
      </c>
      <c r="F419" t="s">
        <v>16</v>
      </c>
      <c r="G419" s="2" t="s">
        <v>14</v>
      </c>
      <c r="H419" s="1">
        <v>0.5</v>
      </c>
      <c r="I419" t="s">
        <v>11</v>
      </c>
      <c r="J4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0" spans="1:12" hidden="1" x14ac:dyDescent="0.25">
      <c r="A420" t="s">
        <v>8281</v>
      </c>
      <c r="B420">
        <v>1</v>
      </c>
      <c r="C420">
        <v>980</v>
      </c>
      <c r="D420" t="s">
        <v>547</v>
      </c>
      <c r="E420" t="s">
        <v>9</v>
      </c>
      <c r="F420" t="s">
        <v>16</v>
      </c>
      <c r="G420" s="2" t="s">
        <v>14</v>
      </c>
      <c r="H420" s="1">
        <v>0.5</v>
      </c>
      <c r="I420" t="s">
        <v>11</v>
      </c>
      <c r="J4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" spans="1:12" hidden="1" x14ac:dyDescent="0.25">
      <c r="A421" t="s">
        <v>8281</v>
      </c>
      <c r="B421">
        <v>1</v>
      </c>
      <c r="C421">
        <v>981</v>
      </c>
      <c r="D421" t="s">
        <v>548</v>
      </c>
      <c r="E421" t="s">
        <v>9</v>
      </c>
      <c r="F421" t="s">
        <v>16</v>
      </c>
      <c r="G421" s="2" t="s">
        <v>14</v>
      </c>
      <c r="H421" s="1">
        <v>0.5</v>
      </c>
      <c r="I421" t="s">
        <v>11</v>
      </c>
      <c r="J4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" spans="1:12" hidden="1" x14ac:dyDescent="0.25">
      <c r="A422" t="s">
        <v>8281</v>
      </c>
      <c r="B422">
        <v>1</v>
      </c>
      <c r="C422">
        <v>983</v>
      </c>
      <c r="D422" t="s">
        <v>549</v>
      </c>
      <c r="E422" t="s">
        <v>9</v>
      </c>
      <c r="F422" t="s">
        <v>160</v>
      </c>
      <c r="G422" s="2" t="s">
        <v>161</v>
      </c>
      <c r="H422" s="1">
        <v>0.5</v>
      </c>
      <c r="I422" t="s">
        <v>11</v>
      </c>
      <c r="J4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" spans="1:12" hidden="1" x14ac:dyDescent="0.25">
      <c r="A423" t="s">
        <v>8281</v>
      </c>
      <c r="B423">
        <v>1</v>
      </c>
      <c r="C423">
        <v>1001</v>
      </c>
      <c r="D423" t="s">
        <v>550</v>
      </c>
      <c r="E423" t="s">
        <v>9</v>
      </c>
      <c r="F423" t="s">
        <v>16</v>
      </c>
      <c r="G423" s="2" t="s">
        <v>14</v>
      </c>
      <c r="H423" s="1">
        <v>0.5</v>
      </c>
      <c r="I423" t="s">
        <v>11</v>
      </c>
      <c r="J4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" spans="1:12" hidden="1" x14ac:dyDescent="0.25">
      <c r="A424" t="s">
        <v>8281</v>
      </c>
      <c r="B424">
        <v>1</v>
      </c>
      <c r="C424">
        <v>1002</v>
      </c>
      <c r="D424" t="s">
        <v>551</v>
      </c>
      <c r="E424" t="s">
        <v>9</v>
      </c>
      <c r="F424" t="s">
        <v>242</v>
      </c>
      <c r="G424" s="2" t="s">
        <v>243</v>
      </c>
      <c r="H424" s="1">
        <v>0.5</v>
      </c>
      <c r="I424" t="s">
        <v>11</v>
      </c>
      <c r="J4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" spans="1:12" hidden="1" x14ac:dyDescent="0.25">
      <c r="A425" t="s">
        <v>8281</v>
      </c>
      <c r="B425">
        <v>1</v>
      </c>
      <c r="C425">
        <v>1003</v>
      </c>
      <c r="D425" t="s">
        <v>552</v>
      </c>
      <c r="E425" t="s">
        <v>9</v>
      </c>
      <c r="F425" t="s">
        <v>48</v>
      </c>
      <c r="G425" s="3">
        <v>41078</v>
      </c>
      <c r="H425" s="1">
        <v>0.5</v>
      </c>
      <c r="I425" t="s">
        <v>11</v>
      </c>
      <c r="J4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6" spans="1:12" hidden="1" x14ac:dyDescent="0.25">
      <c r="A426" t="s">
        <v>8281</v>
      </c>
      <c r="B426">
        <v>1</v>
      </c>
      <c r="C426">
        <v>1004</v>
      </c>
      <c r="D426" t="s">
        <v>553</v>
      </c>
      <c r="E426" t="s">
        <v>9</v>
      </c>
      <c r="F426" t="s">
        <v>16</v>
      </c>
      <c r="G426" s="2" t="s">
        <v>14</v>
      </c>
      <c r="H426" s="1">
        <v>0.5</v>
      </c>
      <c r="I426" t="s">
        <v>11</v>
      </c>
      <c r="J4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7" spans="1:12" hidden="1" x14ac:dyDescent="0.25">
      <c r="A427" t="s">
        <v>8281</v>
      </c>
      <c r="B427">
        <v>1</v>
      </c>
      <c r="C427">
        <v>1005</v>
      </c>
      <c r="D427" t="s">
        <v>554</v>
      </c>
      <c r="E427" t="s">
        <v>9</v>
      </c>
      <c r="F427" t="s">
        <v>18</v>
      </c>
      <c r="G427" s="2" t="s">
        <v>19</v>
      </c>
      <c r="H427" s="1">
        <v>0.5</v>
      </c>
      <c r="I427" t="s">
        <v>11</v>
      </c>
      <c r="J4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8" spans="1:12" hidden="1" x14ac:dyDescent="0.25">
      <c r="A428" t="s">
        <v>8281</v>
      </c>
      <c r="B428">
        <v>1</v>
      </c>
      <c r="C428">
        <v>1006</v>
      </c>
      <c r="D428" t="s">
        <v>555</v>
      </c>
      <c r="E428" t="s">
        <v>9</v>
      </c>
      <c r="F428" t="s">
        <v>242</v>
      </c>
      <c r="G428" s="2" t="s">
        <v>243</v>
      </c>
      <c r="H428" s="1">
        <v>0.5</v>
      </c>
      <c r="I428" t="s">
        <v>11</v>
      </c>
      <c r="J4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9" spans="1:12" hidden="1" x14ac:dyDescent="0.25">
      <c r="A429" t="s">
        <v>8281</v>
      </c>
      <c r="B429">
        <v>1</v>
      </c>
      <c r="C429">
        <v>1007</v>
      </c>
      <c r="D429" t="s">
        <v>556</v>
      </c>
      <c r="E429" t="s">
        <v>9</v>
      </c>
      <c r="F429" t="s">
        <v>18</v>
      </c>
      <c r="G429" s="2" t="s">
        <v>19</v>
      </c>
      <c r="H429" s="1">
        <v>0.5</v>
      </c>
      <c r="I429" t="s">
        <v>11</v>
      </c>
      <c r="J4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0" spans="1:12" hidden="1" x14ac:dyDescent="0.25">
      <c r="A430" t="s">
        <v>8281</v>
      </c>
      <c r="B430">
        <v>1</v>
      </c>
      <c r="C430">
        <v>1012</v>
      </c>
      <c r="D430" t="s">
        <v>557</v>
      </c>
      <c r="E430" t="s">
        <v>9</v>
      </c>
      <c r="F430" t="s">
        <v>119</v>
      </c>
      <c r="G430" s="2" t="s">
        <v>120</v>
      </c>
      <c r="H430" s="1">
        <v>0.5</v>
      </c>
      <c r="I430" t="s">
        <v>11</v>
      </c>
      <c r="J4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1" spans="1:12" hidden="1" x14ac:dyDescent="0.25">
      <c r="A431" t="s">
        <v>8281</v>
      </c>
      <c r="B431">
        <v>1</v>
      </c>
      <c r="C431">
        <v>1013</v>
      </c>
      <c r="D431" t="s">
        <v>558</v>
      </c>
      <c r="E431" t="s">
        <v>9</v>
      </c>
      <c r="F431" t="s">
        <v>242</v>
      </c>
      <c r="G431" s="2" t="s">
        <v>243</v>
      </c>
      <c r="H431" s="1">
        <v>0.5</v>
      </c>
      <c r="I431" t="s">
        <v>11</v>
      </c>
      <c r="J4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2" spans="1:12" hidden="1" x14ac:dyDescent="0.25">
      <c r="A432" t="s">
        <v>8281</v>
      </c>
      <c r="B432">
        <v>1</v>
      </c>
      <c r="C432">
        <v>1014</v>
      </c>
      <c r="D432" t="s">
        <v>559</v>
      </c>
      <c r="E432" t="s">
        <v>9</v>
      </c>
      <c r="F432" t="s">
        <v>119</v>
      </c>
      <c r="G432" s="2" t="s">
        <v>120</v>
      </c>
      <c r="H432" s="1">
        <v>0.5</v>
      </c>
      <c r="I432" t="s">
        <v>11</v>
      </c>
      <c r="J4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3" spans="1:12" hidden="1" x14ac:dyDescent="0.25">
      <c r="A433" t="s">
        <v>8281</v>
      </c>
      <c r="B433">
        <v>1</v>
      </c>
      <c r="C433">
        <v>1015</v>
      </c>
      <c r="D433" t="s">
        <v>560</v>
      </c>
      <c r="E433" t="s">
        <v>9</v>
      </c>
      <c r="F433" t="s">
        <v>18</v>
      </c>
      <c r="G433" s="2" t="s">
        <v>19</v>
      </c>
      <c r="H433" s="1">
        <v>0.5</v>
      </c>
      <c r="I433" t="s">
        <v>11</v>
      </c>
      <c r="J4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4" spans="1:12" hidden="1" x14ac:dyDescent="0.25">
      <c r="A434" t="s">
        <v>8281</v>
      </c>
      <c r="B434">
        <v>1</v>
      </c>
      <c r="C434">
        <v>1017</v>
      </c>
      <c r="D434" t="s">
        <v>561</v>
      </c>
      <c r="E434" t="s">
        <v>9</v>
      </c>
      <c r="F434" t="s">
        <v>16</v>
      </c>
      <c r="G434" s="2" t="s">
        <v>14</v>
      </c>
      <c r="H434" s="1">
        <v>0.5</v>
      </c>
      <c r="I434" t="s">
        <v>11</v>
      </c>
      <c r="J4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5" spans="1:12" hidden="1" x14ac:dyDescent="0.25">
      <c r="A435" t="s">
        <v>8281</v>
      </c>
      <c r="B435">
        <v>1</v>
      </c>
      <c r="C435">
        <v>1018</v>
      </c>
      <c r="D435" t="s">
        <v>562</v>
      </c>
      <c r="E435" t="s">
        <v>9</v>
      </c>
      <c r="F435" t="s">
        <v>16</v>
      </c>
      <c r="G435" s="2" t="s">
        <v>14</v>
      </c>
      <c r="H435" s="1">
        <v>0.5</v>
      </c>
      <c r="I435" t="s">
        <v>11</v>
      </c>
      <c r="J4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6" spans="1:12" hidden="1" x14ac:dyDescent="0.25">
      <c r="A436" t="s">
        <v>8281</v>
      </c>
      <c r="B436">
        <v>1</v>
      </c>
      <c r="C436">
        <v>1019</v>
      </c>
      <c r="D436" t="s">
        <v>563</v>
      </c>
      <c r="E436" t="s">
        <v>9</v>
      </c>
      <c r="F436" t="s">
        <v>13</v>
      </c>
      <c r="G436" s="2" t="s">
        <v>14</v>
      </c>
      <c r="H436" s="1">
        <v>0.5</v>
      </c>
      <c r="I436" t="s">
        <v>11</v>
      </c>
      <c r="J4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7" spans="1:12" hidden="1" x14ac:dyDescent="0.25">
      <c r="A437" t="s">
        <v>8281</v>
      </c>
      <c r="B437">
        <v>1</v>
      </c>
      <c r="C437">
        <v>1020</v>
      </c>
      <c r="D437" t="s">
        <v>564</v>
      </c>
      <c r="E437" t="s">
        <v>9</v>
      </c>
      <c r="F437" t="s">
        <v>18</v>
      </c>
      <c r="G437" s="2" t="s">
        <v>19</v>
      </c>
      <c r="H437" s="1">
        <v>0.5</v>
      </c>
      <c r="I437" t="s">
        <v>11</v>
      </c>
      <c r="J4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8" spans="1:12" hidden="1" x14ac:dyDescent="0.25">
      <c r="A438" t="s">
        <v>8281</v>
      </c>
      <c r="B438">
        <v>1</v>
      </c>
      <c r="C438">
        <v>1021</v>
      </c>
      <c r="D438" t="s">
        <v>565</v>
      </c>
      <c r="E438" t="s">
        <v>9</v>
      </c>
      <c r="F438" t="s">
        <v>18</v>
      </c>
      <c r="G438" s="2" t="s">
        <v>19</v>
      </c>
      <c r="H438" s="1">
        <v>0.5</v>
      </c>
      <c r="I438" t="s">
        <v>11</v>
      </c>
      <c r="J4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9" spans="1:12" hidden="1" x14ac:dyDescent="0.25">
      <c r="A439" t="s">
        <v>8281</v>
      </c>
      <c r="B439">
        <v>1</v>
      </c>
      <c r="C439">
        <v>1022</v>
      </c>
      <c r="D439" t="s">
        <v>566</v>
      </c>
      <c r="E439" t="s">
        <v>9</v>
      </c>
      <c r="F439" t="s">
        <v>16</v>
      </c>
      <c r="G439" s="2" t="s">
        <v>14</v>
      </c>
      <c r="H439" s="1">
        <v>0.5</v>
      </c>
      <c r="I439" t="s">
        <v>11</v>
      </c>
      <c r="J4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0" spans="1:12" hidden="1" x14ac:dyDescent="0.25">
      <c r="A440" t="s">
        <v>8281</v>
      </c>
      <c r="B440">
        <v>1</v>
      </c>
      <c r="C440">
        <v>1034</v>
      </c>
      <c r="D440" t="s">
        <v>567</v>
      </c>
      <c r="E440" t="s">
        <v>9</v>
      </c>
      <c r="F440" t="s">
        <v>18</v>
      </c>
      <c r="G440" s="2" t="s">
        <v>19</v>
      </c>
      <c r="H440" s="1">
        <v>0.5</v>
      </c>
      <c r="I440" t="s">
        <v>11</v>
      </c>
      <c r="J4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1" spans="1:12" hidden="1" x14ac:dyDescent="0.25">
      <c r="A441" t="s">
        <v>8281</v>
      </c>
      <c r="B441">
        <v>1</v>
      </c>
      <c r="C441">
        <v>1050</v>
      </c>
      <c r="D441" t="s">
        <v>568</v>
      </c>
      <c r="E441" t="s">
        <v>9</v>
      </c>
      <c r="F441" t="s">
        <v>48</v>
      </c>
      <c r="G441" s="3">
        <v>41078</v>
      </c>
      <c r="H441" s="1">
        <v>0.5</v>
      </c>
      <c r="I441" t="s">
        <v>11</v>
      </c>
      <c r="J4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2" spans="1:12" hidden="1" x14ac:dyDescent="0.25">
      <c r="A442" t="s">
        <v>8281</v>
      </c>
      <c r="B442">
        <v>1</v>
      </c>
      <c r="C442">
        <v>1051</v>
      </c>
      <c r="D442" t="s">
        <v>569</v>
      </c>
      <c r="E442" t="s">
        <v>9</v>
      </c>
      <c r="F442" t="s">
        <v>16</v>
      </c>
      <c r="G442" s="2" t="s">
        <v>14</v>
      </c>
      <c r="H442" s="1">
        <v>0.5</v>
      </c>
      <c r="I442" t="s">
        <v>11</v>
      </c>
      <c r="J4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" spans="1:12" hidden="1" x14ac:dyDescent="0.25">
      <c r="A443" t="s">
        <v>8281</v>
      </c>
      <c r="B443">
        <v>1</v>
      </c>
      <c r="C443">
        <v>1052</v>
      </c>
      <c r="D443" t="s">
        <v>570</v>
      </c>
      <c r="E443" t="s">
        <v>9</v>
      </c>
      <c r="F443" t="s">
        <v>242</v>
      </c>
      <c r="G443" s="2" t="s">
        <v>243</v>
      </c>
      <c r="H443" s="1">
        <v>0.5</v>
      </c>
      <c r="I443" t="s">
        <v>11</v>
      </c>
      <c r="J4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4" spans="1:12" hidden="1" x14ac:dyDescent="0.25">
      <c r="A444" t="s">
        <v>8281</v>
      </c>
      <c r="B444">
        <v>1</v>
      </c>
      <c r="C444">
        <v>1053</v>
      </c>
      <c r="D444" t="s">
        <v>571</v>
      </c>
      <c r="E444" t="s">
        <v>9</v>
      </c>
      <c r="F444" t="s">
        <v>48</v>
      </c>
      <c r="G444" s="3">
        <v>41078</v>
      </c>
      <c r="H444" s="1">
        <v>0.5</v>
      </c>
      <c r="I444" t="s">
        <v>11</v>
      </c>
      <c r="J4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5" spans="1:12" hidden="1" x14ac:dyDescent="0.25">
      <c r="A445" t="s">
        <v>8281</v>
      </c>
      <c r="B445">
        <v>1</v>
      </c>
      <c r="C445">
        <v>1060</v>
      </c>
      <c r="D445" t="s">
        <v>572</v>
      </c>
      <c r="E445" t="s">
        <v>9</v>
      </c>
      <c r="F445" t="s">
        <v>16</v>
      </c>
      <c r="G445" s="2" t="s">
        <v>14</v>
      </c>
      <c r="H445" s="1">
        <v>0.5</v>
      </c>
      <c r="I445" t="s">
        <v>11</v>
      </c>
      <c r="J4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6" spans="1:12" hidden="1" x14ac:dyDescent="0.25">
      <c r="A446" t="s">
        <v>8281</v>
      </c>
      <c r="B446">
        <v>1</v>
      </c>
      <c r="C446">
        <v>1062</v>
      </c>
      <c r="D446" t="s">
        <v>573</v>
      </c>
      <c r="E446" t="s">
        <v>9</v>
      </c>
      <c r="F446" t="s">
        <v>48</v>
      </c>
      <c r="G446" s="3">
        <v>41078</v>
      </c>
      <c r="H446" s="1">
        <v>0.5</v>
      </c>
      <c r="I446" t="s">
        <v>11</v>
      </c>
      <c r="J4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" spans="1:12" hidden="1" x14ac:dyDescent="0.25">
      <c r="A447" t="s">
        <v>8281</v>
      </c>
      <c r="B447">
        <v>1</v>
      </c>
      <c r="C447">
        <v>1100</v>
      </c>
      <c r="D447" t="s">
        <v>574</v>
      </c>
      <c r="E447" t="s">
        <v>9</v>
      </c>
      <c r="F447" t="s">
        <v>16</v>
      </c>
      <c r="G447" s="2" t="s">
        <v>14</v>
      </c>
      <c r="H447" s="1">
        <v>0.5</v>
      </c>
      <c r="I447" t="s">
        <v>11</v>
      </c>
      <c r="J4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" spans="1:12" hidden="1" x14ac:dyDescent="0.25">
      <c r="A448" t="s">
        <v>8281</v>
      </c>
      <c r="B448">
        <v>1</v>
      </c>
      <c r="C448">
        <v>1101</v>
      </c>
      <c r="D448" t="s">
        <v>575</v>
      </c>
      <c r="E448" t="s">
        <v>9</v>
      </c>
      <c r="F448" t="s">
        <v>18</v>
      </c>
      <c r="G448" s="2" t="s">
        <v>19</v>
      </c>
      <c r="H448" s="1">
        <v>0.5</v>
      </c>
      <c r="I448" t="s">
        <v>11</v>
      </c>
      <c r="J4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" spans="1:12" hidden="1" x14ac:dyDescent="0.25">
      <c r="A449" t="s">
        <v>8281</v>
      </c>
      <c r="B449">
        <v>1</v>
      </c>
      <c r="C449">
        <v>1102</v>
      </c>
      <c r="D449" t="s">
        <v>576</v>
      </c>
      <c r="E449" t="s">
        <v>9</v>
      </c>
      <c r="F449" t="s">
        <v>16</v>
      </c>
      <c r="G449" s="2" t="s">
        <v>14</v>
      </c>
      <c r="H449" s="1">
        <v>0.5</v>
      </c>
      <c r="I449" t="s">
        <v>11</v>
      </c>
      <c r="J4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" spans="1:12" hidden="1" x14ac:dyDescent="0.25">
      <c r="A450" t="s">
        <v>8281</v>
      </c>
      <c r="B450">
        <v>1</v>
      </c>
      <c r="C450">
        <v>1103</v>
      </c>
      <c r="D450" t="s">
        <v>577</v>
      </c>
      <c r="E450" t="s">
        <v>9</v>
      </c>
      <c r="F450" t="s">
        <v>48</v>
      </c>
      <c r="G450" s="3">
        <v>41078</v>
      </c>
      <c r="H450" s="1">
        <v>0.5</v>
      </c>
      <c r="I450" t="s">
        <v>11</v>
      </c>
      <c r="J4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" spans="1:12" hidden="1" x14ac:dyDescent="0.25">
      <c r="A451" t="s">
        <v>8281</v>
      </c>
      <c r="B451">
        <v>1</v>
      </c>
      <c r="C451">
        <v>1104</v>
      </c>
      <c r="D451" t="s">
        <v>578</v>
      </c>
      <c r="E451" t="s">
        <v>9</v>
      </c>
      <c r="F451" t="s">
        <v>16</v>
      </c>
      <c r="G451" s="2" t="s">
        <v>14</v>
      </c>
      <c r="H451" s="1">
        <v>0.5</v>
      </c>
      <c r="I451" t="s">
        <v>11</v>
      </c>
      <c r="J4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" spans="1:12" hidden="1" x14ac:dyDescent="0.25">
      <c r="A452" t="s">
        <v>8281</v>
      </c>
      <c r="B452">
        <v>1</v>
      </c>
      <c r="C452">
        <v>1105</v>
      </c>
      <c r="D452" t="s">
        <v>579</v>
      </c>
      <c r="E452" t="s">
        <v>9</v>
      </c>
      <c r="F452" t="s">
        <v>16</v>
      </c>
      <c r="G452" s="2" t="s">
        <v>14</v>
      </c>
      <c r="H452" s="1">
        <v>0.5</v>
      </c>
      <c r="I452" t="s">
        <v>11</v>
      </c>
      <c r="J4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3" spans="1:12" hidden="1" x14ac:dyDescent="0.25">
      <c r="A453" t="s">
        <v>8281</v>
      </c>
      <c r="B453">
        <v>1</v>
      </c>
      <c r="C453">
        <v>1106</v>
      </c>
      <c r="D453" t="s">
        <v>580</v>
      </c>
      <c r="E453" t="s">
        <v>9</v>
      </c>
      <c r="F453" t="s">
        <v>16</v>
      </c>
      <c r="G453" s="2" t="s">
        <v>14</v>
      </c>
      <c r="H453" s="1">
        <v>0.5</v>
      </c>
      <c r="I453" t="s">
        <v>11</v>
      </c>
      <c r="J4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4" spans="1:12" hidden="1" x14ac:dyDescent="0.25">
      <c r="A454" t="s">
        <v>8281</v>
      </c>
      <c r="B454">
        <v>1</v>
      </c>
      <c r="C454">
        <v>1107</v>
      </c>
      <c r="D454" t="s">
        <v>581</v>
      </c>
      <c r="E454" t="s">
        <v>9</v>
      </c>
      <c r="F454" t="s">
        <v>16</v>
      </c>
      <c r="G454" s="2" t="s">
        <v>14</v>
      </c>
      <c r="H454" s="1">
        <v>0.5</v>
      </c>
      <c r="I454" t="s">
        <v>11</v>
      </c>
      <c r="J4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5" spans="1:12" hidden="1" x14ac:dyDescent="0.25">
      <c r="A455" t="s">
        <v>8281</v>
      </c>
      <c r="B455">
        <v>1</v>
      </c>
      <c r="C455">
        <v>1108</v>
      </c>
      <c r="D455" t="s">
        <v>582</v>
      </c>
      <c r="E455" t="s">
        <v>9</v>
      </c>
      <c r="F455" t="s">
        <v>54</v>
      </c>
      <c r="G455" s="3">
        <v>40006</v>
      </c>
      <c r="H455" s="1">
        <v>0.5</v>
      </c>
      <c r="I455" t="s">
        <v>11</v>
      </c>
      <c r="J4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6" spans="1:12" hidden="1" x14ac:dyDescent="0.25">
      <c r="A456" t="s">
        <v>8281</v>
      </c>
      <c r="B456">
        <v>1</v>
      </c>
      <c r="C456">
        <v>1109</v>
      </c>
      <c r="D456" t="s">
        <v>583</v>
      </c>
      <c r="E456" t="s">
        <v>9</v>
      </c>
      <c r="F456" t="s">
        <v>16</v>
      </c>
      <c r="G456" s="2" t="s">
        <v>14</v>
      </c>
      <c r="H456" s="1">
        <v>0.5</v>
      </c>
      <c r="I456" t="s">
        <v>11</v>
      </c>
      <c r="J4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7" spans="1:12" hidden="1" x14ac:dyDescent="0.25">
      <c r="A457" t="s">
        <v>8281</v>
      </c>
      <c r="B457">
        <v>1</v>
      </c>
      <c r="C457">
        <v>1110</v>
      </c>
      <c r="D457" t="s">
        <v>584</v>
      </c>
      <c r="E457" t="s">
        <v>9</v>
      </c>
      <c r="F457" t="s">
        <v>16</v>
      </c>
      <c r="G457" s="2" t="s">
        <v>14</v>
      </c>
      <c r="H457" s="1">
        <v>0.5</v>
      </c>
      <c r="I457" t="s">
        <v>11</v>
      </c>
      <c r="J4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" spans="1:12" hidden="1" x14ac:dyDescent="0.25">
      <c r="A458" t="s">
        <v>8281</v>
      </c>
      <c r="B458">
        <v>1</v>
      </c>
      <c r="C458">
        <v>1111</v>
      </c>
      <c r="D458" t="s">
        <v>585</v>
      </c>
      <c r="E458" t="s">
        <v>9</v>
      </c>
      <c r="F458" t="s">
        <v>16</v>
      </c>
      <c r="G458" s="2" t="s">
        <v>14</v>
      </c>
      <c r="H458" s="1">
        <v>0.5</v>
      </c>
      <c r="I458" t="s">
        <v>11</v>
      </c>
      <c r="J4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9" spans="1:12" hidden="1" x14ac:dyDescent="0.25">
      <c r="A459" t="s">
        <v>8281</v>
      </c>
      <c r="B459">
        <v>1</v>
      </c>
      <c r="C459">
        <v>1112</v>
      </c>
      <c r="D459" t="s">
        <v>586</v>
      </c>
      <c r="E459" t="s">
        <v>9</v>
      </c>
      <c r="F459" t="s">
        <v>16</v>
      </c>
      <c r="G459" s="2" t="s">
        <v>14</v>
      </c>
      <c r="H459" s="1">
        <v>0.5</v>
      </c>
      <c r="I459" t="s">
        <v>11</v>
      </c>
      <c r="J4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0" spans="1:12" hidden="1" x14ac:dyDescent="0.25">
      <c r="A460" t="s">
        <v>8281</v>
      </c>
      <c r="B460">
        <v>1</v>
      </c>
      <c r="C460">
        <v>1113</v>
      </c>
      <c r="D460" t="s">
        <v>587</v>
      </c>
      <c r="E460" t="s">
        <v>9</v>
      </c>
      <c r="F460" t="s">
        <v>16</v>
      </c>
      <c r="G460" s="2" t="s">
        <v>14</v>
      </c>
      <c r="H460" s="1">
        <v>0.5</v>
      </c>
      <c r="I460" t="s">
        <v>11</v>
      </c>
      <c r="J4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1" spans="1:12" hidden="1" x14ac:dyDescent="0.25">
      <c r="A461" t="s">
        <v>8281</v>
      </c>
      <c r="B461">
        <v>1</v>
      </c>
      <c r="C461">
        <v>1114</v>
      </c>
      <c r="D461" t="s">
        <v>588</v>
      </c>
      <c r="E461" t="s">
        <v>9</v>
      </c>
      <c r="F461" t="s">
        <v>16</v>
      </c>
      <c r="G461" s="2" t="s">
        <v>14</v>
      </c>
      <c r="H461" s="1">
        <v>0.5</v>
      </c>
      <c r="I461" t="s">
        <v>11</v>
      </c>
      <c r="J4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" spans="1:12" hidden="1" x14ac:dyDescent="0.25">
      <c r="A462" t="s">
        <v>8281</v>
      </c>
      <c r="B462">
        <v>1</v>
      </c>
      <c r="C462">
        <v>1140</v>
      </c>
      <c r="D462" t="s">
        <v>589</v>
      </c>
      <c r="E462" t="s">
        <v>9</v>
      </c>
      <c r="F462" t="s">
        <v>48</v>
      </c>
      <c r="G462" s="3">
        <v>41078</v>
      </c>
      <c r="H462" s="1">
        <v>0.5</v>
      </c>
      <c r="I462" t="s">
        <v>11</v>
      </c>
      <c r="J4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" spans="1:12" hidden="1" x14ac:dyDescent="0.25">
      <c r="A463" t="s">
        <v>8281</v>
      </c>
      <c r="B463">
        <v>1</v>
      </c>
      <c r="C463">
        <v>1150</v>
      </c>
      <c r="D463" t="s">
        <v>590</v>
      </c>
      <c r="E463" t="s">
        <v>9</v>
      </c>
      <c r="F463" t="s">
        <v>16</v>
      </c>
      <c r="G463" s="2" t="s">
        <v>14</v>
      </c>
      <c r="H463" s="1">
        <v>0.5</v>
      </c>
      <c r="I463" t="s">
        <v>11</v>
      </c>
      <c r="J4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4" spans="1:12" hidden="1" x14ac:dyDescent="0.25">
      <c r="A464" t="s">
        <v>8281</v>
      </c>
      <c r="B464">
        <v>1</v>
      </c>
      <c r="C464">
        <v>1170</v>
      </c>
      <c r="D464" t="s">
        <v>591</v>
      </c>
      <c r="E464" t="s">
        <v>9</v>
      </c>
      <c r="F464" t="s">
        <v>16</v>
      </c>
      <c r="G464" s="2" t="s">
        <v>14</v>
      </c>
      <c r="H464" s="1">
        <v>0.5</v>
      </c>
      <c r="I464" t="s">
        <v>11</v>
      </c>
      <c r="J4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" spans="1:12" hidden="1" x14ac:dyDescent="0.25">
      <c r="A465" t="s">
        <v>8281</v>
      </c>
      <c r="B465">
        <v>1</v>
      </c>
      <c r="C465">
        <v>1173</v>
      </c>
      <c r="D465" t="s">
        <v>592</v>
      </c>
      <c r="E465" t="s">
        <v>9</v>
      </c>
      <c r="F465" t="s">
        <v>48</v>
      </c>
      <c r="G465" s="3">
        <v>41078</v>
      </c>
      <c r="H465" s="1">
        <v>0.5</v>
      </c>
      <c r="I465" t="s">
        <v>11</v>
      </c>
      <c r="J4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6" spans="1:12" hidden="1" x14ac:dyDescent="0.25">
      <c r="A466" t="s">
        <v>8281</v>
      </c>
      <c r="B466">
        <v>1</v>
      </c>
      <c r="C466">
        <v>1180</v>
      </c>
      <c r="D466" t="s">
        <v>593</v>
      </c>
      <c r="E466" t="s">
        <v>9</v>
      </c>
      <c r="F466" t="s">
        <v>16</v>
      </c>
      <c r="G466" s="2" t="s">
        <v>14</v>
      </c>
      <c r="H466" s="1">
        <v>0.5</v>
      </c>
      <c r="I466" t="s">
        <v>11</v>
      </c>
      <c r="J4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" spans="1:12" hidden="1" x14ac:dyDescent="0.25">
      <c r="A467" t="s">
        <v>8281</v>
      </c>
      <c r="B467">
        <v>1</v>
      </c>
      <c r="C467">
        <v>1181</v>
      </c>
      <c r="D467" t="s">
        <v>594</v>
      </c>
      <c r="E467" t="s">
        <v>9</v>
      </c>
      <c r="F467" t="s">
        <v>16</v>
      </c>
      <c r="G467" s="2" t="s">
        <v>14</v>
      </c>
      <c r="H467" s="1">
        <v>0.5</v>
      </c>
      <c r="I467" t="s">
        <v>11</v>
      </c>
      <c r="J4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" spans="1:12" hidden="1" x14ac:dyDescent="0.25">
      <c r="A468" t="s">
        <v>8281</v>
      </c>
      <c r="B468">
        <v>1</v>
      </c>
      <c r="C468">
        <v>1182</v>
      </c>
      <c r="D468" t="s">
        <v>595</v>
      </c>
      <c r="E468" t="s">
        <v>9</v>
      </c>
      <c r="F468" t="s">
        <v>16</v>
      </c>
      <c r="G468" s="2" t="s">
        <v>14</v>
      </c>
      <c r="H468" s="1">
        <v>0.5</v>
      </c>
      <c r="I468" t="s">
        <v>11</v>
      </c>
      <c r="J4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" spans="1:12" hidden="1" x14ac:dyDescent="0.25">
      <c r="A469" t="s">
        <v>8281</v>
      </c>
      <c r="B469">
        <v>1</v>
      </c>
      <c r="C469">
        <v>1200</v>
      </c>
      <c r="D469" t="s">
        <v>596</v>
      </c>
      <c r="E469" t="s">
        <v>9</v>
      </c>
      <c r="F469" t="s">
        <v>302</v>
      </c>
      <c r="G469" s="2" t="s">
        <v>19</v>
      </c>
      <c r="H469" s="1">
        <v>0.5</v>
      </c>
      <c r="I469" t="s">
        <v>11</v>
      </c>
      <c r="J4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" spans="1:12" hidden="1" x14ac:dyDescent="0.25">
      <c r="A470" t="s">
        <v>8281</v>
      </c>
      <c r="B470">
        <v>1</v>
      </c>
      <c r="C470">
        <v>1205</v>
      </c>
      <c r="D470" t="s">
        <v>597</v>
      </c>
      <c r="E470" t="s">
        <v>9</v>
      </c>
      <c r="F470" t="s">
        <v>48</v>
      </c>
      <c r="G470" s="3">
        <v>41078</v>
      </c>
      <c r="H470" s="1">
        <v>0.5</v>
      </c>
      <c r="I470" t="s">
        <v>11</v>
      </c>
      <c r="J4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" spans="1:12" hidden="1" x14ac:dyDescent="0.25">
      <c r="A471" t="s">
        <v>8281</v>
      </c>
      <c r="B471">
        <v>1</v>
      </c>
      <c r="C471">
        <v>1206</v>
      </c>
      <c r="D471" t="s">
        <v>598</v>
      </c>
      <c r="E471" t="s">
        <v>9</v>
      </c>
      <c r="F471" t="s">
        <v>18</v>
      </c>
      <c r="G471" s="2" t="s">
        <v>19</v>
      </c>
      <c r="H471" s="1">
        <v>0.5</v>
      </c>
      <c r="I471" t="s">
        <v>11</v>
      </c>
      <c r="J4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" spans="1:12" hidden="1" x14ac:dyDescent="0.25">
      <c r="A472" t="s">
        <v>8281</v>
      </c>
      <c r="B472">
        <v>1</v>
      </c>
      <c r="C472">
        <v>1207</v>
      </c>
      <c r="D472" t="s">
        <v>599</v>
      </c>
      <c r="E472" t="s">
        <v>9</v>
      </c>
      <c r="F472" t="s">
        <v>48</v>
      </c>
      <c r="G472" s="3">
        <v>41078</v>
      </c>
      <c r="H472" s="1">
        <v>0.5</v>
      </c>
      <c r="I472" t="s">
        <v>11</v>
      </c>
      <c r="J4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" spans="1:12" hidden="1" x14ac:dyDescent="0.25">
      <c r="A473" t="s">
        <v>8281</v>
      </c>
      <c r="B473">
        <v>1</v>
      </c>
      <c r="C473">
        <v>1208</v>
      </c>
      <c r="D473" t="s">
        <v>600</v>
      </c>
      <c r="E473" t="s">
        <v>9</v>
      </c>
      <c r="F473" t="s">
        <v>18</v>
      </c>
      <c r="G473" s="2" t="s">
        <v>19</v>
      </c>
      <c r="H473" s="1">
        <v>0.5</v>
      </c>
      <c r="I473" t="s">
        <v>11</v>
      </c>
      <c r="J4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4" spans="1:12" hidden="1" x14ac:dyDescent="0.25">
      <c r="A474" t="s">
        <v>8281</v>
      </c>
      <c r="B474">
        <v>1</v>
      </c>
      <c r="C474">
        <v>1209</v>
      </c>
      <c r="D474" t="s">
        <v>601</v>
      </c>
      <c r="E474" t="s">
        <v>9</v>
      </c>
      <c r="F474" t="s">
        <v>16</v>
      </c>
      <c r="G474" s="2" t="s">
        <v>14</v>
      </c>
      <c r="H474" s="1">
        <v>0.5</v>
      </c>
      <c r="I474" t="s">
        <v>11</v>
      </c>
      <c r="J4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5" spans="1:12" hidden="1" x14ac:dyDescent="0.25">
      <c r="A475" t="s">
        <v>8281</v>
      </c>
      <c r="B475">
        <v>1</v>
      </c>
      <c r="C475">
        <v>1213</v>
      </c>
      <c r="D475" t="s">
        <v>602</v>
      </c>
      <c r="E475" t="s">
        <v>9</v>
      </c>
      <c r="F475" t="s">
        <v>18</v>
      </c>
      <c r="G475" s="2" t="s">
        <v>19</v>
      </c>
      <c r="H475" s="1">
        <v>0.5</v>
      </c>
      <c r="I475" t="s">
        <v>11</v>
      </c>
      <c r="J4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" spans="1:12" hidden="1" x14ac:dyDescent="0.25">
      <c r="A476" t="s">
        <v>8281</v>
      </c>
      <c r="B476">
        <v>1</v>
      </c>
      <c r="C476">
        <v>1214</v>
      </c>
      <c r="D476" t="s">
        <v>603</v>
      </c>
      <c r="E476" t="s">
        <v>9</v>
      </c>
      <c r="F476" t="s">
        <v>18</v>
      </c>
      <c r="G476" s="2" t="s">
        <v>19</v>
      </c>
      <c r="H476" s="1">
        <v>0.5</v>
      </c>
      <c r="I476" t="s">
        <v>11</v>
      </c>
      <c r="J4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" spans="1:12" hidden="1" x14ac:dyDescent="0.25">
      <c r="A477" t="s">
        <v>8281</v>
      </c>
      <c r="B477">
        <v>1</v>
      </c>
      <c r="C477">
        <v>1220</v>
      </c>
      <c r="D477" t="s">
        <v>604</v>
      </c>
      <c r="E477" t="s">
        <v>9</v>
      </c>
      <c r="F477" t="s">
        <v>13</v>
      </c>
      <c r="G477" s="2" t="s">
        <v>14</v>
      </c>
      <c r="H477" s="1">
        <v>0.5</v>
      </c>
      <c r="I477" t="s">
        <v>11</v>
      </c>
      <c r="J4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" spans="1:12" hidden="1" x14ac:dyDescent="0.25">
      <c r="A478" t="s">
        <v>8281</v>
      </c>
      <c r="B478">
        <v>1</v>
      </c>
      <c r="C478">
        <v>1221</v>
      </c>
      <c r="D478" t="s">
        <v>605</v>
      </c>
      <c r="E478" t="s">
        <v>9</v>
      </c>
      <c r="F478" t="s">
        <v>18</v>
      </c>
      <c r="G478" s="2" t="s">
        <v>19</v>
      </c>
      <c r="H478" s="1">
        <v>0.5</v>
      </c>
      <c r="I478" t="s">
        <v>11</v>
      </c>
      <c r="J4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" spans="1:12" hidden="1" x14ac:dyDescent="0.25">
      <c r="A479" t="s">
        <v>8281</v>
      </c>
      <c r="B479">
        <v>1</v>
      </c>
      <c r="C479">
        <v>1222</v>
      </c>
      <c r="D479" t="s">
        <v>606</v>
      </c>
      <c r="E479" t="s">
        <v>9</v>
      </c>
      <c r="F479" t="s">
        <v>13</v>
      </c>
      <c r="G479" s="2" t="s">
        <v>14</v>
      </c>
      <c r="H479" s="1">
        <v>0.5</v>
      </c>
      <c r="I479" t="s">
        <v>11</v>
      </c>
      <c r="J4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" spans="1:12" hidden="1" x14ac:dyDescent="0.25">
      <c r="A480" t="s">
        <v>8281</v>
      </c>
      <c r="B480">
        <v>1</v>
      </c>
      <c r="C480">
        <v>1223</v>
      </c>
      <c r="D480" t="s">
        <v>607</v>
      </c>
      <c r="E480" t="s">
        <v>9</v>
      </c>
      <c r="F480" t="s">
        <v>16</v>
      </c>
      <c r="G480" s="2" t="s">
        <v>14</v>
      </c>
      <c r="H480" s="1">
        <v>0.5</v>
      </c>
      <c r="I480" t="s">
        <v>11</v>
      </c>
      <c r="J4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" spans="1:12" hidden="1" x14ac:dyDescent="0.25">
      <c r="A481" t="s">
        <v>8281</v>
      </c>
      <c r="B481">
        <v>1</v>
      </c>
      <c r="C481">
        <v>1224</v>
      </c>
      <c r="D481" t="s">
        <v>608</v>
      </c>
      <c r="E481" t="s">
        <v>9</v>
      </c>
      <c r="F481" t="s">
        <v>93</v>
      </c>
      <c r="G481" s="3">
        <v>41078</v>
      </c>
      <c r="H481" s="1">
        <v>0.5</v>
      </c>
      <c r="I481" t="s">
        <v>11</v>
      </c>
      <c r="J4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" spans="1:12" hidden="1" x14ac:dyDescent="0.25">
      <c r="A482" t="s">
        <v>8281</v>
      </c>
      <c r="B482">
        <v>1</v>
      </c>
      <c r="C482">
        <v>1225</v>
      </c>
      <c r="D482" t="s">
        <v>609</v>
      </c>
      <c r="E482" t="s">
        <v>9</v>
      </c>
      <c r="F482" t="s">
        <v>48</v>
      </c>
      <c r="G482" s="3">
        <v>41078</v>
      </c>
      <c r="H482" s="1">
        <v>0.5</v>
      </c>
      <c r="I482" t="s">
        <v>11</v>
      </c>
      <c r="J4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" spans="1:12" hidden="1" x14ac:dyDescent="0.25">
      <c r="A483" t="s">
        <v>8281</v>
      </c>
      <c r="B483">
        <v>1</v>
      </c>
      <c r="C483">
        <v>1226</v>
      </c>
      <c r="D483" t="s">
        <v>610</v>
      </c>
      <c r="E483" t="s">
        <v>9</v>
      </c>
      <c r="F483" t="s">
        <v>16</v>
      </c>
      <c r="G483" s="2" t="s">
        <v>14</v>
      </c>
      <c r="H483" s="1">
        <v>0.5</v>
      </c>
      <c r="I483" t="s">
        <v>11</v>
      </c>
      <c r="J4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" spans="1:12" hidden="1" x14ac:dyDescent="0.25">
      <c r="A484" t="s">
        <v>8281</v>
      </c>
      <c r="B484">
        <v>1</v>
      </c>
      <c r="C484">
        <v>1227</v>
      </c>
      <c r="D484" t="s">
        <v>611</v>
      </c>
      <c r="E484" t="s">
        <v>9</v>
      </c>
      <c r="F484" t="s">
        <v>16</v>
      </c>
      <c r="G484" s="2" t="s">
        <v>14</v>
      </c>
      <c r="H484" s="1">
        <v>0.5</v>
      </c>
      <c r="I484" t="s">
        <v>11</v>
      </c>
      <c r="J4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" spans="1:12" hidden="1" x14ac:dyDescent="0.25">
      <c r="A485" t="s">
        <v>8281</v>
      </c>
      <c r="B485">
        <v>1</v>
      </c>
      <c r="C485">
        <v>1228</v>
      </c>
      <c r="D485" t="s">
        <v>612</v>
      </c>
      <c r="E485" t="s">
        <v>9</v>
      </c>
      <c r="F485" t="s">
        <v>18</v>
      </c>
      <c r="G485" s="2" t="s">
        <v>19</v>
      </c>
      <c r="H485" s="1">
        <v>0.5</v>
      </c>
      <c r="I485" t="s">
        <v>11</v>
      </c>
      <c r="J4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" spans="1:12" hidden="1" x14ac:dyDescent="0.25">
      <c r="A486" t="s">
        <v>8281</v>
      </c>
      <c r="B486">
        <v>1</v>
      </c>
      <c r="C486">
        <v>1229</v>
      </c>
      <c r="D486" t="s">
        <v>613</v>
      </c>
      <c r="E486" t="s">
        <v>9</v>
      </c>
      <c r="F486" t="s">
        <v>160</v>
      </c>
      <c r="G486" s="2" t="s">
        <v>161</v>
      </c>
      <c r="H486" s="1">
        <v>0.5</v>
      </c>
      <c r="I486" t="s">
        <v>11</v>
      </c>
      <c r="J4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" spans="1:12" hidden="1" x14ac:dyDescent="0.25">
      <c r="A487" t="s">
        <v>8281</v>
      </c>
      <c r="B487">
        <v>1</v>
      </c>
      <c r="C487">
        <v>1230</v>
      </c>
      <c r="D487" t="s">
        <v>614</v>
      </c>
      <c r="E487" t="s">
        <v>9</v>
      </c>
      <c r="F487" t="s">
        <v>18</v>
      </c>
      <c r="G487" s="2" t="s">
        <v>19</v>
      </c>
      <c r="H487" s="1">
        <v>0.5</v>
      </c>
      <c r="I487" t="s">
        <v>11</v>
      </c>
      <c r="J4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8" spans="1:12" hidden="1" x14ac:dyDescent="0.25">
      <c r="A488" t="s">
        <v>8281</v>
      </c>
      <c r="B488">
        <v>1</v>
      </c>
      <c r="C488">
        <v>1231</v>
      </c>
      <c r="D488" t="s">
        <v>615</v>
      </c>
      <c r="E488" t="s">
        <v>9</v>
      </c>
      <c r="F488" t="s">
        <v>48</v>
      </c>
      <c r="G488" s="3">
        <v>41078</v>
      </c>
      <c r="H488" s="1">
        <v>0.5</v>
      </c>
      <c r="I488" t="s">
        <v>11</v>
      </c>
      <c r="J4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" spans="1:12" hidden="1" x14ac:dyDescent="0.25">
      <c r="A489" t="s">
        <v>8281</v>
      </c>
      <c r="B489">
        <v>1</v>
      </c>
      <c r="C489">
        <v>1232</v>
      </c>
      <c r="D489" t="s">
        <v>616</v>
      </c>
      <c r="E489" t="s">
        <v>9</v>
      </c>
      <c r="F489" t="s">
        <v>16</v>
      </c>
      <c r="G489" s="2" t="s">
        <v>14</v>
      </c>
      <c r="H489" s="1">
        <v>0.5</v>
      </c>
      <c r="I489" t="s">
        <v>11</v>
      </c>
      <c r="J4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" spans="1:12" hidden="1" x14ac:dyDescent="0.25">
      <c r="A490" t="s">
        <v>8281</v>
      </c>
      <c r="B490">
        <v>1</v>
      </c>
      <c r="C490">
        <v>1234</v>
      </c>
      <c r="D490" t="s">
        <v>617</v>
      </c>
      <c r="E490" t="s">
        <v>9</v>
      </c>
      <c r="F490" t="s">
        <v>48</v>
      </c>
      <c r="G490" s="3">
        <v>41078</v>
      </c>
      <c r="H490" s="1">
        <v>0.5</v>
      </c>
      <c r="I490" t="s">
        <v>11</v>
      </c>
      <c r="J4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" spans="1:12" hidden="1" x14ac:dyDescent="0.25">
      <c r="A491" t="s">
        <v>8281</v>
      </c>
      <c r="B491">
        <v>1</v>
      </c>
      <c r="C491">
        <v>1235</v>
      </c>
      <c r="D491" t="s">
        <v>618</v>
      </c>
      <c r="E491" t="s">
        <v>9</v>
      </c>
      <c r="F491" t="s">
        <v>48</v>
      </c>
      <c r="G491" s="3">
        <v>41078</v>
      </c>
      <c r="H491" s="1">
        <v>0.5</v>
      </c>
      <c r="I491" t="s">
        <v>11</v>
      </c>
      <c r="J4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" spans="1:12" hidden="1" x14ac:dyDescent="0.25">
      <c r="A492" t="s">
        <v>8281</v>
      </c>
      <c r="B492">
        <v>1</v>
      </c>
      <c r="C492">
        <v>1236</v>
      </c>
      <c r="D492" t="s">
        <v>619</v>
      </c>
      <c r="E492" t="s">
        <v>9</v>
      </c>
      <c r="F492" t="s">
        <v>48</v>
      </c>
      <c r="G492" s="3">
        <v>41078</v>
      </c>
      <c r="H492" s="1">
        <v>0.5</v>
      </c>
      <c r="I492" t="s">
        <v>11</v>
      </c>
      <c r="J4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" spans="1:12" hidden="1" x14ac:dyDescent="0.25">
      <c r="A493" t="s">
        <v>8281</v>
      </c>
      <c r="B493">
        <v>1</v>
      </c>
      <c r="C493">
        <v>1237</v>
      </c>
      <c r="D493" t="s">
        <v>620</v>
      </c>
      <c r="E493" t="s">
        <v>9</v>
      </c>
      <c r="F493" t="s">
        <v>16</v>
      </c>
      <c r="G493" s="2" t="s">
        <v>14</v>
      </c>
      <c r="H493" s="1">
        <v>0.5</v>
      </c>
      <c r="I493" t="s">
        <v>11</v>
      </c>
      <c r="J4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" spans="1:12" hidden="1" x14ac:dyDescent="0.25">
      <c r="A494" t="s">
        <v>8281</v>
      </c>
      <c r="B494">
        <v>1</v>
      </c>
      <c r="C494">
        <v>1240</v>
      </c>
      <c r="D494" t="s">
        <v>621</v>
      </c>
      <c r="E494" t="s">
        <v>9</v>
      </c>
      <c r="F494" t="s">
        <v>119</v>
      </c>
      <c r="G494" s="2" t="s">
        <v>120</v>
      </c>
      <c r="H494" s="1">
        <v>0.5</v>
      </c>
      <c r="I494" t="s">
        <v>11</v>
      </c>
      <c r="J4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" spans="1:12" hidden="1" x14ac:dyDescent="0.25">
      <c r="A495" t="s">
        <v>8281</v>
      </c>
      <c r="B495">
        <v>1</v>
      </c>
      <c r="C495">
        <v>1241</v>
      </c>
      <c r="D495" t="s">
        <v>622</v>
      </c>
      <c r="E495" t="s">
        <v>9</v>
      </c>
      <c r="F495" t="s">
        <v>119</v>
      </c>
      <c r="G495" s="2" t="s">
        <v>120</v>
      </c>
      <c r="H495" s="1">
        <v>0.5</v>
      </c>
      <c r="I495" t="s">
        <v>11</v>
      </c>
      <c r="J4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" spans="1:12" hidden="1" x14ac:dyDescent="0.25">
      <c r="A496" t="s">
        <v>8281</v>
      </c>
      <c r="B496">
        <v>1</v>
      </c>
      <c r="C496">
        <v>1242</v>
      </c>
      <c r="D496" t="s">
        <v>623</v>
      </c>
      <c r="E496" t="s">
        <v>9</v>
      </c>
      <c r="F496" t="s">
        <v>119</v>
      </c>
      <c r="G496" s="2" t="s">
        <v>120</v>
      </c>
      <c r="H496" s="1">
        <v>0.5</v>
      </c>
      <c r="I496" t="s">
        <v>11</v>
      </c>
      <c r="J4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" spans="1:12" hidden="1" x14ac:dyDescent="0.25">
      <c r="A497" t="s">
        <v>8281</v>
      </c>
      <c r="B497">
        <v>1</v>
      </c>
      <c r="C497">
        <v>1248</v>
      </c>
      <c r="D497" t="s">
        <v>624</v>
      </c>
      <c r="E497" t="s">
        <v>9</v>
      </c>
      <c r="F497" t="s">
        <v>16</v>
      </c>
      <c r="G497" s="2" t="s">
        <v>14</v>
      </c>
      <c r="H497" s="1">
        <v>0.5</v>
      </c>
      <c r="I497" t="s">
        <v>11</v>
      </c>
      <c r="J4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" spans="1:12" hidden="1" x14ac:dyDescent="0.25">
      <c r="A498" t="s">
        <v>8281</v>
      </c>
      <c r="B498">
        <v>1</v>
      </c>
      <c r="C498">
        <v>1249</v>
      </c>
      <c r="D498" t="s">
        <v>625</v>
      </c>
      <c r="E498" t="s">
        <v>9</v>
      </c>
      <c r="F498" t="s">
        <v>18</v>
      </c>
      <c r="G498" s="2" t="s">
        <v>19</v>
      </c>
      <c r="H498" s="1">
        <v>0.5</v>
      </c>
      <c r="I498" t="s">
        <v>11</v>
      </c>
      <c r="J4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9" spans="1:12" hidden="1" x14ac:dyDescent="0.25">
      <c r="A499" t="s">
        <v>8281</v>
      </c>
      <c r="B499">
        <v>1</v>
      </c>
      <c r="C499">
        <v>1250</v>
      </c>
      <c r="D499" t="s">
        <v>626</v>
      </c>
      <c r="E499" t="s">
        <v>9</v>
      </c>
      <c r="F499" t="s">
        <v>16</v>
      </c>
      <c r="G499" s="2" t="s">
        <v>14</v>
      </c>
      <c r="H499" s="1">
        <v>0.5</v>
      </c>
      <c r="I499" t="s">
        <v>11</v>
      </c>
      <c r="J4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" spans="1:12" hidden="1" x14ac:dyDescent="0.25">
      <c r="A500" t="s">
        <v>8281</v>
      </c>
      <c r="B500">
        <v>1</v>
      </c>
      <c r="C500">
        <v>1251</v>
      </c>
      <c r="D500" t="s">
        <v>627</v>
      </c>
      <c r="E500" t="s">
        <v>9</v>
      </c>
      <c r="F500" t="s">
        <v>18</v>
      </c>
      <c r="G500" s="2" t="s">
        <v>19</v>
      </c>
      <c r="H500" s="1">
        <v>0.5</v>
      </c>
      <c r="I500" t="s">
        <v>11</v>
      </c>
      <c r="J5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" spans="1:12" hidden="1" x14ac:dyDescent="0.25">
      <c r="A501" t="s">
        <v>8281</v>
      </c>
      <c r="B501">
        <v>1</v>
      </c>
      <c r="C501">
        <v>1252</v>
      </c>
      <c r="D501" t="s">
        <v>628</v>
      </c>
      <c r="E501" t="s">
        <v>9</v>
      </c>
      <c r="F501" t="s">
        <v>185</v>
      </c>
      <c r="G501" s="2" t="s">
        <v>109</v>
      </c>
      <c r="H501" s="1">
        <v>0.5</v>
      </c>
      <c r="I501" t="s">
        <v>11</v>
      </c>
      <c r="J5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" spans="1:12" hidden="1" x14ac:dyDescent="0.25">
      <c r="A502" t="s">
        <v>8281</v>
      </c>
      <c r="B502">
        <v>1</v>
      </c>
      <c r="C502">
        <v>1259</v>
      </c>
      <c r="D502" t="s">
        <v>629</v>
      </c>
      <c r="E502" t="s">
        <v>9</v>
      </c>
      <c r="F502" t="s">
        <v>395</v>
      </c>
      <c r="G502" s="3">
        <v>40070</v>
      </c>
      <c r="H502" s="1">
        <v>0.5</v>
      </c>
      <c r="I502" t="s">
        <v>11</v>
      </c>
      <c r="J5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" spans="1:12" hidden="1" x14ac:dyDescent="0.25">
      <c r="A503" t="s">
        <v>8281</v>
      </c>
      <c r="B503">
        <v>1</v>
      </c>
      <c r="C503">
        <v>1260</v>
      </c>
      <c r="D503" t="s">
        <v>630</v>
      </c>
      <c r="E503" t="s">
        <v>9</v>
      </c>
      <c r="F503" t="s">
        <v>48</v>
      </c>
      <c r="G503" s="3">
        <v>41078</v>
      </c>
      <c r="H503" s="1">
        <v>0.5</v>
      </c>
      <c r="I503" t="s">
        <v>11</v>
      </c>
      <c r="J5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" spans="1:12" hidden="1" x14ac:dyDescent="0.25">
      <c r="A504" t="s">
        <v>8281</v>
      </c>
      <c r="B504">
        <v>1</v>
      </c>
      <c r="C504">
        <v>1261</v>
      </c>
      <c r="D504" t="s">
        <v>631</v>
      </c>
      <c r="E504" t="s">
        <v>9</v>
      </c>
      <c r="F504" t="s">
        <v>18</v>
      </c>
      <c r="G504" s="2" t="s">
        <v>19</v>
      </c>
      <c r="H504" s="1">
        <v>0.5</v>
      </c>
      <c r="I504" t="s">
        <v>11</v>
      </c>
      <c r="J5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" spans="1:12" hidden="1" x14ac:dyDescent="0.25">
      <c r="A505" t="s">
        <v>8281</v>
      </c>
      <c r="B505">
        <v>1</v>
      </c>
      <c r="C505">
        <v>1262</v>
      </c>
      <c r="D505" t="s">
        <v>632</v>
      </c>
      <c r="E505" t="s">
        <v>9</v>
      </c>
      <c r="F505" t="s">
        <v>48</v>
      </c>
      <c r="G505" s="3">
        <v>41078</v>
      </c>
      <c r="H505" s="1">
        <v>0.5</v>
      </c>
      <c r="I505" t="s">
        <v>11</v>
      </c>
      <c r="J5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" spans="1:12" hidden="1" x14ac:dyDescent="0.25">
      <c r="A506" t="s">
        <v>8281</v>
      </c>
      <c r="B506">
        <v>1</v>
      </c>
      <c r="C506">
        <v>1263</v>
      </c>
      <c r="D506" t="s">
        <v>633</v>
      </c>
      <c r="E506" t="s">
        <v>9</v>
      </c>
      <c r="F506" t="s">
        <v>48</v>
      </c>
      <c r="G506" s="3">
        <v>41078</v>
      </c>
      <c r="H506" s="1">
        <v>0.5</v>
      </c>
      <c r="I506" t="s">
        <v>11</v>
      </c>
      <c r="J5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" spans="1:12" hidden="1" x14ac:dyDescent="0.25">
      <c r="A507" t="s">
        <v>8281</v>
      </c>
      <c r="B507">
        <v>1</v>
      </c>
      <c r="C507">
        <v>1265</v>
      </c>
      <c r="D507" t="s">
        <v>634</v>
      </c>
      <c r="E507" t="s">
        <v>9</v>
      </c>
      <c r="F507" t="s">
        <v>48</v>
      </c>
      <c r="G507" s="3">
        <v>41078</v>
      </c>
      <c r="H507" s="1">
        <v>0.5</v>
      </c>
      <c r="I507" t="s">
        <v>11</v>
      </c>
      <c r="J5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" spans="1:12" hidden="1" x14ac:dyDescent="0.25">
      <c r="A508" t="s">
        <v>8281</v>
      </c>
      <c r="B508">
        <v>1</v>
      </c>
      <c r="C508">
        <v>1270</v>
      </c>
      <c r="D508" t="s">
        <v>635</v>
      </c>
      <c r="E508" t="s">
        <v>9</v>
      </c>
      <c r="F508" t="s">
        <v>16</v>
      </c>
      <c r="G508" s="2" t="s">
        <v>14</v>
      </c>
      <c r="H508" s="1">
        <v>0.5</v>
      </c>
      <c r="I508" t="s">
        <v>11</v>
      </c>
      <c r="J5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" spans="1:12" hidden="1" x14ac:dyDescent="0.25">
      <c r="A509" t="s">
        <v>8281</v>
      </c>
      <c r="B509">
        <v>1</v>
      </c>
      <c r="C509">
        <v>1271</v>
      </c>
      <c r="D509" t="s">
        <v>636</v>
      </c>
      <c r="E509" t="s">
        <v>9</v>
      </c>
      <c r="F509" t="s">
        <v>16</v>
      </c>
      <c r="G509" s="2" t="s">
        <v>14</v>
      </c>
      <c r="H509" s="1">
        <v>0.5</v>
      </c>
      <c r="I509" t="s">
        <v>11</v>
      </c>
      <c r="J5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" spans="1:12" hidden="1" x14ac:dyDescent="0.25">
      <c r="A510" t="s">
        <v>8281</v>
      </c>
      <c r="B510">
        <v>1</v>
      </c>
      <c r="C510">
        <v>1275</v>
      </c>
      <c r="D510" t="s">
        <v>637</v>
      </c>
      <c r="E510" t="s">
        <v>9</v>
      </c>
      <c r="F510" t="s">
        <v>48</v>
      </c>
      <c r="G510" s="3">
        <v>41078</v>
      </c>
      <c r="H510" s="1">
        <v>0.5</v>
      </c>
      <c r="I510" t="s">
        <v>11</v>
      </c>
      <c r="J5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" spans="1:12" hidden="1" x14ac:dyDescent="0.25">
      <c r="A511" t="s">
        <v>8281</v>
      </c>
      <c r="B511">
        <v>1</v>
      </c>
      <c r="C511">
        <v>1280</v>
      </c>
      <c r="D511" t="s">
        <v>638</v>
      </c>
      <c r="E511" t="s">
        <v>9</v>
      </c>
      <c r="F511" t="s">
        <v>395</v>
      </c>
      <c r="G511" s="3">
        <v>40070</v>
      </c>
      <c r="H511" s="1">
        <v>0.5</v>
      </c>
      <c r="I511" t="s">
        <v>11</v>
      </c>
      <c r="J5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" spans="1:12" hidden="1" x14ac:dyDescent="0.25">
      <c r="A512" t="s">
        <v>8281</v>
      </c>
      <c r="B512">
        <v>1</v>
      </c>
      <c r="C512">
        <v>1281</v>
      </c>
      <c r="D512" t="s">
        <v>639</v>
      </c>
      <c r="E512" t="s">
        <v>9</v>
      </c>
      <c r="F512" t="s">
        <v>395</v>
      </c>
      <c r="G512" s="3">
        <v>40070</v>
      </c>
      <c r="H512" s="1">
        <v>0.5</v>
      </c>
      <c r="I512" t="s">
        <v>11</v>
      </c>
      <c r="J5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" spans="1:14" hidden="1" x14ac:dyDescent="0.25">
      <c r="A513" t="s">
        <v>8281</v>
      </c>
      <c r="B513">
        <v>1</v>
      </c>
      <c r="C513">
        <v>1284</v>
      </c>
      <c r="D513" t="s">
        <v>640</v>
      </c>
      <c r="E513" t="s">
        <v>9</v>
      </c>
      <c r="F513" t="s">
        <v>13</v>
      </c>
      <c r="G513" s="2" t="s">
        <v>14</v>
      </c>
      <c r="H513" s="1">
        <v>0.5</v>
      </c>
      <c r="I513" t="s">
        <v>11</v>
      </c>
      <c r="J5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" spans="1:14" hidden="1" x14ac:dyDescent="0.25">
      <c r="A514" t="s">
        <v>8281</v>
      </c>
      <c r="B514">
        <v>1</v>
      </c>
      <c r="C514">
        <v>1293</v>
      </c>
      <c r="D514" t="s">
        <v>641</v>
      </c>
      <c r="E514" t="s">
        <v>9</v>
      </c>
      <c r="F514" t="s">
        <v>18</v>
      </c>
      <c r="G514" s="2" t="s">
        <v>19</v>
      </c>
      <c r="H514" s="1">
        <v>0.5</v>
      </c>
      <c r="I514" t="s">
        <v>11</v>
      </c>
      <c r="J5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" spans="1:14" hidden="1" x14ac:dyDescent="0.25">
      <c r="A515" t="s">
        <v>8281</v>
      </c>
      <c r="B515">
        <v>1</v>
      </c>
      <c r="C515">
        <v>1294</v>
      </c>
      <c r="D515" t="s">
        <v>642</v>
      </c>
      <c r="E515" t="s">
        <v>9</v>
      </c>
      <c r="F515" t="s">
        <v>48</v>
      </c>
      <c r="G515" s="3">
        <v>41078</v>
      </c>
      <c r="H515" s="1">
        <v>0.5</v>
      </c>
      <c r="I515" t="s">
        <v>11</v>
      </c>
      <c r="J5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" spans="1:14" hidden="1" x14ac:dyDescent="0.25">
      <c r="A516" t="s">
        <v>8281</v>
      </c>
      <c r="B516">
        <v>1</v>
      </c>
      <c r="C516">
        <v>1295</v>
      </c>
      <c r="D516" t="s">
        <v>643</v>
      </c>
      <c r="E516" t="s">
        <v>9</v>
      </c>
      <c r="F516" t="s">
        <v>119</v>
      </c>
      <c r="G516" s="2" t="s">
        <v>120</v>
      </c>
      <c r="H516" s="1">
        <v>0.5</v>
      </c>
      <c r="I516" t="s">
        <v>11</v>
      </c>
      <c r="J5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" spans="1:14" hidden="1" x14ac:dyDescent="0.25">
      <c r="A517" t="s">
        <v>8281</v>
      </c>
      <c r="B517">
        <v>1</v>
      </c>
      <c r="C517">
        <v>1296</v>
      </c>
      <c r="D517" t="s">
        <v>644</v>
      </c>
      <c r="E517" t="s">
        <v>9</v>
      </c>
      <c r="F517" t="s">
        <v>242</v>
      </c>
      <c r="G517" s="2" t="s">
        <v>243</v>
      </c>
      <c r="H517" s="1">
        <v>0.5</v>
      </c>
      <c r="I517" t="s">
        <v>11</v>
      </c>
      <c r="J5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" spans="1:14" hidden="1" x14ac:dyDescent="0.25">
      <c r="A518" t="s">
        <v>8281</v>
      </c>
      <c r="B518">
        <v>1</v>
      </c>
      <c r="C518">
        <v>1299</v>
      </c>
      <c r="D518" t="s">
        <v>645</v>
      </c>
      <c r="E518" t="s">
        <v>9</v>
      </c>
      <c r="F518" t="s">
        <v>18</v>
      </c>
      <c r="G518" s="2" t="s">
        <v>19</v>
      </c>
      <c r="H518" s="1">
        <v>0.5</v>
      </c>
      <c r="I518" t="s">
        <v>11</v>
      </c>
      <c r="J5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" spans="1:14" hidden="1" x14ac:dyDescent="0.25">
      <c r="A519" t="s">
        <v>8281</v>
      </c>
      <c r="B519">
        <v>1</v>
      </c>
      <c r="C519">
        <v>1300</v>
      </c>
      <c r="D519" t="s">
        <v>646</v>
      </c>
      <c r="E519" t="s">
        <v>9</v>
      </c>
      <c r="F519" t="s">
        <v>13</v>
      </c>
      <c r="G519" s="2" t="s">
        <v>14</v>
      </c>
      <c r="H519" s="1">
        <v>0.5</v>
      </c>
      <c r="I519" t="s">
        <v>11</v>
      </c>
      <c r="J5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0" spans="1:14" hidden="1" x14ac:dyDescent="0.25">
      <c r="A520" t="s">
        <v>8281</v>
      </c>
      <c r="B520">
        <v>1</v>
      </c>
      <c r="C520">
        <v>1301</v>
      </c>
      <c r="D520" t="s">
        <v>647</v>
      </c>
      <c r="E520" t="s">
        <v>9</v>
      </c>
      <c r="F520" t="s">
        <v>648</v>
      </c>
      <c r="G520" s="3">
        <v>37579</v>
      </c>
      <c r="H520" s="1">
        <v>0.95833333333333337</v>
      </c>
      <c r="I520" t="s">
        <v>11</v>
      </c>
      <c r="J5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20" t="s">
        <v>9088</v>
      </c>
    </row>
    <row r="521" spans="1:14" hidden="1" x14ac:dyDescent="0.25">
      <c r="A521" t="s">
        <v>8281</v>
      </c>
      <c r="B521">
        <v>1</v>
      </c>
      <c r="C521">
        <v>1302</v>
      </c>
      <c r="D521" t="s">
        <v>649</v>
      </c>
      <c r="E521" t="s">
        <v>9</v>
      </c>
      <c r="F521" t="s">
        <v>16</v>
      </c>
      <c r="G521" s="2" t="s">
        <v>14</v>
      </c>
      <c r="H521" s="1">
        <v>0.5</v>
      </c>
      <c r="I521" t="s">
        <v>11</v>
      </c>
      <c r="J5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" spans="1:14" hidden="1" x14ac:dyDescent="0.25">
      <c r="A522" t="s">
        <v>8281</v>
      </c>
      <c r="B522">
        <v>1</v>
      </c>
      <c r="C522">
        <v>1303</v>
      </c>
      <c r="D522" t="s">
        <v>650</v>
      </c>
      <c r="E522" t="s">
        <v>9</v>
      </c>
      <c r="F522" t="s">
        <v>13</v>
      </c>
      <c r="G522" s="2" t="s">
        <v>14</v>
      </c>
      <c r="H522" s="1">
        <v>0.5</v>
      </c>
      <c r="I522" t="s">
        <v>11</v>
      </c>
      <c r="J5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" spans="1:14" hidden="1" x14ac:dyDescent="0.25">
      <c r="A523" t="s">
        <v>8281</v>
      </c>
      <c r="B523">
        <v>1</v>
      </c>
      <c r="C523">
        <v>1304</v>
      </c>
      <c r="D523" t="s">
        <v>651</v>
      </c>
      <c r="E523" t="s">
        <v>9</v>
      </c>
      <c r="F523" t="s">
        <v>652</v>
      </c>
      <c r="G523" s="3">
        <v>38126</v>
      </c>
      <c r="H523" t="s">
        <v>653</v>
      </c>
      <c r="I523" t="s">
        <v>11</v>
      </c>
      <c r="J5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23" t="s">
        <v>9088</v>
      </c>
    </row>
    <row r="524" spans="1:14" hidden="1" x14ac:dyDescent="0.25">
      <c r="A524" t="s">
        <v>8281</v>
      </c>
      <c r="B524">
        <v>1</v>
      </c>
      <c r="C524">
        <v>1305</v>
      </c>
      <c r="D524" t="s">
        <v>654</v>
      </c>
      <c r="E524" t="s">
        <v>9</v>
      </c>
      <c r="F524" t="s">
        <v>395</v>
      </c>
      <c r="G524" s="3">
        <v>40070</v>
      </c>
      <c r="H524" s="1">
        <v>0.5</v>
      </c>
      <c r="I524" t="s">
        <v>11</v>
      </c>
      <c r="J5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524" t="s">
        <v>8855</v>
      </c>
      <c r="L5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525" spans="1:14" hidden="1" x14ac:dyDescent="0.25">
      <c r="A525" t="s">
        <v>8281</v>
      </c>
      <c r="B525">
        <v>1</v>
      </c>
      <c r="C525">
        <v>1306</v>
      </c>
      <c r="D525" t="s">
        <v>655</v>
      </c>
      <c r="E525" t="s">
        <v>9</v>
      </c>
      <c r="F525" t="s">
        <v>16</v>
      </c>
      <c r="G525" s="2" t="s">
        <v>14</v>
      </c>
      <c r="H525" s="1">
        <v>0.5</v>
      </c>
      <c r="I525" t="s">
        <v>11</v>
      </c>
      <c r="J5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" spans="1:14" hidden="1" x14ac:dyDescent="0.25">
      <c r="A526" t="s">
        <v>8281</v>
      </c>
      <c r="B526">
        <v>1</v>
      </c>
      <c r="C526">
        <v>1307</v>
      </c>
      <c r="D526" t="s">
        <v>656</v>
      </c>
      <c r="E526" t="s">
        <v>9</v>
      </c>
      <c r="F526" t="s">
        <v>48</v>
      </c>
      <c r="G526" s="3">
        <v>41078</v>
      </c>
      <c r="H526" s="1">
        <v>0.5</v>
      </c>
      <c r="I526" t="s">
        <v>11</v>
      </c>
      <c r="J5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" spans="1:14" hidden="1" x14ac:dyDescent="0.25">
      <c r="A527" t="s">
        <v>8281</v>
      </c>
      <c r="B527">
        <v>1</v>
      </c>
      <c r="C527">
        <v>1308</v>
      </c>
      <c r="D527" t="s">
        <v>657</v>
      </c>
      <c r="E527" t="s">
        <v>9</v>
      </c>
      <c r="F527" t="s">
        <v>16</v>
      </c>
      <c r="G527" s="2" t="s">
        <v>14</v>
      </c>
      <c r="H527" s="1">
        <v>0.5</v>
      </c>
      <c r="I527" t="s">
        <v>11</v>
      </c>
      <c r="J5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" spans="1:14" hidden="1" x14ac:dyDescent="0.25">
      <c r="A528" t="s">
        <v>8281</v>
      </c>
      <c r="B528">
        <v>1</v>
      </c>
      <c r="C528">
        <v>1309</v>
      </c>
      <c r="D528" t="s">
        <v>658</v>
      </c>
      <c r="E528" t="s">
        <v>9</v>
      </c>
      <c r="F528" t="s">
        <v>16</v>
      </c>
      <c r="G528" s="2" t="s">
        <v>14</v>
      </c>
      <c r="H528" s="1">
        <v>0.5</v>
      </c>
      <c r="I528" t="s">
        <v>11</v>
      </c>
      <c r="J5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" spans="1:12" hidden="1" x14ac:dyDescent="0.25">
      <c r="A529" t="s">
        <v>8281</v>
      </c>
      <c r="B529">
        <v>1</v>
      </c>
      <c r="C529">
        <v>1310</v>
      </c>
      <c r="D529" t="s">
        <v>659</v>
      </c>
      <c r="E529" t="s">
        <v>9</v>
      </c>
      <c r="F529" t="s">
        <v>242</v>
      </c>
      <c r="G529" s="2" t="s">
        <v>243</v>
      </c>
      <c r="H529" s="1">
        <v>0.5</v>
      </c>
      <c r="I529" t="s">
        <v>11</v>
      </c>
      <c r="J5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" spans="1:12" hidden="1" x14ac:dyDescent="0.25">
      <c r="A530" t="s">
        <v>8281</v>
      </c>
      <c r="B530">
        <v>1</v>
      </c>
      <c r="C530">
        <v>1311</v>
      </c>
      <c r="D530" t="s">
        <v>660</v>
      </c>
      <c r="E530" t="s">
        <v>9</v>
      </c>
      <c r="F530" t="s">
        <v>242</v>
      </c>
      <c r="G530" s="2" t="s">
        <v>243</v>
      </c>
      <c r="H530" s="1">
        <v>0.5</v>
      </c>
      <c r="I530" t="s">
        <v>11</v>
      </c>
      <c r="J5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" spans="1:12" hidden="1" x14ac:dyDescent="0.25">
      <c r="A531" t="s">
        <v>8281</v>
      </c>
      <c r="B531">
        <v>1</v>
      </c>
      <c r="C531">
        <v>1312</v>
      </c>
      <c r="D531" t="s">
        <v>661</v>
      </c>
      <c r="E531" t="s">
        <v>9</v>
      </c>
      <c r="F531" t="s">
        <v>18</v>
      </c>
      <c r="G531" s="2" t="s">
        <v>19</v>
      </c>
      <c r="H531" s="1">
        <v>0.5</v>
      </c>
      <c r="I531" t="s">
        <v>11</v>
      </c>
      <c r="J5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" spans="1:12" hidden="1" x14ac:dyDescent="0.25">
      <c r="A532" t="s">
        <v>8281</v>
      </c>
      <c r="B532">
        <v>1</v>
      </c>
      <c r="C532">
        <v>1313</v>
      </c>
      <c r="D532" t="s">
        <v>662</v>
      </c>
      <c r="E532" t="s">
        <v>9</v>
      </c>
      <c r="F532" t="s">
        <v>93</v>
      </c>
      <c r="G532" s="3">
        <v>41078</v>
      </c>
      <c r="H532" s="1">
        <v>0.5</v>
      </c>
      <c r="I532" t="s">
        <v>11</v>
      </c>
      <c r="J5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" spans="1:12" hidden="1" x14ac:dyDescent="0.25">
      <c r="A533" t="s">
        <v>8281</v>
      </c>
      <c r="B533">
        <v>1</v>
      </c>
      <c r="C533">
        <v>1314</v>
      </c>
      <c r="D533" t="s">
        <v>663</v>
      </c>
      <c r="E533" t="s">
        <v>9</v>
      </c>
      <c r="F533" t="s">
        <v>16</v>
      </c>
      <c r="G533" s="2" t="s">
        <v>14</v>
      </c>
      <c r="H533" s="1">
        <v>0.5</v>
      </c>
      <c r="I533" t="s">
        <v>11</v>
      </c>
      <c r="J5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" spans="1:12" hidden="1" x14ac:dyDescent="0.25">
      <c r="A534" t="s">
        <v>8281</v>
      </c>
      <c r="B534">
        <v>1</v>
      </c>
      <c r="C534">
        <v>1315</v>
      </c>
      <c r="D534" t="s">
        <v>664</v>
      </c>
      <c r="E534" t="s">
        <v>9</v>
      </c>
      <c r="F534" t="s">
        <v>16</v>
      </c>
      <c r="G534" s="2" t="s">
        <v>14</v>
      </c>
      <c r="H534" s="1">
        <v>0.5</v>
      </c>
      <c r="I534" t="s">
        <v>11</v>
      </c>
      <c r="J5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" spans="1:12" hidden="1" x14ac:dyDescent="0.25">
      <c r="A535" t="s">
        <v>8281</v>
      </c>
      <c r="B535">
        <v>1</v>
      </c>
      <c r="C535">
        <v>1319</v>
      </c>
      <c r="D535" t="s">
        <v>665</v>
      </c>
      <c r="E535" t="s">
        <v>9</v>
      </c>
      <c r="F535" t="s">
        <v>16</v>
      </c>
      <c r="G535" s="2" t="s">
        <v>14</v>
      </c>
      <c r="H535" s="1">
        <v>0.5</v>
      </c>
      <c r="I535" t="s">
        <v>11</v>
      </c>
      <c r="J5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" spans="1:12" hidden="1" x14ac:dyDescent="0.25">
      <c r="A536" t="s">
        <v>8281</v>
      </c>
      <c r="B536">
        <v>1</v>
      </c>
      <c r="C536">
        <v>1400</v>
      </c>
      <c r="D536" t="s">
        <v>666</v>
      </c>
      <c r="E536" t="s">
        <v>9</v>
      </c>
      <c r="F536" t="s">
        <v>16</v>
      </c>
      <c r="G536" s="2" t="s">
        <v>14</v>
      </c>
      <c r="H536" s="1">
        <v>0.5</v>
      </c>
      <c r="I536" t="s">
        <v>11</v>
      </c>
      <c r="J5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" spans="1:12" hidden="1" x14ac:dyDescent="0.25">
      <c r="A537" t="s">
        <v>8281</v>
      </c>
      <c r="B537">
        <v>1</v>
      </c>
      <c r="C537">
        <v>1430</v>
      </c>
      <c r="D537" t="s">
        <v>667</v>
      </c>
      <c r="E537" t="s">
        <v>9</v>
      </c>
      <c r="F537" t="s">
        <v>16</v>
      </c>
      <c r="G537" s="2" t="s">
        <v>14</v>
      </c>
      <c r="H537" s="1">
        <v>0.5</v>
      </c>
      <c r="I537" t="s">
        <v>11</v>
      </c>
      <c r="J5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" spans="1:12" hidden="1" x14ac:dyDescent="0.25">
      <c r="A538" t="s">
        <v>8281</v>
      </c>
      <c r="B538">
        <v>1</v>
      </c>
      <c r="C538">
        <v>1432</v>
      </c>
      <c r="D538" t="s">
        <v>668</v>
      </c>
      <c r="E538" t="s">
        <v>9</v>
      </c>
      <c r="F538" t="s">
        <v>48</v>
      </c>
      <c r="G538" s="3">
        <v>41078</v>
      </c>
      <c r="H538" s="1">
        <v>0.5</v>
      </c>
      <c r="I538" t="s">
        <v>11</v>
      </c>
      <c r="J5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" spans="1:12" hidden="1" x14ac:dyDescent="0.25">
      <c r="A539" t="s">
        <v>8281</v>
      </c>
      <c r="B539">
        <v>1</v>
      </c>
      <c r="C539">
        <v>1433</v>
      </c>
      <c r="D539" t="s">
        <v>669</v>
      </c>
      <c r="E539" t="s">
        <v>9</v>
      </c>
      <c r="F539" t="s">
        <v>16</v>
      </c>
      <c r="G539" s="2" t="s">
        <v>14</v>
      </c>
      <c r="H539" s="1">
        <v>0.5</v>
      </c>
      <c r="I539" t="s">
        <v>11</v>
      </c>
      <c r="J5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" spans="1:12" hidden="1" x14ac:dyDescent="0.25">
      <c r="A540" t="s">
        <v>8281</v>
      </c>
      <c r="B540">
        <v>1</v>
      </c>
      <c r="C540">
        <v>1440</v>
      </c>
      <c r="D540" t="s">
        <v>670</v>
      </c>
      <c r="E540" t="s">
        <v>9</v>
      </c>
      <c r="F540" t="s">
        <v>16</v>
      </c>
      <c r="G540" s="2" t="s">
        <v>14</v>
      </c>
      <c r="H540" s="1">
        <v>0.5</v>
      </c>
      <c r="I540" t="s">
        <v>11</v>
      </c>
      <c r="J5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" spans="1:12" hidden="1" x14ac:dyDescent="0.25">
      <c r="A541" t="s">
        <v>8281</v>
      </c>
      <c r="B541">
        <v>1</v>
      </c>
      <c r="C541">
        <v>1441</v>
      </c>
      <c r="D541" t="s">
        <v>671</v>
      </c>
      <c r="E541" t="s">
        <v>9</v>
      </c>
      <c r="F541" t="s">
        <v>16</v>
      </c>
      <c r="G541" s="2" t="s">
        <v>14</v>
      </c>
      <c r="H541" s="1">
        <v>0.5</v>
      </c>
      <c r="I541" t="s">
        <v>11</v>
      </c>
      <c r="J5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" spans="1:12" hidden="1" x14ac:dyDescent="0.25">
      <c r="A542" t="s">
        <v>8281</v>
      </c>
      <c r="B542">
        <v>1</v>
      </c>
      <c r="C542">
        <v>1442</v>
      </c>
      <c r="D542" t="s">
        <v>672</v>
      </c>
      <c r="E542" t="s">
        <v>9</v>
      </c>
      <c r="F542" t="s">
        <v>16</v>
      </c>
      <c r="G542" s="2" t="s">
        <v>14</v>
      </c>
      <c r="H542" s="1">
        <v>0.5</v>
      </c>
      <c r="I542" t="s">
        <v>11</v>
      </c>
      <c r="J5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" spans="1:12" hidden="1" x14ac:dyDescent="0.25">
      <c r="A543" t="s">
        <v>8281</v>
      </c>
      <c r="B543">
        <v>1</v>
      </c>
      <c r="C543">
        <v>1443</v>
      </c>
      <c r="D543" t="s">
        <v>673</v>
      </c>
      <c r="E543" t="s">
        <v>9</v>
      </c>
      <c r="F543" t="s">
        <v>16</v>
      </c>
      <c r="G543" s="2" t="s">
        <v>14</v>
      </c>
      <c r="H543" s="1">
        <v>0.5</v>
      </c>
      <c r="I543" t="s">
        <v>11</v>
      </c>
      <c r="J5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" spans="1:12" hidden="1" x14ac:dyDescent="0.25">
      <c r="A544" t="s">
        <v>8281</v>
      </c>
      <c r="B544">
        <v>1</v>
      </c>
      <c r="C544">
        <v>1444</v>
      </c>
      <c r="D544" t="s">
        <v>674</v>
      </c>
      <c r="E544" t="s">
        <v>9</v>
      </c>
      <c r="F544" t="s">
        <v>16</v>
      </c>
      <c r="G544" s="2" t="s">
        <v>14</v>
      </c>
      <c r="H544" s="1">
        <v>0.5</v>
      </c>
      <c r="I544" t="s">
        <v>11</v>
      </c>
      <c r="J5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" spans="1:12" hidden="1" x14ac:dyDescent="0.25">
      <c r="A545" t="s">
        <v>8281</v>
      </c>
      <c r="B545">
        <v>1</v>
      </c>
      <c r="C545">
        <v>1445</v>
      </c>
      <c r="D545" t="s">
        <v>675</v>
      </c>
      <c r="E545" t="s">
        <v>9</v>
      </c>
      <c r="F545" t="s">
        <v>16</v>
      </c>
      <c r="G545" s="2" t="s">
        <v>14</v>
      </c>
      <c r="H545" s="1">
        <v>0.5</v>
      </c>
      <c r="I545" t="s">
        <v>11</v>
      </c>
      <c r="J5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" spans="1:12" hidden="1" x14ac:dyDescent="0.25">
      <c r="A546" t="s">
        <v>8281</v>
      </c>
      <c r="B546">
        <v>1</v>
      </c>
      <c r="C546">
        <v>1446</v>
      </c>
      <c r="D546" t="s">
        <v>676</v>
      </c>
      <c r="E546" t="s">
        <v>9</v>
      </c>
      <c r="F546" t="s">
        <v>16</v>
      </c>
      <c r="G546" s="2" t="s">
        <v>14</v>
      </c>
      <c r="H546" s="1">
        <v>0.5</v>
      </c>
      <c r="I546" t="s">
        <v>11</v>
      </c>
      <c r="J5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" spans="1:12" hidden="1" x14ac:dyDescent="0.25">
      <c r="A547" t="s">
        <v>8281</v>
      </c>
      <c r="B547">
        <v>1</v>
      </c>
      <c r="C547">
        <v>1447</v>
      </c>
      <c r="D547" t="s">
        <v>677</v>
      </c>
      <c r="E547" t="s">
        <v>9</v>
      </c>
      <c r="F547" t="s">
        <v>16</v>
      </c>
      <c r="G547" s="2" t="s">
        <v>14</v>
      </c>
      <c r="H547" s="1">
        <v>0.5</v>
      </c>
      <c r="I547" t="s">
        <v>11</v>
      </c>
      <c r="J5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" spans="1:12" hidden="1" x14ac:dyDescent="0.25">
      <c r="A548" t="s">
        <v>8281</v>
      </c>
      <c r="B548">
        <v>1</v>
      </c>
      <c r="C548">
        <v>1448</v>
      </c>
      <c r="D548" t="s">
        <v>678</v>
      </c>
      <c r="E548" t="s">
        <v>9</v>
      </c>
      <c r="F548" t="s">
        <v>16</v>
      </c>
      <c r="G548" s="2" t="s">
        <v>14</v>
      </c>
      <c r="H548" s="1">
        <v>0.5</v>
      </c>
      <c r="I548" t="s">
        <v>11</v>
      </c>
      <c r="J5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" spans="1:12" hidden="1" x14ac:dyDescent="0.25">
      <c r="A549" t="s">
        <v>8281</v>
      </c>
      <c r="B549">
        <v>1</v>
      </c>
      <c r="C549">
        <v>1470</v>
      </c>
      <c r="D549" t="s">
        <v>679</v>
      </c>
      <c r="E549" t="s">
        <v>9</v>
      </c>
      <c r="F549" t="s">
        <v>48</v>
      </c>
      <c r="G549" s="3">
        <v>41078</v>
      </c>
      <c r="H549" s="1">
        <v>0.5</v>
      </c>
      <c r="I549" t="s">
        <v>11</v>
      </c>
      <c r="J5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" spans="1:12" hidden="1" x14ac:dyDescent="0.25">
      <c r="A550" t="s">
        <v>8281</v>
      </c>
      <c r="B550">
        <v>1</v>
      </c>
      <c r="C550">
        <v>1471</v>
      </c>
      <c r="D550" t="s">
        <v>680</v>
      </c>
      <c r="E550" t="s">
        <v>9</v>
      </c>
      <c r="F550" t="s">
        <v>16</v>
      </c>
      <c r="G550" s="2" t="s">
        <v>14</v>
      </c>
      <c r="H550" s="1">
        <v>0.5</v>
      </c>
      <c r="I550" t="s">
        <v>11</v>
      </c>
      <c r="J5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1" spans="1:12" hidden="1" x14ac:dyDescent="0.25">
      <c r="A551" t="s">
        <v>8281</v>
      </c>
      <c r="B551">
        <v>1</v>
      </c>
      <c r="C551">
        <v>1500</v>
      </c>
      <c r="D551" t="s">
        <v>681</v>
      </c>
      <c r="E551" t="s">
        <v>9</v>
      </c>
      <c r="F551" t="s">
        <v>16</v>
      </c>
      <c r="G551" s="2" t="s">
        <v>14</v>
      </c>
      <c r="H551" s="1">
        <v>0.5</v>
      </c>
      <c r="I551" t="s">
        <v>11</v>
      </c>
      <c r="J5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" spans="1:12" hidden="1" x14ac:dyDescent="0.25">
      <c r="A552" t="s">
        <v>8281</v>
      </c>
      <c r="B552">
        <v>1</v>
      </c>
      <c r="C552">
        <v>1501</v>
      </c>
      <c r="D552" t="s">
        <v>682</v>
      </c>
      <c r="E552" t="s">
        <v>9</v>
      </c>
      <c r="F552" t="s">
        <v>48</v>
      </c>
      <c r="G552" s="3">
        <v>41078</v>
      </c>
      <c r="H552" s="1">
        <v>0.5</v>
      </c>
      <c r="I552" t="s">
        <v>11</v>
      </c>
      <c r="J5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" spans="1:12" hidden="1" x14ac:dyDescent="0.25">
      <c r="A553" t="s">
        <v>8281</v>
      </c>
      <c r="B553">
        <v>1</v>
      </c>
      <c r="C553">
        <v>1502</v>
      </c>
      <c r="D553" t="s">
        <v>683</v>
      </c>
      <c r="E553" t="s">
        <v>9</v>
      </c>
      <c r="F553" t="s">
        <v>48</v>
      </c>
      <c r="G553" s="3">
        <v>41078</v>
      </c>
      <c r="H553" s="1">
        <v>0.5</v>
      </c>
      <c r="I553" t="s">
        <v>11</v>
      </c>
      <c r="J5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" spans="1:12" hidden="1" x14ac:dyDescent="0.25">
      <c r="A554" t="s">
        <v>8281</v>
      </c>
      <c r="B554">
        <v>1</v>
      </c>
      <c r="C554">
        <v>1504</v>
      </c>
      <c r="D554" t="s">
        <v>684</v>
      </c>
      <c r="E554" t="s">
        <v>9</v>
      </c>
      <c r="F554" t="s">
        <v>16</v>
      </c>
      <c r="G554" s="2" t="s">
        <v>14</v>
      </c>
      <c r="H554" s="1">
        <v>0.5</v>
      </c>
      <c r="I554" t="s">
        <v>11</v>
      </c>
      <c r="J5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" spans="1:12" hidden="1" x14ac:dyDescent="0.25">
      <c r="A555" t="s">
        <v>8281</v>
      </c>
      <c r="B555">
        <v>1</v>
      </c>
      <c r="C555">
        <v>1505</v>
      </c>
      <c r="D555" t="s">
        <v>685</v>
      </c>
      <c r="E555" t="s">
        <v>9</v>
      </c>
      <c r="F555" t="s">
        <v>16</v>
      </c>
      <c r="G555" s="2" t="s">
        <v>14</v>
      </c>
      <c r="H555" s="1">
        <v>0.5</v>
      </c>
      <c r="I555" t="s">
        <v>11</v>
      </c>
      <c r="J5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" spans="1:12" hidden="1" x14ac:dyDescent="0.25">
      <c r="A556" t="s">
        <v>8281</v>
      </c>
      <c r="B556">
        <v>1</v>
      </c>
      <c r="C556">
        <v>1506</v>
      </c>
      <c r="D556" t="s">
        <v>686</v>
      </c>
      <c r="E556" t="s">
        <v>9</v>
      </c>
      <c r="F556" t="s">
        <v>16</v>
      </c>
      <c r="G556" s="2" t="s">
        <v>14</v>
      </c>
      <c r="H556" s="1">
        <v>0.5</v>
      </c>
      <c r="I556" t="s">
        <v>11</v>
      </c>
      <c r="J5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" spans="1:12" hidden="1" x14ac:dyDescent="0.25">
      <c r="A557" t="s">
        <v>8281</v>
      </c>
      <c r="B557">
        <v>1</v>
      </c>
      <c r="C557">
        <v>1507</v>
      </c>
      <c r="D557" t="s">
        <v>687</v>
      </c>
      <c r="E557" t="s">
        <v>9</v>
      </c>
      <c r="F557" t="s">
        <v>48</v>
      </c>
      <c r="G557" s="3">
        <v>41078</v>
      </c>
      <c r="H557" s="1">
        <v>0.5</v>
      </c>
      <c r="I557" t="s">
        <v>11</v>
      </c>
      <c r="J5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" spans="1:12" hidden="1" x14ac:dyDescent="0.25">
      <c r="A558" t="s">
        <v>8281</v>
      </c>
      <c r="B558">
        <v>1</v>
      </c>
      <c r="C558">
        <v>1508</v>
      </c>
      <c r="D558" t="s">
        <v>688</v>
      </c>
      <c r="E558" t="s">
        <v>9</v>
      </c>
      <c r="F558" t="s">
        <v>16</v>
      </c>
      <c r="G558" s="2" t="s">
        <v>14</v>
      </c>
      <c r="H558" s="1">
        <v>0.5</v>
      </c>
      <c r="I558" t="s">
        <v>11</v>
      </c>
      <c r="J5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" spans="1:12" hidden="1" x14ac:dyDescent="0.25">
      <c r="A559" t="s">
        <v>8281</v>
      </c>
      <c r="B559">
        <v>1</v>
      </c>
      <c r="C559">
        <v>1509</v>
      </c>
      <c r="D559" t="s">
        <v>689</v>
      </c>
      <c r="E559" t="s">
        <v>9</v>
      </c>
      <c r="F559" t="s">
        <v>16</v>
      </c>
      <c r="G559" s="2" t="s">
        <v>14</v>
      </c>
      <c r="H559" s="1">
        <v>0.5</v>
      </c>
      <c r="I559" t="s">
        <v>11</v>
      </c>
      <c r="J5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" spans="1:12" hidden="1" x14ac:dyDescent="0.25">
      <c r="A560" t="s">
        <v>8281</v>
      </c>
      <c r="B560">
        <v>1</v>
      </c>
      <c r="C560">
        <v>1511</v>
      </c>
      <c r="D560" t="s">
        <v>690</v>
      </c>
      <c r="E560" t="s">
        <v>9</v>
      </c>
      <c r="F560" t="s">
        <v>16</v>
      </c>
      <c r="G560" s="2" t="s">
        <v>14</v>
      </c>
      <c r="H560" s="1">
        <v>0.5</v>
      </c>
      <c r="I560" t="s">
        <v>11</v>
      </c>
      <c r="J5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" spans="1:14" hidden="1" x14ac:dyDescent="0.25">
      <c r="A561" t="s">
        <v>8281</v>
      </c>
      <c r="B561">
        <v>1</v>
      </c>
      <c r="C561">
        <v>1512</v>
      </c>
      <c r="D561" t="s">
        <v>691</v>
      </c>
      <c r="E561" t="s">
        <v>9</v>
      </c>
      <c r="F561" t="s">
        <v>16</v>
      </c>
      <c r="G561" s="2" t="s">
        <v>14</v>
      </c>
      <c r="H561" s="1">
        <v>0.5</v>
      </c>
      <c r="I561" t="s">
        <v>11</v>
      </c>
      <c r="J5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2" spans="1:14" hidden="1" x14ac:dyDescent="0.25">
      <c r="A562" t="s">
        <v>8281</v>
      </c>
      <c r="B562">
        <v>1</v>
      </c>
      <c r="C562">
        <v>1513</v>
      </c>
      <c r="D562" t="s">
        <v>692</v>
      </c>
      <c r="E562" t="s">
        <v>9</v>
      </c>
      <c r="F562" t="s">
        <v>16</v>
      </c>
      <c r="G562" s="2" t="s">
        <v>14</v>
      </c>
      <c r="H562" s="1">
        <v>0.5</v>
      </c>
      <c r="I562" t="s">
        <v>11</v>
      </c>
      <c r="J5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" spans="1:14" hidden="1" x14ac:dyDescent="0.25">
      <c r="A563" t="s">
        <v>8281</v>
      </c>
      <c r="B563">
        <v>1</v>
      </c>
      <c r="C563">
        <v>1514</v>
      </c>
      <c r="D563" t="s">
        <v>693</v>
      </c>
      <c r="E563" t="s">
        <v>9</v>
      </c>
      <c r="F563" t="s">
        <v>48</v>
      </c>
      <c r="G563" s="3">
        <v>41078</v>
      </c>
      <c r="H563" s="1">
        <v>0.5</v>
      </c>
      <c r="I563" t="s">
        <v>11</v>
      </c>
      <c r="J5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" spans="1:14" hidden="1" x14ac:dyDescent="0.25">
      <c r="A564" t="s">
        <v>8281</v>
      </c>
      <c r="B564">
        <v>1</v>
      </c>
      <c r="C564">
        <v>1515</v>
      </c>
      <c r="D564" t="s">
        <v>694</v>
      </c>
      <c r="E564" t="s">
        <v>9</v>
      </c>
      <c r="F564" t="s">
        <v>119</v>
      </c>
      <c r="G564" s="2" t="s">
        <v>120</v>
      </c>
      <c r="H564" s="1">
        <v>0.5</v>
      </c>
      <c r="I564" t="s">
        <v>11</v>
      </c>
      <c r="J5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" spans="1:14" hidden="1" x14ac:dyDescent="0.25">
      <c r="A565" t="s">
        <v>8281</v>
      </c>
      <c r="B565">
        <v>1</v>
      </c>
      <c r="C565">
        <v>1516</v>
      </c>
      <c r="D565" t="s">
        <v>695</v>
      </c>
      <c r="E565" t="s">
        <v>9</v>
      </c>
      <c r="F565" t="s">
        <v>242</v>
      </c>
      <c r="G565" s="2" t="s">
        <v>243</v>
      </c>
      <c r="H565" s="1">
        <v>0.5</v>
      </c>
      <c r="I565" t="s">
        <v>11</v>
      </c>
      <c r="J5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" spans="1:14" hidden="1" x14ac:dyDescent="0.25">
      <c r="A566" t="s">
        <v>8281</v>
      </c>
      <c r="B566">
        <v>1</v>
      </c>
      <c r="C566">
        <v>1518</v>
      </c>
      <c r="D566" t="s">
        <v>696</v>
      </c>
      <c r="E566" t="s">
        <v>9</v>
      </c>
      <c r="F566" t="s">
        <v>48</v>
      </c>
      <c r="G566" s="3">
        <v>41078</v>
      </c>
      <c r="H566" s="1">
        <v>0.5</v>
      </c>
      <c r="I566" t="s">
        <v>11</v>
      </c>
      <c r="J5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" spans="1:14" hidden="1" x14ac:dyDescent="0.25">
      <c r="A567" t="s">
        <v>8281</v>
      </c>
      <c r="B567">
        <v>1</v>
      </c>
      <c r="C567">
        <v>1519</v>
      </c>
      <c r="D567" t="s">
        <v>697</v>
      </c>
      <c r="E567" t="s">
        <v>9</v>
      </c>
      <c r="F567" t="s">
        <v>16</v>
      </c>
      <c r="G567" s="2" t="s">
        <v>14</v>
      </c>
      <c r="H567" s="1">
        <v>0.5</v>
      </c>
      <c r="I567" t="s">
        <v>11</v>
      </c>
      <c r="J5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" spans="1:14" hidden="1" x14ac:dyDescent="0.25">
      <c r="A568" t="s">
        <v>8281</v>
      </c>
      <c r="B568">
        <v>1</v>
      </c>
      <c r="C568">
        <v>1520</v>
      </c>
      <c r="D568" t="s">
        <v>698</v>
      </c>
      <c r="E568" t="s">
        <v>9</v>
      </c>
      <c r="F568" t="s">
        <v>48</v>
      </c>
      <c r="G568" s="3">
        <v>41078</v>
      </c>
      <c r="H568" s="1">
        <v>0.5</v>
      </c>
      <c r="I568" t="s">
        <v>11</v>
      </c>
      <c r="J5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" spans="1:14" hidden="1" x14ac:dyDescent="0.25">
      <c r="A569" t="s">
        <v>8281</v>
      </c>
      <c r="B569">
        <v>1</v>
      </c>
      <c r="C569">
        <v>1521</v>
      </c>
      <c r="D569" t="s">
        <v>699</v>
      </c>
      <c r="E569" t="s">
        <v>9</v>
      </c>
      <c r="F569" t="s">
        <v>16</v>
      </c>
      <c r="G569" s="2" t="s">
        <v>14</v>
      </c>
      <c r="H569" s="1">
        <v>0.5</v>
      </c>
      <c r="I569" t="s">
        <v>11</v>
      </c>
      <c r="J5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" spans="1:14" hidden="1" x14ac:dyDescent="0.25">
      <c r="A570" t="s">
        <v>8281</v>
      </c>
      <c r="B570">
        <v>1</v>
      </c>
      <c r="C570">
        <v>1522</v>
      </c>
      <c r="D570" t="s">
        <v>700</v>
      </c>
      <c r="E570" t="s">
        <v>9</v>
      </c>
      <c r="F570" t="s">
        <v>16</v>
      </c>
      <c r="G570" s="2" t="s">
        <v>14</v>
      </c>
      <c r="H570" s="1">
        <v>0.5</v>
      </c>
      <c r="I570" t="s">
        <v>11</v>
      </c>
      <c r="J5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" spans="1:14" hidden="1" x14ac:dyDescent="0.25">
      <c r="A571" t="s">
        <v>8281</v>
      </c>
      <c r="B571">
        <v>1</v>
      </c>
      <c r="C571">
        <v>1523</v>
      </c>
      <c r="D571" t="s">
        <v>701</v>
      </c>
      <c r="E571" t="s">
        <v>9</v>
      </c>
      <c r="F571" t="s">
        <v>702</v>
      </c>
      <c r="G571" s="2" t="s">
        <v>102</v>
      </c>
      <c r="H571" s="1">
        <v>0.5</v>
      </c>
      <c r="I571" t="s">
        <v>11</v>
      </c>
      <c r="J5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71" t="s">
        <v>9088</v>
      </c>
    </row>
    <row r="572" spans="1:14" hidden="1" x14ac:dyDescent="0.25">
      <c r="A572" t="s">
        <v>8281</v>
      </c>
      <c r="B572">
        <v>1</v>
      </c>
      <c r="C572">
        <v>1524</v>
      </c>
      <c r="D572" t="s">
        <v>703</v>
      </c>
      <c r="E572" t="s">
        <v>9</v>
      </c>
      <c r="F572" t="s">
        <v>16</v>
      </c>
      <c r="G572" s="2" t="s">
        <v>14</v>
      </c>
      <c r="H572" s="1">
        <v>0.5</v>
      </c>
      <c r="I572" t="s">
        <v>11</v>
      </c>
      <c r="J5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3" spans="1:14" hidden="1" x14ac:dyDescent="0.25">
      <c r="A573" t="s">
        <v>8281</v>
      </c>
      <c r="B573">
        <v>1</v>
      </c>
      <c r="C573">
        <v>1525</v>
      </c>
      <c r="D573" t="s">
        <v>704</v>
      </c>
      <c r="E573" t="s">
        <v>9</v>
      </c>
      <c r="F573" t="s">
        <v>16</v>
      </c>
      <c r="G573" s="2" t="s">
        <v>14</v>
      </c>
      <c r="H573" s="1">
        <v>0.5</v>
      </c>
      <c r="I573" t="s">
        <v>11</v>
      </c>
      <c r="J5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" spans="1:14" hidden="1" x14ac:dyDescent="0.25">
      <c r="A574" t="s">
        <v>8281</v>
      </c>
      <c r="B574">
        <v>1</v>
      </c>
      <c r="C574">
        <v>1526</v>
      </c>
      <c r="D574" t="s">
        <v>705</v>
      </c>
      <c r="E574" t="s">
        <v>9</v>
      </c>
      <c r="F574" t="s">
        <v>16</v>
      </c>
      <c r="G574" s="2" t="s">
        <v>14</v>
      </c>
      <c r="H574" s="1">
        <v>0.5</v>
      </c>
      <c r="I574" t="s">
        <v>11</v>
      </c>
      <c r="J5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" spans="1:14" hidden="1" x14ac:dyDescent="0.25">
      <c r="A575" t="s">
        <v>8281</v>
      </c>
      <c r="B575">
        <v>1</v>
      </c>
      <c r="C575">
        <v>1530</v>
      </c>
      <c r="D575" t="s">
        <v>706</v>
      </c>
      <c r="E575" t="s">
        <v>9</v>
      </c>
      <c r="F575" t="s">
        <v>16</v>
      </c>
      <c r="G575" s="2" t="s">
        <v>14</v>
      </c>
      <c r="H575" s="1">
        <v>0.5</v>
      </c>
      <c r="I575" t="s">
        <v>11</v>
      </c>
      <c r="J5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" spans="1:14" hidden="1" x14ac:dyDescent="0.25">
      <c r="A576" t="s">
        <v>8281</v>
      </c>
      <c r="B576">
        <v>1</v>
      </c>
      <c r="C576">
        <v>1531</v>
      </c>
      <c r="D576" t="s">
        <v>707</v>
      </c>
      <c r="E576" t="s">
        <v>9</v>
      </c>
      <c r="F576" t="s">
        <v>16</v>
      </c>
      <c r="G576" s="2" t="s">
        <v>14</v>
      </c>
      <c r="H576" s="1">
        <v>0.5</v>
      </c>
      <c r="I576" t="s">
        <v>11</v>
      </c>
      <c r="J5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" spans="1:12" hidden="1" x14ac:dyDescent="0.25">
      <c r="A577" t="s">
        <v>8281</v>
      </c>
      <c r="B577">
        <v>1</v>
      </c>
      <c r="C577">
        <v>1540</v>
      </c>
      <c r="D577" t="s">
        <v>708</v>
      </c>
      <c r="E577" t="s">
        <v>9</v>
      </c>
      <c r="F577" t="s">
        <v>16</v>
      </c>
      <c r="G577" s="2" t="s">
        <v>14</v>
      </c>
      <c r="H577" s="1">
        <v>0.5</v>
      </c>
      <c r="I577" t="s">
        <v>11</v>
      </c>
      <c r="J5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" spans="1:12" hidden="1" x14ac:dyDescent="0.25">
      <c r="A578" t="s">
        <v>8281</v>
      </c>
      <c r="B578">
        <v>1</v>
      </c>
      <c r="C578">
        <v>1541</v>
      </c>
      <c r="D578" t="s">
        <v>709</v>
      </c>
      <c r="E578" t="s">
        <v>9</v>
      </c>
      <c r="F578" t="s">
        <v>16</v>
      </c>
      <c r="G578" s="2" t="s">
        <v>14</v>
      </c>
      <c r="H578" s="1">
        <v>0.5</v>
      </c>
      <c r="I578" t="s">
        <v>11</v>
      </c>
      <c r="J5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" spans="1:12" hidden="1" x14ac:dyDescent="0.25">
      <c r="A579" t="s">
        <v>8281</v>
      </c>
      <c r="B579">
        <v>1</v>
      </c>
      <c r="C579">
        <v>1542</v>
      </c>
      <c r="D579" t="s">
        <v>710</v>
      </c>
      <c r="E579" t="s">
        <v>9</v>
      </c>
      <c r="F579" t="s">
        <v>16</v>
      </c>
      <c r="G579" s="2" t="s">
        <v>14</v>
      </c>
      <c r="H579" s="1">
        <v>0.5</v>
      </c>
      <c r="I579" t="s">
        <v>11</v>
      </c>
      <c r="J5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0" spans="1:12" hidden="1" x14ac:dyDescent="0.25">
      <c r="A580" t="s">
        <v>8281</v>
      </c>
      <c r="B580">
        <v>1</v>
      </c>
      <c r="C580">
        <v>1543</v>
      </c>
      <c r="D580" t="s">
        <v>711</v>
      </c>
      <c r="E580" t="s">
        <v>9</v>
      </c>
      <c r="F580" t="s">
        <v>18</v>
      </c>
      <c r="G580" s="2" t="s">
        <v>19</v>
      </c>
      <c r="H580" s="1">
        <v>0.5</v>
      </c>
      <c r="I580" t="s">
        <v>11</v>
      </c>
      <c r="J5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" spans="1:12" hidden="1" x14ac:dyDescent="0.25">
      <c r="A581" t="s">
        <v>8281</v>
      </c>
      <c r="B581">
        <v>1</v>
      </c>
      <c r="C581">
        <v>1544</v>
      </c>
      <c r="D581" t="s">
        <v>712</v>
      </c>
      <c r="E581" t="s">
        <v>9</v>
      </c>
      <c r="F581" t="s">
        <v>16</v>
      </c>
      <c r="G581" s="2" t="s">
        <v>14</v>
      </c>
      <c r="H581" s="1">
        <v>0.5</v>
      </c>
      <c r="I581" t="s">
        <v>11</v>
      </c>
      <c r="J5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" spans="1:12" hidden="1" x14ac:dyDescent="0.25">
      <c r="A582" t="s">
        <v>8281</v>
      </c>
      <c r="B582">
        <v>1</v>
      </c>
      <c r="C582">
        <v>1545</v>
      </c>
      <c r="D582" t="s">
        <v>713</v>
      </c>
      <c r="E582" t="s">
        <v>9</v>
      </c>
      <c r="F582" t="s">
        <v>18</v>
      </c>
      <c r="G582" s="2" t="s">
        <v>19</v>
      </c>
      <c r="H582" s="1">
        <v>0.5</v>
      </c>
      <c r="I582" t="s">
        <v>11</v>
      </c>
      <c r="J5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" spans="1:12" hidden="1" x14ac:dyDescent="0.25">
      <c r="A583" t="s">
        <v>8281</v>
      </c>
      <c r="B583">
        <v>1</v>
      </c>
      <c r="C583">
        <v>1550</v>
      </c>
      <c r="D583" t="s">
        <v>714</v>
      </c>
      <c r="E583" t="s">
        <v>9</v>
      </c>
      <c r="F583" t="s">
        <v>48</v>
      </c>
      <c r="G583" s="3">
        <v>41078</v>
      </c>
      <c r="H583" s="1">
        <v>0.5</v>
      </c>
      <c r="I583" t="s">
        <v>11</v>
      </c>
      <c r="J5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" spans="1:12" hidden="1" x14ac:dyDescent="0.25">
      <c r="A584" t="s">
        <v>8281</v>
      </c>
      <c r="B584">
        <v>1</v>
      </c>
      <c r="C584">
        <v>1600</v>
      </c>
      <c r="D584" t="s">
        <v>715</v>
      </c>
      <c r="E584" t="s">
        <v>9</v>
      </c>
      <c r="F584" t="s">
        <v>16</v>
      </c>
      <c r="G584" s="2" t="s">
        <v>14</v>
      </c>
      <c r="H584" s="1">
        <v>0.5</v>
      </c>
      <c r="I584" t="s">
        <v>11</v>
      </c>
      <c r="J5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" spans="1:12" hidden="1" x14ac:dyDescent="0.25">
      <c r="A585" t="s">
        <v>8281</v>
      </c>
      <c r="B585">
        <v>1</v>
      </c>
      <c r="C585">
        <v>1601</v>
      </c>
      <c r="D585" t="s">
        <v>716</v>
      </c>
      <c r="E585" t="s">
        <v>9</v>
      </c>
      <c r="F585" t="s">
        <v>16</v>
      </c>
      <c r="G585" s="2" t="s">
        <v>14</v>
      </c>
      <c r="H585" s="1">
        <v>0.5</v>
      </c>
      <c r="I585" t="s">
        <v>11</v>
      </c>
      <c r="J5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6" spans="1:12" hidden="1" x14ac:dyDescent="0.25">
      <c r="A586" t="s">
        <v>8281</v>
      </c>
      <c r="B586">
        <v>1</v>
      </c>
      <c r="C586">
        <v>1602</v>
      </c>
      <c r="D586" t="s">
        <v>717</v>
      </c>
      <c r="E586" t="s">
        <v>9</v>
      </c>
      <c r="F586" t="s">
        <v>16</v>
      </c>
      <c r="G586" s="2" t="s">
        <v>14</v>
      </c>
      <c r="H586" s="1">
        <v>0.5</v>
      </c>
      <c r="I586" t="s">
        <v>11</v>
      </c>
      <c r="J5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7" spans="1:12" hidden="1" x14ac:dyDescent="0.25">
      <c r="A587" t="s">
        <v>8281</v>
      </c>
      <c r="B587">
        <v>1</v>
      </c>
      <c r="C587">
        <v>1606</v>
      </c>
      <c r="D587" t="s">
        <v>718</v>
      </c>
      <c r="E587" t="s">
        <v>9</v>
      </c>
      <c r="F587" t="s">
        <v>48</v>
      </c>
      <c r="G587" s="3">
        <v>41078</v>
      </c>
      <c r="H587" s="1">
        <v>0.5</v>
      </c>
      <c r="I587" t="s">
        <v>11</v>
      </c>
      <c r="J5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8" spans="1:12" hidden="1" x14ac:dyDescent="0.25">
      <c r="A588" t="s">
        <v>8281</v>
      </c>
      <c r="B588">
        <v>1</v>
      </c>
      <c r="C588">
        <v>1610</v>
      </c>
      <c r="D588" t="s">
        <v>719</v>
      </c>
      <c r="E588" t="s">
        <v>9</v>
      </c>
      <c r="F588" t="s">
        <v>48</v>
      </c>
      <c r="G588" s="3">
        <v>41078</v>
      </c>
      <c r="H588" s="1">
        <v>0.5</v>
      </c>
      <c r="I588" t="s">
        <v>11</v>
      </c>
      <c r="J5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9" spans="1:12" hidden="1" x14ac:dyDescent="0.25">
      <c r="A589" t="s">
        <v>8281</v>
      </c>
      <c r="B589">
        <v>1</v>
      </c>
      <c r="C589">
        <v>1612</v>
      </c>
      <c r="D589" t="s">
        <v>720</v>
      </c>
      <c r="E589" t="s">
        <v>9</v>
      </c>
      <c r="F589" t="s">
        <v>48</v>
      </c>
      <c r="G589" s="3">
        <v>41078</v>
      </c>
      <c r="H589" s="1">
        <v>0.5</v>
      </c>
      <c r="I589" t="s">
        <v>11</v>
      </c>
      <c r="J5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0" spans="1:12" hidden="1" x14ac:dyDescent="0.25">
      <c r="A590" t="s">
        <v>8281</v>
      </c>
      <c r="B590">
        <v>1</v>
      </c>
      <c r="C590">
        <v>1615</v>
      </c>
      <c r="D590" t="s">
        <v>721</v>
      </c>
      <c r="E590" t="s">
        <v>9</v>
      </c>
      <c r="F590" t="s">
        <v>18</v>
      </c>
      <c r="G590" s="2" t="s">
        <v>19</v>
      </c>
      <c r="H590" s="1">
        <v>0.5</v>
      </c>
      <c r="I590" t="s">
        <v>11</v>
      </c>
      <c r="J5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1" spans="1:12" hidden="1" x14ac:dyDescent="0.25">
      <c r="A591" t="s">
        <v>8281</v>
      </c>
      <c r="B591">
        <v>1</v>
      </c>
      <c r="C591">
        <v>1620</v>
      </c>
      <c r="D591" t="s">
        <v>722</v>
      </c>
      <c r="E591" t="s">
        <v>9</v>
      </c>
      <c r="F591" t="s">
        <v>242</v>
      </c>
      <c r="G591" s="2" t="s">
        <v>243</v>
      </c>
      <c r="H591" s="1">
        <v>0.5</v>
      </c>
      <c r="I591" t="s">
        <v>11</v>
      </c>
      <c r="J5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2" spans="1:12" hidden="1" x14ac:dyDescent="0.25">
      <c r="A592" t="s">
        <v>8281</v>
      </c>
      <c r="B592">
        <v>1</v>
      </c>
      <c r="C592">
        <v>1625</v>
      </c>
      <c r="D592" t="s">
        <v>723</v>
      </c>
      <c r="E592" t="s">
        <v>9</v>
      </c>
      <c r="F592" t="s">
        <v>18</v>
      </c>
      <c r="G592" s="2" t="s">
        <v>19</v>
      </c>
      <c r="H592" s="1">
        <v>0.5</v>
      </c>
      <c r="I592" t="s">
        <v>11</v>
      </c>
      <c r="J5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3" spans="1:12" hidden="1" x14ac:dyDescent="0.25">
      <c r="A593" t="s">
        <v>8281</v>
      </c>
      <c r="B593">
        <v>1</v>
      </c>
      <c r="C593">
        <v>1637</v>
      </c>
      <c r="D593" t="s">
        <v>724</v>
      </c>
      <c r="E593" t="s">
        <v>9</v>
      </c>
      <c r="F593" t="s">
        <v>18</v>
      </c>
      <c r="G593" s="2" t="s">
        <v>19</v>
      </c>
      <c r="H593" s="1">
        <v>0.5</v>
      </c>
      <c r="I593" t="s">
        <v>11</v>
      </c>
      <c r="J5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" spans="1:12" hidden="1" x14ac:dyDescent="0.25">
      <c r="A594" t="s">
        <v>8281</v>
      </c>
      <c r="B594">
        <v>1</v>
      </c>
      <c r="C594">
        <v>1638</v>
      </c>
      <c r="D594" t="s">
        <v>725</v>
      </c>
      <c r="E594" t="s">
        <v>9</v>
      </c>
      <c r="F594" t="s">
        <v>18</v>
      </c>
      <c r="G594" s="2" t="s">
        <v>19</v>
      </c>
      <c r="H594" s="1">
        <v>0.5</v>
      </c>
      <c r="I594" t="s">
        <v>11</v>
      </c>
      <c r="J5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" spans="1:12" hidden="1" x14ac:dyDescent="0.25">
      <c r="A595" t="s">
        <v>8281</v>
      </c>
      <c r="B595">
        <v>1</v>
      </c>
      <c r="C595">
        <v>1650</v>
      </c>
      <c r="D595" t="s">
        <v>726</v>
      </c>
      <c r="E595" t="s">
        <v>9</v>
      </c>
      <c r="F595" t="s">
        <v>48</v>
      </c>
      <c r="G595" s="3">
        <v>41078</v>
      </c>
      <c r="H595" s="1">
        <v>0.5</v>
      </c>
      <c r="I595" t="s">
        <v>11</v>
      </c>
      <c r="J5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" spans="1:12" hidden="1" x14ac:dyDescent="0.25">
      <c r="A596" t="s">
        <v>8281</v>
      </c>
      <c r="B596">
        <v>1</v>
      </c>
      <c r="C596">
        <v>1660</v>
      </c>
      <c r="D596" t="s">
        <v>727</v>
      </c>
      <c r="E596" t="s">
        <v>9</v>
      </c>
      <c r="F596" t="s">
        <v>16</v>
      </c>
      <c r="G596" s="2" t="s">
        <v>14</v>
      </c>
      <c r="H596" s="1">
        <v>0.5</v>
      </c>
      <c r="I596" t="s">
        <v>11</v>
      </c>
      <c r="J5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" spans="1:12" hidden="1" x14ac:dyDescent="0.25">
      <c r="A597" t="s">
        <v>8281</v>
      </c>
      <c r="B597">
        <v>1</v>
      </c>
      <c r="C597">
        <v>1661</v>
      </c>
      <c r="D597" t="s">
        <v>728</v>
      </c>
      <c r="E597" t="s">
        <v>9</v>
      </c>
      <c r="F597" t="s">
        <v>18</v>
      </c>
      <c r="G597" s="2" t="s">
        <v>19</v>
      </c>
      <c r="H597" s="1">
        <v>0.5</v>
      </c>
      <c r="I597" t="s">
        <v>11</v>
      </c>
      <c r="J5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" spans="1:12" hidden="1" x14ac:dyDescent="0.25">
      <c r="A598" t="s">
        <v>8281</v>
      </c>
      <c r="B598">
        <v>1</v>
      </c>
      <c r="C598">
        <v>1662</v>
      </c>
      <c r="D598" t="s">
        <v>729</v>
      </c>
      <c r="E598" t="s">
        <v>9</v>
      </c>
      <c r="F598" t="s">
        <v>16</v>
      </c>
      <c r="G598" s="2" t="s">
        <v>14</v>
      </c>
      <c r="H598" s="1">
        <v>0.5</v>
      </c>
      <c r="I598" t="s">
        <v>11</v>
      </c>
      <c r="J5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" spans="1:12" hidden="1" x14ac:dyDescent="0.25">
      <c r="A599" t="s">
        <v>8281</v>
      </c>
      <c r="B599">
        <v>1</v>
      </c>
      <c r="C599">
        <v>1670</v>
      </c>
      <c r="D599" t="s">
        <v>730</v>
      </c>
      <c r="E599" t="s">
        <v>9</v>
      </c>
      <c r="F599" t="s">
        <v>48</v>
      </c>
      <c r="G599" s="3">
        <v>41078</v>
      </c>
      <c r="H599" s="1">
        <v>0.5</v>
      </c>
      <c r="I599" t="s">
        <v>11</v>
      </c>
      <c r="J5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" spans="1:12" hidden="1" x14ac:dyDescent="0.25">
      <c r="A600" t="s">
        <v>8281</v>
      </c>
      <c r="B600">
        <v>1</v>
      </c>
      <c r="C600">
        <v>1700</v>
      </c>
      <c r="D600" t="s">
        <v>731</v>
      </c>
      <c r="E600" t="s">
        <v>9</v>
      </c>
      <c r="F600" t="s">
        <v>16</v>
      </c>
      <c r="G600" s="2" t="s">
        <v>14</v>
      </c>
      <c r="H600" s="1">
        <v>0.5</v>
      </c>
      <c r="I600" t="s">
        <v>11</v>
      </c>
      <c r="J6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" spans="1:12" hidden="1" x14ac:dyDescent="0.25">
      <c r="A601" t="s">
        <v>8281</v>
      </c>
      <c r="B601">
        <v>1</v>
      </c>
      <c r="C601">
        <v>1701</v>
      </c>
      <c r="D601" t="s">
        <v>732</v>
      </c>
      <c r="E601" t="s">
        <v>9</v>
      </c>
      <c r="F601" t="s">
        <v>16</v>
      </c>
      <c r="G601" s="2" t="s">
        <v>14</v>
      </c>
      <c r="H601" s="1">
        <v>0.5</v>
      </c>
      <c r="I601" t="s">
        <v>11</v>
      </c>
      <c r="J6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" spans="1:12" hidden="1" x14ac:dyDescent="0.25">
      <c r="A602" t="s">
        <v>8281</v>
      </c>
      <c r="B602">
        <v>1</v>
      </c>
      <c r="C602">
        <v>1702</v>
      </c>
      <c r="D602" t="s">
        <v>733</v>
      </c>
      <c r="E602" t="s">
        <v>9</v>
      </c>
      <c r="F602" t="s">
        <v>16</v>
      </c>
      <c r="G602" s="2" t="s">
        <v>14</v>
      </c>
      <c r="H602" s="1">
        <v>0.5</v>
      </c>
      <c r="I602" t="s">
        <v>11</v>
      </c>
      <c r="J6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" spans="1:12" hidden="1" x14ac:dyDescent="0.25">
      <c r="A603" t="s">
        <v>8281</v>
      </c>
      <c r="B603">
        <v>1</v>
      </c>
      <c r="C603">
        <v>1703</v>
      </c>
      <c r="D603" t="s">
        <v>734</v>
      </c>
      <c r="E603" t="s">
        <v>9</v>
      </c>
      <c r="F603" t="s">
        <v>16</v>
      </c>
      <c r="G603" s="2" t="s">
        <v>14</v>
      </c>
      <c r="H603" s="1">
        <v>0.5</v>
      </c>
      <c r="I603" t="s">
        <v>11</v>
      </c>
      <c r="J6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" spans="1:12" hidden="1" x14ac:dyDescent="0.25">
      <c r="A604" t="s">
        <v>8281</v>
      </c>
      <c r="B604">
        <v>1</v>
      </c>
      <c r="C604">
        <v>1704</v>
      </c>
      <c r="D604" t="s">
        <v>735</v>
      </c>
      <c r="E604" t="s">
        <v>9</v>
      </c>
      <c r="F604" t="s">
        <v>18</v>
      </c>
      <c r="G604" s="2" t="s">
        <v>19</v>
      </c>
      <c r="H604" s="1">
        <v>0.5</v>
      </c>
      <c r="I604" t="s">
        <v>11</v>
      </c>
      <c r="J6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" spans="1:12" hidden="1" x14ac:dyDescent="0.25">
      <c r="A605" t="s">
        <v>8281</v>
      </c>
      <c r="B605">
        <v>1</v>
      </c>
      <c r="C605">
        <v>1705</v>
      </c>
      <c r="D605" t="s">
        <v>736</v>
      </c>
      <c r="E605" t="s">
        <v>9</v>
      </c>
      <c r="F605" t="s">
        <v>16</v>
      </c>
      <c r="G605" s="2" t="s">
        <v>14</v>
      </c>
      <c r="H605" s="1">
        <v>0.5</v>
      </c>
      <c r="I605" t="s">
        <v>11</v>
      </c>
      <c r="J6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" spans="1:12" hidden="1" x14ac:dyDescent="0.25">
      <c r="A606" t="s">
        <v>8281</v>
      </c>
      <c r="B606">
        <v>1</v>
      </c>
      <c r="C606">
        <v>1706</v>
      </c>
      <c r="D606" t="s">
        <v>737</v>
      </c>
      <c r="E606" t="s">
        <v>9</v>
      </c>
      <c r="F606" t="s">
        <v>16</v>
      </c>
      <c r="G606" s="2" t="s">
        <v>14</v>
      </c>
      <c r="H606" s="1">
        <v>0.5</v>
      </c>
      <c r="I606" t="s">
        <v>11</v>
      </c>
      <c r="J6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" spans="1:12" hidden="1" x14ac:dyDescent="0.25">
      <c r="A607" t="s">
        <v>8281</v>
      </c>
      <c r="B607">
        <v>1</v>
      </c>
      <c r="C607">
        <v>1750</v>
      </c>
      <c r="D607" t="s">
        <v>738</v>
      </c>
      <c r="E607" t="s">
        <v>9</v>
      </c>
      <c r="F607" t="s">
        <v>16</v>
      </c>
      <c r="G607" s="2" t="s">
        <v>14</v>
      </c>
      <c r="H607" s="1">
        <v>0.5</v>
      </c>
      <c r="I607" t="s">
        <v>11</v>
      </c>
      <c r="J6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" spans="1:12" hidden="1" x14ac:dyDescent="0.25">
      <c r="A608" t="s">
        <v>8281</v>
      </c>
      <c r="B608">
        <v>1</v>
      </c>
      <c r="C608">
        <v>1751</v>
      </c>
      <c r="D608" t="s">
        <v>739</v>
      </c>
      <c r="E608" t="s">
        <v>9</v>
      </c>
      <c r="F608" t="s">
        <v>16</v>
      </c>
      <c r="G608" s="2" t="s">
        <v>14</v>
      </c>
      <c r="H608" s="1">
        <v>0.5</v>
      </c>
      <c r="I608" t="s">
        <v>11</v>
      </c>
      <c r="J6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" spans="1:12" hidden="1" x14ac:dyDescent="0.25">
      <c r="A609" t="s">
        <v>8281</v>
      </c>
      <c r="B609">
        <v>1</v>
      </c>
      <c r="C609">
        <v>1754</v>
      </c>
      <c r="D609" t="s">
        <v>740</v>
      </c>
      <c r="E609" t="s">
        <v>9</v>
      </c>
      <c r="F609" t="s">
        <v>16</v>
      </c>
      <c r="G609" s="2" t="s">
        <v>14</v>
      </c>
      <c r="H609" s="1">
        <v>0.5</v>
      </c>
      <c r="I609" t="s">
        <v>11</v>
      </c>
      <c r="J6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" spans="1:12" hidden="1" x14ac:dyDescent="0.25">
      <c r="A610" t="s">
        <v>8281</v>
      </c>
      <c r="B610">
        <v>1</v>
      </c>
      <c r="C610">
        <v>1797</v>
      </c>
      <c r="D610" t="s">
        <v>741</v>
      </c>
      <c r="E610" t="s">
        <v>9</v>
      </c>
      <c r="F610" t="s">
        <v>16</v>
      </c>
      <c r="G610" s="2" t="s">
        <v>14</v>
      </c>
      <c r="H610" s="1">
        <v>0.5</v>
      </c>
      <c r="I610" t="s">
        <v>11</v>
      </c>
      <c r="J6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" spans="1:12" hidden="1" x14ac:dyDescent="0.25">
      <c r="A611" t="s">
        <v>8281</v>
      </c>
      <c r="B611">
        <v>1</v>
      </c>
      <c r="C611">
        <v>1798</v>
      </c>
      <c r="D611" t="s">
        <v>742</v>
      </c>
      <c r="E611" t="s">
        <v>9</v>
      </c>
      <c r="F611" t="s">
        <v>16</v>
      </c>
      <c r="G611" s="2" t="s">
        <v>14</v>
      </c>
      <c r="H611" s="1">
        <v>0.5</v>
      </c>
      <c r="I611" t="s">
        <v>11</v>
      </c>
      <c r="J6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" spans="1:12" hidden="1" x14ac:dyDescent="0.25">
      <c r="A612" t="s">
        <v>8281</v>
      </c>
      <c r="B612">
        <v>1</v>
      </c>
      <c r="C612">
        <v>1799</v>
      </c>
      <c r="D612" t="s">
        <v>743</v>
      </c>
      <c r="E612" t="s">
        <v>9</v>
      </c>
      <c r="F612" t="s">
        <v>16</v>
      </c>
      <c r="G612" s="2" t="s">
        <v>14</v>
      </c>
      <c r="H612" s="1">
        <v>0.5</v>
      </c>
      <c r="I612" t="s">
        <v>11</v>
      </c>
      <c r="J6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" spans="1:12" hidden="1" x14ac:dyDescent="0.25">
      <c r="A613" t="s">
        <v>8281</v>
      </c>
      <c r="B613">
        <v>1</v>
      </c>
      <c r="C613">
        <v>1800</v>
      </c>
      <c r="D613" t="s">
        <v>744</v>
      </c>
      <c r="E613" t="s">
        <v>9</v>
      </c>
      <c r="F613" t="s">
        <v>16</v>
      </c>
      <c r="G613" s="2" t="s">
        <v>14</v>
      </c>
      <c r="H613" s="1">
        <v>0.5</v>
      </c>
      <c r="I613" t="s">
        <v>11</v>
      </c>
      <c r="J6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" spans="1:12" hidden="1" x14ac:dyDescent="0.25">
      <c r="A614" t="s">
        <v>8281</v>
      </c>
      <c r="B614">
        <v>1</v>
      </c>
      <c r="C614">
        <v>1801</v>
      </c>
      <c r="D614" t="s">
        <v>745</v>
      </c>
      <c r="E614" t="s">
        <v>9</v>
      </c>
      <c r="F614" t="s">
        <v>16</v>
      </c>
      <c r="G614" s="2" t="s">
        <v>14</v>
      </c>
      <c r="H614" s="1">
        <v>0.5</v>
      </c>
      <c r="I614" t="s">
        <v>11</v>
      </c>
      <c r="J6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5" spans="1:12" hidden="1" x14ac:dyDescent="0.25">
      <c r="A615" t="s">
        <v>8281</v>
      </c>
      <c r="B615">
        <v>1</v>
      </c>
      <c r="C615">
        <v>1802</v>
      </c>
      <c r="D615" t="s">
        <v>746</v>
      </c>
      <c r="E615" t="s">
        <v>9</v>
      </c>
      <c r="F615" t="s">
        <v>48</v>
      </c>
      <c r="G615" s="3">
        <v>41078</v>
      </c>
      <c r="H615" s="1">
        <v>0.5</v>
      </c>
      <c r="I615" t="s">
        <v>11</v>
      </c>
      <c r="J6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6" spans="1:12" hidden="1" x14ac:dyDescent="0.25">
      <c r="A616" t="s">
        <v>8281</v>
      </c>
      <c r="B616">
        <v>1</v>
      </c>
      <c r="C616">
        <v>1803</v>
      </c>
      <c r="D616" t="s">
        <v>747</v>
      </c>
      <c r="E616" t="s">
        <v>9</v>
      </c>
      <c r="F616" t="s">
        <v>93</v>
      </c>
      <c r="G616" s="3">
        <v>41078</v>
      </c>
      <c r="H616" s="1">
        <v>0.5</v>
      </c>
      <c r="I616" t="s">
        <v>11</v>
      </c>
      <c r="J6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7" spans="1:12" hidden="1" x14ac:dyDescent="0.25">
      <c r="A617" t="s">
        <v>8281</v>
      </c>
      <c r="B617">
        <v>1</v>
      </c>
      <c r="C617">
        <v>1804</v>
      </c>
      <c r="D617" t="s">
        <v>748</v>
      </c>
      <c r="E617" t="s">
        <v>9</v>
      </c>
      <c r="F617" t="s">
        <v>16</v>
      </c>
      <c r="G617" s="2" t="s">
        <v>14</v>
      </c>
      <c r="H617" s="1">
        <v>0.5</v>
      </c>
      <c r="I617" t="s">
        <v>11</v>
      </c>
      <c r="J6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8" spans="1:12" hidden="1" x14ac:dyDescent="0.25">
      <c r="A618" t="s">
        <v>8281</v>
      </c>
      <c r="B618">
        <v>1</v>
      </c>
      <c r="C618">
        <v>1805</v>
      </c>
      <c r="D618" t="s">
        <v>749</v>
      </c>
      <c r="E618" t="s">
        <v>9</v>
      </c>
      <c r="F618" t="s">
        <v>18</v>
      </c>
      <c r="G618" s="2" t="s">
        <v>19</v>
      </c>
      <c r="H618" s="1">
        <v>0.5</v>
      </c>
      <c r="I618" t="s">
        <v>11</v>
      </c>
      <c r="J6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9" spans="1:12" hidden="1" x14ac:dyDescent="0.25">
      <c r="A619" t="s">
        <v>8281</v>
      </c>
      <c r="B619">
        <v>1</v>
      </c>
      <c r="C619">
        <v>1806</v>
      </c>
      <c r="D619" t="s">
        <v>750</v>
      </c>
      <c r="E619" t="s">
        <v>9</v>
      </c>
      <c r="F619" t="s">
        <v>242</v>
      </c>
      <c r="G619" s="2" t="s">
        <v>243</v>
      </c>
      <c r="H619" s="1">
        <v>0.5</v>
      </c>
      <c r="I619" t="s">
        <v>11</v>
      </c>
      <c r="J6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" spans="1:12" hidden="1" x14ac:dyDescent="0.25">
      <c r="A620" t="s">
        <v>8281</v>
      </c>
      <c r="B620">
        <v>1</v>
      </c>
      <c r="C620">
        <v>1807</v>
      </c>
      <c r="D620" t="s">
        <v>751</v>
      </c>
      <c r="E620" t="s">
        <v>9</v>
      </c>
      <c r="F620" t="s">
        <v>16</v>
      </c>
      <c r="G620" s="2" t="s">
        <v>14</v>
      </c>
      <c r="H620" s="1">
        <v>0.5</v>
      </c>
      <c r="I620" t="s">
        <v>11</v>
      </c>
      <c r="J6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" spans="1:12" hidden="1" x14ac:dyDescent="0.25">
      <c r="A621" t="s">
        <v>8281</v>
      </c>
      <c r="B621">
        <v>1</v>
      </c>
      <c r="C621">
        <v>1808</v>
      </c>
      <c r="D621" t="s">
        <v>752</v>
      </c>
      <c r="E621" t="s">
        <v>9</v>
      </c>
      <c r="F621" t="s">
        <v>16</v>
      </c>
      <c r="G621" s="2" t="s">
        <v>14</v>
      </c>
      <c r="H621" s="1">
        <v>0.5</v>
      </c>
      <c r="I621" t="s">
        <v>11</v>
      </c>
      <c r="J6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" spans="1:12" hidden="1" x14ac:dyDescent="0.25">
      <c r="A622" t="s">
        <v>8281</v>
      </c>
      <c r="B622">
        <v>1</v>
      </c>
      <c r="C622">
        <v>1810</v>
      </c>
      <c r="D622" t="s">
        <v>753</v>
      </c>
      <c r="E622" t="s">
        <v>9</v>
      </c>
      <c r="F622" t="s">
        <v>16</v>
      </c>
      <c r="G622" s="2" t="s">
        <v>14</v>
      </c>
      <c r="H622" s="1">
        <v>0.5</v>
      </c>
      <c r="I622" t="s">
        <v>11</v>
      </c>
      <c r="J6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" spans="1:12" hidden="1" x14ac:dyDescent="0.25">
      <c r="A623" t="s">
        <v>8281</v>
      </c>
      <c r="B623">
        <v>1</v>
      </c>
      <c r="C623">
        <v>1827</v>
      </c>
      <c r="D623" t="s">
        <v>754</v>
      </c>
      <c r="E623" t="s">
        <v>9</v>
      </c>
      <c r="F623" t="s">
        <v>48</v>
      </c>
      <c r="G623" s="3">
        <v>41078</v>
      </c>
      <c r="H623" s="1">
        <v>0.5</v>
      </c>
      <c r="I623" t="s">
        <v>11</v>
      </c>
      <c r="J6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4" spans="1:12" hidden="1" x14ac:dyDescent="0.25">
      <c r="A624" t="s">
        <v>8281</v>
      </c>
      <c r="B624">
        <v>1</v>
      </c>
      <c r="C624">
        <v>1828</v>
      </c>
      <c r="D624" t="s">
        <v>755</v>
      </c>
      <c r="E624" t="s">
        <v>9</v>
      </c>
      <c r="F624" t="s">
        <v>18</v>
      </c>
      <c r="G624" s="2" t="s">
        <v>19</v>
      </c>
      <c r="H624" s="1">
        <v>0.5</v>
      </c>
      <c r="I624" t="s">
        <v>11</v>
      </c>
      <c r="J6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5" spans="1:12" hidden="1" x14ac:dyDescent="0.25">
      <c r="A625" t="s">
        <v>8281</v>
      </c>
      <c r="B625">
        <v>1</v>
      </c>
      <c r="C625">
        <v>1829</v>
      </c>
      <c r="D625" t="s">
        <v>756</v>
      </c>
      <c r="E625" t="s">
        <v>9</v>
      </c>
      <c r="F625" t="s">
        <v>93</v>
      </c>
      <c r="G625" s="3">
        <v>41078</v>
      </c>
      <c r="H625" s="1">
        <v>0.5</v>
      </c>
      <c r="I625" t="s">
        <v>11</v>
      </c>
      <c r="J6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6" spans="1:12" hidden="1" x14ac:dyDescent="0.25">
      <c r="A626" t="s">
        <v>8281</v>
      </c>
      <c r="B626">
        <v>1</v>
      </c>
      <c r="C626">
        <v>1875</v>
      </c>
      <c r="D626" t="s">
        <v>757</v>
      </c>
      <c r="E626" t="s">
        <v>9</v>
      </c>
      <c r="F626" t="s">
        <v>18</v>
      </c>
      <c r="G626" s="2" t="s">
        <v>19</v>
      </c>
      <c r="H626" s="1">
        <v>0.5</v>
      </c>
      <c r="I626" t="s">
        <v>11</v>
      </c>
      <c r="J6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7" spans="1:12" hidden="1" x14ac:dyDescent="0.25">
      <c r="A627" t="s">
        <v>8281</v>
      </c>
      <c r="B627">
        <v>1</v>
      </c>
      <c r="C627">
        <v>1876</v>
      </c>
      <c r="D627" t="s">
        <v>758</v>
      </c>
      <c r="E627" t="s">
        <v>9</v>
      </c>
      <c r="F627" t="s">
        <v>48</v>
      </c>
      <c r="G627" s="3">
        <v>41078</v>
      </c>
      <c r="H627" s="1">
        <v>0.5</v>
      </c>
      <c r="I627" t="s">
        <v>11</v>
      </c>
      <c r="J6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8" spans="1:12" hidden="1" x14ac:dyDescent="0.25">
      <c r="A628" t="s">
        <v>8281</v>
      </c>
      <c r="B628">
        <v>1</v>
      </c>
      <c r="C628">
        <v>1877</v>
      </c>
      <c r="D628" t="s">
        <v>759</v>
      </c>
      <c r="E628" t="s">
        <v>9</v>
      </c>
      <c r="F628" t="s">
        <v>48</v>
      </c>
      <c r="G628" s="3">
        <v>41078</v>
      </c>
      <c r="H628" s="1">
        <v>0.5</v>
      </c>
      <c r="I628" t="s">
        <v>11</v>
      </c>
      <c r="J6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9" spans="1:12" hidden="1" x14ac:dyDescent="0.25">
      <c r="A629" t="s">
        <v>8281</v>
      </c>
      <c r="B629">
        <v>1</v>
      </c>
      <c r="C629">
        <v>1878</v>
      </c>
      <c r="D629" t="s">
        <v>760</v>
      </c>
      <c r="E629" t="s">
        <v>9</v>
      </c>
      <c r="F629" t="s">
        <v>48</v>
      </c>
      <c r="G629" s="3">
        <v>41078</v>
      </c>
      <c r="H629" s="1">
        <v>0.5</v>
      </c>
      <c r="I629" t="s">
        <v>11</v>
      </c>
      <c r="J6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0" spans="1:12" hidden="1" x14ac:dyDescent="0.25">
      <c r="A630" t="s">
        <v>8281</v>
      </c>
      <c r="B630">
        <v>1</v>
      </c>
      <c r="C630">
        <v>1879</v>
      </c>
      <c r="D630" t="s">
        <v>761</v>
      </c>
      <c r="E630" t="s">
        <v>9</v>
      </c>
      <c r="F630" t="s">
        <v>48</v>
      </c>
      <c r="G630" s="3">
        <v>41078</v>
      </c>
      <c r="H630" s="1">
        <v>0.5</v>
      </c>
      <c r="I630" t="s">
        <v>11</v>
      </c>
      <c r="J6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" spans="1:12" hidden="1" x14ac:dyDescent="0.25">
      <c r="A631" t="s">
        <v>8281</v>
      </c>
      <c r="B631">
        <v>1</v>
      </c>
      <c r="C631">
        <v>1900</v>
      </c>
      <c r="D631" t="s">
        <v>762</v>
      </c>
      <c r="E631" t="s">
        <v>9</v>
      </c>
      <c r="F631" t="s">
        <v>18</v>
      </c>
      <c r="G631" s="2" t="s">
        <v>19</v>
      </c>
      <c r="H631" s="1">
        <v>0.5</v>
      </c>
      <c r="I631" t="s">
        <v>11</v>
      </c>
      <c r="J6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" spans="1:12" hidden="1" x14ac:dyDescent="0.25">
      <c r="A632" t="s">
        <v>8281</v>
      </c>
      <c r="B632">
        <v>1</v>
      </c>
      <c r="C632">
        <v>2000</v>
      </c>
      <c r="D632" t="s">
        <v>763</v>
      </c>
      <c r="E632" t="s">
        <v>9</v>
      </c>
      <c r="F632" t="s">
        <v>16</v>
      </c>
      <c r="G632" s="2" t="s">
        <v>14</v>
      </c>
      <c r="H632" s="1">
        <v>0.5</v>
      </c>
      <c r="I632" t="s">
        <v>11</v>
      </c>
      <c r="J6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3" spans="1:12" hidden="1" x14ac:dyDescent="0.25">
      <c r="A633" t="s">
        <v>8281</v>
      </c>
      <c r="B633">
        <v>1</v>
      </c>
      <c r="C633">
        <v>2001</v>
      </c>
      <c r="D633" t="s">
        <v>764</v>
      </c>
      <c r="E633" t="s">
        <v>9</v>
      </c>
      <c r="F633" t="s">
        <v>242</v>
      </c>
      <c r="G633" s="2" t="s">
        <v>243</v>
      </c>
      <c r="H633" s="1">
        <v>0.5</v>
      </c>
      <c r="I633" t="s">
        <v>11</v>
      </c>
      <c r="J6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" spans="1:12" hidden="1" x14ac:dyDescent="0.25">
      <c r="A634" t="s">
        <v>8281</v>
      </c>
      <c r="B634">
        <v>1</v>
      </c>
      <c r="C634">
        <v>2002</v>
      </c>
      <c r="D634" t="s">
        <v>765</v>
      </c>
      <c r="E634" t="s">
        <v>9</v>
      </c>
      <c r="F634" t="s">
        <v>16</v>
      </c>
      <c r="G634" s="2" t="s">
        <v>14</v>
      </c>
      <c r="H634" s="1">
        <v>0.5</v>
      </c>
      <c r="I634" t="s">
        <v>11</v>
      </c>
      <c r="J6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5" spans="1:12" hidden="1" x14ac:dyDescent="0.25">
      <c r="A635" t="s">
        <v>8281</v>
      </c>
      <c r="B635">
        <v>1</v>
      </c>
      <c r="C635">
        <v>2003</v>
      </c>
      <c r="D635" t="s">
        <v>766</v>
      </c>
      <c r="E635" t="s">
        <v>9</v>
      </c>
      <c r="F635" t="s">
        <v>48</v>
      </c>
      <c r="G635" s="3">
        <v>41078</v>
      </c>
      <c r="H635" s="1">
        <v>0.5</v>
      </c>
      <c r="I635" t="s">
        <v>11</v>
      </c>
      <c r="J6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" spans="1:12" hidden="1" x14ac:dyDescent="0.25">
      <c r="A636" t="s">
        <v>8281</v>
      </c>
      <c r="B636">
        <v>1</v>
      </c>
      <c r="C636">
        <v>2020</v>
      </c>
      <c r="D636" t="s">
        <v>767</v>
      </c>
      <c r="E636" t="s">
        <v>9</v>
      </c>
      <c r="F636" t="s">
        <v>48</v>
      </c>
      <c r="G636" s="3">
        <v>41078</v>
      </c>
      <c r="H636" s="1">
        <v>0.5</v>
      </c>
      <c r="I636" t="s">
        <v>11</v>
      </c>
      <c r="J6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" spans="1:12" hidden="1" x14ac:dyDescent="0.25">
      <c r="A637" t="s">
        <v>8281</v>
      </c>
      <c r="B637">
        <v>1</v>
      </c>
      <c r="C637">
        <v>2100</v>
      </c>
      <c r="D637" t="s">
        <v>768</v>
      </c>
      <c r="E637" t="s">
        <v>9</v>
      </c>
      <c r="F637" t="s">
        <v>16</v>
      </c>
      <c r="G637" s="2" t="s">
        <v>14</v>
      </c>
      <c r="H637" s="1">
        <v>0.5</v>
      </c>
      <c r="I637" t="s">
        <v>11</v>
      </c>
      <c r="J6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" spans="1:12" hidden="1" x14ac:dyDescent="0.25">
      <c r="A638" t="s">
        <v>8281</v>
      </c>
      <c r="B638">
        <v>1</v>
      </c>
      <c r="C638">
        <v>2101</v>
      </c>
      <c r="D638" t="s">
        <v>769</v>
      </c>
      <c r="E638" t="s">
        <v>9</v>
      </c>
      <c r="F638" t="s">
        <v>18</v>
      </c>
      <c r="G638" s="2" t="s">
        <v>19</v>
      </c>
      <c r="H638" s="1">
        <v>0.5</v>
      </c>
      <c r="I638" t="s">
        <v>11</v>
      </c>
      <c r="J6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" spans="1:12" hidden="1" x14ac:dyDescent="0.25">
      <c r="A639" t="s">
        <v>8281</v>
      </c>
      <c r="B639">
        <v>1</v>
      </c>
      <c r="C639">
        <v>2103</v>
      </c>
      <c r="D639" t="s">
        <v>770</v>
      </c>
      <c r="E639" t="s">
        <v>9</v>
      </c>
      <c r="F639" t="s">
        <v>48</v>
      </c>
      <c r="G639" s="3">
        <v>41078</v>
      </c>
      <c r="H639" s="1">
        <v>0.5</v>
      </c>
      <c r="I639" t="s">
        <v>11</v>
      </c>
      <c r="J6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0" spans="1:12" hidden="1" x14ac:dyDescent="0.25">
      <c r="A640" t="s">
        <v>8281</v>
      </c>
      <c r="B640">
        <v>1</v>
      </c>
      <c r="C640">
        <v>2105</v>
      </c>
      <c r="D640" t="s">
        <v>771</v>
      </c>
      <c r="E640" t="s">
        <v>9</v>
      </c>
      <c r="F640" t="s">
        <v>48</v>
      </c>
      <c r="G640" s="3">
        <v>41078</v>
      </c>
      <c r="H640" s="1">
        <v>0.5</v>
      </c>
      <c r="I640" t="s">
        <v>11</v>
      </c>
      <c r="J6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1" spans="1:12" hidden="1" x14ac:dyDescent="0.25">
      <c r="A641" t="s">
        <v>8281</v>
      </c>
      <c r="B641">
        <v>1</v>
      </c>
      <c r="C641">
        <v>2107</v>
      </c>
      <c r="D641" t="s">
        <v>772</v>
      </c>
      <c r="E641" t="s">
        <v>9</v>
      </c>
      <c r="F641" t="s">
        <v>18</v>
      </c>
      <c r="G641" s="2" t="s">
        <v>19</v>
      </c>
      <c r="H641" s="1">
        <v>0.5</v>
      </c>
      <c r="I641" t="s">
        <v>11</v>
      </c>
      <c r="J6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2" spans="1:12" hidden="1" x14ac:dyDescent="0.25">
      <c r="A642" t="s">
        <v>8281</v>
      </c>
      <c r="B642">
        <v>1</v>
      </c>
      <c r="C642">
        <v>2110</v>
      </c>
      <c r="D642" t="s">
        <v>773</v>
      </c>
      <c r="E642" t="s">
        <v>9</v>
      </c>
      <c r="F642" t="s">
        <v>48</v>
      </c>
      <c r="G642" s="3">
        <v>41078</v>
      </c>
      <c r="H642" s="1">
        <v>0.5</v>
      </c>
      <c r="I642" t="s">
        <v>11</v>
      </c>
      <c r="J6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3" spans="1:12" hidden="1" x14ac:dyDescent="0.25">
      <c r="A643" t="s">
        <v>8281</v>
      </c>
      <c r="B643">
        <v>1</v>
      </c>
      <c r="C643">
        <v>2112</v>
      </c>
      <c r="D643" t="s">
        <v>774</v>
      </c>
      <c r="E643" t="s">
        <v>9</v>
      </c>
      <c r="F643" t="s">
        <v>18</v>
      </c>
      <c r="G643" s="2" t="s">
        <v>19</v>
      </c>
      <c r="H643" s="1">
        <v>0.5</v>
      </c>
      <c r="I643" t="s">
        <v>11</v>
      </c>
      <c r="J6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4" spans="1:12" hidden="1" x14ac:dyDescent="0.25">
      <c r="A644" t="s">
        <v>8281</v>
      </c>
      <c r="B644">
        <v>1</v>
      </c>
      <c r="C644">
        <v>2113</v>
      </c>
      <c r="D644" t="s">
        <v>775</v>
      </c>
      <c r="E644" t="s">
        <v>9</v>
      </c>
      <c r="F644" t="s">
        <v>18</v>
      </c>
      <c r="G644" s="2" t="s">
        <v>19</v>
      </c>
      <c r="H644" s="1">
        <v>0.5</v>
      </c>
      <c r="I644" t="s">
        <v>11</v>
      </c>
      <c r="J6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" spans="1:12" hidden="1" x14ac:dyDescent="0.25">
      <c r="A645" t="s">
        <v>8281</v>
      </c>
      <c r="B645">
        <v>1</v>
      </c>
      <c r="C645">
        <v>2114</v>
      </c>
      <c r="D645" t="s">
        <v>776</v>
      </c>
      <c r="E645" t="s">
        <v>9</v>
      </c>
      <c r="F645" t="s">
        <v>16</v>
      </c>
      <c r="G645" s="2" t="s">
        <v>14</v>
      </c>
      <c r="H645" s="1">
        <v>0.5</v>
      </c>
      <c r="I645" t="s">
        <v>11</v>
      </c>
      <c r="J6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" spans="1:12" hidden="1" x14ac:dyDescent="0.25">
      <c r="A646" t="s">
        <v>8281</v>
      </c>
      <c r="B646">
        <v>1</v>
      </c>
      <c r="C646">
        <v>2115</v>
      </c>
      <c r="D646" t="s">
        <v>777</v>
      </c>
      <c r="E646" t="s">
        <v>9</v>
      </c>
      <c r="F646" t="s">
        <v>48</v>
      </c>
      <c r="G646" s="3">
        <v>41078</v>
      </c>
      <c r="H646" s="1">
        <v>0.5</v>
      </c>
      <c r="I646" t="s">
        <v>11</v>
      </c>
      <c r="J6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7" spans="1:12" hidden="1" x14ac:dyDescent="0.25">
      <c r="A647" t="s">
        <v>8281</v>
      </c>
      <c r="B647">
        <v>1</v>
      </c>
      <c r="C647">
        <v>2116</v>
      </c>
      <c r="D647" t="s">
        <v>778</v>
      </c>
      <c r="E647" t="s">
        <v>9</v>
      </c>
      <c r="F647" t="s">
        <v>18</v>
      </c>
      <c r="G647" s="2" t="s">
        <v>19</v>
      </c>
      <c r="H647" s="1">
        <v>0.5</v>
      </c>
      <c r="I647" t="s">
        <v>11</v>
      </c>
      <c r="J6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" spans="1:12" hidden="1" x14ac:dyDescent="0.25">
      <c r="A648" t="s">
        <v>8281</v>
      </c>
      <c r="B648">
        <v>1</v>
      </c>
      <c r="C648">
        <v>2117</v>
      </c>
      <c r="D648" t="s">
        <v>779</v>
      </c>
      <c r="E648" t="s">
        <v>9</v>
      </c>
      <c r="F648" t="s">
        <v>48</v>
      </c>
      <c r="G648" s="3">
        <v>41078</v>
      </c>
      <c r="H648" s="1">
        <v>0.5</v>
      </c>
      <c r="I648" t="s">
        <v>11</v>
      </c>
      <c r="J6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" spans="1:12" hidden="1" x14ac:dyDescent="0.25">
      <c r="A649" t="s">
        <v>8281</v>
      </c>
      <c r="B649">
        <v>1</v>
      </c>
      <c r="C649">
        <v>2118</v>
      </c>
      <c r="D649" t="s">
        <v>780</v>
      </c>
      <c r="E649" t="s">
        <v>9</v>
      </c>
      <c r="F649" t="s">
        <v>48</v>
      </c>
      <c r="G649" s="3">
        <v>41078</v>
      </c>
      <c r="H649" s="1">
        <v>0.5</v>
      </c>
      <c r="I649" t="s">
        <v>11</v>
      </c>
      <c r="J6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" spans="1:12" hidden="1" x14ac:dyDescent="0.25">
      <c r="A650" t="s">
        <v>8281</v>
      </c>
      <c r="B650">
        <v>1</v>
      </c>
      <c r="C650">
        <v>2119</v>
      </c>
      <c r="D650" t="s">
        <v>781</v>
      </c>
      <c r="E650" t="s">
        <v>9</v>
      </c>
      <c r="F650" t="s">
        <v>48</v>
      </c>
      <c r="G650" s="3">
        <v>41078</v>
      </c>
      <c r="H650" s="1">
        <v>0.5</v>
      </c>
      <c r="I650" t="s">
        <v>11</v>
      </c>
      <c r="J6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" spans="1:12" hidden="1" x14ac:dyDescent="0.25">
      <c r="A651" t="s">
        <v>8281</v>
      </c>
      <c r="B651">
        <v>1</v>
      </c>
      <c r="C651">
        <v>2121</v>
      </c>
      <c r="D651" t="s">
        <v>782</v>
      </c>
      <c r="E651" t="s">
        <v>9</v>
      </c>
      <c r="F651" t="s">
        <v>18</v>
      </c>
      <c r="G651" s="2" t="s">
        <v>19</v>
      </c>
      <c r="H651" s="1">
        <v>0.5</v>
      </c>
      <c r="I651" t="s">
        <v>11</v>
      </c>
      <c r="J6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" spans="1:12" hidden="1" x14ac:dyDescent="0.25">
      <c r="A652" t="s">
        <v>8281</v>
      </c>
      <c r="B652">
        <v>1</v>
      </c>
      <c r="C652">
        <v>2122</v>
      </c>
      <c r="D652" t="s">
        <v>783</v>
      </c>
      <c r="E652" t="s">
        <v>9</v>
      </c>
      <c r="F652" t="s">
        <v>18</v>
      </c>
      <c r="G652" s="2" t="s">
        <v>19</v>
      </c>
      <c r="H652" s="1">
        <v>0.5</v>
      </c>
      <c r="I652" t="s">
        <v>11</v>
      </c>
      <c r="J6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" spans="1:12" hidden="1" x14ac:dyDescent="0.25">
      <c r="A653" t="s">
        <v>8281</v>
      </c>
      <c r="B653">
        <v>1</v>
      </c>
      <c r="C653">
        <v>2132</v>
      </c>
      <c r="D653" t="s">
        <v>784</v>
      </c>
      <c r="E653" t="s">
        <v>9</v>
      </c>
      <c r="F653" t="s">
        <v>18</v>
      </c>
      <c r="G653" s="2" t="s">
        <v>19</v>
      </c>
      <c r="H653" s="1">
        <v>0.5</v>
      </c>
      <c r="I653" t="s">
        <v>11</v>
      </c>
      <c r="J6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" spans="1:12" hidden="1" x14ac:dyDescent="0.25">
      <c r="A654" t="s">
        <v>8281</v>
      </c>
      <c r="B654">
        <v>1</v>
      </c>
      <c r="C654">
        <v>2152</v>
      </c>
      <c r="D654" t="s">
        <v>785</v>
      </c>
      <c r="E654" t="s">
        <v>9</v>
      </c>
      <c r="F654" t="s">
        <v>18</v>
      </c>
      <c r="G654" s="2" t="s">
        <v>19</v>
      </c>
      <c r="H654" s="1">
        <v>0.5</v>
      </c>
      <c r="I654" t="s">
        <v>11</v>
      </c>
      <c r="J6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" spans="1:12" hidden="1" x14ac:dyDescent="0.25">
      <c r="A655" t="s">
        <v>8281</v>
      </c>
      <c r="B655">
        <v>1</v>
      </c>
      <c r="C655">
        <v>2153</v>
      </c>
      <c r="D655" t="s">
        <v>786</v>
      </c>
      <c r="E655" t="s">
        <v>9</v>
      </c>
      <c r="F655" t="s">
        <v>48</v>
      </c>
      <c r="G655" s="3">
        <v>41078</v>
      </c>
      <c r="H655" s="1">
        <v>0.5</v>
      </c>
      <c r="I655" t="s">
        <v>11</v>
      </c>
      <c r="J6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" spans="1:12" hidden="1" x14ac:dyDescent="0.25">
      <c r="A656" t="s">
        <v>8281</v>
      </c>
      <c r="B656">
        <v>1</v>
      </c>
      <c r="C656">
        <v>2154</v>
      </c>
      <c r="D656" t="s">
        <v>787</v>
      </c>
      <c r="E656" t="s">
        <v>9</v>
      </c>
      <c r="F656" t="s">
        <v>48</v>
      </c>
      <c r="G656" s="3">
        <v>41078</v>
      </c>
      <c r="H656" s="1">
        <v>0.5</v>
      </c>
      <c r="I656" t="s">
        <v>11</v>
      </c>
      <c r="J6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" spans="1:14" hidden="1" x14ac:dyDescent="0.25">
      <c r="A657" t="s">
        <v>8281</v>
      </c>
      <c r="B657">
        <v>1</v>
      </c>
      <c r="C657">
        <v>2155</v>
      </c>
      <c r="D657" t="s">
        <v>788</v>
      </c>
      <c r="E657" t="s">
        <v>9</v>
      </c>
      <c r="F657" t="s">
        <v>48</v>
      </c>
      <c r="G657" s="3">
        <v>41078</v>
      </c>
      <c r="H657" s="1">
        <v>0.5</v>
      </c>
      <c r="I657" t="s">
        <v>11</v>
      </c>
      <c r="J6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" spans="1:14" hidden="1" x14ac:dyDescent="0.25">
      <c r="A658" t="s">
        <v>8281</v>
      </c>
      <c r="B658">
        <v>1</v>
      </c>
      <c r="C658">
        <v>2156</v>
      </c>
      <c r="D658" t="s">
        <v>789</v>
      </c>
      <c r="E658" t="s">
        <v>9</v>
      </c>
      <c r="F658" t="s">
        <v>48</v>
      </c>
      <c r="G658" s="3">
        <v>41078</v>
      </c>
      <c r="H658" s="1">
        <v>0.5</v>
      </c>
      <c r="I658" t="s">
        <v>11</v>
      </c>
      <c r="J6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9" spans="1:14" hidden="1" x14ac:dyDescent="0.25">
      <c r="A659" t="s">
        <v>8281</v>
      </c>
      <c r="B659">
        <v>1</v>
      </c>
      <c r="C659">
        <v>2158</v>
      </c>
      <c r="D659" t="s">
        <v>790</v>
      </c>
      <c r="E659" t="s">
        <v>9</v>
      </c>
      <c r="F659" t="s">
        <v>48</v>
      </c>
      <c r="G659" s="3">
        <v>41078</v>
      </c>
      <c r="H659" s="1">
        <v>0.5</v>
      </c>
      <c r="I659" t="s">
        <v>11</v>
      </c>
      <c r="J6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0" spans="1:14" hidden="1" x14ac:dyDescent="0.25">
      <c r="A660" t="s">
        <v>8281</v>
      </c>
      <c r="B660">
        <v>1</v>
      </c>
      <c r="C660">
        <v>2160</v>
      </c>
      <c r="D660" t="s">
        <v>791</v>
      </c>
      <c r="E660" t="s">
        <v>9</v>
      </c>
      <c r="F660" t="s">
        <v>16</v>
      </c>
      <c r="G660" s="2" t="s">
        <v>14</v>
      </c>
      <c r="H660" s="1">
        <v>0.5</v>
      </c>
      <c r="I660" t="s">
        <v>11</v>
      </c>
      <c r="J6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1" spans="1:14" hidden="1" x14ac:dyDescent="0.25">
      <c r="A661" t="s">
        <v>8281</v>
      </c>
      <c r="B661">
        <v>1</v>
      </c>
      <c r="C661">
        <v>2161</v>
      </c>
      <c r="D661" t="s">
        <v>792</v>
      </c>
      <c r="E661" t="s">
        <v>9</v>
      </c>
      <c r="F661" t="s">
        <v>16</v>
      </c>
      <c r="G661" s="2" t="s">
        <v>14</v>
      </c>
      <c r="H661" s="1">
        <v>0.5</v>
      </c>
      <c r="I661" t="s">
        <v>11</v>
      </c>
      <c r="J6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2" spans="1:14" hidden="1" x14ac:dyDescent="0.25">
      <c r="A662" t="s">
        <v>8281</v>
      </c>
      <c r="B662">
        <v>1</v>
      </c>
      <c r="C662">
        <v>2162</v>
      </c>
      <c r="D662" t="s">
        <v>793</v>
      </c>
      <c r="E662" t="s">
        <v>9</v>
      </c>
      <c r="F662" t="s">
        <v>48</v>
      </c>
      <c r="G662" s="3">
        <v>41078</v>
      </c>
      <c r="H662" s="1">
        <v>0.5</v>
      </c>
      <c r="I662" t="s">
        <v>11</v>
      </c>
      <c r="J6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" spans="1:14" hidden="1" x14ac:dyDescent="0.25">
      <c r="A663" t="s">
        <v>8281</v>
      </c>
      <c r="B663">
        <v>1</v>
      </c>
      <c r="C663">
        <v>2163</v>
      </c>
      <c r="D663" t="s">
        <v>794</v>
      </c>
      <c r="E663" t="s">
        <v>9</v>
      </c>
      <c r="F663" t="s">
        <v>48</v>
      </c>
      <c r="G663" s="3">
        <v>41078</v>
      </c>
      <c r="H663" s="1">
        <v>0.5</v>
      </c>
      <c r="I663" t="s">
        <v>11</v>
      </c>
      <c r="J6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" spans="1:14" hidden="1" x14ac:dyDescent="0.25">
      <c r="A664" t="s">
        <v>8281</v>
      </c>
      <c r="B664">
        <v>1</v>
      </c>
      <c r="C664">
        <v>2170</v>
      </c>
      <c r="D664" t="s">
        <v>795</v>
      </c>
      <c r="E664" t="s">
        <v>9</v>
      </c>
      <c r="F664" t="s">
        <v>48</v>
      </c>
      <c r="G664" s="3">
        <v>41078</v>
      </c>
      <c r="H664" s="1">
        <v>0.5</v>
      </c>
      <c r="I664" t="s">
        <v>11</v>
      </c>
      <c r="J6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" spans="1:14" hidden="1" x14ac:dyDescent="0.25">
      <c r="A665" t="s">
        <v>8281</v>
      </c>
      <c r="B665">
        <v>1</v>
      </c>
      <c r="C665">
        <v>2190</v>
      </c>
      <c r="D665" t="s">
        <v>796</v>
      </c>
      <c r="E665" t="s">
        <v>9</v>
      </c>
      <c r="F665" t="s">
        <v>48</v>
      </c>
      <c r="G665" s="3">
        <v>41078</v>
      </c>
      <c r="H665" s="1">
        <v>0.5</v>
      </c>
      <c r="I665" t="s">
        <v>11</v>
      </c>
      <c r="J6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" spans="1:14" hidden="1" x14ac:dyDescent="0.25">
      <c r="A666" t="s">
        <v>8281</v>
      </c>
      <c r="B666">
        <v>1</v>
      </c>
      <c r="C666">
        <v>2200</v>
      </c>
      <c r="D666" t="s">
        <v>797</v>
      </c>
      <c r="E666" t="s">
        <v>9</v>
      </c>
      <c r="F666" t="s">
        <v>18</v>
      </c>
      <c r="G666" s="2" t="s">
        <v>19</v>
      </c>
      <c r="H666" s="1">
        <v>0.5</v>
      </c>
      <c r="I666" t="s">
        <v>11</v>
      </c>
      <c r="J6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" spans="1:14" hidden="1" x14ac:dyDescent="0.25">
      <c r="A667" t="s">
        <v>8281</v>
      </c>
      <c r="B667">
        <v>1</v>
      </c>
      <c r="C667">
        <v>2822</v>
      </c>
      <c r="D667" t="s">
        <v>798</v>
      </c>
      <c r="E667" t="s">
        <v>9</v>
      </c>
      <c r="F667" t="s">
        <v>18</v>
      </c>
      <c r="G667" s="2" t="s">
        <v>19</v>
      </c>
      <c r="H667" s="1">
        <v>0.5</v>
      </c>
      <c r="I667" t="s">
        <v>11</v>
      </c>
      <c r="J6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" spans="1:14" hidden="1" x14ac:dyDescent="0.25">
      <c r="A668" t="s">
        <v>8281</v>
      </c>
      <c r="B668">
        <v>1</v>
      </c>
      <c r="C668">
        <v>2831</v>
      </c>
      <c r="D668" t="s">
        <v>799</v>
      </c>
      <c r="E668" t="s">
        <v>9</v>
      </c>
      <c r="F668" t="s">
        <v>18</v>
      </c>
      <c r="G668" s="2" t="s">
        <v>19</v>
      </c>
      <c r="H668" s="1">
        <v>0.5</v>
      </c>
      <c r="I668" t="s">
        <v>11</v>
      </c>
      <c r="J6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" spans="1:14" hidden="1" x14ac:dyDescent="0.25">
      <c r="A669" t="s">
        <v>8281</v>
      </c>
      <c r="B669">
        <v>1</v>
      </c>
      <c r="C669">
        <v>2840</v>
      </c>
      <c r="D669" t="s">
        <v>800</v>
      </c>
      <c r="E669" t="s">
        <v>9</v>
      </c>
      <c r="F669" t="s">
        <v>48</v>
      </c>
      <c r="G669" s="3">
        <v>41078</v>
      </c>
      <c r="H669" s="1">
        <v>0.5</v>
      </c>
      <c r="I669" t="s">
        <v>11</v>
      </c>
      <c r="J6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" spans="1:14" hidden="1" x14ac:dyDescent="0.25">
      <c r="A670" t="s">
        <v>8281</v>
      </c>
      <c r="B670">
        <v>1</v>
      </c>
      <c r="C670">
        <v>2850</v>
      </c>
      <c r="D670" t="s">
        <v>801</v>
      </c>
      <c r="E670" t="s">
        <v>9</v>
      </c>
      <c r="F670" t="s">
        <v>93</v>
      </c>
      <c r="G670" s="3">
        <v>41078</v>
      </c>
      <c r="H670" s="1">
        <v>0.5</v>
      </c>
      <c r="I670" t="s">
        <v>11</v>
      </c>
      <c r="J6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" spans="1:14" hidden="1" x14ac:dyDescent="0.25">
      <c r="A671" t="s">
        <v>8281</v>
      </c>
      <c r="B671">
        <v>1</v>
      </c>
      <c r="C671">
        <v>5050</v>
      </c>
      <c r="D671" t="s">
        <v>802</v>
      </c>
      <c r="E671" t="s">
        <v>9</v>
      </c>
      <c r="F671" t="s">
        <v>172</v>
      </c>
      <c r="G671" s="2" t="s">
        <v>169</v>
      </c>
      <c r="H671" s="1">
        <v>0.5</v>
      </c>
      <c r="I671" t="s">
        <v>11</v>
      </c>
      <c r="J6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671" t="s">
        <v>8413</v>
      </c>
      <c r="L6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71" t="s">
        <v>9088</v>
      </c>
    </row>
    <row r="672" spans="1:14" hidden="1" x14ac:dyDescent="0.25">
      <c r="A672" t="s">
        <v>8281</v>
      </c>
      <c r="B672">
        <v>1</v>
      </c>
      <c r="C672">
        <v>5051</v>
      </c>
      <c r="D672" t="s">
        <v>803</v>
      </c>
      <c r="E672" t="s">
        <v>9</v>
      </c>
      <c r="F672" t="s">
        <v>16</v>
      </c>
      <c r="G672" s="2" t="s">
        <v>14</v>
      </c>
      <c r="H672" s="1">
        <v>0.5</v>
      </c>
      <c r="I672" t="s">
        <v>11</v>
      </c>
      <c r="J6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" spans="1:14" hidden="1" x14ac:dyDescent="0.25">
      <c r="A673" t="s">
        <v>8281</v>
      </c>
      <c r="B673">
        <v>1</v>
      </c>
      <c r="C673">
        <v>5052</v>
      </c>
      <c r="D673" t="s">
        <v>804</v>
      </c>
      <c r="E673" t="s">
        <v>9</v>
      </c>
      <c r="F673" t="s">
        <v>18</v>
      </c>
      <c r="G673" s="2" t="s">
        <v>19</v>
      </c>
      <c r="H673" s="1">
        <v>0.5</v>
      </c>
      <c r="I673" t="s">
        <v>11</v>
      </c>
      <c r="J6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" spans="1:14" hidden="1" x14ac:dyDescent="0.25">
      <c r="A674" t="s">
        <v>8281</v>
      </c>
      <c r="B674">
        <v>1</v>
      </c>
      <c r="C674">
        <v>5053</v>
      </c>
      <c r="D674" t="s">
        <v>805</v>
      </c>
      <c r="E674" t="s">
        <v>9</v>
      </c>
      <c r="F674" t="s">
        <v>54</v>
      </c>
      <c r="G674" s="3">
        <v>40006</v>
      </c>
      <c r="H674" s="1">
        <v>0.5</v>
      </c>
      <c r="I674" t="s">
        <v>11</v>
      </c>
      <c r="J6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" spans="1:14" hidden="1" x14ac:dyDescent="0.25">
      <c r="A675" t="s">
        <v>8281</v>
      </c>
      <c r="B675">
        <v>1</v>
      </c>
      <c r="C675">
        <v>5054</v>
      </c>
      <c r="D675" t="s">
        <v>806</v>
      </c>
      <c r="E675" t="s">
        <v>9</v>
      </c>
      <c r="F675" t="s">
        <v>807</v>
      </c>
      <c r="G675" s="3">
        <v>41078</v>
      </c>
      <c r="H675" s="1">
        <v>0.5</v>
      </c>
      <c r="I675" t="s">
        <v>11</v>
      </c>
      <c r="J6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675" t="s">
        <v>8413</v>
      </c>
      <c r="L6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75" t="s">
        <v>9088</v>
      </c>
    </row>
    <row r="676" spans="1:14" hidden="1" x14ac:dyDescent="0.25">
      <c r="A676" t="s">
        <v>8281</v>
      </c>
      <c r="B676">
        <v>1</v>
      </c>
      <c r="C676">
        <v>5055</v>
      </c>
      <c r="D676" t="s">
        <v>808</v>
      </c>
      <c r="E676" t="s">
        <v>9</v>
      </c>
      <c r="F676" t="s">
        <v>54</v>
      </c>
      <c r="G676" s="3">
        <v>40006</v>
      </c>
      <c r="H676" s="1">
        <v>0.5</v>
      </c>
      <c r="I676" t="s">
        <v>11</v>
      </c>
      <c r="J6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7" spans="1:14" hidden="1" x14ac:dyDescent="0.25">
      <c r="A677" t="s">
        <v>8281</v>
      </c>
      <c r="B677">
        <v>1</v>
      </c>
      <c r="C677">
        <v>5056</v>
      </c>
      <c r="D677" t="s">
        <v>809</v>
      </c>
      <c r="E677" t="s">
        <v>9</v>
      </c>
      <c r="F677" t="s">
        <v>18</v>
      </c>
      <c r="G677" s="2" t="s">
        <v>19</v>
      </c>
      <c r="H677" s="1">
        <v>0.5</v>
      </c>
      <c r="I677" t="s">
        <v>11</v>
      </c>
      <c r="J6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" spans="1:14" hidden="1" x14ac:dyDescent="0.25">
      <c r="A678" t="s">
        <v>8281</v>
      </c>
      <c r="B678">
        <v>1</v>
      </c>
      <c r="C678">
        <v>5057</v>
      </c>
      <c r="D678" t="s">
        <v>810</v>
      </c>
      <c r="E678" t="s">
        <v>9</v>
      </c>
      <c r="F678" t="s">
        <v>54</v>
      </c>
      <c r="G678" s="3">
        <v>40006</v>
      </c>
      <c r="H678" s="1">
        <v>0.5</v>
      </c>
      <c r="I678" t="s">
        <v>11</v>
      </c>
      <c r="J6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" spans="1:14" hidden="1" x14ac:dyDescent="0.25">
      <c r="A679" t="s">
        <v>8281</v>
      </c>
      <c r="B679">
        <v>1</v>
      </c>
      <c r="C679">
        <v>5058</v>
      </c>
      <c r="D679" t="s">
        <v>811</v>
      </c>
      <c r="E679" t="s">
        <v>9</v>
      </c>
      <c r="F679" t="s">
        <v>18</v>
      </c>
      <c r="G679" s="2" t="s">
        <v>19</v>
      </c>
      <c r="H679" s="1">
        <v>0.5</v>
      </c>
      <c r="I679" t="s">
        <v>11</v>
      </c>
      <c r="J6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" spans="1:14" hidden="1" x14ac:dyDescent="0.25">
      <c r="A680" t="s">
        <v>8281</v>
      </c>
      <c r="B680">
        <v>1</v>
      </c>
      <c r="C680">
        <v>5059</v>
      </c>
      <c r="D680" t="s">
        <v>812</v>
      </c>
      <c r="E680" t="s">
        <v>9</v>
      </c>
      <c r="F680" t="s">
        <v>54</v>
      </c>
      <c r="G680" s="3">
        <v>40006</v>
      </c>
      <c r="H680" s="1">
        <v>0.5</v>
      </c>
      <c r="I680" t="s">
        <v>11</v>
      </c>
      <c r="J6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" spans="1:14" hidden="1" x14ac:dyDescent="0.25">
      <c r="A681" t="s">
        <v>8281</v>
      </c>
      <c r="B681">
        <v>1</v>
      </c>
      <c r="C681">
        <v>5060</v>
      </c>
      <c r="D681" t="s">
        <v>813</v>
      </c>
      <c r="E681" t="s">
        <v>9</v>
      </c>
      <c r="F681" t="s">
        <v>18</v>
      </c>
      <c r="G681" s="2" t="s">
        <v>19</v>
      </c>
      <c r="H681" s="1">
        <v>0.5</v>
      </c>
      <c r="I681" t="s">
        <v>11</v>
      </c>
      <c r="J6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2" spans="1:14" hidden="1" x14ac:dyDescent="0.25">
      <c r="A682" t="s">
        <v>8281</v>
      </c>
      <c r="B682">
        <v>1</v>
      </c>
      <c r="C682">
        <v>5061</v>
      </c>
      <c r="D682" t="s">
        <v>814</v>
      </c>
      <c r="E682" t="s">
        <v>9</v>
      </c>
      <c r="F682" t="s">
        <v>18</v>
      </c>
      <c r="G682" s="2" t="s">
        <v>19</v>
      </c>
      <c r="H682" s="1">
        <v>0.5</v>
      </c>
      <c r="I682" t="s">
        <v>11</v>
      </c>
      <c r="J6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3" spans="1:14" hidden="1" x14ac:dyDescent="0.25">
      <c r="A683" t="s">
        <v>8281</v>
      </c>
      <c r="B683">
        <v>1</v>
      </c>
      <c r="C683">
        <v>5062</v>
      </c>
      <c r="D683" t="s">
        <v>815</v>
      </c>
      <c r="E683" t="s">
        <v>9</v>
      </c>
      <c r="F683" t="s">
        <v>48</v>
      </c>
      <c r="G683" s="3">
        <v>41078</v>
      </c>
      <c r="H683" s="1">
        <v>0.5</v>
      </c>
      <c r="I683" t="s">
        <v>11</v>
      </c>
      <c r="J6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4" spans="1:14" hidden="1" x14ac:dyDescent="0.25">
      <c r="A684" t="s">
        <v>8281</v>
      </c>
      <c r="B684">
        <v>1</v>
      </c>
      <c r="C684">
        <v>5063</v>
      </c>
      <c r="D684" t="s">
        <v>816</v>
      </c>
      <c r="E684" t="s">
        <v>9</v>
      </c>
      <c r="F684" t="s">
        <v>54</v>
      </c>
      <c r="G684" s="3">
        <v>40006</v>
      </c>
      <c r="H684" s="1">
        <v>0.5</v>
      </c>
      <c r="I684" t="s">
        <v>11</v>
      </c>
      <c r="J6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5" spans="1:14" hidden="1" x14ac:dyDescent="0.25">
      <c r="A685" t="s">
        <v>8281</v>
      </c>
      <c r="B685">
        <v>1</v>
      </c>
      <c r="C685">
        <v>5064</v>
      </c>
      <c r="D685" t="s">
        <v>817</v>
      </c>
      <c r="E685" t="s">
        <v>9</v>
      </c>
      <c r="F685" t="s">
        <v>16</v>
      </c>
      <c r="G685" s="2" t="s">
        <v>14</v>
      </c>
      <c r="H685" s="1">
        <v>0.5</v>
      </c>
      <c r="I685" t="s">
        <v>11</v>
      </c>
      <c r="J6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6" spans="1:14" hidden="1" x14ac:dyDescent="0.25">
      <c r="A686" t="s">
        <v>8281</v>
      </c>
      <c r="B686">
        <v>1</v>
      </c>
      <c r="C686">
        <v>5065</v>
      </c>
      <c r="D686" t="s">
        <v>818</v>
      </c>
      <c r="E686" t="s">
        <v>9</v>
      </c>
      <c r="F686" t="s">
        <v>48</v>
      </c>
      <c r="G686" s="3">
        <v>41078</v>
      </c>
      <c r="H686" s="1">
        <v>0.5</v>
      </c>
      <c r="I686" t="s">
        <v>11</v>
      </c>
      <c r="J6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7" spans="1:14" hidden="1" x14ac:dyDescent="0.25">
      <c r="A687" t="s">
        <v>8281</v>
      </c>
      <c r="B687">
        <v>1</v>
      </c>
      <c r="C687">
        <v>5066</v>
      </c>
      <c r="D687" t="s">
        <v>819</v>
      </c>
      <c r="E687" t="s">
        <v>9</v>
      </c>
      <c r="F687" t="s">
        <v>54</v>
      </c>
      <c r="G687" s="3">
        <v>40006</v>
      </c>
      <c r="H687" s="1">
        <v>0.5</v>
      </c>
      <c r="I687" t="s">
        <v>11</v>
      </c>
      <c r="J6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8" spans="1:14" hidden="1" x14ac:dyDescent="0.25">
      <c r="A688" t="s">
        <v>8281</v>
      </c>
      <c r="B688">
        <v>1</v>
      </c>
      <c r="C688">
        <v>5067</v>
      </c>
      <c r="D688" t="s">
        <v>820</v>
      </c>
      <c r="E688" t="s">
        <v>9</v>
      </c>
      <c r="F688" t="s">
        <v>18</v>
      </c>
      <c r="G688" s="2" t="s">
        <v>19</v>
      </c>
      <c r="H688" s="1">
        <v>0.5</v>
      </c>
      <c r="I688" t="s">
        <v>11</v>
      </c>
      <c r="J6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9" spans="1:14" hidden="1" x14ac:dyDescent="0.25">
      <c r="A689" t="s">
        <v>8281</v>
      </c>
      <c r="B689">
        <v>1</v>
      </c>
      <c r="C689">
        <v>5068</v>
      </c>
      <c r="D689" t="s">
        <v>821</v>
      </c>
      <c r="E689" t="s">
        <v>9</v>
      </c>
      <c r="F689" t="s">
        <v>54</v>
      </c>
      <c r="G689" s="3">
        <v>40006</v>
      </c>
      <c r="H689" s="1">
        <v>0.5</v>
      </c>
      <c r="I689" t="s">
        <v>11</v>
      </c>
      <c r="J6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90" spans="1:14" hidden="1" x14ac:dyDescent="0.25">
      <c r="A690" t="s">
        <v>8281</v>
      </c>
      <c r="B690">
        <v>1</v>
      </c>
      <c r="C690">
        <v>5069</v>
      </c>
      <c r="D690" t="s">
        <v>822</v>
      </c>
      <c r="E690" t="s">
        <v>9</v>
      </c>
      <c r="F690" t="s">
        <v>18</v>
      </c>
      <c r="G690" s="2" t="s">
        <v>19</v>
      </c>
      <c r="H690" s="1">
        <v>0.5</v>
      </c>
      <c r="I690" t="s">
        <v>11</v>
      </c>
      <c r="J6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91" spans="1:14" hidden="1" x14ac:dyDescent="0.25">
      <c r="A691" t="s">
        <v>8281</v>
      </c>
      <c r="B691">
        <v>1</v>
      </c>
      <c r="C691">
        <v>5070</v>
      </c>
      <c r="D691" t="s">
        <v>823</v>
      </c>
      <c r="E691" t="s">
        <v>9</v>
      </c>
      <c r="F691" t="s">
        <v>54</v>
      </c>
      <c r="G691" s="3">
        <v>40006</v>
      </c>
      <c r="H691" s="1">
        <v>0.5</v>
      </c>
      <c r="I691" t="s">
        <v>11</v>
      </c>
      <c r="J6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92" spans="1:14" hidden="1" x14ac:dyDescent="0.25">
      <c r="A692" t="s">
        <v>8281</v>
      </c>
      <c r="B692">
        <v>1</v>
      </c>
      <c r="C692">
        <v>5071</v>
      </c>
      <c r="D692" t="s">
        <v>824</v>
      </c>
      <c r="E692" t="s">
        <v>9</v>
      </c>
      <c r="F692" t="s">
        <v>48</v>
      </c>
      <c r="G692" s="3">
        <v>41078</v>
      </c>
      <c r="H692" s="1">
        <v>0.5</v>
      </c>
      <c r="I692" t="s">
        <v>11</v>
      </c>
      <c r="J6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93" spans="1:14" hidden="1" x14ac:dyDescent="0.25">
      <c r="A693" t="s">
        <v>8281</v>
      </c>
      <c r="B693">
        <v>1</v>
      </c>
      <c r="C693">
        <v>5072</v>
      </c>
      <c r="D693" t="s">
        <v>825</v>
      </c>
      <c r="E693" t="s">
        <v>9</v>
      </c>
      <c r="F693" t="s">
        <v>16</v>
      </c>
      <c r="G693" s="2" t="s">
        <v>14</v>
      </c>
      <c r="H693" s="1">
        <v>0.5</v>
      </c>
      <c r="I693" t="s">
        <v>11</v>
      </c>
      <c r="J6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94" spans="1:14" hidden="1" x14ac:dyDescent="0.25">
      <c r="A694" t="s">
        <v>8281</v>
      </c>
      <c r="B694">
        <v>1</v>
      </c>
      <c r="C694">
        <v>5073</v>
      </c>
      <c r="D694" t="s">
        <v>826</v>
      </c>
      <c r="E694" t="s">
        <v>9</v>
      </c>
      <c r="F694" t="s">
        <v>54</v>
      </c>
      <c r="G694" s="3">
        <v>40006</v>
      </c>
      <c r="H694" s="1">
        <v>0.5</v>
      </c>
      <c r="I694" t="s">
        <v>11</v>
      </c>
      <c r="J6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95" spans="1:14" hidden="1" x14ac:dyDescent="0.25">
      <c r="A695" t="s">
        <v>8281</v>
      </c>
      <c r="B695">
        <v>1</v>
      </c>
      <c r="C695">
        <v>5074</v>
      </c>
      <c r="D695" t="s">
        <v>827</v>
      </c>
      <c r="E695" t="s">
        <v>9</v>
      </c>
      <c r="F695" t="s">
        <v>242</v>
      </c>
      <c r="G695" s="2" t="s">
        <v>243</v>
      </c>
      <c r="H695" s="1">
        <v>0.5</v>
      </c>
      <c r="I695" t="s">
        <v>11</v>
      </c>
      <c r="J6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96" spans="1:14" hidden="1" x14ac:dyDescent="0.25">
      <c r="A696" t="s">
        <v>8281</v>
      </c>
      <c r="B696">
        <v>1</v>
      </c>
      <c r="C696">
        <v>5075</v>
      </c>
      <c r="D696" t="s">
        <v>828</v>
      </c>
      <c r="E696" t="s">
        <v>9</v>
      </c>
      <c r="F696" t="s">
        <v>16</v>
      </c>
      <c r="G696" s="2" t="s">
        <v>14</v>
      </c>
      <c r="H696" s="1">
        <v>0.5</v>
      </c>
      <c r="I696" t="s">
        <v>11</v>
      </c>
      <c r="J6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97" spans="1:14" hidden="1" x14ac:dyDescent="0.25">
      <c r="A697" t="s">
        <v>8281</v>
      </c>
      <c r="B697">
        <v>1</v>
      </c>
      <c r="C697">
        <v>5076</v>
      </c>
      <c r="D697" t="s">
        <v>829</v>
      </c>
      <c r="E697" t="s">
        <v>9</v>
      </c>
      <c r="F697" t="s">
        <v>830</v>
      </c>
      <c r="G697" s="2" t="s">
        <v>831</v>
      </c>
      <c r="H697" t="s">
        <v>832</v>
      </c>
      <c r="I697" t="s">
        <v>11</v>
      </c>
      <c r="J6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97" t="s">
        <v>9088</v>
      </c>
    </row>
    <row r="698" spans="1:14" hidden="1" x14ac:dyDescent="0.25">
      <c r="A698" t="s">
        <v>8281</v>
      </c>
      <c r="B698">
        <v>1</v>
      </c>
      <c r="C698">
        <v>5077</v>
      </c>
      <c r="D698" t="s">
        <v>833</v>
      </c>
      <c r="E698" t="s">
        <v>9</v>
      </c>
      <c r="F698" t="s">
        <v>48</v>
      </c>
      <c r="G698" s="3">
        <v>41078</v>
      </c>
      <c r="H698" s="1">
        <v>0.5</v>
      </c>
      <c r="I698" t="s">
        <v>11</v>
      </c>
      <c r="J6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99" spans="1:14" hidden="1" x14ac:dyDescent="0.25">
      <c r="A699" t="s">
        <v>8281</v>
      </c>
      <c r="B699">
        <v>1</v>
      </c>
      <c r="C699">
        <v>5078</v>
      </c>
      <c r="D699" t="s">
        <v>834</v>
      </c>
      <c r="E699" t="s">
        <v>9</v>
      </c>
      <c r="F699" t="s">
        <v>189</v>
      </c>
      <c r="G699" s="3">
        <v>40671</v>
      </c>
      <c r="H699" s="1">
        <v>0.5</v>
      </c>
      <c r="I699" t="s">
        <v>11</v>
      </c>
      <c r="J6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00" spans="1:14" hidden="1" x14ac:dyDescent="0.25">
      <c r="A700" t="s">
        <v>8281</v>
      </c>
      <c r="B700">
        <v>1</v>
      </c>
      <c r="C700">
        <v>5079</v>
      </c>
      <c r="D700" t="s">
        <v>835</v>
      </c>
      <c r="E700" t="s">
        <v>9</v>
      </c>
      <c r="F700" t="s">
        <v>48</v>
      </c>
      <c r="G700" s="3">
        <v>41078</v>
      </c>
      <c r="H700" s="1">
        <v>0.5</v>
      </c>
      <c r="I700" t="s">
        <v>11</v>
      </c>
      <c r="J7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01" spans="1:14" hidden="1" x14ac:dyDescent="0.25">
      <c r="A701" t="s">
        <v>8281</v>
      </c>
      <c r="B701">
        <v>1</v>
      </c>
      <c r="C701">
        <v>5080</v>
      </c>
      <c r="D701" t="s">
        <v>836</v>
      </c>
      <c r="E701" t="s">
        <v>9</v>
      </c>
      <c r="F701" t="s">
        <v>837</v>
      </c>
      <c r="G701" s="3">
        <v>41078</v>
      </c>
      <c r="H701" s="1">
        <v>0.5</v>
      </c>
      <c r="I701" t="s">
        <v>11</v>
      </c>
      <c r="J7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01" t="s">
        <v>9088</v>
      </c>
    </row>
    <row r="702" spans="1:14" hidden="1" x14ac:dyDescent="0.25">
      <c r="A702" t="s">
        <v>8281</v>
      </c>
      <c r="B702">
        <v>1</v>
      </c>
      <c r="C702">
        <v>5081</v>
      </c>
      <c r="D702" t="s">
        <v>838</v>
      </c>
      <c r="E702" t="s">
        <v>9</v>
      </c>
      <c r="F702" t="s">
        <v>18</v>
      </c>
      <c r="G702" s="2" t="s">
        <v>19</v>
      </c>
      <c r="H702" s="1">
        <v>0.5</v>
      </c>
      <c r="I702" t="s">
        <v>11</v>
      </c>
      <c r="J7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03" spans="1:14" hidden="1" x14ac:dyDescent="0.25">
      <c r="A703" t="s">
        <v>8281</v>
      </c>
      <c r="B703">
        <v>1</v>
      </c>
      <c r="C703">
        <v>5082</v>
      </c>
      <c r="D703" t="s">
        <v>839</v>
      </c>
      <c r="E703" t="s">
        <v>9</v>
      </c>
      <c r="F703" t="s">
        <v>189</v>
      </c>
      <c r="G703" s="3">
        <v>40671</v>
      </c>
      <c r="H703" s="1">
        <v>0.5</v>
      </c>
      <c r="I703" t="s">
        <v>11</v>
      </c>
      <c r="J7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04" spans="1:14" hidden="1" x14ac:dyDescent="0.25">
      <c r="A704" t="s">
        <v>8281</v>
      </c>
      <c r="B704">
        <v>1</v>
      </c>
      <c r="C704">
        <v>5083</v>
      </c>
      <c r="D704" t="s">
        <v>840</v>
      </c>
      <c r="E704" t="s">
        <v>9</v>
      </c>
      <c r="F704" t="s">
        <v>18</v>
      </c>
      <c r="G704" s="2" t="s">
        <v>19</v>
      </c>
      <c r="H704" s="1">
        <v>0.5</v>
      </c>
      <c r="I704" t="s">
        <v>11</v>
      </c>
      <c r="J7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05" spans="1:12" hidden="1" x14ac:dyDescent="0.25">
      <c r="A705" t="s">
        <v>8281</v>
      </c>
      <c r="B705">
        <v>1</v>
      </c>
      <c r="C705">
        <v>5084</v>
      </c>
      <c r="D705" t="s">
        <v>841</v>
      </c>
      <c r="E705" t="s">
        <v>9</v>
      </c>
      <c r="F705" t="s">
        <v>18</v>
      </c>
      <c r="G705" s="2" t="s">
        <v>19</v>
      </c>
      <c r="H705" s="1">
        <v>0.5</v>
      </c>
      <c r="I705" t="s">
        <v>11</v>
      </c>
      <c r="J7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06" spans="1:12" hidden="1" x14ac:dyDescent="0.25">
      <c r="A706" t="s">
        <v>8281</v>
      </c>
      <c r="B706">
        <v>1</v>
      </c>
      <c r="C706">
        <v>5085</v>
      </c>
      <c r="D706" t="s">
        <v>842</v>
      </c>
      <c r="E706" t="s">
        <v>9</v>
      </c>
      <c r="F706" t="s">
        <v>18</v>
      </c>
      <c r="G706" s="2" t="s">
        <v>19</v>
      </c>
      <c r="H706" s="1">
        <v>0.5</v>
      </c>
      <c r="I706" t="s">
        <v>11</v>
      </c>
      <c r="J7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07" spans="1:12" hidden="1" x14ac:dyDescent="0.25">
      <c r="A707" t="s">
        <v>8281</v>
      </c>
      <c r="B707">
        <v>1</v>
      </c>
      <c r="C707">
        <v>5086</v>
      </c>
      <c r="D707" t="s">
        <v>843</v>
      </c>
      <c r="E707" t="s">
        <v>9</v>
      </c>
      <c r="F707" t="s">
        <v>18</v>
      </c>
      <c r="G707" s="2" t="s">
        <v>19</v>
      </c>
      <c r="H707" s="1">
        <v>0.5</v>
      </c>
      <c r="I707" t="s">
        <v>11</v>
      </c>
      <c r="J7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08" spans="1:12" hidden="1" x14ac:dyDescent="0.25">
      <c r="A708" t="s">
        <v>8281</v>
      </c>
      <c r="B708">
        <v>1</v>
      </c>
      <c r="C708">
        <v>5087</v>
      </c>
      <c r="D708" t="s">
        <v>844</v>
      </c>
      <c r="E708" t="s">
        <v>9</v>
      </c>
      <c r="F708" t="s">
        <v>16</v>
      </c>
      <c r="G708" s="2" t="s">
        <v>14</v>
      </c>
      <c r="H708" s="1">
        <v>0.5</v>
      </c>
      <c r="I708" t="s">
        <v>11</v>
      </c>
      <c r="J7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09" spans="1:12" hidden="1" x14ac:dyDescent="0.25">
      <c r="A709" t="s">
        <v>8281</v>
      </c>
      <c r="B709">
        <v>1</v>
      </c>
      <c r="C709">
        <v>5088</v>
      </c>
      <c r="D709" t="s">
        <v>845</v>
      </c>
      <c r="E709" t="s">
        <v>9</v>
      </c>
      <c r="F709" t="s">
        <v>16</v>
      </c>
      <c r="G709" s="2" t="s">
        <v>14</v>
      </c>
      <c r="H709" s="1">
        <v>0.5</v>
      </c>
      <c r="I709" t="s">
        <v>11</v>
      </c>
      <c r="J7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0" spans="1:12" hidden="1" x14ac:dyDescent="0.25">
      <c r="A710" t="s">
        <v>8281</v>
      </c>
      <c r="B710">
        <v>1</v>
      </c>
      <c r="C710">
        <v>5089</v>
      </c>
      <c r="D710" t="s">
        <v>846</v>
      </c>
      <c r="E710" t="s">
        <v>9</v>
      </c>
      <c r="F710" t="s">
        <v>16</v>
      </c>
      <c r="G710" s="2" t="s">
        <v>14</v>
      </c>
      <c r="H710" s="1">
        <v>0.5</v>
      </c>
      <c r="I710" t="s">
        <v>11</v>
      </c>
      <c r="J7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1" spans="1:12" hidden="1" x14ac:dyDescent="0.25">
      <c r="A711" t="s">
        <v>8281</v>
      </c>
      <c r="B711">
        <v>1</v>
      </c>
      <c r="C711">
        <v>5090</v>
      </c>
      <c r="D711" t="s">
        <v>847</v>
      </c>
      <c r="E711" t="s">
        <v>9</v>
      </c>
      <c r="F711" t="s">
        <v>54</v>
      </c>
      <c r="G711" s="3">
        <v>40006</v>
      </c>
      <c r="H711" s="1">
        <v>0.5</v>
      </c>
      <c r="I711" t="s">
        <v>11</v>
      </c>
      <c r="J7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2" spans="1:12" hidden="1" x14ac:dyDescent="0.25">
      <c r="A712" t="s">
        <v>8281</v>
      </c>
      <c r="B712">
        <v>1</v>
      </c>
      <c r="C712">
        <v>5091</v>
      </c>
      <c r="D712" t="s">
        <v>848</v>
      </c>
      <c r="E712" t="s">
        <v>9</v>
      </c>
      <c r="F712" t="s">
        <v>18</v>
      </c>
      <c r="G712" s="2" t="s">
        <v>19</v>
      </c>
      <c r="H712" s="1">
        <v>0.5</v>
      </c>
      <c r="I712" t="s">
        <v>11</v>
      </c>
      <c r="J7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3" spans="1:12" hidden="1" x14ac:dyDescent="0.25">
      <c r="A713" t="s">
        <v>8281</v>
      </c>
      <c r="B713">
        <v>1</v>
      </c>
      <c r="C713">
        <v>5092</v>
      </c>
      <c r="D713" t="s">
        <v>849</v>
      </c>
      <c r="E713" t="s">
        <v>9</v>
      </c>
      <c r="F713" t="s">
        <v>48</v>
      </c>
      <c r="G713" s="3">
        <v>41078</v>
      </c>
      <c r="H713" s="1">
        <v>0.5</v>
      </c>
      <c r="I713" t="s">
        <v>11</v>
      </c>
      <c r="J7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4" spans="1:12" hidden="1" x14ac:dyDescent="0.25">
      <c r="A714" t="s">
        <v>8281</v>
      </c>
      <c r="B714">
        <v>1</v>
      </c>
      <c r="C714">
        <v>5093</v>
      </c>
      <c r="D714" t="s">
        <v>850</v>
      </c>
      <c r="E714" t="s">
        <v>9</v>
      </c>
      <c r="F714" t="s">
        <v>48</v>
      </c>
      <c r="G714" s="3">
        <v>41078</v>
      </c>
      <c r="H714" s="1">
        <v>0.5</v>
      </c>
      <c r="I714" t="s">
        <v>11</v>
      </c>
      <c r="J7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5" spans="1:12" hidden="1" x14ac:dyDescent="0.25">
      <c r="A715" t="s">
        <v>8281</v>
      </c>
      <c r="B715">
        <v>1</v>
      </c>
      <c r="C715">
        <v>5094</v>
      </c>
      <c r="D715" t="s">
        <v>851</v>
      </c>
      <c r="E715" t="s">
        <v>9</v>
      </c>
      <c r="F715" t="s">
        <v>54</v>
      </c>
      <c r="G715" s="3">
        <v>40006</v>
      </c>
      <c r="H715" s="1">
        <v>0.5</v>
      </c>
      <c r="I715" t="s">
        <v>11</v>
      </c>
      <c r="J7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6" spans="1:12" hidden="1" x14ac:dyDescent="0.25">
      <c r="A716" t="s">
        <v>8281</v>
      </c>
      <c r="B716">
        <v>1</v>
      </c>
      <c r="C716">
        <v>5095</v>
      </c>
      <c r="D716" t="s">
        <v>852</v>
      </c>
      <c r="E716" t="s">
        <v>9</v>
      </c>
      <c r="F716" t="s">
        <v>16</v>
      </c>
      <c r="G716" s="2" t="s">
        <v>14</v>
      </c>
      <c r="H716" s="1">
        <v>0.5</v>
      </c>
      <c r="I716" t="s">
        <v>11</v>
      </c>
      <c r="J7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7" spans="1:12" hidden="1" x14ac:dyDescent="0.25">
      <c r="A717" t="s">
        <v>8281</v>
      </c>
      <c r="B717">
        <v>1</v>
      </c>
      <c r="C717">
        <v>5096</v>
      </c>
      <c r="D717" t="s">
        <v>853</v>
      </c>
      <c r="E717" t="s">
        <v>9</v>
      </c>
      <c r="F717" t="s">
        <v>18</v>
      </c>
      <c r="G717" s="2" t="s">
        <v>19</v>
      </c>
      <c r="H717" s="1">
        <v>0.5</v>
      </c>
      <c r="I717" t="s">
        <v>11</v>
      </c>
      <c r="J7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8" spans="1:12" hidden="1" x14ac:dyDescent="0.25">
      <c r="A718" t="s">
        <v>8281</v>
      </c>
      <c r="B718">
        <v>1</v>
      </c>
      <c r="C718">
        <v>5097</v>
      </c>
      <c r="D718" t="s">
        <v>854</v>
      </c>
      <c r="E718" t="s">
        <v>9</v>
      </c>
      <c r="F718" t="s">
        <v>18</v>
      </c>
      <c r="G718" s="2" t="s">
        <v>19</v>
      </c>
      <c r="H718" s="1">
        <v>0.5</v>
      </c>
      <c r="I718" t="s">
        <v>11</v>
      </c>
      <c r="J7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19" spans="1:12" hidden="1" x14ac:dyDescent="0.25">
      <c r="A719" t="s">
        <v>8281</v>
      </c>
      <c r="B719">
        <v>1</v>
      </c>
      <c r="C719">
        <v>5098</v>
      </c>
      <c r="D719" t="s">
        <v>855</v>
      </c>
      <c r="E719" t="s">
        <v>9</v>
      </c>
      <c r="F719" t="s">
        <v>16</v>
      </c>
      <c r="G719" s="2" t="s">
        <v>14</v>
      </c>
      <c r="H719" s="1">
        <v>0.5</v>
      </c>
      <c r="I719" t="s">
        <v>11</v>
      </c>
      <c r="J7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20" spans="1:12" hidden="1" x14ac:dyDescent="0.25">
      <c r="A720" t="s">
        <v>8281</v>
      </c>
      <c r="B720">
        <v>1</v>
      </c>
      <c r="C720">
        <v>5099</v>
      </c>
      <c r="D720" t="s">
        <v>856</v>
      </c>
      <c r="E720" t="s">
        <v>9</v>
      </c>
      <c r="F720" t="s">
        <v>18</v>
      </c>
      <c r="G720" s="2" t="s">
        <v>19</v>
      </c>
      <c r="H720" s="1">
        <v>0.5</v>
      </c>
      <c r="I720" t="s">
        <v>11</v>
      </c>
      <c r="J7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21" spans="1:15" hidden="1" x14ac:dyDescent="0.25">
      <c r="A721" t="s">
        <v>8281</v>
      </c>
      <c r="B721">
        <v>1</v>
      </c>
      <c r="C721">
        <v>5100</v>
      </c>
      <c r="D721" t="s">
        <v>857</v>
      </c>
      <c r="E721" t="s">
        <v>9</v>
      </c>
      <c r="F721" t="s">
        <v>18</v>
      </c>
      <c r="G721" s="2" t="s">
        <v>19</v>
      </c>
      <c r="H721" s="1">
        <v>0.5</v>
      </c>
      <c r="I721" t="s">
        <v>11</v>
      </c>
      <c r="J7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22" spans="1:15" hidden="1" x14ac:dyDescent="0.25">
      <c r="A722" t="s">
        <v>8281</v>
      </c>
      <c r="B722">
        <v>1</v>
      </c>
      <c r="C722">
        <v>5101</v>
      </c>
      <c r="D722" t="s">
        <v>858</v>
      </c>
      <c r="E722" t="s">
        <v>9</v>
      </c>
      <c r="F722" t="s">
        <v>189</v>
      </c>
      <c r="G722" s="3">
        <v>40671</v>
      </c>
      <c r="H722" s="1">
        <v>0.5</v>
      </c>
      <c r="I722" t="s">
        <v>11</v>
      </c>
      <c r="J7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23" spans="1:15" hidden="1" x14ac:dyDescent="0.25">
      <c r="A723" t="s">
        <v>8281</v>
      </c>
      <c r="B723">
        <v>1</v>
      </c>
      <c r="C723">
        <v>5102</v>
      </c>
      <c r="D723" t="s">
        <v>859</v>
      </c>
      <c r="E723" t="s">
        <v>9</v>
      </c>
      <c r="F723" t="s">
        <v>18</v>
      </c>
      <c r="G723" s="2" t="s">
        <v>19</v>
      </c>
      <c r="H723" s="1">
        <v>0.5</v>
      </c>
      <c r="I723" t="s">
        <v>11</v>
      </c>
      <c r="J7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24" spans="1:15" hidden="1" x14ac:dyDescent="0.25">
      <c r="A724" t="s">
        <v>8281</v>
      </c>
      <c r="B724">
        <v>1</v>
      </c>
      <c r="C724">
        <v>5103</v>
      </c>
      <c r="D724" t="s">
        <v>860</v>
      </c>
      <c r="E724" t="s">
        <v>9</v>
      </c>
      <c r="F724" t="s">
        <v>48</v>
      </c>
      <c r="G724" s="3">
        <v>41078</v>
      </c>
      <c r="H724" s="1">
        <v>0.5</v>
      </c>
      <c r="I724" t="s">
        <v>11</v>
      </c>
      <c r="J7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25" spans="1:15" hidden="1" x14ac:dyDescent="0.25">
      <c r="A725" t="s">
        <v>8281</v>
      </c>
      <c r="B725">
        <v>1</v>
      </c>
      <c r="C725">
        <v>5104</v>
      </c>
      <c r="D725" t="s">
        <v>861</v>
      </c>
      <c r="E725" t="s">
        <v>9</v>
      </c>
      <c r="F725" t="s">
        <v>48</v>
      </c>
      <c r="G725" s="3">
        <v>41078</v>
      </c>
      <c r="H725" s="1">
        <v>0.5</v>
      </c>
      <c r="I725" t="s">
        <v>11</v>
      </c>
      <c r="J7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26" spans="1:15" hidden="1" x14ac:dyDescent="0.25">
      <c r="A726" t="s">
        <v>8281</v>
      </c>
      <c r="B726">
        <v>1</v>
      </c>
      <c r="C726">
        <v>5105</v>
      </c>
      <c r="D726" t="s">
        <v>862</v>
      </c>
      <c r="E726" t="s">
        <v>9</v>
      </c>
      <c r="F726" t="s">
        <v>93</v>
      </c>
      <c r="G726" s="3">
        <v>41078</v>
      </c>
      <c r="H726" s="1">
        <v>0.5</v>
      </c>
      <c r="I726" t="s">
        <v>11</v>
      </c>
      <c r="J7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27" spans="1:15" x14ac:dyDescent="0.25">
      <c r="A727" t="s">
        <v>8281</v>
      </c>
      <c r="B727">
        <v>1</v>
      </c>
      <c r="C727">
        <v>5107</v>
      </c>
      <c r="D727" t="s">
        <v>863</v>
      </c>
      <c r="E727" t="s">
        <v>9</v>
      </c>
      <c r="F727" t="s">
        <v>864</v>
      </c>
      <c r="G727" s="3">
        <v>38158</v>
      </c>
      <c r="H727" s="1">
        <v>0</v>
      </c>
      <c r="I727" t="s">
        <v>11</v>
      </c>
      <c r="J7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7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727" t="s">
        <v>9087</v>
      </c>
      <c r="N727" t="s">
        <v>9088</v>
      </c>
      <c r="O727" t="s">
        <v>9111</v>
      </c>
    </row>
    <row r="728" spans="1:15" hidden="1" x14ac:dyDescent="0.25">
      <c r="A728" t="s">
        <v>8281</v>
      </c>
      <c r="B728">
        <v>1</v>
      </c>
      <c r="C728">
        <v>5108</v>
      </c>
      <c r="D728" t="s">
        <v>865</v>
      </c>
      <c r="E728" t="s">
        <v>9</v>
      </c>
      <c r="F728" t="s">
        <v>866</v>
      </c>
      <c r="G728" s="2" t="s">
        <v>867</v>
      </c>
      <c r="H728" t="s">
        <v>868</v>
      </c>
      <c r="I728" t="s">
        <v>11</v>
      </c>
      <c r="J7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28" t="s">
        <v>9088</v>
      </c>
    </row>
    <row r="729" spans="1:15" x14ac:dyDescent="0.25">
      <c r="A729" t="s">
        <v>8281</v>
      </c>
      <c r="B729">
        <v>1</v>
      </c>
      <c r="C729">
        <v>5109</v>
      </c>
      <c r="D729" t="s">
        <v>869</v>
      </c>
      <c r="E729" t="s">
        <v>9</v>
      </c>
      <c r="F729" t="s">
        <v>870</v>
      </c>
      <c r="G729" s="3">
        <v>38158</v>
      </c>
      <c r="H729" s="1">
        <v>0</v>
      </c>
      <c r="I729" t="s">
        <v>11</v>
      </c>
      <c r="J7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7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729" t="s">
        <v>9087</v>
      </c>
      <c r="N729" t="s">
        <v>9088</v>
      </c>
      <c r="O729" t="s">
        <v>9111</v>
      </c>
    </row>
    <row r="730" spans="1:15" hidden="1" x14ac:dyDescent="0.25">
      <c r="A730" t="s">
        <v>8281</v>
      </c>
      <c r="B730">
        <v>1</v>
      </c>
      <c r="C730">
        <v>5110</v>
      </c>
      <c r="D730" t="s">
        <v>871</v>
      </c>
      <c r="E730" t="s">
        <v>9</v>
      </c>
      <c r="F730" t="s">
        <v>872</v>
      </c>
      <c r="G730" s="2" t="s">
        <v>14</v>
      </c>
      <c r="H730" s="1">
        <v>0.5</v>
      </c>
      <c r="I730" t="s">
        <v>11</v>
      </c>
      <c r="J7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30" t="s">
        <v>9088</v>
      </c>
    </row>
    <row r="731" spans="1:15" hidden="1" x14ac:dyDescent="0.25">
      <c r="A731" t="s">
        <v>8281</v>
      </c>
      <c r="B731">
        <v>1</v>
      </c>
      <c r="C731">
        <v>5111</v>
      </c>
      <c r="D731" t="s">
        <v>873</v>
      </c>
      <c r="E731" t="s">
        <v>9</v>
      </c>
      <c r="F731" t="s">
        <v>18</v>
      </c>
      <c r="G731" s="2" t="s">
        <v>19</v>
      </c>
      <c r="H731" s="1">
        <v>0.5</v>
      </c>
      <c r="I731" t="s">
        <v>11</v>
      </c>
      <c r="J7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32" spans="1:15" hidden="1" x14ac:dyDescent="0.25">
      <c r="A732" t="s">
        <v>8281</v>
      </c>
      <c r="B732">
        <v>1</v>
      </c>
      <c r="C732">
        <v>5113</v>
      </c>
      <c r="D732" t="s">
        <v>874</v>
      </c>
      <c r="E732" t="s">
        <v>9</v>
      </c>
      <c r="F732" t="s">
        <v>16</v>
      </c>
      <c r="G732" s="2" t="s">
        <v>14</v>
      </c>
      <c r="H732" s="1">
        <v>0.5</v>
      </c>
      <c r="I732" t="s">
        <v>11</v>
      </c>
      <c r="J7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33" spans="1:15" hidden="1" x14ac:dyDescent="0.25">
      <c r="A733" t="s">
        <v>8281</v>
      </c>
      <c r="B733">
        <v>1</v>
      </c>
      <c r="C733">
        <v>5122</v>
      </c>
      <c r="D733" t="s">
        <v>875</v>
      </c>
      <c r="E733" t="s">
        <v>9</v>
      </c>
      <c r="F733" t="s">
        <v>16</v>
      </c>
      <c r="G733" s="2" t="s">
        <v>14</v>
      </c>
      <c r="H733" s="1">
        <v>0.5</v>
      </c>
      <c r="I733" t="s">
        <v>11</v>
      </c>
      <c r="J7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34" spans="1:15" hidden="1" x14ac:dyDescent="0.25">
      <c r="A734" t="s">
        <v>8281</v>
      </c>
      <c r="B734">
        <v>1</v>
      </c>
      <c r="C734">
        <v>5123</v>
      </c>
      <c r="D734" t="s">
        <v>876</v>
      </c>
      <c r="E734" t="s">
        <v>9</v>
      </c>
      <c r="F734" t="s">
        <v>16</v>
      </c>
      <c r="G734" s="2" t="s">
        <v>14</v>
      </c>
      <c r="H734" s="1">
        <v>0.5</v>
      </c>
      <c r="I734" t="s">
        <v>11</v>
      </c>
      <c r="J7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35" spans="1:15" hidden="1" x14ac:dyDescent="0.25">
      <c r="A735" t="s">
        <v>8281</v>
      </c>
      <c r="B735">
        <v>1</v>
      </c>
      <c r="C735">
        <v>5124</v>
      </c>
      <c r="D735" t="s">
        <v>877</v>
      </c>
      <c r="E735" t="s">
        <v>9</v>
      </c>
      <c r="F735" t="s">
        <v>189</v>
      </c>
      <c r="G735" s="3">
        <v>40671</v>
      </c>
      <c r="H735" s="1">
        <v>0.5</v>
      </c>
      <c r="I735" t="s">
        <v>11</v>
      </c>
      <c r="J7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36" spans="1:15" hidden="1" x14ac:dyDescent="0.25">
      <c r="A736" t="s">
        <v>8281</v>
      </c>
      <c r="B736">
        <v>1</v>
      </c>
      <c r="C736">
        <v>5125</v>
      </c>
      <c r="D736" t="s">
        <v>878</v>
      </c>
      <c r="E736" t="s">
        <v>9</v>
      </c>
      <c r="F736" t="s">
        <v>18</v>
      </c>
      <c r="G736" s="2" t="s">
        <v>19</v>
      </c>
      <c r="H736" s="1">
        <v>0.5</v>
      </c>
      <c r="I736" t="s">
        <v>11</v>
      </c>
      <c r="J7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37" spans="1:14" hidden="1" x14ac:dyDescent="0.25">
      <c r="A737" t="s">
        <v>8281</v>
      </c>
      <c r="B737">
        <v>1</v>
      </c>
      <c r="C737">
        <v>5126</v>
      </c>
      <c r="D737" t="s">
        <v>879</v>
      </c>
      <c r="E737" t="s">
        <v>9</v>
      </c>
      <c r="F737" t="s">
        <v>18</v>
      </c>
      <c r="G737" s="2" t="s">
        <v>19</v>
      </c>
      <c r="H737" s="1">
        <v>0.5</v>
      </c>
      <c r="I737" t="s">
        <v>11</v>
      </c>
      <c r="J7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38" spans="1:14" hidden="1" x14ac:dyDescent="0.25">
      <c r="A738" t="s">
        <v>8281</v>
      </c>
      <c r="B738">
        <v>1</v>
      </c>
      <c r="C738">
        <v>5127</v>
      </c>
      <c r="D738" t="s">
        <v>880</v>
      </c>
      <c r="E738" t="s">
        <v>9</v>
      </c>
      <c r="F738" t="s">
        <v>18</v>
      </c>
      <c r="G738" s="2" t="s">
        <v>19</v>
      </c>
      <c r="H738" s="1">
        <v>0.5</v>
      </c>
      <c r="I738" t="s">
        <v>11</v>
      </c>
      <c r="J7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39" spans="1:14" hidden="1" x14ac:dyDescent="0.25">
      <c r="A739" t="s">
        <v>8281</v>
      </c>
      <c r="B739">
        <v>1</v>
      </c>
      <c r="C739">
        <v>5128</v>
      </c>
      <c r="D739" t="s">
        <v>881</v>
      </c>
      <c r="E739" t="s">
        <v>9</v>
      </c>
      <c r="F739" t="s">
        <v>18</v>
      </c>
      <c r="G739" s="2" t="s">
        <v>19</v>
      </c>
      <c r="H739" s="1">
        <v>0.5</v>
      </c>
      <c r="I739" t="s">
        <v>11</v>
      </c>
      <c r="J7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40" spans="1:14" hidden="1" x14ac:dyDescent="0.25">
      <c r="A740" t="s">
        <v>8281</v>
      </c>
      <c r="B740">
        <v>1</v>
      </c>
      <c r="C740">
        <v>5150</v>
      </c>
      <c r="D740" t="s">
        <v>882</v>
      </c>
      <c r="E740" t="s">
        <v>9</v>
      </c>
      <c r="F740" t="s">
        <v>883</v>
      </c>
      <c r="G740" s="3">
        <v>40949</v>
      </c>
      <c r="H740" s="1">
        <v>0.5</v>
      </c>
      <c r="I740" t="s">
        <v>11</v>
      </c>
      <c r="J7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740" t="s">
        <v>8855</v>
      </c>
      <c r="L7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741" spans="1:14" hidden="1" x14ac:dyDescent="0.25">
      <c r="A741" t="s">
        <v>8281</v>
      </c>
      <c r="B741">
        <v>1</v>
      </c>
      <c r="C741">
        <v>5151</v>
      </c>
      <c r="D741" t="s">
        <v>884</v>
      </c>
      <c r="E741" t="s">
        <v>9</v>
      </c>
      <c r="F741" t="s">
        <v>16</v>
      </c>
      <c r="G741" s="2" t="s">
        <v>14</v>
      </c>
      <c r="H741" s="1">
        <v>0.5</v>
      </c>
      <c r="I741" t="s">
        <v>11</v>
      </c>
      <c r="J7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42" spans="1:14" hidden="1" x14ac:dyDescent="0.25">
      <c r="A742" t="s">
        <v>8281</v>
      </c>
      <c r="B742">
        <v>1</v>
      </c>
      <c r="C742">
        <v>5152</v>
      </c>
      <c r="D742" t="s">
        <v>885</v>
      </c>
      <c r="E742" t="s">
        <v>9</v>
      </c>
      <c r="F742" t="s">
        <v>16</v>
      </c>
      <c r="G742" s="2" t="s">
        <v>14</v>
      </c>
      <c r="H742" s="1">
        <v>0.5</v>
      </c>
      <c r="I742" t="s">
        <v>11</v>
      </c>
      <c r="J7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43" spans="1:14" hidden="1" x14ac:dyDescent="0.25">
      <c r="A743" t="s">
        <v>8281</v>
      </c>
      <c r="B743">
        <v>1</v>
      </c>
      <c r="C743">
        <v>5196</v>
      </c>
      <c r="D743" t="s">
        <v>886</v>
      </c>
      <c r="E743" t="s">
        <v>9</v>
      </c>
      <c r="F743" t="s">
        <v>48</v>
      </c>
      <c r="G743" s="3">
        <v>41078</v>
      </c>
      <c r="H743" s="1">
        <v>0.5</v>
      </c>
      <c r="I743" t="s">
        <v>11</v>
      </c>
      <c r="J7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44" spans="1:14" hidden="1" x14ac:dyDescent="0.25">
      <c r="A744" t="s">
        <v>8281</v>
      </c>
      <c r="B744">
        <v>1</v>
      </c>
      <c r="C744">
        <v>5199</v>
      </c>
      <c r="D744" t="s">
        <v>887</v>
      </c>
      <c r="E744" t="s">
        <v>9</v>
      </c>
      <c r="F744" t="s">
        <v>18</v>
      </c>
      <c r="G744" s="2" t="s">
        <v>19</v>
      </c>
      <c r="H744" s="1">
        <v>0.5</v>
      </c>
      <c r="I744" t="s">
        <v>11</v>
      </c>
      <c r="J7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45" spans="1:14" hidden="1" x14ac:dyDescent="0.25">
      <c r="A745" t="s">
        <v>8281</v>
      </c>
      <c r="B745">
        <v>1</v>
      </c>
      <c r="C745">
        <v>5200</v>
      </c>
      <c r="D745" t="s">
        <v>888</v>
      </c>
      <c r="E745" t="s">
        <v>9</v>
      </c>
      <c r="F745" t="s">
        <v>168</v>
      </c>
      <c r="G745" s="2" t="s">
        <v>169</v>
      </c>
      <c r="H745" s="1">
        <v>0.5</v>
      </c>
      <c r="I745" t="s">
        <v>11</v>
      </c>
      <c r="J7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45" t="s">
        <v>9088</v>
      </c>
    </row>
    <row r="746" spans="1:14" hidden="1" x14ac:dyDescent="0.25">
      <c r="A746" t="s">
        <v>8281</v>
      </c>
      <c r="B746">
        <v>1</v>
      </c>
      <c r="C746">
        <v>5201</v>
      </c>
      <c r="D746" t="s">
        <v>889</v>
      </c>
      <c r="E746" t="s">
        <v>9</v>
      </c>
      <c r="F746" t="s">
        <v>16</v>
      </c>
      <c r="G746" s="2" t="s">
        <v>14</v>
      </c>
      <c r="H746" s="1">
        <v>0.5</v>
      </c>
      <c r="I746" t="s">
        <v>11</v>
      </c>
      <c r="J7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47" spans="1:14" hidden="1" x14ac:dyDescent="0.25">
      <c r="A747" t="s">
        <v>8281</v>
      </c>
      <c r="B747">
        <v>1</v>
      </c>
      <c r="C747">
        <v>5202</v>
      </c>
      <c r="D747" t="s">
        <v>890</v>
      </c>
      <c r="E747" t="s">
        <v>9</v>
      </c>
      <c r="F747" t="s">
        <v>54</v>
      </c>
      <c r="G747" s="3">
        <v>40006</v>
      </c>
      <c r="H747" s="1">
        <v>0.5</v>
      </c>
      <c r="I747" t="s">
        <v>11</v>
      </c>
      <c r="J7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48" spans="1:14" hidden="1" x14ac:dyDescent="0.25">
      <c r="A748" t="s">
        <v>8281</v>
      </c>
      <c r="B748">
        <v>1</v>
      </c>
      <c r="C748">
        <v>5203</v>
      </c>
      <c r="D748" t="s">
        <v>891</v>
      </c>
      <c r="E748" t="s">
        <v>9</v>
      </c>
      <c r="F748" t="s">
        <v>54</v>
      </c>
      <c r="G748" s="3">
        <v>40006</v>
      </c>
      <c r="H748" s="1">
        <v>0.5</v>
      </c>
      <c r="I748" t="s">
        <v>11</v>
      </c>
      <c r="J7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49" spans="1:14" hidden="1" x14ac:dyDescent="0.25">
      <c r="A749" t="s">
        <v>8281</v>
      </c>
      <c r="B749">
        <v>1</v>
      </c>
      <c r="C749">
        <v>5204</v>
      </c>
      <c r="D749" t="s">
        <v>892</v>
      </c>
      <c r="E749" t="s">
        <v>9</v>
      </c>
      <c r="F749" t="s">
        <v>54</v>
      </c>
      <c r="G749" s="3">
        <v>40006</v>
      </c>
      <c r="H749" s="1">
        <v>0.5</v>
      </c>
      <c r="I749" t="s">
        <v>11</v>
      </c>
      <c r="J7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0" spans="1:14" hidden="1" x14ac:dyDescent="0.25">
      <c r="A750" t="s">
        <v>8281</v>
      </c>
      <c r="B750">
        <v>1</v>
      </c>
      <c r="C750">
        <v>5205</v>
      </c>
      <c r="D750" t="s">
        <v>893</v>
      </c>
      <c r="E750" t="s">
        <v>9</v>
      </c>
      <c r="F750" t="s">
        <v>54</v>
      </c>
      <c r="G750" s="3">
        <v>40006</v>
      </c>
      <c r="H750" s="1">
        <v>0.5</v>
      </c>
      <c r="I750" t="s">
        <v>11</v>
      </c>
      <c r="J7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1" spans="1:14" hidden="1" x14ac:dyDescent="0.25">
      <c r="A751" t="s">
        <v>8281</v>
      </c>
      <c r="B751">
        <v>1</v>
      </c>
      <c r="C751">
        <v>5206</v>
      </c>
      <c r="D751" t="s">
        <v>894</v>
      </c>
      <c r="E751" t="s">
        <v>9</v>
      </c>
      <c r="F751" t="s">
        <v>18</v>
      </c>
      <c r="G751" s="2" t="s">
        <v>19</v>
      </c>
      <c r="H751" s="1">
        <v>0.5</v>
      </c>
      <c r="I751" t="s">
        <v>11</v>
      </c>
      <c r="J7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2" spans="1:14" hidden="1" x14ac:dyDescent="0.25">
      <c r="A752" t="s">
        <v>8281</v>
      </c>
      <c r="B752">
        <v>1</v>
      </c>
      <c r="C752">
        <v>5207</v>
      </c>
      <c r="D752" t="s">
        <v>895</v>
      </c>
      <c r="E752" t="s">
        <v>9</v>
      </c>
      <c r="F752" t="s">
        <v>16</v>
      </c>
      <c r="G752" s="2" t="s">
        <v>14</v>
      </c>
      <c r="H752" s="1">
        <v>0.5</v>
      </c>
      <c r="I752" t="s">
        <v>11</v>
      </c>
      <c r="J7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3" spans="1:12" hidden="1" x14ac:dyDescent="0.25">
      <c r="A753" t="s">
        <v>8281</v>
      </c>
      <c r="B753">
        <v>1</v>
      </c>
      <c r="C753">
        <v>5208</v>
      </c>
      <c r="D753" t="s">
        <v>896</v>
      </c>
      <c r="E753" t="s">
        <v>9</v>
      </c>
      <c r="F753" t="s">
        <v>18</v>
      </c>
      <c r="G753" s="2" t="s">
        <v>19</v>
      </c>
      <c r="H753" s="1">
        <v>0.5</v>
      </c>
      <c r="I753" t="s">
        <v>11</v>
      </c>
      <c r="J7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4" spans="1:12" hidden="1" x14ac:dyDescent="0.25">
      <c r="A754" t="s">
        <v>8281</v>
      </c>
      <c r="B754">
        <v>1</v>
      </c>
      <c r="C754">
        <v>5209</v>
      </c>
      <c r="D754" t="s">
        <v>897</v>
      </c>
      <c r="E754" t="s">
        <v>9</v>
      </c>
      <c r="F754" t="s">
        <v>16</v>
      </c>
      <c r="G754" s="2" t="s">
        <v>14</v>
      </c>
      <c r="H754" s="1">
        <v>0.5</v>
      </c>
      <c r="I754" t="s">
        <v>11</v>
      </c>
      <c r="J7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5" spans="1:12" hidden="1" x14ac:dyDescent="0.25">
      <c r="A755" t="s">
        <v>8281</v>
      </c>
      <c r="B755">
        <v>1</v>
      </c>
      <c r="C755">
        <v>5210</v>
      </c>
      <c r="D755" t="s">
        <v>898</v>
      </c>
      <c r="E755" t="s">
        <v>9</v>
      </c>
      <c r="F755" t="s">
        <v>54</v>
      </c>
      <c r="G755" s="3">
        <v>40006</v>
      </c>
      <c r="H755" s="1">
        <v>0.5</v>
      </c>
      <c r="I755" t="s">
        <v>11</v>
      </c>
      <c r="J7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6" spans="1:12" hidden="1" x14ac:dyDescent="0.25">
      <c r="A756" t="s">
        <v>8281</v>
      </c>
      <c r="B756">
        <v>1</v>
      </c>
      <c r="C756">
        <v>5211</v>
      </c>
      <c r="D756" t="s">
        <v>899</v>
      </c>
      <c r="E756" t="s">
        <v>9</v>
      </c>
      <c r="F756" t="s">
        <v>54</v>
      </c>
      <c r="G756" s="3">
        <v>40006</v>
      </c>
      <c r="H756" s="1">
        <v>0.5</v>
      </c>
      <c r="I756" t="s">
        <v>11</v>
      </c>
      <c r="J7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7" spans="1:12" hidden="1" x14ac:dyDescent="0.25">
      <c r="A757" t="s">
        <v>8281</v>
      </c>
      <c r="B757">
        <v>1</v>
      </c>
      <c r="C757">
        <v>5212</v>
      </c>
      <c r="D757" t="s">
        <v>900</v>
      </c>
      <c r="E757" t="s">
        <v>9</v>
      </c>
      <c r="F757" t="s">
        <v>54</v>
      </c>
      <c r="G757" s="3">
        <v>40006</v>
      </c>
      <c r="H757" s="1">
        <v>0.5</v>
      </c>
      <c r="I757" t="s">
        <v>11</v>
      </c>
      <c r="J7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8" spans="1:12" hidden="1" x14ac:dyDescent="0.25">
      <c r="A758" t="s">
        <v>8281</v>
      </c>
      <c r="B758">
        <v>1</v>
      </c>
      <c r="C758">
        <v>5213</v>
      </c>
      <c r="D758" t="s">
        <v>901</v>
      </c>
      <c r="E758" t="s">
        <v>9</v>
      </c>
      <c r="F758" t="s">
        <v>54</v>
      </c>
      <c r="G758" s="3">
        <v>40006</v>
      </c>
      <c r="H758" s="1">
        <v>0.5</v>
      </c>
      <c r="I758" t="s">
        <v>11</v>
      </c>
      <c r="J7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" spans="1:12" hidden="1" x14ac:dyDescent="0.25">
      <c r="A759" t="s">
        <v>8281</v>
      </c>
      <c r="B759">
        <v>1</v>
      </c>
      <c r="C759">
        <v>5214</v>
      </c>
      <c r="D759" t="s">
        <v>902</v>
      </c>
      <c r="E759" t="s">
        <v>9</v>
      </c>
      <c r="F759" t="s">
        <v>16</v>
      </c>
      <c r="G759" s="2" t="s">
        <v>14</v>
      </c>
      <c r="H759" s="1">
        <v>0.5</v>
      </c>
      <c r="I759" t="s">
        <v>11</v>
      </c>
      <c r="J7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0" spans="1:12" hidden="1" x14ac:dyDescent="0.25">
      <c r="A760" t="s">
        <v>8281</v>
      </c>
      <c r="B760">
        <v>1</v>
      </c>
      <c r="C760">
        <v>5215</v>
      </c>
      <c r="D760" t="s">
        <v>903</v>
      </c>
      <c r="E760" t="s">
        <v>9</v>
      </c>
      <c r="F760" t="s">
        <v>54</v>
      </c>
      <c r="G760" s="3">
        <v>40006</v>
      </c>
      <c r="H760" s="1">
        <v>0.5</v>
      </c>
      <c r="I760" t="s">
        <v>11</v>
      </c>
      <c r="J7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" spans="1:12" hidden="1" x14ac:dyDescent="0.25">
      <c r="A761" t="s">
        <v>8281</v>
      </c>
      <c r="B761">
        <v>1</v>
      </c>
      <c r="C761">
        <v>5216</v>
      </c>
      <c r="D761" t="s">
        <v>904</v>
      </c>
      <c r="E761" t="s">
        <v>9</v>
      </c>
      <c r="F761" t="s">
        <v>54</v>
      </c>
      <c r="G761" s="3">
        <v>40006</v>
      </c>
      <c r="H761" s="1">
        <v>0.5</v>
      </c>
      <c r="I761" t="s">
        <v>11</v>
      </c>
      <c r="J7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2" spans="1:12" hidden="1" x14ac:dyDescent="0.25">
      <c r="A762" t="s">
        <v>8281</v>
      </c>
      <c r="B762">
        <v>1</v>
      </c>
      <c r="C762">
        <v>5217</v>
      </c>
      <c r="D762" t="s">
        <v>905</v>
      </c>
      <c r="E762" t="s">
        <v>9</v>
      </c>
      <c r="F762" t="s">
        <v>54</v>
      </c>
      <c r="G762" s="3">
        <v>40006</v>
      </c>
      <c r="H762" s="1">
        <v>0.5</v>
      </c>
      <c r="I762" t="s">
        <v>11</v>
      </c>
      <c r="J7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3" spans="1:12" hidden="1" x14ac:dyDescent="0.25">
      <c r="A763" t="s">
        <v>8281</v>
      </c>
      <c r="B763">
        <v>1</v>
      </c>
      <c r="C763">
        <v>5218</v>
      </c>
      <c r="D763" t="s">
        <v>906</v>
      </c>
      <c r="E763" t="s">
        <v>9</v>
      </c>
      <c r="F763" t="s">
        <v>185</v>
      </c>
      <c r="G763" s="2" t="s">
        <v>109</v>
      </c>
      <c r="H763" s="1">
        <v>0.5</v>
      </c>
      <c r="I763" t="s">
        <v>11</v>
      </c>
      <c r="J7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4" spans="1:12" hidden="1" x14ac:dyDescent="0.25">
      <c r="A764" t="s">
        <v>8281</v>
      </c>
      <c r="B764">
        <v>1</v>
      </c>
      <c r="C764">
        <v>5219</v>
      </c>
      <c r="D764" t="s">
        <v>907</v>
      </c>
      <c r="E764" t="s">
        <v>9</v>
      </c>
      <c r="F764" t="s">
        <v>18</v>
      </c>
      <c r="G764" s="2" t="s">
        <v>19</v>
      </c>
      <c r="H764" s="1">
        <v>0.5</v>
      </c>
      <c r="I764" t="s">
        <v>11</v>
      </c>
      <c r="J7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5" spans="1:12" hidden="1" x14ac:dyDescent="0.25">
      <c r="A765" t="s">
        <v>8281</v>
      </c>
      <c r="B765">
        <v>1</v>
      </c>
      <c r="C765">
        <v>5220</v>
      </c>
      <c r="D765" t="s">
        <v>908</v>
      </c>
      <c r="E765" t="s">
        <v>9</v>
      </c>
      <c r="F765" t="s">
        <v>54</v>
      </c>
      <c r="G765" s="3">
        <v>40006</v>
      </c>
      <c r="H765" s="1">
        <v>0.5</v>
      </c>
      <c r="I765" t="s">
        <v>11</v>
      </c>
      <c r="J7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6" spans="1:12" hidden="1" x14ac:dyDescent="0.25">
      <c r="A766" t="s">
        <v>8281</v>
      </c>
      <c r="B766">
        <v>1</v>
      </c>
      <c r="C766">
        <v>5221</v>
      </c>
      <c r="D766" t="s">
        <v>909</v>
      </c>
      <c r="E766" t="s">
        <v>9</v>
      </c>
      <c r="F766" t="s">
        <v>18</v>
      </c>
      <c r="G766" s="2" t="s">
        <v>19</v>
      </c>
      <c r="H766" s="1">
        <v>0.5</v>
      </c>
      <c r="I766" t="s">
        <v>11</v>
      </c>
      <c r="J7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" spans="1:12" hidden="1" x14ac:dyDescent="0.25">
      <c r="A767" t="s">
        <v>8281</v>
      </c>
      <c r="B767">
        <v>1</v>
      </c>
      <c r="C767">
        <v>5222</v>
      </c>
      <c r="D767" t="s">
        <v>910</v>
      </c>
      <c r="E767" t="s">
        <v>9</v>
      </c>
      <c r="F767" t="s">
        <v>16</v>
      </c>
      <c r="G767" s="2" t="s">
        <v>14</v>
      </c>
      <c r="H767" s="1">
        <v>0.5</v>
      </c>
      <c r="I767" t="s">
        <v>11</v>
      </c>
      <c r="J7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8" spans="1:12" hidden="1" x14ac:dyDescent="0.25">
      <c r="A768" t="s">
        <v>8281</v>
      </c>
      <c r="B768">
        <v>1</v>
      </c>
      <c r="C768">
        <v>5223</v>
      </c>
      <c r="D768" t="s">
        <v>911</v>
      </c>
      <c r="E768" t="s">
        <v>9</v>
      </c>
      <c r="F768" t="s">
        <v>16</v>
      </c>
      <c r="G768" s="2" t="s">
        <v>14</v>
      </c>
      <c r="H768" s="1">
        <v>0.5</v>
      </c>
      <c r="I768" t="s">
        <v>11</v>
      </c>
      <c r="J7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" spans="1:12" hidden="1" x14ac:dyDescent="0.25">
      <c r="A769" t="s">
        <v>8281</v>
      </c>
      <c r="B769">
        <v>1</v>
      </c>
      <c r="C769">
        <v>5224</v>
      </c>
      <c r="D769" t="s">
        <v>912</v>
      </c>
      <c r="E769" t="s">
        <v>9</v>
      </c>
      <c r="F769" t="s">
        <v>18</v>
      </c>
      <c r="G769" s="2" t="s">
        <v>19</v>
      </c>
      <c r="H769" s="1">
        <v>0.5</v>
      </c>
      <c r="I769" t="s">
        <v>11</v>
      </c>
      <c r="J7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" spans="1:12" hidden="1" x14ac:dyDescent="0.25">
      <c r="A770" t="s">
        <v>8281</v>
      </c>
      <c r="B770">
        <v>1</v>
      </c>
      <c r="C770">
        <v>5225</v>
      </c>
      <c r="D770" t="s">
        <v>913</v>
      </c>
      <c r="E770" t="s">
        <v>9</v>
      </c>
      <c r="F770" t="s">
        <v>16</v>
      </c>
      <c r="G770" s="2" t="s">
        <v>14</v>
      </c>
      <c r="H770" s="1">
        <v>0.5</v>
      </c>
      <c r="I770" t="s">
        <v>11</v>
      </c>
      <c r="J7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" spans="1:12" hidden="1" x14ac:dyDescent="0.25">
      <c r="A771" t="s">
        <v>8281</v>
      </c>
      <c r="B771">
        <v>1</v>
      </c>
      <c r="C771">
        <v>5300</v>
      </c>
      <c r="D771" t="s">
        <v>914</v>
      </c>
      <c r="E771" t="s">
        <v>9</v>
      </c>
      <c r="F771" t="s">
        <v>16</v>
      </c>
      <c r="G771" s="2" t="s">
        <v>14</v>
      </c>
      <c r="H771" s="1">
        <v>0.5</v>
      </c>
      <c r="I771" t="s">
        <v>11</v>
      </c>
      <c r="J7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" spans="1:12" hidden="1" x14ac:dyDescent="0.25">
      <c r="A772" t="s">
        <v>8281</v>
      </c>
      <c r="B772">
        <v>1</v>
      </c>
      <c r="C772">
        <v>5301</v>
      </c>
      <c r="D772" t="s">
        <v>915</v>
      </c>
      <c r="E772" t="s">
        <v>9</v>
      </c>
      <c r="F772" t="s">
        <v>16</v>
      </c>
      <c r="G772" s="2" t="s">
        <v>14</v>
      </c>
      <c r="H772" s="1">
        <v>0.5</v>
      </c>
      <c r="I772" t="s">
        <v>11</v>
      </c>
      <c r="J7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" spans="1:12" hidden="1" x14ac:dyDescent="0.25">
      <c r="A773" t="s">
        <v>8281</v>
      </c>
      <c r="B773">
        <v>1</v>
      </c>
      <c r="C773">
        <v>5302</v>
      </c>
      <c r="D773" t="s">
        <v>916</v>
      </c>
      <c r="E773" t="s">
        <v>9</v>
      </c>
      <c r="F773" t="s">
        <v>16</v>
      </c>
      <c r="G773" s="2" t="s">
        <v>14</v>
      </c>
      <c r="H773" s="1">
        <v>0.5</v>
      </c>
      <c r="I773" t="s">
        <v>11</v>
      </c>
      <c r="J7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" spans="1:12" hidden="1" x14ac:dyDescent="0.25">
      <c r="A774" t="s">
        <v>8281</v>
      </c>
      <c r="B774">
        <v>1</v>
      </c>
      <c r="C774">
        <v>5303</v>
      </c>
      <c r="D774" t="s">
        <v>917</v>
      </c>
      <c r="E774" t="s">
        <v>9</v>
      </c>
      <c r="F774" t="s">
        <v>48</v>
      </c>
      <c r="G774" s="3">
        <v>41078</v>
      </c>
      <c r="H774" s="1">
        <v>0.5</v>
      </c>
      <c r="I774" t="s">
        <v>11</v>
      </c>
      <c r="J7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" spans="1:12" hidden="1" x14ac:dyDescent="0.25">
      <c r="A775" t="s">
        <v>8281</v>
      </c>
      <c r="B775">
        <v>1</v>
      </c>
      <c r="C775">
        <v>5304</v>
      </c>
      <c r="D775" t="s">
        <v>918</v>
      </c>
      <c r="E775" t="s">
        <v>9</v>
      </c>
      <c r="F775" t="s">
        <v>48</v>
      </c>
      <c r="G775" s="3">
        <v>41078</v>
      </c>
      <c r="H775" s="1">
        <v>0.5</v>
      </c>
      <c r="I775" t="s">
        <v>11</v>
      </c>
      <c r="J7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" spans="1:12" hidden="1" x14ac:dyDescent="0.25">
      <c r="A776" t="s">
        <v>8281</v>
      </c>
      <c r="B776">
        <v>1</v>
      </c>
      <c r="C776">
        <v>5305</v>
      </c>
      <c r="D776" t="s">
        <v>919</v>
      </c>
      <c r="E776" t="s">
        <v>9</v>
      </c>
      <c r="F776" t="s">
        <v>16</v>
      </c>
      <c r="G776" s="2" t="s">
        <v>14</v>
      </c>
      <c r="H776" s="1">
        <v>0.5</v>
      </c>
      <c r="I776" t="s">
        <v>11</v>
      </c>
      <c r="J7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7" spans="1:12" hidden="1" x14ac:dyDescent="0.25">
      <c r="A777" t="s">
        <v>8281</v>
      </c>
      <c r="B777">
        <v>1</v>
      </c>
      <c r="C777">
        <v>5306</v>
      </c>
      <c r="D777" t="s">
        <v>920</v>
      </c>
      <c r="E777" t="s">
        <v>9</v>
      </c>
      <c r="F777" t="s">
        <v>189</v>
      </c>
      <c r="G777" s="3">
        <v>40671</v>
      </c>
      <c r="H777" s="1">
        <v>0.5</v>
      </c>
      <c r="I777" t="s">
        <v>11</v>
      </c>
      <c r="J7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8" spans="1:12" hidden="1" x14ac:dyDescent="0.25">
      <c r="A778" t="s">
        <v>8281</v>
      </c>
      <c r="B778">
        <v>1</v>
      </c>
      <c r="C778">
        <v>5307</v>
      </c>
      <c r="D778" t="s">
        <v>921</v>
      </c>
      <c r="E778" t="s">
        <v>9</v>
      </c>
      <c r="F778" t="s">
        <v>48</v>
      </c>
      <c r="G778" s="3">
        <v>41078</v>
      </c>
      <c r="H778" s="1">
        <v>0.5</v>
      </c>
      <c r="I778" t="s">
        <v>11</v>
      </c>
      <c r="J7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9" spans="1:12" hidden="1" x14ac:dyDescent="0.25">
      <c r="A779" t="s">
        <v>8281</v>
      </c>
      <c r="B779">
        <v>1</v>
      </c>
      <c r="C779">
        <v>5310</v>
      </c>
      <c r="D779" t="s">
        <v>922</v>
      </c>
      <c r="E779" t="s">
        <v>9</v>
      </c>
      <c r="F779" t="s">
        <v>16</v>
      </c>
      <c r="G779" s="2" t="s">
        <v>14</v>
      </c>
      <c r="H779" s="1">
        <v>0.5</v>
      </c>
      <c r="I779" t="s">
        <v>11</v>
      </c>
      <c r="J7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0" spans="1:12" hidden="1" x14ac:dyDescent="0.25">
      <c r="A780" t="s">
        <v>8281</v>
      </c>
      <c r="B780">
        <v>1</v>
      </c>
      <c r="C780">
        <v>5311</v>
      </c>
      <c r="D780" t="s">
        <v>923</v>
      </c>
      <c r="E780" t="s">
        <v>9</v>
      </c>
      <c r="F780" t="s">
        <v>16</v>
      </c>
      <c r="G780" s="2" t="s">
        <v>14</v>
      </c>
      <c r="H780" s="1">
        <v>0.5</v>
      </c>
      <c r="I780" t="s">
        <v>11</v>
      </c>
      <c r="J7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1" spans="1:12" hidden="1" x14ac:dyDescent="0.25">
      <c r="A781" t="s">
        <v>8281</v>
      </c>
      <c r="B781">
        <v>1</v>
      </c>
      <c r="C781">
        <v>5320</v>
      </c>
      <c r="D781" t="s">
        <v>924</v>
      </c>
      <c r="E781" t="s">
        <v>9</v>
      </c>
      <c r="F781" t="s">
        <v>18</v>
      </c>
      <c r="G781" s="2" t="s">
        <v>19</v>
      </c>
      <c r="H781" s="1">
        <v>0.5</v>
      </c>
      <c r="I781" t="s">
        <v>11</v>
      </c>
      <c r="J7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2" spans="1:12" hidden="1" x14ac:dyDescent="0.25">
      <c r="A782" t="s">
        <v>8281</v>
      </c>
      <c r="B782">
        <v>1</v>
      </c>
      <c r="C782">
        <v>5324</v>
      </c>
      <c r="D782" t="s">
        <v>925</v>
      </c>
      <c r="E782" t="s">
        <v>9</v>
      </c>
      <c r="F782" t="s">
        <v>242</v>
      </c>
      <c r="G782" s="2" t="s">
        <v>243</v>
      </c>
      <c r="H782" s="1">
        <v>0.5</v>
      </c>
      <c r="I782" t="s">
        <v>11</v>
      </c>
      <c r="J7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3" spans="1:12" hidden="1" x14ac:dyDescent="0.25">
      <c r="A783" t="s">
        <v>8281</v>
      </c>
      <c r="B783">
        <v>1</v>
      </c>
      <c r="C783">
        <v>5329</v>
      </c>
      <c r="D783" t="s">
        <v>926</v>
      </c>
      <c r="E783" t="s">
        <v>9</v>
      </c>
      <c r="F783" t="s">
        <v>119</v>
      </c>
      <c r="G783" s="2" t="s">
        <v>120</v>
      </c>
      <c r="H783" s="1">
        <v>0.5</v>
      </c>
      <c r="I783" t="s">
        <v>11</v>
      </c>
      <c r="J7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4" spans="1:12" hidden="1" x14ac:dyDescent="0.25">
      <c r="A784" t="s">
        <v>8281</v>
      </c>
      <c r="B784">
        <v>1</v>
      </c>
      <c r="C784">
        <v>5330</v>
      </c>
      <c r="D784" t="s">
        <v>927</v>
      </c>
      <c r="E784" t="s">
        <v>9</v>
      </c>
      <c r="F784" t="s">
        <v>48</v>
      </c>
      <c r="G784" s="3">
        <v>41078</v>
      </c>
      <c r="H784" s="1">
        <v>0.5</v>
      </c>
      <c r="I784" t="s">
        <v>11</v>
      </c>
      <c r="J7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5" spans="1:12" hidden="1" x14ac:dyDescent="0.25">
      <c r="A785" t="s">
        <v>8281</v>
      </c>
      <c r="B785">
        <v>1</v>
      </c>
      <c r="C785">
        <v>5331</v>
      </c>
      <c r="D785" t="s">
        <v>928</v>
      </c>
      <c r="E785" t="s">
        <v>9</v>
      </c>
      <c r="F785" t="s">
        <v>48</v>
      </c>
      <c r="G785" s="3">
        <v>41078</v>
      </c>
      <c r="H785" s="1">
        <v>0.5</v>
      </c>
      <c r="I785" t="s">
        <v>11</v>
      </c>
      <c r="J7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6" spans="1:12" hidden="1" x14ac:dyDescent="0.25">
      <c r="A786" t="s">
        <v>8281</v>
      </c>
      <c r="B786">
        <v>1</v>
      </c>
      <c r="C786">
        <v>5332</v>
      </c>
      <c r="D786" t="s">
        <v>929</v>
      </c>
      <c r="E786" t="s">
        <v>9</v>
      </c>
      <c r="F786" t="s">
        <v>48</v>
      </c>
      <c r="G786" s="3">
        <v>41078</v>
      </c>
      <c r="H786" s="1">
        <v>0.5</v>
      </c>
      <c r="I786" t="s">
        <v>11</v>
      </c>
      <c r="J7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7" spans="1:12" hidden="1" x14ac:dyDescent="0.25">
      <c r="A787" t="s">
        <v>8281</v>
      </c>
      <c r="B787">
        <v>1</v>
      </c>
      <c r="C787">
        <v>5333</v>
      </c>
      <c r="D787" t="s">
        <v>930</v>
      </c>
      <c r="E787" t="s">
        <v>9</v>
      </c>
      <c r="F787" t="s">
        <v>16</v>
      </c>
      <c r="G787" s="2" t="s">
        <v>14</v>
      </c>
      <c r="H787" s="1">
        <v>0.5</v>
      </c>
      <c r="I787" t="s">
        <v>11</v>
      </c>
      <c r="J7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8" spans="1:12" hidden="1" x14ac:dyDescent="0.25">
      <c r="A788" t="s">
        <v>8281</v>
      </c>
      <c r="B788">
        <v>1</v>
      </c>
      <c r="C788">
        <v>5334</v>
      </c>
      <c r="D788" t="s">
        <v>931</v>
      </c>
      <c r="E788" t="s">
        <v>9</v>
      </c>
      <c r="F788" t="s">
        <v>16</v>
      </c>
      <c r="G788" s="2" t="s">
        <v>14</v>
      </c>
      <c r="H788" s="1">
        <v>0.5</v>
      </c>
      <c r="I788" t="s">
        <v>11</v>
      </c>
      <c r="J7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89" spans="1:12" hidden="1" x14ac:dyDescent="0.25">
      <c r="A789" t="s">
        <v>8281</v>
      </c>
      <c r="B789">
        <v>1</v>
      </c>
      <c r="C789">
        <v>5335</v>
      </c>
      <c r="D789" t="s">
        <v>932</v>
      </c>
      <c r="E789" t="s">
        <v>9</v>
      </c>
      <c r="F789" t="s">
        <v>48</v>
      </c>
      <c r="G789" s="3">
        <v>41078</v>
      </c>
      <c r="H789" s="1">
        <v>0.5</v>
      </c>
      <c r="I789" t="s">
        <v>11</v>
      </c>
      <c r="J7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0" spans="1:12" hidden="1" x14ac:dyDescent="0.25">
      <c r="A790" t="s">
        <v>8281</v>
      </c>
      <c r="B790">
        <v>1</v>
      </c>
      <c r="C790">
        <v>5336</v>
      </c>
      <c r="D790" t="s">
        <v>933</v>
      </c>
      <c r="E790" t="s">
        <v>9</v>
      </c>
      <c r="F790" t="s">
        <v>16</v>
      </c>
      <c r="G790" s="2" t="s">
        <v>14</v>
      </c>
      <c r="H790" s="1">
        <v>0.5</v>
      </c>
      <c r="I790" t="s">
        <v>11</v>
      </c>
      <c r="J7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1" spans="1:12" hidden="1" x14ac:dyDescent="0.25">
      <c r="A791" t="s">
        <v>8281</v>
      </c>
      <c r="B791">
        <v>1</v>
      </c>
      <c r="C791">
        <v>5337</v>
      </c>
      <c r="D791" t="s">
        <v>934</v>
      </c>
      <c r="E791" t="s">
        <v>9</v>
      </c>
      <c r="F791" t="s">
        <v>16</v>
      </c>
      <c r="G791" s="2" t="s">
        <v>14</v>
      </c>
      <c r="H791" s="1">
        <v>0.5</v>
      </c>
      <c r="I791" t="s">
        <v>11</v>
      </c>
      <c r="J7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2" spans="1:12" hidden="1" x14ac:dyDescent="0.25">
      <c r="A792" t="s">
        <v>8281</v>
      </c>
      <c r="B792">
        <v>1</v>
      </c>
      <c r="C792">
        <v>5338</v>
      </c>
      <c r="D792" t="s">
        <v>935</v>
      </c>
      <c r="E792" t="s">
        <v>9</v>
      </c>
      <c r="F792" t="s">
        <v>16</v>
      </c>
      <c r="G792" s="2" t="s">
        <v>14</v>
      </c>
      <c r="H792" s="1">
        <v>0.5</v>
      </c>
      <c r="I792" t="s">
        <v>11</v>
      </c>
      <c r="J7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3" spans="1:12" hidden="1" x14ac:dyDescent="0.25">
      <c r="A793" t="s">
        <v>8281</v>
      </c>
      <c r="B793">
        <v>1</v>
      </c>
      <c r="C793">
        <v>5339</v>
      </c>
      <c r="D793" t="s">
        <v>936</v>
      </c>
      <c r="E793" t="s">
        <v>9</v>
      </c>
      <c r="F793" t="s">
        <v>48</v>
      </c>
      <c r="G793" s="3">
        <v>41078</v>
      </c>
      <c r="H793" s="1">
        <v>0.5</v>
      </c>
      <c r="I793" t="s">
        <v>11</v>
      </c>
      <c r="J7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4" spans="1:12" hidden="1" x14ac:dyDescent="0.25">
      <c r="A794" t="s">
        <v>8281</v>
      </c>
      <c r="B794">
        <v>1</v>
      </c>
      <c r="C794">
        <v>5340</v>
      </c>
      <c r="D794" t="s">
        <v>937</v>
      </c>
      <c r="E794" t="s">
        <v>9</v>
      </c>
      <c r="F794" t="s">
        <v>18</v>
      </c>
      <c r="G794" s="2" t="s">
        <v>19</v>
      </c>
      <c r="H794" s="1">
        <v>0.5</v>
      </c>
      <c r="I794" t="s">
        <v>11</v>
      </c>
      <c r="J7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5" spans="1:12" hidden="1" x14ac:dyDescent="0.25">
      <c r="A795" t="s">
        <v>8281</v>
      </c>
      <c r="B795">
        <v>1</v>
      </c>
      <c r="C795">
        <v>5341</v>
      </c>
      <c r="D795" t="s">
        <v>938</v>
      </c>
      <c r="E795" t="s">
        <v>9</v>
      </c>
      <c r="F795" t="s">
        <v>18</v>
      </c>
      <c r="G795" s="2" t="s">
        <v>19</v>
      </c>
      <c r="H795" s="1">
        <v>0.5</v>
      </c>
      <c r="I795" t="s">
        <v>11</v>
      </c>
      <c r="J7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6" spans="1:12" hidden="1" x14ac:dyDescent="0.25">
      <c r="A796" t="s">
        <v>8281</v>
      </c>
      <c r="B796">
        <v>1</v>
      </c>
      <c r="C796">
        <v>5342</v>
      </c>
      <c r="D796" t="s">
        <v>939</v>
      </c>
      <c r="E796" t="s">
        <v>9</v>
      </c>
      <c r="F796" t="s">
        <v>18</v>
      </c>
      <c r="G796" s="2" t="s">
        <v>19</v>
      </c>
      <c r="H796" s="1">
        <v>0.5</v>
      </c>
      <c r="I796" t="s">
        <v>11</v>
      </c>
      <c r="J7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7" spans="1:12" hidden="1" x14ac:dyDescent="0.25">
      <c r="A797" t="s">
        <v>8281</v>
      </c>
      <c r="B797">
        <v>1</v>
      </c>
      <c r="C797">
        <v>5343</v>
      </c>
      <c r="D797" t="s">
        <v>940</v>
      </c>
      <c r="E797" t="s">
        <v>9</v>
      </c>
      <c r="F797" t="s">
        <v>18</v>
      </c>
      <c r="G797" s="2" t="s">
        <v>19</v>
      </c>
      <c r="H797" s="1">
        <v>0.5</v>
      </c>
      <c r="I797" t="s">
        <v>11</v>
      </c>
      <c r="J7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8" spans="1:12" hidden="1" x14ac:dyDescent="0.25">
      <c r="A798" t="s">
        <v>8281</v>
      </c>
      <c r="B798">
        <v>1</v>
      </c>
      <c r="C798">
        <v>5344</v>
      </c>
      <c r="D798" t="s">
        <v>941</v>
      </c>
      <c r="E798" t="s">
        <v>9</v>
      </c>
      <c r="F798" t="s">
        <v>18</v>
      </c>
      <c r="G798" s="2" t="s">
        <v>19</v>
      </c>
      <c r="H798" s="1">
        <v>0.5</v>
      </c>
      <c r="I798" t="s">
        <v>11</v>
      </c>
      <c r="J7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99" spans="1:12" hidden="1" x14ac:dyDescent="0.25">
      <c r="A799" t="s">
        <v>8281</v>
      </c>
      <c r="B799">
        <v>1</v>
      </c>
      <c r="C799">
        <v>5345</v>
      </c>
      <c r="D799" t="s">
        <v>942</v>
      </c>
      <c r="E799" t="s">
        <v>9</v>
      </c>
      <c r="F799" t="s">
        <v>18</v>
      </c>
      <c r="G799" s="2" t="s">
        <v>19</v>
      </c>
      <c r="H799" s="1">
        <v>0.5</v>
      </c>
      <c r="I799" t="s">
        <v>11</v>
      </c>
      <c r="J7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0" spans="1:12" hidden="1" x14ac:dyDescent="0.25">
      <c r="A800" t="s">
        <v>8281</v>
      </c>
      <c r="B800">
        <v>1</v>
      </c>
      <c r="C800">
        <v>5346</v>
      </c>
      <c r="D800" t="s">
        <v>943</v>
      </c>
      <c r="E800" t="s">
        <v>9</v>
      </c>
      <c r="F800" t="s">
        <v>18</v>
      </c>
      <c r="G800" s="2" t="s">
        <v>19</v>
      </c>
      <c r="H800" s="1">
        <v>0.5</v>
      </c>
      <c r="I800" t="s">
        <v>11</v>
      </c>
      <c r="J8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1" spans="1:12" hidden="1" x14ac:dyDescent="0.25">
      <c r="A801" t="s">
        <v>8281</v>
      </c>
      <c r="B801">
        <v>1</v>
      </c>
      <c r="C801">
        <v>5347</v>
      </c>
      <c r="D801" t="s">
        <v>944</v>
      </c>
      <c r="E801" t="s">
        <v>9</v>
      </c>
      <c r="F801" t="s">
        <v>18</v>
      </c>
      <c r="G801" s="2" t="s">
        <v>19</v>
      </c>
      <c r="H801" s="1">
        <v>0.5</v>
      </c>
      <c r="I801" t="s">
        <v>11</v>
      </c>
      <c r="J8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2" spans="1:12" hidden="1" x14ac:dyDescent="0.25">
      <c r="A802" t="s">
        <v>8281</v>
      </c>
      <c r="B802">
        <v>1</v>
      </c>
      <c r="C802">
        <v>5348</v>
      </c>
      <c r="D802" t="s">
        <v>945</v>
      </c>
      <c r="E802" t="s">
        <v>9</v>
      </c>
      <c r="F802" t="s">
        <v>18</v>
      </c>
      <c r="G802" s="2" t="s">
        <v>19</v>
      </c>
      <c r="H802" s="1">
        <v>0.5</v>
      </c>
      <c r="I802" t="s">
        <v>11</v>
      </c>
      <c r="J8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3" spans="1:12" hidden="1" x14ac:dyDescent="0.25">
      <c r="A803" t="s">
        <v>8281</v>
      </c>
      <c r="B803">
        <v>1</v>
      </c>
      <c r="C803">
        <v>5349</v>
      </c>
      <c r="D803" t="s">
        <v>946</v>
      </c>
      <c r="E803" t="s">
        <v>9</v>
      </c>
      <c r="F803" t="s">
        <v>18</v>
      </c>
      <c r="G803" s="2" t="s">
        <v>19</v>
      </c>
      <c r="H803" s="1">
        <v>0.5</v>
      </c>
      <c r="I803" t="s">
        <v>11</v>
      </c>
      <c r="J8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4" spans="1:12" hidden="1" x14ac:dyDescent="0.25">
      <c r="A804" t="s">
        <v>8281</v>
      </c>
      <c r="B804">
        <v>1</v>
      </c>
      <c r="C804">
        <v>5350</v>
      </c>
      <c r="D804" t="s">
        <v>947</v>
      </c>
      <c r="E804" t="s">
        <v>9</v>
      </c>
      <c r="F804" t="s">
        <v>18</v>
      </c>
      <c r="G804" s="2" t="s">
        <v>19</v>
      </c>
      <c r="H804" s="1">
        <v>0.5</v>
      </c>
      <c r="I804" t="s">
        <v>11</v>
      </c>
      <c r="J8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5" spans="1:12" hidden="1" x14ac:dyDescent="0.25">
      <c r="A805" t="s">
        <v>8281</v>
      </c>
      <c r="B805">
        <v>1</v>
      </c>
      <c r="C805">
        <v>5351</v>
      </c>
      <c r="D805" t="s">
        <v>948</v>
      </c>
      <c r="E805" t="s">
        <v>9</v>
      </c>
      <c r="F805" t="s">
        <v>18</v>
      </c>
      <c r="G805" s="2" t="s">
        <v>19</v>
      </c>
      <c r="H805" s="1">
        <v>0.5</v>
      </c>
      <c r="I805" t="s">
        <v>11</v>
      </c>
      <c r="J8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6" spans="1:12" hidden="1" x14ac:dyDescent="0.25">
      <c r="A806" t="s">
        <v>8281</v>
      </c>
      <c r="B806">
        <v>1</v>
      </c>
      <c r="C806">
        <v>5352</v>
      </c>
      <c r="D806" t="s">
        <v>949</v>
      </c>
      <c r="E806" t="s">
        <v>9</v>
      </c>
      <c r="F806" t="s">
        <v>18</v>
      </c>
      <c r="G806" s="2" t="s">
        <v>19</v>
      </c>
      <c r="H806" s="1">
        <v>0.5</v>
      </c>
      <c r="I806" t="s">
        <v>11</v>
      </c>
      <c r="J8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7" spans="1:12" hidden="1" x14ac:dyDescent="0.25">
      <c r="A807" t="s">
        <v>8281</v>
      </c>
      <c r="B807">
        <v>1</v>
      </c>
      <c r="C807">
        <v>5353</v>
      </c>
      <c r="D807" t="s">
        <v>950</v>
      </c>
      <c r="E807" t="s">
        <v>9</v>
      </c>
      <c r="F807" t="s">
        <v>18</v>
      </c>
      <c r="G807" s="2" t="s">
        <v>19</v>
      </c>
      <c r="H807" s="1">
        <v>0.5</v>
      </c>
      <c r="I807" t="s">
        <v>11</v>
      </c>
      <c r="J8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8" spans="1:12" hidden="1" x14ac:dyDescent="0.25">
      <c r="A808" t="s">
        <v>8281</v>
      </c>
      <c r="B808">
        <v>1</v>
      </c>
      <c r="C808">
        <v>5354</v>
      </c>
      <c r="D808" t="s">
        <v>951</v>
      </c>
      <c r="E808" t="s">
        <v>9</v>
      </c>
      <c r="F808" t="s">
        <v>18</v>
      </c>
      <c r="G808" s="2" t="s">
        <v>19</v>
      </c>
      <c r="H808" s="1">
        <v>0.5</v>
      </c>
      <c r="I808" t="s">
        <v>11</v>
      </c>
      <c r="J8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09" spans="1:12" hidden="1" x14ac:dyDescent="0.25">
      <c r="A809" t="s">
        <v>8281</v>
      </c>
      <c r="B809">
        <v>1</v>
      </c>
      <c r="C809">
        <v>5355</v>
      </c>
      <c r="D809" t="s">
        <v>952</v>
      </c>
      <c r="E809" t="s">
        <v>9</v>
      </c>
      <c r="F809" t="s">
        <v>18</v>
      </c>
      <c r="G809" s="2" t="s">
        <v>19</v>
      </c>
      <c r="H809" s="1">
        <v>0.5</v>
      </c>
      <c r="I809" t="s">
        <v>11</v>
      </c>
      <c r="J8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0" spans="1:12" hidden="1" x14ac:dyDescent="0.25">
      <c r="A810" t="s">
        <v>8281</v>
      </c>
      <c r="B810">
        <v>1</v>
      </c>
      <c r="C810">
        <v>5356</v>
      </c>
      <c r="D810" t="s">
        <v>953</v>
      </c>
      <c r="E810" t="s">
        <v>9</v>
      </c>
      <c r="F810" t="s">
        <v>18</v>
      </c>
      <c r="G810" s="2" t="s">
        <v>19</v>
      </c>
      <c r="H810" s="1">
        <v>0.5</v>
      </c>
      <c r="I810" t="s">
        <v>11</v>
      </c>
      <c r="J8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1" spans="1:12" hidden="1" x14ac:dyDescent="0.25">
      <c r="A811" t="s">
        <v>8281</v>
      </c>
      <c r="B811">
        <v>1</v>
      </c>
      <c r="C811">
        <v>5357</v>
      </c>
      <c r="D811" t="s">
        <v>954</v>
      </c>
      <c r="E811" t="s">
        <v>9</v>
      </c>
      <c r="F811" t="s">
        <v>18</v>
      </c>
      <c r="G811" s="2" t="s">
        <v>19</v>
      </c>
      <c r="H811" s="1">
        <v>0.5</v>
      </c>
      <c r="I811" t="s">
        <v>11</v>
      </c>
      <c r="J8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2" spans="1:12" hidden="1" x14ac:dyDescent="0.25">
      <c r="A812" t="s">
        <v>8281</v>
      </c>
      <c r="B812">
        <v>1</v>
      </c>
      <c r="C812">
        <v>5359</v>
      </c>
      <c r="D812" t="s">
        <v>955</v>
      </c>
      <c r="E812" t="s">
        <v>9</v>
      </c>
      <c r="F812" t="s">
        <v>18</v>
      </c>
      <c r="G812" s="2" t="s">
        <v>19</v>
      </c>
      <c r="H812" s="1">
        <v>0.5</v>
      </c>
      <c r="I812" t="s">
        <v>11</v>
      </c>
      <c r="J8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3" spans="1:12" hidden="1" x14ac:dyDescent="0.25">
      <c r="A813" t="s">
        <v>8281</v>
      </c>
      <c r="B813">
        <v>1</v>
      </c>
      <c r="C813">
        <v>5360</v>
      </c>
      <c r="D813" t="s">
        <v>956</v>
      </c>
      <c r="E813" t="s">
        <v>9</v>
      </c>
      <c r="F813" t="s">
        <v>18</v>
      </c>
      <c r="G813" s="2" t="s">
        <v>19</v>
      </c>
      <c r="H813" s="1">
        <v>0.5</v>
      </c>
      <c r="I813" t="s">
        <v>11</v>
      </c>
      <c r="J8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4" spans="1:12" hidden="1" x14ac:dyDescent="0.25">
      <c r="A814" t="s">
        <v>8281</v>
      </c>
      <c r="B814">
        <v>1</v>
      </c>
      <c r="C814">
        <v>5361</v>
      </c>
      <c r="D814" t="s">
        <v>957</v>
      </c>
      <c r="E814" t="s">
        <v>9</v>
      </c>
      <c r="F814" t="s">
        <v>18</v>
      </c>
      <c r="G814" s="2" t="s">
        <v>19</v>
      </c>
      <c r="H814" s="1">
        <v>0.5</v>
      </c>
      <c r="I814" t="s">
        <v>11</v>
      </c>
      <c r="J8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5" spans="1:12" hidden="1" x14ac:dyDescent="0.25">
      <c r="A815" t="s">
        <v>8281</v>
      </c>
      <c r="B815">
        <v>1</v>
      </c>
      <c r="C815">
        <v>5362</v>
      </c>
      <c r="D815" t="s">
        <v>958</v>
      </c>
      <c r="E815" t="s">
        <v>9</v>
      </c>
      <c r="F815" t="s">
        <v>18</v>
      </c>
      <c r="G815" s="2" t="s">
        <v>19</v>
      </c>
      <c r="H815" s="1">
        <v>0.5</v>
      </c>
      <c r="I815" t="s">
        <v>11</v>
      </c>
      <c r="J8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6" spans="1:12" hidden="1" x14ac:dyDescent="0.25">
      <c r="A816" t="s">
        <v>8281</v>
      </c>
      <c r="B816">
        <v>1</v>
      </c>
      <c r="C816">
        <v>5363</v>
      </c>
      <c r="D816" t="s">
        <v>959</v>
      </c>
      <c r="E816" t="s">
        <v>9</v>
      </c>
      <c r="F816" t="s">
        <v>18</v>
      </c>
      <c r="G816" s="2" t="s">
        <v>19</v>
      </c>
      <c r="H816" s="1">
        <v>0.5</v>
      </c>
      <c r="I816" t="s">
        <v>11</v>
      </c>
      <c r="J8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7" spans="1:15" hidden="1" x14ac:dyDescent="0.25">
      <c r="A817" t="s">
        <v>8281</v>
      </c>
      <c r="B817">
        <v>1</v>
      </c>
      <c r="C817">
        <v>5364</v>
      </c>
      <c r="D817" t="s">
        <v>960</v>
      </c>
      <c r="E817" t="s">
        <v>9</v>
      </c>
      <c r="F817" t="s">
        <v>18</v>
      </c>
      <c r="G817" s="2" t="s">
        <v>19</v>
      </c>
      <c r="H817" s="1">
        <v>0.5</v>
      </c>
      <c r="I817" t="s">
        <v>11</v>
      </c>
      <c r="J8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8" spans="1:15" hidden="1" x14ac:dyDescent="0.25">
      <c r="A818" t="s">
        <v>8281</v>
      </c>
      <c r="B818">
        <v>1</v>
      </c>
      <c r="C818">
        <v>5365</v>
      </c>
      <c r="D818" t="s">
        <v>961</v>
      </c>
      <c r="E818" t="s">
        <v>9</v>
      </c>
      <c r="F818" t="s">
        <v>18</v>
      </c>
      <c r="G818" s="2" t="s">
        <v>19</v>
      </c>
      <c r="H818" s="1">
        <v>0.5</v>
      </c>
      <c r="I818" t="s">
        <v>11</v>
      </c>
      <c r="J8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19" spans="1:15" hidden="1" x14ac:dyDescent="0.25">
      <c r="A819" t="s">
        <v>8281</v>
      </c>
      <c r="B819">
        <v>1</v>
      </c>
      <c r="C819">
        <v>5366</v>
      </c>
      <c r="D819" t="s">
        <v>962</v>
      </c>
      <c r="E819" t="s">
        <v>9</v>
      </c>
      <c r="F819" t="s">
        <v>18</v>
      </c>
      <c r="G819" s="2" t="s">
        <v>19</v>
      </c>
      <c r="H819" s="1">
        <v>0.5</v>
      </c>
      <c r="I819" t="s">
        <v>11</v>
      </c>
      <c r="J8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20" spans="1:15" hidden="1" x14ac:dyDescent="0.25">
      <c r="A820" t="s">
        <v>8281</v>
      </c>
      <c r="B820">
        <v>1</v>
      </c>
      <c r="C820">
        <v>5367</v>
      </c>
      <c r="D820" t="s">
        <v>963</v>
      </c>
      <c r="E820" t="s">
        <v>9</v>
      </c>
      <c r="F820" t="s">
        <v>18</v>
      </c>
      <c r="G820" s="2" t="s">
        <v>19</v>
      </c>
      <c r="H820" s="1">
        <v>0.5</v>
      </c>
      <c r="I820" t="s">
        <v>11</v>
      </c>
      <c r="J8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21" spans="1:15" hidden="1" x14ac:dyDescent="0.25">
      <c r="A821" t="s">
        <v>8281</v>
      </c>
      <c r="B821">
        <v>1</v>
      </c>
      <c r="C821">
        <v>5368</v>
      </c>
      <c r="D821" t="s">
        <v>964</v>
      </c>
      <c r="E821" t="s">
        <v>9</v>
      </c>
      <c r="F821" t="s">
        <v>16</v>
      </c>
      <c r="G821" s="2" t="s">
        <v>14</v>
      </c>
      <c r="H821" s="1">
        <v>0.5</v>
      </c>
      <c r="I821" t="s">
        <v>11</v>
      </c>
      <c r="J8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22" spans="1:15" hidden="1" x14ac:dyDescent="0.25">
      <c r="A822" t="s">
        <v>8281</v>
      </c>
      <c r="B822">
        <v>1</v>
      </c>
      <c r="C822">
        <v>5370</v>
      </c>
      <c r="D822" t="s">
        <v>965</v>
      </c>
      <c r="E822" t="s">
        <v>9</v>
      </c>
      <c r="F822" t="s">
        <v>119</v>
      </c>
      <c r="G822" s="2" t="s">
        <v>120</v>
      </c>
      <c r="H822" s="1">
        <v>0.5</v>
      </c>
      <c r="I822" t="s">
        <v>11</v>
      </c>
      <c r="J8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23" spans="1:15" hidden="1" x14ac:dyDescent="0.25">
      <c r="A823" t="s">
        <v>8281</v>
      </c>
      <c r="B823">
        <v>1</v>
      </c>
      <c r="C823">
        <v>5371</v>
      </c>
      <c r="D823" t="s">
        <v>966</v>
      </c>
      <c r="E823" t="s">
        <v>9</v>
      </c>
      <c r="F823" t="s">
        <v>119</v>
      </c>
      <c r="G823" s="2" t="s">
        <v>120</v>
      </c>
      <c r="H823" s="1">
        <v>0.5</v>
      </c>
      <c r="I823" t="s">
        <v>11</v>
      </c>
      <c r="J8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823" t="s">
        <v>8855</v>
      </c>
      <c r="L8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824" spans="1:15" hidden="1" x14ac:dyDescent="0.25">
      <c r="A824" t="s">
        <v>8281</v>
      </c>
      <c r="B824">
        <v>1</v>
      </c>
      <c r="C824">
        <v>5372</v>
      </c>
      <c r="D824" t="s">
        <v>967</v>
      </c>
      <c r="E824" t="s">
        <v>9</v>
      </c>
      <c r="F824" t="s">
        <v>119</v>
      </c>
      <c r="G824" s="2" t="s">
        <v>120</v>
      </c>
      <c r="H824" s="1">
        <v>0.5</v>
      </c>
      <c r="I824" t="s">
        <v>11</v>
      </c>
      <c r="J8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824" t="s">
        <v>8855</v>
      </c>
      <c r="L8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825" spans="1:15" hidden="1" x14ac:dyDescent="0.25">
      <c r="A825" t="s">
        <v>8281</v>
      </c>
      <c r="B825">
        <v>1</v>
      </c>
      <c r="C825">
        <v>5373</v>
      </c>
      <c r="D825" t="s">
        <v>968</v>
      </c>
      <c r="E825" t="s">
        <v>9</v>
      </c>
      <c r="F825" t="s">
        <v>48</v>
      </c>
      <c r="G825" s="3">
        <v>41078</v>
      </c>
      <c r="H825" s="1">
        <v>0.5</v>
      </c>
      <c r="I825" t="s">
        <v>11</v>
      </c>
      <c r="J8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26" spans="1:15" hidden="1" x14ac:dyDescent="0.25">
      <c r="A826" t="s">
        <v>8281</v>
      </c>
      <c r="B826">
        <v>1</v>
      </c>
      <c r="C826">
        <v>5374</v>
      </c>
      <c r="D826" t="s">
        <v>969</v>
      </c>
      <c r="E826" t="s">
        <v>9</v>
      </c>
      <c r="F826" t="s">
        <v>48</v>
      </c>
      <c r="G826" s="3">
        <v>41078</v>
      </c>
      <c r="H826" s="1">
        <v>0.5</v>
      </c>
      <c r="I826" t="s">
        <v>11</v>
      </c>
      <c r="J8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27" spans="1:15" hidden="1" x14ac:dyDescent="0.25">
      <c r="A827" t="s">
        <v>8281</v>
      </c>
      <c r="B827">
        <v>1</v>
      </c>
      <c r="C827">
        <v>5377</v>
      </c>
      <c r="D827" t="s">
        <v>970</v>
      </c>
      <c r="E827" t="s">
        <v>9</v>
      </c>
      <c r="F827" t="s">
        <v>18</v>
      </c>
      <c r="G827" s="2" t="s">
        <v>19</v>
      </c>
      <c r="H827" s="1">
        <v>0.5</v>
      </c>
      <c r="I827" t="s">
        <v>11</v>
      </c>
      <c r="J8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28" spans="1:15" x14ac:dyDescent="0.25">
      <c r="A828" t="s">
        <v>8281</v>
      </c>
      <c r="B828">
        <v>1</v>
      </c>
      <c r="C828">
        <v>5401</v>
      </c>
      <c r="D828" t="s">
        <v>971</v>
      </c>
      <c r="E828" t="s">
        <v>9</v>
      </c>
      <c r="F828" t="s">
        <v>972</v>
      </c>
      <c r="G828" s="3">
        <v>41171</v>
      </c>
      <c r="H828" t="s">
        <v>973</v>
      </c>
      <c r="I828" t="s">
        <v>11</v>
      </c>
      <c r="J8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8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828" t="s">
        <v>9088</v>
      </c>
      <c r="O828" t="s">
        <v>9111</v>
      </c>
    </row>
    <row r="829" spans="1:15" hidden="1" x14ac:dyDescent="0.25">
      <c r="A829" t="s">
        <v>8281</v>
      </c>
      <c r="B829">
        <v>1</v>
      </c>
      <c r="C829">
        <v>5402</v>
      </c>
      <c r="D829" t="s">
        <v>974</v>
      </c>
      <c r="E829" t="s">
        <v>9</v>
      </c>
      <c r="F829" t="s">
        <v>54</v>
      </c>
      <c r="G829" s="3">
        <v>40006</v>
      </c>
      <c r="H829" s="1">
        <v>0.5</v>
      </c>
      <c r="I829" t="s">
        <v>11</v>
      </c>
      <c r="J8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30" spans="1:15" hidden="1" x14ac:dyDescent="0.25">
      <c r="A830" t="s">
        <v>8281</v>
      </c>
      <c r="B830">
        <v>1</v>
      </c>
      <c r="C830">
        <v>5404</v>
      </c>
      <c r="D830" t="s">
        <v>975</v>
      </c>
      <c r="E830" t="s">
        <v>9</v>
      </c>
      <c r="F830" t="s">
        <v>976</v>
      </c>
      <c r="G830" s="3">
        <v>40804</v>
      </c>
      <c r="H830" s="1">
        <v>0.5</v>
      </c>
      <c r="I830" t="s">
        <v>11</v>
      </c>
      <c r="J8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8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830" t="s">
        <v>9088</v>
      </c>
    </row>
    <row r="831" spans="1:15" x14ac:dyDescent="0.25">
      <c r="A831" t="s">
        <v>8281</v>
      </c>
      <c r="B831">
        <v>1</v>
      </c>
      <c r="C831">
        <v>5405</v>
      </c>
      <c r="D831" t="s">
        <v>977</v>
      </c>
      <c r="E831" t="s">
        <v>9</v>
      </c>
      <c r="F831" t="s">
        <v>978</v>
      </c>
      <c r="G831" s="3">
        <v>37092</v>
      </c>
      <c r="H831" s="1">
        <v>0.44791666666666669</v>
      </c>
      <c r="I831" t="s">
        <v>11</v>
      </c>
      <c r="J8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8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831" t="s">
        <v>9088</v>
      </c>
      <c r="O831" t="s">
        <v>9111</v>
      </c>
    </row>
    <row r="832" spans="1:15" x14ac:dyDescent="0.25">
      <c r="A832" t="s">
        <v>8281</v>
      </c>
      <c r="B832">
        <v>1</v>
      </c>
      <c r="C832">
        <v>5406</v>
      </c>
      <c r="D832" t="s">
        <v>979</v>
      </c>
      <c r="E832" t="s">
        <v>9</v>
      </c>
      <c r="F832" t="s">
        <v>980</v>
      </c>
      <c r="G832" s="3">
        <v>39405</v>
      </c>
      <c r="H832" t="s">
        <v>236</v>
      </c>
      <c r="I832" t="s">
        <v>11</v>
      </c>
      <c r="J8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8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832" t="s">
        <v>9088</v>
      </c>
      <c r="O832" t="s">
        <v>9111</v>
      </c>
    </row>
    <row r="833" spans="1:15" x14ac:dyDescent="0.25">
      <c r="A833" t="s">
        <v>8281</v>
      </c>
      <c r="B833">
        <v>1</v>
      </c>
      <c r="C833">
        <v>5407</v>
      </c>
      <c r="D833" t="s">
        <v>981</v>
      </c>
      <c r="E833" t="s">
        <v>9</v>
      </c>
      <c r="F833" t="s">
        <v>982</v>
      </c>
      <c r="G833" s="2" t="s">
        <v>983</v>
      </c>
      <c r="H833" t="s">
        <v>984</v>
      </c>
      <c r="I833" t="s">
        <v>11</v>
      </c>
      <c r="J8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8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833" t="s">
        <v>9088</v>
      </c>
      <c r="O833" t="s">
        <v>9111</v>
      </c>
    </row>
    <row r="834" spans="1:15" hidden="1" x14ac:dyDescent="0.25">
      <c r="A834" t="s">
        <v>8281</v>
      </c>
      <c r="B834">
        <v>1</v>
      </c>
      <c r="C834">
        <v>5409</v>
      </c>
      <c r="D834" t="s">
        <v>985</v>
      </c>
      <c r="E834" t="s">
        <v>9</v>
      </c>
      <c r="F834" t="s">
        <v>48</v>
      </c>
      <c r="G834" s="3">
        <v>41078</v>
      </c>
      <c r="H834" s="1">
        <v>0.5</v>
      </c>
      <c r="I834" t="s">
        <v>11</v>
      </c>
      <c r="J8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35" spans="1:15" hidden="1" x14ac:dyDescent="0.25">
      <c r="A835" t="s">
        <v>8281</v>
      </c>
      <c r="B835">
        <v>1</v>
      </c>
      <c r="C835">
        <v>5410</v>
      </c>
      <c r="D835" t="s">
        <v>986</v>
      </c>
      <c r="E835" t="s">
        <v>9</v>
      </c>
      <c r="F835" t="s">
        <v>18</v>
      </c>
      <c r="G835" s="2" t="s">
        <v>19</v>
      </c>
      <c r="H835" s="1">
        <v>0.5</v>
      </c>
      <c r="I835" t="s">
        <v>11</v>
      </c>
      <c r="J8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36" spans="1:15" hidden="1" x14ac:dyDescent="0.25">
      <c r="A836" t="s">
        <v>8281</v>
      </c>
      <c r="B836">
        <v>1</v>
      </c>
      <c r="C836">
        <v>5411</v>
      </c>
      <c r="D836" t="s">
        <v>987</v>
      </c>
      <c r="E836" t="s">
        <v>9</v>
      </c>
      <c r="F836" t="s">
        <v>18</v>
      </c>
      <c r="G836" s="2" t="s">
        <v>19</v>
      </c>
      <c r="H836" s="1">
        <v>0.5</v>
      </c>
      <c r="I836" t="s">
        <v>11</v>
      </c>
      <c r="J8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37" spans="1:15" hidden="1" x14ac:dyDescent="0.25">
      <c r="A837" t="s">
        <v>8281</v>
      </c>
      <c r="B837">
        <v>1</v>
      </c>
      <c r="C837">
        <v>5412</v>
      </c>
      <c r="D837" t="s">
        <v>988</v>
      </c>
      <c r="E837" t="s">
        <v>9</v>
      </c>
      <c r="F837" t="s">
        <v>18</v>
      </c>
      <c r="G837" s="2" t="s">
        <v>19</v>
      </c>
      <c r="H837" s="1">
        <v>0.5</v>
      </c>
      <c r="I837" t="s">
        <v>11</v>
      </c>
      <c r="J8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38" spans="1:15" hidden="1" x14ac:dyDescent="0.25">
      <c r="A838" t="s">
        <v>8281</v>
      </c>
      <c r="B838">
        <v>1</v>
      </c>
      <c r="C838">
        <v>5413</v>
      </c>
      <c r="D838" t="s">
        <v>989</v>
      </c>
      <c r="E838" t="s">
        <v>9</v>
      </c>
      <c r="F838" t="s">
        <v>18</v>
      </c>
      <c r="G838" s="2" t="s">
        <v>19</v>
      </c>
      <c r="H838" s="1">
        <v>0.5</v>
      </c>
      <c r="I838" t="s">
        <v>11</v>
      </c>
      <c r="J8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39" spans="1:15" hidden="1" x14ac:dyDescent="0.25">
      <c r="A839" t="s">
        <v>8281</v>
      </c>
      <c r="B839">
        <v>1</v>
      </c>
      <c r="C839">
        <v>5414</v>
      </c>
      <c r="D839" t="s">
        <v>990</v>
      </c>
      <c r="E839" t="s">
        <v>9</v>
      </c>
      <c r="F839" t="s">
        <v>18</v>
      </c>
      <c r="G839" s="2" t="s">
        <v>19</v>
      </c>
      <c r="H839" s="1">
        <v>0.5</v>
      </c>
      <c r="I839" t="s">
        <v>11</v>
      </c>
      <c r="J8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0" spans="1:15" hidden="1" x14ac:dyDescent="0.25">
      <c r="A840" t="s">
        <v>8281</v>
      </c>
      <c r="B840">
        <v>1</v>
      </c>
      <c r="C840">
        <v>5415</v>
      </c>
      <c r="D840" t="s">
        <v>991</v>
      </c>
      <c r="E840" t="s">
        <v>9</v>
      </c>
      <c r="F840" t="s">
        <v>18</v>
      </c>
      <c r="G840" s="2" t="s">
        <v>19</v>
      </c>
      <c r="H840" s="1">
        <v>0.5</v>
      </c>
      <c r="I840" t="s">
        <v>11</v>
      </c>
      <c r="J8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1" spans="1:15" hidden="1" x14ac:dyDescent="0.25">
      <c r="A841" t="s">
        <v>8281</v>
      </c>
      <c r="B841">
        <v>1</v>
      </c>
      <c r="C841">
        <v>5416</v>
      </c>
      <c r="D841" t="s">
        <v>992</v>
      </c>
      <c r="E841" t="s">
        <v>9</v>
      </c>
      <c r="F841" t="s">
        <v>18</v>
      </c>
      <c r="G841" s="2" t="s">
        <v>19</v>
      </c>
      <c r="H841" s="1">
        <v>0.5</v>
      </c>
      <c r="I841" t="s">
        <v>11</v>
      </c>
      <c r="J8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2" spans="1:15" hidden="1" x14ac:dyDescent="0.25">
      <c r="A842" t="s">
        <v>8281</v>
      </c>
      <c r="B842">
        <v>1</v>
      </c>
      <c r="C842">
        <v>5430</v>
      </c>
      <c r="D842" t="s">
        <v>993</v>
      </c>
      <c r="E842" t="s">
        <v>9</v>
      </c>
      <c r="F842" t="s">
        <v>48</v>
      </c>
      <c r="G842" s="3">
        <v>41078</v>
      </c>
      <c r="H842" s="1">
        <v>0.5</v>
      </c>
      <c r="I842" t="s">
        <v>11</v>
      </c>
      <c r="J8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3" spans="1:15" hidden="1" x14ac:dyDescent="0.25">
      <c r="A843" t="s">
        <v>8281</v>
      </c>
      <c r="B843">
        <v>1</v>
      </c>
      <c r="C843">
        <v>5433</v>
      </c>
      <c r="D843" t="s">
        <v>994</v>
      </c>
      <c r="E843" t="s">
        <v>9</v>
      </c>
      <c r="F843" t="s">
        <v>16</v>
      </c>
      <c r="G843" s="2" t="s">
        <v>14</v>
      </c>
      <c r="H843" s="1">
        <v>0.5</v>
      </c>
      <c r="I843" t="s">
        <v>11</v>
      </c>
      <c r="J8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4" spans="1:15" hidden="1" x14ac:dyDescent="0.25">
      <c r="A844" t="s">
        <v>8281</v>
      </c>
      <c r="B844">
        <v>1</v>
      </c>
      <c r="C844">
        <v>5450</v>
      </c>
      <c r="D844" t="s">
        <v>995</v>
      </c>
      <c r="E844" t="s">
        <v>9</v>
      </c>
      <c r="F844" t="s">
        <v>16</v>
      </c>
      <c r="G844" s="2" t="s">
        <v>14</v>
      </c>
      <c r="H844" s="1">
        <v>0.5</v>
      </c>
      <c r="I844" t="s">
        <v>11</v>
      </c>
      <c r="J8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5" spans="1:15" hidden="1" x14ac:dyDescent="0.25">
      <c r="A845" t="s">
        <v>8281</v>
      </c>
      <c r="B845">
        <v>1</v>
      </c>
      <c r="C845">
        <v>5451</v>
      </c>
      <c r="D845" t="s">
        <v>996</v>
      </c>
      <c r="E845" t="s">
        <v>9</v>
      </c>
      <c r="F845" t="s">
        <v>18</v>
      </c>
      <c r="G845" s="2" t="s">
        <v>19</v>
      </c>
      <c r="H845" s="1">
        <v>0.5</v>
      </c>
      <c r="I845" t="s">
        <v>11</v>
      </c>
      <c r="J8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6" spans="1:15" hidden="1" x14ac:dyDescent="0.25">
      <c r="A846" t="s">
        <v>8281</v>
      </c>
      <c r="B846">
        <v>1</v>
      </c>
      <c r="C846">
        <v>5452</v>
      </c>
      <c r="D846" t="s">
        <v>997</v>
      </c>
      <c r="E846" t="s">
        <v>9</v>
      </c>
      <c r="F846" t="s">
        <v>18</v>
      </c>
      <c r="G846" s="2" t="s">
        <v>19</v>
      </c>
      <c r="H846" s="1">
        <v>0.5</v>
      </c>
      <c r="I846" t="s">
        <v>11</v>
      </c>
      <c r="J8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7" spans="1:15" hidden="1" x14ac:dyDescent="0.25">
      <c r="A847" t="s">
        <v>8281</v>
      </c>
      <c r="B847">
        <v>1</v>
      </c>
      <c r="C847">
        <v>5455</v>
      </c>
      <c r="D847" t="s">
        <v>998</v>
      </c>
      <c r="E847" t="s">
        <v>9</v>
      </c>
      <c r="F847" t="s">
        <v>18</v>
      </c>
      <c r="G847" s="2" t="s">
        <v>19</v>
      </c>
      <c r="H847" s="1">
        <v>0.5</v>
      </c>
      <c r="I847" t="s">
        <v>11</v>
      </c>
      <c r="J8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8" spans="1:15" hidden="1" x14ac:dyDescent="0.25">
      <c r="A848" t="s">
        <v>8281</v>
      </c>
      <c r="B848">
        <v>1</v>
      </c>
      <c r="C848">
        <v>5456</v>
      </c>
      <c r="D848" t="s">
        <v>999</v>
      </c>
      <c r="E848" t="s">
        <v>9</v>
      </c>
      <c r="F848" t="s">
        <v>16</v>
      </c>
      <c r="G848" s="2" t="s">
        <v>14</v>
      </c>
      <c r="H848" s="1">
        <v>0.5</v>
      </c>
      <c r="I848" t="s">
        <v>11</v>
      </c>
      <c r="J8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49" spans="1:12" hidden="1" x14ac:dyDescent="0.25">
      <c r="A849" t="s">
        <v>8281</v>
      </c>
      <c r="B849">
        <v>1</v>
      </c>
      <c r="C849">
        <v>5460</v>
      </c>
      <c r="D849" t="s">
        <v>1000</v>
      </c>
      <c r="E849" t="s">
        <v>9</v>
      </c>
      <c r="F849" t="s">
        <v>16</v>
      </c>
      <c r="G849" s="2" t="s">
        <v>14</v>
      </c>
      <c r="H849" s="1">
        <v>0.5</v>
      </c>
      <c r="I849" t="s">
        <v>11</v>
      </c>
      <c r="J8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0" spans="1:12" hidden="1" x14ac:dyDescent="0.25">
      <c r="A850" t="s">
        <v>8281</v>
      </c>
      <c r="B850">
        <v>1</v>
      </c>
      <c r="C850">
        <v>5466</v>
      </c>
      <c r="D850" t="s">
        <v>1001</v>
      </c>
      <c r="E850" t="s">
        <v>9</v>
      </c>
      <c r="F850" t="s">
        <v>48</v>
      </c>
      <c r="G850" s="3">
        <v>41078</v>
      </c>
      <c r="H850" s="1">
        <v>0.5</v>
      </c>
      <c r="I850" t="s">
        <v>11</v>
      </c>
      <c r="J8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1" spans="1:12" hidden="1" x14ac:dyDescent="0.25">
      <c r="A851" t="s">
        <v>8281</v>
      </c>
      <c r="B851">
        <v>1</v>
      </c>
      <c r="C851">
        <v>5468</v>
      </c>
      <c r="D851" t="s">
        <v>1002</v>
      </c>
      <c r="E851" t="s">
        <v>9</v>
      </c>
      <c r="F851" t="s">
        <v>48</v>
      </c>
      <c r="G851" s="3">
        <v>41078</v>
      </c>
      <c r="H851" s="1">
        <v>0.5</v>
      </c>
      <c r="I851" t="s">
        <v>11</v>
      </c>
      <c r="J8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2" spans="1:12" hidden="1" x14ac:dyDescent="0.25">
      <c r="A852" t="s">
        <v>8281</v>
      </c>
      <c r="B852">
        <v>1</v>
      </c>
      <c r="C852">
        <v>5475</v>
      </c>
      <c r="D852" t="s">
        <v>1003</v>
      </c>
      <c r="E852" t="s">
        <v>9</v>
      </c>
      <c r="F852" t="s">
        <v>48</v>
      </c>
      <c r="G852" s="3">
        <v>41078</v>
      </c>
      <c r="H852" s="1">
        <v>0.5</v>
      </c>
      <c r="I852" t="s">
        <v>11</v>
      </c>
      <c r="J8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3" spans="1:12" hidden="1" x14ac:dyDescent="0.25">
      <c r="A853" t="s">
        <v>8281</v>
      </c>
      <c r="B853">
        <v>1</v>
      </c>
      <c r="C853">
        <v>5476</v>
      </c>
      <c r="D853" t="s">
        <v>1004</v>
      </c>
      <c r="E853" t="s">
        <v>9</v>
      </c>
      <c r="F853" t="s">
        <v>48</v>
      </c>
      <c r="G853" s="3">
        <v>41078</v>
      </c>
      <c r="H853" s="1">
        <v>0.5</v>
      </c>
      <c r="I853" t="s">
        <v>11</v>
      </c>
      <c r="J8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4" spans="1:12" hidden="1" x14ac:dyDescent="0.25">
      <c r="A854" t="s">
        <v>8281</v>
      </c>
      <c r="B854">
        <v>1</v>
      </c>
      <c r="C854">
        <v>5477</v>
      </c>
      <c r="D854" t="s">
        <v>1005</v>
      </c>
      <c r="E854" t="s">
        <v>9</v>
      </c>
      <c r="F854" t="s">
        <v>48</v>
      </c>
      <c r="G854" s="3">
        <v>41078</v>
      </c>
      <c r="H854" s="1">
        <v>0.5</v>
      </c>
      <c r="I854" t="s">
        <v>11</v>
      </c>
      <c r="J8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5" spans="1:12" hidden="1" x14ac:dyDescent="0.25">
      <c r="A855" t="s">
        <v>8281</v>
      </c>
      <c r="B855">
        <v>1</v>
      </c>
      <c r="C855">
        <v>5478</v>
      </c>
      <c r="D855" t="s">
        <v>1006</v>
      </c>
      <c r="E855" t="s">
        <v>9</v>
      </c>
      <c r="F855" t="s">
        <v>48</v>
      </c>
      <c r="G855" s="3">
        <v>41078</v>
      </c>
      <c r="H855" s="1">
        <v>0.5</v>
      </c>
      <c r="I855" t="s">
        <v>11</v>
      </c>
      <c r="J8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6" spans="1:12" hidden="1" x14ac:dyDescent="0.25">
      <c r="A856" t="s">
        <v>8281</v>
      </c>
      <c r="B856">
        <v>1</v>
      </c>
      <c r="C856">
        <v>5479</v>
      </c>
      <c r="D856" t="s">
        <v>1007</v>
      </c>
      <c r="E856" t="s">
        <v>9</v>
      </c>
      <c r="F856" t="s">
        <v>18</v>
      </c>
      <c r="G856" s="2" t="s">
        <v>19</v>
      </c>
      <c r="H856" s="1">
        <v>0.5</v>
      </c>
      <c r="I856" t="s">
        <v>11</v>
      </c>
      <c r="J8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7" spans="1:12" hidden="1" x14ac:dyDescent="0.25">
      <c r="A857" t="s">
        <v>8281</v>
      </c>
      <c r="B857">
        <v>1</v>
      </c>
      <c r="C857">
        <v>5480</v>
      </c>
      <c r="D857" t="s">
        <v>1008</v>
      </c>
      <c r="E857" t="s">
        <v>9</v>
      </c>
      <c r="F857" t="s">
        <v>48</v>
      </c>
      <c r="G857" s="3">
        <v>41078</v>
      </c>
      <c r="H857" s="1">
        <v>0.5</v>
      </c>
      <c r="I857" t="s">
        <v>11</v>
      </c>
      <c r="J8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8" spans="1:12" hidden="1" x14ac:dyDescent="0.25">
      <c r="A858" t="s">
        <v>8281</v>
      </c>
      <c r="B858">
        <v>1</v>
      </c>
      <c r="C858">
        <v>5481</v>
      </c>
      <c r="D858" t="s">
        <v>1009</v>
      </c>
      <c r="E858" t="s">
        <v>9</v>
      </c>
      <c r="F858" t="s">
        <v>48</v>
      </c>
      <c r="G858" s="3">
        <v>41078</v>
      </c>
      <c r="H858" s="1">
        <v>0.5</v>
      </c>
      <c r="I858" t="s">
        <v>11</v>
      </c>
      <c r="J8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59" spans="1:12" hidden="1" x14ac:dyDescent="0.25">
      <c r="A859" t="s">
        <v>8281</v>
      </c>
      <c r="B859">
        <v>1</v>
      </c>
      <c r="C859">
        <v>5487</v>
      </c>
      <c r="D859" t="s">
        <v>1010</v>
      </c>
      <c r="E859" t="s">
        <v>9</v>
      </c>
      <c r="F859" t="s">
        <v>16</v>
      </c>
      <c r="G859" s="2" t="s">
        <v>14</v>
      </c>
      <c r="H859" s="1">
        <v>0.5</v>
      </c>
      <c r="I859" t="s">
        <v>11</v>
      </c>
      <c r="J8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0" spans="1:12" hidden="1" x14ac:dyDescent="0.25">
      <c r="A860" t="s">
        <v>8281</v>
      </c>
      <c r="B860">
        <v>1</v>
      </c>
      <c r="C860">
        <v>5488</v>
      </c>
      <c r="D860" t="s">
        <v>1011</v>
      </c>
      <c r="E860" t="s">
        <v>9</v>
      </c>
      <c r="F860" t="s">
        <v>16</v>
      </c>
      <c r="G860" s="2" t="s">
        <v>14</v>
      </c>
      <c r="H860" s="1">
        <v>0.5</v>
      </c>
      <c r="I860" t="s">
        <v>11</v>
      </c>
      <c r="J8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1" spans="1:12" hidden="1" x14ac:dyDescent="0.25">
      <c r="A861" t="s">
        <v>8281</v>
      </c>
      <c r="B861">
        <v>1</v>
      </c>
      <c r="C861">
        <v>5489</v>
      </c>
      <c r="D861" t="s">
        <v>1012</v>
      </c>
      <c r="E861" t="s">
        <v>9</v>
      </c>
      <c r="F861" t="s">
        <v>16</v>
      </c>
      <c r="G861" s="2" t="s">
        <v>14</v>
      </c>
      <c r="H861" s="1">
        <v>0.5</v>
      </c>
      <c r="I861" t="s">
        <v>11</v>
      </c>
      <c r="J8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2" spans="1:12" hidden="1" x14ac:dyDescent="0.25">
      <c r="A862" t="s">
        <v>8281</v>
      </c>
      <c r="B862">
        <v>1</v>
      </c>
      <c r="C862">
        <v>5495</v>
      </c>
      <c r="D862" t="s">
        <v>1013</v>
      </c>
      <c r="E862" t="s">
        <v>9</v>
      </c>
      <c r="F862" t="s">
        <v>48</v>
      </c>
      <c r="G862" s="3">
        <v>41078</v>
      </c>
      <c r="H862" s="1">
        <v>0.5</v>
      </c>
      <c r="I862" t="s">
        <v>11</v>
      </c>
      <c r="J8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3" spans="1:12" hidden="1" x14ac:dyDescent="0.25">
      <c r="A863" t="s">
        <v>8281</v>
      </c>
      <c r="B863">
        <v>1</v>
      </c>
      <c r="C863">
        <v>5499</v>
      </c>
      <c r="D863" t="s">
        <v>1014</v>
      </c>
      <c r="E863" t="s">
        <v>9</v>
      </c>
      <c r="F863" t="s">
        <v>18</v>
      </c>
      <c r="G863" s="2" t="s">
        <v>19</v>
      </c>
      <c r="H863" s="1">
        <v>0.5</v>
      </c>
      <c r="I863" t="s">
        <v>11</v>
      </c>
      <c r="J8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4" spans="1:12" hidden="1" x14ac:dyDescent="0.25">
      <c r="A864" t="s">
        <v>8281</v>
      </c>
      <c r="B864">
        <v>1</v>
      </c>
      <c r="C864">
        <v>5502</v>
      </c>
      <c r="D864" t="s">
        <v>1015</v>
      </c>
      <c r="E864" t="s">
        <v>9</v>
      </c>
      <c r="F864" t="s">
        <v>48</v>
      </c>
      <c r="G864" s="3">
        <v>41078</v>
      </c>
      <c r="H864" s="1">
        <v>0.5</v>
      </c>
      <c r="I864" t="s">
        <v>11</v>
      </c>
      <c r="J8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5" spans="1:14" hidden="1" x14ac:dyDescent="0.25">
      <c r="A865" t="s">
        <v>8281</v>
      </c>
      <c r="B865">
        <v>1</v>
      </c>
      <c r="C865">
        <v>5503</v>
      </c>
      <c r="D865" t="s">
        <v>1016</v>
      </c>
      <c r="E865" t="s">
        <v>9</v>
      </c>
      <c r="F865" t="s">
        <v>18</v>
      </c>
      <c r="G865" s="2" t="s">
        <v>19</v>
      </c>
      <c r="H865" s="1">
        <v>0.5</v>
      </c>
      <c r="I865" t="s">
        <v>11</v>
      </c>
      <c r="J8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6" spans="1:14" hidden="1" x14ac:dyDescent="0.25">
      <c r="A866" t="s">
        <v>8281</v>
      </c>
      <c r="B866">
        <v>1</v>
      </c>
      <c r="C866">
        <v>5504</v>
      </c>
      <c r="D866" t="s">
        <v>1017</v>
      </c>
      <c r="E866" t="s">
        <v>9</v>
      </c>
      <c r="F866" t="s">
        <v>48</v>
      </c>
      <c r="G866" s="3">
        <v>41078</v>
      </c>
      <c r="H866" s="1">
        <v>0.5</v>
      </c>
      <c r="I866" t="s">
        <v>11</v>
      </c>
      <c r="J8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7" spans="1:14" hidden="1" x14ac:dyDescent="0.25">
      <c r="A867" t="s">
        <v>8281</v>
      </c>
      <c r="B867">
        <v>1</v>
      </c>
      <c r="C867">
        <v>5505</v>
      </c>
      <c r="D867" t="s">
        <v>1018</v>
      </c>
      <c r="E867" t="s">
        <v>9</v>
      </c>
      <c r="F867" t="s">
        <v>48</v>
      </c>
      <c r="G867" s="3">
        <v>41078</v>
      </c>
      <c r="H867" s="1">
        <v>0.5</v>
      </c>
      <c r="I867" t="s">
        <v>11</v>
      </c>
      <c r="J8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8" spans="1:14" hidden="1" x14ac:dyDescent="0.25">
      <c r="A868" t="s">
        <v>8281</v>
      </c>
      <c r="B868">
        <v>1</v>
      </c>
      <c r="C868">
        <v>5507</v>
      </c>
      <c r="D868" t="s">
        <v>1019</v>
      </c>
      <c r="E868" t="s">
        <v>9</v>
      </c>
      <c r="F868" t="s">
        <v>48</v>
      </c>
      <c r="G868" s="3">
        <v>41078</v>
      </c>
      <c r="H868" s="1">
        <v>0.5</v>
      </c>
      <c r="I868" t="s">
        <v>11</v>
      </c>
      <c r="J8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69" spans="1:14" hidden="1" x14ac:dyDescent="0.25">
      <c r="A869" t="s">
        <v>8281</v>
      </c>
      <c r="B869">
        <v>1</v>
      </c>
      <c r="C869">
        <v>5509</v>
      </c>
      <c r="D869" t="s">
        <v>1020</v>
      </c>
      <c r="E869" t="s">
        <v>9</v>
      </c>
      <c r="F869" t="s">
        <v>48</v>
      </c>
      <c r="G869" s="3">
        <v>41078</v>
      </c>
      <c r="H869" s="1">
        <v>0.5</v>
      </c>
      <c r="I869" t="s">
        <v>11</v>
      </c>
      <c r="J8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0" spans="1:14" hidden="1" x14ac:dyDescent="0.25">
      <c r="A870" t="s">
        <v>8281</v>
      </c>
      <c r="B870">
        <v>1</v>
      </c>
      <c r="C870">
        <v>5520</v>
      </c>
      <c r="D870" t="s">
        <v>1021</v>
      </c>
      <c r="E870" t="s">
        <v>9</v>
      </c>
      <c r="F870" t="s">
        <v>16</v>
      </c>
      <c r="G870" s="2" t="s">
        <v>14</v>
      </c>
      <c r="H870" s="1">
        <v>0.5</v>
      </c>
      <c r="I870" t="s">
        <v>11</v>
      </c>
      <c r="J8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1" spans="1:14" hidden="1" x14ac:dyDescent="0.25">
      <c r="A871" t="s">
        <v>8281</v>
      </c>
      <c r="B871">
        <v>1</v>
      </c>
      <c r="C871">
        <v>5525</v>
      </c>
      <c r="D871" t="s">
        <v>1022</v>
      </c>
      <c r="E871" t="s">
        <v>9</v>
      </c>
      <c r="F871" t="s">
        <v>16</v>
      </c>
      <c r="G871" s="2" t="s">
        <v>14</v>
      </c>
      <c r="H871" s="1">
        <v>0.5</v>
      </c>
      <c r="I871" t="s">
        <v>11</v>
      </c>
      <c r="J8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2" spans="1:14" hidden="1" x14ac:dyDescent="0.25">
      <c r="A872" t="s">
        <v>8281</v>
      </c>
      <c r="B872">
        <v>1</v>
      </c>
      <c r="C872">
        <v>5530</v>
      </c>
      <c r="D872" t="s">
        <v>1023</v>
      </c>
      <c r="E872" t="s">
        <v>9</v>
      </c>
      <c r="F872" t="s">
        <v>16</v>
      </c>
      <c r="G872" s="2" t="s">
        <v>14</v>
      </c>
      <c r="H872" s="1">
        <v>0.5</v>
      </c>
      <c r="I872" t="s">
        <v>11</v>
      </c>
      <c r="J8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3" spans="1:14" hidden="1" x14ac:dyDescent="0.25">
      <c r="A873" t="s">
        <v>8281</v>
      </c>
      <c r="B873">
        <v>1</v>
      </c>
      <c r="C873">
        <v>5531</v>
      </c>
      <c r="D873" t="s">
        <v>1024</v>
      </c>
      <c r="E873" t="s">
        <v>9</v>
      </c>
      <c r="F873" t="s">
        <v>16</v>
      </c>
      <c r="G873" s="2" t="s">
        <v>14</v>
      </c>
      <c r="H873" s="1">
        <v>0.5</v>
      </c>
      <c r="I873" t="s">
        <v>11</v>
      </c>
      <c r="J8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4" spans="1:14" hidden="1" x14ac:dyDescent="0.25">
      <c r="A874" t="s">
        <v>8281</v>
      </c>
      <c r="B874">
        <v>1</v>
      </c>
      <c r="C874">
        <v>5540</v>
      </c>
      <c r="D874" t="s">
        <v>1025</v>
      </c>
      <c r="E874" t="s">
        <v>9</v>
      </c>
      <c r="F874" t="s">
        <v>16</v>
      </c>
      <c r="G874" s="2" t="s">
        <v>14</v>
      </c>
      <c r="H874" s="1">
        <v>0.5</v>
      </c>
      <c r="I874" t="s">
        <v>11</v>
      </c>
      <c r="J8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5" spans="1:14" hidden="1" x14ac:dyDescent="0.25">
      <c r="A875" t="s">
        <v>8281</v>
      </c>
      <c r="B875">
        <v>1</v>
      </c>
      <c r="C875">
        <v>5541</v>
      </c>
      <c r="D875" t="s">
        <v>1026</v>
      </c>
      <c r="E875" t="s">
        <v>9</v>
      </c>
      <c r="F875" t="s">
        <v>16</v>
      </c>
      <c r="G875" s="2" t="s">
        <v>14</v>
      </c>
      <c r="H875" s="1">
        <v>0.5</v>
      </c>
      <c r="I875" t="s">
        <v>11</v>
      </c>
      <c r="J8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6" spans="1:14" hidden="1" x14ac:dyDescent="0.25">
      <c r="A876" t="s">
        <v>8281</v>
      </c>
      <c r="B876">
        <v>1</v>
      </c>
      <c r="C876">
        <v>5600</v>
      </c>
      <c r="D876" t="s">
        <v>1027</v>
      </c>
      <c r="E876" t="s">
        <v>9</v>
      </c>
      <c r="F876" t="s">
        <v>1028</v>
      </c>
      <c r="G876" s="3">
        <v>37426</v>
      </c>
      <c r="H876" s="1">
        <v>0.5</v>
      </c>
      <c r="I876" t="s">
        <v>11</v>
      </c>
      <c r="J8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8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876" t="s">
        <v>9088</v>
      </c>
    </row>
    <row r="877" spans="1:14" hidden="1" x14ac:dyDescent="0.25">
      <c r="A877" t="s">
        <v>8281</v>
      </c>
      <c r="B877">
        <v>1</v>
      </c>
      <c r="C877">
        <v>5601</v>
      </c>
      <c r="D877" t="s">
        <v>1029</v>
      </c>
      <c r="E877" t="s">
        <v>9</v>
      </c>
      <c r="F877" t="s">
        <v>16</v>
      </c>
      <c r="G877" s="2" t="s">
        <v>14</v>
      </c>
      <c r="H877" s="1">
        <v>0.5</v>
      </c>
      <c r="I877" t="s">
        <v>11</v>
      </c>
      <c r="J8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8" spans="1:14" hidden="1" x14ac:dyDescent="0.25">
      <c r="A878" t="s">
        <v>8281</v>
      </c>
      <c r="B878">
        <v>1</v>
      </c>
      <c r="C878">
        <v>5603</v>
      </c>
      <c r="D878" t="s">
        <v>1030</v>
      </c>
      <c r="E878" t="s">
        <v>9</v>
      </c>
      <c r="F878" t="s">
        <v>18</v>
      </c>
      <c r="G878" s="2" t="s">
        <v>19</v>
      </c>
      <c r="H878" s="1">
        <v>0.5</v>
      </c>
      <c r="I878" t="s">
        <v>11</v>
      </c>
      <c r="J8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79" spans="1:14" hidden="1" x14ac:dyDescent="0.25">
      <c r="A879" t="s">
        <v>8281</v>
      </c>
      <c r="B879">
        <v>1</v>
      </c>
      <c r="C879">
        <v>5604</v>
      </c>
      <c r="D879" t="s">
        <v>1031</v>
      </c>
      <c r="E879" t="s">
        <v>9</v>
      </c>
      <c r="F879" t="s">
        <v>189</v>
      </c>
      <c r="G879" s="3">
        <v>40671</v>
      </c>
      <c r="H879" s="1">
        <v>0.5</v>
      </c>
      <c r="I879" t="s">
        <v>11</v>
      </c>
      <c r="J8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0" spans="1:14" hidden="1" x14ac:dyDescent="0.25">
      <c r="A880" t="s">
        <v>8281</v>
      </c>
      <c r="B880">
        <v>1</v>
      </c>
      <c r="C880">
        <v>5605</v>
      </c>
      <c r="D880" t="s">
        <v>1032</v>
      </c>
      <c r="E880" t="s">
        <v>9</v>
      </c>
      <c r="F880" t="s">
        <v>16</v>
      </c>
      <c r="G880" s="2" t="s">
        <v>14</v>
      </c>
      <c r="H880" s="1">
        <v>0.5</v>
      </c>
      <c r="I880" t="s">
        <v>11</v>
      </c>
      <c r="J8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1" spans="1:12" hidden="1" x14ac:dyDescent="0.25">
      <c r="A881" t="s">
        <v>8281</v>
      </c>
      <c r="B881">
        <v>1</v>
      </c>
      <c r="C881">
        <v>5606</v>
      </c>
      <c r="D881" t="s">
        <v>1033</v>
      </c>
      <c r="E881" t="s">
        <v>9</v>
      </c>
      <c r="F881" t="s">
        <v>185</v>
      </c>
      <c r="G881" s="2" t="s">
        <v>109</v>
      </c>
      <c r="H881" s="1">
        <v>0.5</v>
      </c>
      <c r="I881" t="s">
        <v>11</v>
      </c>
      <c r="J8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2" spans="1:12" hidden="1" x14ac:dyDescent="0.25">
      <c r="A882" t="s">
        <v>8281</v>
      </c>
      <c r="B882">
        <v>1</v>
      </c>
      <c r="C882">
        <v>5607</v>
      </c>
      <c r="D882" t="s">
        <v>1034</v>
      </c>
      <c r="E882" t="s">
        <v>9</v>
      </c>
      <c r="F882" t="s">
        <v>54</v>
      </c>
      <c r="G882" s="3">
        <v>40006</v>
      </c>
      <c r="H882" s="1">
        <v>0.5</v>
      </c>
      <c r="I882" t="s">
        <v>11</v>
      </c>
      <c r="J8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3" spans="1:12" hidden="1" x14ac:dyDescent="0.25">
      <c r="A883" t="s">
        <v>8281</v>
      </c>
      <c r="B883">
        <v>1</v>
      </c>
      <c r="C883">
        <v>5608</v>
      </c>
      <c r="D883" t="s">
        <v>1035</v>
      </c>
      <c r="E883" t="s">
        <v>9</v>
      </c>
      <c r="F883" t="s">
        <v>18</v>
      </c>
      <c r="G883" s="2" t="s">
        <v>19</v>
      </c>
      <c r="H883" s="1">
        <v>0.5</v>
      </c>
      <c r="I883" t="s">
        <v>11</v>
      </c>
      <c r="J8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4" spans="1:12" hidden="1" x14ac:dyDescent="0.25">
      <c r="A884" t="s">
        <v>8281</v>
      </c>
      <c r="B884">
        <v>1</v>
      </c>
      <c r="C884">
        <v>5609</v>
      </c>
      <c r="D884" t="s">
        <v>1036</v>
      </c>
      <c r="E884" t="s">
        <v>9</v>
      </c>
      <c r="F884" t="s">
        <v>54</v>
      </c>
      <c r="G884" s="3">
        <v>40006</v>
      </c>
      <c r="H884" s="1">
        <v>0.5</v>
      </c>
      <c r="I884" t="s">
        <v>11</v>
      </c>
      <c r="J8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5" spans="1:12" hidden="1" x14ac:dyDescent="0.25">
      <c r="A885" t="s">
        <v>8281</v>
      </c>
      <c r="B885">
        <v>1</v>
      </c>
      <c r="C885">
        <v>5611</v>
      </c>
      <c r="D885" t="s">
        <v>1037</v>
      </c>
      <c r="E885" t="s">
        <v>9</v>
      </c>
      <c r="F885" t="s">
        <v>18</v>
      </c>
      <c r="G885" s="2" t="s">
        <v>19</v>
      </c>
      <c r="H885" s="1">
        <v>0.5</v>
      </c>
      <c r="I885" t="s">
        <v>11</v>
      </c>
      <c r="J8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6" spans="1:12" hidden="1" x14ac:dyDescent="0.25">
      <c r="A886" t="s">
        <v>8281</v>
      </c>
      <c r="B886">
        <v>1</v>
      </c>
      <c r="C886">
        <v>5612</v>
      </c>
      <c r="D886" t="s">
        <v>1038</v>
      </c>
      <c r="E886" t="s">
        <v>9</v>
      </c>
      <c r="F886" t="s">
        <v>185</v>
      </c>
      <c r="G886" s="2" t="s">
        <v>109</v>
      </c>
      <c r="H886" s="1">
        <v>0.5</v>
      </c>
      <c r="I886" t="s">
        <v>11</v>
      </c>
      <c r="J8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7" spans="1:12" hidden="1" x14ac:dyDescent="0.25">
      <c r="A887" t="s">
        <v>8281</v>
      </c>
      <c r="B887">
        <v>1</v>
      </c>
      <c r="C887">
        <v>5615</v>
      </c>
      <c r="D887" t="s">
        <v>1039</v>
      </c>
      <c r="E887" t="s">
        <v>9</v>
      </c>
      <c r="F887" t="s">
        <v>16</v>
      </c>
      <c r="G887" s="2" t="s">
        <v>14</v>
      </c>
      <c r="H887" s="1">
        <v>0.5</v>
      </c>
      <c r="I887" t="s">
        <v>11</v>
      </c>
      <c r="J8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8" spans="1:12" hidden="1" x14ac:dyDescent="0.25">
      <c r="A888" t="s">
        <v>8281</v>
      </c>
      <c r="B888">
        <v>1</v>
      </c>
      <c r="C888">
        <v>5616</v>
      </c>
      <c r="D888" t="s">
        <v>1040</v>
      </c>
      <c r="E888" t="s">
        <v>9</v>
      </c>
      <c r="F888" t="s">
        <v>189</v>
      </c>
      <c r="G888" s="3">
        <v>40671</v>
      </c>
      <c r="H888" s="1">
        <v>0.5</v>
      </c>
      <c r="I888" t="s">
        <v>11</v>
      </c>
      <c r="J8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89" spans="1:12" hidden="1" x14ac:dyDescent="0.25">
      <c r="A889" t="s">
        <v>8281</v>
      </c>
      <c r="B889">
        <v>1</v>
      </c>
      <c r="C889">
        <v>5617</v>
      </c>
      <c r="D889" t="s">
        <v>1041</v>
      </c>
      <c r="E889" t="s">
        <v>9</v>
      </c>
      <c r="F889" t="s">
        <v>16</v>
      </c>
      <c r="G889" s="2" t="s">
        <v>14</v>
      </c>
      <c r="H889" s="1">
        <v>0.5</v>
      </c>
      <c r="I889" t="s">
        <v>11</v>
      </c>
      <c r="J8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0" spans="1:12" hidden="1" x14ac:dyDescent="0.25">
      <c r="A890" t="s">
        <v>8281</v>
      </c>
      <c r="B890">
        <v>1</v>
      </c>
      <c r="C890">
        <v>5619</v>
      </c>
      <c r="D890" t="s">
        <v>1042</v>
      </c>
      <c r="E890" t="s">
        <v>9</v>
      </c>
      <c r="F890" t="s">
        <v>16</v>
      </c>
      <c r="G890" s="2" t="s">
        <v>14</v>
      </c>
      <c r="H890" s="1">
        <v>0.5</v>
      </c>
      <c r="I890" t="s">
        <v>11</v>
      </c>
      <c r="J8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1" spans="1:12" hidden="1" x14ac:dyDescent="0.25">
      <c r="A891" t="s">
        <v>8281</v>
      </c>
      <c r="B891">
        <v>1</v>
      </c>
      <c r="C891">
        <v>5620</v>
      </c>
      <c r="D891" t="s">
        <v>1043</v>
      </c>
      <c r="E891" t="s">
        <v>9</v>
      </c>
      <c r="F891" t="s">
        <v>18</v>
      </c>
      <c r="G891" s="2" t="s">
        <v>19</v>
      </c>
      <c r="H891" s="1">
        <v>0.5</v>
      </c>
      <c r="I891" t="s">
        <v>11</v>
      </c>
      <c r="J8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2" spans="1:12" hidden="1" x14ac:dyDescent="0.25">
      <c r="A892" t="s">
        <v>8281</v>
      </c>
      <c r="B892">
        <v>1</v>
      </c>
      <c r="C892">
        <v>5621</v>
      </c>
      <c r="D892" t="s">
        <v>1044</v>
      </c>
      <c r="E892" t="s">
        <v>9</v>
      </c>
      <c r="F892" t="s">
        <v>16</v>
      </c>
      <c r="G892" s="2" t="s">
        <v>14</v>
      </c>
      <c r="H892" s="1">
        <v>0.5</v>
      </c>
      <c r="I892" t="s">
        <v>11</v>
      </c>
      <c r="J8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3" spans="1:12" hidden="1" x14ac:dyDescent="0.25">
      <c r="A893" t="s">
        <v>8281</v>
      </c>
      <c r="B893">
        <v>1</v>
      </c>
      <c r="C893">
        <v>5622</v>
      </c>
      <c r="D893" t="s">
        <v>1045</v>
      </c>
      <c r="E893" t="s">
        <v>9</v>
      </c>
      <c r="F893" t="s">
        <v>16</v>
      </c>
      <c r="G893" s="2" t="s">
        <v>14</v>
      </c>
      <c r="H893" s="1">
        <v>0.5</v>
      </c>
      <c r="I893" t="s">
        <v>11</v>
      </c>
      <c r="J8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4" spans="1:12" hidden="1" x14ac:dyDescent="0.25">
      <c r="A894" t="s">
        <v>8281</v>
      </c>
      <c r="B894">
        <v>1</v>
      </c>
      <c r="C894">
        <v>5623</v>
      </c>
      <c r="D894" t="s">
        <v>1046</v>
      </c>
      <c r="E894" t="s">
        <v>9</v>
      </c>
      <c r="F894" t="s">
        <v>54</v>
      </c>
      <c r="G894" s="3">
        <v>40006</v>
      </c>
      <c r="H894" s="1">
        <v>0.5</v>
      </c>
      <c r="I894" t="s">
        <v>11</v>
      </c>
      <c r="J8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5" spans="1:12" hidden="1" x14ac:dyDescent="0.25">
      <c r="A895" t="s">
        <v>8281</v>
      </c>
      <c r="B895">
        <v>1</v>
      </c>
      <c r="C895">
        <v>5624</v>
      </c>
      <c r="D895" t="s">
        <v>1047</v>
      </c>
      <c r="E895" t="s">
        <v>9</v>
      </c>
      <c r="F895" t="s">
        <v>16</v>
      </c>
      <c r="G895" s="2" t="s">
        <v>14</v>
      </c>
      <c r="H895" s="1">
        <v>0.5</v>
      </c>
      <c r="I895" t="s">
        <v>11</v>
      </c>
      <c r="J8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6" spans="1:12" hidden="1" x14ac:dyDescent="0.25">
      <c r="A896" t="s">
        <v>8281</v>
      </c>
      <c r="B896">
        <v>1</v>
      </c>
      <c r="C896">
        <v>5625</v>
      </c>
      <c r="D896" t="s">
        <v>1048</v>
      </c>
      <c r="E896" t="s">
        <v>9</v>
      </c>
      <c r="F896" t="s">
        <v>16</v>
      </c>
      <c r="G896" s="2" t="s">
        <v>14</v>
      </c>
      <c r="H896" s="1">
        <v>0.5</v>
      </c>
      <c r="I896" t="s">
        <v>11</v>
      </c>
      <c r="J8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7" spans="1:12" hidden="1" x14ac:dyDescent="0.25">
      <c r="A897" t="s">
        <v>8281</v>
      </c>
      <c r="B897">
        <v>1</v>
      </c>
      <c r="C897">
        <v>5626</v>
      </c>
      <c r="D897" t="s">
        <v>1049</v>
      </c>
      <c r="E897" t="s">
        <v>9</v>
      </c>
      <c r="F897" t="s">
        <v>54</v>
      </c>
      <c r="G897" s="3">
        <v>40006</v>
      </c>
      <c r="H897" s="1">
        <v>0.5</v>
      </c>
      <c r="I897" t="s">
        <v>11</v>
      </c>
      <c r="J8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8" spans="1:12" hidden="1" x14ac:dyDescent="0.25">
      <c r="A898" t="s">
        <v>8281</v>
      </c>
      <c r="B898">
        <v>1</v>
      </c>
      <c r="C898">
        <v>5628</v>
      </c>
      <c r="D898" t="s">
        <v>1050</v>
      </c>
      <c r="E898" t="s">
        <v>9</v>
      </c>
      <c r="F898" t="s">
        <v>48</v>
      </c>
      <c r="G898" s="3">
        <v>41078</v>
      </c>
      <c r="H898" s="1">
        <v>0.5</v>
      </c>
      <c r="I898" t="s">
        <v>11</v>
      </c>
      <c r="J8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899" spans="1:12" hidden="1" x14ac:dyDescent="0.25">
      <c r="A899" t="s">
        <v>8281</v>
      </c>
      <c r="B899">
        <v>1</v>
      </c>
      <c r="C899">
        <v>5629</v>
      </c>
      <c r="D899" t="s">
        <v>1051</v>
      </c>
      <c r="E899" t="s">
        <v>9</v>
      </c>
      <c r="F899" t="s">
        <v>16</v>
      </c>
      <c r="G899" s="2" t="s">
        <v>14</v>
      </c>
      <c r="H899" s="1">
        <v>0.5</v>
      </c>
      <c r="I899" t="s">
        <v>11</v>
      </c>
      <c r="J8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8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0" spans="1:12" hidden="1" x14ac:dyDescent="0.25">
      <c r="A900" t="s">
        <v>8281</v>
      </c>
      <c r="B900">
        <v>1</v>
      </c>
      <c r="C900">
        <v>5630</v>
      </c>
      <c r="D900" t="s">
        <v>1052</v>
      </c>
      <c r="E900" t="s">
        <v>9</v>
      </c>
      <c r="F900" t="s">
        <v>54</v>
      </c>
      <c r="G900" s="3">
        <v>40006</v>
      </c>
      <c r="H900" s="1">
        <v>0.5</v>
      </c>
      <c r="I900" t="s">
        <v>11</v>
      </c>
      <c r="J9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1" spans="1:12" hidden="1" x14ac:dyDescent="0.25">
      <c r="A901" t="s">
        <v>8281</v>
      </c>
      <c r="B901">
        <v>1</v>
      </c>
      <c r="C901">
        <v>5633</v>
      </c>
      <c r="D901" t="s">
        <v>1053</v>
      </c>
      <c r="E901" t="s">
        <v>9</v>
      </c>
      <c r="F901" t="s">
        <v>16</v>
      </c>
      <c r="G901" s="2" t="s">
        <v>14</v>
      </c>
      <c r="H901" s="1">
        <v>0.5</v>
      </c>
      <c r="I901" t="s">
        <v>11</v>
      </c>
      <c r="J9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2" spans="1:12" hidden="1" x14ac:dyDescent="0.25">
      <c r="A902" t="s">
        <v>8281</v>
      </c>
      <c r="B902">
        <v>1</v>
      </c>
      <c r="C902">
        <v>5634</v>
      </c>
      <c r="D902" t="s">
        <v>1054</v>
      </c>
      <c r="E902" t="s">
        <v>9</v>
      </c>
      <c r="F902" t="s">
        <v>18</v>
      </c>
      <c r="G902" s="2" t="s">
        <v>19</v>
      </c>
      <c r="H902" s="1">
        <v>0.5</v>
      </c>
      <c r="I902" t="s">
        <v>11</v>
      </c>
      <c r="J9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3" spans="1:12" hidden="1" x14ac:dyDescent="0.25">
      <c r="A903" t="s">
        <v>8281</v>
      </c>
      <c r="B903">
        <v>1</v>
      </c>
      <c r="C903">
        <v>5635</v>
      </c>
      <c r="D903" t="s">
        <v>1055</v>
      </c>
      <c r="E903" t="s">
        <v>9</v>
      </c>
      <c r="F903" t="s">
        <v>16</v>
      </c>
      <c r="G903" s="2" t="s">
        <v>14</v>
      </c>
      <c r="H903" s="1">
        <v>0.5</v>
      </c>
      <c r="I903" t="s">
        <v>11</v>
      </c>
      <c r="J9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4" spans="1:12" hidden="1" x14ac:dyDescent="0.25">
      <c r="A904" t="s">
        <v>8281</v>
      </c>
      <c r="B904">
        <v>1</v>
      </c>
      <c r="C904">
        <v>5636</v>
      </c>
      <c r="D904" t="s">
        <v>1056</v>
      </c>
      <c r="E904" t="s">
        <v>9</v>
      </c>
      <c r="F904" t="s">
        <v>16</v>
      </c>
      <c r="G904" s="2" t="s">
        <v>14</v>
      </c>
      <c r="H904" s="1">
        <v>0.5</v>
      </c>
      <c r="I904" t="s">
        <v>11</v>
      </c>
      <c r="J9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5" spans="1:12" hidden="1" x14ac:dyDescent="0.25">
      <c r="A905" t="s">
        <v>8281</v>
      </c>
      <c r="B905">
        <v>1</v>
      </c>
      <c r="C905">
        <v>5637</v>
      </c>
      <c r="D905" t="s">
        <v>1057</v>
      </c>
      <c r="E905" t="s">
        <v>9</v>
      </c>
      <c r="F905" t="s">
        <v>16</v>
      </c>
      <c r="G905" s="2" t="s">
        <v>14</v>
      </c>
      <c r="H905" s="1">
        <v>0.5</v>
      </c>
      <c r="I905" t="s">
        <v>11</v>
      </c>
      <c r="J9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6" spans="1:12" hidden="1" x14ac:dyDescent="0.25">
      <c r="A906" t="s">
        <v>8281</v>
      </c>
      <c r="B906">
        <v>1</v>
      </c>
      <c r="C906">
        <v>5640</v>
      </c>
      <c r="D906" t="s">
        <v>1058</v>
      </c>
      <c r="E906" t="s">
        <v>9</v>
      </c>
      <c r="F906" t="s">
        <v>18</v>
      </c>
      <c r="G906" s="2" t="s">
        <v>19</v>
      </c>
      <c r="H906" s="1">
        <v>0.5</v>
      </c>
      <c r="I906" t="s">
        <v>11</v>
      </c>
      <c r="J9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7" spans="1:12" hidden="1" x14ac:dyDescent="0.25">
      <c r="A907" t="s">
        <v>8281</v>
      </c>
      <c r="B907">
        <v>1</v>
      </c>
      <c r="C907">
        <v>5641</v>
      </c>
      <c r="D907" t="s">
        <v>1059</v>
      </c>
      <c r="E907" t="s">
        <v>9</v>
      </c>
      <c r="F907" t="s">
        <v>16</v>
      </c>
      <c r="G907" s="2" t="s">
        <v>14</v>
      </c>
      <c r="H907" s="1">
        <v>0.5</v>
      </c>
      <c r="I907" t="s">
        <v>11</v>
      </c>
      <c r="J9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8" spans="1:12" hidden="1" x14ac:dyDescent="0.25">
      <c r="A908" t="s">
        <v>8281</v>
      </c>
      <c r="B908">
        <v>1</v>
      </c>
      <c r="C908">
        <v>5642</v>
      </c>
      <c r="D908" t="s">
        <v>1060</v>
      </c>
      <c r="E908" t="s">
        <v>9</v>
      </c>
      <c r="F908" t="s">
        <v>54</v>
      </c>
      <c r="G908" s="3">
        <v>40006</v>
      </c>
      <c r="H908" s="1">
        <v>0.5</v>
      </c>
      <c r="I908" t="s">
        <v>11</v>
      </c>
      <c r="J9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09" spans="1:12" hidden="1" x14ac:dyDescent="0.25">
      <c r="A909" t="s">
        <v>8281</v>
      </c>
      <c r="B909">
        <v>1</v>
      </c>
      <c r="C909">
        <v>5643</v>
      </c>
      <c r="D909" t="s">
        <v>1061</v>
      </c>
      <c r="E909" t="s">
        <v>9</v>
      </c>
      <c r="F909" t="s">
        <v>18</v>
      </c>
      <c r="G909" s="2" t="s">
        <v>19</v>
      </c>
      <c r="H909" s="1">
        <v>0.5</v>
      </c>
      <c r="I909" t="s">
        <v>11</v>
      </c>
      <c r="J9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10" spans="1:12" hidden="1" x14ac:dyDescent="0.25">
      <c r="A910" t="s">
        <v>8281</v>
      </c>
      <c r="B910">
        <v>1</v>
      </c>
      <c r="C910">
        <v>5644</v>
      </c>
      <c r="D910" t="s">
        <v>1062</v>
      </c>
      <c r="E910" t="s">
        <v>9</v>
      </c>
      <c r="F910" t="s">
        <v>18</v>
      </c>
      <c r="G910" s="2" t="s">
        <v>19</v>
      </c>
      <c r="H910" s="1">
        <v>0.5</v>
      </c>
      <c r="I910" t="s">
        <v>11</v>
      </c>
      <c r="J9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11" spans="1:12" hidden="1" x14ac:dyDescent="0.25">
      <c r="A911" t="s">
        <v>8281</v>
      </c>
      <c r="B911">
        <v>1</v>
      </c>
      <c r="C911">
        <v>5645</v>
      </c>
      <c r="D911" t="s">
        <v>1063</v>
      </c>
      <c r="E911" t="s">
        <v>9</v>
      </c>
      <c r="F911" t="s">
        <v>18</v>
      </c>
      <c r="G911" s="2" t="s">
        <v>19</v>
      </c>
      <c r="H911" s="1">
        <v>0.5</v>
      </c>
      <c r="I911" t="s">
        <v>11</v>
      </c>
      <c r="J9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12" spans="1:12" hidden="1" x14ac:dyDescent="0.25">
      <c r="A912" t="s">
        <v>8281</v>
      </c>
      <c r="B912">
        <v>1</v>
      </c>
      <c r="C912">
        <v>5646</v>
      </c>
      <c r="D912" t="s">
        <v>1064</v>
      </c>
      <c r="E912" t="s">
        <v>9</v>
      </c>
      <c r="F912" t="s">
        <v>16</v>
      </c>
      <c r="G912" s="2" t="s">
        <v>14</v>
      </c>
      <c r="H912" s="1">
        <v>0.5</v>
      </c>
      <c r="I912" t="s">
        <v>11</v>
      </c>
      <c r="J9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13" spans="1:15" hidden="1" x14ac:dyDescent="0.25">
      <c r="A913" t="s">
        <v>8281</v>
      </c>
      <c r="B913">
        <v>1</v>
      </c>
      <c r="C913">
        <v>5647</v>
      </c>
      <c r="D913" t="s">
        <v>1065</v>
      </c>
      <c r="E913" t="s">
        <v>9</v>
      </c>
      <c r="F913" t="s">
        <v>18</v>
      </c>
      <c r="G913" s="2" t="s">
        <v>19</v>
      </c>
      <c r="H913" s="1">
        <v>0.5</v>
      </c>
      <c r="I913" t="s">
        <v>11</v>
      </c>
      <c r="J9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14" spans="1:15" hidden="1" x14ac:dyDescent="0.25">
      <c r="A914" t="s">
        <v>8281</v>
      </c>
      <c r="B914">
        <v>1</v>
      </c>
      <c r="C914">
        <v>5649</v>
      </c>
      <c r="D914" t="s">
        <v>1066</v>
      </c>
      <c r="E914" t="s">
        <v>9</v>
      </c>
      <c r="F914" t="s">
        <v>16</v>
      </c>
      <c r="G914" s="2" t="s">
        <v>14</v>
      </c>
      <c r="H914" s="1">
        <v>0.5</v>
      </c>
      <c r="I914" t="s">
        <v>11</v>
      </c>
      <c r="J9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15" spans="1:15" hidden="1" x14ac:dyDescent="0.25">
      <c r="A915" t="s">
        <v>8281</v>
      </c>
      <c r="B915">
        <v>1</v>
      </c>
      <c r="C915">
        <v>5650</v>
      </c>
      <c r="D915" t="s">
        <v>1067</v>
      </c>
      <c r="E915" t="s">
        <v>9</v>
      </c>
      <c r="F915" t="s">
        <v>18</v>
      </c>
      <c r="G915" s="2" t="s">
        <v>19</v>
      </c>
      <c r="H915" s="1">
        <v>0.5</v>
      </c>
      <c r="I915" t="s">
        <v>11</v>
      </c>
      <c r="J9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16" spans="1:15" hidden="1" x14ac:dyDescent="0.25">
      <c r="A916" t="s">
        <v>8281</v>
      </c>
      <c r="B916">
        <v>1</v>
      </c>
      <c r="C916">
        <v>5700</v>
      </c>
      <c r="D916" t="s">
        <v>1068</v>
      </c>
      <c r="E916" t="s">
        <v>9</v>
      </c>
      <c r="F916" t="s">
        <v>168</v>
      </c>
      <c r="G916" s="2" t="s">
        <v>169</v>
      </c>
      <c r="H916" s="1">
        <v>0.5</v>
      </c>
      <c r="I916" t="s">
        <v>11</v>
      </c>
      <c r="J9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16" t="s">
        <v>9088</v>
      </c>
    </row>
    <row r="917" spans="1:15" hidden="1" x14ac:dyDescent="0.25">
      <c r="A917" t="s">
        <v>8281</v>
      </c>
      <c r="B917">
        <v>1</v>
      </c>
      <c r="C917">
        <v>5701</v>
      </c>
      <c r="D917" t="s">
        <v>1069</v>
      </c>
      <c r="E917" t="s">
        <v>9</v>
      </c>
      <c r="F917" t="s">
        <v>18</v>
      </c>
      <c r="G917" s="2" t="s">
        <v>19</v>
      </c>
      <c r="H917" s="1">
        <v>0.5</v>
      </c>
      <c r="I917" t="s">
        <v>11</v>
      </c>
      <c r="J9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18" spans="1:15" hidden="1" x14ac:dyDescent="0.25">
      <c r="A918" t="s">
        <v>8281</v>
      </c>
      <c r="B918">
        <v>1</v>
      </c>
      <c r="C918">
        <v>5714</v>
      </c>
      <c r="D918" t="s">
        <v>1070</v>
      </c>
      <c r="E918" t="s">
        <v>9</v>
      </c>
      <c r="F918" t="s">
        <v>48</v>
      </c>
      <c r="G918" s="3">
        <v>41078</v>
      </c>
      <c r="H918" s="1">
        <v>0.5</v>
      </c>
      <c r="I918" t="s">
        <v>11</v>
      </c>
      <c r="J9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19" spans="1:15" x14ac:dyDescent="0.25">
      <c r="A919" t="s">
        <v>8281</v>
      </c>
      <c r="B919">
        <v>1</v>
      </c>
      <c r="C919">
        <v>5715</v>
      </c>
      <c r="D919" t="s">
        <v>1071</v>
      </c>
      <c r="E919" t="s">
        <v>9</v>
      </c>
      <c r="F919" t="s">
        <v>1072</v>
      </c>
      <c r="G919" s="3">
        <v>40652</v>
      </c>
      <c r="H919" t="s">
        <v>1073</v>
      </c>
      <c r="I919" t="s">
        <v>11</v>
      </c>
      <c r="J9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9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919" t="s">
        <v>9111</v>
      </c>
    </row>
    <row r="920" spans="1:15" hidden="1" x14ac:dyDescent="0.25">
      <c r="A920" t="s">
        <v>8281</v>
      </c>
      <c r="B920">
        <v>1</v>
      </c>
      <c r="C920">
        <v>5716</v>
      </c>
      <c r="D920" t="s">
        <v>1074</v>
      </c>
      <c r="E920" t="s">
        <v>9</v>
      </c>
      <c r="F920" t="s">
        <v>16</v>
      </c>
      <c r="G920" s="2" t="s">
        <v>14</v>
      </c>
      <c r="H920" s="1">
        <v>0.5</v>
      </c>
      <c r="I920" t="s">
        <v>11</v>
      </c>
      <c r="J9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21" spans="1:15" x14ac:dyDescent="0.25">
      <c r="A921" t="s">
        <v>8281</v>
      </c>
      <c r="B921">
        <v>1</v>
      </c>
      <c r="C921">
        <v>5717</v>
      </c>
      <c r="D921" t="s">
        <v>1075</v>
      </c>
      <c r="E921" t="s">
        <v>9</v>
      </c>
      <c r="F921" t="s">
        <v>1076</v>
      </c>
      <c r="G921" s="2" t="s">
        <v>1077</v>
      </c>
      <c r="H921" t="s">
        <v>35</v>
      </c>
      <c r="I921" t="s">
        <v>11</v>
      </c>
      <c r="J9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9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921" t="s">
        <v>9087</v>
      </c>
      <c r="N921" t="s">
        <v>9088</v>
      </c>
      <c r="O921" t="s">
        <v>9111</v>
      </c>
    </row>
    <row r="922" spans="1:15" hidden="1" x14ac:dyDescent="0.25">
      <c r="A922" t="s">
        <v>8281</v>
      </c>
      <c r="B922">
        <v>1</v>
      </c>
      <c r="C922">
        <v>5718</v>
      </c>
      <c r="D922" t="s">
        <v>1078</v>
      </c>
      <c r="E922" t="s">
        <v>9</v>
      </c>
      <c r="F922" t="s">
        <v>652</v>
      </c>
      <c r="G922" s="3">
        <v>38126</v>
      </c>
      <c r="H922" t="s">
        <v>653</v>
      </c>
      <c r="I922" t="s">
        <v>11</v>
      </c>
      <c r="J9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22" t="s">
        <v>9088</v>
      </c>
    </row>
    <row r="923" spans="1:15" hidden="1" x14ac:dyDescent="0.25">
      <c r="A923" t="s">
        <v>8281</v>
      </c>
      <c r="B923">
        <v>1</v>
      </c>
      <c r="C923">
        <v>5719</v>
      </c>
      <c r="D923" t="s">
        <v>1079</v>
      </c>
      <c r="E923" t="s">
        <v>9</v>
      </c>
      <c r="F923" t="s">
        <v>189</v>
      </c>
      <c r="G923" s="3">
        <v>40671</v>
      </c>
      <c r="H923" s="1">
        <v>0.5</v>
      </c>
      <c r="I923" t="s">
        <v>11</v>
      </c>
      <c r="J9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24" spans="1:15" hidden="1" x14ac:dyDescent="0.25">
      <c r="A924" t="s">
        <v>8281</v>
      </c>
      <c r="B924">
        <v>1</v>
      </c>
      <c r="C924">
        <v>5720</v>
      </c>
      <c r="D924" t="s">
        <v>1080</v>
      </c>
      <c r="E924" t="s">
        <v>9</v>
      </c>
      <c r="F924" t="s">
        <v>1081</v>
      </c>
      <c r="G924" s="3">
        <v>39618</v>
      </c>
      <c r="H924" s="1">
        <v>0.52083333333333337</v>
      </c>
      <c r="I924" t="s">
        <v>11</v>
      </c>
      <c r="J9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24" t="s">
        <v>9088</v>
      </c>
    </row>
    <row r="925" spans="1:15" hidden="1" x14ac:dyDescent="0.25">
      <c r="A925" t="s">
        <v>8281</v>
      </c>
      <c r="B925">
        <v>1</v>
      </c>
      <c r="C925">
        <v>5721</v>
      </c>
      <c r="D925" t="s">
        <v>1082</v>
      </c>
      <c r="E925" t="s">
        <v>9</v>
      </c>
      <c r="F925" t="s">
        <v>1083</v>
      </c>
      <c r="G925" s="3">
        <v>40070</v>
      </c>
      <c r="H925" s="1">
        <v>0.5</v>
      </c>
      <c r="I925" t="s">
        <v>11</v>
      </c>
      <c r="J9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25" t="s">
        <v>9088</v>
      </c>
    </row>
    <row r="926" spans="1:15" hidden="1" x14ac:dyDescent="0.25">
      <c r="A926" t="s">
        <v>8281</v>
      </c>
      <c r="B926">
        <v>1</v>
      </c>
      <c r="C926">
        <v>5722</v>
      </c>
      <c r="D926" t="s">
        <v>1084</v>
      </c>
      <c r="E926" t="s">
        <v>9</v>
      </c>
      <c r="F926" t="s">
        <v>1085</v>
      </c>
      <c r="G926" s="2" t="s">
        <v>14</v>
      </c>
      <c r="H926" s="1">
        <v>0.5</v>
      </c>
      <c r="I926" t="s">
        <v>11</v>
      </c>
      <c r="J9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26" t="s">
        <v>9088</v>
      </c>
    </row>
    <row r="927" spans="1:15" hidden="1" x14ac:dyDescent="0.25">
      <c r="A927" t="s">
        <v>8281</v>
      </c>
      <c r="B927">
        <v>1</v>
      </c>
      <c r="C927">
        <v>5723</v>
      </c>
      <c r="D927" t="s">
        <v>1086</v>
      </c>
      <c r="E927" t="s">
        <v>9</v>
      </c>
      <c r="F927" t="s">
        <v>16</v>
      </c>
      <c r="G927" s="2" t="s">
        <v>14</v>
      </c>
      <c r="H927" s="1">
        <v>0.5</v>
      </c>
      <c r="I927" t="s">
        <v>11</v>
      </c>
      <c r="J9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28" spans="1:15" x14ac:dyDescent="0.25">
      <c r="A928" t="s">
        <v>8281</v>
      </c>
      <c r="B928">
        <v>1</v>
      </c>
      <c r="C928">
        <v>5740</v>
      </c>
      <c r="D928" t="s">
        <v>1087</v>
      </c>
      <c r="E928" t="s">
        <v>9</v>
      </c>
      <c r="F928" t="s">
        <v>1088</v>
      </c>
      <c r="G928" s="3">
        <v>41171</v>
      </c>
      <c r="H928" t="s">
        <v>973</v>
      </c>
      <c r="I928" t="s">
        <v>11</v>
      </c>
      <c r="J9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9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928" t="s">
        <v>9087</v>
      </c>
      <c r="N928" t="s">
        <v>9088</v>
      </c>
      <c r="O928" t="s">
        <v>9111</v>
      </c>
    </row>
    <row r="929" spans="1:15" x14ac:dyDescent="0.25">
      <c r="A929" t="s">
        <v>8281</v>
      </c>
      <c r="B929">
        <v>1</v>
      </c>
      <c r="C929">
        <v>5741</v>
      </c>
      <c r="D929" t="s">
        <v>1089</v>
      </c>
      <c r="E929" t="s">
        <v>9</v>
      </c>
      <c r="F929" t="s">
        <v>1090</v>
      </c>
      <c r="G929" s="2" t="s">
        <v>1091</v>
      </c>
      <c r="H929" s="1">
        <v>0.5</v>
      </c>
      <c r="I929" t="s">
        <v>11</v>
      </c>
      <c r="J9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9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29" t="s">
        <v>9088</v>
      </c>
      <c r="O929" t="s">
        <v>9111</v>
      </c>
    </row>
    <row r="930" spans="1:15" hidden="1" x14ac:dyDescent="0.25">
      <c r="A930" t="s">
        <v>8281</v>
      </c>
      <c r="B930">
        <v>1</v>
      </c>
      <c r="C930">
        <v>5742</v>
      </c>
      <c r="D930" t="s">
        <v>1092</v>
      </c>
      <c r="E930" t="s">
        <v>9</v>
      </c>
      <c r="F930" t="s">
        <v>18</v>
      </c>
      <c r="G930" s="2" t="s">
        <v>19</v>
      </c>
      <c r="H930" s="1">
        <v>0.5</v>
      </c>
      <c r="I930" t="s">
        <v>11</v>
      </c>
      <c r="J9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31" spans="1:15" hidden="1" x14ac:dyDescent="0.25">
      <c r="A931" t="s">
        <v>8281</v>
      </c>
      <c r="B931">
        <v>1</v>
      </c>
      <c r="C931">
        <v>5744</v>
      </c>
      <c r="D931" t="s">
        <v>1093</v>
      </c>
      <c r="E931" t="s">
        <v>9</v>
      </c>
      <c r="F931" t="s">
        <v>1094</v>
      </c>
      <c r="G931" s="2" t="s">
        <v>475</v>
      </c>
      <c r="H931" s="1">
        <v>0.5</v>
      </c>
      <c r="I931" t="s">
        <v>11</v>
      </c>
      <c r="J9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9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931" t="s">
        <v>9087</v>
      </c>
      <c r="N931" t="s">
        <v>9088</v>
      </c>
    </row>
    <row r="932" spans="1:15" hidden="1" x14ac:dyDescent="0.25">
      <c r="A932" t="s">
        <v>8281</v>
      </c>
      <c r="B932">
        <v>1</v>
      </c>
      <c r="C932">
        <v>5745</v>
      </c>
      <c r="D932" t="s">
        <v>1095</v>
      </c>
      <c r="E932" t="s">
        <v>9</v>
      </c>
      <c r="F932" t="s">
        <v>299</v>
      </c>
      <c r="G932" s="3">
        <v>37395</v>
      </c>
      <c r="H932" s="1">
        <v>2.0833333333333332E-2</v>
      </c>
      <c r="I932" t="s">
        <v>11</v>
      </c>
      <c r="J9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32" t="s">
        <v>9088</v>
      </c>
    </row>
    <row r="933" spans="1:15" hidden="1" x14ac:dyDescent="0.25">
      <c r="A933" t="s">
        <v>8281</v>
      </c>
      <c r="B933">
        <v>1</v>
      </c>
      <c r="C933">
        <v>5746</v>
      </c>
      <c r="D933" t="s">
        <v>1096</v>
      </c>
      <c r="E933" t="s">
        <v>9</v>
      </c>
      <c r="F933" t="s">
        <v>1094</v>
      </c>
      <c r="G933" s="2" t="s">
        <v>475</v>
      </c>
      <c r="H933" s="1">
        <v>0.5</v>
      </c>
      <c r="I933" t="s">
        <v>11</v>
      </c>
      <c r="J9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9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933" t="s">
        <v>9087</v>
      </c>
      <c r="N933" t="s">
        <v>9088</v>
      </c>
    </row>
    <row r="934" spans="1:15" x14ac:dyDescent="0.25">
      <c r="A934" t="s">
        <v>8281</v>
      </c>
      <c r="B934">
        <v>1</v>
      </c>
      <c r="C934">
        <v>5747</v>
      </c>
      <c r="D934" t="s">
        <v>1097</v>
      </c>
      <c r="E934" t="s">
        <v>9</v>
      </c>
      <c r="F934" t="s">
        <v>1098</v>
      </c>
      <c r="G934" s="3">
        <v>39405</v>
      </c>
      <c r="H934" t="s">
        <v>236</v>
      </c>
      <c r="I934" t="s">
        <v>11</v>
      </c>
      <c r="J9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9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34" t="s">
        <v>9088</v>
      </c>
      <c r="O934" t="s">
        <v>9111</v>
      </c>
    </row>
    <row r="935" spans="1:15" x14ac:dyDescent="0.25">
      <c r="A935" t="s">
        <v>8281</v>
      </c>
      <c r="B935">
        <v>1</v>
      </c>
      <c r="C935">
        <v>5748</v>
      </c>
      <c r="D935" t="s">
        <v>1099</v>
      </c>
      <c r="E935" t="s">
        <v>9</v>
      </c>
      <c r="F935" t="s">
        <v>1100</v>
      </c>
      <c r="G935" s="2" t="s">
        <v>1091</v>
      </c>
      <c r="H935" s="1">
        <v>0.5</v>
      </c>
      <c r="I935" t="s">
        <v>11</v>
      </c>
      <c r="J9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9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35" t="s">
        <v>9088</v>
      </c>
      <c r="O935" t="s">
        <v>9111</v>
      </c>
    </row>
    <row r="936" spans="1:15" hidden="1" x14ac:dyDescent="0.25">
      <c r="A936" t="s">
        <v>8281</v>
      </c>
      <c r="B936">
        <v>1</v>
      </c>
      <c r="C936">
        <v>5765</v>
      </c>
      <c r="D936" t="s">
        <v>1101</v>
      </c>
      <c r="E936" t="s">
        <v>9</v>
      </c>
      <c r="F936" t="s">
        <v>369</v>
      </c>
      <c r="G936" s="2" t="s">
        <v>475</v>
      </c>
      <c r="H936" s="1">
        <v>0.5</v>
      </c>
      <c r="I936" t="s">
        <v>11</v>
      </c>
      <c r="J9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36" t="s">
        <v>9088</v>
      </c>
    </row>
    <row r="937" spans="1:15" hidden="1" x14ac:dyDescent="0.25">
      <c r="A937" t="s">
        <v>8281</v>
      </c>
      <c r="B937">
        <v>1</v>
      </c>
      <c r="C937">
        <v>5766</v>
      </c>
      <c r="D937" t="s">
        <v>1102</v>
      </c>
      <c r="E937" t="s">
        <v>9</v>
      </c>
      <c r="F937" t="s">
        <v>1103</v>
      </c>
      <c r="G937" s="2" t="s">
        <v>475</v>
      </c>
      <c r="H937" s="1">
        <v>0.5</v>
      </c>
      <c r="I937" t="s">
        <v>11</v>
      </c>
      <c r="J9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9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937" t="s">
        <v>9087</v>
      </c>
      <c r="N937" t="s">
        <v>9088</v>
      </c>
    </row>
    <row r="938" spans="1:15" hidden="1" x14ac:dyDescent="0.25">
      <c r="A938" t="s">
        <v>8281</v>
      </c>
      <c r="B938">
        <v>1</v>
      </c>
      <c r="C938">
        <v>5767</v>
      </c>
      <c r="D938" t="s">
        <v>1104</v>
      </c>
      <c r="E938" t="s">
        <v>9</v>
      </c>
      <c r="F938" t="s">
        <v>1105</v>
      </c>
      <c r="G938" s="2" t="s">
        <v>1106</v>
      </c>
      <c r="H938" t="s">
        <v>868</v>
      </c>
      <c r="I938" t="s">
        <v>11</v>
      </c>
      <c r="J9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38" t="s">
        <v>9088</v>
      </c>
    </row>
    <row r="939" spans="1:15" hidden="1" x14ac:dyDescent="0.25">
      <c r="A939" t="s">
        <v>8281</v>
      </c>
      <c r="B939">
        <v>1</v>
      </c>
      <c r="C939">
        <v>5768</v>
      </c>
      <c r="D939" t="s">
        <v>1107</v>
      </c>
      <c r="E939" t="s">
        <v>9</v>
      </c>
      <c r="F939" t="s">
        <v>18</v>
      </c>
      <c r="G939" s="2" t="s">
        <v>19</v>
      </c>
      <c r="H939" s="1">
        <v>0.5</v>
      </c>
      <c r="I939" t="s">
        <v>11</v>
      </c>
      <c r="J9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40" spans="1:15" hidden="1" x14ac:dyDescent="0.25">
      <c r="A940" t="s">
        <v>8281</v>
      </c>
      <c r="B940">
        <v>1</v>
      </c>
      <c r="C940">
        <v>5769</v>
      </c>
      <c r="D940" t="s">
        <v>1108</v>
      </c>
      <c r="E940" t="s">
        <v>9</v>
      </c>
      <c r="F940" t="s">
        <v>18</v>
      </c>
      <c r="G940" s="2" t="s">
        <v>19</v>
      </c>
      <c r="H940" s="1">
        <v>0.5</v>
      </c>
      <c r="I940" t="s">
        <v>11</v>
      </c>
      <c r="J9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41" spans="1:15" hidden="1" x14ac:dyDescent="0.25">
      <c r="A941" t="s">
        <v>8281</v>
      </c>
      <c r="B941">
        <v>1</v>
      </c>
      <c r="C941">
        <v>5770</v>
      </c>
      <c r="D941" t="s">
        <v>1109</v>
      </c>
      <c r="E941" t="s">
        <v>9</v>
      </c>
      <c r="F941" t="s">
        <v>18</v>
      </c>
      <c r="G941" s="2" t="s">
        <v>19</v>
      </c>
      <c r="H941" s="1">
        <v>0.5</v>
      </c>
      <c r="I941" t="s">
        <v>11</v>
      </c>
      <c r="J9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42" spans="1:15" hidden="1" x14ac:dyDescent="0.25">
      <c r="A942" t="s">
        <v>8281</v>
      </c>
      <c r="B942">
        <v>1</v>
      </c>
      <c r="C942">
        <v>5771</v>
      </c>
      <c r="D942" t="s">
        <v>1110</v>
      </c>
      <c r="E942" t="s">
        <v>9</v>
      </c>
      <c r="F942" t="s">
        <v>16</v>
      </c>
      <c r="G942" s="2" t="s">
        <v>14</v>
      </c>
      <c r="H942" s="1">
        <v>0.5</v>
      </c>
      <c r="I942" t="s">
        <v>11</v>
      </c>
      <c r="J9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43" spans="1:15" hidden="1" x14ac:dyDescent="0.25">
      <c r="A943" t="s">
        <v>8281</v>
      </c>
      <c r="B943">
        <v>1</v>
      </c>
      <c r="C943">
        <v>5772</v>
      </c>
      <c r="D943" t="s">
        <v>1111</v>
      </c>
      <c r="E943" t="s">
        <v>9</v>
      </c>
      <c r="F943" t="s">
        <v>1112</v>
      </c>
      <c r="G943" s="2" t="s">
        <v>14</v>
      </c>
      <c r="H943" s="1">
        <v>0.5</v>
      </c>
      <c r="I943" t="s">
        <v>11</v>
      </c>
      <c r="J9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43" t="s">
        <v>9088</v>
      </c>
    </row>
    <row r="944" spans="1:15" hidden="1" x14ac:dyDescent="0.25">
      <c r="A944" t="s">
        <v>8281</v>
      </c>
      <c r="B944">
        <v>1</v>
      </c>
      <c r="C944">
        <v>5773</v>
      </c>
      <c r="D944" t="s">
        <v>1113</v>
      </c>
      <c r="E944" t="s">
        <v>9</v>
      </c>
      <c r="F944" t="s">
        <v>1114</v>
      </c>
      <c r="G944" s="3">
        <v>37395</v>
      </c>
      <c r="H944" s="1">
        <v>2.0833333333333332E-2</v>
      </c>
      <c r="I944" t="s">
        <v>11</v>
      </c>
      <c r="J9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44" t="s">
        <v>9088</v>
      </c>
    </row>
    <row r="945" spans="1:15" hidden="1" x14ac:dyDescent="0.25">
      <c r="A945" t="s">
        <v>8281</v>
      </c>
      <c r="B945">
        <v>1</v>
      </c>
      <c r="C945">
        <v>5790</v>
      </c>
      <c r="D945" t="s">
        <v>1115</v>
      </c>
      <c r="E945" t="s">
        <v>9</v>
      </c>
      <c r="F945" t="s">
        <v>54</v>
      </c>
      <c r="G945" s="3">
        <v>40006</v>
      </c>
      <c r="H945" s="1">
        <v>0.5</v>
      </c>
      <c r="I945" t="s">
        <v>11</v>
      </c>
      <c r="J9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46" spans="1:15" x14ac:dyDescent="0.25">
      <c r="A946" t="s">
        <v>8281</v>
      </c>
      <c r="B946">
        <v>1</v>
      </c>
      <c r="C946">
        <v>5800</v>
      </c>
      <c r="D946" t="s">
        <v>1116</v>
      </c>
      <c r="E946" t="s">
        <v>9</v>
      </c>
      <c r="F946" t="s">
        <v>1117</v>
      </c>
      <c r="G946" s="3">
        <v>38280</v>
      </c>
      <c r="H946" t="s">
        <v>57</v>
      </c>
      <c r="I946" t="s">
        <v>11</v>
      </c>
      <c r="J9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9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46" t="s">
        <v>9088</v>
      </c>
      <c r="O946" t="s">
        <v>9111</v>
      </c>
    </row>
    <row r="947" spans="1:15" x14ac:dyDescent="0.25">
      <c r="A947" t="s">
        <v>8281</v>
      </c>
      <c r="B947">
        <v>1</v>
      </c>
      <c r="C947">
        <v>5802</v>
      </c>
      <c r="D947" t="s">
        <v>1118</v>
      </c>
      <c r="E947" t="s">
        <v>9</v>
      </c>
      <c r="F947" t="s">
        <v>1119</v>
      </c>
      <c r="G947" s="3">
        <v>38158</v>
      </c>
      <c r="H947" s="1">
        <v>0</v>
      </c>
      <c r="I947" t="s">
        <v>11</v>
      </c>
      <c r="J9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9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47" t="s">
        <v>9088</v>
      </c>
      <c r="O947" t="s">
        <v>9111</v>
      </c>
    </row>
    <row r="948" spans="1:15" hidden="1" x14ac:dyDescent="0.25">
      <c r="A948" t="s">
        <v>8281</v>
      </c>
      <c r="B948">
        <v>1</v>
      </c>
      <c r="C948">
        <v>5803</v>
      </c>
      <c r="D948" t="s">
        <v>1120</v>
      </c>
      <c r="E948" t="s">
        <v>9</v>
      </c>
      <c r="F948" t="s">
        <v>16</v>
      </c>
      <c r="G948" s="2" t="s">
        <v>14</v>
      </c>
      <c r="H948" s="1">
        <v>0.5</v>
      </c>
      <c r="I948" t="s">
        <v>11</v>
      </c>
      <c r="J9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49" spans="1:15" hidden="1" x14ac:dyDescent="0.25">
      <c r="A949" t="s">
        <v>8281</v>
      </c>
      <c r="B949">
        <v>1</v>
      </c>
      <c r="C949">
        <v>5804</v>
      </c>
      <c r="D949" t="s">
        <v>1121</v>
      </c>
      <c r="E949" t="s">
        <v>9</v>
      </c>
      <c r="F949" t="s">
        <v>48</v>
      </c>
      <c r="G949" s="3">
        <v>41078</v>
      </c>
      <c r="H949" s="1">
        <v>0.5</v>
      </c>
      <c r="I949" t="s">
        <v>11</v>
      </c>
      <c r="J9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50" spans="1:15" hidden="1" x14ac:dyDescent="0.25">
      <c r="A950" t="s">
        <v>8281</v>
      </c>
      <c r="B950">
        <v>1</v>
      </c>
      <c r="C950">
        <v>5805</v>
      </c>
      <c r="D950" t="s">
        <v>1122</v>
      </c>
      <c r="E950" t="s">
        <v>9</v>
      </c>
      <c r="F950" t="s">
        <v>1123</v>
      </c>
      <c r="G950" s="2" t="s">
        <v>14</v>
      </c>
      <c r="H950" s="1">
        <v>0.5</v>
      </c>
      <c r="I950" t="s">
        <v>11</v>
      </c>
      <c r="J9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50" t="s">
        <v>9088</v>
      </c>
    </row>
    <row r="951" spans="1:15" hidden="1" x14ac:dyDescent="0.25">
      <c r="A951" t="s">
        <v>8281</v>
      </c>
      <c r="B951">
        <v>1</v>
      </c>
      <c r="C951">
        <v>5809</v>
      </c>
      <c r="D951" t="s">
        <v>1124</v>
      </c>
      <c r="E951" t="s">
        <v>9</v>
      </c>
      <c r="F951" t="s">
        <v>1125</v>
      </c>
      <c r="G951" s="2" t="s">
        <v>19</v>
      </c>
      <c r="H951" s="1">
        <v>0.5</v>
      </c>
      <c r="I951" t="s">
        <v>11</v>
      </c>
      <c r="J9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51" t="s">
        <v>9088</v>
      </c>
    </row>
    <row r="952" spans="1:15" hidden="1" x14ac:dyDescent="0.25">
      <c r="A952" t="s">
        <v>8281</v>
      </c>
      <c r="B952">
        <v>1</v>
      </c>
      <c r="C952">
        <v>5810</v>
      </c>
      <c r="D952" t="s">
        <v>1126</v>
      </c>
      <c r="E952" t="s">
        <v>9</v>
      </c>
      <c r="F952" t="s">
        <v>16</v>
      </c>
      <c r="G952" s="2" t="s">
        <v>14</v>
      </c>
      <c r="H952" s="1">
        <v>0.5</v>
      </c>
      <c r="I952" t="s">
        <v>11</v>
      </c>
      <c r="J9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53" spans="1:15" hidden="1" x14ac:dyDescent="0.25">
      <c r="A953" t="s">
        <v>8281</v>
      </c>
      <c r="B953">
        <v>1</v>
      </c>
      <c r="C953">
        <v>5811</v>
      </c>
      <c r="D953" t="s">
        <v>1127</v>
      </c>
      <c r="E953" t="s">
        <v>9</v>
      </c>
      <c r="F953" t="s">
        <v>119</v>
      </c>
      <c r="G953" s="2" t="s">
        <v>120</v>
      </c>
      <c r="H953" s="1">
        <v>0.5</v>
      </c>
      <c r="I953" t="s">
        <v>11</v>
      </c>
      <c r="J9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54" spans="1:15" hidden="1" x14ac:dyDescent="0.25">
      <c r="A954" t="s">
        <v>8281</v>
      </c>
      <c r="B954">
        <v>1</v>
      </c>
      <c r="C954">
        <v>5813</v>
      </c>
      <c r="D954" t="s">
        <v>1128</v>
      </c>
      <c r="E954" t="s">
        <v>9</v>
      </c>
      <c r="F954" t="s">
        <v>176</v>
      </c>
      <c r="G954" s="3">
        <v>41078</v>
      </c>
      <c r="H954" s="1">
        <v>0.5</v>
      </c>
      <c r="I954" t="s">
        <v>11</v>
      </c>
      <c r="J9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54" t="s">
        <v>9088</v>
      </c>
    </row>
    <row r="955" spans="1:15" hidden="1" x14ac:dyDescent="0.25">
      <c r="A955" t="s">
        <v>8281</v>
      </c>
      <c r="B955">
        <v>1</v>
      </c>
      <c r="C955">
        <v>5814</v>
      </c>
      <c r="D955" t="s">
        <v>1129</v>
      </c>
      <c r="E955" t="s">
        <v>9</v>
      </c>
      <c r="F955" t="s">
        <v>18</v>
      </c>
      <c r="G955" s="2" t="s">
        <v>19</v>
      </c>
      <c r="H955" s="1">
        <v>0.5</v>
      </c>
      <c r="I955" t="s">
        <v>11</v>
      </c>
      <c r="J9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56" spans="1:15" hidden="1" x14ac:dyDescent="0.25">
      <c r="A956" t="s">
        <v>8281</v>
      </c>
      <c r="B956">
        <v>1</v>
      </c>
      <c r="C956">
        <v>5815</v>
      </c>
      <c r="D956" t="s">
        <v>1130</v>
      </c>
      <c r="E956" t="s">
        <v>9</v>
      </c>
      <c r="F956" t="s">
        <v>16</v>
      </c>
      <c r="G956" s="2" t="s">
        <v>14</v>
      </c>
      <c r="H956" s="1">
        <v>0.5</v>
      </c>
      <c r="I956" t="s">
        <v>11</v>
      </c>
      <c r="J9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57" spans="1:15" hidden="1" x14ac:dyDescent="0.25">
      <c r="A957" t="s">
        <v>8281</v>
      </c>
      <c r="B957">
        <v>1</v>
      </c>
      <c r="C957">
        <v>5820</v>
      </c>
      <c r="D957" t="s">
        <v>1131</v>
      </c>
      <c r="E957" t="s">
        <v>9</v>
      </c>
      <c r="F957" t="s">
        <v>16</v>
      </c>
      <c r="G957" s="2" t="s">
        <v>14</v>
      </c>
      <c r="H957" s="1">
        <v>0.5</v>
      </c>
      <c r="I957" t="s">
        <v>11</v>
      </c>
      <c r="J9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58" spans="1:15" hidden="1" x14ac:dyDescent="0.25">
      <c r="A958" t="s">
        <v>8281</v>
      </c>
      <c r="B958">
        <v>1</v>
      </c>
      <c r="C958">
        <v>5821</v>
      </c>
      <c r="D958" t="s">
        <v>1132</v>
      </c>
      <c r="E958" t="s">
        <v>9</v>
      </c>
      <c r="F958" t="s">
        <v>16</v>
      </c>
      <c r="G958" s="2" t="s">
        <v>14</v>
      </c>
      <c r="H958" s="1">
        <v>0.5</v>
      </c>
      <c r="I958" t="s">
        <v>11</v>
      </c>
      <c r="J9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59" spans="1:15" hidden="1" x14ac:dyDescent="0.25">
      <c r="A959" t="s">
        <v>8281</v>
      </c>
      <c r="B959">
        <v>1</v>
      </c>
      <c r="C959">
        <v>5822</v>
      </c>
      <c r="D959" t="s">
        <v>1133</v>
      </c>
      <c r="E959" t="s">
        <v>9</v>
      </c>
      <c r="F959" t="s">
        <v>16</v>
      </c>
      <c r="G959" s="2" t="s">
        <v>14</v>
      </c>
      <c r="H959" s="1">
        <v>0.5</v>
      </c>
      <c r="I959" t="s">
        <v>11</v>
      </c>
      <c r="J9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60" spans="1:15" hidden="1" x14ac:dyDescent="0.25">
      <c r="A960" t="s">
        <v>8281</v>
      </c>
      <c r="B960">
        <v>1</v>
      </c>
      <c r="C960">
        <v>5823</v>
      </c>
      <c r="D960" t="s">
        <v>1134</v>
      </c>
      <c r="E960" t="s">
        <v>9</v>
      </c>
      <c r="F960" t="s">
        <v>189</v>
      </c>
      <c r="G960" s="3">
        <v>40671</v>
      </c>
      <c r="H960" s="1">
        <v>0.5</v>
      </c>
      <c r="I960" t="s">
        <v>11</v>
      </c>
      <c r="J9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61" spans="1:14" hidden="1" x14ac:dyDescent="0.25">
      <c r="A961" t="s">
        <v>8281</v>
      </c>
      <c r="B961">
        <v>1</v>
      </c>
      <c r="C961">
        <v>5830</v>
      </c>
      <c r="D961" t="s">
        <v>1135</v>
      </c>
      <c r="E961" t="s">
        <v>9</v>
      </c>
      <c r="F961" t="s">
        <v>54</v>
      </c>
      <c r="G961" s="3">
        <v>40006</v>
      </c>
      <c r="H961" s="1">
        <v>0.5</v>
      </c>
      <c r="I961" t="s">
        <v>11</v>
      </c>
      <c r="J9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62" spans="1:14" hidden="1" x14ac:dyDescent="0.25">
      <c r="A962" t="s">
        <v>8281</v>
      </c>
      <c r="B962">
        <v>1</v>
      </c>
      <c r="C962">
        <v>5832</v>
      </c>
      <c r="D962" t="s">
        <v>1136</v>
      </c>
      <c r="E962" t="s">
        <v>9</v>
      </c>
      <c r="F962" t="s">
        <v>1137</v>
      </c>
      <c r="G962" s="3">
        <v>40804</v>
      </c>
      <c r="H962" s="1">
        <v>0.5</v>
      </c>
      <c r="I962" t="s">
        <v>11</v>
      </c>
      <c r="J9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62" t="s">
        <v>9088</v>
      </c>
    </row>
    <row r="963" spans="1:14" hidden="1" x14ac:dyDescent="0.25">
      <c r="A963" t="s">
        <v>8281</v>
      </c>
      <c r="B963">
        <v>1</v>
      </c>
      <c r="C963">
        <v>5840</v>
      </c>
      <c r="D963" t="s">
        <v>1138</v>
      </c>
      <c r="E963" t="s">
        <v>9</v>
      </c>
      <c r="F963" t="s">
        <v>54</v>
      </c>
      <c r="G963" s="3">
        <v>40006</v>
      </c>
      <c r="H963" s="1">
        <v>0.5</v>
      </c>
      <c r="I963" t="s">
        <v>11</v>
      </c>
      <c r="J9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64" spans="1:14" hidden="1" x14ac:dyDescent="0.25">
      <c r="A964" t="s">
        <v>8281</v>
      </c>
      <c r="B964">
        <v>1</v>
      </c>
      <c r="C964">
        <v>5841</v>
      </c>
      <c r="D964" t="s">
        <v>1139</v>
      </c>
      <c r="E964" t="s">
        <v>9</v>
      </c>
      <c r="F964" t="s">
        <v>18</v>
      </c>
      <c r="G964" s="2" t="s">
        <v>19</v>
      </c>
      <c r="H964" s="1">
        <v>0.5</v>
      </c>
      <c r="I964" t="s">
        <v>11</v>
      </c>
      <c r="J9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65" spans="1:14" hidden="1" x14ac:dyDescent="0.25">
      <c r="A965" t="s">
        <v>8281</v>
      </c>
      <c r="B965">
        <v>1</v>
      </c>
      <c r="C965">
        <v>5845</v>
      </c>
      <c r="D965" t="s">
        <v>1140</v>
      </c>
      <c r="E965" t="s">
        <v>9</v>
      </c>
      <c r="F965" t="s">
        <v>189</v>
      </c>
      <c r="G965" s="3">
        <v>40671</v>
      </c>
      <c r="H965" s="1">
        <v>0.5</v>
      </c>
      <c r="I965" t="s">
        <v>11</v>
      </c>
      <c r="J9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66" spans="1:14" hidden="1" x14ac:dyDescent="0.25">
      <c r="A966" t="s">
        <v>8281</v>
      </c>
      <c r="B966">
        <v>1</v>
      </c>
      <c r="C966">
        <v>5846</v>
      </c>
      <c r="D966" t="s">
        <v>1141</v>
      </c>
      <c r="E966" t="s">
        <v>9</v>
      </c>
      <c r="F966" t="s">
        <v>395</v>
      </c>
      <c r="G966" s="3">
        <v>40070</v>
      </c>
      <c r="H966" s="1">
        <v>0.5</v>
      </c>
      <c r="I966" t="s">
        <v>11</v>
      </c>
      <c r="J9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67" spans="1:14" hidden="1" x14ac:dyDescent="0.25">
      <c r="A967" t="s">
        <v>8281</v>
      </c>
      <c r="B967">
        <v>1</v>
      </c>
      <c r="C967">
        <v>5847</v>
      </c>
      <c r="D967" t="s">
        <v>1142</v>
      </c>
      <c r="E967" t="s">
        <v>9</v>
      </c>
      <c r="F967" t="s">
        <v>16</v>
      </c>
      <c r="G967" s="2" t="s">
        <v>14</v>
      </c>
      <c r="H967" s="1">
        <v>0.5</v>
      </c>
      <c r="I967" t="s">
        <v>11</v>
      </c>
      <c r="J9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68" spans="1:14" hidden="1" x14ac:dyDescent="0.25">
      <c r="A968" t="s">
        <v>8281</v>
      </c>
      <c r="B968">
        <v>1</v>
      </c>
      <c r="C968">
        <v>5848</v>
      </c>
      <c r="D968" t="s">
        <v>1143</v>
      </c>
      <c r="E968" t="s">
        <v>9</v>
      </c>
      <c r="F968" t="s">
        <v>16</v>
      </c>
      <c r="G968" s="2" t="s">
        <v>14</v>
      </c>
      <c r="H968" s="1">
        <v>0.5</v>
      </c>
      <c r="I968" t="s">
        <v>11</v>
      </c>
      <c r="J9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69" spans="1:14" hidden="1" x14ac:dyDescent="0.25">
      <c r="A969" t="s">
        <v>8281</v>
      </c>
      <c r="B969">
        <v>1</v>
      </c>
      <c r="C969">
        <v>5870</v>
      </c>
      <c r="D969" t="s">
        <v>1144</v>
      </c>
      <c r="E969" t="s">
        <v>9</v>
      </c>
      <c r="F969" t="s">
        <v>48</v>
      </c>
      <c r="G969" s="3">
        <v>41078</v>
      </c>
      <c r="H969" s="1">
        <v>0.5</v>
      </c>
      <c r="I969" t="s">
        <v>11</v>
      </c>
      <c r="J9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70" spans="1:14" hidden="1" x14ac:dyDescent="0.25">
      <c r="A970" t="s">
        <v>8281</v>
      </c>
      <c r="B970">
        <v>1</v>
      </c>
      <c r="C970">
        <v>5871</v>
      </c>
      <c r="D970" t="s">
        <v>1145</v>
      </c>
      <c r="E970" t="s">
        <v>9</v>
      </c>
      <c r="F970" t="s">
        <v>54</v>
      </c>
      <c r="G970" s="3">
        <v>40006</v>
      </c>
      <c r="H970" s="1">
        <v>0.5</v>
      </c>
      <c r="I970" t="s">
        <v>11</v>
      </c>
      <c r="J9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71" spans="1:14" hidden="1" x14ac:dyDescent="0.25">
      <c r="A971" t="s">
        <v>8281</v>
      </c>
      <c r="B971">
        <v>1</v>
      </c>
      <c r="C971">
        <v>5872</v>
      </c>
      <c r="D971" t="s">
        <v>1146</v>
      </c>
      <c r="E971" t="s">
        <v>9</v>
      </c>
      <c r="F971" t="s">
        <v>54</v>
      </c>
      <c r="G971" s="3">
        <v>40006</v>
      </c>
      <c r="H971" s="1">
        <v>0.5</v>
      </c>
      <c r="I971" t="s">
        <v>11</v>
      </c>
      <c r="J9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72" spans="1:14" hidden="1" x14ac:dyDescent="0.25">
      <c r="A972" t="s">
        <v>8281</v>
      </c>
      <c r="B972">
        <v>1</v>
      </c>
      <c r="C972">
        <v>5874</v>
      </c>
      <c r="D972" t="s">
        <v>1147</v>
      </c>
      <c r="E972" t="s">
        <v>9</v>
      </c>
      <c r="F972" t="s">
        <v>48</v>
      </c>
      <c r="G972" s="3">
        <v>41078</v>
      </c>
      <c r="H972" s="1">
        <v>0.5</v>
      </c>
      <c r="I972" t="s">
        <v>11</v>
      </c>
      <c r="J9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73" spans="1:14" hidden="1" x14ac:dyDescent="0.25">
      <c r="A973" t="s">
        <v>8281</v>
      </c>
      <c r="B973">
        <v>1</v>
      </c>
      <c r="C973">
        <v>5890</v>
      </c>
      <c r="D973" t="s">
        <v>1148</v>
      </c>
      <c r="E973" t="s">
        <v>9</v>
      </c>
      <c r="F973" t="s">
        <v>16</v>
      </c>
      <c r="G973" s="2" t="s">
        <v>14</v>
      </c>
      <c r="H973" s="1">
        <v>0.5</v>
      </c>
      <c r="I973" t="s">
        <v>11</v>
      </c>
      <c r="J9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74" spans="1:14" hidden="1" x14ac:dyDescent="0.25">
      <c r="A974" t="s">
        <v>8281</v>
      </c>
      <c r="B974">
        <v>1</v>
      </c>
      <c r="C974">
        <v>5895</v>
      </c>
      <c r="D974" t="s">
        <v>1149</v>
      </c>
      <c r="E974" t="s">
        <v>9</v>
      </c>
      <c r="F974" t="s">
        <v>48</v>
      </c>
      <c r="G974" s="3">
        <v>41078</v>
      </c>
      <c r="H974" s="1">
        <v>0.5</v>
      </c>
      <c r="I974" t="s">
        <v>11</v>
      </c>
      <c r="J9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75" spans="1:14" hidden="1" x14ac:dyDescent="0.25">
      <c r="A975" t="s">
        <v>8281</v>
      </c>
      <c r="B975">
        <v>1</v>
      </c>
      <c r="C975">
        <v>5896</v>
      </c>
      <c r="D975" t="s">
        <v>1150</v>
      </c>
      <c r="E975" t="s">
        <v>9</v>
      </c>
      <c r="F975" t="s">
        <v>1123</v>
      </c>
      <c r="G975" s="2" t="s">
        <v>102</v>
      </c>
      <c r="H975" s="1">
        <v>0.5</v>
      </c>
      <c r="I975" t="s">
        <v>11</v>
      </c>
      <c r="J9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9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975" t="s">
        <v>9088</v>
      </c>
    </row>
    <row r="976" spans="1:14" hidden="1" x14ac:dyDescent="0.25">
      <c r="A976" t="s">
        <v>8281</v>
      </c>
      <c r="B976">
        <v>1</v>
      </c>
      <c r="C976">
        <v>5900</v>
      </c>
      <c r="D976" t="s">
        <v>1151</v>
      </c>
      <c r="E976" t="s">
        <v>9</v>
      </c>
      <c r="F976" t="s">
        <v>93</v>
      </c>
      <c r="G976" s="3">
        <v>41078</v>
      </c>
      <c r="H976" s="1">
        <v>0.5</v>
      </c>
      <c r="I976" t="s">
        <v>11</v>
      </c>
      <c r="J9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77" spans="1:12" hidden="1" x14ac:dyDescent="0.25">
      <c r="A977" t="s">
        <v>8281</v>
      </c>
      <c r="B977">
        <v>1</v>
      </c>
      <c r="C977">
        <v>5901</v>
      </c>
      <c r="D977" t="s">
        <v>1152</v>
      </c>
      <c r="E977" t="s">
        <v>9</v>
      </c>
      <c r="F977" t="s">
        <v>16</v>
      </c>
      <c r="G977" s="2" t="s">
        <v>14</v>
      </c>
      <c r="H977" s="1">
        <v>0.5</v>
      </c>
      <c r="I977" t="s">
        <v>11</v>
      </c>
      <c r="J9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78" spans="1:12" hidden="1" x14ac:dyDescent="0.25">
      <c r="A978" t="s">
        <v>8281</v>
      </c>
      <c r="B978">
        <v>1</v>
      </c>
      <c r="C978">
        <v>5902</v>
      </c>
      <c r="D978" t="s">
        <v>1153</v>
      </c>
      <c r="E978" t="s">
        <v>9</v>
      </c>
      <c r="F978" t="s">
        <v>93</v>
      </c>
      <c r="G978" s="3">
        <v>41078</v>
      </c>
      <c r="H978" s="1">
        <v>0.5</v>
      </c>
      <c r="I978" t="s">
        <v>11</v>
      </c>
      <c r="J9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79" spans="1:12" hidden="1" x14ac:dyDescent="0.25">
      <c r="A979" t="s">
        <v>8281</v>
      </c>
      <c r="B979">
        <v>1</v>
      </c>
      <c r="C979">
        <v>5903</v>
      </c>
      <c r="D979" t="s">
        <v>1154</v>
      </c>
      <c r="E979" t="s">
        <v>9</v>
      </c>
      <c r="F979" t="s">
        <v>48</v>
      </c>
      <c r="G979" s="3">
        <v>41078</v>
      </c>
      <c r="H979" s="1">
        <v>0.5</v>
      </c>
      <c r="I979" t="s">
        <v>11</v>
      </c>
      <c r="J9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0" spans="1:12" hidden="1" x14ac:dyDescent="0.25">
      <c r="A980" t="s">
        <v>8281</v>
      </c>
      <c r="B980">
        <v>1</v>
      </c>
      <c r="C980">
        <v>5904</v>
      </c>
      <c r="D980" t="s">
        <v>1155</v>
      </c>
      <c r="E980" t="s">
        <v>9</v>
      </c>
      <c r="F980" t="s">
        <v>48</v>
      </c>
      <c r="G980" s="3">
        <v>41078</v>
      </c>
      <c r="H980" s="1">
        <v>0.5</v>
      </c>
      <c r="I980" t="s">
        <v>11</v>
      </c>
      <c r="J9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1" spans="1:12" hidden="1" x14ac:dyDescent="0.25">
      <c r="A981" t="s">
        <v>8281</v>
      </c>
      <c r="B981">
        <v>1</v>
      </c>
      <c r="C981">
        <v>5905</v>
      </c>
      <c r="D981" t="s">
        <v>1156</v>
      </c>
      <c r="E981" t="s">
        <v>9</v>
      </c>
      <c r="F981" t="s">
        <v>54</v>
      </c>
      <c r="G981" s="3">
        <v>40006</v>
      </c>
      <c r="H981" s="1">
        <v>0.5</v>
      </c>
      <c r="I981" t="s">
        <v>11</v>
      </c>
      <c r="J9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2" spans="1:12" hidden="1" x14ac:dyDescent="0.25">
      <c r="A982" t="s">
        <v>8281</v>
      </c>
      <c r="B982">
        <v>1</v>
      </c>
      <c r="C982">
        <v>5906</v>
      </c>
      <c r="D982" t="s">
        <v>1157</v>
      </c>
      <c r="E982" t="s">
        <v>9</v>
      </c>
      <c r="F982" t="s">
        <v>18</v>
      </c>
      <c r="G982" s="2" t="s">
        <v>19</v>
      </c>
      <c r="H982" s="1">
        <v>0.5</v>
      </c>
      <c r="I982" t="s">
        <v>11</v>
      </c>
      <c r="J9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3" spans="1:12" hidden="1" x14ac:dyDescent="0.25">
      <c r="A983" t="s">
        <v>8281</v>
      </c>
      <c r="B983">
        <v>1</v>
      </c>
      <c r="C983">
        <v>5907</v>
      </c>
      <c r="D983" t="s">
        <v>1158</v>
      </c>
      <c r="E983" t="s">
        <v>9</v>
      </c>
      <c r="F983" t="s">
        <v>16</v>
      </c>
      <c r="G983" s="2" t="s">
        <v>14</v>
      </c>
      <c r="H983" s="1">
        <v>0.5</v>
      </c>
      <c r="I983" t="s">
        <v>11</v>
      </c>
      <c r="J9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4" spans="1:12" hidden="1" x14ac:dyDescent="0.25">
      <c r="A984" t="s">
        <v>8281</v>
      </c>
      <c r="B984">
        <v>1</v>
      </c>
      <c r="C984">
        <v>5908</v>
      </c>
      <c r="D984" t="s">
        <v>1159</v>
      </c>
      <c r="E984" t="s">
        <v>9</v>
      </c>
      <c r="F984" t="s">
        <v>16</v>
      </c>
      <c r="G984" s="2" t="s">
        <v>14</v>
      </c>
      <c r="H984" s="1">
        <v>0.5</v>
      </c>
      <c r="I984" t="s">
        <v>11</v>
      </c>
      <c r="J9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5" spans="1:12" hidden="1" x14ac:dyDescent="0.25">
      <c r="A985" t="s">
        <v>8281</v>
      </c>
      <c r="B985">
        <v>1</v>
      </c>
      <c r="C985">
        <v>5909</v>
      </c>
      <c r="D985" t="s">
        <v>1160</v>
      </c>
      <c r="E985" t="s">
        <v>9</v>
      </c>
      <c r="F985" t="s">
        <v>16</v>
      </c>
      <c r="G985" s="2" t="s">
        <v>14</v>
      </c>
      <c r="H985" s="1">
        <v>0.5</v>
      </c>
      <c r="I985" t="s">
        <v>11</v>
      </c>
      <c r="J9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6" spans="1:12" hidden="1" x14ac:dyDescent="0.25">
      <c r="A986" t="s">
        <v>8281</v>
      </c>
      <c r="B986">
        <v>1</v>
      </c>
      <c r="C986">
        <v>5910</v>
      </c>
      <c r="D986" t="s">
        <v>1161</v>
      </c>
      <c r="E986" t="s">
        <v>9</v>
      </c>
      <c r="F986" t="s">
        <v>18</v>
      </c>
      <c r="G986" s="2" t="s">
        <v>19</v>
      </c>
      <c r="H986" s="1">
        <v>0.5</v>
      </c>
      <c r="I986" t="s">
        <v>11</v>
      </c>
      <c r="J9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7" spans="1:12" hidden="1" x14ac:dyDescent="0.25">
      <c r="A987" t="s">
        <v>8281</v>
      </c>
      <c r="B987">
        <v>1</v>
      </c>
      <c r="C987">
        <v>5911</v>
      </c>
      <c r="D987" t="s">
        <v>1162</v>
      </c>
      <c r="E987" t="s">
        <v>9</v>
      </c>
      <c r="F987" t="s">
        <v>16</v>
      </c>
      <c r="G987" s="2" t="s">
        <v>14</v>
      </c>
      <c r="H987" s="1">
        <v>0.5</v>
      </c>
      <c r="I987" t="s">
        <v>11</v>
      </c>
      <c r="J9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8" spans="1:12" hidden="1" x14ac:dyDescent="0.25">
      <c r="A988" t="s">
        <v>8281</v>
      </c>
      <c r="B988">
        <v>1</v>
      </c>
      <c r="C988">
        <v>5912</v>
      </c>
      <c r="D988" t="s">
        <v>1163</v>
      </c>
      <c r="E988" t="s">
        <v>9</v>
      </c>
      <c r="F988" t="s">
        <v>16</v>
      </c>
      <c r="G988" s="2" t="s">
        <v>14</v>
      </c>
      <c r="H988" s="1">
        <v>0.5</v>
      </c>
      <c r="I988" t="s">
        <v>11</v>
      </c>
      <c r="J9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89" spans="1:12" hidden="1" x14ac:dyDescent="0.25">
      <c r="A989" t="s">
        <v>8281</v>
      </c>
      <c r="B989">
        <v>1</v>
      </c>
      <c r="C989">
        <v>5913</v>
      </c>
      <c r="D989" t="s">
        <v>1164</v>
      </c>
      <c r="E989" t="s">
        <v>9</v>
      </c>
      <c r="F989" t="s">
        <v>16</v>
      </c>
      <c r="G989" s="2" t="s">
        <v>14</v>
      </c>
      <c r="H989" s="1">
        <v>0.5</v>
      </c>
      <c r="I989" t="s">
        <v>11</v>
      </c>
      <c r="J9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0" spans="1:12" hidden="1" x14ac:dyDescent="0.25">
      <c r="A990" t="s">
        <v>8281</v>
      </c>
      <c r="B990">
        <v>1</v>
      </c>
      <c r="C990">
        <v>5914</v>
      </c>
      <c r="D990" t="s">
        <v>1165</v>
      </c>
      <c r="E990" t="s">
        <v>9</v>
      </c>
      <c r="F990" t="s">
        <v>18</v>
      </c>
      <c r="G990" s="2" t="s">
        <v>19</v>
      </c>
      <c r="H990" s="1">
        <v>0.5</v>
      </c>
      <c r="I990" t="s">
        <v>11</v>
      </c>
      <c r="J9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1" spans="1:12" hidden="1" x14ac:dyDescent="0.25">
      <c r="A991" t="s">
        <v>8281</v>
      </c>
      <c r="B991">
        <v>1</v>
      </c>
      <c r="C991">
        <v>5915</v>
      </c>
      <c r="D991" t="s">
        <v>1166</v>
      </c>
      <c r="E991" t="s">
        <v>9</v>
      </c>
      <c r="F991" t="s">
        <v>395</v>
      </c>
      <c r="G991" s="3">
        <v>40070</v>
      </c>
      <c r="H991" s="1">
        <v>0.5</v>
      </c>
      <c r="I991" t="s">
        <v>11</v>
      </c>
      <c r="J9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2" spans="1:12" hidden="1" x14ac:dyDescent="0.25">
      <c r="A992" t="s">
        <v>8281</v>
      </c>
      <c r="B992">
        <v>1</v>
      </c>
      <c r="C992">
        <v>5916</v>
      </c>
      <c r="D992" t="s">
        <v>1167</v>
      </c>
      <c r="E992" t="s">
        <v>9</v>
      </c>
      <c r="F992" t="s">
        <v>395</v>
      </c>
      <c r="G992" s="3">
        <v>40070</v>
      </c>
      <c r="H992" s="1">
        <v>0.5</v>
      </c>
      <c r="I992" t="s">
        <v>11</v>
      </c>
      <c r="J9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3" spans="1:12" hidden="1" x14ac:dyDescent="0.25">
      <c r="A993" t="s">
        <v>8281</v>
      </c>
      <c r="B993">
        <v>1</v>
      </c>
      <c r="C993">
        <v>5917</v>
      </c>
      <c r="D993" t="s">
        <v>1168</v>
      </c>
      <c r="E993" t="s">
        <v>9</v>
      </c>
      <c r="F993" t="s">
        <v>54</v>
      </c>
      <c r="G993" s="3">
        <v>40006</v>
      </c>
      <c r="H993" s="1">
        <v>0.5</v>
      </c>
      <c r="I993" t="s">
        <v>11</v>
      </c>
      <c r="J9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4" spans="1:12" hidden="1" x14ac:dyDescent="0.25">
      <c r="A994" t="s">
        <v>8281</v>
      </c>
      <c r="B994">
        <v>1</v>
      </c>
      <c r="C994">
        <v>5918</v>
      </c>
      <c r="D994" t="s">
        <v>1169</v>
      </c>
      <c r="E994" t="s">
        <v>9</v>
      </c>
      <c r="F994" t="s">
        <v>54</v>
      </c>
      <c r="G994" s="3">
        <v>40006</v>
      </c>
      <c r="H994" s="1">
        <v>0.5</v>
      </c>
      <c r="I994" t="s">
        <v>11</v>
      </c>
      <c r="J9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5" spans="1:12" hidden="1" x14ac:dyDescent="0.25">
      <c r="A995" t="s">
        <v>8281</v>
      </c>
      <c r="B995">
        <v>1</v>
      </c>
      <c r="C995">
        <v>5919</v>
      </c>
      <c r="D995" t="s">
        <v>1170</v>
      </c>
      <c r="E995" t="s">
        <v>9</v>
      </c>
      <c r="F995" t="s">
        <v>395</v>
      </c>
      <c r="G995" s="3">
        <v>40070</v>
      </c>
      <c r="H995" s="1">
        <v>0.5</v>
      </c>
      <c r="I995" t="s">
        <v>11</v>
      </c>
      <c r="J9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6" spans="1:12" hidden="1" x14ac:dyDescent="0.25">
      <c r="A996" t="s">
        <v>8281</v>
      </c>
      <c r="B996">
        <v>1</v>
      </c>
      <c r="C996">
        <v>5920</v>
      </c>
      <c r="D996" t="s">
        <v>1171</v>
      </c>
      <c r="E996" t="s">
        <v>9</v>
      </c>
      <c r="F996" t="s">
        <v>395</v>
      </c>
      <c r="G996" s="3">
        <v>40070</v>
      </c>
      <c r="H996" s="1">
        <v>0.5</v>
      </c>
      <c r="I996" t="s">
        <v>11</v>
      </c>
      <c r="J9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7" spans="1:12" hidden="1" x14ac:dyDescent="0.25">
      <c r="A997" t="s">
        <v>8281</v>
      </c>
      <c r="B997">
        <v>1</v>
      </c>
      <c r="C997">
        <v>5921</v>
      </c>
      <c r="D997" t="s">
        <v>1172</v>
      </c>
      <c r="E997" t="s">
        <v>9</v>
      </c>
      <c r="F997" t="s">
        <v>54</v>
      </c>
      <c r="G997" s="3">
        <v>40006</v>
      </c>
      <c r="H997" s="1">
        <v>0.5</v>
      </c>
      <c r="I997" t="s">
        <v>11</v>
      </c>
      <c r="J9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8" spans="1:12" hidden="1" x14ac:dyDescent="0.25">
      <c r="A998" t="s">
        <v>8281</v>
      </c>
      <c r="B998">
        <v>1</v>
      </c>
      <c r="C998">
        <v>5927</v>
      </c>
      <c r="D998" t="s">
        <v>1173</v>
      </c>
      <c r="E998" t="s">
        <v>9</v>
      </c>
      <c r="F998" t="s">
        <v>18</v>
      </c>
      <c r="G998" s="2" t="s">
        <v>19</v>
      </c>
      <c r="H998" s="1">
        <v>0.5</v>
      </c>
      <c r="I998" t="s">
        <v>11</v>
      </c>
      <c r="J9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999" spans="1:12" hidden="1" x14ac:dyDescent="0.25">
      <c r="A999" t="s">
        <v>8281</v>
      </c>
      <c r="B999">
        <v>1</v>
      </c>
      <c r="C999">
        <v>5928</v>
      </c>
      <c r="D999" t="s">
        <v>1174</v>
      </c>
      <c r="E999" t="s">
        <v>9</v>
      </c>
      <c r="F999" t="s">
        <v>54</v>
      </c>
      <c r="G999" s="3">
        <v>40006</v>
      </c>
      <c r="H999" s="1">
        <v>0.5</v>
      </c>
      <c r="I999" t="s">
        <v>11</v>
      </c>
      <c r="J9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9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0" spans="1:12" hidden="1" x14ac:dyDescent="0.25">
      <c r="A1000" t="s">
        <v>8281</v>
      </c>
      <c r="B1000">
        <v>1</v>
      </c>
      <c r="C1000">
        <v>5929</v>
      </c>
      <c r="D1000" t="s">
        <v>1175</v>
      </c>
      <c r="E1000" t="s">
        <v>9</v>
      </c>
      <c r="F1000" t="s">
        <v>54</v>
      </c>
      <c r="G1000" s="3">
        <v>40006</v>
      </c>
      <c r="H1000" s="1">
        <v>0.5</v>
      </c>
      <c r="I1000" t="s">
        <v>11</v>
      </c>
      <c r="J10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1" spans="1:12" hidden="1" x14ac:dyDescent="0.25">
      <c r="A1001" t="s">
        <v>8281</v>
      </c>
      <c r="B1001">
        <v>1</v>
      </c>
      <c r="C1001">
        <v>5933</v>
      </c>
      <c r="D1001" t="s">
        <v>1176</v>
      </c>
      <c r="E1001" t="s">
        <v>9</v>
      </c>
      <c r="F1001" t="s">
        <v>16</v>
      </c>
      <c r="G1001" s="2" t="s">
        <v>14</v>
      </c>
      <c r="H1001" s="1">
        <v>0.5</v>
      </c>
      <c r="I1001" t="s">
        <v>11</v>
      </c>
      <c r="J10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2" spans="1:12" hidden="1" x14ac:dyDescent="0.25">
      <c r="A1002" t="s">
        <v>8281</v>
      </c>
      <c r="B1002">
        <v>1</v>
      </c>
      <c r="C1002">
        <v>5934</v>
      </c>
      <c r="D1002" t="s">
        <v>1177</v>
      </c>
      <c r="E1002" t="s">
        <v>9</v>
      </c>
      <c r="F1002" t="s">
        <v>16</v>
      </c>
      <c r="G1002" s="2" t="s">
        <v>14</v>
      </c>
      <c r="H1002" s="1">
        <v>0.5</v>
      </c>
      <c r="I1002" t="s">
        <v>11</v>
      </c>
      <c r="J10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3" spans="1:12" hidden="1" x14ac:dyDescent="0.25">
      <c r="A1003" t="s">
        <v>8281</v>
      </c>
      <c r="B1003">
        <v>1</v>
      </c>
      <c r="C1003">
        <v>5935</v>
      </c>
      <c r="D1003" t="s">
        <v>1178</v>
      </c>
      <c r="E1003" t="s">
        <v>9</v>
      </c>
      <c r="F1003" t="s">
        <v>18</v>
      </c>
      <c r="G1003" s="2" t="s">
        <v>19</v>
      </c>
      <c r="H1003" s="1">
        <v>0.5</v>
      </c>
      <c r="I1003" t="s">
        <v>11</v>
      </c>
      <c r="J10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4" spans="1:12" hidden="1" x14ac:dyDescent="0.25">
      <c r="A1004" t="s">
        <v>8281</v>
      </c>
      <c r="B1004">
        <v>1</v>
      </c>
      <c r="C1004">
        <v>5936</v>
      </c>
      <c r="D1004" t="s">
        <v>1179</v>
      </c>
      <c r="E1004" t="s">
        <v>9</v>
      </c>
      <c r="F1004" t="s">
        <v>18</v>
      </c>
      <c r="G1004" s="2" t="s">
        <v>19</v>
      </c>
      <c r="H1004" s="1">
        <v>0.5</v>
      </c>
      <c r="I1004" t="s">
        <v>11</v>
      </c>
      <c r="J10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5" spans="1:12" hidden="1" x14ac:dyDescent="0.25">
      <c r="A1005" t="s">
        <v>8281</v>
      </c>
      <c r="B1005">
        <v>1</v>
      </c>
      <c r="C1005">
        <v>5940</v>
      </c>
      <c r="D1005" t="s">
        <v>1180</v>
      </c>
      <c r="E1005" t="s">
        <v>9</v>
      </c>
      <c r="F1005" t="s">
        <v>93</v>
      </c>
      <c r="G1005" s="3">
        <v>41078</v>
      </c>
      <c r="H1005" s="1">
        <v>0.5</v>
      </c>
      <c r="I1005" t="s">
        <v>11</v>
      </c>
      <c r="J10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6" spans="1:12" hidden="1" x14ac:dyDescent="0.25">
      <c r="A1006" t="s">
        <v>8281</v>
      </c>
      <c r="B1006">
        <v>1</v>
      </c>
      <c r="C1006">
        <v>5941</v>
      </c>
      <c r="D1006" t="s">
        <v>1181</v>
      </c>
      <c r="E1006" t="s">
        <v>9</v>
      </c>
      <c r="F1006" t="s">
        <v>48</v>
      </c>
      <c r="G1006" s="3">
        <v>41078</v>
      </c>
      <c r="H1006" s="1">
        <v>0.5</v>
      </c>
      <c r="I1006" t="s">
        <v>11</v>
      </c>
      <c r="J10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7" spans="1:12" hidden="1" x14ac:dyDescent="0.25">
      <c r="A1007" t="s">
        <v>8281</v>
      </c>
      <c r="B1007">
        <v>1</v>
      </c>
      <c r="C1007">
        <v>5942</v>
      </c>
      <c r="D1007" t="s">
        <v>1182</v>
      </c>
      <c r="E1007" t="s">
        <v>9</v>
      </c>
      <c r="F1007" t="s">
        <v>16</v>
      </c>
      <c r="G1007" s="2" t="s">
        <v>14</v>
      </c>
      <c r="H1007" s="1">
        <v>0.5</v>
      </c>
      <c r="I1007" t="s">
        <v>11</v>
      </c>
      <c r="J10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8" spans="1:12" hidden="1" x14ac:dyDescent="0.25">
      <c r="A1008" t="s">
        <v>8281</v>
      </c>
      <c r="B1008">
        <v>1</v>
      </c>
      <c r="C1008">
        <v>5943</v>
      </c>
      <c r="D1008" t="s">
        <v>1183</v>
      </c>
      <c r="E1008" t="s">
        <v>9</v>
      </c>
      <c r="F1008" t="s">
        <v>18</v>
      </c>
      <c r="G1008" s="2" t="s">
        <v>19</v>
      </c>
      <c r="H1008" s="1">
        <v>0.5</v>
      </c>
      <c r="I1008" t="s">
        <v>11</v>
      </c>
      <c r="J10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09" spans="1:12" hidden="1" x14ac:dyDescent="0.25">
      <c r="A1009" t="s">
        <v>8281</v>
      </c>
      <c r="B1009">
        <v>1</v>
      </c>
      <c r="C1009">
        <v>5944</v>
      </c>
      <c r="D1009" t="s">
        <v>1184</v>
      </c>
      <c r="E1009" t="s">
        <v>9</v>
      </c>
      <c r="F1009" t="s">
        <v>189</v>
      </c>
      <c r="G1009" s="3">
        <v>40671</v>
      </c>
      <c r="H1009" s="1">
        <v>0.5</v>
      </c>
      <c r="I1009" t="s">
        <v>11</v>
      </c>
      <c r="J10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0" spans="1:12" hidden="1" x14ac:dyDescent="0.25">
      <c r="A1010" t="s">
        <v>8281</v>
      </c>
      <c r="B1010">
        <v>1</v>
      </c>
      <c r="C1010">
        <v>5945</v>
      </c>
      <c r="D1010" t="s">
        <v>1185</v>
      </c>
      <c r="E1010" t="s">
        <v>9</v>
      </c>
      <c r="F1010" t="s">
        <v>54</v>
      </c>
      <c r="G1010" s="3">
        <v>40006</v>
      </c>
      <c r="H1010" s="1">
        <v>0.5</v>
      </c>
      <c r="I1010" t="s">
        <v>11</v>
      </c>
      <c r="J10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1" spans="1:12" hidden="1" x14ac:dyDescent="0.25">
      <c r="A1011" t="s">
        <v>8281</v>
      </c>
      <c r="B1011">
        <v>1</v>
      </c>
      <c r="C1011">
        <v>5950</v>
      </c>
      <c r="D1011" t="s">
        <v>1186</v>
      </c>
      <c r="E1011" t="s">
        <v>9</v>
      </c>
      <c r="F1011" t="s">
        <v>16</v>
      </c>
      <c r="G1011" s="2" t="s">
        <v>14</v>
      </c>
      <c r="H1011" s="1">
        <v>0.5</v>
      </c>
      <c r="I1011" t="s">
        <v>11</v>
      </c>
      <c r="J10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2" spans="1:12" hidden="1" x14ac:dyDescent="0.25">
      <c r="A1012" t="s">
        <v>8281</v>
      </c>
      <c r="B1012">
        <v>1</v>
      </c>
      <c r="C1012">
        <v>5952</v>
      </c>
      <c r="D1012" t="s">
        <v>1187</v>
      </c>
      <c r="E1012" t="s">
        <v>9</v>
      </c>
      <c r="F1012" t="s">
        <v>242</v>
      </c>
      <c r="G1012" s="2" t="s">
        <v>243</v>
      </c>
      <c r="H1012" s="1">
        <v>0.5</v>
      </c>
      <c r="I1012" t="s">
        <v>11</v>
      </c>
      <c r="J10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3" spans="1:12" hidden="1" x14ac:dyDescent="0.25">
      <c r="A1013" t="s">
        <v>8281</v>
      </c>
      <c r="B1013">
        <v>1</v>
      </c>
      <c r="C1013">
        <v>5954</v>
      </c>
      <c r="D1013" t="s">
        <v>1188</v>
      </c>
      <c r="E1013" t="s">
        <v>9</v>
      </c>
      <c r="F1013" t="s">
        <v>16</v>
      </c>
      <c r="G1013" s="2" t="s">
        <v>14</v>
      </c>
      <c r="H1013" s="1">
        <v>0.5</v>
      </c>
      <c r="I1013" t="s">
        <v>11</v>
      </c>
      <c r="J10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4" spans="1:12" hidden="1" x14ac:dyDescent="0.25">
      <c r="A1014" t="s">
        <v>8281</v>
      </c>
      <c r="B1014">
        <v>1</v>
      </c>
      <c r="C1014">
        <v>5955</v>
      </c>
      <c r="D1014" t="s">
        <v>1189</v>
      </c>
      <c r="E1014" t="s">
        <v>9</v>
      </c>
      <c r="F1014" t="s">
        <v>54</v>
      </c>
      <c r="G1014" s="3">
        <v>40006</v>
      </c>
      <c r="H1014" s="1">
        <v>0.5</v>
      </c>
      <c r="I1014" t="s">
        <v>11</v>
      </c>
      <c r="J10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5" spans="1:12" hidden="1" x14ac:dyDescent="0.25">
      <c r="A1015" t="s">
        <v>8281</v>
      </c>
      <c r="B1015">
        <v>1</v>
      </c>
      <c r="C1015">
        <v>5956</v>
      </c>
      <c r="D1015" t="s">
        <v>1190</v>
      </c>
      <c r="E1015" t="s">
        <v>9</v>
      </c>
      <c r="F1015" t="s">
        <v>242</v>
      </c>
      <c r="G1015" s="2" t="s">
        <v>243</v>
      </c>
      <c r="H1015" s="1">
        <v>0.5</v>
      </c>
      <c r="I1015" t="s">
        <v>11</v>
      </c>
      <c r="J10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6" spans="1:12" hidden="1" x14ac:dyDescent="0.25">
      <c r="A1016" t="s">
        <v>8281</v>
      </c>
      <c r="B1016">
        <v>1</v>
      </c>
      <c r="C1016">
        <v>5957</v>
      </c>
      <c r="D1016" t="s">
        <v>1191</v>
      </c>
      <c r="E1016" t="s">
        <v>9</v>
      </c>
      <c r="F1016" t="s">
        <v>54</v>
      </c>
      <c r="G1016" s="3">
        <v>40006</v>
      </c>
      <c r="H1016" s="1">
        <v>0.5</v>
      </c>
      <c r="I1016" t="s">
        <v>11</v>
      </c>
      <c r="J10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7" spans="1:12" hidden="1" x14ac:dyDescent="0.25">
      <c r="A1017" t="s">
        <v>8281</v>
      </c>
      <c r="B1017">
        <v>1</v>
      </c>
      <c r="C1017">
        <v>5958</v>
      </c>
      <c r="D1017" t="s">
        <v>1192</v>
      </c>
      <c r="E1017" t="s">
        <v>9</v>
      </c>
      <c r="F1017" t="s">
        <v>54</v>
      </c>
      <c r="G1017" s="3">
        <v>40006</v>
      </c>
      <c r="H1017" s="1">
        <v>0.5</v>
      </c>
      <c r="I1017" t="s">
        <v>11</v>
      </c>
      <c r="J10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8" spans="1:12" hidden="1" x14ac:dyDescent="0.25">
      <c r="A1018" t="s">
        <v>8281</v>
      </c>
      <c r="B1018">
        <v>1</v>
      </c>
      <c r="C1018">
        <v>5964</v>
      </c>
      <c r="D1018" t="s">
        <v>1193</v>
      </c>
      <c r="E1018" t="s">
        <v>9</v>
      </c>
      <c r="F1018" t="s">
        <v>16</v>
      </c>
      <c r="G1018" s="2" t="s">
        <v>14</v>
      </c>
      <c r="H1018" s="1">
        <v>0.5</v>
      </c>
      <c r="I1018" t="s">
        <v>11</v>
      </c>
      <c r="J10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19" spans="1:12" hidden="1" x14ac:dyDescent="0.25">
      <c r="A1019" t="s">
        <v>8281</v>
      </c>
      <c r="B1019">
        <v>1</v>
      </c>
      <c r="C1019">
        <v>5965</v>
      </c>
      <c r="D1019" t="s">
        <v>1194</v>
      </c>
      <c r="E1019" t="s">
        <v>9</v>
      </c>
      <c r="F1019" t="s">
        <v>48</v>
      </c>
      <c r="G1019" s="3">
        <v>41078</v>
      </c>
      <c r="H1019" s="1">
        <v>0.5</v>
      </c>
      <c r="I1019" t="s">
        <v>11</v>
      </c>
      <c r="J10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0" spans="1:12" hidden="1" x14ac:dyDescent="0.25">
      <c r="A1020" t="s">
        <v>8281</v>
      </c>
      <c r="B1020">
        <v>1</v>
      </c>
      <c r="C1020">
        <v>5966</v>
      </c>
      <c r="D1020" t="s">
        <v>1195</v>
      </c>
      <c r="E1020" t="s">
        <v>9</v>
      </c>
      <c r="F1020" t="s">
        <v>54</v>
      </c>
      <c r="G1020" s="3">
        <v>40006</v>
      </c>
      <c r="H1020" s="1">
        <v>0.5</v>
      </c>
      <c r="I1020" t="s">
        <v>11</v>
      </c>
      <c r="J10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1" spans="1:12" hidden="1" x14ac:dyDescent="0.25">
      <c r="A1021" t="s">
        <v>8281</v>
      </c>
      <c r="B1021">
        <v>1</v>
      </c>
      <c r="C1021">
        <v>5967</v>
      </c>
      <c r="D1021" t="s">
        <v>1196</v>
      </c>
      <c r="E1021" t="s">
        <v>9</v>
      </c>
      <c r="F1021" t="s">
        <v>16</v>
      </c>
      <c r="G1021" s="2" t="s">
        <v>14</v>
      </c>
      <c r="H1021" s="1">
        <v>0.5</v>
      </c>
      <c r="I1021" t="s">
        <v>11</v>
      </c>
      <c r="J10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2" spans="1:12" hidden="1" x14ac:dyDescent="0.25">
      <c r="A1022" t="s">
        <v>8281</v>
      </c>
      <c r="B1022">
        <v>1</v>
      </c>
      <c r="C1022">
        <v>5968</v>
      </c>
      <c r="D1022" t="s">
        <v>1197</v>
      </c>
      <c r="E1022" t="s">
        <v>9</v>
      </c>
      <c r="F1022" t="s">
        <v>48</v>
      </c>
      <c r="G1022" s="3">
        <v>41078</v>
      </c>
      <c r="H1022" s="1">
        <v>0.5</v>
      </c>
      <c r="I1022" t="s">
        <v>11</v>
      </c>
      <c r="J10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3" spans="1:12" hidden="1" x14ac:dyDescent="0.25">
      <c r="A1023" t="s">
        <v>8281</v>
      </c>
      <c r="B1023">
        <v>1</v>
      </c>
      <c r="C1023">
        <v>5969</v>
      </c>
      <c r="D1023" t="s">
        <v>1198</v>
      </c>
      <c r="E1023" t="s">
        <v>9</v>
      </c>
      <c r="F1023" t="s">
        <v>16</v>
      </c>
      <c r="G1023" s="2" t="s">
        <v>14</v>
      </c>
      <c r="H1023" s="1">
        <v>0.5</v>
      </c>
      <c r="I1023" t="s">
        <v>11</v>
      </c>
      <c r="J10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4" spans="1:12" hidden="1" x14ac:dyDescent="0.25">
      <c r="A1024" t="s">
        <v>8281</v>
      </c>
      <c r="B1024">
        <v>1</v>
      </c>
      <c r="C1024">
        <v>5970</v>
      </c>
      <c r="D1024" t="s">
        <v>1199</v>
      </c>
      <c r="E1024" t="s">
        <v>9</v>
      </c>
      <c r="F1024" t="s">
        <v>16</v>
      </c>
      <c r="G1024" s="2" t="s">
        <v>14</v>
      </c>
      <c r="H1024" s="1">
        <v>0.5</v>
      </c>
      <c r="I1024" t="s">
        <v>11</v>
      </c>
      <c r="J10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5" spans="1:12" hidden="1" x14ac:dyDescent="0.25">
      <c r="A1025" t="s">
        <v>8281</v>
      </c>
      <c r="B1025">
        <v>1</v>
      </c>
      <c r="C1025">
        <v>5971</v>
      </c>
      <c r="D1025" t="s">
        <v>1200</v>
      </c>
      <c r="E1025" t="s">
        <v>9</v>
      </c>
      <c r="F1025" t="s">
        <v>16</v>
      </c>
      <c r="G1025" s="2" t="s">
        <v>14</v>
      </c>
      <c r="H1025" s="1">
        <v>0.5</v>
      </c>
      <c r="I1025" t="s">
        <v>11</v>
      </c>
      <c r="J10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6" spans="1:12" hidden="1" x14ac:dyDescent="0.25">
      <c r="A1026" t="s">
        <v>8281</v>
      </c>
      <c r="B1026">
        <v>1</v>
      </c>
      <c r="C1026">
        <v>5972</v>
      </c>
      <c r="D1026" t="s">
        <v>1201</v>
      </c>
      <c r="E1026" t="s">
        <v>9</v>
      </c>
      <c r="F1026" t="s">
        <v>54</v>
      </c>
      <c r="G1026" s="3">
        <v>40006</v>
      </c>
      <c r="H1026" s="1">
        <v>0.5</v>
      </c>
      <c r="I1026" t="s">
        <v>11</v>
      </c>
      <c r="J10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7" spans="1:12" hidden="1" x14ac:dyDescent="0.25">
      <c r="A1027" t="s">
        <v>8281</v>
      </c>
      <c r="B1027">
        <v>1</v>
      </c>
      <c r="C1027">
        <v>5973</v>
      </c>
      <c r="D1027" t="s">
        <v>1202</v>
      </c>
      <c r="E1027" t="s">
        <v>9</v>
      </c>
      <c r="F1027" t="s">
        <v>13</v>
      </c>
      <c r="G1027" s="2" t="s">
        <v>14</v>
      </c>
      <c r="H1027" s="1">
        <v>0.5</v>
      </c>
      <c r="I1027" t="s">
        <v>11</v>
      </c>
      <c r="J10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8" spans="1:12" hidden="1" x14ac:dyDescent="0.25">
      <c r="A1028" t="s">
        <v>8281</v>
      </c>
      <c r="B1028">
        <v>1</v>
      </c>
      <c r="C1028">
        <v>5989</v>
      </c>
      <c r="D1028" t="s">
        <v>1203</v>
      </c>
      <c r="E1028" t="s">
        <v>9</v>
      </c>
      <c r="F1028" t="s">
        <v>16</v>
      </c>
      <c r="G1028" s="2" t="s">
        <v>14</v>
      </c>
      <c r="H1028" s="1">
        <v>0.5</v>
      </c>
      <c r="I1028" t="s">
        <v>11</v>
      </c>
      <c r="J10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29" spans="1:12" hidden="1" x14ac:dyDescent="0.25">
      <c r="A1029" t="s">
        <v>8281</v>
      </c>
      <c r="B1029">
        <v>1</v>
      </c>
      <c r="C1029">
        <v>5990</v>
      </c>
      <c r="D1029" t="s">
        <v>1204</v>
      </c>
      <c r="E1029" t="s">
        <v>9</v>
      </c>
      <c r="F1029" t="s">
        <v>16</v>
      </c>
      <c r="G1029" s="2" t="s">
        <v>14</v>
      </c>
      <c r="H1029" s="1">
        <v>0.5</v>
      </c>
      <c r="I1029" t="s">
        <v>11</v>
      </c>
      <c r="J10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0" spans="1:12" hidden="1" x14ac:dyDescent="0.25">
      <c r="A1030" t="s">
        <v>8281</v>
      </c>
      <c r="B1030">
        <v>1</v>
      </c>
      <c r="C1030">
        <v>5991</v>
      </c>
      <c r="D1030" t="s">
        <v>1205</v>
      </c>
      <c r="E1030" t="s">
        <v>9</v>
      </c>
      <c r="F1030" t="s">
        <v>185</v>
      </c>
      <c r="G1030" s="2" t="s">
        <v>109</v>
      </c>
      <c r="H1030" s="1">
        <v>0.5</v>
      </c>
      <c r="I1030" t="s">
        <v>11</v>
      </c>
      <c r="J10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1" spans="1:12" hidden="1" x14ac:dyDescent="0.25">
      <c r="A1031" t="s">
        <v>8281</v>
      </c>
      <c r="B1031">
        <v>1</v>
      </c>
      <c r="C1031">
        <v>5992</v>
      </c>
      <c r="D1031" t="s">
        <v>1206</v>
      </c>
      <c r="E1031" t="s">
        <v>9</v>
      </c>
      <c r="F1031" t="s">
        <v>93</v>
      </c>
      <c r="G1031" s="3">
        <v>41078</v>
      </c>
      <c r="H1031" s="1">
        <v>0.5</v>
      </c>
      <c r="I1031" t="s">
        <v>11</v>
      </c>
      <c r="J10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2" spans="1:12" hidden="1" x14ac:dyDescent="0.25">
      <c r="A1032" t="s">
        <v>8281</v>
      </c>
      <c r="B1032">
        <v>1</v>
      </c>
      <c r="C1032">
        <v>5993</v>
      </c>
      <c r="D1032" t="s">
        <v>1207</v>
      </c>
      <c r="E1032" t="s">
        <v>9</v>
      </c>
      <c r="F1032" t="s">
        <v>16</v>
      </c>
      <c r="G1032" s="2" t="s">
        <v>14</v>
      </c>
      <c r="H1032" s="1">
        <v>0.5</v>
      </c>
      <c r="I1032" t="s">
        <v>11</v>
      </c>
      <c r="J10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3" spans="1:12" hidden="1" x14ac:dyDescent="0.25">
      <c r="A1033" t="s">
        <v>8281</v>
      </c>
      <c r="B1033">
        <v>1</v>
      </c>
      <c r="C1033">
        <v>5994</v>
      </c>
      <c r="D1033" t="s">
        <v>1208</v>
      </c>
      <c r="E1033" t="s">
        <v>9</v>
      </c>
      <c r="F1033" t="s">
        <v>93</v>
      </c>
      <c r="G1033" s="3">
        <v>41078</v>
      </c>
      <c r="H1033" s="1">
        <v>0.5</v>
      </c>
      <c r="I1033" t="s">
        <v>11</v>
      </c>
      <c r="J10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4" spans="1:12" hidden="1" x14ac:dyDescent="0.25">
      <c r="A1034" t="s">
        <v>8281</v>
      </c>
      <c r="B1034">
        <v>1</v>
      </c>
      <c r="C1034">
        <v>5995</v>
      </c>
      <c r="D1034" t="s">
        <v>1209</v>
      </c>
      <c r="E1034" t="s">
        <v>9</v>
      </c>
      <c r="F1034" t="s">
        <v>16</v>
      </c>
      <c r="G1034" s="2" t="s">
        <v>14</v>
      </c>
      <c r="H1034" s="1">
        <v>0.5</v>
      </c>
      <c r="I1034" t="s">
        <v>11</v>
      </c>
      <c r="J10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5" spans="1:12" hidden="1" x14ac:dyDescent="0.25">
      <c r="A1035" t="s">
        <v>8281</v>
      </c>
      <c r="B1035">
        <v>1</v>
      </c>
      <c r="C1035">
        <v>5996</v>
      </c>
      <c r="D1035" t="s">
        <v>1210</v>
      </c>
      <c r="E1035" t="s">
        <v>9</v>
      </c>
      <c r="F1035" t="s">
        <v>16</v>
      </c>
      <c r="G1035" s="2" t="s">
        <v>14</v>
      </c>
      <c r="H1035" s="1">
        <v>0.5</v>
      </c>
      <c r="I1035" t="s">
        <v>11</v>
      </c>
      <c r="J10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6" spans="1:12" hidden="1" x14ac:dyDescent="0.25">
      <c r="A1036" t="s">
        <v>8281</v>
      </c>
      <c r="B1036">
        <v>1</v>
      </c>
      <c r="C1036">
        <v>5997</v>
      </c>
      <c r="D1036" t="s">
        <v>1211</v>
      </c>
      <c r="E1036" t="s">
        <v>9</v>
      </c>
      <c r="F1036" t="s">
        <v>16</v>
      </c>
      <c r="G1036" s="2" t="s">
        <v>14</v>
      </c>
      <c r="H1036" s="1">
        <v>0.5</v>
      </c>
      <c r="I1036" t="s">
        <v>11</v>
      </c>
      <c r="J10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7" spans="1:12" hidden="1" x14ac:dyDescent="0.25">
      <c r="A1037" t="s">
        <v>8281</v>
      </c>
      <c r="B1037">
        <v>1</v>
      </c>
      <c r="C1037">
        <v>5998</v>
      </c>
      <c r="D1037" t="s">
        <v>1212</v>
      </c>
      <c r="E1037" t="s">
        <v>9</v>
      </c>
      <c r="F1037" t="s">
        <v>16</v>
      </c>
      <c r="G1037" s="2" t="s">
        <v>14</v>
      </c>
      <c r="H1037" s="1">
        <v>0.5</v>
      </c>
      <c r="I1037" t="s">
        <v>11</v>
      </c>
      <c r="J10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8" spans="1:12" hidden="1" x14ac:dyDescent="0.25">
      <c r="A1038" t="s">
        <v>8281</v>
      </c>
      <c r="B1038">
        <v>1</v>
      </c>
      <c r="C1038">
        <v>6060</v>
      </c>
      <c r="D1038" t="s">
        <v>1213</v>
      </c>
      <c r="E1038" t="s">
        <v>9</v>
      </c>
      <c r="F1038" t="s">
        <v>16</v>
      </c>
      <c r="G1038" s="2" t="s">
        <v>14</v>
      </c>
      <c r="H1038" s="1">
        <v>0.5</v>
      </c>
      <c r="I1038" t="s">
        <v>11</v>
      </c>
      <c r="J10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39" spans="1:12" hidden="1" x14ac:dyDescent="0.25">
      <c r="A1039" t="s">
        <v>8281</v>
      </c>
      <c r="B1039">
        <v>1</v>
      </c>
      <c r="C1039">
        <v>6080</v>
      </c>
      <c r="D1039" t="s">
        <v>1214</v>
      </c>
      <c r="E1039" t="s">
        <v>9</v>
      </c>
      <c r="F1039" t="s">
        <v>395</v>
      </c>
      <c r="G1039" s="3">
        <v>40070</v>
      </c>
      <c r="H1039" s="1">
        <v>0.5</v>
      </c>
      <c r="I1039" t="s">
        <v>11</v>
      </c>
      <c r="J10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0" spans="1:12" hidden="1" x14ac:dyDescent="0.25">
      <c r="A1040" t="s">
        <v>8281</v>
      </c>
      <c r="B1040">
        <v>1</v>
      </c>
      <c r="C1040">
        <v>6081</v>
      </c>
      <c r="D1040" t="s">
        <v>1215</v>
      </c>
      <c r="E1040" t="s">
        <v>9</v>
      </c>
      <c r="F1040" t="s">
        <v>189</v>
      </c>
      <c r="G1040" s="3">
        <v>40671</v>
      </c>
      <c r="H1040" s="1">
        <v>0.5</v>
      </c>
      <c r="I1040" t="s">
        <v>11</v>
      </c>
      <c r="J10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1" spans="1:14" hidden="1" x14ac:dyDescent="0.25">
      <c r="A1041" t="s">
        <v>8281</v>
      </c>
      <c r="B1041">
        <v>1</v>
      </c>
      <c r="C1041">
        <v>6082</v>
      </c>
      <c r="D1041" t="s">
        <v>1216</v>
      </c>
      <c r="E1041" t="s">
        <v>9</v>
      </c>
      <c r="F1041" t="s">
        <v>54</v>
      </c>
      <c r="G1041" s="3">
        <v>40006</v>
      </c>
      <c r="H1041" s="1">
        <v>0.5</v>
      </c>
      <c r="I1041" t="s">
        <v>11</v>
      </c>
      <c r="J10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2" spans="1:14" hidden="1" x14ac:dyDescent="0.25">
      <c r="A1042" t="s">
        <v>8281</v>
      </c>
      <c r="B1042">
        <v>1</v>
      </c>
      <c r="C1042">
        <v>6083</v>
      </c>
      <c r="D1042" t="s">
        <v>1217</v>
      </c>
      <c r="E1042" t="s">
        <v>9</v>
      </c>
      <c r="F1042" t="s">
        <v>18</v>
      </c>
      <c r="G1042" s="2" t="s">
        <v>19</v>
      </c>
      <c r="H1042" s="1">
        <v>0.5</v>
      </c>
      <c r="I1042" t="s">
        <v>11</v>
      </c>
      <c r="J10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3" spans="1:14" hidden="1" x14ac:dyDescent="0.25">
      <c r="A1043" t="s">
        <v>8281</v>
      </c>
      <c r="B1043">
        <v>1</v>
      </c>
      <c r="C1043">
        <v>6084</v>
      </c>
      <c r="D1043" t="s">
        <v>1218</v>
      </c>
      <c r="E1043" t="s">
        <v>9</v>
      </c>
      <c r="F1043" t="s">
        <v>189</v>
      </c>
      <c r="G1043" s="3">
        <v>40671</v>
      </c>
      <c r="H1043" s="1">
        <v>0.5</v>
      </c>
      <c r="I1043" t="s">
        <v>11</v>
      </c>
      <c r="J10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4" spans="1:14" hidden="1" x14ac:dyDescent="0.25">
      <c r="A1044" t="s">
        <v>8281</v>
      </c>
      <c r="B1044">
        <v>1</v>
      </c>
      <c r="C1044">
        <v>6300</v>
      </c>
      <c r="D1044" t="s">
        <v>1219</v>
      </c>
      <c r="E1044" t="s">
        <v>9</v>
      </c>
      <c r="F1044" t="s">
        <v>185</v>
      </c>
      <c r="G1044" s="2" t="s">
        <v>109</v>
      </c>
      <c r="H1044" s="1">
        <v>0.5</v>
      </c>
      <c r="I1044" t="s">
        <v>11</v>
      </c>
      <c r="J10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5" spans="1:14" hidden="1" x14ac:dyDescent="0.25">
      <c r="A1045" t="s">
        <v>8281</v>
      </c>
      <c r="B1045">
        <v>1</v>
      </c>
      <c r="C1045">
        <v>6301</v>
      </c>
      <c r="D1045" t="s">
        <v>1220</v>
      </c>
      <c r="E1045" t="s">
        <v>9</v>
      </c>
      <c r="F1045" t="s">
        <v>185</v>
      </c>
      <c r="G1045" s="2" t="s">
        <v>109</v>
      </c>
      <c r="H1045" s="1">
        <v>0.5</v>
      </c>
      <c r="I1045" t="s">
        <v>11</v>
      </c>
      <c r="J10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6" spans="1:14" hidden="1" x14ac:dyDescent="0.25">
      <c r="A1046" t="s">
        <v>8281</v>
      </c>
      <c r="B1046">
        <v>1</v>
      </c>
      <c r="C1046">
        <v>6302</v>
      </c>
      <c r="D1046" t="s">
        <v>1221</v>
      </c>
      <c r="E1046" t="s">
        <v>9</v>
      </c>
      <c r="F1046" t="s">
        <v>16</v>
      </c>
      <c r="G1046" s="2" t="s">
        <v>14</v>
      </c>
      <c r="H1046" s="1">
        <v>0.5</v>
      </c>
      <c r="I1046" t="s">
        <v>11</v>
      </c>
      <c r="J10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7" spans="1:14" hidden="1" x14ac:dyDescent="0.25">
      <c r="A1047" t="s">
        <v>8281</v>
      </c>
      <c r="B1047">
        <v>1</v>
      </c>
      <c r="C1047">
        <v>6303</v>
      </c>
      <c r="D1047" t="s">
        <v>1222</v>
      </c>
      <c r="E1047" t="s">
        <v>9</v>
      </c>
      <c r="F1047" t="s">
        <v>185</v>
      </c>
      <c r="G1047" s="2" t="s">
        <v>109</v>
      </c>
      <c r="H1047" s="1">
        <v>0.5</v>
      </c>
      <c r="I1047" t="s">
        <v>11</v>
      </c>
      <c r="J10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8" spans="1:14" hidden="1" x14ac:dyDescent="0.25">
      <c r="A1048" t="s">
        <v>8281</v>
      </c>
      <c r="B1048">
        <v>1</v>
      </c>
      <c r="C1048">
        <v>6304</v>
      </c>
      <c r="D1048" t="s">
        <v>1223</v>
      </c>
      <c r="E1048" t="s">
        <v>9</v>
      </c>
      <c r="F1048" t="s">
        <v>185</v>
      </c>
      <c r="G1048" s="2" t="s">
        <v>109</v>
      </c>
      <c r="H1048" s="1">
        <v>0.5</v>
      </c>
      <c r="I1048" t="s">
        <v>11</v>
      </c>
      <c r="J10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49" spans="1:14" hidden="1" x14ac:dyDescent="0.25">
      <c r="A1049" t="s">
        <v>8281</v>
      </c>
      <c r="B1049">
        <v>1</v>
      </c>
      <c r="C1049">
        <v>6305</v>
      </c>
      <c r="D1049" t="s">
        <v>1224</v>
      </c>
      <c r="E1049" t="s">
        <v>9</v>
      </c>
      <c r="F1049" t="s">
        <v>16</v>
      </c>
      <c r="G1049" s="2" t="s">
        <v>14</v>
      </c>
      <c r="H1049" s="1">
        <v>0.5</v>
      </c>
      <c r="I1049" t="s">
        <v>11</v>
      </c>
      <c r="J10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50" spans="1:14" hidden="1" x14ac:dyDescent="0.25">
      <c r="A1050" t="s">
        <v>8281</v>
      </c>
      <c r="B1050">
        <v>1</v>
      </c>
      <c r="C1050">
        <v>6306</v>
      </c>
      <c r="D1050" t="s">
        <v>1225</v>
      </c>
      <c r="E1050" t="s">
        <v>9</v>
      </c>
      <c r="F1050" t="s">
        <v>185</v>
      </c>
      <c r="G1050" s="2" t="s">
        <v>109</v>
      </c>
      <c r="H1050" s="1">
        <v>0.5</v>
      </c>
      <c r="I1050" t="s">
        <v>11</v>
      </c>
      <c r="J10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51" spans="1:14" hidden="1" x14ac:dyDescent="0.25">
      <c r="A1051" t="s">
        <v>8281</v>
      </c>
      <c r="B1051">
        <v>1</v>
      </c>
      <c r="C1051">
        <v>6307</v>
      </c>
      <c r="D1051" t="s">
        <v>1226</v>
      </c>
      <c r="E1051" t="s">
        <v>9</v>
      </c>
      <c r="F1051" t="s">
        <v>185</v>
      </c>
      <c r="G1051" s="2" t="s">
        <v>109</v>
      </c>
      <c r="H1051" s="1">
        <v>0.5</v>
      </c>
      <c r="I1051" t="s">
        <v>11</v>
      </c>
      <c r="J10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52" spans="1:14" hidden="1" x14ac:dyDescent="0.25">
      <c r="A1052" t="s">
        <v>8281</v>
      </c>
      <c r="B1052">
        <v>1</v>
      </c>
      <c r="C1052">
        <v>6308</v>
      </c>
      <c r="D1052" t="s">
        <v>1227</v>
      </c>
      <c r="E1052" t="s">
        <v>9</v>
      </c>
      <c r="F1052" t="s">
        <v>185</v>
      </c>
      <c r="G1052" s="2" t="s">
        <v>109</v>
      </c>
      <c r="H1052" s="1">
        <v>0.5</v>
      </c>
      <c r="I1052" t="s">
        <v>11</v>
      </c>
      <c r="J10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53" spans="1:14" hidden="1" x14ac:dyDescent="0.25">
      <c r="A1053" t="s">
        <v>8281</v>
      </c>
      <c r="B1053">
        <v>1</v>
      </c>
      <c r="C1053">
        <v>6309</v>
      </c>
      <c r="D1053" t="s">
        <v>1228</v>
      </c>
      <c r="E1053" t="s">
        <v>9</v>
      </c>
      <c r="F1053" t="s">
        <v>185</v>
      </c>
      <c r="G1053" s="2" t="s">
        <v>109</v>
      </c>
      <c r="H1053" s="1">
        <v>0.5</v>
      </c>
      <c r="I1053" t="s">
        <v>11</v>
      </c>
      <c r="J10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54" spans="1:14" hidden="1" x14ac:dyDescent="0.25">
      <c r="A1054" t="s">
        <v>8281</v>
      </c>
      <c r="B1054">
        <v>1</v>
      </c>
      <c r="C1054">
        <v>6310</v>
      </c>
      <c r="D1054" t="s">
        <v>1229</v>
      </c>
      <c r="E1054" t="s">
        <v>9</v>
      </c>
      <c r="F1054" t="s">
        <v>185</v>
      </c>
      <c r="G1054" s="2" t="s">
        <v>109</v>
      </c>
      <c r="H1054" s="1">
        <v>0.5</v>
      </c>
      <c r="I1054" t="s">
        <v>11</v>
      </c>
      <c r="J10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55" spans="1:14" hidden="1" x14ac:dyDescent="0.25">
      <c r="A1055" t="s">
        <v>8281</v>
      </c>
      <c r="B1055">
        <v>1</v>
      </c>
      <c r="C1055">
        <v>6502</v>
      </c>
      <c r="D1055" t="s">
        <v>1230</v>
      </c>
      <c r="E1055" t="s">
        <v>9</v>
      </c>
      <c r="F1055" t="s">
        <v>1231</v>
      </c>
      <c r="G1055" s="2" t="s">
        <v>243</v>
      </c>
      <c r="H1055" s="1">
        <v>0.5</v>
      </c>
      <c r="I1055" t="s">
        <v>11</v>
      </c>
      <c r="J10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55" t="s">
        <v>9088</v>
      </c>
    </row>
    <row r="1056" spans="1:14" hidden="1" x14ac:dyDescent="0.25">
      <c r="A1056" t="s">
        <v>8281</v>
      </c>
      <c r="B1056">
        <v>1</v>
      </c>
      <c r="C1056">
        <v>6504</v>
      </c>
      <c r="D1056" t="s">
        <v>1232</v>
      </c>
      <c r="E1056" t="s">
        <v>9</v>
      </c>
      <c r="F1056" t="s">
        <v>16</v>
      </c>
      <c r="G1056" s="2" t="s">
        <v>14</v>
      </c>
      <c r="H1056" s="1">
        <v>0.5</v>
      </c>
      <c r="I1056" t="s">
        <v>11</v>
      </c>
      <c r="J10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57" spans="1:15" x14ac:dyDescent="0.25">
      <c r="A1057" t="s">
        <v>8281</v>
      </c>
      <c r="B1057">
        <v>1</v>
      </c>
      <c r="C1057">
        <v>6505</v>
      </c>
      <c r="D1057" t="s">
        <v>1233</v>
      </c>
      <c r="E1057" t="s">
        <v>9</v>
      </c>
      <c r="F1057" t="s">
        <v>1234</v>
      </c>
      <c r="G1057" s="3">
        <v>38860</v>
      </c>
      <c r="H1057" s="1">
        <v>0.45833333333333331</v>
      </c>
      <c r="I1057" t="s">
        <v>11</v>
      </c>
      <c r="J10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L10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57" t="s">
        <v>9088</v>
      </c>
      <c r="O1057" t="s">
        <v>9111</v>
      </c>
    </row>
    <row r="1058" spans="1:15" hidden="1" x14ac:dyDescent="0.25">
      <c r="A1058" t="s">
        <v>8281</v>
      </c>
      <c r="B1058">
        <v>1</v>
      </c>
      <c r="C1058">
        <v>6506</v>
      </c>
      <c r="D1058" t="s">
        <v>1235</v>
      </c>
      <c r="E1058" t="s">
        <v>9</v>
      </c>
      <c r="F1058" t="s">
        <v>16</v>
      </c>
      <c r="G1058" s="2" t="s">
        <v>14</v>
      </c>
      <c r="H1058" s="1">
        <v>0.5</v>
      </c>
      <c r="I1058" t="s">
        <v>11</v>
      </c>
      <c r="J10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59" spans="1:15" hidden="1" x14ac:dyDescent="0.25">
      <c r="A1059" t="s">
        <v>8281</v>
      </c>
      <c r="B1059">
        <v>1</v>
      </c>
      <c r="C1059">
        <v>6507</v>
      </c>
      <c r="D1059" t="s">
        <v>1236</v>
      </c>
      <c r="E1059" t="s">
        <v>9</v>
      </c>
      <c r="F1059" t="s">
        <v>185</v>
      </c>
      <c r="G1059" s="2" t="s">
        <v>109</v>
      </c>
      <c r="H1059" s="1">
        <v>0.5</v>
      </c>
      <c r="I1059" t="s">
        <v>11</v>
      </c>
      <c r="J10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60" spans="1:15" hidden="1" x14ac:dyDescent="0.25">
      <c r="A1060" t="s">
        <v>8281</v>
      </c>
      <c r="B1060">
        <v>1</v>
      </c>
      <c r="C1060">
        <v>6508</v>
      </c>
      <c r="D1060" t="s">
        <v>1237</v>
      </c>
      <c r="E1060" t="s">
        <v>9</v>
      </c>
      <c r="F1060" t="s">
        <v>242</v>
      </c>
      <c r="G1060" s="2" t="s">
        <v>243</v>
      </c>
      <c r="H1060" s="1">
        <v>0.5</v>
      </c>
      <c r="I1060" t="s">
        <v>11</v>
      </c>
      <c r="J10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61" spans="1:15" hidden="1" x14ac:dyDescent="0.25">
      <c r="A1061" t="s">
        <v>8281</v>
      </c>
      <c r="B1061">
        <v>1</v>
      </c>
      <c r="C1061">
        <v>6509</v>
      </c>
      <c r="D1061" t="s">
        <v>1238</v>
      </c>
      <c r="E1061" t="s">
        <v>9</v>
      </c>
      <c r="F1061" t="s">
        <v>16</v>
      </c>
      <c r="G1061" s="2" t="s">
        <v>14</v>
      </c>
      <c r="H1061" s="1">
        <v>0.5</v>
      </c>
      <c r="I1061" t="s">
        <v>11</v>
      </c>
      <c r="J10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62" spans="1:15" hidden="1" x14ac:dyDescent="0.25">
      <c r="A1062" t="s">
        <v>8281</v>
      </c>
      <c r="B1062">
        <v>1</v>
      </c>
      <c r="C1062">
        <v>6520</v>
      </c>
      <c r="D1062" t="s">
        <v>1239</v>
      </c>
      <c r="E1062" t="s">
        <v>9</v>
      </c>
      <c r="F1062" t="s">
        <v>1240</v>
      </c>
      <c r="G1062" s="2" t="s">
        <v>102</v>
      </c>
      <c r="H1062" s="1">
        <v>0.5</v>
      </c>
      <c r="I1062" t="s">
        <v>11</v>
      </c>
      <c r="J10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62" t="s">
        <v>9088</v>
      </c>
    </row>
    <row r="1063" spans="1:15" hidden="1" x14ac:dyDescent="0.25">
      <c r="A1063" t="s">
        <v>8281</v>
      </c>
      <c r="B1063">
        <v>1</v>
      </c>
      <c r="C1063">
        <v>6521</v>
      </c>
      <c r="D1063" t="s">
        <v>1241</v>
      </c>
      <c r="E1063" t="s">
        <v>9</v>
      </c>
      <c r="F1063" t="s">
        <v>16</v>
      </c>
      <c r="G1063" s="2" t="s">
        <v>14</v>
      </c>
      <c r="H1063" s="1">
        <v>0.5</v>
      </c>
      <c r="I1063" t="s">
        <v>11</v>
      </c>
      <c r="J10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64" spans="1:15" hidden="1" x14ac:dyDescent="0.25">
      <c r="A1064" t="s">
        <v>8281</v>
      </c>
      <c r="B1064">
        <v>1</v>
      </c>
      <c r="C1064">
        <v>6529</v>
      </c>
      <c r="D1064" t="s">
        <v>1242</v>
      </c>
      <c r="E1064" t="s">
        <v>9</v>
      </c>
      <c r="F1064" t="s">
        <v>16</v>
      </c>
      <c r="G1064" s="2" t="s">
        <v>14</v>
      </c>
      <c r="H1064" s="1">
        <v>0.5</v>
      </c>
      <c r="I1064" t="s">
        <v>11</v>
      </c>
      <c r="J10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65" spans="1:15" hidden="1" x14ac:dyDescent="0.25">
      <c r="A1065" t="s">
        <v>8281</v>
      </c>
      <c r="B1065">
        <v>1</v>
      </c>
      <c r="C1065">
        <v>6550</v>
      </c>
      <c r="D1065" t="s">
        <v>1243</v>
      </c>
      <c r="E1065" t="s">
        <v>9</v>
      </c>
      <c r="F1065" t="s">
        <v>369</v>
      </c>
      <c r="G1065" s="2" t="s">
        <v>102</v>
      </c>
      <c r="H1065" s="1">
        <v>0.5</v>
      </c>
      <c r="I1065" t="s">
        <v>11</v>
      </c>
      <c r="J10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65" t="s">
        <v>9088</v>
      </c>
    </row>
    <row r="1066" spans="1:15" hidden="1" x14ac:dyDescent="0.25">
      <c r="A1066" t="s">
        <v>8281</v>
      </c>
      <c r="B1066">
        <v>1</v>
      </c>
      <c r="C1066">
        <v>6635</v>
      </c>
      <c r="D1066" t="s">
        <v>1244</v>
      </c>
      <c r="E1066" t="s">
        <v>9</v>
      </c>
      <c r="F1066" t="s">
        <v>1245</v>
      </c>
      <c r="G1066" s="2" t="s">
        <v>1246</v>
      </c>
      <c r="H1066" s="1">
        <v>0.5</v>
      </c>
      <c r="I1066" t="s">
        <v>11</v>
      </c>
      <c r="J10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66" t="s">
        <v>9088</v>
      </c>
    </row>
    <row r="1067" spans="1:15" hidden="1" x14ac:dyDescent="0.25">
      <c r="A1067" t="s">
        <v>8281</v>
      </c>
      <c r="B1067">
        <v>1</v>
      </c>
      <c r="C1067">
        <v>6650</v>
      </c>
      <c r="D1067" t="s">
        <v>1247</v>
      </c>
      <c r="E1067" t="s">
        <v>9</v>
      </c>
      <c r="F1067" t="s">
        <v>1248</v>
      </c>
      <c r="G1067" s="3">
        <v>39435</v>
      </c>
      <c r="H1067" t="s">
        <v>282</v>
      </c>
      <c r="I1067" t="s">
        <v>11</v>
      </c>
      <c r="J10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67" t="s">
        <v>9088</v>
      </c>
    </row>
    <row r="1068" spans="1:15" hidden="1" x14ac:dyDescent="0.25">
      <c r="A1068" t="s">
        <v>8281</v>
      </c>
      <c r="B1068">
        <v>1</v>
      </c>
      <c r="C1068">
        <v>6651</v>
      </c>
      <c r="D1068" t="s">
        <v>1249</v>
      </c>
      <c r="E1068" t="s">
        <v>9</v>
      </c>
      <c r="F1068" t="s">
        <v>1250</v>
      </c>
      <c r="G1068" s="3">
        <v>37426</v>
      </c>
      <c r="H1068" s="1">
        <v>0.5</v>
      </c>
      <c r="I1068" t="s">
        <v>11</v>
      </c>
      <c r="J10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68" t="s">
        <v>9088</v>
      </c>
    </row>
    <row r="1069" spans="1:15" x14ac:dyDescent="0.25">
      <c r="A1069" t="s">
        <v>8281</v>
      </c>
      <c r="B1069">
        <v>1</v>
      </c>
      <c r="C1069">
        <v>6660</v>
      </c>
      <c r="D1069" t="s">
        <v>1251</v>
      </c>
      <c r="E1069" t="s">
        <v>9</v>
      </c>
      <c r="F1069" t="s">
        <v>1252</v>
      </c>
      <c r="G1069" s="3">
        <v>38492</v>
      </c>
      <c r="H1069" s="1">
        <v>0.5</v>
      </c>
      <c r="I1069" t="s">
        <v>11</v>
      </c>
      <c r="J10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10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69" t="s">
        <v>9088</v>
      </c>
      <c r="O1069" t="s">
        <v>9111</v>
      </c>
    </row>
    <row r="1070" spans="1:15" hidden="1" x14ac:dyDescent="0.25">
      <c r="A1070" t="s">
        <v>8281</v>
      </c>
      <c r="B1070">
        <v>1</v>
      </c>
      <c r="C1070">
        <v>6661</v>
      </c>
      <c r="D1070" t="s">
        <v>1253</v>
      </c>
      <c r="E1070" t="s">
        <v>9</v>
      </c>
      <c r="F1070" t="s">
        <v>1254</v>
      </c>
      <c r="G1070" s="3">
        <v>37395</v>
      </c>
      <c r="H1070" s="1">
        <v>2.0833333333333332E-2</v>
      </c>
      <c r="I1070" t="s">
        <v>11</v>
      </c>
      <c r="J10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70" t="s">
        <v>9088</v>
      </c>
    </row>
    <row r="1071" spans="1:15" hidden="1" x14ac:dyDescent="0.25">
      <c r="A1071" t="s">
        <v>8281</v>
      </c>
      <c r="B1071">
        <v>1</v>
      </c>
      <c r="C1071">
        <v>6670</v>
      </c>
      <c r="D1071" t="s">
        <v>1255</v>
      </c>
      <c r="E1071" t="s">
        <v>9</v>
      </c>
      <c r="F1071" t="s">
        <v>189</v>
      </c>
      <c r="G1071" s="3">
        <v>40671</v>
      </c>
      <c r="H1071" s="1">
        <v>0.5</v>
      </c>
      <c r="I1071" t="s">
        <v>11</v>
      </c>
      <c r="J10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72" spans="1:15" hidden="1" x14ac:dyDescent="0.25">
      <c r="A1072" t="s">
        <v>8281</v>
      </c>
      <c r="B1072">
        <v>1</v>
      </c>
      <c r="C1072">
        <v>6700</v>
      </c>
      <c r="D1072" t="s">
        <v>1256</v>
      </c>
      <c r="E1072" t="s">
        <v>9</v>
      </c>
      <c r="F1072" t="s">
        <v>48</v>
      </c>
      <c r="G1072" s="3">
        <v>41078</v>
      </c>
      <c r="H1072" s="1">
        <v>0.5</v>
      </c>
      <c r="I1072" t="s">
        <v>11</v>
      </c>
      <c r="J10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73" spans="1:14" hidden="1" x14ac:dyDescent="0.25">
      <c r="A1073" t="s">
        <v>8281</v>
      </c>
      <c r="B1073">
        <v>1</v>
      </c>
      <c r="C1073">
        <v>6701</v>
      </c>
      <c r="D1073" t="s">
        <v>1257</v>
      </c>
      <c r="E1073" t="s">
        <v>9</v>
      </c>
      <c r="F1073" t="s">
        <v>242</v>
      </c>
      <c r="G1073" s="2" t="s">
        <v>243</v>
      </c>
      <c r="H1073" s="1">
        <v>0.5</v>
      </c>
      <c r="I1073" t="s">
        <v>11</v>
      </c>
      <c r="J10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74" spans="1:14" hidden="1" x14ac:dyDescent="0.25">
      <c r="A1074" t="s">
        <v>8281</v>
      </c>
      <c r="B1074">
        <v>1</v>
      </c>
      <c r="C1074">
        <v>6702</v>
      </c>
      <c r="D1074" t="s">
        <v>1258</v>
      </c>
      <c r="E1074" t="s">
        <v>9</v>
      </c>
      <c r="F1074" t="s">
        <v>16</v>
      </c>
      <c r="G1074" s="2" t="s">
        <v>14</v>
      </c>
      <c r="H1074" s="1">
        <v>0.5</v>
      </c>
      <c r="I1074" t="s">
        <v>11</v>
      </c>
      <c r="J10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75" spans="1:14" hidden="1" x14ac:dyDescent="0.25">
      <c r="A1075" t="s">
        <v>8281</v>
      </c>
      <c r="B1075">
        <v>1</v>
      </c>
      <c r="C1075">
        <v>6703</v>
      </c>
      <c r="D1075" t="s">
        <v>1259</v>
      </c>
      <c r="E1075" t="s">
        <v>9</v>
      </c>
      <c r="F1075" t="s">
        <v>242</v>
      </c>
      <c r="G1075" s="2" t="s">
        <v>243</v>
      </c>
      <c r="H1075" s="1">
        <v>0.5</v>
      </c>
      <c r="I1075" t="s">
        <v>11</v>
      </c>
      <c r="J10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76" spans="1:14" hidden="1" x14ac:dyDescent="0.25">
      <c r="A1076" t="s">
        <v>8281</v>
      </c>
      <c r="B1076">
        <v>1</v>
      </c>
      <c r="C1076">
        <v>6704</v>
      </c>
      <c r="D1076" t="s">
        <v>1260</v>
      </c>
      <c r="E1076" t="s">
        <v>9</v>
      </c>
      <c r="F1076" t="s">
        <v>18</v>
      </c>
      <c r="G1076" s="2" t="s">
        <v>19</v>
      </c>
      <c r="H1076" s="1">
        <v>0.5</v>
      </c>
      <c r="I1076" t="s">
        <v>11</v>
      </c>
      <c r="J10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77" spans="1:14" hidden="1" x14ac:dyDescent="0.25">
      <c r="A1077" t="s">
        <v>8281</v>
      </c>
      <c r="B1077">
        <v>1</v>
      </c>
      <c r="C1077">
        <v>6705</v>
      </c>
      <c r="D1077" t="s">
        <v>1261</v>
      </c>
      <c r="E1077" t="s">
        <v>9</v>
      </c>
      <c r="F1077" t="s">
        <v>242</v>
      </c>
      <c r="G1077" s="2" t="s">
        <v>243</v>
      </c>
      <c r="H1077" s="1">
        <v>0.5</v>
      </c>
      <c r="I1077" t="s">
        <v>11</v>
      </c>
      <c r="J10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78" spans="1:14" hidden="1" x14ac:dyDescent="0.25">
      <c r="A1078" t="s">
        <v>8281</v>
      </c>
      <c r="B1078">
        <v>1</v>
      </c>
      <c r="C1078">
        <v>6706</v>
      </c>
      <c r="D1078" t="s">
        <v>1262</v>
      </c>
      <c r="E1078" t="s">
        <v>9</v>
      </c>
      <c r="F1078" t="s">
        <v>18</v>
      </c>
      <c r="G1078" s="2" t="s">
        <v>19</v>
      </c>
      <c r="H1078" s="1">
        <v>0.5</v>
      </c>
      <c r="I1078" t="s">
        <v>11</v>
      </c>
      <c r="J10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79" spans="1:14" hidden="1" x14ac:dyDescent="0.25">
      <c r="A1079" t="s">
        <v>8281</v>
      </c>
      <c r="B1079">
        <v>1</v>
      </c>
      <c r="C1079">
        <v>6707</v>
      </c>
      <c r="D1079" t="s">
        <v>1263</v>
      </c>
      <c r="E1079" t="s">
        <v>9</v>
      </c>
      <c r="F1079" t="s">
        <v>16</v>
      </c>
      <c r="G1079" s="2" t="s">
        <v>14</v>
      </c>
      <c r="H1079" s="1">
        <v>0.5</v>
      </c>
      <c r="I1079" t="s">
        <v>11</v>
      </c>
      <c r="J10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80" spans="1:14" hidden="1" x14ac:dyDescent="0.25">
      <c r="A1080" t="s">
        <v>8281</v>
      </c>
      <c r="B1080">
        <v>1</v>
      </c>
      <c r="C1080">
        <v>6710</v>
      </c>
      <c r="D1080" t="s">
        <v>1264</v>
      </c>
      <c r="E1080" t="s">
        <v>9</v>
      </c>
      <c r="F1080" t="s">
        <v>16</v>
      </c>
      <c r="G1080" s="2" t="s">
        <v>14</v>
      </c>
      <c r="H1080" s="1">
        <v>0.5</v>
      </c>
      <c r="I1080" t="s">
        <v>11</v>
      </c>
      <c r="J10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81" spans="1:14" hidden="1" x14ac:dyDescent="0.25">
      <c r="A1081" t="s">
        <v>8281</v>
      </c>
      <c r="B1081">
        <v>1</v>
      </c>
      <c r="C1081">
        <v>6711</v>
      </c>
      <c r="D1081" t="s">
        <v>1265</v>
      </c>
      <c r="E1081" t="s">
        <v>9</v>
      </c>
      <c r="F1081" t="s">
        <v>48</v>
      </c>
      <c r="G1081" s="3">
        <v>41078</v>
      </c>
      <c r="H1081" s="1">
        <v>0.5</v>
      </c>
      <c r="I1081" t="s">
        <v>11</v>
      </c>
      <c r="J10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82" spans="1:14" hidden="1" x14ac:dyDescent="0.25">
      <c r="A1082" t="s">
        <v>8281</v>
      </c>
      <c r="B1082">
        <v>1</v>
      </c>
      <c r="C1082">
        <v>6712</v>
      </c>
      <c r="D1082" t="s">
        <v>1266</v>
      </c>
      <c r="E1082" t="s">
        <v>9</v>
      </c>
      <c r="F1082" t="s">
        <v>48</v>
      </c>
      <c r="G1082" s="3">
        <v>41078</v>
      </c>
      <c r="H1082" s="1">
        <v>0.5</v>
      </c>
      <c r="I1082" t="s">
        <v>11</v>
      </c>
      <c r="J10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83" spans="1:14" hidden="1" x14ac:dyDescent="0.25">
      <c r="A1083" t="s">
        <v>8281</v>
      </c>
      <c r="B1083">
        <v>1</v>
      </c>
      <c r="C1083">
        <v>6721</v>
      </c>
      <c r="D1083" t="s">
        <v>1267</v>
      </c>
      <c r="E1083" t="s">
        <v>9</v>
      </c>
      <c r="F1083" t="s">
        <v>242</v>
      </c>
      <c r="G1083" s="2" t="s">
        <v>243</v>
      </c>
      <c r="H1083" s="1">
        <v>0.5</v>
      </c>
      <c r="I1083" t="s">
        <v>11</v>
      </c>
      <c r="J10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84" spans="1:14" hidden="1" x14ac:dyDescent="0.25">
      <c r="A1084" t="s">
        <v>8281</v>
      </c>
      <c r="B1084">
        <v>1</v>
      </c>
      <c r="C1084">
        <v>7002</v>
      </c>
      <c r="D1084" t="s">
        <v>1268</v>
      </c>
      <c r="E1084" t="s">
        <v>9</v>
      </c>
      <c r="F1084" t="s">
        <v>176</v>
      </c>
      <c r="G1084" s="3">
        <v>41078</v>
      </c>
      <c r="H1084" s="1">
        <v>0.5</v>
      </c>
      <c r="I1084" t="s">
        <v>11</v>
      </c>
      <c r="J10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84" t="s">
        <v>9088</v>
      </c>
    </row>
    <row r="1085" spans="1:14" hidden="1" x14ac:dyDescent="0.25">
      <c r="A1085" t="s">
        <v>8281</v>
      </c>
      <c r="B1085">
        <v>1</v>
      </c>
      <c r="C1085">
        <v>7004</v>
      </c>
      <c r="D1085" t="s">
        <v>1269</v>
      </c>
      <c r="E1085" t="s">
        <v>9</v>
      </c>
      <c r="F1085" t="s">
        <v>18</v>
      </c>
      <c r="G1085" s="2" t="s">
        <v>19</v>
      </c>
      <c r="H1085" s="1">
        <v>0.5</v>
      </c>
      <c r="I1085" t="s">
        <v>11</v>
      </c>
      <c r="J10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86" spans="1:14" hidden="1" x14ac:dyDescent="0.25">
      <c r="A1086" t="s">
        <v>8281</v>
      </c>
      <c r="B1086">
        <v>1</v>
      </c>
      <c r="C1086">
        <v>7012</v>
      </c>
      <c r="D1086" t="s">
        <v>1270</v>
      </c>
      <c r="E1086" t="s">
        <v>9</v>
      </c>
      <c r="F1086" t="s">
        <v>176</v>
      </c>
      <c r="G1086" s="3">
        <v>41078</v>
      </c>
      <c r="H1086" s="1">
        <v>0.5</v>
      </c>
      <c r="I1086" t="s">
        <v>11</v>
      </c>
      <c r="J10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0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086" t="s">
        <v>9088</v>
      </c>
    </row>
    <row r="1087" spans="1:14" hidden="1" x14ac:dyDescent="0.25">
      <c r="A1087" t="s">
        <v>8281</v>
      </c>
      <c r="B1087">
        <v>1</v>
      </c>
      <c r="C1087">
        <v>7014</v>
      </c>
      <c r="D1087" t="s">
        <v>1271</v>
      </c>
      <c r="E1087" t="s">
        <v>9</v>
      </c>
      <c r="F1087" t="s">
        <v>54</v>
      </c>
      <c r="G1087" s="3">
        <v>40006</v>
      </c>
      <c r="H1087" s="1">
        <v>0.5</v>
      </c>
      <c r="I1087" t="s">
        <v>11</v>
      </c>
      <c r="J10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88" spans="1:14" hidden="1" x14ac:dyDescent="0.25">
      <c r="A1088" t="s">
        <v>8281</v>
      </c>
      <c r="B1088">
        <v>1</v>
      </c>
      <c r="C1088">
        <v>7023</v>
      </c>
      <c r="D1088" t="s">
        <v>1272</v>
      </c>
      <c r="E1088" t="s">
        <v>9</v>
      </c>
      <c r="F1088" t="s">
        <v>16</v>
      </c>
      <c r="G1088" s="2" t="s">
        <v>14</v>
      </c>
      <c r="H1088" s="1">
        <v>0.5</v>
      </c>
      <c r="I1088" t="s">
        <v>11</v>
      </c>
      <c r="J10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89" spans="1:14" hidden="1" x14ac:dyDescent="0.25">
      <c r="A1089" t="s">
        <v>8281</v>
      </c>
      <c r="B1089">
        <v>1</v>
      </c>
      <c r="C1089">
        <v>7030</v>
      </c>
      <c r="D1089" t="s">
        <v>1273</v>
      </c>
      <c r="E1089" t="s">
        <v>9</v>
      </c>
      <c r="F1089" t="s">
        <v>189</v>
      </c>
      <c r="G1089" s="3">
        <v>40671</v>
      </c>
      <c r="H1089" s="1">
        <v>0.5</v>
      </c>
      <c r="I1089" t="s">
        <v>11</v>
      </c>
      <c r="J10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0" spans="1:14" hidden="1" x14ac:dyDescent="0.25">
      <c r="A1090" t="s">
        <v>8281</v>
      </c>
      <c r="B1090">
        <v>1</v>
      </c>
      <c r="C1090">
        <v>7110</v>
      </c>
      <c r="D1090" t="s">
        <v>1274</v>
      </c>
      <c r="E1090" t="s">
        <v>9</v>
      </c>
      <c r="F1090" t="s">
        <v>54</v>
      </c>
      <c r="G1090" s="3">
        <v>40006</v>
      </c>
      <c r="H1090" s="1">
        <v>0.5</v>
      </c>
      <c r="I1090" t="s">
        <v>11</v>
      </c>
      <c r="J10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1" spans="1:14" hidden="1" x14ac:dyDescent="0.25">
      <c r="A1091" t="s">
        <v>8281</v>
      </c>
      <c r="B1091">
        <v>1</v>
      </c>
      <c r="C1091">
        <v>7111</v>
      </c>
      <c r="D1091" t="s">
        <v>1275</v>
      </c>
      <c r="E1091" t="s">
        <v>9</v>
      </c>
      <c r="F1091" t="s">
        <v>54</v>
      </c>
      <c r="G1091" s="3">
        <v>40006</v>
      </c>
      <c r="H1091" s="1">
        <v>0.5</v>
      </c>
      <c r="I1091" t="s">
        <v>11</v>
      </c>
      <c r="J10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2" spans="1:14" hidden="1" x14ac:dyDescent="0.25">
      <c r="A1092" t="s">
        <v>8281</v>
      </c>
      <c r="B1092">
        <v>1</v>
      </c>
      <c r="C1092">
        <v>7112</v>
      </c>
      <c r="D1092" t="s">
        <v>1276</v>
      </c>
      <c r="E1092" t="s">
        <v>9</v>
      </c>
      <c r="F1092" t="s">
        <v>16</v>
      </c>
      <c r="G1092" s="2" t="s">
        <v>14</v>
      </c>
      <c r="H1092" s="1">
        <v>0.5</v>
      </c>
      <c r="I1092" t="s">
        <v>11</v>
      </c>
      <c r="J10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3" spans="1:14" hidden="1" x14ac:dyDescent="0.25">
      <c r="A1093" t="s">
        <v>8281</v>
      </c>
      <c r="B1093">
        <v>1</v>
      </c>
      <c r="C1093">
        <v>7113</v>
      </c>
      <c r="D1093" t="s">
        <v>1277</v>
      </c>
      <c r="E1093" t="s">
        <v>9</v>
      </c>
      <c r="F1093" t="s">
        <v>18</v>
      </c>
      <c r="G1093" s="2" t="s">
        <v>19</v>
      </c>
      <c r="H1093" s="1">
        <v>0.5</v>
      </c>
      <c r="I1093" t="s">
        <v>11</v>
      </c>
      <c r="J10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4" spans="1:14" hidden="1" x14ac:dyDescent="0.25">
      <c r="A1094" t="s">
        <v>8281</v>
      </c>
      <c r="B1094">
        <v>1</v>
      </c>
      <c r="C1094">
        <v>7114</v>
      </c>
      <c r="D1094" t="s">
        <v>1278</v>
      </c>
      <c r="E1094" t="s">
        <v>9</v>
      </c>
      <c r="F1094" t="s">
        <v>48</v>
      </c>
      <c r="G1094" s="3">
        <v>41078</v>
      </c>
      <c r="H1094" s="1">
        <v>0.5</v>
      </c>
      <c r="I1094" t="s">
        <v>11</v>
      </c>
      <c r="J10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5" spans="1:14" hidden="1" x14ac:dyDescent="0.25">
      <c r="A1095" t="s">
        <v>8281</v>
      </c>
      <c r="B1095">
        <v>1</v>
      </c>
      <c r="C1095">
        <v>7116</v>
      </c>
      <c r="D1095" t="s">
        <v>1279</v>
      </c>
      <c r="E1095" t="s">
        <v>9</v>
      </c>
      <c r="F1095" t="s">
        <v>16</v>
      </c>
      <c r="G1095" s="2" t="s">
        <v>14</v>
      </c>
      <c r="H1095" s="1">
        <v>0.5</v>
      </c>
      <c r="I1095" t="s">
        <v>11</v>
      </c>
      <c r="J10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6" spans="1:14" hidden="1" x14ac:dyDescent="0.25">
      <c r="A1096" t="s">
        <v>8281</v>
      </c>
      <c r="B1096">
        <v>1</v>
      </c>
      <c r="C1096">
        <v>7118</v>
      </c>
      <c r="D1096" t="s">
        <v>1280</v>
      </c>
      <c r="E1096" t="s">
        <v>9</v>
      </c>
      <c r="F1096" t="s">
        <v>16</v>
      </c>
      <c r="G1096" s="2" t="s">
        <v>14</v>
      </c>
      <c r="H1096" s="1">
        <v>0.5</v>
      </c>
      <c r="I1096" t="s">
        <v>11</v>
      </c>
      <c r="J10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7" spans="1:14" hidden="1" x14ac:dyDescent="0.25">
      <c r="A1097" t="s">
        <v>8281</v>
      </c>
      <c r="B1097">
        <v>1</v>
      </c>
      <c r="C1097">
        <v>7132</v>
      </c>
      <c r="D1097" t="s">
        <v>1281</v>
      </c>
      <c r="E1097" t="s">
        <v>9</v>
      </c>
      <c r="F1097" t="s">
        <v>54</v>
      </c>
      <c r="G1097" s="3">
        <v>40006</v>
      </c>
      <c r="H1097" s="1">
        <v>0.5</v>
      </c>
      <c r="I1097" t="s">
        <v>11</v>
      </c>
      <c r="J10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8" spans="1:14" hidden="1" x14ac:dyDescent="0.25">
      <c r="A1098" t="s">
        <v>8281</v>
      </c>
      <c r="B1098">
        <v>1</v>
      </c>
      <c r="C1098">
        <v>7134</v>
      </c>
      <c r="D1098" t="s">
        <v>1282</v>
      </c>
      <c r="E1098" t="s">
        <v>9</v>
      </c>
      <c r="F1098" t="s">
        <v>16</v>
      </c>
      <c r="G1098" s="2" t="s">
        <v>14</v>
      </c>
      <c r="H1098" s="1">
        <v>0.5</v>
      </c>
      <c r="I1098" t="s">
        <v>11</v>
      </c>
      <c r="J10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099" spans="1:14" hidden="1" x14ac:dyDescent="0.25">
      <c r="A1099" t="s">
        <v>8281</v>
      </c>
      <c r="B1099">
        <v>1</v>
      </c>
      <c r="C1099">
        <v>7136</v>
      </c>
      <c r="D1099" t="s">
        <v>1283</v>
      </c>
      <c r="E1099" t="s">
        <v>9</v>
      </c>
      <c r="F1099" t="s">
        <v>16</v>
      </c>
      <c r="G1099" s="2" t="s">
        <v>14</v>
      </c>
      <c r="H1099" s="1">
        <v>0.5</v>
      </c>
      <c r="I1099" t="s">
        <v>11</v>
      </c>
      <c r="J10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0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00" spans="1:14" hidden="1" x14ac:dyDescent="0.25">
      <c r="A1100" t="s">
        <v>8281</v>
      </c>
      <c r="B1100">
        <v>1</v>
      </c>
      <c r="C1100">
        <v>7152</v>
      </c>
      <c r="D1100" t="s">
        <v>1284</v>
      </c>
      <c r="E1100" t="s">
        <v>9</v>
      </c>
      <c r="F1100" t="s">
        <v>18</v>
      </c>
      <c r="G1100" s="2" t="s">
        <v>19</v>
      </c>
      <c r="H1100" s="1">
        <v>0.5</v>
      </c>
      <c r="I1100" t="s">
        <v>11</v>
      </c>
      <c r="J11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01" spans="1:14" hidden="1" x14ac:dyDescent="0.25">
      <c r="A1101" t="s">
        <v>8281</v>
      </c>
      <c r="B1101">
        <v>1</v>
      </c>
      <c r="C1101">
        <v>7153</v>
      </c>
      <c r="D1101" t="s">
        <v>1285</v>
      </c>
      <c r="E1101" t="s">
        <v>9</v>
      </c>
      <c r="F1101" t="s">
        <v>119</v>
      </c>
      <c r="G1101" s="2" t="s">
        <v>120</v>
      </c>
      <c r="H1101" s="1">
        <v>0.5</v>
      </c>
      <c r="I1101" t="s">
        <v>11</v>
      </c>
      <c r="J11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02" spans="1:14" hidden="1" x14ac:dyDescent="0.25">
      <c r="A1102" t="s">
        <v>8281</v>
      </c>
      <c r="B1102">
        <v>1</v>
      </c>
      <c r="C1102">
        <v>7154</v>
      </c>
      <c r="D1102" t="s">
        <v>1286</v>
      </c>
      <c r="E1102" t="s">
        <v>9</v>
      </c>
      <c r="F1102" t="s">
        <v>1287</v>
      </c>
      <c r="G1102" s="2" t="s">
        <v>19</v>
      </c>
      <c r="H1102" s="1">
        <v>0.5</v>
      </c>
      <c r="I1102" t="s">
        <v>11</v>
      </c>
      <c r="J11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02" t="s">
        <v>9088</v>
      </c>
    </row>
    <row r="1103" spans="1:14" hidden="1" x14ac:dyDescent="0.25">
      <c r="A1103" t="s">
        <v>8281</v>
      </c>
      <c r="B1103">
        <v>1</v>
      </c>
      <c r="C1103">
        <v>7156</v>
      </c>
      <c r="D1103" t="s">
        <v>1288</v>
      </c>
      <c r="E1103" t="s">
        <v>9</v>
      </c>
      <c r="F1103" t="s">
        <v>16</v>
      </c>
      <c r="G1103" s="2" t="s">
        <v>14</v>
      </c>
      <c r="H1103" s="1">
        <v>0.5</v>
      </c>
      <c r="I1103" t="s">
        <v>11</v>
      </c>
      <c r="J11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04" spans="1:14" hidden="1" x14ac:dyDescent="0.25">
      <c r="A1104" t="s">
        <v>8281</v>
      </c>
      <c r="B1104">
        <v>1</v>
      </c>
      <c r="C1104">
        <v>7158</v>
      </c>
      <c r="D1104" t="s">
        <v>1289</v>
      </c>
      <c r="E1104" t="s">
        <v>9</v>
      </c>
      <c r="F1104" t="s">
        <v>16</v>
      </c>
      <c r="G1104" s="2" t="s">
        <v>14</v>
      </c>
      <c r="H1104" s="1">
        <v>0.5</v>
      </c>
      <c r="I1104" t="s">
        <v>11</v>
      </c>
      <c r="J11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05" spans="1:14" hidden="1" x14ac:dyDescent="0.25">
      <c r="A1105" t="s">
        <v>8281</v>
      </c>
      <c r="B1105">
        <v>1</v>
      </c>
      <c r="C1105">
        <v>7159</v>
      </c>
      <c r="D1105" t="s">
        <v>1290</v>
      </c>
      <c r="E1105" t="s">
        <v>9</v>
      </c>
      <c r="F1105" t="s">
        <v>16</v>
      </c>
      <c r="G1105" s="2" t="s">
        <v>14</v>
      </c>
      <c r="H1105" s="1">
        <v>0.5</v>
      </c>
      <c r="I1105" t="s">
        <v>11</v>
      </c>
      <c r="J11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06" spans="1:14" hidden="1" x14ac:dyDescent="0.25">
      <c r="A1106" t="s">
        <v>8281</v>
      </c>
      <c r="B1106">
        <v>1</v>
      </c>
      <c r="C1106">
        <v>7190</v>
      </c>
      <c r="D1106" t="s">
        <v>1291</v>
      </c>
      <c r="E1106" t="s">
        <v>9</v>
      </c>
      <c r="F1106" t="s">
        <v>16</v>
      </c>
      <c r="G1106" s="2" t="s">
        <v>14</v>
      </c>
      <c r="H1106" s="1">
        <v>0.5</v>
      </c>
      <c r="I1106" t="s">
        <v>11</v>
      </c>
      <c r="J11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07" spans="1:14" hidden="1" x14ac:dyDescent="0.25">
      <c r="A1107" t="s">
        <v>8281</v>
      </c>
      <c r="B1107">
        <v>1</v>
      </c>
      <c r="C1107">
        <v>7300</v>
      </c>
      <c r="D1107" t="s">
        <v>1292</v>
      </c>
      <c r="E1107" t="s">
        <v>9</v>
      </c>
      <c r="F1107" t="s">
        <v>395</v>
      </c>
      <c r="G1107" s="3">
        <v>40070</v>
      </c>
      <c r="H1107" s="1">
        <v>0.5</v>
      </c>
      <c r="I1107" t="s">
        <v>11</v>
      </c>
      <c r="J11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08" spans="1:14" hidden="1" x14ac:dyDescent="0.25">
      <c r="A1108" t="s">
        <v>8281</v>
      </c>
      <c r="B1108">
        <v>1</v>
      </c>
      <c r="C1108">
        <v>7301</v>
      </c>
      <c r="D1108" t="s">
        <v>1293</v>
      </c>
      <c r="E1108" t="s">
        <v>9</v>
      </c>
      <c r="F1108" t="s">
        <v>1294</v>
      </c>
      <c r="G1108" s="2" t="s">
        <v>475</v>
      </c>
      <c r="H1108" s="1">
        <v>0.5</v>
      </c>
      <c r="I1108" t="s">
        <v>11</v>
      </c>
      <c r="J11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08" t="s">
        <v>9088</v>
      </c>
    </row>
    <row r="1109" spans="1:14" hidden="1" x14ac:dyDescent="0.25">
      <c r="A1109" t="s">
        <v>8281</v>
      </c>
      <c r="B1109">
        <v>1</v>
      </c>
      <c r="C1109">
        <v>7302</v>
      </c>
      <c r="D1109" t="s">
        <v>1295</v>
      </c>
      <c r="E1109" t="s">
        <v>9</v>
      </c>
      <c r="F1109" t="s">
        <v>1296</v>
      </c>
      <c r="G1109" s="2" t="s">
        <v>1297</v>
      </c>
      <c r="H1109" s="1">
        <v>0.5</v>
      </c>
      <c r="I1109" t="s">
        <v>11</v>
      </c>
      <c r="J11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09" t="s">
        <v>9088</v>
      </c>
    </row>
    <row r="1110" spans="1:14" hidden="1" x14ac:dyDescent="0.25">
      <c r="A1110" t="s">
        <v>8281</v>
      </c>
      <c r="B1110">
        <v>1</v>
      </c>
      <c r="C1110">
        <v>7303</v>
      </c>
      <c r="D1110" t="s">
        <v>1298</v>
      </c>
      <c r="E1110" t="s">
        <v>9</v>
      </c>
      <c r="F1110" t="s">
        <v>1299</v>
      </c>
      <c r="G1110" s="2" t="s">
        <v>212</v>
      </c>
      <c r="H1110" s="1">
        <v>0.5</v>
      </c>
      <c r="I1110" t="s">
        <v>11</v>
      </c>
      <c r="J11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10" t="s">
        <v>9088</v>
      </c>
    </row>
    <row r="1111" spans="1:14" hidden="1" x14ac:dyDescent="0.25">
      <c r="A1111" t="s">
        <v>8281</v>
      </c>
      <c r="B1111">
        <v>1</v>
      </c>
      <c r="C1111">
        <v>7304</v>
      </c>
      <c r="D1111" t="s">
        <v>1300</v>
      </c>
      <c r="E1111" t="s">
        <v>9</v>
      </c>
      <c r="F1111" t="s">
        <v>54</v>
      </c>
      <c r="G1111" s="3">
        <v>40006</v>
      </c>
      <c r="H1111" s="1">
        <v>0.5</v>
      </c>
      <c r="I1111" t="s">
        <v>11</v>
      </c>
      <c r="J11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12" spans="1:14" hidden="1" x14ac:dyDescent="0.25">
      <c r="A1112" t="s">
        <v>8281</v>
      </c>
      <c r="B1112">
        <v>1</v>
      </c>
      <c r="C1112">
        <v>7305</v>
      </c>
      <c r="D1112" t="s">
        <v>1301</v>
      </c>
      <c r="E1112" t="s">
        <v>9</v>
      </c>
      <c r="F1112" t="s">
        <v>54</v>
      </c>
      <c r="G1112" s="3">
        <v>40006</v>
      </c>
      <c r="H1112" s="1">
        <v>0.5</v>
      </c>
      <c r="I1112" t="s">
        <v>11</v>
      </c>
      <c r="J11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13" spans="1:14" hidden="1" x14ac:dyDescent="0.25">
      <c r="A1113" t="s">
        <v>8281</v>
      </c>
      <c r="B1113">
        <v>1</v>
      </c>
      <c r="C1113">
        <v>7307</v>
      </c>
      <c r="D1113" t="s">
        <v>1302</v>
      </c>
      <c r="E1113" t="s">
        <v>9</v>
      </c>
      <c r="F1113" t="s">
        <v>16</v>
      </c>
      <c r="G1113" s="2" t="s">
        <v>14</v>
      </c>
      <c r="H1113" s="1">
        <v>0.5</v>
      </c>
      <c r="I1113" t="s">
        <v>11</v>
      </c>
      <c r="J11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14" spans="1:14" hidden="1" x14ac:dyDescent="0.25">
      <c r="A1114" t="s">
        <v>8281</v>
      </c>
      <c r="B1114">
        <v>1</v>
      </c>
      <c r="C1114">
        <v>7308</v>
      </c>
      <c r="D1114" t="s">
        <v>1303</v>
      </c>
      <c r="E1114" t="s">
        <v>9</v>
      </c>
      <c r="F1114" t="s">
        <v>1304</v>
      </c>
      <c r="G1114" s="2" t="s">
        <v>1106</v>
      </c>
      <c r="H1114" t="s">
        <v>868</v>
      </c>
      <c r="I1114" t="s">
        <v>11</v>
      </c>
      <c r="J11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14" t="s">
        <v>9088</v>
      </c>
    </row>
    <row r="1115" spans="1:14" hidden="1" x14ac:dyDescent="0.25">
      <c r="A1115" t="s">
        <v>8281</v>
      </c>
      <c r="B1115">
        <v>1</v>
      </c>
      <c r="C1115">
        <v>7309</v>
      </c>
      <c r="D1115" t="s">
        <v>1305</v>
      </c>
      <c r="E1115" t="s">
        <v>9</v>
      </c>
      <c r="F1115" t="s">
        <v>16</v>
      </c>
      <c r="G1115" s="2" t="s">
        <v>14</v>
      </c>
      <c r="H1115" s="1">
        <v>0.5</v>
      </c>
      <c r="I1115" t="s">
        <v>11</v>
      </c>
      <c r="J11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16" spans="1:14" hidden="1" x14ac:dyDescent="0.25">
      <c r="A1116" t="s">
        <v>8281</v>
      </c>
      <c r="B1116">
        <v>1</v>
      </c>
      <c r="C1116">
        <v>7310</v>
      </c>
      <c r="D1116" t="s">
        <v>1306</v>
      </c>
      <c r="E1116" t="s">
        <v>9</v>
      </c>
      <c r="F1116" t="s">
        <v>16</v>
      </c>
      <c r="G1116" s="2" t="s">
        <v>14</v>
      </c>
      <c r="H1116" s="1">
        <v>0.5</v>
      </c>
      <c r="I1116" t="s">
        <v>11</v>
      </c>
      <c r="J11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17" spans="1:14" hidden="1" x14ac:dyDescent="0.25">
      <c r="A1117" t="s">
        <v>8281</v>
      </c>
      <c r="B1117">
        <v>1</v>
      </c>
      <c r="C1117">
        <v>7311</v>
      </c>
      <c r="D1117" t="s">
        <v>1307</v>
      </c>
      <c r="E1117" t="s">
        <v>9</v>
      </c>
      <c r="F1117" t="s">
        <v>299</v>
      </c>
      <c r="G1117" s="3">
        <v>37395</v>
      </c>
      <c r="H1117" s="1">
        <v>2.0833333333333332E-2</v>
      </c>
      <c r="I1117" t="s">
        <v>11</v>
      </c>
      <c r="J11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17" t="s">
        <v>9088</v>
      </c>
    </row>
    <row r="1118" spans="1:14" hidden="1" x14ac:dyDescent="0.25">
      <c r="A1118" t="s">
        <v>8281</v>
      </c>
      <c r="B1118">
        <v>1</v>
      </c>
      <c r="C1118">
        <v>7312</v>
      </c>
      <c r="D1118" t="s">
        <v>1308</v>
      </c>
      <c r="E1118" t="s">
        <v>9</v>
      </c>
      <c r="F1118" t="s">
        <v>299</v>
      </c>
      <c r="G1118" s="3">
        <v>37395</v>
      </c>
      <c r="H1118" s="1">
        <v>2.0833333333333332E-2</v>
      </c>
      <c r="I1118" t="s">
        <v>11</v>
      </c>
      <c r="J11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18" t="s">
        <v>9088</v>
      </c>
    </row>
    <row r="1119" spans="1:14" hidden="1" x14ac:dyDescent="0.25">
      <c r="A1119" t="s">
        <v>8281</v>
      </c>
      <c r="B1119">
        <v>1</v>
      </c>
      <c r="C1119">
        <v>7313</v>
      </c>
      <c r="D1119" t="s">
        <v>1309</v>
      </c>
      <c r="E1119" t="s">
        <v>9</v>
      </c>
      <c r="F1119" t="s">
        <v>16</v>
      </c>
      <c r="G1119" s="2" t="s">
        <v>14</v>
      </c>
      <c r="H1119" s="1">
        <v>0.5</v>
      </c>
      <c r="I1119" t="s">
        <v>11</v>
      </c>
      <c r="J11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20" spans="1:14" hidden="1" x14ac:dyDescent="0.25">
      <c r="A1120" t="s">
        <v>8281</v>
      </c>
      <c r="B1120">
        <v>1</v>
      </c>
      <c r="C1120">
        <v>7316</v>
      </c>
      <c r="D1120" t="s">
        <v>1310</v>
      </c>
      <c r="E1120" t="s">
        <v>9</v>
      </c>
      <c r="F1120" t="s">
        <v>1311</v>
      </c>
      <c r="G1120" s="2" t="s">
        <v>169</v>
      </c>
      <c r="H1120" s="1">
        <v>0.5</v>
      </c>
      <c r="I1120" t="s">
        <v>11</v>
      </c>
      <c r="J11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11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120" t="s">
        <v>9087</v>
      </c>
      <c r="N1120" t="s">
        <v>9088</v>
      </c>
    </row>
    <row r="1121" spans="1:14" hidden="1" x14ac:dyDescent="0.25">
      <c r="A1121" t="s">
        <v>8281</v>
      </c>
      <c r="B1121">
        <v>1</v>
      </c>
      <c r="C1121">
        <v>7317</v>
      </c>
      <c r="D1121" t="s">
        <v>1312</v>
      </c>
      <c r="E1121" t="s">
        <v>9</v>
      </c>
      <c r="F1121" t="s">
        <v>1114</v>
      </c>
      <c r="G1121" s="3">
        <v>37395</v>
      </c>
      <c r="H1121" s="1">
        <v>2.0833333333333332E-2</v>
      </c>
      <c r="I1121" t="s">
        <v>11</v>
      </c>
      <c r="J11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21" t="s">
        <v>9088</v>
      </c>
    </row>
    <row r="1122" spans="1:14" hidden="1" x14ac:dyDescent="0.25">
      <c r="A1122" t="s">
        <v>8281</v>
      </c>
      <c r="B1122">
        <v>1</v>
      </c>
      <c r="C1122">
        <v>7318</v>
      </c>
      <c r="D1122" t="s">
        <v>1313</v>
      </c>
      <c r="E1122" t="s">
        <v>9</v>
      </c>
      <c r="F1122" t="s">
        <v>1314</v>
      </c>
      <c r="G1122" s="2" t="s">
        <v>14</v>
      </c>
      <c r="H1122" s="1">
        <v>0.5</v>
      </c>
      <c r="I1122" t="s">
        <v>11</v>
      </c>
      <c r="J11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11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122" t="s">
        <v>9087</v>
      </c>
      <c r="N1122" t="s">
        <v>9088</v>
      </c>
    </row>
    <row r="1123" spans="1:14" hidden="1" x14ac:dyDescent="0.25">
      <c r="A1123" t="s">
        <v>8281</v>
      </c>
      <c r="B1123">
        <v>1</v>
      </c>
      <c r="C1123">
        <v>7319</v>
      </c>
      <c r="D1123" t="s">
        <v>1315</v>
      </c>
      <c r="E1123" t="s">
        <v>9</v>
      </c>
      <c r="F1123" t="s">
        <v>299</v>
      </c>
      <c r="G1123" s="3">
        <v>37395</v>
      </c>
      <c r="H1123" s="1">
        <v>2.0833333333333332E-2</v>
      </c>
      <c r="I1123" t="s">
        <v>11</v>
      </c>
      <c r="J11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23" t="s">
        <v>9088</v>
      </c>
    </row>
    <row r="1124" spans="1:14" hidden="1" x14ac:dyDescent="0.25">
      <c r="A1124" t="s">
        <v>8281</v>
      </c>
      <c r="B1124">
        <v>1</v>
      </c>
      <c r="C1124">
        <v>7320</v>
      </c>
      <c r="D1124" t="s">
        <v>1316</v>
      </c>
      <c r="E1124" t="s">
        <v>9</v>
      </c>
      <c r="F1124" t="s">
        <v>1317</v>
      </c>
      <c r="G1124" s="2" t="s">
        <v>212</v>
      </c>
      <c r="H1124" s="1">
        <v>0.5</v>
      </c>
      <c r="I1124" t="s">
        <v>11</v>
      </c>
      <c r="J11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11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124" t="s">
        <v>9087</v>
      </c>
      <c r="N1124" t="s">
        <v>9088</v>
      </c>
    </row>
    <row r="1125" spans="1:14" hidden="1" x14ac:dyDescent="0.25">
      <c r="A1125" t="s">
        <v>8281</v>
      </c>
      <c r="B1125">
        <v>1</v>
      </c>
      <c r="C1125">
        <v>7321</v>
      </c>
      <c r="D1125" t="s">
        <v>1318</v>
      </c>
      <c r="E1125" t="s">
        <v>9</v>
      </c>
      <c r="F1125" t="s">
        <v>1319</v>
      </c>
      <c r="G1125" s="3">
        <v>39618</v>
      </c>
      <c r="H1125" s="1">
        <v>0.52083333333333337</v>
      </c>
      <c r="I1125" t="s">
        <v>11</v>
      </c>
      <c r="J11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25" t="s">
        <v>9088</v>
      </c>
    </row>
    <row r="1126" spans="1:14" hidden="1" x14ac:dyDescent="0.25">
      <c r="A1126" t="s">
        <v>8281</v>
      </c>
      <c r="B1126">
        <v>1</v>
      </c>
      <c r="C1126">
        <v>7322</v>
      </c>
      <c r="D1126" t="s">
        <v>1320</v>
      </c>
      <c r="E1126" t="s">
        <v>9</v>
      </c>
      <c r="F1126" t="s">
        <v>1321</v>
      </c>
      <c r="G1126" s="2" t="s">
        <v>475</v>
      </c>
      <c r="H1126" s="1">
        <v>0.5</v>
      </c>
      <c r="I1126" t="s">
        <v>11</v>
      </c>
      <c r="J11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11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126" t="s">
        <v>9087</v>
      </c>
      <c r="N1126" t="s">
        <v>9088</v>
      </c>
    </row>
    <row r="1127" spans="1:14" hidden="1" x14ac:dyDescent="0.25">
      <c r="A1127" t="s">
        <v>8281</v>
      </c>
      <c r="B1127">
        <v>1</v>
      </c>
      <c r="C1127">
        <v>7323</v>
      </c>
      <c r="D1127" t="s">
        <v>1322</v>
      </c>
      <c r="E1127" t="s">
        <v>9</v>
      </c>
      <c r="F1127" t="s">
        <v>1323</v>
      </c>
      <c r="G1127" s="3">
        <v>37395</v>
      </c>
      <c r="H1127" s="1">
        <v>2.0833333333333332E-2</v>
      </c>
      <c r="I1127" t="s">
        <v>11</v>
      </c>
      <c r="J11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27" t="s">
        <v>9088</v>
      </c>
    </row>
    <row r="1128" spans="1:14" hidden="1" x14ac:dyDescent="0.25">
      <c r="A1128" t="s">
        <v>8281</v>
      </c>
      <c r="B1128">
        <v>1</v>
      </c>
      <c r="C1128">
        <v>7324</v>
      </c>
      <c r="D1128" t="s">
        <v>1324</v>
      </c>
      <c r="E1128" t="s">
        <v>9</v>
      </c>
      <c r="F1128" t="s">
        <v>242</v>
      </c>
      <c r="G1128" s="2" t="s">
        <v>243</v>
      </c>
      <c r="H1128" s="1">
        <v>0.5</v>
      </c>
      <c r="I1128" t="s">
        <v>11</v>
      </c>
      <c r="J11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29" spans="1:14" hidden="1" x14ac:dyDescent="0.25">
      <c r="A1129" t="s">
        <v>8281</v>
      </c>
      <c r="B1129">
        <v>1</v>
      </c>
      <c r="C1129">
        <v>7325</v>
      </c>
      <c r="D1129" t="s">
        <v>1325</v>
      </c>
      <c r="E1129" t="s">
        <v>9</v>
      </c>
      <c r="F1129" t="s">
        <v>395</v>
      </c>
      <c r="G1129" s="3">
        <v>40070</v>
      </c>
      <c r="H1129" s="1">
        <v>0.5</v>
      </c>
      <c r="I1129" t="s">
        <v>11</v>
      </c>
      <c r="J11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0" spans="1:14" hidden="1" x14ac:dyDescent="0.25">
      <c r="A1130" t="s">
        <v>8281</v>
      </c>
      <c r="B1130">
        <v>1</v>
      </c>
      <c r="C1130">
        <v>7326</v>
      </c>
      <c r="D1130" t="s">
        <v>1326</v>
      </c>
      <c r="E1130" t="s">
        <v>9</v>
      </c>
      <c r="F1130" t="s">
        <v>48</v>
      </c>
      <c r="G1130" s="3">
        <v>41078</v>
      </c>
      <c r="H1130" s="1">
        <v>0.5</v>
      </c>
      <c r="I1130" t="s">
        <v>11</v>
      </c>
      <c r="J11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1" spans="1:14" hidden="1" x14ac:dyDescent="0.25">
      <c r="A1131" t="s">
        <v>8281</v>
      </c>
      <c r="B1131">
        <v>1</v>
      </c>
      <c r="C1131">
        <v>7327</v>
      </c>
      <c r="D1131" t="s">
        <v>1327</v>
      </c>
      <c r="E1131" t="s">
        <v>9</v>
      </c>
      <c r="F1131" t="s">
        <v>1328</v>
      </c>
      <c r="G1131" s="2" t="s">
        <v>19</v>
      </c>
      <c r="H1131" s="1">
        <v>0.5</v>
      </c>
      <c r="I1131" t="s">
        <v>11</v>
      </c>
      <c r="J11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31" t="s">
        <v>9088</v>
      </c>
    </row>
    <row r="1132" spans="1:14" hidden="1" x14ac:dyDescent="0.25">
      <c r="A1132" t="s">
        <v>8281</v>
      </c>
      <c r="B1132">
        <v>1</v>
      </c>
      <c r="C1132">
        <v>7328</v>
      </c>
      <c r="D1132" t="s">
        <v>1329</v>
      </c>
      <c r="E1132" t="s">
        <v>9</v>
      </c>
      <c r="F1132" t="s">
        <v>16</v>
      </c>
      <c r="G1132" s="2" t="s">
        <v>14</v>
      </c>
      <c r="H1132" s="1">
        <v>0.5</v>
      </c>
      <c r="I1132" t="s">
        <v>11</v>
      </c>
      <c r="J11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3" spans="1:14" hidden="1" x14ac:dyDescent="0.25">
      <c r="A1133" t="s">
        <v>8281</v>
      </c>
      <c r="B1133">
        <v>1</v>
      </c>
      <c r="C1133">
        <v>7330</v>
      </c>
      <c r="D1133" t="s">
        <v>1330</v>
      </c>
      <c r="E1133" t="s">
        <v>9</v>
      </c>
      <c r="F1133" t="s">
        <v>16</v>
      </c>
      <c r="G1133" s="2" t="s">
        <v>14</v>
      </c>
      <c r="H1133" s="1">
        <v>0.5</v>
      </c>
      <c r="I1133" t="s">
        <v>11</v>
      </c>
      <c r="J11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4" spans="1:14" hidden="1" x14ac:dyDescent="0.25">
      <c r="A1134" t="s">
        <v>8281</v>
      </c>
      <c r="B1134">
        <v>1</v>
      </c>
      <c r="C1134">
        <v>7331</v>
      </c>
      <c r="D1134" t="s">
        <v>1331</v>
      </c>
      <c r="E1134" t="s">
        <v>9</v>
      </c>
      <c r="F1134" t="s">
        <v>16</v>
      </c>
      <c r="G1134" s="2" t="s">
        <v>14</v>
      </c>
      <c r="H1134" s="1">
        <v>0.5</v>
      </c>
      <c r="I1134" t="s">
        <v>11</v>
      </c>
      <c r="J11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5" spans="1:14" hidden="1" x14ac:dyDescent="0.25">
      <c r="A1135" t="s">
        <v>8281</v>
      </c>
      <c r="B1135">
        <v>1</v>
      </c>
      <c r="C1135">
        <v>7332</v>
      </c>
      <c r="D1135" t="s">
        <v>1332</v>
      </c>
      <c r="E1135" t="s">
        <v>9</v>
      </c>
      <c r="F1135" t="s">
        <v>16</v>
      </c>
      <c r="G1135" s="2" t="s">
        <v>14</v>
      </c>
      <c r="H1135" s="1">
        <v>0.5</v>
      </c>
      <c r="I1135" t="s">
        <v>11</v>
      </c>
      <c r="J11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6" spans="1:14" hidden="1" x14ac:dyDescent="0.25">
      <c r="A1136" t="s">
        <v>8281</v>
      </c>
      <c r="B1136">
        <v>1</v>
      </c>
      <c r="C1136">
        <v>7333</v>
      </c>
      <c r="D1136" t="s">
        <v>1333</v>
      </c>
      <c r="E1136" t="s">
        <v>9</v>
      </c>
      <c r="F1136" t="s">
        <v>16</v>
      </c>
      <c r="G1136" s="2" t="s">
        <v>14</v>
      </c>
      <c r="H1136" s="1">
        <v>0.5</v>
      </c>
      <c r="I1136" t="s">
        <v>11</v>
      </c>
      <c r="J11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7" spans="1:14" hidden="1" x14ac:dyDescent="0.25">
      <c r="A1137" t="s">
        <v>8281</v>
      </c>
      <c r="B1137">
        <v>1</v>
      </c>
      <c r="C1137">
        <v>7334</v>
      </c>
      <c r="D1137" t="s">
        <v>1334</v>
      </c>
      <c r="E1137" t="s">
        <v>9</v>
      </c>
      <c r="F1137" t="s">
        <v>18</v>
      </c>
      <c r="G1137" s="2" t="s">
        <v>19</v>
      </c>
      <c r="H1137" s="1">
        <v>0.5</v>
      </c>
      <c r="I1137" t="s">
        <v>11</v>
      </c>
      <c r="J11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8" spans="1:14" hidden="1" x14ac:dyDescent="0.25">
      <c r="A1138" t="s">
        <v>8281</v>
      </c>
      <c r="B1138">
        <v>1</v>
      </c>
      <c r="C1138">
        <v>7335</v>
      </c>
      <c r="D1138" t="s">
        <v>1335</v>
      </c>
      <c r="E1138" t="s">
        <v>9</v>
      </c>
      <c r="F1138" t="s">
        <v>16</v>
      </c>
      <c r="G1138" s="2" t="s">
        <v>14</v>
      </c>
      <c r="H1138" s="1">
        <v>0.5</v>
      </c>
      <c r="I1138" t="s">
        <v>11</v>
      </c>
      <c r="J11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39" spans="1:14" hidden="1" x14ac:dyDescent="0.25">
      <c r="A1139" t="s">
        <v>8281</v>
      </c>
      <c r="B1139">
        <v>1</v>
      </c>
      <c r="C1139">
        <v>7336</v>
      </c>
      <c r="D1139" t="s">
        <v>1336</v>
      </c>
      <c r="E1139" t="s">
        <v>9</v>
      </c>
      <c r="F1139" t="s">
        <v>16</v>
      </c>
      <c r="G1139" s="2" t="s">
        <v>14</v>
      </c>
      <c r="H1139" s="1">
        <v>0.5</v>
      </c>
      <c r="I1139" t="s">
        <v>11</v>
      </c>
      <c r="J11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40" spans="1:14" hidden="1" x14ac:dyDescent="0.25">
      <c r="A1140" t="s">
        <v>8281</v>
      </c>
      <c r="B1140">
        <v>1</v>
      </c>
      <c r="C1140">
        <v>7337</v>
      </c>
      <c r="D1140" t="s">
        <v>1337</v>
      </c>
      <c r="E1140" t="s">
        <v>9</v>
      </c>
      <c r="F1140" t="s">
        <v>18</v>
      </c>
      <c r="G1140" s="2" t="s">
        <v>19</v>
      </c>
      <c r="H1140" s="1">
        <v>0.5</v>
      </c>
      <c r="I1140" t="s">
        <v>11</v>
      </c>
      <c r="J11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41" spans="1:14" hidden="1" x14ac:dyDescent="0.25">
      <c r="A1141" t="s">
        <v>8281</v>
      </c>
      <c r="B1141">
        <v>1</v>
      </c>
      <c r="C1141">
        <v>7338</v>
      </c>
      <c r="D1141" t="s">
        <v>1338</v>
      </c>
      <c r="E1141" t="s">
        <v>9</v>
      </c>
      <c r="F1141" t="s">
        <v>976</v>
      </c>
      <c r="G1141" s="3">
        <v>40804</v>
      </c>
      <c r="H1141" s="1">
        <v>0.5</v>
      </c>
      <c r="I1141" t="s">
        <v>11</v>
      </c>
      <c r="J11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41" t="s">
        <v>9088</v>
      </c>
    </row>
    <row r="1142" spans="1:14" hidden="1" x14ac:dyDescent="0.25">
      <c r="A1142" t="s">
        <v>8281</v>
      </c>
      <c r="B1142">
        <v>1</v>
      </c>
      <c r="C1142">
        <v>7340</v>
      </c>
      <c r="D1142" t="s">
        <v>1339</v>
      </c>
      <c r="E1142" t="s">
        <v>9</v>
      </c>
      <c r="F1142" t="s">
        <v>16</v>
      </c>
      <c r="G1142" s="2" t="s">
        <v>14</v>
      </c>
      <c r="H1142" s="1">
        <v>0.5</v>
      </c>
      <c r="I1142" t="s">
        <v>11</v>
      </c>
      <c r="J11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43" spans="1:14" hidden="1" x14ac:dyDescent="0.25">
      <c r="A1143" t="s">
        <v>8281</v>
      </c>
      <c r="B1143">
        <v>1</v>
      </c>
      <c r="C1143">
        <v>7341</v>
      </c>
      <c r="D1143" t="s">
        <v>1340</v>
      </c>
      <c r="E1143" t="s">
        <v>9</v>
      </c>
      <c r="F1143" t="s">
        <v>16</v>
      </c>
      <c r="G1143" s="2" t="s">
        <v>14</v>
      </c>
      <c r="H1143" s="1">
        <v>0.5</v>
      </c>
      <c r="I1143" t="s">
        <v>11</v>
      </c>
      <c r="J11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44" spans="1:14" hidden="1" x14ac:dyDescent="0.25">
      <c r="A1144" t="s">
        <v>8281</v>
      </c>
      <c r="B1144">
        <v>1</v>
      </c>
      <c r="C1144">
        <v>7342</v>
      </c>
      <c r="D1144" t="s">
        <v>1341</v>
      </c>
      <c r="E1144" t="s">
        <v>9</v>
      </c>
      <c r="F1144" t="s">
        <v>1342</v>
      </c>
      <c r="G1144" s="2" t="s">
        <v>14</v>
      </c>
      <c r="H1144" s="1">
        <v>0.5</v>
      </c>
      <c r="I1144" t="s">
        <v>11</v>
      </c>
      <c r="J11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11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1144" t="s">
        <v>9087</v>
      </c>
    </row>
    <row r="1145" spans="1:14" hidden="1" x14ac:dyDescent="0.25">
      <c r="A1145" t="s">
        <v>8281</v>
      </c>
      <c r="B1145">
        <v>1</v>
      </c>
      <c r="C1145">
        <v>7343</v>
      </c>
      <c r="D1145" t="s">
        <v>1343</v>
      </c>
      <c r="E1145" t="s">
        <v>9</v>
      </c>
      <c r="F1145" t="s">
        <v>16</v>
      </c>
      <c r="G1145" s="2" t="s">
        <v>14</v>
      </c>
      <c r="H1145" s="1">
        <v>0.5</v>
      </c>
      <c r="I1145" t="s">
        <v>11</v>
      </c>
      <c r="J11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46" spans="1:14" hidden="1" x14ac:dyDescent="0.25">
      <c r="A1146" t="s">
        <v>8281</v>
      </c>
      <c r="B1146">
        <v>1</v>
      </c>
      <c r="C1146">
        <v>7344</v>
      </c>
      <c r="D1146" t="s">
        <v>1344</v>
      </c>
      <c r="E1146" t="s">
        <v>9</v>
      </c>
      <c r="F1146" t="s">
        <v>16</v>
      </c>
      <c r="G1146" s="2" t="s">
        <v>14</v>
      </c>
      <c r="H1146" s="1">
        <v>0.5</v>
      </c>
      <c r="I1146" t="s">
        <v>11</v>
      </c>
      <c r="J11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47" spans="1:14" hidden="1" x14ac:dyDescent="0.25">
      <c r="A1147" t="s">
        <v>8281</v>
      </c>
      <c r="B1147">
        <v>1</v>
      </c>
      <c r="C1147">
        <v>7345</v>
      </c>
      <c r="D1147" t="s">
        <v>1345</v>
      </c>
      <c r="E1147" t="s">
        <v>9</v>
      </c>
      <c r="F1147" t="s">
        <v>16</v>
      </c>
      <c r="G1147" s="2" t="s">
        <v>14</v>
      </c>
      <c r="H1147" s="1">
        <v>0.5</v>
      </c>
      <c r="I1147" t="s">
        <v>11</v>
      </c>
      <c r="J11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48" spans="1:14" hidden="1" x14ac:dyDescent="0.25">
      <c r="A1148" t="s">
        <v>8281</v>
      </c>
      <c r="B1148">
        <v>1</v>
      </c>
      <c r="C1148">
        <v>7346</v>
      </c>
      <c r="D1148" t="s">
        <v>1346</v>
      </c>
      <c r="E1148" t="s">
        <v>9</v>
      </c>
      <c r="F1148" t="s">
        <v>16</v>
      </c>
      <c r="G1148" s="2" t="s">
        <v>14</v>
      </c>
      <c r="H1148" s="1">
        <v>0.5</v>
      </c>
      <c r="I1148" t="s">
        <v>11</v>
      </c>
      <c r="J11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49" spans="1:14" hidden="1" x14ac:dyDescent="0.25">
      <c r="A1149" t="s">
        <v>8281</v>
      </c>
      <c r="B1149">
        <v>1</v>
      </c>
      <c r="C1149">
        <v>7347</v>
      </c>
      <c r="D1149" t="s">
        <v>1347</v>
      </c>
      <c r="E1149" t="s">
        <v>9</v>
      </c>
      <c r="F1149" t="s">
        <v>16</v>
      </c>
      <c r="G1149" s="2" t="s">
        <v>14</v>
      </c>
      <c r="H1149" s="1">
        <v>0.5</v>
      </c>
      <c r="I1149" t="s">
        <v>11</v>
      </c>
      <c r="J11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50" spans="1:14" hidden="1" x14ac:dyDescent="0.25">
      <c r="A1150" t="s">
        <v>8281</v>
      </c>
      <c r="B1150">
        <v>1</v>
      </c>
      <c r="C1150">
        <v>7350</v>
      </c>
      <c r="D1150" t="s">
        <v>1348</v>
      </c>
      <c r="E1150" t="s">
        <v>9</v>
      </c>
      <c r="F1150" t="s">
        <v>48</v>
      </c>
      <c r="G1150" s="3">
        <v>41078</v>
      </c>
      <c r="H1150" s="1">
        <v>0.5</v>
      </c>
      <c r="I1150" t="s">
        <v>11</v>
      </c>
      <c r="J11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51" spans="1:14" hidden="1" x14ac:dyDescent="0.25">
      <c r="A1151" t="s">
        <v>8281</v>
      </c>
      <c r="B1151">
        <v>1</v>
      </c>
      <c r="C1151">
        <v>7351</v>
      </c>
      <c r="D1151" t="s">
        <v>1349</v>
      </c>
      <c r="E1151" t="s">
        <v>9</v>
      </c>
      <c r="F1151" t="s">
        <v>48</v>
      </c>
      <c r="G1151" s="3">
        <v>41078</v>
      </c>
      <c r="H1151" s="1">
        <v>0.5</v>
      </c>
      <c r="I1151" t="s">
        <v>11</v>
      </c>
      <c r="J11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52" spans="1:14" hidden="1" x14ac:dyDescent="0.25">
      <c r="A1152" t="s">
        <v>8281</v>
      </c>
      <c r="B1152">
        <v>1</v>
      </c>
      <c r="C1152">
        <v>7354</v>
      </c>
      <c r="D1152" t="s">
        <v>1350</v>
      </c>
      <c r="E1152" t="s">
        <v>9</v>
      </c>
      <c r="F1152" t="s">
        <v>1299</v>
      </c>
      <c r="G1152" s="2" t="s">
        <v>212</v>
      </c>
      <c r="H1152" s="1">
        <v>0.5</v>
      </c>
      <c r="I1152" t="s">
        <v>11</v>
      </c>
      <c r="J11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52" t="s">
        <v>9088</v>
      </c>
    </row>
    <row r="1153" spans="1:14" hidden="1" x14ac:dyDescent="0.25">
      <c r="A1153" t="s">
        <v>8281</v>
      </c>
      <c r="B1153">
        <v>1</v>
      </c>
      <c r="C1153">
        <v>7360</v>
      </c>
      <c r="D1153" t="s">
        <v>1351</v>
      </c>
      <c r="E1153" t="s">
        <v>9</v>
      </c>
      <c r="F1153" t="s">
        <v>16</v>
      </c>
      <c r="G1153" s="2" t="s">
        <v>14</v>
      </c>
      <c r="H1153" s="1">
        <v>0.5</v>
      </c>
      <c r="I1153" t="s">
        <v>11</v>
      </c>
      <c r="J11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54" spans="1:14" hidden="1" x14ac:dyDescent="0.25">
      <c r="A1154" t="s">
        <v>8281</v>
      </c>
      <c r="B1154">
        <v>1</v>
      </c>
      <c r="C1154">
        <v>7380</v>
      </c>
      <c r="D1154" t="s">
        <v>1352</v>
      </c>
      <c r="E1154" t="s">
        <v>9</v>
      </c>
      <c r="F1154" t="s">
        <v>119</v>
      </c>
      <c r="G1154" s="2" t="s">
        <v>120</v>
      </c>
      <c r="H1154" s="1">
        <v>0.5</v>
      </c>
      <c r="I1154" t="s">
        <v>11</v>
      </c>
      <c r="J11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55" spans="1:14" hidden="1" x14ac:dyDescent="0.25">
      <c r="A1155" t="s">
        <v>8281</v>
      </c>
      <c r="B1155">
        <v>1</v>
      </c>
      <c r="C1155">
        <v>7381</v>
      </c>
      <c r="D1155" t="s">
        <v>1353</v>
      </c>
      <c r="E1155" t="s">
        <v>9</v>
      </c>
      <c r="F1155" t="s">
        <v>54</v>
      </c>
      <c r="G1155" s="3">
        <v>40006</v>
      </c>
      <c r="H1155" s="1">
        <v>0.5</v>
      </c>
      <c r="I1155" t="s">
        <v>11</v>
      </c>
      <c r="J11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56" spans="1:14" hidden="1" x14ac:dyDescent="0.25">
      <c r="A1156" t="s">
        <v>8281</v>
      </c>
      <c r="B1156">
        <v>1</v>
      </c>
      <c r="C1156">
        <v>7500</v>
      </c>
      <c r="D1156" t="s">
        <v>1354</v>
      </c>
      <c r="E1156" t="s">
        <v>9</v>
      </c>
      <c r="F1156" t="s">
        <v>1355</v>
      </c>
      <c r="G1156" s="3">
        <v>40228</v>
      </c>
      <c r="H1156" t="s">
        <v>335</v>
      </c>
      <c r="I1156" t="s">
        <v>11</v>
      </c>
      <c r="J11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56" t="s">
        <v>9088</v>
      </c>
    </row>
    <row r="1157" spans="1:14" hidden="1" x14ac:dyDescent="0.25">
      <c r="A1157" t="s">
        <v>8281</v>
      </c>
      <c r="B1157">
        <v>1</v>
      </c>
      <c r="C1157">
        <v>7501</v>
      </c>
      <c r="D1157" t="s">
        <v>1356</v>
      </c>
      <c r="E1157" t="s">
        <v>9</v>
      </c>
      <c r="F1157" t="s">
        <v>1357</v>
      </c>
      <c r="G1157" s="2" t="s">
        <v>102</v>
      </c>
      <c r="H1157" s="1">
        <v>0.5</v>
      </c>
      <c r="I1157" t="s">
        <v>11</v>
      </c>
      <c r="J11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57" t="s">
        <v>9088</v>
      </c>
    </row>
    <row r="1158" spans="1:14" hidden="1" x14ac:dyDescent="0.25">
      <c r="A1158" t="s">
        <v>8281</v>
      </c>
      <c r="B1158">
        <v>1</v>
      </c>
      <c r="C1158">
        <v>7502</v>
      </c>
      <c r="D1158" t="s">
        <v>1358</v>
      </c>
      <c r="E1158" t="s">
        <v>9</v>
      </c>
      <c r="F1158" t="s">
        <v>242</v>
      </c>
      <c r="G1158" s="2" t="s">
        <v>243</v>
      </c>
      <c r="H1158" s="1">
        <v>0.5</v>
      </c>
      <c r="I1158" t="s">
        <v>11</v>
      </c>
      <c r="J11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59" spans="1:14" hidden="1" x14ac:dyDescent="0.25">
      <c r="A1159" t="s">
        <v>8281</v>
      </c>
      <c r="B1159">
        <v>1</v>
      </c>
      <c r="C1159">
        <v>7503</v>
      </c>
      <c r="D1159" t="s">
        <v>1359</v>
      </c>
      <c r="E1159" t="s">
        <v>9</v>
      </c>
      <c r="F1159" t="s">
        <v>242</v>
      </c>
      <c r="G1159" s="2" t="s">
        <v>243</v>
      </c>
      <c r="H1159" s="1">
        <v>0.5</v>
      </c>
      <c r="I1159" t="s">
        <v>11</v>
      </c>
      <c r="J11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60" spans="1:14" hidden="1" x14ac:dyDescent="0.25">
      <c r="A1160" t="s">
        <v>8281</v>
      </c>
      <c r="B1160">
        <v>1</v>
      </c>
      <c r="C1160">
        <v>7504</v>
      </c>
      <c r="D1160" t="s">
        <v>1360</v>
      </c>
      <c r="E1160" t="s">
        <v>9</v>
      </c>
      <c r="F1160" t="s">
        <v>1361</v>
      </c>
      <c r="G1160" s="3">
        <v>40228</v>
      </c>
      <c r="H1160" t="s">
        <v>335</v>
      </c>
      <c r="I1160" t="s">
        <v>11</v>
      </c>
      <c r="J11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60" t="s">
        <v>9088</v>
      </c>
    </row>
    <row r="1161" spans="1:14" hidden="1" x14ac:dyDescent="0.25">
      <c r="A1161" t="s">
        <v>8281</v>
      </c>
      <c r="B1161">
        <v>1</v>
      </c>
      <c r="C1161">
        <v>7505</v>
      </c>
      <c r="D1161" t="s">
        <v>1362</v>
      </c>
      <c r="E1161" t="s">
        <v>9</v>
      </c>
      <c r="F1161" t="s">
        <v>1363</v>
      </c>
      <c r="G1161" s="3">
        <v>41078</v>
      </c>
      <c r="H1161" s="1">
        <v>0.5</v>
      </c>
      <c r="I1161" t="s">
        <v>11</v>
      </c>
      <c r="J11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61" t="s">
        <v>9088</v>
      </c>
    </row>
    <row r="1162" spans="1:14" hidden="1" x14ac:dyDescent="0.25">
      <c r="A1162" t="s">
        <v>8281</v>
      </c>
      <c r="B1162">
        <v>1</v>
      </c>
      <c r="C1162">
        <v>7506</v>
      </c>
      <c r="D1162" t="s">
        <v>1364</v>
      </c>
      <c r="E1162" t="s">
        <v>9</v>
      </c>
      <c r="F1162" t="s">
        <v>16</v>
      </c>
      <c r="G1162" s="2" t="s">
        <v>14</v>
      </c>
      <c r="H1162" s="1">
        <v>0.5</v>
      </c>
      <c r="I1162" t="s">
        <v>11</v>
      </c>
      <c r="J11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63" spans="1:14" hidden="1" x14ac:dyDescent="0.25">
      <c r="A1163" t="s">
        <v>8281</v>
      </c>
      <c r="B1163">
        <v>1</v>
      </c>
      <c r="C1163">
        <v>7600</v>
      </c>
      <c r="D1163" t="s">
        <v>1365</v>
      </c>
      <c r="E1163" t="s">
        <v>9</v>
      </c>
      <c r="F1163" t="s">
        <v>242</v>
      </c>
      <c r="G1163" s="2" t="s">
        <v>243</v>
      </c>
      <c r="H1163" s="1">
        <v>0.5</v>
      </c>
      <c r="I1163" t="s">
        <v>11</v>
      </c>
      <c r="J11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64" spans="1:14" hidden="1" x14ac:dyDescent="0.25">
      <c r="A1164" t="s">
        <v>8281</v>
      </c>
      <c r="B1164">
        <v>1</v>
      </c>
      <c r="C1164">
        <v>7601</v>
      </c>
      <c r="D1164" t="s">
        <v>1366</v>
      </c>
      <c r="E1164" t="s">
        <v>9</v>
      </c>
      <c r="F1164" t="s">
        <v>119</v>
      </c>
      <c r="G1164" s="2" t="s">
        <v>120</v>
      </c>
      <c r="H1164" s="1">
        <v>0.5</v>
      </c>
      <c r="I1164" t="s">
        <v>11</v>
      </c>
      <c r="J11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65" spans="1:14" hidden="1" x14ac:dyDescent="0.25">
      <c r="A1165" t="s">
        <v>8281</v>
      </c>
      <c r="B1165">
        <v>1</v>
      </c>
      <c r="C1165">
        <v>7602</v>
      </c>
      <c r="D1165" t="s">
        <v>1367</v>
      </c>
      <c r="E1165" t="s">
        <v>9</v>
      </c>
      <c r="F1165" t="s">
        <v>18</v>
      </c>
      <c r="G1165" s="2" t="s">
        <v>19</v>
      </c>
      <c r="H1165" s="1">
        <v>0.5</v>
      </c>
      <c r="I1165" t="s">
        <v>11</v>
      </c>
      <c r="J11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66" spans="1:14" hidden="1" x14ac:dyDescent="0.25">
      <c r="A1166" t="s">
        <v>8281</v>
      </c>
      <c r="B1166">
        <v>1</v>
      </c>
      <c r="C1166">
        <v>7603</v>
      </c>
      <c r="D1166" t="s">
        <v>1368</v>
      </c>
      <c r="E1166" t="s">
        <v>9</v>
      </c>
      <c r="F1166" t="s">
        <v>16</v>
      </c>
      <c r="G1166" s="2" t="s">
        <v>14</v>
      </c>
      <c r="H1166" s="1">
        <v>0.5</v>
      </c>
      <c r="I1166" t="s">
        <v>11</v>
      </c>
      <c r="J11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67" spans="1:14" hidden="1" x14ac:dyDescent="0.25">
      <c r="A1167" t="s">
        <v>8281</v>
      </c>
      <c r="B1167">
        <v>1</v>
      </c>
      <c r="C1167">
        <v>7604</v>
      </c>
      <c r="D1167" t="s">
        <v>1369</v>
      </c>
      <c r="E1167" t="s">
        <v>9</v>
      </c>
      <c r="F1167" t="s">
        <v>189</v>
      </c>
      <c r="G1167" s="3">
        <v>40671</v>
      </c>
      <c r="H1167" s="1">
        <v>0.5</v>
      </c>
      <c r="I1167" t="s">
        <v>11</v>
      </c>
      <c r="J11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68" spans="1:14" hidden="1" x14ac:dyDescent="0.25">
      <c r="A1168" t="s">
        <v>8281</v>
      </c>
      <c r="B1168">
        <v>1</v>
      </c>
      <c r="C1168">
        <v>7700</v>
      </c>
      <c r="D1168" t="s">
        <v>1370</v>
      </c>
      <c r="E1168" t="s">
        <v>9</v>
      </c>
      <c r="F1168" t="s">
        <v>48</v>
      </c>
      <c r="G1168" s="3">
        <v>41078</v>
      </c>
      <c r="H1168" s="1">
        <v>0.5</v>
      </c>
      <c r="I1168" t="s">
        <v>11</v>
      </c>
      <c r="J11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69" spans="1:12" hidden="1" x14ac:dyDescent="0.25">
      <c r="A1169" t="s">
        <v>8281</v>
      </c>
      <c r="B1169">
        <v>1</v>
      </c>
      <c r="C1169">
        <v>7701</v>
      </c>
      <c r="D1169" t="s">
        <v>1371</v>
      </c>
      <c r="E1169" t="s">
        <v>9</v>
      </c>
      <c r="F1169" t="s">
        <v>16</v>
      </c>
      <c r="G1169" s="2" t="s">
        <v>14</v>
      </c>
      <c r="H1169" s="1">
        <v>0.5</v>
      </c>
      <c r="I1169" t="s">
        <v>11</v>
      </c>
      <c r="J11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0" spans="1:12" hidden="1" x14ac:dyDescent="0.25">
      <c r="A1170" t="s">
        <v>8281</v>
      </c>
      <c r="B1170">
        <v>1</v>
      </c>
      <c r="C1170">
        <v>7702</v>
      </c>
      <c r="D1170" t="s">
        <v>1372</v>
      </c>
      <c r="E1170" t="s">
        <v>9</v>
      </c>
      <c r="F1170" t="s">
        <v>54</v>
      </c>
      <c r="G1170" s="3">
        <v>40006</v>
      </c>
      <c r="H1170" s="1">
        <v>0.5</v>
      </c>
      <c r="I1170" t="s">
        <v>11</v>
      </c>
      <c r="J11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1" spans="1:12" hidden="1" x14ac:dyDescent="0.25">
      <c r="A1171" t="s">
        <v>8281</v>
      </c>
      <c r="B1171">
        <v>1</v>
      </c>
      <c r="C1171">
        <v>7703</v>
      </c>
      <c r="D1171" t="s">
        <v>1373</v>
      </c>
      <c r="E1171" t="s">
        <v>9</v>
      </c>
      <c r="F1171" t="s">
        <v>189</v>
      </c>
      <c r="G1171" s="3">
        <v>40671</v>
      </c>
      <c r="H1171" s="1">
        <v>0.5</v>
      </c>
      <c r="I1171" t="s">
        <v>11</v>
      </c>
      <c r="J11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2" spans="1:12" hidden="1" x14ac:dyDescent="0.25">
      <c r="A1172" t="s">
        <v>8281</v>
      </c>
      <c r="B1172">
        <v>1</v>
      </c>
      <c r="C1172">
        <v>7704</v>
      </c>
      <c r="D1172" t="s">
        <v>1374</v>
      </c>
      <c r="E1172" t="s">
        <v>9</v>
      </c>
      <c r="F1172" t="s">
        <v>242</v>
      </c>
      <c r="G1172" s="2" t="s">
        <v>243</v>
      </c>
      <c r="H1172" s="1">
        <v>0.5</v>
      </c>
      <c r="I1172" t="s">
        <v>11</v>
      </c>
      <c r="J11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3" spans="1:12" hidden="1" x14ac:dyDescent="0.25">
      <c r="A1173" t="s">
        <v>8281</v>
      </c>
      <c r="B1173">
        <v>1</v>
      </c>
      <c r="C1173">
        <v>7710</v>
      </c>
      <c r="D1173" t="s">
        <v>1375</v>
      </c>
      <c r="E1173" t="s">
        <v>9</v>
      </c>
      <c r="F1173" t="s">
        <v>16</v>
      </c>
      <c r="G1173" s="2" t="s">
        <v>14</v>
      </c>
      <c r="H1173" s="1">
        <v>0.5</v>
      </c>
      <c r="I1173" t="s">
        <v>11</v>
      </c>
      <c r="J11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4" spans="1:12" hidden="1" x14ac:dyDescent="0.25">
      <c r="A1174" t="s">
        <v>8281</v>
      </c>
      <c r="B1174">
        <v>1</v>
      </c>
      <c r="C1174">
        <v>7800</v>
      </c>
      <c r="D1174" t="s">
        <v>1376</v>
      </c>
      <c r="E1174" t="s">
        <v>9</v>
      </c>
      <c r="F1174" t="s">
        <v>18</v>
      </c>
      <c r="G1174" s="2" t="s">
        <v>19</v>
      </c>
      <c r="H1174" s="1">
        <v>0.5</v>
      </c>
      <c r="I1174" t="s">
        <v>11</v>
      </c>
      <c r="J11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5" spans="1:12" hidden="1" x14ac:dyDescent="0.25">
      <c r="A1175" t="s">
        <v>8281</v>
      </c>
      <c r="B1175">
        <v>1</v>
      </c>
      <c r="C1175">
        <v>7820</v>
      </c>
      <c r="D1175" t="s">
        <v>1377</v>
      </c>
      <c r="E1175" t="s">
        <v>9</v>
      </c>
      <c r="F1175" t="s">
        <v>16</v>
      </c>
      <c r="G1175" s="2" t="s">
        <v>14</v>
      </c>
      <c r="H1175" s="1">
        <v>0.5</v>
      </c>
      <c r="I1175" t="s">
        <v>11</v>
      </c>
      <c r="J11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6" spans="1:12" hidden="1" x14ac:dyDescent="0.25">
      <c r="A1176" t="s">
        <v>8281</v>
      </c>
      <c r="B1176">
        <v>1</v>
      </c>
      <c r="C1176">
        <v>7821</v>
      </c>
      <c r="D1176" t="s">
        <v>1378</v>
      </c>
      <c r="E1176" t="s">
        <v>9</v>
      </c>
      <c r="F1176" t="s">
        <v>16</v>
      </c>
      <c r="G1176" s="2" t="s">
        <v>14</v>
      </c>
      <c r="H1176" s="1">
        <v>0.5</v>
      </c>
      <c r="I1176" t="s">
        <v>11</v>
      </c>
      <c r="J11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7" spans="1:12" hidden="1" x14ac:dyDescent="0.25">
      <c r="A1177" t="s">
        <v>8281</v>
      </c>
      <c r="B1177">
        <v>1</v>
      </c>
      <c r="C1177">
        <v>7822</v>
      </c>
      <c r="D1177" t="s">
        <v>1379</v>
      </c>
      <c r="E1177" t="s">
        <v>9</v>
      </c>
      <c r="F1177" t="s">
        <v>16</v>
      </c>
      <c r="G1177" s="2" t="s">
        <v>14</v>
      </c>
      <c r="H1177" s="1">
        <v>0.5</v>
      </c>
      <c r="I1177" t="s">
        <v>11</v>
      </c>
      <c r="J11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8" spans="1:12" hidden="1" x14ac:dyDescent="0.25">
      <c r="A1178" t="s">
        <v>8281</v>
      </c>
      <c r="B1178">
        <v>1</v>
      </c>
      <c r="C1178">
        <v>7823</v>
      </c>
      <c r="D1178" t="s">
        <v>1380</v>
      </c>
      <c r="E1178" t="s">
        <v>9</v>
      </c>
      <c r="F1178" t="s">
        <v>16</v>
      </c>
      <c r="G1178" s="2" t="s">
        <v>14</v>
      </c>
      <c r="H1178" s="1">
        <v>0.5</v>
      </c>
      <c r="I1178" t="s">
        <v>11</v>
      </c>
      <c r="J11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79" spans="1:12" hidden="1" x14ac:dyDescent="0.25">
      <c r="A1179" t="s">
        <v>8281</v>
      </c>
      <c r="B1179">
        <v>1</v>
      </c>
      <c r="C1179">
        <v>7824</v>
      </c>
      <c r="D1179" t="s">
        <v>1381</v>
      </c>
      <c r="E1179" t="s">
        <v>9</v>
      </c>
      <c r="F1179" t="s">
        <v>16</v>
      </c>
      <c r="G1179" s="2" t="s">
        <v>14</v>
      </c>
      <c r="H1179" s="1">
        <v>0.5</v>
      </c>
      <c r="I1179" t="s">
        <v>11</v>
      </c>
      <c r="J11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0" spans="1:12" hidden="1" x14ac:dyDescent="0.25">
      <c r="A1180" t="s">
        <v>8281</v>
      </c>
      <c r="B1180">
        <v>1</v>
      </c>
      <c r="C1180">
        <v>7825</v>
      </c>
      <c r="D1180" t="s">
        <v>1382</v>
      </c>
      <c r="E1180" t="s">
        <v>9</v>
      </c>
      <c r="F1180" t="s">
        <v>16</v>
      </c>
      <c r="G1180" s="2" t="s">
        <v>14</v>
      </c>
      <c r="H1180" s="1">
        <v>0.5</v>
      </c>
      <c r="I1180" t="s">
        <v>11</v>
      </c>
      <c r="J11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1" spans="1:12" hidden="1" x14ac:dyDescent="0.25">
      <c r="A1181" t="s">
        <v>8281</v>
      </c>
      <c r="B1181">
        <v>1</v>
      </c>
      <c r="C1181">
        <v>7826</v>
      </c>
      <c r="D1181" t="s">
        <v>1383</v>
      </c>
      <c r="E1181" t="s">
        <v>9</v>
      </c>
      <c r="F1181" t="s">
        <v>16</v>
      </c>
      <c r="G1181" s="2" t="s">
        <v>14</v>
      </c>
      <c r="H1181" s="1">
        <v>0.5</v>
      </c>
      <c r="I1181" t="s">
        <v>11</v>
      </c>
      <c r="J11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2" spans="1:12" hidden="1" x14ac:dyDescent="0.25">
      <c r="A1182" t="s">
        <v>8281</v>
      </c>
      <c r="B1182">
        <v>1</v>
      </c>
      <c r="C1182">
        <v>7827</v>
      </c>
      <c r="D1182" t="s">
        <v>1384</v>
      </c>
      <c r="E1182" t="s">
        <v>9</v>
      </c>
      <c r="F1182" t="s">
        <v>16</v>
      </c>
      <c r="G1182" s="2" t="s">
        <v>14</v>
      </c>
      <c r="H1182" s="1">
        <v>0.5</v>
      </c>
      <c r="I1182" t="s">
        <v>11</v>
      </c>
      <c r="J11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3" spans="1:12" hidden="1" x14ac:dyDescent="0.25">
      <c r="A1183" t="s">
        <v>8281</v>
      </c>
      <c r="B1183">
        <v>1</v>
      </c>
      <c r="C1183">
        <v>7828</v>
      </c>
      <c r="D1183" t="s">
        <v>1385</v>
      </c>
      <c r="E1183" t="s">
        <v>9</v>
      </c>
      <c r="F1183" t="s">
        <v>16</v>
      </c>
      <c r="G1183" s="2" t="s">
        <v>14</v>
      </c>
      <c r="H1183" s="1">
        <v>0.5</v>
      </c>
      <c r="I1183" t="s">
        <v>11</v>
      </c>
      <c r="J11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4" spans="1:12" hidden="1" x14ac:dyDescent="0.25">
      <c r="A1184" t="s">
        <v>8281</v>
      </c>
      <c r="B1184">
        <v>1</v>
      </c>
      <c r="C1184">
        <v>7860</v>
      </c>
      <c r="D1184" t="s">
        <v>1386</v>
      </c>
      <c r="E1184" t="s">
        <v>9</v>
      </c>
      <c r="F1184" t="s">
        <v>48</v>
      </c>
      <c r="G1184" s="3">
        <v>41078</v>
      </c>
      <c r="H1184" s="1">
        <v>0.5</v>
      </c>
      <c r="I1184" t="s">
        <v>11</v>
      </c>
      <c r="J11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5" spans="1:14" hidden="1" x14ac:dyDescent="0.25">
      <c r="A1185" t="s">
        <v>8281</v>
      </c>
      <c r="B1185">
        <v>1</v>
      </c>
      <c r="C1185">
        <v>7861</v>
      </c>
      <c r="D1185" t="s">
        <v>1387</v>
      </c>
      <c r="E1185" t="s">
        <v>9</v>
      </c>
      <c r="F1185" t="s">
        <v>16</v>
      </c>
      <c r="G1185" s="2" t="s">
        <v>14</v>
      </c>
      <c r="H1185" s="1">
        <v>0.5</v>
      </c>
      <c r="I1185" t="s">
        <v>11</v>
      </c>
      <c r="J11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6" spans="1:14" hidden="1" x14ac:dyDescent="0.25">
      <c r="A1186" t="s">
        <v>8281</v>
      </c>
      <c r="B1186">
        <v>1</v>
      </c>
      <c r="C1186">
        <v>7862</v>
      </c>
      <c r="D1186" t="s">
        <v>1388</v>
      </c>
      <c r="E1186" t="s">
        <v>9</v>
      </c>
      <c r="F1186" t="s">
        <v>16</v>
      </c>
      <c r="G1186" s="2" t="s">
        <v>14</v>
      </c>
      <c r="H1186" s="1">
        <v>0.5</v>
      </c>
      <c r="I1186" t="s">
        <v>11</v>
      </c>
      <c r="J11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7" spans="1:14" hidden="1" x14ac:dyDescent="0.25">
      <c r="A1187" t="s">
        <v>8281</v>
      </c>
      <c r="B1187">
        <v>1</v>
      </c>
      <c r="C1187">
        <v>7880</v>
      </c>
      <c r="D1187" t="s">
        <v>1389</v>
      </c>
      <c r="E1187" t="s">
        <v>9</v>
      </c>
      <c r="F1187" t="s">
        <v>18</v>
      </c>
      <c r="G1187" s="2" t="s">
        <v>19</v>
      </c>
      <c r="H1187" s="1">
        <v>0.5</v>
      </c>
      <c r="I1187" t="s">
        <v>11</v>
      </c>
      <c r="J11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8" spans="1:14" hidden="1" x14ac:dyDescent="0.25">
      <c r="A1188" t="s">
        <v>8281</v>
      </c>
      <c r="B1188">
        <v>1</v>
      </c>
      <c r="C1188">
        <v>8383</v>
      </c>
      <c r="D1188" t="s">
        <v>1390</v>
      </c>
      <c r="E1188" t="s">
        <v>9</v>
      </c>
      <c r="F1188" t="s">
        <v>54</v>
      </c>
      <c r="G1188" s="3">
        <v>40006</v>
      </c>
      <c r="H1188" s="1">
        <v>0.5</v>
      </c>
      <c r="I1188" t="s">
        <v>11</v>
      </c>
      <c r="J11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89" spans="1:14" hidden="1" x14ac:dyDescent="0.25">
      <c r="A1189" t="s">
        <v>8281</v>
      </c>
      <c r="B1189">
        <v>1</v>
      </c>
      <c r="C1189">
        <v>8400</v>
      </c>
      <c r="D1189" t="s">
        <v>1391</v>
      </c>
      <c r="E1189" t="s">
        <v>9</v>
      </c>
      <c r="F1189" t="s">
        <v>242</v>
      </c>
      <c r="G1189" s="2" t="s">
        <v>243</v>
      </c>
      <c r="H1189" s="1">
        <v>0.5</v>
      </c>
      <c r="I1189" t="s">
        <v>11</v>
      </c>
      <c r="J11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90" spans="1:14" hidden="1" x14ac:dyDescent="0.25">
      <c r="A1190" t="s">
        <v>8281</v>
      </c>
      <c r="B1190">
        <v>1</v>
      </c>
      <c r="C1190">
        <v>8401</v>
      </c>
      <c r="D1190" t="s">
        <v>1392</v>
      </c>
      <c r="E1190" t="s">
        <v>9</v>
      </c>
      <c r="F1190" t="s">
        <v>16</v>
      </c>
      <c r="G1190" s="2" t="s">
        <v>14</v>
      </c>
      <c r="H1190" s="1">
        <v>0.5</v>
      </c>
      <c r="I1190" t="s">
        <v>11</v>
      </c>
      <c r="J11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91" spans="1:14" hidden="1" x14ac:dyDescent="0.25">
      <c r="A1191" t="s">
        <v>8281</v>
      </c>
      <c r="B1191">
        <v>1</v>
      </c>
      <c r="C1191">
        <v>8402</v>
      </c>
      <c r="D1191" t="s">
        <v>1393</v>
      </c>
      <c r="E1191" t="s">
        <v>9</v>
      </c>
      <c r="F1191" t="s">
        <v>16</v>
      </c>
      <c r="G1191" s="2" t="s">
        <v>14</v>
      </c>
      <c r="H1191" s="1">
        <v>0.5</v>
      </c>
      <c r="I1191" t="s">
        <v>11</v>
      </c>
      <c r="J11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92" spans="1:14" hidden="1" x14ac:dyDescent="0.25">
      <c r="A1192" t="s">
        <v>8281</v>
      </c>
      <c r="B1192">
        <v>1</v>
      </c>
      <c r="C1192">
        <v>8450</v>
      </c>
      <c r="D1192" t="s">
        <v>1394</v>
      </c>
      <c r="E1192" t="s">
        <v>9</v>
      </c>
      <c r="F1192" t="s">
        <v>16</v>
      </c>
      <c r="G1192" s="2" t="s">
        <v>14</v>
      </c>
      <c r="H1192" s="1">
        <v>0.5</v>
      </c>
      <c r="I1192" t="s">
        <v>11</v>
      </c>
      <c r="J11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93" spans="1:14" hidden="1" x14ac:dyDescent="0.25">
      <c r="A1193" t="s">
        <v>8281</v>
      </c>
      <c r="B1193">
        <v>1</v>
      </c>
      <c r="C1193">
        <v>8451</v>
      </c>
      <c r="D1193" t="s">
        <v>1395</v>
      </c>
      <c r="E1193" t="s">
        <v>9</v>
      </c>
      <c r="F1193" t="s">
        <v>48</v>
      </c>
      <c r="G1193" s="3">
        <v>41078</v>
      </c>
      <c r="H1193" s="1">
        <v>0.5</v>
      </c>
      <c r="I1193" t="s">
        <v>11</v>
      </c>
      <c r="J11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94" spans="1:14" hidden="1" x14ac:dyDescent="0.25">
      <c r="A1194" t="s">
        <v>8281</v>
      </c>
      <c r="B1194">
        <v>1</v>
      </c>
      <c r="C1194">
        <v>8610</v>
      </c>
      <c r="D1194" t="s">
        <v>1396</v>
      </c>
      <c r="E1194" t="s">
        <v>9</v>
      </c>
      <c r="F1194" t="s">
        <v>16</v>
      </c>
      <c r="G1194" s="2" t="s">
        <v>14</v>
      </c>
      <c r="H1194" s="1">
        <v>0.5</v>
      </c>
      <c r="I1194" t="s">
        <v>11</v>
      </c>
      <c r="J11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95" spans="1:14" hidden="1" x14ac:dyDescent="0.25">
      <c r="A1195" t="s">
        <v>8281</v>
      </c>
      <c r="B1195">
        <v>1</v>
      </c>
      <c r="C1195">
        <v>8611</v>
      </c>
      <c r="D1195" t="s">
        <v>1397</v>
      </c>
      <c r="E1195" t="s">
        <v>9</v>
      </c>
      <c r="F1195" t="s">
        <v>16</v>
      </c>
      <c r="G1195" s="2" t="s">
        <v>14</v>
      </c>
      <c r="H1195" s="1">
        <v>0.5</v>
      </c>
      <c r="I1195" t="s">
        <v>11</v>
      </c>
      <c r="J11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96" spans="1:14" hidden="1" x14ac:dyDescent="0.25">
      <c r="A1196" t="s">
        <v>8281</v>
      </c>
      <c r="B1196">
        <v>1</v>
      </c>
      <c r="C1196">
        <v>8612</v>
      </c>
      <c r="D1196" t="s">
        <v>1398</v>
      </c>
      <c r="E1196" t="s">
        <v>9</v>
      </c>
      <c r="F1196" t="s">
        <v>48</v>
      </c>
      <c r="G1196" s="3">
        <v>41078</v>
      </c>
      <c r="H1196" s="1">
        <v>0.5</v>
      </c>
      <c r="I1196" t="s">
        <v>11</v>
      </c>
      <c r="J11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197" spans="1:14" hidden="1" x14ac:dyDescent="0.25">
      <c r="A1197" t="s">
        <v>8281</v>
      </c>
      <c r="B1197">
        <v>1</v>
      </c>
      <c r="C1197">
        <v>8613</v>
      </c>
      <c r="D1197" t="s">
        <v>1399</v>
      </c>
      <c r="E1197" t="s">
        <v>9</v>
      </c>
      <c r="F1197" t="s">
        <v>807</v>
      </c>
      <c r="G1197" s="3">
        <v>41078</v>
      </c>
      <c r="H1197" s="1">
        <v>0.5</v>
      </c>
      <c r="I1197" t="s">
        <v>11</v>
      </c>
      <c r="J11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97" t="s">
        <v>9088</v>
      </c>
    </row>
    <row r="1198" spans="1:14" hidden="1" x14ac:dyDescent="0.25">
      <c r="A1198" t="s">
        <v>8281</v>
      </c>
      <c r="B1198">
        <v>1</v>
      </c>
      <c r="C1198">
        <v>8614</v>
      </c>
      <c r="D1198" t="s">
        <v>1400</v>
      </c>
      <c r="E1198" t="s">
        <v>9</v>
      </c>
      <c r="F1198" t="s">
        <v>807</v>
      </c>
      <c r="G1198" s="3">
        <v>41078</v>
      </c>
      <c r="H1198" s="1">
        <v>0.5</v>
      </c>
      <c r="I1198" t="s">
        <v>11</v>
      </c>
      <c r="J11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1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198" t="s">
        <v>9088</v>
      </c>
    </row>
    <row r="1199" spans="1:14" hidden="1" x14ac:dyDescent="0.25">
      <c r="A1199" t="s">
        <v>8281</v>
      </c>
      <c r="B1199">
        <v>1</v>
      </c>
      <c r="C1199">
        <v>8615</v>
      </c>
      <c r="D1199" t="s">
        <v>1401</v>
      </c>
      <c r="E1199" t="s">
        <v>9</v>
      </c>
      <c r="F1199" t="s">
        <v>16</v>
      </c>
      <c r="G1199" s="2" t="s">
        <v>14</v>
      </c>
      <c r="H1199" s="1">
        <v>0.5</v>
      </c>
      <c r="I1199" t="s">
        <v>11</v>
      </c>
      <c r="J11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1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00" spans="1:14" hidden="1" x14ac:dyDescent="0.25">
      <c r="A1200" t="s">
        <v>8281</v>
      </c>
      <c r="B1200">
        <v>1</v>
      </c>
      <c r="C1200">
        <v>8616</v>
      </c>
      <c r="D1200" t="s">
        <v>1402</v>
      </c>
      <c r="E1200" t="s">
        <v>9</v>
      </c>
      <c r="F1200" t="s">
        <v>1403</v>
      </c>
      <c r="G1200" s="3">
        <v>41078</v>
      </c>
      <c r="H1200" s="1">
        <v>0.5</v>
      </c>
      <c r="I1200" t="s">
        <v>11</v>
      </c>
      <c r="J12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2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200" t="s">
        <v>9088</v>
      </c>
    </row>
    <row r="1201" spans="1:12" hidden="1" x14ac:dyDescent="0.25">
      <c r="A1201" t="s">
        <v>8281</v>
      </c>
      <c r="B1201">
        <v>1</v>
      </c>
      <c r="C1201">
        <v>8617</v>
      </c>
      <c r="D1201" t="s">
        <v>1404</v>
      </c>
      <c r="E1201" t="s">
        <v>9</v>
      </c>
      <c r="F1201" t="s">
        <v>16</v>
      </c>
      <c r="G1201" s="2" t="s">
        <v>14</v>
      </c>
      <c r="H1201" s="1">
        <v>0.5</v>
      </c>
      <c r="I1201" t="s">
        <v>11</v>
      </c>
      <c r="J12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02" spans="1:12" hidden="1" x14ac:dyDescent="0.25">
      <c r="A1202" t="s">
        <v>8281</v>
      </c>
      <c r="B1202">
        <v>1</v>
      </c>
      <c r="C1202">
        <v>8618</v>
      </c>
      <c r="D1202" t="s">
        <v>1405</v>
      </c>
      <c r="E1202" t="s">
        <v>9</v>
      </c>
      <c r="F1202" t="s">
        <v>48</v>
      </c>
      <c r="G1202" s="3">
        <v>41078</v>
      </c>
      <c r="H1202" s="1">
        <v>0.5</v>
      </c>
      <c r="I1202" t="s">
        <v>11</v>
      </c>
      <c r="J12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03" spans="1:12" hidden="1" x14ac:dyDescent="0.25">
      <c r="A1203" t="s">
        <v>8281</v>
      </c>
      <c r="B1203">
        <v>1</v>
      </c>
      <c r="C1203">
        <v>8619</v>
      </c>
      <c r="D1203" t="s">
        <v>1406</v>
      </c>
      <c r="E1203" t="s">
        <v>9</v>
      </c>
      <c r="F1203" t="s">
        <v>48</v>
      </c>
      <c r="G1203" s="3">
        <v>41078</v>
      </c>
      <c r="H1203" s="1">
        <v>0.5</v>
      </c>
      <c r="I1203" t="s">
        <v>11</v>
      </c>
      <c r="J12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04" spans="1:12" hidden="1" x14ac:dyDescent="0.25">
      <c r="A1204" t="s">
        <v>8281</v>
      </c>
      <c r="B1204">
        <v>1</v>
      </c>
      <c r="C1204">
        <v>8620</v>
      </c>
      <c r="D1204" t="s">
        <v>1407</v>
      </c>
      <c r="E1204" t="s">
        <v>9</v>
      </c>
      <c r="F1204" t="s">
        <v>48</v>
      </c>
      <c r="G1204" s="3">
        <v>41078</v>
      </c>
      <c r="H1204" s="1">
        <v>0.5</v>
      </c>
      <c r="I1204" t="s">
        <v>11</v>
      </c>
      <c r="J12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05" spans="1:12" hidden="1" x14ac:dyDescent="0.25">
      <c r="A1205" t="s">
        <v>8281</v>
      </c>
      <c r="B1205">
        <v>1</v>
      </c>
      <c r="C1205">
        <v>8621</v>
      </c>
      <c r="D1205" t="s">
        <v>1408</v>
      </c>
      <c r="E1205" t="s">
        <v>9</v>
      </c>
      <c r="F1205" t="s">
        <v>16</v>
      </c>
      <c r="G1205" s="2" t="s">
        <v>14</v>
      </c>
      <c r="H1205" s="1">
        <v>0.5</v>
      </c>
      <c r="I1205" t="s">
        <v>11</v>
      </c>
      <c r="J12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06" spans="1:12" hidden="1" x14ac:dyDescent="0.25">
      <c r="A1206" t="s">
        <v>8281</v>
      </c>
      <c r="B1206">
        <v>1</v>
      </c>
      <c r="C1206">
        <v>8622</v>
      </c>
      <c r="D1206" t="s">
        <v>1409</v>
      </c>
      <c r="E1206" t="s">
        <v>9</v>
      </c>
      <c r="F1206" t="s">
        <v>48</v>
      </c>
      <c r="G1206" s="3">
        <v>41078</v>
      </c>
      <c r="H1206" s="1">
        <v>0.5</v>
      </c>
      <c r="I1206" t="s">
        <v>11</v>
      </c>
      <c r="J12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07" spans="1:12" hidden="1" x14ac:dyDescent="0.25">
      <c r="A1207" t="s">
        <v>8281</v>
      </c>
      <c r="B1207">
        <v>1</v>
      </c>
      <c r="C1207">
        <v>8623</v>
      </c>
      <c r="D1207" t="s">
        <v>1410</v>
      </c>
      <c r="E1207" t="s">
        <v>9</v>
      </c>
      <c r="F1207" t="s">
        <v>16</v>
      </c>
      <c r="G1207" s="2" t="s">
        <v>14</v>
      </c>
      <c r="H1207" s="1">
        <v>0.5</v>
      </c>
      <c r="I1207" t="s">
        <v>11</v>
      </c>
      <c r="J12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08" spans="1:12" hidden="1" x14ac:dyDescent="0.25">
      <c r="A1208" t="s">
        <v>8281</v>
      </c>
      <c r="B1208">
        <v>1</v>
      </c>
      <c r="C1208">
        <v>8624</v>
      </c>
      <c r="D1208" t="s">
        <v>1411</v>
      </c>
      <c r="E1208" t="s">
        <v>9</v>
      </c>
      <c r="F1208" t="s">
        <v>16</v>
      </c>
      <c r="G1208" s="2" t="s">
        <v>14</v>
      </c>
      <c r="H1208" s="1">
        <v>0.5</v>
      </c>
      <c r="I1208" t="s">
        <v>11</v>
      </c>
      <c r="J12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09" spans="1:12" hidden="1" x14ac:dyDescent="0.25">
      <c r="A1209" t="s">
        <v>8281</v>
      </c>
      <c r="B1209">
        <v>1</v>
      </c>
      <c r="C1209">
        <v>8625</v>
      </c>
      <c r="D1209" t="s">
        <v>1412</v>
      </c>
      <c r="E1209" t="s">
        <v>9</v>
      </c>
      <c r="F1209" t="s">
        <v>16</v>
      </c>
      <c r="G1209" s="2" t="s">
        <v>14</v>
      </c>
      <c r="H1209" s="1">
        <v>0.5</v>
      </c>
      <c r="I1209" t="s">
        <v>11</v>
      </c>
      <c r="J12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0" spans="1:12" hidden="1" x14ac:dyDescent="0.25">
      <c r="A1210" t="s">
        <v>8281</v>
      </c>
      <c r="B1210">
        <v>1</v>
      </c>
      <c r="C1210">
        <v>8626</v>
      </c>
      <c r="D1210" t="s">
        <v>1413</v>
      </c>
      <c r="E1210" t="s">
        <v>9</v>
      </c>
      <c r="F1210" t="s">
        <v>16</v>
      </c>
      <c r="G1210" s="2" t="s">
        <v>14</v>
      </c>
      <c r="H1210" s="1">
        <v>0.5</v>
      </c>
      <c r="I1210" t="s">
        <v>11</v>
      </c>
      <c r="J12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1" spans="1:12" hidden="1" x14ac:dyDescent="0.25">
      <c r="A1211" t="s">
        <v>8281</v>
      </c>
      <c r="B1211">
        <v>1</v>
      </c>
      <c r="C1211">
        <v>8627</v>
      </c>
      <c r="D1211" t="s">
        <v>1414</v>
      </c>
      <c r="E1211" t="s">
        <v>9</v>
      </c>
      <c r="F1211" t="s">
        <v>93</v>
      </c>
      <c r="G1211" s="3">
        <v>41078</v>
      </c>
      <c r="H1211" s="1">
        <v>0.5</v>
      </c>
      <c r="I1211" t="s">
        <v>11</v>
      </c>
      <c r="J12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2" spans="1:12" hidden="1" x14ac:dyDescent="0.25">
      <c r="A1212" t="s">
        <v>8281</v>
      </c>
      <c r="B1212">
        <v>1</v>
      </c>
      <c r="C1212">
        <v>8628</v>
      </c>
      <c r="D1212" t="s">
        <v>1415</v>
      </c>
      <c r="E1212" t="s">
        <v>9</v>
      </c>
      <c r="F1212" t="s">
        <v>16</v>
      </c>
      <c r="G1212" s="2" t="s">
        <v>14</v>
      </c>
      <c r="H1212" s="1">
        <v>0.5</v>
      </c>
      <c r="I1212" t="s">
        <v>11</v>
      </c>
      <c r="J12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3" spans="1:12" hidden="1" x14ac:dyDescent="0.25">
      <c r="A1213" t="s">
        <v>8281</v>
      </c>
      <c r="B1213">
        <v>1</v>
      </c>
      <c r="C1213">
        <v>8630</v>
      </c>
      <c r="D1213" t="s">
        <v>1416</v>
      </c>
      <c r="E1213" t="s">
        <v>9</v>
      </c>
      <c r="F1213" t="s">
        <v>16</v>
      </c>
      <c r="G1213" s="2" t="s">
        <v>14</v>
      </c>
      <c r="H1213" s="1">
        <v>0.5</v>
      </c>
      <c r="I1213" t="s">
        <v>11</v>
      </c>
      <c r="J12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4" spans="1:12" hidden="1" x14ac:dyDescent="0.25">
      <c r="A1214" t="s">
        <v>8281</v>
      </c>
      <c r="B1214">
        <v>1</v>
      </c>
      <c r="C1214">
        <v>8631</v>
      </c>
      <c r="D1214" t="s">
        <v>1417</v>
      </c>
      <c r="E1214" t="s">
        <v>9</v>
      </c>
      <c r="F1214" t="s">
        <v>16</v>
      </c>
      <c r="G1214" s="2" t="s">
        <v>14</v>
      </c>
      <c r="H1214" s="1">
        <v>0.5</v>
      </c>
      <c r="I1214" t="s">
        <v>11</v>
      </c>
      <c r="J12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5" spans="1:12" hidden="1" x14ac:dyDescent="0.25">
      <c r="A1215" t="s">
        <v>8281</v>
      </c>
      <c r="B1215">
        <v>1</v>
      </c>
      <c r="C1215">
        <v>8632</v>
      </c>
      <c r="D1215" t="s">
        <v>1418</v>
      </c>
      <c r="E1215" t="s">
        <v>9</v>
      </c>
      <c r="F1215" t="s">
        <v>16</v>
      </c>
      <c r="G1215" s="2" t="s">
        <v>14</v>
      </c>
      <c r="H1215" s="1">
        <v>0.5</v>
      </c>
      <c r="I1215" t="s">
        <v>11</v>
      </c>
      <c r="J12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6" spans="1:12" hidden="1" x14ac:dyDescent="0.25">
      <c r="A1216" t="s">
        <v>8281</v>
      </c>
      <c r="B1216">
        <v>1</v>
      </c>
      <c r="C1216">
        <v>8640</v>
      </c>
      <c r="D1216" t="s">
        <v>1419</v>
      </c>
      <c r="E1216" t="s">
        <v>9</v>
      </c>
      <c r="F1216" t="s">
        <v>119</v>
      </c>
      <c r="G1216" s="2" t="s">
        <v>120</v>
      </c>
      <c r="H1216" s="1">
        <v>0.5</v>
      </c>
      <c r="I1216" t="s">
        <v>11</v>
      </c>
      <c r="J12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1216" t="s">
        <v>8855</v>
      </c>
      <c r="L12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1217" spans="1:12" hidden="1" x14ac:dyDescent="0.25">
      <c r="A1217" t="s">
        <v>8281</v>
      </c>
      <c r="B1217">
        <v>1</v>
      </c>
      <c r="C1217">
        <v>8650</v>
      </c>
      <c r="D1217" t="s">
        <v>1420</v>
      </c>
      <c r="E1217" t="s">
        <v>9</v>
      </c>
      <c r="F1217" t="s">
        <v>16</v>
      </c>
      <c r="G1217" s="2" t="s">
        <v>14</v>
      </c>
      <c r="H1217" s="1">
        <v>0.5</v>
      </c>
      <c r="I1217" t="s">
        <v>11</v>
      </c>
      <c r="J12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8" spans="1:12" hidden="1" x14ac:dyDescent="0.25">
      <c r="A1218" t="s">
        <v>8281</v>
      </c>
      <c r="B1218">
        <v>1</v>
      </c>
      <c r="C1218">
        <v>9000</v>
      </c>
      <c r="D1218" t="s">
        <v>1421</v>
      </c>
      <c r="E1218" t="s">
        <v>9</v>
      </c>
      <c r="F1218" t="s">
        <v>48</v>
      </c>
      <c r="G1218" s="3">
        <v>41078</v>
      </c>
      <c r="H1218" s="1">
        <v>0.5</v>
      </c>
      <c r="I1218" t="s">
        <v>11</v>
      </c>
      <c r="J12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19" spans="1:12" hidden="1" x14ac:dyDescent="0.25">
      <c r="A1219" t="s">
        <v>8281</v>
      </c>
      <c r="B1219">
        <v>1</v>
      </c>
      <c r="C1219">
        <v>9001</v>
      </c>
      <c r="D1219" t="s">
        <v>1422</v>
      </c>
      <c r="E1219" t="s">
        <v>9</v>
      </c>
      <c r="F1219" t="s">
        <v>48</v>
      </c>
      <c r="G1219" s="3">
        <v>41078</v>
      </c>
      <c r="H1219" s="1">
        <v>0.5</v>
      </c>
      <c r="I1219" t="s">
        <v>11</v>
      </c>
      <c r="J12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0" spans="1:12" hidden="1" x14ac:dyDescent="0.25">
      <c r="A1220" t="s">
        <v>8281</v>
      </c>
      <c r="B1220">
        <v>1</v>
      </c>
      <c r="C1220">
        <v>9002</v>
      </c>
      <c r="D1220" t="s">
        <v>1423</v>
      </c>
      <c r="E1220" t="s">
        <v>9</v>
      </c>
      <c r="F1220" t="s">
        <v>16</v>
      </c>
      <c r="G1220" s="2" t="s">
        <v>14</v>
      </c>
      <c r="H1220" s="1">
        <v>0.5</v>
      </c>
      <c r="I1220" t="s">
        <v>11</v>
      </c>
      <c r="J12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1" spans="1:12" hidden="1" x14ac:dyDescent="0.25">
      <c r="A1221" t="s">
        <v>8281</v>
      </c>
      <c r="B1221">
        <v>1</v>
      </c>
      <c r="C1221">
        <v>9003</v>
      </c>
      <c r="D1221" t="s">
        <v>1424</v>
      </c>
      <c r="E1221" t="s">
        <v>9</v>
      </c>
      <c r="F1221" t="s">
        <v>16</v>
      </c>
      <c r="G1221" s="2" t="s">
        <v>14</v>
      </c>
      <c r="H1221" s="1">
        <v>0.5</v>
      </c>
      <c r="I1221" t="s">
        <v>11</v>
      </c>
      <c r="J12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2" spans="1:12" hidden="1" x14ac:dyDescent="0.25">
      <c r="A1222" t="s">
        <v>8281</v>
      </c>
      <c r="B1222">
        <v>1</v>
      </c>
      <c r="C1222">
        <v>9004</v>
      </c>
      <c r="D1222" t="s">
        <v>1425</v>
      </c>
      <c r="E1222" t="s">
        <v>9</v>
      </c>
      <c r="F1222" t="s">
        <v>1426</v>
      </c>
      <c r="G1222" s="2" t="s">
        <v>140</v>
      </c>
      <c r="H1222" s="1">
        <v>0.5</v>
      </c>
      <c r="I1222" t="s">
        <v>11</v>
      </c>
      <c r="J12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3" spans="1:12" hidden="1" x14ac:dyDescent="0.25">
      <c r="A1223" t="s">
        <v>8281</v>
      </c>
      <c r="B1223">
        <v>1</v>
      </c>
      <c r="C1223">
        <v>9005</v>
      </c>
      <c r="D1223" t="s">
        <v>1427</v>
      </c>
      <c r="E1223" t="s">
        <v>9</v>
      </c>
      <c r="F1223" t="s">
        <v>16</v>
      </c>
      <c r="G1223" s="2" t="s">
        <v>14</v>
      </c>
      <c r="H1223" s="1">
        <v>0.5</v>
      </c>
      <c r="I1223" t="s">
        <v>11</v>
      </c>
      <c r="J12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4" spans="1:12" hidden="1" x14ac:dyDescent="0.25">
      <c r="A1224" t="s">
        <v>8281</v>
      </c>
      <c r="B1224">
        <v>1</v>
      </c>
      <c r="C1224">
        <v>9006</v>
      </c>
      <c r="D1224" t="s">
        <v>1428</v>
      </c>
      <c r="E1224" t="s">
        <v>9</v>
      </c>
      <c r="F1224" t="s">
        <v>16</v>
      </c>
      <c r="G1224" s="2" t="s">
        <v>14</v>
      </c>
      <c r="H1224" s="1">
        <v>0.5</v>
      </c>
      <c r="I1224" t="s">
        <v>11</v>
      </c>
      <c r="J12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5" spans="1:12" hidden="1" x14ac:dyDescent="0.25">
      <c r="A1225" t="s">
        <v>8281</v>
      </c>
      <c r="B1225">
        <v>1</v>
      </c>
      <c r="C1225">
        <v>9007</v>
      </c>
      <c r="D1225" t="s">
        <v>1429</v>
      </c>
      <c r="E1225" t="s">
        <v>9</v>
      </c>
      <c r="F1225" t="s">
        <v>16</v>
      </c>
      <c r="G1225" s="2" t="s">
        <v>14</v>
      </c>
      <c r="H1225" s="1">
        <v>0.5</v>
      </c>
      <c r="I1225" t="s">
        <v>11</v>
      </c>
      <c r="J12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6" spans="1:12" hidden="1" x14ac:dyDescent="0.25">
      <c r="A1226" t="s">
        <v>8281</v>
      </c>
      <c r="B1226">
        <v>1</v>
      </c>
      <c r="C1226">
        <v>9008</v>
      </c>
      <c r="D1226" t="s">
        <v>1430</v>
      </c>
      <c r="E1226" t="s">
        <v>9</v>
      </c>
      <c r="F1226" t="s">
        <v>48</v>
      </c>
      <c r="G1226" s="3">
        <v>41078</v>
      </c>
      <c r="H1226" s="1">
        <v>0.5</v>
      </c>
      <c r="I1226" t="s">
        <v>11</v>
      </c>
      <c r="J12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7" spans="1:12" hidden="1" x14ac:dyDescent="0.25">
      <c r="A1227" t="s">
        <v>8281</v>
      </c>
      <c r="B1227">
        <v>1</v>
      </c>
      <c r="C1227">
        <v>9009</v>
      </c>
      <c r="D1227" t="s">
        <v>1431</v>
      </c>
      <c r="E1227" t="s">
        <v>9</v>
      </c>
      <c r="F1227" t="s">
        <v>48</v>
      </c>
      <c r="G1227" s="3">
        <v>41078</v>
      </c>
      <c r="H1227" s="1">
        <v>0.5</v>
      </c>
      <c r="I1227" t="s">
        <v>11</v>
      </c>
      <c r="J12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8" spans="1:12" hidden="1" x14ac:dyDescent="0.25">
      <c r="A1228" t="s">
        <v>8281</v>
      </c>
      <c r="B1228">
        <v>1</v>
      </c>
      <c r="C1228">
        <v>9042</v>
      </c>
      <c r="D1228" t="s">
        <v>1432</v>
      </c>
      <c r="E1228" t="s">
        <v>9</v>
      </c>
      <c r="F1228" t="s">
        <v>18</v>
      </c>
      <c r="G1228" s="2" t="s">
        <v>19</v>
      </c>
      <c r="H1228" s="1">
        <v>0.5</v>
      </c>
      <c r="I1228" t="s">
        <v>11</v>
      </c>
      <c r="J12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29" spans="1:12" hidden="1" x14ac:dyDescent="0.25">
      <c r="A1229" t="s">
        <v>8281</v>
      </c>
      <c r="B1229">
        <v>1</v>
      </c>
      <c r="C1229">
        <v>9050</v>
      </c>
      <c r="D1229" t="s">
        <v>1433</v>
      </c>
      <c r="E1229" t="s">
        <v>9</v>
      </c>
      <c r="F1229" t="s">
        <v>18</v>
      </c>
      <c r="G1229" s="2" t="s">
        <v>19</v>
      </c>
      <c r="H1229" s="1">
        <v>0.5</v>
      </c>
      <c r="I1229" t="s">
        <v>11</v>
      </c>
      <c r="J12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0" spans="1:12" hidden="1" x14ac:dyDescent="0.25">
      <c r="A1230" t="s">
        <v>8281</v>
      </c>
      <c r="B1230">
        <v>1</v>
      </c>
      <c r="C1230">
        <v>9051</v>
      </c>
      <c r="D1230" t="s">
        <v>1434</v>
      </c>
      <c r="E1230" t="s">
        <v>9</v>
      </c>
      <c r="F1230" t="s">
        <v>18</v>
      </c>
      <c r="G1230" s="2" t="s">
        <v>19</v>
      </c>
      <c r="H1230" s="1">
        <v>0.5</v>
      </c>
      <c r="I1230" t="s">
        <v>11</v>
      </c>
      <c r="J12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1" spans="1:12" hidden="1" x14ac:dyDescent="0.25">
      <c r="A1231" t="s">
        <v>8281</v>
      </c>
      <c r="B1231">
        <v>1</v>
      </c>
      <c r="C1231">
        <v>9052</v>
      </c>
      <c r="D1231" t="s">
        <v>1435</v>
      </c>
      <c r="E1231" t="s">
        <v>9</v>
      </c>
      <c r="F1231" t="s">
        <v>18</v>
      </c>
      <c r="G1231" s="2" t="s">
        <v>19</v>
      </c>
      <c r="H1231" s="1">
        <v>0.5</v>
      </c>
      <c r="I1231" t="s">
        <v>11</v>
      </c>
      <c r="J12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2" spans="1:12" hidden="1" x14ac:dyDescent="0.25">
      <c r="A1232" t="s">
        <v>8281</v>
      </c>
      <c r="B1232">
        <v>1</v>
      </c>
      <c r="C1232">
        <v>9053</v>
      </c>
      <c r="D1232" t="s">
        <v>1436</v>
      </c>
      <c r="E1232" t="s">
        <v>9</v>
      </c>
      <c r="F1232" t="s">
        <v>18</v>
      </c>
      <c r="G1232" s="2" t="s">
        <v>19</v>
      </c>
      <c r="H1232" s="1">
        <v>0.5</v>
      </c>
      <c r="I1232" t="s">
        <v>11</v>
      </c>
      <c r="J12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3" spans="1:14" hidden="1" x14ac:dyDescent="0.25">
      <c r="A1233" t="s">
        <v>8281</v>
      </c>
      <c r="B1233">
        <v>1</v>
      </c>
      <c r="C1233">
        <v>9054</v>
      </c>
      <c r="D1233" t="s">
        <v>1437</v>
      </c>
      <c r="E1233" t="s">
        <v>9</v>
      </c>
      <c r="F1233" t="s">
        <v>13</v>
      </c>
      <c r="G1233" s="2" t="s">
        <v>14</v>
      </c>
      <c r="H1233" s="1">
        <v>0.5</v>
      </c>
      <c r="I1233" t="s">
        <v>11</v>
      </c>
      <c r="J12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4" spans="1:14" hidden="1" x14ac:dyDescent="0.25">
      <c r="A1234" t="s">
        <v>8281</v>
      </c>
      <c r="B1234">
        <v>1</v>
      </c>
      <c r="C1234">
        <v>9055</v>
      </c>
      <c r="D1234" t="s">
        <v>1438</v>
      </c>
      <c r="E1234" t="s">
        <v>9</v>
      </c>
      <c r="F1234" t="s">
        <v>369</v>
      </c>
      <c r="G1234" s="2" t="s">
        <v>14</v>
      </c>
      <c r="H1234" s="1">
        <v>0.5</v>
      </c>
      <c r="I1234" t="s">
        <v>11</v>
      </c>
      <c r="J12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2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234" t="s">
        <v>9088</v>
      </c>
    </row>
    <row r="1235" spans="1:14" hidden="1" x14ac:dyDescent="0.25">
      <c r="A1235" t="s">
        <v>8281</v>
      </c>
      <c r="B1235">
        <v>1</v>
      </c>
      <c r="C1235">
        <v>9056</v>
      </c>
      <c r="D1235" t="s">
        <v>1439</v>
      </c>
      <c r="E1235" t="s">
        <v>9</v>
      </c>
      <c r="F1235" t="s">
        <v>18</v>
      </c>
      <c r="G1235" s="2" t="s">
        <v>19</v>
      </c>
      <c r="H1235" s="1">
        <v>0.5</v>
      </c>
      <c r="I1235" t="s">
        <v>11</v>
      </c>
      <c r="J12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6" spans="1:14" hidden="1" x14ac:dyDescent="0.25">
      <c r="A1236" t="s">
        <v>8281</v>
      </c>
      <c r="B1236">
        <v>1</v>
      </c>
      <c r="C1236">
        <v>9057</v>
      </c>
      <c r="D1236" t="s">
        <v>1440</v>
      </c>
      <c r="E1236" t="s">
        <v>9</v>
      </c>
      <c r="F1236" t="s">
        <v>18</v>
      </c>
      <c r="G1236" s="2" t="s">
        <v>19</v>
      </c>
      <c r="H1236" s="1">
        <v>0.5</v>
      </c>
      <c r="I1236" t="s">
        <v>11</v>
      </c>
      <c r="J12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7" spans="1:14" hidden="1" x14ac:dyDescent="0.25">
      <c r="A1237" t="s">
        <v>8281</v>
      </c>
      <c r="B1237">
        <v>1</v>
      </c>
      <c r="C1237">
        <v>9058</v>
      </c>
      <c r="D1237" t="s">
        <v>1441</v>
      </c>
      <c r="E1237" t="s">
        <v>9</v>
      </c>
      <c r="F1237" t="s">
        <v>18</v>
      </c>
      <c r="G1237" s="2" t="s">
        <v>19</v>
      </c>
      <c r="H1237" s="1">
        <v>0.5</v>
      </c>
      <c r="I1237" t="s">
        <v>11</v>
      </c>
      <c r="J12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8" spans="1:14" hidden="1" x14ac:dyDescent="0.25">
      <c r="A1238" t="s">
        <v>8281</v>
      </c>
      <c r="B1238">
        <v>1</v>
      </c>
      <c r="C1238">
        <v>9059</v>
      </c>
      <c r="D1238" t="s">
        <v>1442</v>
      </c>
      <c r="E1238" t="s">
        <v>9</v>
      </c>
      <c r="F1238" t="s">
        <v>18</v>
      </c>
      <c r="G1238" s="2" t="s">
        <v>19</v>
      </c>
      <c r="H1238" s="1">
        <v>0.5</v>
      </c>
      <c r="I1238" t="s">
        <v>11</v>
      </c>
      <c r="J12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39" spans="1:14" hidden="1" x14ac:dyDescent="0.25">
      <c r="A1239" t="s">
        <v>8281</v>
      </c>
      <c r="B1239">
        <v>1</v>
      </c>
      <c r="C1239">
        <v>9060</v>
      </c>
      <c r="D1239" t="s">
        <v>1443</v>
      </c>
      <c r="E1239" t="s">
        <v>9</v>
      </c>
      <c r="F1239" t="s">
        <v>18</v>
      </c>
      <c r="G1239" s="2" t="s">
        <v>19</v>
      </c>
      <c r="H1239" s="1">
        <v>0.5</v>
      </c>
      <c r="I1239" t="s">
        <v>11</v>
      </c>
      <c r="J12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0" spans="1:14" hidden="1" x14ac:dyDescent="0.25">
      <c r="A1240" t="s">
        <v>8281</v>
      </c>
      <c r="B1240">
        <v>1</v>
      </c>
      <c r="C1240">
        <v>9061</v>
      </c>
      <c r="D1240" t="s">
        <v>1444</v>
      </c>
      <c r="E1240" t="s">
        <v>9</v>
      </c>
      <c r="F1240" t="s">
        <v>18</v>
      </c>
      <c r="G1240" s="2" t="s">
        <v>19</v>
      </c>
      <c r="H1240" s="1">
        <v>0.5</v>
      </c>
      <c r="I1240" t="s">
        <v>11</v>
      </c>
      <c r="J12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1" spans="1:14" hidden="1" x14ac:dyDescent="0.25">
      <c r="A1241" t="s">
        <v>8281</v>
      </c>
      <c r="B1241">
        <v>1</v>
      </c>
      <c r="C1241">
        <v>9062</v>
      </c>
      <c r="D1241" t="s">
        <v>1445</v>
      </c>
      <c r="E1241" t="s">
        <v>9</v>
      </c>
      <c r="F1241" t="s">
        <v>48</v>
      </c>
      <c r="G1241" s="3">
        <v>41078</v>
      </c>
      <c r="H1241" s="1">
        <v>0.5</v>
      </c>
      <c r="I1241" t="s">
        <v>11</v>
      </c>
      <c r="J12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2" spans="1:14" hidden="1" x14ac:dyDescent="0.25">
      <c r="A1242" t="s">
        <v>8281</v>
      </c>
      <c r="B1242">
        <v>1</v>
      </c>
      <c r="C1242">
        <v>9063</v>
      </c>
      <c r="D1242" t="s">
        <v>1446</v>
      </c>
      <c r="E1242" t="s">
        <v>9</v>
      </c>
      <c r="F1242" t="s">
        <v>18</v>
      </c>
      <c r="G1242" s="2" t="s">
        <v>19</v>
      </c>
      <c r="H1242" s="1">
        <v>0.5</v>
      </c>
      <c r="I1242" t="s">
        <v>11</v>
      </c>
      <c r="J12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3" spans="1:14" hidden="1" x14ac:dyDescent="0.25">
      <c r="A1243" t="s">
        <v>8281</v>
      </c>
      <c r="B1243">
        <v>1</v>
      </c>
      <c r="C1243">
        <v>9069</v>
      </c>
      <c r="D1243" t="s">
        <v>1447</v>
      </c>
      <c r="E1243" t="s">
        <v>9</v>
      </c>
      <c r="F1243" t="s">
        <v>48</v>
      </c>
      <c r="G1243" s="3">
        <v>41078</v>
      </c>
      <c r="H1243" s="1">
        <v>0.5</v>
      </c>
      <c r="I1243" t="s">
        <v>11</v>
      </c>
      <c r="J12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4" spans="1:14" hidden="1" x14ac:dyDescent="0.25">
      <c r="A1244" t="s">
        <v>8281</v>
      </c>
      <c r="B1244">
        <v>1</v>
      </c>
      <c r="C1244">
        <v>9070</v>
      </c>
      <c r="D1244" t="s">
        <v>1448</v>
      </c>
      <c r="E1244" t="s">
        <v>9</v>
      </c>
      <c r="F1244" t="s">
        <v>18</v>
      </c>
      <c r="G1244" s="2" t="s">
        <v>19</v>
      </c>
      <c r="H1244" s="1">
        <v>0.5</v>
      </c>
      <c r="I1244" t="s">
        <v>11</v>
      </c>
      <c r="J12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5" spans="1:14" hidden="1" x14ac:dyDescent="0.25">
      <c r="A1245" t="s">
        <v>8281</v>
      </c>
      <c r="B1245">
        <v>1</v>
      </c>
      <c r="C1245">
        <v>9090</v>
      </c>
      <c r="D1245" t="s">
        <v>1449</v>
      </c>
      <c r="E1245" t="s">
        <v>9</v>
      </c>
      <c r="F1245" t="s">
        <v>16</v>
      </c>
      <c r="G1245" s="2" t="s">
        <v>14</v>
      </c>
      <c r="H1245" s="1">
        <v>0.5</v>
      </c>
      <c r="I1245" t="s">
        <v>11</v>
      </c>
      <c r="J12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6" spans="1:14" hidden="1" x14ac:dyDescent="0.25">
      <c r="A1246" t="s">
        <v>8281</v>
      </c>
      <c r="B1246">
        <v>1</v>
      </c>
      <c r="C1246">
        <v>9091</v>
      </c>
      <c r="D1246" t="s">
        <v>1450</v>
      </c>
      <c r="E1246" t="s">
        <v>9</v>
      </c>
      <c r="F1246" t="s">
        <v>48</v>
      </c>
      <c r="G1246" s="3">
        <v>41078</v>
      </c>
      <c r="H1246" s="1">
        <v>0.5</v>
      </c>
      <c r="I1246" t="s">
        <v>11</v>
      </c>
      <c r="J12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7" spans="1:14" hidden="1" x14ac:dyDescent="0.25">
      <c r="A1247" t="s">
        <v>8281</v>
      </c>
      <c r="B1247">
        <v>1</v>
      </c>
      <c r="C1247">
        <v>9150</v>
      </c>
      <c r="D1247" t="s">
        <v>1451</v>
      </c>
      <c r="E1247" t="s">
        <v>9</v>
      </c>
      <c r="F1247" t="s">
        <v>16</v>
      </c>
      <c r="G1247" s="2" t="s">
        <v>14</v>
      </c>
      <c r="H1247" s="1">
        <v>0.5</v>
      </c>
      <c r="I1247" t="s">
        <v>11</v>
      </c>
      <c r="J12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8" spans="1:14" hidden="1" x14ac:dyDescent="0.25">
      <c r="A1248" t="s">
        <v>8281</v>
      </c>
      <c r="B1248">
        <v>1</v>
      </c>
      <c r="C1248">
        <v>9151</v>
      </c>
      <c r="D1248" t="s">
        <v>1452</v>
      </c>
      <c r="E1248" t="s">
        <v>9</v>
      </c>
      <c r="F1248" t="s">
        <v>48</v>
      </c>
      <c r="G1248" s="3">
        <v>41078</v>
      </c>
      <c r="H1248" s="1">
        <v>0.5</v>
      </c>
      <c r="I1248" t="s">
        <v>11</v>
      </c>
      <c r="J12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49" spans="1:15" x14ac:dyDescent="0.25">
      <c r="A1249" t="s">
        <v>8281</v>
      </c>
      <c r="B1249">
        <v>1</v>
      </c>
      <c r="C1249">
        <v>9152</v>
      </c>
      <c r="D1249" t="s">
        <v>1453</v>
      </c>
      <c r="E1249" t="s">
        <v>9</v>
      </c>
      <c r="F1249" t="s">
        <v>1454</v>
      </c>
      <c r="G1249" s="3">
        <v>38796</v>
      </c>
      <c r="H1249" s="1">
        <v>0.5</v>
      </c>
      <c r="I1249" t="s">
        <v>11</v>
      </c>
      <c r="J12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12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1249" t="s">
        <v>9111</v>
      </c>
    </row>
    <row r="1250" spans="1:15" hidden="1" x14ac:dyDescent="0.25">
      <c r="A1250" t="s">
        <v>8281</v>
      </c>
      <c r="B1250">
        <v>1</v>
      </c>
      <c r="C1250">
        <v>9153</v>
      </c>
      <c r="D1250" t="s">
        <v>1455</v>
      </c>
      <c r="E1250" t="s">
        <v>9</v>
      </c>
      <c r="F1250" t="s">
        <v>16</v>
      </c>
      <c r="G1250" s="2" t="s">
        <v>14</v>
      </c>
      <c r="H1250" s="1">
        <v>0.5</v>
      </c>
      <c r="I1250" t="s">
        <v>11</v>
      </c>
      <c r="J12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51" spans="1:15" hidden="1" x14ac:dyDescent="0.25">
      <c r="A1251" t="s">
        <v>8281</v>
      </c>
      <c r="B1251">
        <v>1</v>
      </c>
      <c r="C1251">
        <v>9154</v>
      </c>
      <c r="D1251" t="s">
        <v>1456</v>
      </c>
      <c r="E1251" t="s">
        <v>9</v>
      </c>
      <c r="F1251" t="s">
        <v>16</v>
      </c>
      <c r="G1251" s="2" t="s">
        <v>14</v>
      </c>
      <c r="H1251" s="1">
        <v>0.5</v>
      </c>
      <c r="I1251" t="s">
        <v>11</v>
      </c>
      <c r="J12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52" spans="1:15" hidden="1" x14ac:dyDescent="0.25">
      <c r="A1252" t="s">
        <v>8281</v>
      </c>
      <c r="B1252">
        <v>1</v>
      </c>
      <c r="C1252">
        <v>9155</v>
      </c>
      <c r="D1252" t="s">
        <v>1457</v>
      </c>
      <c r="E1252" t="s">
        <v>9</v>
      </c>
      <c r="F1252" t="s">
        <v>16</v>
      </c>
      <c r="G1252" s="2" t="s">
        <v>14</v>
      </c>
      <c r="H1252" s="1">
        <v>0.5</v>
      </c>
      <c r="I1252" t="s">
        <v>11</v>
      </c>
      <c r="J12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53" spans="1:15" hidden="1" x14ac:dyDescent="0.25">
      <c r="A1253" t="s">
        <v>8281</v>
      </c>
      <c r="B1253">
        <v>1</v>
      </c>
      <c r="C1253">
        <v>9160</v>
      </c>
      <c r="D1253" t="s">
        <v>1458</v>
      </c>
      <c r="E1253" t="s">
        <v>9</v>
      </c>
      <c r="F1253" t="s">
        <v>16</v>
      </c>
      <c r="G1253" s="2" t="s">
        <v>14</v>
      </c>
      <c r="H1253" s="1">
        <v>0.5</v>
      </c>
      <c r="I1253" t="s">
        <v>11</v>
      </c>
      <c r="J12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54" spans="1:15" hidden="1" x14ac:dyDescent="0.25">
      <c r="A1254" t="s">
        <v>8281</v>
      </c>
      <c r="B1254">
        <v>1</v>
      </c>
      <c r="C1254">
        <v>9170</v>
      </c>
      <c r="D1254" t="s">
        <v>1459</v>
      </c>
      <c r="E1254" t="s">
        <v>9</v>
      </c>
      <c r="F1254" t="s">
        <v>18</v>
      </c>
      <c r="G1254" s="2" t="s">
        <v>19</v>
      </c>
      <c r="H1254" s="1">
        <v>0.5</v>
      </c>
      <c r="I1254" t="s">
        <v>11</v>
      </c>
      <c r="J12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55" spans="1:15" hidden="1" x14ac:dyDescent="0.25">
      <c r="A1255" t="s">
        <v>8281</v>
      </c>
      <c r="B1255">
        <v>1</v>
      </c>
      <c r="C1255">
        <v>9176</v>
      </c>
      <c r="D1255" t="s">
        <v>1460</v>
      </c>
      <c r="E1255" t="s">
        <v>9</v>
      </c>
      <c r="F1255" t="s">
        <v>16</v>
      </c>
      <c r="G1255" s="2" t="s">
        <v>14</v>
      </c>
      <c r="H1255" s="1">
        <v>0.5</v>
      </c>
      <c r="I1255" t="s">
        <v>11</v>
      </c>
      <c r="J12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56" spans="1:15" hidden="1" x14ac:dyDescent="0.25">
      <c r="A1256" t="s">
        <v>8281</v>
      </c>
      <c r="B1256">
        <v>1</v>
      </c>
      <c r="C1256">
        <v>9177</v>
      </c>
      <c r="D1256" t="s">
        <v>1461</v>
      </c>
      <c r="E1256" t="s">
        <v>9</v>
      </c>
      <c r="F1256" t="s">
        <v>16</v>
      </c>
      <c r="G1256" s="2" t="s">
        <v>14</v>
      </c>
      <c r="H1256" s="1">
        <v>0.5</v>
      </c>
      <c r="I1256" t="s">
        <v>11</v>
      </c>
      <c r="J12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57" spans="1:15" hidden="1" x14ac:dyDescent="0.25">
      <c r="A1257" t="s">
        <v>8281</v>
      </c>
      <c r="B1257">
        <v>1</v>
      </c>
      <c r="C1257">
        <v>9178</v>
      </c>
      <c r="D1257" t="s">
        <v>1462</v>
      </c>
      <c r="E1257" t="s">
        <v>9</v>
      </c>
      <c r="F1257" t="s">
        <v>16</v>
      </c>
      <c r="G1257" s="2" t="s">
        <v>14</v>
      </c>
      <c r="H1257" s="1">
        <v>0.5</v>
      </c>
      <c r="I1257" t="s">
        <v>11</v>
      </c>
      <c r="J12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58" spans="1:15" hidden="1" x14ac:dyDescent="0.25">
      <c r="A1258" t="s">
        <v>8281</v>
      </c>
      <c r="B1258">
        <v>1</v>
      </c>
      <c r="C1258">
        <v>9179</v>
      </c>
      <c r="D1258" t="s">
        <v>1463</v>
      </c>
      <c r="E1258" t="s">
        <v>9</v>
      </c>
      <c r="F1258" t="s">
        <v>16</v>
      </c>
      <c r="G1258" s="2" t="s">
        <v>14</v>
      </c>
      <c r="H1258" s="1">
        <v>0.5</v>
      </c>
      <c r="I1258" t="s">
        <v>11</v>
      </c>
      <c r="J12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59" spans="1:15" hidden="1" x14ac:dyDescent="0.25">
      <c r="A1259" t="s">
        <v>8281</v>
      </c>
      <c r="B1259">
        <v>1</v>
      </c>
      <c r="C1259">
        <v>9180</v>
      </c>
      <c r="D1259" t="s">
        <v>1464</v>
      </c>
      <c r="E1259" t="s">
        <v>9</v>
      </c>
      <c r="F1259" t="s">
        <v>54</v>
      </c>
      <c r="G1259" s="3">
        <v>40006</v>
      </c>
      <c r="H1259" s="1">
        <v>0.5</v>
      </c>
      <c r="I1259" t="s">
        <v>11</v>
      </c>
      <c r="J12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0" spans="1:15" hidden="1" x14ac:dyDescent="0.25">
      <c r="A1260" t="s">
        <v>8281</v>
      </c>
      <c r="B1260">
        <v>1</v>
      </c>
      <c r="C1260">
        <v>9181</v>
      </c>
      <c r="D1260" t="s">
        <v>1465</v>
      </c>
      <c r="E1260" t="s">
        <v>9</v>
      </c>
      <c r="F1260" t="s">
        <v>54</v>
      </c>
      <c r="G1260" s="3">
        <v>40006</v>
      </c>
      <c r="H1260" s="1">
        <v>0.5</v>
      </c>
      <c r="I1260" t="s">
        <v>11</v>
      </c>
      <c r="J12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1" spans="1:15" hidden="1" x14ac:dyDescent="0.25">
      <c r="A1261" t="s">
        <v>8281</v>
      </c>
      <c r="B1261">
        <v>1</v>
      </c>
      <c r="C1261">
        <v>9182</v>
      </c>
      <c r="D1261" t="s">
        <v>1466</v>
      </c>
      <c r="E1261" t="s">
        <v>9</v>
      </c>
      <c r="F1261" t="s">
        <v>54</v>
      </c>
      <c r="G1261" s="3">
        <v>40006</v>
      </c>
      <c r="H1261" s="1">
        <v>0.5</v>
      </c>
      <c r="I1261" t="s">
        <v>11</v>
      </c>
      <c r="J12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2" spans="1:15" hidden="1" x14ac:dyDescent="0.25">
      <c r="A1262" t="s">
        <v>8281</v>
      </c>
      <c r="B1262">
        <v>1</v>
      </c>
      <c r="C1262">
        <v>9183</v>
      </c>
      <c r="D1262" t="s">
        <v>1467</v>
      </c>
      <c r="E1262" t="s">
        <v>9</v>
      </c>
      <c r="F1262" t="s">
        <v>18</v>
      </c>
      <c r="G1262" s="2" t="s">
        <v>19</v>
      </c>
      <c r="H1262" s="1">
        <v>0.5</v>
      </c>
      <c r="I1262" t="s">
        <v>11</v>
      </c>
      <c r="J12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3" spans="1:15" hidden="1" x14ac:dyDescent="0.25">
      <c r="A1263" t="s">
        <v>8281</v>
      </c>
      <c r="B1263">
        <v>1</v>
      </c>
      <c r="C1263">
        <v>9185</v>
      </c>
      <c r="D1263" t="s">
        <v>1468</v>
      </c>
      <c r="E1263" t="s">
        <v>9</v>
      </c>
      <c r="F1263" t="s">
        <v>16</v>
      </c>
      <c r="G1263" s="2" t="s">
        <v>14</v>
      </c>
      <c r="H1263" s="1">
        <v>0.5</v>
      </c>
      <c r="I1263" t="s">
        <v>11</v>
      </c>
      <c r="J12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4" spans="1:15" hidden="1" x14ac:dyDescent="0.25">
      <c r="A1264" t="s">
        <v>8281</v>
      </c>
      <c r="B1264">
        <v>1</v>
      </c>
      <c r="C1264">
        <v>9186</v>
      </c>
      <c r="D1264" t="s">
        <v>1469</v>
      </c>
      <c r="E1264" t="s">
        <v>9</v>
      </c>
      <c r="F1264" t="s">
        <v>16</v>
      </c>
      <c r="G1264" s="2" t="s">
        <v>14</v>
      </c>
      <c r="H1264" s="1">
        <v>0.5</v>
      </c>
      <c r="I1264" t="s">
        <v>11</v>
      </c>
      <c r="J12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5" spans="1:12" hidden="1" x14ac:dyDescent="0.25">
      <c r="A1265" t="s">
        <v>8281</v>
      </c>
      <c r="B1265">
        <v>1</v>
      </c>
      <c r="C1265">
        <v>9190</v>
      </c>
      <c r="D1265" t="s">
        <v>1470</v>
      </c>
      <c r="E1265" t="s">
        <v>9</v>
      </c>
      <c r="F1265" t="s">
        <v>18</v>
      </c>
      <c r="G1265" s="2" t="s">
        <v>19</v>
      </c>
      <c r="H1265" s="1">
        <v>0.5</v>
      </c>
      <c r="I1265" t="s">
        <v>11</v>
      </c>
      <c r="J12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6" spans="1:12" hidden="1" x14ac:dyDescent="0.25">
      <c r="A1266" t="s">
        <v>8281</v>
      </c>
      <c r="B1266">
        <v>1</v>
      </c>
      <c r="C1266">
        <v>9191</v>
      </c>
      <c r="D1266" t="s">
        <v>1471</v>
      </c>
      <c r="E1266" t="s">
        <v>9</v>
      </c>
      <c r="F1266" t="s">
        <v>16</v>
      </c>
      <c r="G1266" s="2" t="s">
        <v>14</v>
      </c>
      <c r="H1266" s="1">
        <v>0.5</v>
      </c>
      <c r="I1266" t="s">
        <v>11</v>
      </c>
      <c r="J12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7" spans="1:12" hidden="1" x14ac:dyDescent="0.25">
      <c r="A1267" t="s">
        <v>8281</v>
      </c>
      <c r="B1267">
        <v>1</v>
      </c>
      <c r="C1267">
        <v>9192</v>
      </c>
      <c r="D1267" t="s">
        <v>1472</v>
      </c>
      <c r="E1267" t="s">
        <v>9</v>
      </c>
      <c r="F1267" t="s">
        <v>1473</v>
      </c>
      <c r="G1267" s="2" t="s">
        <v>1474</v>
      </c>
      <c r="H1267" s="1">
        <v>0.5</v>
      </c>
      <c r="I1267" t="s">
        <v>11</v>
      </c>
      <c r="J12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K1267" t="s">
        <v>8855</v>
      </c>
      <c r="L12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1268" spans="1:12" hidden="1" x14ac:dyDescent="0.25">
      <c r="A1268" t="s">
        <v>8281</v>
      </c>
      <c r="B1268">
        <v>1</v>
      </c>
      <c r="C1268">
        <v>9400</v>
      </c>
      <c r="D1268" t="s">
        <v>1475</v>
      </c>
      <c r="E1268" t="s">
        <v>9</v>
      </c>
      <c r="F1268" t="s">
        <v>48</v>
      </c>
      <c r="G1268" s="3">
        <v>41078</v>
      </c>
      <c r="H1268" s="1">
        <v>0.5</v>
      </c>
      <c r="I1268" t="s">
        <v>11</v>
      </c>
      <c r="J12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69" spans="1:12" hidden="1" x14ac:dyDescent="0.25">
      <c r="A1269" t="s">
        <v>8281</v>
      </c>
      <c r="B1269">
        <v>1</v>
      </c>
      <c r="C1269">
        <v>9500</v>
      </c>
      <c r="D1269" t="s">
        <v>1476</v>
      </c>
      <c r="E1269" t="s">
        <v>9</v>
      </c>
      <c r="F1269" t="s">
        <v>48</v>
      </c>
      <c r="G1269" s="3">
        <v>41078</v>
      </c>
      <c r="H1269" s="1">
        <v>0.5</v>
      </c>
      <c r="I1269" t="s">
        <v>11</v>
      </c>
      <c r="J12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0" spans="1:12" hidden="1" x14ac:dyDescent="0.25">
      <c r="A1270" t="s">
        <v>8281</v>
      </c>
      <c r="B1270">
        <v>1</v>
      </c>
      <c r="C1270">
        <v>9501</v>
      </c>
      <c r="D1270" t="s">
        <v>1477</v>
      </c>
      <c r="E1270" t="s">
        <v>9</v>
      </c>
      <c r="F1270" t="s">
        <v>48</v>
      </c>
      <c r="G1270" s="3">
        <v>41078</v>
      </c>
      <c r="H1270" s="1">
        <v>0.5</v>
      </c>
      <c r="I1270" t="s">
        <v>11</v>
      </c>
      <c r="J12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1" spans="1:12" hidden="1" x14ac:dyDescent="0.25">
      <c r="A1271" t="s">
        <v>8281</v>
      </c>
      <c r="B1271">
        <v>1</v>
      </c>
      <c r="C1271">
        <v>9510</v>
      </c>
      <c r="D1271" t="s">
        <v>1478</v>
      </c>
      <c r="E1271" t="s">
        <v>9</v>
      </c>
      <c r="F1271" t="s">
        <v>48</v>
      </c>
      <c r="G1271" s="3">
        <v>41078</v>
      </c>
      <c r="H1271" s="1">
        <v>0.5</v>
      </c>
      <c r="I1271" t="s">
        <v>11</v>
      </c>
      <c r="J12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2" spans="1:12" hidden="1" x14ac:dyDescent="0.25">
      <c r="A1272" t="s">
        <v>8281</v>
      </c>
      <c r="B1272">
        <v>1</v>
      </c>
      <c r="C1272">
        <v>9600</v>
      </c>
      <c r="D1272" t="s">
        <v>1479</v>
      </c>
      <c r="E1272" t="s">
        <v>9</v>
      </c>
      <c r="F1272" t="s">
        <v>48</v>
      </c>
      <c r="G1272" s="3">
        <v>41078</v>
      </c>
      <c r="H1272" s="1">
        <v>0.5</v>
      </c>
      <c r="I1272" t="s">
        <v>11</v>
      </c>
      <c r="J12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3" spans="1:12" hidden="1" x14ac:dyDescent="0.25">
      <c r="A1273" t="s">
        <v>8281</v>
      </c>
      <c r="B1273">
        <v>1</v>
      </c>
      <c r="C1273">
        <v>9610</v>
      </c>
      <c r="D1273" t="s">
        <v>1480</v>
      </c>
      <c r="E1273" t="s">
        <v>9</v>
      </c>
      <c r="F1273" t="s">
        <v>18</v>
      </c>
      <c r="G1273" s="2" t="s">
        <v>19</v>
      </c>
      <c r="H1273" s="1">
        <v>0.5</v>
      </c>
      <c r="I1273" t="s">
        <v>11</v>
      </c>
      <c r="J12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4" spans="1:12" hidden="1" x14ac:dyDescent="0.25">
      <c r="A1274" t="s">
        <v>8281</v>
      </c>
      <c r="B1274">
        <v>1</v>
      </c>
      <c r="C1274">
        <v>9611</v>
      </c>
      <c r="D1274" t="s">
        <v>1481</v>
      </c>
      <c r="E1274" t="s">
        <v>9</v>
      </c>
      <c r="F1274" t="s">
        <v>119</v>
      </c>
      <c r="G1274" s="2" t="s">
        <v>120</v>
      </c>
      <c r="H1274" s="1">
        <v>0.5</v>
      </c>
      <c r="I1274" t="s">
        <v>11</v>
      </c>
      <c r="J12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5" spans="1:12" hidden="1" x14ac:dyDescent="0.25">
      <c r="A1275" t="s">
        <v>8281</v>
      </c>
      <c r="B1275">
        <v>1</v>
      </c>
      <c r="C1275">
        <v>9612</v>
      </c>
      <c r="D1275" t="s">
        <v>1482</v>
      </c>
      <c r="E1275" t="s">
        <v>9</v>
      </c>
      <c r="F1275" t="s">
        <v>119</v>
      </c>
      <c r="G1275" s="2" t="s">
        <v>120</v>
      </c>
      <c r="H1275" s="1">
        <v>0.5</v>
      </c>
      <c r="I1275" t="s">
        <v>11</v>
      </c>
      <c r="J12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6" spans="1:12" hidden="1" x14ac:dyDescent="0.25">
      <c r="A1276" t="s">
        <v>8281</v>
      </c>
      <c r="B1276">
        <v>1</v>
      </c>
      <c r="C1276">
        <v>9650</v>
      </c>
      <c r="D1276" t="s">
        <v>1483</v>
      </c>
      <c r="E1276" t="s">
        <v>9</v>
      </c>
      <c r="F1276" t="s">
        <v>48</v>
      </c>
      <c r="G1276" s="3">
        <v>41078</v>
      </c>
      <c r="H1276" s="1">
        <v>0.5</v>
      </c>
      <c r="I1276" t="s">
        <v>11</v>
      </c>
      <c r="J12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7" spans="1:12" hidden="1" x14ac:dyDescent="0.25">
      <c r="A1277" t="s">
        <v>8281</v>
      </c>
      <c r="B1277">
        <v>1</v>
      </c>
      <c r="C1277">
        <v>9651</v>
      </c>
      <c r="D1277" t="s">
        <v>1484</v>
      </c>
      <c r="E1277" t="s">
        <v>9</v>
      </c>
      <c r="F1277" t="s">
        <v>18</v>
      </c>
      <c r="G1277" s="2" t="s">
        <v>19</v>
      </c>
      <c r="H1277" s="1">
        <v>0.5</v>
      </c>
      <c r="I1277" t="s">
        <v>11</v>
      </c>
      <c r="J12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8" spans="1:12" hidden="1" x14ac:dyDescent="0.25">
      <c r="A1278" t="s">
        <v>8281</v>
      </c>
      <c r="B1278">
        <v>1</v>
      </c>
      <c r="C1278">
        <v>9656</v>
      </c>
      <c r="D1278" t="s">
        <v>1485</v>
      </c>
      <c r="E1278" t="s">
        <v>9</v>
      </c>
      <c r="F1278" t="s">
        <v>16</v>
      </c>
      <c r="G1278" s="2" t="s">
        <v>14</v>
      </c>
      <c r="H1278" s="1">
        <v>0.5</v>
      </c>
      <c r="I1278" t="s">
        <v>11</v>
      </c>
      <c r="J12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79" spans="1:12" hidden="1" x14ac:dyDescent="0.25">
      <c r="A1279" t="s">
        <v>8281</v>
      </c>
      <c r="B1279">
        <v>1</v>
      </c>
      <c r="C1279">
        <v>9657</v>
      </c>
      <c r="D1279" t="s">
        <v>1486</v>
      </c>
      <c r="E1279" t="s">
        <v>9</v>
      </c>
      <c r="F1279" t="s">
        <v>16</v>
      </c>
      <c r="G1279" s="2" t="s">
        <v>14</v>
      </c>
      <c r="H1279" s="1">
        <v>0.5</v>
      </c>
      <c r="I1279" t="s">
        <v>11</v>
      </c>
      <c r="J12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0" spans="1:12" hidden="1" x14ac:dyDescent="0.25">
      <c r="A1280" t="s">
        <v>8281</v>
      </c>
      <c r="B1280">
        <v>1</v>
      </c>
      <c r="C1280">
        <v>9701</v>
      </c>
      <c r="D1280" t="s">
        <v>1487</v>
      </c>
      <c r="E1280" t="s">
        <v>9</v>
      </c>
      <c r="F1280" t="s">
        <v>16</v>
      </c>
      <c r="G1280" s="2" t="s">
        <v>14</v>
      </c>
      <c r="H1280" s="1">
        <v>0.5</v>
      </c>
      <c r="I1280" t="s">
        <v>11</v>
      </c>
      <c r="J12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1" spans="1:12" hidden="1" x14ac:dyDescent="0.25">
      <c r="A1281" t="s">
        <v>8281</v>
      </c>
      <c r="B1281">
        <v>1</v>
      </c>
      <c r="C1281">
        <v>9800</v>
      </c>
      <c r="D1281" t="s">
        <v>1488</v>
      </c>
      <c r="E1281" t="s">
        <v>9</v>
      </c>
      <c r="F1281" t="s">
        <v>16</v>
      </c>
      <c r="G1281" s="2" t="s">
        <v>14</v>
      </c>
      <c r="H1281" s="1">
        <v>0.5</v>
      </c>
      <c r="I1281" t="s">
        <v>11</v>
      </c>
      <c r="J12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2" spans="1:12" hidden="1" x14ac:dyDescent="0.25">
      <c r="A1282" t="s">
        <v>8281</v>
      </c>
      <c r="B1282">
        <v>1</v>
      </c>
      <c r="C1282">
        <v>9802</v>
      </c>
      <c r="D1282" t="s">
        <v>1489</v>
      </c>
      <c r="E1282" t="s">
        <v>9</v>
      </c>
      <c r="F1282" t="s">
        <v>16</v>
      </c>
      <c r="G1282" s="2" t="s">
        <v>14</v>
      </c>
      <c r="H1282" s="1">
        <v>0.5</v>
      </c>
      <c r="I1282" t="s">
        <v>11</v>
      </c>
      <c r="J12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3" spans="1:12" hidden="1" x14ac:dyDescent="0.25">
      <c r="A1283" t="s">
        <v>8281</v>
      </c>
      <c r="B1283">
        <v>1</v>
      </c>
      <c r="C1283">
        <v>9804</v>
      </c>
      <c r="D1283" t="s">
        <v>1490</v>
      </c>
      <c r="E1283" t="s">
        <v>9</v>
      </c>
      <c r="F1283" t="s">
        <v>16</v>
      </c>
      <c r="G1283" s="2" t="s">
        <v>14</v>
      </c>
      <c r="H1283" s="1">
        <v>0.5</v>
      </c>
      <c r="I1283" t="s">
        <v>11</v>
      </c>
      <c r="J12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4" spans="1:12" hidden="1" x14ac:dyDescent="0.25">
      <c r="A1284" t="s">
        <v>8281</v>
      </c>
      <c r="B1284">
        <v>1</v>
      </c>
      <c r="C1284">
        <v>9805</v>
      </c>
      <c r="D1284" t="s">
        <v>1491</v>
      </c>
      <c r="E1284" t="s">
        <v>9</v>
      </c>
      <c r="F1284" t="s">
        <v>16</v>
      </c>
      <c r="G1284" s="2" t="s">
        <v>14</v>
      </c>
      <c r="H1284" s="1">
        <v>0.5</v>
      </c>
      <c r="I1284" t="s">
        <v>11</v>
      </c>
      <c r="J12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5" spans="1:12" hidden="1" x14ac:dyDescent="0.25">
      <c r="A1285" t="s">
        <v>8281</v>
      </c>
      <c r="B1285">
        <v>1</v>
      </c>
      <c r="C1285">
        <v>9852</v>
      </c>
      <c r="D1285" t="s">
        <v>1492</v>
      </c>
      <c r="E1285" t="s">
        <v>9</v>
      </c>
      <c r="F1285" t="s">
        <v>16</v>
      </c>
      <c r="G1285" s="2" t="s">
        <v>14</v>
      </c>
      <c r="H1285" s="1">
        <v>0.5</v>
      </c>
      <c r="I1285" t="s">
        <v>11</v>
      </c>
      <c r="J12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6" spans="1:12" hidden="1" x14ac:dyDescent="0.25">
      <c r="A1286" t="s">
        <v>8281</v>
      </c>
      <c r="B1286">
        <v>1</v>
      </c>
      <c r="C1286">
        <v>9900</v>
      </c>
      <c r="D1286" t="s">
        <v>1493</v>
      </c>
      <c r="E1286" t="s">
        <v>9</v>
      </c>
      <c r="F1286" t="s">
        <v>48</v>
      </c>
      <c r="G1286" s="3">
        <v>41078</v>
      </c>
      <c r="H1286" s="1">
        <v>0.5</v>
      </c>
      <c r="I1286" t="s">
        <v>11</v>
      </c>
      <c r="J12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7" spans="1:12" hidden="1" x14ac:dyDescent="0.25">
      <c r="A1287" t="s">
        <v>8281</v>
      </c>
      <c r="B1287">
        <v>1</v>
      </c>
      <c r="C1287">
        <v>9999</v>
      </c>
      <c r="D1287" t="s">
        <v>1494</v>
      </c>
      <c r="E1287" t="s">
        <v>9</v>
      </c>
      <c r="F1287" t="s">
        <v>16</v>
      </c>
      <c r="G1287" s="2" t="s">
        <v>14</v>
      </c>
      <c r="H1287" s="1">
        <v>0.5</v>
      </c>
      <c r="I1287" t="s">
        <v>11</v>
      </c>
      <c r="J12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8" spans="1:12" hidden="1" x14ac:dyDescent="0.25">
      <c r="A1288" t="s">
        <v>8281</v>
      </c>
      <c r="B1288">
        <v>1</v>
      </c>
      <c r="C1288">
        <v>10000</v>
      </c>
      <c r="D1288" t="s">
        <v>1495</v>
      </c>
      <c r="E1288" t="s">
        <v>9</v>
      </c>
      <c r="F1288" t="s">
        <v>1496</v>
      </c>
      <c r="G1288" s="3">
        <v>41078</v>
      </c>
      <c r="H1288" s="1">
        <v>0.5</v>
      </c>
      <c r="I1288" t="s">
        <v>11</v>
      </c>
      <c r="J12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89" spans="1:12" hidden="1" x14ac:dyDescent="0.25">
      <c r="A1289" t="s">
        <v>8281</v>
      </c>
      <c r="B1289">
        <v>1</v>
      </c>
      <c r="C1289">
        <v>10001</v>
      </c>
      <c r="D1289" t="s">
        <v>1497</v>
      </c>
      <c r="E1289" t="s">
        <v>9</v>
      </c>
      <c r="F1289" t="s">
        <v>1498</v>
      </c>
      <c r="G1289" s="3">
        <v>40006</v>
      </c>
      <c r="H1289" s="1">
        <v>0.5</v>
      </c>
      <c r="I1289" t="s">
        <v>11</v>
      </c>
      <c r="J12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0" spans="1:12" hidden="1" x14ac:dyDescent="0.25">
      <c r="A1290" t="s">
        <v>8281</v>
      </c>
      <c r="B1290">
        <v>1</v>
      </c>
      <c r="C1290">
        <v>10002</v>
      </c>
      <c r="D1290" t="s">
        <v>1499</v>
      </c>
      <c r="E1290" t="s">
        <v>9</v>
      </c>
      <c r="F1290" t="s">
        <v>1500</v>
      </c>
      <c r="G1290" s="2" t="s">
        <v>19</v>
      </c>
      <c r="H1290" s="1">
        <v>0.5</v>
      </c>
      <c r="I1290" t="s">
        <v>11</v>
      </c>
      <c r="J12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1" spans="1:12" hidden="1" x14ac:dyDescent="0.25">
      <c r="A1291" t="s">
        <v>8281</v>
      </c>
      <c r="B1291">
        <v>1</v>
      </c>
      <c r="C1291">
        <v>10003</v>
      </c>
      <c r="D1291" t="s">
        <v>1501</v>
      </c>
      <c r="E1291" t="s">
        <v>9</v>
      </c>
      <c r="F1291" t="s">
        <v>1500</v>
      </c>
      <c r="G1291" s="2" t="s">
        <v>19</v>
      </c>
      <c r="H1291" s="1">
        <v>0.5</v>
      </c>
      <c r="I1291" t="s">
        <v>11</v>
      </c>
      <c r="J12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2" spans="1:12" hidden="1" x14ac:dyDescent="0.25">
      <c r="A1292" t="s">
        <v>8281</v>
      </c>
      <c r="B1292">
        <v>1</v>
      </c>
      <c r="C1292">
        <v>10004</v>
      </c>
      <c r="D1292" t="s">
        <v>1502</v>
      </c>
      <c r="E1292" t="s">
        <v>9</v>
      </c>
      <c r="F1292" t="s">
        <v>1496</v>
      </c>
      <c r="G1292" s="3">
        <v>41078</v>
      </c>
      <c r="H1292" s="1">
        <v>0.5</v>
      </c>
      <c r="I1292" t="s">
        <v>11</v>
      </c>
      <c r="J12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3" spans="1:12" hidden="1" x14ac:dyDescent="0.25">
      <c r="A1293" t="s">
        <v>8281</v>
      </c>
      <c r="B1293">
        <v>1</v>
      </c>
      <c r="C1293">
        <v>10010</v>
      </c>
      <c r="D1293" t="s">
        <v>1503</v>
      </c>
      <c r="E1293" t="s">
        <v>9</v>
      </c>
      <c r="F1293" t="s">
        <v>1496</v>
      </c>
      <c r="G1293" s="3">
        <v>41078</v>
      </c>
      <c r="H1293" s="1">
        <v>0.5</v>
      </c>
      <c r="I1293" t="s">
        <v>11</v>
      </c>
      <c r="J12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4" spans="1:12" hidden="1" x14ac:dyDescent="0.25">
      <c r="A1294" t="s">
        <v>8281</v>
      </c>
      <c r="B1294">
        <v>1</v>
      </c>
      <c r="C1294">
        <v>10011</v>
      </c>
      <c r="D1294" t="s">
        <v>1504</v>
      </c>
      <c r="E1294" t="s">
        <v>9</v>
      </c>
      <c r="F1294" t="s">
        <v>1500</v>
      </c>
      <c r="G1294" s="2" t="s">
        <v>19</v>
      </c>
      <c r="H1294" s="1">
        <v>0.5</v>
      </c>
      <c r="I1294" t="s">
        <v>11</v>
      </c>
      <c r="J12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5" spans="1:12" hidden="1" x14ac:dyDescent="0.25">
      <c r="A1295" t="s">
        <v>8281</v>
      </c>
      <c r="B1295">
        <v>1</v>
      </c>
      <c r="C1295">
        <v>10012</v>
      </c>
      <c r="D1295" t="s">
        <v>1505</v>
      </c>
      <c r="E1295" t="s">
        <v>9</v>
      </c>
      <c r="F1295" t="s">
        <v>1500</v>
      </c>
      <c r="G1295" s="2" t="s">
        <v>19</v>
      </c>
      <c r="H1295" s="1">
        <v>0.5</v>
      </c>
      <c r="I1295" t="s">
        <v>11</v>
      </c>
      <c r="J12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6" spans="1:12" hidden="1" x14ac:dyDescent="0.25">
      <c r="A1296" t="s">
        <v>8281</v>
      </c>
      <c r="B1296">
        <v>1</v>
      </c>
      <c r="C1296">
        <v>10013</v>
      </c>
      <c r="D1296" t="s">
        <v>1506</v>
      </c>
      <c r="E1296" t="s">
        <v>9</v>
      </c>
      <c r="F1296" t="s">
        <v>1498</v>
      </c>
      <c r="G1296" s="3">
        <v>40006</v>
      </c>
      <c r="H1296" s="1">
        <v>0.5</v>
      </c>
      <c r="I1296" t="s">
        <v>11</v>
      </c>
      <c r="J12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7" spans="1:14" hidden="1" x14ac:dyDescent="0.25">
      <c r="A1297" t="s">
        <v>8281</v>
      </c>
      <c r="B1297">
        <v>1</v>
      </c>
      <c r="C1297">
        <v>10015</v>
      </c>
      <c r="D1297" t="s">
        <v>1507</v>
      </c>
      <c r="E1297" t="s">
        <v>9</v>
      </c>
      <c r="F1297" t="s">
        <v>1498</v>
      </c>
      <c r="G1297" s="3">
        <v>40006</v>
      </c>
      <c r="H1297" s="1">
        <v>0.5</v>
      </c>
      <c r="I1297" t="s">
        <v>11</v>
      </c>
      <c r="J12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8" spans="1:14" hidden="1" x14ac:dyDescent="0.25">
      <c r="A1298" t="s">
        <v>8281</v>
      </c>
      <c r="B1298">
        <v>1</v>
      </c>
      <c r="C1298">
        <v>10040</v>
      </c>
      <c r="D1298" t="s">
        <v>1508</v>
      </c>
      <c r="E1298" t="s">
        <v>9</v>
      </c>
      <c r="F1298" t="s">
        <v>1509</v>
      </c>
      <c r="G1298" s="2" t="s">
        <v>1510</v>
      </c>
      <c r="H1298" s="1">
        <v>0.5</v>
      </c>
      <c r="I1298" t="s">
        <v>11</v>
      </c>
      <c r="J12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299" spans="1:14" hidden="1" x14ac:dyDescent="0.25">
      <c r="A1299" t="s">
        <v>8281</v>
      </c>
      <c r="B1299">
        <v>1</v>
      </c>
      <c r="C1299">
        <v>10100</v>
      </c>
      <c r="D1299" t="s">
        <v>1511</v>
      </c>
      <c r="E1299" t="s">
        <v>9</v>
      </c>
      <c r="F1299" t="s">
        <v>1512</v>
      </c>
      <c r="G1299" s="3">
        <v>40070</v>
      </c>
      <c r="H1299" s="1">
        <v>0.5</v>
      </c>
      <c r="I1299" t="s">
        <v>11</v>
      </c>
      <c r="J12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2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00" spans="1:14" hidden="1" x14ac:dyDescent="0.25">
      <c r="A1300" t="s">
        <v>8281</v>
      </c>
      <c r="B1300">
        <v>1</v>
      </c>
      <c r="C1300">
        <v>10120</v>
      </c>
      <c r="D1300" t="s">
        <v>1513</v>
      </c>
      <c r="E1300" t="s">
        <v>9</v>
      </c>
      <c r="F1300" t="s">
        <v>1514</v>
      </c>
      <c r="G1300" s="2" t="s">
        <v>14</v>
      </c>
      <c r="H1300" s="1">
        <v>0.5</v>
      </c>
      <c r="I1300" t="s">
        <v>11</v>
      </c>
      <c r="J13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01" spans="1:14" hidden="1" x14ac:dyDescent="0.25">
      <c r="A1301" t="s">
        <v>8281</v>
      </c>
      <c r="B1301">
        <v>1</v>
      </c>
      <c r="C1301">
        <v>10121</v>
      </c>
      <c r="D1301" t="s">
        <v>1515</v>
      </c>
      <c r="E1301" t="s">
        <v>9</v>
      </c>
      <c r="F1301" t="s">
        <v>1514</v>
      </c>
      <c r="G1301" s="2" t="s">
        <v>14</v>
      </c>
      <c r="H1301" s="1">
        <v>0.5</v>
      </c>
      <c r="I1301" t="s">
        <v>11</v>
      </c>
      <c r="J13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02" spans="1:14" hidden="1" x14ac:dyDescent="0.25">
      <c r="A1302" t="s">
        <v>8281</v>
      </c>
      <c r="B1302">
        <v>1</v>
      </c>
      <c r="C1302">
        <v>10122</v>
      </c>
      <c r="D1302" t="s">
        <v>1516</v>
      </c>
      <c r="E1302" t="s">
        <v>9</v>
      </c>
      <c r="F1302" t="s">
        <v>1500</v>
      </c>
      <c r="G1302" s="2" t="s">
        <v>19</v>
      </c>
      <c r="H1302" s="1">
        <v>0.5</v>
      </c>
      <c r="I1302" t="s">
        <v>11</v>
      </c>
      <c r="J13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03" spans="1:14" hidden="1" x14ac:dyDescent="0.25">
      <c r="A1303" t="s">
        <v>8281</v>
      </c>
      <c r="B1303">
        <v>1</v>
      </c>
      <c r="C1303">
        <v>10123</v>
      </c>
      <c r="D1303" t="s">
        <v>1517</v>
      </c>
      <c r="E1303" t="s">
        <v>9</v>
      </c>
      <c r="F1303" t="s">
        <v>1514</v>
      </c>
      <c r="G1303" s="2" t="s">
        <v>14</v>
      </c>
      <c r="H1303" s="1">
        <v>0.5</v>
      </c>
      <c r="I1303" t="s">
        <v>11</v>
      </c>
      <c r="J13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04" spans="1:14" hidden="1" x14ac:dyDescent="0.25">
      <c r="A1304" t="s">
        <v>8281</v>
      </c>
      <c r="B1304">
        <v>1</v>
      </c>
      <c r="C1304">
        <v>10124</v>
      </c>
      <c r="D1304" t="s">
        <v>1518</v>
      </c>
      <c r="E1304" t="s">
        <v>9</v>
      </c>
      <c r="F1304" t="s">
        <v>1500</v>
      </c>
      <c r="G1304" s="2" t="s">
        <v>19</v>
      </c>
      <c r="H1304" s="1">
        <v>0.5</v>
      </c>
      <c r="I1304" t="s">
        <v>11</v>
      </c>
      <c r="J13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05" spans="1:14" hidden="1" x14ac:dyDescent="0.25">
      <c r="A1305" t="s">
        <v>8281</v>
      </c>
      <c r="B1305">
        <v>1</v>
      </c>
      <c r="C1305">
        <v>10126</v>
      </c>
      <c r="D1305" t="s">
        <v>1519</v>
      </c>
      <c r="E1305" t="s">
        <v>9</v>
      </c>
      <c r="F1305" t="s">
        <v>1498</v>
      </c>
      <c r="G1305" s="3">
        <v>40006</v>
      </c>
      <c r="H1305" s="1">
        <v>0.5</v>
      </c>
      <c r="I1305" t="s">
        <v>11</v>
      </c>
      <c r="J13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06" spans="1:14" hidden="1" x14ac:dyDescent="0.25">
      <c r="A1306" t="s">
        <v>8281</v>
      </c>
      <c r="B1306">
        <v>1</v>
      </c>
      <c r="C1306">
        <v>10139</v>
      </c>
      <c r="D1306" t="s">
        <v>1520</v>
      </c>
      <c r="E1306" t="s">
        <v>9</v>
      </c>
      <c r="F1306" t="s">
        <v>1514</v>
      </c>
      <c r="G1306" s="2" t="s">
        <v>14</v>
      </c>
      <c r="H1306" s="1">
        <v>0.5</v>
      </c>
      <c r="I1306" t="s">
        <v>11</v>
      </c>
      <c r="J13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07" spans="1:14" hidden="1" x14ac:dyDescent="0.25">
      <c r="A1307" t="s">
        <v>8281</v>
      </c>
      <c r="B1307">
        <v>1</v>
      </c>
      <c r="C1307">
        <v>10140</v>
      </c>
      <c r="D1307" t="s">
        <v>1521</v>
      </c>
      <c r="E1307" t="s">
        <v>9</v>
      </c>
      <c r="F1307" t="s">
        <v>1500</v>
      </c>
      <c r="G1307" s="2" t="s">
        <v>19</v>
      </c>
      <c r="H1307" s="1">
        <v>0.5</v>
      </c>
      <c r="I1307" t="s">
        <v>11</v>
      </c>
      <c r="J13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08" spans="1:14" hidden="1" x14ac:dyDescent="0.25">
      <c r="A1308" t="s">
        <v>8281</v>
      </c>
      <c r="B1308">
        <v>1</v>
      </c>
      <c r="C1308">
        <v>10143</v>
      </c>
      <c r="D1308" t="s">
        <v>1522</v>
      </c>
      <c r="E1308" t="s">
        <v>9</v>
      </c>
      <c r="F1308" t="s">
        <v>1523</v>
      </c>
      <c r="G1308" s="2" t="s">
        <v>19</v>
      </c>
      <c r="H1308" s="1">
        <v>0.5</v>
      </c>
      <c r="I1308" t="s">
        <v>11</v>
      </c>
      <c r="J13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3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308" t="s">
        <v>9088</v>
      </c>
    </row>
    <row r="1309" spans="1:14" hidden="1" x14ac:dyDescent="0.25">
      <c r="A1309" t="s">
        <v>8281</v>
      </c>
      <c r="B1309">
        <v>1</v>
      </c>
      <c r="C1309">
        <v>10144</v>
      </c>
      <c r="D1309" t="s">
        <v>1524</v>
      </c>
      <c r="E1309" t="s">
        <v>9</v>
      </c>
      <c r="F1309" t="s">
        <v>1500</v>
      </c>
      <c r="G1309" s="2" t="s">
        <v>19</v>
      </c>
      <c r="H1309" s="1">
        <v>0.5</v>
      </c>
      <c r="I1309" t="s">
        <v>11</v>
      </c>
      <c r="J13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0" spans="1:14" hidden="1" x14ac:dyDescent="0.25">
      <c r="A1310" t="s">
        <v>8281</v>
      </c>
      <c r="B1310">
        <v>1</v>
      </c>
      <c r="C1310">
        <v>10240</v>
      </c>
      <c r="D1310" t="s">
        <v>1525</v>
      </c>
      <c r="E1310" t="s">
        <v>9</v>
      </c>
      <c r="F1310" t="s">
        <v>1526</v>
      </c>
      <c r="G1310" s="2" t="s">
        <v>1527</v>
      </c>
      <c r="H1310" s="1">
        <v>0.5</v>
      </c>
      <c r="I1310" t="s">
        <v>11</v>
      </c>
      <c r="J13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1" spans="1:14" hidden="1" x14ac:dyDescent="0.25">
      <c r="A1311" t="s">
        <v>8281</v>
      </c>
      <c r="B1311">
        <v>1</v>
      </c>
      <c r="C1311">
        <v>10300</v>
      </c>
      <c r="D1311" t="s">
        <v>1528</v>
      </c>
      <c r="E1311" t="s">
        <v>9</v>
      </c>
      <c r="F1311" t="s">
        <v>1500</v>
      </c>
      <c r="G1311" s="2" t="s">
        <v>19</v>
      </c>
      <c r="H1311" s="1">
        <v>0.5</v>
      </c>
      <c r="I1311" t="s">
        <v>11</v>
      </c>
      <c r="J13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2" spans="1:14" hidden="1" x14ac:dyDescent="0.25">
      <c r="A1312" t="s">
        <v>8281</v>
      </c>
      <c r="B1312">
        <v>1</v>
      </c>
      <c r="C1312">
        <v>10301</v>
      </c>
      <c r="D1312" t="s">
        <v>1529</v>
      </c>
      <c r="E1312" t="s">
        <v>9</v>
      </c>
      <c r="F1312" t="s">
        <v>1500</v>
      </c>
      <c r="G1312" s="2" t="s">
        <v>19</v>
      </c>
      <c r="H1312" s="1">
        <v>0.5</v>
      </c>
      <c r="I1312" t="s">
        <v>11</v>
      </c>
      <c r="J13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3" spans="1:12" hidden="1" x14ac:dyDescent="0.25">
      <c r="A1313" t="s">
        <v>8281</v>
      </c>
      <c r="B1313">
        <v>1</v>
      </c>
      <c r="C1313">
        <v>10302</v>
      </c>
      <c r="D1313" t="s">
        <v>1530</v>
      </c>
      <c r="E1313" t="s">
        <v>9</v>
      </c>
      <c r="F1313" t="s">
        <v>1500</v>
      </c>
      <c r="G1313" s="2" t="s">
        <v>19</v>
      </c>
      <c r="H1313" s="1">
        <v>0.5</v>
      </c>
      <c r="I1313" t="s">
        <v>11</v>
      </c>
      <c r="J13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4" spans="1:12" hidden="1" x14ac:dyDescent="0.25">
      <c r="A1314" t="s">
        <v>8281</v>
      </c>
      <c r="B1314">
        <v>1</v>
      </c>
      <c r="C1314">
        <v>10303</v>
      </c>
      <c r="D1314" t="s">
        <v>1531</v>
      </c>
      <c r="E1314" t="s">
        <v>9</v>
      </c>
      <c r="F1314" t="s">
        <v>1500</v>
      </c>
      <c r="G1314" s="2" t="s">
        <v>19</v>
      </c>
      <c r="H1314" s="1">
        <v>0.5</v>
      </c>
      <c r="I1314" t="s">
        <v>11</v>
      </c>
      <c r="J13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5" spans="1:12" hidden="1" x14ac:dyDescent="0.25">
      <c r="A1315" t="s">
        <v>8281</v>
      </c>
      <c r="B1315">
        <v>1</v>
      </c>
      <c r="C1315">
        <v>10304</v>
      </c>
      <c r="D1315" t="s">
        <v>1532</v>
      </c>
      <c r="E1315" t="s">
        <v>9</v>
      </c>
      <c r="F1315" t="s">
        <v>1500</v>
      </c>
      <c r="G1315" s="2" t="s">
        <v>19</v>
      </c>
      <c r="H1315" s="1">
        <v>0.5</v>
      </c>
      <c r="I1315" t="s">
        <v>11</v>
      </c>
      <c r="J13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6" spans="1:12" hidden="1" x14ac:dyDescent="0.25">
      <c r="A1316" t="s">
        <v>8281</v>
      </c>
      <c r="B1316">
        <v>1</v>
      </c>
      <c r="C1316">
        <v>10305</v>
      </c>
      <c r="D1316" t="s">
        <v>1533</v>
      </c>
      <c r="E1316" t="s">
        <v>9</v>
      </c>
      <c r="F1316" t="s">
        <v>1500</v>
      </c>
      <c r="G1316" s="2" t="s">
        <v>19</v>
      </c>
      <c r="H1316" s="1">
        <v>0.5</v>
      </c>
      <c r="I1316" t="s">
        <v>11</v>
      </c>
      <c r="J13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7" spans="1:12" hidden="1" x14ac:dyDescent="0.25">
      <c r="A1317" t="s">
        <v>8281</v>
      </c>
      <c r="B1317">
        <v>1</v>
      </c>
      <c r="C1317">
        <v>10306</v>
      </c>
      <c r="D1317" t="s">
        <v>1534</v>
      </c>
      <c r="E1317" t="s">
        <v>9</v>
      </c>
      <c r="F1317" t="s">
        <v>1500</v>
      </c>
      <c r="G1317" s="2" t="s">
        <v>19</v>
      </c>
      <c r="H1317" s="1">
        <v>0.5</v>
      </c>
      <c r="I1317" t="s">
        <v>11</v>
      </c>
      <c r="J13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8" spans="1:12" hidden="1" x14ac:dyDescent="0.25">
      <c r="A1318" t="s">
        <v>8281</v>
      </c>
      <c r="B1318">
        <v>1</v>
      </c>
      <c r="C1318">
        <v>10307</v>
      </c>
      <c r="D1318" t="s">
        <v>1535</v>
      </c>
      <c r="E1318" t="s">
        <v>9</v>
      </c>
      <c r="F1318" t="s">
        <v>1500</v>
      </c>
      <c r="G1318" s="2" t="s">
        <v>19</v>
      </c>
      <c r="H1318" s="1">
        <v>0.5</v>
      </c>
      <c r="I1318" t="s">
        <v>11</v>
      </c>
      <c r="J13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19" spans="1:12" hidden="1" x14ac:dyDescent="0.25">
      <c r="A1319" t="s">
        <v>8281</v>
      </c>
      <c r="B1319">
        <v>1</v>
      </c>
      <c r="C1319">
        <v>10308</v>
      </c>
      <c r="D1319" t="s">
        <v>1536</v>
      </c>
      <c r="E1319" t="s">
        <v>9</v>
      </c>
      <c r="F1319" t="s">
        <v>1500</v>
      </c>
      <c r="G1319" s="2" t="s">
        <v>19</v>
      </c>
      <c r="H1319" s="1">
        <v>0.5</v>
      </c>
      <c r="I1319" t="s">
        <v>11</v>
      </c>
      <c r="J13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0" spans="1:12" hidden="1" x14ac:dyDescent="0.25">
      <c r="A1320" t="s">
        <v>8281</v>
      </c>
      <c r="B1320">
        <v>1</v>
      </c>
      <c r="C1320">
        <v>10807</v>
      </c>
      <c r="D1320" t="s">
        <v>1537</v>
      </c>
      <c r="E1320" t="s">
        <v>9</v>
      </c>
      <c r="F1320" t="s">
        <v>1496</v>
      </c>
      <c r="G1320" s="3">
        <v>41078</v>
      </c>
      <c r="H1320" s="1">
        <v>0.5</v>
      </c>
      <c r="I1320" t="s">
        <v>11</v>
      </c>
      <c r="J13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1" spans="1:12" hidden="1" x14ac:dyDescent="0.25">
      <c r="A1321" t="s">
        <v>8281</v>
      </c>
      <c r="B1321">
        <v>1</v>
      </c>
      <c r="C1321">
        <v>10810</v>
      </c>
      <c r="D1321" t="s">
        <v>1538</v>
      </c>
      <c r="E1321" t="s">
        <v>9</v>
      </c>
      <c r="F1321" t="s">
        <v>1500</v>
      </c>
      <c r="G1321" s="2" t="s">
        <v>19</v>
      </c>
      <c r="H1321" s="1">
        <v>0.5</v>
      </c>
      <c r="I1321" t="s">
        <v>11</v>
      </c>
      <c r="J13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2" spans="1:12" hidden="1" x14ac:dyDescent="0.25">
      <c r="A1322" t="s">
        <v>8281</v>
      </c>
      <c r="B1322">
        <v>1</v>
      </c>
      <c r="C1322">
        <v>10811</v>
      </c>
      <c r="D1322" t="s">
        <v>1539</v>
      </c>
      <c r="E1322" t="s">
        <v>9</v>
      </c>
      <c r="F1322" t="s">
        <v>1500</v>
      </c>
      <c r="G1322" s="2" t="s">
        <v>19</v>
      </c>
      <c r="H1322" s="1">
        <v>0.5</v>
      </c>
      <c r="I1322" t="s">
        <v>11</v>
      </c>
      <c r="J13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3" spans="1:12" hidden="1" x14ac:dyDescent="0.25">
      <c r="A1323" t="s">
        <v>8281</v>
      </c>
      <c r="B1323">
        <v>1</v>
      </c>
      <c r="C1323">
        <v>27000</v>
      </c>
      <c r="D1323" t="s">
        <v>1540</v>
      </c>
      <c r="E1323" t="s">
        <v>9</v>
      </c>
      <c r="F1323" t="s">
        <v>1541</v>
      </c>
      <c r="G1323" s="2" t="s">
        <v>120</v>
      </c>
      <c r="H1323" s="1">
        <v>0.5</v>
      </c>
      <c r="I1323" t="s">
        <v>11</v>
      </c>
      <c r="J13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4" spans="1:12" hidden="1" x14ac:dyDescent="0.25">
      <c r="A1324" t="s">
        <v>8281</v>
      </c>
      <c r="B1324">
        <v>1</v>
      </c>
      <c r="C1324">
        <v>27001</v>
      </c>
      <c r="D1324" t="s">
        <v>1542</v>
      </c>
      <c r="E1324" t="s">
        <v>9</v>
      </c>
      <c r="F1324" t="s">
        <v>1541</v>
      </c>
      <c r="G1324" s="2" t="s">
        <v>120</v>
      </c>
      <c r="H1324" s="1">
        <v>0.5</v>
      </c>
      <c r="I1324" t="s">
        <v>11</v>
      </c>
      <c r="J13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5" spans="1:12" hidden="1" x14ac:dyDescent="0.25">
      <c r="A1325" t="s">
        <v>8281</v>
      </c>
      <c r="B1325">
        <v>1</v>
      </c>
      <c r="C1325">
        <v>27005</v>
      </c>
      <c r="D1325" t="s">
        <v>1543</v>
      </c>
      <c r="E1325" t="s">
        <v>9</v>
      </c>
      <c r="F1325" t="s">
        <v>1500</v>
      </c>
      <c r="G1325" s="2" t="s">
        <v>19</v>
      </c>
      <c r="H1325" s="1">
        <v>0.5</v>
      </c>
      <c r="I1325" t="s">
        <v>11</v>
      </c>
      <c r="J13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6" spans="1:12" hidden="1" x14ac:dyDescent="0.25">
      <c r="A1326" t="s">
        <v>8281</v>
      </c>
      <c r="B1326">
        <v>1</v>
      </c>
      <c r="C1326">
        <v>27010</v>
      </c>
      <c r="D1326" t="s">
        <v>1544</v>
      </c>
      <c r="E1326" t="s">
        <v>9</v>
      </c>
      <c r="F1326" t="s">
        <v>1500</v>
      </c>
      <c r="G1326" s="2" t="s">
        <v>19</v>
      </c>
      <c r="H1326" s="1">
        <v>0.5</v>
      </c>
      <c r="I1326" t="s">
        <v>11</v>
      </c>
      <c r="J13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7" spans="1:12" hidden="1" x14ac:dyDescent="0.25">
      <c r="A1327" t="s">
        <v>8281</v>
      </c>
      <c r="B1327">
        <v>1</v>
      </c>
      <c r="C1327">
        <v>27011</v>
      </c>
      <c r="D1327" t="s">
        <v>1545</v>
      </c>
      <c r="E1327" t="s">
        <v>9</v>
      </c>
      <c r="F1327" t="s">
        <v>1500</v>
      </c>
      <c r="G1327" s="2" t="s">
        <v>19</v>
      </c>
      <c r="H1327" s="1">
        <v>0.5</v>
      </c>
      <c r="I1327" t="s">
        <v>11</v>
      </c>
      <c r="J13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8" spans="1:12" hidden="1" x14ac:dyDescent="0.25">
      <c r="A1328" t="s">
        <v>8281</v>
      </c>
      <c r="B1328">
        <v>1</v>
      </c>
      <c r="C1328">
        <v>27012</v>
      </c>
      <c r="D1328" t="s">
        <v>1546</v>
      </c>
      <c r="E1328" t="s">
        <v>9</v>
      </c>
      <c r="F1328" t="s">
        <v>1500</v>
      </c>
      <c r="G1328" s="2" t="s">
        <v>19</v>
      </c>
      <c r="H1328" s="1">
        <v>0.5</v>
      </c>
      <c r="I1328" t="s">
        <v>11</v>
      </c>
      <c r="J13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29" spans="1:15" hidden="1" x14ac:dyDescent="0.25">
      <c r="A1329" t="s">
        <v>8281</v>
      </c>
      <c r="B1329">
        <v>1</v>
      </c>
      <c r="C1329">
        <v>27013</v>
      </c>
      <c r="D1329" t="s">
        <v>1547</v>
      </c>
      <c r="E1329" t="s">
        <v>9</v>
      </c>
      <c r="F1329" t="s">
        <v>1500</v>
      </c>
      <c r="G1329" s="2" t="s">
        <v>19</v>
      </c>
      <c r="H1329" s="1">
        <v>0.5</v>
      </c>
      <c r="I1329" t="s">
        <v>11</v>
      </c>
      <c r="J13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30" spans="1:15" hidden="1" x14ac:dyDescent="0.25">
      <c r="A1330" t="s">
        <v>8281</v>
      </c>
      <c r="B1330">
        <v>1</v>
      </c>
      <c r="C1330">
        <v>27014</v>
      </c>
      <c r="D1330" t="s">
        <v>1548</v>
      </c>
      <c r="E1330" t="s">
        <v>9</v>
      </c>
      <c r="F1330" t="s">
        <v>1500</v>
      </c>
      <c r="G1330" s="2" t="s">
        <v>19</v>
      </c>
      <c r="H1330" s="1">
        <v>0.5</v>
      </c>
      <c r="I1330" t="s">
        <v>11</v>
      </c>
      <c r="J13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31" spans="1:15" hidden="1" x14ac:dyDescent="0.25">
      <c r="A1331" t="s">
        <v>8281</v>
      </c>
      <c r="B1331">
        <v>1</v>
      </c>
      <c r="C1331">
        <v>27016</v>
      </c>
      <c r="D1331" t="s">
        <v>1549</v>
      </c>
      <c r="E1331" t="s">
        <v>9</v>
      </c>
      <c r="F1331" t="s">
        <v>1500</v>
      </c>
      <c r="G1331" s="2" t="s">
        <v>19</v>
      </c>
      <c r="H1331" s="1">
        <v>0.5</v>
      </c>
      <c r="I1331" t="s">
        <v>11</v>
      </c>
      <c r="J13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32" spans="1:15" hidden="1" x14ac:dyDescent="0.25">
      <c r="A1332" t="s">
        <v>8281</v>
      </c>
      <c r="B1332">
        <v>1</v>
      </c>
      <c r="C1332">
        <v>27017</v>
      </c>
      <c r="D1332" t="s">
        <v>1550</v>
      </c>
      <c r="E1332" t="s">
        <v>9</v>
      </c>
      <c r="F1332" t="s">
        <v>1500</v>
      </c>
      <c r="G1332" s="2" t="s">
        <v>19</v>
      </c>
      <c r="H1332" s="1">
        <v>0.5</v>
      </c>
      <c r="I1332" t="s">
        <v>11</v>
      </c>
      <c r="J13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33" spans="1:15" hidden="1" x14ac:dyDescent="0.25">
      <c r="A1333" t="s">
        <v>8281</v>
      </c>
      <c r="B1333">
        <v>1</v>
      </c>
      <c r="C1333">
        <v>27018</v>
      </c>
      <c r="D1333" t="s">
        <v>1551</v>
      </c>
      <c r="E1333" t="s">
        <v>9</v>
      </c>
      <c r="F1333" t="s">
        <v>1500</v>
      </c>
      <c r="G1333" s="2" t="s">
        <v>19</v>
      </c>
      <c r="H1333" s="1">
        <v>0.5</v>
      </c>
      <c r="I1333" t="s">
        <v>11</v>
      </c>
      <c r="J13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34" spans="1:15" hidden="1" x14ac:dyDescent="0.25">
      <c r="A1334" t="s">
        <v>8281</v>
      </c>
      <c r="B1334">
        <v>1</v>
      </c>
      <c r="C1334">
        <v>27020</v>
      </c>
      <c r="D1334" t="s">
        <v>1552</v>
      </c>
      <c r="E1334" t="s">
        <v>9</v>
      </c>
      <c r="F1334" t="s">
        <v>1500</v>
      </c>
      <c r="G1334" s="2" t="s">
        <v>19</v>
      </c>
      <c r="H1334" s="1">
        <v>0.5</v>
      </c>
      <c r="I1334" t="s">
        <v>11</v>
      </c>
      <c r="J13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35" spans="1:15" hidden="1" x14ac:dyDescent="0.25">
      <c r="A1335" t="s">
        <v>8281</v>
      </c>
      <c r="B1335">
        <v>1</v>
      </c>
      <c r="C1335">
        <v>36623</v>
      </c>
      <c r="D1335" t="s">
        <v>1553</v>
      </c>
      <c r="E1335" t="s">
        <v>9</v>
      </c>
      <c r="F1335" t="s">
        <v>1541</v>
      </c>
      <c r="G1335" s="2" t="s">
        <v>120</v>
      </c>
      <c r="H1335" s="1">
        <v>0.5</v>
      </c>
      <c r="I1335" t="s">
        <v>11</v>
      </c>
      <c r="J13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36" spans="1:15" x14ac:dyDescent="0.25">
      <c r="A1336" t="s">
        <v>8281</v>
      </c>
      <c r="B1336">
        <v>1</v>
      </c>
      <c r="C1336">
        <v>50000</v>
      </c>
      <c r="D1336" t="s">
        <v>1554</v>
      </c>
      <c r="E1336" t="s">
        <v>9</v>
      </c>
      <c r="F1336" t="s">
        <v>1555</v>
      </c>
      <c r="G1336" s="3">
        <v>38917</v>
      </c>
      <c r="H1336" t="s">
        <v>134</v>
      </c>
      <c r="I1336" t="s">
        <v>11</v>
      </c>
      <c r="J13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36" t="s">
        <v>8856</v>
      </c>
      <c r="L13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36" t="s">
        <v>9111</v>
      </c>
    </row>
    <row r="1337" spans="1:15" x14ac:dyDescent="0.25">
      <c r="A1337" t="s">
        <v>8281</v>
      </c>
      <c r="B1337">
        <v>1</v>
      </c>
      <c r="C1337">
        <v>50001</v>
      </c>
      <c r="D1337" t="s">
        <v>1556</v>
      </c>
      <c r="E1337" t="s">
        <v>9</v>
      </c>
      <c r="F1337" t="s">
        <v>1555</v>
      </c>
      <c r="G1337" s="3">
        <v>38917</v>
      </c>
      <c r="H1337" t="s">
        <v>134</v>
      </c>
      <c r="I1337" t="s">
        <v>11</v>
      </c>
      <c r="J13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37" t="s">
        <v>8856</v>
      </c>
      <c r="L13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37" t="s">
        <v>9111</v>
      </c>
    </row>
    <row r="1338" spans="1:15" x14ac:dyDescent="0.25">
      <c r="A1338" t="s">
        <v>8281</v>
      </c>
      <c r="B1338">
        <v>1</v>
      </c>
      <c r="C1338">
        <v>50002</v>
      </c>
      <c r="D1338" t="s">
        <v>1557</v>
      </c>
      <c r="E1338" t="s">
        <v>9</v>
      </c>
      <c r="F1338" t="s">
        <v>1558</v>
      </c>
      <c r="G1338" s="2" t="s">
        <v>1559</v>
      </c>
      <c r="H1338" s="1">
        <v>0.5</v>
      </c>
      <c r="I1338" t="s">
        <v>11</v>
      </c>
      <c r="J13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38" t="s">
        <v>8856</v>
      </c>
      <c r="L13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38" t="s">
        <v>9111</v>
      </c>
    </row>
    <row r="1339" spans="1:15" x14ac:dyDescent="0.25">
      <c r="A1339" t="s">
        <v>8281</v>
      </c>
      <c r="B1339">
        <v>1</v>
      </c>
      <c r="C1339">
        <v>50003</v>
      </c>
      <c r="D1339" t="s">
        <v>1560</v>
      </c>
      <c r="E1339" t="s">
        <v>9</v>
      </c>
      <c r="F1339" t="s">
        <v>1561</v>
      </c>
      <c r="G1339" s="3">
        <v>37700</v>
      </c>
      <c r="H1339" t="s">
        <v>1562</v>
      </c>
      <c r="I1339" t="s">
        <v>11</v>
      </c>
      <c r="J13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39" t="s">
        <v>8856</v>
      </c>
      <c r="L13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39" t="s">
        <v>9111</v>
      </c>
    </row>
    <row r="1340" spans="1:15" x14ac:dyDescent="0.25">
      <c r="A1340" t="s">
        <v>8281</v>
      </c>
      <c r="B1340">
        <v>1</v>
      </c>
      <c r="C1340">
        <v>50004</v>
      </c>
      <c r="D1340" t="s">
        <v>1563</v>
      </c>
      <c r="E1340" t="s">
        <v>9</v>
      </c>
      <c r="F1340" t="s">
        <v>1555</v>
      </c>
      <c r="G1340" s="3">
        <v>38917</v>
      </c>
      <c r="H1340" t="s">
        <v>134</v>
      </c>
      <c r="I1340" t="s">
        <v>11</v>
      </c>
      <c r="J13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0" t="s">
        <v>8856</v>
      </c>
      <c r="L13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0" t="s">
        <v>9111</v>
      </c>
    </row>
    <row r="1341" spans="1:15" x14ac:dyDescent="0.25">
      <c r="A1341" t="s">
        <v>8281</v>
      </c>
      <c r="B1341">
        <v>1</v>
      </c>
      <c r="C1341">
        <v>50005</v>
      </c>
      <c r="D1341" t="s">
        <v>1564</v>
      </c>
      <c r="E1341" t="s">
        <v>9</v>
      </c>
      <c r="F1341" t="s">
        <v>1565</v>
      </c>
      <c r="G1341" s="2" t="s">
        <v>1566</v>
      </c>
      <c r="H1341" t="s">
        <v>984</v>
      </c>
      <c r="I1341" t="s">
        <v>11</v>
      </c>
      <c r="J13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1" t="s">
        <v>8856</v>
      </c>
      <c r="L13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1" t="s">
        <v>9111</v>
      </c>
    </row>
    <row r="1342" spans="1:15" x14ac:dyDescent="0.25">
      <c r="A1342" t="s">
        <v>8281</v>
      </c>
      <c r="B1342">
        <v>1</v>
      </c>
      <c r="C1342">
        <v>50006</v>
      </c>
      <c r="D1342" t="s">
        <v>1567</v>
      </c>
      <c r="E1342" t="s">
        <v>9</v>
      </c>
      <c r="F1342" t="s">
        <v>1568</v>
      </c>
      <c r="G1342" s="2" t="s">
        <v>353</v>
      </c>
      <c r="H1342" s="1">
        <v>0.5</v>
      </c>
      <c r="I1342" t="s">
        <v>11</v>
      </c>
      <c r="J13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2" t="s">
        <v>8856</v>
      </c>
      <c r="L13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2" t="s">
        <v>9111</v>
      </c>
    </row>
    <row r="1343" spans="1:15" x14ac:dyDescent="0.25">
      <c r="A1343" t="s">
        <v>8281</v>
      </c>
      <c r="B1343">
        <v>1</v>
      </c>
      <c r="C1343">
        <v>50007</v>
      </c>
      <c r="D1343" t="s">
        <v>1569</v>
      </c>
      <c r="E1343" t="s">
        <v>9</v>
      </c>
      <c r="F1343" t="s">
        <v>1570</v>
      </c>
      <c r="G1343" s="2" t="s">
        <v>1571</v>
      </c>
      <c r="H1343" t="s">
        <v>1073</v>
      </c>
      <c r="I1343" t="s">
        <v>11</v>
      </c>
      <c r="J13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3" t="s">
        <v>8856</v>
      </c>
      <c r="L13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3" t="s">
        <v>9111</v>
      </c>
    </row>
    <row r="1344" spans="1:15" x14ac:dyDescent="0.25">
      <c r="A1344" t="s">
        <v>8281</v>
      </c>
      <c r="B1344">
        <v>1</v>
      </c>
      <c r="C1344">
        <v>50008</v>
      </c>
      <c r="D1344" t="s">
        <v>1572</v>
      </c>
      <c r="E1344" t="s">
        <v>9</v>
      </c>
      <c r="F1344" t="s">
        <v>1573</v>
      </c>
      <c r="G1344" s="2" t="s">
        <v>46</v>
      </c>
      <c r="H1344" s="1">
        <v>0.5</v>
      </c>
      <c r="I1344" t="s">
        <v>11</v>
      </c>
      <c r="J13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4" t="s">
        <v>8856</v>
      </c>
      <c r="L13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4" t="s">
        <v>9111</v>
      </c>
    </row>
    <row r="1345" spans="1:15" x14ac:dyDescent="0.25">
      <c r="A1345" t="s">
        <v>8281</v>
      </c>
      <c r="B1345">
        <v>1</v>
      </c>
      <c r="C1345">
        <v>50009</v>
      </c>
      <c r="D1345" t="s">
        <v>1574</v>
      </c>
      <c r="E1345" t="s">
        <v>9</v>
      </c>
      <c r="F1345" t="s">
        <v>1575</v>
      </c>
      <c r="G1345" s="2" t="s">
        <v>152</v>
      </c>
      <c r="H1345" s="1">
        <v>0.5</v>
      </c>
      <c r="I1345" t="s">
        <v>11</v>
      </c>
      <c r="J13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5" t="s">
        <v>8856</v>
      </c>
      <c r="L13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5" t="s">
        <v>9111</v>
      </c>
    </row>
    <row r="1346" spans="1:15" x14ac:dyDescent="0.25">
      <c r="A1346" t="s">
        <v>8281</v>
      </c>
      <c r="B1346">
        <v>1</v>
      </c>
      <c r="C1346">
        <v>50010</v>
      </c>
      <c r="D1346" t="s">
        <v>1576</v>
      </c>
      <c r="E1346" t="s">
        <v>9</v>
      </c>
      <c r="F1346" t="s">
        <v>1577</v>
      </c>
      <c r="G1346" s="3">
        <v>38552</v>
      </c>
      <c r="H1346" t="s">
        <v>1073</v>
      </c>
      <c r="I1346" t="s">
        <v>11</v>
      </c>
      <c r="J13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6" t="s">
        <v>8856</v>
      </c>
      <c r="L13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6" t="s">
        <v>9111</v>
      </c>
    </row>
    <row r="1347" spans="1:15" x14ac:dyDescent="0.25">
      <c r="A1347" t="s">
        <v>8281</v>
      </c>
      <c r="B1347">
        <v>1</v>
      </c>
      <c r="C1347">
        <v>50011</v>
      </c>
      <c r="D1347" t="s">
        <v>1578</v>
      </c>
      <c r="E1347" t="s">
        <v>9</v>
      </c>
      <c r="F1347" t="s">
        <v>1577</v>
      </c>
      <c r="G1347" s="3">
        <v>38552</v>
      </c>
      <c r="H1347" t="s">
        <v>1073</v>
      </c>
      <c r="I1347" t="s">
        <v>11</v>
      </c>
      <c r="J13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7" t="s">
        <v>8856</v>
      </c>
      <c r="L13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7" t="s">
        <v>9111</v>
      </c>
    </row>
    <row r="1348" spans="1:15" x14ac:dyDescent="0.25">
      <c r="A1348" t="s">
        <v>8281</v>
      </c>
      <c r="B1348">
        <v>1</v>
      </c>
      <c r="C1348">
        <v>50012</v>
      </c>
      <c r="D1348" t="s">
        <v>1579</v>
      </c>
      <c r="E1348" t="s">
        <v>9</v>
      </c>
      <c r="F1348" t="s">
        <v>1580</v>
      </c>
      <c r="G1348" s="2" t="s">
        <v>1581</v>
      </c>
      <c r="H1348" s="1">
        <v>0.41666666666666669</v>
      </c>
      <c r="I1348" t="s">
        <v>11</v>
      </c>
      <c r="J13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8" t="s">
        <v>8856</v>
      </c>
      <c r="L13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8" t="s">
        <v>9111</v>
      </c>
    </row>
    <row r="1349" spans="1:15" x14ac:dyDescent="0.25">
      <c r="A1349" t="s">
        <v>8281</v>
      </c>
      <c r="B1349">
        <v>1</v>
      </c>
      <c r="C1349">
        <v>50013</v>
      </c>
      <c r="D1349" t="s">
        <v>1582</v>
      </c>
      <c r="E1349" t="s">
        <v>9</v>
      </c>
      <c r="F1349" t="s">
        <v>1583</v>
      </c>
      <c r="G1349" s="2" t="s">
        <v>40</v>
      </c>
      <c r="H1349" s="1">
        <v>0.5</v>
      </c>
      <c r="I1349" t="s">
        <v>11</v>
      </c>
      <c r="J13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49" t="s">
        <v>8856</v>
      </c>
      <c r="L13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49" t="s">
        <v>9111</v>
      </c>
    </row>
    <row r="1350" spans="1:15" x14ac:dyDescent="0.25">
      <c r="A1350" t="s">
        <v>8281</v>
      </c>
      <c r="B1350">
        <v>1</v>
      </c>
      <c r="C1350">
        <v>50014</v>
      </c>
      <c r="D1350" t="s">
        <v>1584</v>
      </c>
      <c r="E1350" t="s">
        <v>9</v>
      </c>
      <c r="F1350" t="s">
        <v>1585</v>
      </c>
      <c r="G1350" s="2" t="s">
        <v>1586</v>
      </c>
      <c r="H1350" s="1">
        <v>0.5</v>
      </c>
      <c r="I1350" t="s">
        <v>11</v>
      </c>
      <c r="J13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50" t="s">
        <v>8856</v>
      </c>
      <c r="L13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50" t="s">
        <v>9111</v>
      </c>
    </row>
    <row r="1351" spans="1:15" x14ac:dyDescent="0.25">
      <c r="A1351" t="s">
        <v>8281</v>
      </c>
      <c r="B1351">
        <v>1</v>
      </c>
      <c r="C1351">
        <v>50019</v>
      </c>
      <c r="D1351" t="s">
        <v>1587</v>
      </c>
      <c r="E1351" t="s">
        <v>9</v>
      </c>
      <c r="F1351" t="s">
        <v>1588</v>
      </c>
      <c r="G1351" s="2" t="s">
        <v>1589</v>
      </c>
      <c r="H1351" s="1">
        <v>0.5</v>
      </c>
      <c r="I1351" t="s">
        <v>11</v>
      </c>
      <c r="J13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K1351" t="s">
        <v>8856</v>
      </c>
      <c r="L13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1351" t="s">
        <v>9111</v>
      </c>
    </row>
    <row r="1352" spans="1:15" hidden="1" x14ac:dyDescent="0.25">
      <c r="A1352" t="s">
        <v>8281</v>
      </c>
      <c r="B1352">
        <v>1</v>
      </c>
      <c r="C1352">
        <v>130400</v>
      </c>
      <c r="D1352" t="s">
        <v>1590</v>
      </c>
      <c r="E1352" t="s">
        <v>9</v>
      </c>
      <c r="F1352" t="s">
        <v>16</v>
      </c>
      <c r="G1352" s="2" t="s">
        <v>14</v>
      </c>
      <c r="H1352" s="1">
        <v>0.5</v>
      </c>
      <c r="I1352" t="s">
        <v>11</v>
      </c>
      <c r="J13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53" spans="1:15" hidden="1" x14ac:dyDescent="0.25">
      <c r="A1353" t="s">
        <v>8281</v>
      </c>
      <c r="B1353">
        <v>1</v>
      </c>
      <c r="C1353">
        <v>130401</v>
      </c>
      <c r="D1353" t="s">
        <v>1591</v>
      </c>
      <c r="E1353" t="s">
        <v>9</v>
      </c>
      <c r="F1353" t="s">
        <v>18</v>
      </c>
      <c r="G1353" s="2" t="s">
        <v>19</v>
      </c>
      <c r="H1353" s="1">
        <v>0.5</v>
      </c>
      <c r="I1353" t="s">
        <v>11</v>
      </c>
      <c r="J13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54" spans="1:15" hidden="1" x14ac:dyDescent="0.25">
      <c r="A1354" t="s">
        <v>8281</v>
      </c>
      <c r="B1354">
        <v>1</v>
      </c>
      <c r="C1354">
        <v>130402</v>
      </c>
      <c r="D1354" t="s">
        <v>1592</v>
      </c>
      <c r="E1354" t="s">
        <v>9</v>
      </c>
      <c r="F1354" t="s">
        <v>119</v>
      </c>
      <c r="G1354" s="2" t="s">
        <v>120</v>
      </c>
      <c r="H1354" s="1">
        <v>0.5</v>
      </c>
      <c r="I1354" t="s">
        <v>11</v>
      </c>
      <c r="J13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55" spans="1:15" hidden="1" x14ac:dyDescent="0.25">
      <c r="A1355" t="s">
        <v>8281</v>
      </c>
      <c r="B1355">
        <v>1</v>
      </c>
      <c r="C1355">
        <v>130403</v>
      </c>
      <c r="D1355" t="s">
        <v>1593</v>
      </c>
      <c r="E1355" t="s">
        <v>9</v>
      </c>
      <c r="F1355" t="s">
        <v>119</v>
      </c>
      <c r="G1355" s="2" t="s">
        <v>120</v>
      </c>
      <c r="H1355" s="1">
        <v>0.5</v>
      </c>
      <c r="I1355" t="s">
        <v>11</v>
      </c>
      <c r="J13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56" spans="1:15" hidden="1" x14ac:dyDescent="0.25">
      <c r="A1356" t="s">
        <v>8281</v>
      </c>
      <c r="B1356">
        <v>1</v>
      </c>
      <c r="C1356">
        <v>130404</v>
      </c>
      <c r="D1356" t="s">
        <v>1594</v>
      </c>
      <c r="E1356" t="s">
        <v>9</v>
      </c>
      <c r="F1356" t="s">
        <v>18</v>
      </c>
      <c r="G1356" s="2" t="s">
        <v>19</v>
      </c>
      <c r="H1356" s="1">
        <v>0.5</v>
      </c>
      <c r="I1356" t="s">
        <v>11</v>
      </c>
      <c r="J13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57" spans="1:15" hidden="1" x14ac:dyDescent="0.25">
      <c r="A1357" t="s">
        <v>8281</v>
      </c>
      <c r="B1357">
        <v>1</v>
      </c>
      <c r="C1357">
        <v>130405</v>
      </c>
      <c r="D1357" t="s">
        <v>1595</v>
      </c>
      <c r="E1357" t="s">
        <v>9</v>
      </c>
      <c r="F1357" t="s">
        <v>48</v>
      </c>
      <c r="G1357" s="3">
        <v>41078</v>
      </c>
      <c r="H1357" s="1">
        <v>0.5</v>
      </c>
      <c r="I1357" t="s">
        <v>11</v>
      </c>
      <c r="J13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58" spans="1:15" hidden="1" x14ac:dyDescent="0.25">
      <c r="A1358" t="s">
        <v>8281</v>
      </c>
      <c r="B1358">
        <v>1</v>
      </c>
      <c r="C1358">
        <v>130406</v>
      </c>
      <c r="D1358" t="s">
        <v>1596</v>
      </c>
      <c r="E1358" t="s">
        <v>9</v>
      </c>
      <c r="F1358" t="s">
        <v>18</v>
      </c>
      <c r="G1358" s="2" t="s">
        <v>19</v>
      </c>
      <c r="H1358" s="1">
        <v>0.5</v>
      </c>
      <c r="I1358" t="s">
        <v>11</v>
      </c>
      <c r="J13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59" spans="1:15" hidden="1" x14ac:dyDescent="0.25">
      <c r="A1359" t="s">
        <v>8281</v>
      </c>
      <c r="B1359">
        <v>1</v>
      </c>
      <c r="C1359">
        <v>130415</v>
      </c>
      <c r="D1359" t="s">
        <v>1597</v>
      </c>
      <c r="E1359" t="s">
        <v>9</v>
      </c>
      <c r="F1359" t="s">
        <v>18</v>
      </c>
      <c r="G1359" s="2" t="s">
        <v>19</v>
      </c>
      <c r="H1359" s="1">
        <v>0.5</v>
      </c>
      <c r="I1359" t="s">
        <v>11</v>
      </c>
      <c r="J13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60" spans="1:15" hidden="1" x14ac:dyDescent="0.25">
      <c r="A1360" t="s">
        <v>8281</v>
      </c>
      <c r="B1360">
        <v>1</v>
      </c>
      <c r="C1360">
        <v>130416</v>
      </c>
      <c r="D1360" t="s">
        <v>1598</v>
      </c>
      <c r="E1360" t="s">
        <v>9</v>
      </c>
      <c r="F1360" t="s">
        <v>16</v>
      </c>
      <c r="G1360" s="2" t="s">
        <v>14</v>
      </c>
      <c r="H1360" s="1">
        <v>0.5</v>
      </c>
      <c r="I1360" t="s">
        <v>11</v>
      </c>
      <c r="J13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3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361" spans="1:15" x14ac:dyDescent="0.25">
      <c r="A1361" t="s">
        <v>8281</v>
      </c>
      <c r="B1361">
        <v>1</v>
      </c>
      <c r="C1361">
        <v>37046300</v>
      </c>
      <c r="D1361" t="s">
        <v>1599</v>
      </c>
      <c r="E1361" t="s">
        <v>9</v>
      </c>
      <c r="F1361" t="s">
        <v>1600</v>
      </c>
      <c r="G1361" s="3">
        <v>41171</v>
      </c>
      <c r="H1361" s="1">
        <v>0.41666666666666669</v>
      </c>
      <c r="I1361" t="s">
        <v>11</v>
      </c>
      <c r="J13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K1361" t="s">
        <v>8857</v>
      </c>
      <c r="L13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61" t="s">
        <v>9087</v>
      </c>
      <c r="O1361" t="s">
        <v>9111</v>
      </c>
    </row>
    <row r="1362" spans="1:15" hidden="1" x14ac:dyDescent="0.25">
      <c r="A1362" t="s">
        <v>8281</v>
      </c>
      <c r="B1362">
        <v>1</v>
      </c>
      <c r="C1362">
        <v>37046301</v>
      </c>
      <c r="D1362" t="s">
        <v>1601</v>
      </c>
      <c r="E1362" t="s">
        <v>9</v>
      </c>
      <c r="F1362" t="s">
        <v>1602</v>
      </c>
      <c r="G1362" s="2" t="s">
        <v>1603</v>
      </c>
      <c r="H1362" t="s">
        <v>1562</v>
      </c>
      <c r="I1362" t="s">
        <v>11</v>
      </c>
      <c r="J13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62" t="s">
        <v>8857</v>
      </c>
      <c r="L13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62" t="s">
        <v>9087</v>
      </c>
    </row>
    <row r="1363" spans="1:15" hidden="1" x14ac:dyDescent="0.25">
      <c r="A1363" t="s">
        <v>8281</v>
      </c>
      <c r="B1363">
        <v>1</v>
      </c>
      <c r="C1363">
        <v>37046302</v>
      </c>
      <c r="D1363" t="s">
        <v>1604</v>
      </c>
      <c r="E1363" t="s">
        <v>9</v>
      </c>
      <c r="F1363" t="s">
        <v>1605</v>
      </c>
      <c r="G1363" s="2" t="s">
        <v>1606</v>
      </c>
      <c r="H1363" s="1">
        <v>0.5</v>
      </c>
      <c r="I1363" t="s">
        <v>11</v>
      </c>
      <c r="J13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63" t="s">
        <v>8857</v>
      </c>
      <c r="L13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63" t="s">
        <v>9087</v>
      </c>
    </row>
    <row r="1364" spans="1:15" x14ac:dyDescent="0.25">
      <c r="A1364" t="s">
        <v>8281</v>
      </c>
      <c r="B1364">
        <v>1</v>
      </c>
      <c r="C1364">
        <v>37046303</v>
      </c>
      <c r="D1364" t="s">
        <v>1607</v>
      </c>
      <c r="E1364" t="s">
        <v>9</v>
      </c>
      <c r="F1364" t="s">
        <v>1608</v>
      </c>
      <c r="G1364" s="3">
        <v>41171</v>
      </c>
      <c r="H1364" s="1">
        <v>0.41666666666666669</v>
      </c>
      <c r="I1364" t="s">
        <v>11</v>
      </c>
      <c r="J13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K1364" t="s">
        <v>8857</v>
      </c>
      <c r="L13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64" t="s">
        <v>9087</v>
      </c>
      <c r="O1364" t="s">
        <v>9111</v>
      </c>
    </row>
    <row r="1365" spans="1:15" x14ac:dyDescent="0.25">
      <c r="A1365" t="s">
        <v>8281</v>
      </c>
      <c r="B1365">
        <v>1</v>
      </c>
      <c r="C1365">
        <v>37046304</v>
      </c>
      <c r="D1365" t="s">
        <v>1609</v>
      </c>
      <c r="E1365" t="s">
        <v>9</v>
      </c>
      <c r="F1365" t="s">
        <v>1610</v>
      </c>
      <c r="G1365" s="3">
        <v>41171</v>
      </c>
      <c r="H1365" s="1">
        <v>0.41666666666666669</v>
      </c>
      <c r="I1365" t="s">
        <v>11</v>
      </c>
      <c r="J13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K1365" t="s">
        <v>8857</v>
      </c>
      <c r="L13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65" t="s">
        <v>9087</v>
      </c>
      <c r="O1365" t="s">
        <v>9111</v>
      </c>
    </row>
    <row r="1366" spans="1:15" hidden="1" x14ac:dyDescent="0.25">
      <c r="A1366" t="s">
        <v>8281</v>
      </c>
      <c r="B1366">
        <v>1</v>
      </c>
      <c r="C1366">
        <v>37046305</v>
      </c>
      <c r="D1366" t="s">
        <v>1611</v>
      </c>
      <c r="E1366" t="s">
        <v>9</v>
      </c>
      <c r="F1366" t="s">
        <v>1612</v>
      </c>
      <c r="G1366" s="3">
        <v>40403</v>
      </c>
      <c r="H1366" t="s">
        <v>1562</v>
      </c>
      <c r="I1366" t="s">
        <v>11</v>
      </c>
      <c r="J13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66" t="s">
        <v>8857</v>
      </c>
      <c r="L13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66" t="s">
        <v>9087</v>
      </c>
    </row>
    <row r="1367" spans="1:15" hidden="1" x14ac:dyDescent="0.25">
      <c r="A1367" t="s">
        <v>8281</v>
      </c>
      <c r="B1367">
        <v>1</v>
      </c>
      <c r="C1367">
        <v>37046306</v>
      </c>
      <c r="D1367" t="s">
        <v>1613</v>
      </c>
      <c r="E1367" t="s">
        <v>9</v>
      </c>
      <c r="F1367" t="s">
        <v>1614</v>
      </c>
      <c r="G1367" s="2" t="s">
        <v>1615</v>
      </c>
      <c r="H1367" s="1">
        <v>0.53125</v>
      </c>
      <c r="I1367" t="s">
        <v>11</v>
      </c>
      <c r="J13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67" t="s">
        <v>8857</v>
      </c>
      <c r="L13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67" t="s">
        <v>9087</v>
      </c>
    </row>
    <row r="1368" spans="1:15" hidden="1" x14ac:dyDescent="0.25">
      <c r="A1368" t="s">
        <v>8281</v>
      </c>
      <c r="B1368">
        <v>1</v>
      </c>
      <c r="C1368">
        <v>37046310</v>
      </c>
      <c r="D1368" t="s">
        <v>1616</v>
      </c>
      <c r="E1368" t="s">
        <v>9</v>
      </c>
      <c r="F1368" t="s">
        <v>1617</v>
      </c>
      <c r="G1368" s="2" t="s">
        <v>1618</v>
      </c>
      <c r="H1368" s="1">
        <v>0.94791666666666663</v>
      </c>
      <c r="I1368" t="s">
        <v>11</v>
      </c>
      <c r="J13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68" t="s">
        <v>8857</v>
      </c>
      <c r="L13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68" t="s">
        <v>9087</v>
      </c>
    </row>
    <row r="1369" spans="1:15" hidden="1" x14ac:dyDescent="0.25">
      <c r="A1369" t="s">
        <v>8281</v>
      </c>
      <c r="B1369">
        <v>1</v>
      </c>
      <c r="C1369">
        <v>37046315</v>
      </c>
      <c r="D1369" t="s">
        <v>1619</v>
      </c>
      <c r="E1369" t="s">
        <v>9</v>
      </c>
      <c r="F1369" t="s">
        <v>1620</v>
      </c>
      <c r="G1369" s="2" t="s">
        <v>1621</v>
      </c>
      <c r="H1369" t="s">
        <v>984</v>
      </c>
      <c r="I1369" t="s">
        <v>11</v>
      </c>
      <c r="J13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69" t="s">
        <v>8857</v>
      </c>
      <c r="L13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69" t="s">
        <v>9087</v>
      </c>
    </row>
    <row r="1370" spans="1:15" hidden="1" x14ac:dyDescent="0.25">
      <c r="A1370" t="s">
        <v>8281</v>
      </c>
      <c r="B1370">
        <v>1</v>
      </c>
      <c r="C1370">
        <v>37046320</v>
      </c>
      <c r="D1370" t="s">
        <v>1622</v>
      </c>
      <c r="E1370" t="s">
        <v>9</v>
      </c>
      <c r="F1370" t="s">
        <v>1623</v>
      </c>
      <c r="G1370" s="2" t="s">
        <v>1624</v>
      </c>
      <c r="H1370" t="s">
        <v>973</v>
      </c>
      <c r="I1370" t="s">
        <v>11</v>
      </c>
      <c r="J13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70" t="s">
        <v>8857</v>
      </c>
      <c r="L13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70" t="s">
        <v>9087</v>
      </c>
    </row>
    <row r="1371" spans="1:15" hidden="1" x14ac:dyDescent="0.25">
      <c r="A1371" t="s">
        <v>8281</v>
      </c>
      <c r="B1371">
        <v>1</v>
      </c>
      <c r="C1371">
        <v>37046325</v>
      </c>
      <c r="D1371" t="s">
        <v>1625</v>
      </c>
      <c r="E1371" t="s">
        <v>9</v>
      </c>
      <c r="F1371" t="s">
        <v>1605</v>
      </c>
      <c r="G1371" s="2" t="s">
        <v>1606</v>
      </c>
      <c r="H1371" s="1">
        <v>0.5</v>
      </c>
      <c r="I1371" t="s">
        <v>11</v>
      </c>
      <c r="J13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71" t="s">
        <v>8857</v>
      </c>
      <c r="L13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71" t="s">
        <v>9087</v>
      </c>
    </row>
    <row r="1372" spans="1:15" hidden="1" x14ac:dyDescent="0.25">
      <c r="A1372" t="s">
        <v>8281</v>
      </c>
      <c r="B1372">
        <v>1</v>
      </c>
      <c r="C1372">
        <v>37046326</v>
      </c>
      <c r="D1372" t="s">
        <v>1626</v>
      </c>
      <c r="E1372" t="s">
        <v>9</v>
      </c>
      <c r="F1372" t="s">
        <v>1605</v>
      </c>
      <c r="G1372" s="2" t="s">
        <v>1606</v>
      </c>
      <c r="H1372" s="1">
        <v>0.5</v>
      </c>
      <c r="I1372" t="s">
        <v>11</v>
      </c>
      <c r="J13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72" t="s">
        <v>8857</v>
      </c>
      <c r="L13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72" t="s">
        <v>9087</v>
      </c>
    </row>
    <row r="1373" spans="1:15" hidden="1" x14ac:dyDescent="0.25">
      <c r="A1373" t="s">
        <v>8281</v>
      </c>
      <c r="B1373">
        <v>1</v>
      </c>
      <c r="C1373">
        <v>37046390</v>
      </c>
      <c r="D1373" t="s">
        <v>1627</v>
      </c>
      <c r="E1373" t="s">
        <v>9</v>
      </c>
      <c r="F1373" t="s">
        <v>1628</v>
      </c>
      <c r="G1373" s="3">
        <v>38582</v>
      </c>
      <c r="H1373" t="s">
        <v>1073</v>
      </c>
      <c r="I1373" t="s">
        <v>11</v>
      </c>
      <c r="J13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K1373" t="s">
        <v>8857</v>
      </c>
      <c r="L13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1373" t="s">
        <v>9087</v>
      </c>
    </row>
    <row r="1374" spans="1:15" hidden="1" x14ac:dyDescent="0.25">
      <c r="A1374" t="s">
        <v>8281</v>
      </c>
      <c r="B1374">
        <v>1</v>
      </c>
      <c r="C1374">
        <v>37084500</v>
      </c>
      <c r="D1374" t="s">
        <v>1629</v>
      </c>
      <c r="E1374" t="s">
        <v>9</v>
      </c>
      <c r="F1374" t="s">
        <v>481</v>
      </c>
      <c r="G1374" s="3">
        <v>37028</v>
      </c>
      <c r="H1374" s="1">
        <v>0.5</v>
      </c>
      <c r="I1374" t="s">
        <v>11</v>
      </c>
      <c r="J13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74" t="s">
        <v>8413</v>
      </c>
      <c r="L13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74" t="s">
        <v>9088</v>
      </c>
    </row>
    <row r="1375" spans="1:15" hidden="1" x14ac:dyDescent="0.25">
      <c r="A1375" t="s">
        <v>8281</v>
      </c>
      <c r="B1375">
        <v>1</v>
      </c>
      <c r="C1375">
        <v>37084501</v>
      </c>
      <c r="D1375" t="s">
        <v>1630</v>
      </c>
      <c r="E1375" t="s">
        <v>9</v>
      </c>
      <c r="F1375" t="s">
        <v>481</v>
      </c>
      <c r="G1375" s="3">
        <v>37028</v>
      </c>
      <c r="H1375" s="1">
        <v>0.5</v>
      </c>
      <c r="I1375" t="s">
        <v>11</v>
      </c>
      <c r="J13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75" t="s">
        <v>8413</v>
      </c>
      <c r="L13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75" t="s">
        <v>9088</v>
      </c>
    </row>
    <row r="1376" spans="1:15" hidden="1" x14ac:dyDescent="0.25">
      <c r="A1376" t="s">
        <v>8281</v>
      </c>
      <c r="B1376">
        <v>1</v>
      </c>
      <c r="C1376">
        <v>37084502</v>
      </c>
      <c r="D1376" t="s">
        <v>1631</v>
      </c>
      <c r="E1376" t="s">
        <v>9</v>
      </c>
      <c r="F1376" t="s">
        <v>1632</v>
      </c>
      <c r="G1376" s="2" t="s">
        <v>1633</v>
      </c>
      <c r="H1376" s="1">
        <v>0.5</v>
      </c>
      <c r="I1376" t="s">
        <v>11</v>
      </c>
      <c r="J13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76" t="s">
        <v>8413</v>
      </c>
      <c r="L13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76" t="s">
        <v>9088</v>
      </c>
    </row>
    <row r="1377" spans="1:15" x14ac:dyDescent="0.25">
      <c r="A1377" t="s">
        <v>8281</v>
      </c>
      <c r="B1377">
        <v>1</v>
      </c>
      <c r="C1377">
        <v>37084503</v>
      </c>
      <c r="D1377" t="s">
        <v>1634</v>
      </c>
      <c r="E1377" t="s">
        <v>9</v>
      </c>
      <c r="F1377" t="s">
        <v>1635</v>
      </c>
      <c r="G1377" s="2" t="s">
        <v>1636</v>
      </c>
      <c r="H1377" t="s">
        <v>35</v>
      </c>
      <c r="I1377" t="s">
        <v>11</v>
      </c>
      <c r="J13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K1377" t="s">
        <v>8413</v>
      </c>
      <c r="L13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77" t="s">
        <v>9088</v>
      </c>
      <c r="O1377" t="s">
        <v>9111</v>
      </c>
    </row>
    <row r="1378" spans="1:15" hidden="1" x14ac:dyDescent="0.25">
      <c r="A1378" t="s">
        <v>8281</v>
      </c>
      <c r="B1378">
        <v>1</v>
      </c>
      <c r="C1378">
        <v>37084504</v>
      </c>
      <c r="D1378" t="s">
        <v>1637</v>
      </c>
      <c r="E1378" t="s">
        <v>9</v>
      </c>
      <c r="F1378" t="s">
        <v>1638</v>
      </c>
      <c r="G1378" s="2" t="s">
        <v>212</v>
      </c>
      <c r="H1378" s="1">
        <v>0.5</v>
      </c>
      <c r="I1378" t="s">
        <v>11</v>
      </c>
      <c r="J13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78" t="s">
        <v>8413</v>
      </c>
      <c r="L13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78" t="s">
        <v>9088</v>
      </c>
    </row>
    <row r="1379" spans="1:15" hidden="1" x14ac:dyDescent="0.25">
      <c r="A1379" t="s">
        <v>8281</v>
      </c>
      <c r="B1379">
        <v>1</v>
      </c>
      <c r="C1379">
        <v>37084506</v>
      </c>
      <c r="D1379" t="s">
        <v>1639</v>
      </c>
      <c r="E1379" t="s">
        <v>9</v>
      </c>
      <c r="F1379" t="s">
        <v>1632</v>
      </c>
      <c r="G1379" s="2" t="s">
        <v>1633</v>
      </c>
      <c r="H1379" s="1">
        <v>0.5</v>
      </c>
      <c r="I1379" t="s">
        <v>11</v>
      </c>
      <c r="J13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79" t="s">
        <v>8413</v>
      </c>
      <c r="L13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79" t="s">
        <v>9088</v>
      </c>
    </row>
    <row r="1380" spans="1:15" hidden="1" x14ac:dyDescent="0.25">
      <c r="A1380" t="s">
        <v>8281</v>
      </c>
      <c r="B1380">
        <v>1</v>
      </c>
      <c r="C1380">
        <v>37084507</v>
      </c>
      <c r="D1380" t="s">
        <v>1640</v>
      </c>
      <c r="E1380" t="s">
        <v>9</v>
      </c>
      <c r="F1380" t="s">
        <v>1641</v>
      </c>
      <c r="G1380" s="2" t="s">
        <v>1642</v>
      </c>
      <c r="H1380" s="1">
        <v>0.5</v>
      </c>
      <c r="I1380" t="s">
        <v>11</v>
      </c>
      <c r="J13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0" t="s">
        <v>8413</v>
      </c>
      <c r="L13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0" t="s">
        <v>9088</v>
      </c>
    </row>
    <row r="1381" spans="1:15" hidden="1" x14ac:dyDescent="0.25">
      <c r="A1381" t="s">
        <v>8281</v>
      </c>
      <c r="B1381">
        <v>1</v>
      </c>
      <c r="C1381">
        <v>37084508</v>
      </c>
      <c r="D1381" t="s">
        <v>1643</v>
      </c>
      <c r="E1381" t="s">
        <v>9</v>
      </c>
      <c r="F1381" t="s">
        <v>1641</v>
      </c>
      <c r="G1381" s="2" t="s">
        <v>1642</v>
      </c>
      <c r="H1381" s="1">
        <v>0.5</v>
      </c>
      <c r="I1381" t="s">
        <v>11</v>
      </c>
      <c r="J13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1" t="s">
        <v>8413</v>
      </c>
      <c r="L13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1" t="s">
        <v>9088</v>
      </c>
    </row>
    <row r="1382" spans="1:15" hidden="1" x14ac:dyDescent="0.25">
      <c r="A1382" t="s">
        <v>8281</v>
      </c>
      <c r="B1382">
        <v>1</v>
      </c>
      <c r="C1382">
        <v>37084509</v>
      </c>
      <c r="D1382" t="s">
        <v>1644</v>
      </c>
      <c r="E1382" t="s">
        <v>9</v>
      </c>
      <c r="F1382" t="s">
        <v>1638</v>
      </c>
      <c r="G1382" s="2" t="s">
        <v>212</v>
      </c>
      <c r="H1382" s="1">
        <v>0.5</v>
      </c>
      <c r="I1382" t="s">
        <v>11</v>
      </c>
      <c r="J13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2" t="s">
        <v>8413</v>
      </c>
      <c r="L13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2" t="s">
        <v>9088</v>
      </c>
    </row>
    <row r="1383" spans="1:15" hidden="1" x14ac:dyDescent="0.25">
      <c r="A1383" t="s">
        <v>8281</v>
      </c>
      <c r="B1383">
        <v>1</v>
      </c>
      <c r="C1383">
        <v>37084510</v>
      </c>
      <c r="D1383" t="s">
        <v>1645</v>
      </c>
      <c r="E1383" t="s">
        <v>9</v>
      </c>
      <c r="F1383" t="s">
        <v>1646</v>
      </c>
      <c r="G1383" s="3">
        <v>37603</v>
      </c>
      <c r="H1383" s="1">
        <v>0.5</v>
      </c>
      <c r="I1383" t="s">
        <v>11</v>
      </c>
      <c r="J13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3" t="s">
        <v>8413</v>
      </c>
      <c r="L13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3" t="s">
        <v>9088</v>
      </c>
    </row>
    <row r="1384" spans="1:15" hidden="1" x14ac:dyDescent="0.25">
      <c r="A1384" t="s">
        <v>8281</v>
      </c>
      <c r="B1384">
        <v>1</v>
      </c>
      <c r="C1384">
        <v>37084511</v>
      </c>
      <c r="D1384" t="s">
        <v>1647</v>
      </c>
      <c r="E1384" t="s">
        <v>9</v>
      </c>
      <c r="F1384" t="s">
        <v>1648</v>
      </c>
      <c r="G1384" s="2" t="s">
        <v>475</v>
      </c>
      <c r="H1384" s="1">
        <v>0.5</v>
      </c>
      <c r="I1384" t="s">
        <v>11</v>
      </c>
      <c r="J13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4" t="s">
        <v>8413</v>
      </c>
      <c r="L13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4" t="s">
        <v>9088</v>
      </c>
    </row>
    <row r="1385" spans="1:15" hidden="1" x14ac:dyDescent="0.25">
      <c r="A1385" t="s">
        <v>8281</v>
      </c>
      <c r="B1385">
        <v>1</v>
      </c>
      <c r="C1385">
        <v>37084512</v>
      </c>
      <c r="D1385" t="s">
        <v>1649</v>
      </c>
      <c r="E1385" t="s">
        <v>9</v>
      </c>
      <c r="F1385" t="s">
        <v>1650</v>
      </c>
      <c r="G1385" s="3">
        <v>40804</v>
      </c>
      <c r="H1385" s="1">
        <v>0.5</v>
      </c>
      <c r="I1385" t="s">
        <v>11</v>
      </c>
      <c r="J13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5" t="s">
        <v>8413</v>
      </c>
      <c r="L13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5" t="s">
        <v>9088</v>
      </c>
    </row>
    <row r="1386" spans="1:15" hidden="1" x14ac:dyDescent="0.25">
      <c r="A1386" t="s">
        <v>8281</v>
      </c>
      <c r="B1386">
        <v>1</v>
      </c>
      <c r="C1386">
        <v>37084513</v>
      </c>
      <c r="D1386" t="s">
        <v>1651</v>
      </c>
      <c r="E1386" t="s">
        <v>9</v>
      </c>
      <c r="F1386" t="s">
        <v>1652</v>
      </c>
      <c r="G1386" s="3">
        <v>39618</v>
      </c>
      <c r="H1386" s="1">
        <v>0.52083333333333337</v>
      </c>
      <c r="I1386" t="s">
        <v>11</v>
      </c>
      <c r="J13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6" t="s">
        <v>8413</v>
      </c>
      <c r="L13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6" t="s">
        <v>9088</v>
      </c>
    </row>
    <row r="1387" spans="1:15" hidden="1" x14ac:dyDescent="0.25">
      <c r="A1387" t="s">
        <v>8281</v>
      </c>
      <c r="B1387">
        <v>1</v>
      </c>
      <c r="C1387">
        <v>37084514</v>
      </c>
      <c r="D1387" t="s">
        <v>1653</v>
      </c>
      <c r="E1387" t="s">
        <v>9</v>
      </c>
      <c r="F1387" t="s">
        <v>481</v>
      </c>
      <c r="G1387" s="3">
        <v>37028</v>
      </c>
      <c r="H1387" s="1">
        <v>0.5</v>
      </c>
      <c r="I1387" t="s">
        <v>11</v>
      </c>
      <c r="J13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7" t="s">
        <v>8413</v>
      </c>
      <c r="L13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7" t="s">
        <v>9088</v>
      </c>
    </row>
    <row r="1388" spans="1:15" hidden="1" x14ac:dyDescent="0.25">
      <c r="A1388" t="s">
        <v>8281</v>
      </c>
      <c r="B1388">
        <v>1</v>
      </c>
      <c r="C1388">
        <v>37084515</v>
      </c>
      <c r="D1388" t="s">
        <v>1654</v>
      </c>
      <c r="E1388" t="s">
        <v>9</v>
      </c>
      <c r="F1388" t="s">
        <v>1655</v>
      </c>
      <c r="G1388" s="2" t="s">
        <v>475</v>
      </c>
      <c r="H1388" s="1">
        <v>0.5</v>
      </c>
      <c r="I1388" t="s">
        <v>11</v>
      </c>
      <c r="J13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8" t="s">
        <v>8413</v>
      </c>
      <c r="L13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8" t="s">
        <v>9088</v>
      </c>
    </row>
    <row r="1389" spans="1:15" hidden="1" x14ac:dyDescent="0.25">
      <c r="A1389" t="s">
        <v>8281</v>
      </c>
      <c r="B1389">
        <v>1</v>
      </c>
      <c r="C1389">
        <v>37084516</v>
      </c>
      <c r="D1389" t="s">
        <v>1656</v>
      </c>
      <c r="E1389" t="s">
        <v>9</v>
      </c>
      <c r="F1389" t="s">
        <v>477</v>
      </c>
      <c r="G1389" s="3">
        <v>39435</v>
      </c>
      <c r="H1389" t="s">
        <v>282</v>
      </c>
      <c r="I1389" t="s">
        <v>11</v>
      </c>
      <c r="J13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89" t="s">
        <v>8413</v>
      </c>
      <c r="L13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89" t="s">
        <v>9088</v>
      </c>
    </row>
    <row r="1390" spans="1:15" hidden="1" x14ac:dyDescent="0.25">
      <c r="A1390" t="s">
        <v>8281</v>
      </c>
      <c r="B1390">
        <v>1</v>
      </c>
      <c r="C1390">
        <v>37084517</v>
      </c>
      <c r="D1390" t="s">
        <v>1657</v>
      </c>
      <c r="E1390" t="s">
        <v>9</v>
      </c>
      <c r="F1390" t="s">
        <v>1655</v>
      </c>
      <c r="G1390" s="2" t="s">
        <v>475</v>
      </c>
      <c r="H1390" s="1">
        <v>0.5</v>
      </c>
      <c r="I1390" t="s">
        <v>11</v>
      </c>
      <c r="J13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0" t="s">
        <v>8413</v>
      </c>
      <c r="L13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0" t="s">
        <v>9088</v>
      </c>
    </row>
    <row r="1391" spans="1:15" hidden="1" x14ac:dyDescent="0.25">
      <c r="A1391" t="s">
        <v>8281</v>
      </c>
      <c r="B1391">
        <v>1</v>
      </c>
      <c r="C1391">
        <v>37084518</v>
      </c>
      <c r="D1391" t="s">
        <v>1658</v>
      </c>
      <c r="E1391" t="s">
        <v>9</v>
      </c>
      <c r="F1391" t="s">
        <v>1659</v>
      </c>
      <c r="G1391" s="3">
        <v>40804</v>
      </c>
      <c r="H1391" s="1">
        <v>0.5</v>
      </c>
      <c r="I1391" t="s">
        <v>11</v>
      </c>
      <c r="J13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1" t="s">
        <v>8413</v>
      </c>
      <c r="L13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1" t="s">
        <v>9088</v>
      </c>
    </row>
    <row r="1392" spans="1:15" hidden="1" x14ac:dyDescent="0.25">
      <c r="A1392" t="s">
        <v>8281</v>
      </c>
      <c r="B1392">
        <v>1</v>
      </c>
      <c r="C1392">
        <v>37084519</v>
      </c>
      <c r="D1392" t="s">
        <v>1660</v>
      </c>
      <c r="E1392" t="s">
        <v>9</v>
      </c>
      <c r="F1392" t="s">
        <v>481</v>
      </c>
      <c r="G1392" s="3">
        <v>37028</v>
      </c>
      <c r="H1392" s="1">
        <v>0.5</v>
      </c>
      <c r="I1392" t="s">
        <v>11</v>
      </c>
      <c r="J13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2" t="s">
        <v>8413</v>
      </c>
      <c r="L13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2" t="s">
        <v>9088</v>
      </c>
    </row>
    <row r="1393" spans="1:14" hidden="1" x14ac:dyDescent="0.25">
      <c r="A1393" t="s">
        <v>8281</v>
      </c>
      <c r="B1393">
        <v>1</v>
      </c>
      <c r="C1393">
        <v>37084520</v>
      </c>
      <c r="D1393" t="s">
        <v>1661</v>
      </c>
      <c r="E1393" t="s">
        <v>9</v>
      </c>
      <c r="F1393" t="s">
        <v>1646</v>
      </c>
      <c r="G1393" s="3">
        <v>37603</v>
      </c>
      <c r="H1393" s="1">
        <v>0.5</v>
      </c>
      <c r="I1393" t="s">
        <v>11</v>
      </c>
      <c r="J13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3" t="s">
        <v>8413</v>
      </c>
      <c r="L13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3" t="s">
        <v>9088</v>
      </c>
    </row>
    <row r="1394" spans="1:14" hidden="1" x14ac:dyDescent="0.25">
      <c r="A1394" t="s">
        <v>8281</v>
      </c>
      <c r="B1394">
        <v>1</v>
      </c>
      <c r="C1394">
        <v>37084521</v>
      </c>
      <c r="D1394" t="s">
        <v>1662</v>
      </c>
      <c r="E1394" t="s">
        <v>9</v>
      </c>
      <c r="F1394" t="s">
        <v>1641</v>
      </c>
      <c r="G1394" s="2" t="s">
        <v>1642</v>
      </c>
      <c r="H1394" s="1">
        <v>0.5</v>
      </c>
      <c r="I1394" t="s">
        <v>11</v>
      </c>
      <c r="J13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4" t="s">
        <v>8413</v>
      </c>
      <c r="L13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4" t="s">
        <v>9088</v>
      </c>
    </row>
    <row r="1395" spans="1:14" hidden="1" x14ac:dyDescent="0.25">
      <c r="A1395" t="s">
        <v>8281</v>
      </c>
      <c r="B1395">
        <v>1</v>
      </c>
      <c r="C1395">
        <v>37084522</v>
      </c>
      <c r="D1395" t="s">
        <v>1663</v>
      </c>
      <c r="E1395" t="s">
        <v>9</v>
      </c>
      <c r="F1395" t="s">
        <v>481</v>
      </c>
      <c r="G1395" s="3">
        <v>37028</v>
      </c>
      <c r="H1395" s="1">
        <v>0.5</v>
      </c>
      <c r="I1395" t="s">
        <v>11</v>
      </c>
      <c r="J13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5" t="s">
        <v>8413</v>
      </c>
      <c r="L13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5" t="s">
        <v>9088</v>
      </c>
    </row>
    <row r="1396" spans="1:14" hidden="1" x14ac:dyDescent="0.25">
      <c r="A1396" t="s">
        <v>8281</v>
      </c>
      <c r="B1396">
        <v>1</v>
      </c>
      <c r="C1396">
        <v>37084523</v>
      </c>
      <c r="D1396" t="s">
        <v>1664</v>
      </c>
      <c r="E1396" t="s">
        <v>9</v>
      </c>
      <c r="F1396" t="s">
        <v>477</v>
      </c>
      <c r="G1396" s="3">
        <v>39435</v>
      </c>
      <c r="H1396" t="s">
        <v>282</v>
      </c>
      <c r="I1396" t="s">
        <v>11</v>
      </c>
      <c r="J13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6" t="s">
        <v>8413</v>
      </c>
      <c r="L13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6" t="s">
        <v>9088</v>
      </c>
    </row>
    <row r="1397" spans="1:14" hidden="1" x14ac:dyDescent="0.25">
      <c r="A1397" t="s">
        <v>8281</v>
      </c>
      <c r="B1397">
        <v>1</v>
      </c>
      <c r="C1397">
        <v>37084524</v>
      </c>
      <c r="D1397" t="s">
        <v>1665</v>
      </c>
      <c r="E1397" t="s">
        <v>9</v>
      </c>
      <c r="F1397" t="s">
        <v>481</v>
      </c>
      <c r="G1397" s="3">
        <v>37028</v>
      </c>
      <c r="H1397" s="1">
        <v>0.5</v>
      </c>
      <c r="I1397" t="s">
        <v>11</v>
      </c>
      <c r="J13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7" t="s">
        <v>8413</v>
      </c>
      <c r="L13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7" t="s">
        <v>9088</v>
      </c>
    </row>
    <row r="1398" spans="1:14" hidden="1" x14ac:dyDescent="0.25">
      <c r="A1398" t="s">
        <v>8281</v>
      </c>
      <c r="B1398">
        <v>1</v>
      </c>
      <c r="C1398">
        <v>37084525</v>
      </c>
      <c r="D1398" t="s">
        <v>1666</v>
      </c>
      <c r="E1398" t="s">
        <v>9</v>
      </c>
      <c r="F1398" t="s">
        <v>481</v>
      </c>
      <c r="G1398" s="3">
        <v>37028</v>
      </c>
      <c r="H1398" s="1">
        <v>0.5</v>
      </c>
      <c r="I1398" t="s">
        <v>11</v>
      </c>
      <c r="J13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8" t="s">
        <v>8413</v>
      </c>
      <c r="L13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8" t="s">
        <v>9088</v>
      </c>
    </row>
    <row r="1399" spans="1:14" hidden="1" x14ac:dyDescent="0.25">
      <c r="A1399" t="s">
        <v>8281</v>
      </c>
      <c r="B1399">
        <v>1</v>
      </c>
      <c r="C1399">
        <v>37084526</v>
      </c>
      <c r="D1399" t="s">
        <v>1667</v>
      </c>
      <c r="E1399" t="s">
        <v>9</v>
      </c>
      <c r="F1399" t="s">
        <v>1668</v>
      </c>
      <c r="G1399" s="3">
        <v>37579</v>
      </c>
      <c r="H1399" s="1">
        <v>0.95833333333333337</v>
      </c>
      <c r="I1399" t="s">
        <v>11</v>
      </c>
      <c r="J13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399" t="s">
        <v>8413</v>
      </c>
      <c r="L13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399" t="s">
        <v>9088</v>
      </c>
    </row>
    <row r="1400" spans="1:14" hidden="1" x14ac:dyDescent="0.25">
      <c r="A1400" t="s">
        <v>8281</v>
      </c>
      <c r="B1400">
        <v>1</v>
      </c>
      <c r="C1400">
        <v>37084528</v>
      </c>
      <c r="D1400" t="s">
        <v>1669</v>
      </c>
      <c r="E1400" t="s">
        <v>9</v>
      </c>
      <c r="F1400" t="s">
        <v>1670</v>
      </c>
      <c r="G1400" s="2" t="s">
        <v>867</v>
      </c>
      <c r="H1400" t="s">
        <v>868</v>
      </c>
      <c r="I1400" t="s">
        <v>11</v>
      </c>
      <c r="J14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0" t="s">
        <v>8413</v>
      </c>
      <c r="L14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0" t="s">
        <v>9088</v>
      </c>
    </row>
    <row r="1401" spans="1:14" hidden="1" x14ac:dyDescent="0.25">
      <c r="A1401" t="s">
        <v>8281</v>
      </c>
      <c r="B1401">
        <v>1</v>
      </c>
      <c r="C1401">
        <v>37084529</v>
      </c>
      <c r="D1401" t="s">
        <v>1671</v>
      </c>
      <c r="E1401" t="s">
        <v>9</v>
      </c>
      <c r="F1401" t="s">
        <v>481</v>
      </c>
      <c r="G1401" s="3">
        <v>37028</v>
      </c>
      <c r="H1401" s="1">
        <v>0.5</v>
      </c>
      <c r="I1401" t="s">
        <v>11</v>
      </c>
      <c r="J14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1" t="s">
        <v>8413</v>
      </c>
      <c r="L14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1" t="s">
        <v>9088</v>
      </c>
    </row>
    <row r="1402" spans="1:14" hidden="1" x14ac:dyDescent="0.25">
      <c r="A1402" t="s">
        <v>8281</v>
      </c>
      <c r="B1402">
        <v>1</v>
      </c>
      <c r="C1402">
        <v>37084530</v>
      </c>
      <c r="D1402" t="s">
        <v>1672</v>
      </c>
      <c r="E1402" t="s">
        <v>9</v>
      </c>
      <c r="F1402" t="s">
        <v>1673</v>
      </c>
      <c r="G1402" s="2" t="s">
        <v>475</v>
      </c>
      <c r="H1402" s="1">
        <v>0.5</v>
      </c>
      <c r="I1402" t="s">
        <v>11</v>
      </c>
      <c r="J14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2" t="s">
        <v>8413</v>
      </c>
      <c r="L14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2" t="s">
        <v>9088</v>
      </c>
    </row>
    <row r="1403" spans="1:14" hidden="1" x14ac:dyDescent="0.25">
      <c r="A1403" t="s">
        <v>8281</v>
      </c>
      <c r="B1403">
        <v>1</v>
      </c>
      <c r="C1403">
        <v>37084531</v>
      </c>
      <c r="D1403" t="s">
        <v>1674</v>
      </c>
      <c r="E1403" t="s">
        <v>9</v>
      </c>
      <c r="F1403" t="s">
        <v>481</v>
      </c>
      <c r="G1403" s="3">
        <v>37028</v>
      </c>
      <c r="H1403" s="1">
        <v>0.5</v>
      </c>
      <c r="I1403" t="s">
        <v>11</v>
      </c>
      <c r="J14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3" t="s">
        <v>8413</v>
      </c>
      <c r="L14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3" t="s">
        <v>9088</v>
      </c>
    </row>
    <row r="1404" spans="1:14" hidden="1" x14ac:dyDescent="0.25">
      <c r="A1404" t="s">
        <v>8281</v>
      </c>
      <c r="B1404">
        <v>1</v>
      </c>
      <c r="C1404">
        <v>37084532</v>
      </c>
      <c r="D1404" t="s">
        <v>1675</v>
      </c>
      <c r="E1404" t="s">
        <v>9</v>
      </c>
      <c r="F1404" t="s">
        <v>1673</v>
      </c>
      <c r="G1404" s="2" t="s">
        <v>475</v>
      </c>
      <c r="H1404" s="1">
        <v>0.5</v>
      </c>
      <c r="I1404" t="s">
        <v>11</v>
      </c>
      <c r="J14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4" t="s">
        <v>8413</v>
      </c>
      <c r="L14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4" t="s">
        <v>9088</v>
      </c>
    </row>
    <row r="1405" spans="1:14" hidden="1" x14ac:dyDescent="0.25">
      <c r="A1405" t="s">
        <v>8281</v>
      </c>
      <c r="B1405">
        <v>1</v>
      </c>
      <c r="C1405">
        <v>37084535</v>
      </c>
      <c r="D1405" t="s">
        <v>1676</v>
      </c>
      <c r="E1405" t="s">
        <v>9</v>
      </c>
      <c r="F1405" t="s">
        <v>1677</v>
      </c>
      <c r="G1405" s="2" t="s">
        <v>212</v>
      </c>
      <c r="H1405" s="1">
        <v>0.5</v>
      </c>
      <c r="I1405" t="s">
        <v>11</v>
      </c>
      <c r="J14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5" t="s">
        <v>8413</v>
      </c>
      <c r="L14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5" t="s">
        <v>9088</v>
      </c>
    </row>
    <row r="1406" spans="1:14" hidden="1" x14ac:dyDescent="0.25">
      <c r="A1406" t="s">
        <v>8281</v>
      </c>
      <c r="B1406">
        <v>1</v>
      </c>
      <c r="C1406">
        <v>37084536</v>
      </c>
      <c r="D1406" t="s">
        <v>1678</v>
      </c>
      <c r="E1406" t="s">
        <v>9</v>
      </c>
      <c r="F1406" t="s">
        <v>1677</v>
      </c>
      <c r="G1406" s="2" t="s">
        <v>212</v>
      </c>
      <c r="H1406" s="1">
        <v>0.5</v>
      </c>
      <c r="I1406" t="s">
        <v>11</v>
      </c>
      <c r="J14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6" t="s">
        <v>8413</v>
      </c>
      <c r="L14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6" t="s">
        <v>9088</v>
      </c>
    </row>
    <row r="1407" spans="1:14" hidden="1" x14ac:dyDescent="0.25">
      <c r="A1407" t="s">
        <v>8281</v>
      </c>
      <c r="B1407">
        <v>1</v>
      </c>
      <c r="C1407">
        <v>37084537</v>
      </c>
      <c r="D1407" t="s">
        <v>1679</v>
      </c>
      <c r="E1407" t="s">
        <v>9</v>
      </c>
      <c r="F1407" t="s">
        <v>1668</v>
      </c>
      <c r="G1407" s="3">
        <v>37579</v>
      </c>
      <c r="H1407" s="1">
        <v>0.95833333333333337</v>
      </c>
      <c r="I1407" t="s">
        <v>11</v>
      </c>
      <c r="J14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7" t="s">
        <v>8413</v>
      </c>
      <c r="L14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7" t="s">
        <v>9088</v>
      </c>
    </row>
    <row r="1408" spans="1:14" hidden="1" x14ac:dyDescent="0.25">
      <c r="A1408" t="s">
        <v>8281</v>
      </c>
      <c r="B1408">
        <v>1</v>
      </c>
      <c r="C1408">
        <v>37084538</v>
      </c>
      <c r="D1408" t="s">
        <v>1680</v>
      </c>
      <c r="E1408" t="s">
        <v>9</v>
      </c>
      <c r="F1408" t="s">
        <v>1681</v>
      </c>
      <c r="G1408" s="3">
        <v>37395</v>
      </c>
      <c r="H1408" s="1">
        <v>2.0833333333333332E-2</v>
      </c>
      <c r="I1408" t="s">
        <v>11</v>
      </c>
      <c r="J14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8" t="s">
        <v>8413</v>
      </c>
      <c r="L14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8" t="s">
        <v>9088</v>
      </c>
    </row>
    <row r="1409" spans="1:14" hidden="1" x14ac:dyDescent="0.25">
      <c r="A1409" t="s">
        <v>8281</v>
      </c>
      <c r="B1409">
        <v>1</v>
      </c>
      <c r="C1409">
        <v>37084539</v>
      </c>
      <c r="D1409" t="s">
        <v>1682</v>
      </c>
      <c r="E1409" t="s">
        <v>9</v>
      </c>
      <c r="F1409" t="s">
        <v>1681</v>
      </c>
      <c r="G1409" s="3">
        <v>37395</v>
      </c>
      <c r="H1409" s="1">
        <v>2.0833333333333332E-2</v>
      </c>
      <c r="I1409" t="s">
        <v>11</v>
      </c>
      <c r="J14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09" t="s">
        <v>8413</v>
      </c>
      <c r="L14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09" t="s">
        <v>9088</v>
      </c>
    </row>
    <row r="1410" spans="1:14" hidden="1" x14ac:dyDescent="0.25">
      <c r="A1410" t="s">
        <v>8281</v>
      </c>
      <c r="B1410">
        <v>1</v>
      </c>
      <c r="C1410">
        <v>37084540</v>
      </c>
      <c r="D1410" t="s">
        <v>1683</v>
      </c>
      <c r="E1410" t="s">
        <v>9</v>
      </c>
      <c r="F1410" t="s">
        <v>477</v>
      </c>
      <c r="G1410" s="3">
        <v>39435</v>
      </c>
      <c r="H1410" t="s">
        <v>282</v>
      </c>
      <c r="I1410" t="s">
        <v>11</v>
      </c>
      <c r="J14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0" t="s">
        <v>8413</v>
      </c>
      <c r="L14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0" t="s">
        <v>9088</v>
      </c>
    </row>
    <row r="1411" spans="1:14" hidden="1" x14ac:dyDescent="0.25">
      <c r="A1411" t="s">
        <v>8281</v>
      </c>
      <c r="B1411">
        <v>1</v>
      </c>
      <c r="C1411">
        <v>37084542</v>
      </c>
      <c r="D1411" t="s">
        <v>1684</v>
      </c>
      <c r="E1411" t="s">
        <v>9</v>
      </c>
      <c r="F1411" t="s">
        <v>1685</v>
      </c>
      <c r="G1411" s="2" t="s">
        <v>140</v>
      </c>
      <c r="H1411" s="1">
        <v>0.95833333333333337</v>
      </c>
      <c r="I1411" t="s">
        <v>11</v>
      </c>
      <c r="J14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1" t="s">
        <v>8413</v>
      </c>
      <c r="L14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1" t="s">
        <v>9088</v>
      </c>
    </row>
    <row r="1412" spans="1:14" hidden="1" x14ac:dyDescent="0.25">
      <c r="A1412" t="s">
        <v>8281</v>
      </c>
      <c r="B1412">
        <v>1</v>
      </c>
      <c r="C1412">
        <v>37084547</v>
      </c>
      <c r="D1412" t="s">
        <v>1686</v>
      </c>
      <c r="E1412" t="s">
        <v>9</v>
      </c>
      <c r="F1412" t="s">
        <v>1687</v>
      </c>
      <c r="G1412" s="3">
        <v>39922</v>
      </c>
      <c r="H1412" s="1">
        <v>0.5</v>
      </c>
      <c r="I1412" t="s">
        <v>11</v>
      </c>
      <c r="J14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2" t="s">
        <v>8413</v>
      </c>
      <c r="L14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2" t="s">
        <v>9088</v>
      </c>
    </row>
    <row r="1413" spans="1:14" hidden="1" x14ac:dyDescent="0.25">
      <c r="A1413" t="s">
        <v>8281</v>
      </c>
      <c r="B1413">
        <v>1</v>
      </c>
      <c r="C1413">
        <v>37084548</v>
      </c>
      <c r="D1413" t="s">
        <v>1688</v>
      </c>
      <c r="E1413" t="s">
        <v>9</v>
      </c>
      <c r="F1413" t="s">
        <v>1689</v>
      </c>
      <c r="G1413" s="2" t="s">
        <v>1690</v>
      </c>
      <c r="H1413" t="s">
        <v>1691</v>
      </c>
      <c r="I1413" t="s">
        <v>11</v>
      </c>
      <c r="J14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3" t="s">
        <v>8413</v>
      </c>
      <c r="L14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3" t="s">
        <v>9088</v>
      </c>
    </row>
    <row r="1414" spans="1:14" hidden="1" x14ac:dyDescent="0.25">
      <c r="A1414" t="s">
        <v>8281</v>
      </c>
      <c r="B1414">
        <v>1</v>
      </c>
      <c r="C1414">
        <v>37084549</v>
      </c>
      <c r="D1414" t="s">
        <v>1692</v>
      </c>
      <c r="E1414" t="s">
        <v>9</v>
      </c>
      <c r="F1414" t="s">
        <v>481</v>
      </c>
      <c r="G1414" s="3">
        <v>37028</v>
      </c>
      <c r="H1414" s="1">
        <v>0.5</v>
      </c>
      <c r="I1414" t="s">
        <v>11</v>
      </c>
      <c r="J14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4" t="s">
        <v>8413</v>
      </c>
      <c r="L14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4" t="s">
        <v>9088</v>
      </c>
    </row>
    <row r="1415" spans="1:14" hidden="1" x14ac:dyDescent="0.25">
      <c r="A1415" t="s">
        <v>8281</v>
      </c>
      <c r="B1415">
        <v>1</v>
      </c>
      <c r="C1415">
        <v>37084550</v>
      </c>
      <c r="D1415" t="s">
        <v>1693</v>
      </c>
      <c r="E1415" t="s">
        <v>9</v>
      </c>
      <c r="F1415" t="s">
        <v>1694</v>
      </c>
      <c r="G1415" s="3">
        <v>38219</v>
      </c>
      <c r="H1415" t="s">
        <v>57</v>
      </c>
      <c r="I1415" t="s">
        <v>11</v>
      </c>
      <c r="J14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5" t="s">
        <v>8413</v>
      </c>
      <c r="L14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5" t="s">
        <v>9088</v>
      </c>
    </row>
    <row r="1416" spans="1:14" hidden="1" x14ac:dyDescent="0.25">
      <c r="A1416" t="s">
        <v>8281</v>
      </c>
      <c r="B1416">
        <v>1</v>
      </c>
      <c r="C1416">
        <v>37084551</v>
      </c>
      <c r="D1416" t="s">
        <v>1695</v>
      </c>
      <c r="E1416" t="s">
        <v>9</v>
      </c>
      <c r="F1416" t="s">
        <v>1696</v>
      </c>
      <c r="G1416" s="3">
        <v>37425</v>
      </c>
      <c r="H1416" s="1">
        <v>0.5</v>
      </c>
      <c r="I1416" t="s">
        <v>11</v>
      </c>
      <c r="J14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6" t="s">
        <v>8413</v>
      </c>
      <c r="L14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6" t="s">
        <v>9088</v>
      </c>
    </row>
    <row r="1417" spans="1:14" hidden="1" x14ac:dyDescent="0.25">
      <c r="A1417" t="s">
        <v>8281</v>
      </c>
      <c r="B1417">
        <v>1</v>
      </c>
      <c r="C1417">
        <v>37084552</v>
      </c>
      <c r="D1417" t="s">
        <v>1697</v>
      </c>
      <c r="E1417" t="s">
        <v>9</v>
      </c>
      <c r="F1417" t="s">
        <v>481</v>
      </c>
      <c r="G1417" s="2" t="s">
        <v>475</v>
      </c>
      <c r="H1417" s="1">
        <v>0.5</v>
      </c>
      <c r="I1417" t="s">
        <v>11</v>
      </c>
      <c r="J14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7" t="s">
        <v>8413</v>
      </c>
      <c r="L14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7" t="s">
        <v>9088</v>
      </c>
    </row>
    <row r="1418" spans="1:14" hidden="1" x14ac:dyDescent="0.25">
      <c r="A1418" t="s">
        <v>8281</v>
      </c>
      <c r="B1418">
        <v>1</v>
      </c>
      <c r="C1418">
        <v>37084553</v>
      </c>
      <c r="D1418" t="s">
        <v>1698</v>
      </c>
      <c r="E1418" t="s">
        <v>9</v>
      </c>
      <c r="F1418" t="s">
        <v>1689</v>
      </c>
      <c r="G1418" s="2" t="s">
        <v>1690</v>
      </c>
      <c r="H1418" t="s">
        <v>1691</v>
      </c>
      <c r="I1418" t="s">
        <v>11</v>
      </c>
      <c r="J14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8" t="s">
        <v>8413</v>
      </c>
      <c r="L14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8" t="s">
        <v>9088</v>
      </c>
    </row>
    <row r="1419" spans="1:14" hidden="1" x14ac:dyDescent="0.25">
      <c r="A1419" t="s">
        <v>8281</v>
      </c>
      <c r="B1419">
        <v>1</v>
      </c>
      <c r="C1419">
        <v>37084554</v>
      </c>
      <c r="D1419" t="s">
        <v>1699</v>
      </c>
      <c r="E1419" t="s">
        <v>9</v>
      </c>
      <c r="F1419" t="s">
        <v>1694</v>
      </c>
      <c r="G1419" s="3">
        <v>38219</v>
      </c>
      <c r="H1419" t="s">
        <v>57</v>
      </c>
      <c r="I1419" t="s">
        <v>11</v>
      </c>
      <c r="J14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19" t="s">
        <v>8413</v>
      </c>
      <c r="L14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19" t="s">
        <v>9088</v>
      </c>
    </row>
    <row r="1420" spans="1:14" hidden="1" x14ac:dyDescent="0.25">
      <c r="A1420" t="s">
        <v>8281</v>
      </c>
      <c r="B1420">
        <v>1</v>
      </c>
      <c r="C1420">
        <v>37084555</v>
      </c>
      <c r="D1420" t="s">
        <v>1700</v>
      </c>
      <c r="E1420" t="s">
        <v>9</v>
      </c>
      <c r="F1420" t="s">
        <v>481</v>
      </c>
      <c r="G1420" s="2" t="s">
        <v>475</v>
      </c>
      <c r="H1420" s="1">
        <v>0.5</v>
      </c>
      <c r="I1420" t="s">
        <v>11</v>
      </c>
      <c r="J14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20" t="s">
        <v>8413</v>
      </c>
      <c r="L14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0" t="s">
        <v>9088</v>
      </c>
    </row>
    <row r="1421" spans="1:14" hidden="1" x14ac:dyDescent="0.25">
      <c r="A1421" t="s">
        <v>8281</v>
      </c>
      <c r="B1421">
        <v>1</v>
      </c>
      <c r="C1421">
        <v>37084556</v>
      </c>
      <c r="D1421" t="s">
        <v>1701</v>
      </c>
      <c r="E1421" t="s">
        <v>9</v>
      </c>
      <c r="F1421" t="s">
        <v>477</v>
      </c>
      <c r="G1421" s="3">
        <v>39435</v>
      </c>
      <c r="H1421" t="s">
        <v>282</v>
      </c>
      <c r="I1421" t="s">
        <v>11</v>
      </c>
      <c r="J14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21" t="s">
        <v>8413</v>
      </c>
      <c r="L14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1" t="s">
        <v>9088</v>
      </c>
    </row>
    <row r="1422" spans="1:14" hidden="1" x14ac:dyDescent="0.25">
      <c r="A1422" t="s">
        <v>8281</v>
      </c>
      <c r="B1422">
        <v>1</v>
      </c>
      <c r="C1422">
        <v>37084557</v>
      </c>
      <c r="D1422" t="s">
        <v>1702</v>
      </c>
      <c r="E1422" t="s">
        <v>9</v>
      </c>
      <c r="F1422" t="s">
        <v>1638</v>
      </c>
      <c r="G1422" s="2" t="s">
        <v>212</v>
      </c>
      <c r="H1422" s="1">
        <v>0.5</v>
      </c>
      <c r="I1422" t="s">
        <v>11</v>
      </c>
      <c r="J14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22" t="s">
        <v>8413</v>
      </c>
      <c r="L14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2" t="s">
        <v>9088</v>
      </c>
    </row>
    <row r="1423" spans="1:14" hidden="1" x14ac:dyDescent="0.25">
      <c r="A1423" t="s">
        <v>8281</v>
      </c>
      <c r="B1423">
        <v>1</v>
      </c>
      <c r="C1423">
        <v>37084558</v>
      </c>
      <c r="D1423" t="s">
        <v>1703</v>
      </c>
      <c r="E1423" t="s">
        <v>9</v>
      </c>
      <c r="F1423" t="s">
        <v>481</v>
      </c>
      <c r="G1423" s="3">
        <v>37028</v>
      </c>
      <c r="H1423" s="1">
        <v>0.5</v>
      </c>
      <c r="I1423" t="s">
        <v>11</v>
      </c>
      <c r="J14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23" t="s">
        <v>8413</v>
      </c>
      <c r="L14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3" t="s">
        <v>9088</v>
      </c>
    </row>
    <row r="1424" spans="1:14" hidden="1" x14ac:dyDescent="0.25">
      <c r="A1424" t="s">
        <v>8281</v>
      </c>
      <c r="B1424">
        <v>1</v>
      </c>
      <c r="C1424">
        <v>37084559</v>
      </c>
      <c r="D1424" t="s">
        <v>1704</v>
      </c>
      <c r="E1424" t="s">
        <v>9</v>
      </c>
      <c r="F1424" t="s">
        <v>1696</v>
      </c>
      <c r="G1424" s="3">
        <v>37425</v>
      </c>
      <c r="H1424" s="1">
        <v>0.5</v>
      </c>
      <c r="I1424" t="s">
        <v>11</v>
      </c>
      <c r="J14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24" t="s">
        <v>8413</v>
      </c>
      <c r="L14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4" t="s">
        <v>9088</v>
      </c>
    </row>
    <row r="1425" spans="1:15" hidden="1" x14ac:dyDescent="0.25">
      <c r="A1425" t="s">
        <v>8281</v>
      </c>
      <c r="B1425">
        <v>1</v>
      </c>
      <c r="C1425">
        <v>37084560</v>
      </c>
      <c r="D1425" t="s">
        <v>1705</v>
      </c>
      <c r="E1425" t="s">
        <v>9</v>
      </c>
      <c r="F1425" t="s">
        <v>1646</v>
      </c>
      <c r="G1425" s="3">
        <v>37603</v>
      </c>
      <c r="H1425" s="1">
        <v>0.5</v>
      </c>
      <c r="I1425" t="s">
        <v>11</v>
      </c>
      <c r="J14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25" t="s">
        <v>8413</v>
      </c>
      <c r="L14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5" t="s">
        <v>9088</v>
      </c>
    </row>
    <row r="1426" spans="1:15" hidden="1" x14ac:dyDescent="0.25">
      <c r="A1426" t="s">
        <v>8281</v>
      </c>
      <c r="B1426">
        <v>1</v>
      </c>
      <c r="C1426">
        <v>37084561</v>
      </c>
      <c r="D1426" t="s">
        <v>1706</v>
      </c>
      <c r="E1426" t="s">
        <v>9</v>
      </c>
      <c r="F1426" t="s">
        <v>1696</v>
      </c>
      <c r="G1426" s="2" t="s">
        <v>475</v>
      </c>
      <c r="H1426" s="1">
        <v>0.5</v>
      </c>
      <c r="I1426" t="s">
        <v>11</v>
      </c>
      <c r="J14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26" t="s">
        <v>8413</v>
      </c>
      <c r="L14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6" t="s">
        <v>9088</v>
      </c>
    </row>
    <row r="1427" spans="1:15" x14ac:dyDescent="0.25">
      <c r="A1427" t="s">
        <v>8281</v>
      </c>
      <c r="B1427">
        <v>1</v>
      </c>
      <c r="C1427">
        <v>37084562</v>
      </c>
      <c r="D1427" t="s">
        <v>1707</v>
      </c>
      <c r="E1427" t="s">
        <v>9</v>
      </c>
      <c r="F1427" t="s">
        <v>1708</v>
      </c>
      <c r="G1427" s="3">
        <v>38796</v>
      </c>
      <c r="H1427" s="1">
        <v>0.5</v>
      </c>
      <c r="I1427" t="s">
        <v>11</v>
      </c>
      <c r="J14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427" t="s">
        <v>8413</v>
      </c>
      <c r="L14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7" t="s">
        <v>9088</v>
      </c>
      <c r="O1427" t="s">
        <v>9111</v>
      </c>
    </row>
    <row r="1428" spans="1:15" x14ac:dyDescent="0.25">
      <c r="A1428" t="s">
        <v>8281</v>
      </c>
      <c r="B1428">
        <v>1</v>
      </c>
      <c r="C1428">
        <v>37084563</v>
      </c>
      <c r="D1428" t="s">
        <v>1709</v>
      </c>
      <c r="E1428" t="s">
        <v>9</v>
      </c>
      <c r="F1428" t="s">
        <v>1708</v>
      </c>
      <c r="G1428" s="3">
        <v>38796</v>
      </c>
      <c r="H1428" s="1">
        <v>0.5</v>
      </c>
      <c r="I1428" t="s">
        <v>11</v>
      </c>
      <c r="J14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428" t="s">
        <v>8413</v>
      </c>
      <c r="L14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8" t="s">
        <v>9088</v>
      </c>
      <c r="O1428" t="s">
        <v>9111</v>
      </c>
    </row>
    <row r="1429" spans="1:15" x14ac:dyDescent="0.25">
      <c r="A1429" t="s">
        <v>8281</v>
      </c>
      <c r="B1429">
        <v>1</v>
      </c>
      <c r="C1429">
        <v>37084564</v>
      </c>
      <c r="D1429" t="s">
        <v>1710</v>
      </c>
      <c r="E1429" t="s">
        <v>9</v>
      </c>
      <c r="F1429" t="s">
        <v>1708</v>
      </c>
      <c r="G1429" s="3">
        <v>38796</v>
      </c>
      <c r="H1429" s="1">
        <v>0.5</v>
      </c>
      <c r="I1429" t="s">
        <v>11</v>
      </c>
      <c r="J14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429" t="s">
        <v>8413</v>
      </c>
      <c r="L14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29" t="s">
        <v>9088</v>
      </c>
      <c r="O1429" t="s">
        <v>9111</v>
      </c>
    </row>
    <row r="1430" spans="1:15" hidden="1" x14ac:dyDescent="0.25">
      <c r="A1430" t="s">
        <v>8281</v>
      </c>
      <c r="B1430">
        <v>1</v>
      </c>
      <c r="C1430">
        <v>37084565</v>
      </c>
      <c r="D1430" t="s">
        <v>1711</v>
      </c>
      <c r="E1430" t="s">
        <v>9</v>
      </c>
      <c r="F1430" t="s">
        <v>1696</v>
      </c>
      <c r="G1430" s="2" t="s">
        <v>475</v>
      </c>
      <c r="H1430" s="1">
        <v>0.5</v>
      </c>
      <c r="I1430" t="s">
        <v>11</v>
      </c>
      <c r="J14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30" t="s">
        <v>8413</v>
      </c>
      <c r="L14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0" t="s">
        <v>9088</v>
      </c>
    </row>
    <row r="1431" spans="1:15" hidden="1" x14ac:dyDescent="0.25">
      <c r="A1431" t="s">
        <v>8281</v>
      </c>
      <c r="B1431">
        <v>1</v>
      </c>
      <c r="C1431">
        <v>37084566</v>
      </c>
      <c r="D1431" t="s">
        <v>1712</v>
      </c>
      <c r="E1431" t="s">
        <v>9</v>
      </c>
      <c r="F1431" t="s">
        <v>1713</v>
      </c>
      <c r="G1431" s="2" t="s">
        <v>1714</v>
      </c>
      <c r="H1431" s="1">
        <v>0.94791666666666663</v>
      </c>
      <c r="I1431" t="s">
        <v>11</v>
      </c>
      <c r="J14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31" t="s">
        <v>8413</v>
      </c>
      <c r="L14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1" t="s">
        <v>9088</v>
      </c>
    </row>
    <row r="1432" spans="1:15" hidden="1" x14ac:dyDescent="0.25">
      <c r="A1432" t="s">
        <v>8281</v>
      </c>
      <c r="B1432">
        <v>1</v>
      </c>
      <c r="C1432">
        <v>37084567</v>
      </c>
      <c r="D1432" t="s">
        <v>1715</v>
      </c>
      <c r="E1432" t="s">
        <v>9</v>
      </c>
      <c r="F1432" t="s">
        <v>1716</v>
      </c>
      <c r="G1432" s="2" t="s">
        <v>475</v>
      </c>
      <c r="H1432" s="1">
        <v>0.5</v>
      </c>
      <c r="I1432" t="s">
        <v>11</v>
      </c>
      <c r="J14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32" t="s">
        <v>8413</v>
      </c>
      <c r="L14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2" t="s">
        <v>9088</v>
      </c>
    </row>
    <row r="1433" spans="1:15" hidden="1" x14ac:dyDescent="0.25">
      <c r="A1433" t="s">
        <v>8281</v>
      </c>
      <c r="B1433">
        <v>1</v>
      </c>
      <c r="C1433">
        <v>37084568</v>
      </c>
      <c r="D1433" t="s">
        <v>1717</v>
      </c>
      <c r="E1433" t="s">
        <v>9</v>
      </c>
      <c r="F1433" t="s">
        <v>1646</v>
      </c>
      <c r="G1433" s="2" t="s">
        <v>475</v>
      </c>
      <c r="H1433" s="1">
        <v>0.5</v>
      </c>
      <c r="I1433" t="s">
        <v>11</v>
      </c>
      <c r="J14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33" t="s">
        <v>8413</v>
      </c>
      <c r="L14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3" t="s">
        <v>9088</v>
      </c>
    </row>
    <row r="1434" spans="1:15" hidden="1" x14ac:dyDescent="0.25">
      <c r="A1434" t="s">
        <v>8281</v>
      </c>
      <c r="B1434">
        <v>1</v>
      </c>
      <c r="C1434">
        <v>37084569</v>
      </c>
      <c r="D1434" t="s">
        <v>1718</v>
      </c>
      <c r="E1434" t="s">
        <v>9</v>
      </c>
      <c r="F1434" t="s">
        <v>481</v>
      </c>
      <c r="G1434" s="2" t="s">
        <v>475</v>
      </c>
      <c r="H1434" s="1">
        <v>0.5</v>
      </c>
      <c r="I1434" t="s">
        <v>11</v>
      </c>
      <c r="J14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34" t="s">
        <v>8413</v>
      </c>
      <c r="L14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4" t="s">
        <v>9088</v>
      </c>
    </row>
    <row r="1435" spans="1:15" hidden="1" x14ac:dyDescent="0.25">
      <c r="A1435" t="s">
        <v>8281</v>
      </c>
      <c r="B1435">
        <v>1</v>
      </c>
      <c r="C1435">
        <v>37084570</v>
      </c>
      <c r="D1435" t="s">
        <v>1719</v>
      </c>
      <c r="E1435" t="s">
        <v>9</v>
      </c>
      <c r="F1435" t="s">
        <v>481</v>
      </c>
      <c r="G1435" s="3">
        <v>37028</v>
      </c>
      <c r="H1435" s="1">
        <v>0.5</v>
      </c>
      <c r="I1435" t="s">
        <v>11</v>
      </c>
      <c r="J14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35" t="s">
        <v>8413</v>
      </c>
      <c r="L14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5" t="s">
        <v>9088</v>
      </c>
    </row>
    <row r="1436" spans="1:15" hidden="1" x14ac:dyDescent="0.25">
      <c r="A1436" t="s">
        <v>8281</v>
      </c>
      <c r="B1436">
        <v>1</v>
      </c>
      <c r="C1436">
        <v>37084571</v>
      </c>
      <c r="D1436" t="s">
        <v>1720</v>
      </c>
      <c r="E1436" t="s">
        <v>9</v>
      </c>
      <c r="F1436" t="s">
        <v>481</v>
      </c>
      <c r="G1436" s="3">
        <v>37028</v>
      </c>
      <c r="H1436" s="1">
        <v>0.5</v>
      </c>
      <c r="I1436" t="s">
        <v>11</v>
      </c>
      <c r="J14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36" t="s">
        <v>8413</v>
      </c>
      <c r="L14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6" t="s">
        <v>9088</v>
      </c>
    </row>
    <row r="1437" spans="1:15" hidden="1" x14ac:dyDescent="0.25">
      <c r="A1437" t="s">
        <v>8281</v>
      </c>
      <c r="B1437">
        <v>1</v>
      </c>
      <c r="C1437">
        <v>37084572</v>
      </c>
      <c r="D1437" t="s">
        <v>1721</v>
      </c>
      <c r="E1437" t="s">
        <v>9</v>
      </c>
      <c r="F1437" t="s">
        <v>1722</v>
      </c>
      <c r="G1437" s="2" t="s">
        <v>169</v>
      </c>
      <c r="H1437" s="1">
        <v>0.5</v>
      </c>
      <c r="I1437" t="s">
        <v>11</v>
      </c>
      <c r="J14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37" t="s">
        <v>8413</v>
      </c>
      <c r="L14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7" t="s">
        <v>9088</v>
      </c>
    </row>
    <row r="1438" spans="1:15" hidden="1" x14ac:dyDescent="0.25">
      <c r="A1438" t="s">
        <v>8281</v>
      </c>
      <c r="B1438">
        <v>1</v>
      </c>
      <c r="C1438">
        <v>37084573</v>
      </c>
      <c r="D1438" t="s">
        <v>1723</v>
      </c>
      <c r="E1438" t="s">
        <v>9</v>
      </c>
      <c r="F1438" t="s">
        <v>1724</v>
      </c>
      <c r="G1438" s="3">
        <v>37819</v>
      </c>
      <c r="H1438" s="1">
        <v>0.5</v>
      </c>
      <c r="I1438" t="s">
        <v>11</v>
      </c>
      <c r="J14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38" t="s">
        <v>8413</v>
      </c>
      <c r="L14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8" t="s">
        <v>9088</v>
      </c>
    </row>
    <row r="1439" spans="1:15" x14ac:dyDescent="0.25">
      <c r="A1439" t="s">
        <v>8281</v>
      </c>
      <c r="B1439">
        <v>1</v>
      </c>
      <c r="C1439">
        <v>37084574</v>
      </c>
      <c r="D1439" t="s">
        <v>1725</v>
      </c>
      <c r="E1439" t="s">
        <v>9</v>
      </c>
      <c r="F1439" t="s">
        <v>1726</v>
      </c>
      <c r="G1439" s="2" t="s">
        <v>1714</v>
      </c>
      <c r="H1439" s="1">
        <v>0.94791666666666663</v>
      </c>
      <c r="I1439" t="s">
        <v>11</v>
      </c>
      <c r="J14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439" t="s">
        <v>8413</v>
      </c>
      <c r="L14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39" t="s">
        <v>9088</v>
      </c>
      <c r="O1439" t="s">
        <v>9111</v>
      </c>
    </row>
    <row r="1440" spans="1:15" x14ac:dyDescent="0.25">
      <c r="A1440" t="s">
        <v>8281</v>
      </c>
      <c r="B1440">
        <v>1</v>
      </c>
      <c r="C1440">
        <v>37084575</v>
      </c>
      <c r="D1440" t="s">
        <v>1727</v>
      </c>
      <c r="E1440" t="s">
        <v>9</v>
      </c>
      <c r="F1440" t="s">
        <v>1728</v>
      </c>
      <c r="G1440" s="2" t="s">
        <v>1729</v>
      </c>
      <c r="H1440" s="1">
        <v>0.41666666666666669</v>
      </c>
      <c r="I1440" t="s">
        <v>11</v>
      </c>
      <c r="J14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K1440" t="s">
        <v>8413</v>
      </c>
      <c r="L14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0" t="s">
        <v>9088</v>
      </c>
      <c r="O1440" t="s">
        <v>9111</v>
      </c>
    </row>
    <row r="1441" spans="1:14" hidden="1" x14ac:dyDescent="0.25">
      <c r="A1441" t="s">
        <v>8281</v>
      </c>
      <c r="B1441">
        <v>1</v>
      </c>
      <c r="C1441">
        <v>37084576</v>
      </c>
      <c r="D1441" t="s">
        <v>1730</v>
      </c>
      <c r="E1441" t="s">
        <v>9</v>
      </c>
      <c r="F1441" t="s">
        <v>1724</v>
      </c>
      <c r="G1441" s="3">
        <v>37819</v>
      </c>
      <c r="H1441" s="1">
        <v>0.5</v>
      </c>
      <c r="I1441" t="s">
        <v>11</v>
      </c>
      <c r="J14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41" t="s">
        <v>8413</v>
      </c>
      <c r="L14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1" t="s">
        <v>9088</v>
      </c>
    </row>
    <row r="1442" spans="1:14" hidden="1" x14ac:dyDescent="0.25">
      <c r="A1442" t="s">
        <v>8281</v>
      </c>
      <c r="B1442">
        <v>1</v>
      </c>
      <c r="C1442">
        <v>37084577</v>
      </c>
      <c r="D1442" t="s">
        <v>1731</v>
      </c>
      <c r="E1442" t="s">
        <v>9</v>
      </c>
      <c r="F1442" t="s">
        <v>481</v>
      </c>
      <c r="G1442" s="3">
        <v>37028</v>
      </c>
      <c r="H1442" s="1">
        <v>0.5</v>
      </c>
      <c r="I1442" t="s">
        <v>11</v>
      </c>
      <c r="J14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42" t="s">
        <v>8413</v>
      </c>
      <c r="L14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2" t="s">
        <v>9088</v>
      </c>
    </row>
    <row r="1443" spans="1:14" hidden="1" x14ac:dyDescent="0.25">
      <c r="A1443" t="s">
        <v>8281</v>
      </c>
      <c r="B1443">
        <v>1</v>
      </c>
      <c r="C1443">
        <v>37084578</v>
      </c>
      <c r="D1443" t="s">
        <v>1732</v>
      </c>
      <c r="E1443" t="s">
        <v>9</v>
      </c>
      <c r="F1443" t="s">
        <v>1716</v>
      </c>
      <c r="G1443" s="2" t="s">
        <v>475</v>
      </c>
      <c r="H1443" s="1">
        <v>0.5</v>
      </c>
      <c r="I1443" t="s">
        <v>11</v>
      </c>
      <c r="J14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43" t="s">
        <v>8413</v>
      </c>
      <c r="L14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3" t="s">
        <v>9088</v>
      </c>
    </row>
    <row r="1444" spans="1:14" hidden="1" x14ac:dyDescent="0.25">
      <c r="A1444" t="s">
        <v>8281</v>
      </c>
      <c r="B1444">
        <v>1</v>
      </c>
      <c r="C1444">
        <v>37084579</v>
      </c>
      <c r="D1444" t="s">
        <v>1733</v>
      </c>
      <c r="E1444" t="s">
        <v>9</v>
      </c>
      <c r="F1444" t="s">
        <v>1734</v>
      </c>
      <c r="G1444" s="2" t="s">
        <v>475</v>
      </c>
      <c r="H1444" s="1">
        <v>0.5</v>
      </c>
      <c r="I1444" t="s">
        <v>11</v>
      </c>
      <c r="J14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44" t="s">
        <v>8413</v>
      </c>
      <c r="L14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4" t="s">
        <v>9088</v>
      </c>
    </row>
    <row r="1445" spans="1:14" hidden="1" x14ac:dyDescent="0.25">
      <c r="A1445" t="s">
        <v>8281</v>
      </c>
      <c r="B1445">
        <v>1</v>
      </c>
      <c r="C1445">
        <v>37084580</v>
      </c>
      <c r="D1445" t="s">
        <v>1735</v>
      </c>
      <c r="E1445" t="s">
        <v>9</v>
      </c>
      <c r="F1445" t="s">
        <v>481</v>
      </c>
      <c r="G1445" s="2" t="s">
        <v>475</v>
      </c>
      <c r="H1445" s="1">
        <v>0.5</v>
      </c>
      <c r="I1445" t="s">
        <v>11</v>
      </c>
      <c r="J14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45" t="s">
        <v>8413</v>
      </c>
      <c r="L14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5" t="s">
        <v>9088</v>
      </c>
    </row>
    <row r="1446" spans="1:14" hidden="1" x14ac:dyDescent="0.25">
      <c r="A1446" t="s">
        <v>8281</v>
      </c>
      <c r="B1446">
        <v>1</v>
      </c>
      <c r="C1446">
        <v>37084581</v>
      </c>
      <c r="D1446" t="s">
        <v>1736</v>
      </c>
      <c r="E1446" t="s">
        <v>9</v>
      </c>
      <c r="F1446" t="s">
        <v>1724</v>
      </c>
      <c r="G1446" s="3">
        <v>37819</v>
      </c>
      <c r="H1446" s="1">
        <v>0.5</v>
      </c>
      <c r="I1446" t="s">
        <v>11</v>
      </c>
      <c r="J14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46" t="s">
        <v>8413</v>
      </c>
      <c r="L14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6" t="s">
        <v>9088</v>
      </c>
    </row>
    <row r="1447" spans="1:14" hidden="1" x14ac:dyDescent="0.25">
      <c r="A1447" t="s">
        <v>8281</v>
      </c>
      <c r="B1447">
        <v>1</v>
      </c>
      <c r="C1447">
        <v>37084582</v>
      </c>
      <c r="D1447" t="s">
        <v>1737</v>
      </c>
      <c r="E1447" t="s">
        <v>9</v>
      </c>
      <c r="F1447" t="s">
        <v>1696</v>
      </c>
      <c r="G1447" s="2" t="s">
        <v>475</v>
      </c>
      <c r="H1447" s="1">
        <v>0.5</v>
      </c>
      <c r="I1447" t="s">
        <v>11</v>
      </c>
      <c r="J14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47" t="s">
        <v>8413</v>
      </c>
      <c r="L14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7" t="s">
        <v>9088</v>
      </c>
    </row>
    <row r="1448" spans="1:14" hidden="1" x14ac:dyDescent="0.25">
      <c r="A1448" t="s">
        <v>8281</v>
      </c>
      <c r="B1448">
        <v>1</v>
      </c>
      <c r="C1448">
        <v>37084583</v>
      </c>
      <c r="D1448" t="s">
        <v>1738</v>
      </c>
      <c r="E1448" t="s">
        <v>9</v>
      </c>
      <c r="F1448" t="s">
        <v>1739</v>
      </c>
      <c r="G1448" s="2" t="s">
        <v>1740</v>
      </c>
      <c r="H1448" s="1">
        <v>0.5</v>
      </c>
      <c r="I1448" t="s">
        <v>11</v>
      </c>
      <c r="J14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48" t="s">
        <v>8413</v>
      </c>
      <c r="L14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8" t="s">
        <v>9088</v>
      </c>
    </row>
    <row r="1449" spans="1:14" hidden="1" x14ac:dyDescent="0.25">
      <c r="A1449" t="s">
        <v>8281</v>
      </c>
      <c r="B1449">
        <v>1</v>
      </c>
      <c r="C1449">
        <v>37084584</v>
      </c>
      <c r="D1449" t="s">
        <v>1741</v>
      </c>
      <c r="E1449" t="s">
        <v>9</v>
      </c>
      <c r="F1449" t="s">
        <v>481</v>
      </c>
      <c r="G1449" s="3">
        <v>37028</v>
      </c>
      <c r="H1449" s="1">
        <v>0.5</v>
      </c>
      <c r="I1449" t="s">
        <v>11</v>
      </c>
      <c r="J14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49" t="s">
        <v>8413</v>
      </c>
      <c r="L14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49" t="s">
        <v>9088</v>
      </c>
    </row>
    <row r="1450" spans="1:14" hidden="1" x14ac:dyDescent="0.25">
      <c r="A1450" t="s">
        <v>8281</v>
      </c>
      <c r="B1450">
        <v>1</v>
      </c>
      <c r="C1450">
        <v>37084585</v>
      </c>
      <c r="D1450" t="s">
        <v>1742</v>
      </c>
      <c r="E1450" t="s">
        <v>9</v>
      </c>
      <c r="F1450" t="s">
        <v>1743</v>
      </c>
      <c r="G1450" s="3">
        <v>39922</v>
      </c>
      <c r="H1450" t="s">
        <v>1744</v>
      </c>
      <c r="I1450" t="s">
        <v>11</v>
      </c>
      <c r="J14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0" t="s">
        <v>8413</v>
      </c>
      <c r="L14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0" t="s">
        <v>9088</v>
      </c>
    </row>
    <row r="1451" spans="1:14" hidden="1" x14ac:dyDescent="0.25">
      <c r="A1451" t="s">
        <v>8281</v>
      </c>
      <c r="B1451">
        <v>1</v>
      </c>
      <c r="C1451">
        <v>37084586</v>
      </c>
      <c r="D1451" t="s">
        <v>1745</v>
      </c>
      <c r="E1451" t="s">
        <v>9</v>
      </c>
      <c r="F1451" t="s">
        <v>1743</v>
      </c>
      <c r="G1451" s="3">
        <v>39922</v>
      </c>
      <c r="H1451" t="s">
        <v>1744</v>
      </c>
      <c r="I1451" t="s">
        <v>11</v>
      </c>
      <c r="J14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1" t="s">
        <v>8413</v>
      </c>
      <c r="L14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1" t="s">
        <v>9088</v>
      </c>
    </row>
    <row r="1452" spans="1:14" hidden="1" x14ac:dyDescent="0.25">
      <c r="A1452" t="s">
        <v>8281</v>
      </c>
      <c r="B1452">
        <v>1</v>
      </c>
      <c r="C1452">
        <v>37084587</v>
      </c>
      <c r="D1452" t="s">
        <v>1746</v>
      </c>
      <c r="E1452" t="s">
        <v>9</v>
      </c>
      <c r="F1452" t="s">
        <v>1646</v>
      </c>
      <c r="G1452" s="3">
        <v>37603</v>
      </c>
      <c r="H1452" s="1">
        <v>0.5</v>
      </c>
      <c r="I1452" t="s">
        <v>11</v>
      </c>
      <c r="J14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2" t="s">
        <v>8413</v>
      </c>
      <c r="L14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2" t="s">
        <v>9088</v>
      </c>
    </row>
    <row r="1453" spans="1:14" hidden="1" x14ac:dyDescent="0.25">
      <c r="A1453" t="s">
        <v>8281</v>
      </c>
      <c r="B1453">
        <v>1</v>
      </c>
      <c r="C1453">
        <v>37084588</v>
      </c>
      <c r="D1453" t="s">
        <v>1747</v>
      </c>
      <c r="E1453" t="s">
        <v>9</v>
      </c>
      <c r="F1453" t="s">
        <v>1696</v>
      </c>
      <c r="G1453" s="3">
        <v>37425</v>
      </c>
      <c r="H1453" s="1">
        <v>0.5</v>
      </c>
      <c r="I1453" t="s">
        <v>11</v>
      </c>
      <c r="J14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3" t="s">
        <v>8413</v>
      </c>
      <c r="L14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3" t="s">
        <v>9088</v>
      </c>
    </row>
    <row r="1454" spans="1:14" hidden="1" x14ac:dyDescent="0.25">
      <c r="A1454" t="s">
        <v>8281</v>
      </c>
      <c r="B1454">
        <v>1</v>
      </c>
      <c r="C1454">
        <v>37084589</v>
      </c>
      <c r="D1454" t="s">
        <v>1748</v>
      </c>
      <c r="E1454" t="s">
        <v>9</v>
      </c>
      <c r="F1454" t="s">
        <v>481</v>
      </c>
      <c r="G1454" s="3">
        <v>37028</v>
      </c>
      <c r="H1454" s="1">
        <v>0.5</v>
      </c>
      <c r="I1454" t="s">
        <v>11</v>
      </c>
      <c r="J14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4" t="s">
        <v>8413</v>
      </c>
      <c r="L14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4" t="s">
        <v>9088</v>
      </c>
    </row>
    <row r="1455" spans="1:14" hidden="1" x14ac:dyDescent="0.25">
      <c r="A1455" t="s">
        <v>8281</v>
      </c>
      <c r="B1455">
        <v>1</v>
      </c>
      <c r="C1455">
        <v>37084590</v>
      </c>
      <c r="D1455" t="s">
        <v>1749</v>
      </c>
      <c r="E1455" t="s">
        <v>9</v>
      </c>
      <c r="F1455" t="s">
        <v>481</v>
      </c>
      <c r="G1455" s="3">
        <v>37028</v>
      </c>
      <c r="H1455" s="1">
        <v>0.5</v>
      </c>
      <c r="I1455" t="s">
        <v>11</v>
      </c>
      <c r="J14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5" t="s">
        <v>8413</v>
      </c>
      <c r="L14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5" t="s">
        <v>9088</v>
      </c>
    </row>
    <row r="1456" spans="1:14" hidden="1" x14ac:dyDescent="0.25">
      <c r="A1456" t="s">
        <v>8281</v>
      </c>
      <c r="B1456">
        <v>1</v>
      </c>
      <c r="C1456">
        <v>37084591</v>
      </c>
      <c r="D1456" t="s">
        <v>1750</v>
      </c>
      <c r="E1456" t="s">
        <v>9</v>
      </c>
      <c r="F1456" t="s">
        <v>481</v>
      </c>
      <c r="G1456" s="3">
        <v>37028</v>
      </c>
      <c r="H1456" s="1">
        <v>0.5</v>
      </c>
      <c r="I1456" t="s">
        <v>11</v>
      </c>
      <c r="J14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6" t="s">
        <v>8413</v>
      </c>
      <c r="L14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6" t="s">
        <v>9088</v>
      </c>
    </row>
    <row r="1457" spans="1:14" hidden="1" x14ac:dyDescent="0.25">
      <c r="A1457" t="s">
        <v>8281</v>
      </c>
      <c r="B1457">
        <v>1</v>
      </c>
      <c r="C1457">
        <v>37084592</v>
      </c>
      <c r="D1457" t="s">
        <v>1751</v>
      </c>
      <c r="E1457" t="s">
        <v>9</v>
      </c>
      <c r="F1457" t="s">
        <v>481</v>
      </c>
      <c r="G1457" s="3">
        <v>37028</v>
      </c>
      <c r="H1457" s="1">
        <v>0.5</v>
      </c>
      <c r="I1457" t="s">
        <v>11</v>
      </c>
      <c r="J14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7" t="s">
        <v>8413</v>
      </c>
      <c r="L14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7" t="s">
        <v>9088</v>
      </c>
    </row>
    <row r="1458" spans="1:14" hidden="1" x14ac:dyDescent="0.25">
      <c r="A1458" t="s">
        <v>8281</v>
      </c>
      <c r="B1458">
        <v>1</v>
      </c>
      <c r="C1458">
        <v>37084593</v>
      </c>
      <c r="D1458" t="s">
        <v>1752</v>
      </c>
      <c r="E1458" t="s">
        <v>9</v>
      </c>
      <c r="F1458" t="s">
        <v>1646</v>
      </c>
      <c r="G1458" s="3">
        <v>37603</v>
      </c>
      <c r="H1458" s="1">
        <v>0.5</v>
      </c>
      <c r="I1458" t="s">
        <v>11</v>
      </c>
      <c r="J14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8" t="s">
        <v>8413</v>
      </c>
      <c r="L14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8" t="s">
        <v>9088</v>
      </c>
    </row>
    <row r="1459" spans="1:14" hidden="1" x14ac:dyDescent="0.25">
      <c r="A1459" t="s">
        <v>8281</v>
      </c>
      <c r="B1459">
        <v>1</v>
      </c>
      <c r="C1459">
        <v>37084594</v>
      </c>
      <c r="D1459" t="s">
        <v>1753</v>
      </c>
      <c r="E1459" t="s">
        <v>9</v>
      </c>
      <c r="F1459" t="s">
        <v>481</v>
      </c>
      <c r="G1459" s="2" t="s">
        <v>475</v>
      </c>
      <c r="H1459" s="1">
        <v>0.5</v>
      </c>
      <c r="I1459" t="s">
        <v>11</v>
      </c>
      <c r="J14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59" t="s">
        <v>8413</v>
      </c>
      <c r="L14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59" t="s">
        <v>9088</v>
      </c>
    </row>
    <row r="1460" spans="1:14" hidden="1" x14ac:dyDescent="0.25">
      <c r="A1460" t="s">
        <v>8281</v>
      </c>
      <c r="B1460">
        <v>1</v>
      </c>
      <c r="C1460">
        <v>37084595</v>
      </c>
      <c r="D1460" t="s">
        <v>1754</v>
      </c>
      <c r="E1460" t="s">
        <v>9</v>
      </c>
      <c r="F1460" t="s">
        <v>1722</v>
      </c>
      <c r="G1460" s="2" t="s">
        <v>169</v>
      </c>
      <c r="H1460" s="1">
        <v>0.5</v>
      </c>
      <c r="I1460" t="s">
        <v>11</v>
      </c>
      <c r="J14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0" t="s">
        <v>8413</v>
      </c>
      <c r="L14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0" t="s">
        <v>9088</v>
      </c>
    </row>
    <row r="1461" spans="1:14" hidden="1" x14ac:dyDescent="0.25">
      <c r="A1461" t="s">
        <v>8281</v>
      </c>
      <c r="B1461">
        <v>1</v>
      </c>
      <c r="C1461">
        <v>37084596</v>
      </c>
      <c r="D1461" t="s">
        <v>1755</v>
      </c>
      <c r="E1461" t="s">
        <v>9</v>
      </c>
      <c r="F1461" t="s">
        <v>1756</v>
      </c>
      <c r="G1461" s="2" t="s">
        <v>1757</v>
      </c>
      <c r="H1461" t="s">
        <v>1758</v>
      </c>
      <c r="I1461" t="s">
        <v>11</v>
      </c>
      <c r="J14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1" t="s">
        <v>8413</v>
      </c>
      <c r="L14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1" t="s">
        <v>9088</v>
      </c>
    </row>
    <row r="1462" spans="1:14" hidden="1" x14ac:dyDescent="0.25">
      <c r="A1462" t="s">
        <v>8281</v>
      </c>
      <c r="B1462">
        <v>1</v>
      </c>
      <c r="C1462">
        <v>37084597</v>
      </c>
      <c r="D1462" t="s">
        <v>1759</v>
      </c>
      <c r="E1462" t="s">
        <v>9</v>
      </c>
      <c r="F1462" t="s">
        <v>481</v>
      </c>
      <c r="G1462" s="2" t="s">
        <v>475</v>
      </c>
      <c r="H1462" s="1">
        <v>0.5</v>
      </c>
      <c r="I1462" t="s">
        <v>11</v>
      </c>
      <c r="J14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2" t="s">
        <v>8413</v>
      </c>
      <c r="L14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2" t="s">
        <v>9088</v>
      </c>
    </row>
    <row r="1463" spans="1:14" hidden="1" x14ac:dyDescent="0.25">
      <c r="A1463" t="s">
        <v>8281</v>
      </c>
      <c r="B1463">
        <v>1</v>
      </c>
      <c r="C1463">
        <v>37084598</v>
      </c>
      <c r="D1463" t="s">
        <v>1760</v>
      </c>
      <c r="E1463" t="s">
        <v>9</v>
      </c>
      <c r="F1463" t="s">
        <v>481</v>
      </c>
      <c r="G1463" s="2" t="s">
        <v>475</v>
      </c>
      <c r="H1463" s="1">
        <v>0.5</v>
      </c>
      <c r="I1463" t="s">
        <v>11</v>
      </c>
      <c r="J14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3" t="s">
        <v>8413</v>
      </c>
      <c r="L14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3" t="s">
        <v>9088</v>
      </c>
    </row>
    <row r="1464" spans="1:14" hidden="1" x14ac:dyDescent="0.25">
      <c r="A1464" t="s">
        <v>8281</v>
      </c>
      <c r="B1464">
        <v>1</v>
      </c>
      <c r="C1464">
        <v>37084599</v>
      </c>
      <c r="D1464" t="s">
        <v>1761</v>
      </c>
      <c r="E1464" t="s">
        <v>9</v>
      </c>
      <c r="F1464" t="s">
        <v>1762</v>
      </c>
      <c r="G1464" s="2" t="s">
        <v>1763</v>
      </c>
      <c r="H1464" s="1">
        <v>0.5</v>
      </c>
      <c r="I1464" t="s">
        <v>11</v>
      </c>
      <c r="J14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4" t="s">
        <v>8413</v>
      </c>
      <c r="L14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4" t="s">
        <v>9088</v>
      </c>
    </row>
    <row r="1465" spans="1:14" hidden="1" x14ac:dyDescent="0.25">
      <c r="A1465" t="s">
        <v>8281</v>
      </c>
      <c r="B1465">
        <v>1</v>
      </c>
      <c r="C1465">
        <v>37084600</v>
      </c>
      <c r="D1465" t="s">
        <v>1764</v>
      </c>
      <c r="E1465" t="s">
        <v>9</v>
      </c>
      <c r="F1465" t="s">
        <v>1646</v>
      </c>
      <c r="G1465" s="3">
        <v>37603</v>
      </c>
      <c r="H1465" s="1">
        <v>0.5</v>
      </c>
      <c r="I1465" t="s">
        <v>11</v>
      </c>
      <c r="J14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5" t="s">
        <v>8413</v>
      </c>
      <c r="L14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5" t="s">
        <v>9088</v>
      </c>
    </row>
    <row r="1466" spans="1:14" hidden="1" x14ac:dyDescent="0.25">
      <c r="A1466" t="s">
        <v>8281</v>
      </c>
      <c r="B1466">
        <v>1</v>
      </c>
      <c r="C1466">
        <v>37084601</v>
      </c>
      <c r="D1466" t="s">
        <v>1765</v>
      </c>
      <c r="E1466" t="s">
        <v>9</v>
      </c>
      <c r="F1466" t="s">
        <v>481</v>
      </c>
      <c r="G1466" s="3">
        <v>37028</v>
      </c>
      <c r="H1466" s="1">
        <v>0.5</v>
      </c>
      <c r="I1466" t="s">
        <v>11</v>
      </c>
      <c r="J14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6" t="s">
        <v>8413</v>
      </c>
      <c r="L14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6" t="s">
        <v>9088</v>
      </c>
    </row>
    <row r="1467" spans="1:14" hidden="1" x14ac:dyDescent="0.25">
      <c r="A1467" t="s">
        <v>8281</v>
      </c>
      <c r="B1467">
        <v>1</v>
      </c>
      <c r="C1467">
        <v>37084602</v>
      </c>
      <c r="D1467" t="s">
        <v>1766</v>
      </c>
      <c r="E1467" t="s">
        <v>9</v>
      </c>
      <c r="F1467" t="s">
        <v>1767</v>
      </c>
      <c r="G1467" s="2" t="s">
        <v>1768</v>
      </c>
      <c r="H1467" s="1">
        <v>0</v>
      </c>
      <c r="I1467" t="s">
        <v>11</v>
      </c>
      <c r="J14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7" t="s">
        <v>8413</v>
      </c>
      <c r="L14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7" t="s">
        <v>9088</v>
      </c>
    </row>
    <row r="1468" spans="1:14" hidden="1" x14ac:dyDescent="0.25">
      <c r="A1468" t="s">
        <v>8281</v>
      </c>
      <c r="B1468">
        <v>1</v>
      </c>
      <c r="C1468">
        <v>37084603</v>
      </c>
      <c r="D1468" t="s">
        <v>1769</v>
      </c>
      <c r="E1468" t="s">
        <v>9</v>
      </c>
      <c r="F1468" t="s">
        <v>477</v>
      </c>
      <c r="G1468" s="3">
        <v>39435</v>
      </c>
      <c r="H1468" t="s">
        <v>282</v>
      </c>
      <c r="I1468" t="s">
        <v>11</v>
      </c>
      <c r="J14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8" t="s">
        <v>8413</v>
      </c>
      <c r="L14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8" t="s">
        <v>9088</v>
      </c>
    </row>
    <row r="1469" spans="1:14" hidden="1" x14ac:dyDescent="0.25">
      <c r="A1469" t="s">
        <v>8281</v>
      </c>
      <c r="B1469">
        <v>1</v>
      </c>
      <c r="C1469">
        <v>37084604</v>
      </c>
      <c r="D1469" t="s">
        <v>1770</v>
      </c>
      <c r="E1469" t="s">
        <v>9</v>
      </c>
      <c r="F1469" t="s">
        <v>481</v>
      </c>
      <c r="G1469" s="3">
        <v>37028</v>
      </c>
      <c r="H1469" s="1">
        <v>0.5</v>
      </c>
      <c r="I1469" t="s">
        <v>11</v>
      </c>
      <c r="J14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69" t="s">
        <v>8413</v>
      </c>
      <c r="L14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69" t="s">
        <v>9088</v>
      </c>
    </row>
    <row r="1470" spans="1:14" hidden="1" x14ac:dyDescent="0.25">
      <c r="A1470" t="s">
        <v>8281</v>
      </c>
      <c r="B1470">
        <v>1</v>
      </c>
      <c r="C1470">
        <v>37084605</v>
      </c>
      <c r="D1470" t="s">
        <v>1771</v>
      </c>
      <c r="E1470" t="s">
        <v>9</v>
      </c>
      <c r="F1470" t="s">
        <v>481</v>
      </c>
      <c r="G1470" s="3">
        <v>37028</v>
      </c>
      <c r="H1470" s="1">
        <v>0.5</v>
      </c>
      <c r="I1470" t="s">
        <v>11</v>
      </c>
      <c r="J14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70" t="s">
        <v>8413</v>
      </c>
      <c r="L14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0" t="s">
        <v>9088</v>
      </c>
    </row>
    <row r="1471" spans="1:14" hidden="1" x14ac:dyDescent="0.25">
      <c r="A1471" t="s">
        <v>8281</v>
      </c>
      <c r="B1471">
        <v>1</v>
      </c>
      <c r="C1471">
        <v>37084606</v>
      </c>
      <c r="D1471" t="s">
        <v>1772</v>
      </c>
      <c r="E1471" t="s">
        <v>9</v>
      </c>
      <c r="F1471" t="s">
        <v>481</v>
      </c>
      <c r="G1471" s="2" t="s">
        <v>475</v>
      </c>
      <c r="H1471" s="1">
        <v>0.5</v>
      </c>
      <c r="I1471" t="s">
        <v>11</v>
      </c>
      <c r="J14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71" t="s">
        <v>8413</v>
      </c>
      <c r="L14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1" t="s">
        <v>9088</v>
      </c>
    </row>
    <row r="1472" spans="1:14" hidden="1" x14ac:dyDescent="0.25">
      <c r="A1472" t="s">
        <v>8281</v>
      </c>
      <c r="B1472">
        <v>1</v>
      </c>
      <c r="C1472">
        <v>37084607</v>
      </c>
      <c r="D1472" t="s">
        <v>1773</v>
      </c>
      <c r="E1472" t="s">
        <v>9</v>
      </c>
      <c r="F1472" t="s">
        <v>481</v>
      </c>
      <c r="G1472" s="2" t="s">
        <v>475</v>
      </c>
      <c r="H1472" s="1">
        <v>0.5</v>
      </c>
      <c r="I1472" t="s">
        <v>11</v>
      </c>
      <c r="J14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72" t="s">
        <v>8413</v>
      </c>
      <c r="L14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2" t="s">
        <v>9088</v>
      </c>
    </row>
    <row r="1473" spans="1:15" x14ac:dyDescent="0.25">
      <c r="A1473" t="s">
        <v>8281</v>
      </c>
      <c r="B1473">
        <v>1</v>
      </c>
      <c r="C1473">
        <v>37084608</v>
      </c>
      <c r="D1473" t="s">
        <v>1774</v>
      </c>
      <c r="E1473" t="s">
        <v>9</v>
      </c>
      <c r="F1473" t="s">
        <v>1775</v>
      </c>
      <c r="G1473" s="3">
        <v>40808</v>
      </c>
      <c r="H1473" t="s">
        <v>1562</v>
      </c>
      <c r="I1473" t="s">
        <v>11</v>
      </c>
      <c r="J14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K1473" t="s">
        <v>8413</v>
      </c>
      <c r="L14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3" t="s">
        <v>9088</v>
      </c>
      <c r="O1473" t="s">
        <v>9111</v>
      </c>
    </row>
    <row r="1474" spans="1:15" x14ac:dyDescent="0.25">
      <c r="A1474" t="s">
        <v>8281</v>
      </c>
      <c r="B1474">
        <v>1</v>
      </c>
      <c r="C1474">
        <v>37084609</v>
      </c>
      <c r="D1474" t="s">
        <v>1776</v>
      </c>
      <c r="E1474" t="s">
        <v>9</v>
      </c>
      <c r="F1474" t="s">
        <v>1777</v>
      </c>
      <c r="G1474" s="2" t="s">
        <v>1778</v>
      </c>
      <c r="H1474" s="1">
        <v>0.5</v>
      </c>
      <c r="I1474" t="s">
        <v>11</v>
      </c>
      <c r="J14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474" t="s">
        <v>8413</v>
      </c>
      <c r="L14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4" t="s">
        <v>9088</v>
      </c>
      <c r="O1474" t="s">
        <v>9111</v>
      </c>
    </row>
    <row r="1475" spans="1:15" x14ac:dyDescent="0.25">
      <c r="A1475" t="s">
        <v>8281</v>
      </c>
      <c r="B1475">
        <v>1</v>
      </c>
      <c r="C1475">
        <v>37084610</v>
      </c>
      <c r="D1475" t="s">
        <v>1779</v>
      </c>
      <c r="E1475" t="s">
        <v>9</v>
      </c>
      <c r="F1475" t="s">
        <v>1780</v>
      </c>
      <c r="G1475" s="3">
        <v>39160</v>
      </c>
      <c r="H1475" s="1">
        <v>0.5</v>
      </c>
      <c r="I1475" t="s">
        <v>11</v>
      </c>
      <c r="J14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475" t="s">
        <v>8413</v>
      </c>
      <c r="L14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5" t="s">
        <v>9088</v>
      </c>
      <c r="O1475" t="s">
        <v>9111</v>
      </c>
    </row>
    <row r="1476" spans="1:15" hidden="1" x14ac:dyDescent="0.25">
      <c r="A1476" t="s">
        <v>8281</v>
      </c>
      <c r="B1476">
        <v>1</v>
      </c>
      <c r="C1476">
        <v>37084611</v>
      </c>
      <c r="D1476" t="s">
        <v>1781</v>
      </c>
      <c r="E1476" t="s">
        <v>9</v>
      </c>
      <c r="F1476" t="s">
        <v>481</v>
      </c>
      <c r="G1476" s="2" t="s">
        <v>475</v>
      </c>
      <c r="H1476" s="1">
        <v>0.5</v>
      </c>
      <c r="I1476" t="s">
        <v>11</v>
      </c>
      <c r="J14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76" t="s">
        <v>8413</v>
      </c>
      <c r="L14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6" t="s">
        <v>9088</v>
      </c>
    </row>
    <row r="1477" spans="1:15" hidden="1" x14ac:dyDescent="0.25">
      <c r="A1477" t="s">
        <v>8281</v>
      </c>
      <c r="B1477">
        <v>1</v>
      </c>
      <c r="C1477">
        <v>37084612</v>
      </c>
      <c r="D1477" t="s">
        <v>1782</v>
      </c>
      <c r="E1477" t="s">
        <v>9</v>
      </c>
      <c r="F1477" t="s">
        <v>1696</v>
      </c>
      <c r="G1477" s="2" t="s">
        <v>475</v>
      </c>
      <c r="H1477" s="1">
        <v>0.5</v>
      </c>
      <c r="I1477" t="s">
        <v>11</v>
      </c>
      <c r="J14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77" t="s">
        <v>8413</v>
      </c>
      <c r="L14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7" t="s">
        <v>9088</v>
      </c>
    </row>
    <row r="1478" spans="1:15" hidden="1" x14ac:dyDescent="0.25">
      <c r="A1478" t="s">
        <v>8281</v>
      </c>
      <c r="B1478">
        <v>1</v>
      </c>
      <c r="C1478">
        <v>37084613</v>
      </c>
      <c r="D1478" t="s">
        <v>1783</v>
      </c>
      <c r="E1478" t="s">
        <v>9</v>
      </c>
      <c r="F1478" t="s">
        <v>1677</v>
      </c>
      <c r="G1478" s="2" t="s">
        <v>212</v>
      </c>
      <c r="H1478" s="1">
        <v>0.5</v>
      </c>
      <c r="I1478" t="s">
        <v>11</v>
      </c>
      <c r="J14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78" t="s">
        <v>8413</v>
      </c>
      <c r="L14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8" t="s">
        <v>9088</v>
      </c>
    </row>
    <row r="1479" spans="1:15" hidden="1" x14ac:dyDescent="0.25">
      <c r="A1479" t="s">
        <v>8281</v>
      </c>
      <c r="B1479">
        <v>1</v>
      </c>
      <c r="C1479">
        <v>37084615</v>
      </c>
      <c r="D1479" t="s">
        <v>1784</v>
      </c>
      <c r="E1479" t="s">
        <v>9</v>
      </c>
      <c r="F1479" t="s">
        <v>1785</v>
      </c>
      <c r="G1479" s="2" t="s">
        <v>1786</v>
      </c>
      <c r="H1479" s="1">
        <v>0.5</v>
      </c>
      <c r="I1479" t="s">
        <v>11</v>
      </c>
      <c r="J14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79" t="s">
        <v>8413</v>
      </c>
      <c r="L14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79" t="s">
        <v>9088</v>
      </c>
    </row>
    <row r="1480" spans="1:15" x14ac:dyDescent="0.25">
      <c r="A1480" t="s">
        <v>8281</v>
      </c>
      <c r="B1480">
        <v>1</v>
      </c>
      <c r="C1480">
        <v>37084616</v>
      </c>
      <c r="D1480" t="s">
        <v>1787</v>
      </c>
      <c r="E1480" t="s">
        <v>9</v>
      </c>
      <c r="F1480" t="s">
        <v>1788</v>
      </c>
      <c r="G1480" s="2" t="s">
        <v>72</v>
      </c>
      <c r="H1480" t="s">
        <v>73</v>
      </c>
      <c r="I1480" t="s">
        <v>11</v>
      </c>
      <c r="J14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480" t="s">
        <v>8413</v>
      </c>
      <c r="L14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0" t="s">
        <v>9088</v>
      </c>
      <c r="O1480" t="s">
        <v>9111</v>
      </c>
    </row>
    <row r="1481" spans="1:15" x14ac:dyDescent="0.25">
      <c r="A1481" t="s">
        <v>8281</v>
      </c>
      <c r="B1481">
        <v>1</v>
      </c>
      <c r="C1481">
        <v>37084617</v>
      </c>
      <c r="D1481" t="s">
        <v>1789</v>
      </c>
      <c r="E1481" t="s">
        <v>9</v>
      </c>
      <c r="F1481" t="s">
        <v>1788</v>
      </c>
      <c r="G1481" s="2" t="s">
        <v>72</v>
      </c>
      <c r="H1481" t="s">
        <v>73</v>
      </c>
      <c r="I1481" t="s">
        <v>11</v>
      </c>
      <c r="J14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481" t="s">
        <v>8413</v>
      </c>
      <c r="L14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1" t="s">
        <v>9088</v>
      </c>
      <c r="O1481" t="s">
        <v>9111</v>
      </c>
    </row>
    <row r="1482" spans="1:15" hidden="1" x14ac:dyDescent="0.25">
      <c r="A1482" t="s">
        <v>8281</v>
      </c>
      <c r="B1482">
        <v>1</v>
      </c>
      <c r="C1482">
        <v>37084618</v>
      </c>
      <c r="D1482" t="s">
        <v>1790</v>
      </c>
      <c r="E1482" t="s">
        <v>9</v>
      </c>
      <c r="F1482" t="s">
        <v>481</v>
      </c>
      <c r="G1482" s="3">
        <v>37028</v>
      </c>
      <c r="H1482" s="1">
        <v>0.5</v>
      </c>
      <c r="I1482" t="s">
        <v>11</v>
      </c>
      <c r="J14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82" t="s">
        <v>8413</v>
      </c>
      <c r="L14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2" t="s">
        <v>9088</v>
      </c>
    </row>
    <row r="1483" spans="1:15" hidden="1" x14ac:dyDescent="0.25">
      <c r="A1483" t="s">
        <v>8281</v>
      </c>
      <c r="B1483">
        <v>1</v>
      </c>
      <c r="C1483">
        <v>37084619</v>
      </c>
      <c r="D1483" t="s">
        <v>1791</v>
      </c>
      <c r="E1483" t="s">
        <v>9</v>
      </c>
      <c r="F1483" t="s">
        <v>481</v>
      </c>
      <c r="G1483" s="2" t="s">
        <v>475</v>
      </c>
      <c r="H1483" s="1">
        <v>0.5</v>
      </c>
      <c r="I1483" t="s">
        <v>11</v>
      </c>
      <c r="J14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83" t="s">
        <v>8413</v>
      </c>
      <c r="L14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3" t="s">
        <v>9088</v>
      </c>
    </row>
    <row r="1484" spans="1:15" hidden="1" x14ac:dyDescent="0.25">
      <c r="A1484" t="s">
        <v>8281</v>
      </c>
      <c r="B1484">
        <v>1</v>
      </c>
      <c r="C1484">
        <v>37084620</v>
      </c>
      <c r="D1484" t="s">
        <v>1792</v>
      </c>
      <c r="E1484" t="s">
        <v>9</v>
      </c>
      <c r="F1484" t="s">
        <v>481</v>
      </c>
      <c r="G1484" s="2" t="s">
        <v>475</v>
      </c>
      <c r="H1484" s="1">
        <v>0.5</v>
      </c>
      <c r="I1484" t="s">
        <v>11</v>
      </c>
      <c r="J14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84" t="s">
        <v>8413</v>
      </c>
      <c r="L14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4" t="s">
        <v>9088</v>
      </c>
    </row>
    <row r="1485" spans="1:15" hidden="1" x14ac:dyDescent="0.25">
      <c r="A1485" t="s">
        <v>8281</v>
      </c>
      <c r="B1485">
        <v>1</v>
      </c>
      <c r="C1485">
        <v>37084621</v>
      </c>
      <c r="D1485" t="s">
        <v>1793</v>
      </c>
      <c r="E1485" t="s">
        <v>9</v>
      </c>
      <c r="F1485" t="s">
        <v>481</v>
      </c>
      <c r="G1485" s="3">
        <v>37028</v>
      </c>
      <c r="H1485" s="1">
        <v>0.5</v>
      </c>
      <c r="I1485" t="s">
        <v>11</v>
      </c>
      <c r="J14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85" t="s">
        <v>8413</v>
      </c>
      <c r="L14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5" t="s">
        <v>9088</v>
      </c>
    </row>
    <row r="1486" spans="1:15" hidden="1" x14ac:dyDescent="0.25">
      <c r="A1486" t="s">
        <v>8281</v>
      </c>
      <c r="B1486">
        <v>1</v>
      </c>
      <c r="C1486">
        <v>37084622</v>
      </c>
      <c r="D1486" t="s">
        <v>1794</v>
      </c>
      <c r="E1486" t="s">
        <v>9</v>
      </c>
      <c r="F1486" t="s">
        <v>1767</v>
      </c>
      <c r="G1486" s="2" t="s">
        <v>1768</v>
      </c>
      <c r="H1486" s="1">
        <v>0</v>
      </c>
      <c r="I1486" t="s">
        <v>11</v>
      </c>
      <c r="J14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86" t="s">
        <v>8413</v>
      </c>
      <c r="L14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6" t="s">
        <v>9088</v>
      </c>
    </row>
    <row r="1487" spans="1:15" hidden="1" x14ac:dyDescent="0.25">
      <c r="A1487" t="s">
        <v>8281</v>
      </c>
      <c r="B1487">
        <v>1</v>
      </c>
      <c r="C1487">
        <v>37084623</v>
      </c>
      <c r="D1487" t="s">
        <v>1795</v>
      </c>
      <c r="E1487" t="s">
        <v>9</v>
      </c>
      <c r="F1487" t="s">
        <v>1796</v>
      </c>
      <c r="G1487" s="2" t="s">
        <v>475</v>
      </c>
      <c r="H1487" s="1">
        <v>0.5</v>
      </c>
      <c r="I1487" t="s">
        <v>11</v>
      </c>
      <c r="J14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87" t="s">
        <v>8413</v>
      </c>
      <c r="L14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7" t="s">
        <v>9088</v>
      </c>
    </row>
    <row r="1488" spans="1:15" hidden="1" x14ac:dyDescent="0.25">
      <c r="A1488" t="s">
        <v>8281</v>
      </c>
      <c r="B1488">
        <v>1</v>
      </c>
      <c r="C1488">
        <v>37084624</v>
      </c>
      <c r="D1488" t="s">
        <v>1797</v>
      </c>
      <c r="E1488" t="s">
        <v>9</v>
      </c>
      <c r="F1488" t="s">
        <v>1659</v>
      </c>
      <c r="G1488" s="2" t="s">
        <v>475</v>
      </c>
      <c r="H1488" s="1">
        <v>0.5</v>
      </c>
      <c r="I1488" t="s">
        <v>11</v>
      </c>
      <c r="J14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88" t="s">
        <v>8413</v>
      </c>
      <c r="L14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8" t="s">
        <v>9088</v>
      </c>
    </row>
    <row r="1489" spans="1:14" hidden="1" x14ac:dyDescent="0.25">
      <c r="A1489" t="s">
        <v>8281</v>
      </c>
      <c r="B1489">
        <v>1</v>
      </c>
      <c r="C1489">
        <v>37084625</v>
      </c>
      <c r="D1489" t="s">
        <v>1798</v>
      </c>
      <c r="E1489" t="s">
        <v>9</v>
      </c>
      <c r="F1489" t="s">
        <v>1696</v>
      </c>
      <c r="G1489" s="2" t="s">
        <v>475</v>
      </c>
      <c r="H1489" s="1">
        <v>0.5</v>
      </c>
      <c r="I1489" t="s">
        <v>11</v>
      </c>
      <c r="J14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89" t="s">
        <v>8413</v>
      </c>
      <c r="L14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89" t="s">
        <v>9088</v>
      </c>
    </row>
    <row r="1490" spans="1:14" hidden="1" x14ac:dyDescent="0.25">
      <c r="A1490" t="s">
        <v>8281</v>
      </c>
      <c r="B1490">
        <v>1</v>
      </c>
      <c r="C1490">
        <v>37084626</v>
      </c>
      <c r="D1490" t="s">
        <v>1799</v>
      </c>
      <c r="E1490" t="s">
        <v>9</v>
      </c>
      <c r="F1490" t="s">
        <v>1632</v>
      </c>
      <c r="G1490" s="2" t="s">
        <v>475</v>
      </c>
      <c r="H1490" s="1">
        <v>0.5</v>
      </c>
      <c r="I1490" t="s">
        <v>11</v>
      </c>
      <c r="J14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0" t="s">
        <v>8413</v>
      </c>
      <c r="L14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0" t="s">
        <v>9088</v>
      </c>
    </row>
    <row r="1491" spans="1:14" hidden="1" x14ac:dyDescent="0.25">
      <c r="A1491" t="s">
        <v>8281</v>
      </c>
      <c r="B1491">
        <v>1</v>
      </c>
      <c r="C1491">
        <v>37084627</v>
      </c>
      <c r="D1491" t="s">
        <v>1800</v>
      </c>
      <c r="E1491" t="s">
        <v>9</v>
      </c>
      <c r="F1491" t="s">
        <v>1632</v>
      </c>
      <c r="G1491" s="2" t="s">
        <v>475</v>
      </c>
      <c r="H1491" s="1">
        <v>0.5</v>
      </c>
      <c r="I1491" t="s">
        <v>11</v>
      </c>
      <c r="J14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1" t="s">
        <v>8413</v>
      </c>
      <c r="L14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1" t="s">
        <v>9088</v>
      </c>
    </row>
    <row r="1492" spans="1:14" hidden="1" x14ac:dyDescent="0.25">
      <c r="A1492" t="s">
        <v>8281</v>
      </c>
      <c r="B1492">
        <v>1</v>
      </c>
      <c r="C1492">
        <v>37084628</v>
      </c>
      <c r="D1492" t="s">
        <v>1801</v>
      </c>
      <c r="E1492" t="s">
        <v>9</v>
      </c>
      <c r="F1492" t="s">
        <v>477</v>
      </c>
      <c r="G1492" s="3">
        <v>39435</v>
      </c>
      <c r="H1492" t="s">
        <v>282</v>
      </c>
      <c r="I1492" t="s">
        <v>11</v>
      </c>
      <c r="J14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2" t="s">
        <v>8413</v>
      </c>
      <c r="L14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2" t="s">
        <v>9088</v>
      </c>
    </row>
    <row r="1493" spans="1:14" hidden="1" x14ac:dyDescent="0.25">
      <c r="A1493" t="s">
        <v>8281</v>
      </c>
      <c r="B1493">
        <v>1</v>
      </c>
      <c r="C1493">
        <v>37084629</v>
      </c>
      <c r="D1493" t="s">
        <v>1802</v>
      </c>
      <c r="E1493" t="s">
        <v>9</v>
      </c>
      <c r="F1493" t="s">
        <v>477</v>
      </c>
      <c r="G1493" s="3">
        <v>39435</v>
      </c>
      <c r="H1493" t="s">
        <v>282</v>
      </c>
      <c r="I1493" t="s">
        <v>11</v>
      </c>
      <c r="J14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3" t="s">
        <v>8413</v>
      </c>
      <c r="L14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3" t="s">
        <v>9088</v>
      </c>
    </row>
    <row r="1494" spans="1:14" hidden="1" x14ac:dyDescent="0.25">
      <c r="A1494" t="s">
        <v>8281</v>
      </c>
      <c r="B1494">
        <v>1</v>
      </c>
      <c r="C1494">
        <v>37084630</v>
      </c>
      <c r="D1494" t="s">
        <v>1803</v>
      </c>
      <c r="E1494" t="s">
        <v>9</v>
      </c>
      <c r="F1494" t="s">
        <v>481</v>
      </c>
      <c r="G1494" s="3">
        <v>37028</v>
      </c>
      <c r="H1494" s="1">
        <v>0.5</v>
      </c>
      <c r="I1494" t="s">
        <v>11</v>
      </c>
      <c r="J14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4" t="s">
        <v>8413</v>
      </c>
      <c r="L14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4" t="s">
        <v>9088</v>
      </c>
    </row>
    <row r="1495" spans="1:14" hidden="1" x14ac:dyDescent="0.25">
      <c r="A1495" t="s">
        <v>8281</v>
      </c>
      <c r="B1495">
        <v>1</v>
      </c>
      <c r="C1495">
        <v>37084631</v>
      </c>
      <c r="D1495" t="s">
        <v>1804</v>
      </c>
      <c r="E1495" t="s">
        <v>9</v>
      </c>
      <c r="F1495" t="s">
        <v>1805</v>
      </c>
      <c r="G1495" s="3">
        <v>39524</v>
      </c>
      <c r="H1495" s="1">
        <v>0.5</v>
      </c>
      <c r="I1495" t="s">
        <v>11</v>
      </c>
      <c r="J14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5" t="s">
        <v>8413</v>
      </c>
      <c r="L14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5" t="s">
        <v>9088</v>
      </c>
    </row>
    <row r="1496" spans="1:14" hidden="1" x14ac:dyDescent="0.25">
      <c r="A1496" t="s">
        <v>8281</v>
      </c>
      <c r="B1496">
        <v>1</v>
      </c>
      <c r="C1496">
        <v>37084632</v>
      </c>
      <c r="D1496" t="s">
        <v>1806</v>
      </c>
      <c r="E1496" t="s">
        <v>9</v>
      </c>
      <c r="F1496" t="s">
        <v>1785</v>
      </c>
      <c r="G1496" s="2" t="s">
        <v>1807</v>
      </c>
      <c r="H1496" s="1">
        <v>0.5</v>
      </c>
      <c r="I1496" t="s">
        <v>11</v>
      </c>
      <c r="J14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6" t="s">
        <v>8413</v>
      </c>
      <c r="L14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6" t="s">
        <v>9088</v>
      </c>
    </row>
    <row r="1497" spans="1:14" hidden="1" x14ac:dyDescent="0.25">
      <c r="A1497" t="s">
        <v>8281</v>
      </c>
      <c r="B1497">
        <v>1</v>
      </c>
      <c r="C1497">
        <v>37084633</v>
      </c>
      <c r="D1497" t="s">
        <v>1808</v>
      </c>
      <c r="E1497" t="s">
        <v>9</v>
      </c>
      <c r="F1497" t="s">
        <v>1809</v>
      </c>
      <c r="G1497" s="2" t="s">
        <v>1810</v>
      </c>
      <c r="H1497" t="s">
        <v>1744</v>
      </c>
      <c r="I1497" t="s">
        <v>11</v>
      </c>
      <c r="J14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7" t="s">
        <v>8413</v>
      </c>
      <c r="L14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7" t="s">
        <v>9088</v>
      </c>
    </row>
    <row r="1498" spans="1:14" hidden="1" x14ac:dyDescent="0.25">
      <c r="A1498" t="s">
        <v>8281</v>
      </c>
      <c r="B1498">
        <v>1</v>
      </c>
      <c r="C1498">
        <v>37084634</v>
      </c>
      <c r="D1498" t="s">
        <v>1811</v>
      </c>
      <c r="E1498" t="s">
        <v>9</v>
      </c>
      <c r="F1498" t="s">
        <v>477</v>
      </c>
      <c r="G1498" s="3">
        <v>39435</v>
      </c>
      <c r="H1498" t="s">
        <v>282</v>
      </c>
      <c r="I1498" t="s">
        <v>11</v>
      </c>
      <c r="J14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8" t="s">
        <v>8413</v>
      </c>
      <c r="L14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8" t="s">
        <v>9088</v>
      </c>
    </row>
    <row r="1499" spans="1:14" hidden="1" x14ac:dyDescent="0.25">
      <c r="A1499" t="s">
        <v>8281</v>
      </c>
      <c r="B1499">
        <v>1</v>
      </c>
      <c r="C1499">
        <v>37084635</v>
      </c>
      <c r="D1499" t="s">
        <v>1812</v>
      </c>
      <c r="E1499" t="s">
        <v>9</v>
      </c>
      <c r="F1499" t="s">
        <v>477</v>
      </c>
      <c r="G1499" s="3">
        <v>39435</v>
      </c>
      <c r="H1499" t="s">
        <v>282</v>
      </c>
      <c r="I1499" t="s">
        <v>11</v>
      </c>
      <c r="J14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499" t="s">
        <v>8413</v>
      </c>
      <c r="L14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499" t="s">
        <v>9088</v>
      </c>
    </row>
    <row r="1500" spans="1:14" hidden="1" x14ac:dyDescent="0.25">
      <c r="A1500" t="s">
        <v>8281</v>
      </c>
      <c r="B1500">
        <v>1</v>
      </c>
      <c r="C1500">
        <v>37084636</v>
      </c>
      <c r="D1500" t="s">
        <v>1813</v>
      </c>
      <c r="E1500" t="s">
        <v>9</v>
      </c>
      <c r="F1500" t="s">
        <v>477</v>
      </c>
      <c r="G1500" s="3">
        <v>39435</v>
      </c>
      <c r="H1500" t="s">
        <v>282</v>
      </c>
      <c r="I1500" t="s">
        <v>11</v>
      </c>
      <c r="J15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0" t="s">
        <v>8413</v>
      </c>
      <c r="L15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0" t="s">
        <v>9088</v>
      </c>
    </row>
    <row r="1501" spans="1:14" hidden="1" x14ac:dyDescent="0.25">
      <c r="A1501" t="s">
        <v>8281</v>
      </c>
      <c r="B1501">
        <v>1</v>
      </c>
      <c r="C1501">
        <v>37084637</v>
      </c>
      <c r="D1501" t="s">
        <v>1814</v>
      </c>
      <c r="E1501" t="s">
        <v>9</v>
      </c>
      <c r="F1501" t="s">
        <v>481</v>
      </c>
      <c r="G1501" s="3">
        <v>37028</v>
      </c>
      <c r="H1501" s="1">
        <v>0.5</v>
      </c>
      <c r="I1501" t="s">
        <v>11</v>
      </c>
      <c r="J15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1" t="s">
        <v>8413</v>
      </c>
      <c r="L15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1" t="s">
        <v>9088</v>
      </c>
    </row>
    <row r="1502" spans="1:14" hidden="1" x14ac:dyDescent="0.25">
      <c r="A1502" t="s">
        <v>8281</v>
      </c>
      <c r="B1502">
        <v>1</v>
      </c>
      <c r="C1502">
        <v>37084638</v>
      </c>
      <c r="D1502" t="s">
        <v>1815</v>
      </c>
      <c r="E1502" t="s">
        <v>9</v>
      </c>
      <c r="F1502" t="s">
        <v>1816</v>
      </c>
      <c r="G1502" s="2" t="s">
        <v>1817</v>
      </c>
      <c r="H1502" s="1">
        <v>0.5</v>
      </c>
      <c r="I1502" t="s">
        <v>11</v>
      </c>
      <c r="J15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2" t="s">
        <v>8413</v>
      </c>
      <c r="L15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2" t="s">
        <v>9088</v>
      </c>
    </row>
    <row r="1503" spans="1:14" hidden="1" x14ac:dyDescent="0.25">
      <c r="A1503" t="s">
        <v>8281</v>
      </c>
      <c r="B1503">
        <v>1</v>
      </c>
      <c r="C1503">
        <v>37084639</v>
      </c>
      <c r="D1503" t="s">
        <v>1818</v>
      </c>
      <c r="E1503" t="s">
        <v>9</v>
      </c>
      <c r="F1503" t="s">
        <v>481</v>
      </c>
      <c r="G1503" s="3">
        <v>37028</v>
      </c>
      <c r="H1503" s="1">
        <v>0.5</v>
      </c>
      <c r="I1503" t="s">
        <v>11</v>
      </c>
      <c r="J15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3" t="s">
        <v>8413</v>
      </c>
      <c r="L15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3" t="s">
        <v>9088</v>
      </c>
    </row>
    <row r="1504" spans="1:14" hidden="1" x14ac:dyDescent="0.25">
      <c r="A1504" t="s">
        <v>8281</v>
      </c>
      <c r="B1504">
        <v>1</v>
      </c>
      <c r="C1504">
        <v>37084640</v>
      </c>
      <c r="D1504" t="s">
        <v>1819</v>
      </c>
      <c r="E1504" t="s">
        <v>9</v>
      </c>
      <c r="F1504" t="s">
        <v>481</v>
      </c>
      <c r="G1504" s="3">
        <v>37028</v>
      </c>
      <c r="H1504" s="1">
        <v>0.5</v>
      </c>
      <c r="I1504" t="s">
        <v>11</v>
      </c>
      <c r="J15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4" t="s">
        <v>8413</v>
      </c>
      <c r="L15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4" t="s">
        <v>9088</v>
      </c>
    </row>
    <row r="1505" spans="1:14" hidden="1" x14ac:dyDescent="0.25">
      <c r="A1505" t="s">
        <v>8281</v>
      </c>
      <c r="B1505">
        <v>1</v>
      </c>
      <c r="C1505">
        <v>37084641</v>
      </c>
      <c r="D1505" t="s">
        <v>1820</v>
      </c>
      <c r="E1505" t="s">
        <v>9</v>
      </c>
      <c r="F1505" t="s">
        <v>481</v>
      </c>
      <c r="G1505" s="2" t="s">
        <v>475</v>
      </c>
      <c r="H1505" s="1">
        <v>0.5</v>
      </c>
      <c r="I1505" t="s">
        <v>11</v>
      </c>
      <c r="J15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5" t="s">
        <v>8413</v>
      </c>
      <c r="L15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5" t="s">
        <v>9088</v>
      </c>
    </row>
    <row r="1506" spans="1:14" hidden="1" x14ac:dyDescent="0.25">
      <c r="A1506" t="s">
        <v>8281</v>
      </c>
      <c r="B1506">
        <v>1</v>
      </c>
      <c r="C1506">
        <v>37084642</v>
      </c>
      <c r="D1506" t="s">
        <v>1821</v>
      </c>
      <c r="E1506" t="s">
        <v>9</v>
      </c>
      <c r="F1506" t="s">
        <v>481</v>
      </c>
      <c r="G1506" s="2" t="s">
        <v>475</v>
      </c>
      <c r="H1506" s="1">
        <v>0.5</v>
      </c>
      <c r="I1506" t="s">
        <v>11</v>
      </c>
      <c r="J15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6" t="s">
        <v>8413</v>
      </c>
      <c r="L15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6" t="s">
        <v>9088</v>
      </c>
    </row>
    <row r="1507" spans="1:14" hidden="1" x14ac:dyDescent="0.25">
      <c r="A1507" t="s">
        <v>8281</v>
      </c>
      <c r="B1507">
        <v>1</v>
      </c>
      <c r="C1507">
        <v>37084643</v>
      </c>
      <c r="D1507" t="s">
        <v>1822</v>
      </c>
      <c r="E1507" t="s">
        <v>9</v>
      </c>
      <c r="F1507" t="s">
        <v>481</v>
      </c>
      <c r="G1507" s="2" t="s">
        <v>475</v>
      </c>
      <c r="H1507" s="1">
        <v>0.5</v>
      </c>
      <c r="I1507" t="s">
        <v>11</v>
      </c>
      <c r="J15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7" t="s">
        <v>8413</v>
      </c>
      <c r="L15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7" t="s">
        <v>9088</v>
      </c>
    </row>
    <row r="1508" spans="1:14" hidden="1" x14ac:dyDescent="0.25">
      <c r="A1508" t="s">
        <v>8281</v>
      </c>
      <c r="B1508">
        <v>1</v>
      </c>
      <c r="C1508">
        <v>37084644</v>
      </c>
      <c r="D1508" t="s">
        <v>1823</v>
      </c>
      <c r="E1508" t="s">
        <v>9</v>
      </c>
      <c r="F1508" t="s">
        <v>481</v>
      </c>
      <c r="G1508" s="3">
        <v>37028</v>
      </c>
      <c r="H1508" s="1">
        <v>0.5</v>
      </c>
      <c r="I1508" t="s">
        <v>11</v>
      </c>
      <c r="J15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8" t="s">
        <v>8413</v>
      </c>
      <c r="L15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8" t="s">
        <v>9088</v>
      </c>
    </row>
    <row r="1509" spans="1:14" hidden="1" x14ac:dyDescent="0.25">
      <c r="A1509" t="s">
        <v>8281</v>
      </c>
      <c r="B1509">
        <v>1</v>
      </c>
      <c r="C1509">
        <v>37084645</v>
      </c>
      <c r="D1509" t="s">
        <v>1824</v>
      </c>
      <c r="E1509" t="s">
        <v>9</v>
      </c>
      <c r="F1509" t="s">
        <v>1694</v>
      </c>
      <c r="G1509" s="3">
        <v>38219</v>
      </c>
      <c r="H1509" t="s">
        <v>57</v>
      </c>
      <c r="I1509" t="s">
        <v>11</v>
      </c>
      <c r="J15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09" t="s">
        <v>8413</v>
      </c>
      <c r="L15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09" t="s">
        <v>9088</v>
      </c>
    </row>
    <row r="1510" spans="1:14" hidden="1" x14ac:dyDescent="0.25">
      <c r="A1510" t="s">
        <v>8281</v>
      </c>
      <c r="B1510">
        <v>1</v>
      </c>
      <c r="C1510">
        <v>37084646</v>
      </c>
      <c r="D1510" t="s">
        <v>1825</v>
      </c>
      <c r="E1510" t="s">
        <v>9</v>
      </c>
      <c r="F1510" t="s">
        <v>1826</v>
      </c>
      <c r="G1510" s="3">
        <v>38126</v>
      </c>
      <c r="H1510" t="s">
        <v>653</v>
      </c>
      <c r="I1510" t="s">
        <v>11</v>
      </c>
      <c r="J15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0" t="s">
        <v>8413</v>
      </c>
      <c r="L15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0" t="s">
        <v>9088</v>
      </c>
    </row>
    <row r="1511" spans="1:14" hidden="1" x14ac:dyDescent="0.25">
      <c r="A1511" t="s">
        <v>8281</v>
      </c>
      <c r="B1511">
        <v>1</v>
      </c>
      <c r="C1511">
        <v>37084647</v>
      </c>
      <c r="D1511" t="s">
        <v>1827</v>
      </c>
      <c r="E1511" t="s">
        <v>9</v>
      </c>
      <c r="F1511" t="s">
        <v>1826</v>
      </c>
      <c r="G1511" s="3">
        <v>38126</v>
      </c>
      <c r="H1511" t="s">
        <v>653</v>
      </c>
      <c r="I1511" t="s">
        <v>11</v>
      </c>
      <c r="J15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1" t="s">
        <v>8413</v>
      </c>
      <c r="L15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1" t="s">
        <v>9088</v>
      </c>
    </row>
    <row r="1512" spans="1:14" hidden="1" x14ac:dyDescent="0.25">
      <c r="A1512" t="s">
        <v>8281</v>
      </c>
      <c r="B1512">
        <v>1</v>
      </c>
      <c r="C1512">
        <v>37084648</v>
      </c>
      <c r="D1512" t="s">
        <v>1828</v>
      </c>
      <c r="E1512" t="s">
        <v>9</v>
      </c>
      <c r="F1512" t="s">
        <v>1829</v>
      </c>
      <c r="G1512" s="2" t="s">
        <v>475</v>
      </c>
      <c r="H1512" s="1">
        <v>0.5</v>
      </c>
      <c r="I1512" t="s">
        <v>11</v>
      </c>
      <c r="J15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2" t="s">
        <v>8413</v>
      </c>
      <c r="L15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2" t="s">
        <v>9088</v>
      </c>
    </row>
    <row r="1513" spans="1:14" hidden="1" x14ac:dyDescent="0.25">
      <c r="A1513" t="s">
        <v>8281</v>
      </c>
      <c r="B1513">
        <v>1</v>
      </c>
      <c r="C1513">
        <v>37084650</v>
      </c>
      <c r="D1513" t="s">
        <v>1830</v>
      </c>
      <c r="E1513" t="s">
        <v>9</v>
      </c>
      <c r="F1513" t="s">
        <v>1831</v>
      </c>
      <c r="G1513" s="2" t="s">
        <v>475</v>
      </c>
      <c r="H1513" s="1">
        <v>0.5</v>
      </c>
      <c r="I1513" t="s">
        <v>11</v>
      </c>
      <c r="J15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3" t="s">
        <v>8413</v>
      </c>
      <c r="L15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3" t="s">
        <v>9088</v>
      </c>
    </row>
    <row r="1514" spans="1:14" hidden="1" x14ac:dyDescent="0.25">
      <c r="A1514" t="s">
        <v>8281</v>
      </c>
      <c r="B1514">
        <v>1</v>
      </c>
      <c r="C1514">
        <v>37084651</v>
      </c>
      <c r="D1514" t="s">
        <v>1832</v>
      </c>
      <c r="E1514" t="s">
        <v>9</v>
      </c>
      <c r="F1514" t="s">
        <v>1638</v>
      </c>
      <c r="G1514" s="2" t="s">
        <v>212</v>
      </c>
      <c r="H1514" s="1">
        <v>0.5</v>
      </c>
      <c r="I1514" t="s">
        <v>11</v>
      </c>
      <c r="J15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4" t="s">
        <v>8413</v>
      </c>
      <c r="L15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4" t="s">
        <v>9088</v>
      </c>
    </row>
    <row r="1515" spans="1:14" hidden="1" x14ac:dyDescent="0.25">
      <c r="A1515" t="s">
        <v>8281</v>
      </c>
      <c r="B1515">
        <v>1</v>
      </c>
      <c r="C1515">
        <v>37084652</v>
      </c>
      <c r="D1515" t="s">
        <v>1833</v>
      </c>
      <c r="E1515" t="s">
        <v>9</v>
      </c>
      <c r="F1515" t="s">
        <v>1694</v>
      </c>
      <c r="G1515" s="3">
        <v>38219</v>
      </c>
      <c r="H1515" t="s">
        <v>57</v>
      </c>
      <c r="I1515" t="s">
        <v>11</v>
      </c>
      <c r="J15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5" t="s">
        <v>8413</v>
      </c>
      <c r="L15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5" t="s">
        <v>9088</v>
      </c>
    </row>
    <row r="1516" spans="1:14" hidden="1" x14ac:dyDescent="0.25">
      <c r="A1516" t="s">
        <v>8281</v>
      </c>
      <c r="B1516">
        <v>1</v>
      </c>
      <c r="C1516">
        <v>37084653</v>
      </c>
      <c r="D1516" t="s">
        <v>1834</v>
      </c>
      <c r="E1516" t="s">
        <v>9</v>
      </c>
      <c r="F1516" t="s">
        <v>1724</v>
      </c>
      <c r="G1516" s="2" t="s">
        <v>475</v>
      </c>
      <c r="H1516" s="1">
        <v>0.5</v>
      </c>
      <c r="I1516" t="s">
        <v>11</v>
      </c>
      <c r="J15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6" t="s">
        <v>8413</v>
      </c>
      <c r="L15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6" t="s">
        <v>9088</v>
      </c>
    </row>
    <row r="1517" spans="1:14" hidden="1" x14ac:dyDescent="0.25">
      <c r="A1517" t="s">
        <v>8281</v>
      </c>
      <c r="B1517">
        <v>1</v>
      </c>
      <c r="C1517">
        <v>37084654</v>
      </c>
      <c r="D1517" t="s">
        <v>1835</v>
      </c>
      <c r="E1517" t="s">
        <v>9</v>
      </c>
      <c r="F1517" t="s">
        <v>1681</v>
      </c>
      <c r="G1517" s="3">
        <v>37395</v>
      </c>
      <c r="H1517" s="1">
        <v>2.0833333333333332E-2</v>
      </c>
      <c r="I1517" t="s">
        <v>11</v>
      </c>
      <c r="J15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7" t="s">
        <v>8413</v>
      </c>
      <c r="L15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7" t="s">
        <v>9088</v>
      </c>
    </row>
    <row r="1518" spans="1:14" hidden="1" x14ac:dyDescent="0.25">
      <c r="A1518" t="s">
        <v>8281</v>
      </c>
      <c r="B1518">
        <v>1</v>
      </c>
      <c r="C1518">
        <v>37084655</v>
      </c>
      <c r="D1518" t="s">
        <v>1836</v>
      </c>
      <c r="E1518" t="s">
        <v>9</v>
      </c>
      <c r="F1518" t="s">
        <v>477</v>
      </c>
      <c r="G1518" s="3">
        <v>39435</v>
      </c>
      <c r="H1518" t="s">
        <v>282</v>
      </c>
      <c r="I1518" t="s">
        <v>11</v>
      </c>
      <c r="J15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8" t="s">
        <v>8413</v>
      </c>
      <c r="L15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8" t="s">
        <v>9088</v>
      </c>
    </row>
    <row r="1519" spans="1:14" hidden="1" x14ac:dyDescent="0.25">
      <c r="A1519" t="s">
        <v>8281</v>
      </c>
      <c r="B1519">
        <v>1</v>
      </c>
      <c r="C1519">
        <v>37084656</v>
      </c>
      <c r="D1519" t="s">
        <v>1837</v>
      </c>
      <c r="E1519" t="s">
        <v>9</v>
      </c>
      <c r="F1519" t="s">
        <v>1681</v>
      </c>
      <c r="G1519" s="3">
        <v>37395</v>
      </c>
      <c r="H1519" s="1">
        <v>2.0833333333333332E-2</v>
      </c>
      <c r="I1519" t="s">
        <v>11</v>
      </c>
      <c r="J15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19" t="s">
        <v>8413</v>
      </c>
      <c r="L15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19" t="s">
        <v>9088</v>
      </c>
    </row>
    <row r="1520" spans="1:14" hidden="1" x14ac:dyDescent="0.25">
      <c r="A1520" t="s">
        <v>8281</v>
      </c>
      <c r="B1520">
        <v>1</v>
      </c>
      <c r="C1520">
        <v>37084657</v>
      </c>
      <c r="D1520" t="s">
        <v>1838</v>
      </c>
      <c r="E1520" t="s">
        <v>9</v>
      </c>
      <c r="F1520" t="s">
        <v>481</v>
      </c>
      <c r="G1520" s="3">
        <v>37028</v>
      </c>
      <c r="H1520" s="1">
        <v>0.5</v>
      </c>
      <c r="I1520" t="s">
        <v>11</v>
      </c>
      <c r="J15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0" t="s">
        <v>8413</v>
      </c>
      <c r="L15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0" t="s">
        <v>9088</v>
      </c>
    </row>
    <row r="1521" spans="1:14" hidden="1" x14ac:dyDescent="0.25">
      <c r="A1521" t="s">
        <v>8281</v>
      </c>
      <c r="B1521">
        <v>1</v>
      </c>
      <c r="C1521">
        <v>37084658</v>
      </c>
      <c r="D1521" t="s">
        <v>1839</v>
      </c>
      <c r="E1521" t="s">
        <v>9</v>
      </c>
      <c r="F1521" t="s">
        <v>1681</v>
      </c>
      <c r="G1521" s="3">
        <v>37395</v>
      </c>
      <c r="H1521" s="1">
        <v>2.0833333333333332E-2</v>
      </c>
      <c r="I1521" t="s">
        <v>11</v>
      </c>
      <c r="J15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1" t="s">
        <v>8413</v>
      </c>
      <c r="L15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1" t="s">
        <v>9088</v>
      </c>
    </row>
    <row r="1522" spans="1:14" hidden="1" x14ac:dyDescent="0.25">
      <c r="A1522" t="s">
        <v>8281</v>
      </c>
      <c r="B1522">
        <v>1</v>
      </c>
      <c r="C1522">
        <v>37084659</v>
      </c>
      <c r="D1522" t="s">
        <v>1840</v>
      </c>
      <c r="E1522" t="s">
        <v>9</v>
      </c>
      <c r="F1522" t="s">
        <v>1831</v>
      </c>
      <c r="G1522" s="2" t="s">
        <v>1841</v>
      </c>
      <c r="H1522" s="1">
        <v>0.5</v>
      </c>
      <c r="I1522" t="s">
        <v>11</v>
      </c>
      <c r="J15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2" t="s">
        <v>8413</v>
      </c>
      <c r="L15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2" t="s">
        <v>9088</v>
      </c>
    </row>
    <row r="1523" spans="1:14" hidden="1" x14ac:dyDescent="0.25">
      <c r="A1523" t="s">
        <v>8281</v>
      </c>
      <c r="B1523">
        <v>1</v>
      </c>
      <c r="C1523">
        <v>37084660</v>
      </c>
      <c r="D1523" t="s">
        <v>1842</v>
      </c>
      <c r="E1523" t="s">
        <v>9</v>
      </c>
      <c r="F1523" t="s">
        <v>1843</v>
      </c>
      <c r="G1523" s="3">
        <v>39399</v>
      </c>
      <c r="H1523" s="1">
        <v>0.5</v>
      </c>
      <c r="I1523" t="s">
        <v>11</v>
      </c>
      <c r="J15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3" t="s">
        <v>8413</v>
      </c>
      <c r="L15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3" t="s">
        <v>9088</v>
      </c>
    </row>
    <row r="1524" spans="1:14" hidden="1" x14ac:dyDescent="0.25">
      <c r="A1524" t="s">
        <v>8281</v>
      </c>
      <c r="B1524">
        <v>1</v>
      </c>
      <c r="C1524">
        <v>37084661</v>
      </c>
      <c r="D1524" t="s">
        <v>1844</v>
      </c>
      <c r="E1524" t="s">
        <v>9</v>
      </c>
      <c r="F1524" t="s">
        <v>1843</v>
      </c>
      <c r="G1524" s="3">
        <v>39399</v>
      </c>
      <c r="H1524" s="1">
        <v>0.5</v>
      </c>
      <c r="I1524" t="s">
        <v>11</v>
      </c>
      <c r="J15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4" t="s">
        <v>8413</v>
      </c>
      <c r="L15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4" t="s">
        <v>9088</v>
      </c>
    </row>
    <row r="1525" spans="1:14" hidden="1" x14ac:dyDescent="0.25">
      <c r="A1525" t="s">
        <v>8281</v>
      </c>
      <c r="B1525">
        <v>1</v>
      </c>
      <c r="C1525">
        <v>37084662</v>
      </c>
      <c r="D1525" t="s">
        <v>1845</v>
      </c>
      <c r="E1525" t="s">
        <v>9</v>
      </c>
      <c r="F1525" t="s">
        <v>1694</v>
      </c>
      <c r="G1525" s="3">
        <v>38219</v>
      </c>
      <c r="H1525" t="s">
        <v>57</v>
      </c>
      <c r="I1525" t="s">
        <v>11</v>
      </c>
      <c r="J15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5" t="s">
        <v>8413</v>
      </c>
      <c r="L15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5" t="s">
        <v>9088</v>
      </c>
    </row>
    <row r="1526" spans="1:14" hidden="1" x14ac:dyDescent="0.25">
      <c r="A1526" t="s">
        <v>8281</v>
      </c>
      <c r="B1526">
        <v>1</v>
      </c>
      <c r="C1526">
        <v>37084663</v>
      </c>
      <c r="D1526" t="s">
        <v>1846</v>
      </c>
      <c r="E1526" t="s">
        <v>9</v>
      </c>
      <c r="F1526" t="s">
        <v>1826</v>
      </c>
      <c r="G1526" s="3">
        <v>38126</v>
      </c>
      <c r="H1526" t="s">
        <v>653</v>
      </c>
      <c r="I1526" t="s">
        <v>11</v>
      </c>
      <c r="J15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6" t="s">
        <v>8413</v>
      </c>
      <c r="L15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6" t="s">
        <v>9088</v>
      </c>
    </row>
    <row r="1527" spans="1:14" hidden="1" x14ac:dyDescent="0.25">
      <c r="A1527" t="s">
        <v>8281</v>
      </c>
      <c r="B1527">
        <v>1</v>
      </c>
      <c r="C1527">
        <v>37084664</v>
      </c>
      <c r="D1527" t="s">
        <v>1847</v>
      </c>
      <c r="E1527" t="s">
        <v>9</v>
      </c>
      <c r="F1527" t="s">
        <v>1848</v>
      </c>
      <c r="G1527" s="2" t="s">
        <v>1849</v>
      </c>
      <c r="H1527" s="1">
        <v>0.5</v>
      </c>
      <c r="I1527" t="s">
        <v>11</v>
      </c>
      <c r="J15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7" t="s">
        <v>8413</v>
      </c>
      <c r="L15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7" t="s">
        <v>9088</v>
      </c>
    </row>
    <row r="1528" spans="1:14" hidden="1" x14ac:dyDescent="0.25">
      <c r="A1528" t="s">
        <v>8281</v>
      </c>
      <c r="B1528">
        <v>1</v>
      </c>
      <c r="C1528">
        <v>37084665</v>
      </c>
      <c r="D1528" t="s">
        <v>1850</v>
      </c>
      <c r="E1528" t="s">
        <v>9</v>
      </c>
      <c r="F1528" t="s">
        <v>1843</v>
      </c>
      <c r="G1528" s="3">
        <v>39399</v>
      </c>
      <c r="H1528" s="1">
        <v>0.5</v>
      </c>
      <c r="I1528" t="s">
        <v>11</v>
      </c>
      <c r="J15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8" t="s">
        <v>8413</v>
      </c>
      <c r="L15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8" t="s">
        <v>9088</v>
      </c>
    </row>
    <row r="1529" spans="1:14" hidden="1" x14ac:dyDescent="0.25">
      <c r="A1529" t="s">
        <v>8281</v>
      </c>
      <c r="B1529">
        <v>1</v>
      </c>
      <c r="C1529">
        <v>37084666</v>
      </c>
      <c r="D1529" t="s">
        <v>1851</v>
      </c>
      <c r="E1529" t="s">
        <v>9</v>
      </c>
      <c r="F1529" t="s">
        <v>481</v>
      </c>
      <c r="G1529" s="3">
        <v>37028</v>
      </c>
      <c r="H1529" s="1">
        <v>0.5</v>
      </c>
      <c r="I1529" t="s">
        <v>11</v>
      </c>
      <c r="J15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29" t="s">
        <v>8413</v>
      </c>
      <c r="L15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29" t="s">
        <v>9088</v>
      </c>
    </row>
    <row r="1530" spans="1:14" hidden="1" x14ac:dyDescent="0.25">
      <c r="A1530" t="s">
        <v>8281</v>
      </c>
      <c r="B1530">
        <v>1</v>
      </c>
      <c r="C1530">
        <v>37084667</v>
      </c>
      <c r="D1530" t="s">
        <v>1852</v>
      </c>
      <c r="E1530" t="s">
        <v>9</v>
      </c>
      <c r="F1530" t="s">
        <v>1681</v>
      </c>
      <c r="G1530" s="3">
        <v>37395</v>
      </c>
      <c r="H1530" s="1">
        <v>2.0833333333333332E-2</v>
      </c>
      <c r="I1530" t="s">
        <v>11</v>
      </c>
      <c r="J15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0" t="s">
        <v>8413</v>
      </c>
      <c r="L15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0" t="s">
        <v>9088</v>
      </c>
    </row>
    <row r="1531" spans="1:14" hidden="1" x14ac:dyDescent="0.25">
      <c r="A1531" t="s">
        <v>8281</v>
      </c>
      <c r="B1531">
        <v>1</v>
      </c>
      <c r="C1531">
        <v>37084668</v>
      </c>
      <c r="D1531" t="s">
        <v>1853</v>
      </c>
      <c r="E1531" t="s">
        <v>9</v>
      </c>
      <c r="F1531" t="s">
        <v>1848</v>
      </c>
      <c r="G1531" s="2" t="s">
        <v>1849</v>
      </c>
      <c r="H1531" s="1">
        <v>0.5</v>
      </c>
      <c r="I1531" t="s">
        <v>11</v>
      </c>
      <c r="J15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1" t="s">
        <v>8413</v>
      </c>
      <c r="L15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1" t="s">
        <v>9088</v>
      </c>
    </row>
    <row r="1532" spans="1:14" hidden="1" x14ac:dyDescent="0.25">
      <c r="A1532" t="s">
        <v>8281</v>
      </c>
      <c r="B1532">
        <v>1</v>
      </c>
      <c r="C1532">
        <v>37084669</v>
      </c>
      <c r="D1532" t="s">
        <v>1854</v>
      </c>
      <c r="E1532" t="s">
        <v>9</v>
      </c>
      <c r="F1532" t="s">
        <v>1855</v>
      </c>
      <c r="G1532" s="2" t="s">
        <v>1856</v>
      </c>
      <c r="H1532" s="1">
        <v>0.5</v>
      </c>
      <c r="I1532" t="s">
        <v>11</v>
      </c>
      <c r="J15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2" t="s">
        <v>8413</v>
      </c>
      <c r="L15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2" t="s">
        <v>9088</v>
      </c>
    </row>
    <row r="1533" spans="1:14" hidden="1" x14ac:dyDescent="0.25">
      <c r="A1533" t="s">
        <v>8281</v>
      </c>
      <c r="B1533">
        <v>1</v>
      </c>
      <c r="C1533">
        <v>37084670</v>
      </c>
      <c r="D1533" t="s">
        <v>1857</v>
      </c>
      <c r="E1533" t="s">
        <v>9</v>
      </c>
      <c r="F1533" t="s">
        <v>1681</v>
      </c>
      <c r="G1533" s="3">
        <v>37395</v>
      </c>
      <c r="H1533" s="1">
        <v>2.0833333333333332E-2</v>
      </c>
      <c r="I1533" t="s">
        <v>11</v>
      </c>
      <c r="J15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3" t="s">
        <v>8413</v>
      </c>
      <c r="L15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3" t="s">
        <v>9088</v>
      </c>
    </row>
    <row r="1534" spans="1:14" hidden="1" x14ac:dyDescent="0.25">
      <c r="A1534" t="s">
        <v>8281</v>
      </c>
      <c r="B1534">
        <v>1</v>
      </c>
      <c r="C1534">
        <v>37084671</v>
      </c>
      <c r="D1534" t="s">
        <v>1858</v>
      </c>
      <c r="E1534" t="s">
        <v>9</v>
      </c>
      <c r="F1534" t="s">
        <v>1659</v>
      </c>
      <c r="G1534" s="3">
        <v>40804</v>
      </c>
      <c r="H1534" s="1">
        <v>0.5</v>
      </c>
      <c r="I1534" t="s">
        <v>11</v>
      </c>
      <c r="J15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4" t="s">
        <v>8413</v>
      </c>
      <c r="L15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4" t="s">
        <v>9088</v>
      </c>
    </row>
    <row r="1535" spans="1:14" hidden="1" x14ac:dyDescent="0.25">
      <c r="A1535" t="s">
        <v>8281</v>
      </c>
      <c r="B1535">
        <v>1</v>
      </c>
      <c r="C1535">
        <v>37084672</v>
      </c>
      <c r="D1535" t="s">
        <v>1859</v>
      </c>
      <c r="E1535" t="s">
        <v>9</v>
      </c>
      <c r="F1535" t="s">
        <v>481</v>
      </c>
      <c r="G1535" s="3">
        <v>37028</v>
      </c>
      <c r="H1535" s="1">
        <v>0.5</v>
      </c>
      <c r="I1535" t="s">
        <v>11</v>
      </c>
      <c r="J15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5" t="s">
        <v>8413</v>
      </c>
      <c r="L15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5" t="s">
        <v>9088</v>
      </c>
    </row>
    <row r="1536" spans="1:14" hidden="1" x14ac:dyDescent="0.25">
      <c r="A1536" t="s">
        <v>8281</v>
      </c>
      <c r="B1536">
        <v>1</v>
      </c>
      <c r="C1536">
        <v>37084673</v>
      </c>
      <c r="D1536" t="s">
        <v>1860</v>
      </c>
      <c r="E1536" t="s">
        <v>9</v>
      </c>
      <c r="F1536" t="s">
        <v>1855</v>
      </c>
      <c r="G1536" s="2" t="s">
        <v>1856</v>
      </c>
      <c r="H1536" s="1">
        <v>0.5</v>
      </c>
      <c r="I1536" t="s">
        <v>11</v>
      </c>
      <c r="J15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6" t="s">
        <v>8413</v>
      </c>
      <c r="L15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6" t="s">
        <v>9088</v>
      </c>
    </row>
    <row r="1537" spans="1:15" hidden="1" x14ac:dyDescent="0.25">
      <c r="A1537" t="s">
        <v>8281</v>
      </c>
      <c r="B1537">
        <v>1</v>
      </c>
      <c r="C1537">
        <v>37084674</v>
      </c>
      <c r="D1537" t="s">
        <v>1861</v>
      </c>
      <c r="E1537" t="s">
        <v>9</v>
      </c>
      <c r="F1537" t="s">
        <v>1848</v>
      </c>
      <c r="G1537" s="2" t="s">
        <v>1849</v>
      </c>
      <c r="H1537" s="1">
        <v>0.5</v>
      </c>
      <c r="I1537" t="s">
        <v>11</v>
      </c>
      <c r="J15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7" t="s">
        <v>8413</v>
      </c>
      <c r="L15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7" t="s">
        <v>9088</v>
      </c>
    </row>
    <row r="1538" spans="1:15" hidden="1" x14ac:dyDescent="0.25">
      <c r="A1538" t="s">
        <v>8281</v>
      </c>
      <c r="B1538">
        <v>1</v>
      </c>
      <c r="C1538">
        <v>37084675</v>
      </c>
      <c r="D1538" t="s">
        <v>1862</v>
      </c>
      <c r="E1538" t="s">
        <v>9</v>
      </c>
      <c r="F1538" t="s">
        <v>1863</v>
      </c>
      <c r="G1538" s="3">
        <v>40104</v>
      </c>
      <c r="H1538" s="1">
        <v>0.5</v>
      </c>
      <c r="I1538" t="s">
        <v>11</v>
      </c>
      <c r="J15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8" t="s">
        <v>8413</v>
      </c>
      <c r="L15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8" t="s">
        <v>9088</v>
      </c>
    </row>
    <row r="1539" spans="1:15" hidden="1" x14ac:dyDescent="0.25">
      <c r="A1539" t="s">
        <v>8281</v>
      </c>
      <c r="B1539">
        <v>1</v>
      </c>
      <c r="C1539">
        <v>37084676</v>
      </c>
      <c r="D1539" t="s">
        <v>1864</v>
      </c>
      <c r="E1539" t="s">
        <v>9</v>
      </c>
      <c r="F1539" t="s">
        <v>481</v>
      </c>
      <c r="G1539" s="3">
        <v>37028</v>
      </c>
      <c r="H1539" s="1">
        <v>0.5</v>
      </c>
      <c r="I1539" t="s">
        <v>11</v>
      </c>
      <c r="J15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39" t="s">
        <v>8413</v>
      </c>
      <c r="L15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39" t="s">
        <v>9088</v>
      </c>
    </row>
    <row r="1540" spans="1:15" hidden="1" x14ac:dyDescent="0.25">
      <c r="A1540" t="s">
        <v>8281</v>
      </c>
      <c r="B1540">
        <v>1</v>
      </c>
      <c r="C1540">
        <v>37084680</v>
      </c>
      <c r="D1540" t="s">
        <v>1865</v>
      </c>
      <c r="E1540" t="s">
        <v>9</v>
      </c>
      <c r="F1540" t="s">
        <v>1724</v>
      </c>
      <c r="G1540" s="3">
        <v>37819</v>
      </c>
      <c r="H1540" s="1">
        <v>0.5</v>
      </c>
      <c r="I1540" t="s">
        <v>11</v>
      </c>
      <c r="J15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40" t="s">
        <v>8413</v>
      </c>
      <c r="L15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0" t="s">
        <v>9088</v>
      </c>
    </row>
    <row r="1541" spans="1:15" hidden="1" x14ac:dyDescent="0.25">
      <c r="A1541" t="s">
        <v>8281</v>
      </c>
      <c r="B1541">
        <v>1</v>
      </c>
      <c r="C1541">
        <v>37084681</v>
      </c>
      <c r="D1541" t="s">
        <v>1866</v>
      </c>
      <c r="E1541" t="s">
        <v>9</v>
      </c>
      <c r="F1541" t="s">
        <v>481</v>
      </c>
      <c r="G1541" s="3">
        <v>37028</v>
      </c>
      <c r="H1541" s="1">
        <v>0.5</v>
      </c>
      <c r="I1541" t="s">
        <v>11</v>
      </c>
      <c r="J15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41" t="s">
        <v>8413</v>
      </c>
      <c r="L15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1" t="s">
        <v>9088</v>
      </c>
    </row>
    <row r="1542" spans="1:15" hidden="1" x14ac:dyDescent="0.25">
      <c r="A1542" t="s">
        <v>8281</v>
      </c>
      <c r="B1542">
        <v>1</v>
      </c>
      <c r="C1542">
        <v>37084682</v>
      </c>
      <c r="D1542" t="s">
        <v>1867</v>
      </c>
      <c r="E1542" t="s">
        <v>9</v>
      </c>
      <c r="F1542" t="s">
        <v>481</v>
      </c>
      <c r="G1542" s="3">
        <v>37028</v>
      </c>
      <c r="H1542" s="1">
        <v>0.5</v>
      </c>
      <c r="I1542" t="s">
        <v>11</v>
      </c>
      <c r="J15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42" t="s">
        <v>8413</v>
      </c>
      <c r="L15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2" t="s">
        <v>9088</v>
      </c>
    </row>
    <row r="1543" spans="1:15" x14ac:dyDescent="0.25">
      <c r="A1543" t="s">
        <v>8281</v>
      </c>
      <c r="B1543">
        <v>1</v>
      </c>
      <c r="C1543">
        <v>37084683</v>
      </c>
      <c r="D1543" t="s">
        <v>1868</v>
      </c>
      <c r="E1543" t="s">
        <v>9</v>
      </c>
      <c r="F1543" t="s">
        <v>1869</v>
      </c>
      <c r="G1543" s="2" t="s">
        <v>334</v>
      </c>
      <c r="H1543" s="1">
        <v>0.41666666666666669</v>
      </c>
      <c r="I1543" t="s">
        <v>11</v>
      </c>
      <c r="J15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543" t="s">
        <v>8413</v>
      </c>
      <c r="L15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3" t="s">
        <v>9088</v>
      </c>
      <c r="O1543" t="s">
        <v>9111</v>
      </c>
    </row>
    <row r="1544" spans="1:15" x14ac:dyDescent="0.25">
      <c r="A1544" t="s">
        <v>8281</v>
      </c>
      <c r="B1544">
        <v>1</v>
      </c>
      <c r="C1544">
        <v>37084684</v>
      </c>
      <c r="D1544" t="s">
        <v>1870</v>
      </c>
      <c r="E1544" t="s">
        <v>9</v>
      </c>
      <c r="F1544" t="s">
        <v>1871</v>
      </c>
      <c r="G1544" s="3">
        <v>38949</v>
      </c>
      <c r="H1544" s="1">
        <v>0.5</v>
      </c>
      <c r="I1544" t="s">
        <v>11</v>
      </c>
      <c r="J15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544" t="s">
        <v>8413</v>
      </c>
      <c r="L15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4" t="s">
        <v>9088</v>
      </c>
      <c r="O1544" t="s">
        <v>9111</v>
      </c>
    </row>
    <row r="1545" spans="1:15" x14ac:dyDescent="0.25">
      <c r="A1545" t="s">
        <v>8281</v>
      </c>
      <c r="B1545">
        <v>1</v>
      </c>
      <c r="C1545">
        <v>37084685</v>
      </c>
      <c r="D1545" t="s">
        <v>1872</v>
      </c>
      <c r="E1545" t="s">
        <v>9</v>
      </c>
      <c r="F1545" t="s">
        <v>1873</v>
      </c>
      <c r="G1545" s="2" t="s">
        <v>334</v>
      </c>
      <c r="H1545" s="1">
        <v>0.41666666666666669</v>
      </c>
      <c r="I1545" t="s">
        <v>11</v>
      </c>
      <c r="J15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545" t="s">
        <v>8413</v>
      </c>
      <c r="L15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5" t="s">
        <v>9088</v>
      </c>
      <c r="O1545" t="s">
        <v>9111</v>
      </c>
    </row>
    <row r="1546" spans="1:15" hidden="1" x14ac:dyDescent="0.25">
      <c r="A1546" t="s">
        <v>8281</v>
      </c>
      <c r="B1546">
        <v>1</v>
      </c>
      <c r="C1546">
        <v>37084686</v>
      </c>
      <c r="D1546" t="s">
        <v>1874</v>
      </c>
      <c r="E1546" t="s">
        <v>9</v>
      </c>
      <c r="F1546" t="s">
        <v>481</v>
      </c>
      <c r="G1546" s="3">
        <v>37028</v>
      </c>
      <c r="H1546" s="1">
        <v>0.5</v>
      </c>
      <c r="I1546" t="s">
        <v>11</v>
      </c>
      <c r="J15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46" t="s">
        <v>8413</v>
      </c>
      <c r="L15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6" t="s">
        <v>9088</v>
      </c>
    </row>
    <row r="1547" spans="1:15" hidden="1" x14ac:dyDescent="0.25">
      <c r="A1547" t="s">
        <v>8281</v>
      </c>
      <c r="B1547">
        <v>1</v>
      </c>
      <c r="C1547">
        <v>37084687</v>
      </c>
      <c r="D1547" t="s">
        <v>1875</v>
      </c>
      <c r="E1547" t="s">
        <v>9</v>
      </c>
      <c r="F1547" t="s">
        <v>481</v>
      </c>
      <c r="G1547" s="3">
        <v>37028</v>
      </c>
      <c r="H1547" s="1">
        <v>0.5</v>
      </c>
      <c r="I1547" t="s">
        <v>11</v>
      </c>
      <c r="J15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47" t="s">
        <v>8413</v>
      </c>
      <c r="L15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7" t="s">
        <v>9088</v>
      </c>
    </row>
    <row r="1548" spans="1:15" hidden="1" x14ac:dyDescent="0.25">
      <c r="A1548" t="s">
        <v>8281</v>
      </c>
      <c r="B1548">
        <v>1</v>
      </c>
      <c r="C1548">
        <v>37084688</v>
      </c>
      <c r="D1548" t="s">
        <v>1876</v>
      </c>
      <c r="E1548" t="s">
        <v>9</v>
      </c>
      <c r="F1548" t="s">
        <v>481</v>
      </c>
      <c r="G1548" s="3">
        <v>37028</v>
      </c>
      <c r="H1548" s="1">
        <v>0.5</v>
      </c>
      <c r="I1548" t="s">
        <v>11</v>
      </c>
      <c r="J15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48" t="s">
        <v>8413</v>
      </c>
      <c r="L15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8" t="s">
        <v>9088</v>
      </c>
    </row>
    <row r="1549" spans="1:15" hidden="1" x14ac:dyDescent="0.25">
      <c r="A1549" t="s">
        <v>8281</v>
      </c>
      <c r="B1549">
        <v>1</v>
      </c>
      <c r="C1549">
        <v>37084689</v>
      </c>
      <c r="D1549" t="s">
        <v>1877</v>
      </c>
      <c r="E1549" t="s">
        <v>9</v>
      </c>
      <c r="F1549" t="s">
        <v>481</v>
      </c>
      <c r="G1549" s="3">
        <v>37028</v>
      </c>
      <c r="H1549" s="1">
        <v>0.5</v>
      </c>
      <c r="I1549" t="s">
        <v>11</v>
      </c>
      <c r="J15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49" t="s">
        <v>8413</v>
      </c>
      <c r="L15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49" t="s">
        <v>9088</v>
      </c>
    </row>
    <row r="1550" spans="1:15" hidden="1" x14ac:dyDescent="0.25">
      <c r="A1550" t="s">
        <v>8281</v>
      </c>
      <c r="B1550">
        <v>1</v>
      </c>
      <c r="C1550">
        <v>37084690</v>
      </c>
      <c r="D1550" t="s">
        <v>1878</v>
      </c>
      <c r="E1550" t="s">
        <v>9</v>
      </c>
      <c r="F1550" t="s">
        <v>481</v>
      </c>
      <c r="G1550" s="3">
        <v>37028</v>
      </c>
      <c r="H1550" s="1">
        <v>0.5</v>
      </c>
      <c r="I1550" t="s">
        <v>11</v>
      </c>
      <c r="J15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0" t="s">
        <v>8413</v>
      </c>
      <c r="L15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0" t="s">
        <v>9088</v>
      </c>
    </row>
    <row r="1551" spans="1:15" hidden="1" x14ac:dyDescent="0.25">
      <c r="A1551" t="s">
        <v>8281</v>
      </c>
      <c r="B1551">
        <v>1</v>
      </c>
      <c r="C1551">
        <v>37084691</v>
      </c>
      <c r="D1551" t="s">
        <v>1879</v>
      </c>
      <c r="E1551" t="s">
        <v>9</v>
      </c>
      <c r="F1551" t="s">
        <v>1816</v>
      </c>
      <c r="G1551" s="2" t="s">
        <v>1817</v>
      </c>
      <c r="H1551" s="1">
        <v>0.5</v>
      </c>
      <c r="I1551" t="s">
        <v>11</v>
      </c>
      <c r="J15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1" t="s">
        <v>8413</v>
      </c>
      <c r="L15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1" t="s">
        <v>9088</v>
      </c>
    </row>
    <row r="1552" spans="1:15" hidden="1" x14ac:dyDescent="0.25">
      <c r="A1552" t="s">
        <v>8281</v>
      </c>
      <c r="B1552">
        <v>1</v>
      </c>
      <c r="C1552">
        <v>37084692</v>
      </c>
      <c r="D1552" t="s">
        <v>1880</v>
      </c>
      <c r="E1552" t="s">
        <v>9</v>
      </c>
      <c r="F1552" t="s">
        <v>481</v>
      </c>
      <c r="G1552" s="3">
        <v>37028</v>
      </c>
      <c r="H1552" s="1">
        <v>0.5</v>
      </c>
      <c r="I1552" t="s">
        <v>11</v>
      </c>
      <c r="J15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2" t="s">
        <v>8413</v>
      </c>
      <c r="L15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2" t="s">
        <v>9088</v>
      </c>
    </row>
    <row r="1553" spans="1:14" hidden="1" x14ac:dyDescent="0.25">
      <c r="A1553" t="s">
        <v>8281</v>
      </c>
      <c r="B1553">
        <v>1</v>
      </c>
      <c r="C1553">
        <v>37084693</v>
      </c>
      <c r="D1553" t="s">
        <v>1881</v>
      </c>
      <c r="E1553" t="s">
        <v>9</v>
      </c>
      <c r="F1553" t="s">
        <v>481</v>
      </c>
      <c r="G1553" s="3">
        <v>37028</v>
      </c>
      <c r="H1553" s="1">
        <v>0.5</v>
      </c>
      <c r="I1553" t="s">
        <v>11</v>
      </c>
      <c r="J15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3" t="s">
        <v>8413</v>
      </c>
      <c r="L15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3" t="s">
        <v>9088</v>
      </c>
    </row>
    <row r="1554" spans="1:14" hidden="1" x14ac:dyDescent="0.25">
      <c r="A1554" t="s">
        <v>8281</v>
      </c>
      <c r="B1554">
        <v>1</v>
      </c>
      <c r="C1554">
        <v>37084694</v>
      </c>
      <c r="D1554" t="s">
        <v>1882</v>
      </c>
      <c r="E1554" t="s">
        <v>9</v>
      </c>
      <c r="F1554" t="s">
        <v>481</v>
      </c>
      <c r="G1554" s="3">
        <v>37028</v>
      </c>
      <c r="H1554" s="1">
        <v>0.5</v>
      </c>
      <c r="I1554" t="s">
        <v>11</v>
      </c>
      <c r="J15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4" t="s">
        <v>8413</v>
      </c>
      <c r="L15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4" t="s">
        <v>9088</v>
      </c>
    </row>
    <row r="1555" spans="1:14" hidden="1" x14ac:dyDescent="0.25">
      <c r="A1555" t="s">
        <v>8281</v>
      </c>
      <c r="B1555">
        <v>1</v>
      </c>
      <c r="C1555">
        <v>37084695</v>
      </c>
      <c r="D1555" t="s">
        <v>1883</v>
      </c>
      <c r="E1555" t="s">
        <v>9</v>
      </c>
      <c r="F1555" t="s">
        <v>481</v>
      </c>
      <c r="G1555" s="3">
        <v>37028</v>
      </c>
      <c r="H1555" s="1">
        <v>0.5</v>
      </c>
      <c r="I1555" t="s">
        <v>11</v>
      </c>
      <c r="J15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5" t="s">
        <v>8413</v>
      </c>
      <c r="L15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5" t="s">
        <v>9088</v>
      </c>
    </row>
    <row r="1556" spans="1:14" hidden="1" x14ac:dyDescent="0.25">
      <c r="A1556" t="s">
        <v>8281</v>
      </c>
      <c r="B1556">
        <v>1</v>
      </c>
      <c r="C1556">
        <v>37084696</v>
      </c>
      <c r="D1556" t="s">
        <v>1884</v>
      </c>
      <c r="E1556" t="s">
        <v>9</v>
      </c>
      <c r="F1556" t="s">
        <v>481</v>
      </c>
      <c r="G1556" s="3">
        <v>37028</v>
      </c>
      <c r="H1556" s="1">
        <v>0.5</v>
      </c>
      <c r="I1556" t="s">
        <v>11</v>
      </c>
      <c r="J15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6" t="s">
        <v>8413</v>
      </c>
      <c r="L15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6" t="s">
        <v>9088</v>
      </c>
    </row>
    <row r="1557" spans="1:14" hidden="1" x14ac:dyDescent="0.25">
      <c r="A1557" t="s">
        <v>8281</v>
      </c>
      <c r="B1557">
        <v>1</v>
      </c>
      <c r="C1557">
        <v>37084697</v>
      </c>
      <c r="D1557" t="s">
        <v>1885</v>
      </c>
      <c r="E1557" t="s">
        <v>9</v>
      </c>
      <c r="F1557" t="s">
        <v>481</v>
      </c>
      <c r="G1557" s="3">
        <v>37028</v>
      </c>
      <c r="H1557" s="1">
        <v>0.5</v>
      </c>
      <c r="I1557" t="s">
        <v>11</v>
      </c>
      <c r="J15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7" t="s">
        <v>8413</v>
      </c>
      <c r="L15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7" t="s">
        <v>9088</v>
      </c>
    </row>
    <row r="1558" spans="1:14" hidden="1" x14ac:dyDescent="0.25">
      <c r="A1558" t="s">
        <v>8281</v>
      </c>
      <c r="B1558">
        <v>1</v>
      </c>
      <c r="C1558">
        <v>37084698</v>
      </c>
      <c r="D1558" t="s">
        <v>1886</v>
      </c>
      <c r="E1558" t="s">
        <v>9</v>
      </c>
      <c r="F1558" t="s">
        <v>1887</v>
      </c>
      <c r="G1558" s="2" t="s">
        <v>1888</v>
      </c>
      <c r="H1558" t="s">
        <v>1889</v>
      </c>
      <c r="I1558" t="s">
        <v>11</v>
      </c>
      <c r="J15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8" t="s">
        <v>8413</v>
      </c>
      <c r="L15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8" t="s">
        <v>9088</v>
      </c>
    </row>
    <row r="1559" spans="1:14" hidden="1" x14ac:dyDescent="0.25">
      <c r="A1559" t="s">
        <v>8281</v>
      </c>
      <c r="B1559">
        <v>1</v>
      </c>
      <c r="C1559">
        <v>37084699</v>
      </c>
      <c r="D1559" t="s">
        <v>1890</v>
      </c>
      <c r="E1559" t="s">
        <v>9</v>
      </c>
      <c r="F1559" t="s">
        <v>481</v>
      </c>
      <c r="G1559" s="3">
        <v>37028</v>
      </c>
      <c r="H1559" s="1">
        <v>0.5</v>
      </c>
      <c r="I1559" t="s">
        <v>11</v>
      </c>
      <c r="J15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59" t="s">
        <v>8413</v>
      </c>
      <c r="L15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59" t="s">
        <v>9088</v>
      </c>
    </row>
    <row r="1560" spans="1:14" hidden="1" x14ac:dyDescent="0.25">
      <c r="A1560" t="s">
        <v>8281</v>
      </c>
      <c r="B1560">
        <v>1</v>
      </c>
      <c r="C1560">
        <v>37084700</v>
      </c>
      <c r="D1560" t="s">
        <v>1891</v>
      </c>
      <c r="E1560" t="s">
        <v>9</v>
      </c>
      <c r="F1560" t="s">
        <v>481</v>
      </c>
      <c r="G1560" s="3">
        <v>37028</v>
      </c>
      <c r="H1560" s="1">
        <v>0.5</v>
      </c>
      <c r="I1560" t="s">
        <v>11</v>
      </c>
      <c r="J15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0" t="s">
        <v>8413</v>
      </c>
      <c r="L15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0" t="s">
        <v>9088</v>
      </c>
    </row>
    <row r="1561" spans="1:14" hidden="1" x14ac:dyDescent="0.25">
      <c r="A1561" t="s">
        <v>8281</v>
      </c>
      <c r="B1561">
        <v>1</v>
      </c>
      <c r="C1561">
        <v>37084701</v>
      </c>
      <c r="D1561" t="s">
        <v>1892</v>
      </c>
      <c r="E1561" t="s">
        <v>9</v>
      </c>
      <c r="F1561" t="s">
        <v>481</v>
      </c>
      <c r="G1561" s="3">
        <v>37028</v>
      </c>
      <c r="H1561" s="1">
        <v>0.5</v>
      </c>
      <c r="I1561" t="s">
        <v>11</v>
      </c>
      <c r="J15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1" t="s">
        <v>8413</v>
      </c>
      <c r="L15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1" t="s">
        <v>9088</v>
      </c>
    </row>
    <row r="1562" spans="1:14" hidden="1" x14ac:dyDescent="0.25">
      <c r="A1562" t="s">
        <v>8281</v>
      </c>
      <c r="B1562">
        <v>1</v>
      </c>
      <c r="C1562">
        <v>37084702</v>
      </c>
      <c r="D1562" t="s">
        <v>1893</v>
      </c>
      <c r="E1562" t="s">
        <v>9</v>
      </c>
      <c r="F1562" t="s">
        <v>481</v>
      </c>
      <c r="G1562" s="3">
        <v>37028</v>
      </c>
      <c r="H1562" s="1">
        <v>0.5</v>
      </c>
      <c r="I1562" t="s">
        <v>11</v>
      </c>
      <c r="J15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2" t="s">
        <v>8413</v>
      </c>
      <c r="L15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2" t="s">
        <v>9088</v>
      </c>
    </row>
    <row r="1563" spans="1:14" hidden="1" x14ac:dyDescent="0.25">
      <c r="A1563" t="s">
        <v>8281</v>
      </c>
      <c r="B1563">
        <v>1</v>
      </c>
      <c r="C1563">
        <v>37084703</v>
      </c>
      <c r="D1563" t="s">
        <v>1894</v>
      </c>
      <c r="E1563" t="s">
        <v>9</v>
      </c>
      <c r="F1563" t="s">
        <v>481</v>
      </c>
      <c r="G1563" s="3">
        <v>37028</v>
      </c>
      <c r="H1563" s="1">
        <v>0.5</v>
      </c>
      <c r="I1563" t="s">
        <v>11</v>
      </c>
      <c r="J15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3" t="s">
        <v>8413</v>
      </c>
      <c r="L15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3" t="s">
        <v>9088</v>
      </c>
    </row>
    <row r="1564" spans="1:14" hidden="1" x14ac:dyDescent="0.25">
      <c r="A1564" t="s">
        <v>8281</v>
      </c>
      <c r="B1564">
        <v>1</v>
      </c>
      <c r="C1564">
        <v>37084704</v>
      </c>
      <c r="D1564" t="s">
        <v>1895</v>
      </c>
      <c r="E1564" t="s">
        <v>9</v>
      </c>
      <c r="F1564" t="s">
        <v>481</v>
      </c>
      <c r="G1564" s="3">
        <v>37028</v>
      </c>
      <c r="H1564" s="1">
        <v>0.5</v>
      </c>
      <c r="I1564" t="s">
        <v>11</v>
      </c>
      <c r="J15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4" t="s">
        <v>8413</v>
      </c>
      <c r="L15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4" t="s">
        <v>9088</v>
      </c>
    </row>
    <row r="1565" spans="1:14" hidden="1" x14ac:dyDescent="0.25">
      <c r="A1565" t="s">
        <v>8281</v>
      </c>
      <c r="B1565">
        <v>1</v>
      </c>
      <c r="C1565">
        <v>37084705</v>
      </c>
      <c r="D1565" t="s">
        <v>1896</v>
      </c>
      <c r="E1565" t="s">
        <v>9</v>
      </c>
      <c r="F1565" t="s">
        <v>481</v>
      </c>
      <c r="G1565" s="3">
        <v>37028</v>
      </c>
      <c r="H1565" s="1">
        <v>0.5</v>
      </c>
      <c r="I1565" t="s">
        <v>11</v>
      </c>
      <c r="J15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5" t="s">
        <v>8413</v>
      </c>
      <c r="L15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5" t="s">
        <v>9088</v>
      </c>
    </row>
    <row r="1566" spans="1:14" hidden="1" x14ac:dyDescent="0.25">
      <c r="A1566" t="s">
        <v>8281</v>
      </c>
      <c r="B1566">
        <v>1</v>
      </c>
      <c r="C1566">
        <v>37084706</v>
      </c>
      <c r="D1566" t="s">
        <v>1897</v>
      </c>
      <c r="E1566" t="s">
        <v>9</v>
      </c>
      <c r="F1566" t="s">
        <v>481</v>
      </c>
      <c r="G1566" s="3">
        <v>37028</v>
      </c>
      <c r="H1566" s="1">
        <v>0.5</v>
      </c>
      <c r="I1566" t="s">
        <v>11</v>
      </c>
      <c r="J15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6" t="s">
        <v>8413</v>
      </c>
      <c r="L15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6" t="s">
        <v>9088</v>
      </c>
    </row>
    <row r="1567" spans="1:14" hidden="1" x14ac:dyDescent="0.25">
      <c r="A1567" t="s">
        <v>8281</v>
      </c>
      <c r="B1567">
        <v>1</v>
      </c>
      <c r="C1567">
        <v>37084707</v>
      </c>
      <c r="D1567" t="s">
        <v>1898</v>
      </c>
      <c r="E1567" t="s">
        <v>9</v>
      </c>
      <c r="F1567" t="s">
        <v>481</v>
      </c>
      <c r="G1567" s="3">
        <v>37028</v>
      </c>
      <c r="H1567" s="1">
        <v>0.5</v>
      </c>
      <c r="I1567" t="s">
        <v>11</v>
      </c>
      <c r="J15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7" t="s">
        <v>8413</v>
      </c>
      <c r="L15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7" t="s">
        <v>9088</v>
      </c>
    </row>
    <row r="1568" spans="1:14" hidden="1" x14ac:dyDescent="0.25">
      <c r="A1568" t="s">
        <v>8281</v>
      </c>
      <c r="B1568">
        <v>1</v>
      </c>
      <c r="C1568">
        <v>37084708</v>
      </c>
      <c r="D1568" t="s">
        <v>1899</v>
      </c>
      <c r="E1568" t="s">
        <v>9</v>
      </c>
      <c r="F1568" t="s">
        <v>481</v>
      </c>
      <c r="G1568" s="3">
        <v>37028</v>
      </c>
      <c r="H1568" s="1">
        <v>0.5</v>
      </c>
      <c r="I1568" t="s">
        <v>11</v>
      </c>
      <c r="J15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8" t="s">
        <v>8413</v>
      </c>
      <c r="L15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8" t="s">
        <v>9088</v>
      </c>
    </row>
    <row r="1569" spans="1:14" hidden="1" x14ac:dyDescent="0.25">
      <c r="A1569" t="s">
        <v>8281</v>
      </c>
      <c r="B1569">
        <v>1</v>
      </c>
      <c r="C1569">
        <v>37084709</v>
      </c>
      <c r="D1569" t="s">
        <v>1900</v>
      </c>
      <c r="E1569" t="s">
        <v>9</v>
      </c>
      <c r="F1569" t="s">
        <v>481</v>
      </c>
      <c r="G1569" s="3">
        <v>37028</v>
      </c>
      <c r="H1569" s="1">
        <v>0.5</v>
      </c>
      <c r="I1569" t="s">
        <v>11</v>
      </c>
      <c r="J15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69" t="s">
        <v>8413</v>
      </c>
      <c r="L15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69" t="s">
        <v>9088</v>
      </c>
    </row>
    <row r="1570" spans="1:14" hidden="1" x14ac:dyDescent="0.25">
      <c r="A1570" t="s">
        <v>8281</v>
      </c>
      <c r="B1570">
        <v>1</v>
      </c>
      <c r="C1570">
        <v>37084710</v>
      </c>
      <c r="D1570" t="s">
        <v>1901</v>
      </c>
      <c r="E1570" t="s">
        <v>9</v>
      </c>
      <c r="F1570" t="s">
        <v>481</v>
      </c>
      <c r="G1570" s="3">
        <v>37028</v>
      </c>
      <c r="H1570" s="1">
        <v>0.5</v>
      </c>
      <c r="I1570" t="s">
        <v>11</v>
      </c>
      <c r="J15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0" t="s">
        <v>8413</v>
      </c>
      <c r="L15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0" t="s">
        <v>9088</v>
      </c>
    </row>
    <row r="1571" spans="1:14" hidden="1" x14ac:dyDescent="0.25">
      <c r="A1571" t="s">
        <v>8281</v>
      </c>
      <c r="B1571">
        <v>1</v>
      </c>
      <c r="C1571">
        <v>37084711</v>
      </c>
      <c r="D1571" t="s">
        <v>1902</v>
      </c>
      <c r="E1571" t="s">
        <v>9</v>
      </c>
      <c r="F1571" t="s">
        <v>481</v>
      </c>
      <c r="G1571" s="3">
        <v>37028</v>
      </c>
      <c r="H1571" s="1">
        <v>0.5</v>
      </c>
      <c r="I1571" t="s">
        <v>11</v>
      </c>
      <c r="J15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1" t="s">
        <v>8413</v>
      </c>
      <c r="L15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1" t="s">
        <v>9088</v>
      </c>
    </row>
    <row r="1572" spans="1:14" hidden="1" x14ac:dyDescent="0.25">
      <c r="A1572" t="s">
        <v>8281</v>
      </c>
      <c r="B1572">
        <v>1</v>
      </c>
      <c r="C1572">
        <v>37084712</v>
      </c>
      <c r="D1572" t="s">
        <v>1903</v>
      </c>
      <c r="E1572" t="s">
        <v>9</v>
      </c>
      <c r="F1572" t="s">
        <v>481</v>
      </c>
      <c r="G1572" s="3">
        <v>37028</v>
      </c>
      <c r="H1572" s="1">
        <v>0.5</v>
      </c>
      <c r="I1572" t="s">
        <v>11</v>
      </c>
      <c r="J15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2" t="s">
        <v>8413</v>
      </c>
      <c r="L15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2" t="s">
        <v>9088</v>
      </c>
    </row>
    <row r="1573" spans="1:14" hidden="1" x14ac:dyDescent="0.25">
      <c r="A1573" t="s">
        <v>8281</v>
      </c>
      <c r="B1573">
        <v>1</v>
      </c>
      <c r="C1573">
        <v>37084713</v>
      </c>
      <c r="D1573" t="s">
        <v>1904</v>
      </c>
      <c r="E1573" t="s">
        <v>9</v>
      </c>
      <c r="F1573" t="s">
        <v>481</v>
      </c>
      <c r="G1573" s="3">
        <v>37028</v>
      </c>
      <c r="H1573" s="1">
        <v>0.5</v>
      </c>
      <c r="I1573" t="s">
        <v>11</v>
      </c>
      <c r="J15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3" t="s">
        <v>8413</v>
      </c>
      <c r="L15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3" t="s">
        <v>9088</v>
      </c>
    </row>
    <row r="1574" spans="1:14" hidden="1" x14ac:dyDescent="0.25">
      <c r="A1574" t="s">
        <v>8281</v>
      </c>
      <c r="B1574">
        <v>1</v>
      </c>
      <c r="C1574">
        <v>37084714</v>
      </c>
      <c r="D1574" t="s">
        <v>1905</v>
      </c>
      <c r="E1574" t="s">
        <v>9</v>
      </c>
      <c r="F1574" t="s">
        <v>481</v>
      </c>
      <c r="G1574" s="3">
        <v>37028</v>
      </c>
      <c r="H1574" s="1">
        <v>0.5</v>
      </c>
      <c r="I1574" t="s">
        <v>11</v>
      </c>
      <c r="J15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4" t="s">
        <v>8413</v>
      </c>
      <c r="L15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4" t="s">
        <v>9088</v>
      </c>
    </row>
    <row r="1575" spans="1:14" hidden="1" x14ac:dyDescent="0.25">
      <c r="A1575" t="s">
        <v>8281</v>
      </c>
      <c r="B1575">
        <v>1</v>
      </c>
      <c r="C1575">
        <v>37084715</v>
      </c>
      <c r="D1575" t="s">
        <v>1906</v>
      </c>
      <c r="E1575" t="s">
        <v>9</v>
      </c>
      <c r="F1575" t="s">
        <v>1907</v>
      </c>
      <c r="G1575" s="3">
        <v>38219</v>
      </c>
      <c r="H1575" t="s">
        <v>57</v>
      </c>
      <c r="I1575" t="s">
        <v>11</v>
      </c>
      <c r="J15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5" t="s">
        <v>8413</v>
      </c>
      <c r="L15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5" t="s">
        <v>9088</v>
      </c>
    </row>
    <row r="1576" spans="1:14" hidden="1" x14ac:dyDescent="0.25">
      <c r="A1576" t="s">
        <v>8281</v>
      </c>
      <c r="B1576">
        <v>1</v>
      </c>
      <c r="C1576">
        <v>37084720</v>
      </c>
      <c r="D1576" t="s">
        <v>1908</v>
      </c>
      <c r="E1576" t="s">
        <v>9</v>
      </c>
      <c r="F1576" t="s">
        <v>1826</v>
      </c>
      <c r="G1576" s="3">
        <v>38126</v>
      </c>
      <c r="H1576" t="s">
        <v>653</v>
      </c>
      <c r="I1576" t="s">
        <v>11</v>
      </c>
      <c r="J15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6" t="s">
        <v>8413</v>
      </c>
      <c r="L15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6" t="s">
        <v>9088</v>
      </c>
    </row>
    <row r="1577" spans="1:14" hidden="1" x14ac:dyDescent="0.25">
      <c r="A1577" t="s">
        <v>8281</v>
      </c>
      <c r="B1577">
        <v>1</v>
      </c>
      <c r="C1577">
        <v>37084721</v>
      </c>
      <c r="D1577" t="s">
        <v>1909</v>
      </c>
      <c r="E1577" t="s">
        <v>9</v>
      </c>
      <c r="F1577" t="s">
        <v>1910</v>
      </c>
      <c r="G1577" s="3">
        <v>37426</v>
      </c>
      <c r="H1577" s="1">
        <v>0.5</v>
      </c>
      <c r="I1577" t="s">
        <v>11</v>
      </c>
      <c r="J15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7" t="s">
        <v>8413</v>
      </c>
      <c r="L15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7" t="s">
        <v>9088</v>
      </c>
    </row>
    <row r="1578" spans="1:14" hidden="1" x14ac:dyDescent="0.25">
      <c r="A1578" t="s">
        <v>8281</v>
      </c>
      <c r="B1578">
        <v>1</v>
      </c>
      <c r="C1578">
        <v>37084722</v>
      </c>
      <c r="D1578" t="s">
        <v>1911</v>
      </c>
      <c r="E1578" t="s">
        <v>9</v>
      </c>
      <c r="F1578" t="s">
        <v>1910</v>
      </c>
      <c r="G1578" s="3">
        <v>37426</v>
      </c>
      <c r="H1578" s="1">
        <v>0.5</v>
      </c>
      <c r="I1578" t="s">
        <v>11</v>
      </c>
      <c r="J15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8" t="s">
        <v>8413</v>
      </c>
      <c r="L15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8" t="s">
        <v>9088</v>
      </c>
    </row>
    <row r="1579" spans="1:14" hidden="1" x14ac:dyDescent="0.25">
      <c r="A1579" t="s">
        <v>8281</v>
      </c>
      <c r="B1579">
        <v>1</v>
      </c>
      <c r="C1579">
        <v>37084723</v>
      </c>
      <c r="D1579" t="s">
        <v>1912</v>
      </c>
      <c r="E1579" t="s">
        <v>9</v>
      </c>
      <c r="F1579" t="s">
        <v>1910</v>
      </c>
      <c r="G1579" s="3">
        <v>37426</v>
      </c>
      <c r="H1579" s="1">
        <v>0.5</v>
      </c>
      <c r="I1579" t="s">
        <v>11</v>
      </c>
      <c r="J15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79" t="s">
        <v>8413</v>
      </c>
      <c r="L15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79" t="s">
        <v>9088</v>
      </c>
    </row>
    <row r="1580" spans="1:14" hidden="1" x14ac:dyDescent="0.25">
      <c r="A1580" t="s">
        <v>8281</v>
      </c>
      <c r="B1580">
        <v>1</v>
      </c>
      <c r="C1580">
        <v>37084724</v>
      </c>
      <c r="D1580" t="s">
        <v>1913</v>
      </c>
      <c r="E1580" t="s">
        <v>9</v>
      </c>
      <c r="F1580" t="s">
        <v>1910</v>
      </c>
      <c r="G1580" s="3">
        <v>37426</v>
      </c>
      <c r="H1580" s="1">
        <v>0.5</v>
      </c>
      <c r="I1580" t="s">
        <v>11</v>
      </c>
      <c r="J15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0" t="s">
        <v>8413</v>
      </c>
      <c r="L15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0" t="s">
        <v>9088</v>
      </c>
    </row>
    <row r="1581" spans="1:14" hidden="1" x14ac:dyDescent="0.25">
      <c r="A1581" t="s">
        <v>8281</v>
      </c>
      <c r="B1581">
        <v>1</v>
      </c>
      <c r="C1581">
        <v>37084725</v>
      </c>
      <c r="D1581" t="s">
        <v>1914</v>
      </c>
      <c r="E1581" t="s">
        <v>9</v>
      </c>
      <c r="F1581" t="s">
        <v>1910</v>
      </c>
      <c r="G1581" s="3">
        <v>37426</v>
      </c>
      <c r="H1581" s="1">
        <v>0.5</v>
      </c>
      <c r="I1581" t="s">
        <v>11</v>
      </c>
      <c r="J15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1" t="s">
        <v>8413</v>
      </c>
      <c r="L15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1" t="s">
        <v>9088</v>
      </c>
    </row>
    <row r="1582" spans="1:14" hidden="1" x14ac:dyDescent="0.25">
      <c r="A1582" t="s">
        <v>8281</v>
      </c>
      <c r="B1582">
        <v>1</v>
      </c>
      <c r="C1582">
        <v>37084726</v>
      </c>
      <c r="D1582" t="s">
        <v>1915</v>
      </c>
      <c r="E1582" t="s">
        <v>9</v>
      </c>
      <c r="F1582" t="s">
        <v>1910</v>
      </c>
      <c r="G1582" s="3">
        <v>37426</v>
      </c>
      <c r="H1582" s="1">
        <v>0.5</v>
      </c>
      <c r="I1582" t="s">
        <v>11</v>
      </c>
      <c r="J15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2" t="s">
        <v>8413</v>
      </c>
      <c r="L15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2" t="s">
        <v>9088</v>
      </c>
    </row>
    <row r="1583" spans="1:14" hidden="1" x14ac:dyDescent="0.25">
      <c r="A1583" t="s">
        <v>8281</v>
      </c>
      <c r="B1583">
        <v>1</v>
      </c>
      <c r="C1583">
        <v>37084727</v>
      </c>
      <c r="D1583" t="s">
        <v>1916</v>
      </c>
      <c r="E1583" t="s">
        <v>9</v>
      </c>
      <c r="F1583" t="s">
        <v>1910</v>
      </c>
      <c r="G1583" s="3">
        <v>37426</v>
      </c>
      <c r="H1583" s="1">
        <v>0.5</v>
      </c>
      <c r="I1583" t="s">
        <v>11</v>
      </c>
      <c r="J15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3" t="s">
        <v>8413</v>
      </c>
      <c r="L15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3" t="s">
        <v>9088</v>
      </c>
    </row>
    <row r="1584" spans="1:14" hidden="1" x14ac:dyDescent="0.25">
      <c r="A1584" t="s">
        <v>8281</v>
      </c>
      <c r="B1584">
        <v>1</v>
      </c>
      <c r="C1584">
        <v>37084728</v>
      </c>
      <c r="D1584" t="s">
        <v>1917</v>
      </c>
      <c r="E1584" t="s">
        <v>9</v>
      </c>
      <c r="F1584" t="s">
        <v>1910</v>
      </c>
      <c r="G1584" s="3">
        <v>37426</v>
      </c>
      <c r="H1584" s="1">
        <v>0.5</v>
      </c>
      <c r="I1584" t="s">
        <v>11</v>
      </c>
      <c r="J15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4" t="s">
        <v>8413</v>
      </c>
      <c r="L15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4" t="s">
        <v>9088</v>
      </c>
    </row>
    <row r="1585" spans="1:14" hidden="1" x14ac:dyDescent="0.25">
      <c r="A1585" t="s">
        <v>8281</v>
      </c>
      <c r="B1585">
        <v>1</v>
      </c>
      <c r="C1585">
        <v>37084729</v>
      </c>
      <c r="D1585" t="s">
        <v>1918</v>
      </c>
      <c r="E1585" t="s">
        <v>9</v>
      </c>
      <c r="F1585" t="s">
        <v>1910</v>
      </c>
      <c r="G1585" s="3">
        <v>37426</v>
      </c>
      <c r="H1585" s="1">
        <v>0.5</v>
      </c>
      <c r="I1585" t="s">
        <v>11</v>
      </c>
      <c r="J15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5" t="s">
        <v>8413</v>
      </c>
      <c r="L15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5" t="s">
        <v>9088</v>
      </c>
    </row>
    <row r="1586" spans="1:14" hidden="1" x14ac:dyDescent="0.25">
      <c r="A1586" t="s">
        <v>8281</v>
      </c>
      <c r="B1586">
        <v>1</v>
      </c>
      <c r="C1586">
        <v>37084730</v>
      </c>
      <c r="D1586" t="s">
        <v>1919</v>
      </c>
      <c r="E1586" t="s">
        <v>9</v>
      </c>
      <c r="F1586" t="s">
        <v>1910</v>
      </c>
      <c r="G1586" s="3">
        <v>37426</v>
      </c>
      <c r="H1586" s="1">
        <v>0.5</v>
      </c>
      <c r="I1586" t="s">
        <v>11</v>
      </c>
      <c r="J15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6" t="s">
        <v>8413</v>
      </c>
      <c r="L15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6" t="s">
        <v>9088</v>
      </c>
    </row>
    <row r="1587" spans="1:14" hidden="1" x14ac:dyDescent="0.25">
      <c r="A1587" t="s">
        <v>8281</v>
      </c>
      <c r="B1587">
        <v>1</v>
      </c>
      <c r="C1587">
        <v>37084731</v>
      </c>
      <c r="D1587" t="s">
        <v>1920</v>
      </c>
      <c r="E1587" t="s">
        <v>9</v>
      </c>
      <c r="F1587" t="s">
        <v>1910</v>
      </c>
      <c r="G1587" s="3">
        <v>37426</v>
      </c>
      <c r="H1587" s="1">
        <v>0.5</v>
      </c>
      <c r="I1587" t="s">
        <v>11</v>
      </c>
      <c r="J15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7" t="s">
        <v>8413</v>
      </c>
      <c r="L15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7" t="s">
        <v>9088</v>
      </c>
    </row>
    <row r="1588" spans="1:14" hidden="1" x14ac:dyDescent="0.25">
      <c r="A1588" t="s">
        <v>8281</v>
      </c>
      <c r="B1588">
        <v>1</v>
      </c>
      <c r="C1588">
        <v>37084732</v>
      </c>
      <c r="D1588" t="s">
        <v>1921</v>
      </c>
      <c r="E1588" t="s">
        <v>9</v>
      </c>
      <c r="F1588" t="s">
        <v>1922</v>
      </c>
      <c r="G1588" s="2" t="s">
        <v>1768</v>
      </c>
      <c r="H1588" t="s">
        <v>335</v>
      </c>
      <c r="I1588" t="s">
        <v>11</v>
      </c>
      <c r="J15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8" t="s">
        <v>8413</v>
      </c>
      <c r="L15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8" t="s">
        <v>9088</v>
      </c>
    </row>
    <row r="1589" spans="1:14" hidden="1" x14ac:dyDescent="0.25">
      <c r="A1589" t="s">
        <v>8281</v>
      </c>
      <c r="B1589">
        <v>1</v>
      </c>
      <c r="C1589">
        <v>37084733</v>
      </c>
      <c r="D1589" t="s">
        <v>1923</v>
      </c>
      <c r="E1589" t="s">
        <v>9</v>
      </c>
      <c r="F1589" t="s">
        <v>1922</v>
      </c>
      <c r="G1589" s="2" t="s">
        <v>1768</v>
      </c>
      <c r="H1589" t="s">
        <v>335</v>
      </c>
      <c r="I1589" t="s">
        <v>11</v>
      </c>
      <c r="J15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89" t="s">
        <v>8413</v>
      </c>
      <c r="L15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89" t="s">
        <v>9088</v>
      </c>
    </row>
    <row r="1590" spans="1:14" hidden="1" x14ac:dyDescent="0.25">
      <c r="A1590" t="s">
        <v>8281</v>
      </c>
      <c r="B1590">
        <v>1</v>
      </c>
      <c r="C1590">
        <v>37084734</v>
      </c>
      <c r="D1590" t="s">
        <v>1924</v>
      </c>
      <c r="E1590" t="s">
        <v>9</v>
      </c>
      <c r="F1590" t="s">
        <v>1826</v>
      </c>
      <c r="G1590" s="3">
        <v>38126</v>
      </c>
      <c r="H1590" t="s">
        <v>653</v>
      </c>
      <c r="I1590" t="s">
        <v>11</v>
      </c>
      <c r="J15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0" t="s">
        <v>8413</v>
      </c>
      <c r="L15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0" t="s">
        <v>9088</v>
      </c>
    </row>
    <row r="1591" spans="1:14" hidden="1" x14ac:dyDescent="0.25">
      <c r="A1591" t="s">
        <v>8281</v>
      </c>
      <c r="B1591">
        <v>1</v>
      </c>
      <c r="C1591">
        <v>37084735</v>
      </c>
      <c r="D1591" t="s">
        <v>1925</v>
      </c>
      <c r="E1591" t="s">
        <v>9</v>
      </c>
      <c r="F1591" t="s">
        <v>1922</v>
      </c>
      <c r="G1591" s="2" t="s">
        <v>1768</v>
      </c>
      <c r="H1591" t="s">
        <v>335</v>
      </c>
      <c r="I1591" t="s">
        <v>11</v>
      </c>
      <c r="J15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1" t="s">
        <v>8413</v>
      </c>
      <c r="L15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1" t="s">
        <v>9088</v>
      </c>
    </row>
    <row r="1592" spans="1:14" hidden="1" x14ac:dyDescent="0.25">
      <c r="A1592" t="s">
        <v>8281</v>
      </c>
      <c r="B1592">
        <v>1</v>
      </c>
      <c r="C1592">
        <v>37084736</v>
      </c>
      <c r="D1592" t="s">
        <v>1926</v>
      </c>
      <c r="E1592" t="s">
        <v>9</v>
      </c>
      <c r="F1592" t="s">
        <v>1922</v>
      </c>
      <c r="G1592" s="2" t="s">
        <v>1768</v>
      </c>
      <c r="H1592" t="s">
        <v>335</v>
      </c>
      <c r="I1592" t="s">
        <v>11</v>
      </c>
      <c r="J15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2" t="s">
        <v>8413</v>
      </c>
      <c r="L15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2" t="s">
        <v>9088</v>
      </c>
    </row>
    <row r="1593" spans="1:14" hidden="1" x14ac:dyDescent="0.25">
      <c r="A1593" t="s">
        <v>8281</v>
      </c>
      <c r="B1593">
        <v>1</v>
      </c>
      <c r="C1593">
        <v>37084737</v>
      </c>
      <c r="D1593" t="s">
        <v>1927</v>
      </c>
      <c r="E1593" t="s">
        <v>9</v>
      </c>
      <c r="F1593" t="s">
        <v>1652</v>
      </c>
      <c r="G1593" s="3">
        <v>39618</v>
      </c>
      <c r="H1593" s="1">
        <v>0.52083333333333337</v>
      </c>
      <c r="I1593" t="s">
        <v>11</v>
      </c>
      <c r="J15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3" t="s">
        <v>8413</v>
      </c>
      <c r="L15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3" t="s">
        <v>9088</v>
      </c>
    </row>
    <row r="1594" spans="1:14" hidden="1" x14ac:dyDescent="0.25">
      <c r="A1594" t="s">
        <v>8281</v>
      </c>
      <c r="B1594">
        <v>1</v>
      </c>
      <c r="C1594">
        <v>37084740</v>
      </c>
      <c r="D1594" t="s">
        <v>1928</v>
      </c>
      <c r="E1594" t="s">
        <v>9</v>
      </c>
      <c r="F1594" t="s">
        <v>1929</v>
      </c>
      <c r="G1594" s="3">
        <v>40440</v>
      </c>
      <c r="H1594" t="s">
        <v>339</v>
      </c>
      <c r="I1594" t="s">
        <v>11</v>
      </c>
      <c r="J15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4" t="s">
        <v>8413</v>
      </c>
      <c r="L15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4" t="s">
        <v>9088</v>
      </c>
    </row>
    <row r="1595" spans="1:14" hidden="1" x14ac:dyDescent="0.25">
      <c r="A1595" t="s">
        <v>8281</v>
      </c>
      <c r="B1595">
        <v>1</v>
      </c>
      <c r="C1595">
        <v>37084741</v>
      </c>
      <c r="D1595" t="s">
        <v>1930</v>
      </c>
      <c r="E1595" t="s">
        <v>9</v>
      </c>
      <c r="F1595" t="s">
        <v>1929</v>
      </c>
      <c r="G1595" s="3">
        <v>40440</v>
      </c>
      <c r="H1595" t="s">
        <v>339</v>
      </c>
      <c r="I1595" t="s">
        <v>11</v>
      </c>
      <c r="J15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5" t="s">
        <v>8413</v>
      </c>
      <c r="L15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5" t="s">
        <v>9088</v>
      </c>
    </row>
    <row r="1596" spans="1:14" hidden="1" x14ac:dyDescent="0.25">
      <c r="A1596" t="s">
        <v>8281</v>
      </c>
      <c r="B1596">
        <v>1</v>
      </c>
      <c r="C1596">
        <v>37084742</v>
      </c>
      <c r="D1596" t="s">
        <v>1931</v>
      </c>
      <c r="E1596" t="s">
        <v>9</v>
      </c>
      <c r="F1596" t="s">
        <v>1743</v>
      </c>
      <c r="G1596" s="3">
        <v>39922</v>
      </c>
      <c r="H1596" t="s">
        <v>1744</v>
      </c>
      <c r="I1596" t="s">
        <v>11</v>
      </c>
      <c r="J15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6" t="s">
        <v>8413</v>
      </c>
      <c r="L15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6" t="s">
        <v>9088</v>
      </c>
    </row>
    <row r="1597" spans="1:14" hidden="1" x14ac:dyDescent="0.25">
      <c r="A1597" t="s">
        <v>8281</v>
      </c>
      <c r="B1597">
        <v>1</v>
      </c>
      <c r="C1597">
        <v>37084743</v>
      </c>
      <c r="D1597" t="s">
        <v>1932</v>
      </c>
      <c r="E1597" t="s">
        <v>9</v>
      </c>
      <c r="F1597" t="s">
        <v>1933</v>
      </c>
      <c r="G1597" s="2" t="s">
        <v>1934</v>
      </c>
      <c r="H1597" t="s">
        <v>1935</v>
      </c>
      <c r="I1597" t="s">
        <v>11</v>
      </c>
      <c r="J15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7" t="s">
        <v>8413</v>
      </c>
      <c r="L15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7" t="s">
        <v>9088</v>
      </c>
    </row>
    <row r="1598" spans="1:14" hidden="1" x14ac:dyDescent="0.25">
      <c r="A1598" t="s">
        <v>8281</v>
      </c>
      <c r="B1598">
        <v>1</v>
      </c>
      <c r="C1598">
        <v>37084744</v>
      </c>
      <c r="D1598" t="s">
        <v>1936</v>
      </c>
      <c r="E1598" t="s">
        <v>9</v>
      </c>
      <c r="F1598" t="s">
        <v>1713</v>
      </c>
      <c r="G1598" s="2" t="s">
        <v>1714</v>
      </c>
      <c r="H1598" s="1">
        <v>0.94791666666666663</v>
      </c>
      <c r="I1598" t="s">
        <v>11</v>
      </c>
      <c r="J15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8" t="s">
        <v>8413</v>
      </c>
      <c r="L15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8" t="s">
        <v>9088</v>
      </c>
    </row>
    <row r="1599" spans="1:14" hidden="1" x14ac:dyDescent="0.25">
      <c r="A1599" t="s">
        <v>8281</v>
      </c>
      <c r="B1599">
        <v>1</v>
      </c>
      <c r="C1599">
        <v>37084750</v>
      </c>
      <c r="D1599" t="s">
        <v>1937</v>
      </c>
      <c r="E1599" t="s">
        <v>9</v>
      </c>
      <c r="F1599" t="s">
        <v>1938</v>
      </c>
      <c r="G1599" s="2" t="s">
        <v>1939</v>
      </c>
      <c r="H1599" s="1">
        <v>0.5</v>
      </c>
      <c r="I1599" t="s">
        <v>11</v>
      </c>
      <c r="J15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599" t="s">
        <v>8413</v>
      </c>
      <c r="L15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599" t="s">
        <v>9088</v>
      </c>
    </row>
    <row r="1600" spans="1:14" hidden="1" x14ac:dyDescent="0.25">
      <c r="A1600" t="s">
        <v>8281</v>
      </c>
      <c r="B1600">
        <v>1</v>
      </c>
      <c r="C1600">
        <v>37084751</v>
      </c>
      <c r="D1600" t="s">
        <v>1940</v>
      </c>
      <c r="E1600" t="s">
        <v>9</v>
      </c>
      <c r="F1600" t="s">
        <v>1910</v>
      </c>
      <c r="G1600" s="3">
        <v>37426</v>
      </c>
      <c r="H1600" s="1">
        <v>0.5</v>
      </c>
      <c r="I1600" t="s">
        <v>11</v>
      </c>
      <c r="J16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00" t="s">
        <v>8413</v>
      </c>
      <c r="L16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0" t="s">
        <v>9088</v>
      </c>
    </row>
    <row r="1601" spans="1:15" hidden="1" x14ac:dyDescent="0.25">
      <c r="A1601" t="s">
        <v>8281</v>
      </c>
      <c r="B1601">
        <v>1</v>
      </c>
      <c r="C1601">
        <v>37084752</v>
      </c>
      <c r="D1601" t="s">
        <v>1941</v>
      </c>
      <c r="E1601" t="s">
        <v>9</v>
      </c>
      <c r="F1601" t="s">
        <v>481</v>
      </c>
      <c r="G1601" s="3">
        <v>37028</v>
      </c>
      <c r="H1601" s="1">
        <v>0.5</v>
      </c>
      <c r="I1601" t="s">
        <v>11</v>
      </c>
      <c r="J16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01" t="s">
        <v>8413</v>
      </c>
      <c r="L16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1" t="s">
        <v>9088</v>
      </c>
    </row>
    <row r="1602" spans="1:15" hidden="1" x14ac:dyDescent="0.25">
      <c r="A1602" t="s">
        <v>8281</v>
      </c>
      <c r="B1602">
        <v>1</v>
      </c>
      <c r="C1602">
        <v>37084753</v>
      </c>
      <c r="D1602" t="s">
        <v>1942</v>
      </c>
      <c r="E1602" t="s">
        <v>9</v>
      </c>
      <c r="F1602" t="s">
        <v>481</v>
      </c>
      <c r="G1602" s="3">
        <v>37028</v>
      </c>
      <c r="H1602" s="1">
        <v>0.5</v>
      </c>
      <c r="I1602" t="s">
        <v>11</v>
      </c>
      <c r="J16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02" t="s">
        <v>8413</v>
      </c>
      <c r="L16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2" t="s">
        <v>9088</v>
      </c>
    </row>
    <row r="1603" spans="1:15" x14ac:dyDescent="0.25">
      <c r="A1603" t="s">
        <v>8281</v>
      </c>
      <c r="B1603">
        <v>1</v>
      </c>
      <c r="C1603">
        <v>37084754</v>
      </c>
      <c r="D1603" t="s">
        <v>1943</v>
      </c>
      <c r="E1603" t="s">
        <v>9</v>
      </c>
      <c r="F1603" t="s">
        <v>1944</v>
      </c>
      <c r="G1603" s="2" t="s">
        <v>152</v>
      </c>
      <c r="H1603" s="1">
        <v>0.5</v>
      </c>
      <c r="I1603" t="s">
        <v>11</v>
      </c>
      <c r="J16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03" t="s">
        <v>8413</v>
      </c>
      <c r="L16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3" t="s">
        <v>9088</v>
      </c>
      <c r="O1603" t="s">
        <v>9111</v>
      </c>
    </row>
    <row r="1604" spans="1:15" x14ac:dyDescent="0.25">
      <c r="A1604" t="s">
        <v>8281</v>
      </c>
      <c r="B1604">
        <v>1</v>
      </c>
      <c r="C1604">
        <v>37084755</v>
      </c>
      <c r="D1604" t="s">
        <v>1945</v>
      </c>
      <c r="E1604" t="s">
        <v>9</v>
      </c>
      <c r="F1604" t="s">
        <v>1946</v>
      </c>
      <c r="G1604" s="3">
        <v>39833</v>
      </c>
      <c r="H1604" s="1">
        <v>0.5</v>
      </c>
      <c r="I1604" t="s">
        <v>11</v>
      </c>
      <c r="J16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04" t="s">
        <v>8413</v>
      </c>
      <c r="L16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4" t="s">
        <v>9088</v>
      </c>
      <c r="O1604" t="s">
        <v>9111</v>
      </c>
    </row>
    <row r="1605" spans="1:15" x14ac:dyDescent="0.25">
      <c r="A1605" t="s">
        <v>8281</v>
      </c>
      <c r="B1605">
        <v>1</v>
      </c>
      <c r="C1605">
        <v>37084756</v>
      </c>
      <c r="D1605" t="s">
        <v>1947</v>
      </c>
      <c r="E1605" t="s">
        <v>9</v>
      </c>
      <c r="F1605" t="s">
        <v>1948</v>
      </c>
      <c r="G1605" s="2" t="s">
        <v>1949</v>
      </c>
      <c r="H1605" t="s">
        <v>339</v>
      </c>
      <c r="I1605" t="s">
        <v>11</v>
      </c>
      <c r="J16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05" t="s">
        <v>8413</v>
      </c>
      <c r="L16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5" t="s">
        <v>9088</v>
      </c>
      <c r="O1605" t="s">
        <v>9111</v>
      </c>
    </row>
    <row r="1606" spans="1:15" x14ac:dyDescent="0.25">
      <c r="A1606" t="s">
        <v>8281</v>
      </c>
      <c r="B1606">
        <v>1</v>
      </c>
      <c r="C1606">
        <v>37084757</v>
      </c>
      <c r="D1606" t="s">
        <v>1950</v>
      </c>
      <c r="E1606" t="s">
        <v>9</v>
      </c>
      <c r="F1606" t="s">
        <v>1951</v>
      </c>
      <c r="G1606" s="3">
        <v>38949</v>
      </c>
      <c r="H1606" t="s">
        <v>1562</v>
      </c>
      <c r="I1606" t="s">
        <v>11</v>
      </c>
      <c r="J16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06" t="s">
        <v>8413</v>
      </c>
      <c r="L16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6" t="s">
        <v>9088</v>
      </c>
      <c r="O1606" t="s">
        <v>9111</v>
      </c>
    </row>
    <row r="1607" spans="1:15" x14ac:dyDescent="0.25">
      <c r="A1607" t="s">
        <v>8281</v>
      </c>
      <c r="B1607">
        <v>1</v>
      </c>
      <c r="C1607">
        <v>37084758</v>
      </c>
      <c r="D1607" t="s">
        <v>1952</v>
      </c>
      <c r="E1607" t="s">
        <v>9</v>
      </c>
      <c r="F1607" t="s">
        <v>1953</v>
      </c>
      <c r="G1607" s="3">
        <v>38949</v>
      </c>
      <c r="H1607" t="s">
        <v>1562</v>
      </c>
      <c r="I1607" t="s">
        <v>11</v>
      </c>
      <c r="J16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07" t="s">
        <v>8413</v>
      </c>
      <c r="L16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7" t="s">
        <v>9088</v>
      </c>
      <c r="O1607" t="s">
        <v>9111</v>
      </c>
    </row>
    <row r="1608" spans="1:15" x14ac:dyDescent="0.25">
      <c r="A1608" t="s">
        <v>8281</v>
      </c>
      <c r="B1608">
        <v>1</v>
      </c>
      <c r="C1608">
        <v>37084759</v>
      </c>
      <c r="D1608" t="s">
        <v>1954</v>
      </c>
      <c r="E1608" t="s">
        <v>9</v>
      </c>
      <c r="F1608" t="s">
        <v>1955</v>
      </c>
      <c r="G1608" s="3">
        <v>38949</v>
      </c>
      <c r="H1608" t="s">
        <v>1562</v>
      </c>
      <c r="I1608" t="s">
        <v>11</v>
      </c>
      <c r="J16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08" t="s">
        <v>8413</v>
      </c>
      <c r="L16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8" t="s">
        <v>9088</v>
      </c>
      <c r="O1608" t="s">
        <v>9111</v>
      </c>
    </row>
    <row r="1609" spans="1:15" x14ac:dyDescent="0.25">
      <c r="A1609" t="s">
        <v>8281</v>
      </c>
      <c r="B1609">
        <v>1</v>
      </c>
      <c r="C1609">
        <v>37084760</v>
      </c>
      <c r="D1609" t="s">
        <v>1956</v>
      </c>
      <c r="E1609" t="s">
        <v>9</v>
      </c>
      <c r="F1609" t="s">
        <v>1955</v>
      </c>
      <c r="G1609" s="3">
        <v>38949</v>
      </c>
      <c r="H1609" t="s">
        <v>1562</v>
      </c>
      <c r="I1609" t="s">
        <v>11</v>
      </c>
      <c r="J16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09" t="s">
        <v>8413</v>
      </c>
      <c r="L16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09" t="s">
        <v>9088</v>
      </c>
      <c r="O1609" t="s">
        <v>9111</v>
      </c>
    </row>
    <row r="1610" spans="1:15" hidden="1" x14ac:dyDescent="0.25">
      <c r="A1610" t="s">
        <v>8281</v>
      </c>
      <c r="B1610">
        <v>1</v>
      </c>
      <c r="C1610">
        <v>37084761</v>
      </c>
      <c r="D1610" t="s">
        <v>1957</v>
      </c>
      <c r="E1610" t="s">
        <v>9</v>
      </c>
      <c r="F1610" t="s">
        <v>1646</v>
      </c>
      <c r="G1610" s="3">
        <v>37603</v>
      </c>
      <c r="H1610" s="1">
        <v>0.5</v>
      </c>
      <c r="I1610" t="s">
        <v>11</v>
      </c>
      <c r="J16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10" t="s">
        <v>8413</v>
      </c>
      <c r="L16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0" t="s">
        <v>9088</v>
      </c>
    </row>
    <row r="1611" spans="1:15" hidden="1" x14ac:dyDescent="0.25">
      <c r="A1611" t="s">
        <v>8281</v>
      </c>
      <c r="B1611">
        <v>1</v>
      </c>
      <c r="C1611">
        <v>37084762</v>
      </c>
      <c r="D1611" t="s">
        <v>1958</v>
      </c>
      <c r="E1611" t="s">
        <v>9</v>
      </c>
      <c r="F1611" t="s">
        <v>1739</v>
      </c>
      <c r="G1611" s="2" t="s">
        <v>1740</v>
      </c>
      <c r="H1611" s="1">
        <v>0.5</v>
      </c>
      <c r="I1611" t="s">
        <v>11</v>
      </c>
      <c r="J16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11" t="s">
        <v>8413</v>
      </c>
      <c r="L16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1" t="s">
        <v>9088</v>
      </c>
    </row>
    <row r="1612" spans="1:15" hidden="1" x14ac:dyDescent="0.25">
      <c r="A1612" t="s">
        <v>8281</v>
      </c>
      <c r="B1612">
        <v>1</v>
      </c>
      <c r="C1612">
        <v>37084763</v>
      </c>
      <c r="D1612" t="s">
        <v>1959</v>
      </c>
      <c r="E1612" t="s">
        <v>9</v>
      </c>
      <c r="F1612" t="s">
        <v>1739</v>
      </c>
      <c r="G1612" s="2" t="s">
        <v>1740</v>
      </c>
      <c r="H1612" s="1">
        <v>0.5</v>
      </c>
      <c r="I1612" t="s">
        <v>11</v>
      </c>
      <c r="J16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12" t="s">
        <v>8413</v>
      </c>
      <c r="L16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2" t="s">
        <v>9088</v>
      </c>
    </row>
    <row r="1613" spans="1:15" hidden="1" x14ac:dyDescent="0.25">
      <c r="A1613" t="s">
        <v>8281</v>
      </c>
      <c r="B1613">
        <v>1</v>
      </c>
      <c r="C1613">
        <v>37084764</v>
      </c>
      <c r="D1613" t="s">
        <v>1960</v>
      </c>
      <c r="E1613" t="s">
        <v>9</v>
      </c>
      <c r="F1613" t="s">
        <v>1646</v>
      </c>
      <c r="G1613" s="3">
        <v>37603</v>
      </c>
      <c r="H1613" s="1">
        <v>0.5</v>
      </c>
      <c r="I1613" t="s">
        <v>11</v>
      </c>
      <c r="J16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13" t="s">
        <v>8413</v>
      </c>
      <c r="L16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3" t="s">
        <v>9088</v>
      </c>
    </row>
    <row r="1614" spans="1:15" hidden="1" x14ac:dyDescent="0.25">
      <c r="A1614" t="s">
        <v>8281</v>
      </c>
      <c r="B1614">
        <v>1</v>
      </c>
      <c r="C1614">
        <v>37084765</v>
      </c>
      <c r="D1614" t="s">
        <v>1961</v>
      </c>
      <c r="E1614" t="s">
        <v>9</v>
      </c>
      <c r="F1614" t="s">
        <v>1646</v>
      </c>
      <c r="G1614" s="3">
        <v>37603</v>
      </c>
      <c r="H1614" s="1">
        <v>0.5</v>
      </c>
      <c r="I1614" t="s">
        <v>11</v>
      </c>
      <c r="J16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14" t="s">
        <v>8413</v>
      </c>
      <c r="L16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4" t="s">
        <v>9088</v>
      </c>
    </row>
    <row r="1615" spans="1:15" x14ac:dyDescent="0.25">
      <c r="A1615" t="s">
        <v>8281</v>
      </c>
      <c r="B1615">
        <v>1</v>
      </c>
      <c r="C1615">
        <v>37084766</v>
      </c>
      <c r="D1615" t="s">
        <v>1962</v>
      </c>
      <c r="E1615" t="s">
        <v>9</v>
      </c>
      <c r="F1615" t="s">
        <v>1963</v>
      </c>
      <c r="G1615" s="2" t="s">
        <v>152</v>
      </c>
      <c r="H1615" s="1">
        <v>0.5</v>
      </c>
      <c r="I1615" t="s">
        <v>11</v>
      </c>
      <c r="J16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15" t="s">
        <v>8413</v>
      </c>
      <c r="L16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5" t="s">
        <v>9088</v>
      </c>
      <c r="O1615" t="s">
        <v>9111</v>
      </c>
    </row>
    <row r="1616" spans="1:15" hidden="1" x14ac:dyDescent="0.25">
      <c r="A1616" t="s">
        <v>8281</v>
      </c>
      <c r="B1616">
        <v>1</v>
      </c>
      <c r="C1616">
        <v>37084767</v>
      </c>
      <c r="D1616" t="s">
        <v>1964</v>
      </c>
      <c r="E1616" t="s">
        <v>9</v>
      </c>
      <c r="F1616" t="s">
        <v>481</v>
      </c>
      <c r="G1616" s="3">
        <v>37028</v>
      </c>
      <c r="H1616" s="1">
        <v>0.5</v>
      </c>
      <c r="I1616" t="s">
        <v>11</v>
      </c>
      <c r="J16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16" t="s">
        <v>8413</v>
      </c>
      <c r="L16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6" t="s">
        <v>9088</v>
      </c>
    </row>
    <row r="1617" spans="1:15" hidden="1" x14ac:dyDescent="0.25">
      <c r="A1617" t="s">
        <v>8281</v>
      </c>
      <c r="B1617">
        <v>1</v>
      </c>
      <c r="C1617">
        <v>37084768</v>
      </c>
      <c r="D1617" t="s">
        <v>1965</v>
      </c>
      <c r="E1617" t="s">
        <v>9</v>
      </c>
      <c r="F1617" t="s">
        <v>1646</v>
      </c>
      <c r="G1617" s="3">
        <v>37603</v>
      </c>
      <c r="H1617" s="1">
        <v>0.5</v>
      </c>
      <c r="I1617" t="s">
        <v>11</v>
      </c>
      <c r="J16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17" t="s">
        <v>8413</v>
      </c>
      <c r="L16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7" t="s">
        <v>9088</v>
      </c>
    </row>
    <row r="1618" spans="1:15" hidden="1" x14ac:dyDescent="0.25">
      <c r="A1618" t="s">
        <v>8281</v>
      </c>
      <c r="B1618">
        <v>1</v>
      </c>
      <c r="C1618">
        <v>37084769</v>
      </c>
      <c r="D1618" t="s">
        <v>1966</v>
      </c>
      <c r="E1618" t="s">
        <v>9</v>
      </c>
      <c r="F1618" t="s">
        <v>1646</v>
      </c>
      <c r="G1618" s="3">
        <v>37603</v>
      </c>
      <c r="H1618" s="1">
        <v>0.5</v>
      </c>
      <c r="I1618" t="s">
        <v>11</v>
      </c>
      <c r="J16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18" t="s">
        <v>8413</v>
      </c>
      <c r="L16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8" t="s">
        <v>9088</v>
      </c>
    </row>
    <row r="1619" spans="1:15" hidden="1" x14ac:dyDescent="0.25">
      <c r="A1619" t="s">
        <v>8281</v>
      </c>
      <c r="B1619">
        <v>1</v>
      </c>
      <c r="C1619">
        <v>37084770</v>
      </c>
      <c r="D1619" t="s">
        <v>1967</v>
      </c>
      <c r="E1619" t="s">
        <v>9</v>
      </c>
      <c r="F1619" t="s">
        <v>1646</v>
      </c>
      <c r="G1619" s="3">
        <v>37603</v>
      </c>
      <c r="H1619" s="1">
        <v>0.5</v>
      </c>
      <c r="I1619" t="s">
        <v>11</v>
      </c>
      <c r="J16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19" t="s">
        <v>8413</v>
      </c>
      <c r="L16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19" t="s">
        <v>9088</v>
      </c>
    </row>
    <row r="1620" spans="1:15" x14ac:dyDescent="0.25">
      <c r="A1620" t="s">
        <v>8281</v>
      </c>
      <c r="B1620">
        <v>1</v>
      </c>
      <c r="C1620">
        <v>37084771</v>
      </c>
      <c r="D1620" t="s">
        <v>1968</v>
      </c>
      <c r="E1620" t="s">
        <v>9</v>
      </c>
      <c r="F1620" t="s">
        <v>1963</v>
      </c>
      <c r="G1620" s="2" t="s">
        <v>152</v>
      </c>
      <c r="H1620" s="1">
        <v>0.5</v>
      </c>
      <c r="I1620" t="s">
        <v>11</v>
      </c>
      <c r="J16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20" t="s">
        <v>8413</v>
      </c>
      <c r="L16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0" t="s">
        <v>9088</v>
      </c>
      <c r="O1620" t="s">
        <v>9111</v>
      </c>
    </row>
    <row r="1621" spans="1:15" hidden="1" x14ac:dyDescent="0.25">
      <c r="A1621" t="s">
        <v>8281</v>
      </c>
      <c r="B1621">
        <v>1</v>
      </c>
      <c r="C1621">
        <v>37084772</v>
      </c>
      <c r="D1621" t="s">
        <v>1969</v>
      </c>
      <c r="E1621" t="s">
        <v>9</v>
      </c>
      <c r="F1621" t="s">
        <v>1970</v>
      </c>
      <c r="G1621" s="2" t="s">
        <v>1971</v>
      </c>
      <c r="H1621" s="1">
        <v>0.5</v>
      </c>
      <c r="I1621" t="s">
        <v>11</v>
      </c>
      <c r="J16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21" t="s">
        <v>8413</v>
      </c>
      <c r="L16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1" t="s">
        <v>9088</v>
      </c>
    </row>
    <row r="1622" spans="1:15" x14ac:dyDescent="0.25">
      <c r="A1622" t="s">
        <v>8281</v>
      </c>
      <c r="B1622">
        <v>1</v>
      </c>
      <c r="C1622">
        <v>37084773</v>
      </c>
      <c r="D1622" t="s">
        <v>1972</v>
      </c>
      <c r="E1622" t="s">
        <v>9</v>
      </c>
      <c r="F1622" t="s">
        <v>1973</v>
      </c>
      <c r="G1622" s="2" t="s">
        <v>1949</v>
      </c>
      <c r="H1622" t="s">
        <v>339</v>
      </c>
      <c r="I1622" t="s">
        <v>11</v>
      </c>
      <c r="J16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22" t="s">
        <v>8413</v>
      </c>
      <c r="L16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2" t="s">
        <v>9088</v>
      </c>
      <c r="O1622" t="s">
        <v>9111</v>
      </c>
    </row>
    <row r="1623" spans="1:15" hidden="1" x14ac:dyDescent="0.25">
      <c r="A1623" t="s">
        <v>8281</v>
      </c>
      <c r="B1623">
        <v>1</v>
      </c>
      <c r="C1623">
        <v>37084774</v>
      </c>
      <c r="D1623" t="s">
        <v>1974</v>
      </c>
      <c r="E1623" t="s">
        <v>9</v>
      </c>
      <c r="F1623" t="s">
        <v>1646</v>
      </c>
      <c r="G1623" s="3">
        <v>37603</v>
      </c>
      <c r="H1623" s="1">
        <v>0.5</v>
      </c>
      <c r="I1623" t="s">
        <v>11</v>
      </c>
      <c r="J16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23" t="s">
        <v>8413</v>
      </c>
      <c r="L16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3" t="s">
        <v>9088</v>
      </c>
    </row>
    <row r="1624" spans="1:15" hidden="1" x14ac:dyDescent="0.25">
      <c r="A1624" t="s">
        <v>8281</v>
      </c>
      <c r="B1624">
        <v>1</v>
      </c>
      <c r="C1624">
        <v>37084775</v>
      </c>
      <c r="D1624" t="s">
        <v>1975</v>
      </c>
      <c r="E1624" t="s">
        <v>9</v>
      </c>
      <c r="F1624" t="s">
        <v>1734</v>
      </c>
      <c r="G1624" s="3">
        <v>37634</v>
      </c>
      <c r="H1624" s="1">
        <v>0.5</v>
      </c>
      <c r="I1624" t="s">
        <v>11</v>
      </c>
      <c r="J16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24" t="s">
        <v>8413</v>
      </c>
      <c r="L16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4" t="s">
        <v>9088</v>
      </c>
    </row>
    <row r="1625" spans="1:15" hidden="1" x14ac:dyDescent="0.25">
      <c r="A1625" t="s">
        <v>8281</v>
      </c>
      <c r="B1625">
        <v>1</v>
      </c>
      <c r="C1625">
        <v>37084776</v>
      </c>
      <c r="D1625" t="s">
        <v>1976</v>
      </c>
      <c r="E1625" t="s">
        <v>9</v>
      </c>
      <c r="F1625" t="s">
        <v>1646</v>
      </c>
      <c r="G1625" s="3">
        <v>37603</v>
      </c>
      <c r="H1625" s="1">
        <v>0.5</v>
      </c>
      <c r="I1625" t="s">
        <v>11</v>
      </c>
      <c r="J16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25" t="s">
        <v>8413</v>
      </c>
      <c r="L16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5" t="s">
        <v>9088</v>
      </c>
    </row>
    <row r="1626" spans="1:15" x14ac:dyDescent="0.25">
      <c r="A1626" t="s">
        <v>8281</v>
      </c>
      <c r="B1626">
        <v>1</v>
      </c>
      <c r="C1626">
        <v>37084777</v>
      </c>
      <c r="D1626" t="s">
        <v>1977</v>
      </c>
      <c r="E1626" t="s">
        <v>9</v>
      </c>
      <c r="F1626" t="s">
        <v>1978</v>
      </c>
      <c r="G1626" s="2" t="s">
        <v>1979</v>
      </c>
      <c r="H1626" t="s">
        <v>57</v>
      </c>
      <c r="I1626" t="s">
        <v>11</v>
      </c>
      <c r="J16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26" t="s">
        <v>8413</v>
      </c>
      <c r="L16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6" t="s">
        <v>9088</v>
      </c>
      <c r="O1626" t="s">
        <v>9111</v>
      </c>
    </row>
    <row r="1627" spans="1:15" hidden="1" x14ac:dyDescent="0.25">
      <c r="A1627" t="s">
        <v>8281</v>
      </c>
      <c r="B1627">
        <v>1</v>
      </c>
      <c r="C1627">
        <v>37084778</v>
      </c>
      <c r="D1627" t="s">
        <v>1980</v>
      </c>
      <c r="E1627" t="s">
        <v>9</v>
      </c>
      <c r="F1627" t="s">
        <v>1646</v>
      </c>
      <c r="G1627" s="3">
        <v>37603</v>
      </c>
      <c r="H1627" s="1">
        <v>0.5</v>
      </c>
      <c r="I1627" t="s">
        <v>11</v>
      </c>
      <c r="J16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27" t="s">
        <v>8413</v>
      </c>
      <c r="L16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7" t="s">
        <v>9088</v>
      </c>
    </row>
    <row r="1628" spans="1:15" x14ac:dyDescent="0.25">
      <c r="A1628" t="s">
        <v>8281</v>
      </c>
      <c r="B1628">
        <v>1</v>
      </c>
      <c r="C1628">
        <v>37084779</v>
      </c>
      <c r="D1628" t="s">
        <v>1981</v>
      </c>
      <c r="E1628" t="s">
        <v>9</v>
      </c>
      <c r="F1628" t="s">
        <v>1982</v>
      </c>
      <c r="G1628" s="3">
        <v>39833</v>
      </c>
      <c r="H1628" s="1">
        <v>0.5</v>
      </c>
      <c r="I1628" t="s">
        <v>11</v>
      </c>
      <c r="J16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28" t="s">
        <v>8413</v>
      </c>
      <c r="L16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8" t="s">
        <v>9088</v>
      </c>
      <c r="O1628" t="s">
        <v>9111</v>
      </c>
    </row>
    <row r="1629" spans="1:15" hidden="1" x14ac:dyDescent="0.25">
      <c r="A1629" t="s">
        <v>8281</v>
      </c>
      <c r="B1629">
        <v>1</v>
      </c>
      <c r="C1629">
        <v>37084780</v>
      </c>
      <c r="D1629" t="s">
        <v>1983</v>
      </c>
      <c r="E1629" t="s">
        <v>9</v>
      </c>
      <c r="F1629" t="s">
        <v>481</v>
      </c>
      <c r="G1629" s="3">
        <v>37028</v>
      </c>
      <c r="H1629" s="1">
        <v>0.5</v>
      </c>
      <c r="I1629" t="s">
        <v>11</v>
      </c>
      <c r="J16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29" t="s">
        <v>8413</v>
      </c>
      <c r="L16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29" t="s">
        <v>9088</v>
      </c>
    </row>
    <row r="1630" spans="1:15" hidden="1" x14ac:dyDescent="0.25">
      <c r="A1630" t="s">
        <v>8281</v>
      </c>
      <c r="B1630">
        <v>1</v>
      </c>
      <c r="C1630">
        <v>37084781</v>
      </c>
      <c r="D1630" t="s">
        <v>1984</v>
      </c>
      <c r="E1630" t="s">
        <v>9</v>
      </c>
      <c r="F1630" t="s">
        <v>1826</v>
      </c>
      <c r="G1630" s="3">
        <v>38126</v>
      </c>
      <c r="H1630" t="s">
        <v>653</v>
      </c>
      <c r="I1630" t="s">
        <v>11</v>
      </c>
      <c r="J16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0" t="s">
        <v>8413</v>
      </c>
      <c r="L16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0" t="s">
        <v>9088</v>
      </c>
    </row>
    <row r="1631" spans="1:15" hidden="1" x14ac:dyDescent="0.25">
      <c r="A1631" t="s">
        <v>8281</v>
      </c>
      <c r="B1631">
        <v>1</v>
      </c>
      <c r="C1631">
        <v>37084790</v>
      </c>
      <c r="D1631" t="s">
        <v>1985</v>
      </c>
      <c r="E1631" t="s">
        <v>9</v>
      </c>
      <c r="F1631" t="s">
        <v>1716</v>
      </c>
      <c r="G1631" s="3">
        <v>38429</v>
      </c>
      <c r="H1631" s="1">
        <v>0.5</v>
      </c>
      <c r="I1631" t="s">
        <v>11</v>
      </c>
      <c r="J16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1" t="s">
        <v>8413</v>
      </c>
      <c r="L16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1" t="s">
        <v>9088</v>
      </c>
    </row>
    <row r="1632" spans="1:15" hidden="1" x14ac:dyDescent="0.25">
      <c r="A1632" t="s">
        <v>8281</v>
      </c>
      <c r="B1632">
        <v>1</v>
      </c>
      <c r="C1632">
        <v>37084791</v>
      </c>
      <c r="D1632" t="s">
        <v>1986</v>
      </c>
      <c r="E1632" t="s">
        <v>9</v>
      </c>
      <c r="F1632" t="s">
        <v>1987</v>
      </c>
      <c r="G1632" s="3">
        <v>40105</v>
      </c>
      <c r="H1632" s="1">
        <v>0.46875</v>
      </c>
      <c r="I1632" t="s">
        <v>11</v>
      </c>
      <c r="J16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2" t="s">
        <v>8413</v>
      </c>
      <c r="L16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2" t="s">
        <v>9088</v>
      </c>
    </row>
    <row r="1633" spans="1:15" hidden="1" x14ac:dyDescent="0.25">
      <c r="A1633" t="s">
        <v>8281</v>
      </c>
      <c r="B1633">
        <v>1</v>
      </c>
      <c r="C1633">
        <v>37084792</v>
      </c>
      <c r="D1633" t="s">
        <v>1988</v>
      </c>
      <c r="E1633" t="s">
        <v>9</v>
      </c>
      <c r="F1633" t="s">
        <v>1989</v>
      </c>
      <c r="G1633" s="2" t="s">
        <v>1990</v>
      </c>
      <c r="H1633" s="1">
        <v>0.5</v>
      </c>
      <c r="I1633" t="s">
        <v>11</v>
      </c>
      <c r="J16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3" t="s">
        <v>8413</v>
      </c>
      <c r="L16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3" t="s">
        <v>9088</v>
      </c>
    </row>
    <row r="1634" spans="1:15" hidden="1" x14ac:dyDescent="0.25">
      <c r="A1634" t="s">
        <v>8281</v>
      </c>
      <c r="B1634">
        <v>1</v>
      </c>
      <c r="C1634">
        <v>37084793</v>
      </c>
      <c r="D1634" t="s">
        <v>1991</v>
      </c>
      <c r="E1634" t="s">
        <v>9</v>
      </c>
      <c r="F1634" t="s">
        <v>1677</v>
      </c>
      <c r="G1634" s="2" t="s">
        <v>212</v>
      </c>
      <c r="H1634" s="1">
        <v>0.5</v>
      </c>
      <c r="I1634" t="s">
        <v>11</v>
      </c>
      <c r="J16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4" t="s">
        <v>8413</v>
      </c>
      <c r="L16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4" t="s">
        <v>9088</v>
      </c>
    </row>
    <row r="1635" spans="1:15" hidden="1" x14ac:dyDescent="0.25">
      <c r="A1635" t="s">
        <v>8281</v>
      </c>
      <c r="B1635">
        <v>1</v>
      </c>
      <c r="C1635">
        <v>37084794</v>
      </c>
      <c r="D1635" t="s">
        <v>1992</v>
      </c>
      <c r="E1635" t="s">
        <v>9</v>
      </c>
      <c r="F1635" t="s">
        <v>1907</v>
      </c>
      <c r="G1635" s="3">
        <v>38219</v>
      </c>
      <c r="H1635" t="s">
        <v>57</v>
      </c>
      <c r="I1635" t="s">
        <v>11</v>
      </c>
      <c r="J16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5" t="s">
        <v>8413</v>
      </c>
      <c r="L16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5" t="s">
        <v>9088</v>
      </c>
    </row>
    <row r="1636" spans="1:15" hidden="1" x14ac:dyDescent="0.25">
      <c r="A1636" t="s">
        <v>8281</v>
      </c>
      <c r="B1636">
        <v>1</v>
      </c>
      <c r="C1636">
        <v>37084795</v>
      </c>
      <c r="D1636" t="s">
        <v>1993</v>
      </c>
      <c r="E1636" t="s">
        <v>9</v>
      </c>
      <c r="F1636" t="s">
        <v>1989</v>
      </c>
      <c r="G1636" s="2" t="s">
        <v>1990</v>
      </c>
      <c r="H1636" s="1">
        <v>0.5</v>
      </c>
      <c r="I1636" t="s">
        <v>11</v>
      </c>
      <c r="J16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6" t="s">
        <v>8413</v>
      </c>
      <c r="L16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6" t="s">
        <v>9088</v>
      </c>
    </row>
    <row r="1637" spans="1:15" hidden="1" x14ac:dyDescent="0.25">
      <c r="A1637" t="s">
        <v>8281</v>
      </c>
      <c r="B1637">
        <v>1</v>
      </c>
      <c r="C1637">
        <v>37084796</v>
      </c>
      <c r="D1637" t="s">
        <v>1994</v>
      </c>
      <c r="E1637" t="s">
        <v>9</v>
      </c>
      <c r="F1637" t="s">
        <v>1670</v>
      </c>
      <c r="G1637" s="2" t="s">
        <v>867</v>
      </c>
      <c r="H1637" t="s">
        <v>868</v>
      </c>
      <c r="I1637" t="s">
        <v>11</v>
      </c>
      <c r="J16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7" t="s">
        <v>8413</v>
      </c>
      <c r="L16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7" t="s">
        <v>9088</v>
      </c>
    </row>
    <row r="1638" spans="1:15" hidden="1" x14ac:dyDescent="0.25">
      <c r="A1638" t="s">
        <v>8281</v>
      </c>
      <c r="B1638">
        <v>1</v>
      </c>
      <c r="C1638">
        <v>37084797</v>
      </c>
      <c r="D1638" t="s">
        <v>1995</v>
      </c>
      <c r="E1638" t="s">
        <v>9</v>
      </c>
      <c r="F1638" t="s">
        <v>1987</v>
      </c>
      <c r="G1638" s="3">
        <v>40105</v>
      </c>
      <c r="H1638" s="1">
        <v>0.46875</v>
      </c>
      <c r="I1638" t="s">
        <v>11</v>
      </c>
      <c r="J16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8" t="s">
        <v>8413</v>
      </c>
      <c r="L16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8" t="s">
        <v>9088</v>
      </c>
    </row>
    <row r="1639" spans="1:15" hidden="1" x14ac:dyDescent="0.25">
      <c r="A1639" t="s">
        <v>8281</v>
      </c>
      <c r="B1639">
        <v>1</v>
      </c>
      <c r="C1639">
        <v>37084798</v>
      </c>
      <c r="D1639" t="s">
        <v>1996</v>
      </c>
      <c r="E1639" t="s">
        <v>9</v>
      </c>
      <c r="F1639" t="s">
        <v>1989</v>
      </c>
      <c r="G1639" s="2" t="s">
        <v>1990</v>
      </c>
      <c r="H1639" s="1">
        <v>0.5</v>
      </c>
      <c r="I1639" t="s">
        <v>11</v>
      </c>
      <c r="J16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39" t="s">
        <v>8413</v>
      </c>
      <c r="L16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39" t="s">
        <v>9088</v>
      </c>
    </row>
    <row r="1640" spans="1:15" hidden="1" x14ac:dyDescent="0.25">
      <c r="A1640" t="s">
        <v>8281</v>
      </c>
      <c r="B1640">
        <v>1</v>
      </c>
      <c r="C1640">
        <v>37084800</v>
      </c>
      <c r="D1640" t="s">
        <v>1997</v>
      </c>
      <c r="E1640" t="s">
        <v>9</v>
      </c>
      <c r="F1640" t="s">
        <v>481</v>
      </c>
      <c r="G1640" s="3">
        <v>37028</v>
      </c>
      <c r="H1640" s="1">
        <v>0.5</v>
      </c>
      <c r="I1640" t="s">
        <v>11</v>
      </c>
      <c r="J16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40" t="s">
        <v>8413</v>
      </c>
      <c r="L16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0" t="s">
        <v>9088</v>
      </c>
    </row>
    <row r="1641" spans="1:15" hidden="1" x14ac:dyDescent="0.25">
      <c r="A1641" t="s">
        <v>8281</v>
      </c>
      <c r="B1641">
        <v>1</v>
      </c>
      <c r="C1641">
        <v>37084801</v>
      </c>
      <c r="D1641" t="s">
        <v>1998</v>
      </c>
      <c r="E1641" t="s">
        <v>9</v>
      </c>
      <c r="F1641" t="s">
        <v>481</v>
      </c>
      <c r="G1641" s="3">
        <v>37028</v>
      </c>
      <c r="H1641" s="1">
        <v>0.5</v>
      </c>
      <c r="I1641" t="s">
        <v>11</v>
      </c>
      <c r="J16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41" t="s">
        <v>8413</v>
      </c>
      <c r="L16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1" t="s">
        <v>9088</v>
      </c>
    </row>
    <row r="1642" spans="1:15" x14ac:dyDescent="0.25">
      <c r="A1642" t="s">
        <v>8281</v>
      </c>
      <c r="B1642">
        <v>1</v>
      </c>
      <c r="C1642">
        <v>37084802</v>
      </c>
      <c r="D1642" t="s">
        <v>1999</v>
      </c>
      <c r="E1642" t="s">
        <v>9</v>
      </c>
      <c r="F1642" t="s">
        <v>2000</v>
      </c>
      <c r="G1642" s="3">
        <v>38553</v>
      </c>
      <c r="H1642" s="1">
        <v>0.5</v>
      </c>
      <c r="I1642" t="s">
        <v>11</v>
      </c>
      <c r="J16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42" t="s">
        <v>8413</v>
      </c>
      <c r="L16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2" t="s">
        <v>9088</v>
      </c>
      <c r="O1642" t="s">
        <v>9111</v>
      </c>
    </row>
    <row r="1643" spans="1:15" hidden="1" x14ac:dyDescent="0.25">
      <c r="A1643" t="s">
        <v>8281</v>
      </c>
      <c r="B1643">
        <v>1</v>
      </c>
      <c r="C1643">
        <v>37084803</v>
      </c>
      <c r="D1643" t="s">
        <v>2001</v>
      </c>
      <c r="E1643" t="s">
        <v>9</v>
      </c>
      <c r="F1643" t="s">
        <v>481</v>
      </c>
      <c r="G1643" s="3">
        <v>37028</v>
      </c>
      <c r="H1643" s="1">
        <v>0.5</v>
      </c>
      <c r="I1643" t="s">
        <v>11</v>
      </c>
      <c r="J16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43" t="s">
        <v>8413</v>
      </c>
      <c r="L16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3" t="s">
        <v>9088</v>
      </c>
    </row>
    <row r="1644" spans="1:15" hidden="1" x14ac:dyDescent="0.25">
      <c r="A1644" t="s">
        <v>8281</v>
      </c>
      <c r="B1644">
        <v>1</v>
      </c>
      <c r="C1644">
        <v>37084804</v>
      </c>
      <c r="D1644" t="s">
        <v>2002</v>
      </c>
      <c r="E1644" t="s">
        <v>9</v>
      </c>
      <c r="F1644" t="s">
        <v>481</v>
      </c>
      <c r="G1644" s="3">
        <v>37028</v>
      </c>
      <c r="H1644" s="1">
        <v>0.5</v>
      </c>
      <c r="I1644" t="s">
        <v>11</v>
      </c>
      <c r="J16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44" t="s">
        <v>8413</v>
      </c>
      <c r="L16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4" t="s">
        <v>9088</v>
      </c>
    </row>
    <row r="1645" spans="1:15" hidden="1" x14ac:dyDescent="0.25">
      <c r="A1645" t="s">
        <v>8281</v>
      </c>
      <c r="B1645">
        <v>1</v>
      </c>
      <c r="C1645">
        <v>37084805</v>
      </c>
      <c r="D1645" t="s">
        <v>2003</v>
      </c>
      <c r="E1645" t="s">
        <v>9</v>
      </c>
      <c r="F1645" t="s">
        <v>1646</v>
      </c>
      <c r="G1645" s="3">
        <v>37603</v>
      </c>
      <c r="H1645" s="1">
        <v>0.5</v>
      </c>
      <c r="I1645" t="s">
        <v>11</v>
      </c>
      <c r="J16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45" t="s">
        <v>8413</v>
      </c>
      <c r="L16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5" t="s">
        <v>9088</v>
      </c>
    </row>
    <row r="1646" spans="1:15" hidden="1" x14ac:dyDescent="0.25">
      <c r="A1646" t="s">
        <v>8281</v>
      </c>
      <c r="B1646">
        <v>1</v>
      </c>
      <c r="C1646">
        <v>37084806</v>
      </c>
      <c r="D1646" t="s">
        <v>2004</v>
      </c>
      <c r="E1646" t="s">
        <v>9</v>
      </c>
      <c r="F1646" t="s">
        <v>481</v>
      </c>
      <c r="G1646" s="3">
        <v>37028</v>
      </c>
      <c r="H1646" s="1">
        <v>0.5</v>
      </c>
      <c r="I1646" t="s">
        <v>11</v>
      </c>
      <c r="J16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46" t="s">
        <v>8413</v>
      </c>
      <c r="L16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6" t="s">
        <v>9088</v>
      </c>
    </row>
    <row r="1647" spans="1:15" hidden="1" x14ac:dyDescent="0.25">
      <c r="A1647" t="s">
        <v>8281</v>
      </c>
      <c r="B1647">
        <v>1</v>
      </c>
      <c r="C1647">
        <v>37084807</v>
      </c>
      <c r="D1647" t="s">
        <v>2005</v>
      </c>
      <c r="E1647" t="s">
        <v>9</v>
      </c>
      <c r="F1647" t="s">
        <v>481</v>
      </c>
      <c r="G1647" s="3">
        <v>37028</v>
      </c>
      <c r="H1647" s="1">
        <v>0.5</v>
      </c>
      <c r="I1647" t="s">
        <v>11</v>
      </c>
      <c r="J16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47" t="s">
        <v>8413</v>
      </c>
      <c r="L16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7" t="s">
        <v>9088</v>
      </c>
    </row>
    <row r="1648" spans="1:15" hidden="1" x14ac:dyDescent="0.25">
      <c r="A1648" t="s">
        <v>8281</v>
      </c>
      <c r="B1648">
        <v>1</v>
      </c>
      <c r="C1648">
        <v>37084808</v>
      </c>
      <c r="D1648" t="s">
        <v>2006</v>
      </c>
      <c r="E1648" t="s">
        <v>9</v>
      </c>
      <c r="F1648" t="s">
        <v>481</v>
      </c>
      <c r="G1648" s="3">
        <v>37028</v>
      </c>
      <c r="H1648" s="1">
        <v>0.5</v>
      </c>
      <c r="I1648" t="s">
        <v>11</v>
      </c>
      <c r="J16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48" t="s">
        <v>8413</v>
      </c>
      <c r="L16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8" t="s">
        <v>9088</v>
      </c>
    </row>
    <row r="1649" spans="1:15" hidden="1" x14ac:dyDescent="0.25">
      <c r="A1649" t="s">
        <v>8281</v>
      </c>
      <c r="B1649">
        <v>1</v>
      </c>
      <c r="C1649">
        <v>37084809</v>
      </c>
      <c r="D1649" t="s">
        <v>2007</v>
      </c>
      <c r="E1649" t="s">
        <v>9</v>
      </c>
      <c r="F1649" t="s">
        <v>481</v>
      </c>
      <c r="G1649" s="3">
        <v>37028</v>
      </c>
      <c r="H1649" s="1">
        <v>0.5</v>
      </c>
      <c r="I1649" t="s">
        <v>11</v>
      </c>
      <c r="J16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49" t="s">
        <v>8413</v>
      </c>
      <c r="L16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49" t="s">
        <v>9088</v>
      </c>
    </row>
    <row r="1650" spans="1:15" hidden="1" x14ac:dyDescent="0.25">
      <c r="A1650" t="s">
        <v>8281</v>
      </c>
      <c r="B1650">
        <v>1</v>
      </c>
      <c r="C1650">
        <v>37084810</v>
      </c>
      <c r="D1650" t="s">
        <v>2008</v>
      </c>
      <c r="E1650" t="s">
        <v>9</v>
      </c>
      <c r="F1650" t="s">
        <v>1809</v>
      </c>
      <c r="G1650" s="2" t="s">
        <v>1810</v>
      </c>
      <c r="H1650" t="s">
        <v>1744</v>
      </c>
      <c r="I1650" t="s">
        <v>11</v>
      </c>
      <c r="J16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50" t="s">
        <v>8413</v>
      </c>
      <c r="L16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0" t="s">
        <v>9088</v>
      </c>
    </row>
    <row r="1651" spans="1:15" hidden="1" x14ac:dyDescent="0.25">
      <c r="A1651" t="s">
        <v>8281</v>
      </c>
      <c r="B1651">
        <v>1</v>
      </c>
      <c r="C1651">
        <v>37084811</v>
      </c>
      <c r="D1651" t="s">
        <v>2009</v>
      </c>
      <c r="E1651" t="s">
        <v>9</v>
      </c>
      <c r="F1651" t="s">
        <v>481</v>
      </c>
      <c r="G1651" s="3">
        <v>37028</v>
      </c>
      <c r="H1651" s="1">
        <v>0.5</v>
      </c>
      <c r="I1651" t="s">
        <v>11</v>
      </c>
      <c r="J16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51" t="s">
        <v>8413</v>
      </c>
      <c r="L16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1" t="s">
        <v>9088</v>
      </c>
    </row>
    <row r="1652" spans="1:15" hidden="1" x14ac:dyDescent="0.25">
      <c r="A1652" t="s">
        <v>8281</v>
      </c>
      <c r="B1652">
        <v>1</v>
      </c>
      <c r="C1652">
        <v>37084812</v>
      </c>
      <c r="D1652" t="s">
        <v>2010</v>
      </c>
      <c r="E1652" t="s">
        <v>9</v>
      </c>
      <c r="F1652" t="s">
        <v>2011</v>
      </c>
      <c r="G1652" s="2" t="s">
        <v>1297</v>
      </c>
      <c r="H1652" s="1">
        <v>0.5</v>
      </c>
      <c r="I1652" t="s">
        <v>11</v>
      </c>
      <c r="J16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52" t="s">
        <v>8413</v>
      </c>
      <c r="L16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2" t="s">
        <v>9088</v>
      </c>
    </row>
    <row r="1653" spans="1:15" hidden="1" x14ac:dyDescent="0.25">
      <c r="A1653" t="s">
        <v>8281</v>
      </c>
      <c r="B1653">
        <v>1</v>
      </c>
      <c r="C1653">
        <v>37084813</v>
      </c>
      <c r="D1653" t="s">
        <v>2012</v>
      </c>
      <c r="E1653" t="s">
        <v>9</v>
      </c>
      <c r="F1653" t="s">
        <v>2011</v>
      </c>
      <c r="G1653" s="2" t="s">
        <v>1297</v>
      </c>
      <c r="H1653" s="1">
        <v>0.5</v>
      </c>
      <c r="I1653" t="s">
        <v>11</v>
      </c>
      <c r="J16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53" t="s">
        <v>8413</v>
      </c>
      <c r="L16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3" t="s">
        <v>9088</v>
      </c>
    </row>
    <row r="1654" spans="1:15" x14ac:dyDescent="0.25">
      <c r="A1654" t="s">
        <v>8281</v>
      </c>
      <c r="B1654">
        <v>1</v>
      </c>
      <c r="C1654">
        <v>37084818</v>
      </c>
      <c r="D1654" t="s">
        <v>2013</v>
      </c>
      <c r="E1654" t="s">
        <v>9</v>
      </c>
      <c r="F1654" t="s">
        <v>2014</v>
      </c>
      <c r="G1654" s="2" t="s">
        <v>1636</v>
      </c>
      <c r="H1654" t="s">
        <v>35</v>
      </c>
      <c r="I1654" t="s">
        <v>11</v>
      </c>
      <c r="J16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K1654" t="s">
        <v>8413</v>
      </c>
      <c r="L16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4" t="s">
        <v>9088</v>
      </c>
      <c r="O1654" t="s">
        <v>9111</v>
      </c>
    </row>
    <row r="1655" spans="1:15" hidden="1" x14ac:dyDescent="0.25">
      <c r="A1655" t="s">
        <v>8281</v>
      </c>
      <c r="B1655">
        <v>1</v>
      </c>
      <c r="C1655">
        <v>37084820</v>
      </c>
      <c r="D1655" t="s">
        <v>2015</v>
      </c>
      <c r="E1655" t="s">
        <v>9</v>
      </c>
      <c r="F1655" t="s">
        <v>474</v>
      </c>
      <c r="G1655" s="2" t="s">
        <v>2016</v>
      </c>
      <c r="H1655" s="1">
        <v>0.5</v>
      </c>
      <c r="I1655" t="s">
        <v>11</v>
      </c>
      <c r="J16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55" t="s">
        <v>8413</v>
      </c>
      <c r="L16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5" t="s">
        <v>9088</v>
      </c>
    </row>
    <row r="1656" spans="1:15" hidden="1" x14ac:dyDescent="0.25">
      <c r="A1656" t="s">
        <v>8281</v>
      </c>
      <c r="B1656">
        <v>1</v>
      </c>
      <c r="C1656">
        <v>37084821</v>
      </c>
      <c r="D1656" t="s">
        <v>2017</v>
      </c>
      <c r="E1656" t="s">
        <v>9</v>
      </c>
      <c r="F1656" t="s">
        <v>474</v>
      </c>
      <c r="G1656" s="2" t="s">
        <v>2016</v>
      </c>
      <c r="H1656" s="1">
        <v>0.5</v>
      </c>
      <c r="I1656" t="s">
        <v>11</v>
      </c>
      <c r="J16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56" t="s">
        <v>8413</v>
      </c>
      <c r="L16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6" t="s">
        <v>9088</v>
      </c>
    </row>
    <row r="1657" spans="1:15" hidden="1" x14ac:dyDescent="0.25">
      <c r="A1657" t="s">
        <v>8281</v>
      </c>
      <c r="B1657">
        <v>1</v>
      </c>
      <c r="C1657">
        <v>37084822</v>
      </c>
      <c r="D1657" t="s">
        <v>2018</v>
      </c>
      <c r="E1657" t="s">
        <v>9</v>
      </c>
      <c r="F1657" t="s">
        <v>474</v>
      </c>
      <c r="G1657" s="2" t="s">
        <v>2016</v>
      </c>
      <c r="H1657" s="1">
        <v>0.5</v>
      </c>
      <c r="I1657" t="s">
        <v>11</v>
      </c>
      <c r="J16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57" t="s">
        <v>8413</v>
      </c>
      <c r="L16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7" t="s">
        <v>9088</v>
      </c>
    </row>
    <row r="1658" spans="1:15" hidden="1" x14ac:dyDescent="0.25">
      <c r="A1658" t="s">
        <v>8281</v>
      </c>
      <c r="B1658">
        <v>1</v>
      </c>
      <c r="C1658">
        <v>37084823</v>
      </c>
      <c r="D1658" t="s">
        <v>2019</v>
      </c>
      <c r="E1658" t="s">
        <v>9</v>
      </c>
      <c r="F1658" t="s">
        <v>474</v>
      </c>
      <c r="G1658" s="2" t="s">
        <v>2016</v>
      </c>
      <c r="H1658" s="1">
        <v>0.5</v>
      </c>
      <c r="I1658" t="s">
        <v>11</v>
      </c>
      <c r="J16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58" t="s">
        <v>8413</v>
      </c>
      <c r="L16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8" t="s">
        <v>9088</v>
      </c>
    </row>
    <row r="1659" spans="1:15" hidden="1" x14ac:dyDescent="0.25">
      <c r="A1659" t="s">
        <v>8281</v>
      </c>
      <c r="B1659">
        <v>1</v>
      </c>
      <c r="C1659">
        <v>37084824</v>
      </c>
      <c r="D1659" t="s">
        <v>2020</v>
      </c>
      <c r="E1659" t="s">
        <v>9</v>
      </c>
      <c r="F1659" t="s">
        <v>474</v>
      </c>
      <c r="G1659" s="2" t="s">
        <v>2016</v>
      </c>
      <c r="H1659" s="1">
        <v>0.5</v>
      </c>
      <c r="I1659" t="s">
        <v>11</v>
      </c>
      <c r="J16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59" t="s">
        <v>8413</v>
      </c>
      <c r="L16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59" t="s">
        <v>9088</v>
      </c>
    </row>
    <row r="1660" spans="1:15" hidden="1" x14ac:dyDescent="0.25">
      <c r="A1660" t="s">
        <v>8281</v>
      </c>
      <c r="B1660">
        <v>1</v>
      </c>
      <c r="C1660">
        <v>37084825</v>
      </c>
      <c r="D1660" t="s">
        <v>2021</v>
      </c>
      <c r="E1660" t="s">
        <v>9</v>
      </c>
      <c r="F1660" t="s">
        <v>1655</v>
      </c>
      <c r="G1660" s="2" t="s">
        <v>2022</v>
      </c>
      <c r="H1660" s="1">
        <v>0.5</v>
      </c>
      <c r="I1660" t="s">
        <v>11</v>
      </c>
      <c r="J16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60" t="s">
        <v>8413</v>
      </c>
      <c r="L16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0" t="s">
        <v>9088</v>
      </c>
    </row>
    <row r="1661" spans="1:15" hidden="1" x14ac:dyDescent="0.25">
      <c r="A1661" t="s">
        <v>8281</v>
      </c>
      <c r="B1661">
        <v>1</v>
      </c>
      <c r="C1661">
        <v>37084826</v>
      </c>
      <c r="D1661" t="s">
        <v>2023</v>
      </c>
      <c r="E1661" t="s">
        <v>9</v>
      </c>
      <c r="F1661" t="s">
        <v>474</v>
      </c>
      <c r="G1661" s="2" t="s">
        <v>2016</v>
      </c>
      <c r="H1661" s="1">
        <v>0.5</v>
      </c>
      <c r="I1661" t="s">
        <v>11</v>
      </c>
      <c r="J16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61" t="s">
        <v>8413</v>
      </c>
      <c r="L16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1" t="s">
        <v>9088</v>
      </c>
    </row>
    <row r="1662" spans="1:15" hidden="1" x14ac:dyDescent="0.25">
      <c r="A1662" t="s">
        <v>8281</v>
      </c>
      <c r="B1662">
        <v>1</v>
      </c>
      <c r="C1662">
        <v>37084827</v>
      </c>
      <c r="D1662" t="s">
        <v>2024</v>
      </c>
      <c r="E1662" t="s">
        <v>9</v>
      </c>
      <c r="F1662" t="s">
        <v>474</v>
      </c>
      <c r="G1662" s="2" t="s">
        <v>2016</v>
      </c>
      <c r="H1662" s="1">
        <v>0.5</v>
      </c>
      <c r="I1662" t="s">
        <v>11</v>
      </c>
      <c r="J16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62" t="s">
        <v>8413</v>
      </c>
      <c r="L16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2" t="s">
        <v>9088</v>
      </c>
    </row>
    <row r="1663" spans="1:15" hidden="1" x14ac:dyDescent="0.25">
      <c r="A1663" t="s">
        <v>8281</v>
      </c>
      <c r="B1663">
        <v>1</v>
      </c>
      <c r="C1663">
        <v>37084828</v>
      </c>
      <c r="D1663" t="s">
        <v>2025</v>
      </c>
      <c r="E1663" t="s">
        <v>9</v>
      </c>
      <c r="F1663" t="s">
        <v>474</v>
      </c>
      <c r="G1663" s="2" t="s">
        <v>2016</v>
      </c>
      <c r="H1663" s="1">
        <v>0.5</v>
      </c>
      <c r="I1663" t="s">
        <v>11</v>
      </c>
      <c r="J16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63" t="s">
        <v>8413</v>
      </c>
      <c r="L16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3" t="s">
        <v>9088</v>
      </c>
    </row>
    <row r="1664" spans="1:15" hidden="1" x14ac:dyDescent="0.25">
      <c r="A1664" t="s">
        <v>8281</v>
      </c>
      <c r="B1664">
        <v>1</v>
      </c>
      <c r="C1664">
        <v>37084829</v>
      </c>
      <c r="D1664" t="s">
        <v>2026</v>
      </c>
      <c r="E1664" t="s">
        <v>9</v>
      </c>
      <c r="F1664" t="s">
        <v>1655</v>
      </c>
      <c r="G1664" s="2" t="s">
        <v>2022</v>
      </c>
      <c r="H1664" s="1">
        <v>0.5</v>
      </c>
      <c r="I1664" t="s">
        <v>11</v>
      </c>
      <c r="J16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64" t="s">
        <v>8413</v>
      </c>
      <c r="L16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4" t="s">
        <v>9088</v>
      </c>
    </row>
    <row r="1665" spans="1:15" hidden="1" x14ac:dyDescent="0.25">
      <c r="A1665" t="s">
        <v>8281</v>
      </c>
      <c r="B1665">
        <v>1</v>
      </c>
      <c r="C1665">
        <v>37084830</v>
      </c>
      <c r="D1665" t="s">
        <v>2027</v>
      </c>
      <c r="E1665" t="s">
        <v>9</v>
      </c>
      <c r="F1665" t="s">
        <v>1805</v>
      </c>
      <c r="G1665" s="3">
        <v>39524</v>
      </c>
      <c r="H1665" s="1">
        <v>0.5</v>
      </c>
      <c r="I1665" t="s">
        <v>11</v>
      </c>
      <c r="J16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65" t="s">
        <v>8413</v>
      </c>
      <c r="L16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5" t="s">
        <v>9088</v>
      </c>
    </row>
    <row r="1666" spans="1:15" x14ac:dyDescent="0.25">
      <c r="A1666" t="s">
        <v>8281</v>
      </c>
      <c r="B1666">
        <v>1</v>
      </c>
      <c r="C1666">
        <v>37084831</v>
      </c>
      <c r="D1666" t="s">
        <v>2028</v>
      </c>
      <c r="E1666" t="s">
        <v>9</v>
      </c>
      <c r="F1666" t="s">
        <v>2029</v>
      </c>
      <c r="G1666" s="3">
        <v>39983</v>
      </c>
      <c r="H1666" t="s">
        <v>236</v>
      </c>
      <c r="I1666" t="s">
        <v>11</v>
      </c>
      <c r="J16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K1666" t="s">
        <v>8413</v>
      </c>
      <c r="L16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6" t="s">
        <v>9088</v>
      </c>
      <c r="O1666" t="s">
        <v>9111</v>
      </c>
    </row>
    <row r="1667" spans="1:15" hidden="1" x14ac:dyDescent="0.25">
      <c r="A1667" t="s">
        <v>8281</v>
      </c>
      <c r="B1667">
        <v>1</v>
      </c>
      <c r="C1667">
        <v>37084832</v>
      </c>
      <c r="D1667" t="s">
        <v>2030</v>
      </c>
      <c r="E1667" t="s">
        <v>9</v>
      </c>
      <c r="F1667" t="s">
        <v>1805</v>
      </c>
      <c r="G1667" s="3">
        <v>39524</v>
      </c>
      <c r="H1667" s="1">
        <v>0.5</v>
      </c>
      <c r="I1667" t="s">
        <v>11</v>
      </c>
      <c r="J16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67" t="s">
        <v>8413</v>
      </c>
      <c r="L16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7" t="s">
        <v>9088</v>
      </c>
    </row>
    <row r="1668" spans="1:15" hidden="1" x14ac:dyDescent="0.25">
      <c r="A1668" t="s">
        <v>8281</v>
      </c>
      <c r="B1668">
        <v>1</v>
      </c>
      <c r="C1668">
        <v>37084833</v>
      </c>
      <c r="D1668" t="s">
        <v>2031</v>
      </c>
      <c r="E1668" t="s">
        <v>9</v>
      </c>
      <c r="F1668" t="s">
        <v>1805</v>
      </c>
      <c r="G1668" s="3">
        <v>39524</v>
      </c>
      <c r="H1668" s="1">
        <v>0.5</v>
      </c>
      <c r="I1668" t="s">
        <v>11</v>
      </c>
      <c r="J16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68" t="s">
        <v>8413</v>
      </c>
      <c r="L16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8" t="s">
        <v>9088</v>
      </c>
    </row>
    <row r="1669" spans="1:15" hidden="1" x14ac:dyDescent="0.25">
      <c r="A1669" t="s">
        <v>8281</v>
      </c>
      <c r="B1669">
        <v>1</v>
      </c>
      <c r="C1669">
        <v>37084834</v>
      </c>
      <c r="D1669" t="s">
        <v>2032</v>
      </c>
      <c r="E1669" t="s">
        <v>9</v>
      </c>
      <c r="F1669" t="s">
        <v>1805</v>
      </c>
      <c r="G1669" s="3">
        <v>39524</v>
      </c>
      <c r="H1669" s="1">
        <v>0.5</v>
      </c>
      <c r="I1669" t="s">
        <v>11</v>
      </c>
      <c r="J16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69" t="s">
        <v>8413</v>
      </c>
      <c r="L16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69" t="s">
        <v>9088</v>
      </c>
    </row>
    <row r="1670" spans="1:15" hidden="1" x14ac:dyDescent="0.25">
      <c r="A1670" t="s">
        <v>8281</v>
      </c>
      <c r="B1670">
        <v>1</v>
      </c>
      <c r="C1670">
        <v>37084835</v>
      </c>
      <c r="D1670" t="s">
        <v>2033</v>
      </c>
      <c r="E1670" t="s">
        <v>9</v>
      </c>
      <c r="F1670" t="s">
        <v>1805</v>
      </c>
      <c r="G1670" s="3">
        <v>39524</v>
      </c>
      <c r="H1670" s="1">
        <v>0.5</v>
      </c>
      <c r="I1670" t="s">
        <v>11</v>
      </c>
      <c r="J16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0" t="s">
        <v>8413</v>
      </c>
      <c r="L16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0" t="s">
        <v>9088</v>
      </c>
    </row>
    <row r="1671" spans="1:15" hidden="1" x14ac:dyDescent="0.25">
      <c r="A1671" t="s">
        <v>8281</v>
      </c>
      <c r="B1671">
        <v>1</v>
      </c>
      <c r="C1671">
        <v>37084836</v>
      </c>
      <c r="D1671" t="s">
        <v>2034</v>
      </c>
      <c r="E1671" t="s">
        <v>9</v>
      </c>
      <c r="F1671" t="s">
        <v>1805</v>
      </c>
      <c r="G1671" s="3">
        <v>39524</v>
      </c>
      <c r="H1671" s="1">
        <v>0.5</v>
      </c>
      <c r="I1671" t="s">
        <v>11</v>
      </c>
      <c r="J16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1" t="s">
        <v>8413</v>
      </c>
      <c r="L16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1" t="s">
        <v>9088</v>
      </c>
    </row>
    <row r="1672" spans="1:15" hidden="1" x14ac:dyDescent="0.25">
      <c r="A1672" t="s">
        <v>8281</v>
      </c>
      <c r="B1672">
        <v>1</v>
      </c>
      <c r="C1672">
        <v>37084837</v>
      </c>
      <c r="D1672" t="s">
        <v>2035</v>
      </c>
      <c r="E1672" t="s">
        <v>9</v>
      </c>
      <c r="F1672" t="s">
        <v>1689</v>
      </c>
      <c r="G1672" s="2" t="s">
        <v>1690</v>
      </c>
      <c r="H1672" t="s">
        <v>1691</v>
      </c>
      <c r="I1672" t="s">
        <v>11</v>
      </c>
      <c r="J16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2" t="s">
        <v>8413</v>
      </c>
      <c r="L16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2" t="s">
        <v>9088</v>
      </c>
    </row>
    <row r="1673" spans="1:15" hidden="1" x14ac:dyDescent="0.25">
      <c r="A1673" t="s">
        <v>8281</v>
      </c>
      <c r="B1673">
        <v>1</v>
      </c>
      <c r="C1673">
        <v>37084850</v>
      </c>
      <c r="D1673" t="s">
        <v>2036</v>
      </c>
      <c r="E1673" t="s">
        <v>9</v>
      </c>
      <c r="F1673" t="s">
        <v>1796</v>
      </c>
      <c r="G1673" s="2" t="s">
        <v>2037</v>
      </c>
      <c r="H1673" s="1">
        <v>0.5</v>
      </c>
      <c r="I1673" t="s">
        <v>11</v>
      </c>
      <c r="J16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3" t="s">
        <v>8413</v>
      </c>
      <c r="L16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3" t="s">
        <v>9088</v>
      </c>
    </row>
    <row r="1674" spans="1:15" hidden="1" x14ac:dyDescent="0.25">
      <c r="A1674" t="s">
        <v>8281</v>
      </c>
      <c r="B1674">
        <v>1</v>
      </c>
      <c r="C1674">
        <v>37084851</v>
      </c>
      <c r="D1674" t="s">
        <v>2038</v>
      </c>
      <c r="E1674" t="s">
        <v>9</v>
      </c>
      <c r="F1674" t="s">
        <v>2039</v>
      </c>
      <c r="G1674" s="2" t="s">
        <v>2040</v>
      </c>
      <c r="H1674" s="1">
        <v>0.5</v>
      </c>
      <c r="I1674" t="s">
        <v>11</v>
      </c>
      <c r="J16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4" t="s">
        <v>8413</v>
      </c>
      <c r="L16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4" t="s">
        <v>9088</v>
      </c>
    </row>
    <row r="1675" spans="1:15" hidden="1" x14ac:dyDescent="0.25">
      <c r="A1675" t="s">
        <v>8281</v>
      </c>
      <c r="B1675">
        <v>1</v>
      </c>
      <c r="C1675">
        <v>37084852</v>
      </c>
      <c r="D1675" t="s">
        <v>2041</v>
      </c>
      <c r="E1675" t="s">
        <v>9</v>
      </c>
      <c r="F1675" t="s">
        <v>481</v>
      </c>
      <c r="G1675" s="3">
        <v>37028</v>
      </c>
      <c r="H1675" s="1">
        <v>0.5</v>
      </c>
      <c r="I1675" t="s">
        <v>11</v>
      </c>
      <c r="J16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5" t="s">
        <v>8413</v>
      </c>
      <c r="L16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5" t="s">
        <v>9088</v>
      </c>
    </row>
    <row r="1676" spans="1:15" hidden="1" x14ac:dyDescent="0.25">
      <c r="A1676" t="s">
        <v>8281</v>
      </c>
      <c r="B1676">
        <v>1</v>
      </c>
      <c r="C1676">
        <v>37084853</v>
      </c>
      <c r="D1676" t="s">
        <v>2042</v>
      </c>
      <c r="E1676" t="s">
        <v>9</v>
      </c>
      <c r="F1676" t="s">
        <v>1724</v>
      </c>
      <c r="G1676" s="3">
        <v>37819</v>
      </c>
      <c r="H1676" s="1">
        <v>0.5</v>
      </c>
      <c r="I1676" t="s">
        <v>11</v>
      </c>
      <c r="J16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6" t="s">
        <v>8413</v>
      </c>
      <c r="L16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6" t="s">
        <v>9088</v>
      </c>
    </row>
    <row r="1677" spans="1:15" hidden="1" x14ac:dyDescent="0.25">
      <c r="A1677" t="s">
        <v>8281</v>
      </c>
      <c r="B1677">
        <v>1</v>
      </c>
      <c r="C1677">
        <v>37084854</v>
      </c>
      <c r="D1677" t="s">
        <v>2043</v>
      </c>
      <c r="E1677" t="s">
        <v>9</v>
      </c>
      <c r="F1677" t="s">
        <v>481</v>
      </c>
      <c r="G1677" s="3">
        <v>37028</v>
      </c>
      <c r="H1677" s="1">
        <v>0.5</v>
      </c>
      <c r="I1677" t="s">
        <v>11</v>
      </c>
      <c r="J16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7" t="s">
        <v>8413</v>
      </c>
      <c r="L16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7" t="s">
        <v>9088</v>
      </c>
    </row>
    <row r="1678" spans="1:15" hidden="1" x14ac:dyDescent="0.25">
      <c r="A1678" t="s">
        <v>8281</v>
      </c>
      <c r="B1678">
        <v>1</v>
      </c>
      <c r="C1678">
        <v>37084855</v>
      </c>
      <c r="D1678" t="s">
        <v>2044</v>
      </c>
      <c r="E1678" t="s">
        <v>9</v>
      </c>
      <c r="F1678" t="s">
        <v>477</v>
      </c>
      <c r="G1678" s="3">
        <v>39435</v>
      </c>
      <c r="H1678" t="s">
        <v>282</v>
      </c>
      <c r="I1678" t="s">
        <v>11</v>
      </c>
      <c r="J16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8" t="s">
        <v>8413</v>
      </c>
      <c r="L16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8" t="s">
        <v>9088</v>
      </c>
    </row>
    <row r="1679" spans="1:15" hidden="1" x14ac:dyDescent="0.25">
      <c r="A1679" t="s">
        <v>8281</v>
      </c>
      <c r="B1679">
        <v>1</v>
      </c>
      <c r="C1679">
        <v>37084856</v>
      </c>
      <c r="D1679" t="s">
        <v>2045</v>
      </c>
      <c r="E1679" t="s">
        <v>9</v>
      </c>
      <c r="F1679" t="s">
        <v>1677</v>
      </c>
      <c r="G1679" s="2" t="s">
        <v>212</v>
      </c>
      <c r="H1679" s="1">
        <v>0.5</v>
      </c>
      <c r="I1679" t="s">
        <v>11</v>
      </c>
      <c r="J16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79" t="s">
        <v>8413</v>
      </c>
      <c r="L16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79" t="s">
        <v>9088</v>
      </c>
    </row>
    <row r="1680" spans="1:15" hidden="1" x14ac:dyDescent="0.25">
      <c r="A1680" t="s">
        <v>8281</v>
      </c>
      <c r="B1680">
        <v>1</v>
      </c>
      <c r="C1680">
        <v>37084857</v>
      </c>
      <c r="D1680" t="s">
        <v>2046</v>
      </c>
      <c r="E1680" t="s">
        <v>9</v>
      </c>
      <c r="F1680" t="s">
        <v>481</v>
      </c>
      <c r="G1680" s="3">
        <v>37028</v>
      </c>
      <c r="H1680" s="1">
        <v>0.5</v>
      </c>
      <c r="I1680" t="s">
        <v>11</v>
      </c>
      <c r="J16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0" t="s">
        <v>8413</v>
      </c>
      <c r="L16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0" t="s">
        <v>9088</v>
      </c>
    </row>
    <row r="1681" spans="1:14" hidden="1" x14ac:dyDescent="0.25">
      <c r="A1681" t="s">
        <v>8281</v>
      </c>
      <c r="B1681">
        <v>1</v>
      </c>
      <c r="C1681">
        <v>37084858</v>
      </c>
      <c r="D1681" t="s">
        <v>2047</v>
      </c>
      <c r="E1681" t="s">
        <v>9</v>
      </c>
      <c r="F1681" t="s">
        <v>2048</v>
      </c>
      <c r="G1681" s="2" t="s">
        <v>2049</v>
      </c>
      <c r="H1681" s="1">
        <v>0.5</v>
      </c>
      <c r="I1681" t="s">
        <v>11</v>
      </c>
      <c r="J16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1" t="s">
        <v>8413</v>
      </c>
      <c r="L16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1" t="s">
        <v>9088</v>
      </c>
    </row>
    <row r="1682" spans="1:14" hidden="1" x14ac:dyDescent="0.25">
      <c r="A1682" t="s">
        <v>8281</v>
      </c>
      <c r="B1682">
        <v>1</v>
      </c>
      <c r="C1682">
        <v>37084859</v>
      </c>
      <c r="D1682" t="s">
        <v>2050</v>
      </c>
      <c r="E1682" t="s">
        <v>9</v>
      </c>
      <c r="F1682" t="s">
        <v>2048</v>
      </c>
      <c r="G1682" s="2" t="s">
        <v>2049</v>
      </c>
      <c r="H1682" s="1">
        <v>0.5</v>
      </c>
      <c r="I1682" t="s">
        <v>11</v>
      </c>
      <c r="J16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2" t="s">
        <v>8413</v>
      </c>
      <c r="L16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2" t="s">
        <v>9088</v>
      </c>
    </row>
    <row r="1683" spans="1:14" hidden="1" x14ac:dyDescent="0.25">
      <c r="A1683" t="s">
        <v>8281</v>
      </c>
      <c r="B1683">
        <v>1</v>
      </c>
      <c r="C1683">
        <v>37084860</v>
      </c>
      <c r="D1683" t="s">
        <v>2051</v>
      </c>
      <c r="E1683" t="s">
        <v>9</v>
      </c>
      <c r="F1683" t="s">
        <v>481</v>
      </c>
      <c r="G1683" s="3">
        <v>37028</v>
      </c>
      <c r="H1683" s="1">
        <v>0.5</v>
      </c>
      <c r="I1683" t="s">
        <v>11</v>
      </c>
      <c r="J16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3" t="s">
        <v>8413</v>
      </c>
      <c r="L16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3" t="s">
        <v>9088</v>
      </c>
    </row>
    <row r="1684" spans="1:14" hidden="1" x14ac:dyDescent="0.25">
      <c r="A1684" t="s">
        <v>8281</v>
      </c>
      <c r="B1684">
        <v>1</v>
      </c>
      <c r="C1684">
        <v>37084861</v>
      </c>
      <c r="D1684" t="s">
        <v>2052</v>
      </c>
      <c r="E1684" t="s">
        <v>9</v>
      </c>
      <c r="F1684" t="s">
        <v>2048</v>
      </c>
      <c r="G1684" s="2" t="s">
        <v>2049</v>
      </c>
      <c r="H1684" s="1">
        <v>0.5</v>
      </c>
      <c r="I1684" t="s">
        <v>11</v>
      </c>
      <c r="J16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4" t="s">
        <v>8413</v>
      </c>
      <c r="L16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4" t="s">
        <v>9088</v>
      </c>
    </row>
    <row r="1685" spans="1:14" hidden="1" x14ac:dyDescent="0.25">
      <c r="A1685" t="s">
        <v>8281</v>
      </c>
      <c r="B1685">
        <v>1</v>
      </c>
      <c r="C1685">
        <v>37084862</v>
      </c>
      <c r="D1685" t="s">
        <v>2053</v>
      </c>
      <c r="E1685" t="s">
        <v>9</v>
      </c>
      <c r="F1685" t="s">
        <v>481</v>
      </c>
      <c r="G1685" s="3">
        <v>37028</v>
      </c>
      <c r="H1685" s="1">
        <v>0.5</v>
      </c>
      <c r="I1685" t="s">
        <v>11</v>
      </c>
      <c r="J16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5" t="s">
        <v>8413</v>
      </c>
      <c r="L16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5" t="s">
        <v>9088</v>
      </c>
    </row>
    <row r="1686" spans="1:14" hidden="1" x14ac:dyDescent="0.25">
      <c r="A1686" t="s">
        <v>8281</v>
      </c>
      <c r="B1686">
        <v>1</v>
      </c>
      <c r="C1686">
        <v>37084863</v>
      </c>
      <c r="D1686" t="s">
        <v>2054</v>
      </c>
      <c r="E1686" t="s">
        <v>9</v>
      </c>
      <c r="F1686" t="s">
        <v>481</v>
      </c>
      <c r="G1686" s="3">
        <v>37028</v>
      </c>
      <c r="H1686" s="1">
        <v>0.5</v>
      </c>
      <c r="I1686" t="s">
        <v>11</v>
      </c>
      <c r="J16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6" t="s">
        <v>8413</v>
      </c>
      <c r="L16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6" t="s">
        <v>9088</v>
      </c>
    </row>
    <row r="1687" spans="1:14" hidden="1" x14ac:dyDescent="0.25">
      <c r="A1687" t="s">
        <v>8281</v>
      </c>
      <c r="B1687">
        <v>1</v>
      </c>
      <c r="C1687">
        <v>37084864</v>
      </c>
      <c r="D1687" t="s">
        <v>2055</v>
      </c>
      <c r="E1687" t="s">
        <v>9</v>
      </c>
      <c r="F1687" t="s">
        <v>481</v>
      </c>
      <c r="G1687" s="3">
        <v>37028</v>
      </c>
      <c r="H1687" s="1">
        <v>0.5</v>
      </c>
      <c r="I1687" t="s">
        <v>11</v>
      </c>
      <c r="J16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7" t="s">
        <v>8413</v>
      </c>
      <c r="L16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7" t="s">
        <v>9088</v>
      </c>
    </row>
    <row r="1688" spans="1:14" hidden="1" x14ac:dyDescent="0.25">
      <c r="A1688" t="s">
        <v>8281</v>
      </c>
      <c r="B1688">
        <v>1</v>
      </c>
      <c r="C1688">
        <v>37084865</v>
      </c>
      <c r="D1688" t="s">
        <v>2056</v>
      </c>
      <c r="E1688" t="s">
        <v>9</v>
      </c>
      <c r="F1688" t="s">
        <v>481</v>
      </c>
      <c r="G1688" s="3">
        <v>37028</v>
      </c>
      <c r="H1688" s="1">
        <v>0.5</v>
      </c>
      <c r="I1688" t="s">
        <v>11</v>
      </c>
      <c r="J16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8" t="s">
        <v>8413</v>
      </c>
      <c r="L16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8" t="s">
        <v>9088</v>
      </c>
    </row>
    <row r="1689" spans="1:14" hidden="1" x14ac:dyDescent="0.25">
      <c r="A1689" t="s">
        <v>8281</v>
      </c>
      <c r="B1689">
        <v>1</v>
      </c>
      <c r="C1689">
        <v>37084866</v>
      </c>
      <c r="D1689" t="s">
        <v>2057</v>
      </c>
      <c r="E1689" t="s">
        <v>9</v>
      </c>
      <c r="F1689" t="s">
        <v>481</v>
      </c>
      <c r="G1689" s="3">
        <v>37028</v>
      </c>
      <c r="H1689" s="1">
        <v>0.5</v>
      </c>
      <c r="I1689" t="s">
        <v>11</v>
      </c>
      <c r="J16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89" t="s">
        <v>8413</v>
      </c>
      <c r="L16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89" t="s">
        <v>9088</v>
      </c>
    </row>
    <row r="1690" spans="1:14" hidden="1" x14ac:dyDescent="0.25">
      <c r="A1690" t="s">
        <v>8281</v>
      </c>
      <c r="B1690">
        <v>1</v>
      </c>
      <c r="C1690">
        <v>37084867</v>
      </c>
      <c r="D1690" t="s">
        <v>2058</v>
      </c>
      <c r="E1690" t="s">
        <v>9</v>
      </c>
      <c r="F1690" t="s">
        <v>1648</v>
      </c>
      <c r="G1690" s="2" t="s">
        <v>2059</v>
      </c>
      <c r="H1690" s="1">
        <v>0.5</v>
      </c>
      <c r="I1690" t="s">
        <v>11</v>
      </c>
      <c r="J16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0" t="s">
        <v>8413</v>
      </c>
      <c r="L16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0" t="s">
        <v>9088</v>
      </c>
    </row>
    <row r="1691" spans="1:14" hidden="1" x14ac:dyDescent="0.25">
      <c r="A1691" t="s">
        <v>8281</v>
      </c>
      <c r="B1691">
        <v>1</v>
      </c>
      <c r="C1691">
        <v>37084868</v>
      </c>
      <c r="D1691" t="s">
        <v>2060</v>
      </c>
      <c r="E1691" t="s">
        <v>9</v>
      </c>
      <c r="F1691" t="s">
        <v>1659</v>
      </c>
      <c r="G1691" s="3">
        <v>40804</v>
      </c>
      <c r="H1691" s="1">
        <v>0.5</v>
      </c>
      <c r="I1691" t="s">
        <v>11</v>
      </c>
      <c r="J16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1" t="s">
        <v>8413</v>
      </c>
      <c r="L16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1" t="s">
        <v>9088</v>
      </c>
    </row>
    <row r="1692" spans="1:14" hidden="1" x14ac:dyDescent="0.25">
      <c r="A1692" t="s">
        <v>8281</v>
      </c>
      <c r="B1692">
        <v>1</v>
      </c>
      <c r="C1692">
        <v>37084869</v>
      </c>
      <c r="D1692" t="s">
        <v>2061</v>
      </c>
      <c r="E1692" t="s">
        <v>9</v>
      </c>
      <c r="F1692" t="s">
        <v>1659</v>
      </c>
      <c r="G1692" s="3">
        <v>40804</v>
      </c>
      <c r="H1692" s="1">
        <v>0.5</v>
      </c>
      <c r="I1692" t="s">
        <v>11</v>
      </c>
      <c r="J16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2" t="s">
        <v>8413</v>
      </c>
      <c r="L16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2" t="s">
        <v>9088</v>
      </c>
    </row>
    <row r="1693" spans="1:14" hidden="1" x14ac:dyDescent="0.25">
      <c r="A1693" t="s">
        <v>8281</v>
      </c>
      <c r="B1693">
        <v>1</v>
      </c>
      <c r="C1693">
        <v>37084870</v>
      </c>
      <c r="D1693" t="s">
        <v>2062</v>
      </c>
      <c r="E1693" t="s">
        <v>9</v>
      </c>
      <c r="F1693" t="s">
        <v>2039</v>
      </c>
      <c r="G1693" s="2" t="s">
        <v>2040</v>
      </c>
      <c r="H1693" s="1">
        <v>0.5</v>
      </c>
      <c r="I1693" t="s">
        <v>11</v>
      </c>
      <c r="J16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3" t="s">
        <v>8413</v>
      </c>
      <c r="L16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3" t="s">
        <v>9088</v>
      </c>
    </row>
    <row r="1694" spans="1:14" hidden="1" x14ac:dyDescent="0.25">
      <c r="A1694" t="s">
        <v>8281</v>
      </c>
      <c r="B1694">
        <v>1</v>
      </c>
      <c r="C1694">
        <v>37084871</v>
      </c>
      <c r="D1694" t="s">
        <v>2063</v>
      </c>
      <c r="E1694" t="s">
        <v>9</v>
      </c>
      <c r="F1694" t="s">
        <v>1796</v>
      </c>
      <c r="G1694" s="2" t="s">
        <v>2037</v>
      </c>
      <c r="H1694" s="1">
        <v>0.5</v>
      </c>
      <c r="I1694" t="s">
        <v>11</v>
      </c>
      <c r="J16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4" t="s">
        <v>8413</v>
      </c>
      <c r="L16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4" t="s">
        <v>9088</v>
      </c>
    </row>
    <row r="1695" spans="1:14" hidden="1" x14ac:dyDescent="0.25">
      <c r="A1695" t="s">
        <v>8281</v>
      </c>
      <c r="B1695">
        <v>1</v>
      </c>
      <c r="C1695">
        <v>37084872</v>
      </c>
      <c r="D1695" t="s">
        <v>2064</v>
      </c>
      <c r="E1695" t="s">
        <v>9</v>
      </c>
      <c r="F1695" t="s">
        <v>1677</v>
      </c>
      <c r="G1695" s="2" t="s">
        <v>212</v>
      </c>
      <c r="H1695" s="1">
        <v>0.5</v>
      </c>
      <c r="I1695" t="s">
        <v>11</v>
      </c>
      <c r="J16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5" t="s">
        <v>8413</v>
      </c>
      <c r="L16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5" t="s">
        <v>9088</v>
      </c>
    </row>
    <row r="1696" spans="1:14" hidden="1" x14ac:dyDescent="0.25">
      <c r="A1696" t="s">
        <v>8281</v>
      </c>
      <c r="B1696">
        <v>1</v>
      </c>
      <c r="C1696">
        <v>37084873</v>
      </c>
      <c r="D1696" t="s">
        <v>2065</v>
      </c>
      <c r="E1696" t="s">
        <v>9</v>
      </c>
      <c r="F1696" t="s">
        <v>2066</v>
      </c>
      <c r="G1696" s="3">
        <v>38794</v>
      </c>
      <c r="H1696" s="1">
        <v>0.5</v>
      </c>
      <c r="I1696" t="s">
        <v>11</v>
      </c>
      <c r="J16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6" t="s">
        <v>8413</v>
      </c>
      <c r="L16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6" t="s">
        <v>9088</v>
      </c>
    </row>
    <row r="1697" spans="1:14" hidden="1" x14ac:dyDescent="0.25">
      <c r="A1697" t="s">
        <v>8281</v>
      </c>
      <c r="B1697">
        <v>1</v>
      </c>
      <c r="C1697">
        <v>37084874</v>
      </c>
      <c r="D1697" t="s">
        <v>2067</v>
      </c>
      <c r="E1697" t="s">
        <v>9</v>
      </c>
      <c r="F1697" t="s">
        <v>1796</v>
      </c>
      <c r="G1697" s="2" t="s">
        <v>2037</v>
      </c>
      <c r="H1697" s="1">
        <v>0.5</v>
      </c>
      <c r="I1697" t="s">
        <v>11</v>
      </c>
      <c r="J16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7" t="s">
        <v>8413</v>
      </c>
      <c r="L16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7" t="s">
        <v>9088</v>
      </c>
    </row>
    <row r="1698" spans="1:14" hidden="1" x14ac:dyDescent="0.25">
      <c r="A1698" t="s">
        <v>8281</v>
      </c>
      <c r="B1698">
        <v>1</v>
      </c>
      <c r="C1698">
        <v>37084875</v>
      </c>
      <c r="D1698" t="s">
        <v>2068</v>
      </c>
      <c r="E1698" t="s">
        <v>9</v>
      </c>
      <c r="F1698" t="s">
        <v>1863</v>
      </c>
      <c r="G1698" s="3">
        <v>40104</v>
      </c>
      <c r="H1698" s="1">
        <v>0.5</v>
      </c>
      <c r="I1698" t="s">
        <v>11</v>
      </c>
      <c r="J16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8" t="s">
        <v>8413</v>
      </c>
      <c r="L16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8" t="s">
        <v>9088</v>
      </c>
    </row>
    <row r="1699" spans="1:14" hidden="1" x14ac:dyDescent="0.25">
      <c r="A1699" t="s">
        <v>8281</v>
      </c>
      <c r="B1699">
        <v>1</v>
      </c>
      <c r="C1699">
        <v>37084876</v>
      </c>
      <c r="D1699" t="s">
        <v>2069</v>
      </c>
      <c r="E1699" t="s">
        <v>9</v>
      </c>
      <c r="F1699" t="s">
        <v>1863</v>
      </c>
      <c r="G1699" s="3">
        <v>40104</v>
      </c>
      <c r="H1699" s="1">
        <v>0.5</v>
      </c>
      <c r="I1699" t="s">
        <v>11</v>
      </c>
      <c r="J16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699" t="s">
        <v>8413</v>
      </c>
      <c r="L16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699" t="s">
        <v>9088</v>
      </c>
    </row>
    <row r="1700" spans="1:14" hidden="1" x14ac:dyDescent="0.25">
      <c r="A1700" t="s">
        <v>8281</v>
      </c>
      <c r="B1700">
        <v>1</v>
      </c>
      <c r="C1700">
        <v>37084900</v>
      </c>
      <c r="D1700" t="s">
        <v>2070</v>
      </c>
      <c r="E1700" t="s">
        <v>9</v>
      </c>
      <c r="F1700" t="s">
        <v>2071</v>
      </c>
      <c r="G1700" s="2" t="s">
        <v>2072</v>
      </c>
      <c r="H1700" s="1">
        <v>0.5</v>
      </c>
      <c r="I1700" t="s">
        <v>11</v>
      </c>
      <c r="J17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0" t="s">
        <v>8413</v>
      </c>
      <c r="L17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0" t="s">
        <v>9088</v>
      </c>
    </row>
    <row r="1701" spans="1:14" hidden="1" x14ac:dyDescent="0.25">
      <c r="A1701" t="s">
        <v>8281</v>
      </c>
      <c r="B1701">
        <v>1</v>
      </c>
      <c r="C1701">
        <v>37084901</v>
      </c>
      <c r="D1701" t="s">
        <v>2073</v>
      </c>
      <c r="E1701" t="s">
        <v>9</v>
      </c>
      <c r="F1701" t="s">
        <v>1659</v>
      </c>
      <c r="G1701" s="3">
        <v>40804</v>
      </c>
      <c r="H1701" s="1">
        <v>0.5</v>
      </c>
      <c r="I1701" t="s">
        <v>11</v>
      </c>
      <c r="J17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1" t="s">
        <v>8413</v>
      </c>
      <c r="L17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1" t="s">
        <v>9088</v>
      </c>
    </row>
    <row r="1702" spans="1:14" hidden="1" x14ac:dyDescent="0.25">
      <c r="A1702" t="s">
        <v>8281</v>
      </c>
      <c r="B1702">
        <v>1</v>
      </c>
      <c r="C1702">
        <v>37084902</v>
      </c>
      <c r="D1702" t="s">
        <v>2074</v>
      </c>
      <c r="E1702" t="s">
        <v>9</v>
      </c>
      <c r="F1702" t="s">
        <v>481</v>
      </c>
      <c r="G1702" s="3">
        <v>37028</v>
      </c>
      <c r="H1702" s="1">
        <v>0.5</v>
      </c>
      <c r="I1702" t="s">
        <v>11</v>
      </c>
      <c r="J17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2" t="s">
        <v>8413</v>
      </c>
      <c r="L17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2" t="s">
        <v>9088</v>
      </c>
    </row>
    <row r="1703" spans="1:14" hidden="1" x14ac:dyDescent="0.25">
      <c r="A1703" t="s">
        <v>8281</v>
      </c>
      <c r="B1703">
        <v>1</v>
      </c>
      <c r="C1703">
        <v>37084903</v>
      </c>
      <c r="D1703" t="s">
        <v>2075</v>
      </c>
      <c r="E1703" t="s">
        <v>9</v>
      </c>
      <c r="F1703" t="s">
        <v>481</v>
      </c>
      <c r="G1703" s="3">
        <v>37028</v>
      </c>
      <c r="H1703" s="1">
        <v>0.5</v>
      </c>
      <c r="I1703" t="s">
        <v>11</v>
      </c>
      <c r="J17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3" t="s">
        <v>8413</v>
      </c>
      <c r="L17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3" t="s">
        <v>9088</v>
      </c>
    </row>
    <row r="1704" spans="1:14" hidden="1" x14ac:dyDescent="0.25">
      <c r="A1704" t="s">
        <v>8281</v>
      </c>
      <c r="B1704">
        <v>1</v>
      </c>
      <c r="C1704">
        <v>37084904</v>
      </c>
      <c r="D1704" t="s">
        <v>2076</v>
      </c>
      <c r="E1704" t="s">
        <v>9</v>
      </c>
      <c r="F1704" t="s">
        <v>481</v>
      </c>
      <c r="G1704" s="3">
        <v>37028</v>
      </c>
      <c r="H1704" s="1">
        <v>0.5</v>
      </c>
      <c r="I1704" t="s">
        <v>11</v>
      </c>
      <c r="J17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4" t="s">
        <v>8413</v>
      </c>
      <c r="L17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4" t="s">
        <v>9088</v>
      </c>
    </row>
    <row r="1705" spans="1:14" hidden="1" x14ac:dyDescent="0.25">
      <c r="A1705" t="s">
        <v>8281</v>
      </c>
      <c r="B1705">
        <v>1</v>
      </c>
      <c r="C1705">
        <v>37084905</v>
      </c>
      <c r="D1705" t="s">
        <v>2077</v>
      </c>
      <c r="E1705" t="s">
        <v>9</v>
      </c>
      <c r="F1705" t="s">
        <v>481</v>
      </c>
      <c r="G1705" s="3">
        <v>37028</v>
      </c>
      <c r="H1705" s="1">
        <v>0.5</v>
      </c>
      <c r="I1705" t="s">
        <v>11</v>
      </c>
      <c r="J17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5" t="s">
        <v>8413</v>
      </c>
      <c r="L17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5" t="s">
        <v>9088</v>
      </c>
    </row>
    <row r="1706" spans="1:14" hidden="1" x14ac:dyDescent="0.25">
      <c r="A1706" t="s">
        <v>8281</v>
      </c>
      <c r="B1706">
        <v>1</v>
      </c>
      <c r="C1706">
        <v>37084906</v>
      </c>
      <c r="D1706" t="s">
        <v>2078</v>
      </c>
      <c r="E1706" t="s">
        <v>9</v>
      </c>
      <c r="F1706" t="s">
        <v>481</v>
      </c>
      <c r="G1706" s="3">
        <v>37028</v>
      </c>
      <c r="H1706" s="1">
        <v>0.5</v>
      </c>
      <c r="I1706" t="s">
        <v>11</v>
      </c>
      <c r="J17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6" t="s">
        <v>8413</v>
      </c>
      <c r="L17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6" t="s">
        <v>9088</v>
      </c>
    </row>
    <row r="1707" spans="1:14" hidden="1" x14ac:dyDescent="0.25">
      <c r="A1707" t="s">
        <v>8281</v>
      </c>
      <c r="B1707">
        <v>1</v>
      </c>
      <c r="C1707">
        <v>37084907</v>
      </c>
      <c r="D1707" t="s">
        <v>2079</v>
      </c>
      <c r="E1707" t="s">
        <v>9</v>
      </c>
      <c r="F1707" t="s">
        <v>481</v>
      </c>
      <c r="G1707" s="3">
        <v>37028</v>
      </c>
      <c r="H1707" s="1">
        <v>0.5</v>
      </c>
      <c r="I1707" t="s">
        <v>11</v>
      </c>
      <c r="J17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7" t="s">
        <v>8413</v>
      </c>
      <c r="L17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7" t="s">
        <v>9088</v>
      </c>
    </row>
    <row r="1708" spans="1:14" hidden="1" x14ac:dyDescent="0.25">
      <c r="A1708" t="s">
        <v>8281</v>
      </c>
      <c r="B1708">
        <v>1</v>
      </c>
      <c r="C1708">
        <v>37084908</v>
      </c>
      <c r="D1708" t="s">
        <v>2080</v>
      </c>
      <c r="E1708" t="s">
        <v>9</v>
      </c>
      <c r="F1708" t="s">
        <v>1641</v>
      </c>
      <c r="G1708" s="2" t="s">
        <v>1642</v>
      </c>
      <c r="H1708" s="1">
        <v>0.5</v>
      </c>
      <c r="I1708" t="s">
        <v>11</v>
      </c>
      <c r="J17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8" t="s">
        <v>8413</v>
      </c>
      <c r="L17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8" t="s">
        <v>9088</v>
      </c>
    </row>
    <row r="1709" spans="1:14" hidden="1" x14ac:dyDescent="0.25">
      <c r="A1709" t="s">
        <v>8281</v>
      </c>
      <c r="B1709">
        <v>1</v>
      </c>
      <c r="C1709">
        <v>37084909</v>
      </c>
      <c r="D1709" t="s">
        <v>2081</v>
      </c>
      <c r="E1709" t="s">
        <v>9</v>
      </c>
      <c r="F1709" t="s">
        <v>481</v>
      </c>
      <c r="G1709" s="3">
        <v>37028</v>
      </c>
      <c r="H1709" s="1">
        <v>0.5</v>
      </c>
      <c r="I1709" t="s">
        <v>11</v>
      </c>
      <c r="J17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09" t="s">
        <v>8413</v>
      </c>
      <c r="L17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09" t="s">
        <v>9088</v>
      </c>
    </row>
    <row r="1710" spans="1:14" hidden="1" x14ac:dyDescent="0.25">
      <c r="A1710" t="s">
        <v>8281</v>
      </c>
      <c r="B1710">
        <v>1</v>
      </c>
      <c r="C1710">
        <v>37084910</v>
      </c>
      <c r="D1710" t="s">
        <v>2082</v>
      </c>
      <c r="E1710" t="s">
        <v>9</v>
      </c>
      <c r="F1710" t="s">
        <v>2071</v>
      </c>
      <c r="G1710" s="2" t="s">
        <v>2072</v>
      </c>
      <c r="H1710" s="1">
        <v>0.5</v>
      </c>
      <c r="I1710" t="s">
        <v>11</v>
      </c>
      <c r="J17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10" t="s">
        <v>8413</v>
      </c>
      <c r="L17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10" t="s">
        <v>9088</v>
      </c>
    </row>
    <row r="1711" spans="1:14" hidden="1" x14ac:dyDescent="0.25">
      <c r="A1711" t="s">
        <v>8281</v>
      </c>
      <c r="B1711">
        <v>1</v>
      </c>
      <c r="C1711">
        <v>37084911</v>
      </c>
      <c r="D1711" t="s">
        <v>2083</v>
      </c>
      <c r="E1711" t="s">
        <v>9</v>
      </c>
      <c r="F1711" t="s">
        <v>481</v>
      </c>
      <c r="G1711" s="3">
        <v>37028</v>
      </c>
      <c r="H1711" s="1">
        <v>0.5</v>
      </c>
      <c r="I1711" t="s">
        <v>11</v>
      </c>
      <c r="J17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11" t="s">
        <v>8413</v>
      </c>
      <c r="L17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11" t="s">
        <v>9088</v>
      </c>
    </row>
    <row r="1712" spans="1:14" hidden="1" x14ac:dyDescent="0.25">
      <c r="A1712" t="s">
        <v>8281</v>
      </c>
      <c r="B1712">
        <v>1</v>
      </c>
      <c r="C1712">
        <v>37084912</v>
      </c>
      <c r="D1712" t="s">
        <v>2084</v>
      </c>
      <c r="E1712" t="s">
        <v>9</v>
      </c>
      <c r="F1712" t="s">
        <v>481</v>
      </c>
      <c r="G1712" s="3">
        <v>37028</v>
      </c>
      <c r="H1712" s="1">
        <v>0.5</v>
      </c>
      <c r="I1712" t="s">
        <v>11</v>
      </c>
      <c r="J17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12" t="s">
        <v>8413</v>
      </c>
      <c r="L17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12" t="s">
        <v>9088</v>
      </c>
    </row>
    <row r="1713" spans="1:14" hidden="1" x14ac:dyDescent="0.25">
      <c r="A1713" t="s">
        <v>8281</v>
      </c>
      <c r="B1713">
        <v>1</v>
      </c>
      <c r="C1713">
        <v>37084913</v>
      </c>
      <c r="D1713" t="s">
        <v>2085</v>
      </c>
      <c r="E1713" t="s">
        <v>9</v>
      </c>
      <c r="F1713" t="s">
        <v>2086</v>
      </c>
      <c r="G1713" s="2" t="s">
        <v>2087</v>
      </c>
      <c r="H1713" s="1">
        <v>0.5</v>
      </c>
      <c r="I1713" t="s">
        <v>11</v>
      </c>
      <c r="J17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13" t="s">
        <v>8413</v>
      </c>
      <c r="L17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13" t="s">
        <v>9088</v>
      </c>
    </row>
    <row r="1714" spans="1:14" hidden="1" x14ac:dyDescent="0.25">
      <c r="A1714" t="s">
        <v>8281</v>
      </c>
      <c r="B1714">
        <v>1</v>
      </c>
      <c r="C1714">
        <v>37084914</v>
      </c>
      <c r="D1714" t="s">
        <v>2088</v>
      </c>
      <c r="E1714" t="s">
        <v>9</v>
      </c>
      <c r="F1714" t="s">
        <v>2089</v>
      </c>
      <c r="G1714" s="2" t="s">
        <v>2090</v>
      </c>
      <c r="H1714" s="1">
        <v>0.5</v>
      </c>
      <c r="I1714" t="s">
        <v>11</v>
      </c>
      <c r="J17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14" t="s">
        <v>8413</v>
      </c>
      <c r="L17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14" t="s">
        <v>9088</v>
      </c>
    </row>
    <row r="1715" spans="1:14" hidden="1" x14ac:dyDescent="0.25">
      <c r="A1715" t="s">
        <v>8281</v>
      </c>
      <c r="B1715">
        <v>1</v>
      </c>
      <c r="C1715">
        <v>37084915</v>
      </c>
      <c r="D1715" t="s">
        <v>2091</v>
      </c>
      <c r="E1715" t="s">
        <v>9</v>
      </c>
      <c r="F1715" t="s">
        <v>2089</v>
      </c>
      <c r="G1715" s="2" t="s">
        <v>2090</v>
      </c>
      <c r="H1715" s="1">
        <v>0.5</v>
      </c>
      <c r="I1715" t="s">
        <v>11</v>
      </c>
      <c r="J17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1715" t="s">
        <v>8413</v>
      </c>
      <c r="L17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1715" t="s">
        <v>9088</v>
      </c>
    </row>
    <row r="1716" spans="1:14" hidden="1" x14ac:dyDescent="0.25">
      <c r="A1716" t="s">
        <v>8281</v>
      </c>
      <c r="B1716">
        <v>1</v>
      </c>
      <c r="C1716">
        <v>99000750</v>
      </c>
      <c r="D1716" t="s">
        <v>2092</v>
      </c>
      <c r="E1716" t="s">
        <v>9</v>
      </c>
      <c r="F1716" t="s">
        <v>54</v>
      </c>
      <c r="G1716" s="3">
        <v>40006</v>
      </c>
      <c r="H1716" s="1">
        <v>0.5</v>
      </c>
      <c r="I1716" t="s">
        <v>11</v>
      </c>
      <c r="J17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17" spans="1:14" hidden="1" x14ac:dyDescent="0.25">
      <c r="A1717" t="s">
        <v>8281</v>
      </c>
      <c r="B1717">
        <v>1</v>
      </c>
      <c r="C1717">
        <v>99000751</v>
      </c>
      <c r="D1717" t="s">
        <v>2093</v>
      </c>
      <c r="E1717" t="s">
        <v>9</v>
      </c>
      <c r="F1717" t="s">
        <v>54</v>
      </c>
      <c r="G1717" s="3">
        <v>40006</v>
      </c>
      <c r="H1717" s="1">
        <v>0.5</v>
      </c>
      <c r="I1717" t="s">
        <v>11</v>
      </c>
      <c r="J17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18" spans="1:14" hidden="1" x14ac:dyDescent="0.25">
      <c r="A1718" t="s">
        <v>8281</v>
      </c>
      <c r="B1718">
        <v>1</v>
      </c>
      <c r="C1718">
        <v>99000752</v>
      </c>
      <c r="D1718" t="s">
        <v>2094</v>
      </c>
      <c r="E1718" t="s">
        <v>9</v>
      </c>
      <c r="F1718" t="s">
        <v>16</v>
      </c>
      <c r="G1718" s="2" t="s">
        <v>14</v>
      </c>
      <c r="H1718" s="1">
        <v>0.5</v>
      </c>
      <c r="I1718" t="s">
        <v>11</v>
      </c>
      <c r="J17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19" spans="1:14" hidden="1" x14ac:dyDescent="0.25">
      <c r="A1719" t="s">
        <v>8281</v>
      </c>
      <c r="B1719">
        <v>1</v>
      </c>
      <c r="C1719">
        <v>99000753</v>
      </c>
      <c r="D1719" t="s">
        <v>2095</v>
      </c>
      <c r="E1719" t="s">
        <v>9</v>
      </c>
      <c r="F1719" t="s">
        <v>119</v>
      </c>
      <c r="G1719" s="2" t="s">
        <v>120</v>
      </c>
      <c r="H1719" s="1">
        <v>0.5</v>
      </c>
      <c r="I1719" t="s">
        <v>11</v>
      </c>
      <c r="J17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20" spans="1:14" hidden="1" x14ac:dyDescent="0.25">
      <c r="A1720" t="s">
        <v>8281</v>
      </c>
      <c r="B1720">
        <v>1</v>
      </c>
      <c r="C1720">
        <v>99000754</v>
      </c>
      <c r="D1720" t="s">
        <v>2096</v>
      </c>
      <c r="E1720" t="s">
        <v>9</v>
      </c>
      <c r="F1720" t="s">
        <v>2097</v>
      </c>
      <c r="G1720" s="3">
        <v>41078</v>
      </c>
      <c r="H1720" s="1">
        <v>0.5</v>
      </c>
      <c r="I1720" t="s">
        <v>11</v>
      </c>
      <c r="J17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7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20" t="s">
        <v>9088</v>
      </c>
    </row>
    <row r="1721" spans="1:14" hidden="1" x14ac:dyDescent="0.25">
      <c r="A1721" t="s">
        <v>8281</v>
      </c>
      <c r="B1721">
        <v>1</v>
      </c>
      <c r="C1721">
        <v>99000756</v>
      </c>
      <c r="D1721" t="s">
        <v>2098</v>
      </c>
      <c r="E1721" t="s">
        <v>9</v>
      </c>
      <c r="F1721" t="s">
        <v>16</v>
      </c>
      <c r="G1721" s="2" t="s">
        <v>14</v>
      </c>
      <c r="H1721" s="1">
        <v>0.5</v>
      </c>
      <c r="I1721" t="s">
        <v>11</v>
      </c>
      <c r="J17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22" spans="1:14" hidden="1" x14ac:dyDescent="0.25">
      <c r="A1722" t="s">
        <v>8281</v>
      </c>
      <c r="B1722">
        <v>1</v>
      </c>
      <c r="C1722">
        <v>99000757</v>
      </c>
      <c r="D1722" t="s">
        <v>2099</v>
      </c>
      <c r="E1722" t="s">
        <v>9</v>
      </c>
      <c r="F1722" t="s">
        <v>18</v>
      </c>
      <c r="G1722" s="2" t="s">
        <v>19</v>
      </c>
      <c r="H1722" s="1">
        <v>0.5</v>
      </c>
      <c r="I1722" t="s">
        <v>11</v>
      </c>
      <c r="J17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23" spans="1:14" hidden="1" x14ac:dyDescent="0.25">
      <c r="A1723" t="s">
        <v>8281</v>
      </c>
      <c r="B1723">
        <v>1</v>
      </c>
      <c r="C1723">
        <v>99000758</v>
      </c>
      <c r="D1723" t="s">
        <v>2100</v>
      </c>
      <c r="E1723" t="s">
        <v>9</v>
      </c>
      <c r="F1723" t="s">
        <v>16</v>
      </c>
      <c r="G1723" s="2" t="s">
        <v>14</v>
      </c>
      <c r="H1723" s="1">
        <v>0.5</v>
      </c>
      <c r="I1723" t="s">
        <v>11</v>
      </c>
      <c r="J17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24" spans="1:14" hidden="1" x14ac:dyDescent="0.25">
      <c r="A1724" t="s">
        <v>8281</v>
      </c>
      <c r="B1724">
        <v>1</v>
      </c>
      <c r="C1724">
        <v>99000760</v>
      </c>
      <c r="D1724" t="s">
        <v>2101</v>
      </c>
      <c r="E1724" t="s">
        <v>9</v>
      </c>
      <c r="F1724" t="s">
        <v>18</v>
      </c>
      <c r="G1724" s="2" t="s">
        <v>19</v>
      </c>
      <c r="H1724" s="1">
        <v>0.5</v>
      </c>
      <c r="I1724" t="s">
        <v>11</v>
      </c>
      <c r="J17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25" spans="1:14" hidden="1" x14ac:dyDescent="0.25">
      <c r="A1725" t="s">
        <v>8281</v>
      </c>
      <c r="B1725">
        <v>1</v>
      </c>
      <c r="C1725">
        <v>99000761</v>
      </c>
      <c r="D1725" t="s">
        <v>2102</v>
      </c>
      <c r="E1725" t="s">
        <v>9</v>
      </c>
      <c r="F1725" t="s">
        <v>54</v>
      </c>
      <c r="G1725" s="3">
        <v>40006</v>
      </c>
      <c r="H1725" s="1">
        <v>0.5</v>
      </c>
      <c r="I1725" t="s">
        <v>11</v>
      </c>
      <c r="J17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26" spans="1:14" hidden="1" x14ac:dyDescent="0.25">
      <c r="A1726" t="s">
        <v>8281</v>
      </c>
      <c r="B1726">
        <v>1</v>
      </c>
      <c r="C1726">
        <v>99000762</v>
      </c>
      <c r="D1726" t="s">
        <v>2103</v>
      </c>
      <c r="E1726" t="s">
        <v>9</v>
      </c>
      <c r="F1726" t="s">
        <v>54</v>
      </c>
      <c r="G1726" s="3">
        <v>40006</v>
      </c>
      <c r="H1726" s="1">
        <v>0.5</v>
      </c>
      <c r="I1726" t="s">
        <v>11</v>
      </c>
      <c r="J17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27" spans="1:14" hidden="1" x14ac:dyDescent="0.25">
      <c r="A1727" t="s">
        <v>8281</v>
      </c>
      <c r="B1727">
        <v>1</v>
      </c>
      <c r="C1727">
        <v>99000763</v>
      </c>
      <c r="D1727" t="s">
        <v>2104</v>
      </c>
      <c r="E1727" t="s">
        <v>9</v>
      </c>
      <c r="F1727" t="s">
        <v>2105</v>
      </c>
      <c r="G1727" s="2" t="s">
        <v>212</v>
      </c>
      <c r="H1727" s="1">
        <v>0.5</v>
      </c>
      <c r="I1727" t="s">
        <v>11</v>
      </c>
      <c r="J17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7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27" t="s">
        <v>9088</v>
      </c>
    </row>
    <row r="1728" spans="1:14" hidden="1" x14ac:dyDescent="0.25">
      <c r="A1728" t="s">
        <v>8281</v>
      </c>
      <c r="B1728">
        <v>1</v>
      </c>
      <c r="C1728">
        <v>99000764</v>
      </c>
      <c r="D1728" t="s">
        <v>2106</v>
      </c>
      <c r="E1728" t="s">
        <v>9</v>
      </c>
      <c r="F1728" t="s">
        <v>16</v>
      </c>
      <c r="G1728" s="2" t="s">
        <v>14</v>
      </c>
      <c r="H1728" s="1">
        <v>0.5</v>
      </c>
      <c r="I1728" t="s">
        <v>11</v>
      </c>
      <c r="J17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29" spans="1:15" hidden="1" x14ac:dyDescent="0.25">
      <c r="A1729" t="s">
        <v>8281</v>
      </c>
      <c r="B1729">
        <v>1</v>
      </c>
      <c r="C1729">
        <v>99000765</v>
      </c>
      <c r="D1729" t="s">
        <v>2107</v>
      </c>
      <c r="E1729" t="s">
        <v>9</v>
      </c>
      <c r="F1729" t="s">
        <v>16</v>
      </c>
      <c r="G1729" s="2" t="s">
        <v>14</v>
      </c>
      <c r="H1729" s="1">
        <v>0.5</v>
      </c>
      <c r="I1729" t="s">
        <v>11</v>
      </c>
      <c r="J17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30" spans="1:15" hidden="1" x14ac:dyDescent="0.25">
      <c r="A1730" t="s">
        <v>8281</v>
      </c>
      <c r="B1730">
        <v>1</v>
      </c>
      <c r="C1730">
        <v>99000770</v>
      </c>
      <c r="D1730" t="s">
        <v>2108</v>
      </c>
      <c r="E1730" t="s">
        <v>9</v>
      </c>
      <c r="F1730" t="s">
        <v>18</v>
      </c>
      <c r="G1730" s="2" t="s">
        <v>19</v>
      </c>
      <c r="H1730" s="1">
        <v>0.5</v>
      </c>
      <c r="I1730" t="s">
        <v>11</v>
      </c>
      <c r="J17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31" spans="1:15" x14ac:dyDescent="0.25">
      <c r="A1731" t="s">
        <v>8281</v>
      </c>
      <c r="B1731">
        <v>1</v>
      </c>
      <c r="C1731">
        <v>99000771</v>
      </c>
      <c r="D1731" t="s">
        <v>2109</v>
      </c>
      <c r="E1731" t="s">
        <v>9</v>
      </c>
      <c r="F1731" t="s">
        <v>2110</v>
      </c>
      <c r="G1731" s="2" t="s">
        <v>867</v>
      </c>
      <c r="H1731" t="s">
        <v>868</v>
      </c>
      <c r="I1731" t="s">
        <v>11</v>
      </c>
      <c r="J17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17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31" t="s">
        <v>9088</v>
      </c>
      <c r="O1731" t="s">
        <v>9111</v>
      </c>
    </row>
    <row r="1732" spans="1:15" x14ac:dyDescent="0.25">
      <c r="A1732" t="s">
        <v>8281</v>
      </c>
      <c r="B1732">
        <v>1</v>
      </c>
      <c r="C1732">
        <v>99000772</v>
      </c>
      <c r="D1732" t="s">
        <v>2111</v>
      </c>
      <c r="E1732" t="s">
        <v>9</v>
      </c>
      <c r="F1732" t="s">
        <v>2112</v>
      </c>
      <c r="G1732" s="2" t="s">
        <v>983</v>
      </c>
      <c r="H1732" t="s">
        <v>984</v>
      </c>
      <c r="I1732" t="s">
        <v>11</v>
      </c>
      <c r="J17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17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32" t="s">
        <v>9088</v>
      </c>
      <c r="O1732" t="s">
        <v>9111</v>
      </c>
    </row>
    <row r="1733" spans="1:15" hidden="1" x14ac:dyDescent="0.25">
      <c r="A1733" t="s">
        <v>8281</v>
      </c>
      <c r="B1733">
        <v>1</v>
      </c>
      <c r="C1733">
        <v>99000773</v>
      </c>
      <c r="D1733" t="s">
        <v>2113</v>
      </c>
      <c r="E1733" t="s">
        <v>9</v>
      </c>
      <c r="F1733" t="s">
        <v>2114</v>
      </c>
      <c r="G1733" s="2" t="s">
        <v>212</v>
      </c>
      <c r="H1733" s="1">
        <v>0.5</v>
      </c>
      <c r="I1733" t="s">
        <v>11</v>
      </c>
      <c r="J17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7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33" t="s">
        <v>9088</v>
      </c>
    </row>
    <row r="1734" spans="1:15" hidden="1" x14ac:dyDescent="0.25">
      <c r="A1734" t="s">
        <v>8281</v>
      </c>
      <c r="B1734">
        <v>1</v>
      </c>
      <c r="C1734">
        <v>99000774</v>
      </c>
      <c r="D1734" t="s">
        <v>2115</v>
      </c>
      <c r="E1734" t="s">
        <v>9</v>
      </c>
      <c r="F1734" t="s">
        <v>2116</v>
      </c>
      <c r="G1734" s="3">
        <v>40006</v>
      </c>
      <c r="H1734" s="1">
        <v>0.5</v>
      </c>
      <c r="I1734" t="s">
        <v>11</v>
      </c>
      <c r="J17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7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34" t="s">
        <v>9088</v>
      </c>
    </row>
    <row r="1735" spans="1:15" hidden="1" x14ac:dyDescent="0.25">
      <c r="A1735" t="s">
        <v>8281</v>
      </c>
      <c r="B1735">
        <v>1</v>
      </c>
      <c r="C1735">
        <v>99000775</v>
      </c>
      <c r="D1735" t="s">
        <v>2117</v>
      </c>
      <c r="E1735" t="s">
        <v>9</v>
      </c>
      <c r="F1735" t="s">
        <v>18</v>
      </c>
      <c r="G1735" s="2" t="s">
        <v>19</v>
      </c>
      <c r="H1735" s="1">
        <v>0.5</v>
      </c>
      <c r="I1735" t="s">
        <v>11</v>
      </c>
      <c r="J17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36" spans="1:15" hidden="1" x14ac:dyDescent="0.25">
      <c r="A1736" t="s">
        <v>8281</v>
      </c>
      <c r="B1736">
        <v>1</v>
      </c>
      <c r="C1736">
        <v>99000776</v>
      </c>
      <c r="D1736" t="s">
        <v>2118</v>
      </c>
      <c r="E1736" t="s">
        <v>9</v>
      </c>
      <c r="F1736" t="s">
        <v>18</v>
      </c>
      <c r="G1736" s="2" t="s">
        <v>19</v>
      </c>
      <c r="H1736" s="1">
        <v>0.5</v>
      </c>
      <c r="I1736" t="s">
        <v>11</v>
      </c>
      <c r="J17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37" spans="1:15" hidden="1" x14ac:dyDescent="0.25">
      <c r="A1737" t="s">
        <v>8281</v>
      </c>
      <c r="B1737">
        <v>1</v>
      </c>
      <c r="C1737">
        <v>99000777</v>
      </c>
      <c r="D1737" t="s">
        <v>2119</v>
      </c>
      <c r="E1737" t="s">
        <v>9</v>
      </c>
      <c r="F1737" t="s">
        <v>395</v>
      </c>
      <c r="G1737" s="3">
        <v>40070</v>
      </c>
      <c r="H1737" s="1">
        <v>0.5</v>
      </c>
      <c r="I1737" t="s">
        <v>11</v>
      </c>
      <c r="J17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38" spans="1:15" hidden="1" x14ac:dyDescent="0.25">
      <c r="A1738" t="s">
        <v>8281</v>
      </c>
      <c r="B1738">
        <v>1</v>
      </c>
      <c r="C1738">
        <v>99000778</v>
      </c>
      <c r="D1738" t="s">
        <v>2120</v>
      </c>
      <c r="E1738" t="s">
        <v>9</v>
      </c>
      <c r="F1738" t="s">
        <v>54</v>
      </c>
      <c r="G1738" s="3">
        <v>40006</v>
      </c>
      <c r="H1738" s="1">
        <v>0.5</v>
      </c>
      <c r="I1738" t="s">
        <v>11</v>
      </c>
      <c r="J17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39" spans="1:15" hidden="1" x14ac:dyDescent="0.25">
      <c r="A1739" t="s">
        <v>8281</v>
      </c>
      <c r="B1739">
        <v>1</v>
      </c>
      <c r="C1739">
        <v>99000779</v>
      </c>
      <c r="D1739" t="s">
        <v>2121</v>
      </c>
      <c r="E1739" t="s">
        <v>9</v>
      </c>
      <c r="F1739" t="s">
        <v>2122</v>
      </c>
      <c r="G1739" s="2" t="s">
        <v>867</v>
      </c>
      <c r="H1739" t="s">
        <v>868</v>
      </c>
      <c r="I1739" t="s">
        <v>11</v>
      </c>
      <c r="J17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7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39" t="s">
        <v>9088</v>
      </c>
    </row>
    <row r="1740" spans="1:15" hidden="1" x14ac:dyDescent="0.25">
      <c r="A1740" t="s">
        <v>8281</v>
      </c>
      <c r="B1740">
        <v>1</v>
      </c>
      <c r="C1740">
        <v>99000780</v>
      </c>
      <c r="D1740" t="s">
        <v>2123</v>
      </c>
      <c r="E1740" t="s">
        <v>9</v>
      </c>
      <c r="F1740" t="s">
        <v>54</v>
      </c>
      <c r="G1740" s="3">
        <v>40006</v>
      </c>
      <c r="H1740" s="1">
        <v>0.5</v>
      </c>
      <c r="I1740" t="s">
        <v>11</v>
      </c>
      <c r="J17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41" spans="1:15" hidden="1" x14ac:dyDescent="0.25">
      <c r="A1741" t="s">
        <v>8281</v>
      </c>
      <c r="B1741">
        <v>1</v>
      </c>
      <c r="C1741">
        <v>99000781</v>
      </c>
      <c r="D1741" t="s">
        <v>2124</v>
      </c>
      <c r="E1741" t="s">
        <v>9</v>
      </c>
      <c r="F1741" t="s">
        <v>189</v>
      </c>
      <c r="G1741" s="3">
        <v>40671</v>
      </c>
      <c r="H1741" s="1">
        <v>0.5</v>
      </c>
      <c r="I1741" t="s">
        <v>11</v>
      </c>
      <c r="J17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42" spans="1:15" hidden="1" x14ac:dyDescent="0.25">
      <c r="A1742" t="s">
        <v>8281</v>
      </c>
      <c r="B1742">
        <v>1</v>
      </c>
      <c r="C1742">
        <v>99000782</v>
      </c>
      <c r="D1742" t="s">
        <v>2125</v>
      </c>
      <c r="E1742" t="s">
        <v>9</v>
      </c>
      <c r="F1742" t="s">
        <v>189</v>
      </c>
      <c r="G1742" s="3">
        <v>40671</v>
      </c>
      <c r="H1742" s="1">
        <v>0.5</v>
      </c>
      <c r="I1742" t="s">
        <v>11</v>
      </c>
      <c r="J17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43" spans="1:15" hidden="1" x14ac:dyDescent="0.25">
      <c r="A1743" t="s">
        <v>8281</v>
      </c>
      <c r="B1743">
        <v>1</v>
      </c>
      <c r="C1743">
        <v>99000783</v>
      </c>
      <c r="D1743" t="s">
        <v>2126</v>
      </c>
      <c r="E1743" t="s">
        <v>9</v>
      </c>
      <c r="F1743" t="s">
        <v>189</v>
      </c>
      <c r="G1743" s="3">
        <v>40671</v>
      </c>
      <c r="H1743" s="1">
        <v>0.5</v>
      </c>
      <c r="I1743" t="s">
        <v>11</v>
      </c>
      <c r="J17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44" spans="1:15" hidden="1" x14ac:dyDescent="0.25">
      <c r="A1744" t="s">
        <v>8281</v>
      </c>
      <c r="B1744">
        <v>1</v>
      </c>
      <c r="C1744">
        <v>99000784</v>
      </c>
      <c r="D1744" t="s">
        <v>2127</v>
      </c>
      <c r="E1744" t="s">
        <v>9</v>
      </c>
      <c r="F1744" t="s">
        <v>189</v>
      </c>
      <c r="G1744" s="3">
        <v>40671</v>
      </c>
      <c r="H1744" s="1">
        <v>0.5</v>
      </c>
      <c r="I1744" t="s">
        <v>11</v>
      </c>
      <c r="J17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45" spans="1:14" hidden="1" x14ac:dyDescent="0.25">
      <c r="A1745" t="s">
        <v>8281</v>
      </c>
      <c r="B1745">
        <v>1</v>
      </c>
      <c r="C1745">
        <v>99000785</v>
      </c>
      <c r="D1745" t="s">
        <v>2128</v>
      </c>
      <c r="E1745" t="s">
        <v>9</v>
      </c>
      <c r="F1745" t="s">
        <v>16</v>
      </c>
      <c r="G1745" s="2" t="s">
        <v>14</v>
      </c>
      <c r="H1745" s="1">
        <v>0.5</v>
      </c>
      <c r="I1745" t="s">
        <v>11</v>
      </c>
      <c r="J17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46" spans="1:14" hidden="1" x14ac:dyDescent="0.25">
      <c r="A1746" t="s">
        <v>8281</v>
      </c>
      <c r="B1746">
        <v>1</v>
      </c>
      <c r="C1746">
        <v>99000786</v>
      </c>
      <c r="D1746" t="s">
        <v>2129</v>
      </c>
      <c r="E1746" t="s">
        <v>9</v>
      </c>
      <c r="F1746" t="s">
        <v>2105</v>
      </c>
      <c r="G1746" s="2" t="s">
        <v>212</v>
      </c>
      <c r="H1746" s="1">
        <v>0.5</v>
      </c>
      <c r="I1746" t="s">
        <v>11</v>
      </c>
      <c r="J17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7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46" t="s">
        <v>9088</v>
      </c>
    </row>
    <row r="1747" spans="1:14" hidden="1" x14ac:dyDescent="0.25">
      <c r="A1747" t="s">
        <v>8281</v>
      </c>
      <c r="B1747">
        <v>1</v>
      </c>
      <c r="C1747">
        <v>99000788</v>
      </c>
      <c r="D1747" t="s">
        <v>2130</v>
      </c>
      <c r="E1747" t="s">
        <v>9</v>
      </c>
      <c r="F1747" t="s">
        <v>54</v>
      </c>
      <c r="G1747" s="3">
        <v>40006</v>
      </c>
      <c r="H1747" s="1">
        <v>0.5</v>
      </c>
      <c r="I1747" t="s">
        <v>11</v>
      </c>
      <c r="J17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48" spans="1:14" hidden="1" x14ac:dyDescent="0.25">
      <c r="A1748" t="s">
        <v>8281</v>
      </c>
      <c r="B1748">
        <v>1</v>
      </c>
      <c r="C1748">
        <v>99000789</v>
      </c>
      <c r="D1748" t="s">
        <v>2131</v>
      </c>
      <c r="E1748" t="s">
        <v>9</v>
      </c>
      <c r="F1748" t="s">
        <v>189</v>
      </c>
      <c r="G1748" s="3">
        <v>40671</v>
      </c>
      <c r="H1748" s="1">
        <v>0.5</v>
      </c>
      <c r="I1748" t="s">
        <v>11</v>
      </c>
      <c r="J17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49" spans="1:14" hidden="1" x14ac:dyDescent="0.25">
      <c r="A1749" t="s">
        <v>8281</v>
      </c>
      <c r="B1749">
        <v>1</v>
      </c>
      <c r="C1749">
        <v>99000790</v>
      </c>
      <c r="D1749" t="s">
        <v>2132</v>
      </c>
      <c r="E1749" t="s">
        <v>9</v>
      </c>
      <c r="F1749" t="s">
        <v>2133</v>
      </c>
      <c r="G1749" s="2" t="s">
        <v>243</v>
      </c>
      <c r="H1749" s="1">
        <v>0.5</v>
      </c>
      <c r="I1749" t="s">
        <v>11</v>
      </c>
      <c r="J17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7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49" t="s">
        <v>9088</v>
      </c>
    </row>
    <row r="1750" spans="1:14" hidden="1" x14ac:dyDescent="0.25">
      <c r="A1750" t="s">
        <v>8281</v>
      </c>
      <c r="B1750">
        <v>1</v>
      </c>
      <c r="C1750">
        <v>99000799</v>
      </c>
      <c r="D1750" t="s">
        <v>2134</v>
      </c>
      <c r="E1750" t="s">
        <v>9</v>
      </c>
      <c r="F1750" t="s">
        <v>16</v>
      </c>
      <c r="G1750" s="2" t="s">
        <v>14</v>
      </c>
      <c r="H1750" s="1">
        <v>0.5</v>
      </c>
      <c r="I1750" t="s">
        <v>11</v>
      </c>
      <c r="J17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51" spans="1:14" hidden="1" x14ac:dyDescent="0.25">
      <c r="A1751" t="s">
        <v>8281</v>
      </c>
      <c r="B1751">
        <v>1</v>
      </c>
      <c r="C1751">
        <v>99000800</v>
      </c>
      <c r="D1751" t="s">
        <v>2135</v>
      </c>
      <c r="E1751" t="s">
        <v>9</v>
      </c>
      <c r="F1751" t="s">
        <v>119</v>
      </c>
      <c r="G1751" s="2" t="s">
        <v>120</v>
      </c>
      <c r="H1751" s="1">
        <v>0.5</v>
      </c>
      <c r="I1751" t="s">
        <v>11</v>
      </c>
      <c r="J17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52" spans="1:14" hidden="1" x14ac:dyDescent="0.25">
      <c r="A1752" t="s">
        <v>8281</v>
      </c>
      <c r="B1752">
        <v>1</v>
      </c>
      <c r="C1752">
        <v>99000802</v>
      </c>
      <c r="D1752" t="s">
        <v>2136</v>
      </c>
      <c r="E1752" t="s">
        <v>9</v>
      </c>
      <c r="F1752" t="s">
        <v>18</v>
      </c>
      <c r="G1752" s="2" t="s">
        <v>19</v>
      </c>
      <c r="H1752" s="1">
        <v>0.5</v>
      </c>
      <c r="I1752" t="s">
        <v>11</v>
      </c>
      <c r="J17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53" spans="1:14" hidden="1" x14ac:dyDescent="0.25">
      <c r="A1753" t="s">
        <v>8281</v>
      </c>
      <c r="B1753">
        <v>1</v>
      </c>
      <c r="C1753">
        <v>99000803</v>
      </c>
      <c r="D1753" t="s">
        <v>2137</v>
      </c>
      <c r="E1753" t="s">
        <v>9</v>
      </c>
      <c r="F1753" t="s">
        <v>18</v>
      </c>
      <c r="G1753" s="2" t="s">
        <v>19</v>
      </c>
      <c r="H1753" s="1">
        <v>0.5</v>
      </c>
      <c r="I1753" t="s">
        <v>11</v>
      </c>
      <c r="J17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54" spans="1:14" hidden="1" x14ac:dyDescent="0.25">
      <c r="A1754" t="s">
        <v>8281</v>
      </c>
      <c r="B1754">
        <v>1</v>
      </c>
      <c r="C1754">
        <v>99000805</v>
      </c>
      <c r="D1754" t="s">
        <v>2138</v>
      </c>
      <c r="E1754" t="s">
        <v>9</v>
      </c>
      <c r="F1754" t="s">
        <v>18</v>
      </c>
      <c r="G1754" s="2" t="s">
        <v>19</v>
      </c>
      <c r="H1754" s="1">
        <v>0.5</v>
      </c>
      <c r="I1754" t="s">
        <v>11</v>
      </c>
      <c r="J17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55" spans="1:14" hidden="1" x14ac:dyDescent="0.25">
      <c r="A1755" t="s">
        <v>8281</v>
      </c>
      <c r="B1755">
        <v>1</v>
      </c>
      <c r="C1755">
        <v>99000829</v>
      </c>
      <c r="D1755" t="s">
        <v>2139</v>
      </c>
      <c r="E1755" t="s">
        <v>9</v>
      </c>
      <c r="F1755" t="s">
        <v>2140</v>
      </c>
      <c r="G1755" s="3">
        <v>41078</v>
      </c>
      <c r="H1755" s="1">
        <v>0.5</v>
      </c>
      <c r="I1755" t="s">
        <v>11</v>
      </c>
      <c r="J17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7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55" t="s">
        <v>9088</v>
      </c>
    </row>
    <row r="1756" spans="1:14" hidden="1" x14ac:dyDescent="0.25">
      <c r="A1756" t="s">
        <v>8281</v>
      </c>
      <c r="B1756">
        <v>1</v>
      </c>
      <c r="C1756">
        <v>99000830</v>
      </c>
      <c r="D1756" t="s">
        <v>2141</v>
      </c>
      <c r="E1756" t="s">
        <v>9</v>
      </c>
      <c r="F1756" t="s">
        <v>16</v>
      </c>
      <c r="G1756" s="2" t="s">
        <v>14</v>
      </c>
      <c r="H1756" s="1">
        <v>0.5</v>
      </c>
      <c r="I1756" t="s">
        <v>11</v>
      </c>
      <c r="J17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57" spans="1:14" hidden="1" x14ac:dyDescent="0.25">
      <c r="A1757" t="s">
        <v>8281</v>
      </c>
      <c r="B1757">
        <v>1</v>
      </c>
      <c r="C1757">
        <v>99000832</v>
      </c>
      <c r="D1757" t="s">
        <v>2142</v>
      </c>
      <c r="E1757" t="s">
        <v>9</v>
      </c>
      <c r="F1757" t="s">
        <v>54</v>
      </c>
      <c r="G1757" s="3">
        <v>40006</v>
      </c>
      <c r="H1757" s="1">
        <v>0.5</v>
      </c>
      <c r="I1757" t="s">
        <v>11</v>
      </c>
      <c r="J17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58" spans="1:14" hidden="1" x14ac:dyDescent="0.25">
      <c r="A1758" t="s">
        <v>8281</v>
      </c>
      <c r="B1758">
        <v>1</v>
      </c>
      <c r="C1758">
        <v>99000846</v>
      </c>
      <c r="D1758" t="s">
        <v>2143</v>
      </c>
      <c r="E1758" t="s">
        <v>9</v>
      </c>
      <c r="F1758" t="s">
        <v>16</v>
      </c>
      <c r="G1758" s="2" t="s">
        <v>14</v>
      </c>
      <c r="H1758" s="1">
        <v>0.5</v>
      </c>
      <c r="I1758" t="s">
        <v>11</v>
      </c>
      <c r="J17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59" spans="1:14" hidden="1" x14ac:dyDescent="0.25">
      <c r="A1759" t="s">
        <v>8281</v>
      </c>
      <c r="B1759">
        <v>1</v>
      </c>
      <c r="C1759">
        <v>99000848</v>
      </c>
      <c r="D1759" t="s">
        <v>2144</v>
      </c>
      <c r="E1759" t="s">
        <v>9</v>
      </c>
      <c r="F1759" t="s">
        <v>18</v>
      </c>
      <c r="G1759" s="2" t="s">
        <v>19</v>
      </c>
      <c r="H1759" s="1">
        <v>0.5</v>
      </c>
      <c r="I1759" t="s">
        <v>11</v>
      </c>
      <c r="J17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0" spans="1:14" hidden="1" x14ac:dyDescent="0.25">
      <c r="A1760" t="s">
        <v>8281</v>
      </c>
      <c r="B1760">
        <v>1</v>
      </c>
      <c r="C1760">
        <v>99000849</v>
      </c>
      <c r="D1760" t="s">
        <v>2145</v>
      </c>
      <c r="E1760" t="s">
        <v>9</v>
      </c>
      <c r="F1760" t="s">
        <v>18</v>
      </c>
      <c r="G1760" s="2" t="s">
        <v>19</v>
      </c>
      <c r="H1760" s="1">
        <v>0.5</v>
      </c>
      <c r="I1760" t="s">
        <v>11</v>
      </c>
      <c r="J17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1" spans="1:14" hidden="1" x14ac:dyDescent="0.25">
      <c r="A1761" t="s">
        <v>8281</v>
      </c>
      <c r="B1761">
        <v>1</v>
      </c>
      <c r="C1761">
        <v>99000850</v>
      </c>
      <c r="D1761" t="s">
        <v>2146</v>
      </c>
      <c r="E1761" t="s">
        <v>9</v>
      </c>
      <c r="F1761" t="s">
        <v>18</v>
      </c>
      <c r="G1761" s="2" t="s">
        <v>19</v>
      </c>
      <c r="H1761" s="1">
        <v>0.5</v>
      </c>
      <c r="I1761" t="s">
        <v>11</v>
      </c>
      <c r="J17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2" spans="1:14" hidden="1" x14ac:dyDescent="0.25">
      <c r="A1762" t="s">
        <v>8281</v>
      </c>
      <c r="B1762">
        <v>1</v>
      </c>
      <c r="C1762">
        <v>99000851</v>
      </c>
      <c r="D1762" t="s">
        <v>2147</v>
      </c>
      <c r="E1762" t="s">
        <v>9</v>
      </c>
      <c r="F1762" t="s">
        <v>395</v>
      </c>
      <c r="G1762" s="3">
        <v>40070</v>
      </c>
      <c r="H1762" s="1">
        <v>0.5</v>
      </c>
      <c r="I1762" t="s">
        <v>11</v>
      </c>
      <c r="J17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3" spans="1:14" hidden="1" x14ac:dyDescent="0.25">
      <c r="A1763" t="s">
        <v>8281</v>
      </c>
      <c r="B1763">
        <v>1</v>
      </c>
      <c r="C1763">
        <v>99000852</v>
      </c>
      <c r="D1763" t="s">
        <v>2148</v>
      </c>
      <c r="E1763" t="s">
        <v>9</v>
      </c>
      <c r="F1763" t="s">
        <v>54</v>
      </c>
      <c r="G1763" s="3">
        <v>40006</v>
      </c>
      <c r="H1763" s="1">
        <v>0.5</v>
      </c>
      <c r="I1763" t="s">
        <v>11</v>
      </c>
      <c r="J17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4" spans="1:14" hidden="1" x14ac:dyDescent="0.25">
      <c r="A1764" t="s">
        <v>8281</v>
      </c>
      <c r="B1764">
        <v>1</v>
      </c>
      <c r="C1764">
        <v>99000853</v>
      </c>
      <c r="D1764" t="s">
        <v>2149</v>
      </c>
      <c r="E1764" t="s">
        <v>9</v>
      </c>
      <c r="F1764" t="s">
        <v>16</v>
      </c>
      <c r="G1764" s="2" t="s">
        <v>14</v>
      </c>
      <c r="H1764" s="1">
        <v>0.5</v>
      </c>
      <c r="I1764" t="s">
        <v>11</v>
      </c>
      <c r="J17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5" spans="1:14" hidden="1" x14ac:dyDescent="0.25">
      <c r="A1765" t="s">
        <v>8281</v>
      </c>
      <c r="B1765">
        <v>1</v>
      </c>
      <c r="C1765">
        <v>99000854</v>
      </c>
      <c r="D1765" t="s">
        <v>2150</v>
      </c>
      <c r="E1765" t="s">
        <v>9</v>
      </c>
      <c r="F1765" t="s">
        <v>16</v>
      </c>
      <c r="G1765" s="2" t="s">
        <v>14</v>
      </c>
      <c r="H1765" s="1">
        <v>0.5</v>
      </c>
      <c r="I1765" t="s">
        <v>11</v>
      </c>
      <c r="J17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6" spans="1:14" hidden="1" x14ac:dyDescent="0.25">
      <c r="A1766" t="s">
        <v>8281</v>
      </c>
      <c r="B1766">
        <v>1</v>
      </c>
      <c r="C1766">
        <v>99000855</v>
      </c>
      <c r="D1766" t="s">
        <v>2151</v>
      </c>
      <c r="E1766" t="s">
        <v>9</v>
      </c>
      <c r="F1766" t="s">
        <v>189</v>
      </c>
      <c r="G1766" s="3">
        <v>40671</v>
      </c>
      <c r="H1766" s="1">
        <v>0.5</v>
      </c>
      <c r="I1766" t="s">
        <v>11</v>
      </c>
      <c r="J17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7" spans="1:14" hidden="1" x14ac:dyDescent="0.25">
      <c r="A1767" t="s">
        <v>8281</v>
      </c>
      <c r="B1767">
        <v>1</v>
      </c>
      <c r="C1767">
        <v>99000866</v>
      </c>
      <c r="D1767" t="s">
        <v>2152</v>
      </c>
      <c r="E1767" t="s">
        <v>9</v>
      </c>
      <c r="F1767" t="s">
        <v>16</v>
      </c>
      <c r="G1767" s="2" t="s">
        <v>14</v>
      </c>
      <c r="H1767" s="1">
        <v>0.5</v>
      </c>
      <c r="I1767" t="s">
        <v>11</v>
      </c>
      <c r="J17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8" spans="1:14" hidden="1" x14ac:dyDescent="0.25">
      <c r="A1768" t="s">
        <v>8281</v>
      </c>
      <c r="B1768">
        <v>1</v>
      </c>
      <c r="C1768">
        <v>99000875</v>
      </c>
      <c r="D1768" t="s">
        <v>2153</v>
      </c>
      <c r="E1768" t="s">
        <v>9</v>
      </c>
      <c r="F1768" t="s">
        <v>18</v>
      </c>
      <c r="G1768" s="2" t="s">
        <v>19</v>
      </c>
      <c r="H1768" s="1">
        <v>0.5</v>
      </c>
      <c r="I1768" t="s">
        <v>11</v>
      </c>
      <c r="J17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69" spans="1:14" hidden="1" x14ac:dyDescent="0.25">
      <c r="A1769" t="s">
        <v>8281</v>
      </c>
      <c r="B1769">
        <v>1</v>
      </c>
      <c r="C1769">
        <v>99000880</v>
      </c>
      <c r="D1769" t="s">
        <v>2154</v>
      </c>
      <c r="E1769" t="s">
        <v>9</v>
      </c>
      <c r="F1769" t="s">
        <v>16</v>
      </c>
      <c r="G1769" s="2" t="s">
        <v>14</v>
      </c>
      <c r="H1769" s="1">
        <v>0.5</v>
      </c>
      <c r="I1769" t="s">
        <v>11</v>
      </c>
      <c r="J17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0" spans="1:14" hidden="1" x14ac:dyDescent="0.25">
      <c r="A1770" t="s">
        <v>8281</v>
      </c>
      <c r="B1770">
        <v>1</v>
      </c>
      <c r="C1770">
        <v>99008535</v>
      </c>
      <c r="D1770" t="s">
        <v>2155</v>
      </c>
      <c r="E1770" t="s">
        <v>9</v>
      </c>
      <c r="F1770" t="s">
        <v>16</v>
      </c>
      <c r="G1770" s="2" t="s">
        <v>14</v>
      </c>
      <c r="H1770" s="1">
        <v>0.5</v>
      </c>
      <c r="I1770" t="s">
        <v>11</v>
      </c>
      <c r="J17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1" spans="1:14" hidden="1" x14ac:dyDescent="0.25">
      <c r="A1771" t="s">
        <v>8281</v>
      </c>
      <c r="B1771">
        <v>1</v>
      </c>
      <c r="C1771">
        <v>2000000004</v>
      </c>
      <c r="D1771" t="s">
        <v>2156</v>
      </c>
      <c r="E1771" t="s">
        <v>9</v>
      </c>
      <c r="G1771" s="3">
        <v>39635</v>
      </c>
      <c r="H1771" s="1">
        <v>0.5</v>
      </c>
      <c r="I1771" t="s">
        <v>11</v>
      </c>
      <c r="J17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2" spans="1:14" hidden="1" x14ac:dyDescent="0.25">
      <c r="A1772" t="s">
        <v>8281</v>
      </c>
      <c r="B1772">
        <v>1</v>
      </c>
      <c r="C1772">
        <v>2000000005</v>
      </c>
      <c r="D1772" t="s">
        <v>2157</v>
      </c>
      <c r="E1772" t="s">
        <v>9</v>
      </c>
      <c r="G1772" s="3">
        <v>39635</v>
      </c>
      <c r="H1772" s="1">
        <v>0.5</v>
      </c>
      <c r="I1772" t="s">
        <v>11</v>
      </c>
      <c r="J17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3" spans="1:14" hidden="1" x14ac:dyDescent="0.25">
      <c r="A1773" t="s">
        <v>8281</v>
      </c>
      <c r="B1773">
        <v>1</v>
      </c>
      <c r="C1773">
        <v>2000000006</v>
      </c>
      <c r="D1773" t="s">
        <v>2158</v>
      </c>
      <c r="E1773" t="s">
        <v>9</v>
      </c>
      <c r="G1773" s="3">
        <v>39635</v>
      </c>
      <c r="H1773" s="1">
        <v>0.5</v>
      </c>
      <c r="I1773" t="s">
        <v>11</v>
      </c>
      <c r="J17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4" spans="1:14" hidden="1" x14ac:dyDescent="0.25">
      <c r="A1774" t="s">
        <v>8281</v>
      </c>
      <c r="B1774">
        <v>1</v>
      </c>
      <c r="C1774">
        <v>2000000053</v>
      </c>
      <c r="D1774" t="s">
        <v>2159</v>
      </c>
      <c r="E1774" t="s">
        <v>9</v>
      </c>
      <c r="G1774" s="3">
        <v>39635</v>
      </c>
      <c r="H1774" s="1">
        <v>0.5</v>
      </c>
      <c r="I1774" t="s">
        <v>11</v>
      </c>
      <c r="J17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5" spans="1:14" hidden="1" x14ac:dyDescent="0.25">
      <c r="A1775" t="s">
        <v>8281</v>
      </c>
      <c r="B1775">
        <v>1</v>
      </c>
      <c r="C1775">
        <v>2000000065</v>
      </c>
      <c r="D1775" t="s">
        <v>2160</v>
      </c>
      <c r="E1775" t="s">
        <v>9</v>
      </c>
      <c r="G1775" s="2" t="s">
        <v>2161</v>
      </c>
      <c r="H1775" s="1">
        <v>0.5</v>
      </c>
      <c r="I1775" t="s">
        <v>11</v>
      </c>
      <c r="J17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6" spans="1:14" hidden="1" x14ac:dyDescent="0.25">
      <c r="A1776" t="s">
        <v>8281</v>
      </c>
      <c r="B1776">
        <v>1</v>
      </c>
      <c r="C1776">
        <v>2000000066</v>
      </c>
      <c r="D1776" t="s">
        <v>2162</v>
      </c>
      <c r="E1776" t="s">
        <v>9</v>
      </c>
      <c r="F1776" t="s">
        <v>481</v>
      </c>
      <c r="G1776" s="2" t="s">
        <v>102</v>
      </c>
      <c r="H1776" s="1">
        <v>0.5</v>
      </c>
      <c r="I1776" t="s">
        <v>11</v>
      </c>
      <c r="J17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7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776" t="s">
        <v>9088</v>
      </c>
    </row>
    <row r="1777" spans="1:12" hidden="1" x14ac:dyDescent="0.25">
      <c r="A1777" t="s">
        <v>8281</v>
      </c>
      <c r="B1777">
        <v>1</v>
      </c>
      <c r="C1777">
        <v>2000000067</v>
      </c>
      <c r="D1777" t="s">
        <v>2163</v>
      </c>
      <c r="E1777" t="s">
        <v>9</v>
      </c>
      <c r="G1777" s="2" t="s">
        <v>2164</v>
      </c>
      <c r="H1777" s="1">
        <v>0.97778935185185178</v>
      </c>
      <c r="I1777" t="s">
        <v>11</v>
      </c>
      <c r="J17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8" spans="1:12" hidden="1" x14ac:dyDescent="0.25">
      <c r="A1778" t="s">
        <v>8281</v>
      </c>
      <c r="B1778">
        <v>1</v>
      </c>
      <c r="C1778">
        <v>2000000068</v>
      </c>
      <c r="D1778" t="s">
        <v>2165</v>
      </c>
      <c r="E1778" t="s">
        <v>9</v>
      </c>
      <c r="G1778" s="2" t="s">
        <v>2164</v>
      </c>
      <c r="H1778" s="1">
        <v>0.97778935185185178</v>
      </c>
      <c r="I1778" t="s">
        <v>11</v>
      </c>
      <c r="J17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79" spans="1:12" hidden="1" x14ac:dyDescent="0.25">
      <c r="A1779" t="s">
        <v>8281</v>
      </c>
      <c r="B1779">
        <v>1</v>
      </c>
      <c r="C1779">
        <v>2000000069</v>
      </c>
      <c r="D1779" t="s">
        <v>2166</v>
      </c>
      <c r="E1779" t="s">
        <v>9</v>
      </c>
      <c r="G1779" s="2" t="s">
        <v>2161</v>
      </c>
      <c r="H1779" s="1">
        <v>0.5</v>
      </c>
      <c r="I1779" t="s">
        <v>11</v>
      </c>
      <c r="J17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0" spans="1:12" hidden="1" x14ac:dyDescent="0.25">
      <c r="A1780" t="s">
        <v>8281</v>
      </c>
      <c r="B1780">
        <v>1</v>
      </c>
      <c r="C1780">
        <v>2000000071</v>
      </c>
      <c r="D1780" t="s">
        <v>2167</v>
      </c>
      <c r="E1780" t="s">
        <v>9</v>
      </c>
      <c r="G1780" s="2" t="s">
        <v>2161</v>
      </c>
      <c r="H1780" s="1">
        <v>0.5</v>
      </c>
      <c r="I1780" t="s">
        <v>11</v>
      </c>
      <c r="J17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1" spans="1:12" hidden="1" x14ac:dyDescent="0.25">
      <c r="A1781" t="s">
        <v>8281</v>
      </c>
      <c r="B1781">
        <v>1</v>
      </c>
      <c r="C1781">
        <v>2000000072</v>
      </c>
      <c r="D1781" t="s">
        <v>2168</v>
      </c>
      <c r="E1781" t="s">
        <v>9</v>
      </c>
      <c r="G1781" s="2" t="s">
        <v>2161</v>
      </c>
      <c r="H1781" s="1">
        <v>0.5</v>
      </c>
      <c r="I1781" t="s">
        <v>11</v>
      </c>
      <c r="J17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2" spans="1:12" hidden="1" x14ac:dyDescent="0.25">
      <c r="A1782" t="s">
        <v>8281</v>
      </c>
      <c r="B1782">
        <v>1</v>
      </c>
      <c r="C1782">
        <v>2000000073</v>
      </c>
      <c r="D1782" t="s">
        <v>2169</v>
      </c>
      <c r="E1782" t="s">
        <v>9</v>
      </c>
      <c r="G1782" s="2" t="s">
        <v>2164</v>
      </c>
      <c r="H1782" s="1">
        <v>0.98199074074074078</v>
      </c>
      <c r="I1782" t="s">
        <v>11</v>
      </c>
      <c r="J17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3" spans="1:12" hidden="1" x14ac:dyDescent="0.25">
      <c r="A1783" t="s">
        <v>8281</v>
      </c>
      <c r="B1783">
        <v>1</v>
      </c>
      <c r="C1783">
        <v>2000000074</v>
      </c>
      <c r="D1783" t="s">
        <v>2170</v>
      </c>
      <c r="E1783" t="s">
        <v>9</v>
      </c>
      <c r="G1783" s="2" t="s">
        <v>2161</v>
      </c>
      <c r="H1783" s="1">
        <v>0.5</v>
      </c>
      <c r="I1783" t="s">
        <v>11</v>
      </c>
      <c r="J17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4" spans="1:12" hidden="1" x14ac:dyDescent="0.25">
      <c r="A1784" t="s">
        <v>8281</v>
      </c>
      <c r="B1784">
        <v>1</v>
      </c>
      <c r="C1784">
        <v>2000000075</v>
      </c>
      <c r="D1784" t="s">
        <v>2171</v>
      </c>
      <c r="E1784" t="s">
        <v>9</v>
      </c>
      <c r="G1784" s="2" t="s">
        <v>2161</v>
      </c>
      <c r="H1784" s="1">
        <v>0.5</v>
      </c>
      <c r="I1784" t="s">
        <v>11</v>
      </c>
      <c r="J17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5" spans="1:12" hidden="1" x14ac:dyDescent="0.25">
      <c r="A1785" t="s">
        <v>8281</v>
      </c>
      <c r="B1785">
        <v>1</v>
      </c>
      <c r="C1785">
        <v>2000000076</v>
      </c>
      <c r="D1785" t="s">
        <v>2172</v>
      </c>
      <c r="E1785" t="s">
        <v>9</v>
      </c>
      <c r="G1785" s="2" t="s">
        <v>2161</v>
      </c>
      <c r="H1785" s="1">
        <v>0.5</v>
      </c>
      <c r="I1785" t="s">
        <v>11</v>
      </c>
      <c r="J17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6" spans="1:12" hidden="1" x14ac:dyDescent="0.25">
      <c r="A1786" t="s">
        <v>8281</v>
      </c>
      <c r="B1786">
        <v>1</v>
      </c>
      <c r="C1786">
        <v>2000000078</v>
      </c>
      <c r="D1786" t="s">
        <v>2173</v>
      </c>
      <c r="E1786" t="s">
        <v>9</v>
      </c>
      <c r="G1786" s="2" t="s">
        <v>2161</v>
      </c>
      <c r="H1786" s="1">
        <v>0.5</v>
      </c>
      <c r="I1786" t="s">
        <v>11</v>
      </c>
      <c r="J17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7" spans="1:12" hidden="1" x14ac:dyDescent="0.25">
      <c r="A1787" t="s">
        <v>8281</v>
      </c>
      <c r="B1787">
        <v>1</v>
      </c>
      <c r="C1787">
        <v>2000000080</v>
      </c>
      <c r="D1787" t="s">
        <v>2174</v>
      </c>
      <c r="E1787" t="s">
        <v>9</v>
      </c>
      <c r="G1787" s="2" t="s">
        <v>2161</v>
      </c>
      <c r="H1787" s="1">
        <v>0.5</v>
      </c>
      <c r="I1787" t="s">
        <v>11</v>
      </c>
      <c r="J17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8" spans="1:12" hidden="1" x14ac:dyDescent="0.25">
      <c r="A1788" t="s">
        <v>8281</v>
      </c>
      <c r="B1788">
        <v>1</v>
      </c>
      <c r="C1788">
        <v>2000000081</v>
      </c>
      <c r="D1788" t="s">
        <v>2175</v>
      </c>
      <c r="E1788" t="s">
        <v>9</v>
      </c>
      <c r="G1788" s="2" t="s">
        <v>2161</v>
      </c>
      <c r="H1788" s="1">
        <v>0.5</v>
      </c>
      <c r="I1788" t="s">
        <v>11</v>
      </c>
      <c r="J17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89" spans="1:12" hidden="1" x14ac:dyDescent="0.25">
      <c r="A1789" t="s">
        <v>8281</v>
      </c>
      <c r="B1789">
        <v>1</v>
      </c>
      <c r="C1789">
        <v>2000000082</v>
      </c>
      <c r="D1789" t="s">
        <v>2176</v>
      </c>
      <c r="E1789" t="s">
        <v>9</v>
      </c>
      <c r="G1789" s="2" t="s">
        <v>2161</v>
      </c>
      <c r="H1789" s="1">
        <v>0.5</v>
      </c>
      <c r="I1789" t="s">
        <v>11</v>
      </c>
      <c r="J17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0" spans="1:12" hidden="1" x14ac:dyDescent="0.25">
      <c r="A1790" t="s">
        <v>8281</v>
      </c>
      <c r="B1790">
        <v>1</v>
      </c>
      <c r="C1790">
        <v>2000000095</v>
      </c>
      <c r="D1790" t="s">
        <v>2177</v>
      </c>
      <c r="E1790" t="s">
        <v>9</v>
      </c>
      <c r="G1790" s="2" t="s">
        <v>2164</v>
      </c>
      <c r="H1790" s="1">
        <v>0.97778935185185178</v>
      </c>
      <c r="I1790" t="s">
        <v>11</v>
      </c>
      <c r="J17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1" spans="1:12" hidden="1" x14ac:dyDescent="0.25">
      <c r="A1791" t="s">
        <v>8281</v>
      </c>
      <c r="B1791">
        <v>1</v>
      </c>
      <c r="C1791">
        <v>2000000096</v>
      </c>
      <c r="D1791" t="s">
        <v>2178</v>
      </c>
      <c r="E1791" t="s">
        <v>9</v>
      </c>
      <c r="G1791" s="2" t="s">
        <v>2164</v>
      </c>
      <c r="H1791" s="1">
        <v>0.97778935185185178</v>
      </c>
      <c r="I1791" t="s">
        <v>11</v>
      </c>
      <c r="J17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2" spans="1:12" hidden="1" x14ac:dyDescent="0.25">
      <c r="A1792" t="s">
        <v>8281</v>
      </c>
      <c r="B1792">
        <v>1</v>
      </c>
      <c r="C1792">
        <v>2000000098</v>
      </c>
      <c r="D1792" t="s">
        <v>2179</v>
      </c>
      <c r="E1792" t="s">
        <v>9</v>
      </c>
      <c r="G1792" s="2" t="s">
        <v>2164</v>
      </c>
      <c r="H1792" s="1">
        <v>0.97778935185185178</v>
      </c>
      <c r="I1792" t="s">
        <v>11</v>
      </c>
      <c r="J17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3" spans="1:12" hidden="1" x14ac:dyDescent="0.25">
      <c r="A1793" t="s">
        <v>8281</v>
      </c>
      <c r="B1793">
        <v>1</v>
      </c>
      <c r="C1793">
        <v>2000000100</v>
      </c>
      <c r="D1793" t="s">
        <v>2180</v>
      </c>
      <c r="E1793" t="s">
        <v>9</v>
      </c>
      <c r="G1793" s="2" t="s">
        <v>2161</v>
      </c>
      <c r="H1793" s="1">
        <v>0.5</v>
      </c>
      <c r="I1793" t="s">
        <v>11</v>
      </c>
      <c r="J17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4" spans="1:12" hidden="1" x14ac:dyDescent="0.25">
      <c r="A1794" t="s">
        <v>8281</v>
      </c>
      <c r="B1794">
        <v>1</v>
      </c>
      <c r="C1794">
        <v>2000000104</v>
      </c>
      <c r="D1794" t="s">
        <v>2181</v>
      </c>
      <c r="E1794" t="s">
        <v>9</v>
      </c>
      <c r="G1794" s="2" t="s">
        <v>2161</v>
      </c>
      <c r="H1794" s="1">
        <v>0.5</v>
      </c>
      <c r="I1794" t="s">
        <v>11</v>
      </c>
      <c r="J17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5" spans="1:12" hidden="1" x14ac:dyDescent="0.25">
      <c r="A1795" t="s">
        <v>8281</v>
      </c>
      <c r="B1795">
        <v>1</v>
      </c>
      <c r="C1795">
        <v>2000000107</v>
      </c>
      <c r="D1795" t="s">
        <v>2182</v>
      </c>
      <c r="E1795" t="s">
        <v>9</v>
      </c>
      <c r="G1795" s="2" t="s">
        <v>2164</v>
      </c>
      <c r="H1795" s="1">
        <v>0.97778935185185178</v>
      </c>
      <c r="I1795" t="s">
        <v>11</v>
      </c>
      <c r="J17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6" spans="1:12" hidden="1" x14ac:dyDescent="0.25">
      <c r="A1796" t="s">
        <v>8281</v>
      </c>
      <c r="B1796">
        <v>1</v>
      </c>
      <c r="C1796">
        <v>2000000110</v>
      </c>
      <c r="D1796" t="s">
        <v>2183</v>
      </c>
      <c r="E1796" t="s">
        <v>9</v>
      </c>
      <c r="G1796" s="2" t="s">
        <v>2161</v>
      </c>
      <c r="H1796" s="1">
        <v>0.5</v>
      </c>
      <c r="I1796" t="s">
        <v>11</v>
      </c>
      <c r="J17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7" spans="1:12" hidden="1" x14ac:dyDescent="0.25">
      <c r="A1797" t="s">
        <v>8281</v>
      </c>
      <c r="B1797">
        <v>1</v>
      </c>
      <c r="C1797">
        <v>2000000111</v>
      </c>
      <c r="D1797" t="s">
        <v>2184</v>
      </c>
      <c r="E1797" t="s">
        <v>9</v>
      </c>
      <c r="G1797" s="2" t="s">
        <v>2161</v>
      </c>
      <c r="H1797" s="1">
        <v>0.5</v>
      </c>
      <c r="I1797" t="s">
        <v>11</v>
      </c>
      <c r="J17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8" spans="1:12" hidden="1" x14ac:dyDescent="0.25">
      <c r="A1798" t="s">
        <v>8281</v>
      </c>
      <c r="B1798">
        <v>1</v>
      </c>
      <c r="C1798">
        <v>2000000112</v>
      </c>
      <c r="D1798" t="s">
        <v>2185</v>
      </c>
      <c r="E1798" t="s">
        <v>9</v>
      </c>
      <c r="G1798" s="2" t="s">
        <v>2161</v>
      </c>
      <c r="H1798" s="1">
        <v>0.5</v>
      </c>
      <c r="I1798" t="s">
        <v>11</v>
      </c>
      <c r="J17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799" spans="1:12" hidden="1" x14ac:dyDescent="0.25">
      <c r="A1799" t="s">
        <v>8281</v>
      </c>
      <c r="B1799">
        <v>1</v>
      </c>
      <c r="C1799">
        <v>2000000114</v>
      </c>
      <c r="D1799" t="s">
        <v>2186</v>
      </c>
      <c r="E1799" t="s">
        <v>9</v>
      </c>
      <c r="G1799" s="3">
        <v>40839</v>
      </c>
      <c r="H1799" s="1">
        <v>8.2870370370370372E-3</v>
      </c>
      <c r="I1799" t="s">
        <v>11</v>
      </c>
      <c r="J17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7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0" spans="1:12" hidden="1" x14ac:dyDescent="0.25">
      <c r="A1800" t="s">
        <v>8281</v>
      </c>
      <c r="B1800">
        <v>1</v>
      </c>
      <c r="C1800">
        <v>2000000120</v>
      </c>
      <c r="D1800" t="s">
        <v>2187</v>
      </c>
      <c r="E1800" t="s">
        <v>9</v>
      </c>
      <c r="G1800" s="2" t="s">
        <v>2164</v>
      </c>
      <c r="H1800" s="1">
        <v>0.98199074074074078</v>
      </c>
      <c r="I1800" t="s">
        <v>11</v>
      </c>
      <c r="J18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1" spans="1:12" hidden="1" x14ac:dyDescent="0.25">
      <c r="A1801" t="s">
        <v>8281</v>
      </c>
      <c r="B1801">
        <v>1</v>
      </c>
      <c r="C1801">
        <v>2000000121</v>
      </c>
      <c r="D1801" t="s">
        <v>2188</v>
      </c>
      <c r="E1801" t="s">
        <v>9</v>
      </c>
      <c r="G1801" s="2" t="s">
        <v>2161</v>
      </c>
      <c r="H1801" s="1">
        <v>0.5</v>
      </c>
      <c r="I1801" t="s">
        <v>11</v>
      </c>
      <c r="J18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2" spans="1:12" hidden="1" x14ac:dyDescent="0.25">
      <c r="A1802" t="s">
        <v>8281</v>
      </c>
      <c r="B1802">
        <v>1</v>
      </c>
      <c r="C1802">
        <v>2000000130</v>
      </c>
      <c r="D1802" t="s">
        <v>2189</v>
      </c>
      <c r="E1802" t="s">
        <v>9</v>
      </c>
      <c r="G1802" s="2" t="s">
        <v>2161</v>
      </c>
      <c r="H1802" s="1">
        <v>0.5</v>
      </c>
      <c r="I1802" t="s">
        <v>11</v>
      </c>
      <c r="J18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3" spans="1:12" hidden="1" x14ac:dyDescent="0.25">
      <c r="A1803" t="s">
        <v>8281</v>
      </c>
      <c r="B1803">
        <v>1</v>
      </c>
      <c r="C1803">
        <v>2000000144</v>
      </c>
      <c r="D1803" t="s">
        <v>2190</v>
      </c>
      <c r="E1803" t="s">
        <v>9</v>
      </c>
      <c r="G1803" s="2" t="s">
        <v>2161</v>
      </c>
      <c r="H1803" s="1">
        <v>0.5</v>
      </c>
      <c r="I1803" t="s">
        <v>11</v>
      </c>
      <c r="J18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4" spans="1:12" hidden="1" x14ac:dyDescent="0.25">
      <c r="A1804" t="s">
        <v>8281</v>
      </c>
      <c r="B1804">
        <v>1</v>
      </c>
      <c r="C1804">
        <v>2000000145</v>
      </c>
      <c r="D1804" t="s">
        <v>2191</v>
      </c>
      <c r="E1804" t="s">
        <v>9</v>
      </c>
      <c r="G1804" s="2" t="s">
        <v>2161</v>
      </c>
      <c r="H1804" s="1">
        <v>0.5</v>
      </c>
      <c r="I1804" t="s">
        <v>11</v>
      </c>
      <c r="J18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5" spans="1:12" hidden="1" x14ac:dyDescent="0.25">
      <c r="A1805" t="s">
        <v>8281</v>
      </c>
      <c r="B1805">
        <v>1</v>
      </c>
      <c r="C1805">
        <v>2000000146</v>
      </c>
      <c r="D1805" t="s">
        <v>2192</v>
      </c>
      <c r="E1805" t="s">
        <v>9</v>
      </c>
      <c r="G1805" s="2" t="s">
        <v>2161</v>
      </c>
      <c r="H1805" s="1">
        <v>0.5</v>
      </c>
      <c r="I1805" t="s">
        <v>11</v>
      </c>
      <c r="J18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6" spans="1:12" hidden="1" x14ac:dyDescent="0.25">
      <c r="A1806" t="s">
        <v>8281</v>
      </c>
      <c r="B1806">
        <v>1</v>
      </c>
      <c r="C1806">
        <v>2000000150</v>
      </c>
      <c r="D1806" t="s">
        <v>2193</v>
      </c>
      <c r="E1806" t="s">
        <v>9</v>
      </c>
      <c r="G1806" s="2" t="s">
        <v>2164</v>
      </c>
      <c r="H1806" s="1">
        <v>0.97777777777777775</v>
      </c>
      <c r="I1806" t="s">
        <v>11</v>
      </c>
      <c r="J18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7" spans="1:12" hidden="1" x14ac:dyDescent="0.25">
      <c r="A1807" t="s">
        <v>8281</v>
      </c>
      <c r="B1807">
        <v>1</v>
      </c>
      <c r="C1807">
        <v>2000000151</v>
      </c>
      <c r="D1807" t="s">
        <v>2194</v>
      </c>
      <c r="E1807" t="s">
        <v>9</v>
      </c>
      <c r="G1807" s="2" t="s">
        <v>2161</v>
      </c>
      <c r="H1807" s="1">
        <v>0.5</v>
      </c>
      <c r="I1807" t="s">
        <v>11</v>
      </c>
      <c r="J18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8" spans="1:12" hidden="1" x14ac:dyDescent="0.25">
      <c r="A1808" t="s">
        <v>8281</v>
      </c>
      <c r="B1808">
        <v>1</v>
      </c>
      <c r="C1808">
        <v>2000000152</v>
      </c>
      <c r="D1808" t="s">
        <v>2195</v>
      </c>
      <c r="E1808" t="s">
        <v>9</v>
      </c>
      <c r="G1808" s="2" t="s">
        <v>2161</v>
      </c>
      <c r="H1808" s="1">
        <v>0.5</v>
      </c>
      <c r="I1808" t="s">
        <v>11</v>
      </c>
      <c r="J18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09" spans="1:12" hidden="1" x14ac:dyDescent="0.25">
      <c r="A1809" t="s">
        <v>8281</v>
      </c>
      <c r="B1809">
        <v>1</v>
      </c>
      <c r="C1809">
        <v>2000000153</v>
      </c>
      <c r="D1809" t="s">
        <v>2196</v>
      </c>
      <c r="E1809" t="s">
        <v>9</v>
      </c>
      <c r="G1809" s="2" t="s">
        <v>2161</v>
      </c>
      <c r="H1809" s="1">
        <v>0.5</v>
      </c>
      <c r="I1809" t="s">
        <v>11</v>
      </c>
      <c r="J18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0" spans="1:12" hidden="1" x14ac:dyDescent="0.25">
      <c r="A1810" t="s">
        <v>8281</v>
      </c>
      <c r="B1810">
        <v>1</v>
      </c>
      <c r="C1810">
        <v>2000000155</v>
      </c>
      <c r="D1810" t="s">
        <v>2197</v>
      </c>
      <c r="E1810" t="s">
        <v>9</v>
      </c>
      <c r="G1810" s="2" t="s">
        <v>2161</v>
      </c>
      <c r="H1810" s="1">
        <v>0.5</v>
      </c>
      <c r="I1810" t="s">
        <v>11</v>
      </c>
      <c r="J18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1" spans="1:12" hidden="1" x14ac:dyDescent="0.25">
      <c r="A1811" t="s">
        <v>8281</v>
      </c>
      <c r="B1811">
        <v>1</v>
      </c>
      <c r="C1811">
        <v>2000000156</v>
      </c>
      <c r="D1811" t="s">
        <v>2198</v>
      </c>
      <c r="E1811" t="s">
        <v>9</v>
      </c>
      <c r="G1811" s="2" t="s">
        <v>2161</v>
      </c>
      <c r="H1811" s="1">
        <v>0.5</v>
      </c>
      <c r="I1811" t="s">
        <v>11</v>
      </c>
      <c r="J18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2" spans="1:12" hidden="1" x14ac:dyDescent="0.25">
      <c r="A1812" t="s">
        <v>8281</v>
      </c>
      <c r="B1812">
        <v>1</v>
      </c>
      <c r="C1812">
        <v>2000000159</v>
      </c>
      <c r="D1812" t="s">
        <v>2199</v>
      </c>
      <c r="E1812" t="s">
        <v>9</v>
      </c>
      <c r="G1812" s="2" t="s">
        <v>2164</v>
      </c>
      <c r="H1812" s="1">
        <v>0.97778935185185178</v>
      </c>
      <c r="I1812" t="s">
        <v>11</v>
      </c>
      <c r="J18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3" spans="1:12" hidden="1" x14ac:dyDescent="0.25">
      <c r="A1813" t="s">
        <v>8281</v>
      </c>
      <c r="B1813">
        <v>1</v>
      </c>
      <c r="C1813">
        <v>2000000160</v>
      </c>
      <c r="D1813" t="s">
        <v>2200</v>
      </c>
      <c r="E1813" t="s">
        <v>9</v>
      </c>
      <c r="G1813" s="2" t="s">
        <v>2164</v>
      </c>
      <c r="H1813" s="1">
        <v>0.97777777777777775</v>
      </c>
      <c r="I1813" t="s">
        <v>11</v>
      </c>
      <c r="J18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4" spans="1:12" hidden="1" x14ac:dyDescent="0.25">
      <c r="A1814" t="s">
        <v>8281</v>
      </c>
      <c r="B1814">
        <v>1</v>
      </c>
      <c r="C1814">
        <v>2000000161</v>
      </c>
      <c r="D1814" t="s">
        <v>2201</v>
      </c>
      <c r="E1814" t="s">
        <v>9</v>
      </c>
      <c r="G1814" s="2" t="s">
        <v>2161</v>
      </c>
      <c r="H1814" s="1">
        <v>0.5</v>
      </c>
      <c r="I1814" t="s">
        <v>11</v>
      </c>
      <c r="J18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5" spans="1:12" hidden="1" x14ac:dyDescent="0.25">
      <c r="A1815" t="s">
        <v>8281</v>
      </c>
      <c r="B1815">
        <v>1</v>
      </c>
      <c r="C1815">
        <v>2000000162</v>
      </c>
      <c r="D1815" t="s">
        <v>2202</v>
      </c>
      <c r="E1815" t="s">
        <v>9</v>
      </c>
      <c r="G1815" s="2" t="s">
        <v>2161</v>
      </c>
      <c r="H1815" s="1">
        <v>0.5</v>
      </c>
      <c r="I1815" t="s">
        <v>11</v>
      </c>
      <c r="J18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6" spans="1:12" hidden="1" x14ac:dyDescent="0.25">
      <c r="A1816" t="s">
        <v>8281</v>
      </c>
      <c r="B1816">
        <v>1</v>
      </c>
      <c r="C1816">
        <v>2000000163</v>
      </c>
      <c r="D1816" t="s">
        <v>2203</v>
      </c>
      <c r="E1816" t="s">
        <v>9</v>
      </c>
      <c r="G1816" s="2" t="s">
        <v>2161</v>
      </c>
      <c r="H1816" s="1">
        <v>0.5</v>
      </c>
      <c r="I1816" t="s">
        <v>11</v>
      </c>
      <c r="J18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7" spans="1:12" hidden="1" x14ac:dyDescent="0.25">
      <c r="A1817" t="s">
        <v>8281</v>
      </c>
      <c r="B1817">
        <v>1</v>
      </c>
      <c r="C1817">
        <v>2000000165</v>
      </c>
      <c r="D1817" t="s">
        <v>2204</v>
      </c>
      <c r="E1817" t="s">
        <v>9</v>
      </c>
      <c r="G1817" s="2" t="s">
        <v>2161</v>
      </c>
      <c r="H1817" s="1">
        <v>0.5</v>
      </c>
      <c r="I1817" t="s">
        <v>11</v>
      </c>
      <c r="J18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8" spans="1:12" hidden="1" x14ac:dyDescent="0.25">
      <c r="A1818" t="s">
        <v>8281</v>
      </c>
      <c r="B1818">
        <v>1</v>
      </c>
      <c r="C1818">
        <v>2000000166</v>
      </c>
      <c r="D1818" t="s">
        <v>2205</v>
      </c>
      <c r="E1818" t="s">
        <v>9</v>
      </c>
      <c r="G1818" s="2" t="s">
        <v>2161</v>
      </c>
      <c r="H1818" s="1">
        <v>0.5</v>
      </c>
      <c r="I1818" t="s">
        <v>11</v>
      </c>
      <c r="J18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19" spans="1:12" hidden="1" x14ac:dyDescent="0.25">
      <c r="A1819" t="s">
        <v>8281</v>
      </c>
      <c r="B1819">
        <v>1</v>
      </c>
      <c r="C1819">
        <v>2000000168</v>
      </c>
      <c r="D1819" t="s">
        <v>2206</v>
      </c>
      <c r="E1819" t="s">
        <v>9</v>
      </c>
      <c r="G1819" s="2" t="s">
        <v>2161</v>
      </c>
      <c r="H1819" s="1">
        <v>0.5</v>
      </c>
      <c r="I1819" t="s">
        <v>11</v>
      </c>
      <c r="J18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0" spans="1:12" hidden="1" x14ac:dyDescent="0.25">
      <c r="A1820" t="s">
        <v>8281</v>
      </c>
      <c r="B1820">
        <v>1</v>
      </c>
      <c r="C1820">
        <v>2000000169</v>
      </c>
      <c r="D1820" t="s">
        <v>2207</v>
      </c>
      <c r="E1820" t="s">
        <v>9</v>
      </c>
      <c r="G1820" s="2" t="s">
        <v>2161</v>
      </c>
      <c r="H1820" s="1">
        <v>0.5</v>
      </c>
      <c r="I1820" t="s">
        <v>11</v>
      </c>
      <c r="J18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1" spans="1:12" hidden="1" x14ac:dyDescent="0.25">
      <c r="A1821" t="s">
        <v>8281</v>
      </c>
      <c r="B1821">
        <v>1</v>
      </c>
      <c r="C1821">
        <v>2000000170</v>
      </c>
      <c r="D1821" t="s">
        <v>2208</v>
      </c>
      <c r="E1821" t="s">
        <v>9</v>
      </c>
      <c r="G1821" s="2" t="s">
        <v>2161</v>
      </c>
      <c r="H1821" s="1">
        <v>0.5</v>
      </c>
      <c r="I1821" t="s">
        <v>11</v>
      </c>
      <c r="J18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2" spans="1:12" hidden="1" x14ac:dyDescent="0.25">
      <c r="A1822" t="s">
        <v>8281</v>
      </c>
      <c r="B1822">
        <v>1</v>
      </c>
      <c r="C1822">
        <v>2000000173</v>
      </c>
      <c r="D1822" t="s">
        <v>2209</v>
      </c>
      <c r="E1822" t="s">
        <v>9</v>
      </c>
      <c r="G1822" s="2" t="s">
        <v>2161</v>
      </c>
      <c r="H1822" s="1">
        <v>0.5</v>
      </c>
      <c r="I1822" t="s">
        <v>11</v>
      </c>
      <c r="J18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3" spans="1:12" hidden="1" x14ac:dyDescent="0.25">
      <c r="A1823" t="s">
        <v>8281</v>
      </c>
      <c r="B1823">
        <v>1</v>
      </c>
      <c r="C1823">
        <v>2000000175</v>
      </c>
      <c r="D1823" t="s">
        <v>2210</v>
      </c>
      <c r="E1823" t="s">
        <v>9</v>
      </c>
      <c r="G1823" s="2" t="s">
        <v>2161</v>
      </c>
      <c r="H1823" s="1">
        <v>0.5</v>
      </c>
      <c r="I1823" t="s">
        <v>11</v>
      </c>
      <c r="J18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4" spans="1:12" hidden="1" x14ac:dyDescent="0.25">
      <c r="A1824" t="s">
        <v>8281</v>
      </c>
      <c r="B1824">
        <v>1</v>
      </c>
      <c r="C1824">
        <v>2000000176</v>
      </c>
      <c r="D1824" t="s">
        <v>2211</v>
      </c>
      <c r="E1824" t="s">
        <v>9</v>
      </c>
      <c r="G1824" s="2" t="s">
        <v>2164</v>
      </c>
      <c r="H1824" s="1">
        <v>0.97778935185185178</v>
      </c>
      <c r="I1824" t="s">
        <v>11</v>
      </c>
      <c r="J18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5" spans="1:12" hidden="1" x14ac:dyDescent="0.25">
      <c r="A1825" t="s">
        <v>8281</v>
      </c>
      <c r="B1825">
        <v>1</v>
      </c>
      <c r="C1825">
        <v>2000000177</v>
      </c>
      <c r="D1825" t="s">
        <v>2212</v>
      </c>
      <c r="E1825" t="s">
        <v>9</v>
      </c>
      <c r="G1825" s="2" t="s">
        <v>2161</v>
      </c>
      <c r="H1825" s="1">
        <v>0.5</v>
      </c>
      <c r="I1825" t="s">
        <v>11</v>
      </c>
      <c r="J18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6" spans="1:12" hidden="1" x14ac:dyDescent="0.25">
      <c r="A1826" t="s">
        <v>8281</v>
      </c>
      <c r="B1826">
        <v>1</v>
      </c>
      <c r="C1826">
        <v>2000000179</v>
      </c>
      <c r="D1826" t="s">
        <v>2213</v>
      </c>
      <c r="E1826" t="s">
        <v>9</v>
      </c>
      <c r="G1826" s="2" t="s">
        <v>2161</v>
      </c>
      <c r="H1826" s="1">
        <v>0.5</v>
      </c>
      <c r="I1826" t="s">
        <v>11</v>
      </c>
      <c r="J18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7" spans="1:12" hidden="1" x14ac:dyDescent="0.25">
      <c r="A1827" t="s">
        <v>8281</v>
      </c>
      <c r="B1827">
        <v>1</v>
      </c>
      <c r="C1827">
        <v>2000000180</v>
      </c>
      <c r="D1827" t="s">
        <v>2214</v>
      </c>
      <c r="E1827" t="s">
        <v>9</v>
      </c>
      <c r="G1827" s="2" t="s">
        <v>2161</v>
      </c>
      <c r="H1827" s="1">
        <v>0.5</v>
      </c>
      <c r="I1827" t="s">
        <v>11</v>
      </c>
      <c r="J18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8" spans="1:12" hidden="1" x14ac:dyDescent="0.25">
      <c r="A1828" t="s">
        <v>8281</v>
      </c>
      <c r="B1828">
        <v>1</v>
      </c>
      <c r="C1828">
        <v>2000000181</v>
      </c>
      <c r="D1828" t="s">
        <v>2215</v>
      </c>
      <c r="E1828" t="s">
        <v>9</v>
      </c>
      <c r="G1828" s="2" t="s">
        <v>2161</v>
      </c>
      <c r="H1828" s="1">
        <v>0.5</v>
      </c>
      <c r="I1828" t="s">
        <v>11</v>
      </c>
      <c r="J18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29" spans="1:12" hidden="1" x14ac:dyDescent="0.25">
      <c r="A1829" t="s">
        <v>8281</v>
      </c>
      <c r="B1829">
        <v>1</v>
      </c>
      <c r="C1829">
        <v>2000000182</v>
      </c>
      <c r="D1829" t="s">
        <v>2216</v>
      </c>
      <c r="E1829" t="s">
        <v>9</v>
      </c>
      <c r="G1829" s="2" t="s">
        <v>2161</v>
      </c>
      <c r="H1829" s="1">
        <v>0.5</v>
      </c>
      <c r="I1829" t="s">
        <v>11</v>
      </c>
      <c r="J18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0" spans="1:12" hidden="1" x14ac:dyDescent="0.25">
      <c r="A1830" t="s">
        <v>8281</v>
      </c>
      <c r="B1830">
        <v>1</v>
      </c>
      <c r="C1830">
        <v>2000000183</v>
      </c>
      <c r="D1830" t="s">
        <v>2217</v>
      </c>
      <c r="E1830" t="s">
        <v>9</v>
      </c>
      <c r="G1830" s="2" t="s">
        <v>2161</v>
      </c>
      <c r="H1830" s="1">
        <v>0.5</v>
      </c>
      <c r="I1830" t="s">
        <v>11</v>
      </c>
      <c r="J18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1" spans="1:12" hidden="1" x14ac:dyDescent="0.25">
      <c r="A1831" t="s">
        <v>8281</v>
      </c>
      <c r="B1831">
        <v>1</v>
      </c>
      <c r="C1831">
        <v>2000000184</v>
      </c>
      <c r="D1831" t="s">
        <v>2218</v>
      </c>
      <c r="E1831" t="s">
        <v>9</v>
      </c>
      <c r="G1831" s="2" t="s">
        <v>2161</v>
      </c>
      <c r="H1831" s="1">
        <v>0.5</v>
      </c>
      <c r="I1831" t="s">
        <v>11</v>
      </c>
      <c r="J18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2" spans="1:12" hidden="1" x14ac:dyDescent="0.25">
      <c r="A1832" t="s">
        <v>8281</v>
      </c>
      <c r="B1832">
        <v>1</v>
      </c>
      <c r="C1832">
        <v>2000000185</v>
      </c>
      <c r="D1832" t="s">
        <v>2219</v>
      </c>
      <c r="E1832" t="s">
        <v>9</v>
      </c>
      <c r="G1832" s="2" t="s">
        <v>2161</v>
      </c>
      <c r="H1832" s="1">
        <v>0.5</v>
      </c>
      <c r="I1832" t="s">
        <v>11</v>
      </c>
      <c r="J18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3" spans="1:12" hidden="1" x14ac:dyDescent="0.25">
      <c r="A1833" t="s">
        <v>8281</v>
      </c>
      <c r="B1833">
        <v>1</v>
      </c>
      <c r="C1833">
        <v>2000000186</v>
      </c>
      <c r="D1833" t="s">
        <v>2220</v>
      </c>
      <c r="E1833" t="s">
        <v>9</v>
      </c>
      <c r="G1833" s="2" t="s">
        <v>2161</v>
      </c>
      <c r="H1833" s="1">
        <v>0.5</v>
      </c>
      <c r="I1833" t="s">
        <v>11</v>
      </c>
      <c r="J18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4" spans="1:12" hidden="1" x14ac:dyDescent="0.25">
      <c r="A1834" t="s">
        <v>8281</v>
      </c>
      <c r="B1834">
        <v>1</v>
      </c>
      <c r="C1834">
        <v>2000000187</v>
      </c>
      <c r="D1834" t="s">
        <v>2221</v>
      </c>
      <c r="E1834" t="s">
        <v>9</v>
      </c>
      <c r="G1834" s="2" t="s">
        <v>2161</v>
      </c>
      <c r="H1834" s="1">
        <v>0.5</v>
      </c>
      <c r="I1834" t="s">
        <v>11</v>
      </c>
      <c r="J18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5" spans="1:12" hidden="1" x14ac:dyDescent="0.25">
      <c r="A1835" t="s">
        <v>8281</v>
      </c>
      <c r="B1835">
        <v>1</v>
      </c>
      <c r="C1835">
        <v>2000000188</v>
      </c>
      <c r="D1835" t="s">
        <v>2222</v>
      </c>
      <c r="E1835" t="s">
        <v>9</v>
      </c>
      <c r="G1835" s="2" t="s">
        <v>2161</v>
      </c>
      <c r="H1835" s="1">
        <v>0.5</v>
      </c>
      <c r="I1835" t="s">
        <v>11</v>
      </c>
      <c r="J18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6" spans="1:12" hidden="1" x14ac:dyDescent="0.25">
      <c r="A1836" t="s">
        <v>8281</v>
      </c>
      <c r="B1836">
        <v>1</v>
      </c>
      <c r="C1836">
        <v>2000000189</v>
      </c>
      <c r="D1836" t="s">
        <v>2223</v>
      </c>
      <c r="E1836" t="s">
        <v>9</v>
      </c>
      <c r="G1836" s="2" t="s">
        <v>2161</v>
      </c>
      <c r="H1836" s="1">
        <v>0.5</v>
      </c>
      <c r="I1836" t="s">
        <v>11</v>
      </c>
      <c r="J18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7" spans="1:12" hidden="1" x14ac:dyDescent="0.25">
      <c r="A1837" t="s">
        <v>8281</v>
      </c>
      <c r="B1837">
        <v>1</v>
      </c>
      <c r="C1837">
        <v>2000000190</v>
      </c>
      <c r="D1837" t="s">
        <v>2224</v>
      </c>
      <c r="E1837" t="s">
        <v>9</v>
      </c>
      <c r="G1837" s="2" t="s">
        <v>2161</v>
      </c>
      <c r="H1837" s="1">
        <v>0.5</v>
      </c>
      <c r="I1837" t="s">
        <v>11</v>
      </c>
      <c r="J18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8" spans="1:12" hidden="1" x14ac:dyDescent="0.25">
      <c r="A1838" t="s">
        <v>8281</v>
      </c>
      <c r="B1838">
        <v>1</v>
      </c>
      <c r="C1838">
        <v>2000000191</v>
      </c>
      <c r="D1838" t="s">
        <v>2225</v>
      </c>
      <c r="E1838" t="s">
        <v>9</v>
      </c>
      <c r="G1838" s="2" t="s">
        <v>2161</v>
      </c>
      <c r="H1838" s="1">
        <v>0.5</v>
      </c>
      <c r="I1838" t="s">
        <v>11</v>
      </c>
      <c r="J18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39" spans="1:12" hidden="1" x14ac:dyDescent="0.25">
      <c r="A1839" t="s">
        <v>8281</v>
      </c>
      <c r="B1839">
        <v>1</v>
      </c>
      <c r="C1839">
        <v>2000000194</v>
      </c>
      <c r="D1839" t="s">
        <v>2226</v>
      </c>
      <c r="E1839" t="s">
        <v>9</v>
      </c>
      <c r="G1839" s="2" t="s">
        <v>2161</v>
      </c>
      <c r="H1839" s="1">
        <v>0.5</v>
      </c>
      <c r="I1839" t="s">
        <v>11</v>
      </c>
      <c r="J18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0" spans="1:12" hidden="1" x14ac:dyDescent="0.25">
      <c r="A1840" t="s">
        <v>8281</v>
      </c>
      <c r="B1840">
        <v>1</v>
      </c>
      <c r="C1840">
        <v>2000000195</v>
      </c>
      <c r="D1840" t="s">
        <v>2227</v>
      </c>
      <c r="E1840" t="s">
        <v>9</v>
      </c>
      <c r="G1840" s="2" t="s">
        <v>2164</v>
      </c>
      <c r="H1840" s="1">
        <v>0.97778935185185178</v>
      </c>
      <c r="I1840" t="s">
        <v>11</v>
      </c>
      <c r="J18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1" spans="1:12" hidden="1" x14ac:dyDescent="0.25">
      <c r="A1841" t="s">
        <v>8281</v>
      </c>
      <c r="B1841">
        <v>1</v>
      </c>
      <c r="C1841">
        <v>2000000196</v>
      </c>
      <c r="D1841" t="s">
        <v>2228</v>
      </c>
      <c r="E1841" t="s">
        <v>9</v>
      </c>
      <c r="G1841" s="2" t="s">
        <v>2161</v>
      </c>
      <c r="H1841" s="1">
        <v>0.5</v>
      </c>
      <c r="I1841" t="s">
        <v>11</v>
      </c>
      <c r="J18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2" spans="1:12" hidden="1" x14ac:dyDescent="0.25">
      <c r="A1842" t="s">
        <v>8281</v>
      </c>
      <c r="B1842">
        <v>1</v>
      </c>
      <c r="C1842">
        <v>2000000197</v>
      </c>
      <c r="D1842" t="s">
        <v>2229</v>
      </c>
      <c r="E1842" t="s">
        <v>9</v>
      </c>
      <c r="G1842" s="3">
        <v>40839</v>
      </c>
      <c r="H1842" s="1">
        <v>8.2870370370370372E-3</v>
      </c>
      <c r="I1842" t="s">
        <v>11</v>
      </c>
      <c r="J18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3" spans="1:12" hidden="1" x14ac:dyDescent="0.25">
      <c r="A1843" t="s">
        <v>8281</v>
      </c>
      <c r="B1843">
        <v>1</v>
      </c>
      <c r="C1843">
        <v>2000000198</v>
      </c>
      <c r="D1843" t="s">
        <v>2230</v>
      </c>
      <c r="E1843" t="s">
        <v>9</v>
      </c>
      <c r="G1843" s="2" t="s">
        <v>2161</v>
      </c>
      <c r="H1843" s="1">
        <v>0.5</v>
      </c>
      <c r="I1843" t="s">
        <v>11</v>
      </c>
      <c r="J18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4" spans="1:12" hidden="1" x14ac:dyDescent="0.25">
      <c r="A1844" t="s">
        <v>8281</v>
      </c>
      <c r="B1844">
        <v>1</v>
      </c>
      <c r="C1844">
        <v>2000000199</v>
      </c>
      <c r="D1844" t="s">
        <v>2231</v>
      </c>
      <c r="E1844" t="s">
        <v>9</v>
      </c>
      <c r="G1844" s="2" t="s">
        <v>2161</v>
      </c>
      <c r="H1844" s="1">
        <v>0.5</v>
      </c>
      <c r="I1844" t="s">
        <v>11</v>
      </c>
      <c r="J18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5" spans="1:12" hidden="1" x14ac:dyDescent="0.25">
      <c r="A1845" t="s">
        <v>8281</v>
      </c>
      <c r="B1845">
        <v>1</v>
      </c>
      <c r="C1845">
        <v>2000000200</v>
      </c>
      <c r="D1845" t="s">
        <v>2232</v>
      </c>
      <c r="E1845" t="s">
        <v>9</v>
      </c>
      <c r="G1845" s="2" t="s">
        <v>2161</v>
      </c>
      <c r="H1845" s="1">
        <v>0.5</v>
      </c>
      <c r="I1845" t="s">
        <v>11</v>
      </c>
      <c r="J18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6" spans="1:12" hidden="1" x14ac:dyDescent="0.25">
      <c r="A1846" t="s">
        <v>8281</v>
      </c>
      <c r="B1846">
        <v>1</v>
      </c>
      <c r="C1846">
        <v>2000000201</v>
      </c>
      <c r="D1846" t="s">
        <v>2233</v>
      </c>
      <c r="E1846" t="s">
        <v>9</v>
      </c>
      <c r="G1846" s="2" t="s">
        <v>2161</v>
      </c>
      <c r="H1846" s="1">
        <v>0.5</v>
      </c>
      <c r="I1846" t="s">
        <v>11</v>
      </c>
      <c r="J18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7" spans="1:12" hidden="1" x14ac:dyDescent="0.25">
      <c r="A1847" t="s">
        <v>8283</v>
      </c>
      <c r="B1847">
        <v>3</v>
      </c>
      <c r="C1847">
        <v>2</v>
      </c>
      <c r="D1847" t="s">
        <v>2234</v>
      </c>
      <c r="E1847" t="s">
        <v>9</v>
      </c>
      <c r="F1847" t="s">
        <v>93</v>
      </c>
      <c r="G1847" s="3">
        <v>41078</v>
      </c>
      <c r="H1847" s="1">
        <v>0.5</v>
      </c>
      <c r="I1847" t="s">
        <v>11</v>
      </c>
      <c r="J18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8" spans="1:12" hidden="1" x14ac:dyDescent="0.25">
      <c r="A1848" t="s">
        <v>8283</v>
      </c>
      <c r="B1848">
        <v>3</v>
      </c>
      <c r="C1848">
        <v>4</v>
      </c>
      <c r="D1848" t="s">
        <v>2235</v>
      </c>
      <c r="E1848" t="s">
        <v>9</v>
      </c>
      <c r="F1848" t="s">
        <v>48</v>
      </c>
      <c r="G1848" s="3">
        <v>41078</v>
      </c>
      <c r="H1848" s="1">
        <v>0.5</v>
      </c>
      <c r="I1848" t="s">
        <v>11</v>
      </c>
      <c r="J18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49" spans="1:12" hidden="1" x14ac:dyDescent="0.25">
      <c r="A1849" t="s">
        <v>8283</v>
      </c>
      <c r="B1849">
        <v>3</v>
      </c>
      <c r="C1849">
        <v>5</v>
      </c>
      <c r="D1849" t="s">
        <v>2236</v>
      </c>
      <c r="E1849" t="s">
        <v>9</v>
      </c>
      <c r="F1849" t="s">
        <v>13</v>
      </c>
      <c r="G1849" s="2" t="s">
        <v>14</v>
      </c>
      <c r="H1849" s="1">
        <v>0.5</v>
      </c>
      <c r="I1849" t="s">
        <v>11</v>
      </c>
      <c r="J18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0" spans="1:12" hidden="1" x14ac:dyDescent="0.25">
      <c r="A1850" t="s">
        <v>8283</v>
      </c>
      <c r="B1850">
        <v>3</v>
      </c>
      <c r="C1850">
        <v>7</v>
      </c>
      <c r="D1850" t="s">
        <v>2237</v>
      </c>
      <c r="E1850" t="s">
        <v>9</v>
      </c>
      <c r="F1850" t="s">
        <v>13</v>
      </c>
      <c r="G1850" s="2" t="s">
        <v>14</v>
      </c>
      <c r="H1850" s="1">
        <v>0.5</v>
      </c>
      <c r="I1850" t="s">
        <v>11</v>
      </c>
      <c r="J18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1" spans="1:12" hidden="1" x14ac:dyDescent="0.25">
      <c r="A1851" t="s">
        <v>8283</v>
      </c>
      <c r="B1851">
        <v>3</v>
      </c>
      <c r="C1851">
        <v>9</v>
      </c>
      <c r="D1851" t="s">
        <v>2238</v>
      </c>
      <c r="E1851" t="s">
        <v>9</v>
      </c>
      <c r="F1851" t="s">
        <v>16</v>
      </c>
      <c r="G1851" s="2" t="s">
        <v>14</v>
      </c>
      <c r="H1851" s="1">
        <v>0.5</v>
      </c>
      <c r="I1851" t="s">
        <v>11</v>
      </c>
      <c r="J18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2" spans="1:12" hidden="1" x14ac:dyDescent="0.25">
      <c r="A1852" t="s">
        <v>8283</v>
      </c>
      <c r="B1852">
        <v>3</v>
      </c>
      <c r="C1852">
        <v>11</v>
      </c>
      <c r="D1852" t="s">
        <v>2239</v>
      </c>
      <c r="E1852" t="s">
        <v>9</v>
      </c>
      <c r="F1852" t="s">
        <v>48</v>
      </c>
      <c r="G1852" s="3">
        <v>41078</v>
      </c>
      <c r="H1852" s="1">
        <v>0.5</v>
      </c>
      <c r="I1852" t="s">
        <v>11</v>
      </c>
      <c r="J18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1853" spans="1:12" hidden="1" x14ac:dyDescent="0.25">
      <c r="A1853" t="s">
        <v>8283</v>
      </c>
      <c r="B1853">
        <v>3</v>
      </c>
      <c r="C1853">
        <v>12</v>
      </c>
      <c r="D1853" t="s">
        <v>2240</v>
      </c>
      <c r="E1853" t="s">
        <v>9</v>
      </c>
      <c r="F1853" t="s">
        <v>13</v>
      </c>
      <c r="G1853" s="2" t="s">
        <v>14</v>
      </c>
      <c r="H1853" s="1">
        <v>0.5</v>
      </c>
      <c r="I1853" t="s">
        <v>11</v>
      </c>
      <c r="J18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4" spans="1:12" hidden="1" x14ac:dyDescent="0.25">
      <c r="A1854" t="s">
        <v>8283</v>
      </c>
      <c r="B1854">
        <v>3</v>
      </c>
      <c r="C1854">
        <v>13</v>
      </c>
      <c r="D1854" t="s">
        <v>2241</v>
      </c>
      <c r="E1854" t="s">
        <v>9</v>
      </c>
      <c r="F1854" t="s">
        <v>13</v>
      </c>
      <c r="G1854" s="2" t="s">
        <v>14</v>
      </c>
      <c r="H1854" s="1">
        <v>0.5</v>
      </c>
      <c r="I1854" t="s">
        <v>11</v>
      </c>
      <c r="J18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5" spans="1:12" hidden="1" x14ac:dyDescent="0.25">
      <c r="A1855" t="s">
        <v>8283</v>
      </c>
      <c r="B1855">
        <v>3</v>
      </c>
      <c r="C1855">
        <v>14</v>
      </c>
      <c r="D1855" t="s">
        <v>2242</v>
      </c>
      <c r="E1855" t="s">
        <v>9</v>
      </c>
      <c r="F1855" t="s">
        <v>108</v>
      </c>
      <c r="G1855" s="2" t="s">
        <v>109</v>
      </c>
      <c r="H1855" s="1">
        <v>0.5</v>
      </c>
      <c r="I1855" t="s">
        <v>11</v>
      </c>
      <c r="J18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6" spans="1:12" hidden="1" x14ac:dyDescent="0.25">
      <c r="A1856" t="s">
        <v>8283</v>
      </c>
      <c r="B1856">
        <v>3</v>
      </c>
      <c r="C1856">
        <v>15</v>
      </c>
      <c r="D1856" t="s">
        <v>2243</v>
      </c>
      <c r="E1856" t="s">
        <v>9</v>
      </c>
      <c r="F1856" t="s">
        <v>302</v>
      </c>
      <c r="G1856" s="2" t="s">
        <v>19</v>
      </c>
      <c r="H1856" s="1">
        <v>0.5</v>
      </c>
      <c r="I1856" t="s">
        <v>11</v>
      </c>
      <c r="J18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7" spans="1:14" hidden="1" x14ac:dyDescent="0.25">
      <c r="A1857" t="s">
        <v>8283</v>
      </c>
      <c r="B1857">
        <v>3</v>
      </c>
      <c r="C1857">
        <v>16</v>
      </c>
      <c r="D1857" t="s">
        <v>2244</v>
      </c>
      <c r="E1857" t="s">
        <v>9</v>
      </c>
      <c r="F1857" t="s">
        <v>108</v>
      </c>
      <c r="G1857" s="2" t="s">
        <v>109</v>
      </c>
      <c r="H1857" s="1">
        <v>0.5</v>
      </c>
      <c r="I1857" t="s">
        <v>11</v>
      </c>
      <c r="J18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8" spans="1:14" hidden="1" x14ac:dyDescent="0.25">
      <c r="A1858" t="s">
        <v>8283</v>
      </c>
      <c r="B1858">
        <v>3</v>
      </c>
      <c r="C1858">
        <v>19</v>
      </c>
      <c r="D1858" t="s">
        <v>2245</v>
      </c>
      <c r="E1858" t="s">
        <v>9</v>
      </c>
      <c r="F1858" t="s">
        <v>13</v>
      </c>
      <c r="G1858" s="2" t="s">
        <v>14</v>
      </c>
      <c r="H1858" s="1">
        <v>0.5</v>
      </c>
      <c r="I1858" t="s">
        <v>11</v>
      </c>
      <c r="J18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59" spans="1:14" hidden="1" x14ac:dyDescent="0.25">
      <c r="A1859" t="s">
        <v>8283</v>
      </c>
      <c r="B1859">
        <v>3</v>
      </c>
      <c r="C1859">
        <v>20</v>
      </c>
      <c r="D1859" t="s">
        <v>2246</v>
      </c>
      <c r="E1859" t="s">
        <v>9</v>
      </c>
      <c r="F1859" t="s">
        <v>13</v>
      </c>
      <c r="G1859" s="2" t="s">
        <v>14</v>
      </c>
      <c r="H1859" s="1">
        <v>0.5</v>
      </c>
      <c r="I1859" t="s">
        <v>11</v>
      </c>
      <c r="J18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0" spans="1:14" hidden="1" x14ac:dyDescent="0.25">
      <c r="A1860" t="s">
        <v>8283</v>
      </c>
      <c r="B1860">
        <v>3</v>
      </c>
      <c r="C1860">
        <v>21</v>
      </c>
      <c r="D1860" t="s">
        <v>300</v>
      </c>
      <c r="E1860" t="s">
        <v>9</v>
      </c>
      <c r="F1860" t="s">
        <v>302</v>
      </c>
      <c r="G1860" s="2" t="s">
        <v>19</v>
      </c>
      <c r="H1860" s="1">
        <v>0.5</v>
      </c>
      <c r="I1860" t="s">
        <v>11</v>
      </c>
      <c r="J18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1" spans="1:14" hidden="1" x14ac:dyDescent="0.25">
      <c r="A1861" t="s">
        <v>8283</v>
      </c>
      <c r="B1861">
        <v>3</v>
      </c>
      <c r="C1861">
        <v>22</v>
      </c>
      <c r="D1861" t="s">
        <v>2247</v>
      </c>
      <c r="E1861" t="s">
        <v>9</v>
      </c>
      <c r="F1861" t="s">
        <v>302</v>
      </c>
      <c r="G1861" s="2" t="s">
        <v>19</v>
      </c>
      <c r="H1861" s="1">
        <v>0.5</v>
      </c>
      <c r="I1861" t="s">
        <v>11</v>
      </c>
      <c r="J18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2" spans="1:14" hidden="1" x14ac:dyDescent="0.25">
      <c r="A1862" t="s">
        <v>8283</v>
      </c>
      <c r="B1862">
        <v>3</v>
      </c>
      <c r="C1862">
        <v>23</v>
      </c>
      <c r="D1862" t="s">
        <v>2248</v>
      </c>
      <c r="E1862" t="s">
        <v>9</v>
      </c>
      <c r="F1862" t="s">
        <v>302</v>
      </c>
      <c r="G1862" s="2" t="s">
        <v>19</v>
      </c>
      <c r="H1862" s="1">
        <v>0.5</v>
      </c>
      <c r="I1862" t="s">
        <v>11</v>
      </c>
      <c r="J18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3" spans="1:14" hidden="1" x14ac:dyDescent="0.25">
      <c r="A1863" t="s">
        <v>8283</v>
      </c>
      <c r="B1863">
        <v>3</v>
      </c>
      <c r="C1863">
        <v>24</v>
      </c>
      <c r="D1863" t="s">
        <v>2249</v>
      </c>
      <c r="E1863" t="s">
        <v>9</v>
      </c>
      <c r="F1863" t="s">
        <v>108</v>
      </c>
      <c r="G1863" s="2" t="s">
        <v>109</v>
      </c>
      <c r="H1863" s="1">
        <v>0.5</v>
      </c>
      <c r="I1863" t="s">
        <v>11</v>
      </c>
      <c r="J18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4" spans="1:14" hidden="1" x14ac:dyDescent="0.25">
      <c r="A1864" t="s">
        <v>8283</v>
      </c>
      <c r="B1864">
        <v>3</v>
      </c>
      <c r="C1864">
        <v>25</v>
      </c>
      <c r="D1864" t="s">
        <v>2250</v>
      </c>
      <c r="E1864" t="s">
        <v>9</v>
      </c>
      <c r="F1864" t="s">
        <v>48</v>
      </c>
      <c r="G1864" s="3">
        <v>41078</v>
      </c>
      <c r="H1864" s="1">
        <v>0.5</v>
      </c>
      <c r="I1864" t="s">
        <v>11</v>
      </c>
      <c r="J18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5" spans="1:14" hidden="1" x14ac:dyDescent="0.25">
      <c r="A1865" t="s">
        <v>8283</v>
      </c>
      <c r="B1865">
        <v>3</v>
      </c>
      <c r="C1865">
        <v>26</v>
      </c>
      <c r="D1865" t="s">
        <v>2251</v>
      </c>
      <c r="E1865" t="s">
        <v>9</v>
      </c>
      <c r="F1865" t="s">
        <v>48</v>
      </c>
      <c r="G1865" s="3">
        <v>41078</v>
      </c>
      <c r="H1865" s="1">
        <v>0.5</v>
      </c>
      <c r="I1865" t="s">
        <v>11</v>
      </c>
      <c r="J18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6" spans="1:14" hidden="1" x14ac:dyDescent="0.25">
      <c r="A1866" t="s">
        <v>8283</v>
      </c>
      <c r="B1866">
        <v>3</v>
      </c>
      <c r="C1866">
        <v>27</v>
      </c>
      <c r="D1866" t="s">
        <v>2252</v>
      </c>
      <c r="E1866" t="s">
        <v>9</v>
      </c>
      <c r="F1866" t="s">
        <v>13</v>
      </c>
      <c r="G1866" s="2" t="s">
        <v>14</v>
      </c>
      <c r="H1866" s="1">
        <v>0.5</v>
      </c>
      <c r="I1866" t="s">
        <v>11</v>
      </c>
      <c r="J18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7" spans="1:14" hidden="1" x14ac:dyDescent="0.25">
      <c r="A1867" t="s">
        <v>8283</v>
      </c>
      <c r="B1867">
        <v>3</v>
      </c>
      <c r="C1867">
        <v>28</v>
      </c>
      <c r="D1867" t="s">
        <v>2253</v>
      </c>
      <c r="E1867" t="s">
        <v>9</v>
      </c>
      <c r="F1867" t="s">
        <v>13</v>
      </c>
      <c r="G1867" s="2" t="s">
        <v>14</v>
      </c>
      <c r="H1867" s="1">
        <v>0.5</v>
      </c>
      <c r="I1867" t="s">
        <v>11</v>
      </c>
      <c r="J18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68" spans="1:14" hidden="1" x14ac:dyDescent="0.25">
      <c r="A1868" t="s">
        <v>8283</v>
      </c>
      <c r="B1868">
        <v>3</v>
      </c>
      <c r="C1868">
        <v>29</v>
      </c>
      <c r="D1868" t="s">
        <v>2254</v>
      </c>
      <c r="E1868" t="s">
        <v>9</v>
      </c>
      <c r="F1868" t="s">
        <v>192</v>
      </c>
      <c r="G1868" s="3">
        <v>41078</v>
      </c>
      <c r="H1868" s="1">
        <v>0.5</v>
      </c>
      <c r="I1868" t="s">
        <v>11</v>
      </c>
      <c r="J18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8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868" t="s">
        <v>9088</v>
      </c>
    </row>
    <row r="1869" spans="1:14" hidden="1" x14ac:dyDescent="0.25">
      <c r="A1869" t="s">
        <v>8283</v>
      </c>
      <c r="B1869">
        <v>3</v>
      </c>
      <c r="C1869">
        <v>30</v>
      </c>
      <c r="D1869" t="s">
        <v>2255</v>
      </c>
      <c r="E1869" t="s">
        <v>9</v>
      </c>
      <c r="F1869" t="s">
        <v>13</v>
      </c>
      <c r="G1869" s="2" t="s">
        <v>14</v>
      </c>
      <c r="H1869" s="1">
        <v>0.5</v>
      </c>
      <c r="I1869" t="s">
        <v>11</v>
      </c>
      <c r="J18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0" spans="1:14" hidden="1" x14ac:dyDescent="0.25">
      <c r="A1870" t="s">
        <v>8283</v>
      </c>
      <c r="B1870">
        <v>3</v>
      </c>
      <c r="C1870">
        <v>31</v>
      </c>
      <c r="D1870" t="s">
        <v>2256</v>
      </c>
      <c r="E1870" t="s">
        <v>9</v>
      </c>
      <c r="F1870" t="s">
        <v>13</v>
      </c>
      <c r="G1870" s="2" t="s">
        <v>14</v>
      </c>
      <c r="H1870" s="1">
        <v>0.5</v>
      </c>
      <c r="I1870" t="s">
        <v>11</v>
      </c>
      <c r="J18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1" spans="1:14" hidden="1" x14ac:dyDescent="0.25">
      <c r="A1871" t="s">
        <v>8283</v>
      </c>
      <c r="B1871">
        <v>3</v>
      </c>
      <c r="C1871">
        <v>32</v>
      </c>
      <c r="D1871" t="s">
        <v>2257</v>
      </c>
      <c r="E1871" t="s">
        <v>9</v>
      </c>
      <c r="F1871" t="s">
        <v>13</v>
      </c>
      <c r="G1871" s="2" t="s">
        <v>14</v>
      </c>
      <c r="H1871" s="1">
        <v>0.5</v>
      </c>
      <c r="I1871" t="s">
        <v>11</v>
      </c>
      <c r="J18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2" spans="1:14" hidden="1" x14ac:dyDescent="0.25">
      <c r="A1872" t="s">
        <v>8283</v>
      </c>
      <c r="B1872">
        <v>3</v>
      </c>
      <c r="C1872">
        <v>33</v>
      </c>
      <c r="D1872" t="s">
        <v>2258</v>
      </c>
      <c r="E1872" t="s">
        <v>9</v>
      </c>
      <c r="F1872" t="s">
        <v>13</v>
      </c>
      <c r="G1872" s="2" t="s">
        <v>14</v>
      </c>
      <c r="H1872" s="1">
        <v>0.5</v>
      </c>
      <c r="I1872" t="s">
        <v>11</v>
      </c>
      <c r="J18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3" spans="1:12" hidden="1" x14ac:dyDescent="0.25">
      <c r="A1873" t="s">
        <v>8283</v>
      </c>
      <c r="B1873">
        <v>3</v>
      </c>
      <c r="C1873">
        <v>34</v>
      </c>
      <c r="D1873" t="s">
        <v>2259</v>
      </c>
      <c r="E1873" t="s">
        <v>9</v>
      </c>
      <c r="F1873" t="s">
        <v>48</v>
      </c>
      <c r="G1873" s="3">
        <v>41078</v>
      </c>
      <c r="H1873" s="1">
        <v>0.5</v>
      </c>
      <c r="I1873" t="s">
        <v>11</v>
      </c>
      <c r="J18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4" spans="1:12" hidden="1" x14ac:dyDescent="0.25">
      <c r="A1874" t="s">
        <v>8283</v>
      </c>
      <c r="B1874">
        <v>3</v>
      </c>
      <c r="C1874">
        <v>35</v>
      </c>
      <c r="D1874" t="s">
        <v>2260</v>
      </c>
      <c r="E1874" t="s">
        <v>9</v>
      </c>
      <c r="F1874" t="s">
        <v>13</v>
      </c>
      <c r="G1874" s="2" t="s">
        <v>14</v>
      </c>
      <c r="H1874" s="1">
        <v>0.5</v>
      </c>
      <c r="I1874" t="s">
        <v>11</v>
      </c>
      <c r="J18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5" spans="1:12" hidden="1" x14ac:dyDescent="0.25">
      <c r="A1875" t="s">
        <v>8283</v>
      </c>
      <c r="B1875">
        <v>3</v>
      </c>
      <c r="C1875">
        <v>36</v>
      </c>
      <c r="D1875" t="s">
        <v>2261</v>
      </c>
      <c r="E1875" t="s">
        <v>9</v>
      </c>
      <c r="F1875" t="s">
        <v>13</v>
      </c>
      <c r="G1875" s="2" t="s">
        <v>14</v>
      </c>
      <c r="H1875" s="1">
        <v>0.5</v>
      </c>
      <c r="I1875" t="s">
        <v>11</v>
      </c>
      <c r="J18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6" spans="1:12" hidden="1" x14ac:dyDescent="0.25">
      <c r="A1876" t="s">
        <v>8283</v>
      </c>
      <c r="B1876">
        <v>3</v>
      </c>
      <c r="C1876">
        <v>37</v>
      </c>
      <c r="D1876" t="s">
        <v>2262</v>
      </c>
      <c r="E1876" t="s">
        <v>9</v>
      </c>
      <c r="F1876" t="s">
        <v>13</v>
      </c>
      <c r="G1876" s="2" t="s">
        <v>14</v>
      </c>
      <c r="H1876" s="1">
        <v>0.5</v>
      </c>
      <c r="I1876" t="s">
        <v>11</v>
      </c>
      <c r="J18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7" spans="1:12" hidden="1" x14ac:dyDescent="0.25">
      <c r="A1877" t="s">
        <v>8283</v>
      </c>
      <c r="B1877">
        <v>3</v>
      </c>
      <c r="C1877">
        <v>38</v>
      </c>
      <c r="D1877" t="s">
        <v>2263</v>
      </c>
      <c r="E1877" t="s">
        <v>9</v>
      </c>
      <c r="F1877" t="s">
        <v>16</v>
      </c>
      <c r="G1877" s="2" t="s">
        <v>14</v>
      </c>
      <c r="H1877" s="1">
        <v>0.5</v>
      </c>
      <c r="I1877" t="s">
        <v>11</v>
      </c>
      <c r="J18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8" spans="1:12" hidden="1" x14ac:dyDescent="0.25">
      <c r="A1878" t="s">
        <v>8283</v>
      </c>
      <c r="B1878">
        <v>3</v>
      </c>
      <c r="C1878">
        <v>81</v>
      </c>
      <c r="D1878" t="s">
        <v>2264</v>
      </c>
      <c r="E1878" t="s">
        <v>9</v>
      </c>
      <c r="F1878" t="s">
        <v>16</v>
      </c>
      <c r="G1878" s="2" t="s">
        <v>14</v>
      </c>
      <c r="H1878" s="1">
        <v>0.5</v>
      </c>
      <c r="I1878" t="s">
        <v>11</v>
      </c>
      <c r="J18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79" spans="1:12" hidden="1" x14ac:dyDescent="0.25">
      <c r="A1879" t="s">
        <v>8283</v>
      </c>
      <c r="B1879">
        <v>3</v>
      </c>
      <c r="C1879">
        <v>82</v>
      </c>
      <c r="D1879" t="s">
        <v>2265</v>
      </c>
      <c r="E1879" t="s">
        <v>9</v>
      </c>
      <c r="F1879" t="s">
        <v>185</v>
      </c>
      <c r="G1879" s="2" t="s">
        <v>109</v>
      </c>
      <c r="H1879" s="1">
        <v>0.5</v>
      </c>
      <c r="I1879" t="s">
        <v>11</v>
      </c>
      <c r="J18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0" spans="1:12" hidden="1" x14ac:dyDescent="0.25">
      <c r="A1880" t="s">
        <v>8283</v>
      </c>
      <c r="B1880">
        <v>3</v>
      </c>
      <c r="C1880">
        <v>84</v>
      </c>
      <c r="D1880" t="s">
        <v>2266</v>
      </c>
      <c r="E1880" t="s">
        <v>9</v>
      </c>
      <c r="F1880" t="s">
        <v>16</v>
      </c>
      <c r="G1880" s="2" t="s">
        <v>14</v>
      </c>
      <c r="H1880" s="1">
        <v>0.5</v>
      </c>
      <c r="I1880" t="s">
        <v>11</v>
      </c>
      <c r="J18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1" spans="1:12" hidden="1" x14ac:dyDescent="0.25">
      <c r="A1881" t="s">
        <v>8283</v>
      </c>
      <c r="B1881">
        <v>3</v>
      </c>
      <c r="C1881">
        <v>85</v>
      </c>
      <c r="D1881" t="s">
        <v>2267</v>
      </c>
      <c r="E1881" t="s">
        <v>9</v>
      </c>
      <c r="F1881" t="s">
        <v>18</v>
      </c>
      <c r="G1881" s="2" t="s">
        <v>19</v>
      </c>
      <c r="H1881" s="1">
        <v>0.5</v>
      </c>
      <c r="I1881" t="s">
        <v>11</v>
      </c>
      <c r="J18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2" spans="1:12" hidden="1" x14ac:dyDescent="0.25">
      <c r="A1882" t="s">
        <v>8283</v>
      </c>
      <c r="B1882">
        <v>3</v>
      </c>
      <c r="C1882">
        <v>86</v>
      </c>
      <c r="D1882" t="s">
        <v>2268</v>
      </c>
      <c r="E1882" t="s">
        <v>9</v>
      </c>
      <c r="F1882" t="s">
        <v>48</v>
      </c>
      <c r="G1882" s="3">
        <v>41078</v>
      </c>
      <c r="H1882" s="1">
        <v>0.5</v>
      </c>
      <c r="I1882" t="s">
        <v>11</v>
      </c>
      <c r="J18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3" spans="1:12" hidden="1" x14ac:dyDescent="0.25">
      <c r="A1883" t="s">
        <v>8283</v>
      </c>
      <c r="B1883">
        <v>3</v>
      </c>
      <c r="C1883">
        <v>87</v>
      </c>
      <c r="D1883" t="s">
        <v>2269</v>
      </c>
      <c r="E1883" t="s">
        <v>9</v>
      </c>
      <c r="F1883" t="s">
        <v>48</v>
      </c>
      <c r="G1883" s="3">
        <v>41078</v>
      </c>
      <c r="H1883" s="1">
        <v>0.5</v>
      </c>
      <c r="I1883" t="s">
        <v>11</v>
      </c>
      <c r="J18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4" spans="1:12" hidden="1" x14ac:dyDescent="0.25">
      <c r="A1884" t="s">
        <v>8283</v>
      </c>
      <c r="B1884">
        <v>3</v>
      </c>
      <c r="C1884">
        <v>88</v>
      </c>
      <c r="D1884" t="s">
        <v>2270</v>
      </c>
      <c r="E1884" t="s">
        <v>9</v>
      </c>
      <c r="F1884" t="s">
        <v>16</v>
      </c>
      <c r="G1884" s="2" t="s">
        <v>14</v>
      </c>
      <c r="H1884" s="1">
        <v>0.5</v>
      </c>
      <c r="I1884" t="s">
        <v>11</v>
      </c>
      <c r="J18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5" spans="1:12" hidden="1" x14ac:dyDescent="0.25">
      <c r="A1885" t="s">
        <v>8283</v>
      </c>
      <c r="B1885">
        <v>3</v>
      </c>
      <c r="C1885">
        <v>90</v>
      </c>
      <c r="D1885" t="s">
        <v>2271</v>
      </c>
      <c r="E1885" t="s">
        <v>9</v>
      </c>
      <c r="F1885" t="s">
        <v>16</v>
      </c>
      <c r="G1885" s="2" t="s">
        <v>14</v>
      </c>
      <c r="H1885" s="1">
        <v>0.5</v>
      </c>
      <c r="I1885" t="s">
        <v>11</v>
      </c>
      <c r="J18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6" spans="1:12" hidden="1" x14ac:dyDescent="0.25">
      <c r="A1886" t="s">
        <v>8283</v>
      </c>
      <c r="B1886">
        <v>3</v>
      </c>
      <c r="C1886">
        <v>91</v>
      </c>
      <c r="D1886" t="s">
        <v>2272</v>
      </c>
      <c r="E1886" t="s">
        <v>9</v>
      </c>
      <c r="F1886" t="s">
        <v>185</v>
      </c>
      <c r="G1886" s="2" t="s">
        <v>109</v>
      </c>
      <c r="H1886" s="1">
        <v>0.5</v>
      </c>
      <c r="I1886" t="s">
        <v>11</v>
      </c>
      <c r="J18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7" spans="1:12" hidden="1" x14ac:dyDescent="0.25">
      <c r="A1887" t="s">
        <v>8283</v>
      </c>
      <c r="B1887">
        <v>3</v>
      </c>
      <c r="C1887">
        <v>92</v>
      </c>
      <c r="D1887" t="s">
        <v>2273</v>
      </c>
      <c r="E1887" t="s">
        <v>9</v>
      </c>
      <c r="F1887" t="s">
        <v>16</v>
      </c>
      <c r="G1887" s="2" t="s">
        <v>14</v>
      </c>
      <c r="H1887" s="1">
        <v>0.5</v>
      </c>
      <c r="I1887" t="s">
        <v>11</v>
      </c>
      <c r="J18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8" spans="1:12" hidden="1" x14ac:dyDescent="0.25">
      <c r="A1888" t="s">
        <v>8283</v>
      </c>
      <c r="B1888">
        <v>3</v>
      </c>
      <c r="C1888">
        <v>93</v>
      </c>
      <c r="D1888" t="s">
        <v>2274</v>
      </c>
      <c r="E1888" t="s">
        <v>9</v>
      </c>
      <c r="F1888" t="s">
        <v>16</v>
      </c>
      <c r="G1888" s="2" t="s">
        <v>14</v>
      </c>
      <c r="H1888" s="1">
        <v>0.5</v>
      </c>
      <c r="I1888" t="s">
        <v>11</v>
      </c>
      <c r="J18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89" spans="1:12" hidden="1" x14ac:dyDescent="0.25">
      <c r="A1889" t="s">
        <v>8283</v>
      </c>
      <c r="B1889">
        <v>3</v>
      </c>
      <c r="C1889">
        <v>94</v>
      </c>
      <c r="D1889" t="s">
        <v>2275</v>
      </c>
      <c r="E1889" t="s">
        <v>9</v>
      </c>
      <c r="F1889" t="s">
        <v>185</v>
      </c>
      <c r="G1889" s="2" t="s">
        <v>109</v>
      </c>
      <c r="H1889" s="1">
        <v>0.5</v>
      </c>
      <c r="I1889" t="s">
        <v>11</v>
      </c>
      <c r="J18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0" spans="1:12" hidden="1" x14ac:dyDescent="0.25">
      <c r="A1890" t="s">
        <v>8283</v>
      </c>
      <c r="B1890">
        <v>3</v>
      </c>
      <c r="C1890">
        <v>95</v>
      </c>
      <c r="D1890" t="s">
        <v>2276</v>
      </c>
      <c r="E1890" t="s">
        <v>9</v>
      </c>
      <c r="F1890" t="s">
        <v>16</v>
      </c>
      <c r="G1890" s="2" t="s">
        <v>14</v>
      </c>
      <c r="H1890" s="1">
        <v>0.5</v>
      </c>
      <c r="I1890" t="s">
        <v>11</v>
      </c>
      <c r="J18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1" spans="1:12" hidden="1" x14ac:dyDescent="0.25">
      <c r="A1891" t="s">
        <v>8283</v>
      </c>
      <c r="B1891">
        <v>3</v>
      </c>
      <c r="C1891">
        <v>96</v>
      </c>
      <c r="D1891" t="s">
        <v>2277</v>
      </c>
      <c r="E1891" t="s">
        <v>9</v>
      </c>
      <c r="F1891" t="s">
        <v>16</v>
      </c>
      <c r="G1891" s="2" t="s">
        <v>14</v>
      </c>
      <c r="H1891" s="1">
        <v>0.5</v>
      </c>
      <c r="I1891" t="s">
        <v>11</v>
      </c>
      <c r="J18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2" spans="1:12" hidden="1" x14ac:dyDescent="0.25">
      <c r="A1892" t="s">
        <v>8283</v>
      </c>
      <c r="B1892">
        <v>3</v>
      </c>
      <c r="C1892">
        <v>97</v>
      </c>
      <c r="D1892" t="s">
        <v>2278</v>
      </c>
      <c r="E1892" t="s">
        <v>9</v>
      </c>
      <c r="F1892" t="s">
        <v>16</v>
      </c>
      <c r="G1892" s="2" t="s">
        <v>14</v>
      </c>
      <c r="H1892" s="1">
        <v>0.5</v>
      </c>
      <c r="I1892" t="s">
        <v>11</v>
      </c>
      <c r="J18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3" spans="1:12" hidden="1" x14ac:dyDescent="0.25">
      <c r="A1893" t="s">
        <v>8283</v>
      </c>
      <c r="B1893">
        <v>3</v>
      </c>
      <c r="C1893">
        <v>98</v>
      </c>
      <c r="D1893" t="s">
        <v>2279</v>
      </c>
      <c r="E1893" t="s">
        <v>9</v>
      </c>
      <c r="F1893" t="s">
        <v>16</v>
      </c>
      <c r="G1893" s="2" t="s">
        <v>14</v>
      </c>
      <c r="H1893" s="1">
        <v>0.5</v>
      </c>
      <c r="I1893" t="s">
        <v>11</v>
      </c>
      <c r="J18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4" spans="1:12" hidden="1" x14ac:dyDescent="0.25">
      <c r="A1894" t="s">
        <v>8283</v>
      </c>
      <c r="B1894">
        <v>3</v>
      </c>
      <c r="C1894">
        <v>99</v>
      </c>
      <c r="D1894" t="s">
        <v>2280</v>
      </c>
      <c r="E1894" t="s">
        <v>9</v>
      </c>
      <c r="F1894" t="s">
        <v>54</v>
      </c>
      <c r="G1894" s="3">
        <v>40006</v>
      </c>
      <c r="H1894" s="1">
        <v>0.5</v>
      </c>
      <c r="I1894" t="s">
        <v>11</v>
      </c>
      <c r="J18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5" spans="1:12" hidden="1" x14ac:dyDescent="0.25">
      <c r="A1895" t="s">
        <v>8283</v>
      </c>
      <c r="B1895">
        <v>3</v>
      </c>
      <c r="C1895">
        <v>104</v>
      </c>
      <c r="D1895" t="s">
        <v>2281</v>
      </c>
      <c r="E1895" t="s">
        <v>9</v>
      </c>
      <c r="F1895" t="s">
        <v>48</v>
      </c>
      <c r="G1895" s="3">
        <v>41078</v>
      </c>
      <c r="H1895" s="1">
        <v>0.5</v>
      </c>
      <c r="I1895" t="s">
        <v>11</v>
      </c>
      <c r="J18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6" spans="1:12" hidden="1" x14ac:dyDescent="0.25">
      <c r="A1896" t="s">
        <v>8283</v>
      </c>
      <c r="B1896">
        <v>3</v>
      </c>
      <c r="C1896">
        <v>107</v>
      </c>
      <c r="D1896" t="s">
        <v>2282</v>
      </c>
      <c r="E1896" t="s">
        <v>9</v>
      </c>
      <c r="F1896" t="s">
        <v>48</v>
      </c>
      <c r="G1896" s="3">
        <v>41078</v>
      </c>
      <c r="H1896" s="1">
        <v>0.5</v>
      </c>
      <c r="I1896" t="s">
        <v>11</v>
      </c>
      <c r="J18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7" spans="1:12" hidden="1" x14ac:dyDescent="0.25">
      <c r="A1897" t="s">
        <v>8283</v>
      </c>
      <c r="B1897">
        <v>3</v>
      </c>
      <c r="C1897">
        <v>108</v>
      </c>
      <c r="D1897" t="s">
        <v>2283</v>
      </c>
      <c r="E1897" t="s">
        <v>9</v>
      </c>
      <c r="F1897" t="s">
        <v>185</v>
      </c>
      <c r="G1897" s="2" t="s">
        <v>109</v>
      </c>
      <c r="H1897" s="1">
        <v>0.5</v>
      </c>
      <c r="I1897" t="s">
        <v>11</v>
      </c>
      <c r="J18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8" spans="1:12" hidden="1" x14ac:dyDescent="0.25">
      <c r="A1898" t="s">
        <v>8283</v>
      </c>
      <c r="B1898">
        <v>3</v>
      </c>
      <c r="C1898">
        <v>109</v>
      </c>
      <c r="D1898" t="s">
        <v>2284</v>
      </c>
      <c r="E1898" t="s">
        <v>9</v>
      </c>
      <c r="F1898" t="s">
        <v>108</v>
      </c>
      <c r="G1898" s="2" t="s">
        <v>109</v>
      </c>
      <c r="H1898" s="1">
        <v>0.5</v>
      </c>
      <c r="I1898" t="s">
        <v>11</v>
      </c>
      <c r="J18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899" spans="1:12" hidden="1" x14ac:dyDescent="0.25">
      <c r="A1899" t="s">
        <v>8283</v>
      </c>
      <c r="B1899">
        <v>3</v>
      </c>
      <c r="C1899">
        <v>110</v>
      </c>
      <c r="D1899" t="s">
        <v>2285</v>
      </c>
      <c r="E1899" t="s">
        <v>9</v>
      </c>
      <c r="F1899" t="s">
        <v>13</v>
      </c>
      <c r="G1899" s="2" t="s">
        <v>14</v>
      </c>
      <c r="H1899" s="1">
        <v>0.5</v>
      </c>
      <c r="I1899" t="s">
        <v>11</v>
      </c>
      <c r="J18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8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0" spans="1:12" hidden="1" x14ac:dyDescent="0.25">
      <c r="A1900" t="s">
        <v>8283</v>
      </c>
      <c r="B1900">
        <v>3</v>
      </c>
      <c r="C1900">
        <v>111</v>
      </c>
      <c r="D1900" t="s">
        <v>2286</v>
      </c>
      <c r="E1900" t="s">
        <v>9</v>
      </c>
      <c r="F1900" t="s">
        <v>185</v>
      </c>
      <c r="G1900" s="2" t="s">
        <v>109</v>
      </c>
      <c r="H1900" s="1">
        <v>0.5</v>
      </c>
      <c r="I1900" t="s">
        <v>11</v>
      </c>
      <c r="J19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1" spans="1:12" hidden="1" x14ac:dyDescent="0.25">
      <c r="A1901" t="s">
        <v>8283</v>
      </c>
      <c r="B1901">
        <v>3</v>
      </c>
      <c r="C1901">
        <v>116</v>
      </c>
      <c r="D1901" t="s">
        <v>2287</v>
      </c>
      <c r="E1901" t="s">
        <v>9</v>
      </c>
      <c r="F1901" t="s">
        <v>48</v>
      </c>
      <c r="G1901" s="3">
        <v>41078</v>
      </c>
      <c r="H1901" s="1">
        <v>0.5</v>
      </c>
      <c r="I1901" t="s">
        <v>11</v>
      </c>
      <c r="J19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2" spans="1:12" hidden="1" x14ac:dyDescent="0.25">
      <c r="A1902" t="s">
        <v>8283</v>
      </c>
      <c r="B1902">
        <v>3</v>
      </c>
      <c r="C1902">
        <v>117</v>
      </c>
      <c r="D1902" t="s">
        <v>2288</v>
      </c>
      <c r="E1902" t="s">
        <v>9</v>
      </c>
      <c r="F1902" t="s">
        <v>108</v>
      </c>
      <c r="G1902" s="2" t="s">
        <v>109</v>
      </c>
      <c r="H1902" s="1">
        <v>0.5</v>
      </c>
      <c r="I1902" t="s">
        <v>11</v>
      </c>
      <c r="J19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3" spans="1:12" hidden="1" x14ac:dyDescent="0.25">
      <c r="A1903" t="s">
        <v>8283</v>
      </c>
      <c r="B1903">
        <v>3</v>
      </c>
      <c r="C1903">
        <v>118</v>
      </c>
      <c r="D1903" t="s">
        <v>2289</v>
      </c>
      <c r="E1903" t="s">
        <v>9</v>
      </c>
      <c r="F1903" t="s">
        <v>108</v>
      </c>
      <c r="G1903" s="2" t="s">
        <v>109</v>
      </c>
      <c r="H1903" s="1">
        <v>0.5</v>
      </c>
      <c r="I1903" t="s">
        <v>11</v>
      </c>
      <c r="J19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4" spans="1:12" hidden="1" x14ac:dyDescent="0.25">
      <c r="A1904" t="s">
        <v>8283</v>
      </c>
      <c r="B1904">
        <v>3</v>
      </c>
      <c r="C1904">
        <v>119</v>
      </c>
      <c r="D1904" t="s">
        <v>2290</v>
      </c>
      <c r="E1904" t="s">
        <v>9</v>
      </c>
      <c r="F1904" t="s">
        <v>185</v>
      </c>
      <c r="G1904" s="2" t="s">
        <v>109</v>
      </c>
      <c r="H1904" s="1">
        <v>0.5</v>
      </c>
      <c r="I1904" t="s">
        <v>11</v>
      </c>
      <c r="J19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5" spans="1:12" hidden="1" x14ac:dyDescent="0.25">
      <c r="A1905" t="s">
        <v>8283</v>
      </c>
      <c r="B1905">
        <v>3</v>
      </c>
      <c r="C1905">
        <v>121</v>
      </c>
      <c r="D1905" t="s">
        <v>2291</v>
      </c>
      <c r="E1905" t="s">
        <v>9</v>
      </c>
      <c r="F1905" t="s">
        <v>93</v>
      </c>
      <c r="G1905" s="3">
        <v>41078</v>
      </c>
      <c r="H1905" s="1">
        <v>0.5</v>
      </c>
      <c r="I1905" t="s">
        <v>11</v>
      </c>
      <c r="J19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6" spans="1:12" hidden="1" x14ac:dyDescent="0.25">
      <c r="A1906" t="s">
        <v>8283</v>
      </c>
      <c r="B1906">
        <v>3</v>
      </c>
      <c r="C1906">
        <v>122</v>
      </c>
      <c r="D1906" t="s">
        <v>2292</v>
      </c>
      <c r="E1906" t="s">
        <v>9</v>
      </c>
      <c r="F1906" t="s">
        <v>93</v>
      </c>
      <c r="G1906" s="3">
        <v>41078</v>
      </c>
      <c r="H1906" s="1">
        <v>0.5</v>
      </c>
      <c r="I1906" t="s">
        <v>11</v>
      </c>
      <c r="J19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7" spans="1:12" hidden="1" x14ac:dyDescent="0.25">
      <c r="A1907" t="s">
        <v>8283</v>
      </c>
      <c r="B1907">
        <v>3</v>
      </c>
      <c r="C1907">
        <v>123</v>
      </c>
      <c r="D1907" t="s">
        <v>2293</v>
      </c>
      <c r="E1907" t="s">
        <v>9</v>
      </c>
      <c r="F1907" t="s">
        <v>93</v>
      </c>
      <c r="G1907" s="3">
        <v>41078</v>
      </c>
      <c r="H1907" s="1">
        <v>0.5</v>
      </c>
      <c r="I1907" t="s">
        <v>11</v>
      </c>
      <c r="J19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8" spans="1:12" hidden="1" x14ac:dyDescent="0.25">
      <c r="A1908" t="s">
        <v>8283</v>
      </c>
      <c r="B1908">
        <v>3</v>
      </c>
      <c r="C1908">
        <v>124</v>
      </c>
      <c r="D1908" t="s">
        <v>2294</v>
      </c>
      <c r="E1908" t="s">
        <v>9</v>
      </c>
      <c r="F1908" t="s">
        <v>302</v>
      </c>
      <c r="G1908" s="2" t="s">
        <v>19</v>
      </c>
      <c r="H1908" s="1">
        <v>0.5</v>
      </c>
      <c r="I1908" t="s">
        <v>11</v>
      </c>
      <c r="J19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09" spans="1:12" hidden="1" x14ac:dyDescent="0.25">
      <c r="A1909" t="s">
        <v>8283</v>
      </c>
      <c r="B1909">
        <v>3</v>
      </c>
      <c r="C1909">
        <v>125</v>
      </c>
      <c r="D1909" t="s">
        <v>2295</v>
      </c>
      <c r="E1909" t="s">
        <v>9</v>
      </c>
      <c r="F1909" t="s">
        <v>302</v>
      </c>
      <c r="G1909" s="2" t="s">
        <v>19</v>
      </c>
      <c r="H1909" s="1">
        <v>0.5</v>
      </c>
      <c r="I1909" t="s">
        <v>11</v>
      </c>
      <c r="J19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0" spans="1:12" hidden="1" x14ac:dyDescent="0.25">
      <c r="A1910" t="s">
        <v>8283</v>
      </c>
      <c r="B1910">
        <v>3</v>
      </c>
      <c r="C1910">
        <v>126</v>
      </c>
      <c r="D1910" t="s">
        <v>2296</v>
      </c>
      <c r="E1910" t="s">
        <v>9</v>
      </c>
      <c r="F1910" t="s">
        <v>302</v>
      </c>
      <c r="G1910" s="2" t="s">
        <v>19</v>
      </c>
      <c r="H1910" s="1">
        <v>0.5</v>
      </c>
      <c r="I1910" t="s">
        <v>11</v>
      </c>
      <c r="J19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1" spans="1:12" hidden="1" x14ac:dyDescent="0.25">
      <c r="A1911" t="s">
        <v>8283</v>
      </c>
      <c r="B1911">
        <v>3</v>
      </c>
      <c r="C1911">
        <v>127</v>
      </c>
      <c r="D1911" t="s">
        <v>2297</v>
      </c>
      <c r="E1911" t="s">
        <v>9</v>
      </c>
      <c r="F1911" t="s">
        <v>302</v>
      </c>
      <c r="G1911" s="2" t="s">
        <v>19</v>
      </c>
      <c r="H1911" s="1">
        <v>0.5</v>
      </c>
      <c r="I1911" t="s">
        <v>11</v>
      </c>
      <c r="J19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2" spans="1:12" hidden="1" x14ac:dyDescent="0.25">
      <c r="A1912" t="s">
        <v>8283</v>
      </c>
      <c r="B1912">
        <v>3</v>
      </c>
      <c r="C1912">
        <v>128</v>
      </c>
      <c r="D1912" t="s">
        <v>2298</v>
      </c>
      <c r="E1912" t="s">
        <v>9</v>
      </c>
      <c r="F1912" t="s">
        <v>302</v>
      </c>
      <c r="G1912" s="2" t="s">
        <v>19</v>
      </c>
      <c r="H1912" s="1">
        <v>0.5</v>
      </c>
      <c r="I1912" t="s">
        <v>11</v>
      </c>
      <c r="J19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3" spans="1:12" hidden="1" x14ac:dyDescent="0.25">
      <c r="A1913" t="s">
        <v>8283</v>
      </c>
      <c r="B1913">
        <v>3</v>
      </c>
      <c r="C1913">
        <v>129</v>
      </c>
      <c r="D1913" t="s">
        <v>2299</v>
      </c>
      <c r="E1913" t="s">
        <v>9</v>
      </c>
      <c r="F1913" t="s">
        <v>185</v>
      </c>
      <c r="G1913" s="2" t="s">
        <v>109</v>
      </c>
      <c r="H1913" s="1">
        <v>0.5</v>
      </c>
      <c r="I1913" t="s">
        <v>11</v>
      </c>
      <c r="J19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4" spans="1:12" hidden="1" x14ac:dyDescent="0.25">
      <c r="A1914" t="s">
        <v>8283</v>
      </c>
      <c r="B1914">
        <v>3</v>
      </c>
      <c r="C1914">
        <v>130</v>
      </c>
      <c r="D1914" t="s">
        <v>2300</v>
      </c>
      <c r="E1914" t="s">
        <v>9</v>
      </c>
      <c r="F1914" t="s">
        <v>13</v>
      </c>
      <c r="G1914" s="2" t="s">
        <v>14</v>
      </c>
      <c r="H1914" s="1">
        <v>0.5</v>
      </c>
      <c r="I1914" t="s">
        <v>11</v>
      </c>
      <c r="J19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5" spans="1:12" hidden="1" x14ac:dyDescent="0.25">
      <c r="A1915" t="s">
        <v>8283</v>
      </c>
      <c r="B1915">
        <v>3</v>
      </c>
      <c r="C1915">
        <v>150</v>
      </c>
      <c r="D1915" t="s">
        <v>2301</v>
      </c>
      <c r="E1915" t="s">
        <v>9</v>
      </c>
      <c r="F1915" t="s">
        <v>48</v>
      </c>
      <c r="G1915" s="3">
        <v>41078</v>
      </c>
      <c r="H1915" s="1">
        <v>0.5</v>
      </c>
      <c r="I1915" t="s">
        <v>11</v>
      </c>
      <c r="J19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6" spans="1:12" hidden="1" x14ac:dyDescent="0.25">
      <c r="A1916" t="s">
        <v>8283</v>
      </c>
      <c r="B1916">
        <v>3</v>
      </c>
      <c r="C1916">
        <v>151</v>
      </c>
      <c r="D1916" t="s">
        <v>2302</v>
      </c>
      <c r="E1916" t="s">
        <v>9</v>
      </c>
      <c r="F1916" t="s">
        <v>48</v>
      </c>
      <c r="G1916" s="3">
        <v>41078</v>
      </c>
      <c r="H1916" s="1">
        <v>0.5</v>
      </c>
      <c r="I1916" t="s">
        <v>11</v>
      </c>
      <c r="J19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7" spans="1:12" hidden="1" x14ac:dyDescent="0.25">
      <c r="A1917" t="s">
        <v>8283</v>
      </c>
      <c r="B1917">
        <v>3</v>
      </c>
      <c r="C1917">
        <v>152</v>
      </c>
      <c r="D1917" t="s">
        <v>2303</v>
      </c>
      <c r="E1917" t="s">
        <v>9</v>
      </c>
      <c r="F1917" t="s">
        <v>48</v>
      </c>
      <c r="G1917" s="3">
        <v>41078</v>
      </c>
      <c r="H1917" s="1">
        <v>0.5</v>
      </c>
      <c r="I1917" t="s">
        <v>11</v>
      </c>
      <c r="J19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8" spans="1:12" hidden="1" x14ac:dyDescent="0.25">
      <c r="A1918" t="s">
        <v>8283</v>
      </c>
      <c r="B1918">
        <v>3</v>
      </c>
      <c r="C1918">
        <v>154</v>
      </c>
      <c r="D1918" t="s">
        <v>2304</v>
      </c>
      <c r="E1918" t="s">
        <v>9</v>
      </c>
      <c r="F1918" t="s">
        <v>16</v>
      </c>
      <c r="G1918" s="2" t="s">
        <v>14</v>
      </c>
      <c r="H1918" s="1">
        <v>0.5</v>
      </c>
      <c r="I1918" t="s">
        <v>11</v>
      </c>
      <c r="J19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19" spans="1:12" hidden="1" x14ac:dyDescent="0.25">
      <c r="A1919" t="s">
        <v>8283</v>
      </c>
      <c r="B1919">
        <v>3</v>
      </c>
      <c r="C1919">
        <v>155</v>
      </c>
      <c r="D1919" t="s">
        <v>2305</v>
      </c>
      <c r="E1919" t="s">
        <v>9</v>
      </c>
      <c r="F1919" t="s">
        <v>48</v>
      </c>
      <c r="G1919" s="3">
        <v>41078</v>
      </c>
      <c r="H1919" s="1">
        <v>0.5</v>
      </c>
      <c r="I1919" t="s">
        <v>11</v>
      </c>
      <c r="J19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0" spans="1:12" hidden="1" x14ac:dyDescent="0.25">
      <c r="A1920" t="s">
        <v>8283</v>
      </c>
      <c r="B1920">
        <v>3</v>
      </c>
      <c r="C1920">
        <v>156</v>
      </c>
      <c r="D1920" t="s">
        <v>2306</v>
      </c>
      <c r="E1920" t="s">
        <v>9</v>
      </c>
      <c r="F1920" t="s">
        <v>48</v>
      </c>
      <c r="G1920" s="3">
        <v>41078</v>
      </c>
      <c r="H1920" s="1">
        <v>0.5</v>
      </c>
      <c r="I1920" t="s">
        <v>11</v>
      </c>
      <c r="J19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1" spans="1:12" hidden="1" x14ac:dyDescent="0.25">
      <c r="A1921" t="s">
        <v>8283</v>
      </c>
      <c r="B1921">
        <v>3</v>
      </c>
      <c r="C1921">
        <v>172</v>
      </c>
      <c r="D1921" t="s">
        <v>2307</v>
      </c>
      <c r="E1921" t="s">
        <v>9</v>
      </c>
      <c r="F1921" t="s">
        <v>16</v>
      </c>
      <c r="G1921" s="2" t="s">
        <v>14</v>
      </c>
      <c r="H1921" s="1">
        <v>0.5</v>
      </c>
      <c r="I1921" t="s">
        <v>11</v>
      </c>
      <c r="J19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2" spans="1:12" hidden="1" x14ac:dyDescent="0.25">
      <c r="A1922" t="s">
        <v>8283</v>
      </c>
      <c r="B1922">
        <v>3</v>
      </c>
      <c r="C1922">
        <v>186</v>
      </c>
      <c r="D1922" t="s">
        <v>2308</v>
      </c>
      <c r="E1922" t="s">
        <v>9</v>
      </c>
      <c r="F1922" t="s">
        <v>54</v>
      </c>
      <c r="G1922" s="3">
        <v>40006</v>
      </c>
      <c r="H1922" s="1">
        <v>0.5</v>
      </c>
      <c r="I1922" t="s">
        <v>11</v>
      </c>
      <c r="J19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3" spans="1:12" hidden="1" x14ac:dyDescent="0.25">
      <c r="A1923" t="s">
        <v>8283</v>
      </c>
      <c r="B1923">
        <v>3</v>
      </c>
      <c r="C1923">
        <v>187</v>
      </c>
      <c r="D1923" t="s">
        <v>2309</v>
      </c>
      <c r="E1923" t="s">
        <v>9</v>
      </c>
      <c r="F1923" t="s">
        <v>16</v>
      </c>
      <c r="G1923" s="2" t="s">
        <v>14</v>
      </c>
      <c r="H1923" s="1">
        <v>0.5</v>
      </c>
      <c r="I1923" t="s">
        <v>11</v>
      </c>
      <c r="J19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4" spans="1:12" hidden="1" x14ac:dyDescent="0.25">
      <c r="A1924" t="s">
        <v>8283</v>
      </c>
      <c r="B1924">
        <v>3</v>
      </c>
      <c r="C1924">
        <v>188</v>
      </c>
      <c r="D1924" t="s">
        <v>2310</v>
      </c>
      <c r="E1924" t="s">
        <v>9</v>
      </c>
      <c r="F1924" t="s">
        <v>48</v>
      </c>
      <c r="G1924" s="3">
        <v>41078</v>
      </c>
      <c r="H1924" s="1">
        <v>0.5</v>
      </c>
      <c r="I1924" t="s">
        <v>11</v>
      </c>
      <c r="J19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5" spans="1:12" hidden="1" x14ac:dyDescent="0.25">
      <c r="A1925" t="s">
        <v>8283</v>
      </c>
      <c r="B1925">
        <v>3</v>
      </c>
      <c r="C1925">
        <v>189</v>
      </c>
      <c r="D1925" t="s">
        <v>2311</v>
      </c>
      <c r="E1925" t="s">
        <v>9</v>
      </c>
      <c r="F1925" t="s">
        <v>48</v>
      </c>
      <c r="G1925" s="3">
        <v>41078</v>
      </c>
      <c r="H1925" s="1">
        <v>0.5</v>
      </c>
      <c r="I1925" t="s">
        <v>11</v>
      </c>
      <c r="J19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6" spans="1:12" hidden="1" x14ac:dyDescent="0.25">
      <c r="A1926" t="s">
        <v>8283</v>
      </c>
      <c r="B1926">
        <v>3</v>
      </c>
      <c r="C1926">
        <v>190</v>
      </c>
      <c r="D1926" t="s">
        <v>2312</v>
      </c>
      <c r="E1926" t="s">
        <v>9</v>
      </c>
      <c r="F1926" t="s">
        <v>48</v>
      </c>
      <c r="G1926" s="3">
        <v>41078</v>
      </c>
      <c r="H1926" s="1">
        <v>0.5</v>
      </c>
      <c r="I1926" t="s">
        <v>11</v>
      </c>
      <c r="J19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7" spans="1:12" hidden="1" x14ac:dyDescent="0.25">
      <c r="A1927" t="s">
        <v>8283</v>
      </c>
      <c r="B1927">
        <v>3</v>
      </c>
      <c r="C1927">
        <v>191</v>
      </c>
      <c r="D1927" t="s">
        <v>2313</v>
      </c>
      <c r="E1927" t="s">
        <v>9</v>
      </c>
      <c r="F1927" t="s">
        <v>48</v>
      </c>
      <c r="G1927" s="3">
        <v>41078</v>
      </c>
      <c r="H1927" s="1">
        <v>0.5</v>
      </c>
      <c r="I1927" t="s">
        <v>11</v>
      </c>
      <c r="J19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8" spans="1:12" hidden="1" x14ac:dyDescent="0.25">
      <c r="A1928" t="s">
        <v>8283</v>
      </c>
      <c r="B1928">
        <v>3</v>
      </c>
      <c r="C1928">
        <v>192</v>
      </c>
      <c r="D1928" t="s">
        <v>2314</v>
      </c>
      <c r="E1928" t="s">
        <v>9</v>
      </c>
      <c r="F1928" t="s">
        <v>48</v>
      </c>
      <c r="G1928" s="3">
        <v>41078</v>
      </c>
      <c r="H1928" s="1">
        <v>0.5</v>
      </c>
      <c r="I1928" t="s">
        <v>11</v>
      </c>
      <c r="J19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29" spans="1:12" hidden="1" x14ac:dyDescent="0.25">
      <c r="A1929" t="s">
        <v>8283</v>
      </c>
      <c r="B1929">
        <v>3</v>
      </c>
      <c r="C1929">
        <v>193</v>
      </c>
      <c r="D1929" t="s">
        <v>2315</v>
      </c>
      <c r="E1929" t="s">
        <v>9</v>
      </c>
      <c r="F1929" t="s">
        <v>48</v>
      </c>
      <c r="G1929" s="3">
        <v>41078</v>
      </c>
      <c r="H1929" s="1">
        <v>0.5</v>
      </c>
      <c r="I1929" t="s">
        <v>11</v>
      </c>
      <c r="J19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0" spans="1:12" hidden="1" x14ac:dyDescent="0.25">
      <c r="A1930" t="s">
        <v>8283</v>
      </c>
      <c r="B1930">
        <v>3</v>
      </c>
      <c r="C1930">
        <v>198</v>
      </c>
      <c r="D1930" t="s">
        <v>2316</v>
      </c>
      <c r="E1930" t="s">
        <v>9</v>
      </c>
      <c r="F1930" t="s">
        <v>48</v>
      </c>
      <c r="G1930" s="3">
        <v>41078</v>
      </c>
      <c r="H1930" s="1">
        <v>0.5</v>
      </c>
      <c r="I1930" t="s">
        <v>11</v>
      </c>
      <c r="J19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1" spans="1:12" hidden="1" x14ac:dyDescent="0.25">
      <c r="A1931" t="s">
        <v>8283</v>
      </c>
      <c r="B1931">
        <v>3</v>
      </c>
      <c r="C1931">
        <v>202</v>
      </c>
      <c r="D1931" t="s">
        <v>2317</v>
      </c>
      <c r="E1931" t="s">
        <v>9</v>
      </c>
      <c r="F1931" t="s">
        <v>93</v>
      </c>
      <c r="G1931" s="3">
        <v>41078</v>
      </c>
      <c r="H1931" s="1">
        <v>0.5</v>
      </c>
      <c r="I1931" t="s">
        <v>11</v>
      </c>
      <c r="J19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2" spans="1:12" hidden="1" x14ac:dyDescent="0.25">
      <c r="A1932" t="s">
        <v>8283</v>
      </c>
      <c r="B1932">
        <v>3</v>
      </c>
      <c r="C1932">
        <v>204</v>
      </c>
      <c r="D1932" t="s">
        <v>2318</v>
      </c>
      <c r="E1932" t="s">
        <v>9</v>
      </c>
      <c r="F1932" t="s">
        <v>108</v>
      </c>
      <c r="G1932" s="2" t="s">
        <v>109</v>
      </c>
      <c r="H1932" s="1">
        <v>0.5</v>
      </c>
      <c r="I1932" t="s">
        <v>11</v>
      </c>
      <c r="J19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3" spans="1:12" hidden="1" x14ac:dyDescent="0.25">
      <c r="A1933" t="s">
        <v>8283</v>
      </c>
      <c r="B1933">
        <v>3</v>
      </c>
      <c r="C1933">
        <v>205</v>
      </c>
      <c r="D1933" t="s">
        <v>2319</v>
      </c>
      <c r="E1933" t="s">
        <v>9</v>
      </c>
      <c r="F1933" t="s">
        <v>108</v>
      </c>
      <c r="G1933" s="2" t="s">
        <v>109</v>
      </c>
      <c r="H1933" s="1">
        <v>0.5</v>
      </c>
      <c r="I1933" t="s">
        <v>11</v>
      </c>
      <c r="J19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4" spans="1:12" hidden="1" x14ac:dyDescent="0.25">
      <c r="A1934" t="s">
        <v>8283</v>
      </c>
      <c r="B1934">
        <v>3</v>
      </c>
      <c r="C1934">
        <v>206</v>
      </c>
      <c r="D1934" t="s">
        <v>2320</v>
      </c>
      <c r="E1934" t="s">
        <v>9</v>
      </c>
      <c r="F1934" t="s">
        <v>93</v>
      </c>
      <c r="G1934" s="3">
        <v>41078</v>
      </c>
      <c r="H1934" s="1">
        <v>0.5</v>
      </c>
      <c r="I1934" t="s">
        <v>11</v>
      </c>
      <c r="J19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5" spans="1:12" hidden="1" x14ac:dyDescent="0.25">
      <c r="A1935" t="s">
        <v>8283</v>
      </c>
      <c r="B1935">
        <v>3</v>
      </c>
      <c r="C1935">
        <v>207</v>
      </c>
      <c r="D1935" t="s">
        <v>2321</v>
      </c>
      <c r="E1935" t="s">
        <v>9</v>
      </c>
      <c r="F1935" t="s">
        <v>108</v>
      </c>
      <c r="G1935" s="2" t="s">
        <v>109</v>
      </c>
      <c r="H1935" s="1">
        <v>0.5</v>
      </c>
      <c r="I1935" t="s">
        <v>11</v>
      </c>
      <c r="J19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6" spans="1:12" hidden="1" x14ac:dyDescent="0.25">
      <c r="A1936" t="s">
        <v>8283</v>
      </c>
      <c r="B1936">
        <v>3</v>
      </c>
      <c r="C1936">
        <v>208</v>
      </c>
      <c r="D1936" t="s">
        <v>2322</v>
      </c>
      <c r="E1936" t="s">
        <v>9</v>
      </c>
      <c r="F1936" t="s">
        <v>13</v>
      </c>
      <c r="G1936" s="2" t="s">
        <v>14</v>
      </c>
      <c r="H1936" s="1">
        <v>0.5</v>
      </c>
      <c r="I1936" t="s">
        <v>11</v>
      </c>
      <c r="J19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7" spans="1:14" hidden="1" x14ac:dyDescent="0.25">
      <c r="A1937" t="s">
        <v>8283</v>
      </c>
      <c r="B1937">
        <v>3</v>
      </c>
      <c r="C1937">
        <v>209</v>
      </c>
      <c r="D1937" t="s">
        <v>2323</v>
      </c>
      <c r="E1937" t="s">
        <v>9</v>
      </c>
      <c r="F1937" t="s">
        <v>13</v>
      </c>
      <c r="G1937" s="2" t="s">
        <v>14</v>
      </c>
      <c r="H1937" s="1">
        <v>0.5</v>
      </c>
      <c r="I1937" t="s">
        <v>11</v>
      </c>
      <c r="J19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8" spans="1:14" hidden="1" x14ac:dyDescent="0.25">
      <c r="A1938" t="s">
        <v>8283</v>
      </c>
      <c r="B1938">
        <v>3</v>
      </c>
      <c r="C1938">
        <v>210</v>
      </c>
      <c r="D1938" t="s">
        <v>2324</v>
      </c>
      <c r="E1938" t="s">
        <v>9</v>
      </c>
      <c r="F1938" t="s">
        <v>108</v>
      </c>
      <c r="G1938" s="2" t="s">
        <v>109</v>
      </c>
      <c r="H1938" s="1">
        <v>0.5</v>
      </c>
      <c r="I1938" t="s">
        <v>11</v>
      </c>
      <c r="J19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39" spans="1:14" hidden="1" x14ac:dyDescent="0.25">
      <c r="A1939" t="s">
        <v>8283</v>
      </c>
      <c r="B1939">
        <v>3</v>
      </c>
      <c r="C1939">
        <v>211</v>
      </c>
      <c r="D1939" t="s">
        <v>2325</v>
      </c>
      <c r="E1939" t="s">
        <v>9</v>
      </c>
      <c r="F1939" t="s">
        <v>302</v>
      </c>
      <c r="G1939" s="2" t="s">
        <v>19</v>
      </c>
      <c r="H1939" s="1">
        <v>0.5</v>
      </c>
      <c r="I1939" t="s">
        <v>11</v>
      </c>
      <c r="J19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40" spans="1:14" hidden="1" x14ac:dyDescent="0.25">
      <c r="A1940" t="s">
        <v>8283</v>
      </c>
      <c r="B1940">
        <v>3</v>
      </c>
      <c r="C1940">
        <v>212</v>
      </c>
      <c r="D1940" t="s">
        <v>2326</v>
      </c>
      <c r="E1940" t="s">
        <v>9</v>
      </c>
      <c r="F1940" t="s">
        <v>108</v>
      </c>
      <c r="G1940" s="2" t="s">
        <v>109</v>
      </c>
      <c r="H1940" s="1">
        <v>0.5</v>
      </c>
      <c r="I1940" t="s">
        <v>11</v>
      </c>
      <c r="J19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41" spans="1:14" hidden="1" x14ac:dyDescent="0.25">
      <c r="A1941" t="s">
        <v>8283</v>
      </c>
      <c r="B1941">
        <v>3</v>
      </c>
      <c r="C1941">
        <v>214</v>
      </c>
      <c r="D1941" t="s">
        <v>2327</v>
      </c>
      <c r="E1941" t="s">
        <v>9</v>
      </c>
      <c r="F1941" t="s">
        <v>13</v>
      </c>
      <c r="G1941" s="2" t="s">
        <v>14</v>
      </c>
      <c r="H1941" s="1">
        <v>0.5</v>
      </c>
      <c r="I1941" t="s">
        <v>11</v>
      </c>
      <c r="J19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42" spans="1:14" hidden="1" x14ac:dyDescent="0.25">
      <c r="A1942" t="s">
        <v>8283</v>
      </c>
      <c r="B1942">
        <v>3</v>
      </c>
      <c r="C1942">
        <v>215</v>
      </c>
      <c r="D1942" t="s">
        <v>2328</v>
      </c>
      <c r="E1942" t="s">
        <v>9</v>
      </c>
      <c r="F1942" t="s">
        <v>108</v>
      </c>
      <c r="G1942" s="2" t="s">
        <v>109</v>
      </c>
      <c r="H1942" s="1">
        <v>0.5</v>
      </c>
      <c r="I1942" t="s">
        <v>11</v>
      </c>
      <c r="J19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43" spans="1:14" hidden="1" x14ac:dyDescent="0.25">
      <c r="A1943" t="s">
        <v>8283</v>
      </c>
      <c r="B1943">
        <v>3</v>
      </c>
      <c r="C1943">
        <v>216</v>
      </c>
      <c r="D1943" t="s">
        <v>2329</v>
      </c>
      <c r="E1943" t="s">
        <v>9</v>
      </c>
      <c r="F1943" t="s">
        <v>108</v>
      </c>
      <c r="G1943" s="2" t="s">
        <v>109</v>
      </c>
      <c r="H1943" s="1">
        <v>0.5</v>
      </c>
      <c r="I1943" t="s">
        <v>11</v>
      </c>
      <c r="J19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44" spans="1:14" hidden="1" x14ac:dyDescent="0.25">
      <c r="A1944" t="s">
        <v>8283</v>
      </c>
      <c r="B1944">
        <v>3</v>
      </c>
      <c r="C1944">
        <v>291</v>
      </c>
      <c r="D1944" t="s">
        <v>2330</v>
      </c>
      <c r="E1944" t="s">
        <v>9</v>
      </c>
      <c r="F1944" t="s">
        <v>185</v>
      </c>
      <c r="G1944" s="2" t="s">
        <v>109</v>
      </c>
      <c r="H1944" s="1">
        <v>0.5</v>
      </c>
      <c r="I1944" t="s">
        <v>11</v>
      </c>
      <c r="J19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45" spans="1:14" hidden="1" x14ac:dyDescent="0.25">
      <c r="A1945" t="s">
        <v>8283</v>
      </c>
      <c r="B1945">
        <v>3</v>
      </c>
      <c r="C1945">
        <v>292</v>
      </c>
      <c r="D1945" t="s">
        <v>2331</v>
      </c>
      <c r="E1945" t="s">
        <v>9</v>
      </c>
      <c r="F1945" t="s">
        <v>2332</v>
      </c>
      <c r="G1945" s="2" t="s">
        <v>1810</v>
      </c>
      <c r="H1945" t="s">
        <v>1744</v>
      </c>
      <c r="I1945" t="s">
        <v>11</v>
      </c>
      <c r="J19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9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945" t="s">
        <v>9088</v>
      </c>
    </row>
    <row r="1946" spans="1:14" hidden="1" x14ac:dyDescent="0.25">
      <c r="A1946" t="s">
        <v>8283</v>
      </c>
      <c r="B1946">
        <v>3</v>
      </c>
      <c r="C1946">
        <v>295</v>
      </c>
      <c r="D1946" t="s">
        <v>2333</v>
      </c>
      <c r="E1946" t="s">
        <v>9</v>
      </c>
      <c r="F1946" t="s">
        <v>48</v>
      </c>
      <c r="G1946" s="3">
        <v>41078</v>
      </c>
      <c r="H1946" s="1">
        <v>0.5</v>
      </c>
      <c r="I1946" t="s">
        <v>11</v>
      </c>
      <c r="J19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47" spans="1:14" hidden="1" x14ac:dyDescent="0.25">
      <c r="A1947" t="s">
        <v>8283</v>
      </c>
      <c r="B1947">
        <v>3</v>
      </c>
      <c r="C1947">
        <v>296</v>
      </c>
      <c r="D1947" t="s">
        <v>2334</v>
      </c>
      <c r="E1947" t="s">
        <v>9</v>
      </c>
      <c r="F1947" t="s">
        <v>48</v>
      </c>
      <c r="G1947" s="3">
        <v>41078</v>
      </c>
      <c r="H1947" s="1">
        <v>0.5</v>
      </c>
      <c r="I1947" t="s">
        <v>11</v>
      </c>
      <c r="J19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48" spans="1:14" hidden="1" x14ac:dyDescent="0.25">
      <c r="A1948" t="s">
        <v>8283</v>
      </c>
      <c r="B1948">
        <v>3</v>
      </c>
      <c r="C1948">
        <v>297</v>
      </c>
      <c r="D1948" t="s">
        <v>2335</v>
      </c>
      <c r="E1948" t="s">
        <v>9</v>
      </c>
      <c r="F1948" t="s">
        <v>16</v>
      </c>
      <c r="G1948" s="2" t="s">
        <v>14</v>
      </c>
      <c r="H1948" s="1">
        <v>0.5</v>
      </c>
      <c r="I1948" t="s">
        <v>11</v>
      </c>
      <c r="J19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49" spans="1:14" hidden="1" x14ac:dyDescent="0.25">
      <c r="A1949" t="s">
        <v>8283</v>
      </c>
      <c r="B1949">
        <v>3</v>
      </c>
      <c r="C1949">
        <v>298</v>
      </c>
      <c r="D1949" t="s">
        <v>2336</v>
      </c>
      <c r="E1949" t="s">
        <v>9</v>
      </c>
      <c r="F1949" t="s">
        <v>16</v>
      </c>
      <c r="G1949" s="2" t="s">
        <v>14</v>
      </c>
      <c r="H1949" s="1">
        <v>0.5</v>
      </c>
      <c r="I1949" t="s">
        <v>11</v>
      </c>
      <c r="J19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0" spans="1:14" hidden="1" x14ac:dyDescent="0.25">
      <c r="A1950" t="s">
        <v>8283</v>
      </c>
      <c r="B1950">
        <v>3</v>
      </c>
      <c r="C1950">
        <v>299</v>
      </c>
      <c r="D1950" t="s">
        <v>2337</v>
      </c>
      <c r="E1950" t="s">
        <v>9</v>
      </c>
      <c r="F1950" t="s">
        <v>48</v>
      </c>
      <c r="G1950" s="3">
        <v>41078</v>
      </c>
      <c r="H1950" s="1">
        <v>0.5</v>
      </c>
      <c r="I1950" t="s">
        <v>11</v>
      </c>
      <c r="J19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1" spans="1:14" hidden="1" x14ac:dyDescent="0.25">
      <c r="A1951" t="s">
        <v>8283</v>
      </c>
      <c r="B1951">
        <v>3</v>
      </c>
      <c r="C1951">
        <v>301</v>
      </c>
      <c r="D1951" t="s">
        <v>2338</v>
      </c>
      <c r="E1951" t="s">
        <v>9</v>
      </c>
      <c r="F1951" t="s">
        <v>108</v>
      </c>
      <c r="G1951" s="2" t="s">
        <v>109</v>
      </c>
      <c r="H1951" s="1">
        <v>0.5</v>
      </c>
      <c r="I1951" t="s">
        <v>11</v>
      </c>
      <c r="J19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2" spans="1:14" hidden="1" x14ac:dyDescent="0.25">
      <c r="A1952" t="s">
        <v>8283</v>
      </c>
      <c r="B1952">
        <v>3</v>
      </c>
      <c r="C1952">
        <v>304</v>
      </c>
      <c r="D1952" t="s">
        <v>2339</v>
      </c>
      <c r="E1952" t="s">
        <v>9</v>
      </c>
      <c r="F1952" t="s">
        <v>108</v>
      </c>
      <c r="G1952" s="2" t="s">
        <v>109</v>
      </c>
      <c r="H1952" s="1">
        <v>0.5</v>
      </c>
      <c r="I1952" t="s">
        <v>11</v>
      </c>
      <c r="J19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3" spans="1:15" hidden="1" x14ac:dyDescent="0.25">
      <c r="A1953" t="s">
        <v>8283</v>
      </c>
      <c r="B1953">
        <v>3</v>
      </c>
      <c r="C1953">
        <v>309</v>
      </c>
      <c r="D1953" t="s">
        <v>2340</v>
      </c>
      <c r="E1953" t="s">
        <v>9</v>
      </c>
      <c r="F1953" t="s">
        <v>185</v>
      </c>
      <c r="G1953" s="2" t="s">
        <v>109</v>
      </c>
      <c r="H1953" s="1">
        <v>0.5</v>
      </c>
      <c r="I1953" t="s">
        <v>11</v>
      </c>
      <c r="J19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4" spans="1:15" hidden="1" x14ac:dyDescent="0.25">
      <c r="A1954" t="s">
        <v>8283</v>
      </c>
      <c r="B1954">
        <v>3</v>
      </c>
      <c r="C1954">
        <v>317</v>
      </c>
      <c r="D1954" t="s">
        <v>2341</v>
      </c>
      <c r="E1954" t="s">
        <v>9</v>
      </c>
      <c r="F1954" t="s">
        <v>93</v>
      </c>
      <c r="G1954" s="3">
        <v>41078</v>
      </c>
      <c r="H1954" s="1">
        <v>0.5</v>
      </c>
      <c r="I1954" t="s">
        <v>11</v>
      </c>
      <c r="J19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5" spans="1:15" hidden="1" x14ac:dyDescent="0.25">
      <c r="A1955" t="s">
        <v>8283</v>
      </c>
      <c r="B1955">
        <v>3</v>
      </c>
      <c r="C1955">
        <v>319</v>
      </c>
      <c r="D1955" t="s">
        <v>2342</v>
      </c>
      <c r="E1955" t="s">
        <v>9</v>
      </c>
      <c r="F1955" t="s">
        <v>108</v>
      </c>
      <c r="G1955" s="2" t="s">
        <v>109</v>
      </c>
      <c r="H1955" s="1">
        <v>0.5</v>
      </c>
      <c r="I1955" t="s">
        <v>11</v>
      </c>
      <c r="J19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6" spans="1:15" hidden="1" x14ac:dyDescent="0.25">
      <c r="A1956" t="s">
        <v>8283</v>
      </c>
      <c r="B1956">
        <v>3</v>
      </c>
      <c r="C1956">
        <v>321</v>
      </c>
      <c r="D1956" t="s">
        <v>2343</v>
      </c>
      <c r="E1956" t="s">
        <v>9</v>
      </c>
      <c r="F1956" t="s">
        <v>16</v>
      </c>
      <c r="G1956" s="2" t="s">
        <v>14</v>
      </c>
      <c r="H1956" s="1">
        <v>0.5</v>
      </c>
      <c r="I1956" t="s">
        <v>11</v>
      </c>
      <c r="J19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7" spans="1:15" hidden="1" x14ac:dyDescent="0.25">
      <c r="A1957" t="s">
        <v>8283</v>
      </c>
      <c r="B1957">
        <v>3</v>
      </c>
      <c r="C1957">
        <v>323</v>
      </c>
      <c r="D1957" t="s">
        <v>2344</v>
      </c>
      <c r="E1957" t="s">
        <v>9</v>
      </c>
      <c r="F1957" t="s">
        <v>18</v>
      </c>
      <c r="G1957" s="2" t="s">
        <v>19</v>
      </c>
      <c r="H1957" s="1">
        <v>0.5</v>
      </c>
      <c r="I1957" t="s">
        <v>11</v>
      </c>
      <c r="J19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8" spans="1:15" hidden="1" x14ac:dyDescent="0.25">
      <c r="A1958" t="s">
        <v>8283</v>
      </c>
      <c r="B1958">
        <v>3</v>
      </c>
      <c r="C1958">
        <v>324</v>
      </c>
      <c r="D1958" t="s">
        <v>2345</v>
      </c>
      <c r="E1958" t="s">
        <v>9</v>
      </c>
      <c r="F1958" t="s">
        <v>302</v>
      </c>
      <c r="G1958" s="2" t="s">
        <v>19</v>
      </c>
      <c r="H1958" s="1">
        <v>0.5</v>
      </c>
      <c r="I1958" t="s">
        <v>11</v>
      </c>
      <c r="J19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59" spans="1:15" hidden="1" x14ac:dyDescent="0.25">
      <c r="A1959" t="s">
        <v>8283</v>
      </c>
      <c r="B1959">
        <v>3</v>
      </c>
      <c r="C1959">
        <v>325</v>
      </c>
      <c r="D1959" t="s">
        <v>2346</v>
      </c>
      <c r="E1959" t="s">
        <v>9</v>
      </c>
      <c r="F1959" t="s">
        <v>302</v>
      </c>
      <c r="G1959" s="2" t="s">
        <v>19</v>
      </c>
      <c r="H1959" s="1">
        <v>0.5</v>
      </c>
      <c r="I1959" t="s">
        <v>11</v>
      </c>
      <c r="J19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60" spans="1:15" hidden="1" x14ac:dyDescent="0.25">
      <c r="A1960" t="s">
        <v>8283</v>
      </c>
      <c r="B1960">
        <v>3</v>
      </c>
      <c r="C1960">
        <v>328</v>
      </c>
      <c r="D1960" t="s">
        <v>2347</v>
      </c>
      <c r="E1960" t="s">
        <v>9</v>
      </c>
      <c r="F1960" t="s">
        <v>302</v>
      </c>
      <c r="G1960" s="2" t="s">
        <v>19</v>
      </c>
      <c r="H1960" s="1">
        <v>0.5</v>
      </c>
      <c r="I1960" t="s">
        <v>11</v>
      </c>
      <c r="J19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61" spans="1:15" hidden="1" x14ac:dyDescent="0.25">
      <c r="A1961" t="s">
        <v>8283</v>
      </c>
      <c r="B1961">
        <v>3</v>
      </c>
      <c r="C1961">
        <v>329</v>
      </c>
      <c r="D1961" t="s">
        <v>2348</v>
      </c>
      <c r="E1961" t="s">
        <v>9</v>
      </c>
      <c r="F1961" t="s">
        <v>185</v>
      </c>
      <c r="G1961" s="2" t="s">
        <v>109</v>
      </c>
      <c r="H1961" s="1">
        <v>0.5</v>
      </c>
      <c r="I1961" t="s">
        <v>11</v>
      </c>
      <c r="J19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62" spans="1:15" hidden="1" x14ac:dyDescent="0.25">
      <c r="A1962" t="s">
        <v>8283</v>
      </c>
      <c r="B1962">
        <v>3</v>
      </c>
      <c r="C1962">
        <v>357</v>
      </c>
      <c r="D1962" t="s">
        <v>2349</v>
      </c>
      <c r="E1962" t="s">
        <v>9</v>
      </c>
      <c r="F1962" t="s">
        <v>48</v>
      </c>
      <c r="G1962" s="3">
        <v>41078</v>
      </c>
      <c r="H1962" s="1">
        <v>0.5</v>
      </c>
      <c r="I1962" t="s">
        <v>11</v>
      </c>
      <c r="J19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63" spans="1:15" hidden="1" x14ac:dyDescent="0.25">
      <c r="A1963" t="s">
        <v>8283</v>
      </c>
      <c r="B1963">
        <v>3</v>
      </c>
      <c r="C1963">
        <v>393</v>
      </c>
      <c r="D1963" t="s">
        <v>2350</v>
      </c>
      <c r="E1963" t="s">
        <v>9</v>
      </c>
      <c r="F1963" t="s">
        <v>2351</v>
      </c>
      <c r="G1963" s="3">
        <v>41078</v>
      </c>
      <c r="H1963" s="1">
        <v>0.5</v>
      </c>
      <c r="I1963" t="s">
        <v>11</v>
      </c>
      <c r="J19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9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963" t="s">
        <v>9088</v>
      </c>
    </row>
    <row r="1964" spans="1:15" hidden="1" x14ac:dyDescent="0.25">
      <c r="A1964" t="s">
        <v>8283</v>
      </c>
      <c r="B1964">
        <v>3</v>
      </c>
      <c r="C1964">
        <v>394</v>
      </c>
      <c r="D1964" t="s">
        <v>2352</v>
      </c>
      <c r="E1964" t="s">
        <v>9</v>
      </c>
      <c r="F1964" t="s">
        <v>93</v>
      </c>
      <c r="G1964" s="3">
        <v>41078</v>
      </c>
      <c r="H1964" s="1">
        <v>0.5</v>
      </c>
      <c r="I1964" t="s">
        <v>11</v>
      </c>
      <c r="J19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65" spans="1:15" hidden="1" x14ac:dyDescent="0.25">
      <c r="A1965" t="s">
        <v>8283</v>
      </c>
      <c r="B1965">
        <v>3</v>
      </c>
      <c r="C1965">
        <v>398</v>
      </c>
      <c r="D1965" t="s">
        <v>2353</v>
      </c>
      <c r="E1965" t="s">
        <v>9</v>
      </c>
      <c r="F1965" t="s">
        <v>48</v>
      </c>
      <c r="G1965" s="3">
        <v>41078</v>
      </c>
      <c r="H1965" s="1">
        <v>0.5</v>
      </c>
      <c r="I1965" t="s">
        <v>11</v>
      </c>
      <c r="J19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66" spans="1:15" hidden="1" x14ac:dyDescent="0.25">
      <c r="A1966" t="s">
        <v>8283</v>
      </c>
      <c r="B1966">
        <v>3</v>
      </c>
      <c r="C1966">
        <v>399</v>
      </c>
      <c r="D1966" t="s">
        <v>2354</v>
      </c>
      <c r="E1966" t="s">
        <v>9</v>
      </c>
      <c r="F1966" t="s">
        <v>18</v>
      </c>
      <c r="G1966" s="2" t="s">
        <v>19</v>
      </c>
      <c r="H1966" s="1">
        <v>0.5</v>
      </c>
      <c r="I1966" t="s">
        <v>11</v>
      </c>
      <c r="J19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67" spans="1:15" hidden="1" x14ac:dyDescent="0.25">
      <c r="A1967" t="s">
        <v>8283</v>
      </c>
      <c r="B1967">
        <v>3</v>
      </c>
      <c r="C1967">
        <v>400</v>
      </c>
      <c r="D1967" t="s">
        <v>2355</v>
      </c>
      <c r="E1967" t="s">
        <v>9</v>
      </c>
      <c r="F1967" t="s">
        <v>48</v>
      </c>
      <c r="G1967" s="3">
        <v>41078</v>
      </c>
      <c r="H1967" s="1">
        <v>0.5</v>
      </c>
      <c r="I1967" t="s">
        <v>11</v>
      </c>
      <c r="J19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68" spans="1:15" x14ac:dyDescent="0.25">
      <c r="A1968" t="s">
        <v>8283</v>
      </c>
      <c r="B1968">
        <v>3</v>
      </c>
      <c r="C1968">
        <v>402</v>
      </c>
      <c r="D1968" t="s">
        <v>2356</v>
      </c>
      <c r="E1968" t="s">
        <v>9</v>
      </c>
      <c r="F1968" t="s">
        <v>2357</v>
      </c>
      <c r="G1968" s="3">
        <v>38827</v>
      </c>
      <c r="H1968" t="s">
        <v>35</v>
      </c>
      <c r="I1968" t="s">
        <v>11</v>
      </c>
      <c r="J19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19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1968" t="s">
        <v>9111</v>
      </c>
    </row>
    <row r="1969" spans="1:14" hidden="1" x14ac:dyDescent="0.25">
      <c r="A1969" t="s">
        <v>8283</v>
      </c>
      <c r="B1969">
        <v>3</v>
      </c>
      <c r="C1969">
        <v>404</v>
      </c>
      <c r="D1969" t="s">
        <v>2358</v>
      </c>
      <c r="E1969" t="s">
        <v>9</v>
      </c>
      <c r="F1969" t="s">
        <v>93</v>
      </c>
      <c r="G1969" s="3">
        <v>41078</v>
      </c>
      <c r="H1969" s="1">
        <v>0.5</v>
      </c>
      <c r="I1969" t="s">
        <v>11</v>
      </c>
      <c r="J19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0" spans="1:14" hidden="1" x14ac:dyDescent="0.25">
      <c r="A1970" t="s">
        <v>8283</v>
      </c>
      <c r="B1970">
        <v>3</v>
      </c>
      <c r="C1970">
        <v>405</v>
      </c>
      <c r="D1970" t="s">
        <v>2359</v>
      </c>
      <c r="E1970" t="s">
        <v>9</v>
      </c>
      <c r="F1970" t="s">
        <v>108</v>
      </c>
      <c r="G1970" s="2" t="s">
        <v>109</v>
      </c>
      <c r="H1970" s="1">
        <v>0.5</v>
      </c>
      <c r="I1970" t="s">
        <v>11</v>
      </c>
      <c r="J19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1" spans="1:14" hidden="1" x14ac:dyDescent="0.25">
      <c r="A1971" t="s">
        <v>8283</v>
      </c>
      <c r="B1971">
        <v>3</v>
      </c>
      <c r="C1971">
        <v>406</v>
      </c>
      <c r="D1971" t="s">
        <v>2360</v>
      </c>
      <c r="E1971" t="s">
        <v>9</v>
      </c>
      <c r="F1971" t="s">
        <v>108</v>
      </c>
      <c r="G1971" s="2" t="s">
        <v>109</v>
      </c>
      <c r="H1971" s="1">
        <v>0.5</v>
      </c>
      <c r="I1971" t="s">
        <v>11</v>
      </c>
      <c r="J19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2" spans="1:14" hidden="1" x14ac:dyDescent="0.25">
      <c r="A1972" t="s">
        <v>8283</v>
      </c>
      <c r="B1972">
        <v>3</v>
      </c>
      <c r="C1972">
        <v>407</v>
      </c>
      <c r="D1972" t="s">
        <v>2361</v>
      </c>
      <c r="E1972" t="s">
        <v>9</v>
      </c>
      <c r="F1972" t="s">
        <v>108</v>
      </c>
      <c r="G1972" s="2" t="s">
        <v>109</v>
      </c>
      <c r="H1972" s="1">
        <v>0.5</v>
      </c>
      <c r="I1972" t="s">
        <v>11</v>
      </c>
      <c r="J19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3" spans="1:14" hidden="1" x14ac:dyDescent="0.25">
      <c r="A1973" t="s">
        <v>8283</v>
      </c>
      <c r="B1973">
        <v>3</v>
      </c>
      <c r="C1973">
        <v>408</v>
      </c>
      <c r="D1973" t="s">
        <v>2362</v>
      </c>
      <c r="E1973" t="s">
        <v>9</v>
      </c>
      <c r="F1973" t="s">
        <v>13</v>
      </c>
      <c r="G1973" s="2" t="s">
        <v>14</v>
      </c>
      <c r="H1973" s="1">
        <v>0.5</v>
      </c>
      <c r="I1973" t="s">
        <v>11</v>
      </c>
      <c r="J19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4" spans="1:14" hidden="1" x14ac:dyDescent="0.25">
      <c r="A1974" t="s">
        <v>8283</v>
      </c>
      <c r="B1974">
        <v>3</v>
      </c>
      <c r="C1974">
        <v>409</v>
      </c>
      <c r="D1974" t="s">
        <v>2363</v>
      </c>
      <c r="E1974" t="s">
        <v>9</v>
      </c>
      <c r="F1974" t="s">
        <v>13</v>
      </c>
      <c r="G1974" s="2" t="s">
        <v>14</v>
      </c>
      <c r="H1974" s="1">
        <v>0.5</v>
      </c>
      <c r="I1974" t="s">
        <v>11</v>
      </c>
      <c r="J19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5" spans="1:14" hidden="1" x14ac:dyDescent="0.25">
      <c r="A1975" t="s">
        <v>8283</v>
      </c>
      <c r="B1975">
        <v>3</v>
      </c>
      <c r="C1975">
        <v>410</v>
      </c>
      <c r="D1975" t="s">
        <v>2364</v>
      </c>
      <c r="E1975" t="s">
        <v>9</v>
      </c>
      <c r="F1975" t="s">
        <v>13</v>
      </c>
      <c r="G1975" s="2" t="s">
        <v>14</v>
      </c>
      <c r="H1975" s="1">
        <v>0.5</v>
      </c>
      <c r="I1975" t="s">
        <v>11</v>
      </c>
      <c r="J19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6" spans="1:14" hidden="1" x14ac:dyDescent="0.25">
      <c r="A1976" t="s">
        <v>8283</v>
      </c>
      <c r="B1976">
        <v>3</v>
      </c>
      <c r="C1976">
        <v>411</v>
      </c>
      <c r="D1976" t="s">
        <v>2365</v>
      </c>
      <c r="E1976" t="s">
        <v>9</v>
      </c>
      <c r="F1976" t="s">
        <v>302</v>
      </c>
      <c r="G1976" s="2" t="s">
        <v>19</v>
      </c>
      <c r="H1976" s="1">
        <v>0.5</v>
      </c>
      <c r="I1976" t="s">
        <v>11</v>
      </c>
      <c r="J19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7" spans="1:14" hidden="1" x14ac:dyDescent="0.25">
      <c r="A1977" t="s">
        <v>8283</v>
      </c>
      <c r="B1977">
        <v>3</v>
      </c>
      <c r="C1977">
        <v>412</v>
      </c>
      <c r="D1977" t="s">
        <v>2366</v>
      </c>
      <c r="E1977" t="s">
        <v>9</v>
      </c>
      <c r="F1977" t="s">
        <v>108</v>
      </c>
      <c r="G1977" s="2" t="s">
        <v>109</v>
      </c>
      <c r="H1977" s="1">
        <v>0.5</v>
      </c>
      <c r="I1977" t="s">
        <v>11</v>
      </c>
      <c r="J19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8" spans="1:14" hidden="1" x14ac:dyDescent="0.25">
      <c r="A1978" t="s">
        <v>8283</v>
      </c>
      <c r="B1978">
        <v>3</v>
      </c>
      <c r="C1978">
        <v>415</v>
      </c>
      <c r="D1978" t="s">
        <v>2367</v>
      </c>
      <c r="E1978" t="s">
        <v>9</v>
      </c>
      <c r="F1978" t="s">
        <v>13</v>
      </c>
      <c r="G1978" s="2" t="s">
        <v>14</v>
      </c>
      <c r="H1978" s="1">
        <v>0.5</v>
      </c>
      <c r="I1978" t="s">
        <v>11</v>
      </c>
      <c r="J19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79" spans="1:14" hidden="1" x14ac:dyDescent="0.25">
      <c r="A1979" t="s">
        <v>8283</v>
      </c>
      <c r="B1979">
        <v>3</v>
      </c>
      <c r="C1979">
        <v>416</v>
      </c>
      <c r="D1979" t="s">
        <v>2368</v>
      </c>
      <c r="E1979" t="s">
        <v>9</v>
      </c>
      <c r="F1979" t="s">
        <v>108</v>
      </c>
      <c r="G1979" s="2" t="s">
        <v>109</v>
      </c>
      <c r="H1979" s="1">
        <v>0.5</v>
      </c>
      <c r="I1979" t="s">
        <v>11</v>
      </c>
      <c r="J19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0" spans="1:14" hidden="1" x14ac:dyDescent="0.25">
      <c r="A1980" t="s">
        <v>8283</v>
      </c>
      <c r="B1980">
        <v>3</v>
      </c>
      <c r="C1980">
        <v>417</v>
      </c>
      <c r="D1980" t="s">
        <v>2369</v>
      </c>
      <c r="E1980" t="s">
        <v>9</v>
      </c>
      <c r="F1980" t="s">
        <v>108</v>
      </c>
      <c r="G1980" s="2" t="s">
        <v>109</v>
      </c>
      <c r="H1980" s="1">
        <v>0.5</v>
      </c>
      <c r="I1980" t="s">
        <v>11</v>
      </c>
      <c r="J19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1" spans="1:14" hidden="1" x14ac:dyDescent="0.25">
      <c r="A1981" t="s">
        <v>8283</v>
      </c>
      <c r="B1981">
        <v>3</v>
      </c>
      <c r="C1981">
        <v>418</v>
      </c>
      <c r="D1981" t="s">
        <v>2370</v>
      </c>
      <c r="E1981" t="s">
        <v>9</v>
      </c>
      <c r="F1981" t="s">
        <v>108</v>
      </c>
      <c r="G1981" s="2" t="s">
        <v>109</v>
      </c>
      <c r="H1981" s="1">
        <v>0.5</v>
      </c>
      <c r="I1981" t="s">
        <v>11</v>
      </c>
      <c r="J19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2" spans="1:14" hidden="1" x14ac:dyDescent="0.25">
      <c r="A1982" t="s">
        <v>8283</v>
      </c>
      <c r="B1982">
        <v>3</v>
      </c>
      <c r="C1982">
        <v>491</v>
      </c>
      <c r="D1982" t="s">
        <v>2371</v>
      </c>
      <c r="E1982" t="s">
        <v>9</v>
      </c>
      <c r="F1982" t="s">
        <v>48</v>
      </c>
      <c r="G1982" s="3">
        <v>41078</v>
      </c>
      <c r="H1982" s="1">
        <v>0.5</v>
      </c>
      <c r="I1982" t="s">
        <v>11</v>
      </c>
      <c r="J19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3" spans="1:14" hidden="1" x14ac:dyDescent="0.25">
      <c r="A1983" t="s">
        <v>8283</v>
      </c>
      <c r="B1983">
        <v>3</v>
      </c>
      <c r="C1983">
        <v>492</v>
      </c>
      <c r="D1983" t="s">
        <v>2372</v>
      </c>
      <c r="E1983" t="s">
        <v>9</v>
      </c>
      <c r="F1983" t="s">
        <v>2332</v>
      </c>
      <c r="G1983" s="2" t="s">
        <v>1810</v>
      </c>
      <c r="H1983" t="s">
        <v>1744</v>
      </c>
      <c r="I1983" t="s">
        <v>11</v>
      </c>
      <c r="J19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19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1983" t="s">
        <v>9088</v>
      </c>
    </row>
    <row r="1984" spans="1:14" hidden="1" x14ac:dyDescent="0.25">
      <c r="A1984" t="s">
        <v>8283</v>
      </c>
      <c r="B1984">
        <v>3</v>
      </c>
      <c r="C1984">
        <v>493</v>
      </c>
      <c r="D1984" t="s">
        <v>2373</v>
      </c>
      <c r="E1984" t="s">
        <v>9</v>
      </c>
      <c r="F1984" t="s">
        <v>48</v>
      </c>
      <c r="G1984" s="3">
        <v>41078</v>
      </c>
      <c r="H1984" s="1">
        <v>0.5</v>
      </c>
      <c r="I1984" t="s">
        <v>11</v>
      </c>
      <c r="J19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5" spans="1:12" hidden="1" x14ac:dyDescent="0.25">
      <c r="A1985" t="s">
        <v>8283</v>
      </c>
      <c r="B1985">
        <v>3</v>
      </c>
      <c r="C1985">
        <v>496</v>
      </c>
      <c r="D1985" t="s">
        <v>2374</v>
      </c>
      <c r="E1985" t="s">
        <v>9</v>
      </c>
      <c r="F1985" t="s">
        <v>48</v>
      </c>
      <c r="G1985" s="3">
        <v>41078</v>
      </c>
      <c r="H1985" s="1">
        <v>0.5</v>
      </c>
      <c r="I1985" t="s">
        <v>11</v>
      </c>
      <c r="J19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6" spans="1:12" hidden="1" x14ac:dyDescent="0.25">
      <c r="A1986" t="s">
        <v>8283</v>
      </c>
      <c r="B1986">
        <v>3</v>
      </c>
      <c r="C1986">
        <v>497</v>
      </c>
      <c r="D1986" t="s">
        <v>2375</v>
      </c>
      <c r="E1986" t="s">
        <v>9</v>
      </c>
      <c r="F1986" t="s">
        <v>16</v>
      </c>
      <c r="G1986" s="2" t="s">
        <v>14</v>
      </c>
      <c r="H1986" s="1">
        <v>0.5</v>
      </c>
      <c r="I1986" t="s">
        <v>11</v>
      </c>
      <c r="J19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7" spans="1:12" hidden="1" x14ac:dyDescent="0.25">
      <c r="A1987" t="s">
        <v>8283</v>
      </c>
      <c r="B1987">
        <v>3</v>
      </c>
      <c r="C1987">
        <v>498</v>
      </c>
      <c r="D1987" t="s">
        <v>2376</v>
      </c>
      <c r="E1987" t="s">
        <v>9</v>
      </c>
      <c r="F1987" t="s">
        <v>16</v>
      </c>
      <c r="G1987" s="2" t="s">
        <v>14</v>
      </c>
      <c r="H1987" s="1">
        <v>0.5</v>
      </c>
      <c r="I1987" t="s">
        <v>11</v>
      </c>
      <c r="J19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8" spans="1:12" hidden="1" x14ac:dyDescent="0.25">
      <c r="A1988" t="s">
        <v>8283</v>
      </c>
      <c r="B1988">
        <v>3</v>
      </c>
      <c r="C1988">
        <v>499</v>
      </c>
      <c r="D1988" t="s">
        <v>2377</v>
      </c>
      <c r="E1988" t="s">
        <v>9</v>
      </c>
      <c r="F1988" t="s">
        <v>48</v>
      </c>
      <c r="G1988" s="3">
        <v>41078</v>
      </c>
      <c r="H1988" s="1">
        <v>0.5</v>
      </c>
      <c r="I1988" t="s">
        <v>11</v>
      </c>
      <c r="J19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89" spans="1:12" hidden="1" x14ac:dyDescent="0.25">
      <c r="A1989" t="s">
        <v>8283</v>
      </c>
      <c r="B1989">
        <v>3</v>
      </c>
      <c r="C1989">
        <v>501</v>
      </c>
      <c r="D1989" t="s">
        <v>2378</v>
      </c>
      <c r="E1989" t="s">
        <v>9</v>
      </c>
      <c r="F1989" t="s">
        <v>108</v>
      </c>
      <c r="G1989" s="2" t="s">
        <v>109</v>
      </c>
      <c r="H1989" s="1">
        <v>0.5</v>
      </c>
      <c r="I1989" t="s">
        <v>11</v>
      </c>
      <c r="J19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0" spans="1:12" hidden="1" x14ac:dyDescent="0.25">
      <c r="A1990" t="s">
        <v>8283</v>
      </c>
      <c r="B1990">
        <v>3</v>
      </c>
      <c r="C1990">
        <v>502</v>
      </c>
      <c r="D1990" t="s">
        <v>2379</v>
      </c>
      <c r="E1990" t="s">
        <v>9</v>
      </c>
      <c r="F1990" t="s">
        <v>108</v>
      </c>
      <c r="G1990" s="2" t="s">
        <v>109</v>
      </c>
      <c r="H1990" s="1">
        <v>0.5</v>
      </c>
      <c r="I1990" t="s">
        <v>11</v>
      </c>
      <c r="J19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1" spans="1:12" hidden="1" x14ac:dyDescent="0.25">
      <c r="A1991" t="s">
        <v>8283</v>
      </c>
      <c r="B1991">
        <v>3</v>
      </c>
      <c r="C1991">
        <v>503</v>
      </c>
      <c r="D1991" t="s">
        <v>2380</v>
      </c>
      <c r="E1991" t="s">
        <v>9</v>
      </c>
      <c r="F1991" t="s">
        <v>108</v>
      </c>
      <c r="G1991" s="2" t="s">
        <v>109</v>
      </c>
      <c r="H1991" s="1">
        <v>0.5</v>
      </c>
      <c r="I1991" t="s">
        <v>11</v>
      </c>
      <c r="J19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2" spans="1:12" hidden="1" x14ac:dyDescent="0.25">
      <c r="A1992" t="s">
        <v>8283</v>
      </c>
      <c r="B1992">
        <v>3</v>
      </c>
      <c r="C1992">
        <v>505</v>
      </c>
      <c r="D1992" t="s">
        <v>2381</v>
      </c>
      <c r="E1992" t="s">
        <v>9</v>
      </c>
      <c r="F1992" t="s">
        <v>13</v>
      </c>
      <c r="G1992" s="2" t="s">
        <v>14</v>
      </c>
      <c r="H1992" s="1">
        <v>0.5</v>
      </c>
      <c r="I1992" t="s">
        <v>11</v>
      </c>
      <c r="J19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3" spans="1:12" hidden="1" x14ac:dyDescent="0.25">
      <c r="A1993" t="s">
        <v>8283</v>
      </c>
      <c r="B1993">
        <v>3</v>
      </c>
      <c r="C1993">
        <v>506</v>
      </c>
      <c r="D1993" t="s">
        <v>2382</v>
      </c>
      <c r="E1993" t="s">
        <v>9</v>
      </c>
      <c r="F1993" t="s">
        <v>13</v>
      </c>
      <c r="G1993" s="2" t="s">
        <v>14</v>
      </c>
      <c r="H1993" s="1">
        <v>0.5</v>
      </c>
      <c r="I1993" t="s">
        <v>11</v>
      </c>
      <c r="J19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4" spans="1:12" hidden="1" x14ac:dyDescent="0.25">
      <c r="A1994" t="s">
        <v>8283</v>
      </c>
      <c r="B1994">
        <v>3</v>
      </c>
      <c r="C1994">
        <v>507</v>
      </c>
      <c r="D1994" t="s">
        <v>2383</v>
      </c>
      <c r="E1994" t="s">
        <v>9</v>
      </c>
      <c r="F1994" t="s">
        <v>48</v>
      </c>
      <c r="G1994" s="3">
        <v>41078</v>
      </c>
      <c r="H1994" s="1">
        <v>0.5</v>
      </c>
      <c r="I1994" t="s">
        <v>11</v>
      </c>
      <c r="J19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5" spans="1:12" hidden="1" x14ac:dyDescent="0.25">
      <c r="A1995" t="s">
        <v>8283</v>
      </c>
      <c r="B1995">
        <v>3</v>
      </c>
      <c r="C1995">
        <v>508</v>
      </c>
      <c r="D1995" t="s">
        <v>2384</v>
      </c>
      <c r="E1995" t="s">
        <v>9</v>
      </c>
      <c r="F1995" t="s">
        <v>13</v>
      </c>
      <c r="G1995" s="2" t="s">
        <v>14</v>
      </c>
      <c r="H1995" s="1">
        <v>0.5</v>
      </c>
      <c r="I1995" t="s">
        <v>11</v>
      </c>
      <c r="J19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6" spans="1:12" hidden="1" x14ac:dyDescent="0.25">
      <c r="A1996" t="s">
        <v>8283</v>
      </c>
      <c r="B1996">
        <v>3</v>
      </c>
      <c r="C1996">
        <v>509</v>
      </c>
      <c r="D1996" t="s">
        <v>2385</v>
      </c>
      <c r="E1996" t="s">
        <v>9</v>
      </c>
      <c r="F1996" t="s">
        <v>302</v>
      </c>
      <c r="G1996" s="2" t="s">
        <v>19</v>
      </c>
      <c r="H1996" s="1">
        <v>0.5</v>
      </c>
      <c r="I1996" t="s">
        <v>11</v>
      </c>
      <c r="J19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7" spans="1:12" hidden="1" x14ac:dyDescent="0.25">
      <c r="A1997" t="s">
        <v>8283</v>
      </c>
      <c r="B1997">
        <v>3</v>
      </c>
      <c r="C1997">
        <v>510</v>
      </c>
      <c r="D1997" t="s">
        <v>2386</v>
      </c>
      <c r="E1997" t="s">
        <v>9</v>
      </c>
      <c r="F1997" t="s">
        <v>16</v>
      </c>
      <c r="G1997" s="2" t="s">
        <v>14</v>
      </c>
      <c r="H1997" s="1">
        <v>0.5</v>
      </c>
      <c r="I1997" t="s">
        <v>11</v>
      </c>
      <c r="J19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8" spans="1:12" hidden="1" x14ac:dyDescent="0.25">
      <c r="A1998" t="s">
        <v>8283</v>
      </c>
      <c r="B1998">
        <v>3</v>
      </c>
      <c r="C1998">
        <v>511</v>
      </c>
      <c r="D1998" t="s">
        <v>2387</v>
      </c>
      <c r="E1998" t="s">
        <v>9</v>
      </c>
      <c r="F1998" t="s">
        <v>18</v>
      </c>
      <c r="G1998" s="2" t="s">
        <v>19</v>
      </c>
      <c r="H1998" s="1">
        <v>0.5</v>
      </c>
      <c r="I1998" t="s">
        <v>11</v>
      </c>
      <c r="J19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1999" spans="1:12" hidden="1" x14ac:dyDescent="0.25">
      <c r="A1999" t="s">
        <v>8283</v>
      </c>
      <c r="B1999">
        <v>3</v>
      </c>
      <c r="C1999">
        <v>512</v>
      </c>
      <c r="D1999" t="s">
        <v>2388</v>
      </c>
      <c r="E1999" t="s">
        <v>9</v>
      </c>
      <c r="F1999" t="s">
        <v>108</v>
      </c>
      <c r="G1999" s="2" t="s">
        <v>109</v>
      </c>
      <c r="H1999" s="1">
        <v>0.5</v>
      </c>
      <c r="I1999" t="s">
        <v>11</v>
      </c>
      <c r="J19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19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0" spans="1:12" hidden="1" x14ac:dyDescent="0.25">
      <c r="A2000" t="s">
        <v>8283</v>
      </c>
      <c r="B2000">
        <v>3</v>
      </c>
      <c r="C2000">
        <v>513</v>
      </c>
      <c r="D2000" t="s">
        <v>2389</v>
      </c>
      <c r="E2000" t="s">
        <v>9</v>
      </c>
      <c r="F2000" t="s">
        <v>48</v>
      </c>
      <c r="G2000" s="3">
        <v>41078</v>
      </c>
      <c r="H2000" s="1">
        <v>0.5</v>
      </c>
      <c r="I2000" t="s">
        <v>11</v>
      </c>
      <c r="J20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1" spans="1:12" hidden="1" x14ac:dyDescent="0.25">
      <c r="A2001" t="s">
        <v>8283</v>
      </c>
      <c r="B2001">
        <v>3</v>
      </c>
      <c r="C2001">
        <v>593</v>
      </c>
      <c r="D2001" t="s">
        <v>2390</v>
      </c>
      <c r="E2001" t="s">
        <v>9</v>
      </c>
      <c r="F2001" t="s">
        <v>48</v>
      </c>
      <c r="G2001" s="3">
        <v>41078</v>
      </c>
      <c r="H2001" s="1">
        <v>0.5</v>
      </c>
      <c r="I2001" t="s">
        <v>11</v>
      </c>
      <c r="J20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2" spans="1:12" hidden="1" x14ac:dyDescent="0.25">
      <c r="A2002" t="s">
        <v>8283</v>
      </c>
      <c r="B2002">
        <v>3</v>
      </c>
      <c r="C2002">
        <v>594</v>
      </c>
      <c r="D2002" t="s">
        <v>2391</v>
      </c>
      <c r="E2002" t="s">
        <v>9</v>
      </c>
      <c r="F2002" t="s">
        <v>48</v>
      </c>
      <c r="G2002" s="3">
        <v>41078</v>
      </c>
      <c r="H2002" s="1">
        <v>0.5</v>
      </c>
      <c r="I2002" t="s">
        <v>11</v>
      </c>
      <c r="J20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3" spans="1:12" hidden="1" x14ac:dyDescent="0.25">
      <c r="A2003" t="s">
        <v>8283</v>
      </c>
      <c r="B2003">
        <v>3</v>
      </c>
      <c r="C2003">
        <v>595</v>
      </c>
      <c r="D2003" t="s">
        <v>2392</v>
      </c>
      <c r="E2003" t="s">
        <v>9</v>
      </c>
      <c r="F2003" t="s">
        <v>48</v>
      </c>
      <c r="G2003" s="3">
        <v>41078</v>
      </c>
      <c r="H2003" s="1">
        <v>0.5</v>
      </c>
      <c r="I2003" t="s">
        <v>11</v>
      </c>
      <c r="J20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4" spans="1:12" hidden="1" x14ac:dyDescent="0.25">
      <c r="A2004" t="s">
        <v>8283</v>
      </c>
      <c r="B2004">
        <v>3</v>
      </c>
      <c r="C2004">
        <v>600</v>
      </c>
      <c r="D2004" t="s">
        <v>2393</v>
      </c>
      <c r="E2004" t="s">
        <v>9</v>
      </c>
      <c r="F2004" t="s">
        <v>302</v>
      </c>
      <c r="G2004" s="2" t="s">
        <v>19</v>
      </c>
      <c r="H2004" s="1">
        <v>0.5</v>
      </c>
      <c r="I2004" t="s">
        <v>11</v>
      </c>
      <c r="J20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5" spans="1:12" hidden="1" x14ac:dyDescent="0.25">
      <c r="A2005" t="s">
        <v>8283</v>
      </c>
      <c r="B2005">
        <v>3</v>
      </c>
      <c r="C2005">
        <v>698</v>
      </c>
      <c r="D2005" t="s">
        <v>2394</v>
      </c>
      <c r="E2005" t="s">
        <v>9</v>
      </c>
      <c r="F2005" t="s">
        <v>16</v>
      </c>
      <c r="G2005" s="2" t="s">
        <v>14</v>
      </c>
      <c r="H2005" s="1">
        <v>0.5</v>
      </c>
      <c r="I2005" t="s">
        <v>11</v>
      </c>
      <c r="J20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6" spans="1:12" hidden="1" x14ac:dyDescent="0.25">
      <c r="A2006" t="s">
        <v>8283</v>
      </c>
      <c r="B2006">
        <v>3</v>
      </c>
      <c r="C2006">
        <v>699</v>
      </c>
      <c r="D2006" t="s">
        <v>2395</v>
      </c>
      <c r="E2006" t="s">
        <v>9</v>
      </c>
      <c r="F2006" t="s">
        <v>48</v>
      </c>
      <c r="G2006" s="3">
        <v>41078</v>
      </c>
      <c r="H2006" s="1">
        <v>0.5</v>
      </c>
      <c r="I2006" t="s">
        <v>11</v>
      </c>
      <c r="J20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7" spans="1:12" hidden="1" x14ac:dyDescent="0.25">
      <c r="A2007" t="s">
        <v>8283</v>
      </c>
      <c r="B2007">
        <v>3</v>
      </c>
      <c r="C2007">
        <v>702</v>
      </c>
      <c r="D2007" t="s">
        <v>2396</v>
      </c>
      <c r="E2007" t="s">
        <v>9</v>
      </c>
      <c r="F2007" t="s">
        <v>93</v>
      </c>
      <c r="G2007" s="3">
        <v>41078</v>
      </c>
      <c r="H2007" s="1">
        <v>0.5</v>
      </c>
      <c r="I2007" t="s">
        <v>11</v>
      </c>
      <c r="J20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8" spans="1:12" hidden="1" x14ac:dyDescent="0.25">
      <c r="A2008" t="s">
        <v>8283</v>
      </c>
      <c r="B2008">
        <v>3</v>
      </c>
      <c r="C2008">
        <v>706</v>
      </c>
      <c r="D2008" t="s">
        <v>2397</v>
      </c>
      <c r="E2008" t="s">
        <v>9</v>
      </c>
      <c r="F2008" t="s">
        <v>108</v>
      </c>
      <c r="G2008" s="2" t="s">
        <v>109</v>
      </c>
      <c r="H2008" s="1">
        <v>0.5</v>
      </c>
      <c r="I2008" t="s">
        <v>11</v>
      </c>
      <c r="J20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09" spans="1:12" hidden="1" x14ac:dyDescent="0.25">
      <c r="A2009" t="s">
        <v>8283</v>
      </c>
      <c r="B2009">
        <v>3</v>
      </c>
      <c r="C2009">
        <v>707</v>
      </c>
      <c r="D2009" t="s">
        <v>2398</v>
      </c>
      <c r="E2009" t="s">
        <v>9</v>
      </c>
      <c r="F2009" t="s">
        <v>13</v>
      </c>
      <c r="G2009" s="2" t="s">
        <v>14</v>
      </c>
      <c r="H2009" s="1">
        <v>0.5</v>
      </c>
      <c r="I2009" t="s">
        <v>11</v>
      </c>
      <c r="J20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0" spans="1:12" hidden="1" x14ac:dyDescent="0.25">
      <c r="A2010" t="s">
        <v>8283</v>
      </c>
      <c r="B2010">
        <v>3</v>
      </c>
      <c r="C2010">
        <v>708</v>
      </c>
      <c r="D2010" t="s">
        <v>2399</v>
      </c>
      <c r="E2010" t="s">
        <v>9</v>
      </c>
      <c r="F2010" t="s">
        <v>108</v>
      </c>
      <c r="G2010" s="2" t="s">
        <v>109</v>
      </c>
      <c r="H2010" s="1">
        <v>0.5</v>
      </c>
      <c r="I2010" t="s">
        <v>11</v>
      </c>
      <c r="J20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1" spans="1:12" hidden="1" x14ac:dyDescent="0.25">
      <c r="A2011" t="s">
        <v>8283</v>
      </c>
      <c r="B2011">
        <v>3</v>
      </c>
      <c r="C2011">
        <v>717</v>
      </c>
      <c r="D2011" t="s">
        <v>2400</v>
      </c>
      <c r="E2011" t="s">
        <v>9</v>
      </c>
      <c r="F2011" t="s">
        <v>13</v>
      </c>
      <c r="G2011" s="2" t="s">
        <v>14</v>
      </c>
      <c r="H2011" s="1">
        <v>0.5</v>
      </c>
      <c r="I2011" t="s">
        <v>11</v>
      </c>
      <c r="J20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2" spans="1:12" hidden="1" x14ac:dyDescent="0.25">
      <c r="A2012" t="s">
        <v>8283</v>
      </c>
      <c r="B2012">
        <v>3</v>
      </c>
      <c r="C2012">
        <v>718</v>
      </c>
      <c r="D2012" t="s">
        <v>2401</v>
      </c>
      <c r="E2012" t="s">
        <v>9</v>
      </c>
      <c r="F2012" t="s">
        <v>108</v>
      </c>
      <c r="G2012" s="2" t="s">
        <v>109</v>
      </c>
      <c r="H2012" s="1">
        <v>0.5</v>
      </c>
      <c r="I2012" t="s">
        <v>11</v>
      </c>
      <c r="J20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3" spans="1:12" hidden="1" x14ac:dyDescent="0.25">
      <c r="A2013" t="s">
        <v>8283</v>
      </c>
      <c r="B2013">
        <v>3</v>
      </c>
      <c r="C2013">
        <v>721</v>
      </c>
      <c r="D2013" t="s">
        <v>2402</v>
      </c>
      <c r="E2013" t="s">
        <v>9</v>
      </c>
      <c r="F2013" t="s">
        <v>13</v>
      </c>
      <c r="G2013" s="2" t="s">
        <v>14</v>
      </c>
      <c r="H2013" s="1">
        <v>0.5</v>
      </c>
      <c r="I2013" t="s">
        <v>11</v>
      </c>
      <c r="J20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4" spans="1:12" hidden="1" x14ac:dyDescent="0.25">
      <c r="A2014" t="s">
        <v>8283</v>
      </c>
      <c r="B2014">
        <v>3</v>
      </c>
      <c r="C2014">
        <v>722</v>
      </c>
      <c r="D2014" t="s">
        <v>2403</v>
      </c>
      <c r="E2014" t="s">
        <v>9</v>
      </c>
      <c r="F2014" t="s">
        <v>13</v>
      </c>
      <c r="G2014" s="2" t="s">
        <v>14</v>
      </c>
      <c r="H2014" s="1">
        <v>0.5</v>
      </c>
      <c r="I2014" t="s">
        <v>11</v>
      </c>
      <c r="J20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5" spans="1:12" hidden="1" x14ac:dyDescent="0.25">
      <c r="A2015" t="s">
        <v>8283</v>
      </c>
      <c r="B2015">
        <v>3</v>
      </c>
      <c r="C2015">
        <v>740</v>
      </c>
      <c r="D2015" t="s">
        <v>2404</v>
      </c>
      <c r="E2015" t="s">
        <v>9</v>
      </c>
      <c r="F2015" t="s">
        <v>18</v>
      </c>
      <c r="G2015" s="2" t="s">
        <v>19</v>
      </c>
      <c r="H2015" s="1">
        <v>0.5</v>
      </c>
      <c r="I2015" t="s">
        <v>11</v>
      </c>
      <c r="J20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6" spans="1:12" hidden="1" x14ac:dyDescent="0.25">
      <c r="A2016" t="s">
        <v>8283</v>
      </c>
      <c r="B2016">
        <v>3</v>
      </c>
      <c r="C2016">
        <v>741</v>
      </c>
      <c r="D2016" t="s">
        <v>2405</v>
      </c>
      <c r="E2016" t="s">
        <v>9</v>
      </c>
      <c r="F2016" t="s">
        <v>54</v>
      </c>
      <c r="G2016" s="3">
        <v>40006</v>
      </c>
      <c r="H2016" s="1">
        <v>0.5</v>
      </c>
      <c r="I2016" t="s">
        <v>11</v>
      </c>
      <c r="J20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7" spans="1:12" hidden="1" x14ac:dyDescent="0.25">
      <c r="A2017" t="s">
        <v>8283</v>
      </c>
      <c r="B2017">
        <v>3</v>
      </c>
      <c r="C2017">
        <v>742</v>
      </c>
      <c r="D2017" t="s">
        <v>2406</v>
      </c>
      <c r="E2017" t="s">
        <v>9</v>
      </c>
      <c r="F2017" t="s">
        <v>48</v>
      </c>
      <c r="G2017" s="3">
        <v>41078</v>
      </c>
      <c r="H2017" s="1">
        <v>0.5</v>
      </c>
      <c r="I2017" t="s">
        <v>11</v>
      </c>
      <c r="J20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8" spans="1:12" hidden="1" x14ac:dyDescent="0.25">
      <c r="A2018" t="s">
        <v>8283</v>
      </c>
      <c r="B2018">
        <v>3</v>
      </c>
      <c r="C2018">
        <v>750</v>
      </c>
      <c r="D2018" t="s">
        <v>2407</v>
      </c>
      <c r="E2018" t="s">
        <v>9</v>
      </c>
      <c r="F2018" t="s">
        <v>18</v>
      </c>
      <c r="G2018" s="2" t="s">
        <v>19</v>
      </c>
      <c r="H2018" s="1">
        <v>0.5</v>
      </c>
      <c r="I2018" t="s">
        <v>11</v>
      </c>
      <c r="J20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19" spans="1:12" hidden="1" x14ac:dyDescent="0.25">
      <c r="A2019" t="s">
        <v>8283</v>
      </c>
      <c r="B2019">
        <v>3</v>
      </c>
      <c r="C2019">
        <v>751</v>
      </c>
      <c r="D2019" t="s">
        <v>2408</v>
      </c>
      <c r="E2019" t="s">
        <v>9</v>
      </c>
      <c r="F2019" t="s">
        <v>18</v>
      </c>
      <c r="G2019" s="2" t="s">
        <v>19</v>
      </c>
      <c r="H2019" s="1">
        <v>0.5</v>
      </c>
      <c r="I2019" t="s">
        <v>11</v>
      </c>
      <c r="J20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0" spans="1:12" hidden="1" x14ac:dyDescent="0.25">
      <c r="A2020" t="s">
        <v>8283</v>
      </c>
      <c r="B2020">
        <v>3</v>
      </c>
      <c r="C2020">
        <v>752</v>
      </c>
      <c r="D2020" t="s">
        <v>2409</v>
      </c>
      <c r="E2020" t="s">
        <v>9</v>
      </c>
      <c r="F2020" t="s">
        <v>302</v>
      </c>
      <c r="G2020" s="2" t="s">
        <v>19</v>
      </c>
      <c r="H2020" s="1">
        <v>0.5</v>
      </c>
      <c r="I2020" t="s">
        <v>11</v>
      </c>
      <c r="J20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1" spans="1:12" hidden="1" x14ac:dyDescent="0.25">
      <c r="A2021" t="s">
        <v>8283</v>
      </c>
      <c r="B2021">
        <v>3</v>
      </c>
      <c r="C2021">
        <v>780</v>
      </c>
      <c r="D2021" t="s">
        <v>508</v>
      </c>
      <c r="E2021" t="s">
        <v>9</v>
      </c>
      <c r="F2021" t="s">
        <v>13</v>
      </c>
      <c r="G2021" s="2" t="s">
        <v>14</v>
      </c>
      <c r="H2021" s="1">
        <v>0.5</v>
      </c>
      <c r="I2021" t="s">
        <v>11</v>
      </c>
      <c r="J20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2" spans="1:12" hidden="1" x14ac:dyDescent="0.25">
      <c r="A2022" t="s">
        <v>8283</v>
      </c>
      <c r="B2022">
        <v>3</v>
      </c>
      <c r="C2022">
        <v>789</v>
      </c>
      <c r="D2022" t="s">
        <v>2410</v>
      </c>
      <c r="E2022" t="s">
        <v>9</v>
      </c>
      <c r="F2022" t="s">
        <v>16</v>
      </c>
      <c r="G2022" s="2" t="s">
        <v>14</v>
      </c>
      <c r="H2022" s="1">
        <v>0.5</v>
      </c>
      <c r="I2022" t="s">
        <v>11</v>
      </c>
      <c r="J20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3" spans="1:12" hidden="1" x14ac:dyDescent="0.25">
      <c r="A2023" t="s">
        <v>8283</v>
      </c>
      <c r="B2023">
        <v>3</v>
      </c>
      <c r="C2023">
        <v>790</v>
      </c>
      <c r="D2023" t="s">
        <v>2411</v>
      </c>
      <c r="E2023" t="s">
        <v>9</v>
      </c>
      <c r="F2023" t="s">
        <v>185</v>
      </c>
      <c r="G2023" s="2" t="s">
        <v>109</v>
      </c>
      <c r="H2023" s="1">
        <v>0.5</v>
      </c>
      <c r="I2023" t="s">
        <v>11</v>
      </c>
      <c r="J20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4" spans="1:12" hidden="1" x14ac:dyDescent="0.25">
      <c r="A2024" t="s">
        <v>8283</v>
      </c>
      <c r="B2024">
        <v>3</v>
      </c>
      <c r="C2024">
        <v>794</v>
      </c>
      <c r="D2024" t="s">
        <v>2412</v>
      </c>
      <c r="E2024" t="s">
        <v>9</v>
      </c>
      <c r="F2024" t="s">
        <v>16</v>
      </c>
      <c r="G2024" s="2" t="s">
        <v>14</v>
      </c>
      <c r="H2024" s="1">
        <v>0.5</v>
      </c>
      <c r="I2024" t="s">
        <v>11</v>
      </c>
      <c r="J20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5" spans="1:12" hidden="1" x14ac:dyDescent="0.25">
      <c r="A2025" t="s">
        <v>8283</v>
      </c>
      <c r="B2025">
        <v>3</v>
      </c>
      <c r="C2025">
        <v>795</v>
      </c>
      <c r="D2025" t="s">
        <v>2413</v>
      </c>
      <c r="E2025" t="s">
        <v>9</v>
      </c>
      <c r="F2025" t="s">
        <v>185</v>
      </c>
      <c r="G2025" s="2" t="s">
        <v>109</v>
      </c>
      <c r="H2025" s="1">
        <v>0.5</v>
      </c>
      <c r="I2025" t="s">
        <v>11</v>
      </c>
      <c r="J20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6" spans="1:12" hidden="1" x14ac:dyDescent="0.25">
      <c r="A2026" t="s">
        <v>8283</v>
      </c>
      <c r="B2026">
        <v>3</v>
      </c>
      <c r="C2026">
        <v>799</v>
      </c>
      <c r="D2026" t="s">
        <v>2414</v>
      </c>
      <c r="E2026" t="s">
        <v>9</v>
      </c>
      <c r="F2026" t="s">
        <v>54</v>
      </c>
      <c r="G2026" s="3">
        <v>40006</v>
      </c>
      <c r="H2026" s="1">
        <v>0.5</v>
      </c>
      <c r="I2026" t="s">
        <v>11</v>
      </c>
      <c r="J20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7" spans="1:12" hidden="1" x14ac:dyDescent="0.25">
      <c r="A2027" t="s">
        <v>8283</v>
      </c>
      <c r="B2027">
        <v>3</v>
      </c>
      <c r="C2027">
        <v>801</v>
      </c>
      <c r="D2027" t="s">
        <v>2415</v>
      </c>
      <c r="E2027" t="s">
        <v>9</v>
      </c>
      <c r="F2027" t="s">
        <v>13</v>
      </c>
      <c r="G2027" s="2" t="s">
        <v>14</v>
      </c>
      <c r="H2027" s="1">
        <v>0.5</v>
      </c>
      <c r="I2027" t="s">
        <v>11</v>
      </c>
      <c r="J20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8" spans="1:12" hidden="1" x14ac:dyDescent="0.25">
      <c r="A2028" t="s">
        <v>8283</v>
      </c>
      <c r="B2028">
        <v>3</v>
      </c>
      <c r="C2028">
        <v>809</v>
      </c>
      <c r="D2028" t="s">
        <v>2416</v>
      </c>
      <c r="E2028" t="s">
        <v>9</v>
      </c>
      <c r="F2028" t="s">
        <v>13</v>
      </c>
      <c r="G2028" s="2" t="s">
        <v>14</v>
      </c>
      <c r="H2028" s="1">
        <v>0.5</v>
      </c>
      <c r="I2028" t="s">
        <v>11</v>
      </c>
      <c r="J20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29" spans="1:12" hidden="1" x14ac:dyDescent="0.25">
      <c r="A2029" t="s">
        <v>8283</v>
      </c>
      <c r="B2029">
        <v>3</v>
      </c>
      <c r="C2029">
        <v>810</v>
      </c>
      <c r="D2029" t="s">
        <v>2417</v>
      </c>
      <c r="E2029" t="s">
        <v>9</v>
      </c>
      <c r="F2029" t="s">
        <v>16</v>
      </c>
      <c r="G2029" s="2" t="s">
        <v>14</v>
      </c>
      <c r="H2029" s="1">
        <v>0.5</v>
      </c>
      <c r="I2029" t="s">
        <v>11</v>
      </c>
      <c r="J20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0" spans="1:12" hidden="1" x14ac:dyDescent="0.25">
      <c r="A2030" t="s">
        <v>8283</v>
      </c>
      <c r="B2030">
        <v>3</v>
      </c>
      <c r="C2030">
        <v>811</v>
      </c>
      <c r="D2030" t="s">
        <v>2418</v>
      </c>
      <c r="E2030" t="s">
        <v>9</v>
      </c>
      <c r="F2030" t="s">
        <v>13</v>
      </c>
      <c r="G2030" s="2" t="s">
        <v>14</v>
      </c>
      <c r="H2030" s="1">
        <v>0.5</v>
      </c>
      <c r="I2030" t="s">
        <v>11</v>
      </c>
      <c r="J20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1" spans="1:12" hidden="1" x14ac:dyDescent="0.25">
      <c r="A2031" t="s">
        <v>8283</v>
      </c>
      <c r="B2031">
        <v>3</v>
      </c>
      <c r="C2031">
        <v>812</v>
      </c>
      <c r="D2031" t="s">
        <v>2419</v>
      </c>
      <c r="E2031" t="s">
        <v>9</v>
      </c>
      <c r="F2031" t="s">
        <v>13</v>
      </c>
      <c r="G2031" s="2" t="s">
        <v>14</v>
      </c>
      <c r="H2031" s="1">
        <v>0.5</v>
      </c>
      <c r="I2031" t="s">
        <v>11</v>
      </c>
      <c r="J20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2" spans="1:12" hidden="1" x14ac:dyDescent="0.25">
      <c r="A2032" t="s">
        <v>8283</v>
      </c>
      <c r="B2032">
        <v>3</v>
      </c>
      <c r="C2032">
        <v>813</v>
      </c>
      <c r="D2032" t="s">
        <v>2420</v>
      </c>
      <c r="E2032" t="s">
        <v>9</v>
      </c>
      <c r="F2032" t="s">
        <v>108</v>
      </c>
      <c r="G2032" s="2" t="s">
        <v>109</v>
      </c>
      <c r="H2032" s="1">
        <v>0.5</v>
      </c>
      <c r="I2032" t="s">
        <v>11</v>
      </c>
      <c r="J20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3" spans="1:12" hidden="1" x14ac:dyDescent="0.25">
      <c r="A2033" t="s">
        <v>8283</v>
      </c>
      <c r="B2033">
        <v>3</v>
      </c>
      <c r="C2033">
        <v>840</v>
      </c>
      <c r="D2033" t="s">
        <v>2421</v>
      </c>
      <c r="E2033" t="s">
        <v>9</v>
      </c>
      <c r="F2033" t="s">
        <v>16</v>
      </c>
      <c r="G2033" s="2" t="s">
        <v>14</v>
      </c>
      <c r="H2033" s="1">
        <v>0.5</v>
      </c>
      <c r="I2033" t="s">
        <v>11</v>
      </c>
      <c r="J20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4" spans="1:12" hidden="1" x14ac:dyDescent="0.25">
      <c r="A2034" t="s">
        <v>8283</v>
      </c>
      <c r="B2034">
        <v>3</v>
      </c>
      <c r="C2034">
        <v>846</v>
      </c>
      <c r="D2034" t="s">
        <v>2422</v>
      </c>
      <c r="E2034" t="s">
        <v>9</v>
      </c>
      <c r="F2034" t="s">
        <v>13</v>
      </c>
      <c r="G2034" s="2" t="s">
        <v>14</v>
      </c>
      <c r="H2034" s="1">
        <v>0.5</v>
      </c>
      <c r="I2034" t="s">
        <v>11</v>
      </c>
      <c r="J20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5" spans="1:12" hidden="1" x14ac:dyDescent="0.25">
      <c r="A2035" t="s">
        <v>8283</v>
      </c>
      <c r="B2035">
        <v>3</v>
      </c>
      <c r="C2035">
        <v>852</v>
      </c>
      <c r="D2035" t="s">
        <v>2423</v>
      </c>
      <c r="E2035" t="s">
        <v>9</v>
      </c>
      <c r="F2035" t="s">
        <v>13</v>
      </c>
      <c r="G2035" s="2" t="s">
        <v>14</v>
      </c>
      <c r="H2035" s="1">
        <v>0.5</v>
      </c>
      <c r="I2035" t="s">
        <v>11</v>
      </c>
      <c r="J20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6" spans="1:12" hidden="1" x14ac:dyDescent="0.25">
      <c r="A2036" t="s">
        <v>8283</v>
      </c>
      <c r="B2036">
        <v>3</v>
      </c>
      <c r="C2036">
        <v>900</v>
      </c>
      <c r="D2036" t="s">
        <v>2424</v>
      </c>
      <c r="E2036" t="s">
        <v>9</v>
      </c>
      <c r="F2036" t="s">
        <v>18</v>
      </c>
      <c r="G2036" s="2" t="s">
        <v>19</v>
      </c>
      <c r="H2036" s="1">
        <v>0.5</v>
      </c>
      <c r="I2036" t="s">
        <v>11</v>
      </c>
      <c r="J20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7" spans="1:12" hidden="1" x14ac:dyDescent="0.25">
      <c r="A2037" t="s">
        <v>8283</v>
      </c>
      <c r="B2037">
        <v>3</v>
      </c>
      <c r="C2037">
        <v>901</v>
      </c>
      <c r="D2037" t="s">
        <v>2425</v>
      </c>
      <c r="E2037" t="s">
        <v>9</v>
      </c>
      <c r="F2037" t="s">
        <v>18</v>
      </c>
      <c r="G2037" s="2" t="s">
        <v>19</v>
      </c>
      <c r="H2037" s="1">
        <v>0.5</v>
      </c>
      <c r="I2037" t="s">
        <v>11</v>
      </c>
      <c r="J20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8" spans="1:12" hidden="1" x14ac:dyDescent="0.25">
      <c r="A2038" t="s">
        <v>8283</v>
      </c>
      <c r="B2038">
        <v>3</v>
      </c>
      <c r="C2038">
        <v>902</v>
      </c>
      <c r="D2038" t="s">
        <v>2426</v>
      </c>
      <c r="E2038" t="s">
        <v>9</v>
      </c>
      <c r="F2038" t="s">
        <v>302</v>
      </c>
      <c r="G2038" s="2" t="s">
        <v>19</v>
      </c>
      <c r="H2038" s="1">
        <v>0.5</v>
      </c>
      <c r="I2038" t="s">
        <v>11</v>
      </c>
      <c r="J20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39" spans="1:12" hidden="1" x14ac:dyDescent="0.25">
      <c r="A2039" t="s">
        <v>8283</v>
      </c>
      <c r="B2039">
        <v>3</v>
      </c>
      <c r="C2039">
        <v>910</v>
      </c>
      <c r="D2039" t="s">
        <v>2427</v>
      </c>
      <c r="E2039" t="s">
        <v>9</v>
      </c>
      <c r="F2039" t="s">
        <v>13</v>
      </c>
      <c r="G2039" s="2" t="s">
        <v>14</v>
      </c>
      <c r="H2039" s="1">
        <v>0.5</v>
      </c>
      <c r="I2039" t="s">
        <v>11</v>
      </c>
      <c r="J20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0" spans="1:12" hidden="1" x14ac:dyDescent="0.25">
      <c r="A2040" t="s">
        <v>8283</v>
      </c>
      <c r="B2040">
        <v>3</v>
      </c>
      <c r="C2040">
        <v>915</v>
      </c>
      <c r="D2040" t="s">
        <v>2428</v>
      </c>
      <c r="E2040" t="s">
        <v>9</v>
      </c>
      <c r="F2040" t="s">
        <v>13</v>
      </c>
      <c r="G2040" s="2" t="s">
        <v>14</v>
      </c>
      <c r="H2040" s="1">
        <v>0.5</v>
      </c>
      <c r="I2040" t="s">
        <v>11</v>
      </c>
      <c r="J20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1" spans="1:12" hidden="1" x14ac:dyDescent="0.25">
      <c r="A2041" t="s">
        <v>8283</v>
      </c>
      <c r="B2041">
        <v>3</v>
      </c>
      <c r="C2041">
        <v>950</v>
      </c>
      <c r="D2041" t="s">
        <v>2429</v>
      </c>
      <c r="E2041" t="s">
        <v>9</v>
      </c>
      <c r="F2041" t="s">
        <v>16</v>
      </c>
      <c r="G2041" s="2" t="s">
        <v>14</v>
      </c>
      <c r="H2041" s="1">
        <v>0.5</v>
      </c>
      <c r="I2041" t="s">
        <v>11</v>
      </c>
      <c r="J20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2" spans="1:12" hidden="1" x14ac:dyDescent="0.25">
      <c r="A2042" t="s">
        <v>8283</v>
      </c>
      <c r="B2042">
        <v>3</v>
      </c>
      <c r="C2042">
        <v>951</v>
      </c>
      <c r="D2042" t="s">
        <v>2430</v>
      </c>
      <c r="E2042" t="s">
        <v>9</v>
      </c>
      <c r="F2042" t="s">
        <v>16</v>
      </c>
      <c r="G2042" s="2" t="s">
        <v>14</v>
      </c>
      <c r="H2042" s="1">
        <v>0.5</v>
      </c>
      <c r="I2042" t="s">
        <v>11</v>
      </c>
      <c r="J20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3" spans="1:12" hidden="1" x14ac:dyDescent="0.25">
      <c r="A2043" t="s">
        <v>8283</v>
      </c>
      <c r="B2043">
        <v>3</v>
      </c>
      <c r="C2043">
        <v>952</v>
      </c>
      <c r="D2043" t="s">
        <v>2431</v>
      </c>
      <c r="E2043" t="s">
        <v>9</v>
      </c>
      <c r="F2043" t="s">
        <v>16</v>
      </c>
      <c r="G2043" s="2" t="s">
        <v>14</v>
      </c>
      <c r="H2043" s="1">
        <v>0.5</v>
      </c>
      <c r="I2043" t="s">
        <v>11</v>
      </c>
      <c r="J20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4" spans="1:12" hidden="1" x14ac:dyDescent="0.25">
      <c r="A2044" t="s">
        <v>8283</v>
      </c>
      <c r="B2044">
        <v>3</v>
      </c>
      <c r="C2044">
        <v>953</v>
      </c>
      <c r="D2044" t="s">
        <v>2432</v>
      </c>
      <c r="E2044" t="s">
        <v>9</v>
      </c>
      <c r="F2044" t="s">
        <v>54</v>
      </c>
      <c r="G2044" s="3">
        <v>40006</v>
      </c>
      <c r="H2044" s="1">
        <v>0.5</v>
      </c>
      <c r="I2044" t="s">
        <v>11</v>
      </c>
      <c r="J20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5" spans="1:12" hidden="1" x14ac:dyDescent="0.25">
      <c r="A2045" t="s">
        <v>8283</v>
      </c>
      <c r="B2045">
        <v>3</v>
      </c>
      <c r="C2045">
        <v>1002</v>
      </c>
      <c r="D2045" t="s">
        <v>2433</v>
      </c>
      <c r="E2045" t="s">
        <v>9</v>
      </c>
      <c r="F2045" t="s">
        <v>13</v>
      </c>
      <c r="G2045" s="2" t="s">
        <v>14</v>
      </c>
      <c r="H2045" s="1">
        <v>0.5</v>
      </c>
      <c r="I2045" t="s">
        <v>11</v>
      </c>
      <c r="J20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6" spans="1:12" hidden="1" x14ac:dyDescent="0.25">
      <c r="A2046" t="s">
        <v>8283</v>
      </c>
      <c r="B2046">
        <v>3</v>
      </c>
      <c r="C2046">
        <v>1003</v>
      </c>
      <c r="D2046" t="s">
        <v>2434</v>
      </c>
      <c r="E2046" t="s">
        <v>9</v>
      </c>
      <c r="F2046" t="s">
        <v>93</v>
      </c>
      <c r="G2046" s="3">
        <v>41078</v>
      </c>
      <c r="H2046" s="1">
        <v>0.5</v>
      </c>
      <c r="I2046" t="s">
        <v>11</v>
      </c>
      <c r="J20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7" spans="1:12" hidden="1" x14ac:dyDescent="0.25">
      <c r="A2047" t="s">
        <v>8283</v>
      </c>
      <c r="B2047">
        <v>3</v>
      </c>
      <c r="C2047">
        <v>1004</v>
      </c>
      <c r="D2047" t="s">
        <v>2435</v>
      </c>
      <c r="E2047" t="s">
        <v>9</v>
      </c>
      <c r="F2047" t="s">
        <v>302</v>
      </c>
      <c r="G2047" s="2" t="s">
        <v>19</v>
      </c>
      <c r="H2047" s="1">
        <v>0.5</v>
      </c>
      <c r="I2047" t="s">
        <v>11</v>
      </c>
      <c r="J20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8" spans="1:12" hidden="1" x14ac:dyDescent="0.25">
      <c r="A2048" t="s">
        <v>8283</v>
      </c>
      <c r="B2048">
        <v>3</v>
      </c>
      <c r="C2048">
        <v>1005</v>
      </c>
      <c r="D2048" t="s">
        <v>2436</v>
      </c>
      <c r="E2048" t="s">
        <v>9</v>
      </c>
      <c r="F2048" t="s">
        <v>93</v>
      </c>
      <c r="G2048" s="3">
        <v>41078</v>
      </c>
      <c r="H2048" s="1">
        <v>0.5</v>
      </c>
      <c r="I2048" t="s">
        <v>11</v>
      </c>
      <c r="J20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49" spans="1:12" hidden="1" x14ac:dyDescent="0.25">
      <c r="A2049" t="s">
        <v>8283</v>
      </c>
      <c r="B2049">
        <v>3</v>
      </c>
      <c r="C2049">
        <v>1006</v>
      </c>
      <c r="D2049" t="s">
        <v>2437</v>
      </c>
      <c r="E2049" t="s">
        <v>9</v>
      </c>
      <c r="F2049" t="s">
        <v>108</v>
      </c>
      <c r="G2049" s="2" t="s">
        <v>109</v>
      </c>
      <c r="H2049" s="1">
        <v>0.5</v>
      </c>
      <c r="I2049" t="s">
        <v>11</v>
      </c>
      <c r="J20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0" spans="1:12" hidden="1" x14ac:dyDescent="0.25">
      <c r="A2050" t="s">
        <v>8283</v>
      </c>
      <c r="B2050">
        <v>3</v>
      </c>
      <c r="C2050">
        <v>1008</v>
      </c>
      <c r="D2050" t="s">
        <v>2438</v>
      </c>
      <c r="E2050" t="s">
        <v>9</v>
      </c>
      <c r="F2050" t="s">
        <v>13</v>
      </c>
      <c r="G2050" s="2" t="s">
        <v>14</v>
      </c>
      <c r="H2050" s="1">
        <v>0.5</v>
      </c>
      <c r="I2050" t="s">
        <v>11</v>
      </c>
      <c r="J20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1" spans="1:12" hidden="1" x14ac:dyDescent="0.25">
      <c r="A2051" t="s">
        <v>8283</v>
      </c>
      <c r="B2051">
        <v>3</v>
      </c>
      <c r="C2051">
        <v>1010</v>
      </c>
      <c r="D2051" t="s">
        <v>2439</v>
      </c>
      <c r="E2051" t="s">
        <v>9</v>
      </c>
      <c r="F2051" t="s">
        <v>13</v>
      </c>
      <c r="G2051" s="2" t="s">
        <v>14</v>
      </c>
      <c r="H2051" s="1">
        <v>0.5</v>
      </c>
      <c r="I2051" t="s">
        <v>11</v>
      </c>
      <c r="J20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2" spans="1:12" hidden="1" x14ac:dyDescent="0.25">
      <c r="A2052" t="s">
        <v>8283</v>
      </c>
      <c r="B2052">
        <v>3</v>
      </c>
      <c r="C2052">
        <v>1013</v>
      </c>
      <c r="D2052" t="s">
        <v>2440</v>
      </c>
      <c r="E2052" t="s">
        <v>9</v>
      </c>
      <c r="F2052" t="s">
        <v>108</v>
      </c>
      <c r="G2052" s="2" t="s">
        <v>109</v>
      </c>
      <c r="H2052" s="1">
        <v>0.5</v>
      </c>
      <c r="I2052" t="s">
        <v>11</v>
      </c>
      <c r="J20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3" spans="1:12" hidden="1" x14ac:dyDescent="0.25">
      <c r="A2053" t="s">
        <v>8283</v>
      </c>
      <c r="B2053">
        <v>3</v>
      </c>
      <c r="C2053">
        <v>1014</v>
      </c>
      <c r="D2053" t="s">
        <v>2441</v>
      </c>
      <c r="E2053" t="s">
        <v>9</v>
      </c>
      <c r="F2053" t="s">
        <v>108</v>
      </c>
      <c r="G2053" s="2" t="s">
        <v>109</v>
      </c>
      <c r="H2053" s="1">
        <v>0.5</v>
      </c>
      <c r="I2053" t="s">
        <v>11</v>
      </c>
      <c r="J20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4" spans="1:12" hidden="1" x14ac:dyDescent="0.25">
      <c r="A2054" t="s">
        <v>8283</v>
      </c>
      <c r="B2054">
        <v>3</v>
      </c>
      <c r="C2054">
        <v>1016</v>
      </c>
      <c r="D2054" t="s">
        <v>2442</v>
      </c>
      <c r="E2054" t="s">
        <v>9</v>
      </c>
      <c r="F2054" t="s">
        <v>18</v>
      </c>
      <c r="G2054" s="2" t="s">
        <v>19</v>
      </c>
      <c r="H2054" s="1">
        <v>0.5</v>
      </c>
      <c r="I2054" t="s">
        <v>11</v>
      </c>
      <c r="J20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5" spans="1:12" hidden="1" x14ac:dyDescent="0.25">
      <c r="A2055" t="s">
        <v>8283</v>
      </c>
      <c r="B2055">
        <v>3</v>
      </c>
      <c r="C2055">
        <v>1085</v>
      </c>
      <c r="D2055" t="s">
        <v>2443</v>
      </c>
      <c r="E2055" t="s">
        <v>9</v>
      </c>
      <c r="F2055" t="s">
        <v>48</v>
      </c>
      <c r="G2055" s="3">
        <v>41078</v>
      </c>
      <c r="H2055" s="1">
        <v>0.5</v>
      </c>
      <c r="I2055" t="s">
        <v>11</v>
      </c>
      <c r="J20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6" spans="1:12" hidden="1" x14ac:dyDescent="0.25">
      <c r="A2056" t="s">
        <v>8283</v>
      </c>
      <c r="B2056">
        <v>3</v>
      </c>
      <c r="C2056">
        <v>1086</v>
      </c>
      <c r="D2056" t="s">
        <v>2444</v>
      </c>
      <c r="E2056" t="s">
        <v>9</v>
      </c>
      <c r="F2056" t="s">
        <v>48</v>
      </c>
      <c r="G2056" s="3">
        <v>41078</v>
      </c>
      <c r="H2056" s="1">
        <v>0.5</v>
      </c>
      <c r="I2056" t="s">
        <v>11</v>
      </c>
      <c r="J20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7" spans="1:12" hidden="1" x14ac:dyDescent="0.25">
      <c r="A2057" t="s">
        <v>8283</v>
      </c>
      <c r="B2057">
        <v>3</v>
      </c>
      <c r="C2057">
        <v>1087</v>
      </c>
      <c r="D2057" t="s">
        <v>2445</v>
      </c>
      <c r="E2057" t="s">
        <v>9</v>
      </c>
      <c r="F2057" t="s">
        <v>185</v>
      </c>
      <c r="G2057" s="2" t="s">
        <v>109</v>
      </c>
      <c r="H2057" s="1">
        <v>0.5</v>
      </c>
      <c r="I2057" t="s">
        <v>11</v>
      </c>
      <c r="J20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8" spans="1:12" hidden="1" x14ac:dyDescent="0.25">
      <c r="A2058" t="s">
        <v>8283</v>
      </c>
      <c r="B2058">
        <v>3</v>
      </c>
      <c r="C2058">
        <v>1088</v>
      </c>
      <c r="D2058" t="s">
        <v>2446</v>
      </c>
      <c r="E2058" t="s">
        <v>9</v>
      </c>
      <c r="F2058" t="s">
        <v>16</v>
      </c>
      <c r="G2058" s="2" t="s">
        <v>14</v>
      </c>
      <c r="H2058" s="1">
        <v>0.5</v>
      </c>
      <c r="I2058" t="s">
        <v>11</v>
      </c>
      <c r="J20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59" spans="1:12" hidden="1" x14ac:dyDescent="0.25">
      <c r="A2059" t="s">
        <v>8283</v>
      </c>
      <c r="B2059">
        <v>3</v>
      </c>
      <c r="C2059">
        <v>1090</v>
      </c>
      <c r="D2059" t="s">
        <v>2447</v>
      </c>
      <c r="E2059" t="s">
        <v>9</v>
      </c>
      <c r="F2059" t="s">
        <v>16</v>
      </c>
      <c r="G2059" s="2" t="s">
        <v>14</v>
      </c>
      <c r="H2059" s="1">
        <v>0.5</v>
      </c>
      <c r="I2059" t="s">
        <v>11</v>
      </c>
      <c r="J20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0" spans="1:12" hidden="1" x14ac:dyDescent="0.25">
      <c r="A2060" t="s">
        <v>8283</v>
      </c>
      <c r="B2060">
        <v>3</v>
      </c>
      <c r="C2060">
        <v>1091</v>
      </c>
      <c r="D2060" t="s">
        <v>2448</v>
      </c>
      <c r="E2060" t="s">
        <v>9</v>
      </c>
      <c r="F2060" t="s">
        <v>16</v>
      </c>
      <c r="G2060" s="2" t="s">
        <v>14</v>
      </c>
      <c r="H2060" s="1">
        <v>0.5</v>
      </c>
      <c r="I2060" t="s">
        <v>11</v>
      </c>
      <c r="J20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1" spans="1:12" hidden="1" x14ac:dyDescent="0.25">
      <c r="A2061" t="s">
        <v>8283</v>
      </c>
      <c r="B2061">
        <v>3</v>
      </c>
      <c r="C2061">
        <v>1092</v>
      </c>
      <c r="D2061" t="s">
        <v>2449</v>
      </c>
      <c r="E2061" t="s">
        <v>9</v>
      </c>
      <c r="F2061" t="s">
        <v>48</v>
      </c>
      <c r="G2061" s="3">
        <v>41078</v>
      </c>
      <c r="H2061" s="1">
        <v>0.5</v>
      </c>
      <c r="I2061" t="s">
        <v>11</v>
      </c>
      <c r="J20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2" spans="1:12" hidden="1" x14ac:dyDescent="0.25">
      <c r="A2062" t="s">
        <v>8283</v>
      </c>
      <c r="B2062">
        <v>3</v>
      </c>
      <c r="C2062">
        <v>1093</v>
      </c>
      <c r="D2062" t="s">
        <v>2450</v>
      </c>
      <c r="E2062" t="s">
        <v>9</v>
      </c>
      <c r="F2062" t="s">
        <v>16</v>
      </c>
      <c r="G2062" s="2" t="s">
        <v>14</v>
      </c>
      <c r="H2062" s="1">
        <v>0.5</v>
      </c>
      <c r="I2062" t="s">
        <v>11</v>
      </c>
      <c r="J20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3" spans="1:12" hidden="1" x14ac:dyDescent="0.25">
      <c r="A2063" t="s">
        <v>8283</v>
      </c>
      <c r="B2063">
        <v>3</v>
      </c>
      <c r="C2063">
        <v>1094</v>
      </c>
      <c r="D2063" t="s">
        <v>2451</v>
      </c>
      <c r="E2063" t="s">
        <v>9</v>
      </c>
      <c r="F2063" t="s">
        <v>48</v>
      </c>
      <c r="G2063" s="3">
        <v>41078</v>
      </c>
      <c r="H2063" s="1">
        <v>0.5</v>
      </c>
      <c r="I2063" t="s">
        <v>11</v>
      </c>
      <c r="J20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4" spans="1:12" hidden="1" x14ac:dyDescent="0.25">
      <c r="A2064" t="s">
        <v>8283</v>
      </c>
      <c r="B2064">
        <v>3</v>
      </c>
      <c r="C2064">
        <v>1095</v>
      </c>
      <c r="D2064" t="s">
        <v>2452</v>
      </c>
      <c r="E2064" t="s">
        <v>9</v>
      </c>
      <c r="F2064" t="s">
        <v>48</v>
      </c>
      <c r="G2064" s="3">
        <v>41078</v>
      </c>
      <c r="H2064" s="1">
        <v>0.5</v>
      </c>
      <c r="I2064" t="s">
        <v>11</v>
      </c>
      <c r="J20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5" spans="1:12" hidden="1" x14ac:dyDescent="0.25">
      <c r="A2065" t="s">
        <v>8283</v>
      </c>
      <c r="B2065">
        <v>3</v>
      </c>
      <c r="C2065">
        <v>1102</v>
      </c>
      <c r="D2065" t="s">
        <v>2453</v>
      </c>
      <c r="E2065" t="s">
        <v>9</v>
      </c>
      <c r="F2065" t="s">
        <v>93</v>
      </c>
      <c r="G2065" s="3">
        <v>41078</v>
      </c>
      <c r="H2065" s="1">
        <v>0.5</v>
      </c>
      <c r="I2065" t="s">
        <v>11</v>
      </c>
      <c r="J20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6" spans="1:12" hidden="1" x14ac:dyDescent="0.25">
      <c r="A2066" t="s">
        <v>8283</v>
      </c>
      <c r="B2066">
        <v>3</v>
      </c>
      <c r="C2066">
        <v>1115</v>
      </c>
      <c r="D2066" t="s">
        <v>2454</v>
      </c>
      <c r="E2066" t="s">
        <v>9</v>
      </c>
      <c r="F2066" t="s">
        <v>13</v>
      </c>
      <c r="G2066" s="2" t="s">
        <v>14</v>
      </c>
      <c r="H2066" s="1">
        <v>0.5</v>
      </c>
      <c r="I2066" t="s">
        <v>11</v>
      </c>
      <c r="J20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7" spans="1:12" hidden="1" x14ac:dyDescent="0.25">
      <c r="A2067" t="s">
        <v>8283</v>
      </c>
      <c r="B2067">
        <v>3</v>
      </c>
      <c r="C2067">
        <v>1123</v>
      </c>
      <c r="D2067" t="s">
        <v>2455</v>
      </c>
      <c r="E2067" t="s">
        <v>9</v>
      </c>
      <c r="F2067" t="s">
        <v>16</v>
      </c>
      <c r="G2067" s="2" t="s">
        <v>14</v>
      </c>
      <c r="H2067" s="1">
        <v>0.5</v>
      </c>
      <c r="I2067" t="s">
        <v>11</v>
      </c>
      <c r="J20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8" spans="1:12" hidden="1" x14ac:dyDescent="0.25">
      <c r="A2068" t="s">
        <v>8283</v>
      </c>
      <c r="B2068">
        <v>3</v>
      </c>
      <c r="C2068">
        <v>1125</v>
      </c>
      <c r="D2068" t="s">
        <v>2456</v>
      </c>
      <c r="E2068" t="s">
        <v>9</v>
      </c>
      <c r="F2068" t="s">
        <v>13</v>
      </c>
      <c r="G2068" s="2" t="s">
        <v>14</v>
      </c>
      <c r="H2068" s="1">
        <v>0.5</v>
      </c>
      <c r="I2068" t="s">
        <v>11</v>
      </c>
      <c r="J20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69" spans="1:12" hidden="1" x14ac:dyDescent="0.25">
      <c r="A2069" t="s">
        <v>8283</v>
      </c>
      <c r="B2069">
        <v>3</v>
      </c>
      <c r="C2069">
        <v>1126</v>
      </c>
      <c r="D2069" t="s">
        <v>2457</v>
      </c>
      <c r="E2069" t="s">
        <v>9</v>
      </c>
      <c r="F2069" t="s">
        <v>13</v>
      </c>
      <c r="G2069" s="2" t="s">
        <v>14</v>
      </c>
      <c r="H2069" s="1">
        <v>0.5</v>
      </c>
      <c r="I2069" t="s">
        <v>11</v>
      </c>
      <c r="J20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0" spans="1:12" hidden="1" x14ac:dyDescent="0.25">
      <c r="A2070" t="s">
        <v>8283</v>
      </c>
      <c r="B2070">
        <v>3</v>
      </c>
      <c r="C2070">
        <v>1127</v>
      </c>
      <c r="D2070" t="s">
        <v>2458</v>
      </c>
      <c r="E2070" t="s">
        <v>9</v>
      </c>
      <c r="F2070" t="s">
        <v>16</v>
      </c>
      <c r="G2070" s="2" t="s">
        <v>14</v>
      </c>
      <c r="H2070" s="1">
        <v>0.5</v>
      </c>
      <c r="I2070" t="s">
        <v>11</v>
      </c>
      <c r="J20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1" spans="1:12" hidden="1" x14ac:dyDescent="0.25">
      <c r="A2071" t="s">
        <v>8283</v>
      </c>
      <c r="B2071">
        <v>3</v>
      </c>
      <c r="C2071">
        <v>1128</v>
      </c>
      <c r="D2071" t="s">
        <v>2459</v>
      </c>
      <c r="E2071" t="s">
        <v>9</v>
      </c>
      <c r="F2071" t="s">
        <v>185</v>
      </c>
      <c r="G2071" s="2" t="s">
        <v>109</v>
      </c>
      <c r="H2071" s="1">
        <v>0.5</v>
      </c>
      <c r="I2071" t="s">
        <v>11</v>
      </c>
      <c r="J20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2" spans="1:12" hidden="1" x14ac:dyDescent="0.25">
      <c r="A2072" t="s">
        <v>8283</v>
      </c>
      <c r="B2072">
        <v>3</v>
      </c>
      <c r="C2072">
        <v>1129</v>
      </c>
      <c r="D2072" t="s">
        <v>2460</v>
      </c>
      <c r="E2072" t="s">
        <v>9</v>
      </c>
      <c r="F2072" t="s">
        <v>13</v>
      </c>
      <c r="G2072" s="2" t="s">
        <v>14</v>
      </c>
      <c r="H2072" s="1">
        <v>0.5</v>
      </c>
      <c r="I2072" t="s">
        <v>11</v>
      </c>
      <c r="J20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3" spans="1:12" hidden="1" x14ac:dyDescent="0.25">
      <c r="A2073" t="s">
        <v>8283</v>
      </c>
      <c r="B2073">
        <v>3</v>
      </c>
      <c r="C2073">
        <v>1130</v>
      </c>
      <c r="D2073" t="s">
        <v>2461</v>
      </c>
      <c r="E2073" t="s">
        <v>9</v>
      </c>
      <c r="F2073" t="s">
        <v>48</v>
      </c>
      <c r="G2073" s="3">
        <v>41078</v>
      </c>
      <c r="H2073" s="1">
        <v>0.5</v>
      </c>
      <c r="I2073" t="s">
        <v>11</v>
      </c>
      <c r="J20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4" spans="1:12" hidden="1" x14ac:dyDescent="0.25">
      <c r="A2074" t="s">
        <v>8283</v>
      </c>
      <c r="B2074">
        <v>3</v>
      </c>
      <c r="C2074">
        <v>1131</v>
      </c>
      <c r="D2074" t="s">
        <v>2462</v>
      </c>
      <c r="E2074" t="s">
        <v>9</v>
      </c>
      <c r="F2074" t="s">
        <v>48</v>
      </c>
      <c r="G2074" s="3">
        <v>41078</v>
      </c>
      <c r="H2074" s="1">
        <v>0.5</v>
      </c>
      <c r="I2074" t="s">
        <v>11</v>
      </c>
      <c r="J20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5" spans="1:12" hidden="1" x14ac:dyDescent="0.25">
      <c r="A2075" t="s">
        <v>8283</v>
      </c>
      <c r="B2075">
        <v>3</v>
      </c>
      <c r="C2075">
        <v>1133</v>
      </c>
      <c r="D2075" t="s">
        <v>2463</v>
      </c>
      <c r="E2075" t="s">
        <v>9</v>
      </c>
      <c r="F2075" t="s">
        <v>13</v>
      </c>
      <c r="G2075" s="2" t="s">
        <v>14</v>
      </c>
      <c r="H2075" s="1">
        <v>0.5</v>
      </c>
      <c r="I2075" t="s">
        <v>11</v>
      </c>
      <c r="J20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6" spans="1:12" hidden="1" x14ac:dyDescent="0.25">
      <c r="A2076" t="s">
        <v>8283</v>
      </c>
      <c r="B2076">
        <v>3</v>
      </c>
      <c r="C2076">
        <v>1134</v>
      </c>
      <c r="D2076" t="s">
        <v>2464</v>
      </c>
      <c r="E2076" t="s">
        <v>9</v>
      </c>
      <c r="F2076" t="s">
        <v>18</v>
      </c>
      <c r="G2076" s="2" t="s">
        <v>19</v>
      </c>
      <c r="H2076" s="1">
        <v>0.5</v>
      </c>
      <c r="I2076" t="s">
        <v>11</v>
      </c>
      <c r="J20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7" spans="1:12" hidden="1" x14ac:dyDescent="0.25">
      <c r="A2077" t="s">
        <v>8283</v>
      </c>
      <c r="B2077">
        <v>3</v>
      </c>
      <c r="C2077">
        <v>1135</v>
      </c>
      <c r="D2077" t="s">
        <v>2465</v>
      </c>
      <c r="E2077" t="s">
        <v>9</v>
      </c>
      <c r="F2077" t="s">
        <v>18</v>
      </c>
      <c r="G2077" s="2" t="s">
        <v>19</v>
      </c>
      <c r="H2077" s="1">
        <v>0.5</v>
      </c>
      <c r="I2077" t="s">
        <v>11</v>
      </c>
      <c r="J20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8" spans="1:12" hidden="1" x14ac:dyDescent="0.25">
      <c r="A2078" t="s">
        <v>8283</v>
      </c>
      <c r="B2078">
        <v>3</v>
      </c>
      <c r="C2078">
        <v>1136</v>
      </c>
      <c r="D2078" t="s">
        <v>2466</v>
      </c>
      <c r="E2078" t="s">
        <v>9</v>
      </c>
      <c r="F2078" t="s">
        <v>16</v>
      </c>
      <c r="G2078" s="2" t="s">
        <v>14</v>
      </c>
      <c r="H2078" s="1">
        <v>0.5</v>
      </c>
      <c r="I2078" t="s">
        <v>11</v>
      </c>
      <c r="J20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79" spans="1:12" hidden="1" x14ac:dyDescent="0.25">
      <c r="A2079" t="s">
        <v>8283</v>
      </c>
      <c r="B2079">
        <v>3</v>
      </c>
      <c r="C2079">
        <v>1137</v>
      </c>
      <c r="D2079" t="s">
        <v>2467</v>
      </c>
      <c r="E2079" t="s">
        <v>9</v>
      </c>
      <c r="F2079" t="s">
        <v>16</v>
      </c>
      <c r="G2079" s="2" t="s">
        <v>14</v>
      </c>
      <c r="H2079" s="1">
        <v>0.5</v>
      </c>
      <c r="I2079" t="s">
        <v>11</v>
      </c>
      <c r="J20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0" spans="1:12" hidden="1" x14ac:dyDescent="0.25">
      <c r="A2080" t="s">
        <v>8283</v>
      </c>
      <c r="B2080">
        <v>3</v>
      </c>
      <c r="C2080">
        <v>1138</v>
      </c>
      <c r="D2080" t="s">
        <v>2468</v>
      </c>
      <c r="E2080" t="s">
        <v>9</v>
      </c>
      <c r="F2080" t="s">
        <v>13</v>
      </c>
      <c r="G2080" s="2" t="s">
        <v>14</v>
      </c>
      <c r="H2080" s="1">
        <v>0.5</v>
      </c>
      <c r="I2080" t="s">
        <v>11</v>
      </c>
      <c r="J20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1" spans="1:12" hidden="1" x14ac:dyDescent="0.25">
      <c r="A2081" t="s">
        <v>8283</v>
      </c>
      <c r="B2081">
        <v>3</v>
      </c>
      <c r="C2081">
        <v>1139</v>
      </c>
      <c r="D2081" t="s">
        <v>2469</v>
      </c>
      <c r="E2081" t="s">
        <v>9</v>
      </c>
      <c r="F2081" t="s">
        <v>48</v>
      </c>
      <c r="G2081" s="3">
        <v>41078</v>
      </c>
      <c r="H2081" s="1">
        <v>0.5</v>
      </c>
      <c r="I2081" t="s">
        <v>11</v>
      </c>
      <c r="J20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2" spans="1:12" hidden="1" x14ac:dyDescent="0.25">
      <c r="A2082" t="s">
        <v>8283</v>
      </c>
      <c r="B2082">
        <v>3</v>
      </c>
      <c r="C2082">
        <v>1140</v>
      </c>
      <c r="D2082" t="s">
        <v>2470</v>
      </c>
      <c r="E2082" t="s">
        <v>9</v>
      </c>
      <c r="F2082" t="s">
        <v>16</v>
      </c>
      <c r="G2082" s="2" t="s">
        <v>14</v>
      </c>
      <c r="H2082" s="1">
        <v>0.5</v>
      </c>
      <c r="I2082" t="s">
        <v>11</v>
      </c>
      <c r="J20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3" spans="1:12" hidden="1" x14ac:dyDescent="0.25">
      <c r="A2083" t="s">
        <v>8283</v>
      </c>
      <c r="B2083">
        <v>3</v>
      </c>
      <c r="C2083">
        <v>1141</v>
      </c>
      <c r="D2083" t="s">
        <v>2471</v>
      </c>
      <c r="E2083" t="s">
        <v>9</v>
      </c>
      <c r="F2083" t="s">
        <v>16</v>
      </c>
      <c r="G2083" s="2" t="s">
        <v>14</v>
      </c>
      <c r="H2083" s="1">
        <v>0.5</v>
      </c>
      <c r="I2083" t="s">
        <v>11</v>
      </c>
      <c r="J20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4" spans="1:12" hidden="1" x14ac:dyDescent="0.25">
      <c r="A2084" t="s">
        <v>8283</v>
      </c>
      <c r="B2084">
        <v>3</v>
      </c>
      <c r="C2084">
        <v>1142</v>
      </c>
      <c r="D2084" t="s">
        <v>2472</v>
      </c>
      <c r="E2084" t="s">
        <v>9</v>
      </c>
      <c r="F2084" t="s">
        <v>48</v>
      </c>
      <c r="G2084" s="3">
        <v>41078</v>
      </c>
      <c r="H2084" s="1">
        <v>0.5</v>
      </c>
      <c r="I2084" t="s">
        <v>11</v>
      </c>
      <c r="J20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5" spans="1:12" hidden="1" x14ac:dyDescent="0.25">
      <c r="A2085" t="s">
        <v>8283</v>
      </c>
      <c r="B2085">
        <v>3</v>
      </c>
      <c r="C2085">
        <v>1143</v>
      </c>
      <c r="D2085" t="s">
        <v>2473</v>
      </c>
      <c r="E2085" t="s">
        <v>9</v>
      </c>
      <c r="F2085" t="s">
        <v>48</v>
      </c>
      <c r="G2085" s="3">
        <v>41078</v>
      </c>
      <c r="H2085" s="1">
        <v>0.5</v>
      </c>
      <c r="I2085" t="s">
        <v>11</v>
      </c>
      <c r="J20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6" spans="1:12" hidden="1" x14ac:dyDescent="0.25">
      <c r="A2086" t="s">
        <v>8283</v>
      </c>
      <c r="B2086">
        <v>3</v>
      </c>
      <c r="C2086">
        <v>1144</v>
      </c>
      <c r="D2086" t="s">
        <v>579</v>
      </c>
      <c r="E2086" t="s">
        <v>9</v>
      </c>
      <c r="F2086" t="s">
        <v>185</v>
      </c>
      <c r="G2086" s="2" t="s">
        <v>109</v>
      </c>
      <c r="H2086" s="1">
        <v>0.5</v>
      </c>
      <c r="I2086" t="s">
        <v>11</v>
      </c>
      <c r="J20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7" spans="1:12" hidden="1" x14ac:dyDescent="0.25">
      <c r="A2087" t="s">
        <v>8283</v>
      </c>
      <c r="B2087">
        <v>3</v>
      </c>
      <c r="C2087">
        <v>1170</v>
      </c>
      <c r="D2087" t="s">
        <v>2474</v>
      </c>
      <c r="E2087" t="s">
        <v>9</v>
      </c>
      <c r="F2087" t="s">
        <v>18</v>
      </c>
      <c r="G2087" s="2" t="s">
        <v>19</v>
      </c>
      <c r="H2087" s="1">
        <v>0.5</v>
      </c>
      <c r="I2087" t="s">
        <v>11</v>
      </c>
      <c r="J20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8" spans="1:12" hidden="1" x14ac:dyDescent="0.25">
      <c r="A2088" t="s">
        <v>8283</v>
      </c>
      <c r="B2088">
        <v>3</v>
      </c>
      <c r="C2088">
        <v>1180</v>
      </c>
      <c r="D2088" t="s">
        <v>2475</v>
      </c>
      <c r="E2088" t="s">
        <v>9</v>
      </c>
      <c r="F2088" t="s">
        <v>16</v>
      </c>
      <c r="G2088" s="2" t="s">
        <v>14</v>
      </c>
      <c r="H2088" s="1">
        <v>0.5</v>
      </c>
      <c r="I2088" t="s">
        <v>11</v>
      </c>
      <c r="J20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89" spans="1:12" hidden="1" x14ac:dyDescent="0.25">
      <c r="A2089" t="s">
        <v>8283</v>
      </c>
      <c r="B2089">
        <v>3</v>
      </c>
      <c r="C2089">
        <v>1181</v>
      </c>
      <c r="D2089" t="s">
        <v>2476</v>
      </c>
      <c r="E2089" t="s">
        <v>9</v>
      </c>
      <c r="F2089" t="s">
        <v>16</v>
      </c>
      <c r="G2089" s="2" t="s">
        <v>14</v>
      </c>
      <c r="H2089" s="1">
        <v>0.5</v>
      </c>
      <c r="I2089" t="s">
        <v>11</v>
      </c>
      <c r="J20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0" spans="1:12" hidden="1" x14ac:dyDescent="0.25">
      <c r="A2090" t="s">
        <v>8283</v>
      </c>
      <c r="B2090">
        <v>3</v>
      </c>
      <c r="C2090">
        <v>1182</v>
      </c>
      <c r="D2090" t="s">
        <v>2477</v>
      </c>
      <c r="E2090" t="s">
        <v>9</v>
      </c>
      <c r="F2090" t="s">
        <v>16</v>
      </c>
      <c r="G2090" s="2" t="s">
        <v>14</v>
      </c>
      <c r="H2090" s="1">
        <v>0.5</v>
      </c>
      <c r="I2090" t="s">
        <v>11</v>
      </c>
      <c r="J20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1" spans="1:12" hidden="1" x14ac:dyDescent="0.25">
      <c r="A2091" t="s">
        <v>8283</v>
      </c>
      <c r="B2091">
        <v>3</v>
      </c>
      <c r="C2091">
        <v>1183</v>
      </c>
      <c r="D2091" t="s">
        <v>2478</v>
      </c>
      <c r="E2091" t="s">
        <v>9</v>
      </c>
      <c r="F2091" t="s">
        <v>16</v>
      </c>
      <c r="G2091" s="2" t="s">
        <v>14</v>
      </c>
      <c r="H2091" s="1">
        <v>0.5</v>
      </c>
      <c r="I2091" t="s">
        <v>11</v>
      </c>
      <c r="J20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2092" spans="1:12" hidden="1" x14ac:dyDescent="0.25">
      <c r="A2092" t="s">
        <v>8283</v>
      </c>
      <c r="B2092">
        <v>3</v>
      </c>
      <c r="C2092">
        <v>1184</v>
      </c>
      <c r="D2092" t="s">
        <v>2479</v>
      </c>
      <c r="E2092" t="s">
        <v>9</v>
      </c>
      <c r="F2092" t="s">
        <v>16</v>
      </c>
      <c r="G2092" s="2" t="s">
        <v>14</v>
      </c>
      <c r="H2092" s="1">
        <v>0.5</v>
      </c>
      <c r="I2092" t="s">
        <v>11</v>
      </c>
      <c r="J20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3" spans="1:12" hidden="1" x14ac:dyDescent="0.25">
      <c r="A2093" t="s">
        <v>8283</v>
      </c>
      <c r="B2093">
        <v>3</v>
      </c>
      <c r="C2093">
        <v>1185</v>
      </c>
      <c r="D2093" t="s">
        <v>2480</v>
      </c>
      <c r="E2093" t="s">
        <v>9</v>
      </c>
      <c r="F2093" t="s">
        <v>16</v>
      </c>
      <c r="G2093" s="2" t="s">
        <v>14</v>
      </c>
      <c r="H2093" s="1">
        <v>0.5</v>
      </c>
      <c r="I2093" t="s">
        <v>11</v>
      </c>
      <c r="J20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4" spans="1:12" hidden="1" x14ac:dyDescent="0.25">
      <c r="A2094" t="s">
        <v>8283</v>
      </c>
      <c r="B2094">
        <v>3</v>
      </c>
      <c r="C2094">
        <v>1186</v>
      </c>
      <c r="D2094" t="s">
        <v>2481</v>
      </c>
      <c r="E2094" t="s">
        <v>9</v>
      </c>
      <c r="F2094" t="s">
        <v>16</v>
      </c>
      <c r="G2094" s="2" t="s">
        <v>14</v>
      </c>
      <c r="H2094" s="1">
        <v>0.5</v>
      </c>
      <c r="I2094" t="s">
        <v>11</v>
      </c>
      <c r="J20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5" spans="1:12" hidden="1" x14ac:dyDescent="0.25">
      <c r="A2095" t="s">
        <v>8283</v>
      </c>
      <c r="B2095">
        <v>3</v>
      </c>
      <c r="C2095">
        <v>1187</v>
      </c>
      <c r="D2095" t="s">
        <v>2482</v>
      </c>
      <c r="E2095" t="s">
        <v>9</v>
      </c>
      <c r="F2095" t="s">
        <v>16</v>
      </c>
      <c r="G2095" s="2" t="s">
        <v>14</v>
      </c>
      <c r="H2095" s="1">
        <v>0.5</v>
      </c>
      <c r="I2095" t="s">
        <v>11</v>
      </c>
      <c r="J20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6" spans="1:12" hidden="1" x14ac:dyDescent="0.25">
      <c r="A2096" t="s">
        <v>8283</v>
      </c>
      <c r="B2096">
        <v>3</v>
      </c>
      <c r="C2096">
        <v>1191</v>
      </c>
      <c r="D2096" t="s">
        <v>2483</v>
      </c>
      <c r="E2096" t="s">
        <v>9</v>
      </c>
      <c r="F2096" t="s">
        <v>48</v>
      </c>
      <c r="G2096" s="3">
        <v>41078</v>
      </c>
      <c r="H2096" s="1">
        <v>0.5</v>
      </c>
      <c r="I2096" t="s">
        <v>11</v>
      </c>
      <c r="J20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7" spans="1:12" hidden="1" x14ac:dyDescent="0.25">
      <c r="A2097" t="s">
        <v>8283</v>
      </c>
      <c r="B2097">
        <v>3</v>
      </c>
      <c r="C2097">
        <v>1192</v>
      </c>
      <c r="D2097" t="s">
        <v>2484</v>
      </c>
      <c r="E2097" t="s">
        <v>9</v>
      </c>
      <c r="F2097" t="s">
        <v>48</v>
      </c>
      <c r="G2097" s="3">
        <v>41078</v>
      </c>
      <c r="H2097" s="1">
        <v>0.5</v>
      </c>
      <c r="I2097" t="s">
        <v>11</v>
      </c>
      <c r="J20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8" spans="1:12" hidden="1" x14ac:dyDescent="0.25">
      <c r="A2098" t="s">
        <v>8283</v>
      </c>
      <c r="B2098">
        <v>3</v>
      </c>
      <c r="C2098">
        <v>1193</v>
      </c>
      <c r="D2098" t="s">
        <v>2485</v>
      </c>
      <c r="E2098" t="s">
        <v>9</v>
      </c>
      <c r="F2098" t="s">
        <v>54</v>
      </c>
      <c r="G2098" s="3">
        <v>40006</v>
      </c>
      <c r="H2098" s="1">
        <v>0.5</v>
      </c>
      <c r="I2098" t="s">
        <v>11</v>
      </c>
      <c r="J20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099" spans="1:12" hidden="1" x14ac:dyDescent="0.25">
      <c r="A2099" t="s">
        <v>8283</v>
      </c>
      <c r="B2099">
        <v>3</v>
      </c>
      <c r="C2099">
        <v>1195</v>
      </c>
      <c r="D2099" t="s">
        <v>2486</v>
      </c>
      <c r="E2099" t="s">
        <v>9</v>
      </c>
      <c r="F2099" t="s">
        <v>48</v>
      </c>
      <c r="G2099" s="3">
        <v>41078</v>
      </c>
      <c r="H2099" s="1">
        <v>0.5</v>
      </c>
      <c r="I2099" t="s">
        <v>11</v>
      </c>
      <c r="J20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0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0" spans="1:12" hidden="1" x14ac:dyDescent="0.25">
      <c r="A2100" t="s">
        <v>8283</v>
      </c>
      <c r="B2100">
        <v>3</v>
      </c>
      <c r="C2100">
        <v>1198</v>
      </c>
      <c r="D2100" t="s">
        <v>2487</v>
      </c>
      <c r="E2100" t="s">
        <v>9</v>
      </c>
      <c r="F2100" t="s">
        <v>48</v>
      </c>
      <c r="G2100" s="3">
        <v>41078</v>
      </c>
      <c r="H2100" s="1">
        <v>0.5</v>
      </c>
      <c r="I2100" t="s">
        <v>11</v>
      </c>
      <c r="J21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1" spans="1:12" hidden="1" x14ac:dyDescent="0.25">
      <c r="A2101" t="s">
        <v>8283</v>
      </c>
      <c r="B2101">
        <v>3</v>
      </c>
      <c r="C2101">
        <v>1199</v>
      </c>
      <c r="D2101" t="s">
        <v>2488</v>
      </c>
      <c r="E2101" t="s">
        <v>9</v>
      </c>
      <c r="F2101" t="s">
        <v>54</v>
      </c>
      <c r="G2101" s="3">
        <v>40006</v>
      </c>
      <c r="H2101" s="1">
        <v>0.5</v>
      </c>
      <c r="I2101" t="s">
        <v>11</v>
      </c>
      <c r="J21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2" spans="1:12" hidden="1" x14ac:dyDescent="0.25">
      <c r="A2102" t="s">
        <v>8283</v>
      </c>
      <c r="B2102">
        <v>3</v>
      </c>
      <c r="C2102">
        <v>1200</v>
      </c>
      <c r="D2102" t="s">
        <v>2489</v>
      </c>
      <c r="E2102" t="s">
        <v>9</v>
      </c>
      <c r="F2102" t="s">
        <v>18</v>
      </c>
      <c r="G2102" s="2" t="s">
        <v>19</v>
      </c>
      <c r="H2102" s="1">
        <v>0.5</v>
      </c>
      <c r="I2102" t="s">
        <v>11</v>
      </c>
      <c r="J21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3" spans="1:12" hidden="1" x14ac:dyDescent="0.25">
      <c r="A2103" t="s">
        <v>8283</v>
      </c>
      <c r="B2103">
        <v>3</v>
      </c>
      <c r="C2103">
        <v>1201</v>
      </c>
      <c r="D2103" t="s">
        <v>2490</v>
      </c>
      <c r="E2103" t="s">
        <v>9</v>
      </c>
      <c r="F2103" t="s">
        <v>48</v>
      </c>
      <c r="G2103" s="3">
        <v>41078</v>
      </c>
      <c r="H2103" s="1">
        <v>0.5</v>
      </c>
      <c r="I2103" t="s">
        <v>11</v>
      </c>
      <c r="J21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4" spans="1:12" hidden="1" x14ac:dyDescent="0.25">
      <c r="A2104" t="s">
        <v>8283</v>
      </c>
      <c r="B2104">
        <v>3</v>
      </c>
      <c r="C2104">
        <v>1235</v>
      </c>
      <c r="D2104" t="s">
        <v>2491</v>
      </c>
      <c r="E2104" t="s">
        <v>9</v>
      </c>
      <c r="F2104" t="s">
        <v>48</v>
      </c>
      <c r="G2104" s="3">
        <v>41078</v>
      </c>
      <c r="H2104" s="1">
        <v>0.5</v>
      </c>
      <c r="I2104" t="s">
        <v>11</v>
      </c>
      <c r="J21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5" spans="1:12" hidden="1" x14ac:dyDescent="0.25">
      <c r="A2105" t="s">
        <v>8283</v>
      </c>
      <c r="B2105">
        <v>3</v>
      </c>
      <c r="C2105">
        <v>1252</v>
      </c>
      <c r="D2105" t="s">
        <v>2492</v>
      </c>
      <c r="E2105" t="s">
        <v>9</v>
      </c>
      <c r="F2105" t="s">
        <v>242</v>
      </c>
      <c r="G2105" s="2" t="s">
        <v>243</v>
      </c>
      <c r="H2105" s="1">
        <v>0.5</v>
      </c>
      <c r="I2105" t="s">
        <v>11</v>
      </c>
      <c r="J21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6" spans="1:12" hidden="1" x14ac:dyDescent="0.25">
      <c r="A2106" t="s">
        <v>8283</v>
      </c>
      <c r="B2106">
        <v>3</v>
      </c>
      <c r="C2106">
        <v>1301</v>
      </c>
      <c r="D2106" t="s">
        <v>2493</v>
      </c>
      <c r="E2106" t="s">
        <v>9</v>
      </c>
      <c r="F2106" t="s">
        <v>13</v>
      </c>
      <c r="G2106" s="2" t="s">
        <v>14</v>
      </c>
      <c r="H2106" s="1">
        <v>0.5</v>
      </c>
      <c r="I2106" t="s">
        <v>11</v>
      </c>
      <c r="J21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7" spans="1:12" hidden="1" x14ac:dyDescent="0.25">
      <c r="A2107" t="s">
        <v>8283</v>
      </c>
      <c r="B2107">
        <v>3</v>
      </c>
      <c r="C2107">
        <v>1302</v>
      </c>
      <c r="D2107" t="s">
        <v>2494</v>
      </c>
      <c r="E2107" t="s">
        <v>9</v>
      </c>
      <c r="F2107" t="s">
        <v>16</v>
      </c>
      <c r="G2107" s="2" t="s">
        <v>14</v>
      </c>
      <c r="H2107" s="1">
        <v>0.5</v>
      </c>
      <c r="I2107" t="s">
        <v>11</v>
      </c>
      <c r="J21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8" spans="1:12" hidden="1" x14ac:dyDescent="0.25">
      <c r="A2108" t="s">
        <v>8283</v>
      </c>
      <c r="B2108">
        <v>3</v>
      </c>
      <c r="C2108">
        <v>1303</v>
      </c>
      <c r="D2108" t="s">
        <v>2495</v>
      </c>
      <c r="E2108" t="s">
        <v>9</v>
      </c>
      <c r="F2108" t="s">
        <v>108</v>
      </c>
      <c r="G2108" s="2" t="s">
        <v>109</v>
      </c>
      <c r="H2108" s="1">
        <v>0.5</v>
      </c>
      <c r="I2108" t="s">
        <v>11</v>
      </c>
      <c r="J21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09" spans="1:12" hidden="1" x14ac:dyDescent="0.25">
      <c r="A2109" t="s">
        <v>8283</v>
      </c>
      <c r="B2109">
        <v>3</v>
      </c>
      <c r="C2109">
        <v>1304</v>
      </c>
      <c r="D2109" t="s">
        <v>2496</v>
      </c>
      <c r="E2109" t="s">
        <v>9</v>
      </c>
      <c r="F2109" t="s">
        <v>108</v>
      </c>
      <c r="G2109" s="2" t="s">
        <v>109</v>
      </c>
      <c r="H2109" s="1">
        <v>0.5</v>
      </c>
      <c r="I2109" t="s">
        <v>11</v>
      </c>
      <c r="J21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0" spans="1:12" hidden="1" x14ac:dyDescent="0.25">
      <c r="A2110" t="s">
        <v>8283</v>
      </c>
      <c r="B2110">
        <v>3</v>
      </c>
      <c r="C2110">
        <v>1305</v>
      </c>
      <c r="D2110" t="s">
        <v>2497</v>
      </c>
      <c r="E2110" t="s">
        <v>9</v>
      </c>
      <c r="F2110" t="s">
        <v>108</v>
      </c>
      <c r="G2110" s="2" t="s">
        <v>109</v>
      </c>
      <c r="H2110" s="1">
        <v>0.5</v>
      </c>
      <c r="I2110" t="s">
        <v>11</v>
      </c>
      <c r="J21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1" spans="1:12" hidden="1" x14ac:dyDescent="0.25">
      <c r="A2111" t="s">
        <v>8283</v>
      </c>
      <c r="B2111">
        <v>3</v>
      </c>
      <c r="C2111">
        <v>1306</v>
      </c>
      <c r="D2111" t="s">
        <v>2498</v>
      </c>
      <c r="E2111" t="s">
        <v>9</v>
      </c>
      <c r="F2111" t="s">
        <v>108</v>
      </c>
      <c r="G2111" s="2" t="s">
        <v>109</v>
      </c>
      <c r="H2111" s="1">
        <v>0.5</v>
      </c>
      <c r="I2111" t="s">
        <v>11</v>
      </c>
      <c r="J21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2" spans="1:12" hidden="1" x14ac:dyDescent="0.25">
      <c r="A2112" t="s">
        <v>8283</v>
      </c>
      <c r="B2112">
        <v>3</v>
      </c>
      <c r="C2112">
        <v>1307</v>
      </c>
      <c r="D2112" t="s">
        <v>2499</v>
      </c>
      <c r="E2112" t="s">
        <v>9</v>
      </c>
      <c r="F2112" t="s">
        <v>108</v>
      </c>
      <c r="G2112" s="2" t="s">
        <v>109</v>
      </c>
      <c r="H2112" s="1">
        <v>0.5</v>
      </c>
      <c r="I2112" t="s">
        <v>11</v>
      </c>
      <c r="J21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3" spans="1:12" hidden="1" x14ac:dyDescent="0.25">
      <c r="A2113" t="s">
        <v>8283</v>
      </c>
      <c r="B2113">
        <v>3</v>
      </c>
      <c r="C2113">
        <v>1316</v>
      </c>
      <c r="D2113" t="s">
        <v>2500</v>
      </c>
      <c r="E2113" t="s">
        <v>9</v>
      </c>
      <c r="F2113" t="s">
        <v>108</v>
      </c>
      <c r="G2113" s="2" t="s">
        <v>109</v>
      </c>
      <c r="H2113" s="1">
        <v>0.5</v>
      </c>
      <c r="I2113" t="s">
        <v>11</v>
      </c>
      <c r="J21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4" spans="1:12" hidden="1" x14ac:dyDescent="0.25">
      <c r="A2114" t="s">
        <v>8283</v>
      </c>
      <c r="B2114">
        <v>3</v>
      </c>
      <c r="C2114">
        <v>1320</v>
      </c>
      <c r="D2114" t="s">
        <v>2501</v>
      </c>
      <c r="E2114" t="s">
        <v>9</v>
      </c>
      <c r="F2114" t="s">
        <v>48</v>
      </c>
      <c r="G2114" s="3">
        <v>41078</v>
      </c>
      <c r="H2114" s="1">
        <v>0.5</v>
      </c>
      <c r="I2114" t="s">
        <v>11</v>
      </c>
      <c r="J21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5" spans="1:12" hidden="1" x14ac:dyDescent="0.25">
      <c r="A2115" t="s">
        <v>8283</v>
      </c>
      <c r="B2115">
        <v>3</v>
      </c>
      <c r="C2115">
        <v>1322</v>
      </c>
      <c r="D2115" t="s">
        <v>2502</v>
      </c>
      <c r="E2115" t="s">
        <v>9</v>
      </c>
      <c r="F2115" t="s">
        <v>108</v>
      </c>
      <c r="G2115" s="2" t="s">
        <v>109</v>
      </c>
      <c r="H2115" s="1">
        <v>0.5</v>
      </c>
      <c r="I2115" t="s">
        <v>11</v>
      </c>
      <c r="J21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6" spans="1:12" hidden="1" x14ac:dyDescent="0.25">
      <c r="A2116" t="s">
        <v>8283</v>
      </c>
      <c r="B2116">
        <v>3</v>
      </c>
      <c r="C2116">
        <v>1401</v>
      </c>
      <c r="D2116" t="s">
        <v>2503</v>
      </c>
      <c r="E2116" t="s">
        <v>9</v>
      </c>
      <c r="F2116" t="s">
        <v>13</v>
      </c>
      <c r="G2116" s="2" t="s">
        <v>14</v>
      </c>
      <c r="H2116" s="1">
        <v>0.5</v>
      </c>
      <c r="I2116" t="s">
        <v>11</v>
      </c>
      <c r="J21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7" spans="1:12" hidden="1" x14ac:dyDescent="0.25">
      <c r="A2117" t="s">
        <v>8283</v>
      </c>
      <c r="B2117">
        <v>3</v>
      </c>
      <c r="C2117">
        <v>1402</v>
      </c>
      <c r="D2117" t="s">
        <v>2504</v>
      </c>
      <c r="E2117" t="s">
        <v>9</v>
      </c>
      <c r="F2117" t="s">
        <v>108</v>
      </c>
      <c r="G2117" s="2" t="s">
        <v>109</v>
      </c>
      <c r="H2117" s="1">
        <v>0.5</v>
      </c>
      <c r="I2117" t="s">
        <v>11</v>
      </c>
      <c r="J21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8" spans="1:12" hidden="1" x14ac:dyDescent="0.25">
      <c r="A2118" t="s">
        <v>8283</v>
      </c>
      <c r="B2118">
        <v>3</v>
      </c>
      <c r="C2118">
        <v>1403</v>
      </c>
      <c r="D2118" t="s">
        <v>2505</v>
      </c>
      <c r="E2118" t="s">
        <v>9</v>
      </c>
      <c r="F2118" t="s">
        <v>108</v>
      </c>
      <c r="G2118" s="2" t="s">
        <v>109</v>
      </c>
      <c r="H2118" s="1">
        <v>0.5</v>
      </c>
      <c r="I2118" t="s">
        <v>11</v>
      </c>
      <c r="J21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19" spans="1:12" hidden="1" x14ac:dyDescent="0.25">
      <c r="A2119" t="s">
        <v>8283</v>
      </c>
      <c r="B2119">
        <v>3</v>
      </c>
      <c r="C2119">
        <v>1404</v>
      </c>
      <c r="D2119" t="s">
        <v>2506</v>
      </c>
      <c r="E2119" t="s">
        <v>9</v>
      </c>
      <c r="F2119" t="s">
        <v>48</v>
      </c>
      <c r="G2119" s="3">
        <v>41078</v>
      </c>
      <c r="H2119" s="1">
        <v>0.5</v>
      </c>
      <c r="I2119" t="s">
        <v>11</v>
      </c>
      <c r="J21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0" spans="1:12" hidden="1" x14ac:dyDescent="0.25">
      <c r="A2120" t="s">
        <v>8283</v>
      </c>
      <c r="B2120">
        <v>3</v>
      </c>
      <c r="C2120">
        <v>1405</v>
      </c>
      <c r="D2120" t="s">
        <v>2507</v>
      </c>
      <c r="E2120" t="s">
        <v>9</v>
      </c>
      <c r="F2120" t="s">
        <v>93</v>
      </c>
      <c r="G2120" s="3">
        <v>41078</v>
      </c>
      <c r="H2120" s="1">
        <v>0.5</v>
      </c>
      <c r="I2120" t="s">
        <v>11</v>
      </c>
      <c r="J21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1" spans="1:12" hidden="1" x14ac:dyDescent="0.25">
      <c r="A2121" t="s">
        <v>8283</v>
      </c>
      <c r="B2121">
        <v>3</v>
      </c>
      <c r="C2121">
        <v>1406</v>
      </c>
      <c r="D2121" t="s">
        <v>2508</v>
      </c>
      <c r="E2121" t="s">
        <v>9</v>
      </c>
      <c r="F2121" t="s">
        <v>108</v>
      </c>
      <c r="G2121" s="2" t="s">
        <v>109</v>
      </c>
      <c r="H2121" s="1">
        <v>0.5</v>
      </c>
      <c r="I2121" t="s">
        <v>11</v>
      </c>
      <c r="J21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2" spans="1:12" hidden="1" x14ac:dyDescent="0.25">
      <c r="A2122" t="s">
        <v>8283</v>
      </c>
      <c r="B2122">
        <v>3</v>
      </c>
      <c r="C2122">
        <v>1407</v>
      </c>
      <c r="D2122" t="s">
        <v>263</v>
      </c>
      <c r="E2122" t="s">
        <v>9</v>
      </c>
      <c r="F2122" t="s">
        <v>108</v>
      </c>
      <c r="G2122" s="2" t="s">
        <v>109</v>
      </c>
      <c r="H2122" s="1">
        <v>0.5</v>
      </c>
      <c r="I2122" t="s">
        <v>11</v>
      </c>
      <c r="J21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3" spans="1:12" hidden="1" x14ac:dyDescent="0.25">
      <c r="A2123" t="s">
        <v>8283</v>
      </c>
      <c r="B2123">
        <v>3</v>
      </c>
      <c r="C2123">
        <v>1408</v>
      </c>
      <c r="D2123" t="s">
        <v>2509</v>
      </c>
      <c r="E2123" t="s">
        <v>9</v>
      </c>
      <c r="F2123" t="s">
        <v>108</v>
      </c>
      <c r="G2123" s="2" t="s">
        <v>109</v>
      </c>
      <c r="H2123" s="1">
        <v>0.5</v>
      </c>
      <c r="I2123" t="s">
        <v>11</v>
      </c>
      <c r="J21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4" spans="1:12" hidden="1" x14ac:dyDescent="0.25">
      <c r="A2124" t="s">
        <v>8283</v>
      </c>
      <c r="B2124">
        <v>3</v>
      </c>
      <c r="C2124">
        <v>1495</v>
      </c>
      <c r="D2124" t="s">
        <v>2510</v>
      </c>
      <c r="E2124" t="s">
        <v>9</v>
      </c>
      <c r="F2124" t="s">
        <v>48</v>
      </c>
      <c r="G2124" s="3">
        <v>41078</v>
      </c>
      <c r="H2124" s="1">
        <v>0.5</v>
      </c>
      <c r="I2124" t="s">
        <v>11</v>
      </c>
      <c r="J21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5" spans="1:12" hidden="1" x14ac:dyDescent="0.25">
      <c r="A2125" t="s">
        <v>8283</v>
      </c>
      <c r="B2125">
        <v>3</v>
      </c>
      <c r="C2125">
        <v>1496</v>
      </c>
      <c r="D2125" t="s">
        <v>2511</v>
      </c>
      <c r="E2125" t="s">
        <v>9</v>
      </c>
      <c r="F2125" t="s">
        <v>48</v>
      </c>
      <c r="G2125" s="3">
        <v>41078</v>
      </c>
      <c r="H2125" s="1">
        <v>0.5</v>
      </c>
      <c r="I2125" t="s">
        <v>11</v>
      </c>
      <c r="J21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6" spans="1:12" hidden="1" x14ac:dyDescent="0.25">
      <c r="A2126" t="s">
        <v>8283</v>
      </c>
      <c r="B2126">
        <v>3</v>
      </c>
      <c r="C2126">
        <v>1497</v>
      </c>
      <c r="D2126" t="s">
        <v>2512</v>
      </c>
      <c r="E2126" t="s">
        <v>9</v>
      </c>
      <c r="F2126" t="s">
        <v>48</v>
      </c>
      <c r="G2126" s="3">
        <v>41078</v>
      </c>
      <c r="H2126" s="1">
        <v>0.5</v>
      </c>
      <c r="I2126" t="s">
        <v>11</v>
      </c>
      <c r="J21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7" spans="1:12" hidden="1" x14ac:dyDescent="0.25">
      <c r="A2127" t="s">
        <v>8283</v>
      </c>
      <c r="B2127">
        <v>3</v>
      </c>
      <c r="C2127">
        <v>1498</v>
      </c>
      <c r="D2127" t="s">
        <v>2513</v>
      </c>
      <c r="E2127" t="s">
        <v>9</v>
      </c>
      <c r="F2127" t="s">
        <v>48</v>
      </c>
      <c r="G2127" s="3">
        <v>41078</v>
      </c>
      <c r="H2127" s="1">
        <v>0.5</v>
      </c>
      <c r="I2127" t="s">
        <v>11</v>
      </c>
      <c r="J21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8" spans="1:12" hidden="1" x14ac:dyDescent="0.25">
      <c r="A2128" t="s">
        <v>8283</v>
      </c>
      <c r="B2128">
        <v>3</v>
      </c>
      <c r="C2128">
        <v>1509</v>
      </c>
      <c r="D2128" t="s">
        <v>2514</v>
      </c>
      <c r="E2128" t="s">
        <v>9</v>
      </c>
      <c r="F2128" t="s">
        <v>16</v>
      </c>
      <c r="G2128" s="2" t="s">
        <v>14</v>
      </c>
      <c r="H2128" s="1">
        <v>0.5</v>
      </c>
      <c r="I2128" t="s">
        <v>11</v>
      </c>
      <c r="J21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29" spans="1:12" hidden="1" x14ac:dyDescent="0.25">
      <c r="A2129" t="s">
        <v>8283</v>
      </c>
      <c r="B2129">
        <v>3</v>
      </c>
      <c r="C2129">
        <v>1510</v>
      </c>
      <c r="D2129" t="s">
        <v>2515</v>
      </c>
      <c r="E2129" t="s">
        <v>9</v>
      </c>
      <c r="F2129" t="s">
        <v>16</v>
      </c>
      <c r="G2129" s="2" t="s">
        <v>14</v>
      </c>
      <c r="H2129" s="1">
        <v>0.5</v>
      </c>
      <c r="I2129" t="s">
        <v>11</v>
      </c>
      <c r="J21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0" spans="1:12" hidden="1" x14ac:dyDescent="0.25">
      <c r="A2130" t="s">
        <v>8283</v>
      </c>
      <c r="B2130">
        <v>3</v>
      </c>
      <c r="C2130">
        <v>1511</v>
      </c>
      <c r="D2130" t="s">
        <v>2516</v>
      </c>
      <c r="E2130" t="s">
        <v>9</v>
      </c>
      <c r="F2130" t="s">
        <v>119</v>
      </c>
      <c r="G2130" s="2" t="s">
        <v>120</v>
      </c>
      <c r="H2130" s="1">
        <v>0.5</v>
      </c>
      <c r="I2130" t="s">
        <v>11</v>
      </c>
      <c r="J21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1" spans="1:12" hidden="1" x14ac:dyDescent="0.25">
      <c r="A2131" t="s">
        <v>8283</v>
      </c>
      <c r="B2131">
        <v>3</v>
      </c>
      <c r="C2131">
        <v>1700</v>
      </c>
      <c r="D2131" t="s">
        <v>2517</v>
      </c>
      <c r="E2131" t="s">
        <v>9</v>
      </c>
      <c r="F2131" t="s">
        <v>48</v>
      </c>
      <c r="G2131" s="3">
        <v>41078</v>
      </c>
      <c r="H2131" s="1">
        <v>0.5</v>
      </c>
      <c r="I2131" t="s">
        <v>11</v>
      </c>
      <c r="J21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2" spans="1:12" hidden="1" x14ac:dyDescent="0.25">
      <c r="A2132" t="s">
        <v>8283</v>
      </c>
      <c r="B2132">
        <v>3</v>
      </c>
      <c r="C2132">
        <v>1701</v>
      </c>
      <c r="D2132" t="s">
        <v>2518</v>
      </c>
      <c r="E2132" t="s">
        <v>9</v>
      </c>
      <c r="F2132" t="s">
        <v>48</v>
      </c>
      <c r="G2132" s="3">
        <v>41078</v>
      </c>
      <c r="H2132" s="1">
        <v>0.5</v>
      </c>
      <c r="I2132" t="s">
        <v>11</v>
      </c>
      <c r="J21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3" spans="1:12" hidden="1" x14ac:dyDescent="0.25">
      <c r="A2133" t="s">
        <v>8283</v>
      </c>
      <c r="B2133">
        <v>3</v>
      </c>
      <c r="C2133">
        <v>1702</v>
      </c>
      <c r="D2133" t="s">
        <v>2519</v>
      </c>
      <c r="E2133" t="s">
        <v>9</v>
      </c>
      <c r="F2133" t="s">
        <v>48</v>
      </c>
      <c r="G2133" s="3">
        <v>41078</v>
      </c>
      <c r="H2133" s="1">
        <v>0.5</v>
      </c>
      <c r="I2133" t="s">
        <v>11</v>
      </c>
      <c r="J21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4" spans="1:12" hidden="1" x14ac:dyDescent="0.25">
      <c r="A2134" t="s">
        <v>8283</v>
      </c>
      <c r="B2134">
        <v>3</v>
      </c>
      <c r="C2134">
        <v>1826</v>
      </c>
      <c r="D2134" t="s">
        <v>2520</v>
      </c>
      <c r="E2134" t="s">
        <v>9</v>
      </c>
      <c r="F2134" t="s">
        <v>48</v>
      </c>
      <c r="G2134" s="3">
        <v>41078</v>
      </c>
      <c r="H2134" s="1">
        <v>0.5</v>
      </c>
      <c r="I2134" t="s">
        <v>11</v>
      </c>
      <c r="J21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5" spans="1:12" hidden="1" x14ac:dyDescent="0.25">
      <c r="A2135" t="s">
        <v>8283</v>
      </c>
      <c r="B2135">
        <v>3</v>
      </c>
      <c r="C2135">
        <v>2500</v>
      </c>
      <c r="D2135" t="s">
        <v>2521</v>
      </c>
      <c r="E2135" t="s">
        <v>9</v>
      </c>
      <c r="F2135" t="s">
        <v>185</v>
      </c>
      <c r="G2135" s="2" t="s">
        <v>109</v>
      </c>
      <c r="H2135" s="1">
        <v>0.5</v>
      </c>
      <c r="I2135" t="s">
        <v>11</v>
      </c>
      <c r="J21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6" spans="1:12" hidden="1" x14ac:dyDescent="0.25">
      <c r="A2136" t="s">
        <v>8283</v>
      </c>
      <c r="B2136">
        <v>3</v>
      </c>
      <c r="C2136">
        <v>2501</v>
      </c>
      <c r="D2136" t="s">
        <v>2522</v>
      </c>
      <c r="E2136" t="s">
        <v>9</v>
      </c>
      <c r="F2136" t="s">
        <v>185</v>
      </c>
      <c r="G2136" s="2" t="s">
        <v>109</v>
      </c>
      <c r="H2136" s="1">
        <v>0.5</v>
      </c>
      <c r="I2136" t="s">
        <v>11</v>
      </c>
      <c r="J21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7" spans="1:12" hidden="1" x14ac:dyDescent="0.25">
      <c r="A2137" t="s">
        <v>8283</v>
      </c>
      <c r="B2137">
        <v>3</v>
      </c>
      <c r="C2137">
        <v>2502</v>
      </c>
      <c r="D2137" t="s">
        <v>2523</v>
      </c>
      <c r="E2137" t="s">
        <v>9</v>
      </c>
      <c r="F2137" t="s">
        <v>185</v>
      </c>
      <c r="G2137" s="2" t="s">
        <v>109</v>
      </c>
      <c r="H2137" s="1">
        <v>0.5</v>
      </c>
      <c r="I2137" t="s">
        <v>11</v>
      </c>
      <c r="J21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8" spans="1:12" hidden="1" x14ac:dyDescent="0.25">
      <c r="A2138" t="s">
        <v>8283</v>
      </c>
      <c r="B2138">
        <v>3</v>
      </c>
      <c r="C2138">
        <v>5050</v>
      </c>
      <c r="D2138" t="s">
        <v>2524</v>
      </c>
      <c r="E2138" t="s">
        <v>9</v>
      </c>
      <c r="F2138" t="s">
        <v>13</v>
      </c>
      <c r="G2138" s="2" t="s">
        <v>14</v>
      </c>
      <c r="H2138" s="1">
        <v>0.5</v>
      </c>
      <c r="I2138" t="s">
        <v>11</v>
      </c>
      <c r="J21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39" spans="1:12" hidden="1" x14ac:dyDescent="0.25">
      <c r="A2139" t="s">
        <v>8283</v>
      </c>
      <c r="B2139">
        <v>3</v>
      </c>
      <c r="C2139">
        <v>5051</v>
      </c>
      <c r="D2139" t="s">
        <v>2525</v>
      </c>
      <c r="E2139" t="s">
        <v>9</v>
      </c>
      <c r="F2139" t="s">
        <v>13</v>
      </c>
      <c r="G2139" s="2" t="s">
        <v>14</v>
      </c>
      <c r="H2139" s="1">
        <v>0.5</v>
      </c>
      <c r="I2139" t="s">
        <v>11</v>
      </c>
      <c r="J21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0" spans="1:12" hidden="1" x14ac:dyDescent="0.25">
      <c r="A2140" t="s">
        <v>8283</v>
      </c>
      <c r="B2140">
        <v>3</v>
      </c>
      <c r="C2140">
        <v>5053</v>
      </c>
      <c r="D2140" t="s">
        <v>2526</v>
      </c>
      <c r="E2140" t="s">
        <v>9</v>
      </c>
      <c r="F2140" t="s">
        <v>13</v>
      </c>
      <c r="G2140" s="2" t="s">
        <v>14</v>
      </c>
      <c r="H2140" s="1">
        <v>0.5</v>
      </c>
      <c r="I2140" t="s">
        <v>11</v>
      </c>
      <c r="J21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1" spans="1:12" hidden="1" x14ac:dyDescent="0.25">
      <c r="A2141" t="s">
        <v>8283</v>
      </c>
      <c r="B2141">
        <v>3</v>
      </c>
      <c r="C2141">
        <v>5055</v>
      </c>
      <c r="D2141" t="s">
        <v>2527</v>
      </c>
      <c r="E2141" t="s">
        <v>9</v>
      </c>
      <c r="F2141" t="s">
        <v>13</v>
      </c>
      <c r="G2141" s="2" t="s">
        <v>14</v>
      </c>
      <c r="H2141" s="1">
        <v>0.5</v>
      </c>
      <c r="I2141" t="s">
        <v>11</v>
      </c>
      <c r="J21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2" spans="1:12" hidden="1" x14ac:dyDescent="0.25">
      <c r="A2142" t="s">
        <v>8283</v>
      </c>
      <c r="B2142">
        <v>3</v>
      </c>
      <c r="C2142">
        <v>5056</v>
      </c>
      <c r="D2142" t="s">
        <v>2528</v>
      </c>
      <c r="E2142" t="s">
        <v>9</v>
      </c>
      <c r="F2142" t="s">
        <v>13</v>
      </c>
      <c r="G2142" s="2" t="s">
        <v>14</v>
      </c>
      <c r="H2142" s="1">
        <v>0.5</v>
      </c>
      <c r="I2142" t="s">
        <v>11</v>
      </c>
      <c r="J21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3" spans="1:12" hidden="1" x14ac:dyDescent="0.25">
      <c r="A2143" t="s">
        <v>8283</v>
      </c>
      <c r="B2143">
        <v>3</v>
      </c>
      <c r="C2143">
        <v>5057</v>
      </c>
      <c r="D2143" t="s">
        <v>2529</v>
      </c>
      <c r="E2143" t="s">
        <v>9</v>
      </c>
      <c r="F2143" t="s">
        <v>13</v>
      </c>
      <c r="G2143" s="2" t="s">
        <v>14</v>
      </c>
      <c r="H2143" s="1">
        <v>0.5</v>
      </c>
      <c r="I2143" t="s">
        <v>11</v>
      </c>
      <c r="J21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4" spans="1:12" hidden="1" x14ac:dyDescent="0.25">
      <c r="A2144" t="s">
        <v>8283</v>
      </c>
      <c r="B2144">
        <v>3</v>
      </c>
      <c r="C2144">
        <v>5058</v>
      </c>
      <c r="D2144" t="s">
        <v>2530</v>
      </c>
      <c r="E2144" t="s">
        <v>9</v>
      </c>
      <c r="F2144" t="s">
        <v>13</v>
      </c>
      <c r="G2144" s="2" t="s">
        <v>14</v>
      </c>
      <c r="H2144" s="1">
        <v>0.5</v>
      </c>
      <c r="I2144" t="s">
        <v>11</v>
      </c>
      <c r="J21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5" spans="1:12" hidden="1" x14ac:dyDescent="0.25">
      <c r="A2145" t="s">
        <v>8283</v>
      </c>
      <c r="B2145">
        <v>3</v>
      </c>
      <c r="C2145">
        <v>5059</v>
      </c>
      <c r="D2145" t="s">
        <v>2531</v>
      </c>
      <c r="E2145" t="s">
        <v>9</v>
      </c>
      <c r="F2145" t="s">
        <v>13</v>
      </c>
      <c r="G2145" s="2" t="s">
        <v>14</v>
      </c>
      <c r="H2145" s="1">
        <v>0.5</v>
      </c>
      <c r="I2145" t="s">
        <v>11</v>
      </c>
      <c r="J21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6" spans="1:12" hidden="1" x14ac:dyDescent="0.25">
      <c r="A2146" t="s">
        <v>8283</v>
      </c>
      <c r="B2146">
        <v>3</v>
      </c>
      <c r="C2146">
        <v>5060</v>
      </c>
      <c r="D2146" t="s">
        <v>2532</v>
      </c>
      <c r="E2146" t="s">
        <v>9</v>
      </c>
      <c r="F2146" t="s">
        <v>13</v>
      </c>
      <c r="G2146" s="2" t="s">
        <v>14</v>
      </c>
      <c r="H2146" s="1">
        <v>0.5</v>
      </c>
      <c r="I2146" t="s">
        <v>11</v>
      </c>
      <c r="J21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7" spans="1:12" hidden="1" x14ac:dyDescent="0.25">
      <c r="A2147" t="s">
        <v>8283</v>
      </c>
      <c r="B2147">
        <v>3</v>
      </c>
      <c r="C2147">
        <v>5061</v>
      </c>
      <c r="D2147" t="s">
        <v>2533</v>
      </c>
      <c r="E2147" t="s">
        <v>9</v>
      </c>
      <c r="F2147" t="s">
        <v>13</v>
      </c>
      <c r="G2147" s="2" t="s">
        <v>14</v>
      </c>
      <c r="H2147" s="1">
        <v>0.5</v>
      </c>
      <c r="I2147" t="s">
        <v>11</v>
      </c>
      <c r="J21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8" spans="1:12" hidden="1" x14ac:dyDescent="0.25">
      <c r="A2148" t="s">
        <v>8283</v>
      </c>
      <c r="B2148">
        <v>3</v>
      </c>
      <c r="C2148">
        <v>5062</v>
      </c>
      <c r="D2148" t="s">
        <v>2534</v>
      </c>
      <c r="E2148" t="s">
        <v>9</v>
      </c>
      <c r="F2148" t="s">
        <v>108</v>
      </c>
      <c r="G2148" s="2" t="s">
        <v>109</v>
      </c>
      <c r="H2148" s="1">
        <v>0.5</v>
      </c>
      <c r="I2148" t="s">
        <v>11</v>
      </c>
      <c r="J21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49" spans="1:12" hidden="1" x14ac:dyDescent="0.25">
      <c r="A2149" t="s">
        <v>8283</v>
      </c>
      <c r="B2149">
        <v>3</v>
      </c>
      <c r="C2149">
        <v>5063</v>
      </c>
      <c r="D2149" t="s">
        <v>2535</v>
      </c>
      <c r="E2149" t="s">
        <v>9</v>
      </c>
      <c r="F2149" t="s">
        <v>302</v>
      </c>
      <c r="G2149" s="2" t="s">
        <v>19</v>
      </c>
      <c r="H2149" s="1">
        <v>0.5</v>
      </c>
      <c r="I2149" t="s">
        <v>11</v>
      </c>
      <c r="J21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0" spans="1:12" hidden="1" x14ac:dyDescent="0.25">
      <c r="A2150" t="s">
        <v>8283</v>
      </c>
      <c r="B2150">
        <v>3</v>
      </c>
      <c r="C2150">
        <v>5064</v>
      </c>
      <c r="D2150" t="s">
        <v>2536</v>
      </c>
      <c r="E2150" t="s">
        <v>9</v>
      </c>
      <c r="F2150" t="s">
        <v>13</v>
      </c>
      <c r="G2150" s="2" t="s">
        <v>14</v>
      </c>
      <c r="H2150" s="1">
        <v>0.5</v>
      </c>
      <c r="I2150" t="s">
        <v>11</v>
      </c>
      <c r="J21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1" spans="1:12" hidden="1" x14ac:dyDescent="0.25">
      <c r="A2151" t="s">
        <v>8283</v>
      </c>
      <c r="B2151">
        <v>3</v>
      </c>
      <c r="C2151">
        <v>5065</v>
      </c>
      <c r="D2151" t="s">
        <v>2537</v>
      </c>
      <c r="E2151" t="s">
        <v>9</v>
      </c>
      <c r="F2151" t="s">
        <v>302</v>
      </c>
      <c r="G2151" s="2" t="s">
        <v>19</v>
      </c>
      <c r="H2151" s="1">
        <v>0.5</v>
      </c>
      <c r="I2151" t="s">
        <v>11</v>
      </c>
      <c r="J21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2" spans="1:12" hidden="1" x14ac:dyDescent="0.25">
      <c r="A2152" t="s">
        <v>8283</v>
      </c>
      <c r="B2152">
        <v>3</v>
      </c>
      <c r="C2152">
        <v>5066</v>
      </c>
      <c r="D2152" t="s">
        <v>2538</v>
      </c>
      <c r="E2152" t="s">
        <v>9</v>
      </c>
      <c r="F2152" t="s">
        <v>13</v>
      </c>
      <c r="G2152" s="2" t="s">
        <v>14</v>
      </c>
      <c r="H2152" s="1">
        <v>0.5</v>
      </c>
      <c r="I2152" t="s">
        <v>11</v>
      </c>
      <c r="J21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3" spans="1:12" hidden="1" x14ac:dyDescent="0.25">
      <c r="A2153" t="s">
        <v>8283</v>
      </c>
      <c r="B2153">
        <v>3</v>
      </c>
      <c r="C2153">
        <v>5067</v>
      </c>
      <c r="D2153" t="s">
        <v>2539</v>
      </c>
      <c r="E2153" t="s">
        <v>9</v>
      </c>
      <c r="F2153" t="s">
        <v>302</v>
      </c>
      <c r="G2153" s="2" t="s">
        <v>19</v>
      </c>
      <c r="H2153" s="1">
        <v>0.5</v>
      </c>
      <c r="I2153" t="s">
        <v>11</v>
      </c>
      <c r="J21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4" spans="1:12" hidden="1" x14ac:dyDescent="0.25">
      <c r="A2154" t="s">
        <v>8283</v>
      </c>
      <c r="B2154">
        <v>3</v>
      </c>
      <c r="C2154">
        <v>5068</v>
      </c>
      <c r="D2154" t="s">
        <v>2540</v>
      </c>
      <c r="E2154" t="s">
        <v>9</v>
      </c>
      <c r="F2154" t="s">
        <v>13</v>
      </c>
      <c r="G2154" s="2" t="s">
        <v>14</v>
      </c>
      <c r="H2154" s="1">
        <v>0.5</v>
      </c>
      <c r="I2154" t="s">
        <v>11</v>
      </c>
      <c r="J21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5" spans="1:12" hidden="1" x14ac:dyDescent="0.25">
      <c r="A2155" t="s">
        <v>8283</v>
      </c>
      <c r="B2155">
        <v>3</v>
      </c>
      <c r="C2155">
        <v>5084</v>
      </c>
      <c r="D2155" t="s">
        <v>2541</v>
      </c>
      <c r="E2155" t="s">
        <v>9</v>
      </c>
      <c r="F2155" t="s">
        <v>48</v>
      </c>
      <c r="G2155" s="3">
        <v>41078</v>
      </c>
      <c r="H2155" s="1">
        <v>0.5</v>
      </c>
      <c r="I2155" t="s">
        <v>11</v>
      </c>
      <c r="J21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6" spans="1:12" hidden="1" x14ac:dyDescent="0.25">
      <c r="A2156" t="s">
        <v>8283</v>
      </c>
      <c r="B2156">
        <v>3</v>
      </c>
      <c r="C2156">
        <v>5085</v>
      </c>
      <c r="D2156" t="s">
        <v>2542</v>
      </c>
      <c r="E2156" t="s">
        <v>9</v>
      </c>
      <c r="F2156" t="s">
        <v>48</v>
      </c>
      <c r="G2156" s="3">
        <v>41078</v>
      </c>
      <c r="H2156" s="1">
        <v>0.5</v>
      </c>
      <c r="I2156" t="s">
        <v>11</v>
      </c>
      <c r="J21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7" spans="1:12" hidden="1" x14ac:dyDescent="0.25">
      <c r="A2157" t="s">
        <v>8283</v>
      </c>
      <c r="B2157">
        <v>3</v>
      </c>
      <c r="C2157">
        <v>5172</v>
      </c>
      <c r="D2157" t="s">
        <v>2543</v>
      </c>
      <c r="E2157" t="s">
        <v>9</v>
      </c>
      <c r="F2157" t="s">
        <v>48</v>
      </c>
      <c r="G2157" s="3">
        <v>41078</v>
      </c>
      <c r="H2157" s="1">
        <v>0.5</v>
      </c>
      <c r="I2157" t="s">
        <v>11</v>
      </c>
      <c r="J21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8" spans="1:12" hidden="1" x14ac:dyDescent="0.25">
      <c r="A2158" t="s">
        <v>8283</v>
      </c>
      <c r="B2158">
        <v>3</v>
      </c>
      <c r="C2158">
        <v>5173</v>
      </c>
      <c r="D2158" t="s">
        <v>2544</v>
      </c>
      <c r="E2158" t="s">
        <v>9</v>
      </c>
      <c r="F2158" t="s">
        <v>16</v>
      </c>
      <c r="G2158" s="2" t="s">
        <v>14</v>
      </c>
      <c r="H2158" s="1">
        <v>0.5</v>
      </c>
      <c r="I2158" t="s">
        <v>11</v>
      </c>
      <c r="J21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59" spans="1:12" hidden="1" x14ac:dyDescent="0.25">
      <c r="A2159" t="s">
        <v>8283</v>
      </c>
      <c r="B2159">
        <v>3</v>
      </c>
      <c r="C2159">
        <v>5174</v>
      </c>
      <c r="D2159" t="s">
        <v>2545</v>
      </c>
      <c r="E2159" t="s">
        <v>9</v>
      </c>
      <c r="F2159" t="s">
        <v>185</v>
      </c>
      <c r="G2159" s="2" t="s">
        <v>109</v>
      </c>
      <c r="H2159" s="1">
        <v>0.5</v>
      </c>
      <c r="I2159" t="s">
        <v>11</v>
      </c>
      <c r="J21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0" spans="1:12" hidden="1" x14ac:dyDescent="0.25">
      <c r="A2160" t="s">
        <v>8283</v>
      </c>
      <c r="B2160">
        <v>3</v>
      </c>
      <c r="C2160">
        <v>5175</v>
      </c>
      <c r="D2160" t="s">
        <v>2546</v>
      </c>
      <c r="E2160" t="s">
        <v>9</v>
      </c>
      <c r="F2160" t="s">
        <v>16</v>
      </c>
      <c r="G2160" s="2" t="s">
        <v>14</v>
      </c>
      <c r="H2160" s="1">
        <v>0.5</v>
      </c>
      <c r="I2160" t="s">
        <v>11</v>
      </c>
      <c r="J21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1" spans="1:12" hidden="1" x14ac:dyDescent="0.25">
      <c r="A2161" t="s">
        <v>8283</v>
      </c>
      <c r="B2161">
        <v>3</v>
      </c>
      <c r="C2161">
        <v>5176</v>
      </c>
      <c r="D2161" t="s">
        <v>2547</v>
      </c>
      <c r="E2161" t="s">
        <v>9</v>
      </c>
      <c r="F2161" t="s">
        <v>185</v>
      </c>
      <c r="G2161" s="2" t="s">
        <v>109</v>
      </c>
      <c r="H2161" s="1">
        <v>0.5</v>
      </c>
      <c r="I2161" t="s">
        <v>11</v>
      </c>
      <c r="J21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2" spans="1:12" hidden="1" x14ac:dyDescent="0.25">
      <c r="A2162" t="s">
        <v>8283</v>
      </c>
      <c r="B2162">
        <v>3</v>
      </c>
      <c r="C2162">
        <v>5177</v>
      </c>
      <c r="D2162" t="s">
        <v>2548</v>
      </c>
      <c r="E2162" t="s">
        <v>9</v>
      </c>
      <c r="F2162" t="s">
        <v>54</v>
      </c>
      <c r="G2162" s="3">
        <v>40006</v>
      </c>
      <c r="H2162" s="1">
        <v>0.5</v>
      </c>
      <c r="I2162" t="s">
        <v>11</v>
      </c>
      <c r="J21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3" spans="1:12" hidden="1" x14ac:dyDescent="0.25">
      <c r="A2163" t="s">
        <v>8283</v>
      </c>
      <c r="B2163">
        <v>3</v>
      </c>
      <c r="C2163">
        <v>5178</v>
      </c>
      <c r="D2163" t="s">
        <v>2549</v>
      </c>
      <c r="E2163" t="s">
        <v>9</v>
      </c>
      <c r="F2163" t="s">
        <v>54</v>
      </c>
      <c r="G2163" s="3">
        <v>40006</v>
      </c>
      <c r="H2163" s="1">
        <v>0.5</v>
      </c>
      <c r="I2163" t="s">
        <v>11</v>
      </c>
      <c r="J21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4" spans="1:12" hidden="1" x14ac:dyDescent="0.25">
      <c r="A2164" t="s">
        <v>8283</v>
      </c>
      <c r="B2164">
        <v>3</v>
      </c>
      <c r="C2164">
        <v>5179</v>
      </c>
      <c r="D2164" t="s">
        <v>2550</v>
      </c>
      <c r="E2164" t="s">
        <v>9</v>
      </c>
      <c r="F2164" t="s">
        <v>54</v>
      </c>
      <c r="G2164" s="3">
        <v>40006</v>
      </c>
      <c r="H2164" s="1">
        <v>0.5</v>
      </c>
      <c r="I2164" t="s">
        <v>11</v>
      </c>
      <c r="J21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5" spans="1:12" hidden="1" x14ac:dyDescent="0.25">
      <c r="A2165" t="s">
        <v>8283</v>
      </c>
      <c r="B2165">
        <v>3</v>
      </c>
      <c r="C2165">
        <v>5180</v>
      </c>
      <c r="D2165" t="s">
        <v>2551</v>
      </c>
      <c r="E2165" t="s">
        <v>9</v>
      </c>
      <c r="F2165" t="s">
        <v>54</v>
      </c>
      <c r="G2165" s="3">
        <v>40006</v>
      </c>
      <c r="H2165" s="1">
        <v>0.5</v>
      </c>
      <c r="I2165" t="s">
        <v>11</v>
      </c>
      <c r="J21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6" spans="1:12" hidden="1" x14ac:dyDescent="0.25">
      <c r="A2166" t="s">
        <v>8283</v>
      </c>
      <c r="B2166">
        <v>3</v>
      </c>
      <c r="C2166">
        <v>5181</v>
      </c>
      <c r="D2166" t="s">
        <v>2552</v>
      </c>
      <c r="E2166" t="s">
        <v>9</v>
      </c>
      <c r="F2166" t="s">
        <v>18</v>
      </c>
      <c r="G2166" s="2" t="s">
        <v>19</v>
      </c>
      <c r="H2166" s="1">
        <v>0.5</v>
      </c>
      <c r="I2166" t="s">
        <v>11</v>
      </c>
      <c r="J21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7" spans="1:12" hidden="1" x14ac:dyDescent="0.25">
      <c r="A2167" t="s">
        <v>8283</v>
      </c>
      <c r="B2167">
        <v>3</v>
      </c>
      <c r="C2167">
        <v>5182</v>
      </c>
      <c r="D2167" t="s">
        <v>2553</v>
      </c>
      <c r="E2167" t="s">
        <v>9</v>
      </c>
      <c r="F2167" t="s">
        <v>54</v>
      </c>
      <c r="G2167" s="3">
        <v>40006</v>
      </c>
      <c r="H2167" s="1">
        <v>0.5</v>
      </c>
      <c r="I2167" t="s">
        <v>11</v>
      </c>
      <c r="J21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8" spans="1:12" hidden="1" x14ac:dyDescent="0.25">
      <c r="A2168" t="s">
        <v>8283</v>
      </c>
      <c r="B2168">
        <v>3</v>
      </c>
      <c r="C2168">
        <v>5183</v>
      </c>
      <c r="D2168" t="s">
        <v>2554</v>
      </c>
      <c r="E2168" t="s">
        <v>9</v>
      </c>
      <c r="F2168" t="s">
        <v>18</v>
      </c>
      <c r="G2168" s="2" t="s">
        <v>19</v>
      </c>
      <c r="H2168" s="1">
        <v>0.5</v>
      </c>
      <c r="I2168" t="s">
        <v>11</v>
      </c>
      <c r="J21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69" spans="1:12" hidden="1" x14ac:dyDescent="0.25">
      <c r="A2169" t="s">
        <v>8283</v>
      </c>
      <c r="B2169">
        <v>3</v>
      </c>
      <c r="C2169">
        <v>5184</v>
      </c>
      <c r="D2169" t="s">
        <v>2555</v>
      </c>
      <c r="E2169" t="s">
        <v>9</v>
      </c>
      <c r="F2169" t="s">
        <v>242</v>
      </c>
      <c r="G2169" s="2" t="s">
        <v>243</v>
      </c>
      <c r="H2169" s="1">
        <v>0.5</v>
      </c>
      <c r="I2169" t="s">
        <v>11</v>
      </c>
      <c r="J21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0" spans="1:12" hidden="1" x14ac:dyDescent="0.25">
      <c r="A2170" t="s">
        <v>8283</v>
      </c>
      <c r="B2170">
        <v>3</v>
      </c>
      <c r="C2170">
        <v>5185</v>
      </c>
      <c r="D2170" t="s">
        <v>2556</v>
      </c>
      <c r="E2170" t="s">
        <v>9</v>
      </c>
      <c r="F2170" t="s">
        <v>48</v>
      </c>
      <c r="G2170" s="3">
        <v>41078</v>
      </c>
      <c r="H2170" s="1">
        <v>0.5</v>
      </c>
      <c r="I2170" t="s">
        <v>11</v>
      </c>
      <c r="J21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1" spans="1:12" hidden="1" x14ac:dyDescent="0.25">
      <c r="A2171" t="s">
        <v>8283</v>
      </c>
      <c r="B2171">
        <v>3</v>
      </c>
      <c r="C2171">
        <v>5186</v>
      </c>
      <c r="D2171" t="s">
        <v>2557</v>
      </c>
      <c r="E2171" t="s">
        <v>9</v>
      </c>
      <c r="F2171" t="s">
        <v>48</v>
      </c>
      <c r="G2171" s="3">
        <v>41078</v>
      </c>
      <c r="H2171" s="1">
        <v>0.5</v>
      </c>
      <c r="I2171" t="s">
        <v>11</v>
      </c>
      <c r="J21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2" spans="1:12" hidden="1" x14ac:dyDescent="0.25">
      <c r="A2172" t="s">
        <v>8283</v>
      </c>
      <c r="B2172">
        <v>3</v>
      </c>
      <c r="C2172">
        <v>5187</v>
      </c>
      <c r="D2172" t="s">
        <v>2558</v>
      </c>
      <c r="E2172" t="s">
        <v>9</v>
      </c>
      <c r="F2172" t="s">
        <v>16</v>
      </c>
      <c r="G2172" s="2" t="s">
        <v>14</v>
      </c>
      <c r="H2172" s="1">
        <v>0.5</v>
      </c>
      <c r="I2172" t="s">
        <v>11</v>
      </c>
      <c r="J21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3" spans="1:12" hidden="1" x14ac:dyDescent="0.25">
      <c r="A2173" t="s">
        <v>8283</v>
      </c>
      <c r="B2173">
        <v>3</v>
      </c>
      <c r="C2173">
        <v>5188</v>
      </c>
      <c r="D2173" t="s">
        <v>2559</v>
      </c>
      <c r="E2173" t="s">
        <v>9</v>
      </c>
      <c r="F2173" t="s">
        <v>18</v>
      </c>
      <c r="G2173" s="2" t="s">
        <v>19</v>
      </c>
      <c r="H2173" s="1">
        <v>0.5</v>
      </c>
      <c r="I2173" t="s">
        <v>11</v>
      </c>
      <c r="J21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4" spans="1:12" hidden="1" x14ac:dyDescent="0.25">
      <c r="A2174" t="s">
        <v>8283</v>
      </c>
      <c r="B2174">
        <v>3</v>
      </c>
      <c r="C2174">
        <v>5189</v>
      </c>
      <c r="D2174" t="s">
        <v>2560</v>
      </c>
      <c r="E2174" t="s">
        <v>9</v>
      </c>
      <c r="F2174" t="s">
        <v>54</v>
      </c>
      <c r="G2174" s="3">
        <v>40006</v>
      </c>
      <c r="H2174" s="1">
        <v>0.5</v>
      </c>
      <c r="I2174" t="s">
        <v>11</v>
      </c>
      <c r="J21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5" spans="1:12" hidden="1" x14ac:dyDescent="0.25">
      <c r="A2175" t="s">
        <v>8283</v>
      </c>
      <c r="B2175">
        <v>3</v>
      </c>
      <c r="C2175">
        <v>5190</v>
      </c>
      <c r="D2175" t="s">
        <v>2561</v>
      </c>
      <c r="E2175" t="s">
        <v>9</v>
      </c>
      <c r="F2175" t="s">
        <v>48</v>
      </c>
      <c r="G2175" s="3">
        <v>41078</v>
      </c>
      <c r="H2175" s="1">
        <v>0.5</v>
      </c>
      <c r="I2175" t="s">
        <v>11</v>
      </c>
      <c r="J21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6" spans="1:12" hidden="1" x14ac:dyDescent="0.25">
      <c r="A2176" t="s">
        <v>8283</v>
      </c>
      <c r="B2176">
        <v>3</v>
      </c>
      <c r="C2176">
        <v>5191</v>
      </c>
      <c r="D2176" t="s">
        <v>2562</v>
      </c>
      <c r="E2176" t="s">
        <v>9</v>
      </c>
      <c r="F2176" t="s">
        <v>54</v>
      </c>
      <c r="G2176" s="3">
        <v>40006</v>
      </c>
      <c r="H2176" s="1">
        <v>0.5</v>
      </c>
      <c r="I2176" t="s">
        <v>11</v>
      </c>
      <c r="J21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7" spans="1:12" hidden="1" x14ac:dyDescent="0.25">
      <c r="A2177" t="s">
        <v>8283</v>
      </c>
      <c r="B2177">
        <v>3</v>
      </c>
      <c r="C2177">
        <v>5193</v>
      </c>
      <c r="D2177" t="s">
        <v>2563</v>
      </c>
      <c r="E2177" t="s">
        <v>9</v>
      </c>
      <c r="F2177" t="s">
        <v>16</v>
      </c>
      <c r="G2177" s="2" t="s">
        <v>14</v>
      </c>
      <c r="H2177" s="1">
        <v>0.5</v>
      </c>
      <c r="I2177" t="s">
        <v>11</v>
      </c>
      <c r="J21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8" spans="1:12" hidden="1" x14ac:dyDescent="0.25">
      <c r="A2178" t="s">
        <v>8283</v>
      </c>
      <c r="B2178">
        <v>3</v>
      </c>
      <c r="C2178">
        <v>5194</v>
      </c>
      <c r="D2178" t="s">
        <v>2564</v>
      </c>
      <c r="E2178" t="s">
        <v>9</v>
      </c>
      <c r="F2178" t="s">
        <v>48</v>
      </c>
      <c r="G2178" s="3">
        <v>41078</v>
      </c>
      <c r="H2178" s="1">
        <v>0.5</v>
      </c>
      <c r="I2178" t="s">
        <v>11</v>
      </c>
      <c r="J21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79" spans="1:12" hidden="1" x14ac:dyDescent="0.25">
      <c r="A2179" t="s">
        <v>8283</v>
      </c>
      <c r="B2179">
        <v>3</v>
      </c>
      <c r="C2179">
        <v>5195</v>
      </c>
      <c r="D2179" t="s">
        <v>2565</v>
      </c>
      <c r="E2179" t="s">
        <v>9</v>
      </c>
      <c r="F2179" t="s">
        <v>48</v>
      </c>
      <c r="G2179" s="3">
        <v>41078</v>
      </c>
      <c r="H2179" s="1">
        <v>0.5</v>
      </c>
      <c r="I2179" t="s">
        <v>11</v>
      </c>
      <c r="J21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0" spans="1:12" hidden="1" x14ac:dyDescent="0.25">
      <c r="A2180" t="s">
        <v>8283</v>
      </c>
      <c r="B2180">
        <v>3</v>
      </c>
      <c r="C2180">
        <v>5196</v>
      </c>
      <c r="D2180" t="s">
        <v>2566</v>
      </c>
      <c r="E2180" t="s">
        <v>9</v>
      </c>
      <c r="F2180" t="s">
        <v>242</v>
      </c>
      <c r="G2180" s="2" t="s">
        <v>243</v>
      </c>
      <c r="H2180" s="1">
        <v>0.5</v>
      </c>
      <c r="I2180" t="s">
        <v>11</v>
      </c>
      <c r="J21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1" spans="1:12" hidden="1" x14ac:dyDescent="0.25">
      <c r="A2181" t="s">
        <v>8283</v>
      </c>
      <c r="B2181">
        <v>3</v>
      </c>
      <c r="C2181">
        <v>5197</v>
      </c>
      <c r="D2181" t="s">
        <v>2567</v>
      </c>
      <c r="E2181" t="s">
        <v>9</v>
      </c>
      <c r="F2181" t="s">
        <v>48</v>
      </c>
      <c r="G2181" s="3">
        <v>41078</v>
      </c>
      <c r="H2181" s="1">
        <v>0.5</v>
      </c>
      <c r="I2181" t="s">
        <v>11</v>
      </c>
      <c r="J21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2" spans="1:12" hidden="1" x14ac:dyDescent="0.25">
      <c r="A2182" t="s">
        <v>8283</v>
      </c>
      <c r="B2182">
        <v>3</v>
      </c>
      <c r="C2182">
        <v>5198</v>
      </c>
      <c r="D2182" t="s">
        <v>2568</v>
      </c>
      <c r="E2182" t="s">
        <v>9</v>
      </c>
      <c r="F2182" t="s">
        <v>48</v>
      </c>
      <c r="G2182" s="3">
        <v>41078</v>
      </c>
      <c r="H2182" s="1">
        <v>0.5</v>
      </c>
      <c r="I2182" t="s">
        <v>11</v>
      </c>
      <c r="J21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3" spans="1:12" hidden="1" x14ac:dyDescent="0.25">
      <c r="A2183" t="s">
        <v>8283</v>
      </c>
      <c r="B2183">
        <v>3</v>
      </c>
      <c r="C2183">
        <v>5199</v>
      </c>
      <c r="D2183" t="s">
        <v>2569</v>
      </c>
      <c r="E2183" t="s">
        <v>9</v>
      </c>
      <c r="F2183" t="s">
        <v>48</v>
      </c>
      <c r="G2183" s="3">
        <v>41078</v>
      </c>
      <c r="H2183" s="1">
        <v>0.5</v>
      </c>
      <c r="I2183" t="s">
        <v>11</v>
      </c>
      <c r="J21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4" spans="1:12" hidden="1" x14ac:dyDescent="0.25">
      <c r="A2184" t="s">
        <v>8283</v>
      </c>
      <c r="B2184">
        <v>3</v>
      </c>
      <c r="C2184">
        <v>5200</v>
      </c>
      <c r="D2184" t="s">
        <v>2570</v>
      </c>
      <c r="E2184" t="s">
        <v>9</v>
      </c>
      <c r="F2184" t="s">
        <v>93</v>
      </c>
      <c r="G2184" s="3">
        <v>41078</v>
      </c>
      <c r="H2184" s="1">
        <v>0.5</v>
      </c>
      <c r="I2184" t="s">
        <v>11</v>
      </c>
      <c r="J21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5" spans="1:12" hidden="1" x14ac:dyDescent="0.25">
      <c r="A2185" t="s">
        <v>8283</v>
      </c>
      <c r="B2185">
        <v>3</v>
      </c>
      <c r="C2185">
        <v>5201</v>
      </c>
      <c r="D2185" t="s">
        <v>2571</v>
      </c>
      <c r="E2185" t="s">
        <v>9</v>
      </c>
      <c r="F2185" t="s">
        <v>93</v>
      </c>
      <c r="G2185" s="3">
        <v>41078</v>
      </c>
      <c r="H2185" s="1">
        <v>0.5</v>
      </c>
      <c r="I2185" t="s">
        <v>11</v>
      </c>
      <c r="J21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6" spans="1:12" hidden="1" x14ac:dyDescent="0.25">
      <c r="A2186" t="s">
        <v>8283</v>
      </c>
      <c r="B2186">
        <v>3</v>
      </c>
      <c r="C2186">
        <v>5202</v>
      </c>
      <c r="D2186" t="s">
        <v>2572</v>
      </c>
      <c r="E2186" t="s">
        <v>9</v>
      </c>
      <c r="F2186" t="s">
        <v>93</v>
      </c>
      <c r="G2186" s="3">
        <v>41078</v>
      </c>
      <c r="H2186" s="1">
        <v>0.5</v>
      </c>
      <c r="I2186" t="s">
        <v>11</v>
      </c>
      <c r="J21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7" spans="1:12" hidden="1" x14ac:dyDescent="0.25">
      <c r="A2187" t="s">
        <v>8283</v>
      </c>
      <c r="B2187">
        <v>3</v>
      </c>
      <c r="C2187">
        <v>5203</v>
      </c>
      <c r="D2187" t="s">
        <v>2573</v>
      </c>
      <c r="E2187" t="s">
        <v>9</v>
      </c>
      <c r="F2187" t="s">
        <v>93</v>
      </c>
      <c r="G2187" s="3">
        <v>41078</v>
      </c>
      <c r="H2187" s="1">
        <v>0.5</v>
      </c>
      <c r="I2187" t="s">
        <v>11</v>
      </c>
      <c r="J21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8" spans="1:12" hidden="1" x14ac:dyDescent="0.25">
      <c r="A2188" t="s">
        <v>8283</v>
      </c>
      <c r="B2188">
        <v>3</v>
      </c>
      <c r="C2188">
        <v>5204</v>
      </c>
      <c r="D2188" t="s">
        <v>2574</v>
      </c>
      <c r="E2188" t="s">
        <v>9</v>
      </c>
      <c r="F2188" t="s">
        <v>13</v>
      </c>
      <c r="G2188" s="2" t="s">
        <v>14</v>
      </c>
      <c r="H2188" s="1">
        <v>0.5</v>
      </c>
      <c r="I2188" t="s">
        <v>11</v>
      </c>
      <c r="J21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89" spans="1:12" hidden="1" x14ac:dyDescent="0.25">
      <c r="A2189" t="s">
        <v>8283</v>
      </c>
      <c r="B2189">
        <v>3</v>
      </c>
      <c r="C2189">
        <v>5205</v>
      </c>
      <c r="D2189" t="s">
        <v>2575</v>
      </c>
      <c r="E2189" t="s">
        <v>9</v>
      </c>
      <c r="F2189" t="s">
        <v>108</v>
      </c>
      <c r="G2189" s="2" t="s">
        <v>109</v>
      </c>
      <c r="H2189" s="1">
        <v>0.5</v>
      </c>
      <c r="I2189" t="s">
        <v>11</v>
      </c>
      <c r="J21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0" spans="1:12" hidden="1" x14ac:dyDescent="0.25">
      <c r="A2190" t="s">
        <v>8283</v>
      </c>
      <c r="B2190">
        <v>3</v>
      </c>
      <c r="C2190">
        <v>5206</v>
      </c>
      <c r="D2190" t="s">
        <v>2576</v>
      </c>
      <c r="E2190" t="s">
        <v>9</v>
      </c>
      <c r="F2190" t="s">
        <v>93</v>
      </c>
      <c r="G2190" s="3">
        <v>41078</v>
      </c>
      <c r="H2190" s="1">
        <v>0.5</v>
      </c>
      <c r="I2190" t="s">
        <v>11</v>
      </c>
      <c r="J21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1" spans="1:12" hidden="1" x14ac:dyDescent="0.25">
      <c r="A2191" t="s">
        <v>8283</v>
      </c>
      <c r="B2191">
        <v>3</v>
      </c>
      <c r="C2191">
        <v>5207</v>
      </c>
      <c r="D2191" t="s">
        <v>2577</v>
      </c>
      <c r="E2191" t="s">
        <v>9</v>
      </c>
      <c r="F2191" t="s">
        <v>93</v>
      </c>
      <c r="G2191" s="3">
        <v>41078</v>
      </c>
      <c r="H2191" s="1">
        <v>0.5</v>
      </c>
      <c r="I2191" t="s">
        <v>11</v>
      </c>
      <c r="J21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2" spans="1:12" hidden="1" x14ac:dyDescent="0.25">
      <c r="A2192" t="s">
        <v>8283</v>
      </c>
      <c r="B2192">
        <v>3</v>
      </c>
      <c r="C2192">
        <v>5208</v>
      </c>
      <c r="D2192" t="s">
        <v>2578</v>
      </c>
      <c r="E2192" t="s">
        <v>9</v>
      </c>
      <c r="F2192" t="s">
        <v>93</v>
      </c>
      <c r="G2192" s="3">
        <v>41078</v>
      </c>
      <c r="H2192" s="1">
        <v>0.5</v>
      </c>
      <c r="I2192" t="s">
        <v>11</v>
      </c>
      <c r="J21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3" spans="1:14" hidden="1" x14ac:dyDescent="0.25">
      <c r="A2193" t="s">
        <v>8283</v>
      </c>
      <c r="B2193">
        <v>3</v>
      </c>
      <c r="C2193">
        <v>5209</v>
      </c>
      <c r="D2193" t="s">
        <v>2579</v>
      </c>
      <c r="E2193" t="s">
        <v>9</v>
      </c>
      <c r="F2193" t="s">
        <v>93</v>
      </c>
      <c r="G2193" s="3">
        <v>41078</v>
      </c>
      <c r="H2193" s="1">
        <v>0.5</v>
      </c>
      <c r="I2193" t="s">
        <v>11</v>
      </c>
      <c r="J21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4" spans="1:14" hidden="1" x14ac:dyDescent="0.25">
      <c r="A2194" t="s">
        <v>8283</v>
      </c>
      <c r="B2194">
        <v>3</v>
      </c>
      <c r="C2194">
        <v>5210</v>
      </c>
      <c r="D2194" t="s">
        <v>2580</v>
      </c>
      <c r="E2194" t="s">
        <v>9</v>
      </c>
      <c r="F2194" t="s">
        <v>302</v>
      </c>
      <c r="G2194" s="2" t="s">
        <v>19</v>
      </c>
      <c r="H2194" s="1">
        <v>0.5</v>
      </c>
      <c r="I2194" t="s">
        <v>11</v>
      </c>
      <c r="J21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5" spans="1:14" hidden="1" x14ac:dyDescent="0.25">
      <c r="A2195" t="s">
        <v>8283</v>
      </c>
      <c r="B2195">
        <v>3</v>
      </c>
      <c r="C2195">
        <v>5211</v>
      </c>
      <c r="D2195" t="s">
        <v>2581</v>
      </c>
      <c r="E2195" t="s">
        <v>9</v>
      </c>
      <c r="F2195" t="s">
        <v>93</v>
      </c>
      <c r="G2195" s="3">
        <v>41078</v>
      </c>
      <c r="H2195" s="1">
        <v>0.5</v>
      </c>
      <c r="I2195" t="s">
        <v>11</v>
      </c>
      <c r="J21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6" spans="1:14" hidden="1" x14ac:dyDescent="0.25">
      <c r="A2196" t="s">
        <v>8283</v>
      </c>
      <c r="B2196">
        <v>3</v>
      </c>
      <c r="C2196">
        <v>5212</v>
      </c>
      <c r="D2196" t="s">
        <v>2582</v>
      </c>
      <c r="E2196" t="s">
        <v>9</v>
      </c>
      <c r="F2196" t="s">
        <v>93</v>
      </c>
      <c r="G2196" s="3">
        <v>41078</v>
      </c>
      <c r="H2196" s="1">
        <v>0.5</v>
      </c>
      <c r="I2196" t="s">
        <v>11</v>
      </c>
      <c r="J21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7" spans="1:14" hidden="1" x14ac:dyDescent="0.25">
      <c r="A2197" t="s">
        <v>8283</v>
      </c>
      <c r="B2197">
        <v>3</v>
      </c>
      <c r="C2197">
        <v>5213</v>
      </c>
      <c r="D2197" t="s">
        <v>2583</v>
      </c>
      <c r="E2197" t="s">
        <v>9</v>
      </c>
      <c r="F2197" t="s">
        <v>93</v>
      </c>
      <c r="G2197" s="3">
        <v>41078</v>
      </c>
      <c r="H2197" s="1">
        <v>0.5</v>
      </c>
      <c r="I2197" t="s">
        <v>11</v>
      </c>
      <c r="J21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8" spans="1:14" hidden="1" x14ac:dyDescent="0.25">
      <c r="A2198" t="s">
        <v>8283</v>
      </c>
      <c r="B2198">
        <v>3</v>
      </c>
      <c r="C2198">
        <v>5300</v>
      </c>
      <c r="D2198" t="s">
        <v>2584</v>
      </c>
      <c r="E2198" t="s">
        <v>9</v>
      </c>
      <c r="F2198" t="s">
        <v>16</v>
      </c>
      <c r="G2198" s="2" t="s">
        <v>14</v>
      </c>
      <c r="H2198" s="1">
        <v>0.5</v>
      </c>
      <c r="I2198" t="s">
        <v>11</v>
      </c>
      <c r="J21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1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199" spans="1:14" hidden="1" x14ac:dyDescent="0.25">
      <c r="A2199" t="s">
        <v>8283</v>
      </c>
      <c r="B2199">
        <v>3</v>
      </c>
      <c r="C2199">
        <v>5405</v>
      </c>
      <c r="D2199" t="s">
        <v>2585</v>
      </c>
      <c r="E2199" t="s">
        <v>9</v>
      </c>
      <c r="F2199" t="s">
        <v>2586</v>
      </c>
      <c r="G2199" s="3">
        <v>38219</v>
      </c>
      <c r="H2199" t="s">
        <v>57</v>
      </c>
      <c r="I2199" t="s">
        <v>11</v>
      </c>
      <c r="J21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1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199" t="s">
        <v>9088</v>
      </c>
    </row>
    <row r="2200" spans="1:14" hidden="1" x14ac:dyDescent="0.25">
      <c r="A2200" t="s">
        <v>8283</v>
      </c>
      <c r="B2200">
        <v>3</v>
      </c>
      <c r="C2200">
        <v>5500</v>
      </c>
      <c r="D2200" t="s">
        <v>2587</v>
      </c>
      <c r="E2200" t="s">
        <v>9</v>
      </c>
      <c r="F2200" t="s">
        <v>13</v>
      </c>
      <c r="G2200" s="2" t="s">
        <v>14</v>
      </c>
      <c r="H2200" s="1">
        <v>0.5</v>
      </c>
      <c r="I2200" t="s">
        <v>11</v>
      </c>
      <c r="J22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1" spans="1:14" hidden="1" x14ac:dyDescent="0.25">
      <c r="A2201" t="s">
        <v>8283</v>
      </c>
      <c r="B2201">
        <v>3</v>
      </c>
      <c r="C2201">
        <v>5600</v>
      </c>
      <c r="D2201" t="s">
        <v>2588</v>
      </c>
      <c r="E2201" t="s">
        <v>9</v>
      </c>
      <c r="F2201" t="s">
        <v>13</v>
      </c>
      <c r="G2201" s="2" t="s">
        <v>14</v>
      </c>
      <c r="H2201" s="1">
        <v>0.5</v>
      </c>
      <c r="I2201" t="s">
        <v>11</v>
      </c>
      <c r="J22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2" spans="1:14" hidden="1" x14ac:dyDescent="0.25">
      <c r="A2202" t="s">
        <v>8283</v>
      </c>
      <c r="B2202">
        <v>3</v>
      </c>
      <c r="C2202">
        <v>5601</v>
      </c>
      <c r="D2202" t="s">
        <v>2589</v>
      </c>
      <c r="E2202" t="s">
        <v>9</v>
      </c>
      <c r="F2202" t="s">
        <v>13</v>
      </c>
      <c r="G2202" s="2" t="s">
        <v>14</v>
      </c>
      <c r="H2202" s="1">
        <v>0.5</v>
      </c>
      <c r="I2202" t="s">
        <v>11</v>
      </c>
      <c r="J22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3" spans="1:14" hidden="1" x14ac:dyDescent="0.25">
      <c r="A2203" t="s">
        <v>8283</v>
      </c>
      <c r="B2203">
        <v>3</v>
      </c>
      <c r="C2203">
        <v>5602</v>
      </c>
      <c r="D2203" t="s">
        <v>2590</v>
      </c>
      <c r="E2203" t="s">
        <v>9</v>
      </c>
      <c r="F2203" t="s">
        <v>108</v>
      </c>
      <c r="G2203" s="2" t="s">
        <v>109</v>
      </c>
      <c r="H2203" s="1">
        <v>0.5</v>
      </c>
      <c r="I2203" t="s">
        <v>11</v>
      </c>
      <c r="J22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4" spans="1:14" hidden="1" x14ac:dyDescent="0.25">
      <c r="A2204" t="s">
        <v>8283</v>
      </c>
      <c r="B2204">
        <v>3</v>
      </c>
      <c r="C2204">
        <v>5603</v>
      </c>
      <c r="D2204" t="s">
        <v>2591</v>
      </c>
      <c r="E2204" t="s">
        <v>9</v>
      </c>
      <c r="F2204" t="s">
        <v>108</v>
      </c>
      <c r="G2204" s="2" t="s">
        <v>109</v>
      </c>
      <c r="H2204" s="1">
        <v>0.5</v>
      </c>
      <c r="I2204" t="s">
        <v>11</v>
      </c>
      <c r="J22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5" spans="1:14" hidden="1" x14ac:dyDescent="0.25">
      <c r="A2205" t="s">
        <v>8283</v>
      </c>
      <c r="B2205">
        <v>3</v>
      </c>
      <c r="C2205">
        <v>5604</v>
      </c>
      <c r="D2205" t="s">
        <v>2592</v>
      </c>
      <c r="E2205" t="s">
        <v>9</v>
      </c>
      <c r="F2205" t="s">
        <v>108</v>
      </c>
      <c r="G2205" s="2" t="s">
        <v>109</v>
      </c>
      <c r="H2205" s="1">
        <v>0.5</v>
      </c>
      <c r="I2205" t="s">
        <v>11</v>
      </c>
      <c r="J22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6" spans="1:14" hidden="1" x14ac:dyDescent="0.25">
      <c r="A2206" t="s">
        <v>8283</v>
      </c>
      <c r="B2206">
        <v>3</v>
      </c>
      <c r="C2206">
        <v>5605</v>
      </c>
      <c r="D2206" t="s">
        <v>2593</v>
      </c>
      <c r="E2206" t="s">
        <v>9</v>
      </c>
      <c r="F2206" t="s">
        <v>13</v>
      </c>
      <c r="G2206" s="2" t="s">
        <v>14</v>
      </c>
      <c r="H2206" s="1">
        <v>0.5</v>
      </c>
      <c r="I2206" t="s">
        <v>11</v>
      </c>
      <c r="J22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7" spans="1:14" hidden="1" x14ac:dyDescent="0.25">
      <c r="A2207" t="s">
        <v>8283</v>
      </c>
      <c r="B2207">
        <v>3</v>
      </c>
      <c r="C2207">
        <v>5606</v>
      </c>
      <c r="D2207" t="s">
        <v>2594</v>
      </c>
      <c r="E2207" t="s">
        <v>9</v>
      </c>
      <c r="F2207" t="s">
        <v>13</v>
      </c>
      <c r="G2207" s="2" t="s">
        <v>14</v>
      </c>
      <c r="H2207" s="1">
        <v>0.5</v>
      </c>
      <c r="I2207" t="s">
        <v>11</v>
      </c>
      <c r="J22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8" spans="1:14" hidden="1" x14ac:dyDescent="0.25">
      <c r="A2208" t="s">
        <v>8283</v>
      </c>
      <c r="B2208">
        <v>3</v>
      </c>
      <c r="C2208">
        <v>5607</v>
      </c>
      <c r="D2208" t="s">
        <v>2595</v>
      </c>
      <c r="E2208" t="s">
        <v>9</v>
      </c>
      <c r="F2208" t="s">
        <v>13</v>
      </c>
      <c r="G2208" s="2" t="s">
        <v>14</v>
      </c>
      <c r="H2208" s="1">
        <v>0.5</v>
      </c>
      <c r="I2208" t="s">
        <v>11</v>
      </c>
      <c r="J22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09" spans="1:12" hidden="1" x14ac:dyDescent="0.25">
      <c r="A2209" t="s">
        <v>8283</v>
      </c>
      <c r="B2209">
        <v>3</v>
      </c>
      <c r="C2209">
        <v>5608</v>
      </c>
      <c r="D2209" t="s">
        <v>2596</v>
      </c>
      <c r="E2209" t="s">
        <v>9</v>
      </c>
      <c r="F2209" t="s">
        <v>13</v>
      </c>
      <c r="G2209" s="2" t="s">
        <v>14</v>
      </c>
      <c r="H2209" s="1">
        <v>0.5</v>
      </c>
      <c r="I2209" t="s">
        <v>11</v>
      </c>
      <c r="J22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0" spans="1:12" hidden="1" x14ac:dyDescent="0.25">
      <c r="A2210" t="s">
        <v>8283</v>
      </c>
      <c r="B2210">
        <v>3</v>
      </c>
      <c r="C2210">
        <v>5610</v>
      </c>
      <c r="D2210" t="s">
        <v>2597</v>
      </c>
      <c r="E2210" t="s">
        <v>9</v>
      </c>
      <c r="F2210" t="s">
        <v>13</v>
      </c>
      <c r="G2210" s="2" t="s">
        <v>14</v>
      </c>
      <c r="H2210" s="1">
        <v>0.5</v>
      </c>
      <c r="I2210" t="s">
        <v>11</v>
      </c>
      <c r="J22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1" spans="1:12" hidden="1" x14ac:dyDescent="0.25">
      <c r="A2211" t="s">
        <v>8283</v>
      </c>
      <c r="B2211">
        <v>3</v>
      </c>
      <c r="C2211">
        <v>5611</v>
      </c>
      <c r="D2211" t="s">
        <v>2598</v>
      </c>
      <c r="E2211" t="s">
        <v>9</v>
      </c>
      <c r="F2211" t="s">
        <v>13</v>
      </c>
      <c r="G2211" s="2" t="s">
        <v>14</v>
      </c>
      <c r="H2211" s="1">
        <v>0.5</v>
      </c>
      <c r="I2211" t="s">
        <v>11</v>
      </c>
      <c r="J22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2" spans="1:12" hidden="1" x14ac:dyDescent="0.25">
      <c r="A2212" t="s">
        <v>8283</v>
      </c>
      <c r="B2212">
        <v>3</v>
      </c>
      <c r="C2212">
        <v>5620</v>
      </c>
      <c r="D2212" t="s">
        <v>2599</v>
      </c>
      <c r="E2212" t="s">
        <v>9</v>
      </c>
      <c r="F2212" t="s">
        <v>13</v>
      </c>
      <c r="G2212" s="2" t="s">
        <v>14</v>
      </c>
      <c r="H2212" s="1">
        <v>0.5</v>
      </c>
      <c r="I2212" t="s">
        <v>11</v>
      </c>
      <c r="J22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3" spans="1:12" hidden="1" x14ac:dyDescent="0.25">
      <c r="A2213" t="s">
        <v>8283</v>
      </c>
      <c r="B2213">
        <v>3</v>
      </c>
      <c r="C2213">
        <v>5621</v>
      </c>
      <c r="D2213" t="s">
        <v>2600</v>
      </c>
      <c r="E2213" t="s">
        <v>9</v>
      </c>
      <c r="F2213" t="s">
        <v>13</v>
      </c>
      <c r="G2213" s="2" t="s">
        <v>14</v>
      </c>
      <c r="H2213" s="1">
        <v>0.5</v>
      </c>
      <c r="I2213" t="s">
        <v>11</v>
      </c>
      <c r="J22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4" spans="1:12" hidden="1" x14ac:dyDescent="0.25">
      <c r="A2214" t="s">
        <v>8283</v>
      </c>
      <c r="B2214">
        <v>3</v>
      </c>
      <c r="C2214">
        <v>5622</v>
      </c>
      <c r="D2214" t="s">
        <v>2601</v>
      </c>
      <c r="E2214" t="s">
        <v>9</v>
      </c>
      <c r="F2214" t="s">
        <v>108</v>
      </c>
      <c r="G2214" s="2" t="s">
        <v>109</v>
      </c>
      <c r="H2214" s="1">
        <v>0.5</v>
      </c>
      <c r="I2214" t="s">
        <v>11</v>
      </c>
      <c r="J22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5" spans="1:12" hidden="1" x14ac:dyDescent="0.25">
      <c r="A2215" t="s">
        <v>8283</v>
      </c>
      <c r="B2215">
        <v>3</v>
      </c>
      <c r="C2215">
        <v>5623</v>
      </c>
      <c r="D2215" t="s">
        <v>1056</v>
      </c>
      <c r="E2215" t="s">
        <v>9</v>
      </c>
      <c r="F2215" t="s">
        <v>108</v>
      </c>
      <c r="G2215" s="2" t="s">
        <v>109</v>
      </c>
      <c r="H2215" s="1">
        <v>0.5</v>
      </c>
      <c r="I2215" t="s">
        <v>11</v>
      </c>
      <c r="J22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6" spans="1:12" hidden="1" x14ac:dyDescent="0.25">
      <c r="A2216" t="s">
        <v>8283</v>
      </c>
      <c r="B2216">
        <v>3</v>
      </c>
      <c r="C2216">
        <v>5624</v>
      </c>
      <c r="D2216" t="s">
        <v>2602</v>
      </c>
      <c r="E2216" t="s">
        <v>9</v>
      </c>
      <c r="F2216" t="s">
        <v>13</v>
      </c>
      <c r="G2216" s="2" t="s">
        <v>14</v>
      </c>
      <c r="H2216" s="1">
        <v>0.5</v>
      </c>
      <c r="I2216" t="s">
        <v>11</v>
      </c>
      <c r="J22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7" spans="1:12" hidden="1" x14ac:dyDescent="0.25">
      <c r="A2217" t="s">
        <v>8283</v>
      </c>
      <c r="B2217">
        <v>3</v>
      </c>
      <c r="C2217">
        <v>5625</v>
      </c>
      <c r="D2217" t="s">
        <v>2603</v>
      </c>
      <c r="E2217" t="s">
        <v>9</v>
      </c>
      <c r="F2217" t="s">
        <v>13</v>
      </c>
      <c r="G2217" s="2" t="s">
        <v>14</v>
      </c>
      <c r="H2217" s="1">
        <v>0.5</v>
      </c>
      <c r="I2217" t="s">
        <v>11</v>
      </c>
      <c r="J22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8" spans="1:12" hidden="1" x14ac:dyDescent="0.25">
      <c r="A2218" t="s">
        <v>8283</v>
      </c>
      <c r="B2218">
        <v>3</v>
      </c>
      <c r="C2218">
        <v>5626</v>
      </c>
      <c r="D2218" t="s">
        <v>2604</v>
      </c>
      <c r="E2218" t="s">
        <v>9</v>
      </c>
      <c r="F2218" t="s">
        <v>13</v>
      </c>
      <c r="G2218" s="2" t="s">
        <v>14</v>
      </c>
      <c r="H2218" s="1">
        <v>0.5</v>
      </c>
      <c r="I2218" t="s">
        <v>11</v>
      </c>
      <c r="J22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19" spans="1:12" hidden="1" x14ac:dyDescent="0.25">
      <c r="A2219" t="s">
        <v>8283</v>
      </c>
      <c r="B2219">
        <v>3</v>
      </c>
      <c r="C2219">
        <v>5630</v>
      </c>
      <c r="D2219" t="s">
        <v>2605</v>
      </c>
      <c r="E2219" t="s">
        <v>9</v>
      </c>
      <c r="F2219" t="s">
        <v>13</v>
      </c>
      <c r="G2219" s="2" t="s">
        <v>14</v>
      </c>
      <c r="H2219" s="1">
        <v>0.5</v>
      </c>
      <c r="I2219" t="s">
        <v>11</v>
      </c>
      <c r="J22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0" spans="1:12" hidden="1" x14ac:dyDescent="0.25">
      <c r="A2220" t="s">
        <v>8283</v>
      </c>
      <c r="B2220">
        <v>3</v>
      </c>
      <c r="C2220">
        <v>5633</v>
      </c>
      <c r="D2220" t="s">
        <v>2606</v>
      </c>
      <c r="E2220" t="s">
        <v>9</v>
      </c>
      <c r="F2220" t="s">
        <v>108</v>
      </c>
      <c r="G2220" s="2" t="s">
        <v>109</v>
      </c>
      <c r="H2220" s="1">
        <v>0.5</v>
      </c>
      <c r="I2220" t="s">
        <v>11</v>
      </c>
      <c r="J22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1" spans="1:12" hidden="1" x14ac:dyDescent="0.25">
      <c r="A2221" t="s">
        <v>8283</v>
      </c>
      <c r="B2221">
        <v>3</v>
      </c>
      <c r="C2221">
        <v>5634</v>
      </c>
      <c r="D2221" t="s">
        <v>2607</v>
      </c>
      <c r="E2221" t="s">
        <v>9</v>
      </c>
      <c r="F2221" t="s">
        <v>13</v>
      </c>
      <c r="G2221" s="2" t="s">
        <v>14</v>
      </c>
      <c r="H2221" s="1">
        <v>0.5</v>
      </c>
      <c r="I2221" t="s">
        <v>11</v>
      </c>
      <c r="J22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2" spans="1:12" hidden="1" x14ac:dyDescent="0.25">
      <c r="A2222" t="s">
        <v>8283</v>
      </c>
      <c r="B2222">
        <v>3</v>
      </c>
      <c r="C2222">
        <v>5635</v>
      </c>
      <c r="D2222" t="s">
        <v>2608</v>
      </c>
      <c r="E2222" t="s">
        <v>9</v>
      </c>
      <c r="F2222" t="s">
        <v>13</v>
      </c>
      <c r="G2222" s="2" t="s">
        <v>14</v>
      </c>
      <c r="H2222" s="1">
        <v>0.5</v>
      </c>
      <c r="I2222" t="s">
        <v>11</v>
      </c>
      <c r="J22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3" spans="1:12" hidden="1" x14ac:dyDescent="0.25">
      <c r="A2223" t="s">
        <v>8283</v>
      </c>
      <c r="B2223">
        <v>3</v>
      </c>
      <c r="C2223">
        <v>5636</v>
      </c>
      <c r="D2223" t="s">
        <v>2609</v>
      </c>
      <c r="E2223" t="s">
        <v>9</v>
      </c>
      <c r="F2223" t="s">
        <v>302</v>
      </c>
      <c r="G2223" s="2" t="s">
        <v>19</v>
      </c>
      <c r="H2223" s="1">
        <v>0.5</v>
      </c>
      <c r="I2223" t="s">
        <v>11</v>
      </c>
      <c r="J22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4" spans="1:12" hidden="1" x14ac:dyDescent="0.25">
      <c r="A2224" t="s">
        <v>8283</v>
      </c>
      <c r="B2224">
        <v>3</v>
      </c>
      <c r="C2224">
        <v>5683</v>
      </c>
      <c r="D2224" t="s">
        <v>2610</v>
      </c>
      <c r="E2224" t="s">
        <v>9</v>
      </c>
      <c r="F2224" t="s">
        <v>48</v>
      </c>
      <c r="G2224" s="3">
        <v>41078</v>
      </c>
      <c r="H2224" s="1">
        <v>0.5</v>
      </c>
      <c r="I2224" t="s">
        <v>11</v>
      </c>
      <c r="J22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5" spans="1:12" hidden="1" x14ac:dyDescent="0.25">
      <c r="A2225" t="s">
        <v>8283</v>
      </c>
      <c r="B2225">
        <v>3</v>
      </c>
      <c r="C2225">
        <v>5684</v>
      </c>
      <c r="D2225" t="s">
        <v>2611</v>
      </c>
      <c r="E2225" t="s">
        <v>9</v>
      </c>
      <c r="F2225" t="s">
        <v>48</v>
      </c>
      <c r="G2225" s="3">
        <v>41078</v>
      </c>
      <c r="H2225" s="1">
        <v>0.5</v>
      </c>
      <c r="I2225" t="s">
        <v>11</v>
      </c>
      <c r="J22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6" spans="1:12" hidden="1" x14ac:dyDescent="0.25">
      <c r="A2226" t="s">
        <v>8283</v>
      </c>
      <c r="B2226">
        <v>3</v>
      </c>
      <c r="C2226">
        <v>5685</v>
      </c>
      <c r="D2226" t="s">
        <v>2612</v>
      </c>
      <c r="E2226" t="s">
        <v>9</v>
      </c>
      <c r="F2226" t="s">
        <v>48</v>
      </c>
      <c r="G2226" s="3">
        <v>41078</v>
      </c>
      <c r="H2226" s="1">
        <v>0.5</v>
      </c>
      <c r="I2226" t="s">
        <v>11</v>
      </c>
      <c r="J22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7" spans="1:12" hidden="1" x14ac:dyDescent="0.25">
      <c r="A2227" t="s">
        <v>8283</v>
      </c>
      <c r="B2227">
        <v>3</v>
      </c>
      <c r="C2227">
        <v>5686</v>
      </c>
      <c r="D2227" t="s">
        <v>2613</v>
      </c>
      <c r="E2227" t="s">
        <v>9</v>
      </c>
      <c r="F2227" t="s">
        <v>48</v>
      </c>
      <c r="G2227" s="3">
        <v>41078</v>
      </c>
      <c r="H2227" s="1">
        <v>0.5</v>
      </c>
      <c r="I2227" t="s">
        <v>11</v>
      </c>
      <c r="J22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8" spans="1:12" hidden="1" x14ac:dyDescent="0.25">
      <c r="A2228" t="s">
        <v>8283</v>
      </c>
      <c r="B2228">
        <v>3</v>
      </c>
      <c r="C2228">
        <v>5687</v>
      </c>
      <c r="D2228" t="s">
        <v>2614</v>
      </c>
      <c r="E2228" t="s">
        <v>9</v>
      </c>
      <c r="F2228" t="s">
        <v>48</v>
      </c>
      <c r="G2228" s="3">
        <v>41078</v>
      </c>
      <c r="H2228" s="1">
        <v>0.5</v>
      </c>
      <c r="I2228" t="s">
        <v>11</v>
      </c>
      <c r="J22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29" spans="1:12" hidden="1" x14ac:dyDescent="0.25">
      <c r="A2229" t="s">
        <v>8283</v>
      </c>
      <c r="B2229">
        <v>3</v>
      </c>
      <c r="C2229">
        <v>5688</v>
      </c>
      <c r="D2229" t="s">
        <v>2615</v>
      </c>
      <c r="E2229" t="s">
        <v>9</v>
      </c>
      <c r="F2229" t="s">
        <v>48</v>
      </c>
      <c r="G2229" s="3">
        <v>41078</v>
      </c>
      <c r="H2229" s="1">
        <v>0.5</v>
      </c>
      <c r="I2229" t="s">
        <v>11</v>
      </c>
      <c r="J22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0" spans="1:12" hidden="1" x14ac:dyDescent="0.25">
      <c r="A2230" t="s">
        <v>8283</v>
      </c>
      <c r="B2230">
        <v>3</v>
      </c>
      <c r="C2230">
        <v>5689</v>
      </c>
      <c r="D2230" t="s">
        <v>2616</v>
      </c>
      <c r="E2230" t="s">
        <v>9</v>
      </c>
      <c r="F2230" t="s">
        <v>242</v>
      </c>
      <c r="G2230" s="2" t="s">
        <v>243</v>
      </c>
      <c r="H2230" s="1">
        <v>0.5</v>
      </c>
      <c r="I2230" t="s">
        <v>11</v>
      </c>
      <c r="J22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1" spans="1:12" hidden="1" x14ac:dyDescent="0.25">
      <c r="A2231" t="s">
        <v>8283</v>
      </c>
      <c r="B2231">
        <v>3</v>
      </c>
      <c r="C2231">
        <v>5690</v>
      </c>
      <c r="D2231" t="s">
        <v>2617</v>
      </c>
      <c r="E2231" t="s">
        <v>9</v>
      </c>
      <c r="F2231" t="s">
        <v>48</v>
      </c>
      <c r="G2231" s="3">
        <v>41078</v>
      </c>
      <c r="H2231" s="1">
        <v>0.5</v>
      </c>
      <c r="I2231" t="s">
        <v>11</v>
      </c>
      <c r="J22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2" spans="1:12" hidden="1" x14ac:dyDescent="0.25">
      <c r="A2232" t="s">
        <v>8283</v>
      </c>
      <c r="B2232">
        <v>3</v>
      </c>
      <c r="C2232">
        <v>5691</v>
      </c>
      <c r="D2232" t="s">
        <v>2618</v>
      </c>
      <c r="E2232" t="s">
        <v>9</v>
      </c>
      <c r="F2232" t="s">
        <v>48</v>
      </c>
      <c r="G2232" s="3">
        <v>41078</v>
      </c>
      <c r="H2232" s="1">
        <v>0.5</v>
      </c>
      <c r="I2232" t="s">
        <v>11</v>
      </c>
      <c r="J22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3" spans="1:12" hidden="1" x14ac:dyDescent="0.25">
      <c r="A2233" t="s">
        <v>8283</v>
      </c>
      <c r="B2233">
        <v>3</v>
      </c>
      <c r="C2233">
        <v>5692</v>
      </c>
      <c r="D2233" t="s">
        <v>2619</v>
      </c>
      <c r="E2233" t="s">
        <v>9</v>
      </c>
      <c r="F2233" t="s">
        <v>48</v>
      </c>
      <c r="G2233" s="3">
        <v>41078</v>
      </c>
      <c r="H2233" s="1">
        <v>0.5</v>
      </c>
      <c r="I2233" t="s">
        <v>11</v>
      </c>
      <c r="J22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4" spans="1:12" hidden="1" x14ac:dyDescent="0.25">
      <c r="A2234" t="s">
        <v>8283</v>
      </c>
      <c r="B2234">
        <v>3</v>
      </c>
      <c r="C2234">
        <v>5693</v>
      </c>
      <c r="D2234" t="s">
        <v>2620</v>
      </c>
      <c r="E2234" t="s">
        <v>9</v>
      </c>
      <c r="F2234" t="s">
        <v>54</v>
      </c>
      <c r="G2234" s="3">
        <v>40006</v>
      </c>
      <c r="H2234" s="1">
        <v>0.5</v>
      </c>
      <c r="I2234" t="s">
        <v>11</v>
      </c>
      <c r="J22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5" spans="1:12" hidden="1" x14ac:dyDescent="0.25">
      <c r="A2235" t="s">
        <v>8283</v>
      </c>
      <c r="B2235">
        <v>3</v>
      </c>
      <c r="C2235">
        <v>5695</v>
      </c>
      <c r="D2235" t="s">
        <v>2621</v>
      </c>
      <c r="E2235" t="s">
        <v>9</v>
      </c>
      <c r="F2235" t="s">
        <v>54</v>
      </c>
      <c r="G2235" s="3">
        <v>40006</v>
      </c>
      <c r="H2235" s="1">
        <v>0.5</v>
      </c>
      <c r="I2235" t="s">
        <v>11</v>
      </c>
      <c r="J22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6" spans="1:12" hidden="1" x14ac:dyDescent="0.25">
      <c r="A2236" t="s">
        <v>8283</v>
      </c>
      <c r="B2236">
        <v>3</v>
      </c>
      <c r="C2236">
        <v>5696</v>
      </c>
      <c r="D2236" t="s">
        <v>2622</v>
      </c>
      <c r="E2236" t="s">
        <v>9</v>
      </c>
      <c r="F2236" t="s">
        <v>48</v>
      </c>
      <c r="G2236" s="3">
        <v>41078</v>
      </c>
      <c r="H2236" s="1">
        <v>0.5</v>
      </c>
      <c r="I2236" t="s">
        <v>11</v>
      </c>
      <c r="J22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7" spans="1:12" hidden="1" x14ac:dyDescent="0.25">
      <c r="A2237" t="s">
        <v>8283</v>
      </c>
      <c r="B2237">
        <v>3</v>
      </c>
      <c r="C2237">
        <v>5697</v>
      </c>
      <c r="D2237" t="s">
        <v>2623</v>
      </c>
      <c r="E2237" t="s">
        <v>9</v>
      </c>
      <c r="F2237" t="s">
        <v>48</v>
      </c>
      <c r="G2237" s="3">
        <v>41078</v>
      </c>
      <c r="H2237" s="1">
        <v>0.5</v>
      </c>
      <c r="I2237" t="s">
        <v>11</v>
      </c>
      <c r="J22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8" spans="1:12" hidden="1" x14ac:dyDescent="0.25">
      <c r="A2238" t="s">
        <v>8283</v>
      </c>
      <c r="B2238">
        <v>3</v>
      </c>
      <c r="C2238">
        <v>5698</v>
      </c>
      <c r="D2238" t="s">
        <v>2624</v>
      </c>
      <c r="E2238" t="s">
        <v>9</v>
      </c>
      <c r="F2238" t="s">
        <v>48</v>
      </c>
      <c r="G2238" s="3">
        <v>41078</v>
      </c>
      <c r="H2238" s="1">
        <v>0.5</v>
      </c>
      <c r="I2238" t="s">
        <v>11</v>
      </c>
      <c r="J22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39" spans="1:12" hidden="1" x14ac:dyDescent="0.25">
      <c r="A2239" t="s">
        <v>8283</v>
      </c>
      <c r="B2239">
        <v>3</v>
      </c>
      <c r="C2239">
        <v>5700</v>
      </c>
      <c r="D2239" t="s">
        <v>2625</v>
      </c>
      <c r="E2239" t="s">
        <v>9</v>
      </c>
      <c r="F2239" t="s">
        <v>108</v>
      </c>
      <c r="G2239" s="2" t="s">
        <v>109</v>
      </c>
      <c r="H2239" s="1">
        <v>0.5</v>
      </c>
      <c r="I2239" t="s">
        <v>11</v>
      </c>
      <c r="J22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40" spans="1:12" hidden="1" x14ac:dyDescent="0.25">
      <c r="A2240" t="s">
        <v>8283</v>
      </c>
      <c r="B2240">
        <v>3</v>
      </c>
      <c r="C2240">
        <v>5701</v>
      </c>
      <c r="D2240" t="s">
        <v>2626</v>
      </c>
      <c r="E2240" t="s">
        <v>9</v>
      </c>
      <c r="F2240" t="s">
        <v>13</v>
      </c>
      <c r="G2240" s="2" t="s">
        <v>14</v>
      </c>
      <c r="H2240" s="1">
        <v>0.5</v>
      </c>
      <c r="I2240" t="s">
        <v>11</v>
      </c>
      <c r="J22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41" spans="1:14" hidden="1" x14ac:dyDescent="0.25">
      <c r="A2241" t="s">
        <v>8283</v>
      </c>
      <c r="B2241">
        <v>3</v>
      </c>
      <c r="C2241">
        <v>5702</v>
      </c>
      <c r="D2241" t="s">
        <v>2627</v>
      </c>
      <c r="E2241" t="s">
        <v>9</v>
      </c>
      <c r="F2241" t="s">
        <v>13</v>
      </c>
      <c r="G2241" s="2" t="s">
        <v>14</v>
      </c>
      <c r="H2241" s="1">
        <v>0.5</v>
      </c>
      <c r="I2241" t="s">
        <v>11</v>
      </c>
      <c r="J22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42" spans="1:14" hidden="1" x14ac:dyDescent="0.25">
      <c r="A2242" t="s">
        <v>8283</v>
      </c>
      <c r="B2242">
        <v>3</v>
      </c>
      <c r="C2242">
        <v>5703</v>
      </c>
      <c r="D2242" t="s">
        <v>2628</v>
      </c>
      <c r="E2242" t="s">
        <v>9</v>
      </c>
      <c r="F2242" t="s">
        <v>302</v>
      </c>
      <c r="G2242" s="2" t="s">
        <v>19</v>
      </c>
      <c r="H2242" s="1">
        <v>0.5</v>
      </c>
      <c r="I2242" t="s">
        <v>11</v>
      </c>
      <c r="J22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43" spans="1:14" hidden="1" x14ac:dyDescent="0.25">
      <c r="A2243" t="s">
        <v>8283</v>
      </c>
      <c r="B2243">
        <v>3</v>
      </c>
      <c r="C2243">
        <v>5704</v>
      </c>
      <c r="D2243" t="s">
        <v>2629</v>
      </c>
      <c r="E2243" t="s">
        <v>9</v>
      </c>
      <c r="F2243" t="s">
        <v>13</v>
      </c>
      <c r="G2243" s="2" t="s">
        <v>14</v>
      </c>
      <c r="H2243" s="1">
        <v>0.5</v>
      </c>
      <c r="I2243" t="s">
        <v>11</v>
      </c>
      <c r="J22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44" spans="1:14" hidden="1" x14ac:dyDescent="0.25">
      <c r="A2244" t="s">
        <v>8283</v>
      </c>
      <c r="B2244">
        <v>3</v>
      </c>
      <c r="C2244">
        <v>5705</v>
      </c>
      <c r="D2244" t="s">
        <v>2630</v>
      </c>
      <c r="E2244" t="s">
        <v>9</v>
      </c>
      <c r="F2244" t="s">
        <v>13</v>
      </c>
      <c r="G2244" s="2" t="s">
        <v>14</v>
      </c>
      <c r="H2244" s="1">
        <v>0.5</v>
      </c>
      <c r="I2244" t="s">
        <v>11</v>
      </c>
      <c r="J22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45" spans="1:14" hidden="1" x14ac:dyDescent="0.25">
      <c r="A2245" t="s">
        <v>8283</v>
      </c>
      <c r="B2245">
        <v>3</v>
      </c>
      <c r="C2245">
        <v>5706</v>
      </c>
      <c r="D2245" t="s">
        <v>2631</v>
      </c>
      <c r="E2245" t="s">
        <v>9</v>
      </c>
      <c r="F2245" t="s">
        <v>48</v>
      </c>
      <c r="G2245" s="3">
        <v>41078</v>
      </c>
      <c r="H2245" s="1">
        <v>0.5</v>
      </c>
      <c r="I2245" t="s">
        <v>11</v>
      </c>
      <c r="J22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46" spans="1:14" hidden="1" x14ac:dyDescent="0.25">
      <c r="A2246" t="s">
        <v>8283</v>
      </c>
      <c r="B2246">
        <v>3</v>
      </c>
      <c r="C2246">
        <v>5751</v>
      </c>
      <c r="D2246" t="s">
        <v>2632</v>
      </c>
      <c r="E2246" t="s">
        <v>9</v>
      </c>
      <c r="F2246" t="s">
        <v>13</v>
      </c>
      <c r="G2246" s="2" t="s">
        <v>14</v>
      </c>
      <c r="H2246" s="1">
        <v>0.5</v>
      </c>
      <c r="I2246" t="s">
        <v>11</v>
      </c>
      <c r="J22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47" spans="1:14" hidden="1" x14ac:dyDescent="0.25">
      <c r="A2247" t="s">
        <v>8283</v>
      </c>
      <c r="B2247">
        <v>3</v>
      </c>
      <c r="C2247">
        <v>5752</v>
      </c>
      <c r="D2247" t="s">
        <v>2633</v>
      </c>
      <c r="E2247" t="s">
        <v>9</v>
      </c>
      <c r="F2247" t="s">
        <v>13</v>
      </c>
      <c r="G2247" s="2" t="s">
        <v>14</v>
      </c>
      <c r="H2247" s="1">
        <v>0.5</v>
      </c>
      <c r="I2247" t="s">
        <v>11</v>
      </c>
      <c r="J22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48" spans="1:14" hidden="1" x14ac:dyDescent="0.25">
      <c r="A2248" t="s">
        <v>8283</v>
      </c>
      <c r="B2248">
        <v>3</v>
      </c>
      <c r="C2248">
        <v>5753</v>
      </c>
      <c r="D2248" t="s">
        <v>2634</v>
      </c>
      <c r="E2248" t="s">
        <v>9</v>
      </c>
      <c r="F2248" t="s">
        <v>2635</v>
      </c>
      <c r="G2248" s="3">
        <v>41078</v>
      </c>
      <c r="H2248" s="1">
        <v>0.5</v>
      </c>
      <c r="I2248" t="s">
        <v>11</v>
      </c>
      <c r="J22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2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248" t="s">
        <v>9088</v>
      </c>
    </row>
    <row r="2249" spans="1:14" hidden="1" x14ac:dyDescent="0.25">
      <c r="A2249" t="s">
        <v>8283</v>
      </c>
      <c r="B2249">
        <v>3</v>
      </c>
      <c r="C2249">
        <v>5754</v>
      </c>
      <c r="D2249" t="s">
        <v>2636</v>
      </c>
      <c r="E2249" t="s">
        <v>9</v>
      </c>
      <c r="F2249" t="s">
        <v>2637</v>
      </c>
      <c r="G2249" s="3">
        <v>37395</v>
      </c>
      <c r="H2249" s="1">
        <v>0.47916666666666669</v>
      </c>
      <c r="I2249" t="s">
        <v>11</v>
      </c>
      <c r="J22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2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249" t="s">
        <v>9088</v>
      </c>
    </row>
    <row r="2250" spans="1:14" hidden="1" x14ac:dyDescent="0.25">
      <c r="A2250" t="s">
        <v>8283</v>
      </c>
      <c r="B2250">
        <v>3</v>
      </c>
      <c r="C2250">
        <v>5755</v>
      </c>
      <c r="D2250" t="s">
        <v>2638</v>
      </c>
      <c r="E2250" t="s">
        <v>9</v>
      </c>
      <c r="F2250" t="s">
        <v>54</v>
      </c>
      <c r="G2250" s="3">
        <v>40006</v>
      </c>
      <c r="H2250" s="1">
        <v>0.5</v>
      </c>
      <c r="I2250" t="s">
        <v>11</v>
      </c>
      <c r="J22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51" spans="1:14" hidden="1" x14ac:dyDescent="0.25">
      <c r="A2251" t="s">
        <v>8283</v>
      </c>
      <c r="B2251">
        <v>3</v>
      </c>
      <c r="C2251">
        <v>5756</v>
      </c>
      <c r="D2251" t="s">
        <v>2639</v>
      </c>
      <c r="E2251" t="s">
        <v>9</v>
      </c>
      <c r="F2251" t="s">
        <v>48</v>
      </c>
      <c r="G2251" s="3">
        <v>41078</v>
      </c>
      <c r="H2251" s="1">
        <v>0.5</v>
      </c>
      <c r="I2251" t="s">
        <v>11</v>
      </c>
      <c r="J22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52" spans="1:14" hidden="1" x14ac:dyDescent="0.25">
      <c r="A2252" t="s">
        <v>8283</v>
      </c>
      <c r="B2252">
        <v>3</v>
      </c>
      <c r="C2252">
        <v>5757</v>
      </c>
      <c r="D2252" t="s">
        <v>2640</v>
      </c>
      <c r="E2252" t="s">
        <v>9</v>
      </c>
      <c r="F2252" t="s">
        <v>302</v>
      </c>
      <c r="G2252" s="2" t="s">
        <v>19</v>
      </c>
      <c r="H2252" s="1">
        <v>0.5</v>
      </c>
      <c r="I2252" t="s">
        <v>11</v>
      </c>
      <c r="J22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53" spans="1:14" hidden="1" x14ac:dyDescent="0.25">
      <c r="A2253" t="s">
        <v>8283</v>
      </c>
      <c r="B2253">
        <v>3</v>
      </c>
      <c r="C2253">
        <v>5801</v>
      </c>
      <c r="D2253" t="s">
        <v>2641</v>
      </c>
      <c r="E2253" t="s">
        <v>9</v>
      </c>
      <c r="F2253" t="s">
        <v>13</v>
      </c>
      <c r="G2253" s="2" t="s">
        <v>14</v>
      </c>
      <c r="H2253" s="1">
        <v>0.5</v>
      </c>
      <c r="I2253" t="s">
        <v>11</v>
      </c>
      <c r="J22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54" spans="1:14" hidden="1" x14ac:dyDescent="0.25">
      <c r="A2254" t="s">
        <v>8283</v>
      </c>
      <c r="B2254">
        <v>3</v>
      </c>
      <c r="C2254">
        <v>5802</v>
      </c>
      <c r="D2254" t="s">
        <v>2642</v>
      </c>
      <c r="E2254" t="s">
        <v>9</v>
      </c>
      <c r="F2254" t="s">
        <v>13</v>
      </c>
      <c r="G2254" s="2" t="s">
        <v>14</v>
      </c>
      <c r="H2254" s="1">
        <v>0.5</v>
      </c>
      <c r="I2254" t="s">
        <v>11</v>
      </c>
      <c r="J22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55" spans="1:14" hidden="1" x14ac:dyDescent="0.25">
      <c r="A2255" t="s">
        <v>8283</v>
      </c>
      <c r="B2255">
        <v>3</v>
      </c>
      <c r="C2255">
        <v>5805</v>
      </c>
      <c r="D2255" t="s">
        <v>2643</v>
      </c>
      <c r="E2255" t="s">
        <v>9</v>
      </c>
      <c r="F2255" t="s">
        <v>108</v>
      </c>
      <c r="G2255" s="2" t="s">
        <v>109</v>
      </c>
      <c r="H2255" s="1">
        <v>0.5</v>
      </c>
      <c r="I2255" t="s">
        <v>11</v>
      </c>
      <c r="J22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56" spans="1:14" hidden="1" x14ac:dyDescent="0.25">
      <c r="A2256" t="s">
        <v>8283</v>
      </c>
      <c r="B2256">
        <v>3</v>
      </c>
      <c r="C2256">
        <v>5806</v>
      </c>
      <c r="D2256" t="s">
        <v>2644</v>
      </c>
      <c r="E2256" t="s">
        <v>9</v>
      </c>
      <c r="F2256" t="s">
        <v>108</v>
      </c>
      <c r="G2256" s="2" t="s">
        <v>109</v>
      </c>
      <c r="H2256" s="1">
        <v>0.5</v>
      </c>
      <c r="I2256" t="s">
        <v>11</v>
      </c>
      <c r="J22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57" spans="1:12" hidden="1" x14ac:dyDescent="0.25">
      <c r="A2257" t="s">
        <v>8283</v>
      </c>
      <c r="B2257">
        <v>3</v>
      </c>
      <c r="C2257">
        <v>5807</v>
      </c>
      <c r="D2257" t="s">
        <v>2645</v>
      </c>
      <c r="E2257" t="s">
        <v>9</v>
      </c>
      <c r="F2257" t="s">
        <v>13</v>
      </c>
      <c r="G2257" s="2" t="s">
        <v>14</v>
      </c>
      <c r="H2257" s="1">
        <v>0.5</v>
      </c>
      <c r="I2257" t="s">
        <v>11</v>
      </c>
      <c r="J22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58" spans="1:12" hidden="1" x14ac:dyDescent="0.25">
      <c r="A2258" t="s">
        <v>8283</v>
      </c>
      <c r="B2258">
        <v>3</v>
      </c>
      <c r="C2258">
        <v>5808</v>
      </c>
      <c r="D2258" t="s">
        <v>2646</v>
      </c>
      <c r="E2258" t="s">
        <v>9</v>
      </c>
      <c r="F2258" t="s">
        <v>108</v>
      </c>
      <c r="G2258" s="2" t="s">
        <v>109</v>
      </c>
      <c r="H2258" s="1">
        <v>0.5</v>
      </c>
      <c r="I2258" t="s">
        <v>11</v>
      </c>
      <c r="J22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59" spans="1:12" hidden="1" x14ac:dyDescent="0.25">
      <c r="A2259" t="s">
        <v>8283</v>
      </c>
      <c r="B2259">
        <v>3</v>
      </c>
      <c r="C2259">
        <v>5809</v>
      </c>
      <c r="D2259" t="s">
        <v>2647</v>
      </c>
      <c r="E2259" t="s">
        <v>9</v>
      </c>
      <c r="F2259" t="s">
        <v>13</v>
      </c>
      <c r="G2259" s="2" t="s">
        <v>14</v>
      </c>
      <c r="H2259" s="1">
        <v>0.5</v>
      </c>
      <c r="I2259" t="s">
        <v>11</v>
      </c>
      <c r="J22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0" spans="1:12" hidden="1" x14ac:dyDescent="0.25">
      <c r="A2260" t="s">
        <v>8283</v>
      </c>
      <c r="B2260">
        <v>3</v>
      </c>
      <c r="C2260">
        <v>5811</v>
      </c>
      <c r="D2260" t="s">
        <v>2648</v>
      </c>
      <c r="E2260" t="s">
        <v>9</v>
      </c>
      <c r="F2260" t="s">
        <v>13</v>
      </c>
      <c r="G2260" s="2" t="s">
        <v>14</v>
      </c>
      <c r="H2260" s="1">
        <v>0.5</v>
      </c>
      <c r="I2260" t="s">
        <v>11</v>
      </c>
      <c r="J22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1" spans="1:12" hidden="1" x14ac:dyDescent="0.25">
      <c r="A2261" t="s">
        <v>8283</v>
      </c>
      <c r="B2261">
        <v>3</v>
      </c>
      <c r="C2261">
        <v>5812</v>
      </c>
      <c r="D2261" t="s">
        <v>2649</v>
      </c>
      <c r="E2261" t="s">
        <v>9</v>
      </c>
      <c r="F2261" t="s">
        <v>93</v>
      </c>
      <c r="G2261" s="3">
        <v>41078</v>
      </c>
      <c r="H2261" s="1">
        <v>0.5</v>
      </c>
      <c r="I2261" t="s">
        <v>11</v>
      </c>
      <c r="J22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2" spans="1:12" hidden="1" x14ac:dyDescent="0.25">
      <c r="A2262" t="s">
        <v>8283</v>
      </c>
      <c r="B2262">
        <v>3</v>
      </c>
      <c r="C2262">
        <v>5848</v>
      </c>
      <c r="D2262" t="s">
        <v>2650</v>
      </c>
      <c r="E2262" t="s">
        <v>9</v>
      </c>
      <c r="F2262" t="s">
        <v>108</v>
      </c>
      <c r="G2262" s="2" t="s">
        <v>109</v>
      </c>
      <c r="H2262" s="1">
        <v>0.5</v>
      </c>
      <c r="I2262" t="s">
        <v>11</v>
      </c>
      <c r="J22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3" spans="1:12" hidden="1" x14ac:dyDescent="0.25">
      <c r="A2263" t="s">
        <v>8283</v>
      </c>
      <c r="B2263">
        <v>3</v>
      </c>
      <c r="C2263">
        <v>5851</v>
      </c>
      <c r="D2263" t="s">
        <v>2651</v>
      </c>
      <c r="E2263" t="s">
        <v>9</v>
      </c>
      <c r="F2263" t="s">
        <v>48</v>
      </c>
      <c r="G2263" s="3">
        <v>41078</v>
      </c>
      <c r="H2263" s="1">
        <v>0.5</v>
      </c>
      <c r="I2263" t="s">
        <v>11</v>
      </c>
      <c r="J22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4" spans="1:12" hidden="1" x14ac:dyDescent="0.25">
      <c r="A2264" t="s">
        <v>8283</v>
      </c>
      <c r="B2264">
        <v>3</v>
      </c>
      <c r="C2264">
        <v>5852</v>
      </c>
      <c r="D2264" t="s">
        <v>2652</v>
      </c>
      <c r="E2264" t="s">
        <v>9</v>
      </c>
      <c r="F2264" t="s">
        <v>48</v>
      </c>
      <c r="G2264" s="3">
        <v>41078</v>
      </c>
      <c r="H2264" s="1">
        <v>0.5</v>
      </c>
      <c r="I2264" t="s">
        <v>11</v>
      </c>
      <c r="J22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5" spans="1:12" hidden="1" x14ac:dyDescent="0.25">
      <c r="A2265" t="s">
        <v>8283</v>
      </c>
      <c r="B2265">
        <v>3</v>
      </c>
      <c r="C2265">
        <v>5853</v>
      </c>
      <c r="D2265" t="s">
        <v>2653</v>
      </c>
      <c r="E2265" t="s">
        <v>9</v>
      </c>
      <c r="F2265" t="s">
        <v>48</v>
      </c>
      <c r="G2265" s="3">
        <v>41078</v>
      </c>
      <c r="H2265" s="1">
        <v>0.5</v>
      </c>
      <c r="I2265" t="s">
        <v>11</v>
      </c>
      <c r="J22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6" spans="1:12" hidden="1" x14ac:dyDescent="0.25">
      <c r="A2266" t="s">
        <v>8283</v>
      </c>
      <c r="B2266">
        <v>3</v>
      </c>
      <c r="C2266">
        <v>5854</v>
      </c>
      <c r="D2266" t="s">
        <v>2654</v>
      </c>
      <c r="E2266" t="s">
        <v>9</v>
      </c>
      <c r="F2266" t="s">
        <v>48</v>
      </c>
      <c r="G2266" s="3">
        <v>41078</v>
      </c>
      <c r="H2266" s="1">
        <v>0.5</v>
      </c>
      <c r="I2266" t="s">
        <v>11</v>
      </c>
      <c r="J22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7" spans="1:12" hidden="1" x14ac:dyDescent="0.25">
      <c r="A2267" t="s">
        <v>8283</v>
      </c>
      <c r="B2267">
        <v>3</v>
      </c>
      <c r="C2267">
        <v>5855</v>
      </c>
      <c r="D2267" t="s">
        <v>2655</v>
      </c>
      <c r="E2267" t="s">
        <v>9</v>
      </c>
      <c r="F2267" t="s">
        <v>48</v>
      </c>
      <c r="G2267" s="3">
        <v>41078</v>
      </c>
      <c r="H2267" s="1">
        <v>0.5</v>
      </c>
      <c r="I2267" t="s">
        <v>11</v>
      </c>
      <c r="J22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8" spans="1:12" hidden="1" x14ac:dyDescent="0.25">
      <c r="A2268" t="s">
        <v>8283</v>
      </c>
      <c r="B2268">
        <v>3</v>
      </c>
      <c r="C2268">
        <v>5871</v>
      </c>
      <c r="D2268" t="s">
        <v>2656</v>
      </c>
      <c r="E2268" t="s">
        <v>9</v>
      </c>
      <c r="F2268" t="s">
        <v>48</v>
      </c>
      <c r="G2268" s="3">
        <v>41078</v>
      </c>
      <c r="H2268" s="1">
        <v>0.5</v>
      </c>
      <c r="I2268" t="s">
        <v>11</v>
      </c>
      <c r="J22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69" spans="1:12" hidden="1" x14ac:dyDescent="0.25">
      <c r="A2269" t="s">
        <v>8283</v>
      </c>
      <c r="B2269">
        <v>3</v>
      </c>
      <c r="C2269">
        <v>5872</v>
      </c>
      <c r="D2269" t="s">
        <v>2657</v>
      </c>
      <c r="E2269" t="s">
        <v>9</v>
      </c>
      <c r="F2269" t="s">
        <v>48</v>
      </c>
      <c r="G2269" s="3">
        <v>41078</v>
      </c>
      <c r="H2269" s="1">
        <v>0.5</v>
      </c>
      <c r="I2269" t="s">
        <v>11</v>
      </c>
      <c r="J22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0" spans="1:12" hidden="1" x14ac:dyDescent="0.25">
      <c r="A2270" t="s">
        <v>8283</v>
      </c>
      <c r="B2270">
        <v>3</v>
      </c>
      <c r="C2270">
        <v>5899</v>
      </c>
      <c r="D2270" t="s">
        <v>2658</v>
      </c>
      <c r="E2270" t="s">
        <v>9</v>
      </c>
      <c r="F2270" t="s">
        <v>48</v>
      </c>
      <c r="G2270" s="3">
        <v>41078</v>
      </c>
      <c r="H2270" s="1">
        <v>0.5</v>
      </c>
      <c r="I2270" t="s">
        <v>11</v>
      </c>
      <c r="J22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1" spans="1:12" hidden="1" x14ac:dyDescent="0.25">
      <c r="A2271" t="s">
        <v>8283</v>
      </c>
      <c r="B2271">
        <v>3</v>
      </c>
      <c r="C2271">
        <v>5900</v>
      </c>
      <c r="D2271" t="s">
        <v>2659</v>
      </c>
      <c r="E2271" t="s">
        <v>9</v>
      </c>
      <c r="F2271" t="s">
        <v>108</v>
      </c>
      <c r="G2271" s="2" t="s">
        <v>109</v>
      </c>
      <c r="H2271" s="1">
        <v>0.5</v>
      </c>
      <c r="I2271" t="s">
        <v>11</v>
      </c>
      <c r="J22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2" spans="1:12" hidden="1" x14ac:dyDescent="0.25">
      <c r="A2272" t="s">
        <v>8283</v>
      </c>
      <c r="B2272">
        <v>3</v>
      </c>
      <c r="C2272">
        <v>5901</v>
      </c>
      <c r="D2272" t="s">
        <v>2660</v>
      </c>
      <c r="E2272" t="s">
        <v>9</v>
      </c>
      <c r="F2272" t="s">
        <v>13</v>
      </c>
      <c r="G2272" s="2" t="s">
        <v>14</v>
      </c>
      <c r="H2272" s="1">
        <v>0.5</v>
      </c>
      <c r="I2272" t="s">
        <v>11</v>
      </c>
      <c r="J22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3" spans="1:12" hidden="1" x14ac:dyDescent="0.25">
      <c r="A2273" t="s">
        <v>8283</v>
      </c>
      <c r="B2273">
        <v>3</v>
      </c>
      <c r="C2273">
        <v>5902</v>
      </c>
      <c r="D2273" t="s">
        <v>2661</v>
      </c>
      <c r="E2273" t="s">
        <v>9</v>
      </c>
      <c r="F2273" t="s">
        <v>13</v>
      </c>
      <c r="G2273" s="2" t="s">
        <v>14</v>
      </c>
      <c r="H2273" s="1">
        <v>0.5</v>
      </c>
      <c r="I2273" t="s">
        <v>11</v>
      </c>
      <c r="J22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4" spans="1:12" hidden="1" x14ac:dyDescent="0.25">
      <c r="A2274" t="s">
        <v>8283</v>
      </c>
      <c r="B2274">
        <v>3</v>
      </c>
      <c r="C2274">
        <v>5904</v>
      </c>
      <c r="D2274" t="s">
        <v>2662</v>
      </c>
      <c r="E2274" t="s">
        <v>9</v>
      </c>
      <c r="F2274" t="s">
        <v>13</v>
      </c>
      <c r="G2274" s="2" t="s">
        <v>14</v>
      </c>
      <c r="H2274" s="1">
        <v>0.5</v>
      </c>
      <c r="I2274" t="s">
        <v>11</v>
      </c>
      <c r="J22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5" spans="1:12" hidden="1" x14ac:dyDescent="0.25">
      <c r="A2275" t="s">
        <v>8283</v>
      </c>
      <c r="B2275">
        <v>3</v>
      </c>
      <c r="C2275">
        <v>5908</v>
      </c>
      <c r="D2275" t="s">
        <v>2663</v>
      </c>
      <c r="E2275" t="s">
        <v>9</v>
      </c>
      <c r="F2275" t="s">
        <v>13</v>
      </c>
      <c r="G2275" s="2" t="s">
        <v>14</v>
      </c>
      <c r="H2275" s="1">
        <v>0.5</v>
      </c>
      <c r="I2275" t="s">
        <v>11</v>
      </c>
      <c r="J22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6" spans="1:12" hidden="1" x14ac:dyDescent="0.25">
      <c r="A2276" t="s">
        <v>8283</v>
      </c>
      <c r="B2276">
        <v>3</v>
      </c>
      <c r="C2276">
        <v>5909</v>
      </c>
      <c r="D2276" t="s">
        <v>2664</v>
      </c>
      <c r="E2276" t="s">
        <v>9</v>
      </c>
      <c r="F2276" t="s">
        <v>108</v>
      </c>
      <c r="G2276" s="2" t="s">
        <v>109</v>
      </c>
      <c r="H2276" s="1">
        <v>0.5</v>
      </c>
      <c r="I2276" t="s">
        <v>11</v>
      </c>
      <c r="J22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7" spans="1:12" hidden="1" x14ac:dyDescent="0.25">
      <c r="A2277" t="s">
        <v>8283</v>
      </c>
      <c r="B2277">
        <v>3</v>
      </c>
      <c r="C2277">
        <v>5910</v>
      </c>
      <c r="D2277" t="s">
        <v>2665</v>
      </c>
      <c r="E2277" t="s">
        <v>9</v>
      </c>
      <c r="F2277" t="s">
        <v>13</v>
      </c>
      <c r="G2277" s="2" t="s">
        <v>14</v>
      </c>
      <c r="H2277" s="1">
        <v>0.5</v>
      </c>
      <c r="I2277" t="s">
        <v>11</v>
      </c>
      <c r="J22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8" spans="1:12" hidden="1" x14ac:dyDescent="0.25">
      <c r="A2278" t="s">
        <v>8283</v>
      </c>
      <c r="B2278">
        <v>3</v>
      </c>
      <c r="C2278">
        <v>5911</v>
      </c>
      <c r="D2278" t="s">
        <v>2666</v>
      </c>
      <c r="E2278" t="s">
        <v>9</v>
      </c>
      <c r="F2278" t="s">
        <v>108</v>
      </c>
      <c r="G2278" s="2" t="s">
        <v>109</v>
      </c>
      <c r="H2278" s="1">
        <v>0.5</v>
      </c>
      <c r="I2278" t="s">
        <v>11</v>
      </c>
      <c r="J22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79" spans="1:12" hidden="1" x14ac:dyDescent="0.25">
      <c r="A2279" t="s">
        <v>8283</v>
      </c>
      <c r="B2279">
        <v>3</v>
      </c>
      <c r="C2279">
        <v>5912</v>
      </c>
      <c r="D2279" t="s">
        <v>2667</v>
      </c>
      <c r="E2279" t="s">
        <v>9</v>
      </c>
      <c r="F2279" t="s">
        <v>108</v>
      </c>
      <c r="G2279" s="2" t="s">
        <v>109</v>
      </c>
      <c r="H2279" s="1">
        <v>0.5</v>
      </c>
      <c r="I2279" t="s">
        <v>11</v>
      </c>
      <c r="J22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0" spans="1:12" hidden="1" x14ac:dyDescent="0.25">
      <c r="A2280" t="s">
        <v>8283</v>
      </c>
      <c r="B2280">
        <v>3</v>
      </c>
      <c r="C2280">
        <v>5913</v>
      </c>
      <c r="D2280" t="s">
        <v>2668</v>
      </c>
      <c r="E2280" t="s">
        <v>9</v>
      </c>
      <c r="F2280" t="s">
        <v>13</v>
      </c>
      <c r="G2280" s="2" t="s">
        <v>14</v>
      </c>
      <c r="H2280" s="1">
        <v>0.5</v>
      </c>
      <c r="I2280" t="s">
        <v>11</v>
      </c>
      <c r="J22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1" spans="1:12" hidden="1" x14ac:dyDescent="0.25">
      <c r="A2281" t="s">
        <v>8283</v>
      </c>
      <c r="B2281">
        <v>3</v>
      </c>
      <c r="C2281">
        <v>5914</v>
      </c>
      <c r="D2281" t="s">
        <v>2669</v>
      </c>
      <c r="E2281" t="s">
        <v>9</v>
      </c>
      <c r="F2281" t="s">
        <v>18</v>
      </c>
      <c r="G2281" s="2" t="s">
        <v>19</v>
      </c>
      <c r="H2281" s="1">
        <v>0.5</v>
      </c>
      <c r="I2281" t="s">
        <v>11</v>
      </c>
      <c r="J22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2" spans="1:12" hidden="1" x14ac:dyDescent="0.25">
      <c r="A2282" t="s">
        <v>8283</v>
      </c>
      <c r="B2282">
        <v>3</v>
      </c>
      <c r="C2282">
        <v>5915</v>
      </c>
      <c r="D2282" t="s">
        <v>2670</v>
      </c>
      <c r="E2282" t="s">
        <v>9</v>
      </c>
      <c r="F2282" t="s">
        <v>93</v>
      </c>
      <c r="G2282" s="3">
        <v>41078</v>
      </c>
      <c r="H2282" s="1">
        <v>0.5</v>
      </c>
      <c r="I2282" t="s">
        <v>11</v>
      </c>
      <c r="J22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3" spans="1:12" hidden="1" x14ac:dyDescent="0.25">
      <c r="A2283" t="s">
        <v>8283</v>
      </c>
      <c r="B2283">
        <v>3</v>
      </c>
      <c r="C2283">
        <v>5935</v>
      </c>
      <c r="D2283" t="s">
        <v>2671</v>
      </c>
      <c r="E2283" t="s">
        <v>9</v>
      </c>
      <c r="F2283" t="s">
        <v>13</v>
      </c>
      <c r="G2283" s="2" t="s">
        <v>14</v>
      </c>
      <c r="H2283" s="1">
        <v>0.5</v>
      </c>
      <c r="I2283" t="s">
        <v>11</v>
      </c>
      <c r="J22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4" spans="1:12" hidden="1" x14ac:dyDescent="0.25">
      <c r="A2284" t="s">
        <v>8283</v>
      </c>
      <c r="B2284">
        <v>3</v>
      </c>
      <c r="C2284">
        <v>5936</v>
      </c>
      <c r="D2284" t="s">
        <v>2672</v>
      </c>
      <c r="E2284" t="s">
        <v>9</v>
      </c>
      <c r="F2284" t="s">
        <v>13</v>
      </c>
      <c r="G2284" s="2" t="s">
        <v>14</v>
      </c>
      <c r="H2284" s="1">
        <v>0.5</v>
      </c>
      <c r="I2284" t="s">
        <v>11</v>
      </c>
      <c r="J22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5" spans="1:12" hidden="1" x14ac:dyDescent="0.25">
      <c r="A2285" t="s">
        <v>8283</v>
      </c>
      <c r="B2285">
        <v>3</v>
      </c>
      <c r="C2285">
        <v>5937</v>
      </c>
      <c r="D2285" t="s">
        <v>2673</v>
      </c>
      <c r="E2285" t="s">
        <v>9</v>
      </c>
      <c r="F2285" t="s">
        <v>13</v>
      </c>
      <c r="G2285" s="2" t="s">
        <v>14</v>
      </c>
      <c r="H2285" s="1">
        <v>0.5</v>
      </c>
      <c r="I2285" t="s">
        <v>11</v>
      </c>
      <c r="J22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6" spans="1:12" hidden="1" x14ac:dyDescent="0.25">
      <c r="A2286" t="s">
        <v>8283</v>
      </c>
      <c r="B2286">
        <v>3</v>
      </c>
      <c r="C2286">
        <v>5938</v>
      </c>
      <c r="D2286" t="s">
        <v>2674</v>
      </c>
      <c r="E2286" t="s">
        <v>9</v>
      </c>
      <c r="F2286" t="s">
        <v>108</v>
      </c>
      <c r="G2286" s="2" t="s">
        <v>109</v>
      </c>
      <c r="H2286" s="1">
        <v>0.5</v>
      </c>
      <c r="I2286" t="s">
        <v>11</v>
      </c>
      <c r="J22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7" spans="1:12" hidden="1" x14ac:dyDescent="0.25">
      <c r="A2287" t="s">
        <v>8283</v>
      </c>
      <c r="B2287">
        <v>3</v>
      </c>
      <c r="C2287">
        <v>5939</v>
      </c>
      <c r="D2287" t="s">
        <v>2675</v>
      </c>
      <c r="E2287" t="s">
        <v>9</v>
      </c>
      <c r="F2287" t="s">
        <v>108</v>
      </c>
      <c r="G2287" s="2" t="s">
        <v>109</v>
      </c>
      <c r="H2287" s="1">
        <v>0.5</v>
      </c>
      <c r="I2287" t="s">
        <v>11</v>
      </c>
      <c r="J22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8" spans="1:12" hidden="1" x14ac:dyDescent="0.25">
      <c r="A2288" t="s">
        <v>8283</v>
      </c>
      <c r="B2288">
        <v>3</v>
      </c>
      <c r="C2288">
        <v>5955</v>
      </c>
      <c r="D2288" t="s">
        <v>2676</v>
      </c>
      <c r="E2288" t="s">
        <v>9</v>
      </c>
      <c r="F2288" t="s">
        <v>13</v>
      </c>
      <c r="G2288" s="2" t="s">
        <v>14</v>
      </c>
      <c r="H2288" s="1">
        <v>0.5</v>
      </c>
      <c r="I2288" t="s">
        <v>11</v>
      </c>
      <c r="J22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89" spans="1:12" hidden="1" x14ac:dyDescent="0.25">
      <c r="A2289" t="s">
        <v>8283</v>
      </c>
      <c r="B2289">
        <v>3</v>
      </c>
      <c r="C2289">
        <v>5956</v>
      </c>
      <c r="D2289" t="s">
        <v>2677</v>
      </c>
      <c r="E2289" t="s">
        <v>9</v>
      </c>
      <c r="F2289" t="s">
        <v>108</v>
      </c>
      <c r="G2289" s="2" t="s">
        <v>109</v>
      </c>
      <c r="H2289" s="1">
        <v>0.5</v>
      </c>
      <c r="I2289" t="s">
        <v>11</v>
      </c>
      <c r="J22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0" spans="1:12" hidden="1" x14ac:dyDescent="0.25">
      <c r="A2290" t="s">
        <v>8283</v>
      </c>
      <c r="B2290">
        <v>3</v>
      </c>
      <c r="C2290">
        <v>5970</v>
      </c>
      <c r="D2290" t="s">
        <v>2678</v>
      </c>
      <c r="E2290" t="s">
        <v>9</v>
      </c>
      <c r="F2290" t="s">
        <v>13</v>
      </c>
      <c r="G2290" s="2" t="s">
        <v>14</v>
      </c>
      <c r="H2290" s="1">
        <v>0.5</v>
      </c>
      <c r="I2290" t="s">
        <v>11</v>
      </c>
      <c r="J22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1" spans="1:12" hidden="1" x14ac:dyDescent="0.25">
      <c r="A2291" t="s">
        <v>8283</v>
      </c>
      <c r="B2291">
        <v>3</v>
      </c>
      <c r="C2291">
        <v>5971</v>
      </c>
      <c r="D2291" t="s">
        <v>2679</v>
      </c>
      <c r="E2291" t="s">
        <v>9</v>
      </c>
      <c r="F2291" t="s">
        <v>302</v>
      </c>
      <c r="G2291" s="2" t="s">
        <v>19</v>
      </c>
      <c r="H2291" s="1">
        <v>0.5</v>
      </c>
      <c r="I2291" t="s">
        <v>11</v>
      </c>
      <c r="J22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2" spans="1:12" hidden="1" x14ac:dyDescent="0.25">
      <c r="A2292" t="s">
        <v>8283</v>
      </c>
      <c r="B2292">
        <v>3</v>
      </c>
      <c r="C2292">
        <v>5972</v>
      </c>
      <c r="D2292" t="s">
        <v>2680</v>
      </c>
      <c r="E2292" t="s">
        <v>9</v>
      </c>
      <c r="F2292" t="s">
        <v>13</v>
      </c>
      <c r="G2292" s="2" t="s">
        <v>14</v>
      </c>
      <c r="H2292" s="1">
        <v>0.5</v>
      </c>
      <c r="I2292" t="s">
        <v>11</v>
      </c>
      <c r="J22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3" spans="1:12" hidden="1" x14ac:dyDescent="0.25">
      <c r="A2293" t="s">
        <v>8283</v>
      </c>
      <c r="B2293">
        <v>3</v>
      </c>
      <c r="C2293">
        <v>5973</v>
      </c>
      <c r="D2293" t="s">
        <v>2681</v>
      </c>
      <c r="E2293" t="s">
        <v>9</v>
      </c>
      <c r="F2293" t="s">
        <v>302</v>
      </c>
      <c r="G2293" s="2" t="s">
        <v>19</v>
      </c>
      <c r="H2293" s="1">
        <v>0.5</v>
      </c>
      <c r="I2293" t="s">
        <v>11</v>
      </c>
      <c r="J22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4" spans="1:12" hidden="1" x14ac:dyDescent="0.25">
      <c r="A2294" t="s">
        <v>8283</v>
      </c>
      <c r="B2294">
        <v>3</v>
      </c>
      <c r="C2294">
        <v>5974</v>
      </c>
      <c r="D2294" t="s">
        <v>2682</v>
      </c>
      <c r="E2294" t="s">
        <v>9</v>
      </c>
      <c r="F2294" t="s">
        <v>108</v>
      </c>
      <c r="G2294" s="2" t="s">
        <v>109</v>
      </c>
      <c r="H2294" s="1">
        <v>0.5</v>
      </c>
      <c r="I2294" t="s">
        <v>11</v>
      </c>
      <c r="J22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5" spans="1:12" hidden="1" x14ac:dyDescent="0.25">
      <c r="A2295" t="s">
        <v>8283</v>
      </c>
      <c r="B2295">
        <v>3</v>
      </c>
      <c r="C2295">
        <v>5976</v>
      </c>
      <c r="D2295" t="s">
        <v>2683</v>
      </c>
      <c r="E2295" t="s">
        <v>9</v>
      </c>
      <c r="F2295" t="s">
        <v>108</v>
      </c>
      <c r="G2295" s="2" t="s">
        <v>109</v>
      </c>
      <c r="H2295" s="1">
        <v>0.5</v>
      </c>
      <c r="I2295" t="s">
        <v>11</v>
      </c>
      <c r="J22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6" spans="1:12" hidden="1" x14ac:dyDescent="0.25">
      <c r="A2296" t="s">
        <v>8283</v>
      </c>
      <c r="B2296">
        <v>3</v>
      </c>
      <c r="C2296">
        <v>5977</v>
      </c>
      <c r="D2296" t="s">
        <v>2684</v>
      </c>
      <c r="E2296" t="s">
        <v>9</v>
      </c>
      <c r="F2296" t="s">
        <v>108</v>
      </c>
      <c r="G2296" s="2" t="s">
        <v>109</v>
      </c>
      <c r="H2296" s="1">
        <v>0.5</v>
      </c>
      <c r="I2296" t="s">
        <v>11</v>
      </c>
      <c r="J22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7" spans="1:12" hidden="1" x14ac:dyDescent="0.25">
      <c r="A2297" t="s">
        <v>8283</v>
      </c>
      <c r="B2297">
        <v>3</v>
      </c>
      <c r="C2297">
        <v>5978</v>
      </c>
      <c r="D2297" t="s">
        <v>2685</v>
      </c>
      <c r="E2297" t="s">
        <v>9</v>
      </c>
      <c r="F2297" t="s">
        <v>13</v>
      </c>
      <c r="G2297" s="2" t="s">
        <v>14</v>
      </c>
      <c r="H2297" s="1">
        <v>0.5</v>
      </c>
      <c r="I2297" t="s">
        <v>11</v>
      </c>
      <c r="J22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8" spans="1:12" hidden="1" x14ac:dyDescent="0.25">
      <c r="A2298" t="s">
        <v>8283</v>
      </c>
      <c r="B2298">
        <v>3</v>
      </c>
      <c r="C2298">
        <v>5979</v>
      </c>
      <c r="D2298" t="s">
        <v>2686</v>
      </c>
      <c r="E2298" t="s">
        <v>9</v>
      </c>
      <c r="F2298" t="s">
        <v>48</v>
      </c>
      <c r="G2298" s="3">
        <v>41078</v>
      </c>
      <c r="H2298" s="1">
        <v>0.5</v>
      </c>
      <c r="I2298" t="s">
        <v>11</v>
      </c>
      <c r="J22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299" spans="1:12" hidden="1" x14ac:dyDescent="0.25">
      <c r="A2299" t="s">
        <v>8283</v>
      </c>
      <c r="B2299">
        <v>3</v>
      </c>
      <c r="C2299">
        <v>5980</v>
      </c>
      <c r="D2299" t="s">
        <v>2687</v>
      </c>
      <c r="E2299" t="s">
        <v>9</v>
      </c>
      <c r="F2299" t="s">
        <v>13</v>
      </c>
      <c r="G2299" s="2" t="s">
        <v>14</v>
      </c>
      <c r="H2299" s="1">
        <v>0.5</v>
      </c>
      <c r="I2299" t="s">
        <v>11</v>
      </c>
      <c r="J22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2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0" spans="1:12" hidden="1" x14ac:dyDescent="0.25">
      <c r="A2300" t="s">
        <v>8283</v>
      </c>
      <c r="B2300">
        <v>3</v>
      </c>
      <c r="C2300">
        <v>5981</v>
      </c>
      <c r="D2300" t="s">
        <v>2688</v>
      </c>
      <c r="E2300" t="s">
        <v>9</v>
      </c>
      <c r="F2300" t="s">
        <v>13</v>
      </c>
      <c r="G2300" s="2" t="s">
        <v>14</v>
      </c>
      <c r="H2300" s="1">
        <v>0.5</v>
      </c>
      <c r="I2300" t="s">
        <v>11</v>
      </c>
      <c r="J23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1" spans="1:12" hidden="1" x14ac:dyDescent="0.25">
      <c r="A2301" t="s">
        <v>8283</v>
      </c>
      <c r="B2301">
        <v>3</v>
      </c>
      <c r="C2301">
        <v>5982</v>
      </c>
      <c r="D2301" t="s">
        <v>2689</v>
      </c>
      <c r="E2301" t="s">
        <v>9</v>
      </c>
      <c r="F2301" t="s">
        <v>108</v>
      </c>
      <c r="G2301" s="2" t="s">
        <v>109</v>
      </c>
      <c r="H2301" s="1">
        <v>0.5</v>
      </c>
      <c r="I2301" t="s">
        <v>11</v>
      </c>
      <c r="J23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2" spans="1:12" hidden="1" x14ac:dyDescent="0.25">
      <c r="A2302" t="s">
        <v>8283</v>
      </c>
      <c r="B2302">
        <v>3</v>
      </c>
      <c r="C2302">
        <v>5983</v>
      </c>
      <c r="D2302" t="s">
        <v>2690</v>
      </c>
      <c r="E2302" t="s">
        <v>9</v>
      </c>
      <c r="F2302" t="s">
        <v>108</v>
      </c>
      <c r="G2302" s="2" t="s">
        <v>109</v>
      </c>
      <c r="H2302" s="1">
        <v>0.5</v>
      </c>
      <c r="I2302" t="s">
        <v>11</v>
      </c>
      <c r="J23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3" spans="1:12" hidden="1" x14ac:dyDescent="0.25">
      <c r="A2303" t="s">
        <v>8283</v>
      </c>
      <c r="B2303">
        <v>3</v>
      </c>
      <c r="C2303">
        <v>5984</v>
      </c>
      <c r="D2303" t="s">
        <v>2691</v>
      </c>
      <c r="E2303" t="s">
        <v>9</v>
      </c>
      <c r="F2303" t="s">
        <v>108</v>
      </c>
      <c r="G2303" s="2" t="s">
        <v>109</v>
      </c>
      <c r="H2303" s="1">
        <v>0.5</v>
      </c>
      <c r="I2303" t="s">
        <v>11</v>
      </c>
      <c r="J23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4" spans="1:12" hidden="1" x14ac:dyDescent="0.25">
      <c r="A2304" t="s">
        <v>8283</v>
      </c>
      <c r="B2304">
        <v>3</v>
      </c>
      <c r="C2304">
        <v>5985</v>
      </c>
      <c r="D2304" t="s">
        <v>2692</v>
      </c>
      <c r="E2304" t="s">
        <v>9</v>
      </c>
      <c r="F2304" t="s">
        <v>108</v>
      </c>
      <c r="G2304" s="2" t="s">
        <v>109</v>
      </c>
      <c r="H2304" s="1">
        <v>0.5</v>
      </c>
      <c r="I2304" t="s">
        <v>11</v>
      </c>
      <c r="J23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5" spans="1:12" hidden="1" x14ac:dyDescent="0.25">
      <c r="A2305" t="s">
        <v>8283</v>
      </c>
      <c r="B2305">
        <v>3</v>
      </c>
      <c r="C2305">
        <v>5986</v>
      </c>
      <c r="D2305" t="s">
        <v>2693</v>
      </c>
      <c r="E2305" t="s">
        <v>9</v>
      </c>
      <c r="F2305" t="s">
        <v>302</v>
      </c>
      <c r="G2305" s="2" t="s">
        <v>19</v>
      </c>
      <c r="H2305" s="1">
        <v>0.5</v>
      </c>
      <c r="I2305" t="s">
        <v>11</v>
      </c>
      <c r="J23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6" spans="1:12" hidden="1" x14ac:dyDescent="0.25">
      <c r="A2306" t="s">
        <v>8283</v>
      </c>
      <c r="B2306">
        <v>3</v>
      </c>
      <c r="C2306">
        <v>5987</v>
      </c>
      <c r="D2306" t="s">
        <v>2694</v>
      </c>
      <c r="E2306" t="s">
        <v>9</v>
      </c>
      <c r="F2306" t="s">
        <v>302</v>
      </c>
      <c r="G2306" s="2" t="s">
        <v>19</v>
      </c>
      <c r="H2306" s="1">
        <v>0.5</v>
      </c>
      <c r="I2306" t="s">
        <v>11</v>
      </c>
      <c r="J23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7" spans="1:12" hidden="1" x14ac:dyDescent="0.25">
      <c r="A2307" t="s">
        <v>8283</v>
      </c>
      <c r="B2307">
        <v>3</v>
      </c>
      <c r="C2307">
        <v>5988</v>
      </c>
      <c r="D2307" t="s">
        <v>2695</v>
      </c>
      <c r="E2307" t="s">
        <v>9</v>
      </c>
      <c r="F2307" t="s">
        <v>302</v>
      </c>
      <c r="G2307" s="2" t="s">
        <v>19</v>
      </c>
      <c r="H2307" s="1">
        <v>0.5</v>
      </c>
      <c r="I2307" t="s">
        <v>11</v>
      </c>
      <c r="J23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8" spans="1:12" hidden="1" x14ac:dyDescent="0.25">
      <c r="A2308" t="s">
        <v>8283</v>
      </c>
      <c r="B2308">
        <v>3</v>
      </c>
      <c r="C2308">
        <v>6001</v>
      </c>
      <c r="D2308" t="s">
        <v>2696</v>
      </c>
      <c r="E2308" t="s">
        <v>9</v>
      </c>
      <c r="F2308" t="s">
        <v>48</v>
      </c>
      <c r="G2308" s="3">
        <v>41078</v>
      </c>
      <c r="H2308" s="1">
        <v>0.5</v>
      </c>
      <c r="I2308" t="s">
        <v>11</v>
      </c>
      <c r="J23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09" spans="1:12" hidden="1" x14ac:dyDescent="0.25">
      <c r="A2309" t="s">
        <v>8283</v>
      </c>
      <c r="B2309">
        <v>3</v>
      </c>
      <c r="C2309">
        <v>6002</v>
      </c>
      <c r="D2309" t="s">
        <v>2697</v>
      </c>
      <c r="E2309" t="s">
        <v>9</v>
      </c>
      <c r="F2309" t="s">
        <v>48</v>
      </c>
      <c r="G2309" s="3">
        <v>41078</v>
      </c>
      <c r="H2309" s="1">
        <v>0.5</v>
      </c>
      <c r="I2309" t="s">
        <v>11</v>
      </c>
      <c r="J23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0" spans="1:12" hidden="1" x14ac:dyDescent="0.25">
      <c r="A2310" t="s">
        <v>8283</v>
      </c>
      <c r="B2310">
        <v>3</v>
      </c>
      <c r="C2310">
        <v>6004</v>
      </c>
      <c r="D2310" t="s">
        <v>2698</v>
      </c>
      <c r="E2310" t="s">
        <v>9</v>
      </c>
      <c r="F2310" t="s">
        <v>48</v>
      </c>
      <c r="G2310" s="3">
        <v>41078</v>
      </c>
      <c r="H2310" s="1">
        <v>0.5</v>
      </c>
      <c r="I2310" t="s">
        <v>11</v>
      </c>
      <c r="J23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1" spans="1:12" hidden="1" x14ac:dyDescent="0.25">
      <c r="A2311" t="s">
        <v>8283</v>
      </c>
      <c r="B2311">
        <v>3</v>
      </c>
      <c r="C2311">
        <v>6005</v>
      </c>
      <c r="D2311" t="s">
        <v>2699</v>
      </c>
      <c r="E2311" t="s">
        <v>9</v>
      </c>
      <c r="F2311" t="s">
        <v>48</v>
      </c>
      <c r="G2311" s="3">
        <v>41078</v>
      </c>
      <c r="H2311" s="1">
        <v>0.5</v>
      </c>
      <c r="I2311" t="s">
        <v>11</v>
      </c>
      <c r="J23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2" spans="1:12" hidden="1" x14ac:dyDescent="0.25">
      <c r="A2312" t="s">
        <v>8283</v>
      </c>
      <c r="B2312">
        <v>3</v>
      </c>
      <c r="C2312">
        <v>6006</v>
      </c>
      <c r="D2312" t="s">
        <v>2700</v>
      </c>
      <c r="E2312" t="s">
        <v>9</v>
      </c>
      <c r="F2312" t="s">
        <v>242</v>
      </c>
      <c r="G2312" s="2" t="s">
        <v>243</v>
      </c>
      <c r="H2312" s="1">
        <v>0.5</v>
      </c>
      <c r="I2312" t="s">
        <v>11</v>
      </c>
      <c r="J23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3" spans="1:12" hidden="1" x14ac:dyDescent="0.25">
      <c r="A2313" t="s">
        <v>8283</v>
      </c>
      <c r="B2313">
        <v>3</v>
      </c>
      <c r="C2313">
        <v>6007</v>
      </c>
      <c r="D2313" t="s">
        <v>2701</v>
      </c>
      <c r="E2313" t="s">
        <v>9</v>
      </c>
      <c r="F2313" t="s">
        <v>48</v>
      </c>
      <c r="G2313" s="3">
        <v>41078</v>
      </c>
      <c r="H2313" s="1">
        <v>0.5</v>
      </c>
      <c r="I2313" t="s">
        <v>11</v>
      </c>
      <c r="J23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4" spans="1:12" hidden="1" x14ac:dyDescent="0.25">
      <c r="A2314" t="s">
        <v>8283</v>
      </c>
      <c r="B2314">
        <v>3</v>
      </c>
      <c r="C2314">
        <v>6010</v>
      </c>
      <c r="D2314" t="s">
        <v>2702</v>
      </c>
      <c r="E2314" t="s">
        <v>9</v>
      </c>
      <c r="F2314" t="s">
        <v>395</v>
      </c>
      <c r="G2314" s="3">
        <v>40070</v>
      </c>
      <c r="H2314" s="1">
        <v>0.5</v>
      </c>
      <c r="I2314" t="s">
        <v>11</v>
      </c>
      <c r="J23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5" spans="1:12" hidden="1" x14ac:dyDescent="0.25">
      <c r="A2315" t="s">
        <v>8283</v>
      </c>
      <c r="B2315">
        <v>3</v>
      </c>
      <c r="C2315">
        <v>6030</v>
      </c>
      <c r="D2315" t="s">
        <v>2703</v>
      </c>
      <c r="E2315" t="s">
        <v>9</v>
      </c>
      <c r="F2315" t="s">
        <v>48</v>
      </c>
      <c r="G2315" s="3">
        <v>41078</v>
      </c>
      <c r="H2315" s="1">
        <v>0.5</v>
      </c>
      <c r="I2315" t="s">
        <v>11</v>
      </c>
      <c r="J23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6" spans="1:12" hidden="1" x14ac:dyDescent="0.25">
      <c r="A2316" t="s">
        <v>8283</v>
      </c>
      <c r="B2316">
        <v>3</v>
      </c>
      <c r="C2316">
        <v>6031</v>
      </c>
      <c r="D2316" t="s">
        <v>2704</v>
      </c>
      <c r="E2316" t="s">
        <v>9</v>
      </c>
      <c r="F2316" t="s">
        <v>48</v>
      </c>
      <c r="G2316" s="3">
        <v>41078</v>
      </c>
      <c r="H2316" s="1">
        <v>0.5</v>
      </c>
      <c r="I2316" t="s">
        <v>11</v>
      </c>
      <c r="J23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7" spans="1:12" hidden="1" x14ac:dyDescent="0.25">
      <c r="A2317" t="s">
        <v>8283</v>
      </c>
      <c r="B2317">
        <v>3</v>
      </c>
      <c r="C2317">
        <v>6032</v>
      </c>
      <c r="D2317" t="s">
        <v>2705</v>
      </c>
      <c r="E2317" t="s">
        <v>9</v>
      </c>
      <c r="F2317" t="s">
        <v>48</v>
      </c>
      <c r="G2317" s="3">
        <v>41078</v>
      </c>
      <c r="H2317" s="1">
        <v>0.5</v>
      </c>
      <c r="I2317" t="s">
        <v>11</v>
      </c>
      <c r="J23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8" spans="1:12" hidden="1" x14ac:dyDescent="0.25">
      <c r="A2318" t="s">
        <v>8283</v>
      </c>
      <c r="B2318">
        <v>3</v>
      </c>
      <c r="C2318">
        <v>6033</v>
      </c>
      <c r="D2318" t="s">
        <v>2706</v>
      </c>
      <c r="E2318" t="s">
        <v>9</v>
      </c>
      <c r="F2318" t="s">
        <v>48</v>
      </c>
      <c r="G2318" s="3">
        <v>41078</v>
      </c>
      <c r="H2318" s="1">
        <v>0.5</v>
      </c>
      <c r="I2318" t="s">
        <v>11</v>
      </c>
      <c r="J23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19" spans="1:12" hidden="1" x14ac:dyDescent="0.25">
      <c r="A2319" t="s">
        <v>8283</v>
      </c>
      <c r="B2319">
        <v>3</v>
      </c>
      <c r="C2319">
        <v>6034</v>
      </c>
      <c r="D2319" t="s">
        <v>2707</v>
      </c>
      <c r="E2319" t="s">
        <v>9</v>
      </c>
      <c r="F2319" t="s">
        <v>16</v>
      </c>
      <c r="G2319" s="2" t="s">
        <v>14</v>
      </c>
      <c r="H2319" s="1">
        <v>0.5</v>
      </c>
      <c r="I2319" t="s">
        <v>11</v>
      </c>
      <c r="J23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0" spans="1:12" hidden="1" x14ac:dyDescent="0.25">
      <c r="A2320" t="s">
        <v>8283</v>
      </c>
      <c r="B2320">
        <v>3</v>
      </c>
      <c r="C2320">
        <v>6035</v>
      </c>
      <c r="D2320" t="s">
        <v>2708</v>
      </c>
      <c r="E2320" t="s">
        <v>9</v>
      </c>
      <c r="F2320" t="s">
        <v>48</v>
      </c>
      <c r="G2320" s="3">
        <v>41078</v>
      </c>
      <c r="H2320" s="1">
        <v>0.5</v>
      </c>
      <c r="I2320" t="s">
        <v>11</v>
      </c>
      <c r="J23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1" spans="1:12" hidden="1" x14ac:dyDescent="0.25">
      <c r="A2321" t="s">
        <v>8283</v>
      </c>
      <c r="B2321">
        <v>3</v>
      </c>
      <c r="C2321">
        <v>6036</v>
      </c>
      <c r="D2321" t="s">
        <v>2709</v>
      </c>
      <c r="E2321" t="s">
        <v>9</v>
      </c>
      <c r="F2321" t="s">
        <v>48</v>
      </c>
      <c r="G2321" s="3">
        <v>41078</v>
      </c>
      <c r="H2321" s="1">
        <v>0.5</v>
      </c>
      <c r="I2321" t="s">
        <v>11</v>
      </c>
      <c r="J23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2" spans="1:12" hidden="1" x14ac:dyDescent="0.25">
      <c r="A2322" t="s">
        <v>8283</v>
      </c>
      <c r="B2322">
        <v>3</v>
      </c>
      <c r="C2322">
        <v>6037</v>
      </c>
      <c r="D2322" t="s">
        <v>2710</v>
      </c>
      <c r="E2322" t="s">
        <v>9</v>
      </c>
      <c r="F2322" t="s">
        <v>48</v>
      </c>
      <c r="G2322" s="3">
        <v>41078</v>
      </c>
      <c r="H2322" s="1">
        <v>0.5</v>
      </c>
      <c r="I2322" t="s">
        <v>11</v>
      </c>
      <c r="J23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3" spans="1:12" hidden="1" x14ac:dyDescent="0.25">
      <c r="A2323" t="s">
        <v>8283</v>
      </c>
      <c r="B2323">
        <v>3</v>
      </c>
      <c r="C2323">
        <v>6080</v>
      </c>
      <c r="D2323" t="s">
        <v>2711</v>
      </c>
      <c r="E2323" t="s">
        <v>9</v>
      </c>
      <c r="F2323" t="s">
        <v>108</v>
      </c>
      <c r="G2323" s="2" t="s">
        <v>109</v>
      </c>
      <c r="H2323" s="1">
        <v>0.5</v>
      </c>
      <c r="I2323" t="s">
        <v>11</v>
      </c>
      <c r="J23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4" spans="1:12" hidden="1" x14ac:dyDescent="0.25">
      <c r="A2324" t="s">
        <v>8283</v>
      </c>
      <c r="B2324">
        <v>3</v>
      </c>
      <c r="C2324">
        <v>6250</v>
      </c>
      <c r="D2324" t="s">
        <v>2712</v>
      </c>
      <c r="E2324" t="s">
        <v>9</v>
      </c>
      <c r="F2324" t="s">
        <v>48</v>
      </c>
      <c r="G2324" s="3">
        <v>41078</v>
      </c>
      <c r="H2324" s="1">
        <v>0.5</v>
      </c>
      <c r="I2324" t="s">
        <v>11</v>
      </c>
      <c r="J23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5" spans="1:12" hidden="1" x14ac:dyDescent="0.25">
      <c r="A2325" t="s">
        <v>8283</v>
      </c>
      <c r="B2325">
        <v>3</v>
      </c>
      <c r="C2325">
        <v>6520</v>
      </c>
      <c r="D2325" t="s">
        <v>2713</v>
      </c>
      <c r="E2325" t="s">
        <v>9</v>
      </c>
      <c r="F2325" t="s">
        <v>13</v>
      </c>
      <c r="G2325" s="2" t="s">
        <v>14</v>
      </c>
      <c r="H2325" s="1">
        <v>0.5</v>
      </c>
      <c r="I2325" t="s">
        <v>11</v>
      </c>
      <c r="J23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6" spans="1:12" hidden="1" x14ac:dyDescent="0.25">
      <c r="A2326" t="s">
        <v>8283</v>
      </c>
      <c r="B2326">
        <v>3</v>
      </c>
      <c r="C2326">
        <v>6521</v>
      </c>
      <c r="D2326" t="s">
        <v>2714</v>
      </c>
      <c r="E2326" t="s">
        <v>9</v>
      </c>
      <c r="F2326" t="s">
        <v>302</v>
      </c>
      <c r="G2326" s="2" t="s">
        <v>19</v>
      </c>
      <c r="H2326" s="1">
        <v>0.5</v>
      </c>
      <c r="I2326" t="s">
        <v>11</v>
      </c>
      <c r="J23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7" spans="1:12" hidden="1" x14ac:dyDescent="0.25">
      <c r="A2327" t="s">
        <v>8283</v>
      </c>
      <c r="B2327">
        <v>3</v>
      </c>
      <c r="C2327">
        <v>6529</v>
      </c>
      <c r="D2327" t="s">
        <v>2715</v>
      </c>
      <c r="E2327" t="s">
        <v>9</v>
      </c>
      <c r="F2327" t="s">
        <v>302</v>
      </c>
      <c r="G2327" s="2" t="s">
        <v>19</v>
      </c>
      <c r="H2327" s="1">
        <v>0.5</v>
      </c>
      <c r="I2327" t="s">
        <v>11</v>
      </c>
      <c r="J23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8" spans="1:12" hidden="1" x14ac:dyDescent="0.25">
      <c r="A2328" t="s">
        <v>8283</v>
      </c>
      <c r="B2328">
        <v>3</v>
      </c>
      <c r="C2328">
        <v>6631</v>
      </c>
      <c r="D2328" t="s">
        <v>2716</v>
      </c>
      <c r="E2328" t="s">
        <v>9</v>
      </c>
      <c r="F2328" t="s">
        <v>108</v>
      </c>
      <c r="G2328" s="2" t="s">
        <v>109</v>
      </c>
      <c r="H2328" s="1">
        <v>0.5</v>
      </c>
      <c r="I2328" t="s">
        <v>11</v>
      </c>
      <c r="J23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29" spans="1:12" hidden="1" x14ac:dyDescent="0.25">
      <c r="A2329" t="s">
        <v>8283</v>
      </c>
      <c r="B2329">
        <v>3</v>
      </c>
      <c r="C2329">
        <v>6636</v>
      </c>
      <c r="D2329" t="s">
        <v>2717</v>
      </c>
      <c r="E2329" t="s">
        <v>9</v>
      </c>
      <c r="F2329" t="s">
        <v>13</v>
      </c>
      <c r="G2329" s="2" t="s">
        <v>14</v>
      </c>
      <c r="H2329" s="1">
        <v>0.5</v>
      </c>
      <c r="I2329" t="s">
        <v>11</v>
      </c>
      <c r="J23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0" spans="1:12" hidden="1" x14ac:dyDescent="0.25">
      <c r="A2330" t="s">
        <v>8283</v>
      </c>
      <c r="B2330">
        <v>3</v>
      </c>
      <c r="C2330">
        <v>6641</v>
      </c>
      <c r="D2330" t="s">
        <v>2718</v>
      </c>
      <c r="E2330" t="s">
        <v>9</v>
      </c>
      <c r="F2330" t="s">
        <v>108</v>
      </c>
      <c r="G2330" s="2" t="s">
        <v>109</v>
      </c>
      <c r="H2330" s="1">
        <v>0.5</v>
      </c>
      <c r="I2330" t="s">
        <v>11</v>
      </c>
      <c r="J23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1" spans="1:12" hidden="1" x14ac:dyDescent="0.25">
      <c r="A2331" t="s">
        <v>8283</v>
      </c>
      <c r="B2331">
        <v>3</v>
      </c>
      <c r="C2331">
        <v>6646</v>
      </c>
      <c r="D2331" t="s">
        <v>2719</v>
      </c>
      <c r="E2331" t="s">
        <v>9</v>
      </c>
      <c r="F2331" t="s">
        <v>13</v>
      </c>
      <c r="G2331" s="2" t="s">
        <v>14</v>
      </c>
      <c r="H2331" s="1">
        <v>0.5</v>
      </c>
      <c r="I2331" t="s">
        <v>11</v>
      </c>
      <c r="J23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2" spans="1:12" hidden="1" x14ac:dyDescent="0.25">
      <c r="A2332" t="s">
        <v>8283</v>
      </c>
      <c r="B2332">
        <v>3</v>
      </c>
      <c r="C2332">
        <v>6651</v>
      </c>
      <c r="D2332" t="s">
        <v>2720</v>
      </c>
      <c r="E2332" t="s">
        <v>9</v>
      </c>
      <c r="F2332" t="s">
        <v>185</v>
      </c>
      <c r="G2332" s="2" t="s">
        <v>109</v>
      </c>
      <c r="H2332" s="1">
        <v>0.5</v>
      </c>
      <c r="I2332" t="s">
        <v>11</v>
      </c>
      <c r="J23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3" spans="1:12" hidden="1" x14ac:dyDescent="0.25">
      <c r="A2333" t="s">
        <v>8283</v>
      </c>
      <c r="B2333">
        <v>3</v>
      </c>
      <c r="C2333">
        <v>6653</v>
      </c>
      <c r="D2333" t="s">
        <v>2721</v>
      </c>
      <c r="E2333" t="s">
        <v>9</v>
      </c>
      <c r="F2333" t="s">
        <v>48</v>
      </c>
      <c r="G2333" s="3">
        <v>41078</v>
      </c>
      <c r="H2333" s="1">
        <v>0.5</v>
      </c>
      <c r="I2333" t="s">
        <v>11</v>
      </c>
      <c r="J23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4" spans="1:12" hidden="1" x14ac:dyDescent="0.25">
      <c r="A2334" t="s">
        <v>8283</v>
      </c>
      <c r="B2334">
        <v>3</v>
      </c>
      <c r="C2334">
        <v>6655</v>
      </c>
      <c r="D2334" t="s">
        <v>2722</v>
      </c>
      <c r="E2334" t="s">
        <v>9</v>
      </c>
      <c r="F2334" t="s">
        <v>18</v>
      </c>
      <c r="G2334" s="2" t="s">
        <v>19</v>
      </c>
      <c r="H2334" s="1">
        <v>0.5</v>
      </c>
      <c r="I2334" t="s">
        <v>11</v>
      </c>
      <c r="J23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5" spans="1:12" hidden="1" x14ac:dyDescent="0.25">
      <c r="A2335" t="s">
        <v>8283</v>
      </c>
      <c r="B2335">
        <v>3</v>
      </c>
      <c r="C2335">
        <v>6661</v>
      </c>
      <c r="D2335" t="s">
        <v>2723</v>
      </c>
      <c r="E2335" t="s">
        <v>9</v>
      </c>
      <c r="F2335" t="s">
        <v>48</v>
      </c>
      <c r="G2335" s="3">
        <v>41078</v>
      </c>
      <c r="H2335" s="1">
        <v>0.5</v>
      </c>
      <c r="I2335" t="s">
        <v>11</v>
      </c>
      <c r="J23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6" spans="1:12" hidden="1" x14ac:dyDescent="0.25">
      <c r="A2336" t="s">
        <v>8283</v>
      </c>
      <c r="B2336">
        <v>3</v>
      </c>
      <c r="C2336">
        <v>6665</v>
      </c>
      <c r="D2336" t="s">
        <v>2724</v>
      </c>
      <c r="E2336" t="s">
        <v>9</v>
      </c>
      <c r="F2336" t="s">
        <v>18</v>
      </c>
      <c r="G2336" s="2" t="s">
        <v>19</v>
      </c>
      <c r="H2336" s="1">
        <v>0.5</v>
      </c>
      <c r="I2336" t="s">
        <v>11</v>
      </c>
      <c r="J23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7" spans="1:12" hidden="1" x14ac:dyDescent="0.25">
      <c r="A2337" t="s">
        <v>8283</v>
      </c>
      <c r="B2337">
        <v>3</v>
      </c>
      <c r="C2337">
        <v>6697</v>
      </c>
      <c r="D2337" t="s">
        <v>2725</v>
      </c>
      <c r="E2337" t="s">
        <v>9</v>
      </c>
      <c r="F2337" t="s">
        <v>48</v>
      </c>
      <c r="G2337" s="3">
        <v>41078</v>
      </c>
      <c r="H2337" s="1">
        <v>0.5</v>
      </c>
      <c r="I2337" t="s">
        <v>11</v>
      </c>
      <c r="J23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8" spans="1:12" hidden="1" x14ac:dyDescent="0.25">
      <c r="A2338" t="s">
        <v>8283</v>
      </c>
      <c r="B2338">
        <v>3</v>
      </c>
      <c r="C2338">
        <v>6698</v>
      </c>
      <c r="D2338" t="s">
        <v>2726</v>
      </c>
      <c r="E2338" t="s">
        <v>9</v>
      </c>
      <c r="F2338" t="s">
        <v>48</v>
      </c>
      <c r="G2338" s="3">
        <v>41078</v>
      </c>
      <c r="H2338" s="1">
        <v>0.5</v>
      </c>
      <c r="I2338" t="s">
        <v>11</v>
      </c>
      <c r="J23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39" spans="1:12" hidden="1" x14ac:dyDescent="0.25">
      <c r="A2339" t="s">
        <v>8283</v>
      </c>
      <c r="B2339">
        <v>3</v>
      </c>
      <c r="C2339">
        <v>6699</v>
      </c>
      <c r="D2339" t="s">
        <v>2727</v>
      </c>
      <c r="E2339" t="s">
        <v>9</v>
      </c>
      <c r="F2339" t="s">
        <v>48</v>
      </c>
      <c r="G2339" s="3">
        <v>41078</v>
      </c>
      <c r="H2339" s="1">
        <v>0.5</v>
      </c>
      <c r="I2339" t="s">
        <v>11</v>
      </c>
      <c r="J23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0" spans="1:12" hidden="1" x14ac:dyDescent="0.25">
      <c r="A2340" t="s">
        <v>8283</v>
      </c>
      <c r="B2340">
        <v>3</v>
      </c>
      <c r="C2340">
        <v>7051</v>
      </c>
      <c r="D2340" t="s">
        <v>2728</v>
      </c>
      <c r="E2340" t="s">
        <v>9</v>
      </c>
      <c r="F2340" t="s">
        <v>48</v>
      </c>
      <c r="G2340" s="3">
        <v>41078</v>
      </c>
      <c r="H2340" s="1">
        <v>0.5</v>
      </c>
      <c r="I2340" t="s">
        <v>11</v>
      </c>
      <c r="J23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1" spans="1:12" hidden="1" x14ac:dyDescent="0.25">
      <c r="A2341" t="s">
        <v>8283</v>
      </c>
      <c r="B2341">
        <v>3</v>
      </c>
      <c r="C2341">
        <v>7052</v>
      </c>
      <c r="D2341" t="s">
        <v>2729</v>
      </c>
      <c r="E2341" t="s">
        <v>9</v>
      </c>
      <c r="F2341" t="s">
        <v>48</v>
      </c>
      <c r="G2341" s="3">
        <v>41078</v>
      </c>
      <c r="H2341" s="1">
        <v>0.5</v>
      </c>
      <c r="I2341" t="s">
        <v>11</v>
      </c>
      <c r="J23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2" spans="1:12" hidden="1" x14ac:dyDescent="0.25">
      <c r="A2342" t="s">
        <v>8283</v>
      </c>
      <c r="B2342">
        <v>3</v>
      </c>
      <c r="C2342">
        <v>7053</v>
      </c>
      <c r="D2342" t="s">
        <v>2730</v>
      </c>
      <c r="E2342" t="s">
        <v>9</v>
      </c>
      <c r="F2342" t="s">
        <v>48</v>
      </c>
      <c r="G2342" s="3">
        <v>41078</v>
      </c>
      <c r="H2342" s="1">
        <v>0.5</v>
      </c>
      <c r="I2342" t="s">
        <v>11</v>
      </c>
      <c r="J23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3" spans="1:12" hidden="1" x14ac:dyDescent="0.25">
      <c r="A2343" t="s">
        <v>8283</v>
      </c>
      <c r="B2343">
        <v>3</v>
      </c>
      <c r="C2343">
        <v>7110</v>
      </c>
      <c r="D2343" t="s">
        <v>2731</v>
      </c>
      <c r="E2343" t="s">
        <v>9</v>
      </c>
      <c r="F2343" t="s">
        <v>16</v>
      </c>
      <c r="G2343" s="2" t="s">
        <v>14</v>
      </c>
      <c r="H2343" s="1">
        <v>0.5</v>
      </c>
      <c r="I2343" t="s">
        <v>11</v>
      </c>
      <c r="J23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4" spans="1:12" hidden="1" x14ac:dyDescent="0.25">
      <c r="A2344" t="s">
        <v>8283</v>
      </c>
      <c r="B2344">
        <v>3</v>
      </c>
      <c r="C2344">
        <v>7112</v>
      </c>
      <c r="D2344" t="s">
        <v>2732</v>
      </c>
      <c r="E2344" t="s">
        <v>9</v>
      </c>
      <c r="F2344" t="s">
        <v>16</v>
      </c>
      <c r="G2344" s="2" t="s">
        <v>14</v>
      </c>
      <c r="H2344" s="1">
        <v>0.5</v>
      </c>
      <c r="I2344" t="s">
        <v>11</v>
      </c>
      <c r="J23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5" spans="1:12" hidden="1" x14ac:dyDescent="0.25">
      <c r="A2345" t="s">
        <v>8283</v>
      </c>
      <c r="B2345">
        <v>3</v>
      </c>
      <c r="C2345">
        <v>7113</v>
      </c>
      <c r="D2345" t="s">
        <v>2733</v>
      </c>
      <c r="E2345" t="s">
        <v>9</v>
      </c>
      <c r="F2345" t="s">
        <v>16</v>
      </c>
      <c r="G2345" s="2" t="s">
        <v>14</v>
      </c>
      <c r="H2345" s="1">
        <v>0.5</v>
      </c>
      <c r="I2345" t="s">
        <v>11</v>
      </c>
      <c r="J23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6" spans="1:12" hidden="1" x14ac:dyDescent="0.25">
      <c r="A2346" t="s">
        <v>8283</v>
      </c>
      <c r="B2346">
        <v>3</v>
      </c>
      <c r="C2346">
        <v>7114</v>
      </c>
      <c r="D2346" t="s">
        <v>2734</v>
      </c>
      <c r="E2346" t="s">
        <v>9</v>
      </c>
      <c r="F2346" t="s">
        <v>16</v>
      </c>
      <c r="G2346" s="2" t="s">
        <v>14</v>
      </c>
      <c r="H2346" s="1">
        <v>0.5</v>
      </c>
      <c r="I2346" t="s">
        <v>11</v>
      </c>
      <c r="J23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7" spans="1:12" hidden="1" x14ac:dyDescent="0.25">
      <c r="A2347" t="s">
        <v>8283</v>
      </c>
      <c r="B2347">
        <v>3</v>
      </c>
      <c r="C2347">
        <v>7115</v>
      </c>
      <c r="D2347" t="s">
        <v>2735</v>
      </c>
      <c r="E2347" t="s">
        <v>9</v>
      </c>
      <c r="F2347" t="s">
        <v>16</v>
      </c>
      <c r="G2347" s="2" t="s">
        <v>14</v>
      </c>
      <c r="H2347" s="1">
        <v>0.5</v>
      </c>
      <c r="I2347" t="s">
        <v>11</v>
      </c>
      <c r="J23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8" spans="1:12" hidden="1" x14ac:dyDescent="0.25">
      <c r="A2348" t="s">
        <v>8283</v>
      </c>
      <c r="B2348">
        <v>3</v>
      </c>
      <c r="C2348">
        <v>7116</v>
      </c>
      <c r="D2348" t="s">
        <v>2736</v>
      </c>
      <c r="E2348" t="s">
        <v>9</v>
      </c>
      <c r="F2348" t="s">
        <v>16</v>
      </c>
      <c r="G2348" s="2" t="s">
        <v>14</v>
      </c>
      <c r="H2348" s="1">
        <v>0.5</v>
      </c>
      <c r="I2348" t="s">
        <v>11</v>
      </c>
      <c r="J23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49" spans="1:12" hidden="1" x14ac:dyDescent="0.25">
      <c r="A2349" t="s">
        <v>8283</v>
      </c>
      <c r="B2349">
        <v>3</v>
      </c>
      <c r="C2349">
        <v>7117</v>
      </c>
      <c r="D2349" t="s">
        <v>2737</v>
      </c>
      <c r="E2349" t="s">
        <v>9</v>
      </c>
      <c r="F2349" t="s">
        <v>16</v>
      </c>
      <c r="G2349" s="2" t="s">
        <v>14</v>
      </c>
      <c r="H2349" s="1">
        <v>0.5</v>
      </c>
      <c r="I2349" t="s">
        <v>11</v>
      </c>
      <c r="J23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0" spans="1:12" hidden="1" x14ac:dyDescent="0.25">
      <c r="A2350" t="s">
        <v>8283</v>
      </c>
      <c r="B2350">
        <v>3</v>
      </c>
      <c r="C2350">
        <v>7118</v>
      </c>
      <c r="D2350" t="s">
        <v>2738</v>
      </c>
      <c r="E2350" t="s">
        <v>9</v>
      </c>
      <c r="F2350" t="s">
        <v>16</v>
      </c>
      <c r="G2350" s="2" t="s">
        <v>14</v>
      </c>
      <c r="H2350" s="1">
        <v>0.5</v>
      </c>
      <c r="I2350" t="s">
        <v>11</v>
      </c>
      <c r="J23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1" spans="1:12" hidden="1" x14ac:dyDescent="0.25">
      <c r="A2351" t="s">
        <v>8283</v>
      </c>
      <c r="B2351">
        <v>3</v>
      </c>
      <c r="C2351">
        <v>7119</v>
      </c>
      <c r="D2351" t="s">
        <v>2739</v>
      </c>
      <c r="E2351" t="s">
        <v>9</v>
      </c>
      <c r="F2351" t="s">
        <v>16</v>
      </c>
      <c r="G2351" s="2" t="s">
        <v>14</v>
      </c>
      <c r="H2351" s="1">
        <v>0.5</v>
      </c>
      <c r="I2351" t="s">
        <v>11</v>
      </c>
      <c r="J23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2" spans="1:12" hidden="1" x14ac:dyDescent="0.25">
      <c r="A2352" t="s">
        <v>8283</v>
      </c>
      <c r="B2352">
        <v>3</v>
      </c>
      <c r="C2352">
        <v>7130</v>
      </c>
      <c r="D2352" t="s">
        <v>2740</v>
      </c>
      <c r="E2352" t="s">
        <v>9</v>
      </c>
      <c r="F2352" t="s">
        <v>302</v>
      </c>
      <c r="G2352" s="2" t="s">
        <v>19</v>
      </c>
      <c r="H2352" s="1">
        <v>0.5</v>
      </c>
      <c r="I2352" t="s">
        <v>11</v>
      </c>
      <c r="J23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3" spans="1:14" hidden="1" x14ac:dyDescent="0.25">
      <c r="A2353" t="s">
        <v>8283</v>
      </c>
      <c r="B2353">
        <v>3</v>
      </c>
      <c r="C2353">
        <v>7131</v>
      </c>
      <c r="D2353" t="s">
        <v>2741</v>
      </c>
      <c r="E2353" t="s">
        <v>9</v>
      </c>
      <c r="F2353" t="s">
        <v>16</v>
      </c>
      <c r="G2353" s="2" t="s">
        <v>14</v>
      </c>
      <c r="H2353" s="1">
        <v>0.5</v>
      </c>
      <c r="I2353" t="s">
        <v>11</v>
      </c>
      <c r="J23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4" spans="1:14" hidden="1" x14ac:dyDescent="0.25">
      <c r="A2354" t="s">
        <v>8283</v>
      </c>
      <c r="B2354">
        <v>3</v>
      </c>
      <c r="C2354">
        <v>7132</v>
      </c>
      <c r="D2354" t="s">
        <v>2742</v>
      </c>
      <c r="E2354" t="s">
        <v>9</v>
      </c>
      <c r="F2354" t="s">
        <v>16</v>
      </c>
      <c r="G2354" s="2" t="s">
        <v>14</v>
      </c>
      <c r="H2354" s="1">
        <v>0.5</v>
      </c>
      <c r="I2354" t="s">
        <v>11</v>
      </c>
      <c r="J23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5" spans="1:14" hidden="1" x14ac:dyDescent="0.25">
      <c r="A2355" t="s">
        <v>8283</v>
      </c>
      <c r="B2355">
        <v>3</v>
      </c>
      <c r="C2355">
        <v>7139</v>
      </c>
      <c r="D2355" t="s">
        <v>2743</v>
      </c>
      <c r="E2355" t="s">
        <v>9</v>
      </c>
      <c r="F2355" t="s">
        <v>16</v>
      </c>
      <c r="G2355" s="2" t="s">
        <v>14</v>
      </c>
      <c r="H2355" s="1">
        <v>0.5</v>
      </c>
      <c r="I2355" t="s">
        <v>11</v>
      </c>
      <c r="J23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6" spans="1:14" hidden="1" x14ac:dyDescent="0.25">
      <c r="A2356" t="s">
        <v>8283</v>
      </c>
      <c r="B2356">
        <v>3</v>
      </c>
      <c r="C2356">
        <v>7150</v>
      </c>
      <c r="D2356" t="s">
        <v>2744</v>
      </c>
      <c r="E2356" t="s">
        <v>9</v>
      </c>
      <c r="F2356" t="s">
        <v>13</v>
      </c>
      <c r="G2356" s="2" t="s">
        <v>14</v>
      </c>
      <c r="H2356" s="1">
        <v>0.5</v>
      </c>
      <c r="I2356" t="s">
        <v>11</v>
      </c>
      <c r="J23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7" spans="1:14" hidden="1" x14ac:dyDescent="0.25">
      <c r="A2357" t="s">
        <v>8283</v>
      </c>
      <c r="B2357">
        <v>3</v>
      </c>
      <c r="C2357">
        <v>7151</v>
      </c>
      <c r="D2357" t="s">
        <v>2745</v>
      </c>
      <c r="E2357" t="s">
        <v>9</v>
      </c>
      <c r="F2357" t="s">
        <v>13</v>
      </c>
      <c r="G2357" s="2" t="s">
        <v>14</v>
      </c>
      <c r="H2357" s="1">
        <v>0.5</v>
      </c>
      <c r="I2357" t="s">
        <v>11</v>
      </c>
      <c r="J23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8" spans="1:14" hidden="1" x14ac:dyDescent="0.25">
      <c r="A2358" t="s">
        <v>8283</v>
      </c>
      <c r="B2358">
        <v>3</v>
      </c>
      <c r="C2358">
        <v>7300</v>
      </c>
      <c r="D2358" t="s">
        <v>2746</v>
      </c>
      <c r="E2358" t="s">
        <v>9</v>
      </c>
      <c r="F2358" t="s">
        <v>16</v>
      </c>
      <c r="G2358" s="2" t="s">
        <v>14</v>
      </c>
      <c r="H2358" s="1">
        <v>0.5</v>
      </c>
      <c r="I2358" t="s">
        <v>11</v>
      </c>
      <c r="J23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59" spans="1:14" hidden="1" x14ac:dyDescent="0.25">
      <c r="A2359" t="s">
        <v>8283</v>
      </c>
      <c r="B2359">
        <v>3</v>
      </c>
      <c r="C2359">
        <v>7301</v>
      </c>
      <c r="D2359" t="s">
        <v>2747</v>
      </c>
      <c r="E2359" t="s">
        <v>9</v>
      </c>
      <c r="F2359" t="s">
        <v>13</v>
      </c>
      <c r="G2359" s="2" t="s">
        <v>14</v>
      </c>
      <c r="H2359" s="1">
        <v>0.5</v>
      </c>
      <c r="I2359" t="s">
        <v>11</v>
      </c>
      <c r="J23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60" spans="1:14" hidden="1" x14ac:dyDescent="0.25">
      <c r="A2360" t="s">
        <v>8283</v>
      </c>
      <c r="B2360">
        <v>3</v>
      </c>
      <c r="C2360">
        <v>7302</v>
      </c>
      <c r="D2360" t="s">
        <v>2748</v>
      </c>
      <c r="E2360" t="s">
        <v>9</v>
      </c>
      <c r="F2360" t="s">
        <v>13</v>
      </c>
      <c r="G2360" s="2" t="s">
        <v>14</v>
      </c>
      <c r="H2360" s="1">
        <v>0.5</v>
      </c>
      <c r="I2360" t="s">
        <v>11</v>
      </c>
      <c r="J23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61" spans="1:14" hidden="1" x14ac:dyDescent="0.25">
      <c r="A2361" t="s">
        <v>8283</v>
      </c>
      <c r="B2361">
        <v>3</v>
      </c>
      <c r="C2361">
        <v>7303</v>
      </c>
      <c r="D2361" t="s">
        <v>2749</v>
      </c>
      <c r="E2361" t="s">
        <v>9</v>
      </c>
      <c r="F2361" t="s">
        <v>13</v>
      </c>
      <c r="G2361" s="2" t="s">
        <v>14</v>
      </c>
      <c r="H2361" s="1">
        <v>0.5</v>
      </c>
      <c r="I2361" t="s">
        <v>11</v>
      </c>
      <c r="J23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62" spans="1:14" hidden="1" x14ac:dyDescent="0.25">
      <c r="A2362" t="s">
        <v>8283</v>
      </c>
      <c r="B2362">
        <v>3</v>
      </c>
      <c r="C2362">
        <v>7304</v>
      </c>
      <c r="D2362" t="s">
        <v>2750</v>
      </c>
      <c r="E2362" t="s">
        <v>9</v>
      </c>
      <c r="F2362" t="s">
        <v>2751</v>
      </c>
      <c r="G2362" s="2" t="s">
        <v>19</v>
      </c>
      <c r="H2362" s="1">
        <v>0.5</v>
      </c>
      <c r="I2362" t="s">
        <v>11</v>
      </c>
      <c r="J23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3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362" t="s">
        <v>9088</v>
      </c>
    </row>
    <row r="2363" spans="1:14" hidden="1" x14ac:dyDescent="0.25">
      <c r="A2363" t="s">
        <v>8283</v>
      </c>
      <c r="B2363">
        <v>3</v>
      </c>
      <c r="C2363">
        <v>7305</v>
      </c>
      <c r="D2363" t="s">
        <v>2752</v>
      </c>
      <c r="E2363" t="s">
        <v>9</v>
      </c>
      <c r="F2363" t="s">
        <v>2753</v>
      </c>
      <c r="G2363" s="3">
        <v>37395</v>
      </c>
      <c r="H2363" s="1">
        <v>0.47916666666666669</v>
      </c>
      <c r="I2363" t="s">
        <v>11</v>
      </c>
      <c r="J23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3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363" t="s">
        <v>9088</v>
      </c>
    </row>
    <row r="2364" spans="1:14" hidden="1" x14ac:dyDescent="0.25">
      <c r="A2364" t="s">
        <v>8283</v>
      </c>
      <c r="B2364">
        <v>3</v>
      </c>
      <c r="C2364">
        <v>7306</v>
      </c>
      <c r="D2364" t="s">
        <v>2754</v>
      </c>
      <c r="E2364" t="s">
        <v>9</v>
      </c>
      <c r="F2364" t="s">
        <v>18</v>
      </c>
      <c r="G2364" s="2" t="s">
        <v>19</v>
      </c>
      <c r="H2364" s="1">
        <v>0.5</v>
      </c>
      <c r="I2364" t="s">
        <v>11</v>
      </c>
      <c r="J23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65" spans="1:14" hidden="1" x14ac:dyDescent="0.25">
      <c r="A2365" t="s">
        <v>8283</v>
      </c>
      <c r="B2365">
        <v>3</v>
      </c>
      <c r="C2365">
        <v>7307</v>
      </c>
      <c r="D2365" t="s">
        <v>2755</v>
      </c>
      <c r="E2365" t="s">
        <v>9</v>
      </c>
      <c r="F2365" t="s">
        <v>13</v>
      </c>
      <c r="G2365" s="2" t="s">
        <v>14</v>
      </c>
      <c r="H2365" s="1">
        <v>0.5</v>
      </c>
      <c r="I2365" t="s">
        <v>11</v>
      </c>
      <c r="J23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66" spans="1:14" hidden="1" x14ac:dyDescent="0.25">
      <c r="A2366" t="s">
        <v>8283</v>
      </c>
      <c r="B2366">
        <v>3</v>
      </c>
      <c r="C2366">
        <v>7308</v>
      </c>
      <c r="D2366" t="s">
        <v>2756</v>
      </c>
      <c r="E2366" t="s">
        <v>9</v>
      </c>
      <c r="F2366" t="s">
        <v>13</v>
      </c>
      <c r="G2366" s="2" t="s">
        <v>14</v>
      </c>
      <c r="H2366" s="1">
        <v>0.5</v>
      </c>
      <c r="I2366" t="s">
        <v>11</v>
      </c>
      <c r="J23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67" spans="1:14" hidden="1" x14ac:dyDescent="0.25">
      <c r="A2367" t="s">
        <v>8283</v>
      </c>
      <c r="B2367">
        <v>3</v>
      </c>
      <c r="C2367">
        <v>7309</v>
      </c>
      <c r="D2367" t="s">
        <v>2757</v>
      </c>
      <c r="E2367" t="s">
        <v>9</v>
      </c>
      <c r="F2367" t="s">
        <v>13</v>
      </c>
      <c r="G2367" s="2" t="s">
        <v>14</v>
      </c>
      <c r="H2367" s="1">
        <v>0.5</v>
      </c>
      <c r="I2367" t="s">
        <v>11</v>
      </c>
      <c r="J23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68" spans="1:14" hidden="1" x14ac:dyDescent="0.25">
      <c r="A2368" t="s">
        <v>8283</v>
      </c>
      <c r="B2368">
        <v>3</v>
      </c>
      <c r="C2368">
        <v>7310</v>
      </c>
      <c r="D2368" t="s">
        <v>2758</v>
      </c>
      <c r="E2368" t="s">
        <v>9</v>
      </c>
      <c r="F2368" t="s">
        <v>18</v>
      </c>
      <c r="G2368" s="2" t="s">
        <v>19</v>
      </c>
      <c r="H2368" s="1">
        <v>0.5</v>
      </c>
      <c r="I2368" t="s">
        <v>11</v>
      </c>
      <c r="J23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69" spans="1:14" hidden="1" x14ac:dyDescent="0.25">
      <c r="A2369" t="s">
        <v>8283</v>
      </c>
      <c r="B2369">
        <v>3</v>
      </c>
      <c r="C2369">
        <v>7311</v>
      </c>
      <c r="D2369" t="s">
        <v>2759</v>
      </c>
      <c r="E2369" t="s">
        <v>9</v>
      </c>
      <c r="F2369" t="s">
        <v>302</v>
      </c>
      <c r="G2369" s="2" t="s">
        <v>19</v>
      </c>
      <c r="H2369" s="1">
        <v>0.5</v>
      </c>
      <c r="I2369" t="s">
        <v>11</v>
      </c>
      <c r="J23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0" spans="1:14" hidden="1" x14ac:dyDescent="0.25">
      <c r="A2370" t="s">
        <v>8283</v>
      </c>
      <c r="B2370">
        <v>3</v>
      </c>
      <c r="C2370">
        <v>7312</v>
      </c>
      <c r="D2370" t="s">
        <v>2760</v>
      </c>
      <c r="E2370" t="s">
        <v>9</v>
      </c>
      <c r="F2370" t="s">
        <v>302</v>
      </c>
      <c r="G2370" s="2" t="s">
        <v>19</v>
      </c>
      <c r="H2370" s="1">
        <v>0.5</v>
      </c>
      <c r="I2370" t="s">
        <v>11</v>
      </c>
      <c r="J23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1" spans="1:14" hidden="1" x14ac:dyDescent="0.25">
      <c r="A2371" t="s">
        <v>8283</v>
      </c>
      <c r="B2371">
        <v>3</v>
      </c>
      <c r="C2371">
        <v>7313</v>
      </c>
      <c r="D2371" t="s">
        <v>2761</v>
      </c>
      <c r="E2371" t="s">
        <v>9</v>
      </c>
      <c r="F2371" t="s">
        <v>13</v>
      </c>
      <c r="G2371" s="2" t="s">
        <v>14</v>
      </c>
      <c r="H2371" s="1">
        <v>0.5</v>
      </c>
      <c r="I2371" t="s">
        <v>11</v>
      </c>
      <c r="J23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2" spans="1:14" hidden="1" x14ac:dyDescent="0.25">
      <c r="A2372" t="s">
        <v>8283</v>
      </c>
      <c r="B2372">
        <v>3</v>
      </c>
      <c r="C2372">
        <v>7314</v>
      </c>
      <c r="D2372" t="s">
        <v>2762</v>
      </c>
      <c r="E2372" t="s">
        <v>9</v>
      </c>
      <c r="F2372" t="s">
        <v>16</v>
      </c>
      <c r="G2372" s="2" t="s">
        <v>14</v>
      </c>
      <c r="H2372" s="1">
        <v>0.5</v>
      </c>
      <c r="I2372" t="s">
        <v>11</v>
      </c>
      <c r="J23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3" spans="1:14" hidden="1" x14ac:dyDescent="0.25">
      <c r="A2373" t="s">
        <v>8283</v>
      </c>
      <c r="B2373">
        <v>3</v>
      </c>
      <c r="C2373">
        <v>7315</v>
      </c>
      <c r="D2373" t="s">
        <v>2763</v>
      </c>
      <c r="E2373" t="s">
        <v>9</v>
      </c>
      <c r="F2373" t="s">
        <v>16</v>
      </c>
      <c r="G2373" s="2" t="s">
        <v>14</v>
      </c>
      <c r="H2373" s="1">
        <v>0.5</v>
      </c>
      <c r="I2373" t="s">
        <v>11</v>
      </c>
      <c r="J23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4" spans="1:14" hidden="1" x14ac:dyDescent="0.25">
      <c r="A2374" t="s">
        <v>8283</v>
      </c>
      <c r="B2374">
        <v>3</v>
      </c>
      <c r="C2374">
        <v>7316</v>
      </c>
      <c r="D2374" t="s">
        <v>2764</v>
      </c>
      <c r="E2374" t="s">
        <v>9</v>
      </c>
      <c r="F2374" t="s">
        <v>13</v>
      </c>
      <c r="G2374" s="2" t="s">
        <v>14</v>
      </c>
      <c r="H2374" s="1">
        <v>0.5</v>
      </c>
      <c r="I2374" t="s">
        <v>11</v>
      </c>
      <c r="J23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5" spans="1:14" hidden="1" x14ac:dyDescent="0.25">
      <c r="A2375" t="s">
        <v>8283</v>
      </c>
      <c r="B2375">
        <v>3</v>
      </c>
      <c r="C2375">
        <v>7317</v>
      </c>
      <c r="D2375" t="s">
        <v>2765</v>
      </c>
      <c r="E2375" t="s">
        <v>9</v>
      </c>
      <c r="F2375" t="s">
        <v>13</v>
      </c>
      <c r="G2375" s="2" t="s">
        <v>14</v>
      </c>
      <c r="H2375" s="1">
        <v>0.5</v>
      </c>
      <c r="I2375" t="s">
        <v>11</v>
      </c>
      <c r="J23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6" spans="1:14" hidden="1" x14ac:dyDescent="0.25">
      <c r="A2376" t="s">
        <v>8283</v>
      </c>
      <c r="B2376">
        <v>3</v>
      </c>
      <c r="C2376">
        <v>7318</v>
      </c>
      <c r="D2376" t="s">
        <v>2766</v>
      </c>
      <c r="E2376" t="s">
        <v>9</v>
      </c>
      <c r="F2376" t="s">
        <v>2767</v>
      </c>
      <c r="G2376" s="2" t="s">
        <v>2768</v>
      </c>
      <c r="H2376" s="1">
        <v>0.5</v>
      </c>
      <c r="I2376" t="s">
        <v>11</v>
      </c>
      <c r="J23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3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376" t="s">
        <v>9088</v>
      </c>
    </row>
    <row r="2377" spans="1:14" hidden="1" x14ac:dyDescent="0.25">
      <c r="A2377" t="s">
        <v>8283</v>
      </c>
      <c r="B2377">
        <v>3</v>
      </c>
      <c r="C2377">
        <v>7319</v>
      </c>
      <c r="D2377" t="s">
        <v>2769</v>
      </c>
      <c r="E2377" t="s">
        <v>9</v>
      </c>
      <c r="F2377" t="s">
        <v>13</v>
      </c>
      <c r="G2377" s="2" t="s">
        <v>14</v>
      </c>
      <c r="H2377" s="1">
        <v>0.5</v>
      </c>
      <c r="I2377" t="s">
        <v>11</v>
      </c>
      <c r="J23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8" spans="1:14" hidden="1" x14ac:dyDescent="0.25">
      <c r="A2378" t="s">
        <v>8283</v>
      </c>
      <c r="B2378">
        <v>3</v>
      </c>
      <c r="C2378">
        <v>7320</v>
      </c>
      <c r="D2378" t="s">
        <v>2770</v>
      </c>
      <c r="E2378" t="s">
        <v>9</v>
      </c>
      <c r="F2378" t="s">
        <v>13</v>
      </c>
      <c r="G2378" s="2" t="s">
        <v>14</v>
      </c>
      <c r="H2378" s="1">
        <v>0.5</v>
      </c>
      <c r="I2378" t="s">
        <v>11</v>
      </c>
      <c r="J23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79" spans="1:14" hidden="1" x14ac:dyDescent="0.25">
      <c r="A2379" t="s">
        <v>8283</v>
      </c>
      <c r="B2379">
        <v>3</v>
      </c>
      <c r="C2379">
        <v>7321</v>
      </c>
      <c r="D2379" t="s">
        <v>2771</v>
      </c>
      <c r="E2379" t="s">
        <v>9</v>
      </c>
      <c r="F2379" t="s">
        <v>302</v>
      </c>
      <c r="G2379" s="2" t="s">
        <v>19</v>
      </c>
      <c r="H2379" s="1">
        <v>0.5</v>
      </c>
      <c r="I2379" t="s">
        <v>11</v>
      </c>
      <c r="J23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0" spans="1:14" hidden="1" x14ac:dyDescent="0.25">
      <c r="A2380" t="s">
        <v>8283</v>
      </c>
      <c r="B2380">
        <v>3</v>
      </c>
      <c r="C2380">
        <v>7322</v>
      </c>
      <c r="D2380" t="s">
        <v>2772</v>
      </c>
      <c r="E2380" t="s">
        <v>9</v>
      </c>
      <c r="F2380" t="s">
        <v>108</v>
      </c>
      <c r="G2380" s="2" t="s">
        <v>109</v>
      </c>
      <c r="H2380" s="1">
        <v>0.5</v>
      </c>
      <c r="I2380" t="s">
        <v>11</v>
      </c>
      <c r="J23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1" spans="1:14" hidden="1" x14ac:dyDescent="0.25">
      <c r="A2381" t="s">
        <v>8283</v>
      </c>
      <c r="B2381">
        <v>3</v>
      </c>
      <c r="C2381">
        <v>7323</v>
      </c>
      <c r="D2381" t="s">
        <v>2773</v>
      </c>
      <c r="E2381" t="s">
        <v>9</v>
      </c>
      <c r="F2381" t="s">
        <v>16</v>
      </c>
      <c r="G2381" s="2" t="s">
        <v>14</v>
      </c>
      <c r="H2381" s="1">
        <v>0.5</v>
      </c>
      <c r="I2381" t="s">
        <v>11</v>
      </c>
      <c r="J23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2" spans="1:14" hidden="1" x14ac:dyDescent="0.25">
      <c r="A2382" t="s">
        <v>8283</v>
      </c>
      <c r="B2382">
        <v>3</v>
      </c>
      <c r="C2382">
        <v>7380</v>
      </c>
      <c r="D2382" t="s">
        <v>2774</v>
      </c>
      <c r="E2382" t="s">
        <v>9</v>
      </c>
      <c r="F2382" t="s">
        <v>18</v>
      </c>
      <c r="G2382" s="2" t="s">
        <v>19</v>
      </c>
      <c r="H2382" s="1">
        <v>0.5</v>
      </c>
      <c r="I2382" t="s">
        <v>11</v>
      </c>
      <c r="J23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3" spans="1:14" hidden="1" x14ac:dyDescent="0.25">
      <c r="A2383" t="s">
        <v>8283</v>
      </c>
      <c r="B2383">
        <v>3</v>
      </c>
      <c r="C2383">
        <v>7390</v>
      </c>
      <c r="D2383" t="s">
        <v>2775</v>
      </c>
      <c r="E2383" t="s">
        <v>9</v>
      </c>
      <c r="F2383" t="s">
        <v>18</v>
      </c>
      <c r="G2383" s="2" t="s">
        <v>19</v>
      </c>
      <c r="H2383" s="1">
        <v>0.5</v>
      </c>
      <c r="I2383" t="s">
        <v>11</v>
      </c>
      <c r="J23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4" spans="1:14" hidden="1" x14ac:dyDescent="0.25">
      <c r="A2384" t="s">
        <v>8283</v>
      </c>
      <c r="B2384">
        <v>3</v>
      </c>
      <c r="C2384">
        <v>7391</v>
      </c>
      <c r="D2384" t="s">
        <v>2776</v>
      </c>
      <c r="E2384" t="s">
        <v>9</v>
      </c>
      <c r="F2384" t="s">
        <v>2777</v>
      </c>
      <c r="G2384" s="2" t="s">
        <v>212</v>
      </c>
      <c r="H2384" s="1">
        <v>0.5</v>
      </c>
      <c r="I2384" t="s">
        <v>11</v>
      </c>
      <c r="J23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3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384" t="s">
        <v>9088</v>
      </c>
    </row>
    <row r="2385" spans="1:12" hidden="1" x14ac:dyDescent="0.25">
      <c r="A2385" t="s">
        <v>8283</v>
      </c>
      <c r="B2385">
        <v>3</v>
      </c>
      <c r="C2385">
        <v>7398</v>
      </c>
      <c r="D2385" t="s">
        <v>2778</v>
      </c>
      <c r="E2385" t="s">
        <v>9</v>
      </c>
      <c r="F2385" t="s">
        <v>16</v>
      </c>
      <c r="G2385" s="2" t="s">
        <v>14</v>
      </c>
      <c r="H2385" s="1">
        <v>0.5</v>
      </c>
      <c r="I2385" t="s">
        <v>11</v>
      </c>
      <c r="J23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6" spans="1:12" hidden="1" x14ac:dyDescent="0.25">
      <c r="A2386" t="s">
        <v>8283</v>
      </c>
      <c r="B2386">
        <v>3</v>
      </c>
      <c r="C2386">
        <v>7399</v>
      </c>
      <c r="D2386" t="s">
        <v>2779</v>
      </c>
      <c r="E2386" t="s">
        <v>9</v>
      </c>
      <c r="F2386" t="s">
        <v>54</v>
      </c>
      <c r="G2386" s="3">
        <v>40006</v>
      </c>
      <c r="H2386" s="1">
        <v>0.5</v>
      </c>
      <c r="I2386" t="s">
        <v>11</v>
      </c>
      <c r="J23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7" spans="1:12" hidden="1" x14ac:dyDescent="0.25">
      <c r="A2387" t="s">
        <v>8283</v>
      </c>
      <c r="B2387">
        <v>3</v>
      </c>
      <c r="C2387">
        <v>8610</v>
      </c>
      <c r="D2387" t="s">
        <v>2780</v>
      </c>
      <c r="E2387" t="s">
        <v>9</v>
      </c>
      <c r="F2387" t="s">
        <v>16</v>
      </c>
      <c r="G2387" s="2" t="s">
        <v>14</v>
      </c>
      <c r="H2387" s="1">
        <v>0.5</v>
      </c>
      <c r="I2387" t="s">
        <v>11</v>
      </c>
      <c r="J23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8" spans="1:12" hidden="1" x14ac:dyDescent="0.25">
      <c r="A2388" t="s">
        <v>8283</v>
      </c>
      <c r="B2388">
        <v>3</v>
      </c>
      <c r="C2388">
        <v>8611</v>
      </c>
      <c r="D2388" t="s">
        <v>2781</v>
      </c>
      <c r="E2388" t="s">
        <v>9</v>
      </c>
      <c r="F2388" t="s">
        <v>16</v>
      </c>
      <c r="G2388" s="2" t="s">
        <v>14</v>
      </c>
      <c r="H2388" s="1">
        <v>0.5</v>
      </c>
      <c r="I2388" t="s">
        <v>11</v>
      </c>
      <c r="J23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89" spans="1:12" hidden="1" x14ac:dyDescent="0.25">
      <c r="A2389" t="s">
        <v>8283</v>
      </c>
      <c r="B2389">
        <v>3</v>
      </c>
      <c r="C2389">
        <v>8612</v>
      </c>
      <c r="D2389" t="s">
        <v>2782</v>
      </c>
      <c r="E2389" t="s">
        <v>9</v>
      </c>
      <c r="F2389" t="s">
        <v>16</v>
      </c>
      <c r="G2389" s="2" t="s">
        <v>14</v>
      </c>
      <c r="H2389" s="1">
        <v>0.5</v>
      </c>
      <c r="I2389" t="s">
        <v>11</v>
      </c>
      <c r="J23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0" spans="1:12" hidden="1" x14ac:dyDescent="0.25">
      <c r="A2390" t="s">
        <v>8283</v>
      </c>
      <c r="B2390">
        <v>3</v>
      </c>
      <c r="C2390">
        <v>8613</v>
      </c>
      <c r="D2390" t="s">
        <v>2783</v>
      </c>
      <c r="E2390" t="s">
        <v>9</v>
      </c>
      <c r="F2390" t="s">
        <v>16</v>
      </c>
      <c r="G2390" s="2" t="s">
        <v>14</v>
      </c>
      <c r="H2390" s="1">
        <v>0.5</v>
      </c>
      <c r="I2390" t="s">
        <v>11</v>
      </c>
      <c r="J23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1" spans="1:12" hidden="1" x14ac:dyDescent="0.25">
      <c r="A2391" t="s">
        <v>8283</v>
      </c>
      <c r="B2391">
        <v>3</v>
      </c>
      <c r="C2391">
        <v>8614</v>
      </c>
      <c r="D2391" t="s">
        <v>2784</v>
      </c>
      <c r="E2391" t="s">
        <v>9</v>
      </c>
      <c r="F2391" t="s">
        <v>16</v>
      </c>
      <c r="G2391" s="2" t="s">
        <v>14</v>
      </c>
      <c r="H2391" s="1">
        <v>0.5</v>
      </c>
      <c r="I2391" t="s">
        <v>11</v>
      </c>
      <c r="J23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2" spans="1:12" hidden="1" x14ac:dyDescent="0.25">
      <c r="A2392" t="s">
        <v>8283</v>
      </c>
      <c r="B2392">
        <v>3</v>
      </c>
      <c r="C2392">
        <v>8615</v>
      </c>
      <c r="D2392" t="s">
        <v>2785</v>
      </c>
      <c r="E2392" t="s">
        <v>9</v>
      </c>
      <c r="F2392" t="s">
        <v>18</v>
      </c>
      <c r="G2392" s="2" t="s">
        <v>19</v>
      </c>
      <c r="H2392" s="1">
        <v>0.5</v>
      </c>
      <c r="I2392" t="s">
        <v>11</v>
      </c>
      <c r="J23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3" spans="1:12" hidden="1" x14ac:dyDescent="0.25">
      <c r="A2393" t="s">
        <v>8283</v>
      </c>
      <c r="B2393">
        <v>3</v>
      </c>
      <c r="C2393">
        <v>8616</v>
      </c>
      <c r="D2393" t="s">
        <v>2786</v>
      </c>
      <c r="E2393" t="s">
        <v>9</v>
      </c>
      <c r="F2393" t="s">
        <v>16</v>
      </c>
      <c r="G2393" s="2" t="s">
        <v>14</v>
      </c>
      <c r="H2393" s="1">
        <v>0.5</v>
      </c>
      <c r="I2393" t="s">
        <v>11</v>
      </c>
      <c r="J23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4" spans="1:12" hidden="1" x14ac:dyDescent="0.25">
      <c r="A2394" t="s">
        <v>8283</v>
      </c>
      <c r="B2394">
        <v>3</v>
      </c>
      <c r="C2394">
        <v>8621</v>
      </c>
      <c r="D2394" t="s">
        <v>2787</v>
      </c>
      <c r="E2394" t="s">
        <v>9</v>
      </c>
      <c r="F2394" t="s">
        <v>48</v>
      </c>
      <c r="G2394" s="3">
        <v>41078</v>
      </c>
      <c r="H2394" s="1">
        <v>0.5</v>
      </c>
      <c r="I2394" t="s">
        <v>11</v>
      </c>
      <c r="J23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5" spans="1:12" hidden="1" x14ac:dyDescent="0.25">
      <c r="A2395" t="s">
        <v>8283</v>
      </c>
      <c r="B2395">
        <v>3</v>
      </c>
      <c r="C2395">
        <v>9000</v>
      </c>
      <c r="D2395" t="s">
        <v>2788</v>
      </c>
      <c r="E2395" t="s">
        <v>9</v>
      </c>
      <c r="F2395" t="s">
        <v>16</v>
      </c>
      <c r="G2395" s="2" t="s">
        <v>14</v>
      </c>
      <c r="H2395" s="1">
        <v>0.5</v>
      </c>
      <c r="I2395" t="s">
        <v>11</v>
      </c>
      <c r="J23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6" spans="1:12" hidden="1" x14ac:dyDescent="0.25">
      <c r="A2396" t="s">
        <v>8283</v>
      </c>
      <c r="B2396">
        <v>3</v>
      </c>
      <c r="C2396">
        <v>9001</v>
      </c>
      <c r="D2396" t="s">
        <v>2789</v>
      </c>
      <c r="E2396" t="s">
        <v>9</v>
      </c>
      <c r="F2396" t="s">
        <v>18</v>
      </c>
      <c r="G2396" s="2" t="s">
        <v>19</v>
      </c>
      <c r="H2396" s="1">
        <v>0.5</v>
      </c>
      <c r="I2396" t="s">
        <v>11</v>
      </c>
      <c r="J23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7" spans="1:12" hidden="1" x14ac:dyDescent="0.25">
      <c r="A2397" t="s">
        <v>8283</v>
      </c>
      <c r="B2397">
        <v>3</v>
      </c>
      <c r="C2397">
        <v>9170</v>
      </c>
      <c r="D2397" t="s">
        <v>2790</v>
      </c>
      <c r="E2397" t="s">
        <v>9</v>
      </c>
      <c r="F2397" t="s">
        <v>18</v>
      </c>
      <c r="G2397" s="2" t="s">
        <v>19</v>
      </c>
      <c r="H2397" s="1">
        <v>0.5</v>
      </c>
      <c r="I2397" t="s">
        <v>11</v>
      </c>
      <c r="J23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8" spans="1:12" hidden="1" x14ac:dyDescent="0.25">
      <c r="A2398" t="s">
        <v>8283</v>
      </c>
      <c r="B2398">
        <v>3</v>
      </c>
      <c r="C2398">
        <v>9171</v>
      </c>
      <c r="D2398" t="s">
        <v>2791</v>
      </c>
      <c r="E2398" t="s">
        <v>9</v>
      </c>
      <c r="F2398" t="s">
        <v>16</v>
      </c>
      <c r="G2398" s="2" t="s">
        <v>14</v>
      </c>
      <c r="H2398" s="1">
        <v>0.5</v>
      </c>
      <c r="I2398" t="s">
        <v>11</v>
      </c>
      <c r="J23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399" spans="1:12" hidden="1" x14ac:dyDescent="0.25">
      <c r="A2399" t="s">
        <v>8283</v>
      </c>
      <c r="B2399">
        <v>3</v>
      </c>
      <c r="C2399">
        <v>9172</v>
      </c>
      <c r="D2399" t="s">
        <v>2792</v>
      </c>
      <c r="E2399" t="s">
        <v>9</v>
      </c>
      <c r="F2399" t="s">
        <v>16</v>
      </c>
      <c r="G2399" s="2" t="s">
        <v>14</v>
      </c>
      <c r="H2399" s="1">
        <v>0.5</v>
      </c>
      <c r="I2399" t="s">
        <v>11</v>
      </c>
      <c r="J23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3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0" spans="1:12" hidden="1" x14ac:dyDescent="0.25">
      <c r="A2400" t="s">
        <v>8283</v>
      </c>
      <c r="B2400">
        <v>3</v>
      </c>
      <c r="C2400">
        <v>9200</v>
      </c>
      <c r="D2400" t="s">
        <v>2793</v>
      </c>
      <c r="E2400" t="s">
        <v>9</v>
      </c>
      <c r="F2400" t="s">
        <v>48</v>
      </c>
      <c r="G2400" s="3">
        <v>41078</v>
      </c>
      <c r="H2400" s="1">
        <v>0.5</v>
      </c>
      <c r="I2400" t="s">
        <v>11</v>
      </c>
      <c r="J24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1" spans="1:12" hidden="1" x14ac:dyDescent="0.25">
      <c r="A2401" t="s">
        <v>8283</v>
      </c>
      <c r="B2401">
        <v>3</v>
      </c>
      <c r="C2401">
        <v>9802</v>
      </c>
      <c r="D2401" t="s">
        <v>2794</v>
      </c>
      <c r="E2401" t="s">
        <v>9</v>
      </c>
      <c r="F2401" t="s">
        <v>16</v>
      </c>
      <c r="G2401" s="2" t="s">
        <v>14</v>
      </c>
      <c r="H2401" s="1">
        <v>0.5</v>
      </c>
      <c r="I2401" t="s">
        <v>11</v>
      </c>
      <c r="J24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2" spans="1:12" hidden="1" x14ac:dyDescent="0.25">
      <c r="A2402" t="s">
        <v>8283</v>
      </c>
      <c r="B2402">
        <v>3</v>
      </c>
      <c r="C2402">
        <v>10000</v>
      </c>
      <c r="D2402" t="s">
        <v>2795</v>
      </c>
      <c r="E2402" t="s">
        <v>9</v>
      </c>
      <c r="F2402" t="s">
        <v>1514</v>
      </c>
      <c r="G2402" s="2" t="s">
        <v>14</v>
      </c>
      <c r="H2402" s="1">
        <v>0.5</v>
      </c>
      <c r="I2402" t="s">
        <v>11</v>
      </c>
      <c r="J24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3" spans="1:12" hidden="1" x14ac:dyDescent="0.25">
      <c r="A2403" t="s">
        <v>8283</v>
      </c>
      <c r="B2403">
        <v>3</v>
      </c>
      <c r="C2403">
        <v>10001</v>
      </c>
      <c r="D2403" t="s">
        <v>2796</v>
      </c>
      <c r="E2403" t="s">
        <v>9</v>
      </c>
      <c r="F2403" t="s">
        <v>1514</v>
      </c>
      <c r="G2403" s="2" t="s">
        <v>14</v>
      </c>
      <c r="H2403" s="1">
        <v>0.5</v>
      </c>
      <c r="I2403" t="s">
        <v>11</v>
      </c>
      <c r="J24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4" spans="1:12" hidden="1" x14ac:dyDescent="0.25">
      <c r="A2404" t="s">
        <v>8283</v>
      </c>
      <c r="B2404">
        <v>3</v>
      </c>
      <c r="C2404">
        <v>10002</v>
      </c>
      <c r="D2404" t="s">
        <v>2797</v>
      </c>
      <c r="E2404" t="s">
        <v>9</v>
      </c>
      <c r="F2404" t="s">
        <v>1514</v>
      </c>
      <c r="G2404" s="2" t="s">
        <v>14</v>
      </c>
      <c r="H2404" s="1">
        <v>0.5</v>
      </c>
      <c r="I2404" t="s">
        <v>11</v>
      </c>
      <c r="J24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5" spans="1:12" hidden="1" x14ac:dyDescent="0.25">
      <c r="A2405" t="s">
        <v>8283</v>
      </c>
      <c r="B2405">
        <v>3</v>
      </c>
      <c r="C2405">
        <v>10003</v>
      </c>
      <c r="D2405" t="s">
        <v>2798</v>
      </c>
      <c r="E2405" t="s">
        <v>9</v>
      </c>
      <c r="F2405" t="s">
        <v>1514</v>
      </c>
      <c r="G2405" s="2" t="s">
        <v>14</v>
      </c>
      <c r="H2405" s="1">
        <v>0.5</v>
      </c>
      <c r="I2405" t="s">
        <v>11</v>
      </c>
      <c r="J24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6" spans="1:12" hidden="1" x14ac:dyDescent="0.25">
      <c r="A2406" t="s">
        <v>8283</v>
      </c>
      <c r="B2406">
        <v>3</v>
      </c>
      <c r="C2406">
        <v>10004</v>
      </c>
      <c r="D2406" t="s">
        <v>2799</v>
      </c>
      <c r="E2406" t="s">
        <v>9</v>
      </c>
      <c r="F2406" t="s">
        <v>1514</v>
      </c>
      <c r="G2406" s="2" t="s">
        <v>14</v>
      </c>
      <c r="H2406" s="1">
        <v>0.5</v>
      </c>
      <c r="I2406" t="s">
        <v>11</v>
      </c>
      <c r="J24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7" spans="1:12" hidden="1" x14ac:dyDescent="0.25">
      <c r="A2407" t="s">
        <v>8283</v>
      </c>
      <c r="B2407">
        <v>3</v>
      </c>
      <c r="C2407">
        <v>10005</v>
      </c>
      <c r="D2407" t="s">
        <v>2800</v>
      </c>
      <c r="E2407" t="s">
        <v>9</v>
      </c>
      <c r="F2407" t="s">
        <v>2801</v>
      </c>
      <c r="G2407" s="2" t="s">
        <v>109</v>
      </c>
      <c r="H2407" s="1">
        <v>0.5</v>
      </c>
      <c r="I2407" t="s">
        <v>11</v>
      </c>
      <c r="J24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8" spans="1:12" hidden="1" x14ac:dyDescent="0.25">
      <c r="A2408" t="s">
        <v>8283</v>
      </c>
      <c r="B2408">
        <v>3</v>
      </c>
      <c r="C2408">
        <v>10007</v>
      </c>
      <c r="D2408" t="s">
        <v>2802</v>
      </c>
      <c r="E2408" t="s">
        <v>9</v>
      </c>
      <c r="F2408" t="s">
        <v>1514</v>
      </c>
      <c r="G2408" s="2" t="s">
        <v>14</v>
      </c>
      <c r="H2408" s="1">
        <v>0.5</v>
      </c>
      <c r="I2408" t="s">
        <v>11</v>
      </c>
      <c r="J24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09" spans="1:12" hidden="1" x14ac:dyDescent="0.25">
      <c r="A2409" t="s">
        <v>8283</v>
      </c>
      <c r="B2409">
        <v>3</v>
      </c>
      <c r="C2409">
        <v>10008</v>
      </c>
      <c r="D2409" t="s">
        <v>2803</v>
      </c>
      <c r="E2409" t="s">
        <v>9</v>
      </c>
      <c r="F2409" t="s">
        <v>1514</v>
      </c>
      <c r="G2409" s="2" t="s">
        <v>14</v>
      </c>
      <c r="H2409" s="1">
        <v>0.5</v>
      </c>
      <c r="I2409" t="s">
        <v>11</v>
      </c>
      <c r="J24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0" spans="1:12" hidden="1" x14ac:dyDescent="0.25">
      <c r="A2410" t="s">
        <v>8283</v>
      </c>
      <c r="B2410">
        <v>3</v>
      </c>
      <c r="C2410">
        <v>10009</v>
      </c>
      <c r="D2410" t="s">
        <v>2804</v>
      </c>
      <c r="E2410" t="s">
        <v>9</v>
      </c>
      <c r="F2410" t="s">
        <v>2801</v>
      </c>
      <c r="G2410" s="2" t="s">
        <v>109</v>
      </c>
      <c r="H2410" s="1">
        <v>0.5</v>
      </c>
      <c r="I2410" t="s">
        <v>11</v>
      </c>
      <c r="J24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1" spans="1:12" hidden="1" x14ac:dyDescent="0.25">
      <c r="A2411" t="s">
        <v>8283</v>
      </c>
      <c r="B2411">
        <v>3</v>
      </c>
      <c r="C2411">
        <v>10010</v>
      </c>
      <c r="D2411" t="s">
        <v>2805</v>
      </c>
      <c r="E2411" t="s">
        <v>9</v>
      </c>
      <c r="F2411" t="s">
        <v>2801</v>
      </c>
      <c r="G2411" s="2" t="s">
        <v>109</v>
      </c>
      <c r="H2411" s="1">
        <v>0.5</v>
      </c>
      <c r="I2411" t="s">
        <v>11</v>
      </c>
      <c r="J24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2" spans="1:12" hidden="1" x14ac:dyDescent="0.25">
      <c r="A2412" t="s">
        <v>8283</v>
      </c>
      <c r="B2412">
        <v>3</v>
      </c>
      <c r="C2412">
        <v>10017</v>
      </c>
      <c r="D2412" t="s">
        <v>2806</v>
      </c>
      <c r="E2412" t="s">
        <v>9</v>
      </c>
      <c r="F2412" t="s">
        <v>2801</v>
      </c>
      <c r="G2412" s="2" t="s">
        <v>109</v>
      </c>
      <c r="H2412" s="1">
        <v>0.5</v>
      </c>
      <c r="I2412" t="s">
        <v>11</v>
      </c>
      <c r="J24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3" spans="1:12" hidden="1" x14ac:dyDescent="0.25">
      <c r="A2413" t="s">
        <v>8283</v>
      </c>
      <c r="B2413">
        <v>3</v>
      </c>
      <c r="C2413">
        <v>10018</v>
      </c>
      <c r="D2413" t="s">
        <v>2807</v>
      </c>
      <c r="E2413" t="s">
        <v>9</v>
      </c>
      <c r="F2413" t="s">
        <v>1514</v>
      </c>
      <c r="G2413" s="2" t="s">
        <v>14</v>
      </c>
      <c r="H2413" s="1">
        <v>0.5</v>
      </c>
      <c r="I2413" t="s">
        <v>11</v>
      </c>
      <c r="J24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4" spans="1:12" hidden="1" x14ac:dyDescent="0.25">
      <c r="A2414" t="s">
        <v>8283</v>
      </c>
      <c r="B2414">
        <v>3</v>
      </c>
      <c r="C2414">
        <v>10019</v>
      </c>
      <c r="D2414" t="s">
        <v>77</v>
      </c>
      <c r="E2414" t="s">
        <v>9</v>
      </c>
      <c r="F2414" t="s">
        <v>2801</v>
      </c>
      <c r="G2414" s="2" t="s">
        <v>109</v>
      </c>
      <c r="H2414" s="1">
        <v>0.5</v>
      </c>
      <c r="I2414" t="s">
        <v>11</v>
      </c>
      <c r="J24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5" spans="1:12" hidden="1" x14ac:dyDescent="0.25">
      <c r="A2415" t="s">
        <v>8283</v>
      </c>
      <c r="B2415">
        <v>3</v>
      </c>
      <c r="C2415">
        <v>10021</v>
      </c>
      <c r="D2415" t="s">
        <v>2808</v>
      </c>
      <c r="E2415" t="s">
        <v>9</v>
      </c>
      <c r="F2415" t="s">
        <v>2801</v>
      </c>
      <c r="G2415" s="2" t="s">
        <v>109</v>
      </c>
      <c r="H2415" s="1">
        <v>0.5</v>
      </c>
      <c r="I2415" t="s">
        <v>11</v>
      </c>
      <c r="J24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6" spans="1:12" hidden="1" x14ac:dyDescent="0.25">
      <c r="A2416" t="s">
        <v>8283</v>
      </c>
      <c r="B2416">
        <v>3</v>
      </c>
      <c r="C2416">
        <v>10022</v>
      </c>
      <c r="D2416" t="s">
        <v>2809</v>
      </c>
      <c r="E2416" t="s">
        <v>9</v>
      </c>
      <c r="F2416" t="s">
        <v>1514</v>
      </c>
      <c r="G2416" s="2" t="s">
        <v>14</v>
      </c>
      <c r="H2416" s="1">
        <v>0.5</v>
      </c>
      <c r="I2416" t="s">
        <v>11</v>
      </c>
      <c r="J24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7" spans="1:15" hidden="1" x14ac:dyDescent="0.25">
      <c r="A2417" t="s">
        <v>8283</v>
      </c>
      <c r="B2417">
        <v>3</v>
      </c>
      <c r="C2417">
        <v>10023</v>
      </c>
      <c r="D2417" t="s">
        <v>2810</v>
      </c>
      <c r="E2417" t="s">
        <v>9</v>
      </c>
      <c r="F2417" t="s">
        <v>1514</v>
      </c>
      <c r="G2417" s="2" t="s">
        <v>14</v>
      </c>
      <c r="H2417" s="1">
        <v>0.5</v>
      </c>
      <c r="I2417" t="s">
        <v>11</v>
      </c>
      <c r="J24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8" spans="1:15" hidden="1" x14ac:dyDescent="0.25">
      <c r="A2418" t="s">
        <v>8283</v>
      </c>
      <c r="B2418">
        <v>3</v>
      </c>
      <c r="C2418">
        <v>10025</v>
      </c>
      <c r="D2418" t="s">
        <v>2811</v>
      </c>
      <c r="E2418" t="s">
        <v>9</v>
      </c>
      <c r="F2418" t="s">
        <v>1514</v>
      </c>
      <c r="G2418" s="2" t="s">
        <v>14</v>
      </c>
      <c r="H2418" s="1">
        <v>0.5</v>
      </c>
      <c r="I2418" t="s">
        <v>11</v>
      </c>
      <c r="J24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19" spans="1:15" hidden="1" x14ac:dyDescent="0.25">
      <c r="A2419" t="s">
        <v>8283</v>
      </c>
      <c r="B2419">
        <v>3</v>
      </c>
      <c r="C2419">
        <v>10026</v>
      </c>
      <c r="D2419" t="s">
        <v>2812</v>
      </c>
      <c r="E2419" t="s">
        <v>9</v>
      </c>
      <c r="F2419" t="s">
        <v>1514</v>
      </c>
      <c r="G2419" s="2" t="s">
        <v>14</v>
      </c>
      <c r="H2419" s="1">
        <v>0.5</v>
      </c>
      <c r="I2419" t="s">
        <v>11</v>
      </c>
      <c r="J24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20" spans="1:15" hidden="1" x14ac:dyDescent="0.25">
      <c r="A2420" t="s">
        <v>8283</v>
      </c>
      <c r="B2420">
        <v>3</v>
      </c>
      <c r="C2420">
        <v>10028</v>
      </c>
      <c r="D2420" t="s">
        <v>2813</v>
      </c>
      <c r="E2420" t="s">
        <v>9</v>
      </c>
      <c r="F2420" t="s">
        <v>1722</v>
      </c>
      <c r="G2420" s="2" t="s">
        <v>169</v>
      </c>
      <c r="H2420" s="1">
        <v>0.5</v>
      </c>
      <c r="I2420" t="s">
        <v>11</v>
      </c>
      <c r="J24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2420" t="s">
        <v>8858</v>
      </c>
      <c r="L24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420" t="s">
        <v>9088</v>
      </c>
    </row>
    <row r="2421" spans="1:15" hidden="1" x14ac:dyDescent="0.25">
      <c r="A2421" t="s">
        <v>8283</v>
      </c>
      <c r="B2421">
        <v>3</v>
      </c>
      <c r="C2421">
        <v>10029</v>
      </c>
      <c r="D2421" t="s">
        <v>2814</v>
      </c>
      <c r="E2421" t="s">
        <v>9</v>
      </c>
      <c r="F2421" t="s">
        <v>1722</v>
      </c>
      <c r="G2421" s="2" t="s">
        <v>169</v>
      </c>
      <c r="H2421" s="1">
        <v>0.5</v>
      </c>
      <c r="I2421" t="s">
        <v>11</v>
      </c>
      <c r="J24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2421" t="s">
        <v>8858</v>
      </c>
      <c r="L24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421" t="s">
        <v>9088</v>
      </c>
    </row>
    <row r="2422" spans="1:15" hidden="1" x14ac:dyDescent="0.25">
      <c r="A2422" t="s">
        <v>8283</v>
      </c>
      <c r="B2422">
        <v>3</v>
      </c>
      <c r="C2422">
        <v>10030</v>
      </c>
      <c r="D2422" t="s">
        <v>2815</v>
      </c>
      <c r="E2422" t="s">
        <v>9</v>
      </c>
      <c r="F2422" t="s">
        <v>2816</v>
      </c>
      <c r="G2422" s="2" t="s">
        <v>19</v>
      </c>
      <c r="H2422" s="1">
        <v>0.5</v>
      </c>
      <c r="I2422" t="s">
        <v>11</v>
      </c>
      <c r="J24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4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422" t="s">
        <v>9088</v>
      </c>
    </row>
    <row r="2423" spans="1:15" hidden="1" x14ac:dyDescent="0.25">
      <c r="A2423" t="s">
        <v>8283</v>
      </c>
      <c r="B2423">
        <v>3</v>
      </c>
      <c r="C2423">
        <v>10031</v>
      </c>
      <c r="D2423" t="s">
        <v>2817</v>
      </c>
      <c r="E2423" t="s">
        <v>9</v>
      </c>
      <c r="F2423" t="s">
        <v>1500</v>
      </c>
      <c r="G2423" s="2" t="s">
        <v>19</v>
      </c>
      <c r="H2423" s="1">
        <v>0.5</v>
      </c>
      <c r="I2423" t="s">
        <v>11</v>
      </c>
      <c r="J24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24" spans="1:15" hidden="1" x14ac:dyDescent="0.25">
      <c r="A2424" t="s">
        <v>8283</v>
      </c>
      <c r="B2424">
        <v>3</v>
      </c>
      <c r="C2424">
        <v>10040</v>
      </c>
      <c r="D2424" t="s">
        <v>2818</v>
      </c>
      <c r="E2424" t="s">
        <v>9</v>
      </c>
      <c r="F2424" t="s">
        <v>2801</v>
      </c>
      <c r="G2424" s="2" t="s">
        <v>109</v>
      </c>
      <c r="H2424" s="1">
        <v>0.5</v>
      </c>
      <c r="I2424" t="s">
        <v>11</v>
      </c>
      <c r="J24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25" spans="1:15" hidden="1" x14ac:dyDescent="0.25">
      <c r="A2425" t="s">
        <v>8283</v>
      </c>
      <c r="B2425">
        <v>3</v>
      </c>
      <c r="C2425">
        <v>10041</v>
      </c>
      <c r="D2425" t="s">
        <v>2819</v>
      </c>
      <c r="E2425" t="s">
        <v>9</v>
      </c>
      <c r="F2425" t="s">
        <v>2801</v>
      </c>
      <c r="G2425" s="2" t="s">
        <v>109</v>
      </c>
      <c r="H2425" s="1">
        <v>0.5</v>
      </c>
      <c r="I2425" t="s">
        <v>11</v>
      </c>
      <c r="J24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26" spans="1:15" hidden="1" x14ac:dyDescent="0.25">
      <c r="A2426" t="s">
        <v>8283</v>
      </c>
      <c r="B2426">
        <v>3</v>
      </c>
      <c r="C2426">
        <v>10042</v>
      </c>
      <c r="D2426" t="s">
        <v>2820</v>
      </c>
      <c r="E2426" t="s">
        <v>9</v>
      </c>
      <c r="F2426" t="s">
        <v>1514</v>
      </c>
      <c r="G2426" s="2" t="s">
        <v>14</v>
      </c>
      <c r="H2426" s="1">
        <v>0.5</v>
      </c>
      <c r="I2426" t="s">
        <v>11</v>
      </c>
      <c r="J24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27" spans="1:15" hidden="1" x14ac:dyDescent="0.25">
      <c r="A2427" t="s">
        <v>8283</v>
      </c>
      <c r="B2427">
        <v>3</v>
      </c>
      <c r="C2427">
        <v>10043</v>
      </c>
      <c r="D2427" t="s">
        <v>2821</v>
      </c>
      <c r="E2427" t="s">
        <v>9</v>
      </c>
      <c r="F2427" t="s">
        <v>1514</v>
      </c>
      <c r="G2427" s="2" t="s">
        <v>14</v>
      </c>
      <c r="H2427" s="1">
        <v>0.5</v>
      </c>
      <c r="I2427" t="s">
        <v>11</v>
      </c>
      <c r="J24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28" spans="1:15" hidden="1" x14ac:dyDescent="0.25">
      <c r="A2428" t="s">
        <v>8283</v>
      </c>
      <c r="B2428">
        <v>3</v>
      </c>
      <c r="C2428">
        <v>10044</v>
      </c>
      <c r="D2428" t="s">
        <v>2822</v>
      </c>
      <c r="E2428" t="s">
        <v>9</v>
      </c>
      <c r="F2428" t="s">
        <v>1514</v>
      </c>
      <c r="G2428" s="2" t="s">
        <v>14</v>
      </c>
      <c r="H2428" s="1">
        <v>0.5</v>
      </c>
      <c r="I2428" t="s">
        <v>11</v>
      </c>
      <c r="J24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29" spans="1:15" hidden="1" x14ac:dyDescent="0.25">
      <c r="A2429" t="s">
        <v>8283</v>
      </c>
      <c r="B2429">
        <v>3</v>
      </c>
      <c r="C2429">
        <v>10045</v>
      </c>
      <c r="D2429" t="s">
        <v>2823</v>
      </c>
      <c r="E2429" t="s">
        <v>9</v>
      </c>
      <c r="F2429" t="s">
        <v>1514</v>
      </c>
      <c r="G2429" s="2" t="s">
        <v>14</v>
      </c>
      <c r="H2429" s="1">
        <v>0.5</v>
      </c>
      <c r="I2429" t="s">
        <v>11</v>
      </c>
      <c r="J24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30" spans="1:15" hidden="1" x14ac:dyDescent="0.25">
      <c r="A2430" t="s">
        <v>8283</v>
      </c>
      <c r="B2430">
        <v>3</v>
      </c>
      <c r="C2430">
        <v>10046</v>
      </c>
      <c r="D2430" t="s">
        <v>2824</v>
      </c>
      <c r="E2430" t="s">
        <v>9</v>
      </c>
      <c r="F2430" t="s">
        <v>2801</v>
      </c>
      <c r="G2430" s="2" t="s">
        <v>109</v>
      </c>
      <c r="H2430" s="1">
        <v>0.5</v>
      </c>
      <c r="I2430" t="s">
        <v>11</v>
      </c>
      <c r="J24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31" spans="1:15" hidden="1" x14ac:dyDescent="0.25">
      <c r="A2431" t="s">
        <v>8283</v>
      </c>
      <c r="B2431">
        <v>3</v>
      </c>
      <c r="C2431">
        <v>10047</v>
      </c>
      <c r="D2431" t="s">
        <v>2825</v>
      </c>
      <c r="E2431" t="s">
        <v>9</v>
      </c>
      <c r="F2431" t="s">
        <v>2801</v>
      </c>
      <c r="G2431" s="2" t="s">
        <v>109</v>
      </c>
      <c r="H2431" s="1">
        <v>0.5</v>
      </c>
      <c r="I2431" t="s">
        <v>11</v>
      </c>
      <c r="J24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32" spans="1:15" x14ac:dyDescent="0.25">
      <c r="A2432" t="s">
        <v>8283</v>
      </c>
      <c r="B2432">
        <v>3</v>
      </c>
      <c r="C2432">
        <v>10048</v>
      </c>
      <c r="D2432" t="s">
        <v>2826</v>
      </c>
      <c r="E2432" t="s">
        <v>9</v>
      </c>
      <c r="F2432" t="s">
        <v>2827</v>
      </c>
      <c r="G2432" s="2" t="s">
        <v>2828</v>
      </c>
      <c r="H2432" t="s">
        <v>1562</v>
      </c>
      <c r="I2432" t="s">
        <v>11</v>
      </c>
      <c r="J24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4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2432" t="s">
        <v>9111</v>
      </c>
    </row>
    <row r="2433" spans="1:15" x14ac:dyDescent="0.25">
      <c r="A2433" t="s">
        <v>8283</v>
      </c>
      <c r="B2433">
        <v>3</v>
      </c>
      <c r="C2433">
        <v>10049</v>
      </c>
      <c r="D2433" t="s">
        <v>2829</v>
      </c>
      <c r="E2433" t="s">
        <v>9</v>
      </c>
      <c r="F2433" t="s">
        <v>2827</v>
      </c>
      <c r="G2433" s="2" t="s">
        <v>2828</v>
      </c>
      <c r="H2433" t="s">
        <v>1562</v>
      </c>
      <c r="I2433" t="s">
        <v>11</v>
      </c>
      <c r="J24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4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2433" t="s">
        <v>9111</v>
      </c>
    </row>
    <row r="2434" spans="1:15" hidden="1" x14ac:dyDescent="0.25">
      <c r="A2434" t="s">
        <v>8283</v>
      </c>
      <c r="B2434">
        <v>3</v>
      </c>
      <c r="C2434">
        <v>10050</v>
      </c>
      <c r="D2434" t="s">
        <v>2830</v>
      </c>
      <c r="E2434" t="s">
        <v>9</v>
      </c>
      <c r="F2434" t="s">
        <v>2801</v>
      </c>
      <c r="G2434" s="2" t="s">
        <v>109</v>
      </c>
      <c r="H2434" s="1">
        <v>0.5</v>
      </c>
      <c r="I2434" t="s">
        <v>11</v>
      </c>
      <c r="J24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35" spans="1:15" hidden="1" x14ac:dyDescent="0.25">
      <c r="A2435" t="s">
        <v>8283</v>
      </c>
      <c r="B2435">
        <v>3</v>
      </c>
      <c r="C2435">
        <v>10051</v>
      </c>
      <c r="D2435" t="s">
        <v>2831</v>
      </c>
      <c r="E2435" t="s">
        <v>9</v>
      </c>
      <c r="F2435" t="s">
        <v>1514</v>
      </c>
      <c r="G2435" s="2" t="s">
        <v>14</v>
      </c>
      <c r="H2435" s="1">
        <v>0.5</v>
      </c>
      <c r="I2435" t="s">
        <v>11</v>
      </c>
      <c r="J24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36" spans="1:15" hidden="1" x14ac:dyDescent="0.25">
      <c r="A2436" t="s">
        <v>8283</v>
      </c>
      <c r="B2436">
        <v>3</v>
      </c>
      <c r="C2436">
        <v>10052</v>
      </c>
      <c r="D2436" t="s">
        <v>2832</v>
      </c>
      <c r="E2436" t="s">
        <v>9</v>
      </c>
      <c r="F2436" t="s">
        <v>2801</v>
      </c>
      <c r="G2436" s="2" t="s">
        <v>109</v>
      </c>
      <c r="H2436" s="1">
        <v>0.5</v>
      </c>
      <c r="I2436" t="s">
        <v>11</v>
      </c>
      <c r="J24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37" spans="1:15" hidden="1" x14ac:dyDescent="0.25">
      <c r="A2437" t="s">
        <v>8283</v>
      </c>
      <c r="B2437">
        <v>3</v>
      </c>
      <c r="C2437">
        <v>10053</v>
      </c>
      <c r="D2437" t="s">
        <v>2833</v>
      </c>
      <c r="E2437" t="s">
        <v>9</v>
      </c>
      <c r="F2437" t="s">
        <v>2801</v>
      </c>
      <c r="G2437" s="2" t="s">
        <v>109</v>
      </c>
      <c r="H2437" s="1">
        <v>0.5</v>
      </c>
      <c r="I2437" t="s">
        <v>11</v>
      </c>
      <c r="J24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38" spans="1:15" hidden="1" x14ac:dyDescent="0.25">
      <c r="A2438" t="s">
        <v>8283</v>
      </c>
      <c r="B2438">
        <v>3</v>
      </c>
      <c r="C2438">
        <v>10054</v>
      </c>
      <c r="D2438" t="s">
        <v>2834</v>
      </c>
      <c r="E2438" t="s">
        <v>9</v>
      </c>
      <c r="F2438" t="s">
        <v>2801</v>
      </c>
      <c r="G2438" s="2" t="s">
        <v>109</v>
      </c>
      <c r="H2438" s="1">
        <v>0.5</v>
      </c>
      <c r="I2438" t="s">
        <v>11</v>
      </c>
      <c r="J24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39" spans="1:15" hidden="1" x14ac:dyDescent="0.25">
      <c r="A2439" t="s">
        <v>8283</v>
      </c>
      <c r="B2439">
        <v>3</v>
      </c>
      <c r="C2439">
        <v>10055</v>
      </c>
      <c r="D2439" t="s">
        <v>2835</v>
      </c>
      <c r="E2439" t="s">
        <v>9</v>
      </c>
      <c r="F2439" t="s">
        <v>1514</v>
      </c>
      <c r="G2439" s="2" t="s">
        <v>14</v>
      </c>
      <c r="H2439" s="1">
        <v>0.5</v>
      </c>
      <c r="I2439" t="s">
        <v>11</v>
      </c>
      <c r="J24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0" spans="1:15" hidden="1" x14ac:dyDescent="0.25">
      <c r="A2440" t="s">
        <v>8283</v>
      </c>
      <c r="B2440">
        <v>3</v>
      </c>
      <c r="C2440">
        <v>10056</v>
      </c>
      <c r="D2440" t="s">
        <v>2836</v>
      </c>
      <c r="E2440" t="s">
        <v>9</v>
      </c>
      <c r="F2440" t="s">
        <v>2801</v>
      </c>
      <c r="G2440" s="2" t="s">
        <v>109</v>
      </c>
      <c r="H2440" s="1">
        <v>0.5</v>
      </c>
      <c r="I2440" t="s">
        <v>11</v>
      </c>
      <c r="J24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1" spans="1:15" hidden="1" x14ac:dyDescent="0.25">
      <c r="A2441" t="s">
        <v>8283</v>
      </c>
      <c r="B2441">
        <v>3</v>
      </c>
      <c r="C2441">
        <v>10057</v>
      </c>
      <c r="D2441" t="s">
        <v>2837</v>
      </c>
      <c r="E2441" t="s">
        <v>9</v>
      </c>
      <c r="F2441" t="s">
        <v>2801</v>
      </c>
      <c r="G2441" s="2" t="s">
        <v>109</v>
      </c>
      <c r="H2441" s="1">
        <v>0.5</v>
      </c>
      <c r="I2441" t="s">
        <v>11</v>
      </c>
      <c r="J24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2" spans="1:15" hidden="1" x14ac:dyDescent="0.25">
      <c r="A2442" t="s">
        <v>8283</v>
      </c>
      <c r="B2442">
        <v>3</v>
      </c>
      <c r="C2442">
        <v>10059</v>
      </c>
      <c r="D2442" t="s">
        <v>2838</v>
      </c>
      <c r="E2442" t="s">
        <v>9</v>
      </c>
      <c r="F2442" t="s">
        <v>2801</v>
      </c>
      <c r="G2442" s="2" t="s">
        <v>109</v>
      </c>
      <c r="H2442" s="1">
        <v>0.5</v>
      </c>
      <c r="I2442" t="s">
        <v>11</v>
      </c>
      <c r="J24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3" spans="1:15" hidden="1" x14ac:dyDescent="0.25">
      <c r="A2443" t="s">
        <v>8283</v>
      </c>
      <c r="B2443">
        <v>3</v>
      </c>
      <c r="C2443">
        <v>10060</v>
      </c>
      <c r="D2443" t="s">
        <v>2839</v>
      </c>
      <c r="E2443" t="s">
        <v>9</v>
      </c>
      <c r="F2443" t="s">
        <v>2801</v>
      </c>
      <c r="G2443" s="2" t="s">
        <v>109</v>
      </c>
      <c r="H2443" s="1">
        <v>0.5</v>
      </c>
      <c r="I2443" t="s">
        <v>11</v>
      </c>
      <c r="J24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4" spans="1:15" hidden="1" x14ac:dyDescent="0.25">
      <c r="A2444" t="s">
        <v>8283</v>
      </c>
      <c r="B2444">
        <v>3</v>
      </c>
      <c r="C2444">
        <v>10061</v>
      </c>
      <c r="D2444" t="s">
        <v>2840</v>
      </c>
      <c r="E2444" t="s">
        <v>9</v>
      </c>
      <c r="F2444" t="s">
        <v>1514</v>
      </c>
      <c r="G2444" s="2" t="s">
        <v>14</v>
      </c>
      <c r="H2444" s="1">
        <v>0.5</v>
      </c>
      <c r="I2444" t="s">
        <v>11</v>
      </c>
      <c r="J24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5" spans="1:15" hidden="1" x14ac:dyDescent="0.25">
      <c r="A2445" t="s">
        <v>8283</v>
      </c>
      <c r="B2445">
        <v>3</v>
      </c>
      <c r="C2445">
        <v>10069</v>
      </c>
      <c r="D2445" t="s">
        <v>2841</v>
      </c>
      <c r="E2445" t="s">
        <v>9</v>
      </c>
      <c r="F2445" t="s">
        <v>2801</v>
      </c>
      <c r="G2445" s="2" t="s">
        <v>109</v>
      </c>
      <c r="H2445" s="1">
        <v>0.5</v>
      </c>
      <c r="I2445" t="s">
        <v>11</v>
      </c>
      <c r="J24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6" spans="1:15" hidden="1" x14ac:dyDescent="0.25">
      <c r="A2446" t="s">
        <v>8283</v>
      </c>
      <c r="B2446">
        <v>3</v>
      </c>
      <c r="C2446">
        <v>10070</v>
      </c>
      <c r="D2446" t="s">
        <v>2842</v>
      </c>
      <c r="E2446" t="s">
        <v>9</v>
      </c>
      <c r="F2446" t="s">
        <v>2801</v>
      </c>
      <c r="G2446" s="2" t="s">
        <v>109</v>
      </c>
      <c r="H2446" s="1">
        <v>0.5</v>
      </c>
      <c r="I2446" t="s">
        <v>11</v>
      </c>
      <c r="J24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7" spans="1:15" hidden="1" x14ac:dyDescent="0.25">
      <c r="A2447" t="s">
        <v>8283</v>
      </c>
      <c r="B2447">
        <v>3</v>
      </c>
      <c r="C2447">
        <v>10071</v>
      </c>
      <c r="D2447" t="s">
        <v>2843</v>
      </c>
      <c r="E2447" t="s">
        <v>9</v>
      </c>
      <c r="F2447" t="s">
        <v>2801</v>
      </c>
      <c r="G2447" s="2" t="s">
        <v>109</v>
      </c>
      <c r="H2447" s="1">
        <v>0.5</v>
      </c>
      <c r="I2447" t="s">
        <v>11</v>
      </c>
      <c r="J24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48" spans="1:15" hidden="1" x14ac:dyDescent="0.25">
      <c r="A2448" t="s">
        <v>8283</v>
      </c>
      <c r="B2448">
        <v>3</v>
      </c>
      <c r="C2448">
        <v>10072</v>
      </c>
      <c r="D2448" t="s">
        <v>2844</v>
      </c>
      <c r="E2448" t="s">
        <v>9</v>
      </c>
      <c r="F2448" t="s">
        <v>2801</v>
      </c>
      <c r="G2448" s="2" t="s">
        <v>109</v>
      </c>
      <c r="H2448" s="1">
        <v>0.5</v>
      </c>
      <c r="I2448" t="s">
        <v>11</v>
      </c>
      <c r="J24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2449" spans="1:12" hidden="1" x14ac:dyDescent="0.25">
      <c r="A2449" t="s">
        <v>8283</v>
      </c>
      <c r="B2449">
        <v>3</v>
      </c>
      <c r="C2449">
        <v>10073</v>
      </c>
      <c r="D2449" t="s">
        <v>2845</v>
      </c>
      <c r="E2449" t="s">
        <v>9</v>
      </c>
      <c r="F2449" t="s">
        <v>2801</v>
      </c>
      <c r="G2449" s="2" t="s">
        <v>109</v>
      </c>
      <c r="H2449" s="1">
        <v>0.5</v>
      </c>
      <c r="I2449" t="s">
        <v>11</v>
      </c>
      <c r="J24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0" spans="1:12" hidden="1" x14ac:dyDescent="0.25">
      <c r="A2450" t="s">
        <v>8283</v>
      </c>
      <c r="B2450">
        <v>3</v>
      </c>
      <c r="C2450">
        <v>10074</v>
      </c>
      <c r="D2450" t="s">
        <v>2846</v>
      </c>
      <c r="E2450" t="s">
        <v>9</v>
      </c>
      <c r="F2450" t="s">
        <v>2801</v>
      </c>
      <c r="G2450" s="2" t="s">
        <v>109</v>
      </c>
      <c r="H2450" s="1">
        <v>0.5</v>
      </c>
      <c r="I2450" t="s">
        <v>11</v>
      </c>
      <c r="J24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1" spans="1:12" hidden="1" x14ac:dyDescent="0.25">
      <c r="A2451" t="s">
        <v>8283</v>
      </c>
      <c r="B2451">
        <v>3</v>
      </c>
      <c r="C2451">
        <v>10075</v>
      </c>
      <c r="D2451" t="s">
        <v>2847</v>
      </c>
      <c r="E2451" t="s">
        <v>9</v>
      </c>
      <c r="F2451" t="s">
        <v>2801</v>
      </c>
      <c r="G2451" s="2" t="s">
        <v>109</v>
      </c>
      <c r="H2451" s="1">
        <v>0.5</v>
      </c>
      <c r="I2451" t="s">
        <v>11</v>
      </c>
      <c r="J24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2" spans="1:12" hidden="1" x14ac:dyDescent="0.25">
      <c r="A2452" t="s">
        <v>8283</v>
      </c>
      <c r="B2452">
        <v>3</v>
      </c>
      <c r="C2452">
        <v>10076</v>
      </c>
      <c r="D2452" t="s">
        <v>2848</v>
      </c>
      <c r="E2452" t="s">
        <v>9</v>
      </c>
      <c r="F2452" t="s">
        <v>2801</v>
      </c>
      <c r="G2452" s="2" t="s">
        <v>109</v>
      </c>
      <c r="H2452" s="1">
        <v>0.5</v>
      </c>
      <c r="I2452" t="s">
        <v>11</v>
      </c>
      <c r="J24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3" spans="1:12" hidden="1" x14ac:dyDescent="0.25">
      <c r="A2453" t="s">
        <v>8283</v>
      </c>
      <c r="B2453">
        <v>3</v>
      </c>
      <c r="C2453">
        <v>10077</v>
      </c>
      <c r="D2453" t="s">
        <v>2849</v>
      </c>
      <c r="E2453" t="s">
        <v>9</v>
      </c>
      <c r="F2453" t="s">
        <v>1500</v>
      </c>
      <c r="G2453" s="2" t="s">
        <v>19</v>
      </c>
      <c r="H2453" s="1">
        <v>0.5</v>
      </c>
      <c r="I2453" t="s">
        <v>11</v>
      </c>
      <c r="J24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4" spans="1:12" hidden="1" x14ac:dyDescent="0.25">
      <c r="A2454" t="s">
        <v>8283</v>
      </c>
      <c r="B2454">
        <v>3</v>
      </c>
      <c r="C2454">
        <v>10078</v>
      </c>
      <c r="D2454" t="s">
        <v>2850</v>
      </c>
      <c r="E2454" t="s">
        <v>9</v>
      </c>
      <c r="F2454" t="s">
        <v>1514</v>
      </c>
      <c r="G2454" s="2" t="s">
        <v>14</v>
      </c>
      <c r="H2454" s="1">
        <v>0.5</v>
      </c>
      <c r="I2454" t="s">
        <v>11</v>
      </c>
      <c r="J24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5" spans="1:12" hidden="1" x14ac:dyDescent="0.25">
      <c r="A2455" t="s">
        <v>8283</v>
      </c>
      <c r="B2455">
        <v>3</v>
      </c>
      <c r="C2455">
        <v>10079</v>
      </c>
      <c r="D2455" t="s">
        <v>2851</v>
      </c>
      <c r="E2455" t="s">
        <v>9</v>
      </c>
      <c r="F2455" t="s">
        <v>1514</v>
      </c>
      <c r="G2455" s="2" t="s">
        <v>14</v>
      </c>
      <c r="H2455" s="1">
        <v>0.5</v>
      </c>
      <c r="I2455" t="s">
        <v>11</v>
      </c>
      <c r="J24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6" spans="1:12" hidden="1" x14ac:dyDescent="0.25">
      <c r="A2456" t="s">
        <v>8283</v>
      </c>
      <c r="B2456">
        <v>3</v>
      </c>
      <c r="C2456">
        <v>10080</v>
      </c>
      <c r="D2456" t="s">
        <v>2852</v>
      </c>
      <c r="E2456" t="s">
        <v>9</v>
      </c>
      <c r="F2456" t="s">
        <v>1500</v>
      </c>
      <c r="G2456" s="2" t="s">
        <v>19</v>
      </c>
      <c r="H2456" s="1">
        <v>0.5</v>
      </c>
      <c r="I2456" t="s">
        <v>11</v>
      </c>
      <c r="J24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7" spans="1:12" hidden="1" x14ac:dyDescent="0.25">
      <c r="A2457" t="s">
        <v>8283</v>
      </c>
      <c r="B2457">
        <v>3</v>
      </c>
      <c r="C2457">
        <v>10081</v>
      </c>
      <c r="D2457" t="s">
        <v>2853</v>
      </c>
      <c r="E2457" t="s">
        <v>9</v>
      </c>
      <c r="F2457" t="s">
        <v>1514</v>
      </c>
      <c r="G2457" s="2" t="s">
        <v>14</v>
      </c>
      <c r="H2457" s="1">
        <v>0.5</v>
      </c>
      <c r="I2457" t="s">
        <v>11</v>
      </c>
      <c r="J24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8" spans="1:12" hidden="1" x14ac:dyDescent="0.25">
      <c r="A2458" t="s">
        <v>8283</v>
      </c>
      <c r="B2458">
        <v>3</v>
      </c>
      <c r="C2458">
        <v>10082</v>
      </c>
      <c r="D2458" t="s">
        <v>2854</v>
      </c>
      <c r="E2458" t="s">
        <v>9</v>
      </c>
      <c r="F2458" t="s">
        <v>1500</v>
      </c>
      <c r="G2458" s="2" t="s">
        <v>19</v>
      </c>
      <c r="H2458" s="1">
        <v>0.5</v>
      </c>
      <c r="I2458" t="s">
        <v>11</v>
      </c>
      <c r="J24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59" spans="1:12" hidden="1" x14ac:dyDescent="0.25">
      <c r="A2459" t="s">
        <v>8283</v>
      </c>
      <c r="B2459">
        <v>3</v>
      </c>
      <c r="C2459">
        <v>10083</v>
      </c>
      <c r="D2459" t="s">
        <v>2855</v>
      </c>
      <c r="E2459" t="s">
        <v>9</v>
      </c>
      <c r="F2459" t="s">
        <v>1500</v>
      </c>
      <c r="G2459" s="2" t="s">
        <v>19</v>
      </c>
      <c r="H2459" s="1">
        <v>0.5</v>
      </c>
      <c r="I2459" t="s">
        <v>11</v>
      </c>
      <c r="J24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0" spans="1:12" hidden="1" x14ac:dyDescent="0.25">
      <c r="A2460" t="s">
        <v>8283</v>
      </c>
      <c r="B2460">
        <v>3</v>
      </c>
      <c r="C2460">
        <v>10084</v>
      </c>
      <c r="D2460" t="s">
        <v>2856</v>
      </c>
      <c r="E2460" t="s">
        <v>9</v>
      </c>
      <c r="F2460" t="s">
        <v>1500</v>
      </c>
      <c r="G2460" s="2" t="s">
        <v>19</v>
      </c>
      <c r="H2460" s="1">
        <v>0.5</v>
      </c>
      <c r="I2460" t="s">
        <v>11</v>
      </c>
      <c r="J24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1" spans="1:12" hidden="1" x14ac:dyDescent="0.25">
      <c r="A2461" t="s">
        <v>8283</v>
      </c>
      <c r="B2461">
        <v>3</v>
      </c>
      <c r="C2461">
        <v>10085</v>
      </c>
      <c r="D2461" t="s">
        <v>2857</v>
      </c>
      <c r="E2461" t="s">
        <v>9</v>
      </c>
      <c r="F2461" t="s">
        <v>2801</v>
      </c>
      <c r="G2461" s="2" t="s">
        <v>109</v>
      </c>
      <c r="H2461" s="1">
        <v>0.5</v>
      </c>
      <c r="I2461" t="s">
        <v>11</v>
      </c>
      <c r="J24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2" spans="1:12" hidden="1" x14ac:dyDescent="0.25">
      <c r="A2462" t="s">
        <v>8283</v>
      </c>
      <c r="B2462">
        <v>3</v>
      </c>
      <c r="C2462">
        <v>10086</v>
      </c>
      <c r="D2462" t="s">
        <v>2858</v>
      </c>
      <c r="E2462" t="s">
        <v>9</v>
      </c>
      <c r="F2462" t="s">
        <v>1514</v>
      </c>
      <c r="G2462" s="2" t="s">
        <v>14</v>
      </c>
      <c r="H2462" s="1">
        <v>0.5</v>
      </c>
      <c r="I2462" t="s">
        <v>11</v>
      </c>
      <c r="J24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3" spans="1:12" hidden="1" x14ac:dyDescent="0.25">
      <c r="A2463" t="s">
        <v>8283</v>
      </c>
      <c r="B2463">
        <v>3</v>
      </c>
      <c r="C2463">
        <v>10088</v>
      </c>
      <c r="D2463" t="s">
        <v>2859</v>
      </c>
      <c r="E2463" t="s">
        <v>9</v>
      </c>
      <c r="F2463" t="s">
        <v>2801</v>
      </c>
      <c r="G2463" s="2" t="s">
        <v>109</v>
      </c>
      <c r="H2463" s="1">
        <v>0.5</v>
      </c>
      <c r="I2463" t="s">
        <v>11</v>
      </c>
      <c r="J24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4" spans="1:12" hidden="1" x14ac:dyDescent="0.25">
      <c r="A2464" t="s">
        <v>8283</v>
      </c>
      <c r="B2464">
        <v>3</v>
      </c>
      <c r="C2464">
        <v>10089</v>
      </c>
      <c r="D2464" t="s">
        <v>2860</v>
      </c>
      <c r="E2464" t="s">
        <v>9</v>
      </c>
      <c r="F2464" t="s">
        <v>2801</v>
      </c>
      <c r="G2464" s="2" t="s">
        <v>109</v>
      </c>
      <c r="H2464" s="1">
        <v>0.5</v>
      </c>
      <c r="I2464" t="s">
        <v>11</v>
      </c>
      <c r="J24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5" spans="1:12" hidden="1" x14ac:dyDescent="0.25">
      <c r="A2465" t="s">
        <v>8283</v>
      </c>
      <c r="B2465">
        <v>3</v>
      </c>
      <c r="C2465">
        <v>10091</v>
      </c>
      <c r="D2465" t="s">
        <v>2861</v>
      </c>
      <c r="E2465" t="s">
        <v>9</v>
      </c>
      <c r="F2465" t="s">
        <v>2801</v>
      </c>
      <c r="G2465" s="2" t="s">
        <v>109</v>
      </c>
      <c r="H2465" s="1">
        <v>0.5</v>
      </c>
      <c r="I2465" t="s">
        <v>11</v>
      </c>
      <c r="J24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6" spans="1:12" hidden="1" x14ac:dyDescent="0.25">
      <c r="A2466" t="s">
        <v>8283</v>
      </c>
      <c r="B2466">
        <v>3</v>
      </c>
      <c r="C2466">
        <v>10092</v>
      </c>
      <c r="D2466" t="s">
        <v>2862</v>
      </c>
      <c r="E2466" t="s">
        <v>9</v>
      </c>
      <c r="F2466" t="s">
        <v>2801</v>
      </c>
      <c r="G2466" s="2" t="s">
        <v>109</v>
      </c>
      <c r="H2466" s="1">
        <v>0.5</v>
      </c>
      <c r="I2466" t="s">
        <v>11</v>
      </c>
      <c r="J24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7" spans="1:12" hidden="1" x14ac:dyDescent="0.25">
      <c r="A2467" t="s">
        <v>8283</v>
      </c>
      <c r="B2467">
        <v>3</v>
      </c>
      <c r="C2467">
        <v>10093</v>
      </c>
      <c r="D2467" t="s">
        <v>2863</v>
      </c>
      <c r="E2467" t="s">
        <v>9</v>
      </c>
      <c r="F2467" t="s">
        <v>2801</v>
      </c>
      <c r="G2467" s="2" t="s">
        <v>109</v>
      </c>
      <c r="H2467" s="1">
        <v>0.5</v>
      </c>
      <c r="I2467" t="s">
        <v>11</v>
      </c>
      <c r="J24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8" spans="1:12" hidden="1" x14ac:dyDescent="0.25">
      <c r="A2468" t="s">
        <v>8283</v>
      </c>
      <c r="B2468">
        <v>3</v>
      </c>
      <c r="C2468">
        <v>10094</v>
      </c>
      <c r="D2468" t="s">
        <v>2864</v>
      </c>
      <c r="E2468" t="s">
        <v>9</v>
      </c>
      <c r="F2468" t="s">
        <v>1496</v>
      </c>
      <c r="G2468" s="3">
        <v>41078</v>
      </c>
      <c r="H2468" s="1">
        <v>0.5</v>
      </c>
      <c r="I2468" t="s">
        <v>11</v>
      </c>
      <c r="J24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69" spans="1:12" hidden="1" x14ac:dyDescent="0.25">
      <c r="A2469" t="s">
        <v>8283</v>
      </c>
      <c r="B2469">
        <v>3</v>
      </c>
      <c r="C2469">
        <v>10095</v>
      </c>
      <c r="D2469" t="s">
        <v>2865</v>
      </c>
      <c r="E2469" t="s">
        <v>9</v>
      </c>
      <c r="F2469" t="s">
        <v>1514</v>
      </c>
      <c r="G2469" s="2" t="s">
        <v>14</v>
      </c>
      <c r="H2469" s="1">
        <v>0.5</v>
      </c>
      <c r="I2469" t="s">
        <v>11</v>
      </c>
      <c r="J24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0" spans="1:12" hidden="1" x14ac:dyDescent="0.25">
      <c r="A2470" t="s">
        <v>8283</v>
      </c>
      <c r="B2470">
        <v>3</v>
      </c>
      <c r="C2470">
        <v>10096</v>
      </c>
      <c r="D2470" t="s">
        <v>2866</v>
      </c>
      <c r="E2470" t="s">
        <v>9</v>
      </c>
      <c r="F2470" t="s">
        <v>2801</v>
      </c>
      <c r="G2470" s="2" t="s">
        <v>109</v>
      </c>
      <c r="H2470" s="1">
        <v>0.5</v>
      </c>
      <c r="I2470" t="s">
        <v>11</v>
      </c>
      <c r="J24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1" spans="1:12" hidden="1" x14ac:dyDescent="0.25">
      <c r="A2471" t="s">
        <v>8283</v>
      </c>
      <c r="B2471">
        <v>3</v>
      </c>
      <c r="C2471">
        <v>10098</v>
      </c>
      <c r="D2471" t="s">
        <v>2867</v>
      </c>
      <c r="E2471" t="s">
        <v>9</v>
      </c>
      <c r="F2471" t="s">
        <v>2801</v>
      </c>
      <c r="G2471" s="2" t="s">
        <v>109</v>
      </c>
      <c r="H2471" s="1">
        <v>0.5</v>
      </c>
      <c r="I2471" t="s">
        <v>11</v>
      </c>
      <c r="J24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2" spans="1:12" hidden="1" x14ac:dyDescent="0.25">
      <c r="A2472" t="s">
        <v>8283</v>
      </c>
      <c r="B2472">
        <v>3</v>
      </c>
      <c r="C2472">
        <v>10100</v>
      </c>
      <c r="D2472" t="s">
        <v>2868</v>
      </c>
      <c r="E2472" t="s">
        <v>9</v>
      </c>
      <c r="F2472" t="s">
        <v>2801</v>
      </c>
      <c r="G2472" s="2" t="s">
        <v>109</v>
      </c>
      <c r="H2472" s="1">
        <v>0.5</v>
      </c>
      <c r="I2472" t="s">
        <v>11</v>
      </c>
      <c r="J24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3" spans="1:12" hidden="1" x14ac:dyDescent="0.25">
      <c r="A2473" t="s">
        <v>8283</v>
      </c>
      <c r="B2473">
        <v>3</v>
      </c>
      <c r="C2473">
        <v>10101</v>
      </c>
      <c r="D2473" t="s">
        <v>2869</v>
      </c>
      <c r="E2473" t="s">
        <v>9</v>
      </c>
      <c r="F2473" t="s">
        <v>1514</v>
      </c>
      <c r="G2473" s="2" t="s">
        <v>14</v>
      </c>
      <c r="H2473" s="1">
        <v>0.5</v>
      </c>
      <c r="I2473" t="s">
        <v>11</v>
      </c>
      <c r="J24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4" spans="1:12" hidden="1" x14ac:dyDescent="0.25">
      <c r="A2474" t="s">
        <v>8283</v>
      </c>
      <c r="B2474">
        <v>3</v>
      </c>
      <c r="C2474">
        <v>10102</v>
      </c>
      <c r="D2474" t="s">
        <v>2870</v>
      </c>
      <c r="E2474" t="s">
        <v>9</v>
      </c>
      <c r="F2474" t="s">
        <v>1514</v>
      </c>
      <c r="G2474" s="2" t="s">
        <v>14</v>
      </c>
      <c r="H2474" s="1">
        <v>0.5</v>
      </c>
      <c r="I2474" t="s">
        <v>11</v>
      </c>
      <c r="J24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5" spans="1:12" hidden="1" x14ac:dyDescent="0.25">
      <c r="A2475" t="s">
        <v>8283</v>
      </c>
      <c r="B2475">
        <v>3</v>
      </c>
      <c r="C2475">
        <v>10103</v>
      </c>
      <c r="D2475" t="s">
        <v>2871</v>
      </c>
      <c r="E2475" t="s">
        <v>9</v>
      </c>
      <c r="F2475" t="s">
        <v>1514</v>
      </c>
      <c r="G2475" s="2" t="s">
        <v>14</v>
      </c>
      <c r="H2475" s="1">
        <v>0.5</v>
      </c>
      <c r="I2475" t="s">
        <v>11</v>
      </c>
      <c r="J24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6" spans="1:12" hidden="1" x14ac:dyDescent="0.25">
      <c r="A2476" t="s">
        <v>8283</v>
      </c>
      <c r="B2476">
        <v>3</v>
      </c>
      <c r="C2476">
        <v>10104</v>
      </c>
      <c r="D2476" t="s">
        <v>2872</v>
      </c>
      <c r="E2476" t="s">
        <v>9</v>
      </c>
      <c r="F2476" t="s">
        <v>1514</v>
      </c>
      <c r="G2476" s="2" t="s">
        <v>14</v>
      </c>
      <c r="H2476" s="1">
        <v>0.5</v>
      </c>
      <c r="I2476" t="s">
        <v>11</v>
      </c>
      <c r="J24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7" spans="1:12" hidden="1" x14ac:dyDescent="0.25">
      <c r="A2477" t="s">
        <v>8283</v>
      </c>
      <c r="B2477">
        <v>3</v>
      </c>
      <c r="C2477">
        <v>10105</v>
      </c>
      <c r="D2477" t="s">
        <v>2873</v>
      </c>
      <c r="E2477" t="s">
        <v>9</v>
      </c>
      <c r="F2477" t="s">
        <v>1514</v>
      </c>
      <c r="G2477" s="2" t="s">
        <v>14</v>
      </c>
      <c r="H2477" s="1">
        <v>0.5</v>
      </c>
      <c r="I2477" t="s">
        <v>11</v>
      </c>
      <c r="J24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8" spans="1:12" hidden="1" x14ac:dyDescent="0.25">
      <c r="A2478" t="s">
        <v>8283</v>
      </c>
      <c r="B2478">
        <v>3</v>
      </c>
      <c r="C2478">
        <v>10106</v>
      </c>
      <c r="D2478" t="s">
        <v>2874</v>
      </c>
      <c r="E2478" t="s">
        <v>9</v>
      </c>
      <c r="F2478" t="s">
        <v>2801</v>
      </c>
      <c r="G2478" s="2" t="s">
        <v>109</v>
      </c>
      <c r="H2478" s="1">
        <v>0.5</v>
      </c>
      <c r="I2478" t="s">
        <v>11</v>
      </c>
      <c r="J24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79" spans="1:12" hidden="1" x14ac:dyDescent="0.25">
      <c r="A2479" t="s">
        <v>8283</v>
      </c>
      <c r="B2479">
        <v>3</v>
      </c>
      <c r="C2479">
        <v>10107</v>
      </c>
      <c r="D2479" t="s">
        <v>2875</v>
      </c>
      <c r="E2479" t="s">
        <v>9</v>
      </c>
      <c r="F2479" t="s">
        <v>2801</v>
      </c>
      <c r="G2479" s="2" t="s">
        <v>109</v>
      </c>
      <c r="H2479" s="1">
        <v>0.5</v>
      </c>
      <c r="I2479" t="s">
        <v>11</v>
      </c>
      <c r="J24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0" spans="1:12" hidden="1" x14ac:dyDescent="0.25">
      <c r="A2480" t="s">
        <v>8283</v>
      </c>
      <c r="B2480">
        <v>3</v>
      </c>
      <c r="C2480">
        <v>10108</v>
      </c>
      <c r="D2480" t="s">
        <v>2876</v>
      </c>
      <c r="E2480" t="s">
        <v>9</v>
      </c>
      <c r="F2480" t="s">
        <v>2801</v>
      </c>
      <c r="G2480" s="2" t="s">
        <v>109</v>
      </c>
      <c r="H2480" s="1">
        <v>0.5</v>
      </c>
      <c r="I2480" t="s">
        <v>11</v>
      </c>
      <c r="J24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1" spans="1:12" hidden="1" x14ac:dyDescent="0.25">
      <c r="A2481" t="s">
        <v>8283</v>
      </c>
      <c r="B2481">
        <v>3</v>
      </c>
      <c r="C2481">
        <v>10109</v>
      </c>
      <c r="D2481" t="s">
        <v>2877</v>
      </c>
      <c r="E2481" t="s">
        <v>9</v>
      </c>
      <c r="F2481" t="s">
        <v>1496</v>
      </c>
      <c r="G2481" s="3">
        <v>41078</v>
      </c>
      <c r="H2481" s="1">
        <v>0.5</v>
      </c>
      <c r="I2481" t="s">
        <v>11</v>
      </c>
      <c r="J24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2" spans="1:12" hidden="1" x14ac:dyDescent="0.25">
      <c r="A2482" t="s">
        <v>8283</v>
      </c>
      <c r="B2482">
        <v>3</v>
      </c>
      <c r="C2482">
        <v>10110</v>
      </c>
      <c r="D2482" t="s">
        <v>2878</v>
      </c>
      <c r="E2482" t="s">
        <v>9</v>
      </c>
      <c r="F2482" t="s">
        <v>1514</v>
      </c>
      <c r="G2482" s="2" t="s">
        <v>14</v>
      </c>
      <c r="H2482" s="1">
        <v>0.5</v>
      </c>
      <c r="I2482" t="s">
        <v>11</v>
      </c>
      <c r="J24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3" spans="1:12" hidden="1" x14ac:dyDescent="0.25">
      <c r="A2483" t="s">
        <v>8283</v>
      </c>
      <c r="B2483">
        <v>3</v>
      </c>
      <c r="C2483">
        <v>10111</v>
      </c>
      <c r="D2483" t="s">
        <v>2879</v>
      </c>
      <c r="E2483" t="s">
        <v>9</v>
      </c>
      <c r="F2483" t="s">
        <v>1514</v>
      </c>
      <c r="G2483" s="2" t="s">
        <v>14</v>
      </c>
      <c r="H2483" s="1">
        <v>0.5</v>
      </c>
      <c r="I2483" t="s">
        <v>11</v>
      </c>
      <c r="J24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4" spans="1:12" hidden="1" x14ac:dyDescent="0.25">
      <c r="A2484" t="s">
        <v>8283</v>
      </c>
      <c r="B2484">
        <v>3</v>
      </c>
      <c r="C2484">
        <v>10112</v>
      </c>
      <c r="D2484" t="s">
        <v>2880</v>
      </c>
      <c r="E2484" t="s">
        <v>9</v>
      </c>
      <c r="F2484" t="s">
        <v>1514</v>
      </c>
      <c r="G2484" s="2" t="s">
        <v>14</v>
      </c>
      <c r="H2484" s="1">
        <v>0.5</v>
      </c>
      <c r="I2484" t="s">
        <v>11</v>
      </c>
      <c r="J24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5" spans="1:12" hidden="1" x14ac:dyDescent="0.25">
      <c r="A2485" t="s">
        <v>8283</v>
      </c>
      <c r="B2485">
        <v>3</v>
      </c>
      <c r="C2485">
        <v>10113</v>
      </c>
      <c r="D2485" t="s">
        <v>2881</v>
      </c>
      <c r="E2485" t="s">
        <v>9</v>
      </c>
      <c r="F2485" t="s">
        <v>1496</v>
      </c>
      <c r="G2485" s="3">
        <v>41078</v>
      </c>
      <c r="H2485" s="1">
        <v>0.5</v>
      </c>
      <c r="I2485" t="s">
        <v>11</v>
      </c>
      <c r="J24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6" spans="1:12" hidden="1" x14ac:dyDescent="0.25">
      <c r="A2486" t="s">
        <v>8283</v>
      </c>
      <c r="B2486">
        <v>3</v>
      </c>
      <c r="C2486">
        <v>10114</v>
      </c>
      <c r="D2486" t="s">
        <v>2882</v>
      </c>
      <c r="E2486" t="s">
        <v>9</v>
      </c>
      <c r="F2486" t="s">
        <v>2801</v>
      </c>
      <c r="G2486" s="2" t="s">
        <v>109</v>
      </c>
      <c r="H2486" s="1">
        <v>0.5</v>
      </c>
      <c r="I2486" t="s">
        <v>11</v>
      </c>
      <c r="J24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7" spans="1:12" hidden="1" x14ac:dyDescent="0.25">
      <c r="A2487" t="s">
        <v>8283</v>
      </c>
      <c r="B2487">
        <v>3</v>
      </c>
      <c r="C2487">
        <v>10115</v>
      </c>
      <c r="D2487" t="s">
        <v>2883</v>
      </c>
      <c r="E2487" t="s">
        <v>9</v>
      </c>
      <c r="F2487" t="s">
        <v>1496</v>
      </c>
      <c r="G2487" s="3">
        <v>41078</v>
      </c>
      <c r="H2487" s="1">
        <v>0.5</v>
      </c>
      <c r="I2487" t="s">
        <v>11</v>
      </c>
      <c r="J24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8" spans="1:12" hidden="1" x14ac:dyDescent="0.25">
      <c r="A2488" t="s">
        <v>8283</v>
      </c>
      <c r="B2488">
        <v>3</v>
      </c>
      <c r="C2488">
        <v>10119</v>
      </c>
      <c r="D2488" t="s">
        <v>2884</v>
      </c>
      <c r="E2488" t="s">
        <v>9</v>
      </c>
      <c r="F2488" t="s">
        <v>2801</v>
      </c>
      <c r="G2488" s="2" t="s">
        <v>109</v>
      </c>
      <c r="H2488" s="1">
        <v>0.5</v>
      </c>
      <c r="I2488" t="s">
        <v>11</v>
      </c>
      <c r="J24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89" spans="1:12" hidden="1" x14ac:dyDescent="0.25">
      <c r="A2489" t="s">
        <v>8283</v>
      </c>
      <c r="B2489">
        <v>3</v>
      </c>
      <c r="C2489">
        <v>10120</v>
      </c>
      <c r="D2489" t="s">
        <v>2885</v>
      </c>
      <c r="E2489" t="s">
        <v>9</v>
      </c>
      <c r="F2489" t="s">
        <v>2801</v>
      </c>
      <c r="G2489" s="2" t="s">
        <v>109</v>
      </c>
      <c r="H2489" s="1">
        <v>0.5</v>
      </c>
      <c r="I2489" t="s">
        <v>11</v>
      </c>
      <c r="J24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0" spans="1:12" hidden="1" x14ac:dyDescent="0.25">
      <c r="A2490" t="s">
        <v>8283</v>
      </c>
      <c r="B2490">
        <v>3</v>
      </c>
      <c r="C2490">
        <v>10121</v>
      </c>
      <c r="D2490" t="s">
        <v>2886</v>
      </c>
      <c r="E2490" t="s">
        <v>9</v>
      </c>
      <c r="F2490" t="s">
        <v>2801</v>
      </c>
      <c r="G2490" s="2" t="s">
        <v>109</v>
      </c>
      <c r="H2490" s="1">
        <v>0.5</v>
      </c>
      <c r="I2490" t="s">
        <v>11</v>
      </c>
      <c r="J24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1" spans="1:12" hidden="1" x14ac:dyDescent="0.25">
      <c r="A2491" t="s">
        <v>8283</v>
      </c>
      <c r="B2491">
        <v>3</v>
      </c>
      <c r="C2491">
        <v>10122</v>
      </c>
      <c r="D2491" t="s">
        <v>2887</v>
      </c>
      <c r="E2491" t="s">
        <v>9</v>
      </c>
      <c r="F2491" t="s">
        <v>2801</v>
      </c>
      <c r="G2491" s="2" t="s">
        <v>109</v>
      </c>
      <c r="H2491" s="1">
        <v>0.5</v>
      </c>
      <c r="I2491" t="s">
        <v>11</v>
      </c>
      <c r="J24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2" spans="1:12" hidden="1" x14ac:dyDescent="0.25">
      <c r="A2492" t="s">
        <v>8283</v>
      </c>
      <c r="B2492">
        <v>3</v>
      </c>
      <c r="C2492">
        <v>10123</v>
      </c>
      <c r="D2492" t="s">
        <v>2888</v>
      </c>
      <c r="E2492" t="s">
        <v>9</v>
      </c>
      <c r="F2492" t="s">
        <v>2801</v>
      </c>
      <c r="G2492" s="2" t="s">
        <v>109</v>
      </c>
      <c r="H2492" s="1">
        <v>0.5</v>
      </c>
      <c r="I2492" t="s">
        <v>11</v>
      </c>
      <c r="J24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3" spans="1:12" hidden="1" x14ac:dyDescent="0.25">
      <c r="A2493" t="s">
        <v>8283</v>
      </c>
      <c r="B2493">
        <v>3</v>
      </c>
      <c r="C2493">
        <v>10124</v>
      </c>
      <c r="D2493" t="s">
        <v>2889</v>
      </c>
      <c r="E2493" t="s">
        <v>9</v>
      </c>
      <c r="F2493" t="s">
        <v>1500</v>
      </c>
      <c r="G2493" s="2" t="s">
        <v>19</v>
      </c>
      <c r="H2493" s="1">
        <v>0.5</v>
      </c>
      <c r="I2493" t="s">
        <v>11</v>
      </c>
      <c r="J24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4" spans="1:12" hidden="1" x14ac:dyDescent="0.25">
      <c r="A2494" t="s">
        <v>8283</v>
      </c>
      <c r="B2494">
        <v>3</v>
      </c>
      <c r="C2494">
        <v>10125</v>
      </c>
      <c r="D2494" t="s">
        <v>2890</v>
      </c>
      <c r="E2494" t="s">
        <v>9</v>
      </c>
      <c r="F2494" t="s">
        <v>2801</v>
      </c>
      <c r="G2494" s="2" t="s">
        <v>109</v>
      </c>
      <c r="H2494" s="1">
        <v>0.5</v>
      </c>
      <c r="I2494" t="s">
        <v>11</v>
      </c>
      <c r="J24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5" spans="1:12" hidden="1" x14ac:dyDescent="0.25">
      <c r="A2495" t="s">
        <v>8283</v>
      </c>
      <c r="B2495">
        <v>3</v>
      </c>
      <c r="C2495">
        <v>10126</v>
      </c>
      <c r="D2495" t="s">
        <v>2891</v>
      </c>
      <c r="E2495" t="s">
        <v>9</v>
      </c>
      <c r="F2495" t="s">
        <v>1500</v>
      </c>
      <c r="G2495" s="2" t="s">
        <v>19</v>
      </c>
      <c r="H2495" s="1">
        <v>0.5</v>
      </c>
      <c r="I2495" t="s">
        <v>11</v>
      </c>
      <c r="J24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6" spans="1:12" hidden="1" x14ac:dyDescent="0.25">
      <c r="A2496" t="s">
        <v>8283</v>
      </c>
      <c r="B2496">
        <v>3</v>
      </c>
      <c r="C2496">
        <v>10127</v>
      </c>
      <c r="D2496" t="s">
        <v>2892</v>
      </c>
      <c r="E2496" t="s">
        <v>9</v>
      </c>
      <c r="F2496" t="s">
        <v>1500</v>
      </c>
      <c r="G2496" s="2" t="s">
        <v>19</v>
      </c>
      <c r="H2496" s="1">
        <v>0.5</v>
      </c>
      <c r="I2496" t="s">
        <v>11</v>
      </c>
      <c r="J24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7" spans="1:15" hidden="1" x14ac:dyDescent="0.25">
      <c r="A2497" t="s">
        <v>8283</v>
      </c>
      <c r="B2497">
        <v>3</v>
      </c>
      <c r="C2497">
        <v>10130</v>
      </c>
      <c r="D2497" t="s">
        <v>2893</v>
      </c>
      <c r="E2497" t="s">
        <v>9</v>
      </c>
      <c r="F2497" t="s">
        <v>1514</v>
      </c>
      <c r="G2497" s="2" t="s">
        <v>14</v>
      </c>
      <c r="H2497" s="1">
        <v>0.5</v>
      </c>
      <c r="I2497" t="s">
        <v>11</v>
      </c>
      <c r="J24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8" spans="1:15" hidden="1" x14ac:dyDescent="0.25">
      <c r="A2498" t="s">
        <v>8283</v>
      </c>
      <c r="B2498">
        <v>3</v>
      </c>
      <c r="C2498">
        <v>10131</v>
      </c>
      <c r="D2498" t="s">
        <v>2894</v>
      </c>
      <c r="E2498" t="s">
        <v>9</v>
      </c>
      <c r="F2498" t="s">
        <v>1514</v>
      </c>
      <c r="G2498" s="2" t="s">
        <v>14</v>
      </c>
      <c r="H2498" s="1">
        <v>0.5</v>
      </c>
      <c r="I2498" t="s">
        <v>11</v>
      </c>
      <c r="J24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499" spans="1:15" hidden="1" x14ac:dyDescent="0.25">
      <c r="A2499" t="s">
        <v>8283</v>
      </c>
      <c r="B2499">
        <v>3</v>
      </c>
      <c r="C2499">
        <v>10132</v>
      </c>
      <c r="D2499" t="s">
        <v>2895</v>
      </c>
      <c r="E2499" t="s">
        <v>9</v>
      </c>
      <c r="F2499" t="s">
        <v>2801</v>
      </c>
      <c r="G2499" s="2" t="s">
        <v>109</v>
      </c>
      <c r="H2499" s="1">
        <v>0.5</v>
      </c>
      <c r="I2499" t="s">
        <v>11</v>
      </c>
      <c r="J24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4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0" spans="1:15" hidden="1" x14ac:dyDescent="0.25">
      <c r="A2500" t="s">
        <v>8283</v>
      </c>
      <c r="B2500">
        <v>3</v>
      </c>
      <c r="C2500">
        <v>10133</v>
      </c>
      <c r="D2500" t="s">
        <v>2896</v>
      </c>
      <c r="E2500" t="s">
        <v>9</v>
      </c>
      <c r="F2500" t="s">
        <v>2801</v>
      </c>
      <c r="G2500" s="2" t="s">
        <v>109</v>
      </c>
      <c r="H2500" s="1">
        <v>0.5</v>
      </c>
      <c r="I2500" t="s">
        <v>11</v>
      </c>
      <c r="J25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1" spans="1:15" hidden="1" x14ac:dyDescent="0.25">
      <c r="A2501" t="s">
        <v>8283</v>
      </c>
      <c r="B2501">
        <v>3</v>
      </c>
      <c r="C2501">
        <v>10135</v>
      </c>
      <c r="D2501" t="s">
        <v>2897</v>
      </c>
      <c r="E2501" t="s">
        <v>9</v>
      </c>
      <c r="F2501" t="s">
        <v>2801</v>
      </c>
      <c r="G2501" s="2" t="s">
        <v>109</v>
      </c>
      <c r="H2501" s="1">
        <v>0.5</v>
      </c>
      <c r="I2501" t="s">
        <v>11</v>
      </c>
      <c r="J25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2" spans="1:15" hidden="1" x14ac:dyDescent="0.25">
      <c r="A2502" t="s">
        <v>8283</v>
      </c>
      <c r="B2502">
        <v>3</v>
      </c>
      <c r="C2502">
        <v>10136</v>
      </c>
      <c r="D2502" t="s">
        <v>2898</v>
      </c>
      <c r="E2502" t="s">
        <v>9</v>
      </c>
      <c r="F2502" t="s">
        <v>2801</v>
      </c>
      <c r="G2502" s="2" t="s">
        <v>109</v>
      </c>
      <c r="H2502" s="1">
        <v>0.5</v>
      </c>
      <c r="I2502" t="s">
        <v>11</v>
      </c>
      <c r="J25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3" spans="1:15" hidden="1" x14ac:dyDescent="0.25">
      <c r="A2503" t="s">
        <v>8283</v>
      </c>
      <c r="B2503">
        <v>3</v>
      </c>
      <c r="C2503">
        <v>10137</v>
      </c>
      <c r="D2503" t="s">
        <v>2899</v>
      </c>
      <c r="E2503" t="s">
        <v>9</v>
      </c>
      <c r="F2503" t="s">
        <v>1514</v>
      </c>
      <c r="G2503" s="2" t="s">
        <v>14</v>
      </c>
      <c r="H2503" s="1">
        <v>0.5</v>
      </c>
      <c r="I2503" t="s">
        <v>11</v>
      </c>
      <c r="J25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4" spans="1:15" hidden="1" x14ac:dyDescent="0.25">
      <c r="A2504" t="s">
        <v>8283</v>
      </c>
      <c r="B2504">
        <v>3</v>
      </c>
      <c r="C2504">
        <v>10138</v>
      </c>
      <c r="D2504" t="s">
        <v>2900</v>
      </c>
      <c r="E2504" t="s">
        <v>9</v>
      </c>
      <c r="F2504" t="s">
        <v>1514</v>
      </c>
      <c r="G2504" s="2" t="s">
        <v>14</v>
      </c>
      <c r="H2504" s="1">
        <v>0.5</v>
      </c>
      <c r="I2504" t="s">
        <v>11</v>
      </c>
      <c r="J25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5" spans="1:15" x14ac:dyDescent="0.25">
      <c r="A2505" t="s">
        <v>8283</v>
      </c>
      <c r="B2505">
        <v>3</v>
      </c>
      <c r="C2505">
        <v>10139</v>
      </c>
      <c r="D2505" t="s">
        <v>2901</v>
      </c>
      <c r="E2505" t="s">
        <v>9</v>
      </c>
      <c r="F2505" t="s">
        <v>2902</v>
      </c>
      <c r="G2505" s="3">
        <v>39619</v>
      </c>
      <c r="H2505" t="s">
        <v>57</v>
      </c>
      <c r="I2505" t="s">
        <v>11</v>
      </c>
      <c r="J25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2505" t="s">
        <v>9111</v>
      </c>
    </row>
    <row r="2506" spans="1:15" hidden="1" x14ac:dyDescent="0.25">
      <c r="A2506" t="s">
        <v>8283</v>
      </c>
      <c r="B2506">
        <v>3</v>
      </c>
      <c r="C2506">
        <v>10140</v>
      </c>
      <c r="D2506" t="s">
        <v>2903</v>
      </c>
      <c r="E2506" t="s">
        <v>9</v>
      </c>
      <c r="F2506" t="s">
        <v>1514</v>
      </c>
      <c r="G2506" s="2" t="s">
        <v>14</v>
      </c>
      <c r="H2506" s="1">
        <v>0.5</v>
      </c>
      <c r="I2506" t="s">
        <v>11</v>
      </c>
      <c r="J25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7" spans="1:15" hidden="1" x14ac:dyDescent="0.25">
      <c r="A2507" t="s">
        <v>8283</v>
      </c>
      <c r="B2507">
        <v>3</v>
      </c>
      <c r="C2507">
        <v>10141</v>
      </c>
      <c r="D2507" t="s">
        <v>2904</v>
      </c>
      <c r="E2507" t="s">
        <v>9</v>
      </c>
      <c r="F2507" t="s">
        <v>1514</v>
      </c>
      <c r="G2507" s="2" t="s">
        <v>14</v>
      </c>
      <c r="H2507" s="1">
        <v>0.5</v>
      </c>
      <c r="I2507" t="s">
        <v>11</v>
      </c>
      <c r="J25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8" spans="1:15" hidden="1" x14ac:dyDescent="0.25">
      <c r="A2508" t="s">
        <v>8283</v>
      </c>
      <c r="B2508">
        <v>3</v>
      </c>
      <c r="C2508">
        <v>10142</v>
      </c>
      <c r="D2508" t="s">
        <v>2905</v>
      </c>
      <c r="E2508" t="s">
        <v>9</v>
      </c>
      <c r="F2508" t="s">
        <v>1514</v>
      </c>
      <c r="G2508" s="2" t="s">
        <v>14</v>
      </c>
      <c r="H2508" s="1">
        <v>0.5</v>
      </c>
      <c r="I2508" t="s">
        <v>11</v>
      </c>
      <c r="J25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09" spans="1:15" hidden="1" x14ac:dyDescent="0.25">
      <c r="A2509" t="s">
        <v>8283</v>
      </c>
      <c r="B2509">
        <v>3</v>
      </c>
      <c r="C2509">
        <v>10143</v>
      </c>
      <c r="D2509" t="s">
        <v>2906</v>
      </c>
      <c r="E2509" t="s">
        <v>9</v>
      </c>
      <c r="F2509" t="s">
        <v>2801</v>
      </c>
      <c r="G2509" s="2" t="s">
        <v>109</v>
      </c>
      <c r="H2509" s="1">
        <v>0.5</v>
      </c>
      <c r="I2509" t="s">
        <v>11</v>
      </c>
      <c r="J25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10" spans="1:15" hidden="1" x14ac:dyDescent="0.25">
      <c r="A2510" t="s">
        <v>8283</v>
      </c>
      <c r="B2510">
        <v>3</v>
      </c>
      <c r="C2510">
        <v>10144</v>
      </c>
      <c r="D2510" t="s">
        <v>78</v>
      </c>
      <c r="E2510" t="s">
        <v>9</v>
      </c>
      <c r="F2510" t="s">
        <v>1514</v>
      </c>
      <c r="G2510" s="2" t="s">
        <v>14</v>
      </c>
      <c r="H2510" s="1">
        <v>0.5</v>
      </c>
      <c r="I2510" t="s">
        <v>11</v>
      </c>
      <c r="J25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11" spans="1:15" x14ac:dyDescent="0.25">
      <c r="A2511" t="s">
        <v>8283</v>
      </c>
      <c r="B2511">
        <v>3</v>
      </c>
      <c r="C2511">
        <v>10145</v>
      </c>
      <c r="D2511" t="s">
        <v>2907</v>
      </c>
      <c r="E2511" t="s">
        <v>9</v>
      </c>
      <c r="F2511" t="s">
        <v>2827</v>
      </c>
      <c r="G2511" s="2" t="s">
        <v>2828</v>
      </c>
      <c r="H2511" t="s">
        <v>1562</v>
      </c>
      <c r="I2511" t="s">
        <v>11</v>
      </c>
      <c r="J25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2511" t="s">
        <v>9111</v>
      </c>
    </row>
    <row r="2512" spans="1:15" hidden="1" x14ac:dyDescent="0.25">
      <c r="A2512" t="s">
        <v>8283</v>
      </c>
      <c r="B2512">
        <v>3</v>
      </c>
      <c r="C2512">
        <v>10146</v>
      </c>
      <c r="D2512" t="s">
        <v>2908</v>
      </c>
      <c r="E2512" t="s">
        <v>9</v>
      </c>
      <c r="F2512" t="s">
        <v>1514</v>
      </c>
      <c r="G2512" s="2" t="s">
        <v>14</v>
      </c>
      <c r="H2512" s="1">
        <v>0.5</v>
      </c>
      <c r="I2512" t="s">
        <v>11</v>
      </c>
      <c r="J25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13" spans="1:15" hidden="1" x14ac:dyDescent="0.25">
      <c r="A2513" t="s">
        <v>8283</v>
      </c>
      <c r="B2513">
        <v>3</v>
      </c>
      <c r="C2513">
        <v>10147</v>
      </c>
      <c r="D2513" t="s">
        <v>2909</v>
      </c>
      <c r="E2513" t="s">
        <v>9</v>
      </c>
      <c r="F2513" t="s">
        <v>1514</v>
      </c>
      <c r="G2513" s="2" t="s">
        <v>14</v>
      </c>
      <c r="H2513" s="1">
        <v>0.5</v>
      </c>
      <c r="I2513" t="s">
        <v>11</v>
      </c>
      <c r="J25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14" spans="1:15" hidden="1" x14ac:dyDescent="0.25">
      <c r="A2514" t="s">
        <v>8283</v>
      </c>
      <c r="B2514">
        <v>3</v>
      </c>
      <c r="C2514">
        <v>10148</v>
      </c>
      <c r="D2514" t="s">
        <v>2910</v>
      </c>
      <c r="E2514" t="s">
        <v>9</v>
      </c>
      <c r="F2514" t="s">
        <v>1514</v>
      </c>
      <c r="G2514" s="2" t="s">
        <v>14</v>
      </c>
      <c r="H2514" s="1">
        <v>0.5</v>
      </c>
      <c r="I2514" t="s">
        <v>11</v>
      </c>
      <c r="J25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15" spans="1:15" hidden="1" x14ac:dyDescent="0.25">
      <c r="A2515" t="s">
        <v>8283</v>
      </c>
      <c r="B2515">
        <v>3</v>
      </c>
      <c r="C2515">
        <v>10149</v>
      </c>
      <c r="D2515" t="s">
        <v>2911</v>
      </c>
      <c r="E2515" t="s">
        <v>9</v>
      </c>
      <c r="F2515" t="s">
        <v>1514</v>
      </c>
      <c r="G2515" s="2" t="s">
        <v>14</v>
      </c>
      <c r="H2515" s="1">
        <v>0.5</v>
      </c>
      <c r="I2515" t="s">
        <v>11</v>
      </c>
      <c r="J25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16" spans="1:15" hidden="1" x14ac:dyDescent="0.25">
      <c r="A2516" t="s">
        <v>8283</v>
      </c>
      <c r="B2516">
        <v>3</v>
      </c>
      <c r="C2516">
        <v>10150</v>
      </c>
      <c r="D2516" t="s">
        <v>2912</v>
      </c>
      <c r="E2516" t="s">
        <v>9</v>
      </c>
      <c r="F2516" t="s">
        <v>2801</v>
      </c>
      <c r="G2516" s="2" t="s">
        <v>109</v>
      </c>
      <c r="H2516" s="1">
        <v>0.5</v>
      </c>
      <c r="I2516" t="s">
        <v>11</v>
      </c>
      <c r="J25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17" spans="1:15" hidden="1" x14ac:dyDescent="0.25">
      <c r="A2517" t="s">
        <v>8283</v>
      </c>
      <c r="B2517">
        <v>3</v>
      </c>
      <c r="C2517">
        <v>10151</v>
      </c>
      <c r="D2517" t="s">
        <v>2913</v>
      </c>
      <c r="E2517" t="s">
        <v>9</v>
      </c>
      <c r="F2517" t="s">
        <v>2914</v>
      </c>
      <c r="G2517" s="3">
        <v>40773</v>
      </c>
      <c r="H2517" s="1">
        <v>0.5</v>
      </c>
      <c r="I2517" t="s">
        <v>11</v>
      </c>
      <c r="J25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5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517" t="s">
        <v>9088</v>
      </c>
    </row>
    <row r="2518" spans="1:15" hidden="1" x14ac:dyDescent="0.25">
      <c r="A2518" t="s">
        <v>8283</v>
      </c>
      <c r="B2518">
        <v>3</v>
      </c>
      <c r="C2518">
        <v>10152</v>
      </c>
      <c r="D2518" t="s">
        <v>2915</v>
      </c>
      <c r="E2518" t="s">
        <v>9</v>
      </c>
      <c r="F2518" t="s">
        <v>2801</v>
      </c>
      <c r="G2518" s="2" t="s">
        <v>109</v>
      </c>
      <c r="H2518" s="1">
        <v>0.5</v>
      </c>
      <c r="I2518" t="s">
        <v>11</v>
      </c>
      <c r="J25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19" spans="1:15" x14ac:dyDescent="0.25">
      <c r="A2519" t="s">
        <v>8283</v>
      </c>
      <c r="B2519">
        <v>3</v>
      </c>
      <c r="C2519">
        <v>10153</v>
      </c>
      <c r="D2519" t="s">
        <v>2916</v>
      </c>
      <c r="E2519" t="s">
        <v>9</v>
      </c>
      <c r="F2519" t="s">
        <v>2917</v>
      </c>
      <c r="G2519" s="3">
        <v>39499</v>
      </c>
      <c r="H2519" s="1">
        <v>0.5</v>
      </c>
      <c r="I2519" t="s">
        <v>11</v>
      </c>
      <c r="J25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2519" t="s">
        <v>9111</v>
      </c>
    </row>
    <row r="2520" spans="1:15" hidden="1" x14ac:dyDescent="0.25">
      <c r="A2520" t="s">
        <v>8283</v>
      </c>
      <c r="B2520">
        <v>3</v>
      </c>
      <c r="C2520">
        <v>10155</v>
      </c>
      <c r="D2520" t="s">
        <v>2918</v>
      </c>
      <c r="E2520" t="s">
        <v>9</v>
      </c>
      <c r="F2520" t="s">
        <v>1514</v>
      </c>
      <c r="G2520" s="2" t="s">
        <v>14</v>
      </c>
      <c r="H2520" s="1">
        <v>0.5</v>
      </c>
      <c r="I2520" t="s">
        <v>11</v>
      </c>
      <c r="J25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1" spans="1:15" hidden="1" x14ac:dyDescent="0.25">
      <c r="A2521" t="s">
        <v>8283</v>
      </c>
      <c r="B2521">
        <v>3</v>
      </c>
      <c r="C2521">
        <v>10156</v>
      </c>
      <c r="D2521" t="s">
        <v>2919</v>
      </c>
      <c r="E2521" t="s">
        <v>9</v>
      </c>
      <c r="F2521" t="s">
        <v>2801</v>
      </c>
      <c r="G2521" s="2" t="s">
        <v>109</v>
      </c>
      <c r="H2521" s="1">
        <v>0.5</v>
      </c>
      <c r="I2521" t="s">
        <v>11</v>
      </c>
      <c r="J25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2" spans="1:15" hidden="1" x14ac:dyDescent="0.25">
      <c r="A2522" t="s">
        <v>8283</v>
      </c>
      <c r="B2522">
        <v>3</v>
      </c>
      <c r="C2522">
        <v>10157</v>
      </c>
      <c r="D2522" t="s">
        <v>2920</v>
      </c>
      <c r="E2522" t="s">
        <v>9</v>
      </c>
      <c r="F2522" t="s">
        <v>1514</v>
      </c>
      <c r="G2522" s="2" t="s">
        <v>14</v>
      </c>
      <c r="H2522" s="1">
        <v>0.5</v>
      </c>
      <c r="I2522" t="s">
        <v>11</v>
      </c>
      <c r="J25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3" spans="1:15" hidden="1" x14ac:dyDescent="0.25">
      <c r="A2523" t="s">
        <v>8283</v>
      </c>
      <c r="B2523">
        <v>3</v>
      </c>
      <c r="C2523">
        <v>10158</v>
      </c>
      <c r="D2523" t="s">
        <v>2921</v>
      </c>
      <c r="E2523" t="s">
        <v>9</v>
      </c>
      <c r="F2523" t="s">
        <v>2801</v>
      </c>
      <c r="G2523" s="2" t="s">
        <v>109</v>
      </c>
      <c r="H2523" s="1">
        <v>0.5</v>
      </c>
      <c r="I2523" t="s">
        <v>11</v>
      </c>
      <c r="J25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4" spans="1:15" hidden="1" x14ac:dyDescent="0.25">
      <c r="A2524" t="s">
        <v>8283</v>
      </c>
      <c r="B2524">
        <v>3</v>
      </c>
      <c r="C2524">
        <v>10159</v>
      </c>
      <c r="D2524" t="s">
        <v>2922</v>
      </c>
      <c r="E2524" t="s">
        <v>9</v>
      </c>
      <c r="F2524" t="s">
        <v>1514</v>
      </c>
      <c r="G2524" s="2" t="s">
        <v>14</v>
      </c>
      <c r="H2524" s="1">
        <v>0.5</v>
      </c>
      <c r="I2524" t="s">
        <v>11</v>
      </c>
      <c r="J25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5" spans="1:15" hidden="1" x14ac:dyDescent="0.25">
      <c r="A2525" t="s">
        <v>8283</v>
      </c>
      <c r="B2525">
        <v>3</v>
      </c>
      <c r="C2525">
        <v>10160</v>
      </c>
      <c r="D2525" t="s">
        <v>2923</v>
      </c>
      <c r="E2525" t="s">
        <v>9</v>
      </c>
      <c r="F2525" t="s">
        <v>1514</v>
      </c>
      <c r="G2525" s="2" t="s">
        <v>14</v>
      </c>
      <c r="H2525" s="1">
        <v>0.5</v>
      </c>
      <c r="I2525" t="s">
        <v>11</v>
      </c>
      <c r="J25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6" spans="1:15" hidden="1" x14ac:dyDescent="0.25">
      <c r="A2526" t="s">
        <v>8283</v>
      </c>
      <c r="B2526">
        <v>3</v>
      </c>
      <c r="C2526">
        <v>10161</v>
      </c>
      <c r="D2526" t="s">
        <v>2924</v>
      </c>
      <c r="E2526" t="s">
        <v>9</v>
      </c>
      <c r="F2526" t="s">
        <v>2801</v>
      </c>
      <c r="G2526" s="2" t="s">
        <v>109</v>
      </c>
      <c r="H2526" s="1">
        <v>0.5</v>
      </c>
      <c r="I2526" t="s">
        <v>11</v>
      </c>
      <c r="J25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7" spans="1:15" hidden="1" x14ac:dyDescent="0.25">
      <c r="A2527" t="s">
        <v>8283</v>
      </c>
      <c r="B2527">
        <v>3</v>
      </c>
      <c r="C2527">
        <v>10162</v>
      </c>
      <c r="D2527" t="s">
        <v>2925</v>
      </c>
      <c r="E2527" t="s">
        <v>9</v>
      </c>
      <c r="F2527" t="s">
        <v>1514</v>
      </c>
      <c r="G2527" s="2" t="s">
        <v>14</v>
      </c>
      <c r="H2527" s="1">
        <v>0.5</v>
      </c>
      <c r="I2527" t="s">
        <v>11</v>
      </c>
      <c r="J25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8" spans="1:15" hidden="1" x14ac:dyDescent="0.25">
      <c r="A2528" t="s">
        <v>8283</v>
      </c>
      <c r="B2528">
        <v>3</v>
      </c>
      <c r="C2528">
        <v>10163</v>
      </c>
      <c r="D2528" t="s">
        <v>2926</v>
      </c>
      <c r="E2528" t="s">
        <v>9</v>
      </c>
      <c r="F2528" t="s">
        <v>2801</v>
      </c>
      <c r="G2528" s="2" t="s">
        <v>109</v>
      </c>
      <c r="H2528" s="1">
        <v>0.5</v>
      </c>
      <c r="I2528" t="s">
        <v>11</v>
      </c>
      <c r="J25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29" spans="1:12" hidden="1" x14ac:dyDescent="0.25">
      <c r="A2529" t="s">
        <v>8283</v>
      </c>
      <c r="B2529">
        <v>3</v>
      </c>
      <c r="C2529">
        <v>10164</v>
      </c>
      <c r="D2529" t="s">
        <v>2927</v>
      </c>
      <c r="E2529" t="s">
        <v>9</v>
      </c>
      <c r="F2529" t="s">
        <v>1514</v>
      </c>
      <c r="G2529" s="2" t="s">
        <v>14</v>
      </c>
      <c r="H2529" s="1">
        <v>0.5</v>
      </c>
      <c r="I2529" t="s">
        <v>11</v>
      </c>
      <c r="J25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0" spans="1:12" hidden="1" x14ac:dyDescent="0.25">
      <c r="A2530" t="s">
        <v>8283</v>
      </c>
      <c r="B2530">
        <v>3</v>
      </c>
      <c r="C2530">
        <v>10195</v>
      </c>
      <c r="D2530" t="s">
        <v>2928</v>
      </c>
      <c r="E2530" t="s">
        <v>9</v>
      </c>
      <c r="F2530" t="s">
        <v>2801</v>
      </c>
      <c r="G2530" s="2" t="s">
        <v>109</v>
      </c>
      <c r="H2530" s="1">
        <v>0.5</v>
      </c>
      <c r="I2530" t="s">
        <v>11</v>
      </c>
      <c r="J25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1" spans="1:12" hidden="1" x14ac:dyDescent="0.25">
      <c r="A2531" t="s">
        <v>8283</v>
      </c>
      <c r="B2531">
        <v>3</v>
      </c>
      <c r="C2531">
        <v>10197</v>
      </c>
      <c r="D2531" t="s">
        <v>2929</v>
      </c>
      <c r="E2531" t="s">
        <v>9</v>
      </c>
      <c r="F2531" t="s">
        <v>1514</v>
      </c>
      <c r="G2531" s="2" t="s">
        <v>14</v>
      </c>
      <c r="H2531" s="1">
        <v>0.5</v>
      </c>
      <c r="I2531" t="s">
        <v>11</v>
      </c>
      <c r="J25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2" spans="1:12" hidden="1" x14ac:dyDescent="0.25">
      <c r="A2532" t="s">
        <v>8283</v>
      </c>
      <c r="B2532">
        <v>3</v>
      </c>
      <c r="C2532">
        <v>10198</v>
      </c>
      <c r="D2532" t="s">
        <v>217</v>
      </c>
      <c r="E2532" t="s">
        <v>9</v>
      </c>
      <c r="F2532" t="s">
        <v>1514</v>
      </c>
      <c r="G2532" s="2" t="s">
        <v>14</v>
      </c>
      <c r="H2532" s="1">
        <v>0.5</v>
      </c>
      <c r="I2532" t="s">
        <v>11</v>
      </c>
      <c r="J25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3" spans="1:12" hidden="1" x14ac:dyDescent="0.25">
      <c r="A2533" t="s">
        <v>8283</v>
      </c>
      <c r="B2533">
        <v>3</v>
      </c>
      <c r="C2533">
        <v>10199</v>
      </c>
      <c r="D2533" t="s">
        <v>2930</v>
      </c>
      <c r="E2533" t="s">
        <v>9</v>
      </c>
      <c r="F2533" t="s">
        <v>1514</v>
      </c>
      <c r="G2533" s="2" t="s">
        <v>14</v>
      </c>
      <c r="H2533" s="1">
        <v>0.5</v>
      </c>
      <c r="I2533" t="s">
        <v>11</v>
      </c>
      <c r="J25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4" spans="1:12" hidden="1" x14ac:dyDescent="0.25">
      <c r="A2534" t="s">
        <v>8283</v>
      </c>
      <c r="B2534">
        <v>3</v>
      </c>
      <c r="C2534">
        <v>10200</v>
      </c>
      <c r="D2534" t="s">
        <v>2931</v>
      </c>
      <c r="E2534" t="s">
        <v>9</v>
      </c>
      <c r="F2534" t="s">
        <v>1514</v>
      </c>
      <c r="G2534" s="2" t="s">
        <v>14</v>
      </c>
      <c r="H2534" s="1">
        <v>0.5</v>
      </c>
      <c r="I2534" t="s">
        <v>11</v>
      </c>
      <c r="J25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5" spans="1:12" hidden="1" x14ac:dyDescent="0.25">
      <c r="A2535" t="s">
        <v>8283</v>
      </c>
      <c r="B2535">
        <v>3</v>
      </c>
      <c r="C2535">
        <v>10210</v>
      </c>
      <c r="D2535" t="s">
        <v>2932</v>
      </c>
      <c r="E2535" t="s">
        <v>9</v>
      </c>
      <c r="F2535" t="s">
        <v>1514</v>
      </c>
      <c r="G2535" s="2" t="s">
        <v>14</v>
      </c>
      <c r="H2535" s="1">
        <v>0.5</v>
      </c>
      <c r="I2535" t="s">
        <v>11</v>
      </c>
      <c r="J25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6" spans="1:12" hidden="1" x14ac:dyDescent="0.25">
      <c r="A2536" t="s">
        <v>8283</v>
      </c>
      <c r="B2536">
        <v>3</v>
      </c>
      <c r="C2536">
        <v>10211</v>
      </c>
      <c r="D2536" t="s">
        <v>2933</v>
      </c>
      <c r="E2536" t="s">
        <v>9</v>
      </c>
      <c r="F2536" t="s">
        <v>1514</v>
      </c>
      <c r="G2536" s="2" t="s">
        <v>14</v>
      </c>
      <c r="H2536" s="1">
        <v>0.5</v>
      </c>
      <c r="I2536" t="s">
        <v>11</v>
      </c>
      <c r="J25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7" spans="1:12" hidden="1" x14ac:dyDescent="0.25">
      <c r="A2537" t="s">
        <v>8283</v>
      </c>
      <c r="B2537">
        <v>3</v>
      </c>
      <c r="C2537">
        <v>10212</v>
      </c>
      <c r="D2537" t="s">
        <v>2934</v>
      </c>
      <c r="E2537" t="s">
        <v>9</v>
      </c>
      <c r="F2537" t="s">
        <v>2801</v>
      </c>
      <c r="G2537" s="2" t="s">
        <v>109</v>
      </c>
      <c r="H2537" s="1">
        <v>0.5</v>
      </c>
      <c r="I2537" t="s">
        <v>11</v>
      </c>
      <c r="J25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8" spans="1:12" hidden="1" x14ac:dyDescent="0.25">
      <c r="A2538" t="s">
        <v>8283</v>
      </c>
      <c r="B2538">
        <v>3</v>
      </c>
      <c r="C2538">
        <v>10213</v>
      </c>
      <c r="D2538" t="s">
        <v>2935</v>
      </c>
      <c r="E2538" t="s">
        <v>9</v>
      </c>
      <c r="F2538" t="s">
        <v>2801</v>
      </c>
      <c r="G2538" s="2" t="s">
        <v>109</v>
      </c>
      <c r="H2538" s="1">
        <v>0.5</v>
      </c>
      <c r="I2538" t="s">
        <v>11</v>
      </c>
      <c r="J25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39" spans="1:12" hidden="1" x14ac:dyDescent="0.25">
      <c r="A2539" t="s">
        <v>8283</v>
      </c>
      <c r="B2539">
        <v>3</v>
      </c>
      <c r="C2539">
        <v>10214</v>
      </c>
      <c r="D2539" t="s">
        <v>2936</v>
      </c>
      <c r="E2539" t="s">
        <v>9</v>
      </c>
      <c r="F2539" t="s">
        <v>2801</v>
      </c>
      <c r="G2539" s="2" t="s">
        <v>109</v>
      </c>
      <c r="H2539" s="1">
        <v>0.5</v>
      </c>
      <c r="I2539" t="s">
        <v>11</v>
      </c>
      <c r="J25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0" spans="1:12" hidden="1" x14ac:dyDescent="0.25">
      <c r="A2540" t="s">
        <v>8283</v>
      </c>
      <c r="B2540">
        <v>3</v>
      </c>
      <c r="C2540">
        <v>10215</v>
      </c>
      <c r="D2540" t="s">
        <v>2937</v>
      </c>
      <c r="E2540" t="s">
        <v>9</v>
      </c>
      <c r="F2540" t="s">
        <v>2801</v>
      </c>
      <c r="G2540" s="2" t="s">
        <v>109</v>
      </c>
      <c r="H2540" s="1">
        <v>0.5</v>
      </c>
      <c r="I2540" t="s">
        <v>11</v>
      </c>
      <c r="J25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1" spans="1:12" hidden="1" x14ac:dyDescent="0.25">
      <c r="A2541" t="s">
        <v>8283</v>
      </c>
      <c r="B2541">
        <v>3</v>
      </c>
      <c r="C2541">
        <v>10216</v>
      </c>
      <c r="D2541" t="s">
        <v>2938</v>
      </c>
      <c r="E2541" t="s">
        <v>9</v>
      </c>
      <c r="F2541" t="s">
        <v>1514</v>
      </c>
      <c r="G2541" s="2" t="s">
        <v>14</v>
      </c>
      <c r="H2541" s="1">
        <v>0.5</v>
      </c>
      <c r="I2541" t="s">
        <v>11</v>
      </c>
      <c r="J25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2" spans="1:12" hidden="1" x14ac:dyDescent="0.25">
      <c r="A2542" t="s">
        <v>8283</v>
      </c>
      <c r="B2542">
        <v>3</v>
      </c>
      <c r="C2542">
        <v>10217</v>
      </c>
      <c r="D2542" t="s">
        <v>218</v>
      </c>
      <c r="E2542" t="s">
        <v>9</v>
      </c>
      <c r="F2542" t="s">
        <v>1514</v>
      </c>
      <c r="G2542" s="2" t="s">
        <v>14</v>
      </c>
      <c r="H2542" s="1">
        <v>0.5</v>
      </c>
      <c r="I2542" t="s">
        <v>11</v>
      </c>
      <c r="J25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3" spans="1:12" hidden="1" x14ac:dyDescent="0.25">
      <c r="A2543" t="s">
        <v>8283</v>
      </c>
      <c r="B2543">
        <v>3</v>
      </c>
      <c r="C2543">
        <v>10219</v>
      </c>
      <c r="D2543" t="s">
        <v>2939</v>
      </c>
      <c r="E2543" t="s">
        <v>9</v>
      </c>
      <c r="F2543" t="s">
        <v>2801</v>
      </c>
      <c r="G2543" s="2" t="s">
        <v>109</v>
      </c>
      <c r="H2543" s="1">
        <v>0.5</v>
      </c>
      <c r="I2543" t="s">
        <v>11</v>
      </c>
      <c r="J25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4" spans="1:12" hidden="1" x14ac:dyDescent="0.25">
      <c r="A2544" t="s">
        <v>8283</v>
      </c>
      <c r="B2544">
        <v>3</v>
      </c>
      <c r="C2544">
        <v>10220</v>
      </c>
      <c r="D2544" t="s">
        <v>2940</v>
      </c>
      <c r="E2544" t="s">
        <v>9</v>
      </c>
      <c r="F2544" t="s">
        <v>1514</v>
      </c>
      <c r="G2544" s="2" t="s">
        <v>14</v>
      </c>
      <c r="H2544" s="1">
        <v>0.5</v>
      </c>
      <c r="I2544" t="s">
        <v>11</v>
      </c>
      <c r="J25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5" spans="1:14" hidden="1" x14ac:dyDescent="0.25">
      <c r="A2545" t="s">
        <v>8283</v>
      </c>
      <c r="B2545">
        <v>3</v>
      </c>
      <c r="C2545">
        <v>10307</v>
      </c>
      <c r="D2545" t="s">
        <v>2941</v>
      </c>
      <c r="E2545" t="s">
        <v>9</v>
      </c>
      <c r="F2545" t="s">
        <v>1514</v>
      </c>
      <c r="G2545" s="2" t="s">
        <v>14</v>
      </c>
      <c r="H2545" s="1">
        <v>0.5</v>
      </c>
      <c r="I2545" t="s">
        <v>11</v>
      </c>
      <c r="J25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6" spans="1:14" hidden="1" x14ac:dyDescent="0.25">
      <c r="A2546" t="s">
        <v>8283</v>
      </c>
      <c r="B2546">
        <v>3</v>
      </c>
      <c r="C2546">
        <v>10308</v>
      </c>
      <c r="D2546" t="s">
        <v>2942</v>
      </c>
      <c r="E2546" t="s">
        <v>9</v>
      </c>
      <c r="F2546" t="s">
        <v>1514</v>
      </c>
      <c r="G2546" s="2" t="s">
        <v>14</v>
      </c>
      <c r="H2546" s="1">
        <v>0.5</v>
      </c>
      <c r="I2546" t="s">
        <v>11</v>
      </c>
      <c r="J25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7" spans="1:14" hidden="1" x14ac:dyDescent="0.25">
      <c r="A2547" t="s">
        <v>8283</v>
      </c>
      <c r="B2547">
        <v>3</v>
      </c>
      <c r="C2547">
        <v>10310</v>
      </c>
      <c r="D2547" t="s">
        <v>2943</v>
      </c>
      <c r="E2547" t="s">
        <v>9</v>
      </c>
      <c r="F2547" t="s">
        <v>1514</v>
      </c>
      <c r="G2547" s="2" t="s">
        <v>14</v>
      </c>
      <c r="H2547" s="1">
        <v>0.5</v>
      </c>
      <c r="I2547" t="s">
        <v>11</v>
      </c>
      <c r="J25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8" spans="1:14" hidden="1" x14ac:dyDescent="0.25">
      <c r="A2548" t="s">
        <v>8283</v>
      </c>
      <c r="B2548">
        <v>3</v>
      </c>
      <c r="C2548">
        <v>10312</v>
      </c>
      <c r="D2548" t="s">
        <v>2944</v>
      </c>
      <c r="E2548" t="s">
        <v>9</v>
      </c>
      <c r="F2548" t="s">
        <v>1514</v>
      </c>
      <c r="G2548" s="2" t="s">
        <v>14</v>
      </c>
      <c r="H2548" s="1">
        <v>0.5</v>
      </c>
      <c r="I2548" t="s">
        <v>11</v>
      </c>
      <c r="J25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49" spans="1:14" hidden="1" x14ac:dyDescent="0.25">
      <c r="A2549" t="s">
        <v>8283</v>
      </c>
      <c r="B2549">
        <v>3</v>
      </c>
      <c r="C2549">
        <v>10313</v>
      </c>
      <c r="D2549" t="s">
        <v>2945</v>
      </c>
      <c r="E2549" t="s">
        <v>9</v>
      </c>
      <c r="F2549" t="s">
        <v>1500</v>
      </c>
      <c r="G2549" s="2" t="s">
        <v>19</v>
      </c>
      <c r="H2549" s="1">
        <v>0.5</v>
      </c>
      <c r="I2549" t="s">
        <v>11</v>
      </c>
      <c r="J25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0" spans="1:14" hidden="1" x14ac:dyDescent="0.25">
      <c r="A2550" t="s">
        <v>8283</v>
      </c>
      <c r="B2550">
        <v>3</v>
      </c>
      <c r="C2550">
        <v>10315</v>
      </c>
      <c r="D2550" t="s">
        <v>2946</v>
      </c>
      <c r="E2550" t="s">
        <v>9</v>
      </c>
      <c r="F2550" t="s">
        <v>1500</v>
      </c>
      <c r="G2550" s="2" t="s">
        <v>19</v>
      </c>
      <c r="H2550" s="1">
        <v>0.5</v>
      </c>
      <c r="I2550" t="s">
        <v>11</v>
      </c>
      <c r="J25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1" spans="1:14" hidden="1" x14ac:dyDescent="0.25">
      <c r="A2551" t="s">
        <v>8283</v>
      </c>
      <c r="B2551">
        <v>3</v>
      </c>
      <c r="C2551">
        <v>10321</v>
      </c>
      <c r="D2551" t="s">
        <v>2947</v>
      </c>
      <c r="E2551" t="s">
        <v>9</v>
      </c>
      <c r="F2551" t="s">
        <v>1514</v>
      </c>
      <c r="G2551" s="2" t="s">
        <v>14</v>
      </c>
      <c r="H2551" s="1">
        <v>0.5</v>
      </c>
      <c r="I2551" t="s">
        <v>11</v>
      </c>
      <c r="J25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2" spans="1:14" hidden="1" x14ac:dyDescent="0.25">
      <c r="A2552" t="s">
        <v>8283</v>
      </c>
      <c r="B2552">
        <v>3</v>
      </c>
      <c r="C2552">
        <v>10322</v>
      </c>
      <c r="D2552" t="s">
        <v>2948</v>
      </c>
      <c r="E2552" t="s">
        <v>9</v>
      </c>
      <c r="F2552" t="s">
        <v>1514</v>
      </c>
      <c r="G2552" s="2" t="s">
        <v>14</v>
      </c>
      <c r="H2552" s="1">
        <v>0.5</v>
      </c>
      <c r="I2552" t="s">
        <v>11</v>
      </c>
      <c r="J25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3" spans="1:14" hidden="1" x14ac:dyDescent="0.25">
      <c r="A2553" t="s">
        <v>8283</v>
      </c>
      <c r="B2553">
        <v>3</v>
      </c>
      <c r="C2553">
        <v>10323</v>
      </c>
      <c r="D2553" t="s">
        <v>2949</v>
      </c>
      <c r="E2553" t="s">
        <v>9</v>
      </c>
      <c r="F2553" t="s">
        <v>1514</v>
      </c>
      <c r="G2553" s="2" t="s">
        <v>14</v>
      </c>
      <c r="H2553" s="1">
        <v>0.5</v>
      </c>
      <c r="I2553" t="s">
        <v>11</v>
      </c>
      <c r="J25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4" spans="1:14" hidden="1" x14ac:dyDescent="0.25">
      <c r="A2554" t="s">
        <v>8283</v>
      </c>
      <c r="B2554">
        <v>3</v>
      </c>
      <c r="C2554">
        <v>10324</v>
      </c>
      <c r="D2554" t="s">
        <v>2950</v>
      </c>
      <c r="E2554" t="s">
        <v>9</v>
      </c>
      <c r="F2554" t="s">
        <v>1514</v>
      </c>
      <c r="G2554" s="2" t="s">
        <v>14</v>
      </c>
      <c r="H2554" s="1">
        <v>0.5</v>
      </c>
      <c r="I2554" t="s">
        <v>11</v>
      </c>
      <c r="J25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5" spans="1:14" hidden="1" x14ac:dyDescent="0.25">
      <c r="A2555" t="s">
        <v>8283</v>
      </c>
      <c r="B2555">
        <v>3</v>
      </c>
      <c r="C2555">
        <v>10325</v>
      </c>
      <c r="D2555" t="s">
        <v>2951</v>
      </c>
      <c r="E2555" t="s">
        <v>9</v>
      </c>
      <c r="F2555" t="s">
        <v>1514</v>
      </c>
      <c r="G2555" s="2" t="s">
        <v>14</v>
      </c>
      <c r="H2555" s="1">
        <v>0.5</v>
      </c>
      <c r="I2555" t="s">
        <v>11</v>
      </c>
      <c r="J25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6" spans="1:14" hidden="1" x14ac:dyDescent="0.25">
      <c r="A2556" t="s">
        <v>8283</v>
      </c>
      <c r="B2556">
        <v>3</v>
      </c>
      <c r="C2556">
        <v>10326</v>
      </c>
      <c r="D2556" t="s">
        <v>2952</v>
      </c>
      <c r="E2556" t="s">
        <v>9</v>
      </c>
      <c r="F2556" t="s">
        <v>1500</v>
      </c>
      <c r="G2556" s="2" t="s">
        <v>19</v>
      </c>
      <c r="H2556" s="1">
        <v>0.5</v>
      </c>
      <c r="I2556" t="s">
        <v>11</v>
      </c>
      <c r="J25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7" spans="1:14" hidden="1" x14ac:dyDescent="0.25">
      <c r="A2557" t="s">
        <v>8283</v>
      </c>
      <c r="B2557">
        <v>3</v>
      </c>
      <c r="C2557">
        <v>10327</v>
      </c>
      <c r="D2557" t="s">
        <v>2953</v>
      </c>
      <c r="E2557" t="s">
        <v>9</v>
      </c>
      <c r="F2557" t="s">
        <v>1500</v>
      </c>
      <c r="G2557" s="2" t="s">
        <v>19</v>
      </c>
      <c r="H2557" s="1">
        <v>0.5</v>
      </c>
      <c r="I2557" t="s">
        <v>11</v>
      </c>
      <c r="J25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8" spans="1:14" hidden="1" x14ac:dyDescent="0.25">
      <c r="A2558" t="s">
        <v>8283</v>
      </c>
      <c r="B2558">
        <v>3</v>
      </c>
      <c r="C2558">
        <v>10328</v>
      </c>
      <c r="D2558" t="s">
        <v>2954</v>
      </c>
      <c r="E2558" t="s">
        <v>9</v>
      </c>
      <c r="F2558" t="s">
        <v>1500</v>
      </c>
      <c r="G2558" s="2" t="s">
        <v>19</v>
      </c>
      <c r="H2558" s="1">
        <v>0.5</v>
      </c>
      <c r="I2558" t="s">
        <v>11</v>
      </c>
      <c r="J25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59" spans="1:14" hidden="1" x14ac:dyDescent="0.25">
      <c r="A2559" t="s">
        <v>8283</v>
      </c>
      <c r="B2559">
        <v>3</v>
      </c>
      <c r="C2559">
        <v>10400</v>
      </c>
      <c r="D2559" t="s">
        <v>2955</v>
      </c>
      <c r="E2559" t="s">
        <v>9</v>
      </c>
      <c r="F2559" t="s">
        <v>1500</v>
      </c>
      <c r="G2559" s="2" t="s">
        <v>19</v>
      </c>
      <c r="H2559" s="1">
        <v>0.5</v>
      </c>
      <c r="I2559" t="s">
        <v>11</v>
      </c>
      <c r="J25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60" spans="1:14" hidden="1" x14ac:dyDescent="0.25">
      <c r="A2560" t="s">
        <v>8283</v>
      </c>
      <c r="B2560">
        <v>3</v>
      </c>
      <c r="C2560">
        <v>10401</v>
      </c>
      <c r="D2560" t="s">
        <v>2956</v>
      </c>
      <c r="E2560" t="s">
        <v>9</v>
      </c>
      <c r="F2560" t="s">
        <v>2957</v>
      </c>
      <c r="G2560" s="3">
        <v>40712</v>
      </c>
      <c r="H2560" s="1">
        <v>0.5</v>
      </c>
      <c r="I2560" t="s">
        <v>11</v>
      </c>
      <c r="J25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5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560" t="s">
        <v>9088</v>
      </c>
    </row>
    <row r="2561" spans="1:15" hidden="1" x14ac:dyDescent="0.25">
      <c r="A2561" t="s">
        <v>8283</v>
      </c>
      <c r="B2561">
        <v>3</v>
      </c>
      <c r="C2561">
        <v>10402</v>
      </c>
      <c r="D2561" t="s">
        <v>2958</v>
      </c>
      <c r="E2561" t="s">
        <v>9</v>
      </c>
      <c r="F2561" t="s">
        <v>2959</v>
      </c>
      <c r="G2561" s="3">
        <v>40712</v>
      </c>
      <c r="H2561" s="1">
        <v>0.5</v>
      </c>
      <c r="I2561" t="s">
        <v>11</v>
      </c>
      <c r="J25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5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561" t="s">
        <v>9088</v>
      </c>
    </row>
    <row r="2562" spans="1:15" hidden="1" x14ac:dyDescent="0.25">
      <c r="A2562" t="s">
        <v>8283</v>
      </c>
      <c r="B2562">
        <v>3</v>
      </c>
      <c r="C2562">
        <v>10403</v>
      </c>
      <c r="D2562" t="s">
        <v>2960</v>
      </c>
      <c r="E2562" t="s">
        <v>9</v>
      </c>
      <c r="F2562" t="s">
        <v>1514</v>
      </c>
      <c r="G2562" s="2" t="s">
        <v>14</v>
      </c>
      <c r="H2562" s="1">
        <v>0.5</v>
      </c>
      <c r="I2562" t="s">
        <v>11</v>
      </c>
      <c r="J25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63" spans="1:15" hidden="1" x14ac:dyDescent="0.25">
      <c r="A2563" t="s">
        <v>8283</v>
      </c>
      <c r="B2563">
        <v>3</v>
      </c>
      <c r="C2563">
        <v>10406</v>
      </c>
      <c r="D2563" t="s">
        <v>2961</v>
      </c>
      <c r="E2563" t="s">
        <v>9</v>
      </c>
      <c r="F2563" t="s">
        <v>1500</v>
      </c>
      <c r="G2563" s="2" t="s">
        <v>19</v>
      </c>
      <c r="H2563" s="1">
        <v>0.5</v>
      </c>
      <c r="I2563" t="s">
        <v>11</v>
      </c>
      <c r="J25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64" spans="1:15" hidden="1" x14ac:dyDescent="0.25">
      <c r="A2564" t="s">
        <v>8283</v>
      </c>
      <c r="B2564">
        <v>3</v>
      </c>
      <c r="C2564">
        <v>10407</v>
      </c>
      <c r="D2564" t="s">
        <v>2962</v>
      </c>
      <c r="E2564" t="s">
        <v>9</v>
      </c>
      <c r="F2564" t="s">
        <v>2801</v>
      </c>
      <c r="G2564" s="2" t="s">
        <v>109</v>
      </c>
      <c r="H2564" s="1">
        <v>0.5</v>
      </c>
      <c r="I2564" t="s">
        <v>11</v>
      </c>
      <c r="J25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65" spans="1:15" hidden="1" x14ac:dyDescent="0.25">
      <c r="A2565" t="s">
        <v>8283</v>
      </c>
      <c r="B2565">
        <v>3</v>
      </c>
      <c r="C2565">
        <v>10408</v>
      </c>
      <c r="D2565" t="s">
        <v>2963</v>
      </c>
      <c r="E2565" t="s">
        <v>9</v>
      </c>
      <c r="F2565" t="s">
        <v>1514</v>
      </c>
      <c r="G2565" s="2" t="s">
        <v>14</v>
      </c>
      <c r="H2565" s="1">
        <v>0.5</v>
      </c>
      <c r="I2565" t="s">
        <v>11</v>
      </c>
      <c r="J25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66" spans="1:15" hidden="1" x14ac:dyDescent="0.25">
      <c r="A2566" t="s">
        <v>8283</v>
      </c>
      <c r="B2566">
        <v>3</v>
      </c>
      <c r="C2566">
        <v>10409</v>
      </c>
      <c r="D2566" t="s">
        <v>2964</v>
      </c>
      <c r="E2566" t="s">
        <v>9</v>
      </c>
      <c r="F2566" t="s">
        <v>2801</v>
      </c>
      <c r="G2566" s="2" t="s">
        <v>109</v>
      </c>
      <c r="H2566" s="1">
        <v>0.5</v>
      </c>
      <c r="I2566" t="s">
        <v>11</v>
      </c>
      <c r="J25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67" spans="1:15" x14ac:dyDescent="0.25">
      <c r="A2567" t="s">
        <v>8283</v>
      </c>
      <c r="B2567">
        <v>3</v>
      </c>
      <c r="C2567">
        <v>10411</v>
      </c>
      <c r="D2567" t="s">
        <v>2965</v>
      </c>
      <c r="E2567" t="s">
        <v>9</v>
      </c>
      <c r="F2567" t="s">
        <v>2966</v>
      </c>
      <c r="G2567" s="2" t="s">
        <v>2967</v>
      </c>
      <c r="H2567" s="1">
        <v>0.4375</v>
      </c>
      <c r="I2567" t="s">
        <v>11</v>
      </c>
      <c r="J25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5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567" t="s">
        <v>9088</v>
      </c>
      <c r="O2567" t="s">
        <v>9111</v>
      </c>
    </row>
    <row r="2568" spans="1:15" hidden="1" x14ac:dyDescent="0.25">
      <c r="A2568" t="s">
        <v>8283</v>
      </c>
      <c r="B2568">
        <v>3</v>
      </c>
      <c r="C2568">
        <v>10412</v>
      </c>
      <c r="D2568" t="s">
        <v>2968</v>
      </c>
      <c r="E2568" t="s">
        <v>9</v>
      </c>
      <c r="F2568" t="s">
        <v>1514</v>
      </c>
      <c r="G2568" s="2" t="s">
        <v>14</v>
      </c>
      <c r="H2568" s="1">
        <v>0.5</v>
      </c>
      <c r="I2568" t="s">
        <v>11</v>
      </c>
      <c r="J25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69" spans="1:15" hidden="1" x14ac:dyDescent="0.25">
      <c r="A2569" t="s">
        <v>8283</v>
      </c>
      <c r="B2569">
        <v>3</v>
      </c>
      <c r="C2569">
        <v>10413</v>
      </c>
      <c r="D2569" t="s">
        <v>2969</v>
      </c>
      <c r="E2569" t="s">
        <v>9</v>
      </c>
      <c r="F2569" t="s">
        <v>1514</v>
      </c>
      <c r="G2569" s="2" t="s">
        <v>14</v>
      </c>
      <c r="H2569" s="1">
        <v>0.5</v>
      </c>
      <c r="I2569" t="s">
        <v>11</v>
      </c>
      <c r="J25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0" spans="1:15" hidden="1" x14ac:dyDescent="0.25">
      <c r="A2570" t="s">
        <v>8283</v>
      </c>
      <c r="B2570">
        <v>3</v>
      </c>
      <c r="C2570">
        <v>10473</v>
      </c>
      <c r="D2570" t="s">
        <v>2970</v>
      </c>
      <c r="E2570" t="s">
        <v>9</v>
      </c>
      <c r="F2570" t="s">
        <v>2801</v>
      </c>
      <c r="G2570" s="2" t="s">
        <v>109</v>
      </c>
      <c r="H2570" s="1">
        <v>0.5</v>
      </c>
      <c r="I2570" t="s">
        <v>11</v>
      </c>
      <c r="J25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1" spans="1:15" hidden="1" x14ac:dyDescent="0.25">
      <c r="A2571" t="s">
        <v>8283</v>
      </c>
      <c r="B2571">
        <v>3</v>
      </c>
      <c r="C2571">
        <v>10474</v>
      </c>
      <c r="D2571" t="s">
        <v>2971</v>
      </c>
      <c r="E2571" t="s">
        <v>9</v>
      </c>
      <c r="F2571" t="s">
        <v>2801</v>
      </c>
      <c r="G2571" s="2" t="s">
        <v>109</v>
      </c>
      <c r="H2571" s="1">
        <v>0.5</v>
      </c>
      <c r="I2571" t="s">
        <v>11</v>
      </c>
      <c r="J25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2" spans="1:15" hidden="1" x14ac:dyDescent="0.25">
      <c r="A2572" t="s">
        <v>8283</v>
      </c>
      <c r="B2572">
        <v>3</v>
      </c>
      <c r="C2572">
        <v>10476</v>
      </c>
      <c r="D2572" t="s">
        <v>2972</v>
      </c>
      <c r="E2572" t="s">
        <v>9</v>
      </c>
      <c r="F2572" t="s">
        <v>2801</v>
      </c>
      <c r="G2572" s="2" t="s">
        <v>109</v>
      </c>
      <c r="H2572" s="1">
        <v>0.5</v>
      </c>
      <c r="I2572" t="s">
        <v>11</v>
      </c>
      <c r="J25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3" spans="1:15" hidden="1" x14ac:dyDescent="0.25">
      <c r="A2573" t="s">
        <v>8283</v>
      </c>
      <c r="B2573">
        <v>3</v>
      </c>
      <c r="C2573">
        <v>10477</v>
      </c>
      <c r="D2573" t="s">
        <v>2973</v>
      </c>
      <c r="E2573" t="s">
        <v>9</v>
      </c>
      <c r="F2573" t="s">
        <v>2801</v>
      </c>
      <c r="G2573" s="2" t="s">
        <v>109</v>
      </c>
      <c r="H2573" s="1">
        <v>0.5</v>
      </c>
      <c r="I2573" t="s">
        <v>11</v>
      </c>
      <c r="J25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4" spans="1:15" hidden="1" x14ac:dyDescent="0.25">
      <c r="A2574" t="s">
        <v>8283</v>
      </c>
      <c r="B2574">
        <v>3</v>
      </c>
      <c r="C2574">
        <v>10478</v>
      </c>
      <c r="D2574" t="s">
        <v>2974</v>
      </c>
      <c r="E2574" t="s">
        <v>9</v>
      </c>
      <c r="F2574" t="s">
        <v>2801</v>
      </c>
      <c r="G2574" s="2" t="s">
        <v>109</v>
      </c>
      <c r="H2574" s="1">
        <v>0.5</v>
      </c>
      <c r="I2574" t="s">
        <v>11</v>
      </c>
      <c r="J25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5" spans="1:15" hidden="1" x14ac:dyDescent="0.25">
      <c r="A2575" t="s">
        <v>8283</v>
      </c>
      <c r="B2575">
        <v>3</v>
      </c>
      <c r="C2575">
        <v>10479</v>
      </c>
      <c r="D2575" t="s">
        <v>2975</v>
      </c>
      <c r="E2575" t="s">
        <v>9</v>
      </c>
      <c r="F2575" t="s">
        <v>2801</v>
      </c>
      <c r="G2575" s="2" t="s">
        <v>109</v>
      </c>
      <c r="H2575" s="1">
        <v>0.5</v>
      </c>
      <c r="I2575" t="s">
        <v>11</v>
      </c>
      <c r="J25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6" spans="1:15" hidden="1" x14ac:dyDescent="0.25">
      <c r="A2576" t="s">
        <v>8283</v>
      </c>
      <c r="B2576">
        <v>3</v>
      </c>
      <c r="C2576">
        <v>10500</v>
      </c>
      <c r="D2576" t="s">
        <v>2976</v>
      </c>
      <c r="E2576" t="s">
        <v>9</v>
      </c>
      <c r="F2576" t="s">
        <v>1514</v>
      </c>
      <c r="G2576" s="2" t="s">
        <v>14</v>
      </c>
      <c r="H2576" s="1">
        <v>0.5</v>
      </c>
      <c r="I2576" t="s">
        <v>11</v>
      </c>
      <c r="J25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7" spans="1:15" hidden="1" x14ac:dyDescent="0.25">
      <c r="A2577" t="s">
        <v>8283</v>
      </c>
      <c r="B2577">
        <v>3</v>
      </c>
      <c r="C2577">
        <v>11380</v>
      </c>
      <c r="D2577" t="s">
        <v>2977</v>
      </c>
      <c r="E2577" t="s">
        <v>9</v>
      </c>
      <c r="F2577" t="s">
        <v>1514</v>
      </c>
      <c r="G2577" s="2" t="s">
        <v>14</v>
      </c>
      <c r="H2577" s="1">
        <v>0.5</v>
      </c>
      <c r="I2577" t="s">
        <v>11</v>
      </c>
      <c r="J25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8" spans="1:15" hidden="1" x14ac:dyDescent="0.25">
      <c r="A2578" t="s">
        <v>8283</v>
      </c>
      <c r="B2578">
        <v>3</v>
      </c>
      <c r="C2578">
        <v>11383</v>
      </c>
      <c r="D2578" t="s">
        <v>2978</v>
      </c>
      <c r="E2578" t="s">
        <v>9</v>
      </c>
      <c r="F2578" t="s">
        <v>1500</v>
      </c>
      <c r="G2578" s="2" t="s">
        <v>19</v>
      </c>
      <c r="H2578" s="1">
        <v>0.5</v>
      </c>
      <c r="I2578" t="s">
        <v>11</v>
      </c>
      <c r="J25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79" spans="1:15" hidden="1" x14ac:dyDescent="0.25">
      <c r="A2579" t="s">
        <v>8283</v>
      </c>
      <c r="B2579">
        <v>3</v>
      </c>
      <c r="C2579">
        <v>14022</v>
      </c>
      <c r="D2579" t="s">
        <v>2979</v>
      </c>
      <c r="E2579" t="s">
        <v>9</v>
      </c>
      <c r="F2579" t="s">
        <v>1500</v>
      </c>
      <c r="G2579" s="2" t="s">
        <v>19</v>
      </c>
      <c r="H2579" s="1">
        <v>0.5</v>
      </c>
      <c r="I2579" t="s">
        <v>11</v>
      </c>
      <c r="J25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80" spans="1:15" hidden="1" x14ac:dyDescent="0.25">
      <c r="A2580" t="s">
        <v>8283</v>
      </c>
      <c r="B2580">
        <v>3</v>
      </c>
      <c r="C2580">
        <v>14023</v>
      </c>
      <c r="D2580" t="s">
        <v>2980</v>
      </c>
      <c r="E2580" t="s">
        <v>9</v>
      </c>
      <c r="F2580" t="s">
        <v>1500</v>
      </c>
      <c r="G2580" s="2" t="s">
        <v>19</v>
      </c>
      <c r="H2580" s="1">
        <v>0.5</v>
      </c>
      <c r="I2580" t="s">
        <v>11</v>
      </c>
      <c r="J25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81" spans="1:15" hidden="1" x14ac:dyDescent="0.25">
      <c r="A2581" t="s">
        <v>8283</v>
      </c>
      <c r="B2581">
        <v>3</v>
      </c>
      <c r="C2581">
        <v>14030</v>
      </c>
      <c r="D2581" t="s">
        <v>2981</v>
      </c>
      <c r="E2581" t="s">
        <v>9</v>
      </c>
      <c r="F2581" t="s">
        <v>1500</v>
      </c>
      <c r="G2581" s="2" t="s">
        <v>19</v>
      </c>
      <c r="H2581" s="1">
        <v>0.5</v>
      </c>
      <c r="I2581" t="s">
        <v>11</v>
      </c>
      <c r="J25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5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582" spans="1:15" x14ac:dyDescent="0.25">
      <c r="A2582" t="s">
        <v>8283</v>
      </c>
      <c r="B2582">
        <v>3</v>
      </c>
      <c r="C2582">
        <v>50000</v>
      </c>
      <c r="D2582" t="s">
        <v>2982</v>
      </c>
      <c r="E2582" t="s">
        <v>9</v>
      </c>
      <c r="F2582" t="s">
        <v>2983</v>
      </c>
      <c r="G2582" s="3">
        <v>40107</v>
      </c>
      <c r="H2582" s="1">
        <v>0.45833333333333331</v>
      </c>
      <c r="I2582" t="s">
        <v>11</v>
      </c>
      <c r="J25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82" t="s">
        <v>9111</v>
      </c>
    </row>
    <row r="2583" spans="1:15" x14ac:dyDescent="0.25">
      <c r="A2583" t="s">
        <v>8283</v>
      </c>
      <c r="B2583">
        <v>3</v>
      </c>
      <c r="C2583">
        <v>50001</v>
      </c>
      <c r="D2583" t="s">
        <v>2984</v>
      </c>
      <c r="E2583" t="s">
        <v>9</v>
      </c>
      <c r="F2583" t="s">
        <v>2985</v>
      </c>
      <c r="G2583" s="2" t="s">
        <v>28</v>
      </c>
      <c r="H2583" t="s">
        <v>29</v>
      </c>
      <c r="I2583" t="s">
        <v>11</v>
      </c>
      <c r="J25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,IE,OT</v>
      </c>
      <c r="L25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83" t="s">
        <v>9111</v>
      </c>
    </row>
    <row r="2584" spans="1:15" x14ac:dyDescent="0.25">
      <c r="A2584" t="s">
        <v>8283</v>
      </c>
      <c r="B2584">
        <v>3</v>
      </c>
      <c r="C2584">
        <v>50002</v>
      </c>
      <c r="D2584" t="s">
        <v>2986</v>
      </c>
      <c r="E2584" t="s">
        <v>9</v>
      </c>
      <c r="F2584" t="s">
        <v>2987</v>
      </c>
      <c r="G2584" s="2" t="s">
        <v>2988</v>
      </c>
      <c r="H2584" t="s">
        <v>832</v>
      </c>
      <c r="I2584" t="s">
        <v>11</v>
      </c>
      <c r="J25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,IE,OT</v>
      </c>
      <c r="L25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84" t="s">
        <v>9111</v>
      </c>
    </row>
    <row r="2585" spans="1:15" x14ac:dyDescent="0.25">
      <c r="A2585" t="s">
        <v>8283</v>
      </c>
      <c r="B2585">
        <v>3</v>
      </c>
      <c r="C2585">
        <v>50003</v>
      </c>
      <c r="D2585" t="s">
        <v>2989</v>
      </c>
      <c r="E2585" t="s">
        <v>9</v>
      </c>
      <c r="F2585" t="s">
        <v>2990</v>
      </c>
      <c r="G2585" s="2" t="s">
        <v>46</v>
      </c>
      <c r="H2585" s="1">
        <v>0.41666666666666669</v>
      </c>
      <c r="I2585" t="s">
        <v>11</v>
      </c>
      <c r="J25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85" t="s">
        <v>9111</v>
      </c>
    </row>
    <row r="2586" spans="1:15" x14ac:dyDescent="0.25">
      <c r="A2586" t="s">
        <v>8283</v>
      </c>
      <c r="B2586">
        <v>3</v>
      </c>
      <c r="C2586">
        <v>50004</v>
      </c>
      <c r="D2586" t="s">
        <v>2991</v>
      </c>
      <c r="E2586" t="s">
        <v>9</v>
      </c>
      <c r="F2586" t="s">
        <v>2992</v>
      </c>
      <c r="G2586" s="2" t="s">
        <v>2993</v>
      </c>
      <c r="H2586" t="s">
        <v>2994</v>
      </c>
      <c r="I2586" t="s">
        <v>11</v>
      </c>
      <c r="J25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86" t="s">
        <v>9111</v>
      </c>
    </row>
    <row r="2587" spans="1:15" x14ac:dyDescent="0.25">
      <c r="A2587" t="s">
        <v>8283</v>
      </c>
      <c r="B2587">
        <v>3</v>
      </c>
      <c r="C2587">
        <v>50005</v>
      </c>
      <c r="D2587" t="s">
        <v>2995</v>
      </c>
      <c r="E2587" t="s">
        <v>9</v>
      </c>
      <c r="F2587" t="s">
        <v>1577</v>
      </c>
      <c r="G2587" s="2" t="s">
        <v>867</v>
      </c>
      <c r="H2587" t="s">
        <v>1073</v>
      </c>
      <c r="I2587" t="s">
        <v>11</v>
      </c>
      <c r="J25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87" t="s">
        <v>9111</v>
      </c>
    </row>
    <row r="2588" spans="1:15" x14ac:dyDescent="0.25">
      <c r="A2588" t="s">
        <v>8283</v>
      </c>
      <c r="B2588">
        <v>3</v>
      </c>
      <c r="C2588">
        <v>50008</v>
      </c>
      <c r="D2588" t="s">
        <v>2996</v>
      </c>
      <c r="E2588" t="s">
        <v>9</v>
      </c>
      <c r="F2588" t="s">
        <v>1577</v>
      </c>
      <c r="G2588" s="2" t="s">
        <v>867</v>
      </c>
      <c r="H2588" t="s">
        <v>1073</v>
      </c>
      <c r="I2588" t="s">
        <v>11</v>
      </c>
      <c r="J25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88" t="s">
        <v>9111</v>
      </c>
    </row>
    <row r="2589" spans="1:15" x14ac:dyDescent="0.25">
      <c r="A2589" t="s">
        <v>8283</v>
      </c>
      <c r="B2589">
        <v>3</v>
      </c>
      <c r="C2589">
        <v>50009</v>
      </c>
      <c r="D2589" t="s">
        <v>2997</v>
      </c>
      <c r="E2589" t="s">
        <v>9</v>
      </c>
      <c r="F2589" t="s">
        <v>2983</v>
      </c>
      <c r="G2589" s="3">
        <v>40107</v>
      </c>
      <c r="H2589" s="1">
        <v>0.45833333333333331</v>
      </c>
      <c r="I2589" t="s">
        <v>11</v>
      </c>
      <c r="J25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89" t="s">
        <v>9111</v>
      </c>
    </row>
    <row r="2590" spans="1:15" x14ac:dyDescent="0.25">
      <c r="A2590" t="s">
        <v>8283</v>
      </c>
      <c r="B2590">
        <v>3</v>
      </c>
      <c r="C2590">
        <v>50010</v>
      </c>
      <c r="D2590" t="s">
        <v>2998</v>
      </c>
      <c r="E2590" t="s">
        <v>9</v>
      </c>
      <c r="F2590" t="s">
        <v>2999</v>
      </c>
      <c r="G2590" s="2" t="s">
        <v>3000</v>
      </c>
      <c r="H2590" t="s">
        <v>3001</v>
      </c>
      <c r="I2590" t="s">
        <v>11</v>
      </c>
      <c r="J25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0" t="s">
        <v>9111</v>
      </c>
    </row>
    <row r="2591" spans="1:15" x14ac:dyDescent="0.25">
      <c r="A2591" t="s">
        <v>8283</v>
      </c>
      <c r="B2591">
        <v>3</v>
      </c>
      <c r="C2591">
        <v>50011</v>
      </c>
      <c r="D2591" t="s">
        <v>3002</v>
      </c>
      <c r="E2591" t="s">
        <v>9</v>
      </c>
      <c r="F2591" t="s">
        <v>3003</v>
      </c>
      <c r="G2591" s="2" t="s">
        <v>3004</v>
      </c>
      <c r="H2591" s="1">
        <v>0.5</v>
      </c>
      <c r="I2591" t="s">
        <v>11</v>
      </c>
      <c r="J25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1" t="s">
        <v>9111</v>
      </c>
    </row>
    <row r="2592" spans="1:15" x14ac:dyDescent="0.25">
      <c r="A2592" t="s">
        <v>8283</v>
      </c>
      <c r="B2592">
        <v>3</v>
      </c>
      <c r="C2592">
        <v>50012</v>
      </c>
      <c r="D2592" t="s">
        <v>3005</v>
      </c>
      <c r="E2592" t="s">
        <v>9</v>
      </c>
      <c r="F2592" t="s">
        <v>3006</v>
      </c>
      <c r="G2592" s="2" t="s">
        <v>3007</v>
      </c>
      <c r="H2592" t="s">
        <v>3008</v>
      </c>
      <c r="I2592" t="s">
        <v>11</v>
      </c>
      <c r="J25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,IE,OT</v>
      </c>
      <c r="L25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2" t="s">
        <v>9111</v>
      </c>
    </row>
    <row r="2593" spans="1:15" x14ac:dyDescent="0.25">
      <c r="A2593" t="s">
        <v>8283</v>
      </c>
      <c r="B2593">
        <v>3</v>
      </c>
      <c r="C2593">
        <v>50013</v>
      </c>
      <c r="D2593" t="s">
        <v>3009</v>
      </c>
      <c r="E2593" t="s">
        <v>9</v>
      </c>
      <c r="F2593" t="s">
        <v>3010</v>
      </c>
      <c r="G2593" s="2" t="s">
        <v>3011</v>
      </c>
      <c r="H2593" t="s">
        <v>339</v>
      </c>
      <c r="I2593" t="s">
        <v>11</v>
      </c>
      <c r="J25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,IE,OT</v>
      </c>
      <c r="L25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3" t="s">
        <v>9111</v>
      </c>
    </row>
    <row r="2594" spans="1:15" x14ac:dyDescent="0.25">
      <c r="A2594" t="s">
        <v>8283</v>
      </c>
      <c r="B2594">
        <v>3</v>
      </c>
      <c r="C2594">
        <v>50014</v>
      </c>
      <c r="D2594" t="s">
        <v>3012</v>
      </c>
      <c r="E2594" t="s">
        <v>9</v>
      </c>
      <c r="F2594" t="s">
        <v>2983</v>
      </c>
      <c r="G2594" s="3">
        <v>40107</v>
      </c>
      <c r="H2594" s="1">
        <v>0.45833333333333331</v>
      </c>
      <c r="I2594" t="s">
        <v>11</v>
      </c>
      <c r="J25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4" t="s">
        <v>9111</v>
      </c>
    </row>
    <row r="2595" spans="1:15" x14ac:dyDescent="0.25">
      <c r="A2595" t="s">
        <v>8283</v>
      </c>
      <c r="B2595">
        <v>3</v>
      </c>
      <c r="C2595">
        <v>50015</v>
      </c>
      <c r="D2595" t="s">
        <v>3013</v>
      </c>
      <c r="E2595" t="s">
        <v>9</v>
      </c>
      <c r="F2595" t="s">
        <v>3014</v>
      </c>
      <c r="G2595" s="3">
        <v>38524</v>
      </c>
      <c r="H2595" t="s">
        <v>3015</v>
      </c>
      <c r="I2595" t="s">
        <v>11</v>
      </c>
      <c r="J25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5" t="s">
        <v>9111</v>
      </c>
    </row>
    <row r="2596" spans="1:15" x14ac:dyDescent="0.25">
      <c r="A2596" t="s">
        <v>8283</v>
      </c>
      <c r="B2596">
        <v>3</v>
      </c>
      <c r="C2596">
        <v>50016</v>
      </c>
      <c r="D2596" t="s">
        <v>3016</v>
      </c>
      <c r="E2596" t="s">
        <v>9</v>
      </c>
      <c r="F2596" t="s">
        <v>3017</v>
      </c>
      <c r="G2596" s="2" t="s">
        <v>68</v>
      </c>
      <c r="H2596" s="1">
        <v>0.5</v>
      </c>
      <c r="I2596" t="s">
        <v>11</v>
      </c>
      <c r="J25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6" t="s">
        <v>9111</v>
      </c>
    </row>
    <row r="2597" spans="1:15" x14ac:dyDescent="0.25">
      <c r="A2597" t="s">
        <v>8283</v>
      </c>
      <c r="B2597">
        <v>3</v>
      </c>
      <c r="C2597">
        <v>50017</v>
      </c>
      <c r="D2597" t="s">
        <v>3018</v>
      </c>
      <c r="E2597" t="s">
        <v>9</v>
      </c>
      <c r="F2597" t="s">
        <v>3019</v>
      </c>
      <c r="G2597" s="2" t="s">
        <v>3020</v>
      </c>
      <c r="H2597" s="1">
        <v>0.51041666666666663</v>
      </c>
      <c r="I2597" t="s">
        <v>11</v>
      </c>
      <c r="J25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,IE,OT</v>
      </c>
      <c r="L25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7" t="s">
        <v>9111</v>
      </c>
    </row>
    <row r="2598" spans="1:15" x14ac:dyDescent="0.25">
      <c r="A2598" t="s">
        <v>8283</v>
      </c>
      <c r="B2598">
        <v>3</v>
      </c>
      <c r="C2598">
        <v>50018</v>
      </c>
      <c r="D2598" t="s">
        <v>3021</v>
      </c>
      <c r="E2598" t="s">
        <v>9</v>
      </c>
      <c r="F2598" t="s">
        <v>3022</v>
      </c>
      <c r="G2598" s="3">
        <v>38676</v>
      </c>
      <c r="H2598" t="s">
        <v>35</v>
      </c>
      <c r="I2598" t="s">
        <v>11</v>
      </c>
      <c r="J25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8" t="s">
        <v>9111</v>
      </c>
    </row>
    <row r="2599" spans="1:15" x14ac:dyDescent="0.25">
      <c r="A2599" t="s">
        <v>8283</v>
      </c>
      <c r="B2599">
        <v>3</v>
      </c>
      <c r="C2599">
        <v>50019</v>
      </c>
      <c r="D2599" t="s">
        <v>3023</v>
      </c>
      <c r="E2599" t="s">
        <v>9</v>
      </c>
      <c r="F2599" t="s">
        <v>3024</v>
      </c>
      <c r="G2599" s="2" t="s">
        <v>3025</v>
      </c>
      <c r="H2599" s="1">
        <v>0.5</v>
      </c>
      <c r="I2599" t="s">
        <v>11</v>
      </c>
      <c r="J25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5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599" t="s">
        <v>9111</v>
      </c>
    </row>
    <row r="2600" spans="1:15" x14ac:dyDescent="0.25">
      <c r="A2600" t="s">
        <v>8283</v>
      </c>
      <c r="B2600">
        <v>3</v>
      </c>
      <c r="C2600">
        <v>50020</v>
      </c>
      <c r="D2600" t="s">
        <v>3026</v>
      </c>
      <c r="E2600" t="s">
        <v>9</v>
      </c>
      <c r="F2600" t="s">
        <v>3027</v>
      </c>
      <c r="G2600" s="2" t="s">
        <v>3028</v>
      </c>
      <c r="H2600" t="s">
        <v>35</v>
      </c>
      <c r="I2600" t="s">
        <v>11</v>
      </c>
      <c r="J26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6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600" t="s">
        <v>9111</v>
      </c>
    </row>
    <row r="2601" spans="1:15" x14ac:dyDescent="0.25">
      <c r="A2601" t="s">
        <v>8283</v>
      </c>
      <c r="B2601">
        <v>3</v>
      </c>
      <c r="C2601">
        <v>50021</v>
      </c>
      <c r="D2601" t="s">
        <v>3029</v>
      </c>
      <c r="E2601" t="s">
        <v>9</v>
      </c>
      <c r="F2601" t="s">
        <v>3030</v>
      </c>
      <c r="G2601" s="3">
        <v>38524</v>
      </c>
      <c r="H2601" t="s">
        <v>73</v>
      </c>
      <c r="I2601" t="s">
        <v>11</v>
      </c>
      <c r="J26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6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601" t="s">
        <v>9111</v>
      </c>
    </row>
    <row r="2602" spans="1:15" x14ac:dyDescent="0.25">
      <c r="A2602" t="s">
        <v>8283</v>
      </c>
      <c r="B2602">
        <v>3</v>
      </c>
      <c r="C2602">
        <v>50024</v>
      </c>
      <c r="D2602" t="s">
        <v>3031</v>
      </c>
      <c r="E2602" t="s">
        <v>9</v>
      </c>
      <c r="F2602" t="s">
        <v>3032</v>
      </c>
      <c r="G2602" s="2" t="s">
        <v>3033</v>
      </c>
      <c r="H2602" t="s">
        <v>1073</v>
      </c>
      <c r="I2602" t="s">
        <v>11</v>
      </c>
      <c r="J26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</v>
      </c>
      <c r="L26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602" t="s">
        <v>9111</v>
      </c>
    </row>
    <row r="2603" spans="1:15" x14ac:dyDescent="0.25">
      <c r="A2603" t="s">
        <v>8283</v>
      </c>
      <c r="B2603">
        <v>3</v>
      </c>
      <c r="C2603">
        <v>50099</v>
      </c>
      <c r="D2603" t="s">
        <v>3034</v>
      </c>
      <c r="E2603" t="s">
        <v>9</v>
      </c>
      <c r="F2603" t="s">
        <v>3035</v>
      </c>
      <c r="G2603" s="3">
        <v>37521</v>
      </c>
      <c r="H2603" s="1">
        <v>0.41666666666666669</v>
      </c>
      <c r="I2603" t="s">
        <v>11</v>
      </c>
      <c r="J26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</v>
      </c>
      <c r="L26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2603" t="s">
        <v>9111</v>
      </c>
    </row>
    <row r="2604" spans="1:15" hidden="1" x14ac:dyDescent="0.25">
      <c r="A2604" t="s">
        <v>8283</v>
      </c>
      <c r="B2604">
        <v>3</v>
      </c>
      <c r="C2604">
        <v>37046300</v>
      </c>
      <c r="D2604" t="s">
        <v>3036</v>
      </c>
      <c r="E2604" t="s">
        <v>9</v>
      </c>
      <c r="F2604" t="s">
        <v>3037</v>
      </c>
      <c r="G2604" s="2" t="s">
        <v>3038</v>
      </c>
      <c r="H2604" t="s">
        <v>1562</v>
      </c>
      <c r="I2604" t="s">
        <v>11</v>
      </c>
      <c r="J26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26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2604" t="s">
        <v>9087</v>
      </c>
    </row>
    <row r="2605" spans="1:15" hidden="1" x14ac:dyDescent="0.25">
      <c r="A2605" t="s">
        <v>8283</v>
      </c>
      <c r="B2605">
        <v>3</v>
      </c>
      <c r="C2605">
        <v>37046301</v>
      </c>
      <c r="D2605" t="s">
        <v>3039</v>
      </c>
      <c r="E2605" t="s">
        <v>9</v>
      </c>
      <c r="F2605" t="s">
        <v>1623</v>
      </c>
      <c r="G2605" s="2" t="s">
        <v>1624</v>
      </c>
      <c r="H2605" t="s">
        <v>973</v>
      </c>
      <c r="I2605" t="s">
        <v>11</v>
      </c>
      <c r="J26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26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2605" t="s">
        <v>9087</v>
      </c>
    </row>
    <row r="2606" spans="1:15" hidden="1" x14ac:dyDescent="0.25">
      <c r="A2606" t="s">
        <v>8283</v>
      </c>
      <c r="B2606">
        <v>3</v>
      </c>
      <c r="C2606">
        <v>37046302</v>
      </c>
      <c r="D2606" t="s">
        <v>3040</v>
      </c>
      <c r="E2606" t="s">
        <v>9</v>
      </c>
      <c r="F2606" t="s">
        <v>1623</v>
      </c>
      <c r="G2606" s="2" t="s">
        <v>1624</v>
      </c>
      <c r="H2606" t="s">
        <v>973</v>
      </c>
      <c r="I2606" t="s">
        <v>11</v>
      </c>
      <c r="J26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26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2606" t="s">
        <v>9087</v>
      </c>
    </row>
    <row r="2607" spans="1:15" hidden="1" x14ac:dyDescent="0.25">
      <c r="A2607" t="s">
        <v>8283</v>
      </c>
      <c r="B2607">
        <v>3</v>
      </c>
      <c r="C2607">
        <v>37046310</v>
      </c>
      <c r="D2607" t="s">
        <v>3041</v>
      </c>
      <c r="E2607" t="s">
        <v>9</v>
      </c>
      <c r="F2607" t="s">
        <v>3037</v>
      </c>
      <c r="G2607" s="2" t="s">
        <v>3038</v>
      </c>
      <c r="H2607" t="s">
        <v>1562</v>
      </c>
      <c r="I2607" t="s">
        <v>11</v>
      </c>
      <c r="J26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26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2607" t="s">
        <v>9087</v>
      </c>
    </row>
    <row r="2608" spans="1:15" hidden="1" x14ac:dyDescent="0.25">
      <c r="A2608" t="s">
        <v>8283</v>
      </c>
      <c r="B2608">
        <v>3</v>
      </c>
      <c r="C2608">
        <v>37046315</v>
      </c>
      <c r="D2608" t="s">
        <v>3042</v>
      </c>
      <c r="E2608" t="s">
        <v>9</v>
      </c>
      <c r="F2608" t="s">
        <v>1617</v>
      </c>
      <c r="G2608" s="2" t="s">
        <v>1618</v>
      </c>
      <c r="H2608" s="1">
        <v>0.94791666666666663</v>
      </c>
      <c r="I2608" t="s">
        <v>11</v>
      </c>
      <c r="J26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26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2608" t="s">
        <v>9087</v>
      </c>
    </row>
    <row r="2609" spans="1:14" hidden="1" x14ac:dyDescent="0.25">
      <c r="A2609" t="s">
        <v>8283</v>
      </c>
      <c r="B2609">
        <v>3</v>
      </c>
      <c r="C2609">
        <v>37046316</v>
      </c>
      <c r="D2609" t="s">
        <v>3043</v>
      </c>
      <c r="E2609" t="s">
        <v>9</v>
      </c>
      <c r="F2609" t="s">
        <v>3037</v>
      </c>
      <c r="G2609" s="2" t="s">
        <v>3038</v>
      </c>
      <c r="H2609" t="s">
        <v>1562</v>
      </c>
      <c r="I2609" t="s">
        <v>11</v>
      </c>
      <c r="J26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26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2609" t="s">
        <v>9087</v>
      </c>
    </row>
    <row r="2610" spans="1:14" hidden="1" x14ac:dyDescent="0.25">
      <c r="A2610" t="s">
        <v>8283</v>
      </c>
      <c r="B2610">
        <v>3</v>
      </c>
      <c r="C2610">
        <v>37046320</v>
      </c>
      <c r="D2610" t="s">
        <v>3044</v>
      </c>
      <c r="E2610" t="s">
        <v>9</v>
      </c>
      <c r="F2610" t="s">
        <v>3045</v>
      </c>
      <c r="G2610" s="3">
        <v>41200</v>
      </c>
      <c r="H2610" t="s">
        <v>57</v>
      </c>
      <c r="I2610" t="s">
        <v>11</v>
      </c>
      <c r="J26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26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2610" t="s">
        <v>9087</v>
      </c>
    </row>
    <row r="2611" spans="1:14" hidden="1" x14ac:dyDescent="0.25">
      <c r="A2611" t="s">
        <v>8283</v>
      </c>
      <c r="B2611">
        <v>3</v>
      </c>
      <c r="C2611">
        <v>37046321</v>
      </c>
      <c r="D2611" t="s">
        <v>3046</v>
      </c>
      <c r="E2611" t="s">
        <v>9</v>
      </c>
      <c r="F2611" t="s">
        <v>3045</v>
      </c>
      <c r="G2611" s="3">
        <v>41200</v>
      </c>
      <c r="H2611" t="s">
        <v>57</v>
      </c>
      <c r="I2611" t="s">
        <v>11</v>
      </c>
      <c r="J26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26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2611" t="s">
        <v>9087</v>
      </c>
    </row>
    <row r="2612" spans="1:14" hidden="1" x14ac:dyDescent="0.25">
      <c r="A2612" t="s">
        <v>8283</v>
      </c>
      <c r="B2612">
        <v>3</v>
      </c>
      <c r="C2612">
        <v>37084500</v>
      </c>
      <c r="D2612" t="s">
        <v>3047</v>
      </c>
      <c r="E2612" t="s">
        <v>9</v>
      </c>
      <c r="F2612" t="s">
        <v>1646</v>
      </c>
      <c r="G2612" s="3">
        <v>37603</v>
      </c>
      <c r="H2612" s="1">
        <v>0.5</v>
      </c>
      <c r="I2612" t="s">
        <v>11</v>
      </c>
      <c r="J26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12" t="s">
        <v>9088</v>
      </c>
    </row>
    <row r="2613" spans="1:14" hidden="1" x14ac:dyDescent="0.25">
      <c r="A2613" t="s">
        <v>8283</v>
      </c>
      <c r="B2613">
        <v>3</v>
      </c>
      <c r="C2613">
        <v>37084501</v>
      </c>
      <c r="D2613" t="s">
        <v>3048</v>
      </c>
      <c r="E2613" t="s">
        <v>9</v>
      </c>
      <c r="F2613" t="s">
        <v>1826</v>
      </c>
      <c r="G2613" s="3">
        <v>38126</v>
      </c>
      <c r="H2613" t="s">
        <v>653</v>
      </c>
      <c r="I2613" t="s">
        <v>11</v>
      </c>
      <c r="J26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13" t="s">
        <v>9088</v>
      </c>
    </row>
    <row r="2614" spans="1:14" hidden="1" x14ac:dyDescent="0.25">
      <c r="A2614" t="s">
        <v>8283</v>
      </c>
      <c r="B2614">
        <v>3</v>
      </c>
      <c r="C2614">
        <v>37084506</v>
      </c>
      <c r="D2614" t="s">
        <v>3049</v>
      </c>
      <c r="E2614" t="s">
        <v>9</v>
      </c>
      <c r="F2614" t="s">
        <v>3050</v>
      </c>
      <c r="G2614" s="2" t="s">
        <v>3051</v>
      </c>
      <c r="H2614" s="1">
        <v>0.5</v>
      </c>
      <c r="I2614" t="s">
        <v>11</v>
      </c>
      <c r="J26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14" t="s">
        <v>9088</v>
      </c>
    </row>
    <row r="2615" spans="1:14" hidden="1" x14ac:dyDescent="0.25">
      <c r="A2615" t="s">
        <v>8283</v>
      </c>
      <c r="B2615">
        <v>3</v>
      </c>
      <c r="C2615">
        <v>37084508</v>
      </c>
      <c r="D2615" t="s">
        <v>3052</v>
      </c>
      <c r="E2615" t="s">
        <v>9</v>
      </c>
      <c r="F2615" t="s">
        <v>3050</v>
      </c>
      <c r="G2615" s="2" t="s">
        <v>3051</v>
      </c>
      <c r="H2615" s="1">
        <v>0.5</v>
      </c>
      <c r="I2615" t="s">
        <v>11</v>
      </c>
      <c r="J26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15" t="s">
        <v>9088</v>
      </c>
    </row>
    <row r="2616" spans="1:14" hidden="1" x14ac:dyDescent="0.25">
      <c r="A2616" t="s">
        <v>8283</v>
      </c>
      <c r="B2616">
        <v>3</v>
      </c>
      <c r="C2616">
        <v>37084509</v>
      </c>
      <c r="D2616" t="s">
        <v>3053</v>
      </c>
      <c r="E2616" t="s">
        <v>9</v>
      </c>
      <c r="F2616" t="s">
        <v>1938</v>
      </c>
      <c r="G2616" s="2" t="s">
        <v>1939</v>
      </c>
      <c r="H2616" s="1">
        <v>0.5</v>
      </c>
      <c r="I2616" t="s">
        <v>11</v>
      </c>
      <c r="J26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16" t="s">
        <v>9088</v>
      </c>
    </row>
    <row r="2617" spans="1:14" hidden="1" x14ac:dyDescent="0.25">
      <c r="A2617" t="s">
        <v>8283</v>
      </c>
      <c r="B2617">
        <v>3</v>
      </c>
      <c r="C2617">
        <v>37084510</v>
      </c>
      <c r="D2617" t="s">
        <v>3054</v>
      </c>
      <c r="E2617" t="s">
        <v>9</v>
      </c>
      <c r="F2617" t="s">
        <v>3055</v>
      </c>
      <c r="G2617" s="2" t="s">
        <v>3056</v>
      </c>
      <c r="H2617" s="1">
        <v>0.5</v>
      </c>
      <c r="I2617" t="s">
        <v>11</v>
      </c>
      <c r="J26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17" t="s">
        <v>9088</v>
      </c>
    </row>
    <row r="2618" spans="1:14" hidden="1" x14ac:dyDescent="0.25">
      <c r="A2618" t="s">
        <v>8283</v>
      </c>
      <c r="B2618">
        <v>3</v>
      </c>
      <c r="C2618">
        <v>37084511</v>
      </c>
      <c r="D2618" t="s">
        <v>3057</v>
      </c>
      <c r="E2618" t="s">
        <v>9</v>
      </c>
      <c r="F2618" t="s">
        <v>1855</v>
      </c>
      <c r="G2618" s="2" t="s">
        <v>1856</v>
      </c>
      <c r="H2618" s="1">
        <v>0.5</v>
      </c>
      <c r="I2618" t="s">
        <v>11</v>
      </c>
      <c r="J26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18" t="s">
        <v>9088</v>
      </c>
    </row>
    <row r="2619" spans="1:14" hidden="1" x14ac:dyDescent="0.25">
      <c r="A2619" t="s">
        <v>8283</v>
      </c>
      <c r="B2619">
        <v>3</v>
      </c>
      <c r="C2619">
        <v>37084515</v>
      </c>
      <c r="D2619" t="s">
        <v>3058</v>
      </c>
      <c r="E2619" t="s">
        <v>9</v>
      </c>
      <c r="F2619" t="s">
        <v>1696</v>
      </c>
      <c r="G2619" s="3">
        <v>37425</v>
      </c>
      <c r="H2619" s="1">
        <v>0.5</v>
      </c>
      <c r="I2619" t="s">
        <v>11</v>
      </c>
      <c r="J26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19" t="s">
        <v>9088</v>
      </c>
    </row>
    <row r="2620" spans="1:14" hidden="1" x14ac:dyDescent="0.25">
      <c r="A2620" t="s">
        <v>8283</v>
      </c>
      <c r="B2620">
        <v>3</v>
      </c>
      <c r="C2620">
        <v>37084519</v>
      </c>
      <c r="D2620" t="s">
        <v>3059</v>
      </c>
      <c r="E2620" t="s">
        <v>9</v>
      </c>
      <c r="F2620" t="s">
        <v>1646</v>
      </c>
      <c r="G2620" s="3">
        <v>37603</v>
      </c>
      <c r="H2620" s="1">
        <v>0.5</v>
      </c>
      <c r="I2620" t="s">
        <v>11</v>
      </c>
      <c r="J26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0" t="s">
        <v>9088</v>
      </c>
    </row>
    <row r="2621" spans="1:14" hidden="1" x14ac:dyDescent="0.25">
      <c r="A2621" t="s">
        <v>8283</v>
      </c>
      <c r="B2621">
        <v>3</v>
      </c>
      <c r="C2621">
        <v>37084520</v>
      </c>
      <c r="D2621" t="s">
        <v>3060</v>
      </c>
      <c r="E2621" t="s">
        <v>9</v>
      </c>
      <c r="F2621" t="s">
        <v>1826</v>
      </c>
      <c r="G2621" s="3">
        <v>38126</v>
      </c>
      <c r="H2621" t="s">
        <v>653</v>
      </c>
      <c r="I2621" t="s">
        <v>11</v>
      </c>
      <c r="J26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1" t="s">
        <v>9088</v>
      </c>
    </row>
    <row r="2622" spans="1:14" hidden="1" x14ac:dyDescent="0.25">
      <c r="A2622" t="s">
        <v>8283</v>
      </c>
      <c r="B2622">
        <v>3</v>
      </c>
      <c r="C2622">
        <v>37084521</v>
      </c>
      <c r="D2622" t="s">
        <v>3061</v>
      </c>
      <c r="E2622" t="s">
        <v>9</v>
      </c>
      <c r="F2622" t="s">
        <v>3062</v>
      </c>
      <c r="G2622" s="2" t="s">
        <v>3063</v>
      </c>
      <c r="H2622" s="1">
        <v>0.5</v>
      </c>
      <c r="I2622" t="s">
        <v>11</v>
      </c>
      <c r="J26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2" t="s">
        <v>9088</v>
      </c>
    </row>
    <row r="2623" spans="1:14" hidden="1" x14ac:dyDescent="0.25">
      <c r="A2623" t="s">
        <v>8283</v>
      </c>
      <c r="B2623">
        <v>3</v>
      </c>
      <c r="C2623">
        <v>37084522</v>
      </c>
      <c r="D2623" t="s">
        <v>3064</v>
      </c>
      <c r="E2623" t="s">
        <v>9</v>
      </c>
      <c r="F2623" t="s">
        <v>481</v>
      </c>
      <c r="G2623" s="3">
        <v>37028</v>
      </c>
      <c r="H2623" s="1">
        <v>0.5</v>
      </c>
      <c r="I2623" t="s">
        <v>11</v>
      </c>
      <c r="J26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3" t="s">
        <v>9088</v>
      </c>
    </row>
    <row r="2624" spans="1:14" hidden="1" x14ac:dyDescent="0.25">
      <c r="A2624" t="s">
        <v>8283</v>
      </c>
      <c r="B2624">
        <v>3</v>
      </c>
      <c r="C2624">
        <v>37084523</v>
      </c>
      <c r="D2624" t="s">
        <v>3065</v>
      </c>
      <c r="E2624" t="s">
        <v>9</v>
      </c>
      <c r="F2624" t="s">
        <v>3066</v>
      </c>
      <c r="G2624" s="2" t="s">
        <v>3067</v>
      </c>
      <c r="H2624" s="1">
        <v>0.5</v>
      </c>
      <c r="I2624" t="s">
        <v>11</v>
      </c>
      <c r="J26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4" t="s">
        <v>9088</v>
      </c>
    </row>
    <row r="2625" spans="1:15" hidden="1" x14ac:dyDescent="0.25">
      <c r="A2625" t="s">
        <v>8283</v>
      </c>
      <c r="B2625">
        <v>3</v>
      </c>
      <c r="C2625">
        <v>37084524</v>
      </c>
      <c r="D2625" t="s">
        <v>3068</v>
      </c>
      <c r="E2625" t="s">
        <v>9</v>
      </c>
      <c r="F2625" t="s">
        <v>1855</v>
      </c>
      <c r="G2625" s="2" t="s">
        <v>1856</v>
      </c>
      <c r="H2625" s="1">
        <v>0.5</v>
      </c>
      <c r="I2625" t="s">
        <v>11</v>
      </c>
      <c r="J26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5" t="s">
        <v>9088</v>
      </c>
    </row>
    <row r="2626" spans="1:15" x14ac:dyDescent="0.25">
      <c r="A2626" t="s">
        <v>8283</v>
      </c>
      <c r="B2626">
        <v>3</v>
      </c>
      <c r="C2626">
        <v>37084525</v>
      </c>
      <c r="D2626" t="s">
        <v>3069</v>
      </c>
      <c r="E2626" t="s">
        <v>9</v>
      </c>
      <c r="F2626" t="s">
        <v>3070</v>
      </c>
      <c r="G2626" s="3">
        <v>38676</v>
      </c>
      <c r="H2626" t="s">
        <v>35</v>
      </c>
      <c r="I2626" t="s">
        <v>11</v>
      </c>
      <c r="J26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6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6" t="s">
        <v>9088</v>
      </c>
      <c r="O2626" t="s">
        <v>9111</v>
      </c>
    </row>
    <row r="2627" spans="1:15" x14ac:dyDescent="0.25">
      <c r="A2627" t="s">
        <v>8283</v>
      </c>
      <c r="B2627">
        <v>3</v>
      </c>
      <c r="C2627">
        <v>37084526</v>
      </c>
      <c r="D2627" t="s">
        <v>3071</v>
      </c>
      <c r="E2627" t="s">
        <v>9</v>
      </c>
      <c r="F2627" t="s">
        <v>3070</v>
      </c>
      <c r="G2627" s="3">
        <v>38676</v>
      </c>
      <c r="H2627" t="s">
        <v>35</v>
      </c>
      <c r="I2627" t="s">
        <v>11</v>
      </c>
      <c r="J26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6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7" t="s">
        <v>9088</v>
      </c>
      <c r="O2627" t="s">
        <v>9111</v>
      </c>
    </row>
    <row r="2628" spans="1:15" x14ac:dyDescent="0.25">
      <c r="A2628" t="s">
        <v>8283</v>
      </c>
      <c r="B2628">
        <v>3</v>
      </c>
      <c r="C2628">
        <v>37084527</v>
      </c>
      <c r="D2628" t="s">
        <v>3072</v>
      </c>
      <c r="E2628" t="s">
        <v>9</v>
      </c>
      <c r="F2628" t="s">
        <v>3073</v>
      </c>
      <c r="G2628" s="3">
        <v>38676</v>
      </c>
      <c r="H2628" t="s">
        <v>35</v>
      </c>
      <c r="I2628" t="s">
        <v>11</v>
      </c>
      <c r="J26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6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8" t="s">
        <v>9088</v>
      </c>
      <c r="O2628" t="s">
        <v>9111</v>
      </c>
    </row>
    <row r="2629" spans="1:15" hidden="1" x14ac:dyDescent="0.25">
      <c r="A2629" t="s">
        <v>8283</v>
      </c>
      <c r="B2629">
        <v>3</v>
      </c>
      <c r="C2629">
        <v>37084528</v>
      </c>
      <c r="D2629" t="s">
        <v>3074</v>
      </c>
      <c r="E2629" t="s">
        <v>9</v>
      </c>
      <c r="F2629" t="s">
        <v>1855</v>
      </c>
      <c r="G2629" s="2" t="s">
        <v>1856</v>
      </c>
      <c r="H2629" s="1">
        <v>0.5</v>
      </c>
      <c r="I2629" t="s">
        <v>11</v>
      </c>
      <c r="J26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29" t="s">
        <v>9088</v>
      </c>
    </row>
    <row r="2630" spans="1:15" hidden="1" x14ac:dyDescent="0.25">
      <c r="A2630" t="s">
        <v>8283</v>
      </c>
      <c r="B2630">
        <v>3</v>
      </c>
      <c r="C2630">
        <v>37084529</v>
      </c>
      <c r="D2630" t="s">
        <v>3075</v>
      </c>
      <c r="E2630" t="s">
        <v>9</v>
      </c>
      <c r="F2630" t="s">
        <v>1826</v>
      </c>
      <c r="G2630" s="3">
        <v>38126</v>
      </c>
      <c r="H2630" t="s">
        <v>653</v>
      </c>
      <c r="I2630" t="s">
        <v>11</v>
      </c>
      <c r="J26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0" t="s">
        <v>9088</v>
      </c>
    </row>
    <row r="2631" spans="1:15" hidden="1" x14ac:dyDescent="0.25">
      <c r="A2631" t="s">
        <v>8283</v>
      </c>
      <c r="B2631">
        <v>3</v>
      </c>
      <c r="C2631">
        <v>37084530</v>
      </c>
      <c r="D2631" t="s">
        <v>3076</v>
      </c>
      <c r="E2631" t="s">
        <v>9</v>
      </c>
      <c r="F2631" t="s">
        <v>1855</v>
      </c>
      <c r="G2631" s="2" t="s">
        <v>1856</v>
      </c>
      <c r="H2631" s="1">
        <v>0.5</v>
      </c>
      <c r="I2631" t="s">
        <v>11</v>
      </c>
      <c r="J26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1" t="s">
        <v>9088</v>
      </c>
    </row>
    <row r="2632" spans="1:15" hidden="1" x14ac:dyDescent="0.25">
      <c r="A2632" t="s">
        <v>8283</v>
      </c>
      <c r="B2632">
        <v>3</v>
      </c>
      <c r="C2632">
        <v>37084531</v>
      </c>
      <c r="D2632" t="s">
        <v>3077</v>
      </c>
      <c r="E2632" t="s">
        <v>9</v>
      </c>
      <c r="F2632" t="s">
        <v>1855</v>
      </c>
      <c r="G2632" s="2" t="s">
        <v>1856</v>
      </c>
      <c r="H2632" s="1">
        <v>0.5</v>
      </c>
      <c r="I2632" t="s">
        <v>11</v>
      </c>
      <c r="J26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2" t="s">
        <v>9088</v>
      </c>
    </row>
    <row r="2633" spans="1:15" hidden="1" x14ac:dyDescent="0.25">
      <c r="A2633" t="s">
        <v>8283</v>
      </c>
      <c r="B2633">
        <v>3</v>
      </c>
      <c r="C2633">
        <v>37084532</v>
      </c>
      <c r="D2633" t="s">
        <v>3078</v>
      </c>
      <c r="E2633" t="s">
        <v>9</v>
      </c>
      <c r="F2633" t="s">
        <v>1855</v>
      </c>
      <c r="G2633" s="2" t="s">
        <v>1856</v>
      </c>
      <c r="H2633" s="1">
        <v>0.5</v>
      </c>
      <c r="I2633" t="s">
        <v>11</v>
      </c>
      <c r="J26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3" t="s">
        <v>9088</v>
      </c>
    </row>
    <row r="2634" spans="1:15" hidden="1" x14ac:dyDescent="0.25">
      <c r="A2634" t="s">
        <v>8283</v>
      </c>
      <c r="B2634">
        <v>3</v>
      </c>
      <c r="C2634">
        <v>37084533</v>
      </c>
      <c r="D2634" t="s">
        <v>3079</v>
      </c>
      <c r="E2634" t="s">
        <v>9</v>
      </c>
      <c r="F2634" t="s">
        <v>1855</v>
      </c>
      <c r="G2634" s="2" t="s">
        <v>1856</v>
      </c>
      <c r="H2634" s="1">
        <v>0.5</v>
      </c>
      <c r="I2634" t="s">
        <v>11</v>
      </c>
      <c r="J26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4" t="s">
        <v>9088</v>
      </c>
    </row>
    <row r="2635" spans="1:15" hidden="1" x14ac:dyDescent="0.25">
      <c r="A2635" t="s">
        <v>8283</v>
      </c>
      <c r="B2635">
        <v>3</v>
      </c>
      <c r="C2635">
        <v>37084535</v>
      </c>
      <c r="D2635" t="s">
        <v>3080</v>
      </c>
      <c r="E2635" t="s">
        <v>9</v>
      </c>
      <c r="F2635" t="s">
        <v>3081</v>
      </c>
      <c r="G2635" s="2" t="s">
        <v>3082</v>
      </c>
      <c r="H2635" s="1">
        <v>0.5</v>
      </c>
      <c r="I2635" t="s">
        <v>11</v>
      </c>
      <c r="J26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5" t="s">
        <v>9088</v>
      </c>
    </row>
    <row r="2636" spans="1:15" hidden="1" x14ac:dyDescent="0.25">
      <c r="A2636" t="s">
        <v>8283</v>
      </c>
      <c r="B2636">
        <v>3</v>
      </c>
      <c r="C2636">
        <v>37084540</v>
      </c>
      <c r="D2636" t="s">
        <v>3083</v>
      </c>
      <c r="E2636" t="s">
        <v>9</v>
      </c>
      <c r="F2636" t="s">
        <v>1826</v>
      </c>
      <c r="G2636" s="3">
        <v>38126</v>
      </c>
      <c r="H2636" t="s">
        <v>653</v>
      </c>
      <c r="I2636" t="s">
        <v>11</v>
      </c>
      <c r="J26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6" t="s">
        <v>9088</v>
      </c>
    </row>
    <row r="2637" spans="1:15" hidden="1" x14ac:dyDescent="0.25">
      <c r="A2637" t="s">
        <v>8283</v>
      </c>
      <c r="B2637">
        <v>3</v>
      </c>
      <c r="C2637">
        <v>37084541</v>
      </c>
      <c r="D2637" t="s">
        <v>3084</v>
      </c>
      <c r="E2637" t="s">
        <v>9</v>
      </c>
      <c r="F2637" t="s">
        <v>1826</v>
      </c>
      <c r="G2637" s="3">
        <v>38126</v>
      </c>
      <c r="H2637" t="s">
        <v>653</v>
      </c>
      <c r="I2637" t="s">
        <v>11</v>
      </c>
      <c r="J26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7" t="s">
        <v>9088</v>
      </c>
    </row>
    <row r="2638" spans="1:15" hidden="1" x14ac:dyDescent="0.25">
      <c r="A2638" t="s">
        <v>8283</v>
      </c>
      <c r="B2638">
        <v>3</v>
      </c>
      <c r="C2638">
        <v>37084550</v>
      </c>
      <c r="D2638" t="s">
        <v>3085</v>
      </c>
      <c r="E2638" t="s">
        <v>9</v>
      </c>
      <c r="F2638" t="s">
        <v>1681</v>
      </c>
      <c r="G2638" s="3">
        <v>37395</v>
      </c>
      <c r="H2638" s="1">
        <v>2.0833333333333332E-2</v>
      </c>
      <c r="I2638" t="s">
        <v>11</v>
      </c>
      <c r="J26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8" t="s">
        <v>9088</v>
      </c>
    </row>
    <row r="2639" spans="1:15" hidden="1" x14ac:dyDescent="0.25">
      <c r="A2639" t="s">
        <v>8283</v>
      </c>
      <c r="B2639">
        <v>3</v>
      </c>
      <c r="C2639">
        <v>37084551</v>
      </c>
      <c r="D2639" t="s">
        <v>3086</v>
      </c>
      <c r="E2639" t="s">
        <v>9</v>
      </c>
      <c r="F2639" t="s">
        <v>1826</v>
      </c>
      <c r="G2639" s="3">
        <v>38126</v>
      </c>
      <c r="H2639" t="s">
        <v>653</v>
      </c>
      <c r="I2639" t="s">
        <v>11</v>
      </c>
      <c r="J26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39" t="s">
        <v>9088</v>
      </c>
    </row>
    <row r="2640" spans="1:15" hidden="1" x14ac:dyDescent="0.25">
      <c r="A2640" t="s">
        <v>8283</v>
      </c>
      <c r="B2640">
        <v>3</v>
      </c>
      <c r="C2640">
        <v>37084552</v>
      </c>
      <c r="D2640" t="s">
        <v>3087</v>
      </c>
      <c r="E2640" t="s">
        <v>9</v>
      </c>
      <c r="F2640" t="s">
        <v>1670</v>
      </c>
      <c r="G2640" s="2" t="s">
        <v>867</v>
      </c>
      <c r="H2640" t="s">
        <v>868</v>
      </c>
      <c r="I2640" t="s">
        <v>11</v>
      </c>
      <c r="J26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0" t="s">
        <v>9088</v>
      </c>
    </row>
    <row r="2641" spans="1:15" hidden="1" x14ac:dyDescent="0.25">
      <c r="A2641" t="s">
        <v>8283</v>
      </c>
      <c r="B2641">
        <v>3</v>
      </c>
      <c r="C2641">
        <v>37084553</v>
      </c>
      <c r="D2641" t="s">
        <v>3088</v>
      </c>
      <c r="E2641" t="s">
        <v>9</v>
      </c>
      <c r="F2641" t="s">
        <v>1646</v>
      </c>
      <c r="G2641" s="3">
        <v>37603</v>
      </c>
      <c r="H2641" s="1">
        <v>0.5</v>
      </c>
      <c r="I2641" t="s">
        <v>11</v>
      </c>
      <c r="J26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1" t="s">
        <v>9088</v>
      </c>
    </row>
    <row r="2642" spans="1:15" hidden="1" x14ac:dyDescent="0.25">
      <c r="A2642" t="s">
        <v>8283</v>
      </c>
      <c r="B2642">
        <v>3</v>
      </c>
      <c r="C2642">
        <v>37084554</v>
      </c>
      <c r="D2642" t="s">
        <v>3089</v>
      </c>
      <c r="E2642" t="s">
        <v>9</v>
      </c>
      <c r="F2642" t="s">
        <v>3090</v>
      </c>
      <c r="G2642" s="2" t="s">
        <v>3091</v>
      </c>
      <c r="H2642" s="1">
        <v>0.5</v>
      </c>
      <c r="I2642" t="s">
        <v>11</v>
      </c>
      <c r="J26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2" t="s">
        <v>9088</v>
      </c>
    </row>
    <row r="2643" spans="1:15" hidden="1" x14ac:dyDescent="0.25">
      <c r="A2643" t="s">
        <v>8283</v>
      </c>
      <c r="B2643">
        <v>3</v>
      </c>
      <c r="C2643">
        <v>37084555</v>
      </c>
      <c r="D2643" t="s">
        <v>3092</v>
      </c>
      <c r="E2643" t="s">
        <v>9</v>
      </c>
      <c r="F2643" t="s">
        <v>1670</v>
      </c>
      <c r="G2643" s="2" t="s">
        <v>867</v>
      </c>
      <c r="H2643" t="s">
        <v>868</v>
      </c>
      <c r="I2643" t="s">
        <v>11</v>
      </c>
      <c r="J26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3" t="s">
        <v>9088</v>
      </c>
    </row>
    <row r="2644" spans="1:15" x14ac:dyDescent="0.25">
      <c r="A2644" t="s">
        <v>8283</v>
      </c>
      <c r="B2644">
        <v>3</v>
      </c>
      <c r="C2644">
        <v>37084556</v>
      </c>
      <c r="D2644" t="s">
        <v>3093</v>
      </c>
      <c r="E2644" t="s">
        <v>9</v>
      </c>
      <c r="F2644" t="s">
        <v>3094</v>
      </c>
      <c r="G2644" s="2" t="s">
        <v>334</v>
      </c>
      <c r="H2644" t="s">
        <v>236</v>
      </c>
      <c r="I2644" t="s">
        <v>11</v>
      </c>
      <c r="J26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6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4" t="s">
        <v>9088</v>
      </c>
      <c r="O2644" t="s">
        <v>9111</v>
      </c>
    </row>
    <row r="2645" spans="1:15" x14ac:dyDescent="0.25">
      <c r="A2645" t="s">
        <v>8283</v>
      </c>
      <c r="B2645">
        <v>3</v>
      </c>
      <c r="C2645">
        <v>37084557</v>
      </c>
      <c r="D2645" t="s">
        <v>3095</v>
      </c>
      <c r="E2645" t="s">
        <v>9</v>
      </c>
      <c r="F2645" t="s">
        <v>3096</v>
      </c>
      <c r="G2645" s="3">
        <v>39160</v>
      </c>
      <c r="H2645" t="s">
        <v>35</v>
      </c>
      <c r="I2645" t="s">
        <v>11</v>
      </c>
      <c r="J26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6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5" t="s">
        <v>9088</v>
      </c>
      <c r="O2645" t="s">
        <v>9111</v>
      </c>
    </row>
    <row r="2646" spans="1:15" hidden="1" x14ac:dyDescent="0.25">
      <c r="A2646" t="s">
        <v>8283</v>
      </c>
      <c r="B2646">
        <v>3</v>
      </c>
      <c r="C2646">
        <v>37084558</v>
      </c>
      <c r="D2646" t="s">
        <v>3097</v>
      </c>
      <c r="E2646" t="s">
        <v>9</v>
      </c>
      <c r="F2646" t="s">
        <v>1659</v>
      </c>
      <c r="G2646" s="2" t="s">
        <v>3063</v>
      </c>
      <c r="H2646" s="1">
        <v>0.5</v>
      </c>
      <c r="I2646" t="s">
        <v>11</v>
      </c>
      <c r="J26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6" t="s">
        <v>9088</v>
      </c>
    </row>
    <row r="2647" spans="1:15" hidden="1" x14ac:dyDescent="0.25">
      <c r="A2647" t="s">
        <v>8283</v>
      </c>
      <c r="B2647">
        <v>3</v>
      </c>
      <c r="C2647">
        <v>37084559</v>
      </c>
      <c r="D2647" t="s">
        <v>3098</v>
      </c>
      <c r="E2647" t="s">
        <v>9</v>
      </c>
      <c r="F2647" t="s">
        <v>1670</v>
      </c>
      <c r="G2647" s="2" t="s">
        <v>867</v>
      </c>
      <c r="H2647" t="s">
        <v>868</v>
      </c>
      <c r="I2647" t="s">
        <v>11</v>
      </c>
      <c r="J26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7" t="s">
        <v>9088</v>
      </c>
    </row>
    <row r="2648" spans="1:15" hidden="1" x14ac:dyDescent="0.25">
      <c r="A2648" t="s">
        <v>8283</v>
      </c>
      <c r="B2648">
        <v>3</v>
      </c>
      <c r="C2648">
        <v>37084560</v>
      </c>
      <c r="D2648" t="s">
        <v>3099</v>
      </c>
      <c r="E2648" t="s">
        <v>9</v>
      </c>
      <c r="F2648" t="s">
        <v>1646</v>
      </c>
      <c r="G2648" s="3">
        <v>37603</v>
      </c>
      <c r="H2648" s="1">
        <v>0.5</v>
      </c>
      <c r="I2648" t="s">
        <v>11</v>
      </c>
      <c r="J26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8" t="s">
        <v>9088</v>
      </c>
    </row>
    <row r="2649" spans="1:15" x14ac:dyDescent="0.25">
      <c r="A2649" t="s">
        <v>8283</v>
      </c>
      <c r="B2649">
        <v>3</v>
      </c>
      <c r="C2649">
        <v>37084561</v>
      </c>
      <c r="D2649" t="s">
        <v>3100</v>
      </c>
      <c r="E2649" t="s">
        <v>9</v>
      </c>
      <c r="F2649" t="s">
        <v>3101</v>
      </c>
      <c r="G2649" s="3">
        <v>37700</v>
      </c>
      <c r="H2649" t="s">
        <v>1562</v>
      </c>
      <c r="I2649" t="s">
        <v>11</v>
      </c>
      <c r="J26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6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49" t="s">
        <v>9088</v>
      </c>
      <c r="O2649" t="s">
        <v>9111</v>
      </c>
    </row>
    <row r="2650" spans="1:15" hidden="1" x14ac:dyDescent="0.25">
      <c r="A2650" t="s">
        <v>8283</v>
      </c>
      <c r="B2650">
        <v>3</v>
      </c>
      <c r="C2650">
        <v>37084562</v>
      </c>
      <c r="D2650" t="s">
        <v>3102</v>
      </c>
      <c r="E2650" t="s">
        <v>9</v>
      </c>
      <c r="F2650" t="s">
        <v>1722</v>
      </c>
      <c r="G2650" s="2" t="s">
        <v>169</v>
      </c>
      <c r="H2650" s="1">
        <v>0.5</v>
      </c>
      <c r="I2650" t="s">
        <v>11</v>
      </c>
      <c r="J26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0" t="s">
        <v>9088</v>
      </c>
    </row>
    <row r="2651" spans="1:15" hidden="1" x14ac:dyDescent="0.25">
      <c r="A2651" t="s">
        <v>8283</v>
      </c>
      <c r="B2651">
        <v>3</v>
      </c>
      <c r="C2651">
        <v>37084563</v>
      </c>
      <c r="D2651" t="s">
        <v>3103</v>
      </c>
      <c r="E2651" t="s">
        <v>9</v>
      </c>
      <c r="F2651" t="s">
        <v>1855</v>
      </c>
      <c r="G2651" s="2" t="s">
        <v>1856</v>
      </c>
      <c r="H2651" s="1">
        <v>0.5</v>
      </c>
      <c r="I2651" t="s">
        <v>11</v>
      </c>
      <c r="J26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1" t="s">
        <v>9088</v>
      </c>
    </row>
    <row r="2652" spans="1:15" hidden="1" x14ac:dyDescent="0.25">
      <c r="A2652" t="s">
        <v>8283</v>
      </c>
      <c r="B2652">
        <v>3</v>
      </c>
      <c r="C2652">
        <v>37084564</v>
      </c>
      <c r="D2652" t="s">
        <v>3104</v>
      </c>
      <c r="E2652" t="s">
        <v>9</v>
      </c>
      <c r="F2652" t="s">
        <v>3105</v>
      </c>
      <c r="G2652" s="3">
        <v>40891</v>
      </c>
      <c r="H2652" s="1">
        <v>0.5</v>
      </c>
      <c r="I2652" t="s">
        <v>11</v>
      </c>
      <c r="J26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2" t="s">
        <v>9088</v>
      </c>
    </row>
    <row r="2653" spans="1:15" hidden="1" x14ac:dyDescent="0.25">
      <c r="A2653" t="s">
        <v>8283</v>
      </c>
      <c r="B2653">
        <v>3</v>
      </c>
      <c r="C2653">
        <v>37084565</v>
      </c>
      <c r="D2653" t="s">
        <v>3106</v>
      </c>
      <c r="E2653" t="s">
        <v>9</v>
      </c>
      <c r="F2653" t="s">
        <v>1785</v>
      </c>
      <c r="G2653" s="2" t="s">
        <v>1786</v>
      </c>
      <c r="H2653" s="1">
        <v>0.5</v>
      </c>
      <c r="I2653" t="s">
        <v>11</v>
      </c>
      <c r="J26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3" t="s">
        <v>9088</v>
      </c>
    </row>
    <row r="2654" spans="1:15" hidden="1" x14ac:dyDescent="0.25">
      <c r="A2654" t="s">
        <v>8283</v>
      </c>
      <c r="B2654">
        <v>3</v>
      </c>
      <c r="C2654">
        <v>37084566</v>
      </c>
      <c r="D2654" t="s">
        <v>3107</v>
      </c>
      <c r="E2654" t="s">
        <v>9</v>
      </c>
      <c r="F2654" t="s">
        <v>1855</v>
      </c>
      <c r="G2654" s="2" t="s">
        <v>1856</v>
      </c>
      <c r="H2654" s="1">
        <v>0.5</v>
      </c>
      <c r="I2654" t="s">
        <v>11</v>
      </c>
      <c r="J26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4" t="s">
        <v>9088</v>
      </c>
    </row>
    <row r="2655" spans="1:15" hidden="1" x14ac:dyDescent="0.25">
      <c r="A2655" t="s">
        <v>8283</v>
      </c>
      <c r="B2655">
        <v>3</v>
      </c>
      <c r="C2655">
        <v>37084570</v>
      </c>
      <c r="D2655" t="s">
        <v>3108</v>
      </c>
      <c r="E2655" t="s">
        <v>9</v>
      </c>
      <c r="F2655" t="s">
        <v>1805</v>
      </c>
      <c r="G2655" s="3">
        <v>39524</v>
      </c>
      <c r="H2655" s="1">
        <v>0.5</v>
      </c>
      <c r="I2655" t="s">
        <v>11</v>
      </c>
      <c r="J26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5" t="s">
        <v>9088</v>
      </c>
    </row>
    <row r="2656" spans="1:15" hidden="1" x14ac:dyDescent="0.25">
      <c r="A2656" t="s">
        <v>8283</v>
      </c>
      <c r="B2656">
        <v>3</v>
      </c>
      <c r="C2656">
        <v>37084571</v>
      </c>
      <c r="D2656" t="s">
        <v>3109</v>
      </c>
      <c r="E2656" t="s">
        <v>9</v>
      </c>
      <c r="F2656" t="s">
        <v>1689</v>
      </c>
      <c r="G2656" s="2" t="s">
        <v>1690</v>
      </c>
      <c r="H2656" t="s">
        <v>1691</v>
      </c>
      <c r="I2656" t="s">
        <v>11</v>
      </c>
      <c r="J26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6" t="s">
        <v>9088</v>
      </c>
    </row>
    <row r="2657" spans="1:14" hidden="1" x14ac:dyDescent="0.25">
      <c r="A2657" t="s">
        <v>8283</v>
      </c>
      <c r="B2657">
        <v>3</v>
      </c>
      <c r="C2657">
        <v>37084575</v>
      </c>
      <c r="D2657" t="s">
        <v>3110</v>
      </c>
      <c r="E2657" t="s">
        <v>9</v>
      </c>
      <c r="F2657" t="s">
        <v>1670</v>
      </c>
      <c r="G2657" s="2" t="s">
        <v>867</v>
      </c>
      <c r="H2657" t="s">
        <v>868</v>
      </c>
      <c r="I2657" t="s">
        <v>11</v>
      </c>
      <c r="J26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7" t="s">
        <v>9088</v>
      </c>
    </row>
    <row r="2658" spans="1:14" hidden="1" x14ac:dyDescent="0.25">
      <c r="A2658" t="s">
        <v>8283</v>
      </c>
      <c r="B2658">
        <v>3</v>
      </c>
      <c r="C2658">
        <v>37084576</v>
      </c>
      <c r="D2658" t="s">
        <v>3111</v>
      </c>
      <c r="E2658" t="s">
        <v>9</v>
      </c>
      <c r="F2658" t="s">
        <v>1670</v>
      </c>
      <c r="G2658" s="2" t="s">
        <v>867</v>
      </c>
      <c r="H2658" t="s">
        <v>868</v>
      </c>
      <c r="I2658" t="s">
        <v>11</v>
      </c>
      <c r="J26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8" t="s">
        <v>9088</v>
      </c>
    </row>
    <row r="2659" spans="1:14" hidden="1" x14ac:dyDescent="0.25">
      <c r="A2659" t="s">
        <v>8283</v>
      </c>
      <c r="B2659">
        <v>3</v>
      </c>
      <c r="C2659">
        <v>37084650</v>
      </c>
      <c r="D2659" t="s">
        <v>3112</v>
      </c>
      <c r="E2659" t="s">
        <v>9</v>
      </c>
      <c r="F2659" t="s">
        <v>1848</v>
      </c>
      <c r="G2659" s="2" t="s">
        <v>1849</v>
      </c>
      <c r="H2659" s="1">
        <v>0.5</v>
      </c>
      <c r="I2659" t="s">
        <v>11</v>
      </c>
      <c r="J26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59" t="s">
        <v>9088</v>
      </c>
    </row>
    <row r="2660" spans="1:14" hidden="1" x14ac:dyDescent="0.25">
      <c r="A2660" t="s">
        <v>8283</v>
      </c>
      <c r="B2660">
        <v>3</v>
      </c>
      <c r="C2660">
        <v>37084651</v>
      </c>
      <c r="D2660" t="s">
        <v>3113</v>
      </c>
      <c r="E2660" t="s">
        <v>9</v>
      </c>
      <c r="F2660" t="s">
        <v>3114</v>
      </c>
      <c r="G2660" s="3">
        <v>39371</v>
      </c>
      <c r="H2660" s="1">
        <v>0.5</v>
      </c>
      <c r="I2660" t="s">
        <v>11</v>
      </c>
      <c r="J26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0" t="s">
        <v>9088</v>
      </c>
    </row>
    <row r="2661" spans="1:14" hidden="1" x14ac:dyDescent="0.25">
      <c r="A2661" t="s">
        <v>8283</v>
      </c>
      <c r="B2661">
        <v>3</v>
      </c>
      <c r="C2661">
        <v>37084652</v>
      </c>
      <c r="D2661" t="s">
        <v>3115</v>
      </c>
      <c r="E2661" t="s">
        <v>9</v>
      </c>
      <c r="F2661" t="s">
        <v>1677</v>
      </c>
      <c r="G2661" s="2" t="s">
        <v>212</v>
      </c>
      <c r="H2661" s="1">
        <v>0.5</v>
      </c>
      <c r="I2661" t="s">
        <v>11</v>
      </c>
      <c r="J26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1" t="s">
        <v>9088</v>
      </c>
    </row>
    <row r="2662" spans="1:14" hidden="1" x14ac:dyDescent="0.25">
      <c r="A2662" t="s">
        <v>8283</v>
      </c>
      <c r="B2662">
        <v>3</v>
      </c>
      <c r="C2662">
        <v>37084653</v>
      </c>
      <c r="D2662" t="s">
        <v>3116</v>
      </c>
      <c r="E2662" t="s">
        <v>9</v>
      </c>
      <c r="F2662" t="s">
        <v>1831</v>
      </c>
      <c r="G2662" s="2" t="s">
        <v>1841</v>
      </c>
      <c r="H2662" s="1">
        <v>0.5</v>
      </c>
      <c r="I2662" t="s">
        <v>11</v>
      </c>
      <c r="J26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2" t="s">
        <v>9088</v>
      </c>
    </row>
    <row r="2663" spans="1:14" hidden="1" x14ac:dyDescent="0.25">
      <c r="A2663" t="s">
        <v>8283</v>
      </c>
      <c r="B2663">
        <v>3</v>
      </c>
      <c r="C2663">
        <v>37084654</v>
      </c>
      <c r="D2663" t="s">
        <v>3117</v>
      </c>
      <c r="E2663" t="s">
        <v>9</v>
      </c>
      <c r="F2663" t="s">
        <v>1855</v>
      </c>
      <c r="G2663" s="2" t="s">
        <v>1856</v>
      </c>
      <c r="H2663" s="1">
        <v>0.5</v>
      </c>
      <c r="I2663" t="s">
        <v>11</v>
      </c>
      <c r="J26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3" t="s">
        <v>9088</v>
      </c>
    </row>
    <row r="2664" spans="1:14" hidden="1" x14ac:dyDescent="0.25">
      <c r="A2664" t="s">
        <v>8283</v>
      </c>
      <c r="B2664">
        <v>3</v>
      </c>
      <c r="C2664">
        <v>37084655</v>
      </c>
      <c r="D2664" t="s">
        <v>3118</v>
      </c>
      <c r="E2664" t="s">
        <v>9</v>
      </c>
      <c r="F2664" t="s">
        <v>1855</v>
      </c>
      <c r="G2664" s="2" t="s">
        <v>1856</v>
      </c>
      <c r="H2664" s="1">
        <v>0.5</v>
      </c>
      <c r="I2664" t="s">
        <v>11</v>
      </c>
      <c r="J26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4" t="s">
        <v>9088</v>
      </c>
    </row>
    <row r="2665" spans="1:14" hidden="1" x14ac:dyDescent="0.25">
      <c r="A2665" t="s">
        <v>8283</v>
      </c>
      <c r="B2665">
        <v>3</v>
      </c>
      <c r="C2665">
        <v>37084656</v>
      </c>
      <c r="D2665" t="s">
        <v>3119</v>
      </c>
      <c r="E2665" t="s">
        <v>9</v>
      </c>
      <c r="F2665" t="s">
        <v>1855</v>
      </c>
      <c r="G2665" s="2" t="s">
        <v>1856</v>
      </c>
      <c r="H2665" s="1">
        <v>0.5</v>
      </c>
      <c r="I2665" t="s">
        <v>11</v>
      </c>
      <c r="J26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5" t="s">
        <v>9088</v>
      </c>
    </row>
    <row r="2666" spans="1:14" hidden="1" x14ac:dyDescent="0.25">
      <c r="A2666" t="s">
        <v>8283</v>
      </c>
      <c r="B2666">
        <v>3</v>
      </c>
      <c r="C2666">
        <v>37084657</v>
      </c>
      <c r="D2666" t="s">
        <v>3120</v>
      </c>
      <c r="E2666" t="s">
        <v>9</v>
      </c>
      <c r="F2666" t="s">
        <v>1843</v>
      </c>
      <c r="G2666" s="3">
        <v>39399</v>
      </c>
      <c r="H2666" s="1">
        <v>0.5</v>
      </c>
      <c r="I2666" t="s">
        <v>11</v>
      </c>
      <c r="J26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6" t="s">
        <v>9088</v>
      </c>
    </row>
    <row r="2667" spans="1:14" hidden="1" x14ac:dyDescent="0.25">
      <c r="A2667" t="s">
        <v>8283</v>
      </c>
      <c r="B2667">
        <v>3</v>
      </c>
      <c r="C2667">
        <v>37084658</v>
      </c>
      <c r="D2667" t="s">
        <v>3121</v>
      </c>
      <c r="E2667" t="s">
        <v>9</v>
      </c>
      <c r="F2667" t="s">
        <v>1648</v>
      </c>
      <c r="G2667" s="2" t="s">
        <v>2059</v>
      </c>
      <c r="H2667" s="1">
        <v>0.5</v>
      </c>
      <c r="I2667" t="s">
        <v>11</v>
      </c>
      <c r="J26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7" t="s">
        <v>9088</v>
      </c>
    </row>
    <row r="2668" spans="1:14" hidden="1" x14ac:dyDescent="0.25">
      <c r="A2668" t="s">
        <v>8283</v>
      </c>
      <c r="B2668">
        <v>3</v>
      </c>
      <c r="C2668">
        <v>37084659</v>
      </c>
      <c r="D2668" t="s">
        <v>3122</v>
      </c>
      <c r="E2668" t="s">
        <v>9</v>
      </c>
      <c r="F2668" t="s">
        <v>1843</v>
      </c>
      <c r="G2668" s="3">
        <v>39399</v>
      </c>
      <c r="H2668" s="1">
        <v>0.5</v>
      </c>
      <c r="I2668" t="s">
        <v>11</v>
      </c>
      <c r="J26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8" t="s">
        <v>9088</v>
      </c>
    </row>
    <row r="2669" spans="1:14" hidden="1" x14ac:dyDescent="0.25">
      <c r="A2669" t="s">
        <v>8283</v>
      </c>
      <c r="B2669">
        <v>3</v>
      </c>
      <c r="C2669">
        <v>37084660</v>
      </c>
      <c r="D2669" t="s">
        <v>3123</v>
      </c>
      <c r="E2669" t="s">
        <v>9</v>
      </c>
      <c r="F2669" t="s">
        <v>1659</v>
      </c>
      <c r="G2669" s="2" t="s">
        <v>3063</v>
      </c>
      <c r="H2669" s="1">
        <v>0.5</v>
      </c>
      <c r="I2669" t="s">
        <v>11</v>
      </c>
      <c r="J26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69" t="s">
        <v>9088</v>
      </c>
    </row>
    <row r="2670" spans="1:14" hidden="1" x14ac:dyDescent="0.25">
      <c r="A2670" t="s">
        <v>8283</v>
      </c>
      <c r="B2670">
        <v>3</v>
      </c>
      <c r="C2670">
        <v>37084661</v>
      </c>
      <c r="D2670" t="s">
        <v>3124</v>
      </c>
      <c r="E2670" t="s">
        <v>9</v>
      </c>
      <c r="F2670" t="s">
        <v>1855</v>
      </c>
      <c r="G2670" s="2" t="s">
        <v>1856</v>
      </c>
      <c r="H2670" s="1">
        <v>0.5</v>
      </c>
      <c r="I2670" t="s">
        <v>11</v>
      </c>
      <c r="J26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0" t="s">
        <v>9088</v>
      </c>
    </row>
    <row r="2671" spans="1:14" hidden="1" x14ac:dyDescent="0.25">
      <c r="A2671" t="s">
        <v>8283</v>
      </c>
      <c r="B2671">
        <v>3</v>
      </c>
      <c r="C2671">
        <v>37084663</v>
      </c>
      <c r="D2671" t="s">
        <v>3125</v>
      </c>
      <c r="E2671" t="s">
        <v>9</v>
      </c>
      <c r="F2671" t="s">
        <v>1843</v>
      </c>
      <c r="G2671" s="3">
        <v>39399</v>
      </c>
      <c r="H2671" s="1">
        <v>0.5</v>
      </c>
      <c r="I2671" t="s">
        <v>11</v>
      </c>
      <c r="J26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1" t="s">
        <v>9088</v>
      </c>
    </row>
    <row r="2672" spans="1:14" hidden="1" x14ac:dyDescent="0.25">
      <c r="A2672" t="s">
        <v>8283</v>
      </c>
      <c r="B2672">
        <v>3</v>
      </c>
      <c r="C2672">
        <v>37084665</v>
      </c>
      <c r="D2672" t="s">
        <v>3126</v>
      </c>
      <c r="E2672" t="s">
        <v>9</v>
      </c>
      <c r="F2672" t="s">
        <v>3114</v>
      </c>
      <c r="G2672" s="3">
        <v>39371</v>
      </c>
      <c r="H2672" s="1">
        <v>0.5</v>
      </c>
      <c r="I2672" t="s">
        <v>11</v>
      </c>
      <c r="J26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2" t="s">
        <v>9088</v>
      </c>
    </row>
    <row r="2673" spans="1:15" hidden="1" x14ac:dyDescent="0.25">
      <c r="A2673" t="s">
        <v>8283</v>
      </c>
      <c r="B2673">
        <v>3</v>
      </c>
      <c r="C2673">
        <v>37084666</v>
      </c>
      <c r="D2673" t="s">
        <v>3127</v>
      </c>
      <c r="E2673" t="s">
        <v>9</v>
      </c>
      <c r="F2673" t="s">
        <v>1696</v>
      </c>
      <c r="G2673" s="3">
        <v>37425</v>
      </c>
      <c r="H2673" s="1">
        <v>0.5</v>
      </c>
      <c r="I2673" t="s">
        <v>11</v>
      </c>
      <c r="J26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3" t="s">
        <v>9088</v>
      </c>
    </row>
    <row r="2674" spans="1:15" hidden="1" x14ac:dyDescent="0.25">
      <c r="A2674" t="s">
        <v>8283</v>
      </c>
      <c r="B2674">
        <v>3</v>
      </c>
      <c r="C2674">
        <v>37084667</v>
      </c>
      <c r="D2674" t="s">
        <v>3128</v>
      </c>
      <c r="E2674" t="s">
        <v>9</v>
      </c>
      <c r="F2674" t="s">
        <v>1641</v>
      </c>
      <c r="G2674" s="2" t="s">
        <v>1642</v>
      </c>
      <c r="H2674" s="1">
        <v>0.5</v>
      </c>
      <c r="I2674" t="s">
        <v>11</v>
      </c>
      <c r="J26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4" t="s">
        <v>9088</v>
      </c>
    </row>
    <row r="2675" spans="1:15" hidden="1" x14ac:dyDescent="0.25">
      <c r="A2675" t="s">
        <v>8283</v>
      </c>
      <c r="B2675">
        <v>3</v>
      </c>
      <c r="C2675">
        <v>37084668</v>
      </c>
      <c r="D2675" t="s">
        <v>3129</v>
      </c>
      <c r="E2675" t="s">
        <v>9</v>
      </c>
      <c r="F2675" t="s">
        <v>1641</v>
      </c>
      <c r="G2675" s="2" t="s">
        <v>1642</v>
      </c>
      <c r="H2675" s="1">
        <v>0.5</v>
      </c>
      <c r="I2675" t="s">
        <v>11</v>
      </c>
      <c r="J26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5" t="s">
        <v>9088</v>
      </c>
    </row>
    <row r="2676" spans="1:15" hidden="1" x14ac:dyDescent="0.25">
      <c r="A2676" t="s">
        <v>8283</v>
      </c>
      <c r="B2676">
        <v>3</v>
      </c>
      <c r="C2676">
        <v>37084700</v>
      </c>
      <c r="D2676" t="s">
        <v>3130</v>
      </c>
      <c r="E2676" t="s">
        <v>9</v>
      </c>
      <c r="F2676" t="s">
        <v>1646</v>
      </c>
      <c r="G2676" s="3">
        <v>37603</v>
      </c>
      <c r="H2676" s="1">
        <v>0.5</v>
      </c>
      <c r="I2676" t="s">
        <v>11</v>
      </c>
      <c r="J26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6" t="s">
        <v>9088</v>
      </c>
    </row>
    <row r="2677" spans="1:15" hidden="1" x14ac:dyDescent="0.25">
      <c r="A2677" t="s">
        <v>8283</v>
      </c>
      <c r="B2677">
        <v>3</v>
      </c>
      <c r="C2677">
        <v>37084701</v>
      </c>
      <c r="D2677" t="s">
        <v>3131</v>
      </c>
      <c r="E2677" t="s">
        <v>9</v>
      </c>
      <c r="F2677" t="s">
        <v>1970</v>
      </c>
      <c r="G2677" s="2" t="s">
        <v>1971</v>
      </c>
      <c r="H2677" s="1">
        <v>0.5</v>
      </c>
      <c r="I2677" t="s">
        <v>11</v>
      </c>
      <c r="J26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7" t="s">
        <v>9088</v>
      </c>
    </row>
    <row r="2678" spans="1:15" hidden="1" x14ac:dyDescent="0.25">
      <c r="A2678" t="s">
        <v>8283</v>
      </c>
      <c r="B2678">
        <v>3</v>
      </c>
      <c r="C2678">
        <v>37084702</v>
      </c>
      <c r="D2678" t="s">
        <v>3132</v>
      </c>
      <c r="E2678" t="s">
        <v>9</v>
      </c>
      <c r="F2678" t="s">
        <v>1863</v>
      </c>
      <c r="G2678" s="3">
        <v>40104</v>
      </c>
      <c r="H2678" s="1">
        <v>0.5</v>
      </c>
      <c r="I2678" t="s">
        <v>11</v>
      </c>
      <c r="J26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8" t="s">
        <v>9088</v>
      </c>
    </row>
    <row r="2679" spans="1:15" hidden="1" x14ac:dyDescent="0.25">
      <c r="A2679" t="s">
        <v>8283</v>
      </c>
      <c r="B2679">
        <v>3</v>
      </c>
      <c r="C2679">
        <v>37084703</v>
      </c>
      <c r="D2679" t="s">
        <v>3133</v>
      </c>
      <c r="E2679" t="s">
        <v>9</v>
      </c>
      <c r="F2679" t="s">
        <v>1646</v>
      </c>
      <c r="G2679" s="3">
        <v>37603</v>
      </c>
      <c r="H2679" s="1">
        <v>0.5</v>
      </c>
      <c r="I2679" t="s">
        <v>11</v>
      </c>
      <c r="J26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79" t="s">
        <v>9088</v>
      </c>
    </row>
    <row r="2680" spans="1:15" hidden="1" x14ac:dyDescent="0.25">
      <c r="A2680" t="s">
        <v>8283</v>
      </c>
      <c r="B2680">
        <v>3</v>
      </c>
      <c r="C2680">
        <v>37084705</v>
      </c>
      <c r="D2680" t="s">
        <v>3134</v>
      </c>
      <c r="E2680" t="s">
        <v>9</v>
      </c>
      <c r="F2680" t="s">
        <v>1855</v>
      </c>
      <c r="G2680" s="2" t="s">
        <v>1856</v>
      </c>
      <c r="H2680" s="1">
        <v>0.5</v>
      </c>
      <c r="I2680" t="s">
        <v>11</v>
      </c>
      <c r="J26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0" t="s">
        <v>9088</v>
      </c>
    </row>
    <row r="2681" spans="1:15" hidden="1" x14ac:dyDescent="0.25">
      <c r="A2681" t="s">
        <v>8283</v>
      </c>
      <c r="B2681">
        <v>3</v>
      </c>
      <c r="C2681">
        <v>37084706</v>
      </c>
      <c r="D2681" t="s">
        <v>3135</v>
      </c>
      <c r="E2681" t="s">
        <v>9</v>
      </c>
      <c r="F2681" t="s">
        <v>1855</v>
      </c>
      <c r="G2681" s="2" t="s">
        <v>1856</v>
      </c>
      <c r="H2681" s="1">
        <v>0.5</v>
      </c>
      <c r="I2681" t="s">
        <v>11</v>
      </c>
      <c r="J26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1" t="s">
        <v>9088</v>
      </c>
    </row>
    <row r="2682" spans="1:15" hidden="1" x14ac:dyDescent="0.25">
      <c r="A2682" t="s">
        <v>8283</v>
      </c>
      <c r="B2682">
        <v>3</v>
      </c>
      <c r="C2682">
        <v>37084707</v>
      </c>
      <c r="D2682" t="s">
        <v>3136</v>
      </c>
      <c r="E2682" t="s">
        <v>9</v>
      </c>
      <c r="F2682" t="s">
        <v>1646</v>
      </c>
      <c r="G2682" s="3">
        <v>37603</v>
      </c>
      <c r="H2682" s="1">
        <v>0.5</v>
      </c>
      <c r="I2682" t="s">
        <v>11</v>
      </c>
      <c r="J26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2" t="s">
        <v>9088</v>
      </c>
    </row>
    <row r="2683" spans="1:15" hidden="1" x14ac:dyDescent="0.25">
      <c r="A2683" t="s">
        <v>8283</v>
      </c>
      <c r="B2683">
        <v>3</v>
      </c>
      <c r="C2683">
        <v>37084708</v>
      </c>
      <c r="D2683" t="s">
        <v>3137</v>
      </c>
      <c r="E2683" t="s">
        <v>9</v>
      </c>
      <c r="F2683" t="s">
        <v>1970</v>
      </c>
      <c r="G2683" s="2" t="s">
        <v>1971</v>
      </c>
      <c r="H2683" s="1">
        <v>0.5</v>
      </c>
      <c r="I2683" t="s">
        <v>11</v>
      </c>
      <c r="J26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3" t="s">
        <v>9088</v>
      </c>
    </row>
    <row r="2684" spans="1:15" hidden="1" x14ac:dyDescent="0.25">
      <c r="A2684" t="s">
        <v>8283</v>
      </c>
      <c r="B2684">
        <v>3</v>
      </c>
      <c r="C2684">
        <v>37084709</v>
      </c>
      <c r="D2684" t="s">
        <v>3138</v>
      </c>
      <c r="E2684" t="s">
        <v>9</v>
      </c>
      <c r="F2684" t="s">
        <v>1646</v>
      </c>
      <c r="G2684" s="3">
        <v>37603</v>
      </c>
      <c r="H2684" s="1">
        <v>0.5</v>
      </c>
      <c r="I2684" t="s">
        <v>11</v>
      </c>
      <c r="J26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4" t="s">
        <v>9088</v>
      </c>
    </row>
    <row r="2685" spans="1:15" hidden="1" x14ac:dyDescent="0.25">
      <c r="A2685" t="s">
        <v>8283</v>
      </c>
      <c r="B2685">
        <v>3</v>
      </c>
      <c r="C2685">
        <v>37084710</v>
      </c>
      <c r="D2685" t="s">
        <v>3139</v>
      </c>
      <c r="E2685" t="s">
        <v>9</v>
      </c>
      <c r="F2685" t="s">
        <v>1855</v>
      </c>
      <c r="G2685" s="2" t="s">
        <v>1856</v>
      </c>
      <c r="H2685" s="1">
        <v>0.5</v>
      </c>
      <c r="I2685" t="s">
        <v>11</v>
      </c>
      <c r="J26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5" t="s">
        <v>9088</v>
      </c>
    </row>
    <row r="2686" spans="1:15" x14ac:dyDescent="0.25">
      <c r="A2686" t="s">
        <v>8283</v>
      </c>
      <c r="B2686">
        <v>3</v>
      </c>
      <c r="C2686">
        <v>37084711</v>
      </c>
      <c r="D2686" t="s">
        <v>3140</v>
      </c>
      <c r="E2686" t="s">
        <v>9</v>
      </c>
      <c r="F2686" t="s">
        <v>3141</v>
      </c>
      <c r="G2686" s="3">
        <v>40287</v>
      </c>
      <c r="H2686" t="s">
        <v>335</v>
      </c>
      <c r="I2686" t="s">
        <v>11</v>
      </c>
      <c r="J26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6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6" t="s">
        <v>9088</v>
      </c>
      <c r="O2686" t="s">
        <v>9111</v>
      </c>
    </row>
    <row r="2687" spans="1:15" hidden="1" x14ac:dyDescent="0.25">
      <c r="A2687" t="s">
        <v>8283</v>
      </c>
      <c r="B2687">
        <v>3</v>
      </c>
      <c r="C2687">
        <v>37084712</v>
      </c>
      <c r="D2687" t="s">
        <v>3142</v>
      </c>
      <c r="E2687" t="s">
        <v>9</v>
      </c>
      <c r="F2687" t="s">
        <v>1970</v>
      </c>
      <c r="G2687" s="2" t="s">
        <v>1971</v>
      </c>
      <c r="H2687" s="1">
        <v>0.5</v>
      </c>
      <c r="I2687" t="s">
        <v>11</v>
      </c>
      <c r="J26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7" t="s">
        <v>9088</v>
      </c>
    </row>
    <row r="2688" spans="1:15" hidden="1" x14ac:dyDescent="0.25">
      <c r="A2688" t="s">
        <v>8283</v>
      </c>
      <c r="B2688">
        <v>3</v>
      </c>
      <c r="C2688">
        <v>37084713</v>
      </c>
      <c r="D2688" t="s">
        <v>3143</v>
      </c>
      <c r="E2688" t="s">
        <v>9</v>
      </c>
      <c r="F2688" t="s">
        <v>1970</v>
      </c>
      <c r="G2688" s="2" t="s">
        <v>1971</v>
      </c>
      <c r="H2688" s="1">
        <v>0.5</v>
      </c>
      <c r="I2688" t="s">
        <v>11</v>
      </c>
      <c r="J26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8" t="s">
        <v>9088</v>
      </c>
    </row>
    <row r="2689" spans="1:14" hidden="1" x14ac:dyDescent="0.25">
      <c r="A2689" t="s">
        <v>8283</v>
      </c>
      <c r="B2689">
        <v>3</v>
      </c>
      <c r="C2689">
        <v>37084720</v>
      </c>
      <c r="D2689" t="s">
        <v>3144</v>
      </c>
      <c r="E2689" t="s">
        <v>9</v>
      </c>
      <c r="F2689" t="s">
        <v>1826</v>
      </c>
      <c r="G2689" s="3">
        <v>38126</v>
      </c>
      <c r="H2689" t="s">
        <v>653</v>
      </c>
      <c r="I2689" t="s">
        <v>11</v>
      </c>
      <c r="J26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89" t="s">
        <v>9088</v>
      </c>
    </row>
    <row r="2690" spans="1:14" hidden="1" x14ac:dyDescent="0.25">
      <c r="A2690" t="s">
        <v>8283</v>
      </c>
      <c r="B2690">
        <v>3</v>
      </c>
      <c r="C2690">
        <v>37084721</v>
      </c>
      <c r="D2690" t="s">
        <v>3145</v>
      </c>
      <c r="E2690" t="s">
        <v>9</v>
      </c>
      <c r="F2690" t="s">
        <v>1910</v>
      </c>
      <c r="G2690" s="3">
        <v>37426</v>
      </c>
      <c r="H2690" s="1">
        <v>0.5</v>
      </c>
      <c r="I2690" t="s">
        <v>11</v>
      </c>
      <c r="J26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0" t="s">
        <v>9088</v>
      </c>
    </row>
    <row r="2691" spans="1:14" hidden="1" x14ac:dyDescent="0.25">
      <c r="A2691" t="s">
        <v>8283</v>
      </c>
      <c r="B2691">
        <v>3</v>
      </c>
      <c r="C2691">
        <v>37084800</v>
      </c>
      <c r="D2691" t="s">
        <v>3146</v>
      </c>
      <c r="E2691" t="s">
        <v>9</v>
      </c>
      <c r="F2691" t="s">
        <v>1855</v>
      </c>
      <c r="G2691" s="2" t="s">
        <v>1856</v>
      </c>
      <c r="H2691" s="1">
        <v>0.5</v>
      </c>
      <c r="I2691" t="s">
        <v>11</v>
      </c>
      <c r="J26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1" t="s">
        <v>9088</v>
      </c>
    </row>
    <row r="2692" spans="1:14" hidden="1" x14ac:dyDescent="0.25">
      <c r="A2692" t="s">
        <v>8283</v>
      </c>
      <c r="B2692">
        <v>3</v>
      </c>
      <c r="C2692">
        <v>37084801</v>
      </c>
      <c r="D2692" t="s">
        <v>3147</v>
      </c>
      <c r="E2692" t="s">
        <v>9</v>
      </c>
      <c r="F2692" t="s">
        <v>1855</v>
      </c>
      <c r="G2692" s="2" t="s">
        <v>1856</v>
      </c>
      <c r="H2692" s="1">
        <v>0.5</v>
      </c>
      <c r="I2692" t="s">
        <v>11</v>
      </c>
      <c r="J26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2" t="s">
        <v>9088</v>
      </c>
    </row>
    <row r="2693" spans="1:14" hidden="1" x14ac:dyDescent="0.25">
      <c r="A2693" t="s">
        <v>8283</v>
      </c>
      <c r="B2693">
        <v>3</v>
      </c>
      <c r="C2693">
        <v>37084802</v>
      </c>
      <c r="D2693" t="s">
        <v>3148</v>
      </c>
      <c r="E2693" t="s">
        <v>9</v>
      </c>
      <c r="F2693" t="s">
        <v>1855</v>
      </c>
      <c r="G2693" s="2" t="s">
        <v>1856</v>
      </c>
      <c r="H2693" s="1">
        <v>0.5</v>
      </c>
      <c r="I2693" t="s">
        <v>11</v>
      </c>
      <c r="J26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3" t="s">
        <v>9088</v>
      </c>
    </row>
    <row r="2694" spans="1:14" hidden="1" x14ac:dyDescent="0.25">
      <c r="A2694" t="s">
        <v>8283</v>
      </c>
      <c r="B2694">
        <v>3</v>
      </c>
      <c r="C2694">
        <v>37084803</v>
      </c>
      <c r="D2694" t="s">
        <v>3149</v>
      </c>
      <c r="E2694" t="s">
        <v>9</v>
      </c>
      <c r="F2694" t="s">
        <v>1855</v>
      </c>
      <c r="G2694" s="2" t="s">
        <v>1856</v>
      </c>
      <c r="H2694" s="1">
        <v>0.5</v>
      </c>
      <c r="I2694" t="s">
        <v>11</v>
      </c>
      <c r="J26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4" t="s">
        <v>9088</v>
      </c>
    </row>
    <row r="2695" spans="1:14" hidden="1" x14ac:dyDescent="0.25">
      <c r="A2695" t="s">
        <v>8283</v>
      </c>
      <c r="B2695">
        <v>3</v>
      </c>
      <c r="C2695">
        <v>37084804</v>
      </c>
      <c r="D2695" t="s">
        <v>3150</v>
      </c>
      <c r="E2695" t="s">
        <v>9</v>
      </c>
      <c r="F2695" t="s">
        <v>1855</v>
      </c>
      <c r="G2695" s="2" t="s">
        <v>1856</v>
      </c>
      <c r="H2695" s="1">
        <v>0.5</v>
      </c>
      <c r="I2695" t="s">
        <v>11</v>
      </c>
      <c r="J26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5" t="s">
        <v>9088</v>
      </c>
    </row>
    <row r="2696" spans="1:14" hidden="1" x14ac:dyDescent="0.25">
      <c r="A2696" t="s">
        <v>8283</v>
      </c>
      <c r="B2696">
        <v>3</v>
      </c>
      <c r="C2696">
        <v>37084805</v>
      </c>
      <c r="D2696" t="s">
        <v>3151</v>
      </c>
      <c r="E2696" t="s">
        <v>9</v>
      </c>
      <c r="F2696" t="s">
        <v>1855</v>
      </c>
      <c r="G2696" s="2" t="s">
        <v>1856</v>
      </c>
      <c r="H2696" s="1">
        <v>0.5</v>
      </c>
      <c r="I2696" t="s">
        <v>11</v>
      </c>
      <c r="J26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6" t="s">
        <v>9088</v>
      </c>
    </row>
    <row r="2697" spans="1:14" hidden="1" x14ac:dyDescent="0.25">
      <c r="A2697" t="s">
        <v>8283</v>
      </c>
      <c r="B2697">
        <v>3</v>
      </c>
      <c r="C2697">
        <v>37084806</v>
      </c>
      <c r="D2697" t="s">
        <v>3152</v>
      </c>
      <c r="E2697" t="s">
        <v>9</v>
      </c>
      <c r="F2697" t="s">
        <v>1659</v>
      </c>
      <c r="G2697" s="2" t="s">
        <v>3063</v>
      </c>
      <c r="H2697" s="1">
        <v>0.5</v>
      </c>
      <c r="I2697" t="s">
        <v>11</v>
      </c>
      <c r="J26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7" t="s">
        <v>9088</v>
      </c>
    </row>
    <row r="2698" spans="1:14" hidden="1" x14ac:dyDescent="0.25">
      <c r="A2698" t="s">
        <v>8283</v>
      </c>
      <c r="B2698">
        <v>3</v>
      </c>
      <c r="C2698">
        <v>37084850</v>
      </c>
      <c r="D2698" t="s">
        <v>3153</v>
      </c>
      <c r="E2698" t="s">
        <v>9</v>
      </c>
      <c r="F2698" t="s">
        <v>1646</v>
      </c>
      <c r="G2698" s="3">
        <v>37603</v>
      </c>
      <c r="H2698" s="1">
        <v>0.5</v>
      </c>
      <c r="I2698" t="s">
        <v>11</v>
      </c>
      <c r="J26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8" t="s">
        <v>9088</v>
      </c>
    </row>
    <row r="2699" spans="1:14" hidden="1" x14ac:dyDescent="0.25">
      <c r="A2699" t="s">
        <v>8283</v>
      </c>
      <c r="B2699">
        <v>3</v>
      </c>
      <c r="C2699">
        <v>37084851</v>
      </c>
      <c r="D2699" t="s">
        <v>3154</v>
      </c>
      <c r="E2699" t="s">
        <v>9</v>
      </c>
      <c r="F2699" t="s">
        <v>1855</v>
      </c>
      <c r="G2699" s="2" t="s">
        <v>1856</v>
      </c>
      <c r="H2699" s="1">
        <v>0.5</v>
      </c>
      <c r="I2699" t="s">
        <v>11</v>
      </c>
      <c r="J26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6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699" t="s">
        <v>9088</v>
      </c>
    </row>
    <row r="2700" spans="1:14" hidden="1" x14ac:dyDescent="0.25">
      <c r="A2700" t="s">
        <v>8283</v>
      </c>
      <c r="B2700">
        <v>3</v>
      </c>
      <c r="C2700">
        <v>37084852</v>
      </c>
      <c r="D2700" t="s">
        <v>3155</v>
      </c>
      <c r="E2700" t="s">
        <v>9</v>
      </c>
      <c r="F2700" t="s">
        <v>3066</v>
      </c>
      <c r="G2700" s="2" t="s">
        <v>3067</v>
      </c>
      <c r="H2700" s="1">
        <v>0.5</v>
      </c>
      <c r="I2700" t="s">
        <v>11</v>
      </c>
      <c r="J27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700" t="s">
        <v>9088</v>
      </c>
    </row>
    <row r="2701" spans="1:14" hidden="1" x14ac:dyDescent="0.25">
      <c r="A2701" t="s">
        <v>8283</v>
      </c>
      <c r="B2701">
        <v>3</v>
      </c>
      <c r="C2701">
        <v>37084853</v>
      </c>
      <c r="D2701" t="s">
        <v>3156</v>
      </c>
      <c r="E2701" t="s">
        <v>9</v>
      </c>
      <c r="F2701" t="s">
        <v>1681</v>
      </c>
      <c r="G2701" s="3">
        <v>37395</v>
      </c>
      <c r="H2701" s="1">
        <v>2.0833333333333332E-2</v>
      </c>
      <c r="I2701" t="s">
        <v>11</v>
      </c>
      <c r="J27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701" t="s">
        <v>9088</v>
      </c>
    </row>
    <row r="2702" spans="1:14" hidden="1" x14ac:dyDescent="0.25">
      <c r="A2702" t="s">
        <v>8283</v>
      </c>
      <c r="B2702">
        <v>3</v>
      </c>
      <c r="C2702">
        <v>37084854</v>
      </c>
      <c r="D2702" t="s">
        <v>3157</v>
      </c>
      <c r="E2702" t="s">
        <v>9</v>
      </c>
      <c r="F2702" t="s">
        <v>1855</v>
      </c>
      <c r="G2702" s="2" t="s">
        <v>1856</v>
      </c>
      <c r="H2702" s="1">
        <v>0.5</v>
      </c>
      <c r="I2702" t="s">
        <v>11</v>
      </c>
      <c r="J27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702" t="s">
        <v>9088</v>
      </c>
    </row>
    <row r="2703" spans="1:14" hidden="1" x14ac:dyDescent="0.25">
      <c r="A2703" t="s">
        <v>8283</v>
      </c>
      <c r="B2703">
        <v>3</v>
      </c>
      <c r="C2703">
        <v>37084855</v>
      </c>
      <c r="D2703" t="s">
        <v>3158</v>
      </c>
      <c r="E2703" t="s">
        <v>9</v>
      </c>
      <c r="F2703" t="s">
        <v>1855</v>
      </c>
      <c r="G2703" s="2" t="s">
        <v>1856</v>
      </c>
      <c r="H2703" s="1">
        <v>0.5</v>
      </c>
      <c r="I2703" t="s">
        <v>11</v>
      </c>
      <c r="J27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703" t="s">
        <v>9088</v>
      </c>
    </row>
    <row r="2704" spans="1:14" hidden="1" x14ac:dyDescent="0.25">
      <c r="A2704" t="s">
        <v>8283</v>
      </c>
      <c r="B2704">
        <v>3</v>
      </c>
      <c r="C2704">
        <v>37084856</v>
      </c>
      <c r="D2704" t="s">
        <v>3159</v>
      </c>
      <c r="E2704" t="s">
        <v>9</v>
      </c>
      <c r="F2704" t="s">
        <v>2039</v>
      </c>
      <c r="G2704" s="2" t="s">
        <v>2040</v>
      </c>
      <c r="H2704" s="1">
        <v>0.5</v>
      </c>
      <c r="I2704" t="s">
        <v>11</v>
      </c>
      <c r="J27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704" t="s">
        <v>9088</v>
      </c>
    </row>
    <row r="2705" spans="1:14" hidden="1" x14ac:dyDescent="0.25">
      <c r="A2705" t="s">
        <v>8283</v>
      </c>
      <c r="B2705">
        <v>3</v>
      </c>
      <c r="C2705">
        <v>37084859</v>
      </c>
      <c r="D2705" t="s">
        <v>3160</v>
      </c>
      <c r="E2705" t="s">
        <v>9</v>
      </c>
      <c r="F2705" t="s">
        <v>1681</v>
      </c>
      <c r="G2705" s="3">
        <v>37395</v>
      </c>
      <c r="H2705" s="1">
        <v>2.0833333333333332E-2</v>
      </c>
      <c r="I2705" t="s">
        <v>11</v>
      </c>
      <c r="J27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705" t="s">
        <v>9088</v>
      </c>
    </row>
    <row r="2706" spans="1:14" hidden="1" x14ac:dyDescent="0.25">
      <c r="A2706" t="s">
        <v>8283</v>
      </c>
      <c r="B2706">
        <v>3</v>
      </c>
      <c r="C2706">
        <v>37084900</v>
      </c>
      <c r="D2706" t="s">
        <v>3161</v>
      </c>
      <c r="E2706" t="s">
        <v>9</v>
      </c>
      <c r="F2706" t="s">
        <v>3055</v>
      </c>
      <c r="G2706" s="2" t="s">
        <v>3056</v>
      </c>
      <c r="H2706" s="1">
        <v>0.5</v>
      </c>
      <c r="I2706" t="s">
        <v>11</v>
      </c>
      <c r="J27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706" t="s">
        <v>9088</v>
      </c>
    </row>
    <row r="2707" spans="1:14" hidden="1" x14ac:dyDescent="0.25">
      <c r="A2707" t="s">
        <v>8283</v>
      </c>
      <c r="B2707">
        <v>3</v>
      </c>
      <c r="C2707">
        <v>37084901</v>
      </c>
      <c r="D2707" t="s">
        <v>3162</v>
      </c>
      <c r="E2707" t="s">
        <v>9</v>
      </c>
      <c r="F2707" t="s">
        <v>3055</v>
      </c>
      <c r="G2707" s="2" t="s">
        <v>3056</v>
      </c>
      <c r="H2707" s="1">
        <v>0.5</v>
      </c>
      <c r="I2707" t="s">
        <v>11</v>
      </c>
      <c r="J27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707" t="s">
        <v>9088</v>
      </c>
    </row>
    <row r="2708" spans="1:14" hidden="1" x14ac:dyDescent="0.25">
      <c r="A2708" t="s">
        <v>8283</v>
      </c>
      <c r="B2708">
        <v>3</v>
      </c>
      <c r="C2708">
        <v>37084902</v>
      </c>
      <c r="D2708" t="s">
        <v>3163</v>
      </c>
      <c r="E2708" t="s">
        <v>9</v>
      </c>
      <c r="F2708" t="s">
        <v>2089</v>
      </c>
      <c r="G2708" s="2" t="s">
        <v>2090</v>
      </c>
      <c r="H2708" s="1">
        <v>0.5</v>
      </c>
      <c r="I2708" t="s">
        <v>11</v>
      </c>
      <c r="J27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2708" t="s">
        <v>9088</v>
      </c>
    </row>
    <row r="2709" spans="1:14" hidden="1" x14ac:dyDescent="0.25">
      <c r="A2709" t="s">
        <v>8283</v>
      </c>
      <c r="B2709">
        <v>3</v>
      </c>
      <c r="C2709">
        <v>99000753</v>
      </c>
      <c r="D2709" t="s">
        <v>3164</v>
      </c>
      <c r="E2709" t="s">
        <v>9</v>
      </c>
      <c r="F2709" t="s">
        <v>13</v>
      </c>
      <c r="G2709" s="2" t="s">
        <v>14</v>
      </c>
      <c r="H2709" s="1">
        <v>0.5</v>
      </c>
      <c r="I2709" t="s">
        <v>11</v>
      </c>
      <c r="J27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0" spans="1:14" hidden="1" x14ac:dyDescent="0.25">
      <c r="A2710" t="s">
        <v>8283</v>
      </c>
      <c r="B2710">
        <v>3</v>
      </c>
      <c r="C2710">
        <v>99000754</v>
      </c>
      <c r="D2710" t="s">
        <v>3165</v>
      </c>
      <c r="E2710" t="s">
        <v>9</v>
      </c>
      <c r="F2710" t="s">
        <v>13</v>
      </c>
      <c r="G2710" s="2" t="s">
        <v>14</v>
      </c>
      <c r="H2710" s="1">
        <v>0.5</v>
      </c>
      <c r="I2710" t="s">
        <v>11</v>
      </c>
      <c r="J27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1" spans="1:14" hidden="1" x14ac:dyDescent="0.25">
      <c r="A2711" t="s">
        <v>8283</v>
      </c>
      <c r="B2711">
        <v>3</v>
      </c>
      <c r="C2711">
        <v>99000755</v>
      </c>
      <c r="D2711" t="s">
        <v>3166</v>
      </c>
      <c r="E2711" t="s">
        <v>9</v>
      </c>
      <c r="F2711" t="s">
        <v>13</v>
      </c>
      <c r="G2711" s="2" t="s">
        <v>14</v>
      </c>
      <c r="H2711" s="1">
        <v>0.5</v>
      </c>
      <c r="I2711" t="s">
        <v>11</v>
      </c>
      <c r="J27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2" spans="1:14" hidden="1" x14ac:dyDescent="0.25">
      <c r="A2712" t="s">
        <v>8283</v>
      </c>
      <c r="B2712">
        <v>3</v>
      </c>
      <c r="C2712">
        <v>99000756</v>
      </c>
      <c r="D2712" t="s">
        <v>3167</v>
      </c>
      <c r="E2712" t="s">
        <v>9</v>
      </c>
      <c r="F2712" t="s">
        <v>108</v>
      </c>
      <c r="G2712" s="2" t="s">
        <v>109</v>
      </c>
      <c r="H2712" s="1">
        <v>0.5</v>
      </c>
      <c r="I2712" t="s">
        <v>11</v>
      </c>
      <c r="J27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3" spans="1:14" hidden="1" x14ac:dyDescent="0.25">
      <c r="A2713" t="s">
        <v>8283</v>
      </c>
      <c r="B2713">
        <v>3</v>
      </c>
      <c r="C2713">
        <v>99000757</v>
      </c>
      <c r="D2713" t="s">
        <v>3168</v>
      </c>
      <c r="E2713" t="s">
        <v>9</v>
      </c>
      <c r="F2713" t="s">
        <v>13</v>
      </c>
      <c r="G2713" s="2" t="s">
        <v>14</v>
      </c>
      <c r="H2713" s="1">
        <v>0.5</v>
      </c>
      <c r="I2713" t="s">
        <v>11</v>
      </c>
      <c r="J27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4" spans="1:14" hidden="1" x14ac:dyDescent="0.25">
      <c r="A2714" t="s">
        <v>8283</v>
      </c>
      <c r="B2714">
        <v>3</v>
      </c>
      <c r="C2714">
        <v>99000758</v>
      </c>
      <c r="D2714" t="s">
        <v>3169</v>
      </c>
      <c r="E2714" t="s">
        <v>9</v>
      </c>
      <c r="F2714" t="s">
        <v>108</v>
      </c>
      <c r="G2714" s="2" t="s">
        <v>109</v>
      </c>
      <c r="H2714" s="1">
        <v>0.5</v>
      </c>
      <c r="I2714" t="s">
        <v>11</v>
      </c>
      <c r="J27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5" spans="1:14" hidden="1" x14ac:dyDescent="0.25">
      <c r="A2715" t="s">
        <v>8283</v>
      </c>
      <c r="B2715">
        <v>3</v>
      </c>
      <c r="C2715">
        <v>99000759</v>
      </c>
      <c r="D2715" t="s">
        <v>3170</v>
      </c>
      <c r="E2715" t="s">
        <v>9</v>
      </c>
      <c r="F2715" t="s">
        <v>13</v>
      </c>
      <c r="G2715" s="2" t="s">
        <v>14</v>
      </c>
      <c r="H2715" s="1">
        <v>0.5</v>
      </c>
      <c r="I2715" t="s">
        <v>11</v>
      </c>
      <c r="J27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6" spans="1:14" hidden="1" x14ac:dyDescent="0.25">
      <c r="A2716" t="s">
        <v>8283</v>
      </c>
      <c r="B2716">
        <v>3</v>
      </c>
      <c r="C2716">
        <v>99000760</v>
      </c>
      <c r="D2716" t="s">
        <v>3171</v>
      </c>
      <c r="E2716" t="s">
        <v>9</v>
      </c>
      <c r="F2716" t="s">
        <v>13</v>
      </c>
      <c r="G2716" s="2" t="s">
        <v>14</v>
      </c>
      <c r="H2716" s="1">
        <v>0.5</v>
      </c>
      <c r="I2716" t="s">
        <v>11</v>
      </c>
      <c r="J27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7" spans="1:14" hidden="1" x14ac:dyDescent="0.25">
      <c r="A2717" t="s">
        <v>8283</v>
      </c>
      <c r="B2717">
        <v>3</v>
      </c>
      <c r="C2717">
        <v>99000761</v>
      </c>
      <c r="D2717" t="s">
        <v>3172</v>
      </c>
      <c r="E2717" t="s">
        <v>9</v>
      </c>
      <c r="F2717" t="s">
        <v>13</v>
      </c>
      <c r="G2717" s="2" t="s">
        <v>14</v>
      </c>
      <c r="H2717" s="1">
        <v>0.5</v>
      </c>
      <c r="I2717" t="s">
        <v>11</v>
      </c>
      <c r="J27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8" spans="1:14" hidden="1" x14ac:dyDescent="0.25">
      <c r="A2718" t="s">
        <v>8283</v>
      </c>
      <c r="B2718">
        <v>3</v>
      </c>
      <c r="C2718">
        <v>99000762</v>
      </c>
      <c r="D2718" t="s">
        <v>3173</v>
      </c>
      <c r="E2718" t="s">
        <v>9</v>
      </c>
      <c r="F2718" t="s">
        <v>13</v>
      </c>
      <c r="G2718" s="2" t="s">
        <v>14</v>
      </c>
      <c r="H2718" s="1">
        <v>0.5</v>
      </c>
      <c r="I2718" t="s">
        <v>11</v>
      </c>
      <c r="J27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19" spans="1:14" hidden="1" x14ac:dyDescent="0.25">
      <c r="A2719" t="s">
        <v>8283</v>
      </c>
      <c r="B2719">
        <v>3</v>
      </c>
      <c r="C2719">
        <v>99000763</v>
      </c>
      <c r="D2719" t="s">
        <v>3174</v>
      </c>
      <c r="E2719" t="s">
        <v>9</v>
      </c>
      <c r="F2719" t="s">
        <v>13</v>
      </c>
      <c r="G2719" s="2" t="s">
        <v>14</v>
      </c>
      <c r="H2719" s="1">
        <v>0.5</v>
      </c>
      <c r="I2719" t="s">
        <v>11</v>
      </c>
      <c r="J27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0" spans="1:14" hidden="1" x14ac:dyDescent="0.25">
      <c r="A2720" t="s">
        <v>8283</v>
      </c>
      <c r="B2720">
        <v>3</v>
      </c>
      <c r="C2720">
        <v>99000764</v>
      </c>
      <c r="D2720" t="s">
        <v>3175</v>
      </c>
      <c r="E2720" t="s">
        <v>9</v>
      </c>
      <c r="F2720" t="s">
        <v>13</v>
      </c>
      <c r="G2720" s="2" t="s">
        <v>14</v>
      </c>
      <c r="H2720" s="1">
        <v>0.5</v>
      </c>
      <c r="I2720" t="s">
        <v>11</v>
      </c>
      <c r="J27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1" spans="1:12" hidden="1" x14ac:dyDescent="0.25">
      <c r="A2721" t="s">
        <v>8283</v>
      </c>
      <c r="B2721">
        <v>3</v>
      </c>
      <c r="C2721">
        <v>99000765</v>
      </c>
      <c r="D2721" t="s">
        <v>3176</v>
      </c>
      <c r="E2721" t="s">
        <v>9</v>
      </c>
      <c r="F2721" t="s">
        <v>13</v>
      </c>
      <c r="G2721" s="2" t="s">
        <v>14</v>
      </c>
      <c r="H2721" s="1">
        <v>0.5</v>
      </c>
      <c r="I2721" t="s">
        <v>11</v>
      </c>
      <c r="J27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2" spans="1:12" hidden="1" x14ac:dyDescent="0.25">
      <c r="A2722" t="s">
        <v>8283</v>
      </c>
      <c r="B2722">
        <v>3</v>
      </c>
      <c r="C2722">
        <v>99000766</v>
      </c>
      <c r="D2722" t="s">
        <v>3177</v>
      </c>
      <c r="E2722" t="s">
        <v>9</v>
      </c>
      <c r="F2722" t="s">
        <v>108</v>
      </c>
      <c r="G2722" s="2" t="s">
        <v>109</v>
      </c>
      <c r="H2722" s="1">
        <v>0.5</v>
      </c>
      <c r="I2722" t="s">
        <v>11</v>
      </c>
      <c r="J27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3" spans="1:12" hidden="1" x14ac:dyDescent="0.25">
      <c r="A2723" t="s">
        <v>8283</v>
      </c>
      <c r="B2723">
        <v>3</v>
      </c>
      <c r="C2723">
        <v>99000767</v>
      </c>
      <c r="D2723" t="s">
        <v>3178</v>
      </c>
      <c r="E2723" t="s">
        <v>9</v>
      </c>
      <c r="F2723" t="s">
        <v>108</v>
      </c>
      <c r="G2723" s="2" t="s">
        <v>109</v>
      </c>
      <c r="H2723" s="1">
        <v>0.5</v>
      </c>
      <c r="I2723" t="s">
        <v>11</v>
      </c>
      <c r="J27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4" spans="1:12" hidden="1" x14ac:dyDescent="0.25">
      <c r="A2724" t="s">
        <v>8283</v>
      </c>
      <c r="B2724">
        <v>3</v>
      </c>
      <c r="C2724">
        <v>99000768</v>
      </c>
      <c r="D2724" t="s">
        <v>3179</v>
      </c>
      <c r="E2724" t="s">
        <v>9</v>
      </c>
      <c r="F2724" t="s">
        <v>108</v>
      </c>
      <c r="G2724" s="2" t="s">
        <v>109</v>
      </c>
      <c r="H2724" s="1">
        <v>0.5</v>
      </c>
      <c r="I2724" t="s">
        <v>11</v>
      </c>
      <c r="J27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5" spans="1:12" hidden="1" x14ac:dyDescent="0.25">
      <c r="A2725" t="s">
        <v>8283</v>
      </c>
      <c r="B2725">
        <v>3</v>
      </c>
      <c r="C2725">
        <v>99000780</v>
      </c>
      <c r="D2725" t="s">
        <v>3180</v>
      </c>
      <c r="E2725" t="s">
        <v>9</v>
      </c>
      <c r="F2725" t="s">
        <v>13</v>
      </c>
      <c r="G2725" s="2" t="s">
        <v>14</v>
      </c>
      <c r="H2725" s="1">
        <v>0.5</v>
      </c>
      <c r="I2725" t="s">
        <v>11</v>
      </c>
      <c r="J27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6" spans="1:12" hidden="1" x14ac:dyDescent="0.25">
      <c r="A2726" t="s">
        <v>8283</v>
      </c>
      <c r="B2726">
        <v>3</v>
      </c>
      <c r="C2726">
        <v>99000783</v>
      </c>
      <c r="D2726" t="s">
        <v>3181</v>
      </c>
      <c r="E2726" t="s">
        <v>9</v>
      </c>
      <c r="F2726" t="s">
        <v>13</v>
      </c>
      <c r="G2726" s="2" t="s">
        <v>14</v>
      </c>
      <c r="H2726" s="1">
        <v>0.5</v>
      </c>
      <c r="I2726" t="s">
        <v>11</v>
      </c>
      <c r="J27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7" spans="1:12" hidden="1" x14ac:dyDescent="0.25">
      <c r="A2727" t="s">
        <v>8283</v>
      </c>
      <c r="B2727">
        <v>3</v>
      </c>
      <c r="C2727">
        <v>99000784</v>
      </c>
      <c r="D2727" t="s">
        <v>3182</v>
      </c>
      <c r="E2727" t="s">
        <v>9</v>
      </c>
      <c r="F2727" t="s">
        <v>13</v>
      </c>
      <c r="G2727" s="2" t="s">
        <v>14</v>
      </c>
      <c r="H2727" s="1">
        <v>0.5</v>
      </c>
      <c r="I2727" t="s">
        <v>11</v>
      </c>
      <c r="J27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8" spans="1:12" hidden="1" x14ac:dyDescent="0.25">
      <c r="A2728" t="s">
        <v>8283</v>
      </c>
      <c r="B2728">
        <v>3</v>
      </c>
      <c r="C2728">
        <v>99000785</v>
      </c>
      <c r="D2728" t="s">
        <v>3183</v>
      </c>
      <c r="E2728" t="s">
        <v>9</v>
      </c>
      <c r="F2728" t="s">
        <v>13</v>
      </c>
      <c r="G2728" s="2" t="s">
        <v>14</v>
      </c>
      <c r="H2728" s="1">
        <v>0.5</v>
      </c>
      <c r="I2728" t="s">
        <v>11</v>
      </c>
      <c r="J27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29" spans="1:12" hidden="1" x14ac:dyDescent="0.25">
      <c r="A2729" t="s">
        <v>8283</v>
      </c>
      <c r="B2729">
        <v>3</v>
      </c>
      <c r="C2729">
        <v>99000786</v>
      </c>
      <c r="D2729" t="s">
        <v>3184</v>
      </c>
      <c r="E2729" t="s">
        <v>9</v>
      </c>
      <c r="F2729" t="s">
        <v>13</v>
      </c>
      <c r="G2729" s="2" t="s">
        <v>14</v>
      </c>
      <c r="H2729" s="1">
        <v>0.5</v>
      </c>
      <c r="I2729" t="s">
        <v>11</v>
      </c>
      <c r="J27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0" spans="1:12" hidden="1" x14ac:dyDescent="0.25">
      <c r="A2730" t="s">
        <v>8283</v>
      </c>
      <c r="B2730">
        <v>3</v>
      </c>
      <c r="C2730">
        <v>99000787</v>
      </c>
      <c r="D2730" t="s">
        <v>3185</v>
      </c>
      <c r="E2730" t="s">
        <v>9</v>
      </c>
      <c r="F2730" t="s">
        <v>13</v>
      </c>
      <c r="G2730" s="2" t="s">
        <v>14</v>
      </c>
      <c r="H2730" s="1">
        <v>0.5</v>
      </c>
      <c r="I2730" t="s">
        <v>11</v>
      </c>
      <c r="J27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1" spans="1:12" hidden="1" x14ac:dyDescent="0.25">
      <c r="A2731" t="s">
        <v>8283</v>
      </c>
      <c r="B2731">
        <v>3</v>
      </c>
      <c r="C2731">
        <v>99000788</v>
      </c>
      <c r="D2731" t="s">
        <v>3186</v>
      </c>
      <c r="E2731" t="s">
        <v>9</v>
      </c>
      <c r="F2731" t="s">
        <v>13</v>
      </c>
      <c r="G2731" s="2" t="s">
        <v>14</v>
      </c>
      <c r="H2731" s="1">
        <v>0.5</v>
      </c>
      <c r="I2731" t="s">
        <v>11</v>
      </c>
      <c r="J27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2" spans="1:12" hidden="1" x14ac:dyDescent="0.25">
      <c r="A2732" t="s">
        <v>8283</v>
      </c>
      <c r="B2732">
        <v>3</v>
      </c>
      <c r="C2732">
        <v>99000789</v>
      </c>
      <c r="D2732" t="s">
        <v>3187</v>
      </c>
      <c r="E2732" t="s">
        <v>9</v>
      </c>
      <c r="F2732" t="s">
        <v>13</v>
      </c>
      <c r="G2732" s="2" t="s">
        <v>14</v>
      </c>
      <c r="H2732" s="1">
        <v>0.5</v>
      </c>
      <c r="I2732" t="s">
        <v>11</v>
      </c>
      <c r="J27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3" spans="1:12" hidden="1" x14ac:dyDescent="0.25">
      <c r="A2733" t="s">
        <v>8283</v>
      </c>
      <c r="B2733">
        <v>3</v>
      </c>
      <c r="C2733">
        <v>99000791</v>
      </c>
      <c r="D2733" t="s">
        <v>3188</v>
      </c>
      <c r="E2733" t="s">
        <v>9</v>
      </c>
      <c r="F2733" t="s">
        <v>108</v>
      </c>
      <c r="G2733" s="2" t="s">
        <v>109</v>
      </c>
      <c r="H2733" s="1">
        <v>0.5</v>
      </c>
      <c r="I2733" t="s">
        <v>11</v>
      </c>
      <c r="J27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4" spans="1:12" hidden="1" x14ac:dyDescent="0.25">
      <c r="A2734" t="s">
        <v>8283</v>
      </c>
      <c r="B2734">
        <v>3</v>
      </c>
      <c r="C2734">
        <v>99001014</v>
      </c>
      <c r="D2734" t="s">
        <v>3189</v>
      </c>
      <c r="E2734" t="s">
        <v>9</v>
      </c>
      <c r="F2734" t="s">
        <v>16</v>
      </c>
      <c r="G2734" s="2" t="s">
        <v>14</v>
      </c>
      <c r="H2734" s="1">
        <v>0.5</v>
      </c>
      <c r="I2734" t="s">
        <v>11</v>
      </c>
      <c r="J27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5" spans="1:12" hidden="1" x14ac:dyDescent="0.25">
      <c r="A2735" t="s">
        <v>8283</v>
      </c>
      <c r="B2735">
        <v>3</v>
      </c>
      <c r="C2735">
        <v>99001015</v>
      </c>
      <c r="D2735" t="s">
        <v>3190</v>
      </c>
      <c r="E2735" t="s">
        <v>9</v>
      </c>
      <c r="F2735" t="s">
        <v>18</v>
      </c>
      <c r="G2735" s="2" t="s">
        <v>19</v>
      </c>
      <c r="H2735" s="1">
        <v>0.5</v>
      </c>
      <c r="I2735" t="s">
        <v>11</v>
      </c>
      <c r="J27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6" spans="1:12" hidden="1" x14ac:dyDescent="0.25">
      <c r="A2736" t="s">
        <v>8283</v>
      </c>
      <c r="B2736">
        <v>3</v>
      </c>
      <c r="C2736">
        <v>99001017</v>
      </c>
      <c r="D2736" t="s">
        <v>3191</v>
      </c>
      <c r="E2736" t="s">
        <v>9</v>
      </c>
      <c r="F2736" t="s">
        <v>16</v>
      </c>
      <c r="G2736" s="2" t="s">
        <v>14</v>
      </c>
      <c r="H2736" s="1">
        <v>0.5</v>
      </c>
      <c r="I2736" t="s">
        <v>11</v>
      </c>
      <c r="J27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7" spans="1:14" hidden="1" x14ac:dyDescent="0.25">
      <c r="A2737" t="s">
        <v>8283</v>
      </c>
      <c r="B2737">
        <v>3</v>
      </c>
      <c r="C2737">
        <v>99001020</v>
      </c>
      <c r="D2737" t="s">
        <v>3192</v>
      </c>
      <c r="E2737" t="s">
        <v>9</v>
      </c>
      <c r="F2737" t="s">
        <v>48</v>
      </c>
      <c r="G2737" s="3">
        <v>41078</v>
      </c>
      <c r="H2737" s="1">
        <v>0.5</v>
      </c>
      <c r="I2737" t="s">
        <v>11</v>
      </c>
      <c r="J27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8" spans="1:14" hidden="1" x14ac:dyDescent="0.25">
      <c r="A2738" t="s">
        <v>8283</v>
      </c>
      <c r="B2738">
        <v>3</v>
      </c>
      <c r="C2738">
        <v>99001021</v>
      </c>
      <c r="D2738" t="s">
        <v>3193</v>
      </c>
      <c r="E2738" t="s">
        <v>9</v>
      </c>
      <c r="F2738" t="s">
        <v>18</v>
      </c>
      <c r="G2738" s="2" t="s">
        <v>19</v>
      </c>
      <c r="H2738" s="1">
        <v>0.5</v>
      </c>
      <c r="I2738" t="s">
        <v>11</v>
      </c>
      <c r="J27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39" spans="1:14" hidden="1" x14ac:dyDescent="0.25">
      <c r="A2739" t="s">
        <v>8283</v>
      </c>
      <c r="B2739">
        <v>3</v>
      </c>
      <c r="C2739">
        <v>99001023</v>
      </c>
      <c r="D2739" t="s">
        <v>3194</v>
      </c>
      <c r="E2739" t="s">
        <v>9</v>
      </c>
      <c r="F2739" t="s">
        <v>48</v>
      </c>
      <c r="G2739" s="3">
        <v>41078</v>
      </c>
      <c r="H2739" s="1">
        <v>0.5</v>
      </c>
      <c r="I2739" t="s">
        <v>11</v>
      </c>
      <c r="J27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0" spans="1:14" hidden="1" x14ac:dyDescent="0.25">
      <c r="A2740" t="s">
        <v>8283</v>
      </c>
      <c r="B2740">
        <v>3</v>
      </c>
      <c r="C2740">
        <v>99001025</v>
      </c>
      <c r="D2740" t="s">
        <v>3195</v>
      </c>
      <c r="E2740" t="s">
        <v>9</v>
      </c>
      <c r="F2740" t="s">
        <v>3196</v>
      </c>
      <c r="G2740" s="2" t="s">
        <v>14</v>
      </c>
      <c r="H2740" s="1">
        <v>0.5</v>
      </c>
      <c r="I2740" t="s">
        <v>11</v>
      </c>
      <c r="J27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740" t="s">
        <v>9088</v>
      </c>
    </row>
    <row r="2741" spans="1:14" hidden="1" x14ac:dyDescent="0.25">
      <c r="A2741" t="s">
        <v>8283</v>
      </c>
      <c r="B2741">
        <v>3</v>
      </c>
      <c r="C2741">
        <v>99001026</v>
      </c>
      <c r="D2741" t="s">
        <v>3197</v>
      </c>
      <c r="E2741" t="s">
        <v>9</v>
      </c>
      <c r="F2741" t="s">
        <v>185</v>
      </c>
      <c r="G2741" s="2" t="s">
        <v>109</v>
      </c>
      <c r="H2741" s="1">
        <v>0.5</v>
      </c>
      <c r="I2741" t="s">
        <v>11</v>
      </c>
      <c r="J27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2" spans="1:14" hidden="1" x14ac:dyDescent="0.25">
      <c r="A2742" t="s">
        <v>8283</v>
      </c>
      <c r="B2742">
        <v>3</v>
      </c>
      <c r="C2742">
        <v>99001041</v>
      </c>
      <c r="D2742" t="s">
        <v>3198</v>
      </c>
      <c r="E2742" t="s">
        <v>9</v>
      </c>
      <c r="F2742" t="s">
        <v>18</v>
      </c>
      <c r="G2742" s="2" t="s">
        <v>19</v>
      </c>
      <c r="H2742" s="1">
        <v>0.5</v>
      </c>
      <c r="I2742" t="s">
        <v>11</v>
      </c>
      <c r="J27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3" spans="1:14" hidden="1" x14ac:dyDescent="0.25">
      <c r="A2743" t="s">
        <v>8283</v>
      </c>
      <c r="B2743">
        <v>3</v>
      </c>
      <c r="C2743">
        <v>99001043</v>
      </c>
      <c r="D2743" t="s">
        <v>3199</v>
      </c>
      <c r="E2743" t="s">
        <v>9</v>
      </c>
      <c r="F2743" t="s">
        <v>16</v>
      </c>
      <c r="G2743" s="2" t="s">
        <v>14</v>
      </c>
      <c r="H2743" s="1">
        <v>0.5</v>
      </c>
      <c r="I2743" t="s">
        <v>11</v>
      </c>
      <c r="J27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4" spans="1:14" hidden="1" x14ac:dyDescent="0.25">
      <c r="A2744" t="s">
        <v>8283</v>
      </c>
      <c r="B2744">
        <v>3</v>
      </c>
      <c r="C2744">
        <v>99001045</v>
      </c>
      <c r="D2744" t="s">
        <v>3200</v>
      </c>
      <c r="E2744" t="s">
        <v>9</v>
      </c>
      <c r="F2744" t="s">
        <v>18</v>
      </c>
      <c r="G2744" s="2" t="s">
        <v>19</v>
      </c>
      <c r="H2744" s="1">
        <v>0.5</v>
      </c>
      <c r="I2744" t="s">
        <v>11</v>
      </c>
      <c r="J27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5" spans="1:14" hidden="1" x14ac:dyDescent="0.25">
      <c r="A2745" t="s">
        <v>8283</v>
      </c>
      <c r="B2745">
        <v>3</v>
      </c>
      <c r="C2745">
        <v>99001046</v>
      </c>
      <c r="D2745" t="s">
        <v>3201</v>
      </c>
      <c r="E2745" t="s">
        <v>9</v>
      </c>
      <c r="F2745" t="s">
        <v>18</v>
      </c>
      <c r="G2745" s="2" t="s">
        <v>19</v>
      </c>
      <c r="H2745" s="1">
        <v>0.5</v>
      </c>
      <c r="I2745" t="s">
        <v>11</v>
      </c>
      <c r="J27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6" spans="1:14" hidden="1" x14ac:dyDescent="0.25">
      <c r="A2746" t="s">
        <v>8283</v>
      </c>
      <c r="B2746">
        <v>3</v>
      </c>
      <c r="C2746">
        <v>99001047</v>
      </c>
      <c r="D2746" t="s">
        <v>3202</v>
      </c>
      <c r="E2746" t="s">
        <v>9</v>
      </c>
      <c r="F2746" t="s">
        <v>119</v>
      </c>
      <c r="G2746" s="2" t="s">
        <v>120</v>
      </c>
      <c r="H2746" s="1">
        <v>0.5</v>
      </c>
      <c r="I2746" t="s">
        <v>11</v>
      </c>
      <c r="J27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7" spans="1:14" hidden="1" x14ac:dyDescent="0.25">
      <c r="A2747" t="s">
        <v>8283</v>
      </c>
      <c r="B2747">
        <v>3</v>
      </c>
      <c r="C2747">
        <v>99001048</v>
      </c>
      <c r="D2747" t="s">
        <v>3203</v>
      </c>
      <c r="E2747" t="s">
        <v>9</v>
      </c>
      <c r="F2747" t="s">
        <v>13</v>
      </c>
      <c r="G2747" s="2" t="s">
        <v>14</v>
      </c>
      <c r="H2747" s="1">
        <v>0.5</v>
      </c>
      <c r="I2747" t="s">
        <v>11</v>
      </c>
      <c r="J27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8" spans="1:14" hidden="1" x14ac:dyDescent="0.25">
      <c r="A2748" t="s">
        <v>8283</v>
      </c>
      <c r="B2748">
        <v>3</v>
      </c>
      <c r="C2748">
        <v>99003800</v>
      </c>
      <c r="D2748" t="s">
        <v>3204</v>
      </c>
      <c r="E2748" t="s">
        <v>9</v>
      </c>
      <c r="F2748" t="s">
        <v>16</v>
      </c>
      <c r="G2748" s="2" t="s">
        <v>14</v>
      </c>
      <c r="H2748" s="1">
        <v>0.5</v>
      </c>
      <c r="I2748" t="s">
        <v>11</v>
      </c>
      <c r="J27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49" spans="1:14" hidden="1" x14ac:dyDescent="0.25">
      <c r="A2749" t="s">
        <v>8283</v>
      </c>
      <c r="B2749">
        <v>3</v>
      </c>
      <c r="C2749">
        <v>99003801</v>
      </c>
      <c r="D2749" t="s">
        <v>3205</v>
      </c>
      <c r="E2749" t="s">
        <v>9</v>
      </c>
      <c r="F2749" t="s">
        <v>16</v>
      </c>
      <c r="G2749" s="2" t="s">
        <v>14</v>
      </c>
      <c r="H2749" s="1">
        <v>0.5</v>
      </c>
      <c r="I2749" t="s">
        <v>11</v>
      </c>
      <c r="J27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0" spans="1:14" hidden="1" x14ac:dyDescent="0.25">
      <c r="A2750" t="s">
        <v>8283</v>
      </c>
      <c r="B2750">
        <v>3</v>
      </c>
      <c r="C2750">
        <v>99003802</v>
      </c>
      <c r="D2750" t="s">
        <v>3206</v>
      </c>
      <c r="E2750" t="s">
        <v>9</v>
      </c>
      <c r="F2750" t="s">
        <v>16</v>
      </c>
      <c r="G2750" s="2" t="s">
        <v>14</v>
      </c>
      <c r="H2750" s="1">
        <v>0.5</v>
      </c>
      <c r="I2750" t="s">
        <v>11</v>
      </c>
      <c r="J27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1" spans="1:14" hidden="1" x14ac:dyDescent="0.25">
      <c r="A2751" t="s">
        <v>8283</v>
      </c>
      <c r="B2751">
        <v>3</v>
      </c>
      <c r="C2751">
        <v>99003803</v>
      </c>
      <c r="D2751" t="s">
        <v>3207</v>
      </c>
      <c r="E2751" t="s">
        <v>9</v>
      </c>
      <c r="F2751" t="s">
        <v>18</v>
      </c>
      <c r="G2751" s="2" t="s">
        <v>19</v>
      </c>
      <c r="H2751" s="1">
        <v>0.5</v>
      </c>
      <c r="I2751" t="s">
        <v>11</v>
      </c>
      <c r="J27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2" spans="1:14" hidden="1" x14ac:dyDescent="0.25">
      <c r="A2752" t="s">
        <v>8283</v>
      </c>
      <c r="B2752">
        <v>3</v>
      </c>
      <c r="C2752">
        <v>99003804</v>
      </c>
      <c r="D2752" t="s">
        <v>3208</v>
      </c>
      <c r="E2752" t="s">
        <v>9</v>
      </c>
      <c r="F2752" t="s">
        <v>13</v>
      </c>
      <c r="G2752" s="2" t="s">
        <v>14</v>
      </c>
      <c r="H2752" s="1">
        <v>0.5</v>
      </c>
      <c r="I2752" t="s">
        <v>11</v>
      </c>
      <c r="J27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2753" spans="1:14" hidden="1" x14ac:dyDescent="0.25">
      <c r="A2753" t="s">
        <v>8283</v>
      </c>
      <c r="B2753">
        <v>3</v>
      </c>
      <c r="C2753">
        <v>99003805</v>
      </c>
      <c r="D2753" t="s">
        <v>3209</v>
      </c>
      <c r="E2753" t="s">
        <v>9</v>
      </c>
      <c r="F2753" t="s">
        <v>16</v>
      </c>
      <c r="G2753" s="2" t="s">
        <v>14</v>
      </c>
      <c r="H2753" s="1">
        <v>0.5</v>
      </c>
      <c r="I2753" t="s">
        <v>11</v>
      </c>
      <c r="J27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4" spans="1:14" hidden="1" x14ac:dyDescent="0.25">
      <c r="A2754" t="s">
        <v>8284</v>
      </c>
      <c r="B2754">
        <v>5</v>
      </c>
      <c r="C2754">
        <v>2</v>
      </c>
      <c r="D2754" t="s">
        <v>3210</v>
      </c>
      <c r="E2754" t="s">
        <v>9</v>
      </c>
      <c r="F2754" t="s">
        <v>93</v>
      </c>
      <c r="G2754" s="3">
        <v>41078</v>
      </c>
      <c r="H2754" s="1">
        <v>0.5</v>
      </c>
      <c r="I2754" t="s">
        <v>11</v>
      </c>
      <c r="J27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5" spans="1:14" hidden="1" x14ac:dyDescent="0.25">
      <c r="A2755" t="s">
        <v>8284</v>
      </c>
      <c r="B2755">
        <v>5</v>
      </c>
      <c r="C2755">
        <v>3</v>
      </c>
      <c r="D2755" t="s">
        <v>3211</v>
      </c>
      <c r="E2755" t="s">
        <v>9</v>
      </c>
      <c r="F2755" t="s">
        <v>48</v>
      </c>
      <c r="G2755" s="3">
        <v>41078</v>
      </c>
      <c r="H2755" s="1">
        <v>0.5</v>
      </c>
      <c r="I2755" t="s">
        <v>11</v>
      </c>
      <c r="J27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6" spans="1:14" hidden="1" x14ac:dyDescent="0.25">
      <c r="A2756" t="s">
        <v>8284</v>
      </c>
      <c r="B2756">
        <v>5</v>
      </c>
      <c r="C2756">
        <v>4</v>
      </c>
      <c r="D2756" t="s">
        <v>3212</v>
      </c>
      <c r="E2756" t="s">
        <v>9</v>
      </c>
      <c r="F2756" t="s">
        <v>16</v>
      </c>
      <c r="G2756" s="2" t="s">
        <v>14</v>
      </c>
      <c r="H2756" s="1">
        <v>0.5</v>
      </c>
      <c r="I2756" t="s">
        <v>11</v>
      </c>
      <c r="J27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7" spans="1:14" hidden="1" x14ac:dyDescent="0.25">
      <c r="A2757" t="s">
        <v>8284</v>
      </c>
      <c r="B2757">
        <v>5</v>
      </c>
      <c r="C2757">
        <v>6</v>
      </c>
      <c r="D2757" t="s">
        <v>3213</v>
      </c>
      <c r="E2757" t="s">
        <v>9</v>
      </c>
      <c r="F2757" t="s">
        <v>3214</v>
      </c>
      <c r="G2757" s="2" t="s">
        <v>14</v>
      </c>
      <c r="H2757" s="1">
        <v>0.5</v>
      </c>
      <c r="I2757" t="s">
        <v>11</v>
      </c>
      <c r="J27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8" spans="1:14" hidden="1" x14ac:dyDescent="0.25">
      <c r="A2758" t="s">
        <v>8284</v>
      </c>
      <c r="B2758">
        <v>5</v>
      </c>
      <c r="C2758">
        <v>7</v>
      </c>
      <c r="D2758" t="s">
        <v>3215</v>
      </c>
      <c r="E2758" t="s">
        <v>9</v>
      </c>
      <c r="F2758" t="s">
        <v>48</v>
      </c>
      <c r="G2758" s="3">
        <v>41078</v>
      </c>
      <c r="H2758" s="1">
        <v>0.5</v>
      </c>
      <c r="I2758" t="s">
        <v>11</v>
      </c>
      <c r="J27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59" spans="1:14" hidden="1" x14ac:dyDescent="0.25">
      <c r="A2759" t="s">
        <v>8284</v>
      </c>
      <c r="B2759">
        <v>5</v>
      </c>
      <c r="C2759">
        <v>8</v>
      </c>
      <c r="D2759" t="s">
        <v>3216</v>
      </c>
      <c r="E2759" t="s">
        <v>9</v>
      </c>
      <c r="F2759" t="s">
        <v>93</v>
      </c>
      <c r="G2759" s="3">
        <v>41078</v>
      </c>
      <c r="H2759" s="1">
        <v>0.5</v>
      </c>
      <c r="I2759" t="s">
        <v>11</v>
      </c>
      <c r="J27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60" spans="1:14" hidden="1" x14ac:dyDescent="0.25">
      <c r="A2760" t="s">
        <v>8284</v>
      </c>
      <c r="B2760">
        <v>5</v>
      </c>
      <c r="C2760">
        <v>9</v>
      </c>
      <c r="D2760" t="s">
        <v>3217</v>
      </c>
      <c r="E2760" t="s">
        <v>9</v>
      </c>
      <c r="F2760" t="s">
        <v>16</v>
      </c>
      <c r="G2760" s="2" t="s">
        <v>14</v>
      </c>
      <c r="H2760" s="1">
        <v>0.5</v>
      </c>
      <c r="I2760" t="s">
        <v>11</v>
      </c>
      <c r="J27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61" spans="1:14" hidden="1" x14ac:dyDescent="0.25">
      <c r="A2761" t="s">
        <v>8284</v>
      </c>
      <c r="B2761">
        <v>5</v>
      </c>
      <c r="C2761">
        <v>10</v>
      </c>
      <c r="D2761" t="s">
        <v>3218</v>
      </c>
      <c r="E2761" t="s">
        <v>9</v>
      </c>
      <c r="F2761" t="s">
        <v>48</v>
      </c>
      <c r="G2761" s="3">
        <v>41078</v>
      </c>
      <c r="H2761" s="1">
        <v>0.5</v>
      </c>
      <c r="I2761" t="s">
        <v>11</v>
      </c>
      <c r="J27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62" spans="1:14" hidden="1" x14ac:dyDescent="0.25">
      <c r="A2762" t="s">
        <v>8284</v>
      </c>
      <c r="B2762">
        <v>5</v>
      </c>
      <c r="C2762">
        <v>11</v>
      </c>
      <c r="D2762" t="s">
        <v>3219</v>
      </c>
      <c r="E2762" t="s">
        <v>9</v>
      </c>
      <c r="F2762" t="s">
        <v>13</v>
      </c>
      <c r="G2762" s="2" t="s">
        <v>14</v>
      </c>
      <c r="H2762" s="1">
        <v>0.5</v>
      </c>
      <c r="I2762" t="s">
        <v>11</v>
      </c>
      <c r="J27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63" spans="1:14" hidden="1" x14ac:dyDescent="0.25">
      <c r="A2763" t="s">
        <v>8284</v>
      </c>
      <c r="B2763">
        <v>5</v>
      </c>
      <c r="C2763">
        <v>12</v>
      </c>
      <c r="D2763" t="s">
        <v>3220</v>
      </c>
      <c r="E2763" t="s">
        <v>9</v>
      </c>
      <c r="F2763" t="s">
        <v>3221</v>
      </c>
      <c r="G2763" s="3">
        <v>41078</v>
      </c>
      <c r="H2763" s="1">
        <v>0.5</v>
      </c>
      <c r="I2763" t="s">
        <v>11</v>
      </c>
      <c r="J27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763" t="s">
        <v>9088</v>
      </c>
    </row>
    <row r="2764" spans="1:14" hidden="1" x14ac:dyDescent="0.25">
      <c r="A2764" t="s">
        <v>8284</v>
      </c>
      <c r="B2764">
        <v>5</v>
      </c>
      <c r="C2764">
        <v>13</v>
      </c>
      <c r="D2764" t="s">
        <v>3222</v>
      </c>
      <c r="E2764" t="s">
        <v>9</v>
      </c>
      <c r="F2764" t="s">
        <v>2351</v>
      </c>
      <c r="G2764" s="3">
        <v>41078</v>
      </c>
      <c r="H2764" s="1">
        <v>0.5</v>
      </c>
      <c r="I2764" t="s">
        <v>11</v>
      </c>
      <c r="J27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764" t="s">
        <v>9088</v>
      </c>
    </row>
    <row r="2765" spans="1:14" hidden="1" x14ac:dyDescent="0.25">
      <c r="A2765" t="s">
        <v>8284</v>
      </c>
      <c r="B2765">
        <v>5</v>
      </c>
      <c r="C2765">
        <v>14</v>
      </c>
      <c r="D2765" t="s">
        <v>3223</v>
      </c>
      <c r="E2765" t="s">
        <v>9</v>
      </c>
      <c r="F2765" t="s">
        <v>18</v>
      </c>
      <c r="G2765" s="2" t="s">
        <v>19</v>
      </c>
      <c r="H2765" s="1">
        <v>0.5</v>
      </c>
      <c r="I2765" t="s">
        <v>11</v>
      </c>
      <c r="J27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66" spans="1:14" hidden="1" x14ac:dyDescent="0.25">
      <c r="A2766" t="s">
        <v>8284</v>
      </c>
      <c r="B2766">
        <v>5</v>
      </c>
      <c r="C2766">
        <v>15</v>
      </c>
      <c r="D2766" t="s">
        <v>3224</v>
      </c>
      <c r="E2766" t="s">
        <v>9</v>
      </c>
      <c r="F2766" t="s">
        <v>18</v>
      </c>
      <c r="G2766" s="2" t="s">
        <v>19</v>
      </c>
      <c r="H2766" s="1">
        <v>0.5</v>
      </c>
      <c r="I2766" t="s">
        <v>11</v>
      </c>
      <c r="J27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67" spans="1:14" hidden="1" x14ac:dyDescent="0.25">
      <c r="A2767" t="s">
        <v>8284</v>
      </c>
      <c r="B2767">
        <v>5</v>
      </c>
      <c r="C2767">
        <v>16</v>
      </c>
      <c r="D2767" t="s">
        <v>3225</v>
      </c>
      <c r="E2767" t="s">
        <v>9</v>
      </c>
      <c r="F2767" t="s">
        <v>18</v>
      </c>
      <c r="G2767" s="2" t="s">
        <v>19</v>
      </c>
      <c r="H2767" s="1">
        <v>0.5</v>
      </c>
      <c r="I2767" t="s">
        <v>11</v>
      </c>
      <c r="J27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68" spans="1:14" hidden="1" x14ac:dyDescent="0.25">
      <c r="A2768" t="s">
        <v>8284</v>
      </c>
      <c r="B2768">
        <v>5</v>
      </c>
      <c r="C2768">
        <v>17</v>
      </c>
      <c r="D2768" t="s">
        <v>3226</v>
      </c>
      <c r="E2768" t="s">
        <v>9</v>
      </c>
      <c r="F2768" t="s">
        <v>48</v>
      </c>
      <c r="G2768" s="3">
        <v>41078</v>
      </c>
      <c r="H2768" s="1">
        <v>0.5</v>
      </c>
      <c r="I2768" t="s">
        <v>11</v>
      </c>
      <c r="J27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69" spans="1:15" hidden="1" x14ac:dyDescent="0.25">
      <c r="A2769" t="s">
        <v>8284</v>
      </c>
      <c r="B2769">
        <v>5</v>
      </c>
      <c r="C2769">
        <v>19</v>
      </c>
      <c r="D2769" t="s">
        <v>3227</v>
      </c>
      <c r="E2769" t="s">
        <v>9</v>
      </c>
      <c r="F2769" t="s">
        <v>48</v>
      </c>
      <c r="G2769" s="3">
        <v>41078</v>
      </c>
      <c r="H2769" s="1">
        <v>0.5</v>
      </c>
      <c r="I2769" t="s">
        <v>11</v>
      </c>
      <c r="J27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70" spans="1:15" hidden="1" x14ac:dyDescent="0.25">
      <c r="A2770" t="s">
        <v>8284</v>
      </c>
      <c r="B2770">
        <v>5</v>
      </c>
      <c r="C2770">
        <v>20</v>
      </c>
      <c r="D2770" t="s">
        <v>3228</v>
      </c>
      <c r="E2770" t="s">
        <v>9</v>
      </c>
      <c r="F2770" t="s">
        <v>18</v>
      </c>
      <c r="G2770" s="2" t="s">
        <v>19</v>
      </c>
      <c r="H2770" s="1">
        <v>0.5</v>
      </c>
      <c r="I2770" t="s">
        <v>11</v>
      </c>
      <c r="J27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71" spans="1:15" hidden="1" x14ac:dyDescent="0.25">
      <c r="A2771" t="s">
        <v>8284</v>
      </c>
      <c r="B2771">
        <v>5</v>
      </c>
      <c r="C2771">
        <v>21</v>
      </c>
      <c r="D2771" t="s">
        <v>3229</v>
      </c>
      <c r="E2771" t="s">
        <v>9</v>
      </c>
      <c r="F2771" t="s">
        <v>299</v>
      </c>
      <c r="G2771" s="3">
        <v>37395</v>
      </c>
      <c r="H2771" s="1">
        <v>2.0833333333333332E-2</v>
      </c>
      <c r="I2771" t="s">
        <v>11</v>
      </c>
      <c r="J27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771" t="s">
        <v>9088</v>
      </c>
    </row>
    <row r="2772" spans="1:15" x14ac:dyDescent="0.25">
      <c r="A2772" t="s">
        <v>8284</v>
      </c>
      <c r="B2772">
        <v>5</v>
      </c>
      <c r="C2772">
        <v>22</v>
      </c>
      <c r="D2772" t="s">
        <v>3230</v>
      </c>
      <c r="E2772" t="s">
        <v>9</v>
      </c>
      <c r="F2772" t="s">
        <v>3231</v>
      </c>
      <c r="G2772" s="3">
        <v>38860</v>
      </c>
      <c r="H2772" s="1">
        <v>0.45833333333333331</v>
      </c>
      <c r="I2772" t="s">
        <v>11</v>
      </c>
      <c r="J27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27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772" t="s">
        <v>9088</v>
      </c>
      <c r="O2772" t="s">
        <v>9111</v>
      </c>
    </row>
    <row r="2773" spans="1:15" hidden="1" x14ac:dyDescent="0.25">
      <c r="A2773" t="s">
        <v>8284</v>
      </c>
      <c r="B2773">
        <v>5</v>
      </c>
      <c r="C2773">
        <v>23</v>
      </c>
      <c r="D2773" t="s">
        <v>3232</v>
      </c>
      <c r="E2773" t="s">
        <v>9</v>
      </c>
      <c r="F2773" t="s">
        <v>1403</v>
      </c>
      <c r="G2773" s="3">
        <v>41078</v>
      </c>
      <c r="H2773" s="1">
        <v>0.5</v>
      </c>
      <c r="I2773" t="s">
        <v>11</v>
      </c>
      <c r="J27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773" t="s">
        <v>9088</v>
      </c>
    </row>
    <row r="2774" spans="1:15" hidden="1" x14ac:dyDescent="0.25">
      <c r="A2774" t="s">
        <v>8284</v>
      </c>
      <c r="B2774">
        <v>5</v>
      </c>
      <c r="C2774">
        <v>27</v>
      </c>
      <c r="D2774" t="s">
        <v>3233</v>
      </c>
      <c r="E2774" t="s">
        <v>9</v>
      </c>
      <c r="F2774" t="s">
        <v>48</v>
      </c>
      <c r="G2774" s="3">
        <v>41078</v>
      </c>
      <c r="H2774" s="1">
        <v>0.5</v>
      </c>
      <c r="I2774" t="s">
        <v>11</v>
      </c>
      <c r="J27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75" spans="1:15" hidden="1" x14ac:dyDescent="0.25">
      <c r="A2775" t="s">
        <v>8284</v>
      </c>
      <c r="B2775">
        <v>5</v>
      </c>
      <c r="C2775">
        <v>40</v>
      </c>
      <c r="D2775" t="s">
        <v>3234</v>
      </c>
      <c r="E2775" t="s">
        <v>9</v>
      </c>
      <c r="F2775" t="s">
        <v>48</v>
      </c>
      <c r="G2775" s="3">
        <v>41078</v>
      </c>
      <c r="H2775" s="1">
        <v>0.5</v>
      </c>
      <c r="I2775" t="s">
        <v>11</v>
      </c>
      <c r="J27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76" spans="1:15" hidden="1" x14ac:dyDescent="0.25">
      <c r="A2776" t="s">
        <v>8284</v>
      </c>
      <c r="B2776">
        <v>5</v>
      </c>
      <c r="C2776">
        <v>41</v>
      </c>
      <c r="D2776" t="s">
        <v>3235</v>
      </c>
      <c r="E2776" t="s">
        <v>9</v>
      </c>
      <c r="F2776" t="s">
        <v>206</v>
      </c>
      <c r="G2776" s="3">
        <v>41078</v>
      </c>
      <c r="H2776" s="1">
        <v>0.5</v>
      </c>
      <c r="I2776" t="s">
        <v>11</v>
      </c>
      <c r="J27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776" t="s">
        <v>9088</v>
      </c>
    </row>
    <row r="2777" spans="1:15" hidden="1" x14ac:dyDescent="0.25">
      <c r="A2777" t="s">
        <v>8284</v>
      </c>
      <c r="B2777">
        <v>5</v>
      </c>
      <c r="C2777">
        <v>42</v>
      </c>
      <c r="D2777" t="s">
        <v>3236</v>
      </c>
      <c r="E2777" t="s">
        <v>9</v>
      </c>
      <c r="F2777" t="s">
        <v>3237</v>
      </c>
      <c r="G2777" s="3">
        <v>41078</v>
      </c>
      <c r="H2777" s="1">
        <v>0.5</v>
      </c>
      <c r="I2777" t="s">
        <v>11</v>
      </c>
      <c r="J27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7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777" t="s">
        <v>9088</v>
      </c>
    </row>
    <row r="2778" spans="1:15" hidden="1" x14ac:dyDescent="0.25">
      <c r="A2778" t="s">
        <v>8284</v>
      </c>
      <c r="B2778">
        <v>5</v>
      </c>
      <c r="C2778">
        <v>43</v>
      </c>
      <c r="D2778" t="s">
        <v>3238</v>
      </c>
      <c r="E2778" t="s">
        <v>9</v>
      </c>
      <c r="F2778" t="s">
        <v>93</v>
      </c>
      <c r="G2778" s="3">
        <v>41078</v>
      </c>
      <c r="H2778" s="1">
        <v>0.5</v>
      </c>
      <c r="I2778" t="s">
        <v>11</v>
      </c>
      <c r="J27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79" spans="1:15" hidden="1" x14ac:dyDescent="0.25">
      <c r="A2779" t="s">
        <v>8284</v>
      </c>
      <c r="B2779">
        <v>5</v>
      </c>
      <c r="C2779">
        <v>44</v>
      </c>
      <c r="D2779" t="s">
        <v>3239</v>
      </c>
      <c r="E2779" t="s">
        <v>9</v>
      </c>
      <c r="F2779" t="s">
        <v>16</v>
      </c>
      <c r="G2779" s="2" t="s">
        <v>14</v>
      </c>
      <c r="H2779" s="1">
        <v>0.5</v>
      </c>
      <c r="I2779" t="s">
        <v>11</v>
      </c>
      <c r="J27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0" spans="1:15" hidden="1" x14ac:dyDescent="0.25">
      <c r="A2780" t="s">
        <v>8284</v>
      </c>
      <c r="B2780">
        <v>5</v>
      </c>
      <c r="C2780">
        <v>45</v>
      </c>
      <c r="D2780" t="s">
        <v>3240</v>
      </c>
      <c r="E2780" t="s">
        <v>9</v>
      </c>
      <c r="F2780" t="s">
        <v>16</v>
      </c>
      <c r="G2780" s="2" t="s">
        <v>14</v>
      </c>
      <c r="H2780" s="1">
        <v>0.5</v>
      </c>
      <c r="I2780" t="s">
        <v>11</v>
      </c>
      <c r="J27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1" spans="1:15" hidden="1" x14ac:dyDescent="0.25">
      <c r="A2781" t="s">
        <v>8284</v>
      </c>
      <c r="B2781">
        <v>5</v>
      </c>
      <c r="C2781">
        <v>46</v>
      </c>
      <c r="D2781" t="s">
        <v>3241</v>
      </c>
      <c r="E2781" t="s">
        <v>9</v>
      </c>
      <c r="F2781" t="s">
        <v>16</v>
      </c>
      <c r="G2781" s="2" t="s">
        <v>14</v>
      </c>
      <c r="H2781" s="1">
        <v>0.5</v>
      </c>
      <c r="I2781" t="s">
        <v>11</v>
      </c>
      <c r="J27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2" spans="1:15" hidden="1" x14ac:dyDescent="0.25">
      <c r="A2782" t="s">
        <v>8284</v>
      </c>
      <c r="B2782">
        <v>5</v>
      </c>
      <c r="C2782">
        <v>47</v>
      </c>
      <c r="D2782" t="s">
        <v>3242</v>
      </c>
      <c r="E2782" t="s">
        <v>9</v>
      </c>
      <c r="F2782" t="s">
        <v>16</v>
      </c>
      <c r="G2782" s="2" t="s">
        <v>14</v>
      </c>
      <c r="H2782" s="1">
        <v>0.5</v>
      </c>
      <c r="I2782" t="s">
        <v>11</v>
      </c>
      <c r="J27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3" spans="1:15" hidden="1" x14ac:dyDescent="0.25">
      <c r="A2783" t="s">
        <v>8284</v>
      </c>
      <c r="B2783">
        <v>5</v>
      </c>
      <c r="C2783">
        <v>48</v>
      </c>
      <c r="D2783" t="s">
        <v>3243</v>
      </c>
      <c r="E2783" t="s">
        <v>9</v>
      </c>
      <c r="F2783" t="s">
        <v>48</v>
      </c>
      <c r="G2783" s="3">
        <v>41078</v>
      </c>
      <c r="H2783" s="1">
        <v>0.5</v>
      </c>
      <c r="I2783" t="s">
        <v>11</v>
      </c>
      <c r="J27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4" spans="1:15" hidden="1" x14ac:dyDescent="0.25">
      <c r="A2784" t="s">
        <v>8284</v>
      </c>
      <c r="B2784">
        <v>5</v>
      </c>
      <c r="C2784">
        <v>49</v>
      </c>
      <c r="D2784" t="s">
        <v>3244</v>
      </c>
      <c r="E2784" t="s">
        <v>9</v>
      </c>
      <c r="F2784" t="s">
        <v>185</v>
      </c>
      <c r="G2784" s="2" t="s">
        <v>109</v>
      </c>
      <c r="H2784" s="1">
        <v>0.5</v>
      </c>
      <c r="I2784" t="s">
        <v>11</v>
      </c>
      <c r="J27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5" spans="1:15" hidden="1" x14ac:dyDescent="0.25">
      <c r="A2785" t="s">
        <v>8284</v>
      </c>
      <c r="B2785">
        <v>5</v>
      </c>
      <c r="C2785">
        <v>50</v>
      </c>
      <c r="D2785" t="s">
        <v>3245</v>
      </c>
      <c r="E2785" t="s">
        <v>9</v>
      </c>
      <c r="F2785" t="s">
        <v>16</v>
      </c>
      <c r="G2785" s="2" t="s">
        <v>14</v>
      </c>
      <c r="H2785" s="1">
        <v>0.5</v>
      </c>
      <c r="I2785" t="s">
        <v>11</v>
      </c>
      <c r="J27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6" spans="1:15" hidden="1" x14ac:dyDescent="0.25">
      <c r="A2786" t="s">
        <v>8284</v>
      </c>
      <c r="B2786">
        <v>5</v>
      </c>
      <c r="C2786">
        <v>51</v>
      </c>
      <c r="D2786" t="s">
        <v>3246</v>
      </c>
      <c r="E2786" t="s">
        <v>9</v>
      </c>
      <c r="F2786" t="s">
        <v>54</v>
      </c>
      <c r="G2786" s="3">
        <v>40006</v>
      </c>
      <c r="H2786" s="1">
        <v>0.5</v>
      </c>
      <c r="I2786" t="s">
        <v>11</v>
      </c>
      <c r="J27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7" spans="1:15" hidden="1" x14ac:dyDescent="0.25">
      <c r="A2787" t="s">
        <v>8284</v>
      </c>
      <c r="B2787">
        <v>5</v>
      </c>
      <c r="C2787">
        <v>52</v>
      </c>
      <c r="D2787" t="s">
        <v>3247</v>
      </c>
      <c r="E2787" t="s">
        <v>9</v>
      </c>
      <c r="F2787" t="s">
        <v>16</v>
      </c>
      <c r="G2787" s="2" t="s">
        <v>14</v>
      </c>
      <c r="H2787" s="1">
        <v>0.5</v>
      </c>
      <c r="I2787" t="s">
        <v>11</v>
      </c>
      <c r="J27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8" spans="1:15" hidden="1" x14ac:dyDescent="0.25">
      <c r="A2788" t="s">
        <v>8284</v>
      </c>
      <c r="B2788">
        <v>5</v>
      </c>
      <c r="C2788">
        <v>56</v>
      </c>
      <c r="D2788" t="s">
        <v>3248</v>
      </c>
      <c r="E2788" t="s">
        <v>9</v>
      </c>
      <c r="F2788" t="s">
        <v>48</v>
      </c>
      <c r="G2788" s="3">
        <v>41078</v>
      </c>
      <c r="H2788" s="1">
        <v>0.5</v>
      </c>
      <c r="I2788" t="s">
        <v>11</v>
      </c>
      <c r="J27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89" spans="1:15" x14ac:dyDescent="0.25">
      <c r="A2789" t="s">
        <v>8284</v>
      </c>
      <c r="B2789">
        <v>5</v>
      </c>
      <c r="C2789">
        <v>57</v>
      </c>
      <c r="D2789" t="s">
        <v>3249</v>
      </c>
      <c r="E2789" t="s">
        <v>9</v>
      </c>
      <c r="F2789" t="s">
        <v>3250</v>
      </c>
      <c r="G2789" s="3">
        <v>38219</v>
      </c>
      <c r="H2789" s="1">
        <v>0.5</v>
      </c>
      <c r="I2789" t="s">
        <v>11</v>
      </c>
      <c r="J27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7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789" t="s">
        <v>9088</v>
      </c>
      <c r="O2789" t="s">
        <v>9111</v>
      </c>
    </row>
    <row r="2790" spans="1:15" hidden="1" x14ac:dyDescent="0.25">
      <c r="A2790" t="s">
        <v>8284</v>
      </c>
      <c r="B2790">
        <v>5</v>
      </c>
      <c r="C2790">
        <v>60</v>
      </c>
      <c r="D2790" t="s">
        <v>3251</v>
      </c>
      <c r="E2790" t="s">
        <v>9</v>
      </c>
      <c r="F2790" t="s">
        <v>48</v>
      </c>
      <c r="G2790" s="3">
        <v>41078</v>
      </c>
      <c r="H2790" s="1">
        <v>0.5</v>
      </c>
      <c r="I2790" t="s">
        <v>11</v>
      </c>
      <c r="J27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1" spans="1:15" hidden="1" x14ac:dyDescent="0.25">
      <c r="A2791" t="s">
        <v>8284</v>
      </c>
      <c r="B2791">
        <v>5</v>
      </c>
      <c r="C2791">
        <v>61</v>
      </c>
      <c r="D2791" t="s">
        <v>3252</v>
      </c>
      <c r="E2791" t="s">
        <v>9</v>
      </c>
      <c r="F2791" t="s">
        <v>48</v>
      </c>
      <c r="G2791" s="3">
        <v>41078</v>
      </c>
      <c r="H2791" s="1">
        <v>0.5</v>
      </c>
      <c r="I2791" t="s">
        <v>11</v>
      </c>
      <c r="J27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2" spans="1:15" hidden="1" x14ac:dyDescent="0.25">
      <c r="A2792" t="s">
        <v>8284</v>
      </c>
      <c r="B2792">
        <v>5</v>
      </c>
      <c r="C2792">
        <v>63</v>
      </c>
      <c r="D2792" t="s">
        <v>3253</v>
      </c>
      <c r="E2792" t="s">
        <v>9</v>
      </c>
      <c r="F2792" t="s">
        <v>48</v>
      </c>
      <c r="G2792" s="3">
        <v>41078</v>
      </c>
      <c r="H2792" s="1">
        <v>0.5</v>
      </c>
      <c r="I2792" t="s">
        <v>11</v>
      </c>
      <c r="J27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3" spans="1:15" hidden="1" x14ac:dyDescent="0.25">
      <c r="A2793" t="s">
        <v>8284</v>
      </c>
      <c r="B2793">
        <v>5</v>
      </c>
      <c r="C2793">
        <v>64</v>
      </c>
      <c r="D2793" t="s">
        <v>3254</v>
      </c>
      <c r="E2793" t="s">
        <v>9</v>
      </c>
      <c r="F2793" t="s">
        <v>185</v>
      </c>
      <c r="G2793" s="2" t="s">
        <v>109</v>
      </c>
      <c r="H2793" s="1">
        <v>0.5</v>
      </c>
      <c r="I2793" t="s">
        <v>11</v>
      </c>
      <c r="J27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4" spans="1:15" hidden="1" x14ac:dyDescent="0.25">
      <c r="A2794" t="s">
        <v>8284</v>
      </c>
      <c r="B2794">
        <v>5</v>
      </c>
      <c r="C2794">
        <v>66</v>
      </c>
      <c r="D2794" t="s">
        <v>3255</v>
      </c>
      <c r="E2794" t="s">
        <v>9</v>
      </c>
      <c r="F2794" t="s">
        <v>185</v>
      </c>
      <c r="G2794" s="2" t="s">
        <v>109</v>
      </c>
      <c r="H2794" s="1">
        <v>0.5</v>
      </c>
      <c r="I2794" t="s">
        <v>11</v>
      </c>
      <c r="J27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5" spans="1:15" hidden="1" x14ac:dyDescent="0.25">
      <c r="A2795" t="s">
        <v>8284</v>
      </c>
      <c r="B2795">
        <v>5</v>
      </c>
      <c r="C2795">
        <v>70</v>
      </c>
      <c r="D2795" t="s">
        <v>3256</v>
      </c>
      <c r="E2795" t="s">
        <v>9</v>
      </c>
      <c r="F2795" t="s">
        <v>48</v>
      </c>
      <c r="G2795" s="3">
        <v>41078</v>
      </c>
      <c r="H2795" s="1">
        <v>0.5</v>
      </c>
      <c r="I2795" t="s">
        <v>11</v>
      </c>
      <c r="J27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6" spans="1:15" hidden="1" x14ac:dyDescent="0.25">
      <c r="A2796" t="s">
        <v>8284</v>
      </c>
      <c r="B2796">
        <v>5</v>
      </c>
      <c r="C2796">
        <v>71</v>
      </c>
      <c r="D2796" t="s">
        <v>3257</v>
      </c>
      <c r="E2796" t="s">
        <v>9</v>
      </c>
      <c r="F2796" t="s">
        <v>48</v>
      </c>
      <c r="G2796" s="3">
        <v>41078</v>
      </c>
      <c r="H2796" s="1">
        <v>0.5</v>
      </c>
      <c r="I2796" t="s">
        <v>11</v>
      </c>
      <c r="J27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7" spans="1:15" hidden="1" x14ac:dyDescent="0.25">
      <c r="A2797" t="s">
        <v>8284</v>
      </c>
      <c r="B2797">
        <v>5</v>
      </c>
      <c r="C2797">
        <v>73</v>
      </c>
      <c r="D2797" t="s">
        <v>3258</v>
      </c>
      <c r="E2797" t="s">
        <v>9</v>
      </c>
      <c r="F2797" t="s">
        <v>185</v>
      </c>
      <c r="G2797" s="2" t="s">
        <v>109</v>
      </c>
      <c r="H2797" s="1">
        <v>0.5</v>
      </c>
      <c r="I2797" t="s">
        <v>11</v>
      </c>
      <c r="J27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8" spans="1:15" hidden="1" x14ac:dyDescent="0.25">
      <c r="A2798" t="s">
        <v>8284</v>
      </c>
      <c r="B2798">
        <v>5</v>
      </c>
      <c r="C2798">
        <v>74</v>
      </c>
      <c r="D2798" t="s">
        <v>3259</v>
      </c>
      <c r="E2798" t="s">
        <v>9</v>
      </c>
      <c r="F2798" t="s">
        <v>185</v>
      </c>
      <c r="G2798" s="2" t="s">
        <v>109</v>
      </c>
      <c r="H2798" s="1">
        <v>0.5</v>
      </c>
      <c r="I2798" t="s">
        <v>11</v>
      </c>
      <c r="J27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799" spans="1:15" hidden="1" x14ac:dyDescent="0.25">
      <c r="A2799" t="s">
        <v>8284</v>
      </c>
      <c r="B2799">
        <v>5</v>
      </c>
      <c r="C2799">
        <v>76</v>
      </c>
      <c r="D2799" t="s">
        <v>3260</v>
      </c>
      <c r="E2799" t="s">
        <v>9</v>
      </c>
      <c r="F2799" t="s">
        <v>16</v>
      </c>
      <c r="G2799" s="2" t="s">
        <v>14</v>
      </c>
      <c r="H2799" s="1">
        <v>0.5</v>
      </c>
      <c r="I2799" t="s">
        <v>11</v>
      </c>
      <c r="J27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7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00" spans="1:15" hidden="1" x14ac:dyDescent="0.25">
      <c r="A2800" t="s">
        <v>8284</v>
      </c>
      <c r="B2800">
        <v>5</v>
      </c>
      <c r="C2800">
        <v>79</v>
      </c>
      <c r="D2800" t="s">
        <v>3261</v>
      </c>
      <c r="E2800" t="s">
        <v>9</v>
      </c>
      <c r="F2800" t="s">
        <v>48</v>
      </c>
      <c r="G2800" s="3">
        <v>41078</v>
      </c>
      <c r="H2800" s="1">
        <v>0.5</v>
      </c>
      <c r="I2800" t="s">
        <v>11</v>
      </c>
      <c r="J28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01" spans="1:15" x14ac:dyDescent="0.25">
      <c r="A2801" t="s">
        <v>8284</v>
      </c>
      <c r="B2801">
        <v>5</v>
      </c>
      <c r="C2801">
        <v>80</v>
      </c>
      <c r="D2801" t="s">
        <v>3262</v>
      </c>
      <c r="E2801" t="s">
        <v>9</v>
      </c>
      <c r="F2801" t="s">
        <v>3263</v>
      </c>
      <c r="G2801" s="3">
        <v>37581</v>
      </c>
      <c r="H2801" s="1">
        <v>0.5</v>
      </c>
      <c r="I2801" t="s">
        <v>11</v>
      </c>
      <c r="J28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8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01" t="s">
        <v>9088</v>
      </c>
      <c r="O2801" t="s">
        <v>9111</v>
      </c>
    </row>
    <row r="2802" spans="1:15" hidden="1" x14ac:dyDescent="0.25">
      <c r="A2802" t="s">
        <v>8284</v>
      </c>
      <c r="B2802">
        <v>5</v>
      </c>
      <c r="C2802">
        <v>81</v>
      </c>
      <c r="D2802" t="s">
        <v>3264</v>
      </c>
      <c r="E2802" t="s">
        <v>9</v>
      </c>
      <c r="F2802" t="s">
        <v>176</v>
      </c>
      <c r="G2802" s="3">
        <v>41078</v>
      </c>
      <c r="H2802" s="1">
        <v>0.5</v>
      </c>
      <c r="I2802" t="s">
        <v>11</v>
      </c>
      <c r="J28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02" t="s">
        <v>9088</v>
      </c>
    </row>
    <row r="2803" spans="1:15" hidden="1" x14ac:dyDescent="0.25">
      <c r="A2803" t="s">
        <v>8284</v>
      </c>
      <c r="B2803">
        <v>5</v>
      </c>
      <c r="C2803">
        <v>82</v>
      </c>
      <c r="D2803" t="s">
        <v>3265</v>
      </c>
      <c r="E2803" t="s">
        <v>9</v>
      </c>
      <c r="F2803" t="s">
        <v>3266</v>
      </c>
      <c r="G2803" s="3">
        <v>41078</v>
      </c>
      <c r="H2803" s="1">
        <v>0.5</v>
      </c>
      <c r="I2803" t="s">
        <v>11</v>
      </c>
      <c r="J28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03" t="s">
        <v>9088</v>
      </c>
    </row>
    <row r="2804" spans="1:15" hidden="1" x14ac:dyDescent="0.25">
      <c r="A2804" t="s">
        <v>8284</v>
      </c>
      <c r="B2804">
        <v>5</v>
      </c>
      <c r="C2804">
        <v>83</v>
      </c>
      <c r="D2804" t="s">
        <v>3267</v>
      </c>
      <c r="E2804" t="s">
        <v>9</v>
      </c>
      <c r="F2804" t="s">
        <v>185</v>
      </c>
      <c r="G2804" s="2" t="s">
        <v>109</v>
      </c>
      <c r="H2804" s="1">
        <v>0.5</v>
      </c>
      <c r="I2804" t="s">
        <v>11</v>
      </c>
      <c r="J28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05" spans="1:15" hidden="1" x14ac:dyDescent="0.25">
      <c r="A2805" t="s">
        <v>8284</v>
      </c>
      <c r="B2805">
        <v>5</v>
      </c>
      <c r="C2805">
        <v>84</v>
      </c>
      <c r="D2805" t="s">
        <v>3268</v>
      </c>
      <c r="E2805" t="s">
        <v>9</v>
      </c>
      <c r="F2805" t="s">
        <v>3269</v>
      </c>
      <c r="G2805" s="2" t="s">
        <v>2768</v>
      </c>
      <c r="H2805" s="1">
        <v>0.5</v>
      </c>
      <c r="I2805" t="s">
        <v>11</v>
      </c>
      <c r="J28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05" t="s">
        <v>9088</v>
      </c>
    </row>
    <row r="2806" spans="1:15" hidden="1" x14ac:dyDescent="0.25">
      <c r="A2806" t="s">
        <v>8284</v>
      </c>
      <c r="B2806">
        <v>5</v>
      </c>
      <c r="C2806">
        <v>86</v>
      </c>
      <c r="D2806" t="s">
        <v>3270</v>
      </c>
      <c r="E2806" t="s">
        <v>9</v>
      </c>
      <c r="F2806" t="s">
        <v>3271</v>
      </c>
      <c r="G2806" s="3">
        <v>39435</v>
      </c>
      <c r="H2806" t="s">
        <v>282</v>
      </c>
      <c r="I2806" t="s">
        <v>11</v>
      </c>
      <c r="J28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06" t="s">
        <v>9088</v>
      </c>
    </row>
    <row r="2807" spans="1:15" hidden="1" x14ac:dyDescent="0.25">
      <c r="A2807" t="s">
        <v>8284</v>
      </c>
      <c r="B2807">
        <v>5</v>
      </c>
      <c r="C2807">
        <v>87</v>
      </c>
      <c r="D2807" t="s">
        <v>3272</v>
      </c>
      <c r="E2807" t="s">
        <v>9</v>
      </c>
      <c r="F2807" t="s">
        <v>3273</v>
      </c>
      <c r="G2807" s="2" t="s">
        <v>212</v>
      </c>
      <c r="H2807" s="1">
        <v>0.5</v>
      </c>
      <c r="I2807" t="s">
        <v>11</v>
      </c>
      <c r="J28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07" t="s">
        <v>9088</v>
      </c>
    </row>
    <row r="2808" spans="1:15" hidden="1" x14ac:dyDescent="0.25">
      <c r="A2808" t="s">
        <v>8284</v>
      </c>
      <c r="B2808">
        <v>5</v>
      </c>
      <c r="C2808">
        <v>88</v>
      </c>
      <c r="D2808" t="s">
        <v>3274</v>
      </c>
      <c r="E2808" t="s">
        <v>9</v>
      </c>
      <c r="F2808" t="s">
        <v>16</v>
      </c>
      <c r="G2808" s="2" t="s">
        <v>14</v>
      </c>
      <c r="H2808" s="1">
        <v>0.5</v>
      </c>
      <c r="I2808" t="s">
        <v>11</v>
      </c>
      <c r="J28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09" spans="1:15" hidden="1" x14ac:dyDescent="0.25">
      <c r="A2809" t="s">
        <v>8284</v>
      </c>
      <c r="B2809">
        <v>5</v>
      </c>
      <c r="C2809">
        <v>89</v>
      </c>
      <c r="D2809" t="s">
        <v>3275</v>
      </c>
      <c r="E2809" t="s">
        <v>9</v>
      </c>
      <c r="F2809" t="s">
        <v>48</v>
      </c>
      <c r="G2809" s="3">
        <v>41078</v>
      </c>
      <c r="H2809" s="1">
        <v>0.5</v>
      </c>
      <c r="I2809" t="s">
        <v>11</v>
      </c>
      <c r="J28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10" spans="1:15" x14ac:dyDescent="0.25">
      <c r="A2810" t="s">
        <v>8284</v>
      </c>
      <c r="B2810">
        <v>5</v>
      </c>
      <c r="C2810">
        <v>90</v>
      </c>
      <c r="D2810" t="s">
        <v>3276</v>
      </c>
      <c r="E2810" t="s">
        <v>9</v>
      </c>
      <c r="F2810" t="s">
        <v>3277</v>
      </c>
      <c r="G2810" s="3">
        <v>37581</v>
      </c>
      <c r="H2810" s="1">
        <v>0.5</v>
      </c>
      <c r="I2810" t="s">
        <v>11</v>
      </c>
      <c r="J28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8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10" t="s">
        <v>9088</v>
      </c>
      <c r="O2810" t="s">
        <v>9111</v>
      </c>
    </row>
    <row r="2811" spans="1:15" hidden="1" x14ac:dyDescent="0.25">
      <c r="A2811" t="s">
        <v>8284</v>
      </c>
      <c r="B2811">
        <v>5</v>
      </c>
      <c r="C2811">
        <v>91</v>
      </c>
      <c r="D2811" t="s">
        <v>3278</v>
      </c>
      <c r="E2811" t="s">
        <v>9</v>
      </c>
      <c r="F2811" t="s">
        <v>48</v>
      </c>
      <c r="G2811" s="3">
        <v>41078</v>
      </c>
      <c r="H2811" s="1">
        <v>0.5</v>
      </c>
      <c r="I2811" t="s">
        <v>11</v>
      </c>
      <c r="J28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12" spans="1:15" hidden="1" x14ac:dyDescent="0.25">
      <c r="A2812" t="s">
        <v>8284</v>
      </c>
      <c r="B2812">
        <v>5</v>
      </c>
      <c r="C2812">
        <v>92</v>
      </c>
      <c r="D2812" t="s">
        <v>3279</v>
      </c>
      <c r="E2812" t="s">
        <v>9</v>
      </c>
      <c r="F2812" t="s">
        <v>48</v>
      </c>
      <c r="G2812" s="3">
        <v>41078</v>
      </c>
      <c r="H2812" s="1">
        <v>0.5</v>
      </c>
      <c r="I2812" t="s">
        <v>11</v>
      </c>
      <c r="J28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13" spans="1:15" hidden="1" x14ac:dyDescent="0.25">
      <c r="A2813" t="s">
        <v>8284</v>
      </c>
      <c r="B2813">
        <v>5</v>
      </c>
      <c r="C2813">
        <v>93</v>
      </c>
      <c r="D2813" t="s">
        <v>3280</v>
      </c>
      <c r="E2813" t="s">
        <v>9</v>
      </c>
      <c r="F2813" t="s">
        <v>48</v>
      </c>
      <c r="G2813" s="3">
        <v>41078</v>
      </c>
      <c r="H2813" s="1">
        <v>0.5</v>
      </c>
      <c r="I2813" t="s">
        <v>11</v>
      </c>
      <c r="J28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14" spans="1:15" hidden="1" x14ac:dyDescent="0.25">
      <c r="A2814" t="s">
        <v>8284</v>
      </c>
      <c r="B2814">
        <v>5</v>
      </c>
      <c r="C2814">
        <v>94</v>
      </c>
      <c r="D2814" t="s">
        <v>3281</v>
      </c>
      <c r="E2814" t="s">
        <v>9</v>
      </c>
      <c r="F2814" t="s">
        <v>48</v>
      </c>
      <c r="G2814" s="3">
        <v>41078</v>
      </c>
      <c r="H2814" s="1">
        <v>0.5</v>
      </c>
      <c r="I2814" t="s">
        <v>11</v>
      </c>
      <c r="J28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15" spans="1:15" hidden="1" x14ac:dyDescent="0.25">
      <c r="A2815" t="s">
        <v>8284</v>
      </c>
      <c r="B2815">
        <v>5</v>
      </c>
      <c r="C2815">
        <v>96</v>
      </c>
      <c r="D2815" t="s">
        <v>3282</v>
      </c>
      <c r="E2815" t="s">
        <v>9</v>
      </c>
      <c r="F2815" t="s">
        <v>3283</v>
      </c>
      <c r="G2815" s="2" t="s">
        <v>212</v>
      </c>
      <c r="H2815" s="1">
        <v>0.5</v>
      </c>
      <c r="I2815" t="s">
        <v>11</v>
      </c>
      <c r="J28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15" t="s">
        <v>9088</v>
      </c>
    </row>
    <row r="2816" spans="1:15" hidden="1" x14ac:dyDescent="0.25">
      <c r="A2816" t="s">
        <v>8284</v>
      </c>
      <c r="B2816">
        <v>5</v>
      </c>
      <c r="C2816">
        <v>97</v>
      </c>
      <c r="D2816" t="s">
        <v>3284</v>
      </c>
      <c r="E2816" t="s">
        <v>9</v>
      </c>
      <c r="F2816" t="s">
        <v>3273</v>
      </c>
      <c r="G2816" s="2" t="s">
        <v>212</v>
      </c>
      <c r="H2816" s="1">
        <v>0.5</v>
      </c>
      <c r="I2816" t="s">
        <v>11</v>
      </c>
      <c r="J28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16" t="s">
        <v>9088</v>
      </c>
    </row>
    <row r="2817" spans="1:14" hidden="1" x14ac:dyDescent="0.25">
      <c r="A2817" t="s">
        <v>8284</v>
      </c>
      <c r="B2817">
        <v>5</v>
      </c>
      <c r="C2817">
        <v>98</v>
      </c>
      <c r="D2817" t="s">
        <v>3285</v>
      </c>
      <c r="E2817" t="s">
        <v>9</v>
      </c>
      <c r="F2817" t="s">
        <v>16</v>
      </c>
      <c r="G2817" s="2" t="s">
        <v>14</v>
      </c>
      <c r="H2817" s="1">
        <v>0.5</v>
      </c>
      <c r="I2817" t="s">
        <v>11</v>
      </c>
      <c r="J28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18" spans="1:14" hidden="1" x14ac:dyDescent="0.25">
      <c r="A2818" t="s">
        <v>8284</v>
      </c>
      <c r="B2818">
        <v>5</v>
      </c>
      <c r="C2818">
        <v>100</v>
      </c>
      <c r="D2818" t="s">
        <v>3286</v>
      </c>
      <c r="E2818" t="s">
        <v>9</v>
      </c>
      <c r="F2818" t="s">
        <v>3287</v>
      </c>
      <c r="G2818" s="3">
        <v>41078</v>
      </c>
      <c r="H2818" s="1">
        <v>0.5</v>
      </c>
      <c r="I2818" t="s">
        <v>11</v>
      </c>
      <c r="J28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18" t="s">
        <v>9088</v>
      </c>
    </row>
    <row r="2819" spans="1:14" hidden="1" x14ac:dyDescent="0.25">
      <c r="A2819" t="s">
        <v>8284</v>
      </c>
      <c r="B2819">
        <v>5</v>
      </c>
      <c r="C2819">
        <v>101</v>
      </c>
      <c r="D2819" t="s">
        <v>3288</v>
      </c>
      <c r="E2819" t="s">
        <v>9</v>
      </c>
      <c r="F2819" t="s">
        <v>1287</v>
      </c>
      <c r="G2819" s="2" t="s">
        <v>19</v>
      </c>
      <c r="H2819" s="1">
        <v>0.5</v>
      </c>
      <c r="I2819" t="s">
        <v>11</v>
      </c>
      <c r="J28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19" t="s">
        <v>9088</v>
      </c>
    </row>
    <row r="2820" spans="1:14" hidden="1" x14ac:dyDescent="0.25">
      <c r="A2820" t="s">
        <v>8284</v>
      </c>
      <c r="B2820">
        <v>5</v>
      </c>
      <c r="C2820">
        <v>103</v>
      </c>
      <c r="D2820" t="s">
        <v>3289</v>
      </c>
      <c r="E2820" t="s">
        <v>9</v>
      </c>
      <c r="F2820" t="s">
        <v>18</v>
      </c>
      <c r="G2820" s="2" t="s">
        <v>19</v>
      </c>
      <c r="H2820" s="1">
        <v>0.5</v>
      </c>
      <c r="I2820" t="s">
        <v>11</v>
      </c>
      <c r="J28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21" spans="1:14" hidden="1" x14ac:dyDescent="0.25">
      <c r="A2821" t="s">
        <v>8284</v>
      </c>
      <c r="B2821">
        <v>5</v>
      </c>
      <c r="C2821">
        <v>111</v>
      </c>
      <c r="D2821" t="s">
        <v>3290</v>
      </c>
      <c r="E2821" t="s">
        <v>9</v>
      </c>
      <c r="F2821" t="s">
        <v>18</v>
      </c>
      <c r="G2821" s="2" t="s">
        <v>19</v>
      </c>
      <c r="H2821" s="1">
        <v>0.5</v>
      </c>
      <c r="I2821" t="s">
        <v>11</v>
      </c>
      <c r="J28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22" spans="1:14" hidden="1" x14ac:dyDescent="0.25">
      <c r="A2822" t="s">
        <v>8284</v>
      </c>
      <c r="B2822">
        <v>5</v>
      </c>
      <c r="C2822">
        <v>112</v>
      </c>
      <c r="D2822" t="s">
        <v>3291</v>
      </c>
      <c r="E2822" t="s">
        <v>9</v>
      </c>
      <c r="F2822" t="s">
        <v>18</v>
      </c>
      <c r="G2822" s="2" t="s">
        <v>19</v>
      </c>
      <c r="H2822" s="1">
        <v>0.5</v>
      </c>
      <c r="I2822" t="s">
        <v>11</v>
      </c>
      <c r="J28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23" spans="1:14" hidden="1" x14ac:dyDescent="0.25">
      <c r="A2823" t="s">
        <v>8284</v>
      </c>
      <c r="B2823">
        <v>5</v>
      </c>
      <c r="C2823">
        <v>113</v>
      </c>
      <c r="D2823" t="s">
        <v>3292</v>
      </c>
      <c r="E2823" t="s">
        <v>9</v>
      </c>
      <c r="F2823" t="s">
        <v>3293</v>
      </c>
      <c r="G2823" s="2" t="s">
        <v>19</v>
      </c>
      <c r="H2823" s="1">
        <v>0.5</v>
      </c>
      <c r="I2823" t="s">
        <v>11</v>
      </c>
      <c r="J28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23" t="s">
        <v>9088</v>
      </c>
    </row>
    <row r="2824" spans="1:14" hidden="1" x14ac:dyDescent="0.25">
      <c r="A2824" t="s">
        <v>8284</v>
      </c>
      <c r="B2824">
        <v>5</v>
      </c>
      <c r="C2824">
        <v>114</v>
      </c>
      <c r="D2824" t="s">
        <v>3294</v>
      </c>
      <c r="E2824" t="s">
        <v>9</v>
      </c>
      <c r="F2824" t="s">
        <v>18</v>
      </c>
      <c r="G2824" s="2" t="s">
        <v>19</v>
      </c>
      <c r="H2824" s="1">
        <v>0.5</v>
      </c>
      <c r="I2824" t="s">
        <v>11</v>
      </c>
      <c r="J28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25" spans="1:14" hidden="1" x14ac:dyDescent="0.25">
      <c r="A2825" t="s">
        <v>8284</v>
      </c>
      <c r="B2825">
        <v>5</v>
      </c>
      <c r="C2825">
        <v>132</v>
      </c>
      <c r="D2825" t="s">
        <v>3295</v>
      </c>
      <c r="E2825" t="s">
        <v>9</v>
      </c>
      <c r="F2825" t="s">
        <v>48</v>
      </c>
      <c r="G2825" s="3">
        <v>41078</v>
      </c>
      <c r="H2825" s="1">
        <v>0.5</v>
      </c>
      <c r="I2825" t="s">
        <v>11</v>
      </c>
      <c r="J28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26" spans="1:14" hidden="1" x14ac:dyDescent="0.25">
      <c r="A2826" t="s">
        <v>8284</v>
      </c>
      <c r="B2826">
        <v>5</v>
      </c>
      <c r="C2826">
        <v>133</v>
      </c>
      <c r="D2826" t="s">
        <v>3296</v>
      </c>
      <c r="E2826" t="s">
        <v>9</v>
      </c>
      <c r="F2826" t="s">
        <v>48</v>
      </c>
      <c r="G2826" s="3">
        <v>41078</v>
      </c>
      <c r="H2826" s="1">
        <v>0.5</v>
      </c>
      <c r="I2826" t="s">
        <v>11</v>
      </c>
      <c r="J28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27" spans="1:14" hidden="1" x14ac:dyDescent="0.25">
      <c r="A2827" t="s">
        <v>8284</v>
      </c>
      <c r="B2827">
        <v>5</v>
      </c>
      <c r="C2827">
        <v>134</v>
      </c>
      <c r="D2827" t="s">
        <v>3297</v>
      </c>
      <c r="E2827" t="s">
        <v>9</v>
      </c>
      <c r="F2827" t="s">
        <v>48</v>
      </c>
      <c r="G2827" s="3">
        <v>41078</v>
      </c>
      <c r="H2827" s="1">
        <v>0.5</v>
      </c>
      <c r="I2827" t="s">
        <v>11</v>
      </c>
      <c r="J28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28" spans="1:14" hidden="1" x14ac:dyDescent="0.25">
      <c r="A2828" t="s">
        <v>8284</v>
      </c>
      <c r="B2828">
        <v>5</v>
      </c>
      <c r="C2828">
        <v>135</v>
      </c>
      <c r="D2828" t="s">
        <v>3298</v>
      </c>
      <c r="E2828" t="s">
        <v>9</v>
      </c>
      <c r="F2828" t="s">
        <v>242</v>
      </c>
      <c r="G2828" s="2" t="s">
        <v>243</v>
      </c>
      <c r="H2828" s="1">
        <v>0.5</v>
      </c>
      <c r="I2828" t="s">
        <v>11</v>
      </c>
      <c r="J28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29" spans="1:14" hidden="1" x14ac:dyDescent="0.25">
      <c r="A2829" t="s">
        <v>8284</v>
      </c>
      <c r="B2829">
        <v>5</v>
      </c>
      <c r="C2829">
        <v>137</v>
      </c>
      <c r="D2829" t="s">
        <v>3299</v>
      </c>
      <c r="E2829" t="s">
        <v>9</v>
      </c>
      <c r="F2829" t="s">
        <v>18</v>
      </c>
      <c r="G2829" s="2" t="s">
        <v>19</v>
      </c>
      <c r="H2829" s="1">
        <v>0.5</v>
      </c>
      <c r="I2829" t="s">
        <v>11</v>
      </c>
      <c r="J28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0" spans="1:14" hidden="1" x14ac:dyDescent="0.25">
      <c r="A2830" t="s">
        <v>8284</v>
      </c>
      <c r="B2830">
        <v>5</v>
      </c>
      <c r="C2830">
        <v>140</v>
      </c>
      <c r="D2830" t="s">
        <v>3300</v>
      </c>
      <c r="E2830" t="s">
        <v>9</v>
      </c>
      <c r="F2830" t="s">
        <v>18</v>
      </c>
      <c r="G2830" s="2" t="s">
        <v>19</v>
      </c>
      <c r="H2830" s="1">
        <v>0.5</v>
      </c>
      <c r="I2830" t="s">
        <v>11</v>
      </c>
      <c r="J28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1" spans="1:14" hidden="1" x14ac:dyDescent="0.25">
      <c r="A2831" t="s">
        <v>8284</v>
      </c>
      <c r="B2831">
        <v>5</v>
      </c>
      <c r="C2831">
        <v>143</v>
      </c>
      <c r="D2831" t="s">
        <v>3301</v>
      </c>
      <c r="E2831" t="s">
        <v>9</v>
      </c>
      <c r="F2831" t="s">
        <v>18</v>
      </c>
      <c r="G2831" s="2" t="s">
        <v>19</v>
      </c>
      <c r="H2831" s="1">
        <v>0.5</v>
      </c>
      <c r="I2831" t="s">
        <v>11</v>
      </c>
      <c r="J28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2" spans="1:14" hidden="1" x14ac:dyDescent="0.25">
      <c r="A2832" t="s">
        <v>8284</v>
      </c>
      <c r="B2832">
        <v>5</v>
      </c>
      <c r="C2832">
        <v>170</v>
      </c>
      <c r="D2832" t="s">
        <v>3302</v>
      </c>
      <c r="E2832" t="s">
        <v>9</v>
      </c>
      <c r="F2832" t="s">
        <v>48</v>
      </c>
      <c r="G2832" s="3">
        <v>41078</v>
      </c>
      <c r="H2832" s="1">
        <v>0.5</v>
      </c>
      <c r="I2832" t="s">
        <v>11</v>
      </c>
      <c r="J28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3" spans="1:15" hidden="1" x14ac:dyDescent="0.25">
      <c r="A2833" t="s">
        <v>8284</v>
      </c>
      <c r="B2833">
        <v>5</v>
      </c>
      <c r="C2833">
        <v>179</v>
      </c>
      <c r="D2833" t="s">
        <v>3303</v>
      </c>
      <c r="E2833" t="s">
        <v>9</v>
      </c>
      <c r="F2833" t="s">
        <v>16</v>
      </c>
      <c r="G2833" s="2" t="s">
        <v>14</v>
      </c>
      <c r="H2833" s="1">
        <v>0.5</v>
      </c>
      <c r="I2833" t="s">
        <v>11</v>
      </c>
      <c r="J28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4" spans="1:15" hidden="1" x14ac:dyDescent="0.25">
      <c r="A2834" t="s">
        <v>8284</v>
      </c>
      <c r="B2834">
        <v>5</v>
      </c>
      <c r="C2834">
        <v>197</v>
      </c>
      <c r="D2834" t="s">
        <v>3304</v>
      </c>
      <c r="E2834" t="s">
        <v>9</v>
      </c>
      <c r="F2834" t="s">
        <v>48</v>
      </c>
      <c r="G2834" s="3">
        <v>41078</v>
      </c>
      <c r="H2834" s="1">
        <v>0.5</v>
      </c>
      <c r="I2834" t="s">
        <v>11</v>
      </c>
      <c r="J28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5" spans="1:15" hidden="1" x14ac:dyDescent="0.25">
      <c r="A2835" t="s">
        <v>8284</v>
      </c>
      <c r="B2835">
        <v>5</v>
      </c>
      <c r="C2835">
        <v>198</v>
      </c>
      <c r="D2835" t="s">
        <v>3305</v>
      </c>
      <c r="E2835" t="s">
        <v>9</v>
      </c>
      <c r="F2835" t="s">
        <v>48</v>
      </c>
      <c r="G2835" s="3">
        <v>41078</v>
      </c>
      <c r="H2835" s="1">
        <v>0.5</v>
      </c>
      <c r="I2835" t="s">
        <v>11</v>
      </c>
      <c r="J28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6" spans="1:15" hidden="1" x14ac:dyDescent="0.25">
      <c r="A2836" t="s">
        <v>8284</v>
      </c>
      <c r="B2836">
        <v>5</v>
      </c>
      <c r="C2836">
        <v>211</v>
      </c>
      <c r="D2836" t="s">
        <v>3306</v>
      </c>
      <c r="E2836" t="s">
        <v>9</v>
      </c>
      <c r="F2836" t="s">
        <v>16</v>
      </c>
      <c r="G2836" s="2" t="s">
        <v>14</v>
      </c>
      <c r="H2836" s="1">
        <v>0.5</v>
      </c>
      <c r="I2836" t="s">
        <v>11</v>
      </c>
      <c r="J28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7" spans="1:15" hidden="1" x14ac:dyDescent="0.25">
      <c r="A2837" t="s">
        <v>8284</v>
      </c>
      <c r="B2837">
        <v>5</v>
      </c>
      <c r="C2837">
        <v>212</v>
      </c>
      <c r="D2837" t="s">
        <v>3307</v>
      </c>
      <c r="E2837" t="s">
        <v>9</v>
      </c>
      <c r="F2837" t="s">
        <v>16</v>
      </c>
      <c r="G2837" s="2" t="s">
        <v>14</v>
      </c>
      <c r="H2837" s="1">
        <v>0.5</v>
      </c>
      <c r="I2837" t="s">
        <v>11</v>
      </c>
      <c r="J28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8" spans="1:15" hidden="1" x14ac:dyDescent="0.25">
      <c r="A2838" t="s">
        <v>8284</v>
      </c>
      <c r="B2838">
        <v>5</v>
      </c>
      <c r="C2838">
        <v>213</v>
      </c>
      <c r="D2838" t="s">
        <v>3308</v>
      </c>
      <c r="E2838" t="s">
        <v>9</v>
      </c>
      <c r="F2838" t="s">
        <v>242</v>
      </c>
      <c r="G2838" s="2" t="s">
        <v>243</v>
      </c>
      <c r="H2838" s="1">
        <v>0.5</v>
      </c>
      <c r="I2838" t="s">
        <v>11</v>
      </c>
      <c r="J28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39" spans="1:15" hidden="1" x14ac:dyDescent="0.25">
      <c r="A2839" t="s">
        <v>8284</v>
      </c>
      <c r="B2839">
        <v>5</v>
      </c>
      <c r="C2839">
        <v>220</v>
      </c>
      <c r="D2839" t="s">
        <v>3309</v>
      </c>
      <c r="E2839" t="s">
        <v>9</v>
      </c>
      <c r="F2839" t="s">
        <v>18</v>
      </c>
      <c r="G2839" s="2" t="s">
        <v>19</v>
      </c>
      <c r="H2839" s="1">
        <v>0.5</v>
      </c>
      <c r="I2839" t="s">
        <v>11</v>
      </c>
      <c r="J28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40" spans="1:15" hidden="1" x14ac:dyDescent="0.25">
      <c r="A2840" t="s">
        <v>8284</v>
      </c>
      <c r="B2840">
        <v>5</v>
      </c>
      <c r="C2840">
        <v>221</v>
      </c>
      <c r="D2840" t="s">
        <v>3310</v>
      </c>
      <c r="E2840" t="s">
        <v>9</v>
      </c>
      <c r="F2840" t="s">
        <v>18</v>
      </c>
      <c r="G2840" s="2" t="s">
        <v>19</v>
      </c>
      <c r="H2840" s="1">
        <v>0.5</v>
      </c>
      <c r="I2840" t="s">
        <v>11</v>
      </c>
      <c r="J28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41" spans="1:15" hidden="1" x14ac:dyDescent="0.25">
      <c r="A2841" t="s">
        <v>8284</v>
      </c>
      <c r="B2841">
        <v>5</v>
      </c>
      <c r="C2841">
        <v>224</v>
      </c>
      <c r="D2841" t="s">
        <v>3311</v>
      </c>
      <c r="E2841" t="s">
        <v>9</v>
      </c>
      <c r="F2841" t="s">
        <v>48</v>
      </c>
      <c r="G2841" s="3">
        <v>41078</v>
      </c>
      <c r="H2841" s="1">
        <v>0.5</v>
      </c>
      <c r="I2841" t="s">
        <v>11</v>
      </c>
      <c r="J28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42" spans="1:15" x14ac:dyDescent="0.25">
      <c r="A2842" t="s">
        <v>8284</v>
      </c>
      <c r="B2842">
        <v>5</v>
      </c>
      <c r="C2842">
        <v>225</v>
      </c>
      <c r="D2842" t="s">
        <v>3312</v>
      </c>
      <c r="E2842" t="s">
        <v>9</v>
      </c>
      <c r="F2842" t="s">
        <v>3313</v>
      </c>
      <c r="G2842" s="3">
        <v>40197</v>
      </c>
      <c r="H2842" s="1">
        <v>0.5</v>
      </c>
      <c r="I2842" t="s">
        <v>11</v>
      </c>
      <c r="J28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8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42" t="s">
        <v>9088</v>
      </c>
      <c r="O2842" t="s">
        <v>9111</v>
      </c>
    </row>
    <row r="2843" spans="1:15" hidden="1" x14ac:dyDescent="0.25">
      <c r="A2843" t="s">
        <v>8284</v>
      </c>
      <c r="B2843">
        <v>5</v>
      </c>
      <c r="C2843">
        <v>226</v>
      </c>
      <c r="D2843" t="s">
        <v>3314</v>
      </c>
      <c r="E2843" t="s">
        <v>9</v>
      </c>
      <c r="F2843" t="s">
        <v>3315</v>
      </c>
      <c r="G2843" s="2" t="s">
        <v>14</v>
      </c>
      <c r="H2843" s="1">
        <v>0.5</v>
      </c>
      <c r="I2843" t="s">
        <v>11</v>
      </c>
      <c r="J28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43" t="s">
        <v>9088</v>
      </c>
    </row>
    <row r="2844" spans="1:15" hidden="1" x14ac:dyDescent="0.25">
      <c r="A2844" t="s">
        <v>8284</v>
      </c>
      <c r="B2844">
        <v>5</v>
      </c>
      <c r="C2844">
        <v>227</v>
      </c>
      <c r="D2844" t="s">
        <v>3316</v>
      </c>
      <c r="E2844" t="s">
        <v>9</v>
      </c>
      <c r="F2844" t="s">
        <v>3317</v>
      </c>
      <c r="G2844" s="2" t="s">
        <v>2768</v>
      </c>
      <c r="H2844" s="1">
        <v>0.5</v>
      </c>
      <c r="I2844" t="s">
        <v>11</v>
      </c>
      <c r="J28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44" t="s">
        <v>9088</v>
      </c>
    </row>
    <row r="2845" spans="1:15" hidden="1" x14ac:dyDescent="0.25">
      <c r="A2845" t="s">
        <v>8284</v>
      </c>
      <c r="B2845">
        <v>5</v>
      </c>
      <c r="C2845">
        <v>228</v>
      </c>
      <c r="D2845" t="s">
        <v>3318</v>
      </c>
      <c r="E2845" t="s">
        <v>9</v>
      </c>
      <c r="F2845" t="s">
        <v>93</v>
      </c>
      <c r="G2845" s="3">
        <v>41078</v>
      </c>
      <c r="H2845" s="1">
        <v>0.5</v>
      </c>
      <c r="I2845" t="s">
        <v>11</v>
      </c>
      <c r="J28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46" spans="1:15" hidden="1" x14ac:dyDescent="0.25">
      <c r="A2846" t="s">
        <v>8284</v>
      </c>
      <c r="B2846">
        <v>5</v>
      </c>
      <c r="C2846">
        <v>229</v>
      </c>
      <c r="D2846" t="s">
        <v>3319</v>
      </c>
      <c r="E2846" t="s">
        <v>9</v>
      </c>
      <c r="F2846" t="s">
        <v>93</v>
      </c>
      <c r="G2846" s="3">
        <v>41078</v>
      </c>
      <c r="H2846" s="1">
        <v>0.5</v>
      </c>
      <c r="I2846" t="s">
        <v>11</v>
      </c>
      <c r="J28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47" spans="1:15" hidden="1" x14ac:dyDescent="0.25">
      <c r="A2847" t="s">
        <v>8284</v>
      </c>
      <c r="B2847">
        <v>5</v>
      </c>
      <c r="C2847">
        <v>230</v>
      </c>
      <c r="D2847" t="s">
        <v>3320</v>
      </c>
      <c r="E2847" t="s">
        <v>9</v>
      </c>
      <c r="F2847" t="s">
        <v>93</v>
      </c>
      <c r="G2847" s="3">
        <v>41078</v>
      </c>
      <c r="H2847" s="1">
        <v>0.5</v>
      </c>
      <c r="I2847" t="s">
        <v>11</v>
      </c>
      <c r="J28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48" spans="1:15" hidden="1" x14ac:dyDescent="0.25">
      <c r="A2848" t="s">
        <v>8284</v>
      </c>
      <c r="B2848">
        <v>5</v>
      </c>
      <c r="C2848">
        <v>231</v>
      </c>
      <c r="D2848" t="s">
        <v>3321</v>
      </c>
      <c r="E2848" t="s">
        <v>9</v>
      </c>
      <c r="F2848" t="s">
        <v>206</v>
      </c>
      <c r="G2848" s="3">
        <v>41078</v>
      </c>
      <c r="H2848" s="1">
        <v>0.5</v>
      </c>
      <c r="I2848" t="s">
        <v>11</v>
      </c>
      <c r="J28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48" t="s">
        <v>9088</v>
      </c>
    </row>
    <row r="2849" spans="1:14" hidden="1" x14ac:dyDescent="0.25">
      <c r="A2849" t="s">
        <v>8284</v>
      </c>
      <c r="B2849">
        <v>5</v>
      </c>
      <c r="C2849">
        <v>232</v>
      </c>
      <c r="D2849" t="s">
        <v>3322</v>
      </c>
      <c r="E2849" t="s">
        <v>9</v>
      </c>
      <c r="F2849" t="s">
        <v>16</v>
      </c>
      <c r="G2849" s="2" t="s">
        <v>14</v>
      </c>
      <c r="H2849" s="1">
        <v>0.5</v>
      </c>
      <c r="I2849" t="s">
        <v>11</v>
      </c>
      <c r="J28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0" spans="1:14" hidden="1" x14ac:dyDescent="0.25">
      <c r="A2850" t="s">
        <v>8284</v>
      </c>
      <c r="B2850">
        <v>5</v>
      </c>
      <c r="C2850">
        <v>233</v>
      </c>
      <c r="D2850" t="s">
        <v>3323</v>
      </c>
      <c r="E2850" t="s">
        <v>9</v>
      </c>
      <c r="F2850" t="s">
        <v>16</v>
      </c>
      <c r="G2850" s="2" t="s">
        <v>14</v>
      </c>
      <c r="H2850" s="1">
        <v>0.5</v>
      </c>
      <c r="I2850" t="s">
        <v>11</v>
      </c>
      <c r="J28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1" spans="1:14" hidden="1" x14ac:dyDescent="0.25">
      <c r="A2851" t="s">
        <v>8284</v>
      </c>
      <c r="B2851">
        <v>5</v>
      </c>
      <c r="C2851">
        <v>234</v>
      </c>
      <c r="D2851" t="s">
        <v>3324</v>
      </c>
      <c r="E2851" t="s">
        <v>9</v>
      </c>
      <c r="F2851" t="s">
        <v>16</v>
      </c>
      <c r="G2851" s="2" t="s">
        <v>14</v>
      </c>
      <c r="H2851" s="1">
        <v>0.5</v>
      </c>
      <c r="I2851" t="s">
        <v>11</v>
      </c>
      <c r="J28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2" spans="1:14" hidden="1" x14ac:dyDescent="0.25">
      <c r="A2852" t="s">
        <v>8284</v>
      </c>
      <c r="B2852">
        <v>5</v>
      </c>
      <c r="C2852">
        <v>235</v>
      </c>
      <c r="D2852" t="s">
        <v>3325</v>
      </c>
      <c r="E2852" t="s">
        <v>9</v>
      </c>
      <c r="F2852" t="s">
        <v>54</v>
      </c>
      <c r="G2852" s="3">
        <v>40006</v>
      </c>
      <c r="H2852" s="1">
        <v>0.5</v>
      </c>
      <c r="I2852" t="s">
        <v>11</v>
      </c>
      <c r="J28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3" spans="1:14" hidden="1" x14ac:dyDescent="0.25">
      <c r="A2853" t="s">
        <v>8284</v>
      </c>
      <c r="B2853">
        <v>5</v>
      </c>
      <c r="C2853">
        <v>236</v>
      </c>
      <c r="D2853" t="s">
        <v>3326</v>
      </c>
      <c r="E2853" t="s">
        <v>9</v>
      </c>
      <c r="F2853" t="s">
        <v>54</v>
      </c>
      <c r="G2853" s="3">
        <v>40006</v>
      </c>
      <c r="H2853" s="1">
        <v>0.5</v>
      </c>
      <c r="I2853" t="s">
        <v>11</v>
      </c>
      <c r="J28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4" spans="1:14" hidden="1" x14ac:dyDescent="0.25">
      <c r="A2854" t="s">
        <v>8284</v>
      </c>
      <c r="B2854">
        <v>5</v>
      </c>
      <c r="C2854">
        <v>237</v>
      </c>
      <c r="D2854" t="s">
        <v>3327</v>
      </c>
      <c r="E2854" t="s">
        <v>9</v>
      </c>
      <c r="F2854" t="s">
        <v>54</v>
      </c>
      <c r="G2854" s="3">
        <v>40006</v>
      </c>
      <c r="H2854" s="1">
        <v>0.5</v>
      </c>
      <c r="I2854" t="s">
        <v>11</v>
      </c>
      <c r="J28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5" spans="1:14" hidden="1" x14ac:dyDescent="0.25">
      <c r="A2855" t="s">
        <v>8284</v>
      </c>
      <c r="B2855">
        <v>5</v>
      </c>
      <c r="C2855">
        <v>238</v>
      </c>
      <c r="D2855" t="s">
        <v>3328</v>
      </c>
      <c r="E2855" t="s">
        <v>9</v>
      </c>
      <c r="F2855" t="s">
        <v>54</v>
      </c>
      <c r="G2855" s="3">
        <v>40006</v>
      </c>
      <c r="H2855" s="1">
        <v>0.5</v>
      </c>
      <c r="I2855" t="s">
        <v>11</v>
      </c>
      <c r="J28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6" spans="1:14" hidden="1" x14ac:dyDescent="0.25">
      <c r="A2856" t="s">
        <v>8284</v>
      </c>
      <c r="B2856">
        <v>5</v>
      </c>
      <c r="C2856">
        <v>240</v>
      </c>
      <c r="D2856" t="s">
        <v>3329</v>
      </c>
      <c r="E2856" t="s">
        <v>9</v>
      </c>
      <c r="F2856" t="s">
        <v>16</v>
      </c>
      <c r="G2856" s="2" t="s">
        <v>14</v>
      </c>
      <c r="H2856" s="1">
        <v>0.5</v>
      </c>
      <c r="I2856" t="s">
        <v>11</v>
      </c>
      <c r="J28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7" spans="1:14" hidden="1" x14ac:dyDescent="0.25">
      <c r="A2857" t="s">
        <v>8284</v>
      </c>
      <c r="B2857">
        <v>5</v>
      </c>
      <c r="C2857">
        <v>241</v>
      </c>
      <c r="D2857" t="s">
        <v>3330</v>
      </c>
      <c r="E2857" t="s">
        <v>9</v>
      </c>
      <c r="F2857" t="s">
        <v>3331</v>
      </c>
      <c r="G2857" s="2" t="s">
        <v>243</v>
      </c>
      <c r="H2857" s="1">
        <v>0.5</v>
      </c>
      <c r="I2857" t="s">
        <v>11</v>
      </c>
      <c r="J28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57" t="s">
        <v>9088</v>
      </c>
    </row>
    <row r="2858" spans="1:14" hidden="1" x14ac:dyDescent="0.25">
      <c r="A2858" t="s">
        <v>8284</v>
      </c>
      <c r="B2858">
        <v>5</v>
      </c>
      <c r="C2858">
        <v>242</v>
      </c>
      <c r="D2858" t="s">
        <v>3332</v>
      </c>
      <c r="E2858" t="s">
        <v>9</v>
      </c>
      <c r="F2858" t="s">
        <v>54</v>
      </c>
      <c r="G2858" s="3">
        <v>40006</v>
      </c>
      <c r="H2858" s="1">
        <v>0.5</v>
      </c>
      <c r="I2858" t="s">
        <v>11</v>
      </c>
      <c r="J28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59" spans="1:14" hidden="1" x14ac:dyDescent="0.25">
      <c r="A2859" t="s">
        <v>8284</v>
      </c>
      <c r="B2859">
        <v>5</v>
      </c>
      <c r="C2859">
        <v>243</v>
      </c>
      <c r="D2859" t="s">
        <v>3333</v>
      </c>
      <c r="E2859" t="s">
        <v>9</v>
      </c>
      <c r="F2859" t="s">
        <v>54</v>
      </c>
      <c r="G2859" s="3">
        <v>40006</v>
      </c>
      <c r="H2859" s="1">
        <v>0.5</v>
      </c>
      <c r="I2859" t="s">
        <v>11</v>
      </c>
      <c r="J28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0" spans="1:14" hidden="1" x14ac:dyDescent="0.25">
      <c r="A2860" t="s">
        <v>8284</v>
      </c>
      <c r="B2860">
        <v>5</v>
      </c>
      <c r="C2860">
        <v>244</v>
      </c>
      <c r="D2860" t="s">
        <v>3334</v>
      </c>
      <c r="E2860" t="s">
        <v>9</v>
      </c>
      <c r="F2860" t="s">
        <v>54</v>
      </c>
      <c r="G2860" s="3">
        <v>40006</v>
      </c>
      <c r="H2860" s="1">
        <v>0.5</v>
      </c>
      <c r="I2860" t="s">
        <v>11</v>
      </c>
      <c r="J28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1" spans="1:14" hidden="1" x14ac:dyDescent="0.25">
      <c r="A2861" t="s">
        <v>8284</v>
      </c>
      <c r="B2861">
        <v>5</v>
      </c>
      <c r="C2861">
        <v>245</v>
      </c>
      <c r="D2861" t="s">
        <v>3335</v>
      </c>
      <c r="E2861" t="s">
        <v>9</v>
      </c>
      <c r="F2861" t="s">
        <v>54</v>
      </c>
      <c r="G2861" s="3">
        <v>40006</v>
      </c>
      <c r="H2861" s="1">
        <v>0.5</v>
      </c>
      <c r="I2861" t="s">
        <v>11</v>
      </c>
      <c r="J28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2" spans="1:14" hidden="1" x14ac:dyDescent="0.25">
      <c r="A2862" t="s">
        <v>8284</v>
      </c>
      <c r="B2862">
        <v>5</v>
      </c>
      <c r="C2862">
        <v>246</v>
      </c>
      <c r="D2862" t="s">
        <v>3336</v>
      </c>
      <c r="E2862" t="s">
        <v>9</v>
      </c>
      <c r="F2862" t="s">
        <v>54</v>
      </c>
      <c r="G2862" s="3">
        <v>40006</v>
      </c>
      <c r="H2862" s="1">
        <v>0.5</v>
      </c>
      <c r="I2862" t="s">
        <v>11</v>
      </c>
      <c r="J28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3" spans="1:14" hidden="1" x14ac:dyDescent="0.25">
      <c r="A2863" t="s">
        <v>8284</v>
      </c>
      <c r="B2863">
        <v>5</v>
      </c>
      <c r="C2863">
        <v>248</v>
      </c>
      <c r="D2863" t="s">
        <v>3337</v>
      </c>
      <c r="E2863" t="s">
        <v>9</v>
      </c>
      <c r="F2863" t="s">
        <v>16</v>
      </c>
      <c r="G2863" s="2" t="s">
        <v>14</v>
      </c>
      <c r="H2863" s="1">
        <v>0.5</v>
      </c>
      <c r="I2863" t="s">
        <v>11</v>
      </c>
      <c r="J28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4" spans="1:14" hidden="1" x14ac:dyDescent="0.25">
      <c r="A2864" t="s">
        <v>8284</v>
      </c>
      <c r="B2864">
        <v>5</v>
      </c>
      <c r="C2864">
        <v>249</v>
      </c>
      <c r="D2864" t="s">
        <v>3338</v>
      </c>
      <c r="E2864" t="s">
        <v>9</v>
      </c>
      <c r="F2864" t="s">
        <v>48</v>
      </c>
      <c r="G2864" s="3">
        <v>41078</v>
      </c>
      <c r="H2864" s="1">
        <v>0.5</v>
      </c>
      <c r="I2864" t="s">
        <v>11</v>
      </c>
      <c r="J28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5" spans="1:14" hidden="1" x14ac:dyDescent="0.25">
      <c r="A2865" t="s">
        <v>8284</v>
      </c>
      <c r="B2865">
        <v>5</v>
      </c>
      <c r="C2865">
        <v>260</v>
      </c>
      <c r="D2865" t="s">
        <v>3339</v>
      </c>
      <c r="E2865" t="s">
        <v>9</v>
      </c>
      <c r="F2865" t="s">
        <v>48</v>
      </c>
      <c r="G2865" s="3">
        <v>41078</v>
      </c>
      <c r="H2865" s="1">
        <v>0.5</v>
      </c>
      <c r="I2865" t="s">
        <v>11</v>
      </c>
      <c r="J28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6" spans="1:14" hidden="1" x14ac:dyDescent="0.25">
      <c r="A2866" t="s">
        <v>8284</v>
      </c>
      <c r="B2866">
        <v>5</v>
      </c>
      <c r="C2866">
        <v>270</v>
      </c>
      <c r="D2866" t="s">
        <v>3340</v>
      </c>
      <c r="E2866" t="s">
        <v>9</v>
      </c>
      <c r="F2866" t="s">
        <v>16</v>
      </c>
      <c r="G2866" s="2" t="s">
        <v>14</v>
      </c>
      <c r="H2866" s="1">
        <v>0.5</v>
      </c>
      <c r="I2866" t="s">
        <v>11</v>
      </c>
      <c r="J28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7" spans="1:14" hidden="1" x14ac:dyDescent="0.25">
      <c r="A2867" t="s">
        <v>8284</v>
      </c>
      <c r="B2867">
        <v>5</v>
      </c>
      <c r="C2867">
        <v>271</v>
      </c>
      <c r="D2867" t="s">
        <v>3341</v>
      </c>
      <c r="E2867" t="s">
        <v>9</v>
      </c>
      <c r="F2867" t="s">
        <v>242</v>
      </c>
      <c r="G2867" s="2" t="s">
        <v>243</v>
      </c>
      <c r="H2867" s="1">
        <v>0.5</v>
      </c>
      <c r="I2867" t="s">
        <v>11</v>
      </c>
      <c r="J28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8" spans="1:14" hidden="1" x14ac:dyDescent="0.25">
      <c r="A2868" t="s">
        <v>8284</v>
      </c>
      <c r="B2868">
        <v>5</v>
      </c>
      <c r="C2868">
        <v>272</v>
      </c>
      <c r="D2868" t="s">
        <v>3342</v>
      </c>
      <c r="E2868" t="s">
        <v>9</v>
      </c>
      <c r="F2868" t="s">
        <v>242</v>
      </c>
      <c r="G2868" s="2" t="s">
        <v>243</v>
      </c>
      <c r="H2868" s="1">
        <v>0.5</v>
      </c>
      <c r="I2868" t="s">
        <v>11</v>
      </c>
      <c r="J28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69" spans="1:14" hidden="1" x14ac:dyDescent="0.25">
      <c r="A2869" t="s">
        <v>8284</v>
      </c>
      <c r="B2869">
        <v>5</v>
      </c>
      <c r="C2869">
        <v>273</v>
      </c>
      <c r="D2869" t="s">
        <v>3343</v>
      </c>
      <c r="E2869" t="s">
        <v>9</v>
      </c>
      <c r="F2869" t="s">
        <v>3214</v>
      </c>
      <c r="G2869" s="2" t="s">
        <v>14</v>
      </c>
      <c r="H2869" s="1">
        <v>0.5</v>
      </c>
      <c r="I2869" t="s">
        <v>11</v>
      </c>
      <c r="J28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0" spans="1:14" hidden="1" x14ac:dyDescent="0.25">
      <c r="A2870" t="s">
        <v>8284</v>
      </c>
      <c r="B2870">
        <v>5</v>
      </c>
      <c r="C2870">
        <v>274</v>
      </c>
      <c r="D2870" t="s">
        <v>3344</v>
      </c>
      <c r="E2870" t="s">
        <v>9</v>
      </c>
      <c r="F2870" t="s">
        <v>3214</v>
      </c>
      <c r="G2870" s="2" t="s">
        <v>14</v>
      </c>
      <c r="H2870" s="1">
        <v>0.5</v>
      </c>
      <c r="I2870" t="s">
        <v>11</v>
      </c>
      <c r="J28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1" spans="1:14" hidden="1" x14ac:dyDescent="0.25">
      <c r="A2871" t="s">
        <v>8284</v>
      </c>
      <c r="B2871">
        <v>5</v>
      </c>
      <c r="C2871">
        <v>275</v>
      </c>
      <c r="D2871" t="s">
        <v>3345</v>
      </c>
      <c r="E2871" t="s">
        <v>9</v>
      </c>
      <c r="F2871" t="s">
        <v>54</v>
      </c>
      <c r="G2871" s="3">
        <v>40006</v>
      </c>
      <c r="H2871" s="1">
        <v>0.5</v>
      </c>
      <c r="I2871" t="s">
        <v>11</v>
      </c>
      <c r="J28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2" spans="1:14" hidden="1" x14ac:dyDescent="0.25">
      <c r="A2872" t="s">
        <v>8284</v>
      </c>
      <c r="B2872">
        <v>5</v>
      </c>
      <c r="C2872">
        <v>311</v>
      </c>
      <c r="D2872" t="s">
        <v>3346</v>
      </c>
      <c r="E2872" t="s">
        <v>9</v>
      </c>
      <c r="F2872" t="s">
        <v>1357</v>
      </c>
      <c r="G2872" s="2" t="s">
        <v>14</v>
      </c>
      <c r="H2872" s="1">
        <v>0.5</v>
      </c>
      <c r="I2872" t="s">
        <v>11</v>
      </c>
      <c r="J28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72" t="s">
        <v>9088</v>
      </c>
    </row>
    <row r="2873" spans="1:14" hidden="1" x14ac:dyDescent="0.25">
      <c r="A2873" t="s">
        <v>8284</v>
      </c>
      <c r="B2873">
        <v>5</v>
      </c>
      <c r="C2873">
        <v>312</v>
      </c>
      <c r="D2873" t="s">
        <v>3347</v>
      </c>
      <c r="E2873" t="s">
        <v>9</v>
      </c>
      <c r="F2873" t="s">
        <v>16</v>
      </c>
      <c r="G2873" s="2" t="s">
        <v>14</v>
      </c>
      <c r="H2873" s="1">
        <v>0.5</v>
      </c>
      <c r="I2873" t="s">
        <v>11</v>
      </c>
      <c r="J28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4" spans="1:14" hidden="1" x14ac:dyDescent="0.25">
      <c r="A2874" t="s">
        <v>8284</v>
      </c>
      <c r="B2874">
        <v>5</v>
      </c>
      <c r="C2874">
        <v>313</v>
      </c>
      <c r="D2874" t="s">
        <v>3348</v>
      </c>
      <c r="E2874" t="s">
        <v>9</v>
      </c>
      <c r="F2874" t="s">
        <v>16</v>
      </c>
      <c r="G2874" s="2" t="s">
        <v>14</v>
      </c>
      <c r="H2874" s="1">
        <v>0.5</v>
      </c>
      <c r="I2874" t="s">
        <v>11</v>
      </c>
      <c r="J28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5" spans="1:14" hidden="1" x14ac:dyDescent="0.25">
      <c r="A2875" t="s">
        <v>8284</v>
      </c>
      <c r="B2875">
        <v>5</v>
      </c>
      <c r="C2875">
        <v>314</v>
      </c>
      <c r="D2875" t="s">
        <v>3349</v>
      </c>
      <c r="E2875" t="s">
        <v>9</v>
      </c>
      <c r="F2875" t="s">
        <v>16</v>
      </c>
      <c r="G2875" s="2" t="s">
        <v>14</v>
      </c>
      <c r="H2875" s="1">
        <v>0.5</v>
      </c>
      <c r="I2875" t="s">
        <v>11</v>
      </c>
      <c r="J28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6" spans="1:14" hidden="1" x14ac:dyDescent="0.25">
      <c r="A2876" t="s">
        <v>8284</v>
      </c>
      <c r="B2876">
        <v>5</v>
      </c>
      <c r="C2876">
        <v>315</v>
      </c>
      <c r="D2876" t="s">
        <v>3350</v>
      </c>
      <c r="E2876" t="s">
        <v>9</v>
      </c>
      <c r="F2876" t="s">
        <v>16</v>
      </c>
      <c r="G2876" s="2" t="s">
        <v>14</v>
      </c>
      <c r="H2876" s="1">
        <v>0.5</v>
      </c>
      <c r="I2876" t="s">
        <v>11</v>
      </c>
      <c r="J28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7" spans="1:14" hidden="1" x14ac:dyDescent="0.25">
      <c r="A2877" t="s">
        <v>8284</v>
      </c>
      <c r="B2877">
        <v>5</v>
      </c>
      <c r="C2877">
        <v>316</v>
      </c>
      <c r="D2877" t="s">
        <v>3351</v>
      </c>
      <c r="E2877" t="s">
        <v>9</v>
      </c>
      <c r="F2877" t="s">
        <v>16</v>
      </c>
      <c r="G2877" s="2" t="s">
        <v>14</v>
      </c>
      <c r="H2877" s="1">
        <v>0.5</v>
      </c>
      <c r="I2877" t="s">
        <v>11</v>
      </c>
      <c r="J28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8" spans="1:14" hidden="1" x14ac:dyDescent="0.25">
      <c r="A2878" t="s">
        <v>8284</v>
      </c>
      <c r="B2878">
        <v>5</v>
      </c>
      <c r="C2878">
        <v>317</v>
      </c>
      <c r="D2878" t="s">
        <v>3352</v>
      </c>
      <c r="E2878" t="s">
        <v>9</v>
      </c>
      <c r="F2878" t="s">
        <v>16</v>
      </c>
      <c r="G2878" s="2" t="s">
        <v>14</v>
      </c>
      <c r="H2878" s="1">
        <v>0.5</v>
      </c>
      <c r="I2878" t="s">
        <v>11</v>
      </c>
      <c r="J28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79" spans="1:14" hidden="1" x14ac:dyDescent="0.25">
      <c r="A2879" t="s">
        <v>8284</v>
      </c>
      <c r="B2879">
        <v>5</v>
      </c>
      <c r="C2879">
        <v>318</v>
      </c>
      <c r="D2879" t="s">
        <v>3353</v>
      </c>
      <c r="E2879" t="s">
        <v>9</v>
      </c>
      <c r="F2879" t="s">
        <v>16</v>
      </c>
      <c r="G2879" s="2" t="s">
        <v>14</v>
      </c>
      <c r="H2879" s="1">
        <v>0.5</v>
      </c>
      <c r="I2879" t="s">
        <v>11</v>
      </c>
      <c r="J28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0" spans="1:14" hidden="1" x14ac:dyDescent="0.25">
      <c r="A2880" t="s">
        <v>8284</v>
      </c>
      <c r="B2880">
        <v>5</v>
      </c>
      <c r="C2880">
        <v>319</v>
      </c>
      <c r="D2880" t="s">
        <v>3354</v>
      </c>
      <c r="E2880" t="s">
        <v>9</v>
      </c>
      <c r="F2880" t="s">
        <v>16</v>
      </c>
      <c r="G2880" s="2" t="s">
        <v>14</v>
      </c>
      <c r="H2880" s="1">
        <v>0.5</v>
      </c>
      <c r="I2880" t="s">
        <v>11</v>
      </c>
      <c r="J28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1" spans="1:14" hidden="1" x14ac:dyDescent="0.25">
      <c r="A2881" t="s">
        <v>8284</v>
      </c>
      <c r="B2881">
        <v>5</v>
      </c>
      <c r="C2881">
        <v>320</v>
      </c>
      <c r="D2881" t="s">
        <v>3355</v>
      </c>
      <c r="E2881" t="s">
        <v>9</v>
      </c>
      <c r="F2881" t="s">
        <v>16</v>
      </c>
      <c r="G2881" s="2" t="s">
        <v>14</v>
      </c>
      <c r="H2881" s="1">
        <v>0.5</v>
      </c>
      <c r="I2881" t="s">
        <v>11</v>
      </c>
      <c r="J28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2" spans="1:14" hidden="1" x14ac:dyDescent="0.25">
      <c r="A2882" t="s">
        <v>8284</v>
      </c>
      <c r="B2882">
        <v>5</v>
      </c>
      <c r="C2882">
        <v>321</v>
      </c>
      <c r="D2882" t="s">
        <v>3356</v>
      </c>
      <c r="E2882" t="s">
        <v>9</v>
      </c>
      <c r="F2882" t="s">
        <v>16</v>
      </c>
      <c r="G2882" s="2" t="s">
        <v>14</v>
      </c>
      <c r="H2882" s="1">
        <v>0.5</v>
      </c>
      <c r="I2882" t="s">
        <v>11</v>
      </c>
      <c r="J28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3" spans="1:14" hidden="1" x14ac:dyDescent="0.25">
      <c r="A2883" t="s">
        <v>8284</v>
      </c>
      <c r="B2883">
        <v>5</v>
      </c>
      <c r="C2883">
        <v>322</v>
      </c>
      <c r="D2883" t="s">
        <v>3357</v>
      </c>
      <c r="E2883" t="s">
        <v>9</v>
      </c>
      <c r="F2883" t="s">
        <v>16</v>
      </c>
      <c r="G2883" s="2" t="s">
        <v>14</v>
      </c>
      <c r="H2883" s="1">
        <v>0.5</v>
      </c>
      <c r="I2883" t="s">
        <v>11</v>
      </c>
      <c r="J28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4" spans="1:14" hidden="1" x14ac:dyDescent="0.25">
      <c r="A2884" t="s">
        <v>8284</v>
      </c>
      <c r="B2884">
        <v>5</v>
      </c>
      <c r="C2884">
        <v>325</v>
      </c>
      <c r="D2884" t="s">
        <v>3358</v>
      </c>
      <c r="E2884" t="s">
        <v>9</v>
      </c>
      <c r="F2884" t="s">
        <v>18</v>
      </c>
      <c r="G2884" s="2" t="s">
        <v>19</v>
      </c>
      <c r="H2884" s="1">
        <v>0.5</v>
      </c>
      <c r="I2884" t="s">
        <v>11</v>
      </c>
      <c r="J28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5" spans="1:14" hidden="1" x14ac:dyDescent="0.25">
      <c r="A2885" t="s">
        <v>8284</v>
      </c>
      <c r="B2885">
        <v>5</v>
      </c>
      <c r="C2885">
        <v>330</v>
      </c>
      <c r="D2885" t="s">
        <v>3359</v>
      </c>
      <c r="E2885" t="s">
        <v>9</v>
      </c>
      <c r="F2885" t="s">
        <v>16</v>
      </c>
      <c r="G2885" s="2" t="s">
        <v>14</v>
      </c>
      <c r="H2885" s="1">
        <v>0.5</v>
      </c>
      <c r="I2885" t="s">
        <v>11</v>
      </c>
      <c r="J28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6" spans="1:14" hidden="1" x14ac:dyDescent="0.25">
      <c r="A2886" t="s">
        <v>8284</v>
      </c>
      <c r="B2886">
        <v>5</v>
      </c>
      <c r="C2886">
        <v>333</v>
      </c>
      <c r="D2886" t="s">
        <v>3360</v>
      </c>
      <c r="E2886" t="s">
        <v>9</v>
      </c>
      <c r="F2886" t="s">
        <v>3361</v>
      </c>
      <c r="G2886" s="3">
        <v>41078</v>
      </c>
      <c r="H2886" s="1">
        <v>0.5</v>
      </c>
      <c r="I2886" t="s">
        <v>11</v>
      </c>
      <c r="J28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86" t="s">
        <v>9088</v>
      </c>
    </row>
    <row r="2887" spans="1:14" hidden="1" x14ac:dyDescent="0.25">
      <c r="A2887" t="s">
        <v>8284</v>
      </c>
      <c r="B2887">
        <v>5</v>
      </c>
      <c r="C2887">
        <v>335</v>
      </c>
      <c r="D2887" t="s">
        <v>3362</v>
      </c>
      <c r="E2887" t="s">
        <v>9</v>
      </c>
      <c r="F2887" t="s">
        <v>54</v>
      </c>
      <c r="G2887" s="3">
        <v>40006</v>
      </c>
      <c r="H2887" s="1">
        <v>0.5</v>
      </c>
      <c r="I2887" t="s">
        <v>11</v>
      </c>
      <c r="J28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8" spans="1:14" hidden="1" x14ac:dyDescent="0.25">
      <c r="A2888" t="s">
        <v>8284</v>
      </c>
      <c r="B2888">
        <v>5</v>
      </c>
      <c r="C2888">
        <v>338</v>
      </c>
      <c r="D2888" t="s">
        <v>3363</v>
      </c>
      <c r="E2888" t="s">
        <v>9</v>
      </c>
      <c r="F2888" t="s">
        <v>18</v>
      </c>
      <c r="G2888" s="2" t="s">
        <v>19</v>
      </c>
      <c r="H2888" s="1">
        <v>0.5</v>
      </c>
      <c r="I2888" t="s">
        <v>11</v>
      </c>
      <c r="J28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89" spans="1:14" hidden="1" x14ac:dyDescent="0.25">
      <c r="A2889" t="s">
        <v>8284</v>
      </c>
      <c r="B2889">
        <v>5</v>
      </c>
      <c r="C2889">
        <v>340</v>
      </c>
      <c r="D2889" t="s">
        <v>3364</v>
      </c>
      <c r="E2889" t="s">
        <v>9</v>
      </c>
      <c r="F2889" t="s">
        <v>18</v>
      </c>
      <c r="G2889" s="2" t="s">
        <v>19</v>
      </c>
      <c r="H2889" s="1">
        <v>0.5</v>
      </c>
      <c r="I2889" t="s">
        <v>11</v>
      </c>
      <c r="J28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0" spans="1:14" hidden="1" x14ac:dyDescent="0.25">
      <c r="A2890" t="s">
        <v>8284</v>
      </c>
      <c r="B2890">
        <v>5</v>
      </c>
      <c r="C2890">
        <v>350</v>
      </c>
      <c r="D2890" t="s">
        <v>3365</v>
      </c>
      <c r="E2890" t="s">
        <v>9</v>
      </c>
      <c r="F2890" t="s">
        <v>18</v>
      </c>
      <c r="G2890" s="2" t="s">
        <v>19</v>
      </c>
      <c r="H2890" s="1">
        <v>0.5</v>
      </c>
      <c r="I2890" t="s">
        <v>11</v>
      </c>
      <c r="J28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1" spans="1:14" hidden="1" x14ac:dyDescent="0.25">
      <c r="A2891" t="s">
        <v>8284</v>
      </c>
      <c r="B2891">
        <v>5</v>
      </c>
      <c r="C2891">
        <v>351</v>
      </c>
      <c r="D2891" t="s">
        <v>3366</v>
      </c>
      <c r="E2891" t="s">
        <v>9</v>
      </c>
      <c r="F2891" t="s">
        <v>16</v>
      </c>
      <c r="G2891" s="2" t="s">
        <v>14</v>
      </c>
      <c r="H2891" s="1">
        <v>0.5</v>
      </c>
      <c r="I2891" t="s">
        <v>11</v>
      </c>
      <c r="J28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2" spans="1:14" hidden="1" x14ac:dyDescent="0.25">
      <c r="A2892" t="s">
        <v>8284</v>
      </c>
      <c r="B2892">
        <v>5</v>
      </c>
      <c r="C2892">
        <v>353</v>
      </c>
      <c r="D2892" t="s">
        <v>3367</v>
      </c>
      <c r="E2892" t="s">
        <v>9</v>
      </c>
      <c r="F2892" t="s">
        <v>3368</v>
      </c>
      <c r="G2892" s="3">
        <v>41078</v>
      </c>
      <c r="H2892" s="1">
        <v>0.5</v>
      </c>
      <c r="I2892" t="s">
        <v>11</v>
      </c>
      <c r="J28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8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892" t="s">
        <v>9088</v>
      </c>
    </row>
    <row r="2893" spans="1:14" hidden="1" x14ac:dyDescent="0.25">
      <c r="A2893" t="s">
        <v>8284</v>
      </c>
      <c r="B2893">
        <v>5</v>
      </c>
      <c r="C2893">
        <v>356</v>
      </c>
      <c r="D2893" t="s">
        <v>3369</v>
      </c>
      <c r="E2893" t="s">
        <v>9</v>
      </c>
      <c r="F2893" t="s">
        <v>18</v>
      </c>
      <c r="G2893" s="2" t="s">
        <v>19</v>
      </c>
      <c r="H2893" s="1">
        <v>0.5</v>
      </c>
      <c r="I2893" t="s">
        <v>11</v>
      </c>
      <c r="J28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4" spans="1:14" hidden="1" x14ac:dyDescent="0.25">
      <c r="A2894" t="s">
        <v>8284</v>
      </c>
      <c r="B2894">
        <v>5</v>
      </c>
      <c r="C2894">
        <v>358</v>
      </c>
      <c r="D2894" t="s">
        <v>3370</v>
      </c>
      <c r="E2894" t="s">
        <v>9</v>
      </c>
      <c r="F2894" t="s">
        <v>16</v>
      </c>
      <c r="G2894" s="2" t="s">
        <v>14</v>
      </c>
      <c r="H2894" s="1">
        <v>0.5</v>
      </c>
      <c r="I2894" t="s">
        <v>11</v>
      </c>
      <c r="J28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5" spans="1:14" hidden="1" x14ac:dyDescent="0.25">
      <c r="A2895" t="s">
        <v>8284</v>
      </c>
      <c r="B2895">
        <v>5</v>
      </c>
      <c r="C2895">
        <v>359</v>
      </c>
      <c r="D2895" t="s">
        <v>3371</v>
      </c>
      <c r="E2895" t="s">
        <v>9</v>
      </c>
      <c r="F2895" t="s">
        <v>16</v>
      </c>
      <c r="G2895" s="2" t="s">
        <v>14</v>
      </c>
      <c r="H2895" s="1">
        <v>0.5</v>
      </c>
      <c r="I2895" t="s">
        <v>11</v>
      </c>
      <c r="J28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6" spans="1:14" hidden="1" x14ac:dyDescent="0.25">
      <c r="A2896" t="s">
        <v>8284</v>
      </c>
      <c r="B2896">
        <v>5</v>
      </c>
      <c r="C2896">
        <v>360</v>
      </c>
      <c r="D2896" t="s">
        <v>3372</v>
      </c>
      <c r="E2896" t="s">
        <v>9</v>
      </c>
      <c r="F2896" t="s">
        <v>48</v>
      </c>
      <c r="G2896" s="3">
        <v>41078</v>
      </c>
      <c r="H2896" s="1">
        <v>0.5</v>
      </c>
      <c r="I2896" t="s">
        <v>11</v>
      </c>
      <c r="J28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7" spans="1:14" hidden="1" x14ac:dyDescent="0.25">
      <c r="A2897" t="s">
        <v>8284</v>
      </c>
      <c r="B2897">
        <v>5</v>
      </c>
      <c r="C2897">
        <v>361</v>
      </c>
      <c r="D2897" t="s">
        <v>3373</v>
      </c>
      <c r="E2897" t="s">
        <v>9</v>
      </c>
      <c r="F2897" t="s">
        <v>48</v>
      </c>
      <c r="G2897" s="3">
        <v>41078</v>
      </c>
      <c r="H2897" s="1">
        <v>0.5</v>
      </c>
      <c r="I2897" t="s">
        <v>11</v>
      </c>
      <c r="J28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8" spans="1:14" hidden="1" x14ac:dyDescent="0.25">
      <c r="A2898" t="s">
        <v>8284</v>
      </c>
      <c r="B2898">
        <v>5</v>
      </c>
      <c r="C2898">
        <v>363</v>
      </c>
      <c r="D2898" t="s">
        <v>3374</v>
      </c>
      <c r="E2898" t="s">
        <v>9</v>
      </c>
      <c r="F2898" t="s">
        <v>16</v>
      </c>
      <c r="G2898" s="2" t="s">
        <v>14</v>
      </c>
      <c r="H2898" s="1">
        <v>0.5</v>
      </c>
      <c r="I2898" t="s">
        <v>11</v>
      </c>
      <c r="J28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899" spans="1:14" hidden="1" x14ac:dyDescent="0.25">
      <c r="A2899" t="s">
        <v>8284</v>
      </c>
      <c r="B2899">
        <v>5</v>
      </c>
      <c r="C2899">
        <v>364</v>
      </c>
      <c r="D2899" t="s">
        <v>3375</v>
      </c>
      <c r="E2899" t="s">
        <v>9</v>
      </c>
      <c r="F2899" t="s">
        <v>48</v>
      </c>
      <c r="G2899" s="3">
        <v>41078</v>
      </c>
      <c r="H2899" s="1">
        <v>0.5</v>
      </c>
      <c r="I2899" t="s">
        <v>11</v>
      </c>
      <c r="J28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8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0" spans="1:14" hidden="1" x14ac:dyDescent="0.25">
      <c r="A2900" t="s">
        <v>8284</v>
      </c>
      <c r="B2900">
        <v>5</v>
      </c>
      <c r="C2900">
        <v>365</v>
      </c>
      <c r="D2900" t="s">
        <v>3376</v>
      </c>
      <c r="E2900" t="s">
        <v>9</v>
      </c>
      <c r="F2900" t="s">
        <v>3377</v>
      </c>
      <c r="G2900" s="3">
        <v>41078</v>
      </c>
      <c r="H2900" s="1">
        <v>0.5</v>
      </c>
      <c r="I2900" t="s">
        <v>11</v>
      </c>
      <c r="J29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9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00" t="s">
        <v>9088</v>
      </c>
    </row>
    <row r="2901" spans="1:14" hidden="1" x14ac:dyDescent="0.25">
      <c r="A2901" t="s">
        <v>8284</v>
      </c>
      <c r="B2901">
        <v>5</v>
      </c>
      <c r="C2901">
        <v>366</v>
      </c>
      <c r="D2901" t="s">
        <v>3378</v>
      </c>
      <c r="E2901" t="s">
        <v>9</v>
      </c>
      <c r="F2901" t="s">
        <v>18</v>
      </c>
      <c r="G2901" s="2" t="s">
        <v>19</v>
      </c>
      <c r="H2901" s="1">
        <v>0.5</v>
      </c>
      <c r="I2901" t="s">
        <v>11</v>
      </c>
      <c r="J29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2" spans="1:14" hidden="1" x14ac:dyDescent="0.25">
      <c r="A2902" t="s">
        <v>8284</v>
      </c>
      <c r="B2902">
        <v>5</v>
      </c>
      <c r="C2902">
        <v>367</v>
      </c>
      <c r="D2902" t="s">
        <v>3379</v>
      </c>
      <c r="E2902" t="s">
        <v>9</v>
      </c>
      <c r="F2902" t="s">
        <v>93</v>
      </c>
      <c r="G2902" s="3">
        <v>41078</v>
      </c>
      <c r="H2902" s="1">
        <v>0.5</v>
      </c>
      <c r="I2902" t="s">
        <v>11</v>
      </c>
      <c r="J29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3" spans="1:14" hidden="1" x14ac:dyDescent="0.25">
      <c r="A2903" t="s">
        <v>8284</v>
      </c>
      <c r="B2903">
        <v>5</v>
      </c>
      <c r="C2903">
        <v>368</v>
      </c>
      <c r="D2903" t="s">
        <v>3380</v>
      </c>
      <c r="E2903" t="s">
        <v>9</v>
      </c>
      <c r="F2903" t="s">
        <v>48</v>
      </c>
      <c r="G2903" s="3">
        <v>41078</v>
      </c>
      <c r="H2903" s="1">
        <v>0.5</v>
      </c>
      <c r="I2903" t="s">
        <v>11</v>
      </c>
      <c r="J29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4" spans="1:14" hidden="1" x14ac:dyDescent="0.25">
      <c r="A2904" t="s">
        <v>8284</v>
      </c>
      <c r="B2904">
        <v>5</v>
      </c>
      <c r="C2904">
        <v>370</v>
      </c>
      <c r="D2904" t="s">
        <v>3381</v>
      </c>
      <c r="E2904" t="s">
        <v>9</v>
      </c>
      <c r="F2904" t="s">
        <v>48</v>
      </c>
      <c r="G2904" s="3">
        <v>41078</v>
      </c>
      <c r="H2904" s="1">
        <v>0.5</v>
      </c>
      <c r="I2904" t="s">
        <v>11</v>
      </c>
      <c r="J29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5" spans="1:14" hidden="1" x14ac:dyDescent="0.25">
      <c r="A2905" t="s">
        <v>8284</v>
      </c>
      <c r="B2905">
        <v>5</v>
      </c>
      <c r="C2905">
        <v>371</v>
      </c>
      <c r="D2905" t="s">
        <v>3382</v>
      </c>
      <c r="E2905" t="s">
        <v>9</v>
      </c>
      <c r="F2905" t="s">
        <v>18</v>
      </c>
      <c r="G2905" s="2" t="s">
        <v>19</v>
      </c>
      <c r="H2905" s="1">
        <v>0.5</v>
      </c>
      <c r="I2905" t="s">
        <v>11</v>
      </c>
      <c r="J29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6" spans="1:14" hidden="1" x14ac:dyDescent="0.25">
      <c r="A2906" t="s">
        <v>8284</v>
      </c>
      <c r="B2906">
        <v>5</v>
      </c>
      <c r="C2906">
        <v>372</v>
      </c>
      <c r="D2906" t="s">
        <v>3383</v>
      </c>
      <c r="E2906" t="s">
        <v>9</v>
      </c>
      <c r="F2906" t="s">
        <v>242</v>
      </c>
      <c r="G2906" s="2" t="s">
        <v>243</v>
      </c>
      <c r="H2906" s="1">
        <v>0.5</v>
      </c>
      <c r="I2906" t="s">
        <v>11</v>
      </c>
      <c r="J29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7" spans="1:14" hidden="1" x14ac:dyDescent="0.25">
      <c r="A2907" t="s">
        <v>8284</v>
      </c>
      <c r="B2907">
        <v>5</v>
      </c>
      <c r="C2907">
        <v>374</v>
      </c>
      <c r="D2907" t="s">
        <v>3384</v>
      </c>
      <c r="E2907" t="s">
        <v>9</v>
      </c>
      <c r="F2907" t="s">
        <v>18</v>
      </c>
      <c r="G2907" s="2" t="s">
        <v>19</v>
      </c>
      <c r="H2907" s="1">
        <v>0.5</v>
      </c>
      <c r="I2907" t="s">
        <v>11</v>
      </c>
      <c r="J29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8" spans="1:14" hidden="1" x14ac:dyDescent="0.25">
      <c r="A2908" t="s">
        <v>8284</v>
      </c>
      <c r="B2908">
        <v>5</v>
      </c>
      <c r="C2908">
        <v>375</v>
      </c>
      <c r="D2908" t="s">
        <v>3385</v>
      </c>
      <c r="E2908" t="s">
        <v>9</v>
      </c>
      <c r="F2908" t="s">
        <v>18</v>
      </c>
      <c r="G2908" s="2" t="s">
        <v>19</v>
      </c>
      <c r="H2908" s="1">
        <v>0.5</v>
      </c>
      <c r="I2908" t="s">
        <v>11</v>
      </c>
      <c r="J29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09" spans="1:14" hidden="1" x14ac:dyDescent="0.25">
      <c r="A2909" t="s">
        <v>8284</v>
      </c>
      <c r="B2909">
        <v>5</v>
      </c>
      <c r="C2909">
        <v>376</v>
      </c>
      <c r="D2909" t="s">
        <v>3386</v>
      </c>
      <c r="E2909" t="s">
        <v>9</v>
      </c>
      <c r="F2909" t="s">
        <v>18</v>
      </c>
      <c r="G2909" s="2" t="s">
        <v>19</v>
      </c>
      <c r="H2909" s="1">
        <v>0.5</v>
      </c>
      <c r="I2909" t="s">
        <v>11</v>
      </c>
      <c r="J29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0" spans="1:14" hidden="1" x14ac:dyDescent="0.25">
      <c r="A2910" t="s">
        <v>8284</v>
      </c>
      <c r="B2910">
        <v>5</v>
      </c>
      <c r="C2910">
        <v>377</v>
      </c>
      <c r="D2910" t="s">
        <v>3387</v>
      </c>
      <c r="E2910" t="s">
        <v>9</v>
      </c>
      <c r="F2910" t="s">
        <v>54</v>
      </c>
      <c r="G2910" s="3">
        <v>40006</v>
      </c>
      <c r="H2910" s="1">
        <v>0.5</v>
      </c>
      <c r="I2910" t="s">
        <v>11</v>
      </c>
      <c r="J29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1" spans="1:14" hidden="1" x14ac:dyDescent="0.25">
      <c r="A2911" t="s">
        <v>8284</v>
      </c>
      <c r="B2911">
        <v>5</v>
      </c>
      <c r="C2911">
        <v>378</v>
      </c>
      <c r="D2911" t="s">
        <v>3388</v>
      </c>
      <c r="E2911" t="s">
        <v>9</v>
      </c>
      <c r="F2911" t="s">
        <v>48</v>
      </c>
      <c r="G2911" s="3">
        <v>41078</v>
      </c>
      <c r="H2911" s="1">
        <v>0.5</v>
      </c>
      <c r="I2911" t="s">
        <v>11</v>
      </c>
      <c r="J29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2" spans="1:14" hidden="1" x14ac:dyDescent="0.25">
      <c r="A2912" t="s">
        <v>8284</v>
      </c>
      <c r="B2912">
        <v>5</v>
      </c>
      <c r="C2912">
        <v>379</v>
      </c>
      <c r="D2912" t="s">
        <v>3389</v>
      </c>
      <c r="E2912" t="s">
        <v>9</v>
      </c>
      <c r="F2912" t="s">
        <v>18</v>
      </c>
      <c r="G2912" s="2" t="s">
        <v>19</v>
      </c>
      <c r="H2912" s="1">
        <v>0.5</v>
      </c>
      <c r="I2912" t="s">
        <v>11</v>
      </c>
      <c r="J29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3" spans="1:14" hidden="1" x14ac:dyDescent="0.25">
      <c r="A2913" t="s">
        <v>8284</v>
      </c>
      <c r="B2913">
        <v>5</v>
      </c>
      <c r="C2913">
        <v>382</v>
      </c>
      <c r="D2913" t="s">
        <v>3390</v>
      </c>
      <c r="E2913" t="s">
        <v>9</v>
      </c>
      <c r="F2913" t="s">
        <v>3214</v>
      </c>
      <c r="G2913" s="2" t="s">
        <v>14</v>
      </c>
      <c r="H2913" s="1">
        <v>0.5</v>
      </c>
      <c r="I2913" t="s">
        <v>11</v>
      </c>
      <c r="J29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4" spans="1:14" hidden="1" x14ac:dyDescent="0.25">
      <c r="A2914" t="s">
        <v>8284</v>
      </c>
      <c r="B2914">
        <v>5</v>
      </c>
      <c r="C2914">
        <v>383</v>
      </c>
      <c r="D2914" t="s">
        <v>3391</v>
      </c>
      <c r="E2914" t="s">
        <v>9</v>
      </c>
      <c r="F2914" t="s">
        <v>16</v>
      </c>
      <c r="G2914" s="2" t="s">
        <v>14</v>
      </c>
      <c r="H2914" s="1">
        <v>0.5</v>
      </c>
      <c r="I2914" t="s">
        <v>11</v>
      </c>
      <c r="J29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5" spans="1:14" hidden="1" x14ac:dyDescent="0.25">
      <c r="A2915" t="s">
        <v>8284</v>
      </c>
      <c r="B2915">
        <v>5</v>
      </c>
      <c r="C2915">
        <v>384</v>
      </c>
      <c r="D2915" t="s">
        <v>3392</v>
      </c>
      <c r="E2915" t="s">
        <v>9</v>
      </c>
      <c r="F2915" t="s">
        <v>16</v>
      </c>
      <c r="G2915" s="2" t="s">
        <v>14</v>
      </c>
      <c r="H2915" s="1">
        <v>0.5</v>
      </c>
      <c r="I2915" t="s">
        <v>11</v>
      </c>
      <c r="J29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6" spans="1:14" hidden="1" x14ac:dyDescent="0.25">
      <c r="A2916" t="s">
        <v>8284</v>
      </c>
      <c r="B2916">
        <v>5</v>
      </c>
      <c r="C2916">
        <v>390</v>
      </c>
      <c r="D2916" t="s">
        <v>3393</v>
      </c>
      <c r="E2916" t="s">
        <v>9</v>
      </c>
      <c r="F2916" t="s">
        <v>54</v>
      </c>
      <c r="G2916" s="3">
        <v>40006</v>
      </c>
      <c r="H2916" s="1">
        <v>0.5</v>
      </c>
      <c r="I2916" t="s">
        <v>11</v>
      </c>
      <c r="J29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7" spans="1:14" hidden="1" x14ac:dyDescent="0.25">
      <c r="A2917" t="s">
        <v>8284</v>
      </c>
      <c r="B2917">
        <v>5</v>
      </c>
      <c r="C2917">
        <v>391</v>
      </c>
      <c r="D2917" t="s">
        <v>3394</v>
      </c>
      <c r="E2917" t="s">
        <v>9</v>
      </c>
      <c r="F2917" t="s">
        <v>18</v>
      </c>
      <c r="G2917" s="2" t="s">
        <v>19</v>
      </c>
      <c r="H2917" s="1">
        <v>0.5</v>
      </c>
      <c r="I2917" t="s">
        <v>11</v>
      </c>
      <c r="J29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8" spans="1:14" hidden="1" x14ac:dyDescent="0.25">
      <c r="A2918" t="s">
        <v>8284</v>
      </c>
      <c r="B2918">
        <v>5</v>
      </c>
      <c r="C2918">
        <v>392</v>
      </c>
      <c r="D2918" t="s">
        <v>3395</v>
      </c>
      <c r="E2918" t="s">
        <v>9</v>
      </c>
      <c r="F2918" t="s">
        <v>48</v>
      </c>
      <c r="G2918" s="3">
        <v>41078</v>
      </c>
      <c r="H2918" s="1">
        <v>0.5</v>
      </c>
      <c r="I2918" t="s">
        <v>11</v>
      </c>
      <c r="J29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19" spans="1:14" hidden="1" x14ac:dyDescent="0.25">
      <c r="A2919" t="s">
        <v>8284</v>
      </c>
      <c r="B2919">
        <v>5</v>
      </c>
      <c r="C2919">
        <v>393</v>
      </c>
      <c r="D2919" t="s">
        <v>3396</v>
      </c>
      <c r="E2919" t="s">
        <v>9</v>
      </c>
      <c r="F2919" t="s">
        <v>48</v>
      </c>
      <c r="G2919" s="3">
        <v>41078</v>
      </c>
      <c r="H2919" s="1">
        <v>0.5</v>
      </c>
      <c r="I2919" t="s">
        <v>11</v>
      </c>
      <c r="J29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0" spans="1:14" hidden="1" x14ac:dyDescent="0.25">
      <c r="A2920" t="s">
        <v>8284</v>
      </c>
      <c r="B2920">
        <v>5</v>
      </c>
      <c r="C2920">
        <v>394</v>
      </c>
      <c r="D2920" t="s">
        <v>3397</v>
      </c>
      <c r="E2920" t="s">
        <v>9</v>
      </c>
      <c r="F2920" t="s">
        <v>48</v>
      </c>
      <c r="G2920" s="3">
        <v>41078</v>
      </c>
      <c r="H2920" s="1">
        <v>0.5</v>
      </c>
      <c r="I2920" t="s">
        <v>11</v>
      </c>
      <c r="J29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1" spans="1:14" hidden="1" x14ac:dyDescent="0.25">
      <c r="A2921" t="s">
        <v>8284</v>
      </c>
      <c r="B2921">
        <v>5</v>
      </c>
      <c r="C2921">
        <v>395</v>
      </c>
      <c r="D2921" t="s">
        <v>3398</v>
      </c>
      <c r="E2921" t="s">
        <v>9</v>
      </c>
      <c r="F2921" t="s">
        <v>16</v>
      </c>
      <c r="G2921" s="2" t="s">
        <v>14</v>
      </c>
      <c r="H2921" s="1">
        <v>0.5</v>
      </c>
      <c r="I2921" t="s">
        <v>11</v>
      </c>
      <c r="J29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2" spans="1:14" hidden="1" x14ac:dyDescent="0.25">
      <c r="A2922" t="s">
        <v>8284</v>
      </c>
      <c r="B2922">
        <v>5</v>
      </c>
      <c r="C2922">
        <v>396</v>
      </c>
      <c r="D2922" t="s">
        <v>3399</v>
      </c>
      <c r="E2922" t="s">
        <v>9</v>
      </c>
      <c r="F2922" t="s">
        <v>48</v>
      </c>
      <c r="G2922" s="3">
        <v>41078</v>
      </c>
      <c r="H2922" s="1">
        <v>0.5</v>
      </c>
      <c r="I2922" t="s">
        <v>11</v>
      </c>
      <c r="J29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3" spans="1:14" hidden="1" x14ac:dyDescent="0.25">
      <c r="A2923" t="s">
        <v>8284</v>
      </c>
      <c r="B2923">
        <v>5</v>
      </c>
      <c r="C2923">
        <v>397</v>
      </c>
      <c r="D2923" t="s">
        <v>3400</v>
      </c>
      <c r="E2923" t="s">
        <v>9</v>
      </c>
      <c r="F2923" t="s">
        <v>3401</v>
      </c>
      <c r="G2923" s="3">
        <v>41078</v>
      </c>
      <c r="H2923" s="1">
        <v>0.5</v>
      </c>
      <c r="I2923" t="s">
        <v>11</v>
      </c>
      <c r="J29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9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23" t="s">
        <v>9088</v>
      </c>
    </row>
    <row r="2924" spans="1:14" hidden="1" x14ac:dyDescent="0.25">
      <c r="A2924" t="s">
        <v>8284</v>
      </c>
      <c r="B2924">
        <v>5</v>
      </c>
      <c r="C2924">
        <v>398</v>
      </c>
      <c r="D2924" t="s">
        <v>3402</v>
      </c>
      <c r="E2924" t="s">
        <v>9</v>
      </c>
      <c r="F2924" t="s">
        <v>108</v>
      </c>
      <c r="G2924" s="2" t="s">
        <v>109</v>
      </c>
      <c r="H2924" s="1">
        <v>0.5</v>
      </c>
      <c r="I2924" t="s">
        <v>11</v>
      </c>
      <c r="J29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5" spans="1:14" hidden="1" x14ac:dyDescent="0.25">
      <c r="A2925" t="s">
        <v>8284</v>
      </c>
      <c r="B2925">
        <v>5</v>
      </c>
      <c r="C2925">
        <v>399</v>
      </c>
      <c r="D2925" t="s">
        <v>3403</v>
      </c>
      <c r="E2925" t="s">
        <v>9</v>
      </c>
      <c r="F2925" t="s">
        <v>18</v>
      </c>
      <c r="G2925" s="2" t="s">
        <v>19</v>
      </c>
      <c r="H2925" s="1">
        <v>0.5</v>
      </c>
      <c r="I2925" t="s">
        <v>11</v>
      </c>
      <c r="J29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6" spans="1:14" hidden="1" x14ac:dyDescent="0.25">
      <c r="A2926" t="s">
        <v>8284</v>
      </c>
      <c r="B2926">
        <v>5</v>
      </c>
      <c r="C2926">
        <v>400</v>
      </c>
      <c r="D2926" t="s">
        <v>3404</v>
      </c>
      <c r="E2926" t="s">
        <v>9</v>
      </c>
      <c r="F2926" t="s">
        <v>48</v>
      </c>
      <c r="G2926" s="3">
        <v>41078</v>
      </c>
      <c r="H2926" s="1">
        <v>0.5</v>
      </c>
      <c r="I2926" t="s">
        <v>11</v>
      </c>
      <c r="J29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7" spans="1:14" hidden="1" x14ac:dyDescent="0.25">
      <c r="A2927" t="s">
        <v>8284</v>
      </c>
      <c r="B2927">
        <v>5</v>
      </c>
      <c r="C2927">
        <v>401</v>
      </c>
      <c r="D2927" t="s">
        <v>3405</v>
      </c>
      <c r="E2927" t="s">
        <v>9</v>
      </c>
      <c r="F2927" t="s">
        <v>242</v>
      </c>
      <c r="G2927" s="2" t="s">
        <v>243</v>
      </c>
      <c r="H2927" s="1">
        <v>0.5</v>
      </c>
      <c r="I2927" t="s">
        <v>11</v>
      </c>
      <c r="J29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8" spans="1:14" hidden="1" x14ac:dyDescent="0.25">
      <c r="A2928" t="s">
        <v>8284</v>
      </c>
      <c r="B2928">
        <v>5</v>
      </c>
      <c r="C2928">
        <v>402</v>
      </c>
      <c r="D2928" t="s">
        <v>3406</v>
      </c>
      <c r="E2928" t="s">
        <v>9</v>
      </c>
      <c r="F2928" t="s">
        <v>242</v>
      </c>
      <c r="G2928" s="2" t="s">
        <v>243</v>
      </c>
      <c r="H2928" s="1">
        <v>0.5</v>
      </c>
      <c r="I2928" t="s">
        <v>11</v>
      </c>
      <c r="J29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29" spans="1:15" hidden="1" x14ac:dyDescent="0.25">
      <c r="A2929" t="s">
        <v>8284</v>
      </c>
      <c r="B2929">
        <v>5</v>
      </c>
      <c r="C2929">
        <v>403</v>
      </c>
      <c r="D2929" t="s">
        <v>3407</v>
      </c>
      <c r="E2929" t="s">
        <v>9</v>
      </c>
      <c r="F2929" t="s">
        <v>48</v>
      </c>
      <c r="G2929" s="3">
        <v>41078</v>
      </c>
      <c r="H2929" s="1">
        <v>0.5</v>
      </c>
      <c r="I2929" t="s">
        <v>11</v>
      </c>
      <c r="J29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30" spans="1:15" hidden="1" x14ac:dyDescent="0.25">
      <c r="A2930" t="s">
        <v>8284</v>
      </c>
      <c r="B2930">
        <v>5</v>
      </c>
      <c r="C2930">
        <v>405</v>
      </c>
      <c r="D2930" t="s">
        <v>3408</v>
      </c>
      <c r="E2930" t="s">
        <v>9</v>
      </c>
      <c r="F2930" t="s">
        <v>48</v>
      </c>
      <c r="G2930" s="3">
        <v>41078</v>
      </c>
      <c r="H2930" s="1">
        <v>0.5</v>
      </c>
      <c r="I2930" t="s">
        <v>11</v>
      </c>
      <c r="J29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31" spans="1:15" hidden="1" x14ac:dyDescent="0.25">
      <c r="A2931" t="s">
        <v>8284</v>
      </c>
      <c r="B2931">
        <v>5</v>
      </c>
      <c r="C2931">
        <v>407</v>
      </c>
      <c r="D2931" t="s">
        <v>3409</v>
      </c>
      <c r="E2931" t="s">
        <v>9</v>
      </c>
      <c r="F2931" t="s">
        <v>16</v>
      </c>
      <c r="G2931" s="2" t="s">
        <v>14</v>
      </c>
      <c r="H2931" s="1">
        <v>0.5</v>
      </c>
      <c r="I2931" t="s">
        <v>11</v>
      </c>
      <c r="J29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32" spans="1:15" hidden="1" x14ac:dyDescent="0.25">
      <c r="A2932" t="s">
        <v>8284</v>
      </c>
      <c r="B2932">
        <v>5</v>
      </c>
      <c r="C2932">
        <v>408</v>
      </c>
      <c r="D2932" t="s">
        <v>3410</v>
      </c>
      <c r="E2932" t="s">
        <v>9</v>
      </c>
      <c r="F2932" t="s">
        <v>807</v>
      </c>
      <c r="G2932" s="3">
        <v>41078</v>
      </c>
      <c r="H2932" s="1">
        <v>0.5</v>
      </c>
      <c r="I2932" t="s">
        <v>11</v>
      </c>
      <c r="J29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9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32" t="s">
        <v>9088</v>
      </c>
    </row>
    <row r="2933" spans="1:15" hidden="1" x14ac:dyDescent="0.25">
      <c r="A2933" t="s">
        <v>8284</v>
      </c>
      <c r="B2933">
        <v>5</v>
      </c>
      <c r="C2933">
        <v>409</v>
      </c>
      <c r="D2933" t="s">
        <v>3411</v>
      </c>
      <c r="E2933" t="s">
        <v>9</v>
      </c>
      <c r="F2933" t="s">
        <v>18</v>
      </c>
      <c r="G2933" s="2" t="s">
        <v>19</v>
      </c>
      <c r="H2933" s="1">
        <v>0.5</v>
      </c>
      <c r="I2933" t="s">
        <v>11</v>
      </c>
      <c r="J29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34" spans="1:15" hidden="1" x14ac:dyDescent="0.25">
      <c r="A2934" t="s">
        <v>8284</v>
      </c>
      <c r="B2934">
        <v>5</v>
      </c>
      <c r="C2934">
        <v>410</v>
      </c>
      <c r="D2934" t="s">
        <v>3412</v>
      </c>
      <c r="E2934" t="s">
        <v>9</v>
      </c>
      <c r="F2934" t="s">
        <v>48</v>
      </c>
      <c r="G2934" s="3">
        <v>41078</v>
      </c>
      <c r="H2934" s="1">
        <v>0.5</v>
      </c>
      <c r="I2934" t="s">
        <v>11</v>
      </c>
      <c r="J29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35" spans="1:15" hidden="1" x14ac:dyDescent="0.25">
      <c r="A2935" t="s">
        <v>8284</v>
      </c>
      <c r="B2935">
        <v>5</v>
      </c>
      <c r="C2935">
        <v>411</v>
      </c>
      <c r="D2935" t="s">
        <v>3413</v>
      </c>
      <c r="E2935" t="s">
        <v>9</v>
      </c>
      <c r="F2935" t="s">
        <v>1287</v>
      </c>
      <c r="G2935" s="2" t="s">
        <v>19</v>
      </c>
      <c r="H2935" s="1">
        <v>0.5</v>
      </c>
      <c r="I2935" t="s">
        <v>11</v>
      </c>
      <c r="J29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9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35" t="s">
        <v>9088</v>
      </c>
    </row>
    <row r="2936" spans="1:15" hidden="1" x14ac:dyDescent="0.25">
      <c r="A2936" t="s">
        <v>8284</v>
      </c>
      <c r="B2936">
        <v>5</v>
      </c>
      <c r="C2936">
        <v>412</v>
      </c>
      <c r="D2936" t="s">
        <v>3414</v>
      </c>
      <c r="E2936" t="s">
        <v>9</v>
      </c>
      <c r="F2936" t="s">
        <v>48</v>
      </c>
      <c r="G2936" s="3">
        <v>41078</v>
      </c>
      <c r="H2936" s="1">
        <v>0.5</v>
      </c>
      <c r="I2936" t="s">
        <v>11</v>
      </c>
      <c r="J29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37" spans="1:15" hidden="1" x14ac:dyDescent="0.25">
      <c r="A2937" t="s">
        <v>8284</v>
      </c>
      <c r="B2937">
        <v>5</v>
      </c>
      <c r="C2937">
        <v>413</v>
      </c>
      <c r="D2937" t="s">
        <v>3415</v>
      </c>
      <c r="E2937" t="s">
        <v>9</v>
      </c>
      <c r="F2937" t="s">
        <v>18</v>
      </c>
      <c r="G2937" s="2" t="s">
        <v>19</v>
      </c>
      <c r="H2937" s="1">
        <v>0.5</v>
      </c>
      <c r="I2937" t="s">
        <v>11</v>
      </c>
      <c r="J29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38" spans="1:15" hidden="1" x14ac:dyDescent="0.25">
      <c r="A2938" t="s">
        <v>8284</v>
      </c>
      <c r="B2938">
        <v>5</v>
      </c>
      <c r="C2938">
        <v>414</v>
      </c>
      <c r="D2938" t="s">
        <v>3416</v>
      </c>
      <c r="E2938" t="s">
        <v>9</v>
      </c>
      <c r="F2938" t="s">
        <v>3283</v>
      </c>
      <c r="G2938" s="2" t="s">
        <v>212</v>
      </c>
      <c r="H2938" s="1">
        <v>0.5</v>
      </c>
      <c r="I2938" t="s">
        <v>11</v>
      </c>
      <c r="J29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9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38" t="s">
        <v>9088</v>
      </c>
    </row>
    <row r="2939" spans="1:15" x14ac:dyDescent="0.25">
      <c r="A2939" t="s">
        <v>8284</v>
      </c>
      <c r="B2939">
        <v>5</v>
      </c>
      <c r="C2939">
        <v>415</v>
      </c>
      <c r="D2939" t="s">
        <v>3417</v>
      </c>
      <c r="E2939" t="s">
        <v>9</v>
      </c>
      <c r="F2939" t="s">
        <v>3418</v>
      </c>
      <c r="G2939" s="2" t="s">
        <v>353</v>
      </c>
      <c r="H2939" s="1">
        <v>0.5</v>
      </c>
      <c r="I2939" t="s">
        <v>11</v>
      </c>
      <c r="J29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29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39" t="s">
        <v>9088</v>
      </c>
      <c r="O2939" t="s">
        <v>9111</v>
      </c>
    </row>
    <row r="2940" spans="1:15" hidden="1" x14ac:dyDescent="0.25">
      <c r="A2940" t="s">
        <v>8284</v>
      </c>
      <c r="B2940">
        <v>5</v>
      </c>
      <c r="C2940">
        <v>416</v>
      </c>
      <c r="D2940" t="s">
        <v>3419</v>
      </c>
      <c r="E2940" t="s">
        <v>9</v>
      </c>
      <c r="F2940" t="s">
        <v>16</v>
      </c>
      <c r="G2940" s="2" t="s">
        <v>14</v>
      </c>
      <c r="H2940" s="1">
        <v>0.5</v>
      </c>
      <c r="I2940" t="s">
        <v>11</v>
      </c>
      <c r="J29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41" spans="1:15" hidden="1" x14ac:dyDescent="0.25">
      <c r="A2941" t="s">
        <v>8284</v>
      </c>
      <c r="B2941">
        <v>5</v>
      </c>
      <c r="C2941">
        <v>417</v>
      </c>
      <c r="D2941" t="s">
        <v>3420</v>
      </c>
      <c r="E2941" t="s">
        <v>9</v>
      </c>
      <c r="F2941" t="s">
        <v>16</v>
      </c>
      <c r="G2941" s="2" t="s">
        <v>14</v>
      </c>
      <c r="H2941" s="1">
        <v>0.5</v>
      </c>
      <c r="I2941" t="s">
        <v>11</v>
      </c>
      <c r="J29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42" spans="1:15" hidden="1" x14ac:dyDescent="0.25">
      <c r="A2942" t="s">
        <v>8284</v>
      </c>
      <c r="B2942">
        <v>5</v>
      </c>
      <c r="C2942">
        <v>418</v>
      </c>
      <c r="D2942" t="s">
        <v>3421</v>
      </c>
      <c r="E2942" t="s">
        <v>9</v>
      </c>
      <c r="F2942" t="s">
        <v>48</v>
      </c>
      <c r="G2942" s="3">
        <v>41078</v>
      </c>
      <c r="H2942" s="1">
        <v>0.5</v>
      </c>
      <c r="I2942" t="s">
        <v>11</v>
      </c>
      <c r="J29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43" spans="1:15" hidden="1" x14ac:dyDescent="0.25">
      <c r="A2943" t="s">
        <v>8284</v>
      </c>
      <c r="B2943">
        <v>5</v>
      </c>
      <c r="C2943">
        <v>419</v>
      </c>
      <c r="D2943" t="s">
        <v>3422</v>
      </c>
      <c r="E2943" t="s">
        <v>9</v>
      </c>
      <c r="F2943" t="s">
        <v>1363</v>
      </c>
      <c r="G2943" s="3">
        <v>41078</v>
      </c>
      <c r="H2943" s="1">
        <v>0.5</v>
      </c>
      <c r="I2943" t="s">
        <v>11</v>
      </c>
      <c r="J29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9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43" t="s">
        <v>9088</v>
      </c>
    </row>
    <row r="2944" spans="1:15" hidden="1" x14ac:dyDescent="0.25">
      <c r="A2944" t="s">
        <v>8284</v>
      </c>
      <c r="B2944">
        <v>5</v>
      </c>
      <c r="C2944">
        <v>420</v>
      </c>
      <c r="D2944" t="s">
        <v>3423</v>
      </c>
      <c r="E2944" t="s">
        <v>9</v>
      </c>
      <c r="F2944" t="s">
        <v>16</v>
      </c>
      <c r="G2944" s="2" t="s">
        <v>14</v>
      </c>
      <c r="H2944" s="1">
        <v>0.5</v>
      </c>
      <c r="I2944" t="s">
        <v>11</v>
      </c>
      <c r="J29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45" spans="1:15" hidden="1" x14ac:dyDescent="0.25">
      <c r="A2945" t="s">
        <v>8284</v>
      </c>
      <c r="B2945">
        <v>5</v>
      </c>
      <c r="C2945">
        <v>422</v>
      </c>
      <c r="D2945" t="s">
        <v>3424</v>
      </c>
      <c r="E2945" t="s">
        <v>9</v>
      </c>
      <c r="F2945" t="s">
        <v>48</v>
      </c>
      <c r="G2945" s="3">
        <v>41078</v>
      </c>
      <c r="H2945" s="1">
        <v>0.5</v>
      </c>
      <c r="I2945" t="s">
        <v>11</v>
      </c>
      <c r="J29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46" spans="1:15" hidden="1" x14ac:dyDescent="0.25">
      <c r="A2946" t="s">
        <v>8284</v>
      </c>
      <c r="B2946">
        <v>5</v>
      </c>
      <c r="C2946">
        <v>423</v>
      </c>
      <c r="D2946" t="s">
        <v>3425</v>
      </c>
      <c r="E2946" t="s">
        <v>9</v>
      </c>
      <c r="F2946" t="s">
        <v>3426</v>
      </c>
      <c r="G2946" s="2" t="s">
        <v>14</v>
      </c>
      <c r="H2946" s="1">
        <v>0.5</v>
      </c>
      <c r="I2946" t="s">
        <v>11</v>
      </c>
      <c r="J29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9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46" t="s">
        <v>9088</v>
      </c>
    </row>
    <row r="2947" spans="1:15" hidden="1" x14ac:dyDescent="0.25">
      <c r="A2947" t="s">
        <v>8284</v>
      </c>
      <c r="B2947">
        <v>5</v>
      </c>
      <c r="C2947">
        <v>424</v>
      </c>
      <c r="D2947" t="s">
        <v>3427</v>
      </c>
      <c r="E2947" t="s">
        <v>9</v>
      </c>
      <c r="F2947" t="s">
        <v>48</v>
      </c>
      <c r="G2947" s="3">
        <v>41078</v>
      </c>
      <c r="H2947" s="1">
        <v>0.5</v>
      </c>
      <c r="I2947" t="s">
        <v>11</v>
      </c>
      <c r="J29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48" spans="1:15" x14ac:dyDescent="0.25">
      <c r="A2948" t="s">
        <v>8284</v>
      </c>
      <c r="B2948">
        <v>5</v>
      </c>
      <c r="C2948">
        <v>426</v>
      </c>
      <c r="D2948" t="s">
        <v>3428</v>
      </c>
      <c r="E2948" t="s">
        <v>9</v>
      </c>
      <c r="F2948" t="s">
        <v>3429</v>
      </c>
      <c r="G2948" s="2" t="s">
        <v>3430</v>
      </c>
      <c r="H2948" t="s">
        <v>3001</v>
      </c>
      <c r="I2948" t="s">
        <v>11</v>
      </c>
      <c r="J29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29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2948" t="s">
        <v>9111</v>
      </c>
    </row>
    <row r="2949" spans="1:15" hidden="1" x14ac:dyDescent="0.25">
      <c r="A2949" t="s">
        <v>8284</v>
      </c>
      <c r="B2949">
        <v>5</v>
      </c>
      <c r="C2949">
        <v>427</v>
      </c>
      <c r="D2949" t="s">
        <v>3431</v>
      </c>
      <c r="E2949" t="s">
        <v>9</v>
      </c>
      <c r="F2949" t="s">
        <v>93</v>
      </c>
      <c r="G2949" s="3">
        <v>41078</v>
      </c>
      <c r="H2949" s="1">
        <v>0.5</v>
      </c>
      <c r="I2949" t="s">
        <v>11</v>
      </c>
      <c r="J29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0" spans="1:15" hidden="1" x14ac:dyDescent="0.25">
      <c r="A2950" t="s">
        <v>8284</v>
      </c>
      <c r="B2950">
        <v>5</v>
      </c>
      <c r="C2950">
        <v>428</v>
      </c>
      <c r="D2950" t="s">
        <v>3432</v>
      </c>
      <c r="E2950" t="s">
        <v>9</v>
      </c>
      <c r="F2950" t="s">
        <v>18</v>
      </c>
      <c r="G2950" s="2" t="s">
        <v>19</v>
      </c>
      <c r="H2950" s="1">
        <v>0.5</v>
      </c>
      <c r="I2950" t="s">
        <v>11</v>
      </c>
      <c r="J29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1" spans="1:15" hidden="1" x14ac:dyDescent="0.25">
      <c r="A2951" t="s">
        <v>8284</v>
      </c>
      <c r="B2951">
        <v>5</v>
      </c>
      <c r="C2951">
        <v>429</v>
      </c>
      <c r="D2951" t="s">
        <v>3433</v>
      </c>
      <c r="E2951" t="s">
        <v>9</v>
      </c>
      <c r="F2951" t="s">
        <v>242</v>
      </c>
      <c r="G2951" s="2" t="s">
        <v>243</v>
      </c>
      <c r="H2951" s="1">
        <v>0.5</v>
      </c>
      <c r="I2951" t="s">
        <v>11</v>
      </c>
      <c r="J29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2" spans="1:15" hidden="1" x14ac:dyDescent="0.25">
      <c r="A2952" t="s">
        <v>8284</v>
      </c>
      <c r="B2952">
        <v>5</v>
      </c>
      <c r="C2952">
        <v>430</v>
      </c>
      <c r="D2952" t="s">
        <v>3434</v>
      </c>
      <c r="E2952" t="s">
        <v>9</v>
      </c>
      <c r="F2952" t="s">
        <v>376</v>
      </c>
      <c r="G2952" s="2" t="s">
        <v>377</v>
      </c>
      <c r="H2952" s="1">
        <v>0.5</v>
      </c>
      <c r="I2952" t="s">
        <v>11</v>
      </c>
      <c r="J29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3" spans="1:15" hidden="1" x14ac:dyDescent="0.25">
      <c r="A2953" t="s">
        <v>8284</v>
      </c>
      <c r="B2953">
        <v>5</v>
      </c>
      <c r="C2953">
        <v>431</v>
      </c>
      <c r="D2953" t="s">
        <v>3435</v>
      </c>
      <c r="E2953" t="s">
        <v>9</v>
      </c>
      <c r="F2953" t="s">
        <v>48</v>
      </c>
      <c r="G2953" s="3">
        <v>41078</v>
      </c>
      <c r="H2953" s="1">
        <v>0.5</v>
      </c>
      <c r="I2953" t="s">
        <v>11</v>
      </c>
      <c r="J29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4" spans="1:15" hidden="1" x14ac:dyDescent="0.25">
      <c r="A2954" t="s">
        <v>8284</v>
      </c>
      <c r="B2954">
        <v>5</v>
      </c>
      <c r="C2954">
        <v>432</v>
      </c>
      <c r="D2954" t="s">
        <v>3436</v>
      </c>
      <c r="E2954" t="s">
        <v>9</v>
      </c>
      <c r="F2954" t="s">
        <v>48</v>
      </c>
      <c r="G2954" s="3">
        <v>41078</v>
      </c>
      <c r="H2954" s="1">
        <v>0.5</v>
      </c>
      <c r="I2954" t="s">
        <v>11</v>
      </c>
      <c r="J29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5" spans="1:15" hidden="1" x14ac:dyDescent="0.25">
      <c r="A2955" t="s">
        <v>8284</v>
      </c>
      <c r="B2955">
        <v>5</v>
      </c>
      <c r="C2955">
        <v>435</v>
      </c>
      <c r="D2955" t="s">
        <v>3437</v>
      </c>
      <c r="E2955" t="s">
        <v>9</v>
      </c>
      <c r="F2955" t="s">
        <v>16</v>
      </c>
      <c r="G2955" s="2" t="s">
        <v>14</v>
      </c>
      <c r="H2955" s="1">
        <v>0.5</v>
      </c>
      <c r="I2955" t="s">
        <v>11</v>
      </c>
      <c r="J29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6" spans="1:15" hidden="1" x14ac:dyDescent="0.25">
      <c r="A2956" t="s">
        <v>8284</v>
      </c>
      <c r="B2956">
        <v>5</v>
      </c>
      <c r="C2956">
        <v>436</v>
      </c>
      <c r="D2956" t="s">
        <v>3438</v>
      </c>
      <c r="E2956" t="s">
        <v>9</v>
      </c>
      <c r="F2956" t="s">
        <v>16</v>
      </c>
      <c r="G2956" s="2" t="s">
        <v>14</v>
      </c>
      <c r="H2956" s="1">
        <v>0.5</v>
      </c>
      <c r="I2956" t="s">
        <v>11</v>
      </c>
      <c r="J29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7" spans="1:15" hidden="1" x14ac:dyDescent="0.25">
      <c r="A2957" t="s">
        <v>8284</v>
      </c>
      <c r="B2957">
        <v>5</v>
      </c>
      <c r="C2957">
        <v>441</v>
      </c>
      <c r="D2957" t="s">
        <v>3439</v>
      </c>
      <c r="E2957" t="s">
        <v>9</v>
      </c>
      <c r="F2957" t="s">
        <v>48</v>
      </c>
      <c r="G2957" s="3">
        <v>41078</v>
      </c>
      <c r="H2957" s="1">
        <v>0.5</v>
      </c>
      <c r="I2957" t="s">
        <v>11</v>
      </c>
      <c r="J29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58" spans="1:15" hidden="1" x14ac:dyDescent="0.25">
      <c r="A2958" t="s">
        <v>8284</v>
      </c>
      <c r="B2958">
        <v>5</v>
      </c>
      <c r="C2958">
        <v>442</v>
      </c>
      <c r="D2958" t="s">
        <v>3440</v>
      </c>
      <c r="E2958" t="s">
        <v>9</v>
      </c>
      <c r="F2958" t="s">
        <v>872</v>
      </c>
      <c r="G2958" s="2" t="s">
        <v>3441</v>
      </c>
      <c r="H2958" s="1">
        <v>0.5</v>
      </c>
      <c r="I2958" t="s">
        <v>11</v>
      </c>
      <c r="J29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9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58" t="s">
        <v>9088</v>
      </c>
    </row>
    <row r="2959" spans="1:15" hidden="1" x14ac:dyDescent="0.25">
      <c r="A2959" t="s">
        <v>8284</v>
      </c>
      <c r="B2959">
        <v>5</v>
      </c>
      <c r="C2959">
        <v>443</v>
      </c>
      <c r="D2959" t="s">
        <v>3442</v>
      </c>
      <c r="E2959" t="s">
        <v>9</v>
      </c>
      <c r="F2959" t="s">
        <v>48</v>
      </c>
      <c r="G2959" s="3">
        <v>41078</v>
      </c>
      <c r="H2959" s="1">
        <v>0.5</v>
      </c>
      <c r="I2959" t="s">
        <v>11</v>
      </c>
      <c r="J29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0" spans="1:15" hidden="1" x14ac:dyDescent="0.25">
      <c r="A2960" t="s">
        <v>8284</v>
      </c>
      <c r="B2960">
        <v>5</v>
      </c>
      <c r="C2960">
        <v>444</v>
      </c>
      <c r="D2960" t="s">
        <v>3443</v>
      </c>
      <c r="E2960" t="s">
        <v>9</v>
      </c>
      <c r="F2960" t="s">
        <v>93</v>
      </c>
      <c r="G2960" s="3">
        <v>41078</v>
      </c>
      <c r="H2960" s="1">
        <v>0.5</v>
      </c>
      <c r="I2960" t="s">
        <v>11</v>
      </c>
      <c r="J29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1" spans="1:12" hidden="1" x14ac:dyDescent="0.25">
      <c r="A2961" t="s">
        <v>8284</v>
      </c>
      <c r="B2961">
        <v>5</v>
      </c>
      <c r="C2961">
        <v>445</v>
      </c>
      <c r="D2961" t="s">
        <v>3444</v>
      </c>
      <c r="E2961" t="s">
        <v>9</v>
      </c>
      <c r="F2961" t="s">
        <v>48</v>
      </c>
      <c r="G2961" s="3">
        <v>41078</v>
      </c>
      <c r="H2961" s="1">
        <v>0.5</v>
      </c>
      <c r="I2961" t="s">
        <v>11</v>
      </c>
      <c r="J29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2962" spans="1:12" hidden="1" x14ac:dyDescent="0.25">
      <c r="A2962" t="s">
        <v>8284</v>
      </c>
      <c r="B2962">
        <v>5</v>
      </c>
      <c r="C2962">
        <v>447</v>
      </c>
      <c r="D2962" t="s">
        <v>3445</v>
      </c>
      <c r="E2962" t="s">
        <v>9</v>
      </c>
      <c r="F2962" t="s">
        <v>18</v>
      </c>
      <c r="G2962" s="2" t="s">
        <v>19</v>
      </c>
      <c r="H2962" s="1">
        <v>0.5</v>
      </c>
      <c r="I2962" t="s">
        <v>11</v>
      </c>
      <c r="J29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3" spans="1:12" hidden="1" x14ac:dyDescent="0.25">
      <c r="A2963" t="s">
        <v>8284</v>
      </c>
      <c r="B2963">
        <v>5</v>
      </c>
      <c r="C2963">
        <v>448</v>
      </c>
      <c r="D2963" t="s">
        <v>3446</v>
      </c>
      <c r="E2963" t="s">
        <v>9</v>
      </c>
      <c r="F2963" t="s">
        <v>16</v>
      </c>
      <c r="G2963" s="2" t="s">
        <v>14</v>
      </c>
      <c r="H2963" s="1">
        <v>0.5</v>
      </c>
      <c r="I2963" t="s">
        <v>11</v>
      </c>
      <c r="J29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4" spans="1:12" hidden="1" x14ac:dyDescent="0.25">
      <c r="A2964" t="s">
        <v>8284</v>
      </c>
      <c r="B2964">
        <v>5</v>
      </c>
      <c r="C2964">
        <v>449</v>
      </c>
      <c r="D2964" t="s">
        <v>3447</v>
      </c>
      <c r="E2964" t="s">
        <v>9</v>
      </c>
      <c r="F2964" t="s">
        <v>16</v>
      </c>
      <c r="G2964" s="2" t="s">
        <v>14</v>
      </c>
      <c r="H2964" s="1">
        <v>0.5</v>
      </c>
      <c r="I2964" t="s">
        <v>11</v>
      </c>
      <c r="J29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5" spans="1:12" hidden="1" x14ac:dyDescent="0.25">
      <c r="A2965" t="s">
        <v>8284</v>
      </c>
      <c r="B2965">
        <v>5</v>
      </c>
      <c r="C2965">
        <v>450</v>
      </c>
      <c r="D2965" t="s">
        <v>3448</v>
      </c>
      <c r="E2965" t="s">
        <v>9</v>
      </c>
      <c r="F2965" t="s">
        <v>185</v>
      </c>
      <c r="G2965" s="2" t="s">
        <v>109</v>
      </c>
      <c r="H2965" s="1">
        <v>0.5</v>
      </c>
      <c r="I2965" t="s">
        <v>11</v>
      </c>
      <c r="J29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6" spans="1:12" hidden="1" x14ac:dyDescent="0.25">
      <c r="A2966" t="s">
        <v>8284</v>
      </c>
      <c r="B2966">
        <v>5</v>
      </c>
      <c r="C2966">
        <v>452</v>
      </c>
      <c r="D2966" t="s">
        <v>3449</v>
      </c>
      <c r="E2966" t="s">
        <v>9</v>
      </c>
      <c r="F2966" t="s">
        <v>48</v>
      </c>
      <c r="G2966" s="3">
        <v>41078</v>
      </c>
      <c r="H2966" s="1">
        <v>0.5</v>
      </c>
      <c r="I2966" t="s">
        <v>11</v>
      </c>
      <c r="J29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7" spans="1:12" hidden="1" x14ac:dyDescent="0.25">
      <c r="A2967" t="s">
        <v>8284</v>
      </c>
      <c r="B2967">
        <v>5</v>
      </c>
      <c r="C2967">
        <v>453</v>
      </c>
      <c r="D2967" t="s">
        <v>3450</v>
      </c>
      <c r="E2967" t="s">
        <v>9</v>
      </c>
      <c r="F2967" t="s">
        <v>16</v>
      </c>
      <c r="G2967" s="2" t="s">
        <v>14</v>
      </c>
      <c r="H2967" s="1">
        <v>0.5</v>
      </c>
      <c r="I2967" t="s">
        <v>11</v>
      </c>
      <c r="J29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8" spans="1:12" hidden="1" x14ac:dyDescent="0.25">
      <c r="A2968" t="s">
        <v>8284</v>
      </c>
      <c r="B2968">
        <v>5</v>
      </c>
      <c r="C2968">
        <v>454</v>
      </c>
      <c r="D2968" t="s">
        <v>3451</v>
      </c>
      <c r="E2968" t="s">
        <v>9</v>
      </c>
      <c r="F2968" t="s">
        <v>48</v>
      </c>
      <c r="G2968" s="3">
        <v>41078</v>
      </c>
      <c r="H2968" s="1">
        <v>0.5</v>
      </c>
      <c r="I2968" t="s">
        <v>11</v>
      </c>
      <c r="J29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69" spans="1:12" hidden="1" x14ac:dyDescent="0.25">
      <c r="A2969" t="s">
        <v>8284</v>
      </c>
      <c r="B2969">
        <v>5</v>
      </c>
      <c r="C2969">
        <v>455</v>
      </c>
      <c r="D2969" t="s">
        <v>3452</v>
      </c>
      <c r="E2969" t="s">
        <v>9</v>
      </c>
      <c r="F2969" t="s">
        <v>16</v>
      </c>
      <c r="G2969" s="2" t="s">
        <v>14</v>
      </c>
      <c r="H2969" s="1">
        <v>0.5</v>
      </c>
      <c r="I2969" t="s">
        <v>11</v>
      </c>
      <c r="J29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0" spans="1:12" hidden="1" x14ac:dyDescent="0.25">
      <c r="A2970" t="s">
        <v>8284</v>
      </c>
      <c r="B2970">
        <v>5</v>
      </c>
      <c r="C2970">
        <v>456</v>
      </c>
      <c r="D2970" t="s">
        <v>3453</v>
      </c>
      <c r="E2970" t="s">
        <v>9</v>
      </c>
      <c r="F2970" t="s">
        <v>16</v>
      </c>
      <c r="G2970" s="2" t="s">
        <v>14</v>
      </c>
      <c r="H2970" s="1">
        <v>0.5</v>
      </c>
      <c r="I2970" t="s">
        <v>11</v>
      </c>
      <c r="J29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1" spans="1:12" hidden="1" x14ac:dyDescent="0.25">
      <c r="A2971" t="s">
        <v>8284</v>
      </c>
      <c r="B2971">
        <v>5</v>
      </c>
      <c r="C2971">
        <v>458</v>
      </c>
      <c r="D2971" t="s">
        <v>3454</v>
      </c>
      <c r="E2971" t="s">
        <v>9</v>
      </c>
      <c r="F2971" t="s">
        <v>48</v>
      </c>
      <c r="G2971" s="3">
        <v>41078</v>
      </c>
      <c r="H2971" s="1">
        <v>0.5</v>
      </c>
      <c r="I2971" t="s">
        <v>11</v>
      </c>
      <c r="J29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2" spans="1:12" hidden="1" x14ac:dyDescent="0.25">
      <c r="A2972" t="s">
        <v>8284</v>
      </c>
      <c r="B2972">
        <v>5</v>
      </c>
      <c r="C2972">
        <v>480</v>
      </c>
      <c r="D2972" t="s">
        <v>3455</v>
      </c>
      <c r="E2972" t="s">
        <v>9</v>
      </c>
      <c r="F2972" t="s">
        <v>48</v>
      </c>
      <c r="G2972" s="3">
        <v>41078</v>
      </c>
      <c r="H2972" s="1">
        <v>0.5</v>
      </c>
      <c r="I2972" t="s">
        <v>11</v>
      </c>
      <c r="J29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3" spans="1:12" hidden="1" x14ac:dyDescent="0.25">
      <c r="A2973" t="s">
        <v>8284</v>
      </c>
      <c r="B2973">
        <v>5</v>
      </c>
      <c r="C2973">
        <v>483</v>
      </c>
      <c r="D2973" t="s">
        <v>3456</v>
      </c>
      <c r="E2973" t="s">
        <v>9</v>
      </c>
      <c r="F2973" t="s">
        <v>93</v>
      </c>
      <c r="G2973" s="3">
        <v>41078</v>
      </c>
      <c r="H2973" s="1">
        <v>0.5</v>
      </c>
      <c r="I2973" t="s">
        <v>11</v>
      </c>
      <c r="J29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4" spans="1:12" hidden="1" x14ac:dyDescent="0.25">
      <c r="A2974" t="s">
        <v>8284</v>
      </c>
      <c r="B2974">
        <v>5</v>
      </c>
      <c r="C2974">
        <v>484</v>
      </c>
      <c r="D2974" t="s">
        <v>3457</v>
      </c>
      <c r="E2974" t="s">
        <v>9</v>
      </c>
      <c r="F2974" t="s">
        <v>16</v>
      </c>
      <c r="G2974" s="2" t="s">
        <v>14</v>
      </c>
      <c r="H2974" s="1">
        <v>0.5</v>
      </c>
      <c r="I2974" t="s">
        <v>11</v>
      </c>
      <c r="J29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5" spans="1:12" hidden="1" x14ac:dyDescent="0.25">
      <c r="A2975" t="s">
        <v>8284</v>
      </c>
      <c r="B2975">
        <v>5</v>
      </c>
      <c r="C2975">
        <v>485</v>
      </c>
      <c r="D2975" t="s">
        <v>3458</v>
      </c>
      <c r="E2975" t="s">
        <v>9</v>
      </c>
      <c r="F2975" t="s">
        <v>16</v>
      </c>
      <c r="G2975" s="2" t="s">
        <v>14</v>
      </c>
      <c r="H2975" s="1">
        <v>0.5</v>
      </c>
      <c r="I2975" t="s">
        <v>11</v>
      </c>
      <c r="J29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6" spans="1:12" hidden="1" x14ac:dyDescent="0.25">
      <c r="A2976" t="s">
        <v>8284</v>
      </c>
      <c r="B2976">
        <v>5</v>
      </c>
      <c r="C2976">
        <v>550</v>
      </c>
      <c r="D2976" t="s">
        <v>467</v>
      </c>
      <c r="E2976" t="s">
        <v>9</v>
      </c>
      <c r="F2976" t="s">
        <v>16</v>
      </c>
      <c r="G2976" s="2" t="s">
        <v>14</v>
      </c>
      <c r="H2976" s="1">
        <v>0.5</v>
      </c>
      <c r="I2976" t="s">
        <v>11</v>
      </c>
      <c r="J29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7" spans="1:14" hidden="1" x14ac:dyDescent="0.25">
      <c r="A2977" t="s">
        <v>8284</v>
      </c>
      <c r="B2977">
        <v>5</v>
      </c>
      <c r="C2977">
        <v>570</v>
      </c>
      <c r="D2977" t="s">
        <v>3459</v>
      </c>
      <c r="E2977" t="s">
        <v>9</v>
      </c>
      <c r="F2977" t="s">
        <v>48</v>
      </c>
      <c r="G2977" s="3">
        <v>41078</v>
      </c>
      <c r="H2977" s="1">
        <v>0.5</v>
      </c>
      <c r="I2977" t="s">
        <v>11</v>
      </c>
      <c r="J29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8" spans="1:14" hidden="1" x14ac:dyDescent="0.25">
      <c r="A2978" t="s">
        <v>8284</v>
      </c>
      <c r="B2978">
        <v>5</v>
      </c>
      <c r="C2978">
        <v>571</v>
      </c>
      <c r="D2978" t="s">
        <v>3460</v>
      </c>
      <c r="E2978" t="s">
        <v>9</v>
      </c>
      <c r="F2978" t="s">
        <v>48</v>
      </c>
      <c r="G2978" s="3">
        <v>41078</v>
      </c>
      <c r="H2978" s="1">
        <v>0.5</v>
      </c>
      <c r="I2978" t="s">
        <v>11</v>
      </c>
      <c r="J29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79" spans="1:14" hidden="1" x14ac:dyDescent="0.25">
      <c r="A2979" t="s">
        <v>8284</v>
      </c>
      <c r="B2979">
        <v>5</v>
      </c>
      <c r="C2979">
        <v>572</v>
      </c>
      <c r="D2979" t="s">
        <v>3461</v>
      </c>
      <c r="E2979" t="s">
        <v>9</v>
      </c>
      <c r="F2979" t="s">
        <v>242</v>
      </c>
      <c r="G2979" s="2" t="s">
        <v>243</v>
      </c>
      <c r="H2979" s="1">
        <v>0.5</v>
      </c>
      <c r="I2979" t="s">
        <v>11</v>
      </c>
      <c r="J29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0" spans="1:14" hidden="1" x14ac:dyDescent="0.25">
      <c r="A2980" t="s">
        <v>8284</v>
      </c>
      <c r="B2980">
        <v>5</v>
      </c>
      <c r="C2980">
        <v>573</v>
      </c>
      <c r="D2980" t="s">
        <v>3462</v>
      </c>
      <c r="E2980" t="s">
        <v>9</v>
      </c>
      <c r="F2980" t="s">
        <v>242</v>
      </c>
      <c r="G2980" s="2" t="s">
        <v>243</v>
      </c>
      <c r="H2980" s="1">
        <v>0.5</v>
      </c>
      <c r="I2980" t="s">
        <v>11</v>
      </c>
      <c r="J29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1" spans="1:14" hidden="1" x14ac:dyDescent="0.25">
      <c r="A2981" t="s">
        <v>8284</v>
      </c>
      <c r="B2981">
        <v>5</v>
      </c>
      <c r="C2981">
        <v>574</v>
      </c>
      <c r="D2981" t="s">
        <v>3463</v>
      </c>
      <c r="E2981" t="s">
        <v>9</v>
      </c>
      <c r="F2981" t="s">
        <v>242</v>
      </c>
      <c r="G2981" s="2" t="s">
        <v>243</v>
      </c>
      <c r="H2981" s="1">
        <v>0.5</v>
      </c>
      <c r="I2981" t="s">
        <v>11</v>
      </c>
      <c r="J29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2" spans="1:14" hidden="1" x14ac:dyDescent="0.25">
      <c r="A2982" t="s">
        <v>8284</v>
      </c>
      <c r="B2982">
        <v>5</v>
      </c>
      <c r="C2982">
        <v>575</v>
      </c>
      <c r="D2982" t="s">
        <v>3464</v>
      </c>
      <c r="E2982" t="s">
        <v>9</v>
      </c>
      <c r="F2982" t="s">
        <v>242</v>
      </c>
      <c r="G2982" s="2" t="s">
        <v>243</v>
      </c>
      <c r="H2982" s="1">
        <v>0.5</v>
      </c>
      <c r="I2982" t="s">
        <v>11</v>
      </c>
      <c r="J29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3" spans="1:14" hidden="1" x14ac:dyDescent="0.25">
      <c r="A2983" t="s">
        <v>8284</v>
      </c>
      <c r="B2983">
        <v>5</v>
      </c>
      <c r="C2983">
        <v>576</v>
      </c>
      <c r="D2983" t="s">
        <v>3465</v>
      </c>
      <c r="E2983" t="s">
        <v>9</v>
      </c>
      <c r="F2983" t="s">
        <v>18</v>
      </c>
      <c r="G2983" s="2" t="s">
        <v>19</v>
      </c>
      <c r="H2983" s="1">
        <v>0.5</v>
      </c>
      <c r="I2983" t="s">
        <v>11</v>
      </c>
      <c r="J29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4" spans="1:14" hidden="1" x14ac:dyDescent="0.25">
      <c r="A2984" t="s">
        <v>8284</v>
      </c>
      <c r="B2984">
        <v>5</v>
      </c>
      <c r="C2984">
        <v>577</v>
      </c>
      <c r="D2984" t="s">
        <v>3466</v>
      </c>
      <c r="E2984" t="s">
        <v>9</v>
      </c>
      <c r="F2984" t="s">
        <v>18</v>
      </c>
      <c r="G2984" s="2" t="s">
        <v>19</v>
      </c>
      <c r="H2984" s="1">
        <v>0.5</v>
      </c>
      <c r="I2984" t="s">
        <v>11</v>
      </c>
      <c r="J29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5" spans="1:14" hidden="1" x14ac:dyDescent="0.25">
      <c r="A2985" t="s">
        <v>8284</v>
      </c>
      <c r="B2985">
        <v>5</v>
      </c>
      <c r="C2985">
        <v>578</v>
      </c>
      <c r="D2985" t="s">
        <v>3467</v>
      </c>
      <c r="E2985" t="s">
        <v>9</v>
      </c>
      <c r="F2985" t="s">
        <v>18</v>
      </c>
      <c r="G2985" s="2" t="s">
        <v>19</v>
      </c>
      <c r="H2985" s="1">
        <v>0.5</v>
      </c>
      <c r="I2985" t="s">
        <v>11</v>
      </c>
      <c r="J29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6" spans="1:14" hidden="1" x14ac:dyDescent="0.25">
      <c r="A2986" t="s">
        <v>8284</v>
      </c>
      <c r="B2986">
        <v>5</v>
      </c>
      <c r="C2986">
        <v>579</v>
      </c>
      <c r="D2986" t="s">
        <v>3468</v>
      </c>
      <c r="E2986" t="s">
        <v>9</v>
      </c>
      <c r="F2986" t="s">
        <v>18</v>
      </c>
      <c r="G2986" s="2" t="s">
        <v>19</v>
      </c>
      <c r="H2986" s="1">
        <v>0.5</v>
      </c>
      <c r="I2986" t="s">
        <v>11</v>
      </c>
      <c r="J29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7" spans="1:14" hidden="1" x14ac:dyDescent="0.25">
      <c r="A2987" t="s">
        <v>8284</v>
      </c>
      <c r="B2987">
        <v>5</v>
      </c>
      <c r="C2987">
        <v>580</v>
      </c>
      <c r="D2987" t="s">
        <v>3469</v>
      </c>
      <c r="E2987" t="s">
        <v>9</v>
      </c>
      <c r="F2987" t="s">
        <v>18</v>
      </c>
      <c r="G2987" s="2" t="s">
        <v>19</v>
      </c>
      <c r="H2987" s="1">
        <v>0.5</v>
      </c>
      <c r="I2987" t="s">
        <v>11</v>
      </c>
      <c r="J29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8" spans="1:14" hidden="1" x14ac:dyDescent="0.25">
      <c r="A2988" t="s">
        <v>8284</v>
      </c>
      <c r="B2988">
        <v>5</v>
      </c>
      <c r="C2988">
        <v>581</v>
      </c>
      <c r="D2988" t="s">
        <v>3470</v>
      </c>
      <c r="E2988" t="s">
        <v>9</v>
      </c>
      <c r="F2988" t="s">
        <v>18</v>
      </c>
      <c r="G2988" s="2" t="s">
        <v>19</v>
      </c>
      <c r="H2988" s="1">
        <v>0.5</v>
      </c>
      <c r="I2988" t="s">
        <v>11</v>
      </c>
      <c r="J29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89" spans="1:14" hidden="1" x14ac:dyDescent="0.25">
      <c r="A2989" t="s">
        <v>8284</v>
      </c>
      <c r="B2989">
        <v>5</v>
      </c>
      <c r="C2989">
        <v>582</v>
      </c>
      <c r="D2989" t="s">
        <v>3471</v>
      </c>
      <c r="E2989" t="s">
        <v>9</v>
      </c>
      <c r="F2989" t="s">
        <v>18</v>
      </c>
      <c r="G2989" s="2" t="s">
        <v>19</v>
      </c>
      <c r="H2989" s="1">
        <v>0.5</v>
      </c>
      <c r="I2989" t="s">
        <v>11</v>
      </c>
      <c r="J29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90" spans="1:14" hidden="1" x14ac:dyDescent="0.25">
      <c r="A2990" t="s">
        <v>8284</v>
      </c>
      <c r="B2990">
        <v>5</v>
      </c>
      <c r="C2990">
        <v>680</v>
      </c>
      <c r="D2990" t="s">
        <v>3472</v>
      </c>
      <c r="E2990" t="s">
        <v>9</v>
      </c>
      <c r="F2990" t="s">
        <v>1907</v>
      </c>
      <c r="G2990" s="3">
        <v>38219</v>
      </c>
      <c r="H2990" t="s">
        <v>57</v>
      </c>
      <c r="I2990" t="s">
        <v>11</v>
      </c>
      <c r="J29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2990" t="s">
        <v>9126</v>
      </c>
      <c r="L2990" t="s">
        <v>11</v>
      </c>
      <c r="N2990" t="s">
        <v>9088</v>
      </c>
    </row>
    <row r="2991" spans="1:14" hidden="1" x14ac:dyDescent="0.25">
      <c r="A2991" t="s">
        <v>8284</v>
      </c>
      <c r="B2991">
        <v>5</v>
      </c>
      <c r="C2991">
        <v>681</v>
      </c>
      <c r="D2991" t="s">
        <v>3473</v>
      </c>
      <c r="E2991" t="s">
        <v>9</v>
      </c>
      <c r="F2991" t="s">
        <v>474</v>
      </c>
      <c r="G2991" s="2" t="s">
        <v>2016</v>
      </c>
      <c r="H2991" s="1">
        <v>0.5</v>
      </c>
      <c r="I2991" t="s">
        <v>11</v>
      </c>
      <c r="J29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2991" t="s">
        <v>9126</v>
      </c>
      <c r="L2991" t="s">
        <v>11</v>
      </c>
      <c r="N2991" t="s">
        <v>9088</v>
      </c>
    </row>
    <row r="2992" spans="1:14" hidden="1" x14ac:dyDescent="0.25">
      <c r="A2992" t="s">
        <v>8284</v>
      </c>
      <c r="B2992">
        <v>5</v>
      </c>
      <c r="C2992">
        <v>682</v>
      </c>
      <c r="D2992" t="s">
        <v>3474</v>
      </c>
      <c r="E2992" t="s">
        <v>9</v>
      </c>
      <c r="F2992" t="s">
        <v>1809</v>
      </c>
      <c r="G2992" s="2" t="s">
        <v>1810</v>
      </c>
      <c r="H2992" t="s">
        <v>1744</v>
      </c>
      <c r="I2992" t="s">
        <v>11</v>
      </c>
      <c r="J29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2992" t="s">
        <v>9126</v>
      </c>
      <c r="L2992" t="s">
        <v>11</v>
      </c>
      <c r="N2992" t="s">
        <v>9088</v>
      </c>
    </row>
    <row r="2993" spans="1:14" hidden="1" x14ac:dyDescent="0.25">
      <c r="A2993" t="s">
        <v>8284</v>
      </c>
      <c r="B2993">
        <v>5</v>
      </c>
      <c r="C2993">
        <v>700</v>
      </c>
      <c r="D2993" t="s">
        <v>3475</v>
      </c>
      <c r="E2993" t="s">
        <v>9</v>
      </c>
      <c r="F2993" t="s">
        <v>3476</v>
      </c>
      <c r="G2993" s="3">
        <v>38219</v>
      </c>
      <c r="H2993" t="s">
        <v>57</v>
      </c>
      <c r="I2993" t="s">
        <v>11</v>
      </c>
      <c r="J29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29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2993" t="s">
        <v>9088</v>
      </c>
    </row>
    <row r="2994" spans="1:14" hidden="1" x14ac:dyDescent="0.25">
      <c r="A2994" t="s">
        <v>8284</v>
      </c>
      <c r="B2994">
        <v>5</v>
      </c>
      <c r="C2994">
        <v>701</v>
      </c>
      <c r="D2994" t="s">
        <v>3477</v>
      </c>
      <c r="E2994" t="s">
        <v>9</v>
      </c>
      <c r="F2994" t="s">
        <v>48</v>
      </c>
      <c r="G2994" s="3">
        <v>41078</v>
      </c>
      <c r="H2994" s="1">
        <v>0.5</v>
      </c>
      <c r="I2994" t="s">
        <v>11</v>
      </c>
      <c r="J29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95" spans="1:14" hidden="1" x14ac:dyDescent="0.25">
      <c r="A2995" t="s">
        <v>8284</v>
      </c>
      <c r="B2995">
        <v>5</v>
      </c>
      <c r="C2995">
        <v>703</v>
      </c>
      <c r="D2995" t="s">
        <v>3478</v>
      </c>
      <c r="E2995" t="s">
        <v>9</v>
      </c>
      <c r="F2995" t="s">
        <v>48</v>
      </c>
      <c r="G2995" s="3">
        <v>41078</v>
      </c>
      <c r="H2995" s="1">
        <v>0.5</v>
      </c>
      <c r="I2995" t="s">
        <v>11</v>
      </c>
      <c r="J29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96" spans="1:14" hidden="1" x14ac:dyDescent="0.25">
      <c r="A2996" t="s">
        <v>8284</v>
      </c>
      <c r="B2996">
        <v>5</v>
      </c>
      <c r="C2996">
        <v>704</v>
      </c>
      <c r="D2996" t="s">
        <v>3479</v>
      </c>
      <c r="E2996" t="s">
        <v>9</v>
      </c>
      <c r="F2996" t="s">
        <v>16</v>
      </c>
      <c r="G2996" s="2" t="s">
        <v>14</v>
      </c>
      <c r="H2996" s="1">
        <v>0.5</v>
      </c>
      <c r="I2996" t="s">
        <v>11</v>
      </c>
      <c r="J29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97" spans="1:14" hidden="1" x14ac:dyDescent="0.25">
      <c r="A2997" t="s">
        <v>8284</v>
      </c>
      <c r="B2997">
        <v>5</v>
      </c>
      <c r="C2997">
        <v>705</v>
      </c>
      <c r="D2997" t="s">
        <v>3480</v>
      </c>
      <c r="E2997" t="s">
        <v>9</v>
      </c>
      <c r="F2997" t="s">
        <v>185</v>
      </c>
      <c r="G2997" s="2" t="s">
        <v>109</v>
      </c>
      <c r="H2997" s="1">
        <v>0.5</v>
      </c>
      <c r="I2997" t="s">
        <v>11</v>
      </c>
      <c r="J29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98" spans="1:14" hidden="1" x14ac:dyDescent="0.25">
      <c r="A2998" t="s">
        <v>8284</v>
      </c>
      <c r="B2998">
        <v>5</v>
      </c>
      <c r="C2998">
        <v>706</v>
      </c>
      <c r="D2998" t="s">
        <v>3481</v>
      </c>
      <c r="E2998" t="s">
        <v>9</v>
      </c>
      <c r="F2998" t="s">
        <v>16</v>
      </c>
      <c r="G2998" s="2" t="s">
        <v>14</v>
      </c>
      <c r="H2998" s="1">
        <v>0.5</v>
      </c>
      <c r="I2998" t="s">
        <v>11</v>
      </c>
      <c r="J29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2999" spans="1:14" hidden="1" x14ac:dyDescent="0.25">
      <c r="A2999" t="s">
        <v>8284</v>
      </c>
      <c r="B2999">
        <v>5</v>
      </c>
      <c r="C2999">
        <v>707</v>
      </c>
      <c r="D2999" t="s">
        <v>3482</v>
      </c>
      <c r="E2999" t="s">
        <v>9</v>
      </c>
      <c r="F2999" t="s">
        <v>16</v>
      </c>
      <c r="G2999" s="2" t="s">
        <v>14</v>
      </c>
      <c r="H2999" s="1">
        <v>0.5</v>
      </c>
      <c r="I2999" t="s">
        <v>11</v>
      </c>
      <c r="J29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29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0" spans="1:14" hidden="1" x14ac:dyDescent="0.25">
      <c r="A3000" t="s">
        <v>8284</v>
      </c>
      <c r="B3000">
        <v>5</v>
      </c>
      <c r="C3000">
        <v>708</v>
      </c>
      <c r="D3000" t="s">
        <v>3483</v>
      </c>
      <c r="E3000" t="s">
        <v>9</v>
      </c>
      <c r="F3000" t="s">
        <v>48</v>
      </c>
      <c r="G3000" s="3">
        <v>41078</v>
      </c>
      <c r="H3000" s="1">
        <v>0.5</v>
      </c>
      <c r="I3000" t="s">
        <v>11</v>
      </c>
      <c r="J30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1" spans="1:14" hidden="1" x14ac:dyDescent="0.25">
      <c r="A3001" t="s">
        <v>8284</v>
      </c>
      <c r="B3001">
        <v>5</v>
      </c>
      <c r="C3001">
        <v>737</v>
      </c>
      <c r="D3001" t="s">
        <v>3484</v>
      </c>
      <c r="E3001" t="s">
        <v>9</v>
      </c>
      <c r="F3001" t="s">
        <v>48</v>
      </c>
      <c r="G3001" s="3">
        <v>41078</v>
      </c>
      <c r="H3001" s="1">
        <v>0.5</v>
      </c>
      <c r="I3001" t="s">
        <v>11</v>
      </c>
      <c r="J30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2" spans="1:14" hidden="1" x14ac:dyDescent="0.25">
      <c r="A3002" t="s">
        <v>8284</v>
      </c>
      <c r="B3002">
        <v>5</v>
      </c>
      <c r="C3002">
        <v>740</v>
      </c>
      <c r="D3002" t="s">
        <v>3485</v>
      </c>
      <c r="E3002" t="s">
        <v>9</v>
      </c>
      <c r="F3002" t="s">
        <v>48</v>
      </c>
      <c r="G3002" s="3">
        <v>41078</v>
      </c>
      <c r="H3002" s="1">
        <v>0.5</v>
      </c>
      <c r="I3002" t="s">
        <v>11</v>
      </c>
      <c r="J30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3" spans="1:14" hidden="1" x14ac:dyDescent="0.25">
      <c r="A3003" t="s">
        <v>8284</v>
      </c>
      <c r="B3003">
        <v>5</v>
      </c>
      <c r="C3003">
        <v>741</v>
      </c>
      <c r="D3003" t="s">
        <v>3486</v>
      </c>
      <c r="E3003" t="s">
        <v>9</v>
      </c>
      <c r="F3003" t="s">
        <v>48</v>
      </c>
      <c r="G3003" s="3">
        <v>41078</v>
      </c>
      <c r="H3003" s="1">
        <v>0.5</v>
      </c>
      <c r="I3003" t="s">
        <v>11</v>
      </c>
      <c r="J30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4" spans="1:14" hidden="1" x14ac:dyDescent="0.25">
      <c r="A3004" t="s">
        <v>8284</v>
      </c>
      <c r="B3004">
        <v>5</v>
      </c>
      <c r="C3004">
        <v>743</v>
      </c>
      <c r="D3004" t="s">
        <v>3487</v>
      </c>
      <c r="E3004" t="s">
        <v>9</v>
      </c>
      <c r="F3004" t="s">
        <v>48</v>
      </c>
      <c r="G3004" s="3">
        <v>41078</v>
      </c>
      <c r="H3004" s="1">
        <v>0.5</v>
      </c>
      <c r="I3004" t="s">
        <v>11</v>
      </c>
      <c r="J30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5" spans="1:14" hidden="1" x14ac:dyDescent="0.25">
      <c r="A3005" t="s">
        <v>8284</v>
      </c>
      <c r="B3005">
        <v>5</v>
      </c>
      <c r="C3005">
        <v>744</v>
      </c>
      <c r="D3005" t="s">
        <v>3488</v>
      </c>
      <c r="E3005" t="s">
        <v>9</v>
      </c>
      <c r="F3005" t="s">
        <v>18</v>
      </c>
      <c r="G3005" s="2" t="s">
        <v>19</v>
      </c>
      <c r="H3005" s="1">
        <v>0.5</v>
      </c>
      <c r="I3005" t="s">
        <v>11</v>
      </c>
      <c r="J30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6" spans="1:14" hidden="1" x14ac:dyDescent="0.25">
      <c r="A3006" t="s">
        <v>8284</v>
      </c>
      <c r="B3006">
        <v>5</v>
      </c>
      <c r="C3006">
        <v>745</v>
      </c>
      <c r="D3006" t="s">
        <v>2405</v>
      </c>
      <c r="E3006" t="s">
        <v>9</v>
      </c>
      <c r="F3006" t="s">
        <v>18</v>
      </c>
      <c r="G3006" s="2" t="s">
        <v>19</v>
      </c>
      <c r="H3006" s="1">
        <v>0.5</v>
      </c>
      <c r="I3006" t="s">
        <v>11</v>
      </c>
      <c r="J30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7" spans="1:14" hidden="1" x14ac:dyDescent="0.25">
      <c r="A3007" t="s">
        <v>8284</v>
      </c>
      <c r="B3007">
        <v>5</v>
      </c>
      <c r="C3007">
        <v>759</v>
      </c>
      <c r="D3007" t="s">
        <v>3489</v>
      </c>
      <c r="E3007" t="s">
        <v>9</v>
      </c>
      <c r="F3007" t="s">
        <v>48</v>
      </c>
      <c r="G3007" s="3">
        <v>41078</v>
      </c>
      <c r="H3007" s="1">
        <v>0.5</v>
      </c>
      <c r="I3007" t="s">
        <v>11</v>
      </c>
      <c r="J30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8" spans="1:14" hidden="1" x14ac:dyDescent="0.25">
      <c r="A3008" t="s">
        <v>8284</v>
      </c>
      <c r="B3008">
        <v>5</v>
      </c>
      <c r="C3008">
        <v>760</v>
      </c>
      <c r="D3008" t="s">
        <v>3490</v>
      </c>
      <c r="E3008" t="s">
        <v>9</v>
      </c>
      <c r="F3008" t="s">
        <v>16</v>
      </c>
      <c r="G3008" s="2" t="s">
        <v>14</v>
      </c>
      <c r="H3008" s="1">
        <v>0.5</v>
      </c>
      <c r="I3008" t="s">
        <v>11</v>
      </c>
      <c r="J30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09" spans="1:12" hidden="1" x14ac:dyDescent="0.25">
      <c r="A3009" t="s">
        <v>8284</v>
      </c>
      <c r="B3009">
        <v>5</v>
      </c>
      <c r="C3009">
        <v>762</v>
      </c>
      <c r="D3009" t="s">
        <v>3491</v>
      </c>
      <c r="E3009" t="s">
        <v>9</v>
      </c>
      <c r="F3009" t="s">
        <v>16</v>
      </c>
      <c r="G3009" s="2" t="s">
        <v>14</v>
      </c>
      <c r="H3009" s="1">
        <v>0.5</v>
      </c>
      <c r="I3009" t="s">
        <v>11</v>
      </c>
      <c r="J30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0" spans="1:12" hidden="1" x14ac:dyDescent="0.25">
      <c r="A3010" t="s">
        <v>8284</v>
      </c>
      <c r="B3010">
        <v>5</v>
      </c>
      <c r="C3010">
        <v>763</v>
      </c>
      <c r="D3010" t="s">
        <v>3492</v>
      </c>
      <c r="E3010" t="s">
        <v>9</v>
      </c>
      <c r="F3010" t="s">
        <v>16</v>
      </c>
      <c r="G3010" s="2" t="s">
        <v>14</v>
      </c>
      <c r="H3010" s="1">
        <v>0.5</v>
      </c>
      <c r="I3010" t="s">
        <v>11</v>
      </c>
      <c r="J30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1" spans="1:12" hidden="1" x14ac:dyDescent="0.25">
      <c r="A3011" t="s">
        <v>8284</v>
      </c>
      <c r="B3011">
        <v>5</v>
      </c>
      <c r="C3011">
        <v>764</v>
      </c>
      <c r="D3011" t="s">
        <v>3493</v>
      </c>
      <c r="E3011" t="s">
        <v>9</v>
      </c>
      <c r="F3011" t="s">
        <v>16</v>
      </c>
      <c r="G3011" s="2" t="s">
        <v>14</v>
      </c>
      <c r="H3011" s="1">
        <v>0.5</v>
      </c>
      <c r="I3011" t="s">
        <v>11</v>
      </c>
      <c r="J30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2" spans="1:12" hidden="1" x14ac:dyDescent="0.25">
      <c r="A3012" t="s">
        <v>8284</v>
      </c>
      <c r="B3012">
        <v>5</v>
      </c>
      <c r="C3012">
        <v>770</v>
      </c>
      <c r="D3012" t="s">
        <v>3494</v>
      </c>
      <c r="E3012" t="s">
        <v>9</v>
      </c>
      <c r="F3012" t="s">
        <v>16</v>
      </c>
      <c r="G3012" s="2" t="s">
        <v>14</v>
      </c>
      <c r="H3012" s="1">
        <v>0.5</v>
      </c>
      <c r="I3012" t="s">
        <v>11</v>
      </c>
      <c r="J30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3" spans="1:12" hidden="1" x14ac:dyDescent="0.25">
      <c r="A3013" t="s">
        <v>8284</v>
      </c>
      <c r="B3013">
        <v>5</v>
      </c>
      <c r="C3013">
        <v>781</v>
      </c>
      <c r="D3013" t="s">
        <v>3495</v>
      </c>
      <c r="E3013" t="s">
        <v>9</v>
      </c>
      <c r="F3013" t="s">
        <v>48</v>
      </c>
      <c r="G3013" s="3">
        <v>41078</v>
      </c>
      <c r="H3013" s="1">
        <v>0.5</v>
      </c>
      <c r="I3013" t="s">
        <v>11</v>
      </c>
      <c r="J30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4" spans="1:12" hidden="1" x14ac:dyDescent="0.25">
      <c r="A3014" t="s">
        <v>8284</v>
      </c>
      <c r="B3014">
        <v>5</v>
      </c>
      <c r="C3014">
        <v>782</v>
      </c>
      <c r="D3014" t="s">
        <v>3496</v>
      </c>
      <c r="E3014" t="s">
        <v>9</v>
      </c>
      <c r="F3014" t="s">
        <v>93</v>
      </c>
      <c r="G3014" s="3">
        <v>41078</v>
      </c>
      <c r="H3014" s="1">
        <v>0.5</v>
      </c>
      <c r="I3014" t="s">
        <v>11</v>
      </c>
      <c r="J30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5" spans="1:12" hidden="1" x14ac:dyDescent="0.25">
      <c r="A3015" t="s">
        <v>8284</v>
      </c>
      <c r="B3015">
        <v>5</v>
      </c>
      <c r="C3015">
        <v>783</v>
      </c>
      <c r="D3015" t="s">
        <v>3497</v>
      </c>
      <c r="E3015" t="s">
        <v>9</v>
      </c>
      <c r="F3015" t="s">
        <v>48</v>
      </c>
      <c r="G3015" s="3">
        <v>41078</v>
      </c>
      <c r="H3015" s="1">
        <v>0.5</v>
      </c>
      <c r="I3015" t="s">
        <v>11</v>
      </c>
      <c r="J30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6" spans="1:12" hidden="1" x14ac:dyDescent="0.25">
      <c r="A3016" t="s">
        <v>8284</v>
      </c>
      <c r="B3016">
        <v>5</v>
      </c>
      <c r="C3016">
        <v>790</v>
      </c>
      <c r="D3016" t="s">
        <v>3498</v>
      </c>
      <c r="E3016" t="s">
        <v>9</v>
      </c>
      <c r="F3016" t="s">
        <v>185</v>
      </c>
      <c r="G3016" s="2" t="s">
        <v>109</v>
      </c>
      <c r="H3016" s="1">
        <v>0.5</v>
      </c>
      <c r="I3016" t="s">
        <v>11</v>
      </c>
      <c r="J30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7" spans="1:12" hidden="1" x14ac:dyDescent="0.25">
      <c r="A3017" t="s">
        <v>8284</v>
      </c>
      <c r="B3017">
        <v>5</v>
      </c>
      <c r="C3017">
        <v>802</v>
      </c>
      <c r="D3017" t="s">
        <v>3499</v>
      </c>
      <c r="E3017" t="s">
        <v>9</v>
      </c>
      <c r="F3017" t="s">
        <v>16</v>
      </c>
      <c r="G3017" s="2" t="s">
        <v>14</v>
      </c>
      <c r="H3017" s="1">
        <v>0.5</v>
      </c>
      <c r="I3017" t="s">
        <v>11</v>
      </c>
      <c r="J30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8" spans="1:12" hidden="1" x14ac:dyDescent="0.25">
      <c r="A3018" t="s">
        <v>8284</v>
      </c>
      <c r="B3018">
        <v>5</v>
      </c>
      <c r="C3018">
        <v>841</v>
      </c>
      <c r="D3018" t="s">
        <v>3500</v>
      </c>
      <c r="E3018" t="s">
        <v>9</v>
      </c>
      <c r="F3018" t="s">
        <v>93</v>
      </c>
      <c r="G3018" s="3">
        <v>41078</v>
      </c>
      <c r="H3018" s="1">
        <v>0.5</v>
      </c>
      <c r="I3018" t="s">
        <v>11</v>
      </c>
      <c r="J30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19" spans="1:12" hidden="1" x14ac:dyDescent="0.25">
      <c r="A3019" t="s">
        <v>8284</v>
      </c>
      <c r="B3019">
        <v>5</v>
      </c>
      <c r="C3019">
        <v>842</v>
      </c>
      <c r="D3019" t="s">
        <v>3501</v>
      </c>
      <c r="E3019" t="s">
        <v>9</v>
      </c>
      <c r="F3019" t="s">
        <v>16</v>
      </c>
      <c r="G3019" s="2" t="s">
        <v>14</v>
      </c>
      <c r="H3019" s="1">
        <v>0.5</v>
      </c>
      <c r="I3019" t="s">
        <v>11</v>
      </c>
      <c r="J30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0" spans="1:12" hidden="1" x14ac:dyDescent="0.25">
      <c r="A3020" t="s">
        <v>8284</v>
      </c>
      <c r="B3020">
        <v>5</v>
      </c>
      <c r="C3020">
        <v>843</v>
      </c>
      <c r="D3020" t="s">
        <v>3502</v>
      </c>
      <c r="E3020" t="s">
        <v>9</v>
      </c>
      <c r="F3020" t="s">
        <v>54</v>
      </c>
      <c r="G3020" s="3">
        <v>40006</v>
      </c>
      <c r="H3020" s="1">
        <v>0.5</v>
      </c>
      <c r="I3020" t="s">
        <v>11</v>
      </c>
      <c r="J30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1" spans="1:12" hidden="1" x14ac:dyDescent="0.25">
      <c r="A3021" t="s">
        <v>8284</v>
      </c>
      <c r="B3021">
        <v>5</v>
      </c>
      <c r="C3021">
        <v>844</v>
      </c>
      <c r="D3021" t="s">
        <v>3503</v>
      </c>
      <c r="E3021" t="s">
        <v>9</v>
      </c>
      <c r="F3021" t="s">
        <v>18</v>
      </c>
      <c r="G3021" s="2" t="s">
        <v>19</v>
      </c>
      <c r="H3021" s="1">
        <v>0.5</v>
      </c>
      <c r="I3021" t="s">
        <v>11</v>
      </c>
      <c r="J30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2" spans="1:12" hidden="1" x14ac:dyDescent="0.25">
      <c r="A3022" t="s">
        <v>8284</v>
      </c>
      <c r="B3022">
        <v>5</v>
      </c>
      <c r="C3022">
        <v>845</v>
      </c>
      <c r="D3022" t="s">
        <v>3504</v>
      </c>
      <c r="E3022" t="s">
        <v>9</v>
      </c>
      <c r="F3022" t="s">
        <v>18</v>
      </c>
      <c r="G3022" s="2" t="s">
        <v>19</v>
      </c>
      <c r="H3022" s="1">
        <v>0.5</v>
      </c>
      <c r="I3022" t="s">
        <v>11</v>
      </c>
      <c r="J30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3" spans="1:12" hidden="1" x14ac:dyDescent="0.25">
      <c r="A3023" t="s">
        <v>8284</v>
      </c>
      <c r="B3023">
        <v>5</v>
      </c>
      <c r="C3023">
        <v>846</v>
      </c>
      <c r="D3023" t="s">
        <v>3505</v>
      </c>
      <c r="E3023" t="s">
        <v>9</v>
      </c>
      <c r="F3023" t="s">
        <v>16</v>
      </c>
      <c r="G3023" s="2" t="s">
        <v>14</v>
      </c>
      <c r="H3023" s="1">
        <v>0.5</v>
      </c>
      <c r="I3023" t="s">
        <v>11</v>
      </c>
      <c r="J30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4" spans="1:12" hidden="1" x14ac:dyDescent="0.25">
      <c r="A3024" t="s">
        <v>8284</v>
      </c>
      <c r="B3024">
        <v>5</v>
      </c>
      <c r="C3024">
        <v>849</v>
      </c>
      <c r="D3024" t="s">
        <v>3506</v>
      </c>
      <c r="E3024" t="s">
        <v>9</v>
      </c>
      <c r="F3024" t="s">
        <v>48</v>
      </c>
      <c r="G3024" s="3">
        <v>41078</v>
      </c>
      <c r="H3024" s="1">
        <v>0.5</v>
      </c>
      <c r="I3024" t="s">
        <v>11</v>
      </c>
      <c r="J30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5" spans="1:14" hidden="1" x14ac:dyDescent="0.25">
      <c r="A3025" t="s">
        <v>8284</v>
      </c>
      <c r="B3025">
        <v>5</v>
      </c>
      <c r="C3025">
        <v>850</v>
      </c>
      <c r="D3025" t="s">
        <v>3507</v>
      </c>
      <c r="E3025" t="s">
        <v>9</v>
      </c>
      <c r="F3025" t="s">
        <v>48</v>
      </c>
      <c r="G3025" s="3">
        <v>41078</v>
      </c>
      <c r="H3025" s="1">
        <v>0.5</v>
      </c>
      <c r="I3025" t="s">
        <v>11</v>
      </c>
      <c r="J30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6" spans="1:14" hidden="1" x14ac:dyDescent="0.25">
      <c r="A3026" t="s">
        <v>8284</v>
      </c>
      <c r="B3026">
        <v>5</v>
      </c>
      <c r="C3026">
        <v>869</v>
      </c>
      <c r="D3026" t="s">
        <v>3508</v>
      </c>
      <c r="E3026" t="s">
        <v>9</v>
      </c>
      <c r="F3026" t="s">
        <v>16</v>
      </c>
      <c r="G3026" s="2" t="s">
        <v>14</v>
      </c>
      <c r="H3026" s="1">
        <v>0.5</v>
      </c>
      <c r="I3026" t="s">
        <v>11</v>
      </c>
      <c r="J30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7" spans="1:14" hidden="1" x14ac:dyDescent="0.25">
      <c r="A3027" t="s">
        <v>8284</v>
      </c>
      <c r="B3027">
        <v>5</v>
      </c>
      <c r="C3027">
        <v>871</v>
      </c>
      <c r="D3027" t="s">
        <v>3509</v>
      </c>
      <c r="E3027" t="s">
        <v>9</v>
      </c>
      <c r="F3027" t="s">
        <v>16</v>
      </c>
      <c r="G3027" s="2" t="s">
        <v>14</v>
      </c>
      <c r="H3027" s="1">
        <v>0.5</v>
      </c>
      <c r="I3027" t="s">
        <v>11</v>
      </c>
      <c r="J30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8" spans="1:14" hidden="1" x14ac:dyDescent="0.25">
      <c r="A3028" t="s">
        <v>8284</v>
      </c>
      <c r="B3028">
        <v>5</v>
      </c>
      <c r="C3028">
        <v>880</v>
      </c>
      <c r="D3028" t="s">
        <v>3510</v>
      </c>
      <c r="E3028" t="s">
        <v>9</v>
      </c>
      <c r="F3028" t="s">
        <v>48</v>
      </c>
      <c r="G3028" s="3">
        <v>41078</v>
      </c>
      <c r="H3028" s="1">
        <v>0.5</v>
      </c>
      <c r="I3028" t="s">
        <v>11</v>
      </c>
      <c r="J30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29" spans="1:14" hidden="1" x14ac:dyDescent="0.25">
      <c r="A3029" t="s">
        <v>8284</v>
      </c>
      <c r="B3029">
        <v>5</v>
      </c>
      <c r="C3029">
        <v>881</v>
      </c>
      <c r="D3029" t="s">
        <v>3511</v>
      </c>
      <c r="E3029" t="s">
        <v>9</v>
      </c>
      <c r="F3029" t="s">
        <v>48</v>
      </c>
      <c r="G3029" s="3">
        <v>41078</v>
      </c>
      <c r="H3029" s="1">
        <v>0.5</v>
      </c>
      <c r="I3029" t="s">
        <v>11</v>
      </c>
      <c r="J30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0" spans="1:14" hidden="1" x14ac:dyDescent="0.25">
      <c r="A3030" t="s">
        <v>8284</v>
      </c>
      <c r="B3030">
        <v>5</v>
      </c>
      <c r="C3030">
        <v>882</v>
      </c>
      <c r="D3030" t="s">
        <v>3512</v>
      </c>
      <c r="E3030" t="s">
        <v>9</v>
      </c>
      <c r="F3030" t="s">
        <v>16</v>
      </c>
      <c r="G3030" s="2" t="s">
        <v>14</v>
      </c>
      <c r="H3030" s="1">
        <v>0.5</v>
      </c>
      <c r="I3030" t="s">
        <v>11</v>
      </c>
      <c r="J30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1" spans="1:14" hidden="1" x14ac:dyDescent="0.25">
      <c r="A3031" t="s">
        <v>8284</v>
      </c>
      <c r="B3031">
        <v>5</v>
      </c>
      <c r="C3031">
        <v>883</v>
      </c>
      <c r="D3031" t="s">
        <v>3513</v>
      </c>
      <c r="E3031" t="s">
        <v>9</v>
      </c>
      <c r="F3031" t="s">
        <v>48</v>
      </c>
      <c r="G3031" s="3">
        <v>41078</v>
      </c>
      <c r="H3031" s="1">
        <v>0.5</v>
      </c>
      <c r="I3031" t="s">
        <v>11</v>
      </c>
      <c r="J30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2" spans="1:14" hidden="1" x14ac:dyDescent="0.25">
      <c r="A3032" t="s">
        <v>8284</v>
      </c>
      <c r="B3032">
        <v>5</v>
      </c>
      <c r="C3032">
        <v>884</v>
      </c>
      <c r="D3032" t="s">
        <v>3514</v>
      </c>
      <c r="E3032" t="s">
        <v>9</v>
      </c>
      <c r="F3032" t="s">
        <v>18</v>
      </c>
      <c r="G3032" s="2" t="s">
        <v>19</v>
      </c>
      <c r="H3032" s="1">
        <v>0.5</v>
      </c>
      <c r="I3032" t="s">
        <v>11</v>
      </c>
      <c r="J30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3" spans="1:14" hidden="1" x14ac:dyDescent="0.25">
      <c r="A3033" t="s">
        <v>8284</v>
      </c>
      <c r="B3033">
        <v>5</v>
      </c>
      <c r="C3033">
        <v>900</v>
      </c>
      <c r="D3033" t="s">
        <v>3515</v>
      </c>
      <c r="E3033" t="s">
        <v>9</v>
      </c>
      <c r="F3033" t="s">
        <v>48</v>
      </c>
      <c r="G3033" s="3">
        <v>41078</v>
      </c>
      <c r="H3033" s="1">
        <v>0.5</v>
      </c>
      <c r="I3033" t="s">
        <v>11</v>
      </c>
      <c r="J30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4" spans="1:14" hidden="1" x14ac:dyDescent="0.25">
      <c r="A3034" t="s">
        <v>8284</v>
      </c>
      <c r="B3034">
        <v>5</v>
      </c>
      <c r="C3034">
        <v>901</v>
      </c>
      <c r="D3034" t="s">
        <v>3516</v>
      </c>
      <c r="E3034" t="s">
        <v>9</v>
      </c>
      <c r="F3034" t="s">
        <v>242</v>
      </c>
      <c r="G3034" s="2" t="s">
        <v>243</v>
      </c>
      <c r="H3034" s="1">
        <v>0.5</v>
      </c>
      <c r="I3034" t="s">
        <v>11</v>
      </c>
      <c r="J30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5" spans="1:14" hidden="1" x14ac:dyDescent="0.25">
      <c r="A3035" t="s">
        <v>8284</v>
      </c>
      <c r="B3035">
        <v>5</v>
      </c>
      <c r="C3035">
        <v>902</v>
      </c>
      <c r="D3035" t="s">
        <v>3517</v>
      </c>
      <c r="E3035" t="s">
        <v>9</v>
      </c>
      <c r="F3035" t="s">
        <v>18</v>
      </c>
      <c r="G3035" s="2" t="s">
        <v>19</v>
      </c>
      <c r="H3035" s="1">
        <v>0.5</v>
      </c>
      <c r="I3035" t="s">
        <v>11</v>
      </c>
      <c r="J30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6" spans="1:14" hidden="1" x14ac:dyDescent="0.25">
      <c r="A3036" t="s">
        <v>8284</v>
      </c>
      <c r="B3036">
        <v>5</v>
      </c>
      <c r="C3036">
        <v>903</v>
      </c>
      <c r="D3036" t="s">
        <v>3518</v>
      </c>
      <c r="E3036" t="s">
        <v>9</v>
      </c>
      <c r="F3036" t="s">
        <v>3519</v>
      </c>
      <c r="G3036" s="2" t="s">
        <v>19</v>
      </c>
      <c r="H3036" s="1">
        <v>0.5</v>
      </c>
      <c r="I3036" t="s">
        <v>11</v>
      </c>
      <c r="J30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0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036" t="s">
        <v>9088</v>
      </c>
    </row>
    <row r="3037" spans="1:14" hidden="1" x14ac:dyDescent="0.25">
      <c r="A3037" t="s">
        <v>8284</v>
      </c>
      <c r="B3037">
        <v>5</v>
      </c>
      <c r="C3037">
        <v>904</v>
      </c>
      <c r="D3037" t="s">
        <v>3520</v>
      </c>
      <c r="E3037" t="s">
        <v>9</v>
      </c>
      <c r="F3037" t="s">
        <v>18</v>
      </c>
      <c r="G3037" s="2" t="s">
        <v>19</v>
      </c>
      <c r="H3037" s="1">
        <v>0.5</v>
      </c>
      <c r="I3037" t="s">
        <v>11</v>
      </c>
      <c r="J30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8" spans="1:14" hidden="1" x14ac:dyDescent="0.25">
      <c r="A3038" t="s">
        <v>8284</v>
      </c>
      <c r="B3038">
        <v>5</v>
      </c>
      <c r="C3038">
        <v>905</v>
      </c>
      <c r="D3038" t="s">
        <v>3521</v>
      </c>
      <c r="E3038" t="s">
        <v>9</v>
      </c>
      <c r="F3038" t="s">
        <v>48</v>
      </c>
      <c r="G3038" s="3">
        <v>41078</v>
      </c>
      <c r="H3038" s="1">
        <v>0.5</v>
      </c>
      <c r="I3038" t="s">
        <v>11</v>
      </c>
      <c r="J30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39" spans="1:14" hidden="1" x14ac:dyDescent="0.25">
      <c r="A3039" t="s">
        <v>8284</v>
      </c>
      <c r="B3039">
        <v>5</v>
      </c>
      <c r="C3039">
        <v>911</v>
      </c>
      <c r="D3039" t="s">
        <v>3522</v>
      </c>
      <c r="E3039" t="s">
        <v>9</v>
      </c>
      <c r="F3039" t="s">
        <v>54</v>
      </c>
      <c r="G3039" s="3">
        <v>40006</v>
      </c>
      <c r="H3039" s="1">
        <v>0.5</v>
      </c>
      <c r="I3039" t="s">
        <v>11</v>
      </c>
      <c r="J30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0" spans="1:14" hidden="1" x14ac:dyDescent="0.25">
      <c r="A3040" t="s">
        <v>8284</v>
      </c>
      <c r="B3040">
        <v>5</v>
      </c>
      <c r="C3040">
        <v>915</v>
      </c>
      <c r="D3040" t="s">
        <v>3523</v>
      </c>
      <c r="E3040" t="s">
        <v>9</v>
      </c>
      <c r="F3040" t="s">
        <v>18</v>
      </c>
      <c r="G3040" s="2" t="s">
        <v>19</v>
      </c>
      <c r="H3040" s="1">
        <v>0.5</v>
      </c>
      <c r="I3040" t="s">
        <v>11</v>
      </c>
      <c r="J30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1" spans="1:12" hidden="1" x14ac:dyDescent="0.25">
      <c r="A3041" t="s">
        <v>8284</v>
      </c>
      <c r="B3041">
        <v>5</v>
      </c>
      <c r="C3041">
        <v>925</v>
      </c>
      <c r="D3041" t="s">
        <v>3524</v>
      </c>
      <c r="E3041" t="s">
        <v>9</v>
      </c>
      <c r="F3041" t="s">
        <v>16</v>
      </c>
      <c r="G3041" s="2" t="s">
        <v>14</v>
      </c>
      <c r="H3041" s="1">
        <v>0.5</v>
      </c>
      <c r="I3041" t="s">
        <v>11</v>
      </c>
      <c r="J30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2" spans="1:12" hidden="1" x14ac:dyDescent="0.25">
      <c r="A3042" t="s">
        <v>8284</v>
      </c>
      <c r="B3042">
        <v>5</v>
      </c>
      <c r="C3042">
        <v>926</v>
      </c>
      <c r="D3042" t="s">
        <v>3525</v>
      </c>
      <c r="E3042" t="s">
        <v>9</v>
      </c>
      <c r="F3042" t="s">
        <v>16</v>
      </c>
      <c r="G3042" s="2" t="s">
        <v>14</v>
      </c>
      <c r="H3042" s="1">
        <v>0.5</v>
      </c>
      <c r="I3042" t="s">
        <v>11</v>
      </c>
      <c r="J30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3" spans="1:12" hidden="1" x14ac:dyDescent="0.25">
      <c r="A3043" t="s">
        <v>8284</v>
      </c>
      <c r="B3043">
        <v>5</v>
      </c>
      <c r="C3043">
        <v>950</v>
      </c>
      <c r="D3043" t="s">
        <v>3526</v>
      </c>
      <c r="E3043" t="s">
        <v>9</v>
      </c>
      <c r="F3043" t="s">
        <v>16</v>
      </c>
      <c r="G3043" s="2" t="s">
        <v>14</v>
      </c>
      <c r="H3043" s="1">
        <v>0.5</v>
      </c>
      <c r="I3043" t="s">
        <v>11</v>
      </c>
      <c r="J30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4" spans="1:12" hidden="1" x14ac:dyDescent="0.25">
      <c r="A3044" t="s">
        <v>8284</v>
      </c>
      <c r="B3044">
        <v>5</v>
      </c>
      <c r="C3044">
        <v>951</v>
      </c>
      <c r="D3044" t="s">
        <v>3527</v>
      </c>
      <c r="E3044" t="s">
        <v>9</v>
      </c>
      <c r="F3044" t="s">
        <v>16</v>
      </c>
      <c r="G3044" s="2" t="s">
        <v>14</v>
      </c>
      <c r="H3044" s="1">
        <v>0.5</v>
      </c>
      <c r="I3044" t="s">
        <v>11</v>
      </c>
      <c r="J30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5" spans="1:12" hidden="1" x14ac:dyDescent="0.25">
      <c r="A3045" t="s">
        <v>8284</v>
      </c>
      <c r="B3045">
        <v>5</v>
      </c>
      <c r="C3045">
        <v>952</v>
      </c>
      <c r="D3045" t="s">
        <v>3528</v>
      </c>
      <c r="E3045" t="s">
        <v>9</v>
      </c>
      <c r="F3045" t="s">
        <v>16</v>
      </c>
      <c r="G3045" s="2" t="s">
        <v>14</v>
      </c>
      <c r="H3045" s="1">
        <v>0.5</v>
      </c>
      <c r="I3045" t="s">
        <v>11</v>
      </c>
      <c r="J30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6" spans="1:12" hidden="1" x14ac:dyDescent="0.25">
      <c r="A3046" t="s">
        <v>8284</v>
      </c>
      <c r="B3046">
        <v>5</v>
      </c>
      <c r="C3046">
        <v>980</v>
      </c>
      <c r="D3046" t="s">
        <v>3529</v>
      </c>
      <c r="E3046" t="s">
        <v>9</v>
      </c>
      <c r="F3046" t="s">
        <v>48</v>
      </c>
      <c r="G3046" s="3">
        <v>41078</v>
      </c>
      <c r="H3046" s="1">
        <v>0.5</v>
      </c>
      <c r="I3046" t="s">
        <v>11</v>
      </c>
      <c r="J30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7" spans="1:12" hidden="1" x14ac:dyDescent="0.25">
      <c r="A3047" t="s">
        <v>8284</v>
      </c>
      <c r="B3047">
        <v>5</v>
      </c>
      <c r="C3047">
        <v>1000</v>
      </c>
      <c r="D3047" t="s">
        <v>2444</v>
      </c>
      <c r="E3047" t="s">
        <v>9</v>
      </c>
      <c r="F3047" t="s">
        <v>48</v>
      </c>
      <c r="G3047" s="3">
        <v>41078</v>
      </c>
      <c r="H3047" s="1">
        <v>0.5</v>
      </c>
      <c r="I3047" t="s">
        <v>11</v>
      </c>
      <c r="J30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8" spans="1:12" hidden="1" x14ac:dyDescent="0.25">
      <c r="A3048" t="s">
        <v>8284</v>
      </c>
      <c r="B3048">
        <v>5</v>
      </c>
      <c r="C3048">
        <v>1001</v>
      </c>
      <c r="D3048" t="s">
        <v>3530</v>
      </c>
      <c r="E3048" t="s">
        <v>9</v>
      </c>
      <c r="F3048" t="s">
        <v>48</v>
      </c>
      <c r="G3048" s="3">
        <v>41078</v>
      </c>
      <c r="H3048" s="1">
        <v>0.5</v>
      </c>
      <c r="I3048" t="s">
        <v>11</v>
      </c>
      <c r="J30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49" spans="1:12" hidden="1" x14ac:dyDescent="0.25">
      <c r="A3049" t="s">
        <v>8284</v>
      </c>
      <c r="B3049">
        <v>5</v>
      </c>
      <c r="C3049">
        <v>1002</v>
      </c>
      <c r="D3049" t="s">
        <v>3531</v>
      </c>
      <c r="E3049" t="s">
        <v>9</v>
      </c>
      <c r="F3049" t="s">
        <v>48</v>
      </c>
      <c r="G3049" s="3">
        <v>41078</v>
      </c>
      <c r="H3049" s="1">
        <v>0.5</v>
      </c>
      <c r="I3049" t="s">
        <v>11</v>
      </c>
      <c r="J30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0" spans="1:12" hidden="1" x14ac:dyDescent="0.25">
      <c r="A3050" t="s">
        <v>8284</v>
      </c>
      <c r="B3050">
        <v>5</v>
      </c>
      <c r="C3050">
        <v>1003</v>
      </c>
      <c r="D3050" t="s">
        <v>3532</v>
      </c>
      <c r="E3050" t="s">
        <v>9</v>
      </c>
      <c r="F3050" t="s">
        <v>18</v>
      </c>
      <c r="G3050" s="2" t="s">
        <v>19</v>
      </c>
      <c r="H3050" s="1">
        <v>0.5</v>
      </c>
      <c r="I3050" t="s">
        <v>11</v>
      </c>
      <c r="J30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1" spans="1:12" hidden="1" x14ac:dyDescent="0.25">
      <c r="A3051" t="s">
        <v>8284</v>
      </c>
      <c r="B3051">
        <v>5</v>
      </c>
      <c r="C3051">
        <v>1004</v>
      </c>
      <c r="D3051" t="s">
        <v>3533</v>
      </c>
      <c r="E3051" t="s">
        <v>9</v>
      </c>
      <c r="F3051" t="s">
        <v>302</v>
      </c>
      <c r="G3051" s="2" t="s">
        <v>19</v>
      </c>
      <c r="H3051" s="1">
        <v>0.5</v>
      </c>
      <c r="I3051" t="s">
        <v>11</v>
      </c>
      <c r="J30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2" spans="1:12" hidden="1" x14ac:dyDescent="0.25">
      <c r="A3052" t="s">
        <v>8284</v>
      </c>
      <c r="B3052">
        <v>5</v>
      </c>
      <c r="C3052">
        <v>1005</v>
      </c>
      <c r="D3052" t="s">
        <v>3534</v>
      </c>
      <c r="E3052" t="s">
        <v>9</v>
      </c>
      <c r="F3052" t="s">
        <v>48</v>
      </c>
      <c r="G3052" s="3">
        <v>41078</v>
      </c>
      <c r="H3052" s="1">
        <v>0.5</v>
      </c>
      <c r="I3052" t="s">
        <v>11</v>
      </c>
      <c r="J30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3" spans="1:12" hidden="1" x14ac:dyDescent="0.25">
      <c r="A3053" t="s">
        <v>8284</v>
      </c>
      <c r="B3053">
        <v>5</v>
      </c>
      <c r="C3053">
        <v>1006</v>
      </c>
      <c r="D3053" t="s">
        <v>3535</v>
      </c>
      <c r="E3053" t="s">
        <v>9</v>
      </c>
      <c r="F3053" t="s">
        <v>185</v>
      </c>
      <c r="G3053" s="2" t="s">
        <v>109</v>
      </c>
      <c r="H3053" s="1">
        <v>0.5</v>
      </c>
      <c r="I3053" t="s">
        <v>11</v>
      </c>
      <c r="J30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4" spans="1:12" hidden="1" x14ac:dyDescent="0.25">
      <c r="A3054" t="s">
        <v>8284</v>
      </c>
      <c r="B3054">
        <v>5</v>
      </c>
      <c r="C3054">
        <v>1008</v>
      </c>
      <c r="D3054" t="s">
        <v>3536</v>
      </c>
      <c r="E3054" t="s">
        <v>9</v>
      </c>
      <c r="F3054" t="s">
        <v>16</v>
      </c>
      <c r="G3054" s="2" t="s">
        <v>14</v>
      </c>
      <c r="H3054" s="1">
        <v>0.5</v>
      </c>
      <c r="I3054" t="s">
        <v>11</v>
      </c>
      <c r="J30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5" spans="1:12" hidden="1" x14ac:dyDescent="0.25">
      <c r="A3055" t="s">
        <v>8284</v>
      </c>
      <c r="B3055">
        <v>5</v>
      </c>
      <c r="C3055">
        <v>1011</v>
      </c>
      <c r="D3055" t="s">
        <v>3537</v>
      </c>
      <c r="E3055" t="s">
        <v>9</v>
      </c>
      <c r="F3055" t="s">
        <v>16</v>
      </c>
      <c r="G3055" s="2" t="s">
        <v>14</v>
      </c>
      <c r="H3055" s="1">
        <v>0.5</v>
      </c>
      <c r="I3055" t="s">
        <v>11</v>
      </c>
      <c r="J30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6" spans="1:12" hidden="1" x14ac:dyDescent="0.25">
      <c r="A3056" t="s">
        <v>8284</v>
      </c>
      <c r="B3056">
        <v>5</v>
      </c>
      <c r="C3056">
        <v>1012</v>
      </c>
      <c r="D3056" t="s">
        <v>3538</v>
      </c>
      <c r="E3056" t="s">
        <v>9</v>
      </c>
      <c r="F3056" t="s">
        <v>16</v>
      </c>
      <c r="G3056" s="2" t="s">
        <v>14</v>
      </c>
      <c r="H3056" s="1">
        <v>0.5</v>
      </c>
      <c r="I3056" t="s">
        <v>11</v>
      </c>
      <c r="J30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7" spans="1:12" hidden="1" x14ac:dyDescent="0.25">
      <c r="A3057" t="s">
        <v>8284</v>
      </c>
      <c r="B3057">
        <v>5</v>
      </c>
      <c r="C3057">
        <v>1013</v>
      </c>
      <c r="D3057" t="s">
        <v>3539</v>
      </c>
      <c r="E3057" t="s">
        <v>9</v>
      </c>
      <c r="F3057" t="s">
        <v>16</v>
      </c>
      <c r="G3057" s="2" t="s">
        <v>14</v>
      </c>
      <c r="H3057" s="1">
        <v>0.5</v>
      </c>
      <c r="I3057" t="s">
        <v>11</v>
      </c>
      <c r="J30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8" spans="1:12" hidden="1" x14ac:dyDescent="0.25">
      <c r="A3058" t="s">
        <v>8284</v>
      </c>
      <c r="B3058">
        <v>5</v>
      </c>
      <c r="C3058">
        <v>1016</v>
      </c>
      <c r="D3058" t="s">
        <v>3540</v>
      </c>
      <c r="E3058" t="s">
        <v>9</v>
      </c>
      <c r="F3058" t="s">
        <v>18</v>
      </c>
      <c r="G3058" s="2" t="s">
        <v>19</v>
      </c>
      <c r="H3058" s="1">
        <v>0.5</v>
      </c>
      <c r="I3058" t="s">
        <v>11</v>
      </c>
      <c r="J30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59" spans="1:12" hidden="1" x14ac:dyDescent="0.25">
      <c r="A3059" t="s">
        <v>8284</v>
      </c>
      <c r="B3059">
        <v>5</v>
      </c>
      <c r="C3059">
        <v>1020</v>
      </c>
      <c r="D3059" t="s">
        <v>3541</v>
      </c>
      <c r="E3059" t="s">
        <v>9</v>
      </c>
      <c r="F3059" t="s">
        <v>18</v>
      </c>
      <c r="G3059" s="2" t="s">
        <v>19</v>
      </c>
      <c r="H3059" s="1">
        <v>0.5</v>
      </c>
      <c r="I3059" t="s">
        <v>11</v>
      </c>
      <c r="J30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0" spans="1:12" hidden="1" x14ac:dyDescent="0.25">
      <c r="A3060" t="s">
        <v>8284</v>
      </c>
      <c r="B3060">
        <v>5</v>
      </c>
      <c r="C3060">
        <v>1021</v>
      </c>
      <c r="D3060" t="s">
        <v>3542</v>
      </c>
      <c r="E3060" t="s">
        <v>9</v>
      </c>
      <c r="F3060" t="s">
        <v>242</v>
      </c>
      <c r="G3060" s="2" t="s">
        <v>243</v>
      </c>
      <c r="H3060" s="1">
        <v>0.5</v>
      </c>
      <c r="I3060" t="s">
        <v>11</v>
      </c>
      <c r="J30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1" spans="1:12" hidden="1" x14ac:dyDescent="0.25">
      <c r="A3061" t="s">
        <v>8284</v>
      </c>
      <c r="B3061">
        <v>5</v>
      </c>
      <c r="C3061">
        <v>1022</v>
      </c>
      <c r="D3061" t="s">
        <v>3543</v>
      </c>
      <c r="E3061" t="s">
        <v>9</v>
      </c>
      <c r="F3061" t="s">
        <v>242</v>
      </c>
      <c r="G3061" s="2" t="s">
        <v>243</v>
      </c>
      <c r="H3061" s="1">
        <v>0.5</v>
      </c>
      <c r="I3061" t="s">
        <v>11</v>
      </c>
      <c r="J30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2" spans="1:12" hidden="1" x14ac:dyDescent="0.25">
      <c r="A3062" t="s">
        <v>8284</v>
      </c>
      <c r="B3062">
        <v>5</v>
      </c>
      <c r="C3062">
        <v>1023</v>
      </c>
      <c r="D3062" t="s">
        <v>3544</v>
      </c>
      <c r="E3062" t="s">
        <v>9</v>
      </c>
      <c r="F3062" t="s">
        <v>54</v>
      </c>
      <c r="G3062" s="3">
        <v>40006</v>
      </c>
      <c r="H3062" s="1">
        <v>0.5</v>
      </c>
      <c r="I3062" t="s">
        <v>11</v>
      </c>
      <c r="J30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3" spans="1:12" hidden="1" x14ac:dyDescent="0.25">
      <c r="A3063" t="s">
        <v>8284</v>
      </c>
      <c r="B3063">
        <v>5</v>
      </c>
      <c r="C3063">
        <v>1024</v>
      </c>
      <c r="D3063" t="s">
        <v>3545</v>
      </c>
      <c r="E3063" t="s">
        <v>9</v>
      </c>
      <c r="F3063" t="s">
        <v>54</v>
      </c>
      <c r="G3063" s="3">
        <v>40006</v>
      </c>
      <c r="H3063" s="1">
        <v>0.5</v>
      </c>
      <c r="I3063" t="s">
        <v>11</v>
      </c>
      <c r="J30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4" spans="1:12" hidden="1" x14ac:dyDescent="0.25">
      <c r="A3064" t="s">
        <v>8284</v>
      </c>
      <c r="B3064">
        <v>5</v>
      </c>
      <c r="C3064">
        <v>1025</v>
      </c>
      <c r="D3064" t="s">
        <v>3546</v>
      </c>
      <c r="E3064" t="s">
        <v>9</v>
      </c>
      <c r="F3064" t="s">
        <v>54</v>
      </c>
      <c r="G3064" s="3">
        <v>40006</v>
      </c>
      <c r="H3064" s="1">
        <v>0.5</v>
      </c>
      <c r="I3064" t="s">
        <v>11</v>
      </c>
      <c r="J30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5" spans="1:12" hidden="1" x14ac:dyDescent="0.25">
      <c r="A3065" t="s">
        <v>8284</v>
      </c>
      <c r="B3065">
        <v>5</v>
      </c>
      <c r="C3065">
        <v>1026</v>
      </c>
      <c r="D3065" t="s">
        <v>3547</v>
      </c>
      <c r="E3065" t="s">
        <v>9</v>
      </c>
      <c r="F3065" t="s">
        <v>16</v>
      </c>
      <c r="G3065" s="2" t="s">
        <v>14</v>
      </c>
      <c r="H3065" s="1">
        <v>0.5</v>
      </c>
      <c r="I3065" t="s">
        <v>11</v>
      </c>
      <c r="J30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6" spans="1:12" hidden="1" x14ac:dyDescent="0.25">
      <c r="A3066" t="s">
        <v>8284</v>
      </c>
      <c r="B3066">
        <v>5</v>
      </c>
      <c r="C3066">
        <v>1032</v>
      </c>
      <c r="D3066" t="s">
        <v>3548</v>
      </c>
      <c r="E3066" t="s">
        <v>9</v>
      </c>
      <c r="F3066" t="s">
        <v>16</v>
      </c>
      <c r="G3066" s="2" t="s">
        <v>14</v>
      </c>
      <c r="H3066" s="1">
        <v>0.5</v>
      </c>
      <c r="I3066" t="s">
        <v>11</v>
      </c>
      <c r="J30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7" spans="1:12" hidden="1" x14ac:dyDescent="0.25">
      <c r="A3067" t="s">
        <v>8284</v>
      </c>
      <c r="B3067">
        <v>5</v>
      </c>
      <c r="C3067">
        <v>1034</v>
      </c>
      <c r="D3067" t="s">
        <v>567</v>
      </c>
      <c r="E3067" t="s">
        <v>9</v>
      </c>
      <c r="F3067" t="s">
        <v>48</v>
      </c>
      <c r="G3067" s="3">
        <v>41078</v>
      </c>
      <c r="H3067" s="1">
        <v>0.5</v>
      </c>
      <c r="I3067" t="s">
        <v>11</v>
      </c>
      <c r="J30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8" spans="1:12" hidden="1" x14ac:dyDescent="0.25">
      <c r="A3068" t="s">
        <v>8284</v>
      </c>
      <c r="B3068">
        <v>5</v>
      </c>
      <c r="C3068">
        <v>1060</v>
      </c>
      <c r="D3068" t="s">
        <v>3549</v>
      </c>
      <c r="E3068" t="s">
        <v>9</v>
      </c>
      <c r="F3068" t="s">
        <v>16</v>
      </c>
      <c r="G3068" s="2" t="s">
        <v>14</v>
      </c>
      <c r="H3068" s="1">
        <v>0.5</v>
      </c>
      <c r="I3068" t="s">
        <v>11</v>
      </c>
      <c r="J30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69" spans="1:12" hidden="1" x14ac:dyDescent="0.25">
      <c r="A3069" t="s">
        <v>8284</v>
      </c>
      <c r="B3069">
        <v>5</v>
      </c>
      <c r="C3069">
        <v>1061</v>
      </c>
      <c r="D3069" t="s">
        <v>3550</v>
      </c>
      <c r="E3069" t="s">
        <v>9</v>
      </c>
      <c r="F3069" t="s">
        <v>18</v>
      </c>
      <c r="G3069" s="2" t="s">
        <v>19</v>
      </c>
      <c r="H3069" s="1">
        <v>0.5</v>
      </c>
      <c r="I3069" t="s">
        <v>11</v>
      </c>
      <c r="J30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0" spans="1:12" hidden="1" x14ac:dyDescent="0.25">
      <c r="A3070" t="s">
        <v>8284</v>
      </c>
      <c r="B3070">
        <v>5</v>
      </c>
      <c r="C3070">
        <v>1062</v>
      </c>
      <c r="D3070" t="s">
        <v>3551</v>
      </c>
      <c r="E3070" t="s">
        <v>9</v>
      </c>
      <c r="F3070" t="s">
        <v>18</v>
      </c>
      <c r="G3070" s="2" t="s">
        <v>19</v>
      </c>
      <c r="H3070" s="1">
        <v>0.5</v>
      </c>
      <c r="I3070" t="s">
        <v>11</v>
      </c>
      <c r="J30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1" spans="1:12" hidden="1" x14ac:dyDescent="0.25">
      <c r="A3071" t="s">
        <v>8284</v>
      </c>
      <c r="B3071">
        <v>5</v>
      </c>
      <c r="C3071">
        <v>1100</v>
      </c>
      <c r="D3071" t="s">
        <v>3552</v>
      </c>
      <c r="E3071" t="s">
        <v>9</v>
      </c>
      <c r="F3071" t="s">
        <v>185</v>
      </c>
      <c r="G3071" s="2" t="s">
        <v>109</v>
      </c>
      <c r="H3071" s="1">
        <v>0.5</v>
      </c>
      <c r="I3071" t="s">
        <v>11</v>
      </c>
      <c r="J30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2" spans="1:12" hidden="1" x14ac:dyDescent="0.25">
      <c r="A3072" t="s">
        <v>8284</v>
      </c>
      <c r="B3072">
        <v>5</v>
      </c>
      <c r="C3072">
        <v>1101</v>
      </c>
      <c r="D3072" t="s">
        <v>3553</v>
      </c>
      <c r="E3072" t="s">
        <v>9</v>
      </c>
      <c r="F3072" t="s">
        <v>18</v>
      </c>
      <c r="G3072" s="2" t="s">
        <v>19</v>
      </c>
      <c r="H3072" s="1">
        <v>0.5</v>
      </c>
      <c r="I3072" t="s">
        <v>11</v>
      </c>
      <c r="J30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3" spans="1:12" hidden="1" x14ac:dyDescent="0.25">
      <c r="A3073" t="s">
        <v>8284</v>
      </c>
      <c r="B3073">
        <v>5</v>
      </c>
      <c r="C3073">
        <v>1102</v>
      </c>
      <c r="D3073" t="s">
        <v>3554</v>
      </c>
      <c r="E3073" t="s">
        <v>9</v>
      </c>
      <c r="F3073" t="s">
        <v>48</v>
      </c>
      <c r="G3073" s="3">
        <v>41078</v>
      </c>
      <c r="H3073" s="1">
        <v>0.5</v>
      </c>
      <c r="I3073" t="s">
        <v>11</v>
      </c>
      <c r="J30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4" spans="1:12" hidden="1" x14ac:dyDescent="0.25">
      <c r="A3074" t="s">
        <v>8284</v>
      </c>
      <c r="B3074">
        <v>5</v>
      </c>
      <c r="C3074">
        <v>1103</v>
      </c>
      <c r="D3074" t="s">
        <v>3555</v>
      </c>
      <c r="E3074" t="s">
        <v>9</v>
      </c>
      <c r="F3074" t="s">
        <v>119</v>
      </c>
      <c r="G3074" s="2" t="s">
        <v>120</v>
      </c>
      <c r="H3074" s="1">
        <v>0.5</v>
      </c>
      <c r="I3074" t="s">
        <v>11</v>
      </c>
      <c r="J30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5" spans="1:12" hidden="1" x14ac:dyDescent="0.25">
      <c r="A3075" t="s">
        <v>8284</v>
      </c>
      <c r="B3075">
        <v>5</v>
      </c>
      <c r="C3075">
        <v>1104</v>
      </c>
      <c r="D3075" t="s">
        <v>3556</v>
      </c>
      <c r="E3075" t="s">
        <v>9</v>
      </c>
      <c r="F3075" t="s">
        <v>16</v>
      </c>
      <c r="G3075" s="2" t="s">
        <v>14</v>
      </c>
      <c r="H3075" s="1">
        <v>0.5</v>
      </c>
      <c r="I3075" t="s">
        <v>11</v>
      </c>
      <c r="J30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6" spans="1:12" hidden="1" x14ac:dyDescent="0.25">
      <c r="A3076" t="s">
        <v>8284</v>
      </c>
      <c r="B3076">
        <v>5</v>
      </c>
      <c r="C3076">
        <v>1105</v>
      </c>
      <c r="D3076" t="s">
        <v>2301</v>
      </c>
      <c r="E3076" t="s">
        <v>9</v>
      </c>
      <c r="F3076" t="s">
        <v>16</v>
      </c>
      <c r="G3076" s="2" t="s">
        <v>14</v>
      </c>
      <c r="H3076" s="1">
        <v>0.5</v>
      </c>
      <c r="I3076" t="s">
        <v>11</v>
      </c>
      <c r="J30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7" spans="1:12" hidden="1" x14ac:dyDescent="0.25">
      <c r="A3077" t="s">
        <v>8284</v>
      </c>
      <c r="B3077">
        <v>5</v>
      </c>
      <c r="C3077">
        <v>1106</v>
      </c>
      <c r="D3077" t="s">
        <v>3557</v>
      </c>
      <c r="E3077" t="s">
        <v>9</v>
      </c>
      <c r="F3077" t="s">
        <v>18</v>
      </c>
      <c r="G3077" s="2" t="s">
        <v>19</v>
      </c>
      <c r="H3077" s="1">
        <v>0.5</v>
      </c>
      <c r="I3077" t="s">
        <v>11</v>
      </c>
      <c r="J30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8" spans="1:12" hidden="1" x14ac:dyDescent="0.25">
      <c r="A3078" t="s">
        <v>8284</v>
      </c>
      <c r="B3078">
        <v>5</v>
      </c>
      <c r="C3078">
        <v>1107</v>
      </c>
      <c r="D3078" t="s">
        <v>3558</v>
      </c>
      <c r="E3078" t="s">
        <v>9</v>
      </c>
      <c r="F3078" t="s">
        <v>54</v>
      </c>
      <c r="G3078" s="3">
        <v>40006</v>
      </c>
      <c r="H3078" s="1">
        <v>0.5</v>
      </c>
      <c r="I3078" t="s">
        <v>11</v>
      </c>
      <c r="J30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79" spans="1:12" hidden="1" x14ac:dyDescent="0.25">
      <c r="A3079" t="s">
        <v>8284</v>
      </c>
      <c r="B3079">
        <v>5</v>
      </c>
      <c r="C3079">
        <v>1108</v>
      </c>
      <c r="D3079" t="s">
        <v>3559</v>
      </c>
      <c r="E3079" t="s">
        <v>9</v>
      </c>
      <c r="F3079" t="s">
        <v>242</v>
      </c>
      <c r="G3079" s="2" t="s">
        <v>243</v>
      </c>
      <c r="H3079" s="1">
        <v>0.5</v>
      </c>
      <c r="I3079" t="s">
        <v>11</v>
      </c>
      <c r="J30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0" spans="1:12" hidden="1" x14ac:dyDescent="0.25">
      <c r="A3080" t="s">
        <v>8284</v>
      </c>
      <c r="B3080">
        <v>5</v>
      </c>
      <c r="C3080">
        <v>1113</v>
      </c>
      <c r="D3080" t="s">
        <v>3560</v>
      </c>
      <c r="E3080" t="s">
        <v>9</v>
      </c>
      <c r="F3080" t="s">
        <v>54</v>
      </c>
      <c r="G3080" s="3">
        <v>40006</v>
      </c>
      <c r="H3080" s="1">
        <v>0.5</v>
      </c>
      <c r="I3080" t="s">
        <v>11</v>
      </c>
      <c r="J30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1" spans="1:12" hidden="1" x14ac:dyDescent="0.25">
      <c r="A3081" t="s">
        <v>8284</v>
      </c>
      <c r="B3081">
        <v>5</v>
      </c>
      <c r="C3081">
        <v>1140</v>
      </c>
      <c r="D3081" t="s">
        <v>3561</v>
      </c>
      <c r="E3081" t="s">
        <v>9</v>
      </c>
      <c r="F3081" t="s">
        <v>48</v>
      </c>
      <c r="G3081" s="3">
        <v>41078</v>
      </c>
      <c r="H3081" s="1">
        <v>0.5</v>
      </c>
      <c r="I3081" t="s">
        <v>11</v>
      </c>
      <c r="J30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2" spans="1:12" hidden="1" x14ac:dyDescent="0.25">
      <c r="A3082" t="s">
        <v>8284</v>
      </c>
      <c r="B3082">
        <v>5</v>
      </c>
      <c r="C3082">
        <v>1173</v>
      </c>
      <c r="D3082" t="s">
        <v>3562</v>
      </c>
      <c r="E3082" t="s">
        <v>9</v>
      </c>
      <c r="F3082" t="s">
        <v>48</v>
      </c>
      <c r="G3082" s="3">
        <v>41078</v>
      </c>
      <c r="H3082" s="1">
        <v>0.5</v>
      </c>
      <c r="I3082" t="s">
        <v>11</v>
      </c>
      <c r="J30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3" spans="1:12" hidden="1" x14ac:dyDescent="0.25">
      <c r="A3083" t="s">
        <v>8284</v>
      </c>
      <c r="B3083">
        <v>5</v>
      </c>
      <c r="C3083">
        <v>1180</v>
      </c>
      <c r="D3083" t="s">
        <v>3563</v>
      </c>
      <c r="E3083" t="s">
        <v>9</v>
      </c>
      <c r="F3083" t="s">
        <v>48</v>
      </c>
      <c r="G3083" s="3">
        <v>41078</v>
      </c>
      <c r="H3083" s="1">
        <v>0.5</v>
      </c>
      <c r="I3083" t="s">
        <v>11</v>
      </c>
      <c r="J30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4" spans="1:12" hidden="1" x14ac:dyDescent="0.25">
      <c r="A3084" t="s">
        <v>8284</v>
      </c>
      <c r="B3084">
        <v>5</v>
      </c>
      <c r="C3084">
        <v>1181</v>
      </c>
      <c r="D3084" t="s">
        <v>3564</v>
      </c>
      <c r="E3084" t="s">
        <v>9</v>
      </c>
      <c r="F3084" t="s">
        <v>16</v>
      </c>
      <c r="G3084" s="2" t="s">
        <v>14</v>
      </c>
      <c r="H3084" s="1">
        <v>0.5</v>
      </c>
      <c r="I3084" t="s">
        <v>11</v>
      </c>
      <c r="J30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5" spans="1:12" hidden="1" x14ac:dyDescent="0.25">
      <c r="A3085" t="s">
        <v>8284</v>
      </c>
      <c r="B3085">
        <v>5</v>
      </c>
      <c r="C3085">
        <v>1200</v>
      </c>
      <c r="D3085" t="s">
        <v>3565</v>
      </c>
      <c r="E3085" t="s">
        <v>9</v>
      </c>
      <c r="F3085" t="s">
        <v>242</v>
      </c>
      <c r="G3085" s="2" t="s">
        <v>243</v>
      </c>
      <c r="H3085" s="1">
        <v>0.5</v>
      </c>
      <c r="I3085" t="s">
        <v>11</v>
      </c>
      <c r="J30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6" spans="1:12" hidden="1" x14ac:dyDescent="0.25">
      <c r="A3086" t="s">
        <v>8284</v>
      </c>
      <c r="B3086">
        <v>5</v>
      </c>
      <c r="C3086">
        <v>1201</v>
      </c>
      <c r="D3086" t="s">
        <v>3566</v>
      </c>
      <c r="E3086" t="s">
        <v>9</v>
      </c>
      <c r="F3086" t="s">
        <v>48</v>
      </c>
      <c r="G3086" s="3">
        <v>41078</v>
      </c>
      <c r="H3086" s="1">
        <v>0.5</v>
      </c>
      <c r="I3086" t="s">
        <v>11</v>
      </c>
      <c r="J30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7" spans="1:12" hidden="1" x14ac:dyDescent="0.25">
      <c r="A3087" t="s">
        <v>8284</v>
      </c>
      <c r="B3087">
        <v>5</v>
      </c>
      <c r="C3087">
        <v>1202</v>
      </c>
      <c r="D3087" t="s">
        <v>3567</v>
      </c>
      <c r="E3087" t="s">
        <v>9</v>
      </c>
      <c r="F3087" t="s">
        <v>48</v>
      </c>
      <c r="G3087" s="3">
        <v>41078</v>
      </c>
      <c r="H3087" s="1">
        <v>0.5</v>
      </c>
      <c r="I3087" t="s">
        <v>11</v>
      </c>
      <c r="J30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8" spans="1:12" hidden="1" x14ac:dyDescent="0.25">
      <c r="A3088" t="s">
        <v>8284</v>
      </c>
      <c r="B3088">
        <v>5</v>
      </c>
      <c r="C3088">
        <v>1203</v>
      </c>
      <c r="D3088" t="s">
        <v>3568</v>
      </c>
      <c r="E3088" t="s">
        <v>9</v>
      </c>
      <c r="F3088" t="s">
        <v>18</v>
      </c>
      <c r="G3088" s="2" t="s">
        <v>19</v>
      </c>
      <c r="H3088" s="1">
        <v>0.5</v>
      </c>
      <c r="I3088" t="s">
        <v>11</v>
      </c>
      <c r="J30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89" spans="1:12" hidden="1" x14ac:dyDescent="0.25">
      <c r="A3089" t="s">
        <v>8284</v>
      </c>
      <c r="B3089">
        <v>5</v>
      </c>
      <c r="C3089">
        <v>1204</v>
      </c>
      <c r="D3089" t="s">
        <v>3569</v>
      </c>
      <c r="E3089" t="s">
        <v>9</v>
      </c>
      <c r="F3089" t="s">
        <v>18</v>
      </c>
      <c r="G3089" s="2" t="s">
        <v>19</v>
      </c>
      <c r="H3089" s="1">
        <v>0.5</v>
      </c>
      <c r="I3089" t="s">
        <v>11</v>
      </c>
      <c r="J30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0" spans="1:12" hidden="1" x14ac:dyDescent="0.25">
      <c r="A3090" t="s">
        <v>8284</v>
      </c>
      <c r="B3090">
        <v>5</v>
      </c>
      <c r="C3090">
        <v>1206</v>
      </c>
      <c r="D3090" t="s">
        <v>3570</v>
      </c>
      <c r="E3090" t="s">
        <v>9</v>
      </c>
      <c r="F3090" t="s">
        <v>48</v>
      </c>
      <c r="G3090" s="3">
        <v>41078</v>
      </c>
      <c r="H3090" s="1">
        <v>0.5</v>
      </c>
      <c r="I3090" t="s">
        <v>11</v>
      </c>
      <c r="J30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1" spans="1:12" hidden="1" x14ac:dyDescent="0.25">
      <c r="A3091" t="s">
        <v>8284</v>
      </c>
      <c r="B3091">
        <v>5</v>
      </c>
      <c r="C3091">
        <v>1207</v>
      </c>
      <c r="D3091" t="s">
        <v>3571</v>
      </c>
      <c r="E3091" t="s">
        <v>9</v>
      </c>
      <c r="F3091" t="s">
        <v>48</v>
      </c>
      <c r="G3091" s="3">
        <v>41078</v>
      </c>
      <c r="H3091" s="1">
        <v>0.5</v>
      </c>
      <c r="I3091" t="s">
        <v>11</v>
      </c>
      <c r="J30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2" spans="1:12" hidden="1" x14ac:dyDescent="0.25">
      <c r="A3092" t="s">
        <v>8284</v>
      </c>
      <c r="B3092">
        <v>5</v>
      </c>
      <c r="C3092">
        <v>1208</v>
      </c>
      <c r="D3092" t="s">
        <v>3572</v>
      </c>
      <c r="E3092" t="s">
        <v>9</v>
      </c>
      <c r="F3092" t="s">
        <v>48</v>
      </c>
      <c r="G3092" s="3">
        <v>41078</v>
      </c>
      <c r="H3092" s="1">
        <v>0.5</v>
      </c>
      <c r="I3092" t="s">
        <v>11</v>
      </c>
      <c r="J30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3" spans="1:12" hidden="1" x14ac:dyDescent="0.25">
      <c r="A3093" t="s">
        <v>8284</v>
      </c>
      <c r="B3093">
        <v>5</v>
      </c>
      <c r="C3093">
        <v>1209</v>
      </c>
      <c r="D3093" t="s">
        <v>3573</v>
      </c>
      <c r="E3093" t="s">
        <v>9</v>
      </c>
      <c r="F3093" t="s">
        <v>395</v>
      </c>
      <c r="G3093" s="3">
        <v>40070</v>
      </c>
      <c r="H3093" s="1">
        <v>0.5</v>
      </c>
      <c r="I3093" t="s">
        <v>11</v>
      </c>
      <c r="J30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4" spans="1:12" hidden="1" x14ac:dyDescent="0.25">
      <c r="A3094" t="s">
        <v>8284</v>
      </c>
      <c r="B3094">
        <v>5</v>
      </c>
      <c r="C3094">
        <v>1210</v>
      </c>
      <c r="D3094" t="s">
        <v>3574</v>
      </c>
      <c r="E3094" t="s">
        <v>9</v>
      </c>
      <c r="F3094" t="s">
        <v>48</v>
      </c>
      <c r="G3094" s="3">
        <v>41078</v>
      </c>
      <c r="H3094" s="1">
        <v>0.5</v>
      </c>
      <c r="I3094" t="s">
        <v>11</v>
      </c>
      <c r="J30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5" spans="1:12" hidden="1" x14ac:dyDescent="0.25">
      <c r="A3095" t="s">
        <v>8284</v>
      </c>
      <c r="B3095">
        <v>5</v>
      </c>
      <c r="C3095">
        <v>1211</v>
      </c>
      <c r="D3095" t="s">
        <v>3575</v>
      </c>
      <c r="E3095" t="s">
        <v>9</v>
      </c>
      <c r="F3095" t="s">
        <v>93</v>
      </c>
      <c r="G3095" s="3">
        <v>41078</v>
      </c>
      <c r="H3095" s="1">
        <v>0.5</v>
      </c>
      <c r="I3095" t="s">
        <v>11</v>
      </c>
      <c r="J30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6" spans="1:12" hidden="1" x14ac:dyDescent="0.25">
      <c r="A3096" t="s">
        <v>8284</v>
      </c>
      <c r="B3096">
        <v>5</v>
      </c>
      <c r="C3096">
        <v>1212</v>
      </c>
      <c r="D3096" t="s">
        <v>3576</v>
      </c>
      <c r="E3096" t="s">
        <v>9</v>
      </c>
      <c r="F3096" t="s">
        <v>18</v>
      </c>
      <c r="G3096" s="2" t="s">
        <v>19</v>
      </c>
      <c r="H3096" s="1">
        <v>0.5</v>
      </c>
      <c r="I3096" t="s">
        <v>11</v>
      </c>
      <c r="J30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7" spans="1:12" hidden="1" x14ac:dyDescent="0.25">
      <c r="A3097" t="s">
        <v>8284</v>
      </c>
      <c r="B3097">
        <v>5</v>
      </c>
      <c r="C3097">
        <v>1213</v>
      </c>
      <c r="D3097" t="s">
        <v>3577</v>
      </c>
      <c r="E3097" t="s">
        <v>9</v>
      </c>
      <c r="F3097" t="s">
        <v>18</v>
      </c>
      <c r="G3097" s="2" t="s">
        <v>19</v>
      </c>
      <c r="H3097" s="1">
        <v>0.5</v>
      </c>
      <c r="I3097" t="s">
        <v>11</v>
      </c>
      <c r="J30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8" spans="1:12" hidden="1" x14ac:dyDescent="0.25">
      <c r="A3098" t="s">
        <v>8284</v>
      </c>
      <c r="B3098">
        <v>5</v>
      </c>
      <c r="C3098">
        <v>1214</v>
      </c>
      <c r="D3098" t="s">
        <v>3578</v>
      </c>
      <c r="E3098" t="s">
        <v>9</v>
      </c>
      <c r="F3098" t="s">
        <v>16</v>
      </c>
      <c r="G3098" s="2" t="s">
        <v>14</v>
      </c>
      <c r="H3098" s="1">
        <v>0.5</v>
      </c>
      <c r="I3098" t="s">
        <v>11</v>
      </c>
      <c r="J30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099" spans="1:12" hidden="1" x14ac:dyDescent="0.25">
      <c r="A3099" t="s">
        <v>8284</v>
      </c>
      <c r="B3099">
        <v>5</v>
      </c>
      <c r="C3099">
        <v>1215</v>
      </c>
      <c r="D3099" t="s">
        <v>3579</v>
      </c>
      <c r="E3099" t="s">
        <v>9</v>
      </c>
      <c r="F3099" t="s">
        <v>242</v>
      </c>
      <c r="G3099" s="2" t="s">
        <v>243</v>
      </c>
      <c r="H3099" s="1">
        <v>0.5</v>
      </c>
      <c r="I3099" t="s">
        <v>11</v>
      </c>
      <c r="J30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0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0" spans="1:12" hidden="1" x14ac:dyDescent="0.25">
      <c r="A3100" t="s">
        <v>8284</v>
      </c>
      <c r="B3100">
        <v>5</v>
      </c>
      <c r="C3100">
        <v>1216</v>
      </c>
      <c r="D3100" t="s">
        <v>3580</v>
      </c>
      <c r="E3100" t="s">
        <v>9</v>
      </c>
      <c r="F3100" t="s">
        <v>242</v>
      </c>
      <c r="G3100" s="2" t="s">
        <v>243</v>
      </c>
      <c r="H3100" s="1">
        <v>0.5</v>
      </c>
      <c r="I3100" t="s">
        <v>11</v>
      </c>
      <c r="J31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1" spans="1:12" hidden="1" x14ac:dyDescent="0.25">
      <c r="A3101" t="s">
        <v>8284</v>
      </c>
      <c r="B3101">
        <v>5</v>
      </c>
      <c r="C3101">
        <v>1217</v>
      </c>
      <c r="D3101" t="s">
        <v>3581</v>
      </c>
      <c r="E3101" t="s">
        <v>9</v>
      </c>
      <c r="F3101" t="s">
        <v>48</v>
      </c>
      <c r="G3101" s="3">
        <v>41078</v>
      </c>
      <c r="H3101" s="1">
        <v>0.5</v>
      </c>
      <c r="I3101" t="s">
        <v>11</v>
      </c>
      <c r="J31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2" spans="1:12" hidden="1" x14ac:dyDescent="0.25">
      <c r="A3102" t="s">
        <v>8284</v>
      </c>
      <c r="B3102">
        <v>5</v>
      </c>
      <c r="C3102">
        <v>1218</v>
      </c>
      <c r="D3102" t="s">
        <v>3582</v>
      </c>
      <c r="E3102" t="s">
        <v>9</v>
      </c>
      <c r="F3102" t="s">
        <v>16</v>
      </c>
      <c r="G3102" s="2" t="s">
        <v>14</v>
      </c>
      <c r="H3102" s="1">
        <v>0.5</v>
      </c>
      <c r="I3102" t="s">
        <v>11</v>
      </c>
      <c r="J31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3" spans="1:12" hidden="1" x14ac:dyDescent="0.25">
      <c r="A3103" t="s">
        <v>8284</v>
      </c>
      <c r="B3103">
        <v>5</v>
      </c>
      <c r="C3103">
        <v>1220</v>
      </c>
      <c r="D3103" t="s">
        <v>3583</v>
      </c>
      <c r="E3103" t="s">
        <v>9</v>
      </c>
      <c r="F3103" t="s">
        <v>48</v>
      </c>
      <c r="G3103" s="3">
        <v>41078</v>
      </c>
      <c r="H3103" s="1">
        <v>0.5</v>
      </c>
      <c r="I3103" t="s">
        <v>11</v>
      </c>
      <c r="J31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4" spans="1:12" hidden="1" x14ac:dyDescent="0.25">
      <c r="A3104" t="s">
        <v>8284</v>
      </c>
      <c r="B3104">
        <v>5</v>
      </c>
      <c r="C3104">
        <v>1221</v>
      </c>
      <c r="D3104" t="s">
        <v>3584</v>
      </c>
      <c r="E3104" t="s">
        <v>9</v>
      </c>
      <c r="F3104" t="s">
        <v>18</v>
      </c>
      <c r="G3104" s="2" t="s">
        <v>19</v>
      </c>
      <c r="H3104" s="1">
        <v>0.5</v>
      </c>
      <c r="I3104" t="s">
        <v>11</v>
      </c>
      <c r="J31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5" spans="1:12" hidden="1" x14ac:dyDescent="0.25">
      <c r="A3105" t="s">
        <v>8284</v>
      </c>
      <c r="B3105">
        <v>5</v>
      </c>
      <c r="C3105">
        <v>1222</v>
      </c>
      <c r="D3105" t="s">
        <v>3585</v>
      </c>
      <c r="E3105" t="s">
        <v>9</v>
      </c>
      <c r="F3105" t="s">
        <v>395</v>
      </c>
      <c r="G3105" s="3">
        <v>40070</v>
      </c>
      <c r="H3105" s="1">
        <v>0.5</v>
      </c>
      <c r="I3105" t="s">
        <v>11</v>
      </c>
      <c r="J31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6" spans="1:12" hidden="1" x14ac:dyDescent="0.25">
      <c r="A3106" t="s">
        <v>8284</v>
      </c>
      <c r="B3106">
        <v>5</v>
      </c>
      <c r="C3106">
        <v>1223</v>
      </c>
      <c r="D3106" t="s">
        <v>3586</v>
      </c>
      <c r="E3106" t="s">
        <v>9</v>
      </c>
      <c r="F3106" t="s">
        <v>18</v>
      </c>
      <c r="G3106" s="2" t="s">
        <v>19</v>
      </c>
      <c r="H3106" s="1">
        <v>0.5</v>
      </c>
      <c r="I3106" t="s">
        <v>11</v>
      </c>
      <c r="J31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7" spans="1:12" hidden="1" x14ac:dyDescent="0.25">
      <c r="A3107" t="s">
        <v>8284</v>
      </c>
      <c r="B3107">
        <v>5</v>
      </c>
      <c r="C3107">
        <v>1224</v>
      </c>
      <c r="D3107" t="s">
        <v>3587</v>
      </c>
      <c r="E3107" t="s">
        <v>9</v>
      </c>
      <c r="F3107" t="s">
        <v>185</v>
      </c>
      <c r="G3107" s="2" t="s">
        <v>109</v>
      </c>
      <c r="H3107" s="1">
        <v>0.5</v>
      </c>
      <c r="I3107" t="s">
        <v>11</v>
      </c>
      <c r="J31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8" spans="1:12" hidden="1" x14ac:dyDescent="0.25">
      <c r="A3108" t="s">
        <v>8284</v>
      </c>
      <c r="B3108">
        <v>5</v>
      </c>
      <c r="C3108">
        <v>1225</v>
      </c>
      <c r="D3108" t="s">
        <v>3588</v>
      </c>
      <c r="E3108" t="s">
        <v>9</v>
      </c>
      <c r="F3108" t="s">
        <v>18</v>
      </c>
      <c r="G3108" s="2" t="s">
        <v>19</v>
      </c>
      <c r="H3108" s="1">
        <v>0.5</v>
      </c>
      <c r="I3108" t="s">
        <v>11</v>
      </c>
      <c r="J31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09" spans="1:12" hidden="1" x14ac:dyDescent="0.25">
      <c r="A3109" t="s">
        <v>8284</v>
      </c>
      <c r="B3109">
        <v>5</v>
      </c>
      <c r="C3109">
        <v>1230</v>
      </c>
      <c r="D3109" t="s">
        <v>3589</v>
      </c>
      <c r="E3109" t="s">
        <v>9</v>
      </c>
      <c r="F3109" t="s">
        <v>18</v>
      </c>
      <c r="G3109" s="2" t="s">
        <v>19</v>
      </c>
      <c r="H3109" s="1">
        <v>0.5</v>
      </c>
      <c r="I3109" t="s">
        <v>11</v>
      </c>
      <c r="J31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0" spans="1:12" hidden="1" x14ac:dyDescent="0.25">
      <c r="A3110" t="s">
        <v>8284</v>
      </c>
      <c r="B3110">
        <v>5</v>
      </c>
      <c r="C3110">
        <v>1231</v>
      </c>
      <c r="D3110" t="s">
        <v>3590</v>
      </c>
      <c r="E3110" t="s">
        <v>9</v>
      </c>
      <c r="F3110" t="s">
        <v>18</v>
      </c>
      <c r="G3110" s="2" t="s">
        <v>19</v>
      </c>
      <c r="H3110" s="1">
        <v>0.5</v>
      </c>
      <c r="I3110" t="s">
        <v>11</v>
      </c>
      <c r="J31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1" spans="1:12" hidden="1" x14ac:dyDescent="0.25">
      <c r="A3111" t="s">
        <v>8284</v>
      </c>
      <c r="B3111">
        <v>5</v>
      </c>
      <c r="C3111">
        <v>1232</v>
      </c>
      <c r="D3111" t="s">
        <v>3591</v>
      </c>
      <c r="E3111" t="s">
        <v>9</v>
      </c>
      <c r="F3111" t="s">
        <v>395</v>
      </c>
      <c r="G3111" s="3">
        <v>40070</v>
      </c>
      <c r="H3111" s="1">
        <v>0.5</v>
      </c>
      <c r="I3111" t="s">
        <v>11</v>
      </c>
      <c r="J31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2" spans="1:12" hidden="1" x14ac:dyDescent="0.25">
      <c r="A3112" t="s">
        <v>8284</v>
      </c>
      <c r="B3112">
        <v>5</v>
      </c>
      <c r="C3112">
        <v>1233</v>
      </c>
      <c r="D3112" t="s">
        <v>3592</v>
      </c>
      <c r="E3112" t="s">
        <v>9</v>
      </c>
      <c r="F3112" t="s">
        <v>119</v>
      </c>
      <c r="G3112" s="2" t="s">
        <v>120</v>
      </c>
      <c r="H3112" s="1">
        <v>0.5</v>
      </c>
      <c r="I3112" t="s">
        <v>11</v>
      </c>
      <c r="J31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3" spans="1:12" hidden="1" x14ac:dyDescent="0.25">
      <c r="A3113" t="s">
        <v>8284</v>
      </c>
      <c r="B3113">
        <v>5</v>
      </c>
      <c r="C3113">
        <v>1234</v>
      </c>
      <c r="D3113" t="s">
        <v>3593</v>
      </c>
      <c r="E3113" t="s">
        <v>9</v>
      </c>
      <c r="F3113" t="s">
        <v>16</v>
      </c>
      <c r="G3113" s="2" t="s">
        <v>14</v>
      </c>
      <c r="H3113" s="1">
        <v>0.5</v>
      </c>
      <c r="I3113" t="s">
        <v>11</v>
      </c>
      <c r="J31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4" spans="1:12" hidden="1" x14ac:dyDescent="0.25">
      <c r="A3114" t="s">
        <v>8284</v>
      </c>
      <c r="B3114">
        <v>5</v>
      </c>
      <c r="C3114">
        <v>1235</v>
      </c>
      <c r="D3114" t="s">
        <v>3594</v>
      </c>
      <c r="E3114" t="s">
        <v>9</v>
      </c>
      <c r="F3114" t="s">
        <v>48</v>
      </c>
      <c r="G3114" s="3">
        <v>41078</v>
      </c>
      <c r="H3114" s="1">
        <v>0.5</v>
      </c>
      <c r="I3114" t="s">
        <v>11</v>
      </c>
      <c r="J31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5" spans="1:12" hidden="1" x14ac:dyDescent="0.25">
      <c r="A3115" t="s">
        <v>8284</v>
      </c>
      <c r="B3115">
        <v>5</v>
      </c>
      <c r="C3115">
        <v>1236</v>
      </c>
      <c r="D3115" t="s">
        <v>3595</v>
      </c>
      <c r="E3115" t="s">
        <v>9</v>
      </c>
      <c r="F3115" t="s">
        <v>48</v>
      </c>
      <c r="G3115" s="3">
        <v>41078</v>
      </c>
      <c r="H3115" s="1">
        <v>0.5</v>
      </c>
      <c r="I3115" t="s">
        <v>11</v>
      </c>
      <c r="J31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6" spans="1:12" hidden="1" x14ac:dyDescent="0.25">
      <c r="A3116" t="s">
        <v>8284</v>
      </c>
      <c r="B3116">
        <v>5</v>
      </c>
      <c r="C3116">
        <v>1237</v>
      </c>
      <c r="D3116" t="s">
        <v>3596</v>
      </c>
      <c r="E3116" t="s">
        <v>9</v>
      </c>
      <c r="F3116" t="s">
        <v>48</v>
      </c>
      <c r="G3116" s="3">
        <v>41078</v>
      </c>
      <c r="H3116" s="1">
        <v>0.5</v>
      </c>
      <c r="I3116" t="s">
        <v>11</v>
      </c>
      <c r="J31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7" spans="1:12" hidden="1" x14ac:dyDescent="0.25">
      <c r="A3117" t="s">
        <v>8284</v>
      </c>
      <c r="B3117">
        <v>5</v>
      </c>
      <c r="C3117">
        <v>1238</v>
      </c>
      <c r="D3117" t="s">
        <v>3597</v>
      </c>
      <c r="E3117" t="s">
        <v>9</v>
      </c>
      <c r="F3117" t="s">
        <v>48</v>
      </c>
      <c r="G3117" s="3">
        <v>41078</v>
      </c>
      <c r="H3117" s="1">
        <v>0.5</v>
      </c>
      <c r="I3117" t="s">
        <v>11</v>
      </c>
      <c r="J31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8" spans="1:12" hidden="1" x14ac:dyDescent="0.25">
      <c r="A3118" t="s">
        <v>8284</v>
      </c>
      <c r="B3118">
        <v>5</v>
      </c>
      <c r="C3118">
        <v>1239</v>
      </c>
      <c r="D3118" t="s">
        <v>3598</v>
      </c>
      <c r="E3118" t="s">
        <v>9</v>
      </c>
      <c r="F3118" t="s">
        <v>48</v>
      </c>
      <c r="G3118" s="3">
        <v>41078</v>
      </c>
      <c r="H3118" s="1">
        <v>0.5</v>
      </c>
      <c r="I3118" t="s">
        <v>11</v>
      </c>
      <c r="J31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19" spans="1:12" hidden="1" x14ac:dyDescent="0.25">
      <c r="A3119" t="s">
        <v>8284</v>
      </c>
      <c r="B3119">
        <v>5</v>
      </c>
      <c r="C3119">
        <v>1240</v>
      </c>
      <c r="D3119" t="s">
        <v>3599</v>
      </c>
      <c r="E3119" t="s">
        <v>9</v>
      </c>
      <c r="F3119" t="s">
        <v>18</v>
      </c>
      <c r="G3119" s="2" t="s">
        <v>19</v>
      </c>
      <c r="H3119" s="1">
        <v>0.5</v>
      </c>
      <c r="I3119" t="s">
        <v>11</v>
      </c>
      <c r="J31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0" spans="1:12" hidden="1" x14ac:dyDescent="0.25">
      <c r="A3120" t="s">
        <v>8284</v>
      </c>
      <c r="B3120">
        <v>5</v>
      </c>
      <c r="C3120">
        <v>1241</v>
      </c>
      <c r="D3120" t="s">
        <v>3600</v>
      </c>
      <c r="E3120" t="s">
        <v>9</v>
      </c>
      <c r="F3120" t="s">
        <v>119</v>
      </c>
      <c r="G3120" s="2" t="s">
        <v>120</v>
      </c>
      <c r="H3120" s="1">
        <v>0.5</v>
      </c>
      <c r="I3120" t="s">
        <v>11</v>
      </c>
      <c r="J31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1" spans="1:12" hidden="1" x14ac:dyDescent="0.25">
      <c r="A3121" t="s">
        <v>8284</v>
      </c>
      <c r="B3121">
        <v>5</v>
      </c>
      <c r="C3121">
        <v>1242</v>
      </c>
      <c r="D3121" t="s">
        <v>3601</v>
      </c>
      <c r="E3121" t="s">
        <v>9</v>
      </c>
      <c r="F3121" t="s">
        <v>48</v>
      </c>
      <c r="G3121" s="3">
        <v>41078</v>
      </c>
      <c r="H3121" s="1">
        <v>0.5</v>
      </c>
      <c r="I3121" t="s">
        <v>11</v>
      </c>
      <c r="J31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2" spans="1:12" hidden="1" x14ac:dyDescent="0.25">
      <c r="A3122" t="s">
        <v>8284</v>
      </c>
      <c r="B3122">
        <v>5</v>
      </c>
      <c r="C3122">
        <v>1247</v>
      </c>
      <c r="D3122" t="s">
        <v>3602</v>
      </c>
      <c r="E3122" t="s">
        <v>9</v>
      </c>
      <c r="F3122" t="s">
        <v>48</v>
      </c>
      <c r="G3122" s="3">
        <v>41078</v>
      </c>
      <c r="H3122" s="1">
        <v>0.5</v>
      </c>
      <c r="I3122" t="s">
        <v>11</v>
      </c>
      <c r="J31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3" spans="1:12" hidden="1" x14ac:dyDescent="0.25">
      <c r="A3123" t="s">
        <v>8284</v>
      </c>
      <c r="B3123">
        <v>5</v>
      </c>
      <c r="C3123">
        <v>1248</v>
      </c>
      <c r="D3123" t="s">
        <v>3603</v>
      </c>
      <c r="E3123" t="s">
        <v>9</v>
      </c>
      <c r="F3123" t="s">
        <v>16</v>
      </c>
      <c r="G3123" s="2" t="s">
        <v>14</v>
      </c>
      <c r="H3123" s="1">
        <v>0.5</v>
      </c>
      <c r="I3123" t="s">
        <v>11</v>
      </c>
      <c r="J31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4" spans="1:12" hidden="1" x14ac:dyDescent="0.25">
      <c r="A3124" t="s">
        <v>8284</v>
      </c>
      <c r="B3124">
        <v>5</v>
      </c>
      <c r="C3124">
        <v>1250</v>
      </c>
      <c r="D3124" t="s">
        <v>3604</v>
      </c>
      <c r="E3124" t="s">
        <v>9</v>
      </c>
      <c r="F3124" t="s">
        <v>16</v>
      </c>
      <c r="G3124" s="2" t="s">
        <v>14</v>
      </c>
      <c r="H3124" s="1">
        <v>0.5</v>
      </c>
      <c r="I3124" t="s">
        <v>11</v>
      </c>
      <c r="J31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5" spans="1:12" hidden="1" x14ac:dyDescent="0.25">
      <c r="A3125" t="s">
        <v>8284</v>
      </c>
      <c r="B3125">
        <v>5</v>
      </c>
      <c r="C3125">
        <v>1251</v>
      </c>
      <c r="D3125" t="s">
        <v>3605</v>
      </c>
      <c r="E3125" t="s">
        <v>9</v>
      </c>
      <c r="F3125" t="s">
        <v>16</v>
      </c>
      <c r="G3125" s="2" t="s">
        <v>14</v>
      </c>
      <c r="H3125" s="1">
        <v>0.5</v>
      </c>
      <c r="I3125" t="s">
        <v>11</v>
      </c>
      <c r="J31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6" spans="1:12" hidden="1" x14ac:dyDescent="0.25">
      <c r="A3126" t="s">
        <v>8284</v>
      </c>
      <c r="B3126">
        <v>5</v>
      </c>
      <c r="C3126">
        <v>1252</v>
      </c>
      <c r="D3126" t="s">
        <v>3606</v>
      </c>
      <c r="E3126" t="s">
        <v>9</v>
      </c>
      <c r="F3126" t="s">
        <v>18</v>
      </c>
      <c r="G3126" s="2" t="s">
        <v>19</v>
      </c>
      <c r="H3126" s="1">
        <v>0.5</v>
      </c>
      <c r="I3126" t="s">
        <v>11</v>
      </c>
      <c r="J31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7" spans="1:12" hidden="1" x14ac:dyDescent="0.25">
      <c r="A3127" t="s">
        <v>8284</v>
      </c>
      <c r="B3127">
        <v>5</v>
      </c>
      <c r="C3127">
        <v>1254</v>
      </c>
      <c r="D3127" t="s">
        <v>3607</v>
      </c>
      <c r="E3127" t="s">
        <v>9</v>
      </c>
      <c r="F3127" t="s">
        <v>18</v>
      </c>
      <c r="G3127" s="2" t="s">
        <v>19</v>
      </c>
      <c r="H3127" s="1">
        <v>0.5</v>
      </c>
      <c r="I3127" t="s">
        <v>11</v>
      </c>
      <c r="J31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8" spans="1:12" hidden="1" x14ac:dyDescent="0.25">
      <c r="A3128" t="s">
        <v>8284</v>
      </c>
      <c r="B3128">
        <v>5</v>
      </c>
      <c r="C3128">
        <v>1255</v>
      </c>
      <c r="D3128" t="s">
        <v>3608</v>
      </c>
      <c r="E3128" t="s">
        <v>9</v>
      </c>
      <c r="F3128" t="s">
        <v>185</v>
      </c>
      <c r="G3128" s="2" t="s">
        <v>109</v>
      </c>
      <c r="H3128" s="1">
        <v>0.5</v>
      </c>
      <c r="I3128" t="s">
        <v>11</v>
      </c>
      <c r="J31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29" spans="1:12" hidden="1" x14ac:dyDescent="0.25">
      <c r="A3129" t="s">
        <v>8284</v>
      </c>
      <c r="B3129">
        <v>5</v>
      </c>
      <c r="C3129">
        <v>1256</v>
      </c>
      <c r="D3129" t="s">
        <v>3609</v>
      </c>
      <c r="E3129" t="s">
        <v>9</v>
      </c>
      <c r="F3129" t="s">
        <v>16</v>
      </c>
      <c r="G3129" s="2" t="s">
        <v>14</v>
      </c>
      <c r="H3129" s="1">
        <v>0.5</v>
      </c>
      <c r="I3129" t="s">
        <v>11</v>
      </c>
      <c r="J31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0" spans="1:12" hidden="1" x14ac:dyDescent="0.25">
      <c r="A3130" t="s">
        <v>8284</v>
      </c>
      <c r="B3130">
        <v>5</v>
      </c>
      <c r="C3130">
        <v>1259</v>
      </c>
      <c r="D3130" t="s">
        <v>3610</v>
      </c>
      <c r="E3130" t="s">
        <v>9</v>
      </c>
      <c r="F3130" t="s">
        <v>48</v>
      </c>
      <c r="G3130" s="3">
        <v>41078</v>
      </c>
      <c r="H3130" s="1">
        <v>0.5</v>
      </c>
      <c r="I3130" t="s">
        <v>11</v>
      </c>
      <c r="J31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1" spans="1:12" hidden="1" x14ac:dyDescent="0.25">
      <c r="A3131" t="s">
        <v>8284</v>
      </c>
      <c r="B3131">
        <v>5</v>
      </c>
      <c r="C3131">
        <v>1260</v>
      </c>
      <c r="D3131" t="s">
        <v>3611</v>
      </c>
      <c r="E3131" t="s">
        <v>9</v>
      </c>
      <c r="F3131" t="s">
        <v>16</v>
      </c>
      <c r="G3131" s="2" t="s">
        <v>14</v>
      </c>
      <c r="H3131" s="1">
        <v>0.5</v>
      </c>
      <c r="I3131" t="s">
        <v>11</v>
      </c>
      <c r="J31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2" spans="1:12" hidden="1" x14ac:dyDescent="0.25">
      <c r="A3132" t="s">
        <v>8284</v>
      </c>
      <c r="B3132">
        <v>5</v>
      </c>
      <c r="C3132">
        <v>1261</v>
      </c>
      <c r="D3132" t="s">
        <v>3612</v>
      </c>
      <c r="E3132" t="s">
        <v>9</v>
      </c>
      <c r="F3132" t="s">
        <v>16</v>
      </c>
      <c r="G3132" s="2" t="s">
        <v>14</v>
      </c>
      <c r="H3132" s="1">
        <v>0.5</v>
      </c>
      <c r="I3132" t="s">
        <v>11</v>
      </c>
      <c r="J31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3" spans="1:12" hidden="1" x14ac:dyDescent="0.25">
      <c r="A3133" t="s">
        <v>8284</v>
      </c>
      <c r="B3133">
        <v>5</v>
      </c>
      <c r="C3133">
        <v>1262</v>
      </c>
      <c r="D3133" t="s">
        <v>3613</v>
      </c>
      <c r="E3133" t="s">
        <v>9</v>
      </c>
      <c r="F3133" t="s">
        <v>16</v>
      </c>
      <c r="G3133" s="2" t="s">
        <v>14</v>
      </c>
      <c r="H3133" s="1">
        <v>0.5</v>
      </c>
      <c r="I3133" t="s">
        <v>11</v>
      </c>
      <c r="J31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4" spans="1:12" hidden="1" x14ac:dyDescent="0.25">
      <c r="A3134" t="s">
        <v>8284</v>
      </c>
      <c r="B3134">
        <v>5</v>
      </c>
      <c r="C3134">
        <v>1263</v>
      </c>
      <c r="D3134" t="s">
        <v>3614</v>
      </c>
      <c r="E3134" t="s">
        <v>9</v>
      </c>
      <c r="F3134" t="s">
        <v>16</v>
      </c>
      <c r="G3134" s="2" t="s">
        <v>14</v>
      </c>
      <c r="H3134" s="1">
        <v>0.5</v>
      </c>
      <c r="I3134" t="s">
        <v>11</v>
      </c>
      <c r="J31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5" spans="1:12" hidden="1" x14ac:dyDescent="0.25">
      <c r="A3135" t="s">
        <v>8284</v>
      </c>
      <c r="B3135">
        <v>5</v>
      </c>
      <c r="C3135">
        <v>1264</v>
      </c>
      <c r="D3135" t="s">
        <v>3615</v>
      </c>
      <c r="E3135" t="s">
        <v>9</v>
      </c>
      <c r="F3135" t="s">
        <v>119</v>
      </c>
      <c r="G3135" s="2" t="s">
        <v>120</v>
      </c>
      <c r="H3135" s="1">
        <v>0.5</v>
      </c>
      <c r="I3135" t="s">
        <v>11</v>
      </c>
      <c r="J31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6" spans="1:12" hidden="1" x14ac:dyDescent="0.25">
      <c r="A3136" t="s">
        <v>8284</v>
      </c>
      <c r="B3136">
        <v>5</v>
      </c>
      <c r="C3136">
        <v>1265</v>
      </c>
      <c r="D3136" t="s">
        <v>3616</v>
      </c>
      <c r="E3136" t="s">
        <v>9</v>
      </c>
      <c r="F3136" t="s">
        <v>185</v>
      </c>
      <c r="G3136" s="2" t="s">
        <v>109</v>
      </c>
      <c r="H3136" s="1">
        <v>0.5</v>
      </c>
      <c r="I3136" t="s">
        <v>11</v>
      </c>
      <c r="J31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7" spans="1:12" hidden="1" x14ac:dyDescent="0.25">
      <c r="A3137" t="s">
        <v>8284</v>
      </c>
      <c r="B3137">
        <v>5</v>
      </c>
      <c r="C3137">
        <v>1266</v>
      </c>
      <c r="D3137" t="s">
        <v>3617</v>
      </c>
      <c r="E3137" t="s">
        <v>9</v>
      </c>
      <c r="F3137" t="s">
        <v>48</v>
      </c>
      <c r="G3137" s="3">
        <v>41078</v>
      </c>
      <c r="H3137" s="1">
        <v>0.5</v>
      </c>
      <c r="I3137" t="s">
        <v>11</v>
      </c>
      <c r="J31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8" spans="1:12" hidden="1" x14ac:dyDescent="0.25">
      <c r="A3138" t="s">
        <v>8284</v>
      </c>
      <c r="B3138">
        <v>5</v>
      </c>
      <c r="C3138">
        <v>1267</v>
      </c>
      <c r="D3138" t="s">
        <v>3618</v>
      </c>
      <c r="E3138" t="s">
        <v>9</v>
      </c>
      <c r="F3138" t="s">
        <v>18</v>
      </c>
      <c r="G3138" s="2" t="s">
        <v>19</v>
      </c>
      <c r="H3138" s="1">
        <v>0.5</v>
      </c>
      <c r="I3138" t="s">
        <v>11</v>
      </c>
      <c r="J31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39" spans="1:12" hidden="1" x14ac:dyDescent="0.25">
      <c r="A3139" t="s">
        <v>8284</v>
      </c>
      <c r="B3139">
        <v>5</v>
      </c>
      <c r="C3139">
        <v>1268</v>
      </c>
      <c r="D3139" t="s">
        <v>3619</v>
      </c>
      <c r="E3139" t="s">
        <v>9</v>
      </c>
      <c r="F3139" t="s">
        <v>18</v>
      </c>
      <c r="G3139" s="2" t="s">
        <v>19</v>
      </c>
      <c r="H3139" s="1">
        <v>0.5</v>
      </c>
      <c r="I3139" t="s">
        <v>11</v>
      </c>
      <c r="J31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0" spans="1:12" hidden="1" x14ac:dyDescent="0.25">
      <c r="A3140" t="s">
        <v>8284</v>
      </c>
      <c r="B3140">
        <v>5</v>
      </c>
      <c r="C3140">
        <v>1269</v>
      </c>
      <c r="D3140" t="s">
        <v>3620</v>
      </c>
      <c r="E3140" t="s">
        <v>9</v>
      </c>
      <c r="F3140" t="s">
        <v>119</v>
      </c>
      <c r="G3140" s="2" t="s">
        <v>120</v>
      </c>
      <c r="H3140" s="1">
        <v>0.5</v>
      </c>
      <c r="I3140" t="s">
        <v>11</v>
      </c>
      <c r="J31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1" spans="1:12" hidden="1" x14ac:dyDescent="0.25">
      <c r="A3141" t="s">
        <v>8284</v>
      </c>
      <c r="B3141">
        <v>5</v>
      </c>
      <c r="C3141">
        <v>1270</v>
      </c>
      <c r="D3141" t="s">
        <v>3621</v>
      </c>
      <c r="E3141" t="s">
        <v>9</v>
      </c>
      <c r="F3141" t="s">
        <v>48</v>
      </c>
      <c r="G3141" s="3">
        <v>41078</v>
      </c>
      <c r="H3141" s="1">
        <v>0.5</v>
      </c>
      <c r="I3141" t="s">
        <v>11</v>
      </c>
      <c r="J31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2" spans="1:12" hidden="1" x14ac:dyDescent="0.25">
      <c r="A3142" t="s">
        <v>8284</v>
      </c>
      <c r="B3142">
        <v>5</v>
      </c>
      <c r="C3142">
        <v>1271</v>
      </c>
      <c r="D3142" t="s">
        <v>3622</v>
      </c>
      <c r="E3142" t="s">
        <v>9</v>
      </c>
      <c r="F3142" t="s">
        <v>395</v>
      </c>
      <c r="G3142" s="3">
        <v>40070</v>
      </c>
      <c r="H3142" s="1">
        <v>0.5</v>
      </c>
      <c r="I3142" t="s">
        <v>11</v>
      </c>
      <c r="J31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3" spans="1:12" hidden="1" x14ac:dyDescent="0.25">
      <c r="A3143" t="s">
        <v>8284</v>
      </c>
      <c r="B3143">
        <v>5</v>
      </c>
      <c r="C3143">
        <v>1272</v>
      </c>
      <c r="D3143" t="s">
        <v>3623</v>
      </c>
      <c r="E3143" t="s">
        <v>9</v>
      </c>
      <c r="F3143" t="s">
        <v>242</v>
      </c>
      <c r="G3143" s="2" t="s">
        <v>243</v>
      </c>
      <c r="H3143" s="1">
        <v>0.5</v>
      </c>
      <c r="I3143" t="s">
        <v>11</v>
      </c>
      <c r="J31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4" spans="1:12" hidden="1" x14ac:dyDescent="0.25">
      <c r="A3144" t="s">
        <v>8284</v>
      </c>
      <c r="B3144">
        <v>5</v>
      </c>
      <c r="C3144">
        <v>1273</v>
      </c>
      <c r="D3144" t="s">
        <v>3624</v>
      </c>
      <c r="E3144" t="s">
        <v>9</v>
      </c>
      <c r="F3144" t="s">
        <v>18</v>
      </c>
      <c r="G3144" s="2" t="s">
        <v>19</v>
      </c>
      <c r="H3144" s="1">
        <v>0.5</v>
      </c>
      <c r="I3144" t="s">
        <v>11</v>
      </c>
      <c r="J31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5" spans="1:12" hidden="1" x14ac:dyDescent="0.25">
      <c r="A3145" t="s">
        <v>8284</v>
      </c>
      <c r="B3145">
        <v>5</v>
      </c>
      <c r="C3145">
        <v>1274</v>
      </c>
      <c r="D3145" t="s">
        <v>3625</v>
      </c>
      <c r="E3145" t="s">
        <v>9</v>
      </c>
      <c r="F3145" t="s">
        <v>119</v>
      </c>
      <c r="G3145" s="2" t="s">
        <v>120</v>
      </c>
      <c r="H3145" s="1">
        <v>0.5</v>
      </c>
      <c r="I3145" t="s">
        <v>11</v>
      </c>
      <c r="J31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6" spans="1:12" hidden="1" x14ac:dyDescent="0.25">
      <c r="A3146" t="s">
        <v>8284</v>
      </c>
      <c r="B3146">
        <v>5</v>
      </c>
      <c r="C3146">
        <v>1275</v>
      </c>
      <c r="D3146" t="s">
        <v>3626</v>
      </c>
      <c r="E3146" t="s">
        <v>9</v>
      </c>
      <c r="F3146" t="s">
        <v>119</v>
      </c>
      <c r="G3146" s="2" t="s">
        <v>120</v>
      </c>
      <c r="H3146" s="1">
        <v>0.5</v>
      </c>
      <c r="I3146" t="s">
        <v>11</v>
      </c>
      <c r="J31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7" spans="1:12" hidden="1" x14ac:dyDescent="0.25">
      <c r="A3147" t="s">
        <v>8284</v>
      </c>
      <c r="B3147">
        <v>5</v>
      </c>
      <c r="C3147">
        <v>1276</v>
      </c>
      <c r="D3147" t="s">
        <v>3627</v>
      </c>
      <c r="E3147" t="s">
        <v>9</v>
      </c>
      <c r="F3147" t="s">
        <v>119</v>
      </c>
      <c r="G3147" s="2" t="s">
        <v>120</v>
      </c>
      <c r="H3147" s="1">
        <v>0.5</v>
      </c>
      <c r="I3147" t="s">
        <v>11</v>
      </c>
      <c r="J31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8" spans="1:12" hidden="1" x14ac:dyDescent="0.25">
      <c r="A3148" t="s">
        <v>8284</v>
      </c>
      <c r="B3148">
        <v>5</v>
      </c>
      <c r="C3148">
        <v>1277</v>
      </c>
      <c r="D3148" t="s">
        <v>3628</v>
      </c>
      <c r="E3148" t="s">
        <v>9</v>
      </c>
      <c r="F3148" t="s">
        <v>119</v>
      </c>
      <c r="G3148" s="2" t="s">
        <v>120</v>
      </c>
      <c r="H3148" s="1">
        <v>0.5</v>
      </c>
      <c r="I3148" t="s">
        <v>11</v>
      </c>
      <c r="J31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49" spans="1:12" hidden="1" x14ac:dyDescent="0.25">
      <c r="A3149" t="s">
        <v>8284</v>
      </c>
      <c r="B3149">
        <v>5</v>
      </c>
      <c r="C3149">
        <v>1278</v>
      </c>
      <c r="D3149" t="s">
        <v>3629</v>
      </c>
      <c r="E3149" t="s">
        <v>9</v>
      </c>
      <c r="F3149" t="s">
        <v>18</v>
      </c>
      <c r="G3149" s="2" t="s">
        <v>19</v>
      </c>
      <c r="H3149" s="1">
        <v>0.5</v>
      </c>
      <c r="I3149" t="s">
        <v>11</v>
      </c>
      <c r="J31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0" spans="1:12" hidden="1" x14ac:dyDescent="0.25">
      <c r="A3150" t="s">
        <v>8284</v>
      </c>
      <c r="B3150">
        <v>5</v>
      </c>
      <c r="C3150">
        <v>1280</v>
      </c>
      <c r="D3150" t="s">
        <v>3630</v>
      </c>
      <c r="E3150" t="s">
        <v>9</v>
      </c>
      <c r="F3150" t="s">
        <v>48</v>
      </c>
      <c r="G3150" s="3">
        <v>41078</v>
      </c>
      <c r="H3150" s="1">
        <v>0.5</v>
      </c>
      <c r="I3150" t="s">
        <v>11</v>
      </c>
      <c r="J31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1" spans="1:12" hidden="1" x14ac:dyDescent="0.25">
      <c r="A3151" t="s">
        <v>8284</v>
      </c>
      <c r="B3151">
        <v>5</v>
      </c>
      <c r="C3151">
        <v>1281</v>
      </c>
      <c r="D3151" t="s">
        <v>3631</v>
      </c>
      <c r="E3151" t="s">
        <v>9</v>
      </c>
      <c r="F3151" t="s">
        <v>48</v>
      </c>
      <c r="G3151" s="3">
        <v>41078</v>
      </c>
      <c r="H3151" s="1">
        <v>0.5</v>
      </c>
      <c r="I3151" t="s">
        <v>11</v>
      </c>
      <c r="J31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2" spans="1:12" hidden="1" x14ac:dyDescent="0.25">
      <c r="A3152" t="s">
        <v>8284</v>
      </c>
      <c r="B3152">
        <v>5</v>
      </c>
      <c r="C3152">
        <v>1283</v>
      </c>
      <c r="D3152" t="s">
        <v>3632</v>
      </c>
      <c r="E3152" t="s">
        <v>9</v>
      </c>
      <c r="F3152" t="s">
        <v>18</v>
      </c>
      <c r="G3152" s="2" t="s">
        <v>19</v>
      </c>
      <c r="H3152" s="1">
        <v>0.5</v>
      </c>
      <c r="I3152" t="s">
        <v>11</v>
      </c>
      <c r="J31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3" spans="1:12" hidden="1" x14ac:dyDescent="0.25">
      <c r="A3153" t="s">
        <v>8284</v>
      </c>
      <c r="B3153">
        <v>5</v>
      </c>
      <c r="C3153">
        <v>1287</v>
      </c>
      <c r="D3153" t="s">
        <v>3633</v>
      </c>
      <c r="E3153" t="s">
        <v>9</v>
      </c>
      <c r="F3153" t="s">
        <v>48</v>
      </c>
      <c r="G3153" s="3">
        <v>41078</v>
      </c>
      <c r="H3153" s="1">
        <v>0.5</v>
      </c>
      <c r="I3153" t="s">
        <v>11</v>
      </c>
      <c r="J31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4" spans="1:12" hidden="1" x14ac:dyDescent="0.25">
      <c r="A3154" t="s">
        <v>8284</v>
      </c>
      <c r="B3154">
        <v>5</v>
      </c>
      <c r="C3154">
        <v>1288</v>
      </c>
      <c r="D3154" t="s">
        <v>3634</v>
      </c>
      <c r="E3154" t="s">
        <v>9</v>
      </c>
      <c r="F3154" t="s">
        <v>48</v>
      </c>
      <c r="G3154" s="3">
        <v>41078</v>
      </c>
      <c r="H3154" s="1">
        <v>0.5</v>
      </c>
      <c r="I3154" t="s">
        <v>11</v>
      </c>
      <c r="J31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5" spans="1:12" hidden="1" x14ac:dyDescent="0.25">
      <c r="A3155" t="s">
        <v>8284</v>
      </c>
      <c r="B3155">
        <v>5</v>
      </c>
      <c r="C3155">
        <v>1289</v>
      </c>
      <c r="D3155" t="s">
        <v>3635</v>
      </c>
      <c r="E3155" t="s">
        <v>9</v>
      </c>
      <c r="F3155" t="s">
        <v>48</v>
      </c>
      <c r="G3155" s="3">
        <v>41078</v>
      </c>
      <c r="H3155" s="1">
        <v>0.5</v>
      </c>
      <c r="I3155" t="s">
        <v>11</v>
      </c>
      <c r="J31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6" spans="1:12" hidden="1" x14ac:dyDescent="0.25">
      <c r="A3156" t="s">
        <v>8284</v>
      </c>
      <c r="B3156">
        <v>5</v>
      </c>
      <c r="C3156">
        <v>1290</v>
      </c>
      <c r="D3156" t="s">
        <v>3636</v>
      </c>
      <c r="E3156" t="s">
        <v>9</v>
      </c>
      <c r="F3156" t="s">
        <v>48</v>
      </c>
      <c r="G3156" s="3">
        <v>41078</v>
      </c>
      <c r="H3156" s="1">
        <v>0.5</v>
      </c>
      <c r="I3156" t="s">
        <v>11</v>
      </c>
      <c r="J31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7" spans="1:12" hidden="1" x14ac:dyDescent="0.25">
      <c r="A3157" t="s">
        <v>8284</v>
      </c>
      <c r="B3157">
        <v>5</v>
      </c>
      <c r="C3157">
        <v>1291</v>
      </c>
      <c r="D3157" t="s">
        <v>3637</v>
      </c>
      <c r="E3157" t="s">
        <v>9</v>
      </c>
      <c r="F3157" t="s">
        <v>48</v>
      </c>
      <c r="G3157" s="3">
        <v>41078</v>
      </c>
      <c r="H3157" s="1">
        <v>0.5</v>
      </c>
      <c r="I3157" t="s">
        <v>11</v>
      </c>
      <c r="J31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8" spans="1:12" hidden="1" x14ac:dyDescent="0.25">
      <c r="A3158" t="s">
        <v>8284</v>
      </c>
      <c r="B3158">
        <v>5</v>
      </c>
      <c r="C3158">
        <v>1292</v>
      </c>
      <c r="D3158" t="s">
        <v>3638</v>
      </c>
      <c r="E3158" t="s">
        <v>9</v>
      </c>
      <c r="F3158" t="s">
        <v>48</v>
      </c>
      <c r="G3158" s="3">
        <v>41078</v>
      </c>
      <c r="H3158" s="1">
        <v>0.5</v>
      </c>
      <c r="I3158" t="s">
        <v>11</v>
      </c>
      <c r="J31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59" spans="1:12" hidden="1" x14ac:dyDescent="0.25">
      <c r="A3159" t="s">
        <v>8284</v>
      </c>
      <c r="B3159">
        <v>5</v>
      </c>
      <c r="C3159">
        <v>1294</v>
      </c>
      <c r="D3159" t="s">
        <v>3639</v>
      </c>
      <c r="E3159" t="s">
        <v>9</v>
      </c>
      <c r="F3159" t="s">
        <v>48</v>
      </c>
      <c r="G3159" s="3">
        <v>41078</v>
      </c>
      <c r="H3159" s="1">
        <v>0.5</v>
      </c>
      <c r="I3159" t="s">
        <v>11</v>
      </c>
      <c r="J31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0" spans="1:12" hidden="1" x14ac:dyDescent="0.25">
      <c r="A3160" t="s">
        <v>8284</v>
      </c>
      <c r="B3160">
        <v>5</v>
      </c>
      <c r="C3160">
        <v>1295</v>
      </c>
      <c r="D3160" t="s">
        <v>3640</v>
      </c>
      <c r="E3160" t="s">
        <v>9</v>
      </c>
      <c r="F3160" t="s">
        <v>18</v>
      </c>
      <c r="G3160" s="2" t="s">
        <v>19</v>
      </c>
      <c r="H3160" s="1">
        <v>0.5</v>
      </c>
      <c r="I3160" t="s">
        <v>11</v>
      </c>
      <c r="J31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1" spans="1:12" hidden="1" x14ac:dyDescent="0.25">
      <c r="A3161" t="s">
        <v>8284</v>
      </c>
      <c r="B3161">
        <v>5</v>
      </c>
      <c r="C3161">
        <v>1296</v>
      </c>
      <c r="D3161" t="s">
        <v>3641</v>
      </c>
      <c r="E3161" t="s">
        <v>9</v>
      </c>
      <c r="F3161" t="s">
        <v>395</v>
      </c>
      <c r="G3161" s="3">
        <v>40070</v>
      </c>
      <c r="H3161" s="1">
        <v>0.5</v>
      </c>
      <c r="I3161" t="s">
        <v>11</v>
      </c>
      <c r="J31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2" spans="1:12" hidden="1" x14ac:dyDescent="0.25">
      <c r="A3162" t="s">
        <v>8284</v>
      </c>
      <c r="B3162">
        <v>5</v>
      </c>
      <c r="C3162">
        <v>1297</v>
      </c>
      <c r="D3162" t="s">
        <v>3642</v>
      </c>
      <c r="E3162" t="s">
        <v>9</v>
      </c>
      <c r="F3162" t="s">
        <v>48</v>
      </c>
      <c r="G3162" s="3">
        <v>41078</v>
      </c>
      <c r="H3162" s="1">
        <v>0.5</v>
      </c>
      <c r="I3162" t="s">
        <v>11</v>
      </c>
      <c r="J31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3" spans="1:12" hidden="1" x14ac:dyDescent="0.25">
      <c r="A3163" t="s">
        <v>8284</v>
      </c>
      <c r="B3163">
        <v>5</v>
      </c>
      <c r="C3163">
        <v>1298</v>
      </c>
      <c r="D3163" t="s">
        <v>3643</v>
      </c>
      <c r="E3163" t="s">
        <v>9</v>
      </c>
      <c r="F3163" t="s">
        <v>16</v>
      </c>
      <c r="G3163" s="2" t="s">
        <v>14</v>
      </c>
      <c r="H3163" s="1">
        <v>0.5</v>
      </c>
      <c r="I3163" t="s">
        <v>11</v>
      </c>
      <c r="J31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4" spans="1:12" hidden="1" x14ac:dyDescent="0.25">
      <c r="A3164" t="s">
        <v>8284</v>
      </c>
      <c r="B3164">
        <v>5</v>
      </c>
      <c r="C3164">
        <v>1299</v>
      </c>
      <c r="D3164" t="s">
        <v>3644</v>
      </c>
      <c r="E3164" t="s">
        <v>9</v>
      </c>
      <c r="F3164" t="s">
        <v>48</v>
      </c>
      <c r="G3164" s="3">
        <v>41078</v>
      </c>
      <c r="H3164" s="1">
        <v>0.5</v>
      </c>
      <c r="I3164" t="s">
        <v>11</v>
      </c>
      <c r="J31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5" spans="1:12" hidden="1" x14ac:dyDescent="0.25">
      <c r="A3165" t="s">
        <v>8284</v>
      </c>
      <c r="B3165">
        <v>5</v>
      </c>
      <c r="C3165">
        <v>1302</v>
      </c>
      <c r="D3165" t="s">
        <v>3645</v>
      </c>
      <c r="E3165" t="s">
        <v>9</v>
      </c>
      <c r="F3165" t="s">
        <v>16</v>
      </c>
      <c r="G3165" s="2" t="s">
        <v>14</v>
      </c>
      <c r="H3165" s="1">
        <v>0.5</v>
      </c>
      <c r="I3165" t="s">
        <v>11</v>
      </c>
      <c r="J31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6" spans="1:12" hidden="1" x14ac:dyDescent="0.25">
      <c r="A3166" t="s">
        <v>8284</v>
      </c>
      <c r="B3166">
        <v>5</v>
      </c>
      <c r="C3166">
        <v>1303</v>
      </c>
      <c r="D3166" t="s">
        <v>3646</v>
      </c>
      <c r="E3166" t="s">
        <v>9</v>
      </c>
      <c r="F3166" t="s">
        <v>93</v>
      </c>
      <c r="G3166" s="3">
        <v>41078</v>
      </c>
      <c r="H3166" s="1">
        <v>0.5</v>
      </c>
      <c r="I3166" t="s">
        <v>11</v>
      </c>
      <c r="J31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7" spans="1:12" hidden="1" x14ac:dyDescent="0.25">
      <c r="A3167" t="s">
        <v>8284</v>
      </c>
      <c r="B3167">
        <v>5</v>
      </c>
      <c r="C3167">
        <v>1304</v>
      </c>
      <c r="D3167" t="s">
        <v>3647</v>
      </c>
      <c r="E3167" t="s">
        <v>9</v>
      </c>
      <c r="F3167" t="s">
        <v>242</v>
      </c>
      <c r="G3167" s="2" t="s">
        <v>243</v>
      </c>
      <c r="H3167" s="1">
        <v>0.5</v>
      </c>
      <c r="I3167" t="s">
        <v>11</v>
      </c>
      <c r="J31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8" spans="1:12" hidden="1" x14ac:dyDescent="0.25">
      <c r="A3168" t="s">
        <v>8284</v>
      </c>
      <c r="B3168">
        <v>5</v>
      </c>
      <c r="C3168">
        <v>1305</v>
      </c>
      <c r="D3168" t="s">
        <v>3648</v>
      </c>
      <c r="E3168" t="s">
        <v>9</v>
      </c>
      <c r="F3168" t="s">
        <v>48</v>
      </c>
      <c r="G3168" s="3">
        <v>41078</v>
      </c>
      <c r="H3168" s="1">
        <v>0.5</v>
      </c>
      <c r="I3168" t="s">
        <v>11</v>
      </c>
      <c r="J31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69" spans="1:12" hidden="1" x14ac:dyDescent="0.25">
      <c r="A3169" t="s">
        <v>8284</v>
      </c>
      <c r="B3169">
        <v>5</v>
      </c>
      <c r="C3169">
        <v>1306</v>
      </c>
      <c r="D3169" t="s">
        <v>3649</v>
      </c>
      <c r="E3169" t="s">
        <v>9</v>
      </c>
      <c r="F3169" t="s">
        <v>108</v>
      </c>
      <c r="G3169" s="2" t="s">
        <v>109</v>
      </c>
      <c r="H3169" s="1">
        <v>0.5</v>
      </c>
      <c r="I3169" t="s">
        <v>11</v>
      </c>
      <c r="J31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0" spans="1:12" hidden="1" x14ac:dyDescent="0.25">
      <c r="A3170" t="s">
        <v>8284</v>
      </c>
      <c r="B3170">
        <v>5</v>
      </c>
      <c r="C3170">
        <v>1309</v>
      </c>
      <c r="D3170" t="s">
        <v>3650</v>
      </c>
      <c r="E3170" t="s">
        <v>9</v>
      </c>
      <c r="F3170" t="s">
        <v>48</v>
      </c>
      <c r="G3170" s="3">
        <v>41078</v>
      </c>
      <c r="H3170" s="1">
        <v>0.5</v>
      </c>
      <c r="I3170" t="s">
        <v>11</v>
      </c>
      <c r="J31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1" spans="1:12" hidden="1" x14ac:dyDescent="0.25">
      <c r="A3171" t="s">
        <v>8284</v>
      </c>
      <c r="B3171">
        <v>5</v>
      </c>
      <c r="C3171">
        <v>1311</v>
      </c>
      <c r="D3171" t="s">
        <v>3651</v>
      </c>
      <c r="E3171" t="s">
        <v>9</v>
      </c>
      <c r="F3171" t="s">
        <v>18</v>
      </c>
      <c r="G3171" s="2" t="s">
        <v>19</v>
      </c>
      <c r="H3171" s="1">
        <v>0.5</v>
      </c>
      <c r="I3171" t="s">
        <v>11</v>
      </c>
      <c r="J31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2" spans="1:12" hidden="1" x14ac:dyDescent="0.25">
      <c r="A3172" t="s">
        <v>8284</v>
      </c>
      <c r="B3172">
        <v>5</v>
      </c>
      <c r="C3172">
        <v>1312</v>
      </c>
      <c r="D3172" t="s">
        <v>3652</v>
      </c>
      <c r="E3172" t="s">
        <v>9</v>
      </c>
      <c r="F3172" t="s">
        <v>18</v>
      </c>
      <c r="G3172" s="2" t="s">
        <v>19</v>
      </c>
      <c r="H3172" s="1">
        <v>0.5</v>
      </c>
      <c r="I3172" t="s">
        <v>11</v>
      </c>
      <c r="J31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3" spans="1:12" hidden="1" x14ac:dyDescent="0.25">
      <c r="A3173" t="s">
        <v>8284</v>
      </c>
      <c r="B3173">
        <v>5</v>
      </c>
      <c r="C3173">
        <v>1313</v>
      </c>
      <c r="D3173" t="s">
        <v>3653</v>
      </c>
      <c r="E3173" t="s">
        <v>9</v>
      </c>
      <c r="F3173" t="s">
        <v>93</v>
      </c>
      <c r="G3173" s="3">
        <v>41078</v>
      </c>
      <c r="H3173" s="1">
        <v>0.5</v>
      </c>
      <c r="I3173" t="s">
        <v>11</v>
      </c>
      <c r="J31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4" spans="1:12" hidden="1" x14ac:dyDescent="0.25">
      <c r="A3174" t="s">
        <v>8284</v>
      </c>
      <c r="B3174">
        <v>5</v>
      </c>
      <c r="C3174">
        <v>1314</v>
      </c>
      <c r="D3174" t="s">
        <v>3654</v>
      </c>
      <c r="E3174" t="s">
        <v>9</v>
      </c>
      <c r="F3174" t="s">
        <v>48</v>
      </c>
      <c r="G3174" s="3">
        <v>41078</v>
      </c>
      <c r="H3174" s="1">
        <v>0.5</v>
      </c>
      <c r="I3174" t="s">
        <v>11</v>
      </c>
      <c r="J31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5" spans="1:12" hidden="1" x14ac:dyDescent="0.25">
      <c r="A3175" t="s">
        <v>8284</v>
      </c>
      <c r="B3175">
        <v>5</v>
      </c>
      <c r="C3175">
        <v>1315</v>
      </c>
      <c r="D3175" t="s">
        <v>3655</v>
      </c>
      <c r="E3175" t="s">
        <v>9</v>
      </c>
      <c r="F3175" t="s">
        <v>48</v>
      </c>
      <c r="G3175" s="3">
        <v>41078</v>
      </c>
      <c r="H3175" s="1">
        <v>0.5</v>
      </c>
      <c r="I3175" t="s">
        <v>11</v>
      </c>
      <c r="J31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6" spans="1:12" hidden="1" x14ac:dyDescent="0.25">
      <c r="A3176" t="s">
        <v>8284</v>
      </c>
      <c r="B3176">
        <v>5</v>
      </c>
      <c r="C3176">
        <v>1316</v>
      </c>
      <c r="D3176" t="s">
        <v>3656</v>
      </c>
      <c r="E3176" t="s">
        <v>9</v>
      </c>
      <c r="F3176" t="s">
        <v>16</v>
      </c>
      <c r="G3176" s="2" t="s">
        <v>14</v>
      </c>
      <c r="H3176" s="1">
        <v>0.5</v>
      </c>
      <c r="I3176" t="s">
        <v>11</v>
      </c>
      <c r="J31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7" spans="1:12" hidden="1" x14ac:dyDescent="0.25">
      <c r="A3177" t="s">
        <v>8284</v>
      </c>
      <c r="B3177">
        <v>5</v>
      </c>
      <c r="C3177">
        <v>1317</v>
      </c>
      <c r="D3177" t="s">
        <v>3657</v>
      </c>
      <c r="E3177" t="s">
        <v>9</v>
      </c>
      <c r="F3177" t="s">
        <v>48</v>
      </c>
      <c r="G3177" s="3">
        <v>41078</v>
      </c>
      <c r="H3177" s="1">
        <v>0.5</v>
      </c>
      <c r="I3177" t="s">
        <v>11</v>
      </c>
      <c r="J31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8" spans="1:12" hidden="1" x14ac:dyDescent="0.25">
      <c r="A3178" t="s">
        <v>8284</v>
      </c>
      <c r="B3178">
        <v>5</v>
      </c>
      <c r="C3178">
        <v>1318</v>
      </c>
      <c r="D3178" t="s">
        <v>3658</v>
      </c>
      <c r="E3178" t="s">
        <v>9</v>
      </c>
      <c r="F3178" t="s">
        <v>48</v>
      </c>
      <c r="G3178" s="3">
        <v>41078</v>
      </c>
      <c r="H3178" s="1">
        <v>0.5</v>
      </c>
      <c r="I3178" t="s">
        <v>11</v>
      </c>
      <c r="J31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79" spans="1:12" hidden="1" x14ac:dyDescent="0.25">
      <c r="A3179" t="s">
        <v>8284</v>
      </c>
      <c r="B3179">
        <v>5</v>
      </c>
      <c r="C3179">
        <v>1319</v>
      </c>
      <c r="D3179" t="s">
        <v>3659</v>
      </c>
      <c r="E3179" t="s">
        <v>9</v>
      </c>
      <c r="F3179" t="s">
        <v>48</v>
      </c>
      <c r="G3179" s="3">
        <v>41078</v>
      </c>
      <c r="H3179" s="1">
        <v>0.5</v>
      </c>
      <c r="I3179" t="s">
        <v>11</v>
      </c>
      <c r="J31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0" spans="1:12" hidden="1" x14ac:dyDescent="0.25">
      <c r="A3180" t="s">
        <v>8284</v>
      </c>
      <c r="B3180">
        <v>5</v>
      </c>
      <c r="C3180">
        <v>1320</v>
      </c>
      <c r="D3180" t="s">
        <v>3660</v>
      </c>
      <c r="E3180" t="s">
        <v>9</v>
      </c>
      <c r="F3180" t="s">
        <v>16</v>
      </c>
      <c r="G3180" s="2" t="s">
        <v>14</v>
      </c>
      <c r="H3180" s="1">
        <v>0.5</v>
      </c>
      <c r="I3180" t="s">
        <v>11</v>
      </c>
      <c r="J31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1" spans="1:12" hidden="1" x14ac:dyDescent="0.25">
      <c r="A3181" t="s">
        <v>8284</v>
      </c>
      <c r="B3181">
        <v>5</v>
      </c>
      <c r="C3181">
        <v>1321</v>
      </c>
      <c r="D3181" t="s">
        <v>3661</v>
      </c>
      <c r="E3181" t="s">
        <v>9</v>
      </c>
      <c r="F3181" t="s">
        <v>18</v>
      </c>
      <c r="G3181" s="2" t="s">
        <v>19</v>
      </c>
      <c r="H3181" s="1">
        <v>0.5</v>
      </c>
      <c r="I3181" t="s">
        <v>11</v>
      </c>
      <c r="J31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2" spans="1:12" hidden="1" x14ac:dyDescent="0.25">
      <c r="A3182" t="s">
        <v>8284</v>
      </c>
      <c r="B3182">
        <v>5</v>
      </c>
      <c r="C3182">
        <v>1322</v>
      </c>
      <c r="D3182" t="s">
        <v>3662</v>
      </c>
      <c r="E3182" t="s">
        <v>9</v>
      </c>
      <c r="F3182" t="s">
        <v>48</v>
      </c>
      <c r="G3182" s="3">
        <v>41078</v>
      </c>
      <c r="H3182" s="1">
        <v>0.5</v>
      </c>
      <c r="I3182" t="s">
        <v>11</v>
      </c>
      <c r="J31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3" spans="1:12" hidden="1" x14ac:dyDescent="0.25">
      <c r="A3183" t="s">
        <v>8284</v>
      </c>
      <c r="B3183">
        <v>5</v>
      </c>
      <c r="C3183">
        <v>1323</v>
      </c>
      <c r="D3183" t="s">
        <v>3663</v>
      </c>
      <c r="E3183" t="s">
        <v>9</v>
      </c>
      <c r="F3183" t="s">
        <v>48</v>
      </c>
      <c r="G3183" s="3">
        <v>41078</v>
      </c>
      <c r="H3183" s="1">
        <v>0.5</v>
      </c>
      <c r="I3183" t="s">
        <v>11</v>
      </c>
      <c r="J31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4" spans="1:12" hidden="1" x14ac:dyDescent="0.25">
      <c r="A3184" t="s">
        <v>8284</v>
      </c>
      <c r="B3184">
        <v>5</v>
      </c>
      <c r="C3184">
        <v>1324</v>
      </c>
      <c r="D3184" t="s">
        <v>3664</v>
      </c>
      <c r="E3184" t="s">
        <v>9</v>
      </c>
      <c r="F3184" t="s">
        <v>48</v>
      </c>
      <c r="G3184" s="3">
        <v>41078</v>
      </c>
      <c r="H3184" s="1">
        <v>0.5</v>
      </c>
      <c r="I3184" t="s">
        <v>11</v>
      </c>
      <c r="J31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5" spans="1:12" hidden="1" x14ac:dyDescent="0.25">
      <c r="A3185" t="s">
        <v>8284</v>
      </c>
      <c r="B3185">
        <v>5</v>
      </c>
      <c r="C3185">
        <v>1325</v>
      </c>
      <c r="D3185" t="s">
        <v>3665</v>
      </c>
      <c r="E3185" t="s">
        <v>9</v>
      </c>
      <c r="F3185" t="s">
        <v>48</v>
      </c>
      <c r="G3185" s="3">
        <v>41078</v>
      </c>
      <c r="H3185" s="1">
        <v>0.5</v>
      </c>
      <c r="I3185" t="s">
        <v>11</v>
      </c>
      <c r="J31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6" spans="1:12" hidden="1" x14ac:dyDescent="0.25">
      <c r="A3186" t="s">
        <v>8284</v>
      </c>
      <c r="B3186">
        <v>5</v>
      </c>
      <c r="C3186">
        <v>1326</v>
      </c>
      <c r="D3186" t="s">
        <v>3666</v>
      </c>
      <c r="E3186" t="s">
        <v>9</v>
      </c>
      <c r="F3186" t="s">
        <v>16</v>
      </c>
      <c r="G3186" s="2" t="s">
        <v>14</v>
      </c>
      <c r="H3186" s="1">
        <v>0.5</v>
      </c>
      <c r="I3186" t="s">
        <v>11</v>
      </c>
      <c r="J31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7" spans="1:12" hidden="1" x14ac:dyDescent="0.25">
      <c r="A3187" t="s">
        <v>8284</v>
      </c>
      <c r="B3187">
        <v>5</v>
      </c>
      <c r="C3187">
        <v>1327</v>
      </c>
      <c r="D3187" t="s">
        <v>3667</v>
      </c>
      <c r="E3187" t="s">
        <v>9</v>
      </c>
      <c r="F3187" t="s">
        <v>48</v>
      </c>
      <c r="G3187" s="3">
        <v>41078</v>
      </c>
      <c r="H3187" s="1">
        <v>0.5</v>
      </c>
      <c r="I3187" t="s">
        <v>11</v>
      </c>
      <c r="J31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8" spans="1:12" hidden="1" x14ac:dyDescent="0.25">
      <c r="A3188" t="s">
        <v>8284</v>
      </c>
      <c r="B3188">
        <v>5</v>
      </c>
      <c r="C3188">
        <v>1330</v>
      </c>
      <c r="D3188" t="s">
        <v>3668</v>
      </c>
      <c r="E3188" t="s">
        <v>9</v>
      </c>
      <c r="F3188" t="s">
        <v>48</v>
      </c>
      <c r="G3188" s="3">
        <v>41078</v>
      </c>
      <c r="H3188" s="1">
        <v>0.5</v>
      </c>
      <c r="I3188" t="s">
        <v>11</v>
      </c>
      <c r="J31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89" spans="1:12" hidden="1" x14ac:dyDescent="0.25">
      <c r="A3189" t="s">
        <v>8284</v>
      </c>
      <c r="B3189">
        <v>5</v>
      </c>
      <c r="C3189">
        <v>1334</v>
      </c>
      <c r="D3189" t="s">
        <v>3669</v>
      </c>
      <c r="E3189" t="s">
        <v>9</v>
      </c>
      <c r="F3189" t="s">
        <v>242</v>
      </c>
      <c r="G3189" s="2" t="s">
        <v>243</v>
      </c>
      <c r="H3189" s="1">
        <v>0.5</v>
      </c>
      <c r="I3189" t="s">
        <v>11</v>
      </c>
      <c r="J31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0" spans="1:12" hidden="1" x14ac:dyDescent="0.25">
      <c r="A3190" t="s">
        <v>8284</v>
      </c>
      <c r="B3190">
        <v>5</v>
      </c>
      <c r="C3190">
        <v>1339</v>
      </c>
      <c r="D3190" t="s">
        <v>3670</v>
      </c>
      <c r="E3190" t="s">
        <v>9</v>
      </c>
      <c r="F3190" t="s">
        <v>48</v>
      </c>
      <c r="G3190" s="3">
        <v>41078</v>
      </c>
      <c r="H3190" s="1">
        <v>0.5</v>
      </c>
      <c r="I3190" t="s">
        <v>11</v>
      </c>
      <c r="J31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1" spans="1:12" hidden="1" x14ac:dyDescent="0.25">
      <c r="A3191" t="s">
        <v>8284</v>
      </c>
      <c r="B3191">
        <v>5</v>
      </c>
      <c r="C3191">
        <v>1344</v>
      </c>
      <c r="D3191" t="s">
        <v>3671</v>
      </c>
      <c r="E3191" t="s">
        <v>9</v>
      </c>
      <c r="F3191" t="s">
        <v>48</v>
      </c>
      <c r="G3191" s="3">
        <v>41078</v>
      </c>
      <c r="H3191" s="1">
        <v>0.5</v>
      </c>
      <c r="I3191" t="s">
        <v>11</v>
      </c>
      <c r="J31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2" spans="1:12" hidden="1" x14ac:dyDescent="0.25">
      <c r="A3192" t="s">
        <v>8284</v>
      </c>
      <c r="B3192">
        <v>5</v>
      </c>
      <c r="C3192">
        <v>1350</v>
      </c>
      <c r="D3192" t="s">
        <v>3672</v>
      </c>
      <c r="E3192" t="s">
        <v>9</v>
      </c>
      <c r="F3192" t="s">
        <v>48</v>
      </c>
      <c r="G3192" s="3">
        <v>41078</v>
      </c>
      <c r="H3192" s="1">
        <v>0.5</v>
      </c>
      <c r="I3192" t="s">
        <v>11</v>
      </c>
      <c r="J31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3" spans="1:12" hidden="1" x14ac:dyDescent="0.25">
      <c r="A3193" t="s">
        <v>8284</v>
      </c>
      <c r="B3193">
        <v>5</v>
      </c>
      <c r="C3193">
        <v>1351</v>
      </c>
      <c r="D3193" t="s">
        <v>3673</v>
      </c>
      <c r="E3193" t="s">
        <v>9</v>
      </c>
      <c r="F3193" t="s">
        <v>16</v>
      </c>
      <c r="G3193" s="2" t="s">
        <v>14</v>
      </c>
      <c r="H3193" s="1">
        <v>0.5</v>
      </c>
      <c r="I3193" t="s">
        <v>11</v>
      </c>
      <c r="J31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4" spans="1:12" hidden="1" x14ac:dyDescent="0.25">
      <c r="A3194" t="s">
        <v>8284</v>
      </c>
      <c r="B3194">
        <v>5</v>
      </c>
      <c r="C3194">
        <v>1352</v>
      </c>
      <c r="D3194" t="s">
        <v>3674</v>
      </c>
      <c r="E3194" t="s">
        <v>9</v>
      </c>
      <c r="F3194" t="s">
        <v>18</v>
      </c>
      <c r="G3194" s="2" t="s">
        <v>19</v>
      </c>
      <c r="H3194" s="1">
        <v>0.5</v>
      </c>
      <c r="I3194" t="s">
        <v>11</v>
      </c>
      <c r="J31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5" spans="1:12" hidden="1" x14ac:dyDescent="0.25">
      <c r="A3195" t="s">
        <v>8284</v>
      </c>
      <c r="B3195">
        <v>5</v>
      </c>
      <c r="C3195">
        <v>1353</v>
      </c>
      <c r="D3195" t="s">
        <v>3675</v>
      </c>
      <c r="E3195" t="s">
        <v>9</v>
      </c>
      <c r="F3195" t="s">
        <v>16</v>
      </c>
      <c r="G3195" s="2" t="s">
        <v>14</v>
      </c>
      <c r="H3195" s="1">
        <v>0.5</v>
      </c>
      <c r="I3195" t="s">
        <v>11</v>
      </c>
      <c r="J31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6" spans="1:12" hidden="1" x14ac:dyDescent="0.25">
      <c r="A3196" t="s">
        <v>8284</v>
      </c>
      <c r="B3196">
        <v>5</v>
      </c>
      <c r="C3196">
        <v>1354</v>
      </c>
      <c r="D3196" t="s">
        <v>3676</v>
      </c>
      <c r="E3196" t="s">
        <v>9</v>
      </c>
      <c r="F3196" t="s">
        <v>16</v>
      </c>
      <c r="G3196" s="2" t="s">
        <v>14</v>
      </c>
      <c r="H3196" s="1">
        <v>0.5</v>
      </c>
      <c r="I3196" t="s">
        <v>11</v>
      </c>
      <c r="J31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7" spans="1:12" hidden="1" x14ac:dyDescent="0.25">
      <c r="A3197" t="s">
        <v>8284</v>
      </c>
      <c r="B3197">
        <v>5</v>
      </c>
      <c r="C3197">
        <v>1370</v>
      </c>
      <c r="D3197" t="s">
        <v>3677</v>
      </c>
      <c r="E3197" t="s">
        <v>9</v>
      </c>
      <c r="F3197" t="s">
        <v>16</v>
      </c>
      <c r="G3197" s="2" t="s">
        <v>14</v>
      </c>
      <c r="H3197" s="1">
        <v>0.5</v>
      </c>
      <c r="I3197" t="s">
        <v>11</v>
      </c>
      <c r="J31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8" spans="1:12" hidden="1" x14ac:dyDescent="0.25">
      <c r="A3198" t="s">
        <v>8284</v>
      </c>
      <c r="B3198">
        <v>5</v>
      </c>
      <c r="C3198">
        <v>1371</v>
      </c>
      <c r="D3198" t="s">
        <v>3678</v>
      </c>
      <c r="E3198" t="s">
        <v>9</v>
      </c>
      <c r="F3198" t="s">
        <v>48</v>
      </c>
      <c r="G3198" s="3">
        <v>41078</v>
      </c>
      <c r="H3198" s="1">
        <v>0.5</v>
      </c>
      <c r="I3198" t="s">
        <v>11</v>
      </c>
      <c r="J31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199" spans="1:12" hidden="1" x14ac:dyDescent="0.25">
      <c r="A3199" t="s">
        <v>8284</v>
      </c>
      <c r="B3199">
        <v>5</v>
      </c>
      <c r="C3199">
        <v>1372</v>
      </c>
      <c r="D3199" t="s">
        <v>3679</v>
      </c>
      <c r="E3199" t="s">
        <v>9</v>
      </c>
      <c r="F3199" t="s">
        <v>48</v>
      </c>
      <c r="G3199" s="3">
        <v>41078</v>
      </c>
      <c r="H3199" s="1">
        <v>0.5</v>
      </c>
      <c r="I3199" t="s">
        <v>11</v>
      </c>
      <c r="J31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1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0" spans="1:12" hidden="1" x14ac:dyDescent="0.25">
      <c r="A3200" t="s">
        <v>8284</v>
      </c>
      <c r="B3200">
        <v>5</v>
      </c>
      <c r="C3200">
        <v>1373</v>
      </c>
      <c r="D3200" t="s">
        <v>3680</v>
      </c>
      <c r="E3200" t="s">
        <v>9</v>
      </c>
      <c r="F3200" t="s">
        <v>16</v>
      </c>
      <c r="G3200" s="2" t="s">
        <v>14</v>
      </c>
      <c r="H3200" s="1">
        <v>0.5</v>
      </c>
      <c r="I3200" t="s">
        <v>11</v>
      </c>
      <c r="J32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1" spans="1:14" hidden="1" x14ac:dyDescent="0.25">
      <c r="A3201" t="s">
        <v>8284</v>
      </c>
      <c r="B3201">
        <v>5</v>
      </c>
      <c r="C3201">
        <v>1380</v>
      </c>
      <c r="D3201" t="s">
        <v>3681</v>
      </c>
      <c r="E3201" t="s">
        <v>9</v>
      </c>
      <c r="F3201" t="s">
        <v>48</v>
      </c>
      <c r="G3201" s="3">
        <v>41078</v>
      </c>
      <c r="H3201" s="1">
        <v>0.5</v>
      </c>
      <c r="I3201" t="s">
        <v>11</v>
      </c>
      <c r="J32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2" spans="1:14" hidden="1" x14ac:dyDescent="0.25">
      <c r="A3202" t="s">
        <v>8284</v>
      </c>
      <c r="B3202">
        <v>5</v>
      </c>
      <c r="C3202">
        <v>1390</v>
      </c>
      <c r="D3202" t="s">
        <v>3682</v>
      </c>
      <c r="E3202" t="s">
        <v>9</v>
      </c>
      <c r="F3202" t="s">
        <v>48</v>
      </c>
      <c r="G3202" s="3">
        <v>41078</v>
      </c>
      <c r="H3202" s="1">
        <v>0.5</v>
      </c>
      <c r="I3202" t="s">
        <v>11</v>
      </c>
      <c r="J32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3" spans="1:14" hidden="1" x14ac:dyDescent="0.25">
      <c r="A3203" t="s">
        <v>8284</v>
      </c>
      <c r="B3203">
        <v>5</v>
      </c>
      <c r="C3203">
        <v>1400</v>
      </c>
      <c r="D3203" t="s">
        <v>3683</v>
      </c>
      <c r="E3203" t="s">
        <v>9</v>
      </c>
      <c r="F3203" t="s">
        <v>1125</v>
      </c>
      <c r="G3203" s="2" t="s">
        <v>19</v>
      </c>
      <c r="H3203" s="1">
        <v>0.5</v>
      </c>
      <c r="I3203" t="s">
        <v>11</v>
      </c>
      <c r="J32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2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203" t="s">
        <v>9088</v>
      </c>
    </row>
    <row r="3204" spans="1:14" hidden="1" x14ac:dyDescent="0.25">
      <c r="A3204" t="s">
        <v>8284</v>
      </c>
      <c r="B3204">
        <v>5</v>
      </c>
      <c r="C3204">
        <v>1401</v>
      </c>
      <c r="D3204" t="s">
        <v>3684</v>
      </c>
      <c r="E3204" t="s">
        <v>9</v>
      </c>
      <c r="F3204" t="s">
        <v>242</v>
      </c>
      <c r="G3204" s="2" t="s">
        <v>243</v>
      </c>
      <c r="H3204" s="1">
        <v>0.5</v>
      </c>
      <c r="I3204" t="s">
        <v>11</v>
      </c>
      <c r="J32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5" spans="1:14" hidden="1" x14ac:dyDescent="0.25">
      <c r="A3205" t="s">
        <v>8284</v>
      </c>
      <c r="B3205">
        <v>5</v>
      </c>
      <c r="C3205">
        <v>1402</v>
      </c>
      <c r="D3205" t="s">
        <v>3685</v>
      </c>
      <c r="E3205" t="s">
        <v>9</v>
      </c>
      <c r="F3205" t="s">
        <v>48</v>
      </c>
      <c r="G3205" s="3">
        <v>41078</v>
      </c>
      <c r="H3205" s="1">
        <v>0.5</v>
      </c>
      <c r="I3205" t="s">
        <v>11</v>
      </c>
      <c r="J32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6" spans="1:14" hidden="1" x14ac:dyDescent="0.25">
      <c r="A3206" t="s">
        <v>8284</v>
      </c>
      <c r="B3206">
        <v>5</v>
      </c>
      <c r="C3206">
        <v>1410</v>
      </c>
      <c r="D3206" t="s">
        <v>3686</v>
      </c>
      <c r="E3206" t="s">
        <v>9</v>
      </c>
      <c r="F3206" t="s">
        <v>48</v>
      </c>
      <c r="G3206" s="3">
        <v>41078</v>
      </c>
      <c r="H3206" s="1">
        <v>0.5</v>
      </c>
      <c r="I3206" t="s">
        <v>11</v>
      </c>
      <c r="J32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7" spans="1:14" hidden="1" x14ac:dyDescent="0.25">
      <c r="A3207" t="s">
        <v>8284</v>
      </c>
      <c r="B3207">
        <v>5</v>
      </c>
      <c r="C3207">
        <v>1411</v>
      </c>
      <c r="D3207" t="s">
        <v>3687</v>
      </c>
      <c r="E3207" t="s">
        <v>9</v>
      </c>
      <c r="F3207" t="s">
        <v>48</v>
      </c>
      <c r="G3207" s="3">
        <v>41078</v>
      </c>
      <c r="H3207" s="1">
        <v>0.5</v>
      </c>
      <c r="I3207" t="s">
        <v>11</v>
      </c>
      <c r="J32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8" spans="1:14" hidden="1" x14ac:dyDescent="0.25">
      <c r="A3208" t="s">
        <v>8284</v>
      </c>
      <c r="B3208">
        <v>5</v>
      </c>
      <c r="C3208">
        <v>1413</v>
      </c>
      <c r="D3208" t="s">
        <v>3688</v>
      </c>
      <c r="E3208" t="s">
        <v>9</v>
      </c>
      <c r="F3208" t="s">
        <v>16</v>
      </c>
      <c r="G3208" s="2" t="s">
        <v>14</v>
      </c>
      <c r="H3208" s="1">
        <v>0.5</v>
      </c>
      <c r="I3208" t="s">
        <v>11</v>
      </c>
      <c r="J32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09" spans="1:14" hidden="1" x14ac:dyDescent="0.25">
      <c r="A3209" t="s">
        <v>8284</v>
      </c>
      <c r="B3209">
        <v>5</v>
      </c>
      <c r="C3209">
        <v>1415</v>
      </c>
      <c r="D3209" t="s">
        <v>3689</v>
      </c>
      <c r="E3209" t="s">
        <v>9</v>
      </c>
      <c r="F3209" t="s">
        <v>242</v>
      </c>
      <c r="G3209" s="2" t="s">
        <v>243</v>
      </c>
      <c r="H3209" s="1">
        <v>0.5</v>
      </c>
      <c r="I3209" t="s">
        <v>11</v>
      </c>
      <c r="J32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0" spans="1:14" hidden="1" x14ac:dyDescent="0.25">
      <c r="A3210" t="s">
        <v>8284</v>
      </c>
      <c r="B3210">
        <v>5</v>
      </c>
      <c r="C3210">
        <v>1420</v>
      </c>
      <c r="D3210" t="s">
        <v>3690</v>
      </c>
      <c r="E3210" t="s">
        <v>9</v>
      </c>
      <c r="F3210" t="s">
        <v>18</v>
      </c>
      <c r="G3210" s="2" t="s">
        <v>19</v>
      </c>
      <c r="H3210" s="1">
        <v>0.5</v>
      </c>
      <c r="I3210" t="s">
        <v>11</v>
      </c>
      <c r="J32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1" spans="1:14" hidden="1" x14ac:dyDescent="0.25">
      <c r="A3211" t="s">
        <v>8284</v>
      </c>
      <c r="B3211">
        <v>5</v>
      </c>
      <c r="C3211">
        <v>1421</v>
      </c>
      <c r="D3211" t="s">
        <v>3691</v>
      </c>
      <c r="E3211" t="s">
        <v>9</v>
      </c>
      <c r="F3211" t="s">
        <v>119</v>
      </c>
      <c r="G3211" s="2" t="s">
        <v>120</v>
      </c>
      <c r="H3211" s="1">
        <v>0.5</v>
      </c>
      <c r="I3211" t="s">
        <v>11</v>
      </c>
      <c r="J32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2" spans="1:14" hidden="1" x14ac:dyDescent="0.25">
      <c r="A3212" t="s">
        <v>8284</v>
      </c>
      <c r="B3212">
        <v>5</v>
      </c>
      <c r="C3212">
        <v>1430</v>
      </c>
      <c r="D3212" t="s">
        <v>3692</v>
      </c>
      <c r="E3212" t="s">
        <v>9</v>
      </c>
      <c r="F3212" t="s">
        <v>48</v>
      </c>
      <c r="G3212" s="3">
        <v>41078</v>
      </c>
      <c r="H3212" s="1">
        <v>0.5</v>
      </c>
      <c r="I3212" t="s">
        <v>11</v>
      </c>
      <c r="J32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3" spans="1:14" hidden="1" x14ac:dyDescent="0.25">
      <c r="A3213" t="s">
        <v>8284</v>
      </c>
      <c r="B3213">
        <v>5</v>
      </c>
      <c r="C3213">
        <v>1431</v>
      </c>
      <c r="D3213" t="s">
        <v>3693</v>
      </c>
      <c r="E3213" t="s">
        <v>9</v>
      </c>
      <c r="F3213" t="s">
        <v>18</v>
      </c>
      <c r="G3213" s="2" t="s">
        <v>19</v>
      </c>
      <c r="H3213" s="1">
        <v>0.5</v>
      </c>
      <c r="I3213" t="s">
        <v>11</v>
      </c>
      <c r="J32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4" spans="1:14" hidden="1" x14ac:dyDescent="0.25">
      <c r="A3214" t="s">
        <v>8284</v>
      </c>
      <c r="B3214">
        <v>5</v>
      </c>
      <c r="C3214">
        <v>1432</v>
      </c>
      <c r="D3214" t="s">
        <v>3694</v>
      </c>
      <c r="E3214" t="s">
        <v>9</v>
      </c>
      <c r="F3214" t="s">
        <v>48</v>
      </c>
      <c r="G3214" s="3">
        <v>41078</v>
      </c>
      <c r="H3214" s="1">
        <v>0.5</v>
      </c>
      <c r="I3214" t="s">
        <v>11</v>
      </c>
      <c r="J32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5" spans="1:14" hidden="1" x14ac:dyDescent="0.25">
      <c r="A3215" t="s">
        <v>8284</v>
      </c>
      <c r="B3215">
        <v>5</v>
      </c>
      <c r="C3215">
        <v>1439</v>
      </c>
      <c r="D3215" t="s">
        <v>3695</v>
      </c>
      <c r="E3215" t="s">
        <v>9</v>
      </c>
      <c r="F3215" t="s">
        <v>48</v>
      </c>
      <c r="G3215" s="3">
        <v>41078</v>
      </c>
      <c r="H3215" s="1">
        <v>0.5</v>
      </c>
      <c r="I3215" t="s">
        <v>11</v>
      </c>
      <c r="J32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6" spans="1:14" hidden="1" x14ac:dyDescent="0.25">
      <c r="A3216" t="s">
        <v>8284</v>
      </c>
      <c r="B3216">
        <v>5</v>
      </c>
      <c r="C3216">
        <v>1440</v>
      </c>
      <c r="D3216" t="s">
        <v>670</v>
      </c>
      <c r="E3216" t="s">
        <v>9</v>
      </c>
      <c r="F3216" t="s">
        <v>16</v>
      </c>
      <c r="G3216" s="2" t="s">
        <v>14</v>
      </c>
      <c r="H3216" s="1">
        <v>0.5</v>
      </c>
      <c r="I3216" t="s">
        <v>11</v>
      </c>
      <c r="J32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7" spans="1:12" hidden="1" x14ac:dyDescent="0.25">
      <c r="A3217" t="s">
        <v>8284</v>
      </c>
      <c r="B3217">
        <v>5</v>
      </c>
      <c r="C3217">
        <v>1441</v>
      </c>
      <c r="D3217" t="s">
        <v>671</v>
      </c>
      <c r="E3217" t="s">
        <v>9</v>
      </c>
      <c r="F3217" t="s">
        <v>16</v>
      </c>
      <c r="G3217" s="2" t="s">
        <v>14</v>
      </c>
      <c r="H3217" s="1">
        <v>0.5</v>
      </c>
      <c r="I3217" t="s">
        <v>11</v>
      </c>
      <c r="J32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8" spans="1:12" hidden="1" x14ac:dyDescent="0.25">
      <c r="A3218" t="s">
        <v>8284</v>
      </c>
      <c r="B3218">
        <v>5</v>
      </c>
      <c r="C3218">
        <v>1442</v>
      </c>
      <c r="D3218" t="s">
        <v>672</v>
      </c>
      <c r="E3218" t="s">
        <v>9</v>
      </c>
      <c r="F3218" t="s">
        <v>16</v>
      </c>
      <c r="G3218" s="2" t="s">
        <v>14</v>
      </c>
      <c r="H3218" s="1">
        <v>0.5</v>
      </c>
      <c r="I3218" t="s">
        <v>11</v>
      </c>
      <c r="J32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19" spans="1:12" hidden="1" x14ac:dyDescent="0.25">
      <c r="A3219" t="s">
        <v>8284</v>
      </c>
      <c r="B3219">
        <v>5</v>
      </c>
      <c r="C3219">
        <v>1443</v>
      </c>
      <c r="D3219" t="s">
        <v>673</v>
      </c>
      <c r="E3219" t="s">
        <v>9</v>
      </c>
      <c r="F3219" t="s">
        <v>16</v>
      </c>
      <c r="G3219" s="2" t="s">
        <v>14</v>
      </c>
      <c r="H3219" s="1">
        <v>0.5</v>
      </c>
      <c r="I3219" t="s">
        <v>11</v>
      </c>
      <c r="J32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0" spans="1:12" hidden="1" x14ac:dyDescent="0.25">
      <c r="A3220" t="s">
        <v>8284</v>
      </c>
      <c r="B3220">
        <v>5</v>
      </c>
      <c r="C3220">
        <v>1444</v>
      </c>
      <c r="D3220" t="s">
        <v>674</v>
      </c>
      <c r="E3220" t="s">
        <v>9</v>
      </c>
      <c r="F3220" t="s">
        <v>16</v>
      </c>
      <c r="G3220" s="2" t="s">
        <v>14</v>
      </c>
      <c r="H3220" s="1">
        <v>0.5</v>
      </c>
      <c r="I3220" t="s">
        <v>11</v>
      </c>
      <c r="J32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1" spans="1:12" hidden="1" x14ac:dyDescent="0.25">
      <c r="A3221" t="s">
        <v>8284</v>
      </c>
      <c r="B3221">
        <v>5</v>
      </c>
      <c r="C3221">
        <v>1445</v>
      </c>
      <c r="D3221" t="s">
        <v>675</v>
      </c>
      <c r="E3221" t="s">
        <v>9</v>
      </c>
      <c r="F3221" t="s">
        <v>16</v>
      </c>
      <c r="G3221" s="2" t="s">
        <v>14</v>
      </c>
      <c r="H3221" s="1">
        <v>0.5</v>
      </c>
      <c r="I3221" t="s">
        <v>11</v>
      </c>
      <c r="J32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2" spans="1:12" hidden="1" x14ac:dyDescent="0.25">
      <c r="A3222" t="s">
        <v>8284</v>
      </c>
      <c r="B3222">
        <v>5</v>
      </c>
      <c r="C3222">
        <v>1446</v>
      </c>
      <c r="D3222" t="s">
        <v>676</v>
      </c>
      <c r="E3222" t="s">
        <v>9</v>
      </c>
      <c r="F3222" t="s">
        <v>16</v>
      </c>
      <c r="G3222" s="2" t="s">
        <v>14</v>
      </c>
      <c r="H3222" s="1">
        <v>0.5</v>
      </c>
      <c r="I3222" t="s">
        <v>11</v>
      </c>
      <c r="J32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3" spans="1:12" hidden="1" x14ac:dyDescent="0.25">
      <c r="A3223" t="s">
        <v>8284</v>
      </c>
      <c r="B3223">
        <v>5</v>
      </c>
      <c r="C3223">
        <v>1447</v>
      </c>
      <c r="D3223" t="s">
        <v>677</v>
      </c>
      <c r="E3223" t="s">
        <v>9</v>
      </c>
      <c r="F3223" t="s">
        <v>16</v>
      </c>
      <c r="G3223" s="2" t="s">
        <v>14</v>
      </c>
      <c r="H3223" s="1">
        <v>0.5</v>
      </c>
      <c r="I3223" t="s">
        <v>11</v>
      </c>
      <c r="J32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4" spans="1:12" hidden="1" x14ac:dyDescent="0.25">
      <c r="A3224" t="s">
        <v>8284</v>
      </c>
      <c r="B3224">
        <v>5</v>
      </c>
      <c r="C3224">
        <v>1448</v>
      </c>
      <c r="D3224" t="s">
        <v>678</v>
      </c>
      <c r="E3224" t="s">
        <v>9</v>
      </c>
      <c r="F3224" t="s">
        <v>16</v>
      </c>
      <c r="G3224" s="2" t="s">
        <v>14</v>
      </c>
      <c r="H3224" s="1">
        <v>0.5</v>
      </c>
      <c r="I3224" t="s">
        <v>11</v>
      </c>
      <c r="J32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5" spans="1:12" hidden="1" x14ac:dyDescent="0.25">
      <c r="A3225" t="s">
        <v>8284</v>
      </c>
      <c r="B3225">
        <v>5</v>
      </c>
      <c r="C3225">
        <v>1485</v>
      </c>
      <c r="D3225" t="s">
        <v>3696</v>
      </c>
      <c r="E3225" t="s">
        <v>9</v>
      </c>
      <c r="F3225" t="s">
        <v>48</v>
      </c>
      <c r="G3225" s="3">
        <v>41078</v>
      </c>
      <c r="H3225" s="1">
        <v>0.5</v>
      </c>
      <c r="I3225" t="s">
        <v>11</v>
      </c>
      <c r="J32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6" spans="1:12" hidden="1" x14ac:dyDescent="0.25">
      <c r="A3226" t="s">
        <v>8284</v>
      </c>
      <c r="B3226">
        <v>5</v>
      </c>
      <c r="C3226">
        <v>1501</v>
      </c>
      <c r="D3226" t="s">
        <v>3697</v>
      </c>
      <c r="E3226" t="s">
        <v>9</v>
      </c>
      <c r="F3226" t="s">
        <v>48</v>
      </c>
      <c r="G3226" s="3">
        <v>41078</v>
      </c>
      <c r="H3226" s="1">
        <v>0.5</v>
      </c>
      <c r="I3226" t="s">
        <v>11</v>
      </c>
      <c r="J32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7" spans="1:12" hidden="1" x14ac:dyDescent="0.25">
      <c r="A3227" t="s">
        <v>8284</v>
      </c>
      <c r="B3227">
        <v>5</v>
      </c>
      <c r="C3227">
        <v>1502</v>
      </c>
      <c r="D3227" t="s">
        <v>3698</v>
      </c>
      <c r="E3227" t="s">
        <v>9</v>
      </c>
      <c r="F3227" t="s">
        <v>16</v>
      </c>
      <c r="G3227" s="2" t="s">
        <v>14</v>
      </c>
      <c r="H3227" s="1">
        <v>0.5</v>
      </c>
      <c r="I3227" t="s">
        <v>11</v>
      </c>
      <c r="J32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8" spans="1:12" hidden="1" x14ac:dyDescent="0.25">
      <c r="A3228" t="s">
        <v>8284</v>
      </c>
      <c r="B3228">
        <v>5</v>
      </c>
      <c r="C3228">
        <v>1503</v>
      </c>
      <c r="D3228" t="s">
        <v>3699</v>
      </c>
      <c r="E3228" t="s">
        <v>9</v>
      </c>
      <c r="F3228" t="s">
        <v>18</v>
      </c>
      <c r="G3228" s="2" t="s">
        <v>19</v>
      </c>
      <c r="H3228" s="1">
        <v>0.5</v>
      </c>
      <c r="I3228" t="s">
        <v>11</v>
      </c>
      <c r="J32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29" spans="1:12" hidden="1" x14ac:dyDescent="0.25">
      <c r="A3229" t="s">
        <v>8284</v>
      </c>
      <c r="B3229">
        <v>5</v>
      </c>
      <c r="C3229">
        <v>1508</v>
      </c>
      <c r="D3229" t="s">
        <v>3700</v>
      </c>
      <c r="E3229" t="s">
        <v>9</v>
      </c>
      <c r="F3229" t="s">
        <v>18</v>
      </c>
      <c r="G3229" s="2" t="s">
        <v>19</v>
      </c>
      <c r="H3229" s="1">
        <v>0.5</v>
      </c>
      <c r="I3229" t="s">
        <v>11</v>
      </c>
      <c r="J32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0" spans="1:12" hidden="1" x14ac:dyDescent="0.25">
      <c r="A3230" t="s">
        <v>8284</v>
      </c>
      <c r="B3230">
        <v>5</v>
      </c>
      <c r="C3230">
        <v>1509</v>
      </c>
      <c r="D3230" t="s">
        <v>3701</v>
      </c>
      <c r="E3230" t="s">
        <v>9</v>
      </c>
      <c r="F3230" t="s">
        <v>48</v>
      </c>
      <c r="G3230" s="3">
        <v>41078</v>
      </c>
      <c r="H3230" s="1">
        <v>0.5</v>
      </c>
      <c r="I3230" t="s">
        <v>11</v>
      </c>
      <c r="J32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1" spans="1:12" hidden="1" x14ac:dyDescent="0.25">
      <c r="A3231" t="s">
        <v>8284</v>
      </c>
      <c r="B3231">
        <v>5</v>
      </c>
      <c r="C3231">
        <v>1510</v>
      </c>
      <c r="D3231" t="s">
        <v>3702</v>
      </c>
      <c r="E3231" t="s">
        <v>9</v>
      </c>
      <c r="F3231" t="s">
        <v>16</v>
      </c>
      <c r="G3231" s="2" t="s">
        <v>14</v>
      </c>
      <c r="H3231" s="1">
        <v>0.5</v>
      </c>
      <c r="I3231" t="s">
        <v>11</v>
      </c>
      <c r="J32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2" spans="1:12" hidden="1" x14ac:dyDescent="0.25">
      <c r="A3232" t="s">
        <v>8284</v>
      </c>
      <c r="B3232">
        <v>5</v>
      </c>
      <c r="C3232">
        <v>1511</v>
      </c>
      <c r="D3232" t="s">
        <v>3703</v>
      </c>
      <c r="E3232" t="s">
        <v>9</v>
      </c>
      <c r="F3232" t="s">
        <v>16</v>
      </c>
      <c r="G3232" s="2" t="s">
        <v>14</v>
      </c>
      <c r="H3232" s="1">
        <v>0.5</v>
      </c>
      <c r="I3232" t="s">
        <v>11</v>
      </c>
      <c r="J32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3" spans="1:12" hidden="1" x14ac:dyDescent="0.25">
      <c r="A3233" t="s">
        <v>8284</v>
      </c>
      <c r="B3233">
        <v>5</v>
      </c>
      <c r="C3233">
        <v>1512</v>
      </c>
      <c r="D3233" t="s">
        <v>3704</v>
      </c>
      <c r="E3233" t="s">
        <v>9</v>
      </c>
      <c r="F3233" t="s">
        <v>18</v>
      </c>
      <c r="G3233" s="2" t="s">
        <v>19</v>
      </c>
      <c r="H3233" s="1">
        <v>0.5</v>
      </c>
      <c r="I3233" t="s">
        <v>11</v>
      </c>
      <c r="J32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4" spans="1:12" hidden="1" x14ac:dyDescent="0.25">
      <c r="A3234" t="s">
        <v>8284</v>
      </c>
      <c r="B3234">
        <v>5</v>
      </c>
      <c r="C3234">
        <v>1520</v>
      </c>
      <c r="D3234" t="s">
        <v>3705</v>
      </c>
      <c r="E3234" t="s">
        <v>9</v>
      </c>
      <c r="F3234" t="s">
        <v>48</v>
      </c>
      <c r="G3234" s="3">
        <v>41078</v>
      </c>
      <c r="H3234" s="1">
        <v>0.5</v>
      </c>
      <c r="I3234" t="s">
        <v>11</v>
      </c>
      <c r="J32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5" spans="1:12" hidden="1" x14ac:dyDescent="0.25">
      <c r="A3235" t="s">
        <v>8284</v>
      </c>
      <c r="B3235">
        <v>5</v>
      </c>
      <c r="C3235">
        <v>1521</v>
      </c>
      <c r="D3235" t="s">
        <v>3706</v>
      </c>
      <c r="E3235" t="s">
        <v>9</v>
      </c>
      <c r="F3235" t="s">
        <v>48</v>
      </c>
      <c r="G3235" s="3">
        <v>41078</v>
      </c>
      <c r="H3235" s="1">
        <v>0.5</v>
      </c>
      <c r="I3235" t="s">
        <v>11</v>
      </c>
      <c r="J32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6" spans="1:12" hidden="1" x14ac:dyDescent="0.25">
      <c r="A3236" t="s">
        <v>8284</v>
      </c>
      <c r="B3236">
        <v>5</v>
      </c>
      <c r="C3236">
        <v>1522</v>
      </c>
      <c r="D3236" t="s">
        <v>3707</v>
      </c>
      <c r="E3236" t="s">
        <v>9</v>
      </c>
      <c r="F3236" t="s">
        <v>18</v>
      </c>
      <c r="G3236" s="2" t="s">
        <v>19</v>
      </c>
      <c r="H3236" s="1">
        <v>0.5</v>
      </c>
      <c r="I3236" t="s">
        <v>11</v>
      </c>
      <c r="J32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7" spans="1:12" hidden="1" x14ac:dyDescent="0.25">
      <c r="A3237" t="s">
        <v>8284</v>
      </c>
      <c r="B3237">
        <v>5</v>
      </c>
      <c r="C3237">
        <v>1530</v>
      </c>
      <c r="D3237" t="s">
        <v>3708</v>
      </c>
      <c r="E3237" t="s">
        <v>9</v>
      </c>
      <c r="F3237" t="s">
        <v>48</v>
      </c>
      <c r="G3237" s="3">
        <v>41078</v>
      </c>
      <c r="H3237" s="1">
        <v>0.5</v>
      </c>
      <c r="I3237" t="s">
        <v>11</v>
      </c>
      <c r="J32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8" spans="1:12" hidden="1" x14ac:dyDescent="0.25">
      <c r="A3238" t="s">
        <v>8284</v>
      </c>
      <c r="B3238">
        <v>5</v>
      </c>
      <c r="C3238">
        <v>1531</v>
      </c>
      <c r="D3238" t="s">
        <v>3709</v>
      </c>
      <c r="E3238" t="s">
        <v>9</v>
      </c>
      <c r="F3238" t="s">
        <v>18</v>
      </c>
      <c r="G3238" s="2" t="s">
        <v>19</v>
      </c>
      <c r="H3238" s="1">
        <v>0.5</v>
      </c>
      <c r="I3238" t="s">
        <v>11</v>
      </c>
      <c r="J32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39" spans="1:12" hidden="1" x14ac:dyDescent="0.25">
      <c r="A3239" t="s">
        <v>8284</v>
      </c>
      <c r="B3239">
        <v>5</v>
      </c>
      <c r="C3239">
        <v>1535</v>
      </c>
      <c r="D3239" t="s">
        <v>3710</v>
      </c>
      <c r="E3239" t="s">
        <v>9</v>
      </c>
      <c r="F3239" t="s">
        <v>48</v>
      </c>
      <c r="G3239" s="3">
        <v>41078</v>
      </c>
      <c r="H3239" s="1">
        <v>0.5</v>
      </c>
      <c r="I3239" t="s">
        <v>11</v>
      </c>
      <c r="J32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0" spans="1:12" hidden="1" x14ac:dyDescent="0.25">
      <c r="A3240" t="s">
        <v>8284</v>
      </c>
      <c r="B3240">
        <v>5</v>
      </c>
      <c r="C3240">
        <v>1540</v>
      </c>
      <c r="D3240" t="s">
        <v>3711</v>
      </c>
      <c r="E3240" t="s">
        <v>9</v>
      </c>
      <c r="F3240" t="s">
        <v>48</v>
      </c>
      <c r="G3240" s="3">
        <v>41078</v>
      </c>
      <c r="H3240" s="1">
        <v>0.5</v>
      </c>
      <c r="I3240" t="s">
        <v>11</v>
      </c>
      <c r="J32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1" spans="1:12" hidden="1" x14ac:dyDescent="0.25">
      <c r="A3241" t="s">
        <v>8284</v>
      </c>
      <c r="B3241">
        <v>5</v>
      </c>
      <c r="C3241">
        <v>1541</v>
      </c>
      <c r="D3241" t="s">
        <v>3712</v>
      </c>
      <c r="E3241" t="s">
        <v>9</v>
      </c>
      <c r="F3241" t="s">
        <v>18</v>
      </c>
      <c r="G3241" s="2" t="s">
        <v>19</v>
      </c>
      <c r="H3241" s="1">
        <v>0.5</v>
      </c>
      <c r="I3241" t="s">
        <v>11</v>
      </c>
      <c r="J32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2" spans="1:12" hidden="1" x14ac:dyDescent="0.25">
      <c r="A3242" t="s">
        <v>8284</v>
      </c>
      <c r="B3242">
        <v>5</v>
      </c>
      <c r="C3242">
        <v>1542</v>
      </c>
      <c r="D3242" t="s">
        <v>3713</v>
      </c>
      <c r="E3242" t="s">
        <v>9</v>
      </c>
      <c r="F3242" t="s">
        <v>18</v>
      </c>
      <c r="G3242" s="2" t="s">
        <v>19</v>
      </c>
      <c r="H3242" s="1">
        <v>0.5</v>
      </c>
      <c r="I3242" t="s">
        <v>11</v>
      </c>
      <c r="J32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3" spans="1:12" hidden="1" x14ac:dyDescent="0.25">
      <c r="A3243" t="s">
        <v>8284</v>
      </c>
      <c r="B3243">
        <v>5</v>
      </c>
      <c r="C3243">
        <v>1543</v>
      </c>
      <c r="D3243" t="s">
        <v>3714</v>
      </c>
      <c r="E3243" t="s">
        <v>9</v>
      </c>
      <c r="F3243" t="s">
        <v>48</v>
      </c>
      <c r="G3243" s="3">
        <v>41078</v>
      </c>
      <c r="H3243" s="1">
        <v>0.5</v>
      </c>
      <c r="I3243" t="s">
        <v>11</v>
      </c>
      <c r="J32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4" spans="1:12" hidden="1" x14ac:dyDescent="0.25">
      <c r="A3244" t="s">
        <v>8284</v>
      </c>
      <c r="B3244">
        <v>5</v>
      </c>
      <c r="C3244">
        <v>1544</v>
      </c>
      <c r="D3244" t="s">
        <v>453</v>
      </c>
      <c r="E3244" t="s">
        <v>9</v>
      </c>
      <c r="F3244" t="s">
        <v>18</v>
      </c>
      <c r="G3244" s="2" t="s">
        <v>19</v>
      </c>
      <c r="H3244" s="1">
        <v>0.5</v>
      </c>
      <c r="I3244" t="s">
        <v>11</v>
      </c>
      <c r="J32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5" spans="1:12" hidden="1" x14ac:dyDescent="0.25">
      <c r="A3245" t="s">
        <v>8284</v>
      </c>
      <c r="B3245">
        <v>5</v>
      </c>
      <c r="C3245">
        <v>1545</v>
      </c>
      <c r="D3245" t="s">
        <v>452</v>
      </c>
      <c r="E3245" t="s">
        <v>9</v>
      </c>
      <c r="F3245" t="s">
        <v>48</v>
      </c>
      <c r="G3245" s="3">
        <v>41078</v>
      </c>
      <c r="H3245" s="1">
        <v>0.5</v>
      </c>
      <c r="I3245" t="s">
        <v>11</v>
      </c>
      <c r="J32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6" spans="1:12" hidden="1" x14ac:dyDescent="0.25">
      <c r="A3246" t="s">
        <v>8284</v>
      </c>
      <c r="B3246">
        <v>5</v>
      </c>
      <c r="C3246">
        <v>1546</v>
      </c>
      <c r="D3246" t="s">
        <v>3715</v>
      </c>
      <c r="E3246" t="s">
        <v>9</v>
      </c>
      <c r="F3246" t="s">
        <v>18</v>
      </c>
      <c r="G3246" s="2" t="s">
        <v>19</v>
      </c>
      <c r="H3246" s="1">
        <v>0.5</v>
      </c>
      <c r="I3246" t="s">
        <v>11</v>
      </c>
      <c r="J32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7" spans="1:12" hidden="1" x14ac:dyDescent="0.25">
      <c r="A3247" t="s">
        <v>8284</v>
      </c>
      <c r="B3247">
        <v>5</v>
      </c>
      <c r="C3247">
        <v>1547</v>
      </c>
      <c r="D3247" t="s">
        <v>3716</v>
      </c>
      <c r="E3247" t="s">
        <v>9</v>
      </c>
      <c r="F3247" t="s">
        <v>18</v>
      </c>
      <c r="G3247" s="2" t="s">
        <v>19</v>
      </c>
      <c r="H3247" s="1">
        <v>0.5</v>
      </c>
      <c r="I3247" t="s">
        <v>11</v>
      </c>
      <c r="J32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8" spans="1:12" hidden="1" x14ac:dyDescent="0.25">
      <c r="A3248" t="s">
        <v>8284</v>
      </c>
      <c r="B3248">
        <v>5</v>
      </c>
      <c r="C3248">
        <v>1550</v>
      </c>
      <c r="D3248" t="s">
        <v>3717</v>
      </c>
      <c r="E3248" t="s">
        <v>9</v>
      </c>
      <c r="F3248" t="s">
        <v>48</v>
      </c>
      <c r="G3248" s="3">
        <v>41078</v>
      </c>
      <c r="H3248" s="1">
        <v>0.5</v>
      </c>
      <c r="I3248" t="s">
        <v>11</v>
      </c>
      <c r="J32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49" spans="1:12" hidden="1" x14ac:dyDescent="0.25">
      <c r="A3249" t="s">
        <v>8284</v>
      </c>
      <c r="B3249">
        <v>5</v>
      </c>
      <c r="C3249">
        <v>1560</v>
      </c>
      <c r="D3249" t="s">
        <v>3718</v>
      </c>
      <c r="E3249" t="s">
        <v>9</v>
      </c>
      <c r="F3249" t="s">
        <v>48</v>
      </c>
      <c r="G3249" s="3">
        <v>41078</v>
      </c>
      <c r="H3249" s="1">
        <v>0.5</v>
      </c>
      <c r="I3249" t="s">
        <v>11</v>
      </c>
      <c r="J32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0" spans="1:12" hidden="1" x14ac:dyDescent="0.25">
      <c r="A3250" t="s">
        <v>8284</v>
      </c>
      <c r="B3250">
        <v>5</v>
      </c>
      <c r="C3250">
        <v>1600</v>
      </c>
      <c r="D3250" t="s">
        <v>3719</v>
      </c>
      <c r="E3250" t="s">
        <v>9</v>
      </c>
      <c r="F3250" t="s">
        <v>48</v>
      </c>
      <c r="G3250" s="3">
        <v>41078</v>
      </c>
      <c r="H3250" s="1">
        <v>0.5</v>
      </c>
      <c r="I3250" t="s">
        <v>11</v>
      </c>
      <c r="J32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1" spans="1:12" hidden="1" x14ac:dyDescent="0.25">
      <c r="A3251" t="s">
        <v>8284</v>
      </c>
      <c r="B3251">
        <v>5</v>
      </c>
      <c r="C3251">
        <v>1601</v>
      </c>
      <c r="D3251" t="s">
        <v>3720</v>
      </c>
      <c r="E3251" t="s">
        <v>9</v>
      </c>
      <c r="F3251" t="s">
        <v>48</v>
      </c>
      <c r="G3251" s="3">
        <v>41078</v>
      </c>
      <c r="H3251" s="1">
        <v>0.5</v>
      </c>
      <c r="I3251" t="s">
        <v>11</v>
      </c>
      <c r="J32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2" spans="1:12" hidden="1" x14ac:dyDescent="0.25">
      <c r="A3252" t="s">
        <v>8284</v>
      </c>
      <c r="B3252">
        <v>5</v>
      </c>
      <c r="C3252">
        <v>1602</v>
      </c>
      <c r="D3252" t="s">
        <v>3721</v>
      </c>
      <c r="E3252" t="s">
        <v>9</v>
      </c>
      <c r="F3252" t="s">
        <v>48</v>
      </c>
      <c r="G3252" s="3">
        <v>41078</v>
      </c>
      <c r="H3252" s="1">
        <v>0.5</v>
      </c>
      <c r="I3252" t="s">
        <v>11</v>
      </c>
      <c r="J32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3" spans="1:12" hidden="1" x14ac:dyDescent="0.25">
      <c r="A3253" t="s">
        <v>8284</v>
      </c>
      <c r="B3253">
        <v>5</v>
      </c>
      <c r="C3253">
        <v>1603</v>
      </c>
      <c r="D3253" t="s">
        <v>3722</v>
      </c>
      <c r="E3253" t="s">
        <v>9</v>
      </c>
      <c r="F3253" t="s">
        <v>48</v>
      </c>
      <c r="G3253" s="3">
        <v>41078</v>
      </c>
      <c r="H3253" s="1">
        <v>0.5</v>
      </c>
      <c r="I3253" t="s">
        <v>11</v>
      </c>
      <c r="J32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4" spans="1:12" hidden="1" x14ac:dyDescent="0.25">
      <c r="A3254" t="s">
        <v>8284</v>
      </c>
      <c r="B3254">
        <v>5</v>
      </c>
      <c r="C3254">
        <v>1604</v>
      </c>
      <c r="D3254" t="s">
        <v>3723</v>
      </c>
      <c r="E3254" t="s">
        <v>9</v>
      </c>
      <c r="F3254" t="s">
        <v>48</v>
      </c>
      <c r="G3254" s="3">
        <v>41078</v>
      </c>
      <c r="H3254" s="1">
        <v>0.5</v>
      </c>
      <c r="I3254" t="s">
        <v>11</v>
      </c>
      <c r="J32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5" spans="1:12" hidden="1" x14ac:dyDescent="0.25">
      <c r="A3255" t="s">
        <v>8284</v>
      </c>
      <c r="B3255">
        <v>5</v>
      </c>
      <c r="C3255">
        <v>1605</v>
      </c>
      <c r="D3255" t="s">
        <v>3724</v>
      </c>
      <c r="E3255" t="s">
        <v>9</v>
      </c>
      <c r="F3255" t="s">
        <v>93</v>
      </c>
      <c r="G3255" s="3">
        <v>41078</v>
      </c>
      <c r="H3255" s="1">
        <v>0.5</v>
      </c>
      <c r="I3255" t="s">
        <v>11</v>
      </c>
      <c r="J32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6" spans="1:12" hidden="1" x14ac:dyDescent="0.25">
      <c r="A3256" t="s">
        <v>8284</v>
      </c>
      <c r="B3256">
        <v>5</v>
      </c>
      <c r="C3256">
        <v>1606</v>
      </c>
      <c r="D3256" t="s">
        <v>3725</v>
      </c>
      <c r="E3256" t="s">
        <v>9</v>
      </c>
      <c r="F3256" t="s">
        <v>48</v>
      </c>
      <c r="G3256" s="3">
        <v>41078</v>
      </c>
      <c r="H3256" s="1">
        <v>0.5</v>
      </c>
      <c r="I3256" t="s">
        <v>11</v>
      </c>
      <c r="J32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7" spans="1:12" hidden="1" x14ac:dyDescent="0.25">
      <c r="A3257" t="s">
        <v>8284</v>
      </c>
      <c r="B3257">
        <v>5</v>
      </c>
      <c r="C3257">
        <v>1607</v>
      </c>
      <c r="D3257" t="s">
        <v>3726</v>
      </c>
      <c r="E3257" t="s">
        <v>9</v>
      </c>
      <c r="F3257" t="s">
        <v>18</v>
      </c>
      <c r="G3257" s="2" t="s">
        <v>19</v>
      </c>
      <c r="H3257" s="1">
        <v>0.5</v>
      </c>
      <c r="I3257" t="s">
        <v>11</v>
      </c>
      <c r="J32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8" spans="1:12" hidden="1" x14ac:dyDescent="0.25">
      <c r="A3258" t="s">
        <v>8284</v>
      </c>
      <c r="B3258">
        <v>5</v>
      </c>
      <c r="C3258">
        <v>1608</v>
      </c>
      <c r="D3258" t="s">
        <v>3727</v>
      </c>
      <c r="E3258" t="s">
        <v>9</v>
      </c>
      <c r="F3258" t="s">
        <v>48</v>
      </c>
      <c r="G3258" s="3">
        <v>41078</v>
      </c>
      <c r="H3258" s="1">
        <v>0.5</v>
      </c>
      <c r="I3258" t="s">
        <v>11</v>
      </c>
      <c r="J32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59" spans="1:12" hidden="1" x14ac:dyDescent="0.25">
      <c r="A3259" t="s">
        <v>8284</v>
      </c>
      <c r="B3259">
        <v>5</v>
      </c>
      <c r="C3259">
        <v>1609</v>
      </c>
      <c r="D3259" t="s">
        <v>3728</v>
      </c>
      <c r="E3259" t="s">
        <v>9</v>
      </c>
      <c r="F3259" t="s">
        <v>48</v>
      </c>
      <c r="G3259" s="3">
        <v>41078</v>
      </c>
      <c r="H3259" s="1">
        <v>0.5</v>
      </c>
      <c r="I3259" t="s">
        <v>11</v>
      </c>
      <c r="J32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0" spans="1:12" hidden="1" x14ac:dyDescent="0.25">
      <c r="A3260" t="s">
        <v>8284</v>
      </c>
      <c r="B3260">
        <v>5</v>
      </c>
      <c r="C3260">
        <v>1610</v>
      </c>
      <c r="D3260" t="s">
        <v>3729</v>
      </c>
      <c r="E3260" t="s">
        <v>9</v>
      </c>
      <c r="F3260" t="s">
        <v>48</v>
      </c>
      <c r="G3260" s="3">
        <v>41078</v>
      </c>
      <c r="H3260" s="1">
        <v>0.5</v>
      </c>
      <c r="I3260" t="s">
        <v>11</v>
      </c>
      <c r="J32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1" spans="1:12" hidden="1" x14ac:dyDescent="0.25">
      <c r="A3261" t="s">
        <v>8284</v>
      </c>
      <c r="B3261">
        <v>5</v>
      </c>
      <c r="C3261">
        <v>1611</v>
      </c>
      <c r="D3261" t="s">
        <v>3730</v>
      </c>
      <c r="E3261" t="s">
        <v>9</v>
      </c>
      <c r="F3261" t="s">
        <v>48</v>
      </c>
      <c r="G3261" s="3">
        <v>41078</v>
      </c>
      <c r="H3261" s="1">
        <v>0.5</v>
      </c>
      <c r="I3261" t="s">
        <v>11</v>
      </c>
      <c r="J32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2" spans="1:12" hidden="1" x14ac:dyDescent="0.25">
      <c r="A3262" t="s">
        <v>8284</v>
      </c>
      <c r="B3262">
        <v>5</v>
      </c>
      <c r="C3262">
        <v>1612</v>
      </c>
      <c r="D3262" t="s">
        <v>3731</v>
      </c>
      <c r="E3262" t="s">
        <v>9</v>
      </c>
      <c r="F3262" t="s">
        <v>48</v>
      </c>
      <c r="G3262" s="3">
        <v>41078</v>
      </c>
      <c r="H3262" s="1">
        <v>0.5</v>
      </c>
      <c r="I3262" t="s">
        <v>11</v>
      </c>
      <c r="J32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3" spans="1:12" hidden="1" x14ac:dyDescent="0.25">
      <c r="A3263" t="s">
        <v>8284</v>
      </c>
      <c r="B3263">
        <v>5</v>
      </c>
      <c r="C3263">
        <v>1613</v>
      </c>
      <c r="D3263" t="s">
        <v>3732</v>
      </c>
      <c r="E3263" t="s">
        <v>9</v>
      </c>
      <c r="F3263" t="s">
        <v>48</v>
      </c>
      <c r="G3263" s="3">
        <v>41078</v>
      </c>
      <c r="H3263" s="1">
        <v>0.5</v>
      </c>
      <c r="I3263" t="s">
        <v>11</v>
      </c>
      <c r="J32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4" spans="1:12" hidden="1" x14ac:dyDescent="0.25">
      <c r="A3264" t="s">
        <v>8284</v>
      </c>
      <c r="B3264">
        <v>5</v>
      </c>
      <c r="C3264">
        <v>1620</v>
      </c>
      <c r="D3264" t="s">
        <v>3733</v>
      </c>
      <c r="E3264" t="s">
        <v>9</v>
      </c>
      <c r="F3264" t="s">
        <v>18</v>
      </c>
      <c r="G3264" s="2" t="s">
        <v>19</v>
      </c>
      <c r="H3264" s="1">
        <v>0.5</v>
      </c>
      <c r="I3264" t="s">
        <v>11</v>
      </c>
      <c r="J32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5" spans="1:12" hidden="1" x14ac:dyDescent="0.25">
      <c r="A3265" t="s">
        <v>8284</v>
      </c>
      <c r="B3265">
        <v>5</v>
      </c>
      <c r="C3265">
        <v>1621</v>
      </c>
      <c r="D3265" t="s">
        <v>3734</v>
      </c>
      <c r="E3265" t="s">
        <v>9</v>
      </c>
      <c r="F3265" t="s">
        <v>119</v>
      </c>
      <c r="G3265" s="2" t="s">
        <v>120</v>
      </c>
      <c r="H3265" s="1">
        <v>0.5</v>
      </c>
      <c r="I3265" t="s">
        <v>11</v>
      </c>
      <c r="J32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6" spans="1:12" hidden="1" x14ac:dyDescent="0.25">
      <c r="A3266" t="s">
        <v>8284</v>
      </c>
      <c r="B3266">
        <v>5</v>
      </c>
      <c r="C3266">
        <v>1629</v>
      </c>
      <c r="D3266" t="s">
        <v>3735</v>
      </c>
      <c r="E3266" t="s">
        <v>9</v>
      </c>
      <c r="F3266" t="s">
        <v>48</v>
      </c>
      <c r="G3266" s="3">
        <v>41078</v>
      </c>
      <c r="H3266" s="1">
        <v>0.5</v>
      </c>
      <c r="I3266" t="s">
        <v>11</v>
      </c>
      <c r="J32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7" spans="1:12" hidden="1" x14ac:dyDescent="0.25">
      <c r="A3267" t="s">
        <v>8284</v>
      </c>
      <c r="B3267">
        <v>5</v>
      </c>
      <c r="C3267">
        <v>1630</v>
      </c>
      <c r="D3267" t="s">
        <v>3736</v>
      </c>
      <c r="E3267" t="s">
        <v>9</v>
      </c>
      <c r="F3267" t="s">
        <v>48</v>
      </c>
      <c r="G3267" s="3">
        <v>41078</v>
      </c>
      <c r="H3267" s="1">
        <v>0.5</v>
      </c>
      <c r="I3267" t="s">
        <v>11</v>
      </c>
      <c r="J32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8" spans="1:12" hidden="1" x14ac:dyDescent="0.25">
      <c r="A3268" t="s">
        <v>8284</v>
      </c>
      <c r="B3268">
        <v>5</v>
      </c>
      <c r="C3268">
        <v>1631</v>
      </c>
      <c r="D3268" t="s">
        <v>3737</v>
      </c>
      <c r="E3268" t="s">
        <v>9</v>
      </c>
      <c r="F3268" t="s">
        <v>48</v>
      </c>
      <c r="G3268" s="3">
        <v>41078</v>
      </c>
      <c r="H3268" s="1">
        <v>0.5</v>
      </c>
      <c r="I3268" t="s">
        <v>11</v>
      </c>
      <c r="J32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69" spans="1:12" hidden="1" x14ac:dyDescent="0.25">
      <c r="A3269" t="s">
        <v>8284</v>
      </c>
      <c r="B3269">
        <v>5</v>
      </c>
      <c r="C3269">
        <v>1632</v>
      </c>
      <c r="D3269" t="s">
        <v>3738</v>
      </c>
      <c r="E3269" t="s">
        <v>9</v>
      </c>
      <c r="F3269" t="s">
        <v>18</v>
      </c>
      <c r="G3269" s="2" t="s">
        <v>19</v>
      </c>
      <c r="H3269" s="1">
        <v>0.5</v>
      </c>
      <c r="I3269" t="s">
        <v>11</v>
      </c>
      <c r="J32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0" spans="1:12" hidden="1" x14ac:dyDescent="0.25">
      <c r="A3270" t="s">
        <v>8284</v>
      </c>
      <c r="B3270">
        <v>5</v>
      </c>
      <c r="C3270">
        <v>1633</v>
      </c>
      <c r="D3270" t="s">
        <v>3739</v>
      </c>
      <c r="E3270" t="s">
        <v>9</v>
      </c>
      <c r="F3270" t="s">
        <v>185</v>
      </c>
      <c r="G3270" s="2" t="s">
        <v>109</v>
      </c>
      <c r="H3270" s="1">
        <v>0.5</v>
      </c>
      <c r="I3270" t="s">
        <v>11</v>
      </c>
      <c r="J32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1" spans="1:12" hidden="1" x14ac:dyDescent="0.25">
      <c r="A3271" t="s">
        <v>8284</v>
      </c>
      <c r="B3271">
        <v>5</v>
      </c>
      <c r="C3271">
        <v>1634</v>
      </c>
      <c r="D3271" t="s">
        <v>3740</v>
      </c>
      <c r="E3271" t="s">
        <v>9</v>
      </c>
      <c r="F3271" t="s">
        <v>242</v>
      </c>
      <c r="G3271" s="2" t="s">
        <v>243</v>
      </c>
      <c r="H3271" s="1">
        <v>0.5</v>
      </c>
      <c r="I3271" t="s">
        <v>11</v>
      </c>
      <c r="J32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2" spans="1:12" hidden="1" x14ac:dyDescent="0.25">
      <c r="A3272" t="s">
        <v>8284</v>
      </c>
      <c r="B3272">
        <v>5</v>
      </c>
      <c r="C3272">
        <v>1636</v>
      </c>
      <c r="D3272" t="s">
        <v>3741</v>
      </c>
      <c r="E3272" t="s">
        <v>9</v>
      </c>
      <c r="F3272" t="s">
        <v>16</v>
      </c>
      <c r="G3272" s="2" t="s">
        <v>14</v>
      </c>
      <c r="H3272" s="1">
        <v>0.5</v>
      </c>
      <c r="I3272" t="s">
        <v>11</v>
      </c>
      <c r="J32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3" spans="1:12" hidden="1" x14ac:dyDescent="0.25">
      <c r="A3273" t="s">
        <v>8284</v>
      </c>
      <c r="B3273">
        <v>5</v>
      </c>
      <c r="C3273">
        <v>1637</v>
      </c>
      <c r="D3273" t="s">
        <v>3742</v>
      </c>
      <c r="E3273" t="s">
        <v>9</v>
      </c>
      <c r="F3273" t="s">
        <v>16</v>
      </c>
      <c r="G3273" s="2" t="s">
        <v>14</v>
      </c>
      <c r="H3273" s="1">
        <v>0.5</v>
      </c>
      <c r="I3273" t="s">
        <v>11</v>
      </c>
      <c r="J32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4" spans="1:12" hidden="1" x14ac:dyDescent="0.25">
      <c r="A3274" t="s">
        <v>8284</v>
      </c>
      <c r="B3274">
        <v>5</v>
      </c>
      <c r="C3274">
        <v>1638</v>
      </c>
      <c r="D3274" t="s">
        <v>3743</v>
      </c>
      <c r="E3274" t="s">
        <v>9</v>
      </c>
      <c r="F3274" t="s">
        <v>16</v>
      </c>
      <c r="G3274" s="2" t="s">
        <v>14</v>
      </c>
      <c r="H3274" s="1">
        <v>0.5</v>
      </c>
      <c r="I3274" t="s">
        <v>11</v>
      </c>
      <c r="J32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5" spans="1:12" hidden="1" x14ac:dyDescent="0.25">
      <c r="A3275" t="s">
        <v>8284</v>
      </c>
      <c r="B3275">
        <v>5</v>
      </c>
      <c r="C3275">
        <v>1639</v>
      </c>
      <c r="D3275" t="s">
        <v>3744</v>
      </c>
      <c r="E3275" t="s">
        <v>9</v>
      </c>
      <c r="F3275" t="s">
        <v>16</v>
      </c>
      <c r="G3275" s="2" t="s">
        <v>14</v>
      </c>
      <c r="H3275" s="1">
        <v>0.5</v>
      </c>
      <c r="I3275" t="s">
        <v>11</v>
      </c>
      <c r="J32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6" spans="1:12" hidden="1" x14ac:dyDescent="0.25">
      <c r="A3276" t="s">
        <v>8284</v>
      </c>
      <c r="B3276">
        <v>5</v>
      </c>
      <c r="C3276">
        <v>1640</v>
      </c>
      <c r="D3276" t="s">
        <v>3745</v>
      </c>
      <c r="E3276" t="s">
        <v>9</v>
      </c>
      <c r="F3276" t="s">
        <v>48</v>
      </c>
      <c r="G3276" s="3">
        <v>41078</v>
      </c>
      <c r="H3276" s="1">
        <v>0.5</v>
      </c>
      <c r="I3276" t="s">
        <v>11</v>
      </c>
      <c r="J32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7" spans="1:12" hidden="1" x14ac:dyDescent="0.25">
      <c r="A3277" t="s">
        <v>8284</v>
      </c>
      <c r="B3277">
        <v>5</v>
      </c>
      <c r="C3277">
        <v>1641</v>
      </c>
      <c r="D3277" t="s">
        <v>3746</v>
      </c>
      <c r="E3277" t="s">
        <v>9</v>
      </c>
      <c r="F3277" t="s">
        <v>48</v>
      </c>
      <c r="G3277" s="3">
        <v>41078</v>
      </c>
      <c r="H3277" s="1">
        <v>0.5</v>
      </c>
      <c r="I3277" t="s">
        <v>11</v>
      </c>
      <c r="J32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8" spans="1:12" hidden="1" x14ac:dyDescent="0.25">
      <c r="A3278" t="s">
        <v>8284</v>
      </c>
      <c r="B3278">
        <v>5</v>
      </c>
      <c r="C3278">
        <v>1642</v>
      </c>
      <c r="D3278" t="s">
        <v>3747</v>
      </c>
      <c r="E3278" t="s">
        <v>9</v>
      </c>
      <c r="F3278" t="s">
        <v>16</v>
      </c>
      <c r="G3278" s="2" t="s">
        <v>14</v>
      </c>
      <c r="H3278" s="1">
        <v>0.5</v>
      </c>
      <c r="I3278" t="s">
        <v>11</v>
      </c>
      <c r="J32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79" spans="1:12" hidden="1" x14ac:dyDescent="0.25">
      <c r="A3279" t="s">
        <v>8284</v>
      </c>
      <c r="B3279">
        <v>5</v>
      </c>
      <c r="C3279">
        <v>1643</v>
      </c>
      <c r="D3279" t="s">
        <v>3748</v>
      </c>
      <c r="E3279" t="s">
        <v>9</v>
      </c>
      <c r="F3279" t="s">
        <v>48</v>
      </c>
      <c r="G3279" s="3">
        <v>41078</v>
      </c>
      <c r="H3279" s="1">
        <v>0.5</v>
      </c>
      <c r="I3279" t="s">
        <v>11</v>
      </c>
      <c r="J32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0" spans="1:12" hidden="1" x14ac:dyDescent="0.25">
      <c r="A3280" t="s">
        <v>8284</v>
      </c>
      <c r="B3280">
        <v>5</v>
      </c>
      <c r="C3280">
        <v>1650</v>
      </c>
      <c r="D3280" t="s">
        <v>3749</v>
      </c>
      <c r="E3280" t="s">
        <v>9</v>
      </c>
      <c r="F3280" t="s">
        <v>48</v>
      </c>
      <c r="G3280" s="3">
        <v>41078</v>
      </c>
      <c r="H3280" s="1">
        <v>0.5</v>
      </c>
      <c r="I3280" t="s">
        <v>11</v>
      </c>
      <c r="J32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1" spans="1:12" hidden="1" x14ac:dyDescent="0.25">
      <c r="A3281" t="s">
        <v>8284</v>
      </c>
      <c r="B3281">
        <v>5</v>
      </c>
      <c r="C3281">
        <v>1651</v>
      </c>
      <c r="D3281" t="s">
        <v>3750</v>
      </c>
      <c r="E3281" t="s">
        <v>9</v>
      </c>
      <c r="F3281" t="s">
        <v>48</v>
      </c>
      <c r="G3281" s="3">
        <v>41078</v>
      </c>
      <c r="H3281" s="1">
        <v>0.5</v>
      </c>
      <c r="I3281" t="s">
        <v>11</v>
      </c>
      <c r="J32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2" spans="1:12" hidden="1" x14ac:dyDescent="0.25">
      <c r="A3282" t="s">
        <v>8284</v>
      </c>
      <c r="B3282">
        <v>5</v>
      </c>
      <c r="C3282">
        <v>1652</v>
      </c>
      <c r="D3282" t="s">
        <v>3751</v>
      </c>
      <c r="E3282" t="s">
        <v>9</v>
      </c>
      <c r="F3282" t="s">
        <v>48</v>
      </c>
      <c r="G3282" s="3">
        <v>41078</v>
      </c>
      <c r="H3282" s="1">
        <v>0.5</v>
      </c>
      <c r="I3282" t="s">
        <v>11</v>
      </c>
      <c r="J32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3" spans="1:12" hidden="1" x14ac:dyDescent="0.25">
      <c r="A3283" t="s">
        <v>8284</v>
      </c>
      <c r="B3283">
        <v>5</v>
      </c>
      <c r="C3283">
        <v>1655</v>
      </c>
      <c r="D3283" t="s">
        <v>3752</v>
      </c>
      <c r="E3283" t="s">
        <v>9</v>
      </c>
      <c r="F3283" t="s">
        <v>48</v>
      </c>
      <c r="G3283" s="3">
        <v>41078</v>
      </c>
      <c r="H3283" s="1">
        <v>0.5</v>
      </c>
      <c r="I3283" t="s">
        <v>11</v>
      </c>
      <c r="J32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4" spans="1:12" hidden="1" x14ac:dyDescent="0.25">
      <c r="A3284" t="s">
        <v>8284</v>
      </c>
      <c r="B3284">
        <v>5</v>
      </c>
      <c r="C3284">
        <v>1660</v>
      </c>
      <c r="D3284" t="s">
        <v>3753</v>
      </c>
      <c r="E3284" t="s">
        <v>9</v>
      </c>
      <c r="F3284" t="s">
        <v>18</v>
      </c>
      <c r="G3284" s="2" t="s">
        <v>19</v>
      </c>
      <c r="H3284" s="1">
        <v>0.5</v>
      </c>
      <c r="I3284" t="s">
        <v>11</v>
      </c>
      <c r="J32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5" spans="1:12" hidden="1" x14ac:dyDescent="0.25">
      <c r="A3285" t="s">
        <v>8284</v>
      </c>
      <c r="B3285">
        <v>5</v>
      </c>
      <c r="C3285">
        <v>1700</v>
      </c>
      <c r="D3285" t="s">
        <v>3754</v>
      </c>
      <c r="E3285" t="s">
        <v>9</v>
      </c>
      <c r="F3285" t="s">
        <v>48</v>
      </c>
      <c r="G3285" s="3">
        <v>41078</v>
      </c>
      <c r="H3285" s="1">
        <v>0.5</v>
      </c>
      <c r="I3285" t="s">
        <v>11</v>
      </c>
      <c r="J32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6" spans="1:12" hidden="1" x14ac:dyDescent="0.25">
      <c r="A3286" t="s">
        <v>8284</v>
      </c>
      <c r="B3286">
        <v>5</v>
      </c>
      <c r="C3286">
        <v>1701</v>
      </c>
      <c r="D3286" t="s">
        <v>3755</v>
      </c>
      <c r="E3286" t="s">
        <v>9</v>
      </c>
      <c r="F3286" t="s">
        <v>119</v>
      </c>
      <c r="G3286" s="2" t="s">
        <v>120</v>
      </c>
      <c r="H3286" s="1">
        <v>0.5</v>
      </c>
      <c r="I3286" t="s">
        <v>11</v>
      </c>
      <c r="J32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7" spans="1:12" hidden="1" x14ac:dyDescent="0.25">
      <c r="A3287" t="s">
        <v>8284</v>
      </c>
      <c r="B3287">
        <v>5</v>
      </c>
      <c r="C3287">
        <v>1702</v>
      </c>
      <c r="D3287" t="s">
        <v>3756</v>
      </c>
      <c r="E3287" t="s">
        <v>9</v>
      </c>
      <c r="F3287" t="s">
        <v>119</v>
      </c>
      <c r="G3287" s="2" t="s">
        <v>120</v>
      </c>
      <c r="H3287" s="1">
        <v>0.5</v>
      </c>
      <c r="I3287" t="s">
        <v>11</v>
      </c>
      <c r="J32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8" spans="1:12" hidden="1" x14ac:dyDescent="0.25">
      <c r="A3288" t="s">
        <v>8284</v>
      </c>
      <c r="B3288">
        <v>5</v>
      </c>
      <c r="C3288">
        <v>1703</v>
      </c>
      <c r="D3288" t="s">
        <v>3757</v>
      </c>
      <c r="E3288" t="s">
        <v>9</v>
      </c>
      <c r="F3288" t="s">
        <v>119</v>
      </c>
      <c r="G3288" s="2" t="s">
        <v>120</v>
      </c>
      <c r="H3288" s="1">
        <v>0.5</v>
      </c>
      <c r="I3288" t="s">
        <v>11</v>
      </c>
      <c r="J32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89" spans="1:12" hidden="1" x14ac:dyDescent="0.25">
      <c r="A3289" t="s">
        <v>8284</v>
      </c>
      <c r="B3289">
        <v>5</v>
      </c>
      <c r="C3289">
        <v>1704</v>
      </c>
      <c r="D3289" t="s">
        <v>3758</v>
      </c>
      <c r="E3289" t="s">
        <v>9</v>
      </c>
      <c r="F3289" t="s">
        <v>119</v>
      </c>
      <c r="G3289" s="2" t="s">
        <v>120</v>
      </c>
      <c r="H3289" s="1">
        <v>0.5</v>
      </c>
      <c r="I3289" t="s">
        <v>11</v>
      </c>
      <c r="J32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0" spans="1:12" hidden="1" x14ac:dyDescent="0.25">
      <c r="A3290" t="s">
        <v>8284</v>
      </c>
      <c r="B3290">
        <v>5</v>
      </c>
      <c r="C3290">
        <v>1705</v>
      </c>
      <c r="D3290" t="s">
        <v>3759</v>
      </c>
      <c r="E3290" t="s">
        <v>9</v>
      </c>
      <c r="F3290" t="s">
        <v>242</v>
      </c>
      <c r="G3290" s="2" t="s">
        <v>243</v>
      </c>
      <c r="H3290" s="1">
        <v>0.5</v>
      </c>
      <c r="I3290" t="s">
        <v>11</v>
      </c>
      <c r="J32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1" spans="1:12" hidden="1" x14ac:dyDescent="0.25">
      <c r="A3291" t="s">
        <v>8284</v>
      </c>
      <c r="B3291">
        <v>5</v>
      </c>
      <c r="C3291">
        <v>1706</v>
      </c>
      <c r="D3291" t="s">
        <v>3760</v>
      </c>
      <c r="E3291" t="s">
        <v>9</v>
      </c>
      <c r="F3291" t="s">
        <v>119</v>
      </c>
      <c r="G3291" s="2" t="s">
        <v>120</v>
      </c>
      <c r="H3291" s="1">
        <v>0.5</v>
      </c>
      <c r="I3291" t="s">
        <v>11</v>
      </c>
      <c r="J32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2" spans="1:12" hidden="1" x14ac:dyDescent="0.25">
      <c r="A3292" t="s">
        <v>8284</v>
      </c>
      <c r="B3292">
        <v>5</v>
      </c>
      <c r="C3292">
        <v>1707</v>
      </c>
      <c r="D3292" t="s">
        <v>3761</v>
      </c>
      <c r="E3292" t="s">
        <v>9</v>
      </c>
      <c r="F3292" t="s">
        <v>119</v>
      </c>
      <c r="G3292" s="2" t="s">
        <v>120</v>
      </c>
      <c r="H3292" s="1">
        <v>0.5</v>
      </c>
      <c r="I3292" t="s">
        <v>11</v>
      </c>
      <c r="J32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3" spans="1:12" hidden="1" x14ac:dyDescent="0.25">
      <c r="A3293" t="s">
        <v>8284</v>
      </c>
      <c r="B3293">
        <v>5</v>
      </c>
      <c r="C3293">
        <v>1708</v>
      </c>
      <c r="D3293" t="s">
        <v>3762</v>
      </c>
      <c r="E3293" t="s">
        <v>9</v>
      </c>
      <c r="F3293" t="s">
        <v>48</v>
      </c>
      <c r="G3293" s="3">
        <v>41078</v>
      </c>
      <c r="H3293" s="1">
        <v>0.5</v>
      </c>
      <c r="I3293" t="s">
        <v>11</v>
      </c>
      <c r="J32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4" spans="1:12" hidden="1" x14ac:dyDescent="0.25">
      <c r="A3294" t="s">
        <v>8284</v>
      </c>
      <c r="B3294">
        <v>5</v>
      </c>
      <c r="C3294">
        <v>1709</v>
      </c>
      <c r="D3294" t="s">
        <v>3763</v>
      </c>
      <c r="E3294" t="s">
        <v>9</v>
      </c>
      <c r="F3294" t="s">
        <v>48</v>
      </c>
      <c r="G3294" s="3">
        <v>41078</v>
      </c>
      <c r="H3294" s="1">
        <v>0.5</v>
      </c>
      <c r="I3294" t="s">
        <v>11</v>
      </c>
      <c r="J32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5" spans="1:12" hidden="1" x14ac:dyDescent="0.25">
      <c r="A3295" t="s">
        <v>8284</v>
      </c>
      <c r="B3295">
        <v>5</v>
      </c>
      <c r="C3295">
        <v>1710</v>
      </c>
      <c r="D3295" t="s">
        <v>3764</v>
      </c>
      <c r="E3295" t="s">
        <v>9</v>
      </c>
      <c r="F3295" t="s">
        <v>119</v>
      </c>
      <c r="G3295" s="2" t="s">
        <v>120</v>
      </c>
      <c r="H3295" s="1">
        <v>0.5</v>
      </c>
      <c r="I3295" t="s">
        <v>11</v>
      </c>
      <c r="J32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6" spans="1:12" hidden="1" x14ac:dyDescent="0.25">
      <c r="A3296" t="s">
        <v>8284</v>
      </c>
      <c r="B3296">
        <v>5</v>
      </c>
      <c r="C3296">
        <v>1711</v>
      </c>
      <c r="D3296" t="s">
        <v>3765</v>
      </c>
      <c r="E3296" t="s">
        <v>9</v>
      </c>
      <c r="F3296" t="s">
        <v>48</v>
      </c>
      <c r="G3296" s="3">
        <v>41078</v>
      </c>
      <c r="H3296" s="1">
        <v>0.5</v>
      </c>
      <c r="I3296" t="s">
        <v>11</v>
      </c>
      <c r="J32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7" spans="1:12" hidden="1" x14ac:dyDescent="0.25">
      <c r="A3297" t="s">
        <v>8284</v>
      </c>
      <c r="B3297">
        <v>5</v>
      </c>
      <c r="C3297">
        <v>1720</v>
      </c>
      <c r="D3297" t="s">
        <v>3766</v>
      </c>
      <c r="E3297" t="s">
        <v>9</v>
      </c>
      <c r="F3297" t="s">
        <v>48</v>
      </c>
      <c r="G3297" s="3">
        <v>41078</v>
      </c>
      <c r="H3297" s="1">
        <v>0.5</v>
      </c>
      <c r="I3297" t="s">
        <v>11</v>
      </c>
      <c r="J32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8" spans="1:12" hidden="1" x14ac:dyDescent="0.25">
      <c r="A3298" t="s">
        <v>8284</v>
      </c>
      <c r="B3298">
        <v>5</v>
      </c>
      <c r="C3298">
        <v>1750</v>
      </c>
      <c r="D3298" t="s">
        <v>3767</v>
      </c>
      <c r="E3298" t="s">
        <v>9</v>
      </c>
      <c r="F3298" t="s">
        <v>48</v>
      </c>
      <c r="G3298" s="3">
        <v>41078</v>
      </c>
      <c r="H3298" s="1">
        <v>0.5</v>
      </c>
      <c r="I3298" t="s">
        <v>11</v>
      </c>
      <c r="J32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299" spans="1:12" hidden="1" x14ac:dyDescent="0.25">
      <c r="A3299" t="s">
        <v>8284</v>
      </c>
      <c r="B3299">
        <v>5</v>
      </c>
      <c r="C3299">
        <v>1751</v>
      </c>
      <c r="D3299" t="s">
        <v>3768</v>
      </c>
      <c r="E3299" t="s">
        <v>9</v>
      </c>
      <c r="F3299" t="s">
        <v>48</v>
      </c>
      <c r="G3299" s="3">
        <v>41078</v>
      </c>
      <c r="H3299" s="1">
        <v>0.5</v>
      </c>
      <c r="I3299" t="s">
        <v>11</v>
      </c>
      <c r="J32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2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0" spans="1:12" hidden="1" x14ac:dyDescent="0.25">
      <c r="A3300" t="s">
        <v>8284</v>
      </c>
      <c r="B3300">
        <v>5</v>
      </c>
      <c r="C3300">
        <v>1752</v>
      </c>
      <c r="D3300" t="s">
        <v>3769</v>
      </c>
      <c r="E3300" t="s">
        <v>9</v>
      </c>
      <c r="F3300" t="s">
        <v>93</v>
      </c>
      <c r="G3300" s="3">
        <v>41078</v>
      </c>
      <c r="H3300" s="1">
        <v>0.5</v>
      </c>
      <c r="I3300" t="s">
        <v>11</v>
      </c>
      <c r="J33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1" spans="1:12" hidden="1" x14ac:dyDescent="0.25">
      <c r="A3301" t="s">
        <v>8284</v>
      </c>
      <c r="B3301">
        <v>5</v>
      </c>
      <c r="C3301">
        <v>1797</v>
      </c>
      <c r="D3301" t="s">
        <v>3770</v>
      </c>
      <c r="E3301" t="s">
        <v>9</v>
      </c>
      <c r="F3301" t="s">
        <v>48</v>
      </c>
      <c r="G3301" s="3">
        <v>41078</v>
      </c>
      <c r="H3301" s="1">
        <v>0.5</v>
      </c>
      <c r="I3301" t="s">
        <v>11</v>
      </c>
      <c r="J33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2" spans="1:12" hidden="1" x14ac:dyDescent="0.25">
      <c r="A3302" t="s">
        <v>8284</v>
      </c>
      <c r="B3302">
        <v>5</v>
      </c>
      <c r="C3302">
        <v>1798</v>
      </c>
      <c r="D3302" t="s">
        <v>3771</v>
      </c>
      <c r="E3302" t="s">
        <v>9</v>
      </c>
      <c r="F3302" t="s">
        <v>48</v>
      </c>
      <c r="G3302" s="3">
        <v>41078</v>
      </c>
      <c r="H3302" s="1">
        <v>0.5</v>
      </c>
      <c r="I3302" t="s">
        <v>11</v>
      </c>
      <c r="J33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3" spans="1:12" hidden="1" x14ac:dyDescent="0.25">
      <c r="A3303" t="s">
        <v>8284</v>
      </c>
      <c r="B3303">
        <v>5</v>
      </c>
      <c r="C3303">
        <v>1799</v>
      </c>
      <c r="D3303" t="s">
        <v>3772</v>
      </c>
      <c r="E3303" t="s">
        <v>9</v>
      </c>
      <c r="F3303" t="s">
        <v>18</v>
      </c>
      <c r="G3303" s="2" t="s">
        <v>19</v>
      </c>
      <c r="H3303" s="1">
        <v>0.5</v>
      </c>
      <c r="I3303" t="s">
        <v>11</v>
      </c>
      <c r="J33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4" spans="1:12" hidden="1" x14ac:dyDescent="0.25">
      <c r="A3304" t="s">
        <v>8284</v>
      </c>
      <c r="B3304">
        <v>5</v>
      </c>
      <c r="C3304">
        <v>1800</v>
      </c>
      <c r="D3304" t="s">
        <v>3773</v>
      </c>
      <c r="E3304" t="s">
        <v>9</v>
      </c>
      <c r="F3304" t="s">
        <v>48</v>
      </c>
      <c r="G3304" s="3">
        <v>41078</v>
      </c>
      <c r="H3304" s="1">
        <v>0.5</v>
      </c>
      <c r="I3304" t="s">
        <v>11</v>
      </c>
      <c r="J33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5" spans="1:12" hidden="1" x14ac:dyDescent="0.25">
      <c r="A3305" t="s">
        <v>8284</v>
      </c>
      <c r="B3305">
        <v>5</v>
      </c>
      <c r="C3305">
        <v>1801</v>
      </c>
      <c r="D3305" t="s">
        <v>3774</v>
      </c>
      <c r="E3305" t="s">
        <v>9</v>
      </c>
      <c r="F3305" t="s">
        <v>18</v>
      </c>
      <c r="G3305" s="2" t="s">
        <v>19</v>
      </c>
      <c r="H3305" s="1">
        <v>0.5</v>
      </c>
      <c r="I3305" t="s">
        <v>11</v>
      </c>
      <c r="J33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6" spans="1:12" hidden="1" x14ac:dyDescent="0.25">
      <c r="A3306" t="s">
        <v>8284</v>
      </c>
      <c r="B3306">
        <v>5</v>
      </c>
      <c r="C3306">
        <v>1802</v>
      </c>
      <c r="D3306" t="s">
        <v>3775</v>
      </c>
      <c r="E3306" t="s">
        <v>9</v>
      </c>
      <c r="F3306" t="s">
        <v>48</v>
      </c>
      <c r="G3306" s="3">
        <v>41078</v>
      </c>
      <c r="H3306" s="1">
        <v>0.5</v>
      </c>
      <c r="I3306" t="s">
        <v>11</v>
      </c>
      <c r="J33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7" spans="1:12" hidden="1" x14ac:dyDescent="0.25">
      <c r="A3307" t="s">
        <v>8284</v>
      </c>
      <c r="B3307">
        <v>5</v>
      </c>
      <c r="C3307">
        <v>1803</v>
      </c>
      <c r="D3307" t="s">
        <v>3776</v>
      </c>
      <c r="E3307" t="s">
        <v>9</v>
      </c>
      <c r="F3307" t="s">
        <v>16</v>
      </c>
      <c r="G3307" s="2" t="s">
        <v>14</v>
      </c>
      <c r="H3307" s="1">
        <v>0.5</v>
      </c>
      <c r="I3307" t="s">
        <v>11</v>
      </c>
      <c r="J33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8" spans="1:12" hidden="1" x14ac:dyDescent="0.25">
      <c r="A3308" t="s">
        <v>8284</v>
      </c>
      <c r="B3308">
        <v>5</v>
      </c>
      <c r="C3308">
        <v>1804</v>
      </c>
      <c r="D3308" t="s">
        <v>3777</v>
      </c>
      <c r="E3308" t="s">
        <v>9</v>
      </c>
      <c r="F3308" t="s">
        <v>48</v>
      </c>
      <c r="G3308" s="3">
        <v>41078</v>
      </c>
      <c r="H3308" s="1">
        <v>0.5</v>
      </c>
      <c r="I3308" t="s">
        <v>11</v>
      </c>
      <c r="J33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09" spans="1:12" hidden="1" x14ac:dyDescent="0.25">
      <c r="A3309" t="s">
        <v>8284</v>
      </c>
      <c r="B3309">
        <v>5</v>
      </c>
      <c r="C3309">
        <v>1805</v>
      </c>
      <c r="D3309" t="s">
        <v>3778</v>
      </c>
      <c r="E3309" t="s">
        <v>9</v>
      </c>
      <c r="F3309" t="s">
        <v>16</v>
      </c>
      <c r="G3309" s="2" t="s">
        <v>14</v>
      </c>
      <c r="H3309" s="1">
        <v>0.5</v>
      </c>
      <c r="I3309" t="s">
        <v>11</v>
      </c>
      <c r="J33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0" spans="1:12" hidden="1" x14ac:dyDescent="0.25">
      <c r="A3310" t="s">
        <v>8284</v>
      </c>
      <c r="B3310">
        <v>5</v>
      </c>
      <c r="C3310">
        <v>1806</v>
      </c>
      <c r="D3310" t="s">
        <v>3779</v>
      </c>
      <c r="E3310" t="s">
        <v>9</v>
      </c>
      <c r="F3310" t="s">
        <v>48</v>
      </c>
      <c r="G3310" s="3">
        <v>41078</v>
      </c>
      <c r="H3310" s="1">
        <v>0.5</v>
      </c>
      <c r="I3310" t="s">
        <v>11</v>
      </c>
      <c r="J33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1" spans="1:12" hidden="1" x14ac:dyDescent="0.25">
      <c r="A3311" t="s">
        <v>8284</v>
      </c>
      <c r="B3311">
        <v>5</v>
      </c>
      <c r="C3311">
        <v>1811</v>
      </c>
      <c r="D3311" t="s">
        <v>3780</v>
      </c>
      <c r="E3311" t="s">
        <v>9</v>
      </c>
      <c r="F3311" t="s">
        <v>242</v>
      </c>
      <c r="G3311" s="2" t="s">
        <v>243</v>
      </c>
      <c r="H3311" s="1">
        <v>0.5</v>
      </c>
      <c r="I3311" t="s">
        <v>11</v>
      </c>
      <c r="J33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2" spans="1:12" hidden="1" x14ac:dyDescent="0.25">
      <c r="A3312" t="s">
        <v>8284</v>
      </c>
      <c r="B3312">
        <v>5</v>
      </c>
      <c r="C3312">
        <v>1812</v>
      </c>
      <c r="D3312" t="s">
        <v>3781</v>
      </c>
      <c r="E3312" t="s">
        <v>9</v>
      </c>
      <c r="F3312" t="s">
        <v>18</v>
      </c>
      <c r="G3312" s="2" t="s">
        <v>19</v>
      </c>
      <c r="H3312" s="1">
        <v>0.5</v>
      </c>
      <c r="I3312" t="s">
        <v>11</v>
      </c>
      <c r="J33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3" spans="1:12" hidden="1" x14ac:dyDescent="0.25">
      <c r="A3313" t="s">
        <v>8284</v>
      </c>
      <c r="B3313">
        <v>5</v>
      </c>
      <c r="C3313">
        <v>1813</v>
      </c>
      <c r="D3313" t="s">
        <v>3782</v>
      </c>
      <c r="E3313" t="s">
        <v>9</v>
      </c>
      <c r="F3313" t="s">
        <v>18</v>
      </c>
      <c r="G3313" s="2" t="s">
        <v>19</v>
      </c>
      <c r="H3313" s="1">
        <v>0.5</v>
      </c>
      <c r="I3313" t="s">
        <v>11</v>
      </c>
      <c r="J33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4" spans="1:12" hidden="1" x14ac:dyDescent="0.25">
      <c r="A3314" t="s">
        <v>8284</v>
      </c>
      <c r="B3314">
        <v>5</v>
      </c>
      <c r="C3314">
        <v>1815</v>
      </c>
      <c r="D3314" t="s">
        <v>3783</v>
      </c>
      <c r="E3314" t="s">
        <v>9</v>
      </c>
      <c r="F3314" t="s">
        <v>48</v>
      </c>
      <c r="G3314" s="3">
        <v>41078</v>
      </c>
      <c r="H3314" s="1">
        <v>0.5</v>
      </c>
      <c r="I3314" t="s">
        <v>11</v>
      </c>
      <c r="J33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5" spans="1:12" hidden="1" x14ac:dyDescent="0.25">
      <c r="A3315" t="s">
        <v>8284</v>
      </c>
      <c r="B3315">
        <v>5</v>
      </c>
      <c r="C3315">
        <v>1875</v>
      </c>
      <c r="D3315" t="s">
        <v>3784</v>
      </c>
      <c r="E3315" t="s">
        <v>9</v>
      </c>
      <c r="F3315" t="s">
        <v>13</v>
      </c>
      <c r="G3315" s="2" t="s">
        <v>14</v>
      </c>
      <c r="H3315" s="1">
        <v>0.5</v>
      </c>
      <c r="I3315" t="s">
        <v>11</v>
      </c>
      <c r="J33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6" spans="1:12" hidden="1" x14ac:dyDescent="0.25">
      <c r="A3316" t="s">
        <v>8284</v>
      </c>
      <c r="B3316">
        <v>5</v>
      </c>
      <c r="C3316">
        <v>1882</v>
      </c>
      <c r="D3316" t="s">
        <v>3785</v>
      </c>
      <c r="E3316" t="s">
        <v>9</v>
      </c>
      <c r="F3316" t="s">
        <v>16</v>
      </c>
      <c r="G3316" s="2" t="s">
        <v>14</v>
      </c>
      <c r="H3316" s="1">
        <v>0.5</v>
      </c>
      <c r="I3316" t="s">
        <v>11</v>
      </c>
      <c r="J33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7" spans="1:12" hidden="1" x14ac:dyDescent="0.25">
      <c r="A3317" t="s">
        <v>8284</v>
      </c>
      <c r="B3317">
        <v>5</v>
      </c>
      <c r="C3317">
        <v>1900</v>
      </c>
      <c r="D3317" t="s">
        <v>3786</v>
      </c>
      <c r="E3317" t="s">
        <v>9</v>
      </c>
      <c r="F3317" t="s">
        <v>18</v>
      </c>
      <c r="G3317" s="2" t="s">
        <v>19</v>
      </c>
      <c r="H3317" s="1">
        <v>0.5</v>
      </c>
      <c r="I3317" t="s">
        <v>11</v>
      </c>
      <c r="J33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8" spans="1:12" hidden="1" x14ac:dyDescent="0.25">
      <c r="A3318" t="s">
        <v>8284</v>
      </c>
      <c r="B3318">
        <v>5</v>
      </c>
      <c r="C3318">
        <v>2000</v>
      </c>
      <c r="D3318" t="s">
        <v>3787</v>
      </c>
      <c r="E3318" t="s">
        <v>9</v>
      </c>
      <c r="F3318" t="s">
        <v>48</v>
      </c>
      <c r="G3318" s="3">
        <v>41078</v>
      </c>
      <c r="H3318" s="1">
        <v>0.5</v>
      </c>
      <c r="I3318" t="s">
        <v>11</v>
      </c>
      <c r="J33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19" spans="1:12" hidden="1" x14ac:dyDescent="0.25">
      <c r="A3319" t="s">
        <v>8284</v>
      </c>
      <c r="B3319">
        <v>5</v>
      </c>
      <c r="C3319">
        <v>2001</v>
      </c>
      <c r="D3319" t="s">
        <v>3788</v>
      </c>
      <c r="E3319" t="s">
        <v>9</v>
      </c>
      <c r="F3319" t="s">
        <v>48</v>
      </c>
      <c r="G3319" s="3">
        <v>41078</v>
      </c>
      <c r="H3319" s="1">
        <v>0.5</v>
      </c>
      <c r="I3319" t="s">
        <v>11</v>
      </c>
      <c r="J33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0" spans="1:12" hidden="1" x14ac:dyDescent="0.25">
      <c r="A3320" t="s">
        <v>8284</v>
      </c>
      <c r="B3320">
        <v>5</v>
      </c>
      <c r="C3320">
        <v>2002</v>
      </c>
      <c r="D3320" t="s">
        <v>3789</v>
      </c>
      <c r="E3320" t="s">
        <v>9</v>
      </c>
      <c r="F3320" t="s">
        <v>16</v>
      </c>
      <c r="G3320" s="2" t="s">
        <v>14</v>
      </c>
      <c r="H3320" s="1">
        <v>0.5</v>
      </c>
      <c r="I3320" t="s">
        <v>11</v>
      </c>
      <c r="J33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1" spans="1:12" hidden="1" x14ac:dyDescent="0.25">
      <c r="A3321" t="s">
        <v>8284</v>
      </c>
      <c r="B3321">
        <v>5</v>
      </c>
      <c r="C3321">
        <v>2003</v>
      </c>
      <c r="D3321" t="s">
        <v>3790</v>
      </c>
      <c r="E3321" t="s">
        <v>9</v>
      </c>
      <c r="F3321" t="s">
        <v>48</v>
      </c>
      <c r="G3321" s="3">
        <v>41078</v>
      </c>
      <c r="H3321" s="1">
        <v>0.5</v>
      </c>
      <c r="I3321" t="s">
        <v>11</v>
      </c>
      <c r="J33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2" spans="1:12" hidden="1" x14ac:dyDescent="0.25">
      <c r="A3322" t="s">
        <v>8284</v>
      </c>
      <c r="B3322">
        <v>5</v>
      </c>
      <c r="C3322">
        <v>2020</v>
      </c>
      <c r="D3322" t="s">
        <v>3791</v>
      </c>
      <c r="E3322" t="s">
        <v>9</v>
      </c>
      <c r="F3322" t="s">
        <v>48</v>
      </c>
      <c r="G3322" s="3">
        <v>41078</v>
      </c>
      <c r="H3322" s="1">
        <v>0.5</v>
      </c>
      <c r="I3322" t="s">
        <v>11</v>
      </c>
      <c r="J33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3" spans="1:12" hidden="1" x14ac:dyDescent="0.25">
      <c r="A3323" t="s">
        <v>8284</v>
      </c>
      <c r="B3323">
        <v>5</v>
      </c>
      <c r="C3323">
        <v>2021</v>
      </c>
      <c r="D3323" t="s">
        <v>3792</v>
      </c>
      <c r="E3323" t="s">
        <v>9</v>
      </c>
      <c r="F3323" t="s">
        <v>185</v>
      </c>
      <c r="G3323" s="2" t="s">
        <v>109</v>
      </c>
      <c r="H3323" s="1">
        <v>0.5</v>
      </c>
      <c r="I3323" t="s">
        <v>11</v>
      </c>
      <c r="J33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4" spans="1:12" hidden="1" x14ac:dyDescent="0.25">
      <c r="A3324" t="s">
        <v>8284</v>
      </c>
      <c r="B3324">
        <v>5</v>
      </c>
      <c r="C3324">
        <v>2100</v>
      </c>
      <c r="D3324" t="s">
        <v>3793</v>
      </c>
      <c r="E3324" t="s">
        <v>9</v>
      </c>
      <c r="F3324" t="s">
        <v>48</v>
      </c>
      <c r="G3324" s="3">
        <v>41078</v>
      </c>
      <c r="H3324" s="1">
        <v>0.5</v>
      </c>
      <c r="I3324" t="s">
        <v>11</v>
      </c>
      <c r="J33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5" spans="1:12" hidden="1" x14ac:dyDescent="0.25">
      <c r="A3325" t="s">
        <v>8284</v>
      </c>
      <c r="B3325">
        <v>5</v>
      </c>
      <c r="C3325">
        <v>2103</v>
      </c>
      <c r="D3325" t="s">
        <v>3794</v>
      </c>
      <c r="E3325" t="s">
        <v>9</v>
      </c>
      <c r="F3325" t="s">
        <v>48</v>
      </c>
      <c r="G3325" s="3">
        <v>41078</v>
      </c>
      <c r="H3325" s="1">
        <v>0.5</v>
      </c>
      <c r="I3325" t="s">
        <v>11</v>
      </c>
      <c r="J33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6" spans="1:12" hidden="1" x14ac:dyDescent="0.25">
      <c r="A3326" t="s">
        <v>8284</v>
      </c>
      <c r="B3326">
        <v>5</v>
      </c>
      <c r="C3326">
        <v>2104</v>
      </c>
      <c r="D3326" t="s">
        <v>3795</v>
      </c>
      <c r="E3326" t="s">
        <v>9</v>
      </c>
      <c r="F3326" t="s">
        <v>48</v>
      </c>
      <c r="G3326" s="3">
        <v>41078</v>
      </c>
      <c r="H3326" s="1">
        <v>0.5</v>
      </c>
      <c r="I3326" t="s">
        <v>11</v>
      </c>
      <c r="J33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7" spans="1:12" hidden="1" x14ac:dyDescent="0.25">
      <c r="A3327" t="s">
        <v>8284</v>
      </c>
      <c r="B3327">
        <v>5</v>
      </c>
      <c r="C3327">
        <v>2105</v>
      </c>
      <c r="D3327" t="s">
        <v>3796</v>
      </c>
      <c r="E3327" t="s">
        <v>9</v>
      </c>
      <c r="F3327" t="s">
        <v>48</v>
      </c>
      <c r="G3327" s="3">
        <v>41078</v>
      </c>
      <c r="H3327" s="1">
        <v>0.5</v>
      </c>
      <c r="I3327" t="s">
        <v>11</v>
      </c>
      <c r="J33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8" spans="1:12" hidden="1" x14ac:dyDescent="0.25">
      <c r="A3328" t="s">
        <v>8284</v>
      </c>
      <c r="B3328">
        <v>5</v>
      </c>
      <c r="C3328">
        <v>2107</v>
      </c>
      <c r="D3328" t="s">
        <v>3797</v>
      </c>
      <c r="E3328" t="s">
        <v>9</v>
      </c>
      <c r="F3328" t="s">
        <v>48</v>
      </c>
      <c r="G3328" s="3">
        <v>41078</v>
      </c>
      <c r="H3328" s="1">
        <v>0.5</v>
      </c>
      <c r="I3328" t="s">
        <v>11</v>
      </c>
      <c r="J33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29" spans="1:12" hidden="1" x14ac:dyDescent="0.25">
      <c r="A3329" t="s">
        <v>8284</v>
      </c>
      <c r="B3329">
        <v>5</v>
      </c>
      <c r="C3329">
        <v>2110</v>
      </c>
      <c r="D3329" t="s">
        <v>773</v>
      </c>
      <c r="E3329" t="s">
        <v>9</v>
      </c>
      <c r="F3329" t="s">
        <v>93</v>
      </c>
      <c r="G3329" s="3">
        <v>41078</v>
      </c>
      <c r="H3329" s="1">
        <v>0.5</v>
      </c>
      <c r="I3329" t="s">
        <v>11</v>
      </c>
      <c r="J33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0" spans="1:12" hidden="1" x14ac:dyDescent="0.25">
      <c r="A3330" t="s">
        <v>8284</v>
      </c>
      <c r="B3330">
        <v>5</v>
      </c>
      <c r="C3330">
        <v>2111</v>
      </c>
      <c r="D3330" t="s">
        <v>3798</v>
      </c>
      <c r="E3330" t="s">
        <v>9</v>
      </c>
      <c r="F3330" t="s">
        <v>48</v>
      </c>
      <c r="G3330" s="3">
        <v>41078</v>
      </c>
      <c r="H3330" s="1">
        <v>0.5</v>
      </c>
      <c r="I3330" t="s">
        <v>11</v>
      </c>
      <c r="J33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331" spans="1:12" hidden="1" x14ac:dyDescent="0.25">
      <c r="A3331" t="s">
        <v>8284</v>
      </c>
      <c r="B3331">
        <v>5</v>
      </c>
      <c r="C3331">
        <v>2112</v>
      </c>
      <c r="D3331" t="s">
        <v>3799</v>
      </c>
      <c r="E3331" t="s">
        <v>9</v>
      </c>
      <c r="F3331" t="s">
        <v>48</v>
      </c>
      <c r="G3331" s="3">
        <v>41078</v>
      </c>
      <c r="H3331" s="1">
        <v>0.5</v>
      </c>
      <c r="I3331" t="s">
        <v>11</v>
      </c>
      <c r="J33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2" spans="1:12" hidden="1" x14ac:dyDescent="0.25">
      <c r="A3332" t="s">
        <v>8284</v>
      </c>
      <c r="B3332">
        <v>5</v>
      </c>
      <c r="C3332">
        <v>2114</v>
      </c>
      <c r="D3332" t="s">
        <v>3800</v>
      </c>
      <c r="E3332" t="s">
        <v>9</v>
      </c>
      <c r="F3332" t="s">
        <v>48</v>
      </c>
      <c r="G3332" s="3">
        <v>41078</v>
      </c>
      <c r="H3332" s="1">
        <v>0.5</v>
      </c>
      <c r="I3332" t="s">
        <v>11</v>
      </c>
      <c r="J33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3" spans="1:12" hidden="1" x14ac:dyDescent="0.25">
      <c r="A3333" t="s">
        <v>8284</v>
      </c>
      <c r="B3333">
        <v>5</v>
      </c>
      <c r="C3333">
        <v>2120</v>
      </c>
      <c r="D3333" t="s">
        <v>3801</v>
      </c>
      <c r="E3333" t="s">
        <v>9</v>
      </c>
      <c r="F3333" t="s">
        <v>16</v>
      </c>
      <c r="G3333" s="2" t="s">
        <v>14</v>
      </c>
      <c r="H3333" s="1">
        <v>0.5</v>
      </c>
      <c r="I3333" t="s">
        <v>11</v>
      </c>
      <c r="J33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4" spans="1:12" hidden="1" x14ac:dyDescent="0.25">
      <c r="A3334" t="s">
        <v>8284</v>
      </c>
      <c r="B3334">
        <v>5</v>
      </c>
      <c r="C3334">
        <v>2129</v>
      </c>
      <c r="D3334" t="s">
        <v>3802</v>
      </c>
      <c r="E3334" t="s">
        <v>9</v>
      </c>
      <c r="F3334" t="s">
        <v>93</v>
      </c>
      <c r="G3334" s="3">
        <v>41078</v>
      </c>
      <c r="H3334" s="1">
        <v>0.5</v>
      </c>
      <c r="I3334" t="s">
        <v>11</v>
      </c>
      <c r="J33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5" spans="1:12" hidden="1" x14ac:dyDescent="0.25">
      <c r="A3335" t="s">
        <v>8284</v>
      </c>
      <c r="B3335">
        <v>5</v>
      </c>
      <c r="C3335">
        <v>2130</v>
      </c>
      <c r="D3335" t="s">
        <v>3803</v>
      </c>
      <c r="E3335" t="s">
        <v>9</v>
      </c>
      <c r="F3335" t="s">
        <v>48</v>
      </c>
      <c r="G3335" s="3">
        <v>41078</v>
      </c>
      <c r="H3335" s="1">
        <v>0.5</v>
      </c>
      <c r="I3335" t="s">
        <v>11</v>
      </c>
      <c r="J33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6" spans="1:12" hidden="1" x14ac:dyDescent="0.25">
      <c r="A3336" t="s">
        <v>8284</v>
      </c>
      <c r="B3336">
        <v>5</v>
      </c>
      <c r="C3336">
        <v>2135</v>
      </c>
      <c r="D3336" t="s">
        <v>3804</v>
      </c>
      <c r="E3336" t="s">
        <v>9</v>
      </c>
      <c r="F3336" t="s">
        <v>48</v>
      </c>
      <c r="G3336" s="3">
        <v>41078</v>
      </c>
      <c r="H3336" s="1">
        <v>0.5</v>
      </c>
      <c r="I3336" t="s">
        <v>11</v>
      </c>
      <c r="J33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7" spans="1:12" hidden="1" x14ac:dyDescent="0.25">
      <c r="A3337" t="s">
        <v>8284</v>
      </c>
      <c r="B3337">
        <v>5</v>
      </c>
      <c r="C3337">
        <v>2142</v>
      </c>
      <c r="D3337" t="s">
        <v>3805</v>
      </c>
      <c r="E3337" t="s">
        <v>9</v>
      </c>
      <c r="F3337" t="s">
        <v>48</v>
      </c>
      <c r="G3337" s="3">
        <v>41078</v>
      </c>
      <c r="H3337" s="1">
        <v>0.5</v>
      </c>
      <c r="I3337" t="s">
        <v>11</v>
      </c>
      <c r="J33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8" spans="1:12" hidden="1" x14ac:dyDescent="0.25">
      <c r="A3338" t="s">
        <v>8284</v>
      </c>
      <c r="B3338">
        <v>5</v>
      </c>
      <c r="C3338">
        <v>2151</v>
      </c>
      <c r="D3338" t="s">
        <v>3806</v>
      </c>
      <c r="E3338" t="s">
        <v>9</v>
      </c>
      <c r="F3338" t="s">
        <v>48</v>
      </c>
      <c r="G3338" s="3">
        <v>41078</v>
      </c>
      <c r="H3338" s="1">
        <v>0.5</v>
      </c>
      <c r="I3338" t="s">
        <v>11</v>
      </c>
      <c r="J33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39" spans="1:12" hidden="1" x14ac:dyDescent="0.25">
      <c r="A3339" t="s">
        <v>8284</v>
      </c>
      <c r="B3339">
        <v>5</v>
      </c>
      <c r="C3339">
        <v>2155</v>
      </c>
      <c r="D3339" t="s">
        <v>3807</v>
      </c>
      <c r="E3339" t="s">
        <v>9</v>
      </c>
      <c r="F3339" t="s">
        <v>48</v>
      </c>
      <c r="G3339" s="3">
        <v>41078</v>
      </c>
      <c r="H3339" s="1">
        <v>0.5</v>
      </c>
      <c r="I3339" t="s">
        <v>11</v>
      </c>
      <c r="J33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0" spans="1:12" hidden="1" x14ac:dyDescent="0.25">
      <c r="A3340" t="s">
        <v>8284</v>
      </c>
      <c r="B3340">
        <v>5</v>
      </c>
      <c r="C3340">
        <v>2158</v>
      </c>
      <c r="D3340" t="s">
        <v>3808</v>
      </c>
      <c r="E3340" t="s">
        <v>9</v>
      </c>
      <c r="F3340" t="s">
        <v>48</v>
      </c>
      <c r="G3340" s="3">
        <v>41078</v>
      </c>
      <c r="H3340" s="1">
        <v>0.5</v>
      </c>
      <c r="I3340" t="s">
        <v>11</v>
      </c>
      <c r="J33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1" spans="1:12" hidden="1" x14ac:dyDescent="0.25">
      <c r="A3341" t="s">
        <v>8284</v>
      </c>
      <c r="B3341">
        <v>5</v>
      </c>
      <c r="C3341">
        <v>2160</v>
      </c>
      <c r="D3341" t="s">
        <v>3809</v>
      </c>
      <c r="E3341" t="s">
        <v>9</v>
      </c>
      <c r="F3341" t="s">
        <v>48</v>
      </c>
      <c r="G3341" s="3">
        <v>41078</v>
      </c>
      <c r="H3341" s="1">
        <v>0.5</v>
      </c>
      <c r="I3341" t="s">
        <v>11</v>
      </c>
      <c r="J33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2" spans="1:12" hidden="1" x14ac:dyDescent="0.25">
      <c r="A3342" t="s">
        <v>8284</v>
      </c>
      <c r="B3342">
        <v>5</v>
      </c>
      <c r="C3342">
        <v>2161</v>
      </c>
      <c r="D3342" t="s">
        <v>3810</v>
      </c>
      <c r="E3342" t="s">
        <v>9</v>
      </c>
      <c r="F3342" t="s">
        <v>48</v>
      </c>
      <c r="G3342" s="3">
        <v>41078</v>
      </c>
      <c r="H3342" s="1">
        <v>0.5</v>
      </c>
      <c r="I3342" t="s">
        <v>11</v>
      </c>
      <c r="J33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3" spans="1:12" hidden="1" x14ac:dyDescent="0.25">
      <c r="A3343" t="s">
        <v>8284</v>
      </c>
      <c r="B3343">
        <v>5</v>
      </c>
      <c r="C3343">
        <v>2162</v>
      </c>
      <c r="D3343" t="s">
        <v>3811</v>
      </c>
      <c r="E3343" t="s">
        <v>9</v>
      </c>
      <c r="F3343" t="s">
        <v>16</v>
      </c>
      <c r="G3343" s="2" t="s">
        <v>14</v>
      </c>
      <c r="H3343" s="1">
        <v>0.5</v>
      </c>
      <c r="I3343" t="s">
        <v>11</v>
      </c>
      <c r="J33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4" spans="1:12" hidden="1" x14ac:dyDescent="0.25">
      <c r="A3344" t="s">
        <v>8284</v>
      </c>
      <c r="B3344">
        <v>5</v>
      </c>
      <c r="C3344">
        <v>2163</v>
      </c>
      <c r="D3344" t="s">
        <v>3812</v>
      </c>
      <c r="E3344" t="s">
        <v>9</v>
      </c>
      <c r="F3344" t="s">
        <v>16</v>
      </c>
      <c r="G3344" s="2" t="s">
        <v>14</v>
      </c>
      <c r="H3344" s="1">
        <v>0.5</v>
      </c>
      <c r="I3344" t="s">
        <v>11</v>
      </c>
      <c r="J33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5" spans="1:12" hidden="1" x14ac:dyDescent="0.25">
      <c r="A3345" t="s">
        <v>8284</v>
      </c>
      <c r="B3345">
        <v>5</v>
      </c>
      <c r="C3345">
        <v>2190</v>
      </c>
      <c r="D3345" t="s">
        <v>3813</v>
      </c>
      <c r="E3345" t="s">
        <v>9</v>
      </c>
      <c r="F3345" t="s">
        <v>48</v>
      </c>
      <c r="G3345" s="3">
        <v>41078</v>
      </c>
      <c r="H3345" s="1">
        <v>0.5</v>
      </c>
      <c r="I3345" t="s">
        <v>11</v>
      </c>
      <c r="J33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6" spans="1:12" hidden="1" x14ac:dyDescent="0.25">
      <c r="A3346" t="s">
        <v>8284</v>
      </c>
      <c r="B3346">
        <v>5</v>
      </c>
      <c r="C3346">
        <v>2200</v>
      </c>
      <c r="D3346" t="s">
        <v>3814</v>
      </c>
      <c r="E3346" t="s">
        <v>9</v>
      </c>
      <c r="F3346" t="s">
        <v>48</v>
      </c>
      <c r="G3346" s="3">
        <v>41078</v>
      </c>
      <c r="H3346" s="1">
        <v>0.5</v>
      </c>
      <c r="I3346" t="s">
        <v>11</v>
      </c>
      <c r="J33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7" spans="1:12" hidden="1" x14ac:dyDescent="0.25">
      <c r="A3347" t="s">
        <v>8284</v>
      </c>
      <c r="B3347">
        <v>5</v>
      </c>
      <c r="C3347">
        <v>2201</v>
      </c>
      <c r="D3347" t="s">
        <v>3815</v>
      </c>
      <c r="E3347" t="s">
        <v>9</v>
      </c>
      <c r="F3347" t="s">
        <v>48</v>
      </c>
      <c r="G3347" s="3">
        <v>41078</v>
      </c>
      <c r="H3347" s="1">
        <v>0.5</v>
      </c>
      <c r="I3347" t="s">
        <v>11</v>
      </c>
      <c r="J33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8" spans="1:12" hidden="1" x14ac:dyDescent="0.25">
      <c r="A3348" t="s">
        <v>8284</v>
      </c>
      <c r="B3348">
        <v>5</v>
      </c>
      <c r="C3348">
        <v>2300</v>
      </c>
      <c r="D3348" t="s">
        <v>2223</v>
      </c>
      <c r="E3348" t="s">
        <v>9</v>
      </c>
      <c r="F3348" t="s">
        <v>16</v>
      </c>
      <c r="G3348" s="2" t="s">
        <v>14</v>
      </c>
      <c r="H3348" s="1">
        <v>0.5</v>
      </c>
      <c r="I3348" t="s">
        <v>11</v>
      </c>
      <c r="J33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49" spans="1:12" hidden="1" x14ac:dyDescent="0.25">
      <c r="A3349" t="s">
        <v>8284</v>
      </c>
      <c r="B3349">
        <v>5</v>
      </c>
      <c r="C3349">
        <v>2310</v>
      </c>
      <c r="D3349" t="s">
        <v>3816</v>
      </c>
      <c r="E3349" t="s">
        <v>9</v>
      </c>
      <c r="F3349" t="s">
        <v>93</v>
      </c>
      <c r="G3349" s="3">
        <v>41078</v>
      </c>
      <c r="H3349" s="1">
        <v>0.5</v>
      </c>
      <c r="I3349" t="s">
        <v>11</v>
      </c>
      <c r="J33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0" spans="1:12" hidden="1" x14ac:dyDescent="0.25">
      <c r="A3350" t="s">
        <v>8284</v>
      </c>
      <c r="B3350">
        <v>5</v>
      </c>
      <c r="C3350">
        <v>2315</v>
      </c>
      <c r="D3350" t="s">
        <v>3817</v>
      </c>
      <c r="E3350" t="s">
        <v>9</v>
      </c>
      <c r="F3350" t="s">
        <v>48</v>
      </c>
      <c r="G3350" s="3">
        <v>41078</v>
      </c>
      <c r="H3350" s="1">
        <v>0.5</v>
      </c>
      <c r="I3350" t="s">
        <v>11</v>
      </c>
      <c r="J33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1" spans="1:12" hidden="1" x14ac:dyDescent="0.25">
      <c r="A3351" t="s">
        <v>8284</v>
      </c>
      <c r="B3351">
        <v>5</v>
      </c>
      <c r="C3351">
        <v>2333</v>
      </c>
      <c r="D3351" t="s">
        <v>3818</v>
      </c>
      <c r="E3351" t="s">
        <v>9</v>
      </c>
      <c r="F3351" t="s">
        <v>48</v>
      </c>
      <c r="G3351" s="3">
        <v>41078</v>
      </c>
      <c r="H3351" s="1">
        <v>0.5</v>
      </c>
      <c r="I3351" t="s">
        <v>11</v>
      </c>
      <c r="J33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2" spans="1:12" hidden="1" x14ac:dyDescent="0.25">
      <c r="A3352" t="s">
        <v>8284</v>
      </c>
      <c r="B3352">
        <v>5</v>
      </c>
      <c r="C3352">
        <v>2380</v>
      </c>
      <c r="D3352" t="s">
        <v>3819</v>
      </c>
      <c r="E3352" t="s">
        <v>9</v>
      </c>
      <c r="F3352" t="s">
        <v>48</v>
      </c>
      <c r="G3352" s="3">
        <v>41078</v>
      </c>
      <c r="H3352" s="1">
        <v>0.5</v>
      </c>
      <c r="I3352" t="s">
        <v>11</v>
      </c>
      <c r="J33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3" spans="1:12" hidden="1" x14ac:dyDescent="0.25">
      <c r="A3353" t="s">
        <v>8284</v>
      </c>
      <c r="B3353">
        <v>5</v>
      </c>
      <c r="C3353">
        <v>2500</v>
      </c>
      <c r="D3353" t="s">
        <v>3820</v>
      </c>
      <c r="E3353" t="s">
        <v>9</v>
      </c>
      <c r="F3353" t="s">
        <v>48</v>
      </c>
      <c r="G3353" s="3">
        <v>41078</v>
      </c>
      <c r="H3353" s="1">
        <v>0.5</v>
      </c>
      <c r="I3353" t="s">
        <v>11</v>
      </c>
      <c r="J33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4" spans="1:12" hidden="1" x14ac:dyDescent="0.25">
      <c r="A3354" t="s">
        <v>8284</v>
      </c>
      <c r="B3354">
        <v>5</v>
      </c>
      <c r="C3354">
        <v>2501</v>
      </c>
      <c r="D3354" t="s">
        <v>3821</v>
      </c>
      <c r="E3354" t="s">
        <v>9</v>
      </c>
      <c r="F3354" t="s">
        <v>48</v>
      </c>
      <c r="G3354" s="3">
        <v>41078</v>
      </c>
      <c r="H3354" s="1">
        <v>0.5</v>
      </c>
      <c r="I3354" t="s">
        <v>11</v>
      </c>
      <c r="J33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5" spans="1:12" hidden="1" x14ac:dyDescent="0.25">
      <c r="A3355" t="s">
        <v>8284</v>
      </c>
      <c r="B3355">
        <v>5</v>
      </c>
      <c r="C3355">
        <v>2502</v>
      </c>
      <c r="D3355" t="s">
        <v>3822</v>
      </c>
      <c r="E3355" t="s">
        <v>9</v>
      </c>
      <c r="F3355" t="s">
        <v>16</v>
      </c>
      <c r="G3355" s="2" t="s">
        <v>14</v>
      </c>
      <c r="H3355" s="1">
        <v>0.5</v>
      </c>
      <c r="I3355" t="s">
        <v>11</v>
      </c>
      <c r="J33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6" spans="1:12" hidden="1" x14ac:dyDescent="0.25">
      <c r="A3356" t="s">
        <v>8284</v>
      </c>
      <c r="B3356">
        <v>5</v>
      </c>
      <c r="C3356">
        <v>2503</v>
      </c>
      <c r="D3356" t="s">
        <v>3823</v>
      </c>
      <c r="E3356" t="s">
        <v>9</v>
      </c>
      <c r="F3356" t="s">
        <v>16</v>
      </c>
      <c r="G3356" s="2" t="s">
        <v>14</v>
      </c>
      <c r="H3356" s="1">
        <v>0.5</v>
      </c>
      <c r="I3356" t="s">
        <v>11</v>
      </c>
      <c r="J33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7" spans="1:12" hidden="1" x14ac:dyDescent="0.25">
      <c r="A3357" t="s">
        <v>8284</v>
      </c>
      <c r="B3357">
        <v>5</v>
      </c>
      <c r="C3357">
        <v>2800</v>
      </c>
      <c r="D3357" t="s">
        <v>3824</v>
      </c>
      <c r="E3357" t="s">
        <v>9</v>
      </c>
      <c r="F3357" t="s">
        <v>48</v>
      </c>
      <c r="G3357" s="3">
        <v>41078</v>
      </c>
      <c r="H3357" s="1">
        <v>0.5</v>
      </c>
      <c r="I3357" t="s">
        <v>11</v>
      </c>
      <c r="J33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8" spans="1:12" hidden="1" x14ac:dyDescent="0.25">
      <c r="A3358" t="s">
        <v>8284</v>
      </c>
      <c r="B3358">
        <v>5</v>
      </c>
      <c r="C3358">
        <v>2801</v>
      </c>
      <c r="D3358" t="s">
        <v>3825</v>
      </c>
      <c r="E3358" t="s">
        <v>9</v>
      </c>
      <c r="F3358" t="s">
        <v>48</v>
      </c>
      <c r="G3358" s="3">
        <v>41078</v>
      </c>
      <c r="H3358" s="1">
        <v>0.5</v>
      </c>
      <c r="I3358" t="s">
        <v>11</v>
      </c>
      <c r="J33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59" spans="1:12" hidden="1" x14ac:dyDescent="0.25">
      <c r="A3359" t="s">
        <v>8284</v>
      </c>
      <c r="B3359">
        <v>5</v>
      </c>
      <c r="C3359">
        <v>2815</v>
      </c>
      <c r="D3359" t="s">
        <v>3826</v>
      </c>
      <c r="E3359" t="s">
        <v>9</v>
      </c>
      <c r="F3359" t="s">
        <v>48</v>
      </c>
      <c r="G3359" s="3">
        <v>41078</v>
      </c>
      <c r="H3359" s="1">
        <v>0.5</v>
      </c>
      <c r="I3359" t="s">
        <v>11</v>
      </c>
      <c r="J33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0" spans="1:12" hidden="1" x14ac:dyDescent="0.25">
      <c r="A3360" t="s">
        <v>8284</v>
      </c>
      <c r="B3360">
        <v>5</v>
      </c>
      <c r="C3360">
        <v>2820</v>
      </c>
      <c r="D3360" t="s">
        <v>3827</v>
      </c>
      <c r="E3360" t="s">
        <v>9</v>
      </c>
      <c r="F3360" t="s">
        <v>48</v>
      </c>
      <c r="G3360" s="3">
        <v>41078</v>
      </c>
      <c r="H3360" s="1">
        <v>0.5</v>
      </c>
      <c r="I3360" t="s">
        <v>11</v>
      </c>
      <c r="J33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1" spans="1:12" hidden="1" x14ac:dyDescent="0.25">
      <c r="A3361" t="s">
        <v>8284</v>
      </c>
      <c r="B3361">
        <v>5</v>
      </c>
      <c r="C3361">
        <v>2822</v>
      </c>
      <c r="D3361" t="s">
        <v>3828</v>
      </c>
      <c r="E3361" t="s">
        <v>9</v>
      </c>
      <c r="F3361" t="s">
        <v>48</v>
      </c>
      <c r="G3361" s="3">
        <v>41078</v>
      </c>
      <c r="H3361" s="1">
        <v>0.5</v>
      </c>
      <c r="I3361" t="s">
        <v>11</v>
      </c>
      <c r="J33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2" spans="1:12" hidden="1" x14ac:dyDescent="0.25">
      <c r="A3362" t="s">
        <v>8284</v>
      </c>
      <c r="B3362">
        <v>5</v>
      </c>
      <c r="C3362">
        <v>2831</v>
      </c>
      <c r="D3362" t="s">
        <v>3829</v>
      </c>
      <c r="E3362" t="s">
        <v>9</v>
      </c>
      <c r="F3362" t="s">
        <v>48</v>
      </c>
      <c r="G3362" s="3">
        <v>41078</v>
      </c>
      <c r="H3362" s="1">
        <v>0.5</v>
      </c>
      <c r="I3362" t="s">
        <v>11</v>
      </c>
      <c r="J33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3" spans="1:12" hidden="1" x14ac:dyDescent="0.25">
      <c r="A3363" t="s">
        <v>8284</v>
      </c>
      <c r="B3363">
        <v>5</v>
      </c>
      <c r="C3363">
        <v>2850</v>
      </c>
      <c r="D3363" t="s">
        <v>3830</v>
      </c>
      <c r="E3363" t="s">
        <v>9</v>
      </c>
      <c r="F3363" t="s">
        <v>16</v>
      </c>
      <c r="G3363" s="2" t="s">
        <v>14</v>
      </c>
      <c r="H3363" s="1">
        <v>0.5</v>
      </c>
      <c r="I3363" t="s">
        <v>11</v>
      </c>
      <c r="J33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4" spans="1:12" hidden="1" x14ac:dyDescent="0.25">
      <c r="A3364" t="s">
        <v>8284</v>
      </c>
      <c r="B3364">
        <v>5</v>
      </c>
      <c r="C3364">
        <v>3000</v>
      </c>
      <c r="D3364" t="s">
        <v>3831</v>
      </c>
      <c r="E3364" t="s">
        <v>9</v>
      </c>
      <c r="F3364" t="s">
        <v>16</v>
      </c>
      <c r="G3364" s="2" t="s">
        <v>14</v>
      </c>
      <c r="H3364" s="1">
        <v>0.5</v>
      </c>
      <c r="I3364" t="s">
        <v>11</v>
      </c>
      <c r="J33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5" spans="1:12" hidden="1" x14ac:dyDescent="0.25">
      <c r="A3365" t="s">
        <v>8284</v>
      </c>
      <c r="B3365">
        <v>5</v>
      </c>
      <c r="C3365">
        <v>3001</v>
      </c>
      <c r="D3365" t="s">
        <v>3832</v>
      </c>
      <c r="E3365" t="s">
        <v>9</v>
      </c>
      <c r="F3365" t="s">
        <v>16</v>
      </c>
      <c r="G3365" s="2" t="s">
        <v>14</v>
      </c>
      <c r="H3365" s="1">
        <v>0.5</v>
      </c>
      <c r="I3365" t="s">
        <v>11</v>
      </c>
      <c r="J33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6" spans="1:12" hidden="1" x14ac:dyDescent="0.25">
      <c r="A3366" t="s">
        <v>8284</v>
      </c>
      <c r="B3366">
        <v>5</v>
      </c>
      <c r="C3366">
        <v>3002</v>
      </c>
      <c r="D3366" t="s">
        <v>3833</v>
      </c>
      <c r="E3366" t="s">
        <v>9</v>
      </c>
      <c r="F3366" t="s">
        <v>16</v>
      </c>
      <c r="G3366" s="2" t="s">
        <v>14</v>
      </c>
      <c r="H3366" s="1">
        <v>0.5</v>
      </c>
      <c r="I3366" t="s">
        <v>11</v>
      </c>
      <c r="J33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7" spans="1:12" hidden="1" x14ac:dyDescent="0.25">
      <c r="A3367" t="s">
        <v>8284</v>
      </c>
      <c r="B3367">
        <v>5</v>
      </c>
      <c r="C3367">
        <v>3003</v>
      </c>
      <c r="D3367" t="s">
        <v>3834</v>
      </c>
      <c r="E3367" t="s">
        <v>9</v>
      </c>
      <c r="F3367" t="s">
        <v>16</v>
      </c>
      <c r="G3367" s="2" t="s">
        <v>14</v>
      </c>
      <c r="H3367" s="1">
        <v>0.5</v>
      </c>
      <c r="I3367" t="s">
        <v>11</v>
      </c>
      <c r="J33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8" spans="1:12" hidden="1" x14ac:dyDescent="0.25">
      <c r="A3368" t="s">
        <v>8284</v>
      </c>
      <c r="B3368">
        <v>5</v>
      </c>
      <c r="C3368">
        <v>3004</v>
      </c>
      <c r="D3368" t="s">
        <v>3835</v>
      </c>
      <c r="E3368" t="s">
        <v>9</v>
      </c>
      <c r="F3368" t="s">
        <v>16</v>
      </c>
      <c r="G3368" s="2" t="s">
        <v>14</v>
      </c>
      <c r="H3368" s="1">
        <v>0.5</v>
      </c>
      <c r="I3368" t="s">
        <v>11</v>
      </c>
      <c r="J33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69" spans="1:12" hidden="1" x14ac:dyDescent="0.25">
      <c r="A3369" t="s">
        <v>8284</v>
      </c>
      <c r="B3369">
        <v>5</v>
      </c>
      <c r="C3369">
        <v>3005</v>
      </c>
      <c r="D3369" t="s">
        <v>3836</v>
      </c>
      <c r="E3369" t="s">
        <v>9</v>
      </c>
      <c r="F3369" t="s">
        <v>16</v>
      </c>
      <c r="G3369" s="2" t="s">
        <v>14</v>
      </c>
      <c r="H3369" s="1">
        <v>0.5</v>
      </c>
      <c r="I3369" t="s">
        <v>11</v>
      </c>
      <c r="J33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0" spans="1:12" hidden="1" x14ac:dyDescent="0.25">
      <c r="A3370" t="s">
        <v>8284</v>
      </c>
      <c r="B3370">
        <v>5</v>
      </c>
      <c r="C3370">
        <v>3006</v>
      </c>
      <c r="D3370" t="s">
        <v>3837</v>
      </c>
      <c r="E3370" t="s">
        <v>9</v>
      </c>
      <c r="F3370" t="s">
        <v>16</v>
      </c>
      <c r="G3370" s="2" t="s">
        <v>14</v>
      </c>
      <c r="H3370" s="1">
        <v>0.5</v>
      </c>
      <c r="I3370" t="s">
        <v>11</v>
      </c>
      <c r="J33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1" spans="1:12" hidden="1" x14ac:dyDescent="0.25">
      <c r="A3371" t="s">
        <v>8284</v>
      </c>
      <c r="B3371">
        <v>5</v>
      </c>
      <c r="C3371">
        <v>3007</v>
      </c>
      <c r="D3371" t="s">
        <v>3838</v>
      </c>
      <c r="E3371" t="s">
        <v>9</v>
      </c>
      <c r="F3371" t="s">
        <v>16</v>
      </c>
      <c r="G3371" s="2" t="s">
        <v>14</v>
      </c>
      <c r="H3371" s="1">
        <v>0.5</v>
      </c>
      <c r="I3371" t="s">
        <v>11</v>
      </c>
      <c r="J33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2" spans="1:12" hidden="1" x14ac:dyDescent="0.25">
      <c r="A3372" t="s">
        <v>8284</v>
      </c>
      <c r="B3372">
        <v>5</v>
      </c>
      <c r="C3372">
        <v>3008</v>
      </c>
      <c r="D3372" t="s">
        <v>3839</v>
      </c>
      <c r="E3372" t="s">
        <v>9</v>
      </c>
      <c r="F3372" t="s">
        <v>16</v>
      </c>
      <c r="G3372" s="2" t="s">
        <v>14</v>
      </c>
      <c r="H3372" s="1">
        <v>0.5</v>
      </c>
      <c r="I3372" t="s">
        <v>11</v>
      </c>
      <c r="J33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3" spans="1:12" hidden="1" x14ac:dyDescent="0.25">
      <c r="A3373" t="s">
        <v>8284</v>
      </c>
      <c r="B3373">
        <v>5</v>
      </c>
      <c r="C3373">
        <v>3009</v>
      </c>
      <c r="D3373" t="s">
        <v>3840</v>
      </c>
      <c r="E3373" t="s">
        <v>9</v>
      </c>
      <c r="F3373" t="s">
        <v>16</v>
      </c>
      <c r="G3373" s="2" t="s">
        <v>14</v>
      </c>
      <c r="H3373" s="1">
        <v>0.5</v>
      </c>
      <c r="I3373" t="s">
        <v>11</v>
      </c>
      <c r="J33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4" spans="1:12" hidden="1" x14ac:dyDescent="0.25">
      <c r="A3374" t="s">
        <v>8284</v>
      </c>
      <c r="B3374">
        <v>5</v>
      </c>
      <c r="C3374">
        <v>3010</v>
      </c>
      <c r="D3374" t="s">
        <v>3841</v>
      </c>
      <c r="E3374" t="s">
        <v>9</v>
      </c>
      <c r="F3374" t="s">
        <v>16</v>
      </c>
      <c r="G3374" s="2" t="s">
        <v>14</v>
      </c>
      <c r="H3374" s="1">
        <v>0.5</v>
      </c>
      <c r="I3374" t="s">
        <v>11</v>
      </c>
      <c r="J33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5" spans="1:12" hidden="1" x14ac:dyDescent="0.25">
      <c r="A3375" t="s">
        <v>8284</v>
      </c>
      <c r="B3375">
        <v>5</v>
      </c>
      <c r="C3375">
        <v>3011</v>
      </c>
      <c r="D3375" t="s">
        <v>3842</v>
      </c>
      <c r="E3375" t="s">
        <v>9</v>
      </c>
      <c r="F3375" t="s">
        <v>16</v>
      </c>
      <c r="G3375" s="2" t="s">
        <v>14</v>
      </c>
      <c r="H3375" s="1">
        <v>0.5</v>
      </c>
      <c r="I3375" t="s">
        <v>11</v>
      </c>
      <c r="J33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6" spans="1:12" hidden="1" x14ac:dyDescent="0.25">
      <c r="A3376" t="s">
        <v>8284</v>
      </c>
      <c r="B3376">
        <v>5</v>
      </c>
      <c r="C3376">
        <v>3012</v>
      </c>
      <c r="D3376" t="s">
        <v>3843</v>
      </c>
      <c r="E3376" t="s">
        <v>9</v>
      </c>
      <c r="F3376" t="s">
        <v>16</v>
      </c>
      <c r="G3376" s="2" t="s">
        <v>14</v>
      </c>
      <c r="H3376" s="1">
        <v>0.5</v>
      </c>
      <c r="I3376" t="s">
        <v>11</v>
      </c>
      <c r="J33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7" spans="1:12" hidden="1" x14ac:dyDescent="0.25">
      <c r="A3377" t="s">
        <v>8284</v>
      </c>
      <c r="B3377">
        <v>5</v>
      </c>
      <c r="C3377">
        <v>3013</v>
      </c>
      <c r="D3377" t="s">
        <v>3844</v>
      </c>
      <c r="E3377" t="s">
        <v>9</v>
      </c>
      <c r="F3377" t="s">
        <v>16</v>
      </c>
      <c r="G3377" s="2" t="s">
        <v>14</v>
      </c>
      <c r="H3377" s="1">
        <v>0.5</v>
      </c>
      <c r="I3377" t="s">
        <v>11</v>
      </c>
      <c r="J33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8" spans="1:12" hidden="1" x14ac:dyDescent="0.25">
      <c r="A3378" t="s">
        <v>8284</v>
      </c>
      <c r="B3378">
        <v>5</v>
      </c>
      <c r="C3378">
        <v>3014</v>
      </c>
      <c r="D3378" t="s">
        <v>3845</v>
      </c>
      <c r="E3378" t="s">
        <v>9</v>
      </c>
      <c r="F3378" t="s">
        <v>16</v>
      </c>
      <c r="G3378" s="2" t="s">
        <v>14</v>
      </c>
      <c r="H3378" s="1">
        <v>0.5</v>
      </c>
      <c r="I3378" t="s">
        <v>11</v>
      </c>
      <c r="J33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79" spans="1:12" hidden="1" x14ac:dyDescent="0.25">
      <c r="A3379" t="s">
        <v>8284</v>
      </c>
      <c r="B3379">
        <v>5</v>
      </c>
      <c r="C3379">
        <v>3015</v>
      </c>
      <c r="D3379" t="s">
        <v>3846</v>
      </c>
      <c r="E3379" t="s">
        <v>9</v>
      </c>
      <c r="F3379" t="s">
        <v>16</v>
      </c>
      <c r="G3379" s="2" t="s">
        <v>14</v>
      </c>
      <c r="H3379" s="1">
        <v>0.5</v>
      </c>
      <c r="I3379" t="s">
        <v>11</v>
      </c>
      <c r="J33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0" spans="1:12" hidden="1" x14ac:dyDescent="0.25">
      <c r="A3380" t="s">
        <v>8284</v>
      </c>
      <c r="B3380">
        <v>5</v>
      </c>
      <c r="C3380">
        <v>3016</v>
      </c>
      <c r="D3380" t="s">
        <v>3847</v>
      </c>
      <c r="E3380" t="s">
        <v>9</v>
      </c>
      <c r="F3380" t="s">
        <v>48</v>
      </c>
      <c r="G3380" s="3">
        <v>41078</v>
      </c>
      <c r="H3380" s="1">
        <v>0.5</v>
      </c>
      <c r="I3380" t="s">
        <v>11</v>
      </c>
      <c r="J33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1" spans="1:12" hidden="1" x14ac:dyDescent="0.25">
      <c r="A3381" t="s">
        <v>8284</v>
      </c>
      <c r="B3381">
        <v>5</v>
      </c>
      <c r="C3381">
        <v>3017</v>
      </c>
      <c r="D3381" t="s">
        <v>3848</v>
      </c>
      <c r="E3381" t="s">
        <v>9</v>
      </c>
      <c r="F3381" t="s">
        <v>16</v>
      </c>
      <c r="G3381" s="2" t="s">
        <v>14</v>
      </c>
      <c r="H3381" s="1">
        <v>0.5</v>
      </c>
      <c r="I3381" t="s">
        <v>11</v>
      </c>
      <c r="J33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2" spans="1:12" hidden="1" x14ac:dyDescent="0.25">
      <c r="A3382" t="s">
        <v>8284</v>
      </c>
      <c r="B3382">
        <v>5</v>
      </c>
      <c r="C3382">
        <v>3018</v>
      </c>
      <c r="D3382" t="s">
        <v>3849</v>
      </c>
      <c r="E3382" t="s">
        <v>9</v>
      </c>
      <c r="F3382" t="s">
        <v>16</v>
      </c>
      <c r="G3382" s="2" t="s">
        <v>14</v>
      </c>
      <c r="H3382" s="1">
        <v>0.5</v>
      </c>
      <c r="I3382" t="s">
        <v>11</v>
      </c>
      <c r="J33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3" spans="1:12" hidden="1" x14ac:dyDescent="0.25">
      <c r="A3383" t="s">
        <v>8284</v>
      </c>
      <c r="B3383">
        <v>5</v>
      </c>
      <c r="C3383">
        <v>3019</v>
      </c>
      <c r="D3383" t="s">
        <v>3850</v>
      </c>
      <c r="E3383" t="s">
        <v>9</v>
      </c>
      <c r="F3383" t="s">
        <v>16</v>
      </c>
      <c r="G3383" s="2" t="s">
        <v>14</v>
      </c>
      <c r="H3383" s="1">
        <v>0.5</v>
      </c>
      <c r="I3383" t="s">
        <v>11</v>
      </c>
      <c r="J33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4" spans="1:12" hidden="1" x14ac:dyDescent="0.25">
      <c r="A3384" t="s">
        <v>8284</v>
      </c>
      <c r="B3384">
        <v>5</v>
      </c>
      <c r="C3384">
        <v>3020</v>
      </c>
      <c r="D3384" t="s">
        <v>3851</v>
      </c>
      <c r="E3384" t="s">
        <v>9</v>
      </c>
      <c r="F3384" t="s">
        <v>48</v>
      </c>
      <c r="G3384" s="3">
        <v>41078</v>
      </c>
      <c r="H3384" s="1">
        <v>0.5</v>
      </c>
      <c r="I3384" t="s">
        <v>11</v>
      </c>
      <c r="J33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5" spans="1:12" hidden="1" x14ac:dyDescent="0.25">
      <c r="A3385" t="s">
        <v>8284</v>
      </c>
      <c r="B3385">
        <v>5</v>
      </c>
      <c r="C3385">
        <v>3021</v>
      </c>
      <c r="D3385" t="s">
        <v>3852</v>
      </c>
      <c r="E3385" t="s">
        <v>9</v>
      </c>
      <c r="F3385" t="s">
        <v>16</v>
      </c>
      <c r="G3385" s="2" t="s">
        <v>14</v>
      </c>
      <c r="H3385" s="1">
        <v>0.5</v>
      </c>
      <c r="I3385" t="s">
        <v>11</v>
      </c>
      <c r="J33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6" spans="1:12" hidden="1" x14ac:dyDescent="0.25">
      <c r="A3386" t="s">
        <v>8284</v>
      </c>
      <c r="B3386">
        <v>5</v>
      </c>
      <c r="C3386">
        <v>3022</v>
      </c>
      <c r="D3386" t="s">
        <v>3853</v>
      </c>
      <c r="E3386" t="s">
        <v>9</v>
      </c>
      <c r="F3386" t="s">
        <v>16</v>
      </c>
      <c r="G3386" s="2" t="s">
        <v>14</v>
      </c>
      <c r="H3386" s="1">
        <v>0.5</v>
      </c>
      <c r="I3386" t="s">
        <v>11</v>
      </c>
      <c r="J33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7" spans="1:12" hidden="1" x14ac:dyDescent="0.25">
      <c r="A3387" t="s">
        <v>8284</v>
      </c>
      <c r="B3387">
        <v>5</v>
      </c>
      <c r="C3387">
        <v>3023</v>
      </c>
      <c r="D3387" t="s">
        <v>3854</v>
      </c>
      <c r="E3387" t="s">
        <v>9</v>
      </c>
      <c r="F3387" t="s">
        <v>16</v>
      </c>
      <c r="G3387" s="2" t="s">
        <v>14</v>
      </c>
      <c r="H3387" s="1">
        <v>0.5</v>
      </c>
      <c r="I3387" t="s">
        <v>11</v>
      </c>
      <c r="J33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8" spans="1:12" hidden="1" x14ac:dyDescent="0.25">
      <c r="A3388" t="s">
        <v>8284</v>
      </c>
      <c r="B3388">
        <v>5</v>
      </c>
      <c r="C3388">
        <v>3024</v>
      </c>
      <c r="D3388" t="s">
        <v>3855</v>
      </c>
      <c r="E3388" t="s">
        <v>9</v>
      </c>
      <c r="F3388" t="s">
        <v>16</v>
      </c>
      <c r="G3388" s="2" t="s">
        <v>14</v>
      </c>
      <c r="H3388" s="1">
        <v>0.5</v>
      </c>
      <c r="I3388" t="s">
        <v>11</v>
      </c>
      <c r="J33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89" spans="1:12" hidden="1" x14ac:dyDescent="0.25">
      <c r="A3389" t="s">
        <v>8284</v>
      </c>
      <c r="B3389">
        <v>5</v>
      </c>
      <c r="C3389">
        <v>3025</v>
      </c>
      <c r="D3389" t="s">
        <v>3856</v>
      </c>
      <c r="E3389" t="s">
        <v>9</v>
      </c>
      <c r="F3389" t="s">
        <v>16</v>
      </c>
      <c r="G3389" s="2" t="s">
        <v>14</v>
      </c>
      <c r="H3389" s="1">
        <v>0.5</v>
      </c>
      <c r="I3389" t="s">
        <v>11</v>
      </c>
      <c r="J33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0" spans="1:12" hidden="1" x14ac:dyDescent="0.25">
      <c r="A3390" t="s">
        <v>8284</v>
      </c>
      <c r="B3390">
        <v>5</v>
      </c>
      <c r="C3390">
        <v>3026</v>
      </c>
      <c r="D3390" t="s">
        <v>3857</v>
      </c>
      <c r="E3390" t="s">
        <v>9</v>
      </c>
      <c r="F3390" t="s">
        <v>16</v>
      </c>
      <c r="G3390" s="2" t="s">
        <v>14</v>
      </c>
      <c r="H3390" s="1">
        <v>0.5</v>
      </c>
      <c r="I3390" t="s">
        <v>11</v>
      </c>
      <c r="J33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1" spans="1:12" hidden="1" x14ac:dyDescent="0.25">
      <c r="A3391" t="s">
        <v>8284</v>
      </c>
      <c r="B3391">
        <v>5</v>
      </c>
      <c r="C3391">
        <v>3027</v>
      </c>
      <c r="D3391" t="s">
        <v>3858</v>
      </c>
      <c r="E3391" t="s">
        <v>9</v>
      </c>
      <c r="F3391" t="s">
        <v>16</v>
      </c>
      <c r="G3391" s="2" t="s">
        <v>14</v>
      </c>
      <c r="H3391" s="1">
        <v>0.5</v>
      </c>
      <c r="I3391" t="s">
        <v>11</v>
      </c>
      <c r="J33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2" spans="1:12" hidden="1" x14ac:dyDescent="0.25">
      <c r="A3392" t="s">
        <v>8284</v>
      </c>
      <c r="B3392">
        <v>5</v>
      </c>
      <c r="C3392">
        <v>3030</v>
      </c>
      <c r="D3392" t="s">
        <v>3859</v>
      </c>
      <c r="E3392" t="s">
        <v>9</v>
      </c>
      <c r="F3392" t="s">
        <v>16</v>
      </c>
      <c r="G3392" s="2" t="s">
        <v>14</v>
      </c>
      <c r="H3392" s="1">
        <v>0.5</v>
      </c>
      <c r="I3392" t="s">
        <v>11</v>
      </c>
      <c r="J33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3" spans="1:14" hidden="1" x14ac:dyDescent="0.25">
      <c r="A3393" t="s">
        <v>8284</v>
      </c>
      <c r="B3393">
        <v>5</v>
      </c>
      <c r="C3393">
        <v>3031</v>
      </c>
      <c r="D3393" t="s">
        <v>3860</v>
      </c>
      <c r="E3393" t="s">
        <v>9</v>
      </c>
      <c r="F3393" t="s">
        <v>16</v>
      </c>
      <c r="G3393" s="2" t="s">
        <v>14</v>
      </c>
      <c r="H3393" s="1">
        <v>0.5</v>
      </c>
      <c r="I3393" t="s">
        <v>11</v>
      </c>
      <c r="J33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4" spans="1:14" hidden="1" x14ac:dyDescent="0.25">
      <c r="A3394" t="s">
        <v>8284</v>
      </c>
      <c r="B3394">
        <v>5</v>
      </c>
      <c r="C3394">
        <v>3041</v>
      </c>
      <c r="D3394" t="s">
        <v>3861</v>
      </c>
      <c r="E3394" t="s">
        <v>9</v>
      </c>
      <c r="F3394" t="s">
        <v>48</v>
      </c>
      <c r="G3394" s="3">
        <v>41078</v>
      </c>
      <c r="H3394" s="1">
        <v>0.5</v>
      </c>
      <c r="I3394" t="s">
        <v>11</v>
      </c>
      <c r="J33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5" spans="1:14" hidden="1" x14ac:dyDescent="0.25">
      <c r="A3395" t="s">
        <v>8284</v>
      </c>
      <c r="B3395">
        <v>5</v>
      </c>
      <c r="C3395">
        <v>3042</v>
      </c>
      <c r="D3395" t="s">
        <v>3862</v>
      </c>
      <c r="E3395" t="s">
        <v>9</v>
      </c>
      <c r="F3395" t="s">
        <v>48</v>
      </c>
      <c r="G3395" s="3">
        <v>41078</v>
      </c>
      <c r="H3395" s="1">
        <v>0.5</v>
      </c>
      <c r="I3395" t="s">
        <v>11</v>
      </c>
      <c r="J33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6" spans="1:14" hidden="1" x14ac:dyDescent="0.25">
      <c r="A3396" t="s">
        <v>8284</v>
      </c>
      <c r="B3396">
        <v>5</v>
      </c>
      <c r="C3396">
        <v>3043</v>
      </c>
      <c r="D3396" t="s">
        <v>3863</v>
      </c>
      <c r="E3396" t="s">
        <v>9</v>
      </c>
      <c r="F3396" t="s">
        <v>48</v>
      </c>
      <c r="G3396" s="3">
        <v>41078</v>
      </c>
      <c r="H3396" s="1">
        <v>0.5</v>
      </c>
      <c r="I3396" t="s">
        <v>11</v>
      </c>
      <c r="J33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7" spans="1:14" hidden="1" x14ac:dyDescent="0.25">
      <c r="A3397" t="s">
        <v>8284</v>
      </c>
      <c r="B3397">
        <v>5</v>
      </c>
      <c r="C3397">
        <v>3044</v>
      </c>
      <c r="D3397" t="s">
        <v>3864</v>
      </c>
      <c r="E3397" t="s">
        <v>9</v>
      </c>
      <c r="F3397" t="s">
        <v>48</v>
      </c>
      <c r="G3397" s="3">
        <v>41078</v>
      </c>
      <c r="H3397" s="1">
        <v>0.5</v>
      </c>
      <c r="I3397" t="s">
        <v>11</v>
      </c>
      <c r="J33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8" spans="1:14" hidden="1" x14ac:dyDescent="0.25">
      <c r="A3398" t="s">
        <v>8284</v>
      </c>
      <c r="B3398">
        <v>5</v>
      </c>
      <c r="C3398">
        <v>3750</v>
      </c>
      <c r="D3398" t="s">
        <v>3865</v>
      </c>
      <c r="E3398" t="s">
        <v>9</v>
      </c>
      <c r="F3398" t="s">
        <v>48</v>
      </c>
      <c r="G3398" s="3">
        <v>41078</v>
      </c>
      <c r="H3398" s="1">
        <v>0.5</v>
      </c>
      <c r="I3398" t="s">
        <v>11</v>
      </c>
      <c r="J33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399" spans="1:14" hidden="1" x14ac:dyDescent="0.25">
      <c r="A3399" t="s">
        <v>8284</v>
      </c>
      <c r="B3399">
        <v>5</v>
      </c>
      <c r="C3399">
        <v>4009</v>
      </c>
      <c r="D3399" t="s">
        <v>3866</v>
      </c>
      <c r="E3399" t="s">
        <v>9</v>
      </c>
      <c r="F3399" t="s">
        <v>48</v>
      </c>
      <c r="G3399" s="3">
        <v>41078</v>
      </c>
      <c r="H3399" s="1">
        <v>0.5</v>
      </c>
      <c r="I3399" t="s">
        <v>11</v>
      </c>
      <c r="J33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3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00" spans="1:14" hidden="1" x14ac:dyDescent="0.25">
      <c r="A3400" t="s">
        <v>8284</v>
      </c>
      <c r="B3400">
        <v>5</v>
      </c>
      <c r="C3400">
        <v>4030</v>
      </c>
      <c r="D3400" t="s">
        <v>3867</v>
      </c>
      <c r="E3400" t="s">
        <v>9</v>
      </c>
      <c r="F3400" t="s">
        <v>1426</v>
      </c>
      <c r="G3400" s="2" t="s">
        <v>140</v>
      </c>
      <c r="H3400" s="1">
        <v>0.5</v>
      </c>
      <c r="I3400" t="s">
        <v>11</v>
      </c>
      <c r="J34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01" spans="1:14" hidden="1" x14ac:dyDescent="0.25">
      <c r="A3401" t="s">
        <v>8284</v>
      </c>
      <c r="B3401">
        <v>5</v>
      </c>
      <c r="C3401">
        <v>5050</v>
      </c>
      <c r="D3401" t="s">
        <v>3868</v>
      </c>
      <c r="E3401" t="s">
        <v>9</v>
      </c>
      <c r="F3401" t="s">
        <v>54</v>
      </c>
      <c r="G3401" s="3">
        <v>40006</v>
      </c>
      <c r="H3401" s="1">
        <v>0.5</v>
      </c>
      <c r="I3401" t="s">
        <v>11</v>
      </c>
      <c r="J34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02" spans="1:14" hidden="1" x14ac:dyDescent="0.25">
      <c r="A3402" t="s">
        <v>8284</v>
      </c>
      <c r="B3402">
        <v>5</v>
      </c>
      <c r="C3402">
        <v>5051</v>
      </c>
      <c r="D3402" t="s">
        <v>3869</v>
      </c>
      <c r="E3402" t="s">
        <v>9</v>
      </c>
      <c r="F3402" t="s">
        <v>48</v>
      </c>
      <c r="G3402" s="3">
        <v>41078</v>
      </c>
      <c r="H3402" s="1">
        <v>0.5</v>
      </c>
      <c r="I3402" t="s">
        <v>11</v>
      </c>
      <c r="J34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03" spans="1:14" hidden="1" x14ac:dyDescent="0.25">
      <c r="A3403" t="s">
        <v>8284</v>
      </c>
      <c r="B3403">
        <v>5</v>
      </c>
      <c r="C3403">
        <v>5052</v>
      </c>
      <c r="D3403" t="s">
        <v>3870</v>
      </c>
      <c r="E3403" t="s">
        <v>9</v>
      </c>
      <c r="F3403" t="s">
        <v>48</v>
      </c>
      <c r="G3403" s="3">
        <v>41078</v>
      </c>
      <c r="H3403" s="1">
        <v>0.5</v>
      </c>
      <c r="I3403" t="s">
        <v>11</v>
      </c>
      <c r="J34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04" spans="1:14" hidden="1" x14ac:dyDescent="0.25">
      <c r="A3404" t="s">
        <v>8284</v>
      </c>
      <c r="B3404">
        <v>5</v>
      </c>
      <c r="C3404">
        <v>5053</v>
      </c>
      <c r="D3404" t="s">
        <v>3871</v>
      </c>
      <c r="E3404" t="s">
        <v>9</v>
      </c>
      <c r="F3404" t="s">
        <v>18</v>
      </c>
      <c r="G3404" s="2" t="s">
        <v>19</v>
      </c>
      <c r="H3404" s="1">
        <v>0.5</v>
      </c>
      <c r="I3404" t="s">
        <v>11</v>
      </c>
      <c r="J34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05" spans="1:14" hidden="1" x14ac:dyDescent="0.25">
      <c r="A3405" t="s">
        <v>8284</v>
      </c>
      <c r="B3405">
        <v>5</v>
      </c>
      <c r="C3405">
        <v>5054</v>
      </c>
      <c r="D3405" t="s">
        <v>3872</v>
      </c>
      <c r="E3405" t="s">
        <v>9</v>
      </c>
      <c r="F3405" t="s">
        <v>48</v>
      </c>
      <c r="G3405" s="3">
        <v>41078</v>
      </c>
      <c r="H3405" s="1">
        <v>0.5</v>
      </c>
      <c r="I3405" t="s">
        <v>11</v>
      </c>
      <c r="J34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06" spans="1:14" hidden="1" x14ac:dyDescent="0.25">
      <c r="A3406" t="s">
        <v>8284</v>
      </c>
      <c r="B3406">
        <v>5</v>
      </c>
      <c r="C3406">
        <v>5055</v>
      </c>
      <c r="D3406" t="s">
        <v>3873</v>
      </c>
      <c r="E3406" t="s">
        <v>9</v>
      </c>
      <c r="F3406" t="s">
        <v>3874</v>
      </c>
      <c r="G3406" s="2" t="s">
        <v>169</v>
      </c>
      <c r="H3406" s="1">
        <v>0.5</v>
      </c>
      <c r="I3406" t="s">
        <v>11</v>
      </c>
      <c r="J34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4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406" t="s">
        <v>9088</v>
      </c>
    </row>
    <row r="3407" spans="1:14" hidden="1" x14ac:dyDescent="0.25">
      <c r="A3407" t="s">
        <v>8284</v>
      </c>
      <c r="B3407">
        <v>5</v>
      </c>
      <c r="C3407">
        <v>5056</v>
      </c>
      <c r="D3407" t="s">
        <v>3875</v>
      </c>
      <c r="E3407" t="s">
        <v>9</v>
      </c>
      <c r="F3407" t="s">
        <v>48</v>
      </c>
      <c r="G3407" s="3">
        <v>41078</v>
      </c>
      <c r="H3407" s="1">
        <v>0.5</v>
      </c>
      <c r="I3407" t="s">
        <v>11</v>
      </c>
      <c r="J34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08" spans="1:14" hidden="1" x14ac:dyDescent="0.25">
      <c r="A3408" t="s">
        <v>8284</v>
      </c>
      <c r="B3408">
        <v>5</v>
      </c>
      <c r="C3408">
        <v>5057</v>
      </c>
      <c r="D3408" t="s">
        <v>3876</v>
      </c>
      <c r="E3408" t="s">
        <v>9</v>
      </c>
      <c r="F3408" t="s">
        <v>168</v>
      </c>
      <c r="G3408" s="2" t="s">
        <v>169</v>
      </c>
      <c r="H3408" s="1">
        <v>0.5</v>
      </c>
      <c r="I3408" t="s">
        <v>11</v>
      </c>
      <c r="J34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4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408" t="s">
        <v>9088</v>
      </c>
    </row>
    <row r="3409" spans="1:12" hidden="1" x14ac:dyDescent="0.25">
      <c r="A3409" t="s">
        <v>8284</v>
      </c>
      <c r="B3409">
        <v>5</v>
      </c>
      <c r="C3409">
        <v>5058</v>
      </c>
      <c r="D3409" t="s">
        <v>3877</v>
      </c>
      <c r="E3409" t="s">
        <v>9</v>
      </c>
      <c r="F3409" t="s">
        <v>48</v>
      </c>
      <c r="G3409" s="3">
        <v>41078</v>
      </c>
      <c r="H3409" s="1">
        <v>0.5</v>
      </c>
      <c r="I3409" t="s">
        <v>11</v>
      </c>
      <c r="J34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0" spans="1:12" hidden="1" x14ac:dyDescent="0.25">
      <c r="A3410" t="s">
        <v>8284</v>
      </c>
      <c r="B3410">
        <v>5</v>
      </c>
      <c r="C3410">
        <v>5059</v>
      </c>
      <c r="D3410" t="s">
        <v>3878</v>
      </c>
      <c r="E3410" t="s">
        <v>9</v>
      </c>
      <c r="F3410" t="s">
        <v>16</v>
      </c>
      <c r="G3410" s="2" t="s">
        <v>14</v>
      </c>
      <c r="H3410" s="1">
        <v>0.5</v>
      </c>
      <c r="I3410" t="s">
        <v>11</v>
      </c>
      <c r="J34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1" spans="1:12" hidden="1" x14ac:dyDescent="0.25">
      <c r="A3411" t="s">
        <v>8284</v>
      </c>
      <c r="B3411">
        <v>5</v>
      </c>
      <c r="C3411">
        <v>5060</v>
      </c>
      <c r="D3411" t="s">
        <v>3879</v>
      </c>
      <c r="E3411" t="s">
        <v>9</v>
      </c>
      <c r="F3411" t="s">
        <v>18</v>
      </c>
      <c r="G3411" s="2" t="s">
        <v>19</v>
      </c>
      <c r="H3411" s="1">
        <v>0.5</v>
      </c>
      <c r="I3411" t="s">
        <v>11</v>
      </c>
      <c r="J34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2" spans="1:12" hidden="1" x14ac:dyDescent="0.25">
      <c r="A3412" t="s">
        <v>8284</v>
      </c>
      <c r="B3412">
        <v>5</v>
      </c>
      <c r="C3412">
        <v>5061</v>
      </c>
      <c r="D3412" t="s">
        <v>3880</v>
      </c>
      <c r="E3412" t="s">
        <v>9</v>
      </c>
      <c r="F3412" t="s">
        <v>18</v>
      </c>
      <c r="G3412" s="2" t="s">
        <v>19</v>
      </c>
      <c r="H3412" s="1">
        <v>0.5</v>
      </c>
      <c r="I3412" t="s">
        <v>11</v>
      </c>
      <c r="J34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3" spans="1:12" hidden="1" x14ac:dyDescent="0.25">
      <c r="A3413" t="s">
        <v>8284</v>
      </c>
      <c r="B3413">
        <v>5</v>
      </c>
      <c r="C3413">
        <v>5062</v>
      </c>
      <c r="D3413" t="s">
        <v>3881</v>
      </c>
      <c r="E3413" t="s">
        <v>9</v>
      </c>
      <c r="F3413" t="s">
        <v>16</v>
      </c>
      <c r="G3413" s="2" t="s">
        <v>14</v>
      </c>
      <c r="H3413" s="1">
        <v>0.5</v>
      </c>
      <c r="I3413" t="s">
        <v>11</v>
      </c>
      <c r="J34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4" spans="1:12" hidden="1" x14ac:dyDescent="0.25">
      <c r="A3414" t="s">
        <v>8284</v>
      </c>
      <c r="B3414">
        <v>5</v>
      </c>
      <c r="C3414">
        <v>5063</v>
      </c>
      <c r="D3414" t="s">
        <v>3882</v>
      </c>
      <c r="E3414" t="s">
        <v>9</v>
      </c>
      <c r="F3414" t="s">
        <v>108</v>
      </c>
      <c r="G3414" s="2" t="s">
        <v>109</v>
      </c>
      <c r="H3414" s="1">
        <v>0.5</v>
      </c>
      <c r="I3414" t="s">
        <v>11</v>
      </c>
      <c r="J34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5" spans="1:12" hidden="1" x14ac:dyDescent="0.25">
      <c r="A3415" t="s">
        <v>8284</v>
      </c>
      <c r="B3415">
        <v>5</v>
      </c>
      <c r="C3415">
        <v>5064</v>
      </c>
      <c r="D3415" t="s">
        <v>3883</v>
      </c>
      <c r="E3415" t="s">
        <v>9</v>
      </c>
      <c r="F3415" t="s">
        <v>48</v>
      </c>
      <c r="G3415" s="3">
        <v>41078</v>
      </c>
      <c r="H3415" s="1">
        <v>0.5</v>
      </c>
      <c r="I3415" t="s">
        <v>11</v>
      </c>
      <c r="J34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6" spans="1:12" hidden="1" x14ac:dyDescent="0.25">
      <c r="A3416" t="s">
        <v>8284</v>
      </c>
      <c r="B3416">
        <v>5</v>
      </c>
      <c r="C3416">
        <v>5065</v>
      </c>
      <c r="D3416" t="s">
        <v>3884</v>
      </c>
      <c r="E3416" t="s">
        <v>9</v>
      </c>
      <c r="F3416" t="s">
        <v>242</v>
      </c>
      <c r="G3416" s="2" t="s">
        <v>243</v>
      </c>
      <c r="H3416" s="1">
        <v>0.5</v>
      </c>
      <c r="I3416" t="s">
        <v>11</v>
      </c>
      <c r="J34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7" spans="1:12" hidden="1" x14ac:dyDescent="0.25">
      <c r="A3417" t="s">
        <v>8284</v>
      </c>
      <c r="B3417">
        <v>5</v>
      </c>
      <c r="C3417">
        <v>5066</v>
      </c>
      <c r="D3417" t="s">
        <v>3885</v>
      </c>
      <c r="E3417" t="s">
        <v>9</v>
      </c>
      <c r="F3417" t="s">
        <v>16</v>
      </c>
      <c r="G3417" s="2" t="s">
        <v>14</v>
      </c>
      <c r="H3417" s="1">
        <v>0.5</v>
      </c>
      <c r="I3417" t="s">
        <v>11</v>
      </c>
      <c r="J34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8" spans="1:12" hidden="1" x14ac:dyDescent="0.25">
      <c r="A3418" t="s">
        <v>8284</v>
      </c>
      <c r="B3418">
        <v>5</v>
      </c>
      <c r="C3418">
        <v>5067</v>
      </c>
      <c r="D3418" t="s">
        <v>3886</v>
      </c>
      <c r="E3418" t="s">
        <v>9</v>
      </c>
      <c r="F3418" t="s">
        <v>16</v>
      </c>
      <c r="G3418" s="2" t="s">
        <v>14</v>
      </c>
      <c r="H3418" s="1">
        <v>0.5</v>
      </c>
      <c r="I3418" t="s">
        <v>11</v>
      </c>
      <c r="J34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19" spans="1:12" hidden="1" x14ac:dyDescent="0.25">
      <c r="A3419" t="s">
        <v>8284</v>
      </c>
      <c r="B3419">
        <v>5</v>
      </c>
      <c r="C3419">
        <v>5080</v>
      </c>
      <c r="D3419" t="s">
        <v>3887</v>
      </c>
      <c r="E3419" t="s">
        <v>9</v>
      </c>
      <c r="F3419" t="s">
        <v>48</v>
      </c>
      <c r="G3419" s="3">
        <v>41078</v>
      </c>
      <c r="H3419" s="1">
        <v>0.5</v>
      </c>
      <c r="I3419" t="s">
        <v>11</v>
      </c>
      <c r="J34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0" spans="1:12" hidden="1" x14ac:dyDescent="0.25">
      <c r="A3420" t="s">
        <v>8284</v>
      </c>
      <c r="B3420">
        <v>5</v>
      </c>
      <c r="C3420">
        <v>5150</v>
      </c>
      <c r="D3420" t="s">
        <v>3888</v>
      </c>
      <c r="E3420" t="s">
        <v>9</v>
      </c>
      <c r="F3420" t="s">
        <v>48</v>
      </c>
      <c r="G3420" s="3">
        <v>41078</v>
      </c>
      <c r="H3420" s="1">
        <v>0.5</v>
      </c>
      <c r="I3420" t="s">
        <v>11</v>
      </c>
      <c r="J34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1" spans="1:12" hidden="1" x14ac:dyDescent="0.25">
      <c r="A3421" t="s">
        <v>8284</v>
      </c>
      <c r="B3421">
        <v>5</v>
      </c>
      <c r="C3421">
        <v>5151</v>
      </c>
      <c r="D3421" t="s">
        <v>3889</v>
      </c>
      <c r="E3421" t="s">
        <v>9</v>
      </c>
      <c r="F3421" t="s">
        <v>18</v>
      </c>
      <c r="G3421" s="2" t="s">
        <v>19</v>
      </c>
      <c r="H3421" s="1">
        <v>0.5</v>
      </c>
      <c r="I3421" t="s">
        <v>11</v>
      </c>
      <c r="J34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2" spans="1:12" hidden="1" x14ac:dyDescent="0.25">
      <c r="A3422" t="s">
        <v>8284</v>
      </c>
      <c r="B3422">
        <v>5</v>
      </c>
      <c r="C3422">
        <v>5200</v>
      </c>
      <c r="D3422" t="s">
        <v>3890</v>
      </c>
      <c r="E3422" t="s">
        <v>9</v>
      </c>
      <c r="F3422" t="s">
        <v>18</v>
      </c>
      <c r="G3422" s="2" t="s">
        <v>19</v>
      </c>
      <c r="H3422" s="1">
        <v>0.5</v>
      </c>
      <c r="I3422" t="s">
        <v>11</v>
      </c>
      <c r="J34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3" spans="1:12" hidden="1" x14ac:dyDescent="0.25">
      <c r="A3423" t="s">
        <v>8284</v>
      </c>
      <c r="B3423">
        <v>5</v>
      </c>
      <c r="C3423">
        <v>5201</v>
      </c>
      <c r="D3423" t="s">
        <v>3891</v>
      </c>
      <c r="E3423" t="s">
        <v>9</v>
      </c>
      <c r="F3423" t="s">
        <v>18</v>
      </c>
      <c r="G3423" s="2" t="s">
        <v>19</v>
      </c>
      <c r="H3423" s="1">
        <v>0.5</v>
      </c>
      <c r="I3423" t="s">
        <v>11</v>
      </c>
      <c r="J34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4" spans="1:12" hidden="1" x14ac:dyDescent="0.25">
      <c r="A3424" t="s">
        <v>8284</v>
      </c>
      <c r="B3424">
        <v>5</v>
      </c>
      <c r="C3424">
        <v>5300</v>
      </c>
      <c r="D3424" t="s">
        <v>3892</v>
      </c>
      <c r="E3424" t="s">
        <v>9</v>
      </c>
      <c r="F3424" t="s">
        <v>48</v>
      </c>
      <c r="G3424" s="3">
        <v>41078</v>
      </c>
      <c r="H3424" s="1">
        <v>0.5</v>
      </c>
      <c r="I3424" t="s">
        <v>11</v>
      </c>
      <c r="J34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5" spans="1:12" hidden="1" x14ac:dyDescent="0.25">
      <c r="A3425" t="s">
        <v>8284</v>
      </c>
      <c r="B3425">
        <v>5</v>
      </c>
      <c r="C3425">
        <v>5301</v>
      </c>
      <c r="D3425" t="s">
        <v>3893</v>
      </c>
      <c r="E3425" t="s">
        <v>9</v>
      </c>
      <c r="F3425" t="s">
        <v>48</v>
      </c>
      <c r="G3425" s="3">
        <v>41078</v>
      </c>
      <c r="H3425" s="1">
        <v>0.5</v>
      </c>
      <c r="I3425" t="s">
        <v>11</v>
      </c>
      <c r="J34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6" spans="1:12" hidden="1" x14ac:dyDescent="0.25">
      <c r="A3426" t="s">
        <v>8284</v>
      </c>
      <c r="B3426">
        <v>5</v>
      </c>
      <c r="C3426">
        <v>5302</v>
      </c>
      <c r="D3426" t="s">
        <v>3894</v>
      </c>
      <c r="E3426" t="s">
        <v>9</v>
      </c>
      <c r="F3426" t="s">
        <v>48</v>
      </c>
      <c r="G3426" s="3">
        <v>41078</v>
      </c>
      <c r="H3426" s="1">
        <v>0.5</v>
      </c>
      <c r="I3426" t="s">
        <v>11</v>
      </c>
      <c r="J34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7" spans="1:12" hidden="1" x14ac:dyDescent="0.25">
      <c r="A3427" t="s">
        <v>8284</v>
      </c>
      <c r="B3427">
        <v>5</v>
      </c>
      <c r="C3427">
        <v>5303</v>
      </c>
      <c r="D3427" t="s">
        <v>3895</v>
      </c>
      <c r="E3427" t="s">
        <v>9</v>
      </c>
      <c r="F3427" t="s">
        <v>48</v>
      </c>
      <c r="G3427" s="3">
        <v>41078</v>
      </c>
      <c r="H3427" s="1">
        <v>0.5</v>
      </c>
      <c r="I3427" t="s">
        <v>11</v>
      </c>
      <c r="J34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8" spans="1:12" hidden="1" x14ac:dyDescent="0.25">
      <c r="A3428" t="s">
        <v>8284</v>
      </c>
      <c r="B3428">
        <v>5</v>
      </c>
      <c r="C3428">
        <v>5304</v>
      </c>
      <c r="D3428" t="s">
        <v>3896</v>
      </c>
      <c r="E3428" t="s">
        <v>9</v>
      </c>
      <c r="F3428" t="s">
        <v>48</v>
      </c>
      <c r="G3428" s="3">
        <v>41078</v>
      </c>
      <c r="H3428" s="1">
        <v>0.5</v>
      </c>
      <c r="I3428" t="s">
        <v>11</v>
      </c>
      <c r="J34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29" spans="1:12" hidden="1" x14ac:dyDescent="0.25">
      <c r="A3429" t="s">
        <v>8284</v>
      </c>
      <c r="B3429">
        <v>5</v>
      </c>
      <c r="C3429">
        <v>5305</v>
      </c>
      <c r="D3429" t="s">
        <v>3897</v>
      </c>
      <c r="E3429" t="s">
        <v>9</v>
      </c>
      <c r="F3429" t="s">
        <v>48</v>
      </c>
      <c r="G3429" s="3">
        <v>41078</v>
      </c>
      <c r="H3429" s="1">
        <v>0.5</v>
      </c>
      <c r="I3429" t="s">
        <v>11</v>
      </c>
      <c r="J34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0" spans="1:12" hidden="1" x14ac:dyDescent="0.25">
      <c r="A3430" t="s">
        <v>8284</v>
      </c>
      <c r="B3430">
        <v>5</v>
      </c>
      <c r="C3430">
        <v>5306</v>
      </c>
      <c r="D3430" t="s">
        <v>3898</v>
      </c>
      <c r="E3430" t="s">
        <v>9</v>
      </c>
      <c r="F3430" t="s">
        <v>48</v>
      </c>
      <c r="G3430" s="3">
        <v>41078</v>
      </c>
      <c r="H3430" s="1">
        <v>0.5</v>
      </c>
      <c r="I3430" t="s">
        <v>11</v>
      </c>
      <c r="J34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1" spans="1:12" hidden="1" x14ac:dyDescent="0.25">
      <c r="A3431" t="s">
        <v>8284</v>
      </c>
      <c r="B3431">
        <v>5</v>
      </c>
      <c r="C3431">
        <v>5309</v>
      </c>
      <c r="D3431" t="s">
        <v>3899</v>
      </c>
      <c r="E3431" t="s">
        <v>9</v>
      </c>
      <c r="F3431" t="s">
        <v>48</v>
      </c>
      <c r="G3431" s="3">
        <v>41078</v>
      </c>
      <c r="H3431" s="1">
        <v>0.5</v>
      </c>
      <c r="I3431" t="s">
        <v>11</v>
      </c>
      <c r="J34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2" spans="1:12" hidden="1" x14ac:dyDescent="0.25">
      <c r="A3432" t="s">
        <v>8284</v>
      </c>
      <c r="B3432">
        <v>5</v>
      </c>
      <c r="C3432">
        <v>5310</v>
      </c>
      <c r="D3432" t="s">
        <v>3900</v>
      </c>
      <c r="E3432" t="s">
        <v>9</v>
      </c>
      <c r="F3432" t="s">
        <v>48</v>
      </c>
      <c r="G3432" s="3">
        <v>41078</v>
      </c>
      <c r="H3432" s="1">
        <v>0.5</v>
      </c>
      <c r="I3432" t="s">
        <v>11</v>
      </c>
      <c r="J34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3" spans="1:12" hidden="1" x14ac:dyDescent="0.25">
      <c r="A3433" t="s">
        <v>8284</v>
      </c>
      <c r="B3433">
        <v>5</v>
      </c>
      <c r="C3433">
        <v>5311</v>
      </c>
      <c r="D3433" t="s">
        <v>3901</v>
      </c>
      <c r="E3433" t="s">
        <v>9</v>
      </c>
      <c r="F3433" t="s">
        <v>48</v>
      </c>
      <c r="G3433" s="3">
        <v>41078</v>
      </c>
      <c r="H3433" s="1">
        <v>0.5</v>
      </c>
      <c r="I3433" t="s">
        <v>11</v>
      </c>
      <c r="J34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4" spans="1:12" hidden="1" x14ac:dyDescent="0.25">
      <c r="A3434" t="s">
        <v>8284</v>
      </c>
      <c r="B3434">
        <v>5</v>
      </c>
      <c r="C3434">
        <v>5312</v>
      </c>
      <c r="D3434" t="s">
        <v>3902</v>
      </c>
      <c r="E3434" t="s">
        <v>9</v>
      </c>
      <c r="F3434" t="s">
        <v>48</v>
      </c>
      <c r="G3434" s="3">
        <v>41078</v>
      </c>
      <c r="H3434" s="1">
        <v>0.5</v>
      </c>
      <c r="I3434" t="s">
        <v>11</v>
      </c>
      <c r="J34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5" spans="1:12" hidden="1" x14ac:dyDescent="0.25">
      <c r="A3435" t="s">
        <v>8284</v>
      </c>
      <c r="B3435">
        <v>5</v>
      </c>
      <c r="C3435">
        <v>5313</v>
      </c>
      <c r="D3435" t="s">
        <v>3903</v>
      </c>
      <c r="E3435" t="s">
        <v>9</v>
      </c>
      <c r="F3435" t="s">
        <v>48</v>
      </c>
      <c r="G3435" s="3">
        <v>41078</v>
      </c>
      <c r="H3435" s="1">
        <v>0.5</v>
      </c>
      <c r="I3435" t="s">
        <v>11</v>
      </c>
      <c r="J34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6" spans="1:12" hidden="1" x14ac:dyDescent="0.25">
      <c r="A3436" t="s">
        <v>8284</v>
      </c>
      <c r="B3436">
        <v>5</v>
      </c>
      <c r="C3436">
        <v>5320</v>
      </c>
      <c r="D3436" t="s">
        <v>3904</v>
      </c>
      <c r="E3436" t="s">
        <v>9</v>
      </c>
      <c r="F3436" t="s">
        <v>48</v>
      </c>
      <c r="G3436" s="3">
        <v>41078</v>
      </c>
      <c r="H3436" s="1">
        <v>0.5</v>
      </c>
      <c r="I3436" t="s">
        <v>11</v>
      </c>
      <c r="J34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7" spans="1:12" hidden="1" x14ac:dyDescent="0.25">
      <c r="A3437" t="s">
        <v>8284</v>
      </c>
      <c r="B3437">
        <v>5</v>
      </c>
      <c r="C3437">
        <v>5321</v>
      </c>
      <c r="D3437" t="s">
        <v>3905</v>
      </c>
      <c r="E3437" t="s">
        <v>9</v>
      </c>
      <c r="F3437" t="s">
        <v>48</v>
      </c>
      <c r="G3437" s="3">
        <v>41078</v>
      </c>
      <c r="H3437" s="1">
        <v>0.5</v>
      </c>
      <c r="I3437" t="s">
        <v>11</v>
      </c>
      <c r="J34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8" spans="1:12" hidden="1" x14ac:dyDescent="0.25">
      <c r="A3438" t="s">
        <v>8284</v>
      </c>
      <c r="B3438">
        <v>5</v>
      </c>
      <c r="C3438">
        <v>5323</v>
      </c>
      <c r="D3438" t="s">
        <v>3906</v>
      </c>
      <c r="E3438" t="s">
        <v>9</v>
      </c>
      <c r="F3438" t="s">
        <v>48</v>
      </c>
      <c r="G3438" s="3">
        <v>41078</v>
      </c>
      <c r="H3438" s="1">
        <v>0.5</v>
      </c>
      <c r="I3438" t="s">
        <v>11</v>
      </c>
      <c r="J34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39" spans="1:12" hidden="1" x14ac:dyDescent="0.25">
      <c r="A3439" t="s">
        <v>8284</v>
      </c>
      <c r="B3439">
        <v>5</v>
      </c>
      <c r="C3439">
        <v>5324</v>
      </c>
      <c r="D3439" t="s">
        <v>925</v>
      </c>
      <c r="E3439" t="s">
        <v>9</v>
      </c>
      <c r="F3439" t="s">
        <v>18</v>
      </c>
      <c r="G3439" s="2" t="s">
        <v>19</v>
      </c>
      <c r="H3439" s="1">
        <v>0.5</v>
      </c>
      <c r="I3439" t="s">
        <v>11</v>
      </c>
      <c r="J34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0" spans="1:12" hidden="1" x14ac:dyDescent="0.25">
      <c r="A3440" t="s">
        <v>8284</v>
      </c>
      <c r="B3440">
        <v>5</v>
      </c>
      <c r="C3440">
        <v>5330</v>
      </c>
      <c r="D3440" t="s">
        <v>3907</v>
      </c>
      <c r="E3440" t="s">
        <v>9</v>
      </c>
      <c r="F3440" t="s">
        <v>48</v>
      </c>
      <c r="G3440" s="3">
        <v>41078</v>
      </c>
      <c r="H3440" s="1">
        <v>0.5</v>
      </c>
      <c r="I3440" t="s">
        <v>11</v>
      </c>
      <c r="J34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1" spans="1:12" hidden="1" x14ac:dyDescent="0.25">
      <c r="A3441" t="s">
        <v>8284</v>
      </c>
      <c r="B3441">
        <v>5</v>
      </c>
      <c r="C3441">
        <v>5331</v>
      </c>
      <c r="D3441" t="s">
        <v>3908</v>
      </c>
      <c r="E3441" t="s">
        <v>9</v>
      </c>
      <c r="F3441" t="s">
        <v>16</v>
      </c>
      <c r="G3441" s="2" t="s">
        <v>14</v>
      </c>
      <c r="H3441" s="1">
        <v>0.5</v>
      </c>
      <c r="I3441" t="s">
        <v>11</v>
      </c>
      <c r="J34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2" spans="1:12" hidden="1" x14ac:dyDescent="0.25">
      <c r="A3442" t="s">
        <v>8284</v>
      </c>
      <c r="B3442">
        <v>5</v>
      </c>
      <c r="C3442">
        <v>5332</v>
      </c>
      <c r="D3442" t="s">
        <v>3909</v>
      </c>
      <c r="E3442" t="s">
        <v>9</v>
      </c>
      <c r="F3442" t="s">
        <v>48</v>
      </c>
      <c r="G3442" s="3">
        <v>41078</v>
      </c>
      <c r="H3442" s="1">
        <v>0.5</v>
      </c>
      <c r="I3442" t="s">
        <v>11</v>
      </c>
      <c r="J34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3" spans="1:12" hidden="1" x14ac:dyDescent="0.25">
      <c r="A3443" t="s">
        <v>8284</v>
      </c>
      <c r="B3443">
        <v>5</v>
      </c>
      <c r="C3443">
        <v>5333</v>
      </c>
      <c r="D3443" t="s">
        <v>3910</v>
      </c>
      <c r="E3443" t="s">
        <v>9</v>
      </c>
      <c r="F3443" t="s">
        <v>16</v>
      </c>
      <c r="G3443" s="2" t="s">
        <v>14</v>
      </c>
      <c r="H3443" s="1">
        <v>0.5</v>
      </c>
      <c r="I3443" t="s">
        <v>11</v>
      </c>
      <c r="J34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4" spans="1:12" hidden="1" x14ac:dyDescent="0.25">
      <c r="A3444" t="s">
        <v>8284</v>
      </c>
      <c r="B3444">
        <v>5</v>
      </c>
      <c r="C3444">
        <v>5334</v>
      </c>
      <c r="D3444" t="s">
        <v>3911</v>
      </c>
      <c r="E3444" t="s">
        <v>9</v>
      </c>
      <c r="F3444" t="s">
        <v>48</v>
      </c>
      <c r="G3444" s="3">
        <v>41078</v>
      </c>
      <c r="H3444" s="1">
        <v>0.5</v>
      </c>
      <c r="I3444" t="s">
        <v>11</v>
      </c>
      <c r="J34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5" spans="1:12" hidden="1" x14ac:dyDescent="0.25">
      <c r="A3445" t="s">
        <v>8284</v>
      </c>
      <c r="B3445">
        <v>5</v>
      </c>
      <c r="C3445">
        <v>5335</v>
      </c>
      <c r="D3445" t="s">
        <v>3912</v>
      </c>
      <c r="E3445" t="s">
        <v>9</v>
      </c>
      <c r="F3445" t="s">
        <v>48</v>
      </c>
      <c r="G3445" s="3">
        <v>41078</v>
      </c>
      <c r="H3445" s="1">
        <v>0.5</v>
      </c>
      <c r="I3445" t="s">
        <v>11</v>
      </c>
      <c r="J34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6" spans="1:12" hidden="1" x14ac:dyDescent="0.25">
      <c r="A3446" t="s">
        <v>8284</v>
      </c>
      <c r="B3446">
        <v>5</v>
      </c>
      <c r="C3446">
        <v>5336</v>
      </c>
      <c r="D3446" t="s">
        <v>3913</v>
      </c>
      <c r="E3446" t="s">
        <v>9</v>
      </c>
      <c r="F3446" t="s">
        <v>16</v>
      </c>
      <c r="G3446" s="2" t="s">
        <v>14</v>
      </c>
      <c r="H3446" s="1">
        <v>0.5</v>
      </c>
      <c r="I3446" t="s">
        <v>11</v>
      </c>
      <c r="J34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7" spans="1:12" hidden="1" x14ac:dyDescent="0.25">
      <c r="A3447" t="s">
        <v>8284</v>
      </c>
      <c r="B3447">
        <v>5</v>
      </c>
      <c r="C3447">
        <v>5338</v>
      </c>
      <c r="D3447" t="s">
        <v>3914</v>
      </c>
      <c r="E3447" t="s">
        <v>9</v>
      </c>
      <c r="F3447" t="s">
        <v>16</v>
      </c>
      <c r="G3447" s="2" t="s">
        <v>14</v>
      </c>
      <c r="H3447" s="1">
        <v>0.5</v>
      </c>
      <c r="I3447" t="s">
        <v>11</v>
      </c>
      <c r="J34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8" spans="1:12" hidden="1" x14ac:dyDescent="0.25">
      <c r="A3448" t="s">
        <v>8284</v>
      </c>
      <c r="B3448">
        <v>5</v>
      </c>
      <c r="C3448">
        <v>5339</v>
      </c>
      <c r="D3448" t="s">
        <v>3915</v>
      </c>
      <c r="E3448" t="s">
        <v>9</v>
      </c>
      <c r="F3448" t="s">
        <v>18</v>
      </c>
      <c r="G3448" s="2" t="s">
        <v>19</v>
      </c>
      <c r="H3448" s="1">
        <v>0.5</v>
      </c>
      <c r="I3448" t="s">
        <v>11</v>
      </c>
      <c r="J34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49" spans="1:12" hidden="1" x14ac:dyDescent="0.25">
      <c r="A3449" t="s">
        <v>8284</v>
      </c>
      <c r="B3449">
        <v>5</v>
      </c>
      <c r="C3449">
        <v>5340</v>
      </c>
      <c r="D3449" t="s">
        <v>3916</v>
      </c>
      <c r="E3449" t="s">
        <v>9</v>
      </c>
      <c r="F3449" t="s">
        <v>48</v>
      </c>
      <c r="G3449" s="3">
        <v>41078</v>
      </c>
      <c r="H3449" s="1">
        <v>0.5</v>
      </c>
      <c r="I3449" t="s">
        <v>11</v>
      </c>
      <c r="J34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0" spans="1:12" hidden="1" x14ac:dyDescent="0.25">
      <c r="A3450" t="s">
        <v>8284</v>
      </c>
      <c r="B3450">
        <v>5</v>
      </c>
      <c r="C3450">
        <v>5341</v>
      </c>
      <c r="D3450" t="s">
        <v>3917</v>
      </c>
      <c r="E3450" t="s">
        <v>9</v>
      </c>
      <c r="F3450" t="s">
        <v>48</v>
      </c>
      <c r="G3450" s="3">
        <v>41078</v>
      </c>
      <c r="H3450" s="1">
        <v>0.5</v>
      </c>
      <c r="I3450" t="s">
        <v>11</v>
      </c>
      <c r="J34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1" spans="1:12" hidden="1" x14ac:dyDescent="0.25">
      <c r="A3451" t="s">
        <v>8284</v>
      </c>
      <c r="B3451">
        <v>5</v>
      </c>
      <c r="C3451">
        <v>5342</v>
      </c>
      <c r="D3451" t="s">
        <v>3918</v>
      </c>
      <c r="E3451" t="s">
        <v>9</v>
      </c>
      <c r="F3451" t="s">
        <v>48</v>
      </c>
      <c r="G3451" s="3">
        <v>41078</v>
      </c>
      <c r="H3451" s="1">
        <v>0.5</v>
      </c>
      <c r="I3451" t="s">
        <v>11</v>
      </c>
      <c r="J34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2" spans="1:12" hidden="1" x14ac:dyDescent="0.25">
      <c r="A3452" t="s">
        <v>8284</v>
      </c>
      <c r="B3452">
        <v>5</v>
      </c>
      <c r="C3452">
        <v>5343</v>
      </c>
      <c r="D3452" t="s">
        <v>3919</v>
      </c>
      <c r="E3452" t="s">
        <v>9</v>
      </c>
      <c r="F3452" t="s">
        <v>48</v>
      </c>
      <c r="G3452" s="3">
        <v>41078</v>
      </c>
      <c r="H3452" s="1">
        <v>0.5</v>
      </c>
      <c r="I3452" t="s">
        <v>11</v>
      </c>
      <c r="J34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3" spans="1:12" hidden="1" x14ac:dyDescent="0.25">
      <c r="A3453" t="s">
        <v>8284</v>
      </c>
      <c r="B3453">
        <v>5</v>
      </c>
      <c r="C3453">
        <v>5344</v>
      </c>
      <c r="D3453" t="s">
        <v>3920</v>
      </c>
      <c r="E3453" t="s">
        <v>9</v>
      </c>
      <c r="F3453" t="s">
        <v>18</v>
      </c>
      <c r="G3453" s="2" t="s">
        <v>19</v>
      </c>
      <c r="H3453" s="1">
        <v>0.5</v>
      </c>
      <c r="I3453" t="s">
        <v>11</v>
      </c>
      <c r="J34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4" spans="1:12" hidden="1" x14ac:dyDescent="0.25">
      <c r="A3454" t="s">
        <v>8284</v>
      </c>
      <c r="B3454">
        <v>5</v>
      </c>
      <c r="C3454">
        <v>5345</v>
      </c>
      <c r="D3454" t="s">
        <v>3921</v>
      </c>
      <c r="E3454" t="s">
        <v>9</v>
      </c>
      <c r="F3454" t="s">
        <v>48</v>
      </c>
      <c r="G3454" s="3">
        <v>41078</v>
      </c>
      <c r="H3454" s="1">
        <v>0.5</v>
      </c>
      <c r="I3454" t="s">
        <v>11</v>
      </c>
      <c r="J34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5" spans="1:12" hidden="1" x14ac:dyDescent="0.25">
      <c r="A3455" t="s">
        <v>8284</v>
      </c>
      <c r="B3455">
        <v>5</v>
      </c>
      <c r="C3455">
        <v>5346</v>
      </c>
      <c r="D3455" t="s">
        <v>3922</v>
      </c>
      <c r="E3455" t="s">
        <v>9</v>
      </c>
      <c r="F3455" t="s">
        <v>16</v>
      </c>
      <c r="G3455" s="2" t="s">
        <v>14</v>
      </c>
      <c r="H3455" s="1">
        <v>0.5</v>
      </c>
      <c r="I3455" t="s">
        <v>11</v>
      </c>
      <c r="J34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6" spans="1:12" hidden="1" x14ac:dyDescent="0.25">
      <c r="A3456" t="s">
        <v>8284</v>
      </c>
      <c r="B3456">
        <v>5</v>
      </c>
      <c r="C3456">
        <v>5347</v>
      </c>
      <c r="D3456" t="s">
        <v>3923</v>
      </c>
      <c r="E3456" t="s">
        <v>9</v>
      </c>
      <c r="F3456" t="s">
        <v>16</v>
      </c>
      <c r="G3456" s="2" t="s">
        <v>14</v>
      </c>
      <c r="H3456" s="1">
        <v>0.5</v>
      </c>
      <c r="I3456" t="s">
        <v>11</v>
      </c>
      <c r="J34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7" spans="1:15" hidden="1" x14ac:dyDescent="0.25">
      <c r="A3457" t="s">
        <v>8284</v>
      </c>
      <c r="B3457">
        <v>5</v>
      </c>
      <c r="C3457">
        <v>5349</v>
      </c>
      <c r="D3457" t="s">
        <v>3924</v>
      </c>
      <c r="E3457" t="s">
        <v>9</v>
      </c>
      <c r="F3457" t="s">
        <v>18</v>
      </c>
      <c r="G3457" s="2" t="s">
        <v>19</v>
      </c>
      <c r="H3457" s="1">
        <v>0.5</v>
      </c>
      <c r="I3457" t="s">
        <v>11</v>
      </c>
      <c r="J34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8" spans="1:15" hidden="1" x14ac:dyDescent="0.25">
      <c r="A3458" t="s">
        <v>8284</v>
      </c>
      <c r="B3458">
        <v>5</v>
      </c>
      <c r="C3458">
        <v>5350</v>
      </c>
      <c r="D3458" t="s">
        <v>3925</v>
      </c>
      <c r="E3458" t="s">
        <v>9</v>
      </c>
      <c r="F3458" t="s">
        <v>48</v>
      </c>
      <c r="G3458" s="3">
        <v>41078</v>
      </c>
      <c r="H3458" s="1">
        <v>0.5</v>
      </c>
      <c r="I3458" t="s">
        <v>11</v>
      </c>
      <c r="J34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59" spans="1:15" hidden="1" x14ac:dyDescent="0.25">
      <c r="A3459" t="s">
        <v>8284</v>
      </c>
      <c r="B3459">
        <v>5</v>
      </c>
      <c r="C3459">
        <v>5351</v>
      </c>
      <c r="D3459" t="s">
        <v>3926</v>
      </c>
      <c r="E3459" t="s">
        <v>9</v>
      </c>
      <c r="F3459" t="s">
        <v>48</v>
      </c>
      <c r="G3459" s="3">
        <v>41078</v>
      </c>
      <c r="H3459" s="1">
        <v>0.5</v>
      </c>
      <c r="I3459" t="s">
        <v>11</v>
      </c>
      <c r="J34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60" spans="1:15" hidden="1" x14ac:dyDescent="0.25">
      <c r="A3460" t="s">
        <v>8284</v>
      </c>
      <c r="B3460">
        <v>5</v>
      </c>
      <c r="C3460">
        <v>5370</v>
      </c>
      <c r="D3460" t="s">
        <v>3927</v>
      </c>
      <c r="E3460" t="s">
        <v>9</v>
      </c>
      <c r="F3460" t="s">
        <v>3928</v>
      </c>
      <c r="G3460" s="2" t="s">
        <v>1768</v>
      </c>
      <c r="H3460" t="s">
        <v>335</v>
      </c>
      <c r="I3460" t="s">
        <v>11</v>
      </c>
      <c r="J34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4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460" t="s">
        <v>9088</v>
      </c>
    </row>
    <row r="3461" spans="1:15" hidden="1" x14ac:dyDescent="0.25">
      <c r="A3461" t="s">
        <v>8284</v>
      </c>
      <c r="B3461">
        <v>5</v>
      </c>
      <c r="C3461">
        <v>5371</v>
      </c>
      <c r="D3461" t="s">
        <v>3929</v>
      </c>
      <c r="E3461" t="s">
        <v>9</v>
      </c>
      <c r="F3461" t="s">
        <v>18</v>
      </c>
      <c r="G3461" s="2" t="s">
        <v>19</v>
      </c>
      <c r="H3461" s="1">
        <v>0.5</v>
      </c>
      <c r="I3461" t="s">
        <v>11</v>
      </c>
      <c r="J34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62" spans="1:15" hidden="1" x14ac:dyDescent="0.25">
      <c r="A3462" t="s">
        <v>8284</v>
      </c>
      <c r="B3462">
        <v>5</v>
      </c>
      <c r="C3462">
        <v>5377</v>
      </c>
      <c r="D3462" t="s">
        <v>3930</v>
      </c>
      <c r="E3462" t="s">
        <v>9</v>
      </c>
      <c r="F3462" t="s">
        <v>48</v>
      </c>
      <c r="G3462" s="3">
        <v>41078</v>
      </c>
      <c r="H3462" s="1">
        <v>0.5</v>
      </c>
      <c r="I3462" t="s">
        <v>11</v>
      </c>
      <c r="J34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63" spans="1:15" hidden="1" x14ac:dyDescent="0.25">
      <c r="A3463" t="s">
        <v>8284</v>
      </c>
      <c r="B3463">
        <v>5</v>
      </c>
      <c r="C3463">
        <v>5400</v>
      </c>
      <c r="D3463" t="s">
        <v>3931</v>
      </c>
      <c r="E3463" t="s">
        <v>9</v>
      </c>
      <c r="F3463" t="s">
        <v>16</v>
      </c>
      <c r="G3463" s="2" t="s">
        <v>14</v>
      </c>
      <c r="H3463" s="1">
        <v>0.5</v>
      </c>
      <c r="I3463" t="s">
        <v>11</v>
      </c>
      <c r="J34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64" spans="1:15" hidden="1" x14ac:dyDescent="0.25">
      <c r="A3464" t="s">
        <v>8284</v>
      </c>
      <c r="B3464">
        <v>5</v>
      </c>
      <c r="C3464">
        <v>5402</v>
      </c>
      <c r="D3464" t="s">
        <v>3932</v>
      </c>
      <c r="E3464" t="s">
        <v>9</v>
      </c>
      <c r="F3464" t="s">
        <v>18</v>
      </c>
      <c r="G3464" s="2" t="s">
        <v>19</v>
      </c>
      <c r="H3464" s="1">
        <v>0.5</v>
      </c>
      <c r="I3464" t="s">
        <v>11</v>
      </c>
      <c r="J34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65" spans="1:15" hidden="1" x14ac:dyDescent="0.25">
      <c r="A3465" t="s">
        <v>8284</v>
      </c>
      <c r="B3465">
        <v>5</v>
      </c>
      <c r="C3465">
        <v>5403</v>
      </c>
      <c r="D3465" t="s">
        <v>3933</v>
      </c>
      <c r="E3465" t="s">
        <v>9</v>
      </c>
      <c r="F3465" t="s">
        <v>16</v>
      </c>
      <c r="G3465" s="2" t="s">
        <v>14</v>
      </c>
      <c r="H3465" s="1">
        <v>0.5</v>
      </c>
      <c r="I3465" t="s">
        <v>11</v>
      </c>
      <c r="J34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66" spans="1:15" hidden="1" x14ac:dyDescent="0.25">
      <c r="A3466" t="s">
        <v>8284</v>
      </c>
      <c r="B3466">
        <v>5</v>
      </c>
      <c r="C3466">
        <v>5404</v>
      </c>
      <c r="D3466" t="s">
        <v>3934</v>
      </c>
      <c r="E3466" t="s">
        <v>9</v>
      </c>
      <c r="F3466" t="s">
        <v>48</v>
      </c>
      <c r="G3466" s="3">
        <v>41078</v>
      </c>
      <c r="H3466" s="1">
        <v>0.5</v>
      </c>
      <c r="I3466" t="s">
        <v>11</v>
      </c>
      <c r="J34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67" spans="1:15" hidden="1" x14ac:dyDescent="0.25">
      <c r="A3467" t="s">
        <v>8284</v>
      </c>
      <c r="B3467">
        <v>5</v>
      </c>
      <c r="C3467">
        <v>5406</v>
      </c>
      <c r="D3467" t="s">
        <v>3935</v>
      </c>
      <c r="E3467" t="s">
        <v>9</v>
      </c>
      <c r="F3467" t="s">
        <v>3936</v>
      </c>
      <c r="G3467" s="3">
        <v>41078</v>
      </c>
      <c r="H3467" s="1">
        <v>0.5</v>
      </c>
      <c r="I3467" t="s">
        <v>11</v>
      </c>
      <c r="J34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4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467" t="s">
        <v>9088</v>
      </c>
    </row>
    <row r="3468" spans="1:15" x14ac:dyDescent="0.25">
      <c r="A3468" t="s">
        <v>8284</v>
      </c>
      <c r="B3468">
        <v>5</v>
      </c>
      <c r="C3468">
        <v>5407</v>
      </c>
      <c r="D3468" t="s">
        <v>3937</v>
      </c>
      <c r="E3468" t="s">
        <v>9</v>
      </c>
      <c r="F3468" t="s">
        <v>3938</v>
      </c>
      <c r="G3468" s="3">
        <v>37092</v>
      </c>
      <c r="H3468" s="1">
        <v>0.44791666666666669</v>
      </c>
      <c r="I3468" t="s">
        <v>11</v>
      </c>
      <c r="J34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34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468" t="s">
        <v>9088</v>
      </c>
      <c r="O3468" t="s">
        <v>9111</v>
      </c>
    </row>
    <row r="3469" spans="1:15" hidden="1" x14ac:dyDescent="0.25">
      <c r="A3469" t="s">
        <v>8284</v>
      </c>
      <c r="B3469">
        <v>5</v>
      </c>
      <c r="C3469">
        <v>5431</v>
      </c>
      <c r="D3469" t="s">
        <v>3939</v>
      </c>
      <c r="E3469" t="s">
        <v>9</v>
      </c>
      <c r="F3469" t="s">
        <v>185</v>
      </c>
      <c r="G3469" s="2" t="s">
        <v>109</v>
      </c>
      <c r="H3469" s="1">
        <v>0.5</v>
      </c>
      <c r="I3469" t="s">
        <v>11</v>
      </c>
      <c r="J34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0" spans="1:15" hidden="1" x14ac:dyDescent="0.25">
      <c r="A3470" t="s">
        <v>8284</v>
      </c>
      <c r="B3470">
        <v>5</v>
      </c>
      <c r="C3470">
        <v>5432</v>
      </c>
      <c r="D3470" t="s">
        <v>3940</v>
      </c>
      <c r="E3470" t="s">
        <v>9</v>
      </c>
      <c r="F3470" t="s">
        <v>16</v>
      </c>
      <c r="G3470" s="2" t="s">
        <v>14</v>
      </c>
      <c r="H3470" s="1">
        <v>0.5</v>
      </c>
      <c r="I3470" t="s">
        <v>11</v>
      </c>
      <c r="J34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1" spans="1:15" hidden="1" x14ac:dyDescent="0.25">
      <c r="A3471" t="s">
        <v>8284</v>
      </c>
      <c r="B3471">
        <v>5</v>
      </c>
      <c r="C3471">
        <v>5433</v>
      </c>
      <c r="D3471" t="s">
        <v>3941</v>
      </c>
      <c r="E3471" t="s">
        <v>9</v>
      </c>
      <c r="F3471" t="s">
        <v>16</v>
      </c>
      <c r="G3471" s="2" t="s">
        <v>14</v>
      </c>
      <c r="H3471" s="1">
        <v>0.5</v>
      </c>
      <c r="I3471" t="s">
        <v>11</v>
      </c>
      <c r="J34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2" spans="1:15" hidden="1" x14ac:dyDescent="0.25">
      <c r="A3472" t="s">
        <v>8284</v>
      </c>
      <c r="B3472">
        <v>5</v>
      </c>
      <c r="C3472">
        <v>5434</v>
      </c>
      <c r="D3472" t="s">
        <v>3942</v>
      </c>
      <c r="E3472" t="s">
        <v>9</v>
      </c>
      <c r="F3472" t="s">
        <v>16</v>
      </c>
      <c r="G3472" s="2" t="s">
        <v>14</v>
      </c>
      <c r="H3472" s="1">
        <v>0.5</v>
      </c>
      <c r="I3472" t="s">
        <v>11</v>
      </c>
      <c r="J34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3" spans="1:12" hidden="1" x14ac:dyDescent="0.25">
      <c r="A3473" t="s">
        <v>8284</v>
      </c>
      <c r="B3473">
        <v>5</v>
      </c>
      <c r="C3473">
        <v>5435</v>
      </c>
      <c r="D3473" t="s">
        <v>3943</v>
      </c>
      <c r="E3473" t="s">
        <v>9</v>
      </c>
      <c r="F3473" t="s">
        <v>16</v>
      </c>
      <c r="G3473" s="2" t="s">
        <v>14</v>
      </c>
      <c r="H3473" s="1">
        <v>0.5</v>
      </c>
      <c r="I3473" t="s">
        <v>11</v>
      </c>
      <c r="J34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4" spans="1:12" hidden="1" x14ac:dyDescent="0.25">
      <c r="A3474" t="s">
        <v>8284</v>
      </c>
      <c r="B3474">
        <v>5</v>
      </c>
      <c r="C3474">
        <v>5440</v>
      </c>
      <c r="D3474" t="s">
        <v>3944</v>
      </c>
      <c r="E3474" t="s">
        <v>9</v>
      </c>
      <c r="F3474" t="s">
        <v>18</v>
      </c>
      <c r="G3474" s="2" t="s">
        <v>19</v>
      </c>
      <c r="H3474" s="1">
        <v>0.5</v>
      </c>
      <c r="I3474" t="s">
        <v>11</v>
      </c>
      <c r="J34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5" spans="1:12" hidden="1" x14ac:dyDescent="0.25">
      <c r="A3475" t="s">
        <v>8284</v>
      </c>
      <c r="B3475">
        <v>5</v>
      </c>
      <c r="C3475">
        <v>5441</v>
      </c>
      <c r="D3475" t="s">
        <v>3945</v>
      </c>
      <c r="E3475" t="s">
        <v>9</v>
      </c>
      <c r="F3475" t="s">
        <v>16</v>
      </c>
      <c r="G3475" s="2" t="s">
        <v>14</v>
      </c>
      <c r="H3475" s="1">
        <v>0.5</v>
      </c>
      <c r="I3475" t="s">
        <v>11</v>
      </c>
      <c r="J34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6" spans="1:12" hidden="1" x14ac:dyDescent="0.25">
      <c r="A3476" t="s">
        <v>8284</v>
      </c>
      <c r="B3476">
        <v>5</v>
      </c>
      <c r="C3476">
        <v>5442</v>
      </c>
      <c r="D3476" t="s">
        <v>3946</v>
      </c>
      <c r="E3476" t="s">
        <v>9</v>
      </c>
      <c r="F3476" t="s">
        <v>48</v>
      </c>
      <c r="G3476" s="3">
        <v>41078</v>
      </c>
      <c r="H3476" s="1">
        <v>0.5</v>
      </c>
      <c r="I3476" t="s">
        <v>11</v>
      </c>
      <c r="J34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7" spans="1:12" hidden="1" x14ac:dyDescent="0.25">
      <c r="A3477" t="s">
        <v>8284</v>
      </c>
      <c r="B3477">
        <v>5</v>
      </c>
      <c r="C3477">
        <v>5444</v>
      </c>
      <c r="D3477" t="s">
        <v>1000</v>
      </c>
      <c r="E3477" t="s">
        <v>9</v>
      </c>
      <c r="F3477" t="s">
        <v>48</v>
      </c>
      <c r="G3477" s="3">
        <v>41078</v>
      </c>
      <c r="H3477" s="1">
        <v>0.5</v>
      </c>
      <c r="I3477" t="s">
        <v>11</v>
      </c>
      <c r="J34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8" spans="1:12" hidden="1" x14ac:dyDescent="0.25">
      <c r="A3478" t="s">
        <v>8284</v>
      </c>
      <c r="B3478">
        <v>5</v>
      </c>
      <c r="C3478">
        <v>5445</v>
      </c>
      <c r="D3478" t="s">
        <v>3947</v>
      </c>
      <c r="E3478" t="s">
        <v>9</v>
      </c>
      <c r="F3478" t="s">
        <v>18</v>
      </c>
      <c r="G3478" s="2" t="s">
        <v>19</v>
      </c>
      <c r="H3478" s="1">
        <v>0.5</v>
      </c>
      <c r="I3478" t="s">
        <v>11</v>
      </c>
      <c r="J34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79" spans="1:12" hidden="1" x14ac:dyDescent="0.25">
      <c r="A3479" t="s">
        <v>8284</v>
      </c>
      <c r="B3479">
        <v>5</v>
      </c>
      <c r="C3479">
        <v>5446</v>
      </c>
      <c r="D3479" t="s">
        <v>3948</v>
      </c>
      <c r="E3479" t="s">
        <v>9</v>
      </c>
      <c r="F3479" t="s">
        <v>16</v>
      </c>
      <c r="G3479" s="2" t="s">
        <v>14</v>
      </c>
      <c r="H3479" s="1">
        <v>0.5</v>
      </c>
      <c r="I3479" t="s">
        <v>11</v>
      </c>
      <c r="J34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0" spans="1:12" hidden="1" x14ac:dyDescent="0.25">
      <c r="A3480" t="s">
        <v>8284</v>
      </c>
      <c r="B3480">
        <v>5</v>
      </c>
      <c r="C3480">
        <v>5450</v>
      </c>
      <c r="D3480" t="s">
        <v>3949</v>
      </c>
      <c r="E3480" t="s">
        <v>9</v>
      </c>
      <c r="F3480" t="s">
        <v>16</v>
      </c>
      <c r="G3480" s="2" t="s">
        <v>14</v>
      </c>
      <c r="H3480" s="1">
        <v>0.5</v>
      </c>
      <c r="I3480" t="s">
        <v>11</v>
      </c>
      <c r="J34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1" spans="1:12" hidden="1" x14ac:dyDescent="0.25">
      <c r="A3481" t="s">
        <v>8284</v>
      </c>
      <c r="B3481">
        <v>5</v>
      </c>
      <c r="C3481">
        <v>5451</v>
      </c>
      <c r="D3481" t="s">
        <v>3950</v>
      </c>
      <c r="E3481" t="s">
        <v>9</v>
      </c>
      <c r="F3481" t="s">
        <v>48</v>
      </c>
      <c r="G3481" s="3">
        <v>41078</v>
      </c>
      <c r="H3481" s="1">
        <v>0.5</v>
      </c>
      <c r="I3481" t="s">
        <v>11</v>
      </c>
      <c r="J34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2" spans="1:12" hidden="1" x14ac:dyDescent="0.25">
      <c r="A3482" t="s">
        <v>8284</v>
      </c>
      <c r="B3482">
        <v>5</v>
      </c>
      <c r="C3482">
        <v>5452</v>
      </c>
      <c r="D3482" t="s">
        <v>3951</v>
      </c>
      <c r="E3482" t="s">
        <v>9</v>
      </c>
      <c r="F3482" t="s">
        <v>48</v>
      </c>
      <c r="G3482" s="3">
        <v>41078</v>
      </c>
      <c r="H3482" s="1">
        <v>0.5</v>
      </c>
      <c r="I3482" t="s">
        <v>11</v>
      </c>
      <c r="J34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3" spans="1:12" hidden="1" x14ac:dyDescent="0.25">
      <c r="A3483" t="s">
        <v>8284</v>
      </c>
      <c r="B3483">
        <v>5</v>
      </c>
      <c r="C3483">
        <v>5453</v>
      </c>
      <c r="D3483" t="s">
        <v>3952</v>
      </c>
      <c r="E3483" t="s">
        <v>9</v>
      </c>
      <c r="F3483" t="s">
        <v>18</v>
      </c>
      <c r="G3483" s="2" t="s">
        <v>19</v>
      </c>
      <c r="H3483" s="1">
        <v>0.5</v>
      </c>
      <c r="I3483" t="s">
        <v>11</v>
      </c>
      <c r="J34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4" spans="1:12" hidden="1" x14ac:dyDescent="0.25">
      <c r="A3484" t="s">
        <v>8284</v>
      </c>
      <c r="B3484">
        <v>5</v>
      </c>
      <c r="C3484">
        <v>5454</v>
      </c>
      <c r="D3484" t="s">
        <v>3953</v>
      </c>
      <c r="E3484" t="s">
        <v>9</v>
      </c>
      <c r="F3484" t="s">
        <v>18</v>
      </c>
      <c r="G3484" s="2" t="s">
        <v>19</v>
      </c>
      <c r="H3484" s="1">
        <v>0.5</v>
      </c>
      <c r="I3484" t="s">
        <v>11</v>
      </c>
      <c r="J34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5" spans="1:12" hidden="1" x14ac:dyDescent="0.25">
      <c r="A3485" t="s">
        <v>8284</v>
      </c>
      <c r="B3485">
        <v>5</v>
      </c>
      <c r="C3485">
        <v>5455</v>
      </c>
      <c r="D3485" t="s">
        <v>3954</v>
      </c>
      <c r="E3485" t="s">
        <v>9</v>
      </c>
      <c r="F3485" t="s">
        <v>16</v>
      </c>
      <c r="G3485" s="2" t="s">
        <v>14</v>
      </c>
      <c r="H3485" s="1">
        <v>0.5</v>
      </c>
      <c r="I3485" t="s">
        <v>11</v>
      </c>
      <c r="J34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6" spans="1:12" hidden="1" x14ac:dyDescent="0.25">
      <c r="A3486" t="s">
        <v>8284</v>
      </c>
      <c r="B3486">
        <v>5</v>
      </c>
      <c r="C3486">
        <v>5456</v>
      </c>
      <c r="D3486" t="s">
        <v>3955</v>
      </c>
      <c r="E3486" t="s">
        <v>9</v>
      </c>
      <c r="F3486" t="s">
        <v>48</v>
      </c>
      <c r="G3486" s="3">
        <v>41078</v>
      </c>
      <c r="H3486" s="1">
        <v>0.5</v>
      </c>
      <c r="I3486" t="s">
        <v>11</v>
      </c>
      <c r="J34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7" spans="1:12" hidden="1" x14ac:dyDescent="0.25">
      <c r="A3487" t="s">
        <v>8284</v>
      </c>
      <c r="B3487">
        <v>5</v>
      </c>
      <c r="C3487">
        <v>5457</v>
      </c>
      <c r="D3487" t="s">
        <v>3956</v>
      </c>
      <c r="E3487" t="s">
        <v>9</v>
      </c>
      <c r="F3487" t="s">
        <v>16</v>
      </c>
      <c r="G3487" s="2" t="s">
        <v>14</v>
      </c>
      <c r="H3487" s="1">
        <v>0.5</v>
      </c>
      <c r="I3487" t="s">
        <v>11</v>
      </c>
      <c r="J34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8" spans="1:12" hidden="1" x14ac:dyDescent="0.25">
      <c r="A3488" t="s">
        <v>8284</v>
      </c>
      <c r="B3488">
        <v>5</v>
      </c>
      <c r="C3488">
        <v>5458</v>
      </c>
      <c r="D3488" t="s">
        <v>3957</v>
      </c>
      <c r="E3488" t="s">
        <v>9</v>
      </c>
      <c r="F3488" t="s">
        <v>48</v>
      </c>
      <c r="G3488" s="3">
        <v>41078</v>
      </c>
      <c r="H3488" s="1">
        <v>0.5</v>
      </c>
      <c r="I3488" t="s">
        <v>11</v>
      </c>
      <c r="J34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89" spans="1:12" hidden="1" x14ac:dyDescent="0.25">
      <c r="A3489" t="s">
        <v>8284</v>
      </c>
      <c r="B3489">
        <v>5</v>
      </c>
      <c r="C3489">
        <v>5459</v>
      </c>
      <c r="D3489" t="s">
        <v>3958</v>
      </c>
      <c r="E3489" t="s">
        <v>9</v>
      </c>
      <c r="F3489" t="s">
        <v>48</v>
      </c>
      <c r="G3489" s="3">
        <v>41078</v>
      </c>
      <c r="H3489" s="1">
        <v>0.5</v>
      </c>
      <c r="I3489" t="s">
        <v>11</v>
      </c>
      <c r="J34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0" spans="1:12" hidden="1" x14ac:dyDescent="0.25">
      <c r="A3490" t="s">
        <v>8284</v>
      </c>
      <c r="B3490">
        <v>5</v>
      </c>
      <c r="C3490">
        <v>5460</v>
      </c>
      <c r="D3490" t="s">
        <v>3959</v>
      </c>
      <c r="E3490" t="s">
        <v>9</v>
      </c>
      <c r="F3490" t="s">
        <v>16</v>
      </c>
      <c r="G3490" s="2" t="s">
        <v>14</v>
      </c>
      <c r="H3490" s="1">
        <v>0.5</v>
      </c>
      <c r="I3490" t="s">
        <v>11</v>
      </c>
      <c r="J34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1" spans="1:12" hidden="1" x14ac:dyDescent="0.25">
      <c r="A3491" t="s">
        <v>8284</v>
      </c>
      <c r="B3491">
        <v>5</v>
      </c>
      <c r="C3491">
        <v>5461</v>
      </c>
      <c r="D3491" t="s">
        <v>3960</v>
      </c>
      <c r="E3491" t="s">
        <v>9</v>
      </c>
      <c r="F3491" t="s">
        <v>48</v>
      </c>
      <c r="G3491" s="3">
        <v>41078</v>
      </c>
      <c r="H3491" s="1">
        <v>0.5</v>
      </c>
      <c r="I3491" t="s">
        <v>11</v>
      </c>
      <c r="J34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2" spans="1:12" hidden="1" x14ac:dyDescent="0.25">
      <c r="A3492" t="s">
        <v>8284</v>
      </c>
      <c r="B3492">
        <v>5</v>
      </c>
      <c r="C3492">
        <v>5462</v>
      </c>
      <c r="D3492" t="s">
        <v>3961</v>
      </c>
      <c r="E3492" t="s">
        <v>9</v>
      </c>
      <c r="F3492" t="s">
        <v>16</v>
      </c>
      <c r="G3492" s="2" t="s">
        <v>14</v>
      </c>
      <c r="H3492" s="1">
        <v>0.5</v>
      </c>
      <c r="I3492" t="s">
        <v>11</v>
      </c>
      <c r="J34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3" spans="1:12" hidden="1" x14ac:dyDescent="0.25">
      <c r="A3493" t="s">
        <v>8284</v>
      </c>
      <c r="B3493">
        <v>5</v>
      </c>
      <c r="C3493">
        <v>5465</v>
      </c>
      <c r="D3493" t="s">
        <v>3962</v>
      </c>
      <c r="E3493" t="s">
        <v>9</v>
      </c>
      <c r="F3493" t="s">
        <v>48</v>
      </c>
      <c r="G3493" s="3">
        <v>41078</v>
      </c>
      <c r="H3493" s="1">
        <v>0.5</v>
      </c>
      <c r="I3493" t="s">
        <v>11</v>
      </c>
      <c r="J34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4" spans="1:12" hidden="1" x14ac:dyDescent="0.25">
      <c r="A3494" t="s">
        <v>8284</v>
      </c>
      <c r="B3494">
        <v>5</v>
      </c>
      <c r="C3494">
        <v>5466</v>
      </c>
      <c r="D3494" t="s">
        <v>3963</v>
      </c>
      <c r="E3494" t="s">
        <v>9</v>
      </c>
      <c r="F3494" t="s">
        <v>18</v>
      </c>
      <c r="G3494" s="2" t="s">
        <v>19</v>
      </c>
      <c r="H3494" s="1">
        <v>0.5</v>
      </c>
      <c r="I3494" t="s">
        <v>11</v>
      </c>
      <c r="J34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5" spans="1:12" hidden="1" x14ac:dyDescent="0.25">
      <c r="A3495" t="s">
        <v>8284</v>
      </c>
      <c r="B3495">
        <v>5</v>
      </c>
      <c r="C3495">
        <v>5467</v>
      </c>
      <c r="D3495" t="s">
        <v>3964</v>
      </c>
      <c r="E3495" t="s">
        <v>9</v>
      </c>
      <c r="F3495" t="s">
        <v>48</v>
      </c>
      <c r="G3495" s="3">
        <v>41078</v>
      </c>
      <c r="H3495" s="1">
        <v>0.5</v>
      </c>
      <c r="I3495" t="s">
        <v>11</v>
      </c>
      <c r="J34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6" spans="1:12" hidden="1" x14ac:dyDescent="0.25">
      <c r="A3496" t="s">
        <v>8284</v>
      </c>
      <c r="B3496">
        <v>5</v>
      </c>
      <c r="C3496">
        <v>5468</v>
      </c>
      <c r="D3496" t="s">
        <v>3965</v>
      </c>
      <c r="E3496" t="s">
        <v>9</v>
      </c>
      <c r="F3496" t="s">
        <v>48</v>
      </c>
      <c r="G3496" s="3">
        <v>41078</v>
      </c>
      <c r="H3496" s="1">
        <v>0.5</v>
      </c>
      <c r="I3496" t="s">
        <v>11</v>
      </c>
      <c r="J34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7" spans="1:12" hidden="1" x14ac:dyDescent="0.25">
      <c r="A3497" t="s">
        <v>8284</v>
      </c>
      <c r="B3497">
        <v>5</v>
      </c>
      <c r="C3497">
        <v>5469</v>
      </c>
      <c r="D3497" t="s">
        <v>3966</v>
      </c>
      <c r="E3497" t="s">
        <v>9</v>
      </c>
      <c r="F3497" t="s">
        <v>48</v>
      </c>
      <c r="G3497" s="3">
        <v>41078</v>
      </c>
      <c r="H3497" s="1">
        <v>0.5</v>
      </c>
      <c r="I3497" t="s">
        <v>11</v>
      </c>
      <c r="J34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8" spans="1:12" hidden="1" x14ac:dyDescent="0.25">
      <c r="A3498" t="s">
        <v>8284</v>
      </c>
      <c r="B3498">
        <v>5</v>
      </c>
      <c r="C3498">
        <v>5470</v>
      </c>
      <c r="D3498" t="s">
        <v>3967</v>
      </c>
      <c r="E3498" t="s">
        <v>9</v>
      </c>
      <c r="F3498" t="s">
        <v>48</v>
      </c>
      <c r="G3498" s="3">
        <v>41078</v>
      </c>
      <c r="H3498" s="1">
        <v>0.5</v>
      </c>
      <c r="I3498" t="s">
        <v>11</v>
      </c>
      <c r="J34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499" spans="1:12" hidden="1" x14ac:dyDescent="0.25">
      <c r="A3499" t="s">
        <v>8284</v>
      </c>
      <c r="B3499">
        <v>5</v>
      </c>
      <c r="C3499">
        <v>5471</v>
      </c>
      <c r="D3499" t="s">
        <v>3968</v>
      </c>
      <c r="E3499" t="s">
        <v>9</v>
      </c>
      <c r="F3499" t="s">
        <v>48</v>
      </c>
      <c r="G3499" s="3">
        <v>41078</v>
      </c>
      <c r="H3499" s="1">
        <v>0.5</v>
      </c>
      <c r="I3499" t="s">
        <v>11</v>
      </c>
      <c r="J34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4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0" spans="1:12" hidden="1" x14ac:dyDescent="0.25">
      <c r="A3500" t="s">
        <v>8284</v>
      </c>
      <c r="B3500">
        <v>5</v>
      </c>
      <c r="C3500">
        <v>5472</v>
      </c>
      <c r="D3500" t="s">
        <v>3969</v>
      </c>
      <c r="E3500" t="s">
        <v>9</v>
      </c>
      <c r="F3500" t="s">
        <v>48</v>
      </c>
      <c r="G3500" s="3">
        <v>41078</v>
      </c>
      <c r="H3500" s="1">
        <v>0.5</v>
      </c>
      <c r="I3500" t="s">
        <v>11</v>
      </c>
      <c r="J35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1" spans="1:12" hidden="1" x14ac:dyDescent="0.25">
      <c r="A3501" t="s">
        <v>8284</v>
      </c>
      <c r="B3501">
        <v>5</v>
      </c>
      <c r="C3501">
        <v>5473</v>
      </c>
      <c r="D3501" t="s">
        <v>3970</v>
      </c>
      <c r="E3501" t="s">
        <v>9</v>
      </c>
      <c r="F3501" t="s">
        <v>48</v>
      </c>
      <c r="G3501" s="3">
        <v>41078</v>
      </c>
      <c r="H3501" s="1">
        <v>0.5</v>
      </c>
      <c r="I3501" t="s">
        <v>11</v>
      </c>
      <c r="J35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2" spans="1:12" hidden="1" x14ac:dyDescent="0.25">
      <c r="A3502" t="s">
        <v>8284</v>
      </c>
      <c r="B3502">
        <v>5</v>
      </c>
      <c r="C3502">
        <v>5474</v>
      </c>
      <c r="D3502" t="s">
        <v>3971</v>
      </c>
      <c r="E3502" t="s">
        <v>9</v>
      </c>
      <c r="F3502" t="s">
        <v>48</v>
      </c>
      <c r="G3502" s="3">
        <v>41078</v>
      </c>
      <c r="H3502" s="1">
        <v>0.5</v>
      </c>
      <c r="I3502" t="s">
        <v>11</v>
      </c>
      <c r="J35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3" spans="1:12" hidden="1" x14ac:dyDescent="0.25">
      <c r="A3503" t="s">
        <v>8284</v>
      </c>
      <c r="B3503">
        <v>5</v>
      </c>
      <c r="C3503">
        <v>5475</v>
      </c>
      <c r="D3503" t="s">
        <v>3972</v>
      </c>
      <c r="E3503" t="s">
        <v>9</v>
      </c>
      <c r="F3503" t="s">
        <v>48</v>
      </c>
      <c r="G3503" s="3">
        <v>41078</v>
      </c>
      <c r="H3503" s="1">
        <v>0.5</v>
      </c>
      <c r="I3503" t="s">
        <v>11</v>
      </c>
      <c r="J35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4" spans="1:12" hidden="1" x14ac:dyDescent="0.25">
      <c r="A3504" t="s">
        <v>8284</v>
      </c>
      <c r="B3504">
        <v>5</v>
      </c>
      <c r="C3504">
        <v>5476</v>
      </c>
      <c r="D3504" t="s">
        <v>3973</v>
      </c>
      <c r="E3504" t="s">
        <v>9</v>
      </c>
      <c r="F3504" t="s">
        <v>48</v>
      </c>
      <c r="G3504" s="3">
        <v>41078</v>
      </c>
      <c r="H3504" s="1">
        <v>0.5</v>
      </c>
      <c r="I3504" t="s">
        <v>11</v>
      </c>
      <c r="J35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5" spans="1:12" hidden="1" x14ac:dyDescent="0.25">
      <c r="A3505" t="s">
        <v>8284</v>
      </c>
      <c r="B3505">
        <v>5</v>
      </c>
      <c r="C3505">
        <v>5477</v>
      </c>
      <c r="D3505" t="s">
        <v>3974</v>
      </c>
      <c r="E3505" t="s">
        <v>9</v>
      </c>
      <c r="F3505" t="s">
        <v>48</v>
      </c>
      <c r="G3505" s="3">
        <v>41078</v>
      </c>
      <c r="H3505" s="1">
        <v>0.5</v>
      </c>
      <c r="I3505" t="s">
        <v>11</v>
      </c>
      <c r="J35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6" spans="1:12" hidden="1" x14ac:dyDescent="0.25">
      <c r="A3506" t="s">
        <v>8284</v>
      </c>
      <c r="B3506">
        <v>5</v>
      </c>
      <c r="C3506">
        <v>5478</v>
      </c>
      <c r="D3506" t="s">
        <v>3975</v>
      </c>
      <c r="E3506" t="s">
        <v>9</v>
      </c>
      <c r="F3506" t="s">
        <v>48</v>
      </c>
      <c r="G3506" s="3">
        <v>41078</v>
      </c>
      <c r="H3506" s="1">
        <v>0.5</v>
      </c>
      <c r="I3506" t="s">
        <v>11</v>
      </c>
      <c r="J35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7" spans="1:12" hidden="1" x14ac:dyDescent="0.25">
      <c r="A3507" t="s">
        <v>8284</v>
      </c>
      <c r="B3507">
        <v>5</v>
      </c>
      <c r="C3507">
        <v>5479</v>
      </c>
      <c r="D3507" t="s">
        <v>3976</v>
      </c>
      <c r="E3507" t="s">
        <v>9</v>
      </c>
      <c r="F3507" t="s">
        <v>48</v>
      </c>
      <c r="G3507" s="3">
        <v>41078</v>
      </c>
      <c r="H3507" s="1">
        <v>0.5</v>
      </c>
      <c r="I3507" t="s">
        <v>11</v>
      </c>
      <c r="J35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8" spans="1:12" hidden="1" x14ac:dyDescent="0.25">
      <c r="A3508" t="s">
        <v>8284</v>
      </c>
      <c r="B3508">
        <v>5</v>
      </c>
      <c r="C3508">
        <v>5480</v>
      </c>
      <c r="D3508" t="s">
        <v>3977</v>
      </c>
      <c r="E3508" t="s">
        <v>9</v>
      </c>
      <c r="F3508" t="s">
        <v>48</v>
      </c>
      <c r="G3508" s="3">
        <v>41078</v>
      </c>
      <c r="H3508" s="1">
        <v>0.5</v>
      </c>
      <c r="I3508" t="s">
        <v>11</v>
      </c>
      <c r="J35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09" spans="1:12" hidden="1" x14ac:dyDescent="0.25">
      <c r="A3509" t="s">
        <v>8284</v>
      </c>
      <c r="B3509">
        <v>5</v>
      </c>
      <c r="C3509">
        <v>5481</v>
      </c>
      <c r="D3509" t="s">
        <v>3978</v>
      </c>
      <c r="E3509" t="s">
        <v>9</v>
      </c>
      <c r="F3509" t="s">
        <v>48</v>
      </c>
      <c r="G3509" s="3">
        <v>41078</v>
      </c>
      <c r="H3509" s="1">
        <v>0.5</v>
      </c>
      <c r="I3509" t="s">
        <v>11</v>
      </c>
      <c r="J35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0" spans="1:12" hidden="1" x14ac:dyDescent="0.25">
      <c r="A3510" t="s">
        <v>8284</v>
      </c>
      <c r="B3510">
        <v>5</v>
      </c>
      <c r="C3510">
        <v>5482</v>
      </c>
      <c r="D3510" t="s">
        <v>3979</v>
      </c>
      <c r="E3510" t="s">
        <v>9</v>
      </c>
      <c r="F3510" t="s">
        <v>48</v>
      </c>
      <c r="G3510" s="3">
        <v>41078</v>
      </c>
      <c r="H3510" s="1">
        <v>0.5</v>
      </c>
      <c r="I3510" t="s">
        <v>11</v>
      </c>
      <c r="J35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1" spans="1:12" hidden="1" x14ac:dyDescent="0.25">
      <c r="A3511" t="s">
        <v>8284</v>
      </c>
      <c r="B3511">
        <v>5</v>
      </c>
      <c r="C3511">
        <v>5483</v>
      </c>
      <c r="D3511" t="s">
        <v>3980</v>
      </c>
      <c r="E3511" t="s">
        <v>9</v>
      </c>
      <c r="F3511" t="s">
        <v>48</v>
      </c>
      <c r="G3511" s="3">
        <v>41078</v>
      </c>
      <c r="H3511" s="1">
        <v>0.5</v>
      </c>
      <c r="I3511" t="s">
        <v>11</v>
      </c>
      <c r="J35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2" spans="1:12" hidden="1" x14ac:dyDescent="0.25">
      <c r="A3512" t="s">
        <v>8284</v>
      </c>
      <c r="B3512">
        <v>5</v>
      </c>
      <c r="C3512">
        <v>5485</v>
      </c>
      <c r="D3512" t="s">
        <v>3981</v>
      </c>
      <c r="E3512" t="s">
        <v>9</v>
      </c>
      <c r="F3512" t="s">
        <v>48</v>
      </c>
      <c r="G3512" s="3">
        <v>41078</v>
      </c>
      <c r="H3512" s="1">
        <v>0.5</v>
      </c>
      <c r="I3512" t="s">
        <v>11</v>
      </c>
      <c r="J35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3" spans="1:12" hidden="1" x14ac:dyDescent="0.25">
      <c r="A3513" t="s">
        <v>8284</v>
      </c>
      <c r="B3513">
        <v>5</v>
      </c>
      <c r="C3513">
        <v>5486</v>
      </c>
      <c r="D3513" t="s">
        <v>3982</v>
      </c>
      <c r="E3513" t="s">
        <v>9</v>
      </c>
      <c r="F3513" t="s">
        <v>48</v>
      </c>
      <c r="G3513" s="3">
        <v>41078</v>
      </c>
      <c r="H3513" s="1">
        <v>0.5</v>
      </c>
      <c r="I3513" t="s">
        <v>11</v>
      </c>
      <c r="J35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4" spans="1:12" hidden="1" x14ac:dyDescent="0.25">
      <c r="A3514" t="s">
        <v>8284</v>
      </c>
      <c r="B3514">
        <v>5</v>
      </c>
      <c r="C3514">
        <v>5487</v>
      </c>
      <c r="D3514" t="s">
        <v>3983</v>
      </c>
      <c r="E3514" t="s">
        <v>9</v>
      </c>
      <c r="F3514" t="s">
        <v>48</v>
      </c>
      <c r="G3514" s="3">
        <v>41078</v>
      </c>
      <c r="H3514" s="1">
        <v>0.5</v>
      </c>
      <c r="I3514" t="s">
        <v>11</v>
      </c>
      <c r="J35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5" spans="1:12" hidden="1" x14ac:dyDescent="0.25">
      <c r="A3515" t="s">
        <v>8284</v>
      </c>
      <c r="B3515">
        <v>5</v>
      </c>
      <c r="C3515">
        <v>5488</v>
      </c>
      <c r="D3515" t="s">
        <v>3984</v>
      </c>
      <c r="E3515" t="s">
        <v>9</v>
      </c>
      <c r="F3515" t="s">
        <v>48</v>
      </c>
      <c r="G3515" s="3">
        <v>41078</v>
      </c>
      <c r="H3515" s="1">
        <v>0.5</v>
      </c>
      <c r="I3515" t="s">
        <v>11</v>
      </c>
      <c r="J35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6" spans="1:12" hidden="1" x14ac:dyDescent="0.25">
      <c r="A3516" t="s">
        <v>8284</v>
      </c>
      <c r="B3516">
        <v>5</v>
      </c>
      <c r="C3516">
        <v>5490</v>
      </c>
      <c r="D3516" t="s">
        <v>3985</v>
      </c>
      <c r="E3516" t="s">
        <v>9</v>
      </c>
      <c r="F3516" t="s">
        <v>48</v>
      </c>
      <c r="G3516" s="3">
        <v>41078</v>
      </c>
      <c r="H3516" s="1">
        <v>0.5</v>
      </c>
      <c r="I3516" t="s">
        <v>11</v>
      </c>
      <c r="J35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7" spans="1:12" hidden="1" x14ac:dyDescent="0.25">
      <c r="A3517" t="s">
        <v>8284</v>
      </c>
      <c r="B3517">
        <v>5</v>
      </c>
      <c r="C3517">
        <v>5491</v>
      </c>
      <c r="D3517" t="s">
        <v>3986</v>
      </c>
      <c r="E3517" t="s">
        <v>9</v>
      </c>
      <c r="F3517" t="s">
        <v>48</v>
      </c>
      <c r="G3517" s="3">
        <v>41078</v>
      </c>
      <c r="H3517" s="1">
        <v>0.5</v>
      </c>
      <c r="I3517" t="s">
        <v>11</v>
      </c>
      <c r="J35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8" spans="1:12" hidden="1" x14ac:dyDescent="0.25">
      <c r="A3518" t="s">
        <v>8284</v>
      </c>
      <c r="B3518">
        <v>5</v>
      </c>
      <c r="C3518">
        <v>5492</v>
      </c>
      <c r="D3518" t="s">
        <v>3987</v>
      </c>
      <c r="E3518" t="s">
        <v>9</v>
      </c>
      <c r="F3518" t="s">
        <v>48</v>
      </c>
      <c r="G3518" s="3">
        <v>41078</v>
      </c>
      <c r="H3518" s="1">
        <v>0.5</v>
      </c>
      <c r="I3518" t="s">
        <v>11</v>
      </c>
      <c r="J35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19" spans="1:12" hidden="1" x14ac:dyDescent="0.25">
      <c r="A3519" t="s">
        <v>8284</v>
      </c>
      <c r="B3519">
        <v>5</v>
      </c>
      <c r="C3519">
        <v>5494</v>
      </c>
      <c r="D3519" t="s">
        <v>3988</v>
      </c>
      <c r="E3519" t="s">
        <v>9</v>
      </c>
      <c r="F3519" t="s">
        <v>48</v>
      </c>
      <c r="G3519" s="3">
        <v>41078</v>
      </c>
      <c r="H3519" s="1">
        <v>0.5</v>
      </c>
      <c r="I3519" t="s">
        <v>11</v>
      </c>
      <c r="J35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0" spans="1:12" hidden="1" x14ac:dyDescent="0.25">
      <c r="A3520" t="s">
        <v>8284</v>
      </c>
      <c r="B3520">
        <v>5</v>
      </c>
      <c r="C3520">
        <v>5495</v>
      </c>
      <c r="D3520" t="s">
        <v>3989</v>
      </c>
      <c r="E3520" t="s">
        <v>9</v>
      </c>
      <c r="F3520" t="s">
        <v>48</v>
      </c>
      <c r="G3520" s="3">
        <v>41078</v>
      </c>
      <c r="H3520" s="1">
        <v>0.5</v>
      </c>
      <c r="I3520" t="s">
        <v>11</v>
      </c>
      <c r="J35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1" spans="1:14" hidden="1" x14ac:dyDescent="0.25">
      <c r="A3521" t="s">
        <v>8284</v>
      </c>
      <c r="B3521">
        <v>5</v>
      </c>
      <c r="C3521">
        <v>5496</v>
      </c>
      <c r="D3521" t="s">
        <v>3990</v>
      </c>
      <c r="E3521" t="s">
        <v>9</v>
      </c>
      <c r="F3521" t="s">
        <v>48</v>
      </c>
      <c r="G3521" s="3">
        <v>41078</v>
      </c>
      <c r="H3521" s="1">
        <v>0.5</v>
      </c>
      <c r="I3521" t="s">
        <v>11</v>
      </c>
      <c r="J35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2" spans="1:14" hidden="1" x14ac:dyDescent="0.25">
      <c r="A3522" t="s">
        <v>8284</v>
      </c>
      <c r="B3522">
        <v>5</v>
      </c>
      <c r="C3522">
        <v>5498</v>
      </c>
      <c r="D3522" t="s">
        <v>3991</v>
      </c>
      <c r="E3522" t="s">
        <v>9</v>
      </c>
      <c r="F3522" t="s">
        <v>48</v>
      </c>
      <c r="G3522" s="3">
        <v>41078</v>
      </c>
      <c r="H3522" s="1">
        <v>0.5</v>
      </c>
      <c r="I3522" t="s">
        <v>11</v>
      </c>
      <c r="J35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3" spans="1:14" hidden="1" x14ac:dyDescent="0.25">
      <c r="A3523" t="s">
        <v>8284</v>
      </c>
      <c r="B3523">
        <v>5</v>
      </c>
      <c r="C3523">
        <v>5499</v>
      </c>
      <c r="D3523" t="s">
        <v>3992</v>
      </c>
      <c r="E3523" t="s">
        <v>9</v>
      </c>
      <c r="F3523" t="s">
        <v>48</v>
      </c>
      <c r="G3523" s="3">
        <v>41078</v>
      </c>
      <c r="H3523" s="1">
        <v>0.5</v>
      </c>
      <c r="I3523" t="s">
        <v>11</v>
      </c>
      <c r="J35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4" spans="1:14" hidden="1" x14ac:dyDescent="0.25">
      <c r="A3524" t="s">
        <v>8284</v>
      </c>
      <c r="B3524">
        <v>5</v>
      </c>
      <c r="C3524">
        <v>5502</v>
      </c>
      <c r="D3524" t="s">
        <v>3993</v>
      </c>
      <c r="E3524" t="s">
        <v>9</v>
      </c>
      <c r="F3524" t="s">
        <v>48</v>
      </c>
      <c r="G3524" s="3">
        <v>41078</v>
      </c>
      <c r="H3524" s="1">
        <v>0.5</v>
      </c>
      <c r="I3524" t="s">
        <v>11</v>
      </c>
      <c r="J35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5" spans="1:14" hidden="1" x14ac:dyDescent="0.25">
      <c r="A3525" t="s">
        <v>8284</v>
      </c>
      <c r="B3525">
        <v>5</v>
      </c>
      <c r="C3525">
        <v>5503</v>
      </c>
      <c r="D3525" t="s">
        <v>3994</v>
      </c>
      <c r="E3525" t="s">
        <v>9</v>
      </c>
      <c r="F3525" t="s">
        <v>48</v>
      </c>
      <c r="G3525" s="3">
        <v>41078</v>
      </c>
      <c r="H3525" s="1">
        <v>0.5</v>
      </c>
      <c r="I3525" t="s">
        <v>11</v>
      </c>
      <c r="J35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6" spans="1:14" hidden="1" x14ac:dyDescent="0.25">
      <c r="A3526" t="s">
        <v>8284</v>
      </c>
      <c r="B3526">
        <v>5</v>
      </c>
      <c r="C3526">
        <v>5504</v>
      </c>
      <c r="D3526" t="s">
        <v>3995</v>
      </c>
      <c r="E3526" t="s">
        <v>9</v>
      </c>
      <c r="F3526" t="s">
        <v>48</v>
      </c>
      <c r="G3526" s="3">
        <v>41078</v>
      </c>
      <c r="H3526" s="1">
        <v>0.5</v>
      </c>
      <c r="I3526" t="s">
        <v>11</v>
      </c>
      <c r="J35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7" spans="1:14" hidden="1" x14ac:dyDescent="0.25">
      <c r="A3527" t="s">
        <v>8284</v>
      </c>
      <c r="B3527">
        <v>5</v>
      </c>
      <c r="C3527">
        <v>5505</v>
      </c>
      <c r="D3527" t="s">
        <v>3996</v>
      </c>
      <c r="E3527" t="s">
        <v>9</v>
      </c>
      <c r="F3527" t="s">
        <v>48</v>
      </c>
      <c r="G3527" s="3">
        <v>41078</v>
      </c>
      <c r="H3527" s="1">
        <v>0.5</v>
      </c>
      <c r="I3527" t="s">
        <v>11</v>
      </c>
      <c r="J35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8" spans="1:14" hidden="1" x14ac:dyDescent="0.25">
      <c r="A3528" t="s">
        <v>8284</v>
      </c>
      <c r="B3528">
        <v>5</v>
      </c>
      <c r="C3528">
        <v>5506</v>
      </c>
      <c r="D3528" t="s">
        <v>3997</v>
      </c>
      <c r="E3528" t="s">
        <v>9</v>
      </c>
      <c r="F3528" t="s">
        <v>48</v>
      </c>
      <c r="G3528" s="3">
        <v>41078</v>
      </c>
      <c r="H3528" s="1">
        <v>0.5</v>
      </c>
      <c r="I3528" t="s">
        <v>11</v>
      </c>
      <c r="J35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29" spans="1:14" hidden="1" x14ac:dyDescent="0.25">
      <c r="A3529" t="s">
        <v>8284</v>
      </c>
      <c r="B3529">
        <v>5</v>
      </c>
      <c r="C3529">
        <v>5507</v>
      </c>
      <c r="D3529" t="s">
        <v>3998</v>
      </c>
      <c r="E3529" t="s">
        <v>9</v>
      </c>
      <c r="F3529" t="s">
        <v>48</v>
      </c>
      <c r="G3529" s="3">
        <v>41078</v>
      </c>
      <c r="H3529" s="1">
        <v>0.5</v>
      </c>
      <c r="I3529" t="s">
        <v>11</v>
      </c>
      <c r="J35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30" spans="1:14" hidden="1" x14ac:dyDescent="0.25">
      <c r="A3530" t="s">
        <v>8284</v>
      </c>
      <c r="B3530">
        <v>5</v>
      </c>
      <c r="C3530">
        <v>5508</v>
      </c>
      <c r="D3530" t="s">
        <v>3999</v>
      </c>
      <c r="E3530" t="s">
        <v>9</v>
      </c>
      <c r="F3530" t="s">
        <v>48</v>
      </c>
      <c r="G3530" s="3">
        <v>41078</v>
      </c>
      <c r="H3530" s="1">
        <v>0.5</v>
      </c>
      <c r="I3530" t="s">
        <v>11</v>
      </c>
      <c r="J35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31" spans="1:14" hidden="1" x14ac:dyDescent="0.25">
      <c r="A3531" t="s">
        <v>8284</v>
      </c>
      <c r="B3531">
        <v>5</v>
      </c>
      <c r="C3531">
        <v>5509</v>
      </c>
      <c r="D3531" t="s">
        <v>4000</v>
      </c>
      <c r="E3531" t="s">
        <v>9</v>
      </c>
      <c r="F3531" t="s">
        <v>48</v>
      </c>
      <c r="G3531" s="3">
        <v>41078</v>
      </c>
      <c r="H3531" s="1">
        <v>0.5</v>
      </c>
      <c r="I3531" t="s">
        <v>11</v>
      </c>
      <c r="J35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32" spans="1:14" hidden="1" x14ac:dyDescent="0.25">
      <c r="A3532" t="s">
        <v>8284</v>
      </c>
      <c r="B3532">
        <v>5</v>
      </c>
      <c r="C3532">
        <v>5510</v>
      </c>
      <c r="D3532" t="s">
        <v>4001</v>
      </c>
      <c r="E3532" t="s">
        <v>9</v>
      </c>
      <c r="F3532" t="s">
        <v>4002</v>
      </c>
      <c r="G3532" s="2" t="s">
        <v>3441</v>
      </c>
      <c r="H3532" s="1">
        <v>0.5</v>
      </c>
      <c r="I3532" t="s">
        <v>11</v>
      </c>
      <c r="J35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5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532" t="s">
        <v>9088</v>
      </c>
    </row>
    <row r="3533" spans="1:14" hidden="1" x14ac:dyDescent="0.25">
      <c r="A3533" t="s">
        <v>8284</v>
      </c>
      <c r="B3533">
        <v>5</v>
      </c>
      <c r="C3533">
        <v>5520</v>
      </c>
      <c r="D3533" t="s">
        <v>4003</v>
      </c>
      <c r="E3533" t="s">
        <v>9</v>
      </c>
      <c r="F3533" t="s">
        <v>16</v>
      </c>
      <c r="G3533" s="2" t="s">
        <v>14</v>
      </c>
      <c r="H3533" s="1">
        <v>0.5</v>
      </c>
      <c r="I3533" t="s">
        <v>11</v>
      </c>
      <c r="J35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34" spans="1:14" hidden="1" x14ac:dyDescent="0.25">
      <c r="A3534" t="s">
        <v>8284</v>
      </c>
      <c r="B3534">
        <v>5</v>
      </c>
      <c r="C3534">
        <v>5521</v>
      </c>
      <c r="D3534" t="s">
        <v>4004</v>
      </c>
      <c r="E3534" t="s">
        <v>9</v>
      </c>
      <c r="F3534" t="s">
        <v>48</v>
      </c>
      <c r="G3534" s="3">
        <v>41078</v>
      </c>
      <c r="H3534" s="1">
        <v>0.5</v>
      </c>
      <c r="I3534" t="s">
        <v>11</v>
      </c>
      <c r="J35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35" spans="1:14" hidden="1" x14ac:dyDescent="0.25">
      <c r="A3535" t="s">
        <v>8284</v>
      </c>
      <c r="B3535">
        <v>5</v>
      </c>
      <c r="C3535">
        <v>5522</v>
      </c>
      <c r="D3535" t="s">
        <v>4005</v>
      </c>
      <c r="E3535" t="s">
        <v>9</v>
      </c>
      <c r="F3535" t="s">
        <v>48</v>
      </c>
      <c r="G3535" s="3">
        <v>41078</v>
      </c>
      <c r="H3535" s="1">
        <v>0.5</v>
      </c>
      <c r="I3535" t="s">
        <v>11</v>
      </c>
      <c r="J35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36" spans="1:14" hidden="1" x14ac:dyDescent="0.25">
      <c r="A3536" t="s">
        <v>8284</v>
      </c>
      <c r="B3536">
        <v>5</v>
      </c>
      <c r="C3536">
        <v>5527</v>
      </c>
      <c r="D3536" t="s">
        <v>4006</v>
      </c>
      <c r="E3536" t="s">
        <v>9</v>
      </c>
      <c r="F3536" t="s">
        <v>48</v>
      </c>
      <c r="G3536" s="3">
        <v>41078</v>
      </c>
      <c r="H3536" s="1">
        <v>0.5</v>
      </c>
      <c r="I3536" t="s">
        <v>11</v>
      </c>
      <c r="J35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37" spans="1:12" hidden="1" x14ac:dyDescent="0.25">
      <c r="A3537" t="s">
        <v>8284</v>
      </c>
      <c r="B3537">
        <v>5</v>
      </c>
      <c r="C3537">
        <v>5528</v>
      </c>
      <c r="D3537" t="s">
        <v>4007</v>
      </c>
      <c r="E3537" t="s">
        <v>9</v>
      </c>
      <c r="F3537" t="s">
        <v>48</v>
      </c>
      <c r="G3537" s="3">
        <v>41078</v>
      </c>
      <c r="H3537" s="1">
        <v>0.5</v>
      </c>
      <c r="I3537" t="s">
        <v>11</v>
      </c>
      <c r="J35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38" spans="1:12" hidden="1" x14ac:dyDescent="0.25">
      <c r="A3538" t="s">
        <v>8284</v>
      </c>
      <c r="B3538">
        <v>5</v>
      </c>
      <c r="C3538">
        <v>5529</v>
      </c>
      <c r="D3538" t="s">
        <v>4008</v>
      </c>
      <c r="E3538" t="s">
        <v>9</v>
      </c>
      <c r="F3538" t="s">
        <v>48</v>
      </c>
      <c r="G3538" s="3">
        <v>41078</v>
      </c>
      <c r="H3538" s="1">
        <v>0.5</v>
      </c>
      <c r="I3538" t="s">
        <v>11</v>
      </c>
      <c r="J35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39" spans="1:12" hidden="1" x14ac:dyDescent="0.25">
      <c r="A3539" t="s">
        <v>8284</v>
      </c>
      <c r="B3539">
        <v>5</v>
      </c>
      <c r="C3539">
        <v>5530</v>
      </c>
      <c r="D3539" t="s">
        <v>4009</v>
      </c>
      <c r="E3539" t="s">
        <v>9</v>
      </c>
      <c r="F3539" t="s">
        <v>16</v>
      </c>
      <c r="G3539" s="2" t="s">
        <v>14</v>
      </c>
      <c r="H3539" s="1">
        <v>0.5</v>
      </c>
      <c r="I3539" t="s">
        <v>11</v>
      </c>
      <c r="J35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0" spans="1:12" hidden="1" x14ac:dyDescent="0.25">
      <c r="A3540" t="s">
        <v>8284</v>
      </c>
      <c r="B3540">
        <v>5</v>
      </c>
      <c r="C3540">
        <v>5531</v>
      </c>
      <c r="D3540" t="s">
        <v>4010</v>
      </c>
      <c r="E3540" t="s">
        <v>9</v>
      </c>
      <c r="F3540" t="s">
        <v>185</v>
      </c>
      <c r="G3540" s="2" t="s">
        <v>109</v>
      </c>
      <c r="H3540" s="1">
        <v>0.5</v>
      </c>
      <c r="I3540" t="s">
        <v>11</v>
      </c>
      <c r="J35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1" spans="1:12" hidden="1" x14ac:dyDescent="0.25">
      <c r="A3541" t="s">
        <v>8284</v>
      </c>
      <c r="B3541">
        <v>5</v>
      </c>
      <c r="C3541">
        <v>5540</v>
      </c>
      <c r="D3541" t="s">
        <v>4011</v>
      </c>
      <c r="E3541" t="s">
        <v>9</v>
      </c>
      <c r="F3541" t="s">
        <v>48</v>
      </c>
      <c r="G3541" s="3">
        <v>41078</v>
      </c>
      <c r="H3541" s="1">
        <v>0.5</v>
      </c>
      <c r="I3541" t="s">
        <v>11</v>
      </c>
      <c r="J35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2" spans="1:12" hidden="1" x14ac:dyDescent="0.25">
      <c r="A3542" t="s">
        <v>8284</v>
      </c>
      <c r="B3542">
        <v>5</v>
      </c>
      <c r="C3542">
        <v>5550</v>
      </c>
      <c r="D3542" t="s">
        <v>4012</v>
      </c>
      <c r="E3542" t="s">
        <v>9</v>
      </c>
      <c r="F3542" t="s">
        <v>48</v>
      </c>
      <c r="G3542" s="3">
        <v>41078</v>
      </c>
      <c r="H3542" s="1">
        <v>0.5</v>
      </c>
      <c r="I3542" t="s">
        <v>11</v>
      </c>
      <c r="J35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3" spans="1:12" hidden="1" x14ac:dyDescent="0.25">
      <c r="A3543" t="s">
        <v>8284</v>
      </c>
      <c r="B3543">
        <v>5</v>
      </c>
      <c r="C3543">
        <v>5600</v>
      </c>
      <c r="D3543" t="s">
        <v>4013</v>
      </c>
      <c r="E3543" t="s">
        <v>9</v>
      </c>
      <c r="F3543" t="s">
        <v>16</v>
      </c>
      <c r="G3543" s="2" t="s">
        <v>14</v>
      </c>
      <c r="H3543" s="1">
        <v>0.5</v>
      </c>
      <c r="I3543" t="s">
        <v>11</v>
      </c>
      <c r="J35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4" spans="1:12" hidden="1" x14ac:dyDescent="0.25">
      <c r="A3544" t="s">
        <v>8284</v>
      </c>
      <c r="B3544">
        <v>5</v>
      </c>
      <c r="C3544">
        <v>5601</v>
      </c>
      <c r="D3544" t="s">
        <v>4014</v>
      </c>
      <c r="E3544" t="s">
        <v>9</v>
      </c>
      <c r="F3544" t="s">
        <v>16</v>
      </c>
      <c r="G3544" s="2" t="s">
        <v>14</v>
      </c>
      <c r="H3544" s="1">
        <v>0.5</v>
      </c>
      <c r="I3544" t="s">
        <v>11</v>
      </c>
      <c r="J35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5" spans="1:12" hidden="1" x14ac:dyDescent="0.25">
      <c r="A3545" t="s">
        <v>8284</v>
      </c>
      <c r="B3545">
        <v>5</v>
      </c>
      <c r="C3545">
        <v>5602</v>
      </c>
      <c r="D3545" t="s">
        <v>4015</v>
      </c>
      <c r="E3545" t="s">
        <v>9</v>
      </c>
      <c r="F3545" t="s">
        <v>16</v>
      </c>
      <c r="G3545" s="2" t="s">
        <v>14</v>
      </c>
      <c r="H3545" s="1">
        <v>0.5</v>
      </c>
      <c r="I3545" t="s">
        <v>11</v>
      </c>
      <c r="J35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6" spans="1:12" hidden="1" x14ac:dyDescent="0.25">
      <c r="A3546" t="s">
        <v>8284</v>
      </c>
      <c r="B3546">
        <v>5</v>
      </c>
      <c r="C3546">
        <v>5603</v>
      </c>
      <c r="D3546" t="s">
        <v>4016</v>
      </c>
      <c r="E3546" t="s">
        <v>9</v>
      </c>
      <c r="F3546" t="s">
        <v>18</v>
      </c>
      <c r="G3546" s="2" t="s">
        <v>19</v>
      </c>
      <c r="H3546" s="1">
        <v>0.5</v>
      </c>
      <c r="I3546" t="s">
        <v>11</v>
      </c>
      <c r="J35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7" spans="1:12" hidden="1" x14ac:dyDescent="0.25">
      <c r="A3547" t="s">
        <v>8284</v>
      </c>
      <c r="B3547">
        <v>5</v>
      </c>
      <c r="C3547">
        <v>5604</v>
      </c>
      <c r="D3547" t="s">
        <v>4017</v>
      </c>
      <c r="E3547" t="s">
        <v>9</v>
      </c>
      <c r="F3547" t="s">
        <v>16</v>
      </c>
      <c r="G3547" s="2" t="s">
        <v>14</v>
      </c>
      <c r="H3547" s="1">
        <v>0.5</v>
      </c>
      <c r="I3547" t="s">
        <v>11</v>
      </c>
      <c r="J35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8" spans="1:12" hidden="1" x14ac:dyDescent="0.25">
      <c r="A3548" t="s">
        <v>8284</v>
      </c>
      <c r="B3548">
        <v>5</v>
      </c>
      <c r="C3548">
        <v>5605</v>
      </c>
      <c r="D3548" t="s">
        <v>4018</v>
      </c>
      <c r="E3548" t="s">
        <v>9</v>
      </c>
      <c r="F3548" t="s">
        <v>48</v>
      </c>
      <c r="G3548" s="3">
        <v>41078</v>
      </c>
      <c r="H3548" s="1">
        <v>0.5</v>
      </c>
      <c r="I3548" t="s">
        <v>11</v>
      </c>
      <c r="J35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49" spans="1:12" hidden="1" x14ac:dyDescent="0.25">
      <c r="A3549" t="s">
        <v>8284</v>
      </c>
      <c r="B3549">
        <v>5</v>
      </c>
      <c r="C3549">
        <v>5606</v>
      </c>
      <c r="D3549" t="s">
        <v>4019</v>
      </c>
      <c r="E3549" t="s">
        <v>9</v>
      </c>
      <c r="F3549" t="s">
        <v>16</v>
      </c>
      <c r="G3549" s="2" t="s">
        <v>14</v>
      </c>
      <c r="H3549" s="1">
        <v>0.5</v>
      </c>
      <c r="I3549" t="s">
        <v>11</v>
      </c>
      <c r="J35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0" spans="1:12" hidden="1" x14ac:dyDescent="0.25">
      <c r="A3550" t="s">
        <v>8284</v>
      </c>
      <c r="B3550">
        <v>5</v>
      </c>
      <c r="C3550">
        <v>5607</v>
      </c>
      <c r="D3550" t="s">
        <v>4020</v>
      </c>
      <c r="E3550" t="s">
        <v>9</v>
      </c>
      <c r="F3550" t="s">
        <v>18</v>
      </c>
      <c r="G3550" s="2" t="s">
        <v>19</v>
      </c>
      <c r="H3550" s="1">
        <v>0.5</v>
      </c>
      <c r="I3550" t="s">
        <v>11</v>
      </c>
      <c r="J35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1" spans="1:12" hidden="1" x14ac:dyDescent="0.25">
      <c r="A3551" t="s">
        <v>8284</v>
      </c>
      <c r="B3551">
        <v>5</v>
      </c>
      <c r="C3551">
        <v>5610</v>
      </c>
      <c r="D3551" t="s">
        <v>2619</v>
      </c>
      <c r="E3551" t="s">
        <v>9</v>
      </c>
      <c r="F3551" t="s">
        <v>18</v>
      </c>
      <c r="G3551" s="2" t="s">
        <v>19</v>
      </c>
      <c r="H3551" s="1">
        <v>0.5</v>
      </c>
      <c r="I3551" t="s">
        <v>11</v>
      </c>
      <c r="J35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2" spans="1:12" hidden="1" x14ac:dyDescent="0.25">
      <c r="A3552" t="s">
        <v>8284</v>
      </c>
      <c r="B3552">
        <v>5</v>
      </c>
      <c r="C3552">
        <v>5611</v>
      </c>
      <c r="D3552" t="s">
        <v>4021</v>
      </c>
      <c r="E3552" t="s">
        <v>9</v>
      </c>
      <c r="F3552" t="s">
        <v>16</v>
      </c>
      <c r="G3552" s="2" t="s">
        <v>14</v>
      </c>
      <c r="H3552" s="1">
        <v>0.5</v>
      </c>
      <c r="I3552" t="s">
        <v>11</v>
      </c>
      <c r="J35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3" spans="1:12" hidden="1" x14ac:dyDescent="0.25">
      <c r="A3553" t="s">
        <v>8284</v>
      </c>
      <c r="B3553">
        <v>5</v>
      </c>
      <c r="C3553">
        <v>5612</v>
      </c>
      <c r="D3553" t="s">
        <v>4022</v>
      </c>
      <c r="E3553" t="s">
        <v>9</v>
      </c>
      <c r="F3553" t="s">
        <v>18</v>
      </c>
      <c r="G3553" s="2" t="s">
        <v>19</v>
      </c>
      <c r="H3553" s="1">
        <v>0.5</v>
      </c>
      <c r="I3553" t="s">
        <v>11</v>
      </c>
      <c r="J35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4" spans="1:12" hidden="1" x14ac:dyDescent="0.25">
      <c r="A3554" t="s">
        <v>8284</v>
      </c>
      <c r="B3554">
        <v>5</v>
      </c>
      <c r="C3554">
        <v>5613</v>
      </c>
      <c r="D3554" t="s">
        <v>4023</v>
      </c>
      <c r="E3554" t="s">
        <v>9</v>
      </c>
      <c r="F3554" t="s">
        <v>18</v>
      </c>
      <c r="G3554" s="2" t="s">
        <v>19</v>
      </c>
      <c r="H3554" s="1">
        <v>0.5</v>
      </c>
      <c r="I3554" t="s">
        <v>11</v>
      </c>
      <c r="J35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5" spans="1:12" hidden="1" x14ac:dyDescent="0.25">
      <c r="A3555" t="s">
        <v>8284</v>
      </c>
      <c r="B3555">
        <v>5</v>
      </c>
      <c r="C3555">
        <v>5615</v>
      </c>
      <c r="D3555" t="s">
        <v>4024</v>
      </c>
      <c r="E3555" t="s">
        <v>9</v>
      </c>
      <c r="F3555" t="s">
        <v>16</v>
      </c>
      <c r="G3555" s="2" t="s">
        <v>14</v>
      </c>
      <c r="H3555" s="1">
        <v>0.5</v>
      </c>
      <c r="I3555" t="s">
        <v>11</v>
      </c>
      <c r="J35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6" spans="1:12" hidden="1" x14ac:dyDescent="0.25">
      <c r="A3556" t="s">
        <v>8284</v>
      </c>
      <c r="B3556">
        <v>5</v>
      </c>
      <c r="C3556">
        <v>5616</v>
      </c>
      <c r="D3556" t="s">
        <v>4025</v>
      </c>
      <c r="E3556" t="s">
        <v>9</v>
      </c>
      <c r="F3556" t="s">
        <v>48</v>
      </c>
      <c r="G3556" s="3">
        <v>41078</v>
      </c>
      <c r="H3556" s="1">
        <v>0.5</v>
      </c>
      <c r="I3556" t="s">
        <v>11</v>
      </c>
      <c r="J35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7" spans="1:12" hidden="1" x14ac:dyDescent="0.25">
      <c r="A3557" t="s">
        <v>8284</v>
      </c>
      <c r="B3557">
        <v>5</v>
      </c>
      <c r="C3557">
        <v>5617</v>
      </c>
      <c r="D3557" t="s">
        <v>4026</v>
      </c>
      <c r="E3557" t="s">
        <v>9</v>
      </c>
      <c r="F3557" t="s">
        <v>16</v>
      </c>
      <c r="G3557" s="2" t="s">
        <v>14</v>
      </c>
      <c r="H3557" s="1">
        <v>0.5</v>
      </c>
      <c r="I3557" t="s">
        <v>11</v>
      </c>
      <c r="J35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8" spans="1:12" hidden="1" x14ac:dyDescent="0.25">
      <c r="A3558" t="s">
        <v>8284</v>
      </c>
      <c r="B3558">
        <v>5</v>
      </c>
      <c r="C3558">
        <v>5618</v>
      </c>
      <c r="D3558" t="s">
        <v>4027</v>
      </c>
      <c r="E3558" t="s">
        <v>9</v>
      </c>
      <c r="F3558" t="s">
        <v>16</v>
      </c>
      <c r="G3558" s="2" t="s">
        <v>14</v>
      </c>
      <c r="H3558" s="1">
        <v>0.5</v>
      </c>
      <c r="I3558" t="s">
        <v>11</v>
      </c>
      <c r="J35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59" spans="1:12" hidden="1" x14ac:dyDescent="0.25">
      <c r="A3559" t="s">
        <v>8284</v>
      </c>
      <c r="B3559">
        <v>5</v>
      </c>
      <c r="C3559">
        <v>5619</v>
      </c>
      <c r="D3559" t="s">
        <v>4028</v>
      </c>
      <c r="E3559" t="s">
        <v>9</v>
      </c>
      <c r="F3559" t="s">
        <v>54</v>
      </c>
      <c r="G3559" s="3">
        <v>40006</v>
      </c>
      <c r="H3559" s="1">
        <v>0.5</v>
      </c>
      <c r="I3559" t="s">
        <v>11</v>
      </c>
      <c r="J35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0" spans="1:12" hidden="1" x14ac:dyDescent="0.25">
      <c r="A3560" t="s">
        <v>8284</v>
      </c>
      <c r="B3560">
        <v>5</v>
      </c>
      <c r="C3560">
        <v>5620</v>
      </c>
      <c r="D3560" t="s">
        <v>4029</v>
      </c>
      <c r="E3560" t="s">
        <v>9</v>
      </c>
      <c r="F3560" t="s">
        <v>54</v>
      </c>
      <c r="G3560" s="3">
        <v>40006</v>
      </c>
      <c r="H3560" s="1">
        <v>0.5</v>
      </c>
      <c r="I3560" t="s">
        <v>11</v>
      </c>
      <c r="J35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1" spans="1:12" hidden="1" x14ac:dyDescent="0.25">
      <c r="A3561" t="s">
        <v>8284</v>
      </c>
      <c r="B3561">
        <v>5</v>
      </c>
      <c r="C3561">
        <v>5623</v>
      </c>
      <c r="D3561" t="s">
        <v>4030</v>
      </c>
      <c r="E3561" t="s">
        <v>9</v>
      </c>
      <c r="F3561" t="s">
        <v>18</v>
      </c>
      <c r="G3561" s="2" t="s">
        <v>19</v>
      </c>
      <c r="H3561" s="1">
        <v>0.5</v>
      </c>
      <c r="I3561" t="s">
        <v>11</v>
      </c>
      <c r="J35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2" spans="1:12" hidden="1" x14ac:dyDescent="0.25">
      <c r="A3562" t="s">
        <v>8284</v>
      </c>
      <c r="B3562">
        <v>5</v>
      </c>
      <c r="C3562">
        <v>5624</v>
      </c>
      <c r="D3562" t="s">
        <v>2615</v>
      </c>
      <c r="E3562" t="s">
        <v>9</v>
      </c>
      <c r="F3562" t="s">
        <v>185</v>
      </c>
      <c r="G3562" s="2" t="s">
        <v>109</v>
      </c>
      <c r="H3562" s="1">
        <v>0.5</v>
      </c>
      <c r="I3562" t="s">
        <v>11</v>
      </c>
      <c r="J35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3" spans="1:12" hidden="1" x14ac:dyDescent="0.25">
      <c r="A3563" t="s">
        <v>8284</v>
      </c>
      <c r="B3563">
        <v>5</v>
      </c>
      <c r="C3563">
        <v>5626</v>
      </c>
      <c r="D3563" t="s">
        <v>4031</v>
      </c>
      <c r="E3563" t="s">
        <v>9</v>
      </c>
      <c r="F3563" t="s">
        <v>48</v>
      </c>
      <c r="G3563" s="3">
        <v>41078</v>
      </c>
      <c r="H3563" s="1">
        <v>0.5</v>
      </c>
      <c r="I3563" t="s">
        <v>11</v>
      </c>
      <c r="J35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4" spans="1:12" hidden="1" x14ac:dyDescent="0.25">
      <c r="A3564" t="s">
        <v>8284</v>
      </c>
      <c r="B3564">
        <v>5</v>
      </c>
      <c r="C3564">
        <v>5631</v>
      </c>
      <c r="D3564" t="s">
        <v>4032</v>
      </c>
      <c r="E3564" t="s">
        <v>9</v>
      </c>
      <c r="F3564" t="s">
        <v>16</v>
      </c>
      <c r="G3564" s="2" t="s">
        <v>14</v>
      </c>
      <c r="H3564" s="1">
        <v>0.5</v>
      </c>
      <c r="I3564" t="s">
        <v>11</v>
      </c>
      <c r="J35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5" spans="1:12" hidden="1" x14ac:dyDescent="0.25">
      <c r="A3565" t="s">
        <v>8284</v>
      </c>
      <c r="B3565">
        <v>5</v>
      </c>
      <c r="C3565">
        <v>5632</v>
      </c>
      <c r="D3565" t="s">
        <v>4033</v>
      </c>
      <c r="E3565" t="s">
        <v>9</v>
      </c>
      <c r="F3565" t="s">
        <v>48</v>
      </c>
      <c r="G3565" s="3">
        <v>41078</v>
      </c>
      <c r="H3565" s="1">
        <v>0.5</v>
      </c>
      <c r="I3565" t="s">
        <v>11</v>
      </c>
      <c r="J35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6" spans="1:12" hidden="1" x14ac:dyDescent="0.25">
      <c r="A3566" t="s">
        <v>8284</v>
      </c>
      <c r="B3566">
        <v>5</v>
      </c>
      <c r="C3566">
        <v>5633</v>
      </c>
      <c r="D3566" t="s">
        <v>4034</v>
      </c>
      <c r="E3566" t="s">
        <v>9</v>
      </c>
      <c r="F3566" t="s">
        <v>18</v>
      </c>
      <c r="G3566" s="2" t="s">
        <v>19</v>
      </c>
      <c r="H3566" s="1">
        <v>0.5</v>
      </c>
      <c r="I3566" t="s">
        <v>11</v>
      </c>
      <c r="J35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7" spans="1:12" hidden="1" x14ac:dyDescent="0.25">
      <c r="A3567" t="s">
        <v>8284</v>
      </c>
      <c r="B3567">
        <v>5</v>
      </c>
      <c r="C3567">
        <v>5634</v>
      </c>
      <c r="D3567" t="s">
        <v>4035</v>
      </c>
      <c r="E3567" t="s">
        <v>9</v>
      </c>
      <c r="F3567" t="s">
        <v>54</v>
      </c>
      <c r="G3567" s="3">
        <v>40006</v>
      </c>
      <c r="H3567" s="1">
        <v>0.5</v>
      </c>
      <c r="I3567" t="s">
        <v>11</v>
      </c>
      <c r="J35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8" spans="1:12" hidden="1" x14ac:dyDescent="0.25">
      <c r="A3568" t="s">
        <v>8284</v>
      </c>
      <c r="B3568">
        <v>5</v>
      </c>
      <c r="C3568">
        <v>5636</v>
      </c>
      <c r="D3568" t="s">
        <v>4036</v>
      </c>
      <c r="E3568" t="s">
        <v>9</v>
      </c>
      <c r="F3568" t="s">
        <v>48</v>
      </c>
      <c r="G3568" s="3">
        <v>41078</v>
      </c>
      <c r="H3568" s="1">
        <v>0.5</v>
      </c>
      <c r="I3568" t="s">
        <v>11</v>
      </c>
      <c r="J35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69" spans="1:12" hidden="1" x14ac:dyDescent="0.25">
      <c r="A3569" t="s">
        <v>8284</v>
      </c>
      <c r="B3569">
        <v>5</v>
      </c>
      <c r="C3569">
        <v>5637</v>
      </c>
      <c r="D3569" t="s">
        <v>4037</v>
      </c>
      <c r="E3569" t="s">
        <v>9</v>
      </c>
      <c r="F3569" t="s">
        <v>54</v>
      </c>
      <c r="G3569" s="3">
        <v>40006</v>
      </c>
      <c r="H3569" s="1">
        <v>0.5</v>
      </c>
      <c r="I3569" t="s">
        <v>11</v>
      </c>
      <c r="J35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0" spans="1:12" hidden="1" x14ac:dyDescent="0.25">
      <c r="A3570" t="s">
        <v>8284</v>
      </c>
      <c r="B3570">
        <v>5</v>
      </c>
      <c r="C3570">
        <v>5638</v>
      </c>
      <c r="D3570" t="s">
        <v>4038</v>
      </c>
      <c r="E3570" t="s">
        <v>9</v>
      </c>
      <c r="F3570" t="s">
        <v>18</v>
      </c>
      <c r="G3570" s="2" t="s">
        <v>19</v>
      </c>
      <c r="H3570" s="1">
        <v>0.5</v>
      </c>
      <c r="I3570" t="s">
        <v>11</v>
      </c>
      <c r="J35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1" spans="1:12" hidden="1" x14ac:dyDescent="0.25">
      <c r="A3571" t="s">
        <v>8284</v>
      </c>
      <c r="B3571">
        <v>5</v>
      </c>
      <c r="C3571">
        <v>5639</v>
      </c>
      <c r="D3571" t="s">
        <v>4039</v>
      </c>
      <c r="E3571" t="s">
        <v>9</v>
      </c>
      <c r="F3571" t="s">
        <v>18</v>
      </c>
      <c r="G3571" s="2" t="s">
        <v>19</v>
      </c>
      <c r="H3571" s="1">
        <v>0.5</v>
      </c>
      <c r="I3571" t="s">
        <v>11</v>
      </c>
      <c r="J35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2" spans="1:12" hidden="1" x14ac:dyDescent="0.25">
      <c r="A3572" t="s">
        <v>8284</v>
      </c>
      <c r="B3572">
        <v>5</v>
      </c>
      <c r="C3572">
        <v>5640</v>
      </c>
      <c r="D3572" t="s">
        <v>4040</v>
      </c>
      <c r="E3572" t="s">
        <v>9</v>
      </c>
      <c r="F3572" t="s">
        <v>18</v>
      </c>
      <c r="G3572" s="2" t="s">
        <v>19</v>
      </c>
      <c r="H3572" s="1">
        <v>0.5</v>
      </c>
      <c r="I3572" t="s">
        <v>11</v>
      </c>
      <c r="J35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3" spans="1:12" hidden="1" x14ac:dyDescent="0.25">
      <c r="A3573" t="s">
        <v>8284</v>
      </c>
      <c r="B3573">
        <v>5</v>
      </c>
      <c r="C3573">
        <v>5641</v>
      </c>
      <c r="D3573" t="s">
        <v>4041</v>
      </c>
      <c r="E3573" t="s">
        <v>9</v>
      </c>
      <c r="F3573" t="s">
        <v>16</v>
      </c>
      <c r="G3573" s="2" t="s">
        <v>14</v>
      </c>
      <c r="H3573" s="1">
        <v>0.5</v>
      </c>
      <c r="I3573" t="s">
        <v>11</v>
      </c>
      <c r="J35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4" spans="1:12" hidden="1" x14ac:dyDescent="0.25">
      <c r="A3574" t="s">
        <v>8284</v>
      </c>
      <c r="B3574">
        <v>5</v>
      </c>
      <c r="C3574">
        <v>5642</v>
      </c>
      <c r="D3574" t="s">
        <v>4042</v>
      </c>
      <c r="E3574" t="s">
        <v>9</v>
      </c>
      <c r="F3574" t="s">
        <v>16</v>
      </c>
      <c r="G3574" s="2" t="s">
        <v>14</v>
      </c>
      <c r="H3574" s="1">
        <v>0.5</v>
      </c>
      <c r="I3574" t="s">
        <v>11</v>
      </c>
      <c r="J35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5" spans="1:12" hidden="1" x14ac:dyDescent="0.25">
      <c r="A3575" t="s">
        <v>8284</v>
      </c>
      <c r="B3575">
        <v>5</v>
      </c>
      <c r="C3575">
        <v>5643</v>
      </c>
      <c r="D3575" t="s">
        <v>4043</v>
      </c>
      <c r="E3575" t="s">
        <v>9</v>
      </c>
      <c r="F3575" t="s">
        <v>119</v>
      </c>
      <c r="G3575" s="2" t="s">
        <v>120</v>
      </c>
      <c r="H3575" s="1">
        <v>0.5</v>
      </c>
      <c r="I3575" t="s">
        <v>11</v>
      </c>
      <c r="J35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6" spans="1:12" hidden="1" x14ac:dyDescent="0.25">
      <c r="A3576" t="s">
        <v>8284</v>
      </c>
      <c r="B3576">
        <v>5</v>
      </c>
      <c r="C3576">
        <v>5644</v>
      </c>
      <c r="D3576" t="s">
        <v>4044</v>
      </c>
      <c r="E3576" t="s">
        <v>9</v>
      </c>
      <c r="F3576" t="s">
        <v>242</v>
      </c>
      <c r="G3576" s="2" t="s">
        <v>243</v>
      </c>
      <c r="H3576" s="1">
        <v>0.5</v>
      </c>
      <c r="I3576" t="s">
        <v>11</v>
      </c>
      <c r="J35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7" spans="1:12" hidden="1" x14ac:dyDescent="0.25">
      <c r="A3577" t="s">
        <v>8284</v>
      </c>
      <c r="B3577">
        <v>5</v>
      </c>
      <c r="C3577">
        <v>5645</v>
      </c>
      <c r="D3577" t="s">
        <v>4045</v>
      </c>
      <c r="E3577" t="s">
        <v>9</v>
      </c>
      <c r="F3577" t="s">
        <v>54</v>
      </c>
      <c r="G3577" s="3">
        <v>40006</v>
      </c>
      <c r="H3577" s="1">
        <v>0.5</v>
      </c>
      <c r="I3577" t="s">
        <v>11</v>
      </c>
      <c r="J35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8" spans="1:12" hidden="1" x14ac:dyDescent="0.25">
      <c r="A3578" t="s">
        <v>8284</v>
      </c>
      <c r="B3578">
        <v>5</v>
      </c>
      <c r="C3578">
        <v>5646</v>
      </c>
      <c r="D3578" t="s">
        <v>4046</v>
      </c>
      <c r="E3578" t="s">
        <v>9</v>
      </c>
      <c r="F3578" t="s">
        <v>18</v>
      </c>
      <c r="G3578" s="2" t="s">
        <v>19</v>
      </c>
      <c r="H3578" s="1">
        <v>0.5</v>
      </c>
      <c r="I3578" t="s">
        <v>11</v>
      </c>
      <c r="J35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79" spans="1:12" hidden="1" x14ac:dyDescent="0.25">
      <c r="A3579" t="s">
        <v>8284</v>
      </c>
      <c r="B3579">
        <v>5</v>
      </c>
      <c r="C3579">
        <v>5647</v>
      </c>
      <c r="D3579" t="s">
        <v>4047</v>
      </c>
      <c r="E3579" t="s">
        <v>9</v>
      </c>
      <c r="F3579" t="s">
        <v>18</v>
      </c>
      <c r="G3579" s="2" t="s">
        <v>19</v>
      </c>
      <c r="H3579" s="1">
        <v>0.5</v>
      </c>
      <c r="I3579" t="s">
        <v>11</v>
      </c>
      <c r="J35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0" spans="1:12" hidden="1" x14ac:dyDescent="0.25">
      <c r="A3580" t="s">
        <v>8284</v>
      </c>
      <c r="B3580">
        <v>5</v>
      </c>
      <c r="C3580">
        <v>5649</v>
      </c>
      <c r="D3580" t="s">
        <v>4048</v>
      </c>
      <c r="E3580" t="s">
        <v>9</v>
      </c>
      <c r="F3580" t="s">
        <v>54</v>
      </c>
      <c r="G3580" s="3">
        <v>40006</v>
      </c>
      <c r="H3580" s="1">
        <v>0.5</v>
      </c>
      <c r="I3580" t="s">
        <v>11</v>
      </c>
      <c r="J35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1" spans="1:12" hidden="1" x14ac:dyDescent="0.25">
      <c r="A3581" t="s">
        <v>8284</v>
      </c>
      <c r="B3581">
        <v>5</v>
      </c>
      <c r="C3581">
        <v>5650</v>
      </c>
      <c r="D3581" t="s">
        <v>4049</v>
      </c>
      <c r="E3581" t="s">
        <v>9</v>
      </c>
      <c r="F3581" t="s">
        <v>54</v>
      </c>
      <c r="G3581" s="3">
        <v>40006</v>
      </c>
      <c r="H3581" s="1">
        <v>0.5</v>
      </c>
      <c r="I3581" t="s">
        <v>11</v>
      </c>
      <c r="J35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2" spans="1:12" hidden="1" x14ac:dyDescent="0.25">
      <c r="A3582" t="s">
        <v>8284</v>
      </c>
      <c r="B3582">
        <v>5</v>
      </c>
      <c r="C3582">
        <v>5651</v>
      </c>
      <c r="D3582" t="s">
        <v>4050</v>
      </c>
      <c r="E3582" t="s">
        <v>9</v>
      </c>
      <c r="F3582" t="s">
        <v>18</v>
      </c>
      <c r="G3582" s="2" t="s">
        <v>19</v>
      </c>
      <c r="H3582" s="1">
        <v>0.5</v>
      </c>
      <c r="I3582" t="s">
        <v>11</v>
      </c>
      <c r="J35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3" spans="1:12" hidden="1" x14ac:dyDescent="0.25">
      <c r="A3583" t="s">
        <v>8284</v>
      </c>
      <c r="B3583">
        <v>5</v>
      </c>
      <c r="C3583">
        <v>5652</v>
      </c>
      <c r="D3583" t="s">
        <v>4051</v>
      </c>
      <c r="E3583" t="s">
        <v>9</v>
      </c>
      <c r="F3583" t="s">
        <v>18</v>
      </c>
      <c r="G3583" s="2" t="s">
        <v>19</v>
      </c>
      <c r="H3583" s="1">
        <v>0.5</v>
      </c>
      <c r="I3583" t="s">
        <v>11</v>
      </c>
      <c r="J35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4" spans="1:12" hidden="1" x14ac:dyDescent="0.25">
      <c r="A3584" t="s">
        <v>8284</v>
      </c>
      <c r="B3584">
        <v>5</v>
      </c>
      <c r="C3584">
        <v>5653</v>
      </c>
      <c r="D3584" t="s">
        <v>4052</v>
      </c>
      <c r="E3584" t="s">
        <v>9</v>
      </c>
      <c r="F3584" t="s">
        <v>119</v>
      </c>
      <c r="G3584" s="2" t="s">
        <v>120</v>
      </c>
      <c r="H3584" s="1">
        <v>0.5</v>
      </c>
      <c r="I3584" t="s">
        <v>11</v>
      </c>
      <c r="J35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5" spans="1:15" hidden="1" x14ac:dyDescent="0.25">
      <c r="A3585" t="s">
        <v>8284</v>
      </c>
      <c r="B3585">
        <v>5</v>
      </c>
      <c r="C3585">
        <v>5654</v>
      </c>
      <c r="D3585" t="s">
        <v>4053</v>
      </c>
      <c r="E3585" t="s">
        <v>9</v>
      </c>
      <c r="F3585" t="s">
        <v>242</v>
      </c>
      <c r="G3585" s="2" t="s">
        <v>243</v>
      </c>
      <c r="H3585" s="1">
        <v>0.5</v>
      </c>
      <c r="I3585" t="s">
        <v>11</v>
      </c>
      <c r="J35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6" spans="1:15" hidden="1" x14ac:dyDescent="0.25">
      <c r="A3586" t="s">
        <v>8284</v>
      </c>
      <c r="B3586">
        <v>5</v>
      </c>
      <c r="C3586">
        <v>5655</v>
      </c>
      <c r="D3586" t="s">
        <v>4054</v>
      </c>
      <c r="E3586" t="s">
        <v>9</v>
      </c>
      <c r="F3586" t="s">
        <v>54</v>
      </c>
      <c r="G3586" s="3">
        <v>40006</v>
      </c>
      <c r="H3586" s="1">
        <v>0.5</v>
      </c>
      <c r="I3586" t="s">
        <v>11</v>
      </c>
      <c r="J35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7" spans="1:15" hidden="1" x14ac:dyDescent="0.25">
      <c r="A3587" t="s">
        <v>8284</v>
      </c>
      <c r="B3587">
        <v>5</v>
      </c>
      <c r="C3587">
        <v>5656</v>
      </c>
      <c r="D3587" t="s">
        <v>4055</v>
      </c>
      <c r="E3587" t="s">
        <v>9</v>
      </c>
      <c r="F3587" t="s">
        <v>18</v>
      </c>
      <c r="G3587" s="2" t="s">
        <v>19</v>
      </c>
      <c r="H3587" s="1">
        <v>0.5</v>
      </c>
      <c r="I3587" t="s">
        <v>11</v>
      </c>
      <c r="J35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8" spans="1:15" hidden="1" x14ac:dyDescent="0.25">
      <c r="A3588" t="s">
        <v>8284</v>
      </c>
      <c r="B3588">
        <v>5</v>
      </c>
      <c r="C3588">
        <v>5657</v>
      </c>
      <c r="D3588" t="s">
        <v>4056</v>
      </c>
      <c r="E3588" t="s">
        <v>9</v>
      </c>
      <c r="F3588" t="s">
        <v>18</v>
      </c>
      <c r="G3588" s="2" t="s">
        <v>19</v>
      </c>
      <c r="H3588" s="1">
        <v>0.5</v>
      </c>
      <c r="I3588" t="s">
        <v>11</v>
      </c>
      <c r="J35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89" spans="1:15" hidden="1" x14ac:dyDescent="0.25">
      <c r="A3589" t="s">
        <v>8284</v>
      </c>
      <c r="B3589">
        <v>5</v>
      </c>
      <c r="C3589">
        <v>5658</v>
      </c>
      <c r="D3589" t="s">
        <v>4057</v>
      </c>
      <c r="E3589" t="s">
        <v>9</v>
      </c>
      <c r="F3589" t="s">
        <v>54</v>
      </c>
      <c r="G3589" s="3">
        <v>40006</v>
      </c>
      <c r="H3589" s="1">
        <v>0.5</v>
      </c>
      <c r="I3589" t="s">
        <v>11</v>
      </c>
      <c r="J35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90" spans="1:15" hidden="1" x14ac:dyDescent="0.25">
      <c r="A3590" t="s">
        <v>8284</v>
      </c>
      <c r="B3590">
        <v>5</v>
      </c>
      <c r="C3590">
        <v>5670</v>
      </c>
      <c r="D3590" t="s">
        <v>4058</v>
      </c>
      <c r="E3590" t="s">
        <v>9</v>
      </c>
      <c r="F3590" t="s">
        <v>242</v>
      </c>
      <c r="G3590" s="2" t="s">
        <v>243</v>
      </c>
      <c r="H3590" s="1">
        <v>0.5</v>
      </c>
      <c r="I3590" t="s">
        <v>11</v>
      </c>
      <c r="J35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91" spans="1:15" hidden="1" x14ac:dyDescent="0.25">
      <c r="A3591" t="s">
        <v>8284</v>
      </c>
      <c r="B3591">
        <v>5</v>
      </c>
      <c r="C3591">
        <v>5671</v>
      </c>
      <c r="D3591" t="s">
        <v>4059</v>
      </c>
      <c r="E3591" t="s">
        <v>9</v>
      </c>
      <c r="F3591" t="s">
        <v>242</v>
      </c>
      <c r="G3591" s="2" t="s">
        <v>243</v>
      </c>
      <c r="H3591" s="1">
        <v>0.5</v>
      </c>
      <c r="I3591" t="s">
        <v>11</v>
      </c>
      <c r="J35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92" spans="1:15" hidden="1" x14ac:dyDescent="0.25">
      <c r="A3592" t="s">
        <v>8284</v>
      </c>
      <c r="B3592">
        <v>5</v>
      </c>
      <c r="C3592">
        <v>5672</v>
      </c>
      <c r="D3592" t="s">
        <v>4060</v>
      </c>
      <c r="E3592" t="s">
        <v>9</v>
      </c>
      <c r="F3592" t="s">
        <v>242</v>
      </c>
      <c r="G3592" s="2" t="s">
        <v>243</v>
      </c>
      <c r="H3592" s="1">
        <v>0.5</v>
      </c>
      <c r="I3592" t="s">
        <v>11</v>
      </c>
      <c r="J35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93" spans="1:15" hidden="1" x14ac:dyDescent="0.25">
      <c r="A3593" t="s">
        <v>8284</v>
      </c>
      <c r="B3593">
        <v>5</v>
      </c>
      <c r="C3593">
        <v>5673</v>
      </c>
      <c r="D3593" t="s">
        <v>4061</v>
      </c>
      <c r="E3593" t="s">
        <v>9</v>
      </c>
      <c r="F3593" t="s">
        <v>54</v>
      </c>
      <c r="G3593" s="3">
        <v>40006</v>
      </c>
      <c r="H3593" s="1">
        <v>0.5</v>
      </c>
      <c r="I3593" t="s">
        <v>11</v>
      </c>
      <c r="J35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94" spans="1:15" hidden="1" x14ac:dyDescent="0.25">
      <c r="A3594" t="s">
        <v>8284</v>
      </c>
      <c r="B3594">
        <v>5</v>
      </c>
      <c r="C3594">
        <v>5674</v>
      </c>
      <c r="D3594" t="s">
        <v>4062</v>
      </c>
      <c r="E3594" t="s">
        <v>9</v>
      </c>
      <c r="F3594" t="s">
        <v>18</v>
      </c>
      <c r="G3594" s="2" t="s">
        <v>19</v>
      </c>
      <c r="H3594" s="1">
        <v>0.5</v>
      </c>
      <c r="I3594" t="s">
        <v>11</v>
      </c>
      <c r="J35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95" spans="1:15" hidden="1" x14ac:dyDescent="0.25">
      <c r="A3595" t="s">
        <v>8284</v>
      </c>
      <c r="B3595">
        <v>5</v>
      </c>
      <c r="C3595">
        <v>5700</v>
      </c>
      <c r="D3595" t="s">
        <v>4063</v>
      </c>
      <c r="E3595" t="s">
        <v>9</v>
      </c>
      <c r="F3595" t="s">
        <v>48</v>
      </c>
      <c r="G3595" s="3">
        <v>41078</v>
      </c>
      <c r="H3595" s="1">
        <v>0.5</v>
      </c>
      <c r="I3595" t="s">
        <v>11</v>
      </c>
      <c r="J35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5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596" spans="1:15" hidden="1" x14ac:dyDescent="0.25">
      <c r="A3596" t="s">
        <v>8284</v>
      </c>
      <c r="B3596">
        <v>5</v>
      </c>
      <c r="C3596">
        <v>5701</v>
      </c>
      <c r="D3596" t="s">
        <v>4064</v>
      </c>
      <c r="E3596" t="s">
        <v>9</v>
      </c>
      <c r="F3596" t="s">
        <v>3936</v>
      </c>
      <c r="G3596" s="3">
        <v>41078</v>
      </c>
      <c r="H3596" s="1">
        <v>0.5</v>
      </c>
      <c r="I3596" t="s">
        <v>11</v>
      </c>
      <c r="J35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5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596" t="s">
        <v>9088</v>
      </c>
    </row>
    <row r="3597" spans="1:15" hidden="1" x14ac:dyDescent="0.25">
      <c r="A3597" t="s">
        <v>8284</v>
      </c>
      <c r="B3597">
        <v>5</v>
      </c>
      <c r="C3597">
        <v>5702</v>
      </c>
      <c r="D3597" t="s">
        <v>4065</v>
      </c>
      <c r="E3597" t="s">
        <v>9</v>
      </c>
      <c r="F3597" t="s">
        <v>3287</v>
      </c>
      <c r="G3597" s="3">
        <v>41078</v>
      </c>
      <c r="H3597" s="1">
        <v>0.5</v>
      </c>
      <c r="I3597" t="s">
        <v>11</v>
      </c>
      <c r="J35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5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597" t="s">
        <v>9088</v>
      </c>
    </row>
    <row r="3598" spans="1:15" hidden="1" x14ac:dyDescent="0.25">
      <c r="A3598" t="s">
        <v>8284</v>
      </c>
      <c r="B3598">
        <v>5</v>
      </c>
      <c r="C3598">
        <v>5703</v>
      </c>
      <c r="D3598" t="s">
        <v>4066</v>
      </c>
      <c r="E3598" t="s">
        <v>9</v>
      </c>
      <c r="F3598" t="s">
        <v>4067</v>
      </c>
      <c r="G3598" s="3">
        <v>37579</v>
      </c>
      <c r="H3598" s="1">
        <v>0.95833333333333337</v>
      </c>
      <c r="I3598" t="s">
        <v>11</v>
      </c>
      <c r="J35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5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598" t="s">
        <v>9088</v>
      </c>
    </row>
    <row r="3599" spans="1:15" hidden="1" x14ac:dyDescent="0.25">
      <c r="A3599" t="s">
        <v>8284</v>
      </c>
      <c r="B3599">
        <v>5</v>
      </c>
      <c r="C3599">
        <v>5704</v>
      </c>
      <c r="D3599" t="s">
        <v>4068</v>
      </c>
      <c r="E3599" t="s">
        <v>9</v>
      </c>
      <c r="F3599" t="s">
        <v>369</v>
      </c>
      <c r="G3599" s="2" t="s">
        <v>4069</v>
      </c>
      <c r="H3599" s="1">
        <v>0.5</v>
      </c>
      <c r="I3599" t="s">
        <v>11</v>
      </c>
      <c r="J35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5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599" t="s">
        <v>9088</v>
      </c>
    </row>
    <row r="3600" spans="1:15" x14ac:dyDescent="0.25">
      <c r="A3600" t="s">
        <v>8284</v>
      </c>
      <c r="B3600">
        <v>5</v>
      </c>
      <c r="C3600">
        <v>5705</v>
      </c>
      <c r="D3600" t="s">
        <v>4070</v>
      </c>
      <c r="E3600" t="s">
        <v>9</v>
      </c>
      <c r="F3600" t="s">
        <v>4071</v>
      </c>
      <c r="G3600" s="3">
        <v>38219</v>
      </c>
      <c r="H3600" t="s">
        <v>57</v>
      </c>
      <c r="I3600" t="s">
        <v>11</v>
      </c>
      <c r="J36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36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00" t="s">
        <v>9088</v>
      </c>
      <c r="O3600" t="s">
        <v>9111</v>
      </c>
    </row>
    <row r="3601" spans="1:14" hidden="1" x14ac:dyDescent="0.25">
      <c r="A3601" t="s">
        <v>8284</v>
      </c>
      <c r="B3601">
        <v>5</v>
      </c>
      <c r="C3601">
        <v>5706</v>
      </c>
      <c r="D3601" t="s">
        <v>4072</v>
      </c>
      <c r="E3601" t="s">
        <v>9</v>
      </c>
      <c r="F3601" t="s">
        <v>16</v>
      </c>
      <c r="G3601" s="2" t="s">
        <v>14</v>
      </c>
      <c r="H3601" s="1">
        <v>0.5</v>
      </c>
      <c r="I3601" t="s">
        <v>11</v>
      </c>
      <c r="J36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02" spans="1:14" hidden="1" x14ac:dyDescent="0.25">
      <c r="A3602" t="s">
        <v>8284</v>
      </c>
      <c r="B3602">
        <v>5</v>
      </c>
      <c r="C3602">
        <v>5707</v>
      </c>
      <c r="D3602" t="s">
        <v>4073</v>
      </c>
      <c r="E3602" t="s">
        <v>9</v>
      </c>
      <c r="F3602" t="s">
        <v>16</v>
      </c>
      <c r="G3602" s="2" t="s">
        <v>14</v>
      </c>
      <c r="H3602" s="1">
        <v>0.5</v>
      </c>
      <c r="I3602" t="s">
        <v>11</v>
      </c>
      <c r="J36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03" spans="1:14" hidden="1" x14ac:dyDescent="0.25">
      <c r="A3603" t="s">
        <v>8284</v>
      </c>
      <c r="B3603">
        <v>5</v>
      </c>
      <c r="C3603">
        <v>5708</v>
      </c>
      <c r="D3603" t="s">
        <v>4074</v>
      </c>
      <c r="E3603" t="s">
        <v>9</v>
      </c>
      <c r="F3603" t="s">
        <v>4075</v>
      </c>
      <c r="G3603" s="2" t="s">
        <v>212</v>
      </c>
      <c r="H3603" s="1">
        <v>0.5</v>
      </c>
      <c r="I3603" t="s">
        <v>11</v>
      </c>
      <c r="J36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03" t="s">
        <v>9088</v>
      </c>
    </row>
    <row r="3604" spans="1:14" hidden="1" x14ac:dyDescent="0.25">
      <c r="A3604" t="s">
        <v>8284</v>
      </c>
      <c r="B3604">
        <v>5</v>
      </c>
      <c r="C3604">
        <v>5722</v>
      </c>
      <c r="D3604" t="s">
        <v>4076</v>
      </c>
      <c r="E3604" t="s">
        <v>9</v>
      </c>
      <c r="F3604" t="s">
        <v>18</v>
      </c>
      <c r="G3604" s="2" t="s">
        <v>19</v>
      </c>
      <c r="H3604" s="1">
        <v>0.5</v>
      </c>
      <c r="I3604" t="s">
        <v>11</v>
      </c>
      <c r="J36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05" spans="1:14" hidden="1" x14ac:dyDescent="0.25">
      <c r="A3605" t="s">
        <v>8284</v>
      </c>
      <c r="B3605">
        <v>5</v>
      </c>
      <c r="C3605">
        <v>5750</v>
      </c>
      <c r="D3605" t="s">
        <v>4077</v>
      </c>
      <c r="E3605" t="s">
        <v>9</v>
      </c>
      <c r="F3605" t="s">
        <v>1114</v>
      </c>
      <c r="G3605" s="3">
        <v>37395</v>
      </c>
      <c r="H3605" s="1">
        <v>2.0833333333333332E-2</v>
      </c>
      <c r="I3605" t="s">
        <v>11</v>
      </c>
      <c r="J36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05" t="s">
        <v>9088</v>
      </c>
    </row>
    <row r="3606" spans="1:14" hidden="1" x14ac:dyDescent="0.25">
      <c r="A3606" t="s">
        <v>8284</v>
      </c>
      <c r="B3606">
        <v>5</v>
      </c>
      <c r="C3606">
        <v>5751</v>
      </c>
      <c r="D3606" t="s">
        <v>4078</v>
      </c>
      <c r="E3606" t="s">
        <v>9</v>
      </c>
      <c r="F3606" t="s">
        <v>4079</v>
      </c>
      <c r="G3606" s="2" t="s">
        <v>14</v>
      </c>
      <c r="H3606" s="1">
        <v>0.5</v>
      </c>
      <c r="I3606" t="s">
        <v>11</v>
      </c>
      <c r="J36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06" t="s">
        <v>9088</v>
      </c>
    </row>
    <row r="3607" spans="1:14" hidden="1" x14ac:dyDescent="0.25">
      <c r="A3607" t="s">
        <v>8284</v>
      </c>
      <c r="B3607">
        <v>5</v>
      </c>
      <c r="C3607">
        <v>5752</v>
      </c>
      <c r="D3607" t="s">
        <v>4080</v>
      </c>
      <c r="E3607" t="s">
        <v>9</v>
      </c>
      <c r="F3607" t="s">
        <v>4081</v>
      </c>
      <c r="G3607" s="3">
        <v>41078</v>
      </c>
      <c r="H3607" s="1">
        <v>0.5</v>
      </c>
      <c r="I3607" t="s">
        <v>11</v>
      </c>
      <c r="J36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36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3607" t="s">
        <v>9087</v>
      </c>
      <c r="N3607" t="s">
        <v>9088</v>
      </c>
    </row>
    <row r="3608" spans="1:14" hidden="1" x14ac:dyDescent="0.25">
      <c r="A3608" t="s">
        <v>8284</v>
      </c>
      <c r="B3608">
        <v>5</v>
      </c>
      <c r="C3608">
        <v>5760</v>
      </c>
      <c r="D3608" t="s">
        <v>4082</v>
      </c>
      <c r="E3608" t="s">
        <v>9</v>
      </c>
      <c r="F3608" t="s">
        <v>1319</v>
      </c>
      <c r="G3608" s="3">
        <v>39618</v>
      </c>
      <c r="H3608" s="1">
        <v>0.52083333333333337</v>
      </c>
      <c r="I3608" t="s">
        <v>11</v>
      </c>
      <c r="J36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08" t="s">
        <v>9088</v>
      </c>
    </row>
    <row r="3609" spans="1:14" hidden="1" x14ac:dyDescent="0.25">
      <c r="A3609" t="s">
        <v>8284</v>
      </c>
      <c r="B3609">
        <v>5</v>
      </c>
      <c r="C3609">
        <v>5761</v>
      </c>
      <c r="D3609" t="s">
        <v>4083</v>
      </c>
      <c r="E3609" t="s">
        <v>9</v>
      </c>
      <c r="F3609" t="s">
        <v>16</v>
      </c>
      <c r="G3609" s="2" t="s">
        <v>14</v>
      </c>
      <c r="H3609" s="1">
        <v>0.5</v>
      </c>
      <c r="I3609" t="s">
        <v>11</v>
      </c>
      <c r="J36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10" spans="1:14" hidden="1" x14ac:dyDescent="0.25">
      <c r="A3610" t="s">
        <v>8284</v>
      </c>
      <c r="B3610">
        <v>5</v>
      </c>
      <c r="C3610">
        <v>5762</v>
      </c>
      <c r="D3610" t="s">
        <v>4084</v>
      </c>
      <c r="E3610" t="s">
        <v>9</v>
      </c>
      <c r="F3610" t="s">
        <v>16</v>
      </c>
      <c r="G3610" s="2" t="s">
        <v>14</v>
      </c>
      <c r="H3610" s="1">
        <v>0.5</v>
      </c>
      <c r="I3610" t="s">
        <v>11</v>
      </c>
      <c r="J36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11" spans="1:14" hidden="1" x14ac:dyDescent="0.25">
      <c r="A3611" t="s">
        <v>8284</v>
      </c>
      <c r="B3611">
        <v>5</v>
      </c>
      <c r="C3611">
        <v>5763</v>
      </c>
      <c r="D3611" t="s">
        <v>4085</v>
      </c>
      <c r="E3611" t="s">
        <v>9</v>
      </c>
      <c r="F3611" t="s">
        <v>4086</v>
      </c>
      <c r="G3611" s="3">
        <v>38126</v>
      </c>
      <c r="H3611" t="s">
        <v>653</v>
      </c>
      <c r="I3611" t="s">
        <v>11</v>
      </c>
      <c r="J36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11" t="s">
        <v>9088</v>
      </c>
    </row>
    <row r="3612" spans="1:14" hidden="1" x14ac:dyDescent="0.25">
      <c r="A3612" t="s">
        <v>8284</v>
      </c>
      <c r="B3612">
        <v>5</v>
      </c>
      <c r="C3612">
        <v>5764</v>
      </c>
      <c r="D3612" t="s">
        <v>4087</v>
      </c>
      <c r="E3612" t="s">
        <v>9</v>
      </c>
      <c r="F3612" t="s">
        <v>16</v>
      </c>
      <c r="G3612" s="2" t="s">
        <v>14</v>
      </c>
      <c r="H3612" s="1">
        <v>0.5</v>
      </c>
      <c r="I3612" t="s">
        <v>11</v>
      </c>
      <c r="J36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13" spans="1:14" hidden="1" x14ac:dyDescent="0.25">
      <c r="A3613" t="s">
        <v>8284</v>
      </c>
      <c r="B3613">
        <v>5</v>
      </c>
      <c r="C3613">
        <v>5765</v>
      </c>
      <c r="D3613" t="s">
        <v>4088</v>
      </c>
      <c r="E3613" t="s">
        <v>9</v>
      </c>
      <c r="F3613" t="s">
        <v>16</v>
      </c>
      <c r="G3613" s="2" t="s">
        <v>14</v>
      </c>
      <c r="H3613" s="1">
        <v>0.5</v>
      </c>
      <c r="I3613" t="s">
        <v>11</v>
      </c>
      <c r="J36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14" spans="1:14" hidden="1" x14ac:dyDescent="0.25">
      <c r="A3614" t="s">
        <v>8284</v>
      </c>
      <c r="B3614">
        <v>5</v>
      </c>
      <c r="C3614">
        <v>5766</v>
      </c>
      <c r="D3614" t="s">
        <v>4089</v>
      </c>
      <c r="E3614" t="s">
        <v>9</v>
      </c>
      <c r="F3614" t="s">
        <v>119</v>
      </c>
      <c r="G3614" s="2" t="s">
        <v>120</v>
      </c>
      <c r="H3614" s="1">
        <v>0.5</v>
      </c>
      <c r="I3614" t="s">
        <v>11</v>
      </c>
      <c r="J36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15" spans="1:14" hidden="1" x14ac:dyDescent="0.25">
      <c r="A3615" t="s">
        <v>8284</v>
      </c>
      <c r="B3615">
        <v>5</v>
      </c>
      <c r="C3615">
        <v>5770</v>
      </c>
      <c r="D3615" t="s">
        <v>4090</v>
      </c>
      <c r="E3615" t="s">
        <v>9</v>
      </c>
      <c r="F3615" t="s">
        <v>185</v>
      </c>
      <c r="G3615" s="2" t="s">
        <v>109</v>
      </c>
      <c r="H3615" s="1">
        <v>0.5</v>
      </c>
      <c r="I3615" t="s">
        <v>11</v>
      </c>
      <c r="J36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16" spans="1:14" hidden="1" x14ac:dyDescent="0.25">
      <c r="A3616" t="s">
        <v>8284</v>
      </c>
      <c r="B3616">
        <v>5</v>
      </c>
      <c r="C3616">
        <v>5771</v>
      </c>
      <c r="D3616" t="s">
        <v>4091</v>
      </c>
      <c r="E3616" t="s">
        <v>9</v>
      </c>
      <c r="F3616" t="s">
        <v>4092</v>
      </c>
      <c r="G3616" s="2" t="s">
        <v>2768</v>
      </c>
      <c r="H3616" s="1">
        <v>0.5</v>
      </c>
      <c r="I3616" t="s">
        <v>11</v>
      </c>
      <c r="J36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16" t="s">
        <v>9088</v>
      </c>
    </row>
    <row r="3617" spans="1:15" hidden="1" x14ac:dyDescent="0.25">
      <c r="A3617" t="s">
        <v>8284</v>
      </c>
      <c r="B3617">
        <v>5</v>
      </c>
      <c r="C3617">
        <v>5772</v>
      </c>
      <c r="D3617" t="s">
        <v>4093</v>
      </c>
      <c r="E3617" t="s">
        <v>9</v>
      </c>
      <c r="F3617" t="s">
        <v>4092</v>
      </c>
      <c r="G3617" s="2" t="s">
        <v>2768</v>
      </c>
      <c r="H3617" s="1">
        <v>0.5</v>
      </c>
      <c r="I3617" t="s">
        <v>11</v>
      </c>
      <c r="J36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17" t="s">
        <v>9088</v>
      </c>
    </row>
    <row r="3618" spans="1:15" hidden="1" x14ac:dyDescent="0.25">
      <c r="A3618" t="s">
        <v>8284</v>
      </c>
      <c r="B3618">
        <v>5</v>
      </c>
      <c r="C3618">
        <v>5773</v>
      </c>
      <c r="D3618" t="s">
        <v>4094</v>
      </c>
      <c r="E3618" t="s">
        <v>9</v>
      </c>
      <c r="F3618" t="s">
        <v>4095</v>
      </c>
      <c r="G3618" s="3">
        <v>41078</v>
      </c>
      <c r="H3618" s="1">
        <v>0.5</v>
      </c>
      <c r="I3618" t="s">
        <v>11</v>
      </c>
      <c r="J36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18" t="s">
        <v>9088</v>
      </c>
    </row>
    <row r="3619" spans="1:15" hidden="1" x14ac:dyDescent="0.25">
      <c r="A3619" t="s">
        <v>8284</v>
      </c>
      <c r="B3619">
        <v>5</v>
      </c>
      <c r="C3619">
        <v>5774</v>
      </c>
      <c r="D3619" t="s">
        <v>4096</v>
      </c>
      <c r="E3619" t="s">
        <v>9</v>
      </c>
      <c r="F3619" t="s">
        <v>4097</v>
      </c>
      <c r="G3619" s="2" t="s">
        <v>2768</v>
      </c>
      <c r="H3619" s="1">
        <v>0.5</v>
      </c>
      <c r="I3619" t="s">
        <v>11</v>
      </c>
      <c r="J36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19" t="s">
        <v>9088</v>
      </c>
    </row>
    <row r="3620" spans="1:15" hidden="1" x14ac:dyDescent="0.25">
      <c r="A3620" t="s">
        <v>8284</v>
      </c>
      <c r="B3620">
        <v>5</v>
      </c>
      <c r="C3620">
        <v>5775</v>
      </c>
      <c r="D3620" t="s">
        <v>4098</v>
      </c>
      <c r="E3620" t="s">
        <v>9</v>
      </c>
      <c r="F3620" t="s">
        <v>16</v>
      </c>
      <c r="G3620" s="2" t="s">
        <v>14</v>
      </c>
      <c r="H3620" s="1">
        <v>0.5</v>
      </c>
      <c r="I3620" t="s">
        <v>11</v>
      </c>
      <c r="J36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21" spans="1:15" hidden="1" x14ac:dyDescent="0.25">
      <c r="A3621" t="s">
        <v>8284</v>
      </c>
      <c r="B3621">
        <v>5</v>
      </c>
      <c r="C3621">
        <v>5776</v>
      </c>
      <c r="D3621" t="s">
        <v>4099</v>
      </c>
      <c r="E3621" t="s">
        <v>9</v>
      </c>
      <c r="F3621" t="s">
        <v>2751</v>
      </c>
      <c r="G3621" s="2" t="s">
        <v>19</v>
      </c>
      <c r="H3621" s="1">
        <v>0.5</v>
      </c>
      <c r="I3621" t="s">
        <v>11</v>
      </c>
      <c r="J36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21" t="s">
        <v>9088</v>
      </c>
    </row>
    <row r="3622" spans="1:15" hidden="1" x14ac:dyDescent="0.25">
      <c r="A3622" t="s">
        <v>8284</v>
      </c>
      <c r="B3622">
        <v>5</v>
      </c>
      <c r="C3622">
        <v>5777</v>
      </c>
      <c r="D3622" t="s">
        <v>4100</v>
      </c>
      <c r="E3622" t="s">
        <v>9</v>
      </c>
      <c r="F3622" t="s">
        <v>1294</v>
      </c>
      <c r="G3622" s="2" t="s">
        <v>102</v>
      </c>
      <c r="H3622" s="1">
        <v>0.5</v>
      </c>
      <c r="I3622" t="s">
        <v>11</v>
      </c>
      <c r="J36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22" t="s">
        <v>9088</v>
      </c>
    </row>
    <row r="3623" spans="1:15" hidden="1" x14ac:dyDescent="0.25">
      <c r="A3623" t="s">
        <v>8284</v>
      </c>
      <c r="B3623">
        <v>5</v>
      </c>
      <c r="C3623">
        <v>5778</v>
      </c>
      <c r="D3623" t="s">
        <v>4101</v>
      </c>
      <c r="E3623" t="s">
        <v>9</v>
      </c>
      <c r="F3623" t="s">
        <v>4102</v>
      </c>
      <c r="G3623" s="2" t="s">
        <v>4103</v>
      </c>
      <c r="H3623" s="1">
        <v>0.5</v>
      </c>
      <c r="I3623" t="s">
        <v>11</v>
      </c>
      <c r="J36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24" spans="1:15" hidden="1" x14ac:dyDescent="0.25">
      <c r="A3624" t="s">
        <v>8284</v>
      </c>
      <c r="B3624">
        <v>5</v>
      </c>
      <c r="C3624">
        <v>5779</v>
      </c>
      <c r="D3624" t="s">
        <v>4104</v>
      </c>
      <c r="E3624" t="s">
        <v>9</v>
      </c>
      <c r="F3624" t="s">
        <v>16</v>
      </c>
      <c r="G3624" s="2" t="s">
        <v>14</v>
      </c>
      <c r="H3624" s="1">
        <v>0.5</v>
      </c>
      <c r="I3624" t="s">
        <v>11</v>
      </c>
      <c r="J36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25" spans="1:15" hidden="1" x14ac:dyDescent="0.25">
      <c r="A3625" t="s">
        <v>8284</v>
      </c>
      <c r="B3625">
        <v>5</v>
      </c>
      <c r="C3625">
        <v>5780</v>
      </c>
      <c r="D3625" t="s">
        <v>4105</v>
      </c>
      <c r="E3625" t="s">
        <v>9</v>
      </c>
      <c r="F3625" t="s">
        <v>18</v>
      </c>
      <c r="G3625" s="2" t="s">
        <v>19</v>
      </c>
      <c r="H3625" s="1">
        <v>0.5</v>
      </c>
      <c r="I3625" t="s">
        <v>11</v>
      </c>
      <c r="J36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26" spans="1:15" hidden="1" x14ac:dyDescent="0.25">
      <c r="A3626" t="s">
        <v>8284</v>
      </c>
      <c r="B3626">
        <v>5</v>
      </c>
      <c r="C3626">
        <v>5781</v>
      </c>
      <c r="D3626" t="s">
        <v>4106</v>
      </c>
      <c r="E3626" t="s">
        <v>9</v>
      </c>
      <c r="F3626" t="s">
        <v>18</v>
      </c>
      <c r="G3626" s="2" t="s">
        <v>19</v>
      </c>
      <c r="H3626" s="1">
        <v>0.5</v>
      </c>
      <c r="I3626" t="s">
        <v>11</v>
      </c>
      <c r="J36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27" spans="1:15" hidden="1" x14ac:dyDescent="0.25">
      <c r="A3627" t="s">
        <v>8284</v>
      </c>
      <c r="B3627">
        <v>5</v>
      </c>
      <c r="C3627">
        <v>5790</v>
      </c>
      <c r="D3627" t="s">
        <v>4107</v>
      </c>
      <c r="E3627" t="s">
        <v>9</v>
      </c>
      <c r="F3627" t="s">
        <v>3368</v>
      </c>
      <c r="G3627" s="3">
        <v>41078</v>
      </c>
      <c r="H3627" s="1">
        <v>0.5</v>
      </c>
      <c r="I3627" t="s">
        <v>11</v>
      </c>
      <c r="J36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27" t="s">
        <v>9088</v>
      </c>
    </row>
    <row r="3628" spans="1:15" hidden="1" x14ac:dyDescent="0.25">
      <c r="A3628" t="s">
        <v>8284</v>
      </c>
      <c r="B3628">
        <v>5</v>
      </c>
      <c r="C3628">
        <v>5800</v>
      </c>
      <c r="D3628" t="s">
        <v>4108</v>
      </c>
      <c r="E3628" t="s">
        <v>9</v>
      </c>
      <c r="F3628" t="s">
        <v>54</v>
      </c>
      <c r="G3628" s="3">
        <v>40006</v>
      </c>
      <c r="H3628" s="1">
        <v>0.5</v>
      </c>
      <c r="I3628" t="s">
        <v>11</v>
      </c>
      <c r="J36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29" spans="1:15" hidden="1" x14ac:dyDescent="0.25">
      <c r="A3629" t="s">
        <v>8284</v>
      </c>
      <c r="B3629">
        <v>5</v>
      </c>
      <c r="C3629">
        <v>5801</v>
      </c>
      <c r="D3629" t="s">
        <v>4109</v>
      </c>
      <c r="E3629" t="s">
        <v>9</v>
      </c>
      <c r="F3629" t="s">
        <v>242</v>
      </c>
      <c r="G3629" s="2" t="s">
        <v>243</v>
      </c>
      <c r="H3629" s="1">
        <v>0.5</v>
      </c>
      <c r="I3629" t="s">
        <v>11</v>
      </c>
      <c r="J36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30" spans="1:15" x14ac:dyDescent="0.25">
      <c r="A3630" t="s">
        <v>8284</v>
      </c>
      <c r="B3630">
        <v>5</v>
      </c>
      <c r="C3630">
        <v>5802</v>
      </c>
      <c r="D3630" t="s">
        <v>4110</v>
      </c>
      <c r="E3630" t="s">
        <v>9</v>
      </c>
      <c r="F3630" t="s">
        <v>4111</v>
      </c>
      <c r="G3630" s="2" t="s">
        <v>3033</v>
      </c>
      <c r="H3630" t="s">
        <v>1073</v>
      </c>
      <c r="I3630" t="s">
        <v>11</v>
      </c>
      <c r="J36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36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30" t="s">
        <v>9088</v>
      </c>
      <c r="O3630" t="s">
        <v>9111</v>
      </c>
    </row>
    <row r="3631" spans="1:15" hidden="1" x14ac:dyDescent="0.25">
      <c r="A3631" t="s">
        <v>8284</v>
      </c>
      <c r="B3631">
        <v>5</v>
      </c>
      <c r="C3631">
        <v>5803</v>
      </c>
      <c r="D3631" t="s">
        <v>4112</v>
      </c>
      <c r="E3631" t="s">
        <v>9</v>
      </c>
      <c r="F3631" t="s">
        <v>18</v>
      </c>
      <c r="G3631" s="2" t="s">
        <v>19</v>
      </c>
      <c r="H3631" s="1">
        <v>0.5</v>
      </c>
      <c r="I3631" t="s">
        <v>11</v>
      </c>
      <c r="J36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32" spans="1:15" hidden="1" x14ac:dyDescent="0.25">
      <c r="A3632" t="s">
        <v>8284</v>
      </c>
      <c r="B3632">
        <v>5</v>
      </c>
      <c r="C3632">
        <v>5804</v>
      </c>
      <c r="D3632" t="s">
        <v>4113</v>
      </c>
      <c r="E3632" t="s">
        <v>9</v>
      </c>
      <c r="F3632" t="s">
        <v>48</v>
      </c>
      <c r="G3632" s="3">
        <v>41078</v>
      </c>
      <c r="H3632" s="1">
        <v>0.5</v>
      </c>
      <c r="I3632" t="s">
        <v>11</v>
      </c>
      <c r="J36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33" spans="1:14" hidden="1" x14ac:dyDescent="0.25">
      <c r="A3633" t="s">
        <v>8284</v>
      </c>
      <c r="B3633">
        <v>5</v>
      </c>
      <c r="C3633">
        <v>5805</v>
      </c>
      <c r="D3633" t="s">
        <v>4114</v>
      </c>
      <c r="E3633" t="s">
        <v>9</v>
      </c>
      <c r="F3633" t="s">
        <v>4115</v>
      </c>
      <c r="G3633" s="3">
        <v>38126</v>
      </c>
      <c r="H3633" t="s">
        <v>653</v>
      </c>
      <c r="I3633" t="s">
        <v>11</v>
      </c>
      <c r="J36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33" t="s">
        <v>9088</v>
      </c>
    </row>
    <row r="3634" spans="1:14" hidden="1" x14ac:dyDescent="0.25">
      <c r="A3634" t="s">
        <v>8284</v>
      </c>
      <c r="B3634">
        <v>5</v>
      </c>
      <c r="C3634">
        <v>5807</v>
      </c>
      <c r="D3634" t="s">
        <v>4116</v>
      </c>
      <c r="E3634" t="s">
        <v>9</v>
      </c>
      <c r="F3634" t="s">
        <v>1319</v>
      </c>
      <c r="G3634" s="3">
        <v>39618</v>
      </c>
      <c r="H3634" s="1">
        <v>0.52083333333333337</v>
      </c>
      <c r="I3634" t="s">
        <v>11</v>
      </c>
      <c r="J36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34" t="s">
        <v>9088</v>
      </c>
    </row>
    <row r="3635" spans="1:14" hidden="1" x14ac:dyDescent="0.25">
      <c r="A3635" t="s">
        <v>8284</v>
      </c>
      <c r="B3635">
        <v>5</v>
      </c>
      <c r="C3635">
        <v>5810</v>
      </c>
      <c r="D3635" t="s">
        <v>4117</v>
      </c>
      <c r="E3635" t="s">
        <v>9</v>
      </c>
      <c r="F3635" t="s">
        <v>48</v>
      </c>
      <c r="G3635" s="3">
        <v>41078</v>
      </c>
      <c r="H3635" s="1">
        <v>0.5</v>
      </c>
      <c r="I3635" t="s">
        <v>11</v>
      </c>
      <c r="J36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36" spans="1:14" hidden="1" x14ac:dyDescent="0.25">
      <c r="A3636" t="s">
        <v>8284</v>
      </c>
      <c r="B3636">
        <v>5</v>
      </c>
      <c r="C3636">
        <v>5811</v>
      </c>
      <c r="D3636" t="s">
        <v>4118</v>
      </c>
      <c r="E3636" t="s">
        <v>9</v>
      </c>
      <c r="F3636" t="s">
        <v>16</v>
      </c>
      <c r="G3636" s="2" t="s">
        <v>14</v>
      </c>
      <c r="H3636" s="1">
        <v>0.5</v>
      </c>
      <c r="I3636" t="s">
        <v>11</v>
      </c>
      <c r="J36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37" spans="1:14" hidden="1" x14ac:dyDescent="0.25">
      <c r="A3637" t="s">
        <v>8284</v>
      </c>
      <c r="B3637">
        <v>5</v>
      </c>
      <c r="C3637">
        <v>5812</v>
      </c>
      <c r="D3637" t="s">
        <v>4119</v>
      </c>
      <c r="E3637" t="s">
        <v>9</v>
      </c>
      <c r="F3637" t="s">
        <v>48</v>
      </c>
      <c r="G3637" s="3">
        <v>41078</v>
      </c>
      <c r="H3637" s="1">
        <v>0.5</v>
      </c>
      <c r="I3637" t="s">
        <v>11</v>
      </c>
      <c r="J36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38" spans="1:14" hidden="1" x14ac:dyDescent="0.25">
      <c r="A3638" t="s">
        <v>8284</v>
      </c>
      <c r="B3638">
        <v>5</v>
      </c>
      <c r="C3638">
        <v>5813</v>
      </c>
      <c r="D3638" t="s">
        <v>4120</v>
      </c>
      <c r="E3638" t="s">
        <v>9</v>
      </c>
      <c r="F3638" t="s">
        <v>4121</v>
      </c>
      <c r="G3638" s="2" t="s">
        <v>2768</v>
      </c>
      <c r="H3638" s="1">
        <v>0.5</v>
      </c>
      <c r="I3638" t="s">
        <v>11</v>
      </c>
      <c r="J36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38" t="s">
        <v>9088</v>
      </c>
    </row>
    <row r="3639" spans="1:14" hidden="1" x14ac:dyDescent="0.25">
      <c r="A3639" t="s">
        <v>8284</v>
      </c>
      <c r="B3639">
        <v>5</v>
      </c>
      <c r="C3639">
        <v>5814</v>
      </c>
      <c r="D3639" t="s">
        <v>4122</v>
      </c>
      <c r="E3639" t="s">
        <v>9</v>
      </c>
      <c r="F3639" t="s">
        <v>4121</v>
      </c>
      <c r="G3639" s="2" t="s">
        <v>2768</v>
      </c>
      <c r="H3639" s="1">
        <v>0.5</v>
      </c>
      <c r="I3639" t="s">
        <v>11</v>
      </c>
      <c r="J36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39" t="s">
        <v>9088</v>
      </c>
    </row>
    <row r="3640" spans="1:14" hidden="1" x14ac:dyDescent="0.25">
      <c r="A3640" t="s">
        <v>8284</v>
      </c>
      <c r="B3640">
        <v>5</v>
      </c>
      <c r="C3640">
        <v>5815</v>
      </c>
      <c r="D3640" t="s">
        <v>4123</v>
      </c>
      <c r="E3640" t="s">
        <v>9</v>
      </c>
      <c r="F3640" t="s">
        <v>4121</v>
      </c>
      <c r="G3640" s="2" t="s">
        <v>2768</v>
      </c>
      <c r="H3640" s="1">
        <v>0.5</v>
      </c>
      <c r="I3640" t="s">
        <v>11</v>
      </c>
      <c r="J36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40" t="s">
        <v>9088</v>
      </c>
    </row>
    <row r="3641" spans="1:14" hidden="1" x14ac:dyDescent="0.25">
      <c r="A3641" t="s">
        <v>8284</v>
      </c>
      <c r="B3641">
        <v>5</v>
      </c>
      <c r="C3641">
        <v>5816</v>
      </c>
      <c r="D3641" t="s">
        <v>4124</v>
      </c>
      <c r="E3641" t="s">
        <v>9</v>
      </c>
      <c r="F3641" t="s">
        <v>4121</v>
      </c>
      <c r="G3641" s="2" t="s">
        <v>2768</v>
      </c>
      <c r="H3641" s="1">
        <v>0.5</v>
      </c>
      <c r="I3641" t="s">
        <v>11</v>
      </c>
      <c r="J36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41" t="s">
        <v>9088</v>
      </c>
    </row>
    <row r="3642" spans="1:14" hidden="1" x14ac:dyDescent="0.25">
      <c r="A3642" t="s">
        <v>8284</v>
      </c>
      <c r="B3642">
        <v>5</v>
      </c>
      <c r="C3642">
        <v>5817</v>
      </c>
      <c r="D3642" t="s">
        <v>4125</v>
      </c>
      <c r="E3642" t="s">
        <v>9</v>
      </c>
      <c r="F3642" t="s">
        <v>4126</v>
      </c>
      <c r="G3642" s="2" t="s">
        <v>4127</v>
      </c>
      <c r="H3642" t="s">
        <v>73</v>
      </c>
      <c r="I3642" t="s">
        <v>11</v>
      </c>
      <c r="J36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42" t="s">
        <v>9088</v>
      </c>
    </row>
    <row r="3643" spans="1:14" hidden="1" x14ac:dyDescent="0.25">
      <c r="A3643" t="s">
        <v>8284</v>
      </c>
      <c r="B3643">
        <v>5</v>
      </c>
      <c r="C3643">
        <v>5818</v>
      </c>
      <c r="D3643" t="s">
        <v>4128</v>
      </c>
      <c r="E3643" t="s">
        <v>9</v>
      </c>
      <c r="F3643" t="s">
        <v>185</v>
      </c>
      <c r="G3643" s="2" t="s">
        <v>109</v>
      </c>
      <c r="H3643" s="1">
        <v>0.5</v>
      </c>
      <c r="I3643" t="s">
        <v>11</v>
      </c>
      <c r="J36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44" spans="1:14" hidden="1" x14ac:dyDescent="0.25">
      <c r="A3644" t="s">
        <v>8284</v>
      </c>
      <c r="B3644">
        <v>5</v>
      </c>
      <c r="C3644">
        <v>5819</v>
      </c>
      <c r="D3644" t="s">
        <v>4129</v>
      </c>
      <c r="E3644" t="s">
        <v>9</v>
      </c>
      <c r="F3644" t="s">
        <v>185</v>
      </c>
      <c r="G3644" s="2" t="s">
        <v>109</v>
      </c>
      <c r="H3644" s="1">
        <v>0.5</v>
      </c>
      <c r="I3644" t="s">
        <v>11</v>
      </c>
      <c r="J36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45" spans="1:14" hidden="1" x14ac:dyDescent="0.25">
      <c r="A3645" t="s">
        <v>8284</v>
      </c>
      <c r="B3645">
        <v>5</v>
      </c>
      <c r="C3645">
        <v>5820</v>
      </c>
      <c r="D3645" t="s">
        <v>4130</v>
      </c>
      <c r="E3645" t="s">
        <v>9</v>
      </c>
      <c r="F3645" t="s">
        <v>18</v>
      </c>
      <c r="G3645" s="2" t="s">
        <v>19</v>
      </c>
      <c r="H3645" s="1">
        <v>0.5</v>
      </c>
      <c r="I3645" t="s">
        <v>11</v>
      </c>
      <c r="J36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46" spans="1:14" hidden="1" x14ac:dyDescent="0.25">
      <c r="A3646" t="s">
        <v>8284</v>
      </c>
      <c r="B3646">
        <v>5</v>
      </c>
      <c r="C3646">
        <v>5830</v>
      </c>
      <c r="D3646" t="s">
        <v>4131</v>
      </c>
      <c r="E3646" t="s">
        <v>9</v>
      </c>
      <c r="F3646" t="s">
        <v>18</v>
      </c>
      <c r="G3646" s="2" t="s">
        <v>19</v>
      </c>
      <c r="H3646" s="1">
        <v>0.5</v>
      </c>
      <c r="I3646" t="s">
        <v>11</v>
      </c>
      <c r="J36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47" spans="1:14" hidden="1" x14ac:dyDescent="0.25">
      <c r="A3647" t="s">
        <v>8284</v>
      </c>
      <c r="B3647">
        <v>5</v>
      </c>
      <c r="C3647">
        <v>5835</v>
      </c>
      <c r="D3647" t="s">
        <v>4132</v>
      </c>
      <c r="E3647" t="s">
        <v>9</v>
      </c>
      <c r="F3647" t="s">
        <v>54</v>
      </c>
      <c r="G3647" s="3">
        <v>40006</v>
      </c>
      <c r="H3647" s="1">
        <v>0.5</v>
      </c>
      <c r="I3647" t="s">
        <v>11</v>
      </c>
      <c r="J36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48" spans="1:14" hidden="1" x14ac:dyDescent="0.25">
      <c r="A3648" t="s">
        <v>8284</v>
      </c>
      <c r="B3648">
        <v>5</v>
      </c>
      <c r="C3648">
        <v>5836</v>
      </c>
      <c r="D3648" t="s">
        <v>4133</v>
      </c>
      <c r="E3648" t="s">
        <v>9</v>
      </c>
      <c r="F3648" t="s">
        <v>4134</v>
      </c>
      <c r="G3648" s="2" t="s">
        <v>2768</v>
      </c>
      <c r="H3648" s="1">
        <v>0.5</v>
      </c>
      <c r="I3648" t="s">
        <v>11</v>
      </c>
      <c r="J36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6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648" t="s">
        <v>9088</v>
      </c>
    </row>
    <row r="3649" spans="1:12" hidden="1" x14ac:dyDescent="0.25">
      <c r="A3649" t="s">
        <v>8284</v>
      </c>
      <c r="B3649">
        <v>5</v>
      </c>
      <c r="C3649">
        <v>5837</v>
      </c>
      <c r="D3649" t="s">
        <v>4135</v>
      </c>
      <c r="E3649" t="s">
        <v>9</v>
      </c>
      <c r="F3649" t="s">
        <v>18</v>
      </c>
      <c r="G3649" s="2" t="s">
        <v>19</v>
      </c>
      <c r="H3649" s="1">
        <v>0.5</v>
      </c>
      <c r="I3649" t="s">
        <v>11</v>
      </c>
      <c r="J36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0" spans="1:12" hidden="1" x14ac:dyDescent="0.25">
      <c r="A3650" t="s">
        <v>8284</v>
      </c>
      <c r="B3650">
        <v>5</v>
      </c>
      <c r="C3650">
        <v>5845</v>
      </c>
      <c r="D3650" t="s">
        <v>4136</v>
      </c>
      <c r="E3650" t="s">
        <v>9</v>
      </c>
      <c r="F3650" t="s">
        <v>16</v>
      </c>
      <c r="G3650" s="2" t="s">
        <v>14</v>
      </c>
      <c r="H3650" s="1">
        <v>0.5</v>
      </c>
      <c r="I3650" t="s">
        <v>11</v>
      </c>
      <c r="J36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1" spans="1:12" hidden="1" x14ac:dyDescent="0.25">
      <c r="A3651" t="s">
        <v>8284</v>
      </c>
      <c r="B3651">
        <v>5</v>
      </c>
      <c r="C3651">
        <v>5847</v>
      </c>
      <c r="D3651" t="s">
        <v>4137</v>
      </c>
      <c r="E3651" t="s">
        <v>9</v>
      </c>
      <c r="F3651" t="s">
        <v>48</v>
      </c>
      <c r="G3651" s="3">
        <v>41078</v>
      </c>
      <c r="H3651" s="1">
        <v>0.5</v>
      </c>
      <c r="I3651" t="s">
        <v>11</v>
      </c>
      <c r="J36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2" spans="1:12" hidden="1" x14ac:dyDescent="0.25">
      <c r="A3652" t="s">
        <v>8284</v>
      </c>
      <c r="B3652">
        <v>5</v>
      </c>
      <c r="C3652">
        <v>5870</v>
      </c>
      <c r="D3652" t="s">
        <v>4138</v>
      </c>
      <c r="E3652" t="s">
        <v>9</v>
      </c>
      <c r="F3652" t="s">
        <v>16</v>
      </c>
      <c r="G3652" s="2" t="s">
        <v>14</v>
      </c>
      <c r="H3652" s="1">
        <v>0.5</v>
      </c>
      <c r="I3652" t="s">
        <v>11</v>
      </c>
      <c r="J36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3" spans="1:12" hidden="1" x14ac:dyDescent="0.25">
      <c r="A3653" t="s">
        <v>8284</v>
      </c>
      <c r="B3653">
        <v>5</v>
      </c>
      <c r="C3653">
        <v>5895</v>
      </c>
      <c r="D3653" t="s">
        <v>4139</v>
      </c>
      <c r="E3653" t="s">
        <v>9</v>
      </c>
      <c r="F3653" t="s">
        <v>93</v>
      </c>
      <c r="G3653" s="3">
        <v>41078</v>
      </c>
      <c r="H3653" s="1">
        <v>0.5</v>
      </c>
      <c r="I3653" t="s">
        <v>11</v>
      </c>
      <c r="J36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4" spans="1:12" hidden="1" x14ac:dyDescent="0.25">
      <c r="A3654" t="s">
        <v>8284</v>
      </c>
      <c r="B3654">
        <v>5</v>
      </c>
      <c r="C3654">
        <v>5896</v>
      </c>
      <c r="D3654" t="s">
        <v>4140</v>
      </c>
      <c r="E3654" t="s">
        <v>9</v>
      </c>
      <c r="F3654" t="s">
        <v>185</v>
      </c>
      <c r="G3654" s="2" t="s">
        <v>109</v>
      </c>
      <c r="H3654" s="1">
        <v>0.5</v>
      </c>
      <c r="I3654" t="s">
        <v>11</v>
      </c>
      <c r="J36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5" spans="1:12" hidden="1" x14ac:dyDescent="0.25">
      <c r="A3655" t="s">
        <v>8284</v>
      </c>
      <c r="B3655">
        <v>5</v>
      </c>
      <c r="C3655">
        <v>5899</v>
      </c>
      <c r="D3655" t="s">
        <v>4141</v>
      </c>
      <c r="E3655" t="s">
        <v>9</v>
      </c>
      <c r="F3655" t="s">
        <v>18</v>
      </c>
      <c r="G3655" s="2" t="s">
        <v>19</v>
      </c>
      <c r="H3655" s="1">
        <v>0.5</v>
      </c>
      <c r="I3655" t="s">
        <v>11</v>
      </c>
      <c r="J36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6" spans="1:12" hidden="1" x14ac:dyDescent="0.25">
      <c r="A3656" t="s">
        <v>8284</v>
      </c>
      <c r="B3656">
        <v>5</v>
      </c>
      <c r="C3656">
        <v>5900</v>
      </c>
      <c r="D3656" t="s">
        <v>4142</v>
      </c>
      <c r="E3656" t="s">
        <v>9</v>
      </c>
      <c r="F3656" t="s">
        <v>93</v>
      </c>
      <c r="G3656" s="3">
        <v>41078</v>
      </c>
      <c r="H3656" s="1">
        <v>0.5</v>
      </c>
      <c r="I3656" t="s">
        <v>11</v>
      </c>
      <c r="J36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7" spans="1:12" hidden="1" x14ac:dyDescent="0.25">
      <c r="A3657" t="s">
        <v>8284</v>
      </c>
      <c r="B3657">
        <v>5</v>
      </c>
      <c r="C3657">
        <v>5901</v>
      </c>
      <c r="D3657" t="s">
        <v>4143</v>
      </c>
      <c r="E3657" t="s">
        <v>9</v>
      </c>
      <c r="F3657" t="s">
        <v>18</v>
      </c>
      <c r="G3657" s="2" t="s">
        <v>19</v>
      </c>
      <c r="H3657" s="1">
        <v>0.5</v>
      </c>
      <c r="I3657" t="s">
        <v>11</v>
      </c>
      <c r="J36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8" spans="1:12" hidden="1" x14ac:dyDescent="0.25">
      <c r="A3658" t="s">
        <v>8284</v>
      </c>
      <c r="B3658">
        <v>5</v>
      </c>
      <c r="C3658">
        <v>5902</v>
      </c>
      <c r="D3658" t="s">
        <v>4144</v>
      </c>
      <c r="E3658" t="s">
        <v>9</v>
      </c>
      <c r="F3658" t="s">
        <v>16</v>
      </c>
      <c r="G3658" s="2" t="s">
        <v>14</v>
      </c>
      <c r="H3658" s="1">
        <v>0.5</v>
      </c>
      <c r="I3658" t="s">
        <v>11</v>
      </c>
      <c r="J36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59" spans="1:12" hidden="1" x14ac:dyDescent="0.25">
      <c r="A3659" t="s">
        <v>8284</v>
      </c>
      <c r="B3659">
        <v>5</v>
      </c>
      <c r="C3659">
        <v>5903</v>
      </c>
      <c r="D3659" t="s">
        <v>4145</v>
      </c>
      <c r="E3659" t="s">
        <v>9</v>
      </c>
      <c r="F3659" t="s">
        <v>16</v>
      </c>
      <c r="G3659" s="2" t="s">
        <v>14</v>
      </c>
      <c r="H3659" s="1">
        <v>0.5</v>
      </c>
      <c r="I3659" t="s">
        <v>11</v>
      </c>
      <c r="J36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0" spans="1:12" hidden="1" x14ac:dyDescent="0.25">
      <c r="A3660" t="s">
        <v>8284</v>
      </c>
      <c r="B3660">
        <v>5</v>
      </c>
      <c r="C3660">
        <v>5904</v>
      </c>
      <c r="D3660" t="s">
        <v>4146</v>
      </c>
      <c r="E3660" t="s">
        <v>9</v>
      </c>
      <c r="F3660" t="s">
        <v>16</v>
      </c>
      <c r="G3660" s="2" t="s">
        <v>14</v>
      </c>
      <c r="H3660" s="1">
        <v>0.5</v>
      </c>
      <c r="I3660" t="s">
        <v>11</v>
      </c>
      <c r="J36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1" spans="1:12" hidden="1" x14ac:dyDescent="0.25">
      <c r="A3661" t="s">
        <v>8284</v>
      </c>
      <c r="B3661">
        <v>5</v>
      </c>
      <c r="C3661">
        <v>5905</v>
      </c>
      <c r="D3661" t="s">
        <v>4147</v>
      </c>
      <c r="E3661" t="s">
        <v>9</v>
      </c>
      <c r="F3661" t="s">
        <v>16</v>
      </c>
      <c r="G3661" s="2" t="s">
        <v>14</v>
      </c>
      <c r="H3661" s="1">
        <v>0.5</v>
      </c>
      <c r="I3661" t="s">
        <v>11</v>
      </c>
      <c r="J36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2" spans="1:12" hidden="1" x14ac:dyDescent="0.25">
      <c r="A3662" t="s">
        <v>8284</v>
      </c>
      <c r="B3662">
        <v>5</v>
      </c>
      <c r="C3662">
        <v>5906</v>
      </c>
      <c r="D3662" t="s">
        <v>4148</v>
      </c>
      <c r="E3662" t="s">
        <v>9</v>
      </c>
      <c r="F3662" t="s">
        <v>16</v>
      </c>
      <c r="G3662" s="2" t="s">
        <v>14</v>
      </c>
      <c r="H3662" s="1">
        <v>0.5</v>
      </c>
      <c r="I3662" t="s">
        <v>11</v>
      </c>
      <c r="J36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3" spans="1:12" hidden="1" x14ac:dyDescent="0.25">
      <c r="A3663" t="s">
        <v>8284</v>
      </c>
      <c r="B3663">
        <v>5</v>
      </c>
      <c r="C3663">
        <v>5911</v>
      </c>
      <c r="D3663" t="s">
        <v>4149</v>
      </c>
      <c r="E3663" t="s">
        <v>9</v>
      </c>
      <c r="F3663" t="s">
        <v>54</v>
      </c>
      <c r="G3663" s="3">
        <v>40006</v>
      </c>
      <c r="H3663" s="1">
        <v>0.5</v>
      </c>
      <c r="I3663" t="s">
        <v>11</v>
      </c>
      <c r="J36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4" spans="1:12" hidden="1" x14ac:dyDescent="0.25">
      <c r="A3664" t="s">
        <v>8284</v>
      </c>
      <c r="B3664">
        <v>5</v>
      </c>
      <c r="C3664">
        <v>5912</v>
      </c>
      <c r="D3664" t="s">
        <v>4150</v>
      </c>
      <c r="E3664" t="s">
        <v>9</v>
      </c>
      <c r="F3664" t="s">
        <v>93</v>
      </c>
      <c r="G3664" s="3">
        <v>41078</v>
      </c>
      <c r="H3664" s="1">
        <v>0.5</v>
      </c>
      <c r="I3664" t="s">
        <v>11</v>
      </c>
      <c r="J36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5" spans="1:12" hidden="1" x14ac:dyDescent="0.25">
      <c r="A3665" t="s">
        <v>8284</v>
      </c>
      <c r="B3665">
        <v>5</v>
      </c>
      <c r="C3665">
        <v>5913</v>
      </c>
      <c r="D3665" t="s">
        <v>4151</v>
      </c>
      <c r="E3665" t="s">
        <v>9</v>
      </c>
      <c r="F3665" t="s">
        <v>18</v>
      </c>
      <c r="G3665" s="2" t="s">
        <v>19</v>
      </c>
      <c r="H3665" s="1">
        <v>0.5</v>
      </c>
      <c r="I3665" t="s">
        <v>11</v>
      </c>
      <c r="J36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6" spans="1:12" hidden="1" x14ac:dyDescent="0.25">
      <c r="A3666" t="s">
        <v>8284</v>
      </c>
      <c r="B3666">
        <v>5</v>
      </c>
      <c r="C3666">
        <v>5915</v>
      </c>
      <c r="D3666" t="s">
        <v>4152</v>
      </c>
      <c r="E3666" t="s">
        <v>9</v>
      </c>
      <c r="F3666" t="s">
        <v>242</v>
      </c>
      <c r="G3666" s="2" t="s">
        <v>243</v>
      </c>
      <c r="H3666" s="1">
        <v>0.5</v>
      </c>
      <c r="I3666" t="s">
        <v>11</v>
      </c>
      <c r="J36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7" spans="1:12" hidden="1" x14ac:dyDescent="0.25">
      <c r="A3667" t="s">
        <v>8284</v>
      </c>
      <c r="B3667">
        <v>5</v>
      </c>
      <c r="C3667">
        <v>5916</v>
      </c>
      <c r="D3667" t="s">
        <v>4153</v>
      </c>
      <c r="E3667" t="s">
        <v>9</v>
      </c>
      <c r="F3667" t="s">
        <v>16</v>
      </c>
      <c r="G3667" s="2" t="s">
        <v>14</v>
      </c>
      <c r="H3667" s="1">
        <v>0.5</v>
      </c>
      <c r="I3667" t="s">
        <v>11</v>
      </c>
      <c r="J36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8" spans="1:12" hidden="1" x14ac:dyDescent="0.25">
      <c r="A3668" t="s">
        <v>8284</v>
      </c>
      <c r="B3668">
        <v>5</v>
      </c>
      <c r="C3668">
        <v>5917</v>
      </c>
      <c r="D3668" t="s">
        <v>4154</v>
      </c>
      <c r="E3668" t="s">
        <v>9</v>
      </c>
      <c r="F3668" t="s">
        <v>16</v>
      </c>
      <c r="G3668" s="2" t="s">
        <v>14</v>
      </c>
      <c r="H3668" s="1">
        <v>0.5</v>
      </c>
      <c r="I3668" t="s">
        <v>11</v>
      </c>
      <c r="J36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69" spans="1:12" hidden="1" x14ac:dyDescent="0.25">
      <c r="A3669" t="s">
        <v>8284</v>
      </c>
      <c r="B3669">
        <v>5</v>
      </c>
      <c r="C3669">
        <v>5918</v>
      </c>
      <c r="D3669" t="s">
        <v>4155</v>
      </c>
      <c r="E3669" t="s">
        <v>9</v>
      </c>
      <c r="F3669" t="s">
        <v>242</v>
      </c>
      <c r="G3669" s="2" t="s">
        <v>243</v>
      </c>
      <c r="H3669" s="1">
        <v>0.5</v>
      </c>
      <c r="I3669" t="s">
        <v>11</v>
      </c>
      <c r="J36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0" spans="1:12" hidden="1" x14ac:dyDescent="0.25">
      <c r="A3670" t="s">
        <v>8284</v>
      </c>
      <c r="B3670">
        <v>5</v>
      </c>
      <c r="C3670">
        <v>5919</v>
      </c>
      <c r="D3670" t="s">
        <v>4156</v>
      </c>
      <c r="E3670" t="s">
        <v>9</v>
      </c>
      <c r="F3670" t="s">
        <v>54</v>
      </c>
      <c r="G3670" s="3">
        <v>40006</v>
      </c>
      <c r="H3670" s="1">
        <v>0.5</v>
      </c>
      <c r="I3670" t="s">
        <v>11</v>
      </c>
      <c r="J36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1" spans="1:12" hidden="1" x14ac:dyDescent="0.25">
      <c r="A3671" t="s">
        <v>8284</v>
      </c>
      <c r="B3671">
        <v>5</v>
      </c>
      <c r="C3671">
        <v>5920</v>
      </c>
      <c r="D3671" t="s">
        <v>4157</v>
      </c>
      <c r="E3671" t="s">
        <v>9</v>
      </c>
      <c r="F3671" t="s">
        <v>48</v>
      </c>
      <c r="G3671" s="3">
        <v>41078</v>
      </c>
      <c r="H3671" s="1">
        <v>0.5</v>
      </c>
      <c r="I3671" t="s">
        <v>11</v>
      </c>
      <c r="J36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2" spans="1:12" hidden="1" x14ac:dyDescent="0.25">
      <c r="A3672" t="s">
        <v>8284</v>
      </c>
      <c r="B3672">
        <v>5</v>
      </c>
      <c r="C3672">
        <v>5921</v>
      </c>
      <c r="D3672" t="s">
        <v>4158</v>
      </c>
      <c r="E3672" t="s">
        <v>9</v>
      </c>
      <c r="F3672" t="s">
        <v>54</v>
      </c>
      <c r="G3672" s="3">
        <v>40006</v>
      </c>
      <c r="H3672" s="1">
        <v>0.5</v>
      </c>
      <c r="I3672" t="s">
        <v>11</v>
      </c>
      <c r="J36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3" spans="1:12" hidden="1" x14ac:dyDescent="0.25">
      <c r="A3673" t="s">
        <v>8284</v>
      </c>
      <c r="B3673">
        <v>5</v>
      </c>
      <c r="C3673">
        <v>5922</v>
      </c>
      <c r="D3673" t="s">
        <v>4159</v>
      </c>
      <c r="E3673" t="s">
        <v>9</v>
      </c>
      <c r="F3673" t="s">
        <v>4160</v>
      </c>
      <c r="G3673" s="2" t="s">
        <v>1527</v>
      </c>
      <c r="H3673" s="1">
        <v>0.5</v>
      </c>
      <c r="I3673" t="s">
        <v>11</v>
      </c>
      <c r="J36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4" spans="1:12" hidden="1" x14ac:dyDescent="0.25">
      <c r="A3674" t="s">
        <v>8284</v>
      </c>
      <c r="B3674">
        <v>5</v>
      </c>
      <c r="C3674">
        <v>5923</v>
      </c>
      <c r="D3674" t="s">
        <v>4161</v>
      </c>
      <c r="E3674" t="s">
        <v>9</v>
      </c>
      <c r="F3674" t="s">
        <v>185</v>
      </c>
      <c r="G3674" s="2" t="s">
        <v>109</v>
      </c>
      <c r="H3674" s="1">
        <v>0.5</v>
      </c>
      <c r="I3674" t="s">
        <v>11</v>
      </c>
      <c r="J36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5" spans="1:12" hidden="1" x14ac:dyDescent="0.25">
      <c r="A3675" t="s">
        <v>8284</v>
      </c>
      <c r="B3675">
        <v>5</v>
      </c>
      <c r="C3675">
        <v>5930</v>
      </c>
      <c r="D3675" t="s">
        <v>4162</v>
      </c>
      <c r="E3675" t="s">
        <v>9</v>
      </c>
      <c r="F3675" t="s">
        <v>16</v>
      </c>
      <c r="G3675" s="2" t="s">
        <v>14</v>
      </c>
      <c r="H3675" s="1">
        <v>0.5</v>
      </c>
      <c r="I3675" t="s">
        <v>11</v>
      </c>
      <c r="J36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6" spans="1:12" hidden="1" x14ac:dyDescent="0.25">
      <c r="A3676" t="s">
        <v>8284</v>
      </c>
      <c r="B3676">
        <v>5</v>
      </c>
      <c r="C3676">
        <v>5931</v>
      </c>
      <c r="D3676" t="s">
        <v>4163</v>
      </c>
      <c r="E3676" t="s">
        <v>9</v>
      </c>
      <c r="F3676" t="s">
        <v>18</v>
      </c>
      <c r="G3676" s="2" t="s">
        <v>19</v>
      </c>
      <c r="H3676" s="1">
        <v>0.5</v>
      </c>
      <c r="I3676" t="s">
        <v>11</v>
      </c>
      <c r="J36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7" spans="1:12" hidden="1" x14ac:dyDescent="0.25">
      <c r="A3677" t="s">
        <v>8284</v>
      </c>
      <c r="B3677">
        <v>5</v>
      </c>
      <c r="C3677">
        <v>5932</v>
      </c>
      <c r="D3677" t="s">
        <v>4164</v>
      </c>
      <c r="E3677" t="s">
        <v>9</v>
      </c>
      <c r="F3677" t="s">
        <v>18</v>
      </c>
      <c r="G3677" s="2" t="s">
        <v>19</v>
      </c>
      <c r="H3677" s="1">
        <v>0.5</v>
      </c>
      <c r="I3677" t="s">
        <v>11</v>
      </c>
      <c r="J36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8" spans="1:12" hidden="1" x14ac:dyDescent="0.25">
      <c r="A3678" t="s">
        <v>8284</v>
      </c>
      <c r="B3678">
        <v>5</v>
      </c>
      <c r="C3678">
        <v>5940</v>
      </c>
      <c r="D3678" t="s">
        <v>4165</v>
      </c>
      <c r="E3678" t="s">
        <v>9</v>
      </c>
      <c r="F3678" t="s">
        <v>93</v>
      </c>
      <c r="G3678" s="3">
        <v>41078</v>
      </c>
      <c r="H3678" s="1">
        <v>0.5</v>
      </c>
      <c r="I3678" t="s">
        <v>11</v>
      </c>
      <c r="J36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79" spans="1:12" hidden="1" x14ac:dyDescent="0.25">
      <c r="A3679" t="s">
        <v>8284</v>
      </c>
      <c r="B3679">
        <v>5</v>
      </c>
      <c r="C3679">
        <v>5941</v>
      </c>
      <c r="D3679" t="s">
        <v>4166</v>
      </c>
      <c r="E3679" t="s">
        <v>9</v>
      </c>
      <c r="F3679" t="s">
        <v>54</v>
      </c>
      <c r="G3679" s="3">
        <v>40006</v>
      </c>
      <c r="H3679" s="1">
        <v>0.5</v>
      </c>
      <c r="I3679" t="s">
        <v>11</v>
      </c>
      <c r="J36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0" spans="1:12" hidden="1" x14ac:dyDescent="0.25">
      <c r="A3680" t="s">
        <v>8284</v>
      </c>
      <c r="B3680">
        <v>5</v>
      </c>
      <c r="C3680">
        <v>5942</v>
      </c>
      <c r="D3680" t="s">
        <v>4167</v>
      </c>
      <c r="E3680" t="s">
        <v>9</v>
      </c>
      <c r="F3680" t="s">
        <v>54</v>
      </c>
      <c r="G3680" s="3">
        <v>40006</v>
      </c>
      <c r="H3680" s="1">
        <v>0.5</v>
      </c>
      <c r="I3680" t="s">
        <v>11</v>
      </c>
      <c r="J36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1" spans="1:12" hidden="1" x14ac:dyDescent="0.25">
      <c r="A3681" t="s">
        <v>8284</v>
      </c>
      <c r="B3681">
        <v>5</v>
      </c>
      <c r="C3681">
        <v>5943</v>
      </c>
      <c r="D3681" t="s">
        <v>4168</v>
      </c>
      <c r="E3681" t="s">
        <v>9</v>
      </c>
      <c r="F3681" t="s">
        <v>48</v>
      </c>
      <c r="G3681" s="3">
        <v>41078</v>
      </c>
      <c r="H3681" s="1">
        <v>0.5</v>
      </c>
      <c r="I3681" t="s">
        <v>11</v>
      </c>
      <c r="J36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2" spans="1:12" hidden="1" x14ac:dyDescent="0.25">
      <c r="A3682" t="s">
        <v>8284</v>
      </c>
      <c r="B3682">
        <v>5</v>
      </c>
      <c r="C3682">
        <v>5944</v>
      </c>
      <c r="D3682" t="s">
        <v>4169</v>
      </c>
      <c r="E3682" t="s">
        <v>9</v>
      </c>
      <c r="F3682" t="s">
        <v>48</v>
      </c>
      <c r="G3682" s="3">
        <v>41078</v>
      </c>
      <c r="H3682" s="1">
        <v>0.5</v>
      </c>
      <c r="I3682" t="s">
        <v>11</v>
      </c>
      <c r="J36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3" spans="1:12" hidden="1" x14ac:dyDescent="0.25">
      <c r="A3683" t="s">
        <v>8284</v>
      </c>
      <c r="B3683">
        <v>5</v>
      </c>
      <c r="C3683">
        <v>5945</v>
      </c>
      <c r="D3683" t="s">
        <v>4170</v>
      </c>
      <c r="E3683" t="s">
        <v>9</v>
      </c>
      <c r="F3683" t="s">
        <v>18</v>
      </c>
      <c r="G3683" s="2" t="s">
        <v>19</v>
      </c>
      <c r="H3683" s="1">
        <v>0.5</v>
      </c>
      <c r="I3683" t="s">
        <v>11</v>
      </c>
      <c r="J36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4" spans="1:12" hidden="1" x14ac:dyDescent="0.25">
      <c r="A3684" t="s">
        <v>8284</v>
      </c>
      <c r="B3684">
        <v>5</v>
      </c>
      <c r="C3684">
        <v>5950</v>
      </c>
      <c r="D3684" t="s">
        <v>4171</v>
      </c>
      <c r="E3684" t="s">
        <v>9</v>
      </c>
      <c r="F3684" t="s">
        <v>48</v>
      </c>
      <c r="G3684" s="3">
        <v>41078</v>
      </c>
      <c r="H3684" s="1">
        <v>0.5</v>
      </c>
      <c r="I3684" t="s">
        <v>11</v>
      </c>
      <c r="J36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5" spans="1:12" hidden="1" x14ac:dyDescent="0.25">
      <c r="A3685" t="s">
        <v>8284</v>
      </c>
      <c r="B3685">
        <v>5</v>
      </c>
      <c r="C3685">
        <v>5951</v>
      </c>
      <c r="D3685" t="s">
        <v>4172</v>
      </c>
      <c r="E3685" t="s">
        <v>9</v>
      </c>
      <c r="F3685" t="s">
        <v>242</v>
      </c>
      <c r="G3685" s="2" t="s">
        <v>243</v>
      </c>
      <c r="H3685" s="1">
        <v>0.5</v>
      </c>
      <c r="I3685" t="s">
        <v>11</v>
      </c>
      <c r="J36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6" spans="1:12" hidden="1" x14ac:dyDescent="0.25">
      <c r="A3686" t="s">
        <v>8284</v>
      </c>
      <c r="B3686">
        <v>5</v>
      </c>
      <c r="C3686">
        <v>5971</v>
      </c>
      <c r="D3686" t="s">
        <v>4173</v>
      </c>
      <c r="E3686" t="s">
        <v>9</v>
      </c>
      <c r="F3686" t="s">
        <v>242</v>
      </c>
      <c r="G3686" s="2" t="s">
        <v>243</v>
      </c>
      <c r="H3686" s="1">
        <v>0.5</v>
      </c>
      <c r="I3686" t="s">
        <v>11</v>
      </c>
      <c r="J36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7" spans="1:12" hidden="1" x14ac:dyDescent="0.25">
      <c r="A3687" t="s">
        <v>8284</v>
      </c>
      <c r="B3687">
        <v>5</v>
      </c>
      <c r="C3687">
        <v>5972</v>
      </c>
      <c r="D3687" t="s">
        <v>4174</v>
      </c>
      <c r="E3687" t="s">
        <v>9</v>
      </c>
      <c r="F3687" t="s">
        <v>18</v>
      </c>
      <c r="G3687" s="2" t="s">
        <v>19</v>
      </c>
      <c r="H3687" s="1">
        <v>0.5</v>
      </c>
      <c r="I3687" t="s">
        <v>11</v>
      </c>
      <c r="J36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8" spans="1:12" hidden="1" x14ac:dyDescent="0.25">
      <c r="A3688" t="s">
        <v>8284</v>
      </c>
      <c r="B3688">
        <v>5</v>
      </c>
      <c r="C3688">
        <v>5979</v>
      </c>
      <c r="D3688" t="s">
        <v>4175</v>
      </c>
      <c r="E3688" t="s">
        <v>9</v>
      </c>
      <c r="F3688" t="s">
        <v>48</v>
      </c>
      <c r="G3688" s="3">
        <v>41078</v>
      </c>
      <c r="H3688" s="1">
        <v>0.5</v>
      </c>
      <c r="I3688" t="s">
        <v>11</v>
      </c>
      <c r="J36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89" spans="1:12" hidden="1" x14ac:dyDescent="0.25">
      <c r="A3689" t="s">
        <v>8284</v>
      </c>
      <c r="B3689">
        <v>5</v>
      </c>
      <c r="C3689">
        <v>5980</v>
      </c>
      <c r="D3689" t="s">
        <v>4176</v>
      </c>
      <c r="E3689" t="s">
        <v>9</v>
      </c>
      <c r="F3689" t="s">
        <v>93</v>
      </c>
      <c r="G3689" s="3">
        <v>41078</v>
      </c>
      <c r="H3689" s="1">
        <v>0.5</v>
      </c>
      <c r="I3689" t="s">
        <v>11</v>
      </c>
      <c r="J36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0" spans="1:12" hidden="1" x14ac:dyDescent="0.25">
      <c r="A3690" t="s">
        <v>8284</v>
      </c>
      <c r="B3690">
        <v>5</v>
      </c>
      <c r="C3690">
        <v>5981</v>
      </c>
      <c r="D3690" t="s">
        <v>4177</v>
      </c>
      <c r="E3690" t="s">
        <v>9</v>
      </c>
      <c r="F3690" t="s">
        <v>48</v>
      </c>
      <c r="G3690" s="3">
        <v>41078</v>
      </c>
      <c r="H3690" s="1">
        <v>0.5</v>
      </c>
      <c r="I3690" t="s">
        <v>11</v>
      </c>
      <c r="J36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1" spans="1:12" hidden="1" x14ac:dyDescent="0.25">
      <c r="A3691" t="s">
        <v>8284</v>
      </c>
      <c r="B3691">
        <v>5</v>
      </c>
      <c r="C3691">
        <v>5982</v>
      </c>
      <c r="D3691" t="s">
        <v>4178</v>
      </c>
      <c r="E3691" t="s">
        <v>9</v>
      </c>
      <c r="F3691" t="s">
        <v>48</v>
      </c>
      <c r="G3691" s="3">
        <v>41078</v>
      </c>
      <c r="H3691" s="1">
        <v>0.5</v>
      </c>
      <c r="I3691" t="s">
        <v>11</v>
      </c>
      <c r="J36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2" spans="1:12" hidden="1" x14ac:dyDescent="0.25">
      <c r="A3692" t="s">
        <v>8284</v>
      </c>
      <c r="B3692">
        <v>5</v>
      </c>
      <c r="C3692">
        <v>5985</v>
      </c>
      <c r="D3692" t="s">
        <v>4179</v>
      </c>
      <c r="E3692" t="s">
        <v>9</v>
      </c>
      <c r="F3692" t="s">
        <v>16</v>
      </c>
      <c r="G3692" s="2" t="s">
        <v>14</v>
      </c>
      <c r="H3692" s="1">
        <v>0.5</v>
      </c>
      <c r="I3692" t="s">
        <v>11</v>
      </c>
      <c r="J36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3" spans="1:12" hidden="1" x14ac:dyDescent="0.25">
      <c r="A3693" t="s">
        <v>8284</v>
      </c>
      <c r="B3693">
        <v>5</v>
      </c>
      <c r="C3693">
        <v>5986</v>
      </c>
      <c r="D3693" t="s">
        <v>4180</v>
      </c>
      <c r="E3693" t="s">
        <v>9</v>
      </c>
      <c r="F3693" t="s">
        <v>93</v>
      </c>
      <c r="G3693" s="3">
        <v>41078</v>
      </c>
      <c r="H3693" s="1">
        <v>0.5</v>
      </c>
      <c r="I3693" t="s">
        <v>11</v>
      </c>
      <c r="J36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4" spans="1:12" hidden="1" x14ac:dyDescent="0.25">
      <c r="A3694" t="s">
        <v>8284</v>
      </c>
      <c r="B3694">
        <v>5</v>
      </c>
      <c r="C3694">
        <v>5987</v>
      </c>
      <c r="D3694" t="s">
        <v>4181</v>
      </c>
      <c r="E3694" t="s">
        <v>9</v>
      </c>
      <c r="F3694" t="s">
        <v>93</v>
      </c>
      <c r="G3694" s="3">
        <v>41078</v>
      </c>
      <c r="H3694" s="1">
        <v>0.5</v>
      </c>
      <c r="I3694" t="s">
        <v>11</v>
      </c>
      <c r="J36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5" spans="1:12" hidden="1" x14ac:dyDescent="0.25">
      <c r="A3695" t="s">
        <v>8284</v>
      </c>
      <c r="B3695">
        <v>5</v>
      </c>
      <c r="C3695">
        <v>5988</v>
      </c>
      <c r="D3695" t="s">
        <v>4182</v>
      </c>
      <c r="E3695" t="s">
        <v>9</v>
      </c>
      <c r="F3695" t="s">
        <v>93</v>
      </c>
      <c r="G3695" s="3">
        <v>41078</v>
      </c>
      <c r="H3695" s="1">
        <v>0.5</v>
      </c>
      <c r="I3695" t="s">
        <v>11</v>
      </c>
      <c r="J36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6" spans="1:12" hidden="1" x14ac:dyDescent="0.25">
      <c r="A3696" t="s">
        <v>8284</v>
      </c>
      <c r="B3696">
        <v>5</v>
      </c>
      <c r="C3696">
        <v>6060</v>
      </c>
      <c r="D3696" t="s">
        <v>4183</v>
      </c>
      <c r="E3696" t="s">
        <v>9</v>
      </c>
      <c r="F3696" t="s">
        <v>16</v>
      </c>
      <c r="G3696" s="2" t="s">
        <v>14</v>
      </c>
      <c r="H3696" s="1">
        <v>0.5</v>
      </c>
      <c r="I3696" t="s">
        <v>11</v>
      </c>
      <c r="J36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7" spans="1:12" hidden="1" x14ac:dyDescent="0.25">
      <c r="A3697" t="s">
        <v>8284</v>
      </c>
      <c r="B3697">
        <v>5</v>
      </c>
      <c r="C3697">
        <v>6061</v>
      </c>
      <c r="D3697" t="s">
        <v>4184</v>
      </c>
      <c r="E3697" t="s">
        <v>9</v>
      </c>
      <c r="F3697" t="s">
        <v>16</v>
      </c>
      <c r="G3697" s="2" t="s">
        <v>14</v>
      </c>
      <c r="H3697" s="1">
        <v>0.5</v>
      </c>
      <c r="I3697" t="s">
        <v>11</v>
      </c>
      <c r="J36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8" spans="1:12" hidden="1" x14ac:dyDescent="0.25">
      <c r="A3698" t="s">
        <v>8284</v>
      </c>
      <c r="B3698">
        <v>5</v>
      </c>
      <c r="C3698">
        <v>6080</v>
      </c>
      <c r="D3698" t="s">
        <v>4185</v>
      </c>
      <c r="E3698" t="s">
        <v>9</v>
      </c>
      <c r="F3698" t="s">
        <v>18</v>
      </c>
      <c r="G3698" s="2" t="s">
        <v>19</v>
      </c>
      <c r="H3698" s="1">
        <v>0.5</v>
      </c>
      <c r="I3698" t="s">
        <v>11</v>
      </c>
      <c r="J36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699" spans="1:12" hidden="1" x14ac:dyDescent="0.25">
      <c r="A3699" t="s">
        <v>8284</v>
      </c>
      <c r="B3699">
        <v>5</v>
      </c>
      <c r="C3699">
        <v>6085</v>
      </c>
      <c r="D3699" t="s">
        <v>4186</v>
      </c>
      <c r="E3699" t="s">
        <v>9</v>
      </c>
      <c r="F3699" t="s">
        <v>54</v>
      </c>
      <c r="G3699" s="3">
        <v>40006</v>
      </c>
      <c r="H3699" s="1">
        <v>0.5</v>
      </c>
      <c r="I3699" t="s">
        <v>11</v>
      </c>
      <c r="J36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6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0" spans="1:12" hidden="1" x14ac:dyDescent="0.25">
      <c r="A3700" t="s">
        <v>8284</v>
      </c>
      <c r="B3700">
        <v>5</v>
      </c>
      <c r="C3700">
        <v>6100</v>
      </c>
      <c r="D3700" t="s">
        <v>4187</v>
      </c>
      <c r="E3700" t="s">
        <v>9</v>
      </c>
      <c r="F3700" t="s">
        <v>16</v>
      </c>
      <c r="G3700" s="2" t="s">
        <v>14</v>
      </c>
      <c r="H3700" s="1">
        <v>0.5</v>
      </c>
      <c r="I3700" t="s">
        <v>11</v>
      </c>
      <c r="J37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1" spans="1:12" hidden="1" x14ac:dyDescent="0.25">
      <c r="A3701" t="s">
        <v>8284</v>
      </c>
      <c r="B3701">
        <v>5</v>
      </c>
      <c r="C3701">
        <v>6101</v>
      </c>
      <c r="D3701" t="s">
        <v>4188</v>
      </c>
      <c r="E3701" t="s">
        <v>9</v>
      </c>
      <c r="F3701" t="s">
        <v>18</v>
      </c>
      <c r="G3701" s="2" t="s">
        <v>19</v>
      </c>
      <c r="H3701" s="1">
        <v>0.5</v>
      </c>
      <c r="I3701" t="s">
        <v>11</v>
      </c>
      <c r="J37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2" spans="1:12" hidden="1" x14ac:dyDescent="0.25">
      <c r="A3702" t="s">
        <v>8284</v>
      </c>
      <c r="B3702">
        <v>5</v>
      </c>
      <c r="C3702">
        <v>6110</v>
      </c>
      <c r="D3702" t="s">
        <v>4189</v>
      </c>
      <c r="E3702" t="s">
        <v>9</v>
      </c>
      <c r="F3702" t="s">
        <v>16</v>
      </c>
      <c r="G3702" s="2" t="s">
        <v>14</v>
      </c>
      <c r="H3702" s="1">
        <v>0.5</v>
      </c>
      <c r="I3702" t="s">
        <v>11</v>
      </c>
      <c r="J37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3" spans="1:12" hidden="1" x14ac:dyDescent="0.25">
      <c r="A3703" t="s">
        <v>8284</v>
      </c>
      <c r="B3703">
        <v>5</v>
      </c>
      <c r="C3703">
        <v>6111</v>
      </c>
      <c r="D3703" t="s">
        <v>4190</v>
      </c>
      <c r="E3703" t="s">
        <v>9</v>
      </c>
      <c r="F3703" t="s">
        <v>16</v>
      </c>
      <c r="G3703" s="2" t="s">
        <v>14</v>
      </c>
      <c r="H3703" s="1">
        <v>0.5</v>
      </c>
      <c r="I3703" t="s">
        <v>11</v>
      </c>
      <c r="J37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4" spans="1:12" hidden="1" x14ac:dyDescent="0.25">
      <c r="A3704" t="s">
        <v>8284</v>
      </c>
      <c r="B3704">
        <v>5</v>
      </c>
      <c r="C3704">
        <v>6112</v>
      </c>
      <c r="D3704" t="s">
        <v>4191</v>
      </c>
      <c r="E3704" t="s">
        <v>9</v>
      </c>
      <c r="F3704" t="s">
        <v>16</v>
      </c>
      <c r="G3704" s="2" t="s">
        <v>14</v>
      </c>
      <c r="H3704" s="1">
        <v>0.5</v>
      </c>
      <c r="I3704" t="s">
        <v>11</v>
      </c>
      <c r="J37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5" spans="1:12" hidden="1" x14ac:dyDescent="0.25">
      <c r="A3705" t="s">
        <v>8284</v>
      </c>
      <c r="B3705">
        <v>5</v>
      </c>
      <c r="C3705">
        <v>6113</v>
      </c>
      <c r="D3705" t="s">
        <v>4192</v>
      </c>
      <c r="E3705" t="s">
        <v>9</v>
      </c>
      <c r="F3705" t="s">
        <v>48</v>
      </c>
      <c r="G3705" s="3">
        <v>41078</v>
      </c>
      <c r="H3705" s="1">
        <v>0.5</v>
      </c>
      <c r="I3705" t="s">
        <v>11</v>
      </c>
      <c r="J37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6" spans="1:12" hidden="1" x14ac:dyDescent="0.25">
      <c r="A3706" t="s">
        <v>8284</v>
      </c>
      <c r="B3706">
        <v>5</v>
      </c>
      <c r="C3706">
        <v>6114</v>
      </c>
      <c r="D3706" t="s">
        <v>4193</v>
      </c>
      <c r="E3706" t="s">
        <v>9</v>
      </c>
      <c r="F3706" t="s">
        <v>16</v>
      </c>
      <c r="G3706" s="2" t="s">
        <v>14</v>
      </c>
      <c r="H3706" s="1">
        <v>0.5</v>
      </c>
      <c r="I3706" t="s">
        <v>11</v>
      </c>
      <c r="J37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7" spans="1:12" hidden="1" x14ac:dyDescent="0.25">
      <c r="A3707" t="s">
        <v>8284</v>
      </c>
      <c r="B3707">
        <v>5</v>
      </c>
      <c r="C3707">
        <v>6153</v>
      </c>
      <c r="D3707" t="s">
        <v>4194</v>
      </c>
      <c r="E3707" t="s">
        <v>9</v>
      </c>
      <c r="F3707" t="s">
        <v>48</v>
      </c>
      <c r="G3707" s="3">
        <v>41078</v>
      </c>
      <c r="H3707" s="1">
        <v>0.5</v>
      </c>
      <c r="I3707" t="s">
        <v>11</v>
      </c>
      <c r="J37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8" spans="1:12" hidden="1" x14ac:dyDescent="0.25">
      <c r="A3708" t="s">
        <v>8284</v>
      </c>
      <c r="B3708">
        <v>5</v>
      </c>
      <c r="C3708">
        <v>6154</v>
      </c>
      <c r="D3708" t="s">
        <v>4195</v>
      </c>
      <c r="E3708" t="s">
        <v>9</v>
      </c>
      <c r="F3708" t="s">
        <v>48</v>
      </c>
      <c r="G3708" s="3">
        <v>41078</v>
      </c>
      <c r="H3708" s="1">
        <v>0.5</v>
      </c>
      <c r="I3708" t="s">
        <v>11</v>
      </c>
      <c r="J37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09" spans="1:12" hidden="1" x14ac:dyDescent="0.25">
      <c r="A3709" t="s">
        <v>8284</v>
      </c>
      <c r="B3709">
        <v>5</v>
      </c>
      <c r="C3709">
        <v>6223</v>
      </c>
      <c r="D3709" t="s">
        <v>4196</v>
      </c>
      <c r="E3709" t="s">
        <v>9</v>
      </c>
      <c r="F3709" t="s">
        <v>48</v>
      </c>
      <c r="G3709" s="3">
        <v>41078</v>
      </c>
      <c r="H3709" s="1">
        <v>0.5</v>
      </c>
      <c r="I3709" t="s">
        <v>11</v>
      </c>
      <c r="J37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0" spans="1:12" hidden="1" x14ac:dyDescent="0.25">
      <c r="A3710" t="s">
        <v>8284</v>
      </c>
      <c r="B3710">
        <v>5</v>
      </c>
      <c r="C3710">
        <v>6224</v>
      </c>
      <c r="D3710" t="s">
        <v>4197</v>
      </c>
      <c r="E3710" t="s">
        <v>9</v>
      </c>
      <c r="F3710" t="s">
        <v>48</v>
      </c>
      <c r="G3710" s="3">
        <v>41078</v>
      </c>
      <c r="H3710" s="1">
        <v>0.5</v>
      </c>
      <c r="I3710" t="s">
        <v>11</v>
      </c>
      <c r="J37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1" spans="1:12" hidden="1" x14ac:dyDescent="0.25">
      <c r="A3711" t="s">
        <v>8284</v>
      </c>
      <c r="B3711">
        <v>5</v>
      </c>
      <c r="C3711">
        <v>6227</v>
      </c>
      <c r="D3711" t="s">
        <v>4198</v>
      </c>
      <c r="E3711" t="s">
        <v>9</v>
      </c>
      <c r="F3711" t="s">
        <v>48</v>
      </c>
      <c r="G3711" s="3">
        <v>41078</v>
      </c>
      <c r="H3711" s="1">
        <v>0.5</v>
      </c>
      <c r="I3711" t="s">
        <v>11</v>
      </c>
      <c r="J37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2" spans="1:12" hidden="1" x14ac:dyDescent="0.25">
      <c r="A3712" t="s">
        <v>8284</v>
      </c>
      <c r="B3712">
        <v>5</v>
      </c>
      <c r="C3712">
        <v>6300</v>
      </c>
      <c r="D3712" t="s">
        <v>4199</v>
      </c>
      <c r="E3712" t="s">
        <v>9</v>
      </c>
      <c r="F3712" t="s">
        <v>48</v>
      </c>
      <c r="G3712" s="3">
        <v>41078</v>
      </c>
      <c r="H3712" s="1">
        <v>0.5</v>
      </c>
      <c r="I3712" t="s">
        <v>11</v>
      </c>
      <c r="J37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3" spans="1:12" hidden="1" x14ac:dyDescent="0.25">
      <c r="A3713" t="s">
        <v>8284</v>
      </c>
      <c r="B3713">
        <v>5</v>
      </c>
      <c r="C3713">
        <v>6301</v>
      </c>
      <c r="D3713" t="s">
        <v>4200</v>
      </c>
      <c r="E3713" t="s">
        <v>9</v>
      </c>
      <c r="F3713" t="s">
        <v>48</v>
      </c>
      <c r="G3713" s="3">
        <v>41078</v>
      </c>
      <c r="H3713" s="1">
        <v>0.5</v>
      </c>
      <c r="I3713" t="s">
        <v>11</v>
      </c>
      <c r="J37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4" spans="1:12" hidden="1" x14ac:dyDescent="0.25">
      <c r="A3714" t="s">
        <v>8284</v>
      </c>
      <c r="B3714">
        <v>5</v>
      </c>
      <c r="C3714">
        <v>6302</v>
      </c>
      <c r="D3714" t="s">
        <v>4201</v>
      </c>
      <c r="E3714" t="s">
        <v>9</v>
      </c>
      <c r="F3714" t="s">
        <v>48</v>
      </c>
      <c r="G3714" s="3">
        <v>41078</v>
      </c>
      <c r="H3714" s="1">
        <v>0.5</v>
      </c>
      <c r="I3714" t="s">
        <v>11</v>
      </c>
      <c r="J37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5" spans="1:12" hidden="1" x14ac:dyDescent="0.25">
      <c r="A3715" t="s">
        <v>8284</v>
      </c>
      <c r="B3715">
        <v>5</v>
      </c>
      <c r="C3715">
        <v>6303</v>
      </c>
      <c r="D3715" t="s">
        <v>4202</v>
      </c>
      <c r="E3715" t="s">
        <v>9</v>
      </c>
      <c r="F3715" t="s">
        <v>48</v>
      </c>
      <c r="G3715" s="3">
        <v>41078</v>
      </c>
      <c r="H3715" s="1">
        <v>0.5</v>
      </c>
      <c r="I3715" t="s">
        <v>11</v>
      </c>
      <c r="J37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6" spans="1:12" hidden="1" x14ac:dyDescent="0.25">
      <c r="A3716" t="s">
        <v>8284</v>
      </c>
      <c r="B3716">
        <v>5</v>
      </c>
      <c r="C3716">
        <v>6304</v>
      </c>
      <c r="D3716" t="s">
        <v>4203</v>
      </c>
      <c r="E3716" t="s">
        <v>9</v>
      </c>
      <c r="F3716" t="s">
        <v>16</v>
      </c>
      <c r="G3716" s="2" t="s">
        <v>14</v>
      </c>
      <c r="H3716" s="1">
        <v>0.5</v>
      </c>
      <c r="I3716" t="s">
        <v>11</v>
      </c>
      <c r="J37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7" spans="1:12" hidden="1" x14ac:dyDescent="0.25">
      <c r="A3717" t="s">
        <v>8284</v>
      </c>
      <c r="B3717">
        <v>5</v>
      </c>
      <c r="C3717">
        <v>6305</v>
      </c>
      <c r="D3717" t="s">
        <v>4204</v>
      </c>
      <c r="E3717" t="s">
        <v>9</v>
      </c>
      <c r="F3717" t="s">
        <v>48</v>
      </c>
      <c r="G3717" s="3">
        <v>41078</v>
      </c>
      <c r="H3717" s="1">
        <v>0.5</v>
      </c>
      <c r="I3717" t="s">
        <v>11</v>
      </c>
      <c r="J37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8" spans="1:12" hidden="1" x14ac:dyDescent="0.25">
      <c r="A3718" t="s">
        <v>8284</v>
      </c>
      <c r="B3718">
        <v>5</v>
      </c>
      <c r="C3718">
        <v>6306</v>
      </c>
      <c r="D3718" t="s">
        <v>4205</v>
      </c>
      <c r="E3718" t="s">
        <v>9</v>
      </c>
      <c r="F3718" t="s">
        <v>18</v>
      </c>
      <c r="G3718" s="2" t="s">
        <v>19</v>
      </c>
      <c r="H3718" s="1">
        <v>0.5</v>
      </c>
      <c r="I3718" t="s">
        <v>11</v>
      </c>
      <c r="J37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19" spans="1:12" hidden="1" x14ac:dyDescent="0.25">
      <c r="A3719" t="s">
        <v>8284</v>
      </c>
      <c r="B3719">
        <v>5</v>
      </c>
      <c r="C3719">
        <v>6307</v>
      </c>
      <c r="D3719" t="s">
        <v>4206</v>
      </c>
      <c r="E3719" t="s">
        <v>9</v>
      </c>
      <c r="F3719" t="s">
        <v>18</v>
      </c>
      <c r="G3719" s="2" t="s">
        <v>19</v>
      </c>
      <c r="H3719" s="1">
        <v>0.5</v>
      </c>
      <c r="I3719" t="s">
        <v>11</v>
      </c>
      <c r="J37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0" spans="1:12" hidden="1" x14ac:dyDescent="0.25">
      <c r="A3720" t="s">
        <v>8284</v>
      </c>
      <c r="B3720">
        <v>5</v>
      </c>
      <c r="C3720">
        <v>6308</v>
      </c>
      <c r="D3720" t="s">
        <v>4207</v>
      </c>
      <c r="E3720" t="s">
        <v>9</v>
      </c>
      <c r="F3720" t="s">
        <v>48</v>
      </c>
      <c r="G3720" s="3">
        <v>41078</v>
      </c>
      <c r="H3720" s="1">
        <v>0.5</v>
      </c>
      <c r="I3720" t="s">
        <v>11</v>
      </c>
      <c r="J37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1" spans="1:12" hidden="1" x14ac:dyDescent="0.25">
      <c r="A3721" t="s">
        <v>8284</v>
      </c>
      <c r="B3721">
        <v>5</v>
      </c>
      <c r="C3721">
        <v>6309</v>
      </c>
      <c r="D3721" t="s">
        <v>4208</v>
      </c>
      <c r="E3721" t="s">
        <v>9</v>
      </c>
      <c r="F3721" t="s">
        <v>48</v>
      </c>
      <c r="G3721" s="3">
        <v>41078</v>
      </c>
      <c r="H3721" s="1">
        <v>0.5</v>
      </c>
      <c r="I3721" t="s">
        <v>11</v>
      </c>
      <c r="J37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2" spans="1:12" hidden="1" x14ac:dyDescent="0.25">
      <c r="A3722" t="s">
        <v>8284</v>
      </c>
      <c r="B3722">
        <v>5</v>
      </c>
      <c r="C3722">
        <v>6310</v>
      </c>
      <c r="D3722" t="s">
        <v>4209</v>
      </c>
      <c r="E3722" t="s">
        <v>9</v>
      </c>
      <c r="F3722" t="s">
        <v>48</v>
      </c>
      <c r="G3722" s="3">
        <v>41078</v>
      </c>
      <c r="H3722" s="1">
        <v>0.5</v>
      </c>
      <c r="I3722" t="s">
        <v>11</v>
      </c>
      <c r="J37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3" spans="1:12" hidden="1" x14ac:dyDescent="0.25">
      <c r="A3723" t="s">
        <v>8284</v>
      </c>
      <c r="B3723">
        <v>5</v>
      </c>
      <c r="C3723">
        <v>6311</v>
      </c>
      <c r="D3723" t="s">
        <v>4210</v>
      </c>
      <c r="E3723" t="s">
        <v>9</v>
      </c>
      <c r="F3723" t="s">
        <v>16</v>
      </c>
      <c r="G3723" s="2" t="s">
        <v>14</v>
      </c>
      <c r="H3723" s="1">
        <v>0.5</v>
      </c>
      <c r="I3723" t="s">
        <v>11</v>
      </c>
      <c r="J37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4" spans="1:12" hidden="1" x14ac:dyDescent="0.25">
      <c r="A3724" t="s">
        <v>8284</v>
      </c>
      <c r="B3724">
        <v>5</v>
      </c>
      <c r="C3724">
        <v>6312</v>
      </c>
      <c r="D3724" t="s">
        <v>4211</v>
      </c>
      <c r="E3724" t="s">
        <v>9</v>
      </c>
      <c r="F3724" t="s">
        <v>16</v>
      </c>
      <c r="G3724" s="2" t="s">
        <v>14</v>
      </c>
      <c r="H3724" s="1">
        <v>0.5</v>
      </c>
      <c r="I3724" t="s">
        <v>11</v>
      </c>
      <c r="J37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5" spans="1:12" hidden="1" x14ac:dyDescent="0.25">
      <c r="A3725" t="s">
        <v>8284</v>
      </c>
      <c r="B3725">
        <v>5</v>
      </c>
      <c r="C3725">
        <v>6313</v>
      </c>
      <c r="D3725" t="s">
        <v>4212</v>
      </c>
      <c r="E3725" t="s">
        <v>9</v>
      </c>
      <c r="F3725" t="s">
        <v>16</v>
      </c>
      <c r="G3725" s="2" t="s">
        <v>14</v>
      </c>
      <c r="H3725" s="1">
        <v>0.5</v>
      </c>
      <c r="I3725" t="s">
        <v>11</v>
      </c>
      <c r="J37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6" spans="1:12" hidden="1" x14ac:dyDescent="0.25">
      <c r="A3726" t="s">
        <v>8284</v>
      </c>
      <c r="B3726">
        <v>5</v>
      </c>
      <c r="C3726">
        <v>6314</v>
      </c>
      <c r="D3726" t="s">
        <v>4213</v>
      </c>
      <c r="E3726" t="s">
        <v>9</v>
      </c>
      <c r="F3726" t="s">
        <v>16</v>
      </c>
      <c r="G3726" s="2" t="s">
        <v>14</v>
      </c>
      <c r="H3726" s="1">
        <v>0.5</v>
      </c>
      <c r="I3726" t="s">
        <v>11</v>
      </c>
      <c r="J37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7" spans="1:12" hidden="1" x14ac:dyDescent="0.25">
      <c r="A3727" t="s">
        <v>8284</v>
      </c>
      <c r="B3727">
        <v>5</v>
      </c>
      <c r="C3727">
        <v>6315</v>
      </c>
      <c r="D3727" t="s">
        <v>4214</v>
      </c>
      <c r="E3727" t="s">
        <v>9</v>
      </c>
      <c r="F3727" t="s">
        <v>16</v>
      </c>
      <c r="G3727" s="2" t="s">
        <v>14</v>
      </c>
      <c r="H3727" s="1">
        <v>0.5</v>
      </c>
      <c r="I3727" t="s">
        <v>11</v>
      </c>
      <c r="J37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8" spans="1:12" hidden="1" x14ac:dyDescent="0.25">
      <c r="A3728" t="s">
        <v>8284</v>
      </c>
      <c r="B3728">
        <v>5</v>
      </c>
      <c r="C3728">
        <v>6316</v>
      </c>
      <c r="D3728" t="s">
        <v>4215</v>
      </c>
      <c r="E3728" t="s">
        <v>9</v>
      </c>
      <c r="F3728" t="s">
        <v>16</v>
      </c>
      <c r="G3728" s="2" t="s">
        <v>14</v>
      </c>
      <c r="H3728" s="1">
        <v>0.5</v>
      </c>
      <c r="I3728" t="s">
        <v>11</v>
      </c>
      <c r="J37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29" spans="1:14" hidden="1" x14ac:dyDescent="0.25">
      <c r="A3729" t="s">
        <v>8284</v>
      </c>
      <c r="B3729">
        <v>5</v>
      </c>
      <c r="C3729">
        <v>6317</v>
      </c>
      <c r="D3729" t="s">
        <v>4216</v>
      </c>
      <c r="E3729" t="s">
        <v>9</v>
      </c>
      <c r="F3729" t="s">
        <v>185</v>
      </c>
      <c r="G3729" s="2" t="s">
        <v>109</v>
      </c>
      <c r="H3729" s="1">
        <v>0.5</v>
      </c>
      <c r="I3729" t="s">
        <v>11</v>
      </c>
      <c r="J37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30" spans="1:14" hidden="1" x14ac:dyDescent="0.25">
      <c r="A3730" t="s">
        <v>8284</v>
      </c>
      <c r="B3730">
        <v>5</v>
      </c>
      <c r="C3730">
        <v>6400</v>
      </c>
      <c r="D3730" t="s">
        <v>4217</v>
      </c>
      <c r="E3730" t="s">
        <v>9</v>
      </c>
      <c r="F3730" t="s">
        <v>48</v>
      </c>
      <c r="G3730" s="3">
        <v>41078</v>
      </c>
      <c r="H3730" s="1">
        <v>0.5</v>
      </c>
      <c r="I3730" t="s">
        <v>11</v>
      </c>
      <c r="J37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31" spans="1:14" hidden="1" x14ac:dyDescent="0.25">
      <c r="A3731" t="s">
        <v>8284</v>
      </c>
      <c r="B3731">
        <v>5</v>
      </c>
      <c r="C3731">
        <v>6500</v>
      </c>
      <c r="D3731" t="s">
        <v>4218</v>
      </c>
      <c r="E3731" t="s">
        <v>9</v>
      </c>
      <c r="F3731" t="s">
        <v>1114</v>
      </c>
      <c r="G3731" s="3">
        <v>37395</v>
      </c>
      <c r="H3731" s="1">
        <v>2.0833333333333332E-2</v>
      </c>
      <c r="I3731" t="s">
        <v>11</v>
      </c>
      <c r="J37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31" t="s">
        <v>9088</v>
      </c>
    </row>
    <row r="3732" spans="1:14" hidden="1" x14ac:dyDescent="0.25">
      <c r="A3732" t="s">
        <v>8284</v>
      </c>
      <c r="B3732">
        <v>5</v>
      </c>
      <c r="C3732">
        <v>6501</v>
      </c>
      <c r="D3732" t="s">
        <v>4219</v>
      </c>
      <c r="E3732" t="s">
        <v>9</v>
      </c>
      <c r="F3732" t="s">
        <v>4220</v>
      </c>
      <c r="G3732" s="2" t="s">
        <v>212</v>
      </c>
      <c r="H3732" s="1">
        <v>0.5</v>
      </c>
      <c r="I3732" t="s">
        <v>11</v>
      </c>
      <c r="J37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32" t="s">
        <v>9088</v>
      </c>
    </row>
    <row r="3733" spans="1:14" hidden="1" x14ac:dyDescent="0.25">
      <c r="A3733" t="s">
        <v>8284</v>
      </c>
      <c r="B3733">
        <v>5</v>
      </c>
      <c r="C3733">
        <v>6502</v>
      </c>
      <c r="D3733" t="s">
        <v>4221</v>
      </c>
      <c r="E3733" t="s">
        <v>9</v>
      </c>
      <c r="F3733" t="s">
        <v>16</v>
      </c>
      <c r="G3733" s="2" t="s">
        <v>14</v>
      </c>
      <c r="H3733" s="1">
        <v>0.5</v>
      </c>
      <c r="I3733" t="s">
        <v>11</v>
      </c>
      <c r="J37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34" spans="1:14" hidden="1" x14ac:dyDescent="0.25">
      <c r="A3734" t="s">
        <v>8284</v>
      </c>
      <c r="B3734">
        <v>5</v>
      </c>
      <c r="C3734">
        <v>6503</v>
      </c>
      <c r="D3734" t="s">
        <v>4222</v>
      </c>
      <c r="E3734" t="s">
        <v>9</v>
      </c>
      <c r="F3734" t="s">
        <v>48</v>
      </c>
      <c r="G3734" s="3">
        <v>41078</v>
      </c>
      <c r="H3734" s="1">
        <v>0.5</v>
      </c>
      <c r="I3734" t="s">
        <v>11</v>
      </c>
      <c r="J37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35" spans="1:14" hidden="1" x14ac:dyDescent="0.25">
      <c r="A3735" t="s">
        <v>8284</v>
      </c>
      <c r="B3735">
        <v>5</v>
      </c>
      <c r="C3735">
        <v>6520</v>
      </c>
      <c r="D3735" t="s">
        <v>4223</v>
      </c>
      <c r="E3735" t="s">
        <v>9</v>
      </c>
      <c r="F3735" t="s">
        <v>4224</v>
      </c>
      <c r="G3735" s="2" t="s">
        <v>2768</v>
      </c>
      <c r="H3735" s="1">
        <v>0.5</v>
      </c>
      <c r="I3735" t="s">
        <v>11</v>
      </c>
      <c r="J37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35" t="s">
        <v>9088</v>
      </c>
    </row>
    <row r="3736" spans="1:14" hidden="1" x14ac:dyDescent="0.25">
      <c r="A3736" t="s">
        <v>8284</v>
      </c>
      <c r="B3736">
        <v>5</v>
      </c>
      <c r="C3736">
        <v>6529</v>
      </c>
      <c r="D3736" t="s">
        <v>4225</v>
      </c>
      <c r="E3736" t="s">
        <v>9</v>
      </c>
      <c r="F3736" t="s">
        <v>16</v>
      </c>
      <c r="G3736" s="2" t="s">
        <v>14</v>
      </c>
      <c r="H3736" s="1">
        <v>0.5</v>
      </c>
      <c r="I3736" t="s">
        <v>11</v>
      </c>
      <c r="J37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37" spans="1:14" hidden="1" x14ac:dyDescent="0.25">
      <c r="A3737" t="s">
        <v>8284</v>
      </c>
      <c r="B3737">
        <v>5</v>
      </c>
      <c r="C3737">
        <v>6620</v>
      </c>
      <c r="D3737" t="s">
        <v>4226</v>
      </c>
      <c r="E3737" t="s">
        <v>9</v>
      </c>
      <c r="F3737" t="s">
        <v>4227</v>
      </c>
      <c r="G3737" s="2" t="s">
        <v>1690</v>
      </c>
      <c r="H3737" t="s">
        <v>1691</v>
      </c>
      <c r="I3737" t="s">
        <v>11</v>
      </c>
      <c r="J37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37" t="s">
        <v>9088</v>
      </c>
    </row>
    <row r="3738" spans="1:14" hidden="1" x14ac:dyDescent="0.25">
      <c r="A3738" t="s">
        <v>8284</v>
      </c>
      <c r="B3738">
        <v>5</v>
      </c>
      <c r="C3738">
        <v>6638</v>
      </c>
      <c r="D3738" t="s">
        <v>4228</v>
      </c>
      <c r="E3738" t="s">
        <v>9</v>
      </c>
      <c r="F3738" t="s">
        <v>16</v>
      </c>
      <c r="G3738" s="2" t="s">
        <v>14</v>
      </c>
      <c r="H3738" s="1">
        <v>0.5</v>
      </c>
      <c r="I3738" t="s">
        <v>11</v>
      </c>
      <c r="J37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39" spans="1:14" hidden="1" x14ac:dyDescent="0.25">
      <c r="A3739" t="s">
        <v>8284</v>
      </c>
      <c r="B3739">
        <v>5</v>
      </c>
      <c r="C3739">
        <v>6648</v>
      </c>
      <c r="D3739" t="s">
        <v>4229</v>
      </c>
      <c r="E3739" t="s">
        <v>9</v>
      </c>
      <c r="F3739" t="s">
        <v>16</v>
      </c>
      <c r="G3739" s="2" t="s">
        <v>14</v>
      </c>
      <c r="H3739" s="1">
        <v>0.5</v>
      </c>
      <c r="I3739" t="s">
        <v>11</v>
      </c>
      <c r="J37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0" spans="1:14" hidden="1" x14ac:dyDescent="0.25">
      <c r="A3740" t="s">
        <v>8284</v>
      </c>
      <c r="B3740">
        <v>5</v>
      </c>
      <c r="C3740">
        <v>6651</v>
      </c>
      <c r="D3740" t="s">
        <v>4230</v>
      </c>
      <c r="E3740" t="s">
        <v>9</v>
      </c>
      <c r="F3740" t="s">
        <v>16</v>
      </c>
      <c r="G3740" s="2" t="s">
        <v>14</v>
      </c>
      <c r="H3740" s="1">
        <v>0.5</v>
      </c>
      <c r="I3740" t="s">
        <v>11</v>
      </c>
      <c r="J37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1" spans="1:14" hidden="1" x14ac:dyDescent="0.25">
      <c r="A3741" t="s">
        <v>8284</v>
      </c>
      <c r="B3741">
        <v>5</v>
      </c>
      <c r="C3741">
        <v>6661</v>
      </c>
      <c r="D3741" t="s">
        <v>4231</v>
      </c>
      <c r="E3741" t="s">
        <v>9</v>
      </c>
      <c r="F3741" t="s">
        <v>16</v>
      </c>
      <c r="G3741" s="2" t="s">
        <v>14</v>
      </c>
      <c r="H3741" s="1">
        <v>0.5</v>
      </c>
      <c r="I3741" t="s">
        <v>11</v>
      </c>
      <c r="J37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2" spans="1:14" hidden="1" x14ac:dyDescent="0.25">
      <c r="A3742" t="s">
        <v>8284</v>
      </c>
      <c r="B3742">
        <v>5</v>
      </c>
      <c r="C3742">
        <v>6700</v>
      </c>
      <c r="D3742" t="s">
        <v>4232</v>
      </c>
      <c r="E3742" t="s">
        <v>9</v>
      </c>
      <c r="F3742" t="s">
        <v>48</v>
      </c>
      <c r="G3742" s="3">
        <v>41078</v>
      </c>
      <c r="H3742" s="1">
        <v>0.5</v>
      </c>
      <c r="I3742" t="s">
        <v>11</v>
      </c>
      <c r="J37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3" spans="1:14" hidden="1" x14ac:dyDescent="0.25">
      <c r="A3743" t="s">
        <v>8284</v>
      </c>
      <c r="B3743">
        <v>5</v>
      </c>
      <c r="C3743">
        <v>6702</v>
      </c>
      <c r="D3743" t="s">
        <v>4233</v>
      </c>
      <c r="E3743" t="s">
        <v>9</v>
      </c>
      <c r="F3743" t="s">
        <v>48</v>
      </c>
      <c r="G3743" s="3">
        <v>41078</v>
      </c>
      <c r="H3743" s="1">
        <v>0.5</v>
      </c>
      <c r="I3743" t="s">
        <v>11</v>
      </c>
      <c r="J37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4" spans="1:14" hidden="1" x14ac:dyDescent="0.25">
      <c r="A3744" t="s">
        <v>8284</v>
      </c>
      <c r="B3744">
        <v>5</v>
      </c>
      <c r="C3744">
        <v>6703</v>
      </c>
      <c r="D3744" t="s">
        <v>4234</v>
      </c>
      <c r="E3744" t="s">
        <v>9</v>
      </c>
      <c r="F3744" t="s">
        <v>48</v>
      </c>
      <c r="G3744" s="3">
        <v>41078</v>
      </c>
      <c r="H3744" s="1">
        <v>0.5</v>
      </c>
      <c r="I3744" t="s">
        <v>11</v>
      </c>
      <c r="J37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5" spans="1:14" hidden="1" x14ac:dyDescent="0.25">
      <c r="A3745" t="s">
        <v>8284</v>
      </c>
      <c r="B3745">
        <v>5</v>
      </c>
      <c r="C3745">
        <v>6704</v>
      </c>
      <c r="D3745" t="s">
        <v>4235</v>
      </c>
      <c r="E3745" t="s">
        <v>9</v>
      </c>
      <c r="F3745" t="s">
        <v>48</v>
      </c>
      <c r="G3745" s="3">
        <v>41078</v>
      </c>
      <c r="H3745" s="1">
        <v>0.5</v>
      </c>
      <c r="I3745" t="s">
        <v>11</v>
      </c>
      <c r="J37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6" spans="1:14" hidden="1" x14ac:dyDescent="0.25">
      <c r="A3746" t="s">
        <v>8284</v>
      </c>
      <c r="B3746">
        <v>5</v>
      </c>
      <c r="C3746">
        <v>6705</v>
      </c>
      <c r="D3746" t="s">
        <v>4236</v>
      </c>
      <c r="E3746" t="s">
        <v>9</v>
      </c>
      <c r="F3746" t="s">
        <v>48</v>
      </c>
      <c r="G3746" s="3">
        <v>41078</v>
      </c>
      <c r="H3746" s="1">
        <v>0.5</v>
      </c>
      <c r="I3746" t="s">
        <v>11</v>
      </c>
      <c r="J37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7" spans="1:14" hidden="1" x14ac:dyDescent="0.25">
      <c r="A3747" t="s">
        <v>8284</v>
      </c>
      <c r="B3747">
        <v>5</v>
      </c>
      <c r="C3747">
        <v>6710</v>
      </c>
      <c r="D3747" t="s">
        <v>4237</v>
      </c>
      <c r="E3747" t="s">
        <v>9</v>
      </c>
      <c r="F3747" t="s">
        <v>48</v>
      </c>
      <c r="G3747" s="3">
        <v>41078</v>
      </c>
      <c r="H3747" s="1">
        <v>0.5</v>
      </c>
      <c r="I3747" t="s">
        <v>11</v>
      </c>
      <c r="J37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8" spans="1:14" hidden="1" x14ac:dyDescent="0.25">
      <c r="A3748" t="s">
        <v>8284</v>
      </c>
      <c r="B3748">
        <v>5</v>
      </c>
      <c r="C3748">
        <v>6711</v>
      </c>
      <c r="D3748" t="s">
        <v>4238</v>
      </c>
      <c r="E3748" t="s">
        <v>9</v>
      </c>
      <c r="F3748" t="s">
        <v>48</v>
      </c>
      <c r="G3748" s="3">
        <v>41078</v>
      </c>
      <c r="H3748" s="1">
        <v>0.5</v>
      </c>
      <c r="I3748" t="s">
        <v>11</v>
      </c>
      <c r="J37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49" spans="1:14" hidden="1" x14ac:dyDescent="0.25">
      <c r="A3749" t="s">
        <v>8284</v>
      </c>
      <c r="B3749">
        <v>5</v>
      </c>
      <c r="C3749">
        <v>6721</v>
      </c>
      <c r="D3749" t="s">
        <v>4239</v>
      </c>
      <c r="E3749" t="s">
        <v>9</v>
      </c>
      <c r="F3749" t="s">
        <v>16</v>
      </c>
      <c r="G3749" s="2" t="s">
        <v>14</v>
      </c>
      <c r="H3749" s="1">
        <v>0.5</v>
      </c>
      <c r="I3749" t="s">
        <v>11</v>
      </c>
      <c r="J37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50" spans="1:14" hidden="1" x14ac:dyDescent="0.25">
      <c r="A3750" t="s">
        <v>8284</v>
      </c>
      <c r="B3750">
        <v>5</v>
      </c>
      <c r="C3750">
        <v>6722</v>
      </c>
      <c r="D3750" t="s">
        <v>4240</v>
      </c>
      <c r="E3750" t="s">
        <v>9</v>
      </c>
      <c r="F3750" t="s">
        <v>18</v>
      </c>
      <c r="G3750" s="2" t="s">
        <v>19</v>
      </c>
      <c r="H3750" s="1">
        <v>0.5</v>
      </c>
      <c r="I3750" t="s">
        <v>11</v>
      </c>
      <c r="J37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51" spans="1:14" hidden="1" x14ac:dyDescent="0.25">
      <c r="A3751" t="s">
        <v>8284</v>
      </c>
      <c r="B3751">
        <v>5</v>
      </c>
      <c r="C3751">
        <v>6723</v>
      </c>
      <c r="D3751" t="s">
        <v>4241</v>
      </c>
      <c r="E3751" t="s">
        <v>9</v>
      </c>
      <c r="F3751" t="s">
        <v>48</v>
      </c>
      <c r="G3751" s="3">
        <v>41078</v>
      </c>
      <c r="H3751" s="1">
        <v>0.5</v>
      </c>
      <c r="I3751" t="s">
        <v>11</v>
      </c>
      <c r="J37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52" spans="1:14" hidden="1" x14ac:dyDescent="0.25">
      <c r="A3752" t="s">
        <v>8284</v>
      </c>
      <c r="B3752">
        <v>5</v>
      </c>
      <c r="C3752">
        <v>6724</v>
      </c>
      <c r="D3752" t="s">
        <v>4242</v>
      </c>
      <c r="E3752" t="s">
        <v>9</v>
      </c>
      <c r="F3752" t="s">
        <v>18</v>
      </c>
      <c r="G3752" s="2" t="s">
        <v>19</v>
      </c>
      <c r="H3752" s="1">
        <v>0.5</v>
      </c>
      <c r="I3752" t="s">
        <v>11</v>
      </c>
      <c r="J37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53" spans="1:14" hidden="1" x14ac:dyDescent="0.25">
      <c r="A3753" t="s">
        <v>8284</v>
      </c>
      <c r="B3753">
        <v>5</v>
      </c>
      <c r="C3753">
        <v>7000</v>
      </c>
      <c r="D3753" t="s">
        <v>4243</v>
      </c>
      <c r="E3753" t="s">
        <v>9</v>
      </c>
      <c r="F3753" t="s">
        <v>4134</v>
      </c>
      <c r="G3753" s="2" t="s">
        <v>2768</v>
      </c>
      <c r="H3753" s="1">
        <v>0.5</v>
      </c>
      <c r="I3753" t="s">
        <v>11</v>
      </c>
      <c r="J37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53" t="s">
        <v>9088</v>
      </c>
    </row>
    <row r="3754" spans="1:14" hidden="1" x14ac:dyDescent="0.25">
      <c r="A3754" t="s">
        <v>8284</v>
      </c>
      <c r="B3754">
        <v>5</v>
      </c>
      <c r="C3754">
        <v>7010</v>
      </c>
      <c r="D3754" t="s">
        <v>4244</v>
      </c>
      <c r="E3754" t="s">
        <v>9</v>
      </c>
      <c r="F3754" t="s">
        <v>3269</v>
      </c>
      <c r="G3754" s="2" t="s">
        <v>2768</v>
      </c>
      <c r="H3754" s="1">
        <v>0.5</v>
      </c>
      <c r="I3754" t="s">
        <v>11</v>
      </c>
      <c r="J37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54" t="s">
        <v>9088</v>
      </c>
    </row>
    <row r="3755" spans="1:14" hidden="1" x14ac:dyDescent="0.25">
      <c r="A3755" t="s">
        <v>8284</v>
      </c>
      <c r="B3755">
        <v>5</v>
      </c>
      <c r="C3755">
        <v>7030</v>
      </c>
      <c r="D3755" t="s">
        <v>4245</v>
      </c>
      <c r="E3755" t="s">
        <v>9</v>
      </c>
      <c r="F3755" t="s">
        <v>185</v>
      </c>
      <c r="G3755" s="2" t="s">
        <v>109</v>
      </c>
      <c r="H3755" s="1">
        <v>0.5</v>
      </c>
      <c r="I3755" t="s">
        <v>11</v>
      </c>
      <c r="J37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56" spans="1:14" hidden="1" x14ac:dyDescent="0.25">
      <c r="A3756" t="s">
        <v>8284</v>
      </c>
      <c r="B3756">
        <v>5</v>
      </c>
      <c r="C3756">
        <v>7110</v>
      </c>
      <c r="D3756" t="s">
        <v>4246</v>
      </c>
      <c r="E3756" t="s">
        <v>9</v>
      </c>
      <c r="F3756" t="s">
        <v>48</v>
      </c>
      <c r="G3756" s="3">
        <v>41078</v>
      </c>
      <c r="H3756" s="1">
        <v>0.5</v>
      </c>
      <c r="I3756" t="s">
        <v>11</v>
      </c>
      <c r="J37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57" spans="1:14" hidden="1" x14ac:dyDescent="0.25">
      <c r="A3757" t="s">
        <v>8284</v>
      </c>
      <c r="B3757">
        <v>5</v>
      </c>
      <c r="C3757">
        <v>7111</v>
      </c>
      <c r="D3757" t="s">
        <v>4247</v>
      </c>
      <c r="E3757" t="s">
        <v>9</v>
      </c>
      <c r="F3757" t="s">
        <v>18</v>
      </c>
      <c r="G3757" s="2" t="s">
        <v>19</v>
      </c>
      <c r="H3757" s="1">
        <v>0.5</v>
      </c>
      <c r="I3757" t="s">
        <v>11</v>
      </c>
      <c r="J37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58" spans="1:14" hidden="1" x14ac:dyDescent="0.25">
      <c r="A3758" t="s">
        <v>8284</v>
      </c>
      <c r="B3758">
        <v>5</v>
      </c>
      <c r="C3758">
        <v>7112</v>
      </c>
      <c r="D3758" t="s">
        <v>4248</v>
      </c>
      <c r="E3758" t="s">
        <v>9</v>
      </c>
      <c r="F3758" t="s">
        <v>54</v>
      </c>
      <c r="G3758" s="3">
        <v>40006</v>
      </c>
      <c r="H3758" s="1">
        <v>0.5</v>
      </c>
      <c r="I3758" t="s">
        <v>11</v>
      </c>
      <c r="J37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59" spans="1:14" hidden="1" x14ac:dyDescent="0.25">
      <c r="A3759" t="s">
        <v>8284</v>
      </c>
      <c r="B3759">
        <v>5</v>
      </c>
      <c r="C3759">
        <v>7130</v>
      </c>
      <c r="D3759" t="s">
        <v>4249</v>
      </c>
      <c r="E3759" t="s">
        <v>9</v>
      </c>
      <c r="F3759" t="s">
        <v>48</v>
      </c>
      <c r="G3759" s="3">
        <v>41078</v>
      </c>
      <c r="H3759" s="1">
        <v>0.5</v>
      </c>
      <c r="I3759" t="s">
        <v>11</v>
      </c>
      <c r="J37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60" spans="1:14" hidden="1" x14ac:dyDescent="0.25">
      <c r="A3760" t="s">
        <v>8284</v>
      </c>
      <c r="B3760">
        <v>5</v>
      </c>
      <c r="C3760">
        <v>7150</v>
      </c>
      <c r="D3760" t="s">
        <v>4250</v>
      </c>
      <c r="E3760" t="s">
        <v>9</v>
      </c>
      <c r="F3760" t="s">
        <v>185</v>
      </c>
      <c r="G3760" s="2" t="s">
        <v>109</v>
      </c>
      <c r="H3760" s="1">
        <v>0.5</v>
      </c>
      <c r="I3760" t="s">
        <v>11</v>
      </c>
      <c r="J37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61" spans="1:14" hidden="1" x14ac:dyDescent="0.25">
      <c r="A3761" t="s">
        <v>8284</v>
      </c>
      <c r="B3761">
        <v>5</v>
      </c>
      <c r="C3761">
        <v>7151</v>
      </c>
      <c r="D3761" t="s">
        <v>4251</v>
      </c>
      <c r="E3761" t="s">
        <v>9</v>
      </c>
      <c r="F3761" t="s">
        <v>18</v>
      </c>
      <c r="G3761" s="2" t="s">
        <v>19</v>
      </c>
      <c r="H3761" s="1">
        <v>0.5</v>
      </c>
      <c r="I3761" t="s">
        <v>11</v>
      </c>
      <c r="J37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62" spans="1:14" hidden="1" x14ac:dyDescent="0.25">
      <c r="A3762" t="s">
        <v>8284</v>
      </c>
      <c r="B3762">
        <v>5</v>
      </c>
      <c r="C3762">
        <v>7152</v>
      </c>
      <c r="D3762" t="s">
        <v>4252</v>
      </c>
      <c r="E3762" t="s">
        <v>9</v>
      </c>
      <c r="F3762" t="s">
        <v>48</v>
      </c>
      <c r="G3762" s="3">
        <v>41078</v>
      </c>
      <c r="H3762" s="1">
        <v>0.5</v>
      </c>
      <c r="I3762" t="s">
        <v>11</v>
      </c>
      <c r="J37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63" spans="1:14" hidden="1" x14ac:dyDescent="0.25">
      <c r="A3763" t="s">
        <v>8284</v>
      </c>
      <c r="B3763">
        <v>5</v>
      </c>
      <c r="C3763">
        <v>7153</v>
      </c>
      <c r="D3763" t="s">
        <v>4253</v>
      </c>
      <c r="E3763" t="s">
        <v>9</v>
      </c>
      <c r="F3763" t="s">
        <v>48</v>
      </c>
      <c r="G3763" s="3">
        <v>41078</v>
      </c>
      <c r="H3763" s="1">
        <v>0.5</v>
      </c>
      <c r="I3763" t="s">
        <v>11</v>
      </c>
      <c r="J37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64" spans="1:14" hidden="1" x14ac:dyDescent="0.25">
      <c r="A3764" t="s">
        <v>8284</v>
      </c>
      <c r="B3764">
        <v>5</v>
      </c>
      <c r="C3764">
        <v>7171</v>
      </c>
      <c r="D3764" t="s">
        <v>4254</v>
      </c>
      <c r="E3764" t="s">
        <v>9</v>
      </c>
      <c r="F3764" t="s">
        <v>369</v>
      </c>
      <c r="G3764" s="2" t="s">
        <v>4069</v>
      </c>
      <c r="H3764" s="1">
        <v>0.5</v>
      </c>
      <c r="I3764" t="s">
        <v>11</v>
      </c>
      <c r="J37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64" t="s">
        <v>9088</v>
      </c>
    </row>
    <row r="3765" spans="1:14" hidden="1" x14ac:dyDescent="0.25">
      <c r="A3765" t="s">
        <v>8284</v>
      </c>
      <c r="B3765">
        <v>5</v>
      </c>
      <c r="C3765">
        <v>7172</v>
      </c>
      <c r="D3765" t="s">
        <v>4255</v>
      </c>
      <c r="E3765" t="s">
        <v>9</v>
      </c>
      <c r="F3765" t="s">
        <v>4256</v>
      </c>
      <c r="G3765" s="2" t="s">
        <v>4257</v>
      </c>
      <c r="H3765" s="1">
        <v>0.5</v>
      </c>
      <c r="I3765" t="s">
        <v>11</v>
      </c>
      <c r="J37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3765" t="s">
        <v>9126</v>
      </c>
      <c r="L3765" t="s">
        <v>11</v>
      </c>
      <c r="N3765" t="s">
        <v>9088</v>
      </c>
    </row>
    <row r="3766" spans="1:14" hidden="1" x14ac:dyDescent="0.25">
      <c r="A3766" t="s">
        <v>8284</v>
      </c>
      <c r="B3766">
        <v>5</v>
      </c>
      <c r="C3766">
        <v>7181</v>
      </c>
      <c r="D3766" t="s">
        <v>4258</v>
      </c>
      <c r="E3766" t="s">
        <v>9</v>
      </c>
      <c r="F3766" t="s">
        <v>18</v>
      </c>
      <c r="G3766" s="2" t="s">
        <v>19</v>
      </c>
      <c r="H3766" s="1">
        <v>0.5</v>
      </c>
      <c r="I3766" t="s">
        <v>11</v>
      </c>
      <c r="J37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67" spans="1:14" hidden="1" x14ac:dyDescent="0.25">
      <c r="A3767" t="s">
        <v>8284</v>
      </c>
      <c r="B3767">
        <v>5</v>
      </c>
      <c r="C3767">
        <v>7182</v>
      </c>
      <c r="D3767" t="s">
        <v>4259</v>
      </c>
      <c r="E3767" t="s">
        <v>9</v>
      </c>
      <c r="F3767" t="s">
        <v>4260</v>
      </c>
      <c r="G3767" s="2" t="s">
        <v>120</v>
      </c>
      <c r="H3767" s="1">
        <v>0.5</v>
      </c>
      <c r="I3767" t="s">
        <v>11</v>
      </c>
      <c r="J37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K3767" t="s">
        <v>9126</v>
      </c>
      <c r="L3767" t="s">
        <v>11</v>
      </c>
      <c r="N3767" t="s">
        <v>9088</v>
      </c>
    </row>
    <row r="3768" spans="1:14" hidden="1" x14ac:dyDescent="0.25">
      <c r="A3768" t="s">
        <v>8284</v>
      </c>
      <c r="B3768">
        <v>5</v>
      </c>
      <c r="C3768">
        <v>7300</v>
      </c>
      <c r="D3768" t="s">
        <v>4261</v>
      </c>
      <c r="E3768" t="s">
        <v>9</v>
      </c>
      <c r="F3768" t="s">
        <v>54</v>
      </c>
      <c r="G3768" s="3">
        <v>40006</v>
      </c>
      <c r="H3768" s="1">
        <v>0.5</v>
      </c>
      <c r="I3768" t="s">
        <v>11</v>
      </c>
      <c r="J37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69" spans="1:14" hidden="1" x14ac:dyDescent="0.25">
      <c r="A3769" t="s">
        <v>8284</v>
      </c>
      <c r="B3769">
        <v>5</v>
      </c>
      <c r="C3769">
        <v>7301</v>
      </c>
      <c r="D3769" t="s">
        <v>4262</v>
      </c>
      <c r="E3769" t="s">
        <v>9</v>
      </c>
      <c r="F3769" t="s">
        <v>4263</v>
      </c>
      <c r="G3769" s="3">
        <v>37395</v>
      </c>
      <c r="H3769" s="1">
        <v>2.0833333333333332E-2</v>
      </c>
      <c r="I3769" t="s">
        <v>11</v>
      </c>
      <c r="J37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69" t="s">
        <v>9088</v>
      </c>
    </row>
    <row r="3770" spans="1:14" hidden="1" x14ac:dyDescent="0.25">
      <c r="A3770" t="s">
        <v>8284</v>
      </c>
      <c r="B3770">
        <v>5</v>
      </c>
      <c r="C3770">
        <v>7302</v>
      </c>
      <c r="D3770" t="s">
        <v>4264</v>
      </c>
      <c r="E3770" t="s">
        <v>9</v>
      </c>
      <c r="F3770" t="s">
        <v>1081</v>
      </c>
      <c r="G3770" s="3">
        <v>39618</v>
      </c>
      <c r="H3770" s="1">
        <v>0.52083333333333337</v>
      </c>
      <c r="I3770" t="s">
        <v>11</v>
      </c>
      <c r="J37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70" t="s">
        <v>9088</v>
      </c>
    </row>
    <row r="3771" spans="1:14" hidden="1" x14ac:dyDescent="0.25">
      <c r="A3771" t="s">
        <v>8284</v>
      </c>
      <c r="B3771">
        <v>5</v>
      </c>
      <c r="C3771">
        <v>7303</v>
      </c>
      <c r="D3771" t="s">
        <v>4265</v>
      </c>
      <c r="E3771" t="s">
        <v>9</v>
      </c>
      <c r="F3771" t="s">
        <v>242</v>
      </c>
      <c r="G3771" s="2" t="s">
        <v>243</v>
      </c>
      <c r="H3771" s="1">
        <v>0.5</v>
      </c>
      <c r="I3771" t="s">
        <v>11</v>
      </c>
      <c r="J37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72" spans="1:14" hidden="1" x14ac:dyDescent="0.25">
      <c r="A3772" t="s">
        <v>8284</v>
      </c>
      <c r="B3772">
        <v>5</v>
      </c>
      <c r="C3772">
        <v>7304</v>
      </c>
      <c r="D3772" t="s">
        <v>4266</v>
      </c>
      <c r="E3772" t="s">
        <v>9</v>
      </c>
      <c r="F3772" t="s">
        <v>48</v>
      </c>
      <c r="G3772" s="3">
        <v>41078</v>
      </c>
      <c r="H3772" s="1">
        <v>0.5</v>
      </c>
      <c r="I3772" t="s">
        <v>11</v>
      </c>
      <c r="J37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73" spans="1:14" hidden="1" x14ac:dyDescent="0.25">
      <c r="A3773" t="s">
        <v>8284</v>
      </c>
      <c r="B3773">
        <v>5</v>
      </c>
      <c r="C3773">
        <v>7305</v>
      </c>
      <c r="D3773" t="s">
        <v>4267</v>
      </c>
      <c r="E3773" t="s">
        <v>9</v>
      </c>
      <c r="F3773" t="s">
        <v>54</v>
      </c>
      <c r="G3773" s="3">
        <v>40006</v>
      </c>
      <c r="H3773" s="1">
        <v>0.5</v>
      </c>
      <c r="I3773" t="s">
        <v>11</v>
      </c>
      <c r="J37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74" spans="1:14" hidden="1" x14ac:dyDescent="0.25">
      <c r="A3774" t="s">
        <v>8284</v>
      </c>
      <c r="B3774">
        <v>5</v>
      </c>
      <c r="C3774">
        <v>7306</v>
      </c>
      <c r="D3774" t="s">
        <v>4268</v>
      </c>
      <c r="E3774" t="s">
        <v>9</v>
      </c>
      <c r="F3774" t="s">
        <v>54</v>
      </c>
      <c r="G3774" s="3">
        <v>40006</v>
      </c>
      <c r="H3774" s="1">
        <v>0.5</v>
      </c>
      <c r="I3774" t="s">
        <v>11</v>
      </c>
      <c r="J37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75" spans="1:14" hidden="1" x14ac:dyDescent="0.25">
      <c r="A3775" t="s">
        <v>8284</v>
      </c>
      <c r="B3775">
        <v>5</v>
      </c>
      <c r="C3775">
        <v>7307</v>
      </c>
      <c r="D3775" t="s">
        <v>4269</v>
      </c>
      <c r="E3775" t="s">
        <v>9</v>
      </c>
      <c r="F3775" t="s">
        <v>1105</v>
      </c>
      <c r="G3775" s="2" t="s">
        <v>1106</v>
      </c>
      <c r="H3775" t="s">
        <v>868</v>
      </c>
      <c r="I3775" t="s">
        <v>11</v>
      </c>
      <c r="J37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75" t="s">
        <v>9088</v>
      </c>
    </row>
    <row r="3776" spans="1:14" hidden="1" x14ac:dyDescent="0.25">
      <c r="A3776" t="s">
        <v>8284</v>
      </c>
      <c r="B3776">
        <v>5</v>
      </c>
      <c r="C3776">
        <v>7308</v>
      </c>
      <c r="D3776" t="s">
        <v>4270</v>
      </c>
      <c r="E3776" t="s">
        <v>9</v>
      </c>
      <c r="F3776" t="s">
        <v>18</v>
      </c>
      <c r="G3776" s="2" t="s">
        <v>19</v>
      </c>
      <c r="H3776" s="1">
        <v>0.5</v>
      </c>
      <c r="I3776" t="s">
        <v>11</v>
      </c>
      <c r="J37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77" spans="1:14" hidden="1" x14ac:dyDescent="0.25">
      <c r="A3777" t="s">
        <v>8284</v>
      </c>
      <c r="B3777">
        <v>5</v>
      </c>
      <c r="C3777">
        <v>7309</v>
      </c>
      <c r="D3777" t="s">
        <v>4271</v>
      </c>
      <c r="E3777" t="s">
        <v>9</v>
      </c>
      <c r="F3777" t="s">
        <v>54</v>
      </c>
      <c r="G3777" s="3">
        <v>40006</v>
      </c>
      <c r="H3777" s="1">
        <v>0.5</v>
      </c>
      <c r="I3777" t="s">
        <v>11</v>
      </c>
      <c r="J37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78" spans="1:14" hidden="1" x14ac:dyDescent="0.25">
      <c r="A3778" t="s">
        <v>8284</v>
      </c>
      <c r="B3778">
        <v>5</v>
      </c>
      <c r="C3778">
        <v>7310</v>
      </c>
      <c r="D3778" t="s">
        <v>4272</v>
      </c>
      <c r="E3778" t="s">
        <v>9</v>
      </c>
      <c r="F3778" t="s">
        <v>3315</v>
      </c>
      <c r="G3778" s="2" t="s">
        <v>3441</v>
      </c>
      <c r="H3778" s="1">
        <v>0.5</v>
      </c>
      <c r="I3778" t="s">
        <v>11</v>
      </c>
      <c r="J37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78" t="s">
        <v>9088</v>
      </c>
    </row>
    <row r="3779" spans="1:14" hidden="1" x14ac:dyDescent="0.25">
      <c r="A3779" t="s">
        <v>8284</v>
      </c>
      <c r="B3779">
        <v>5</v>
      </c>
      <c r="C3779">
        <v>7311</v>
      </c>
      <c r="D3779" t="s">
        <v>4273</v>
      </c>
      <c r="E3779" t="s">
        <v>9</v>
      </c>
      <c r="F3779" t="s">
        <v>16</v>
      </c>
      <c r="G3779" s="2" t="s">
        <v>14</v>
      </c>
      <c r="H3779" s="1">
        <v>0.5</v>
      </c>
      <c r="I3779" t="s">
        <v>11</v>
      </c>
      <c r="J37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80" spans="1:14" hidden="1" x14ac:dyDescent="0.25">
      <c r="A3780" t="s">
        <v>8284</v>
      </c>
      <c r="B3780">
        <v>5</v>
      </c>
      <c r="C3780">
        <v>7312</v>
      </c>
      <c r="D3780" t="s">
        <v>2636</v>
      </c>
      <c r="E3780" t="s">
        <v>9</v>
      </c>
      <c r="F3780" t="s">
        <v>4274</v>
      </c>
      <c r="G3780" s="2" t="s">
        <v>867</v>
      </c>
      <c r="H3780" t="s">
        <v>868</v>
      </c>
      <c r="I3780" t="s">
        <v>11</v>
      </c>
      <c r="J37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80" t="s">
        <v>9088</v>
      </c>
    </row>
    <row r="3781" spans="1:14" hidden="1" x14ac:dyDescent="0.25">
      <c r="A3781" t="s">
        <v>8284</v>
      </c>
      <c r="B3781">
        <v>5</v>
      </c>
      <c r="C3781">
        <v>7313</v>
      </c>
      <c r="D3781" t="s">
        <v>4275</v>
      </c>
      <c r="E3781" t="s">
        <v>9</v>
      </c>
      <c r="F3781" t="s">
        <v>1105</v>
      </c>
      <c r="G3781" s="2" t="s">
        <v>1106</v>
      </c>
      <c r="H3781" t="s">
        <v>868</v>
      </c>
      <c r="I3781" t="s">
        <v>11</v>
      </c>
      <c r="J37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81" t="s">
        <v>9088</v>
      </c>
    </row>
    <row r="3782" spans="1:14" hidden="1" x14ac:dyDescent="0.25">
      <c r="A3782" t="s">
        <v>8284</v>
      </c>
      <c r="B3782">
        <v>5</v>
      </c>
      <c r="C3782">
        <v>7314</v>
      </c>
      <c r="D3782" t="s">
        <v>4276</v>
      </c>
      <c r="E3782" t="s">
        <v>9</v>
      </c>
      <c r="F3782" t="s">
        <v>4277</v>
      </c>
      <c r="G3782" s="3">
        <v>41078</v>
      </c>
      <c r="H3782" s="1">
        <v>0.5</v>
      </c>
      <c r="I3782" t="s">
        <v>11</v>
      </c>
      <c r="J37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82" t="s">
        <v>9088</v>
      </c>
    </row>
    <row r="3783" spans="1:14" hidden="1" x14ac:dyDescent="0.25">
      <c r="A3783" t="s">
        <v>8284</v>
      </c>
      <c r="B3783">
        <v>5</v>
      </c>
      <c r="C3783">
        <v>7315</v>
      </c>
      <c r="D3783" t="s">
        <v>4278</v>
      </c>
      <c r="E3783" t="s">
        <v>9</v>
      </c>
      <c r="F3783" t="s">
        <v>18</v>
      </c>
      <c r="G3783" s="2" t="s">
        <v>19</v>
      </c>
      <c r="H3783" s="1">
        <v>0.5</v>
      </c>
      <c r="I3783" t="s">
        <v>11</v>
      </c>
      <c r="J37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84" spans="1:14" hidden="1" x14ac:dyDescent="0.25">
      <c r="A3784" t="s">
        <v>8284</v>
      </c>
      <c r="B3784">
        <v>5</v>
      </c>
      <c r="C3784">
        <v>7316</v>
      </c>
      <c r="D3784" t="s">
        <v>4279</v>
      </c>
      <c r="E3784" t="s">
        <v>9</v>
      </c>
      <c r="F3784" t="s">
        <v>18</v>
      </c>
      <c r="G3784" s="2" t="s">
        <v>19</v>
      </c>
      <c r="H3784" s="1">
        <v>0.5</v>
      </c>
      <c r="I3784" t="s">
        <v>11</v>
      </c>
      <c r="J37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85" spans="1:14" hidden="1" x14ac:dyDescent="0.25">
      <c r="A3785" t="s">
        <v>8284</v>
      </c>
      <c r="B3785">
        <v>5</v>
      </c>
      <c r="C3785">
        <v>7317</v>
      </c>
      <c r="D3785" t="s">
        <v>4280</v>
      </c>
      <c r="E3785" t="s">
        <v>9</v>
      </c>
      <c r="F3785" t="s">
        <v>18</v>
      </c>
      <c r="G3785" s="2" t="s">
        <v>19</v>
      </c>
      <c r="H3785" s="1">
        <v>0.5</v>
      </c>
      <c r="I3785" t="s">
        <v>11</v>
      </c>
      <c r="J37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86" spans="1:14" hidden="1" x14ac:dyDescent="0.25">
      <c r="A3786" t="s">
        <v>8284</v>
      </c>
      <c r="B3786">
        <v>5</v>
      </c>
      <c r="C3786">
        <v>7318</v>
      </c>
      <c r="D3786" t="s">
        <v>4281</v>
      </c>
      <c r="E3786" t="s">
        <v>9</v>
      </c>
      <c r="F3786" t="s">
        <v>48</v>
      </c>
      <c r="G3786" s="3">
        <v>41078</v>
      </c>
      <c r="H3786" s="1">
        <v>0.5</v>
      </c>
      <c r="I3786" t="s">
        <v>11</v>
      </c>
      <c r="J37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87" spans="1:14" hidden="1" x14ac:dyDescent="0.25">
      <c r="A3787" t="s">
        <v>8284</v>
      </c>
      <c r="B3787">
        <v>5</v>
      </c>
      <c r="C3787">
        <v>7319</v>
      </c>
      <c r="D3787" t="s">
        <v>4282</v>
      </c>
      <c r="E3787" t="s">
        <v>9</v>
      </c>
      <c r="F3787" t="s">
        <v>4283</v>
      </c>
      <c r="G3787" s="2" t="s">
        <v>3063</v>
      </c>
      <c r="H3787" s="1">
        <v>0.5</v>
      </c>
      <c r="I3787" t="s">
        <v>11</v>
      </c>
      <c r="J37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87" t="s">
        <v>9088</v>
      </c>
    </row>
    <row r="3788" spans="1:14" hidden="1" x14ac:dyDescent="0.25">
      <c r="A3788" t="s">
        <v>8284</v>
      </c>
      <c r="B3788">
        <v>5</v>
      </c>
      <c r="C3788">
        <v>7320</v>
      </c>
      <c r="D3788" t="s">
        <v>4284</v>
      </c>
      <c r="E3788" t="s">
        <v>9</v>
      </c>
      <c r="F3788" t="s">
        <v>299</v>
      </c>
      <c r="G3788" s="3">
        <v>37395</v>
      </c>
      <c r="H3788" s="1">
        <v>2.0833333333333332E-2</v>
      </c>
      <c r="I3788" t="s">
        <v>11</v>
      </c>
      <c r="J37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88" t="s">
        <v>9088</v>
      </c>
    </row>
    <row r="3789" spans="1:14" hidden="1" x14ac:dyDescent="0.25">
      <c r="A3789" t="s">
        <v>8284</v>
      </c>
      <c r="B3789">
        <v>5</v>
      </c>
      <c r="C3789">
        <v>7321</v>
      </c>
      <c r="D3789" t="s">
        <v>4285</v>
      </c>
      <c r="E3789" t="s">
        <v>9</v>
      </c>
      <c r="F3789" t="s">
        <v>48</v>
      </c>
      <c r="G3789" s="3">
        <v>41078</v>
      </c>
      <c r="H3789" s="1">
        <v>0.5</v>
      </c>
      <c r="I3789" t="s">
        <v>11</v>
      </c>
      <c r="J37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90" spans="1:14" hidden="1" x14ac:dyDescent="0.25">
      <c r="A3790" t="s">
        <v>8284</v>
      </c>
      <c r="B3790">
        <v>5</v>
      </c>
      <c r="C3790">
        <v>7322</v>
      </c>
      <c r="D3790" t="s">
        <v>4286</v>
      </c>
      <c r="E3790" t="s">
        <v>9</v>
      </c>
      <c r="F3790" t="s">
        <v>3287</v>
      </c>
      <c r="G3790" s="3">
        <v>41078</v>
      </c>
      <c r="H3790" s="1">
        <v>0.5</v>
      </c>
      <c r="I3790" t="s">
        <v>11</v>
      </c>
      <c r="J37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90" t="s">
        <v>9088</v>
      </c>
    </row>
    <row r="3791" spans="1:14" hidden="1" x14ac:dyDescent="0.25">
      <c r="A3791" t="s">
        <v>8284</v>
      </c>
      <c r="B3791">
        <v>5</v>
      </c>
      <c r="C3791">
        <v>7323</v>
      </c>
      <c r="D3791" t="s">
        <v>4287</v>
      </c>
      <c r="E3791" t="s">
        <v>9</v>
      </c>
      <c r="F3791" t="s">
        <v>16</v>
      </c>
      <c r="G3791" s="2" t="s">
        <v>14</v>
      </c>
      <c r="H3791" s="1">
        <v>0.5</v>
      </c>
      <c r="I3791" t="s">
        <v>11</v>
      </c>
      <c r="J37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92" spans="1:14" hidden="1" x14ac:dyDescent="0.25">
      <c r="A3792" t="s">
        <v>8284</v>
      </c>
      <c r="B3792">
        <v>5</v>
      </c>
      <c r="C3792">
        <v>7324</v>
      </c>
      <c r="D3792" t="s">
        <v>4288</v>
      </c>
      <c r="E3792" t="s">
        <v>9</v>
      </c>
      <c r="F3792" t="s">
        <v>4263</v>
      </c>
      <c r="G3792" s="3">
        <v>37395</v>
      </c>
      <c r="H3792" s="1">
        <v>2.0833333333333332E-2</v>
      </c>
      <c r="I3792" t="s">
        <v>11</v>
      </c>
      <c r="J37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92" t="s">
        <v>9088</v>
      </c>
    </row>
    <row r="3793" spans="1:14" hidden="1" x14ac:dyDescent="0.25">
      <c r="A3793" t="s">
        <v>8284</v>
      </c>
      <c r="B3793">
        <v>5</v>
      </c>
      <c r="C3793">
        <v>7325</v>
      </c>
      <c r="D3793" t="s">
        <v>4289</v>
      </c>
      <c r="E3793" t="s">
        <v>9</v>
      </c>
      <c r="F3793" t="s">
        <v>16</v>
      </c>
      <c r="G3793" s="2" t="s">
        <v>14</v>
      </c>
      <c r="H3793" s="1">
        <v>0.5</v>
      </c>
      <c r="I3793" t="s">
        <v>11</v>
      </c>
      <c r="J37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94" spans="1:14" hidden="1" x14ac:dyDescent="0.25">
      <c r="A3794" t="s">
        <v>8284</v>
      </c>
      <c r="B3794">
        <v>5</v>
      </c>
      <c r="C3794">
        <v>7326</v>
      </c>
      <c r="D3794" t="s">
        <v>4290</v>
      </c>
      <c r="E3794" t="s">
        <v>9</v>
      </c>
      <c r="F3794" t="s">
        <v>4291</v>
      </c>
      <c r="G3794" s="2" t="s">
        <v>4292</v>
      </c>
      <c r="H3794" s="1">
        <v>0.5</v>
      </c>
      <c r="I3794" t="s">
        <v>11</v>
      </c>
      <c r="J37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7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794" t="s">
        <v>9088</v>
      </c>
    </row>
    <row r="3795" spans="1:14" hidden="1" x14ac:dyDescent="0.25">
      <c r="A3795" t="s">
        <v>8284</v>
      </c>
      <c r="B3795">
        <v>5</v>
      </c>
      <c r="C3795">
        <v>7380</v>
      </c>
      <c r="D3795" t="s">
        <v>4293</v>
      </c>
      <c r="E3795" t="s">
        <v>9</v>
      </c>
      <c r="F3795" t="s">
        <v>48</v>
      </c>
      <c r="G3795" s="3">
        <v>41078</v>
      </c>
      <c r="H3795" s="1">
        <v>0.5</v>
      </c>
      <c r="I3795" t="s">
        <v>11</v>
      </c>
      <c r="J37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96" spans="1:14" hidden="1" x14ac:dyDescent="0.25">
      <c r="A3796" t="s">
        <v>8284</v>
      </c>
      <c r="B3796">
        <v>5</v>
      </c>
      <c r="C3796">
        <v>7500</v>
      </c>
      <c r="D3796" t="s">
        <v>4294</v>
      </c>
      <c r="E3796" t="s">
        <v>9</v>
      </c>
      <c r="F3796" t="s">
        <v>16</v>
      </c>
      <c r="G3796" s="2" t="s">
        <v>14</v>
      </c>
      <c r="H3796" s="1">
        <v>0.5</v>
      </c>
      <c r="I3796" t="s">
        <v>11</v>
      </c>
      <c r="J37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97" spans="1:14" hidden="1" x14ac:dyDescent="0.25">
      <c r="A3797" t="s">
        <v>8284</v>
      </c>
      <c r="B3797">
        <v>5</v>
      </c>
      <c r="C3797">
        <v>7600</v>
      </c>
      <c r="D3797" t="s">
        <v>4295</v>
      </c>
      <c r="E3797" t="s">
        <v>9</v>
      </c>
      <c r="F3797" t="s">
        <v>48</v>
      </c>
      <c r="G3797" s="3">
        <v>41078</v>
      </c>
      <c r="H3797" s="1">
        <v>0.5</v>
      </c>
      <c r="I3797" t="s">
        <v>11</v>
      </c>
      <c r="J37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98" spans="1:14" hidden="1" x14ac:dyDescent="0.25">
      <c r="A3798" t="s">
        <v>8284</v>
      </c>
      <c r="B3798">
        <v>5</v>
      </c>
      <c r="C3798">
        <v>7700</v>
      </c>
      <c r="D3798" t="s">
        <v>4296</v>
      </c>
      <c r="E3798" t="s">
        <v>9</v>
      </c>
      <c r="F3798" t="s">
        <v>48</v>
      </c>
      <c r="G3798" s="3">
        <v>41078</v>
      </c>
      <c r="H3798" s="1">
        <v>0.5</v>
      </c>
      <c r="I3798" t="s">
        <v>11</v>
      </c>
      <c r="J37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799" spans="1:14" hidden="1" x14ac:dyDescent="0.25">
      <c r="A3799" t="s">
        <v>8284</v>
      </c>
      <c r="B3799">
        <v>5</v>
      </c>
      <c r="C3799">
        <v>7701</v>
      </c>
      <c r="D3799" t="s">
        <v>4297</v>
      </c>
      <c r="E3799" t="s">
        <v>9</v>
      </c>
      <c r="F3799" t="s">
        <v>48</v>
      </c>
      <c r="G3799" s="3">
        <v>41078</v>
      </c>
      <c r="H3799" s="1">
        <v>0.5</v>
      </c>
      <c r="I3799" t="s">
        <v>11</v>
      </c>
      <c r="J37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7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0" spans="1:14" hidden="1" x14ac:dyDescent="0.25">
      <c r="A3800" t="s">
        <v>8284</v>
      </c>
      <c r="B3800">
        <v>5</v>
      </c>
      <c r="C3800">
        <v>7702</v>
      </c>
      <c r="D3800" t="s">
        <v>4298</v>
      </c>
      <c r="E3800" t="s">
        <v>9</v>
      </c>
      <c r="F3800" t="s">
        <v>48</v>
      </c>
      <c r="G3800" s="3">
        <v>41078</v>
      </c>
      <c r="H3800" s="1">
        <v>0.5</v>
      </c>
      <c r="I3800" t="s">
        <v>11</v>
      </c>
      <c r="J38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1" spans="1:14" hidden="1" x14ac:dyDescent="0.25">
      <c r="A3801" t="s">
        <v>8284</v>
      </c>
      <c r="B3801">
        <v>5</v>
      </c>
      <c r="C3801">
        <v>7703</v>
      </c>
      <c r="D3801" t="s">
        <v>4299</v>
      </c>
      <c r="E3801" t="s">
        <v>9</v>
      </c>
      <c r="F3801" t="s">
        <v>242</v>
      </c>
      <c r="G3801" s="2" t="s">
        <v>243</v>
      </c>
      <c r="H3801" s="1">
        <v>0.5</v>
      </c>
      <c r="I3801" t="s">
        <v>11</v>
      </c>
      <c r="J38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2" spans="1:14" hidden="1" x14ac:dyDescent="0.25">
      <c r="A3802" t="s">
        <v>8284</v>
      </c>
      <c r="B3802">
        <v>5</v>
      </c>
      <c r="C3802">
        <v>7705</v>
      </c>
      <c r="D3802" t="s">
        <v>4300</v>
      </c>
      <c r="E3802" t="s">
        <v>9</v>
      </c>
      <c r="F3802" t="s">
        <v>242</v>
      </c>
      <c r="G3802" s="2" t="s">
        <v>243</v>
      </c>
      <c r="H3802" s="1">
        <v>0.5</v>
      </c>
      <c r="I3802" t="s">
        <v>11</v>
      </c>
      <c r="J38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3" spans="1:14" hidden="1" x14ac:dyDescent="0.25">
      <c r="A3803" t="s">
        <v>8284</v>
      </c>
      <c r="B3803">
        <v>5</v>
      </c>
      <c r="C3803">
        <v>7706</v>
      </c>
      <c r="D3803" t="s">
        <v>4301</v>
      </c>
      <c r="E3803" t="s">
        <v>9</v>
      </c>
      <c r="F3803" t="s">
        <v>54</v>
      </c>
      <c r="G3803" s="3">
        <v>40006</v>
      </c>
      <c r="H3803" s="1">
        <v>0.5</v>
      </c>
      <c r="I3803" t="s">
        <v>11</v>
      </c>
      <c r="J38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4" spans="1:14" hidden="1" x14ac:dyDescent="0.25">
      <c r="A3804" t="s">
        <v>8284</v>
      </c>
      <c r="B3804">
        <v>5</v>
      </c>
      <c r="C3804">
        <v>7707</v>
      </c>
      <c r="D3804" t="s">
        <v>4302</v>
      </c>
      <c r="E3804" t="s">
        <v>9</v>
      </c>
      <c r="F3804" t="s">
        <v>54</v>
      </c>
      <c r="G3804" s="3">
        <v>40006</v>
      </c>
      <c r="H3804" s="1">
        <v>0.5</v>
      </c>
      <c r="I3804" t="s">
        <v>11</v>
      </c>
      <c r="J38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5" spans="1:14" hidden="1" x14ac:dyDescent="0.25">
      <c r="A3805" t="s">
        <v>8284</v>
      </c>
      <c r="B3805">
        <v>5</v>
      </c>
      <c r="C3805">
        <v>7708</v>
      </c>
      <c r="D3805" t="s">
        <v>4303</v>
      </c>
      <c r="E3805" t="s">
        <v>9</v>
      </c>
      <c r="F3805" t="s">
        <v>242</v>
      </c>
      <c r="G3805" s="2" t="s">
        <v>243</v>
      </c>
      <c r="H3805" s="1">
        <v>0.5</v>
      </c>
      <c r="I3805" t="s">
        <v>11</v>
      </c>
      <c r="J38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6" spans="1:14" hidden="1" x14ac:dyDescent="0.25">
      <c r="A3806" t="s">
        <v>8284</v>
      </c>
      <c r="B3806">
        <v>5</v>
      </c>
      <c r="C3806">
        <v>7709</v>
      </c>
      <c r="D3806" t="s">
        <v>4304</v>
      </c>
      <c r="E3806" t="s">
        <v>9</v>
      </c>
      <c r="F3806" t="s">
        <v>242</v>
      </c>
      <c r="G3806" s="2" t="s">
        <v>243</v>
      </c>
      <c r="H3806" s="1">
        <v>0.5</v>
      </c>
      <c r="I3806" t="s">
        <v>11</v>
      </c>
      <c r="J38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7" spans="1:14" hidden="1" x14ac:dyDescent="0.25">
      <c r="A3807" t="s">
        <v>8284</v>
      </c>
      <c r="B3807">
        <v>5</v>
      </c>
      <c r="C3807">
        <v>7710</v>
      </c>
      <c r="D3807" t="s">
        <v>4305</v>
      </c>
      <c r="E3807" t="s">
        <v>9</v>
      </c>
      <c r="F3807" t="s">
        <v>242</v>
      </c>
      <c r="G3807" s="2" t="s">
        <v>243</v>
      </c>
      <c r="H3807" s="1">
        <v>0.5</v>
      </c>
      <c r="I3807" t="s">
        <v>11</v>
      </c>
      <c r="J38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8" spans="1:14" hidden="1" x14ac:dyDescent="0.25">
      <c r="A3808" t="s">
        <v>8284</v>
      </c>
      <c r="B3808">
        <v>5</v>
      </c>
      <c r="C3808">
        <v>7711</v>
      </c>
      <c r="D3808" t="s">
        <v>4306</v>
      </c>
      <c r="E3808" t="s">
        <v>9</v>
      </c>
      <c r="F3808" t="s">
        <v>242</v>
      </c>
      <c r="G3808" s="2" t="s">
        <v>243</v>
      </c>
      <c r="H3808" s="1">
        <v>0.5</v>
      </c>
      <c r="I3808" t="s">
        <v>11</v>
      </c>
      <c r="J38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09" spans="1:14" hidden="1" x14ac:dyDescent="0.25">
      <c r="A3809" t="s">
        <v>8284</v>
      </c>
      <c r="B3809">
        <v>5</v>
      </c>
      <c r="C3809">
        <v>7712</v>
      </c>
      <c r="D3809" t="s">
        <v>4307</v>
      </c>
      <c r="E3809" t="s">
        <v>9</v>
      </c>
      <c r="F3809" t="s">
        <v>242</v>
      </c>
      <c r="G3809" s="2" t="s">
        <v>243</v>
      </c>
      <c r="H3809" s="1">
        <v>0.5</v>
      </c>
      <c r="I3809" t="s">
        <v>11</v>
      </c>
      <c r="J38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0" spans="1:14" hidden="1" x14ac:dyDescent="0.25">
      <c r="A3810" t="s">
        <v>8284</v>
      </c>
      <c r="B3810">
        <v>5</v>
      </c>
      <c r="C3810">
        <v>7713</v>
      </c>
      <c r="D3810" t="s">
        <v>4308</v>
      </c>
      <c r="E3810" t="s">
        <v>9</v>
      </c>
      <c r="F3810" t="s">
        <v>242</v>
      </c>
      <c r="G3810" s="2" t="s">
        <v>243</v>
      </c>
      <c r="H3810" s="1">
        <v>0.5</v>
      </c>
      <c r="I3810" t="s">
        <v>11</v>
      </c>
      <c r="J38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1" spans="1:14" hidden="1" x14ac:dyDescent="0.25">
      <c r="A3811" t="s">
        <v>8284</v>
      </c>
      <c r="B3811">
        <v>5</v>
      </c>
      <c r="C3811">
        <v>7714</v>
      </c>
      <c r="D3811" t="s">
        <v>4309</v>
      </c>
      <c r="E3811" t="s">
        <v>9</v>
      </c>
      <c r="F3811" t="s">
        <v>48</v>
      </c>
      <c r="G3811" s="3">
        <v>41078</v>
      </c>
      <c r="H3811" s="1">
        <v>0.5</v>
      </c>
      <c r="I3811" t="s">
        <v>11</v>
      </c>
      <c r="J38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2" spans="1:14" hidden="1" x14ac:dyDescent="0.25">
      <c r="A3812" t="s">
        <v>8284</v>
      </c>
      <c r="B3812">
        <v>5</v>
      </c>
      <c r="C3812">
        <v>8400</v>
      </c>
      <c r="D3812" t="s">
        <v>4310</v>
      </c>
      <c r="E3812" t="s">
        <v>9</v>
      </c>
      <c r="F3812" t="s">
        <v>18</v>
      </c>
      <c r="G3812" s="2" t="s">
        <v>19</v>
      </c>
      <c r="H3812" s="1">
        <v>0.5</v>
      </c>
      <c r="I3812" t="s">
        <v>11</v>
      </c>
      <c r="J38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3" spans="1:14" hidden="1" x14ac:dyDescent="0.25">
      <c r="A3813" t="s">
        <v>8284</v>
      </c>
      <c r="B3813">
        <v>5</v>
      </c>
      <c r="C3813">
        <v>8610</v>
      </c>
      <c r="D3813" t="s">
        <v>4311</v>
      </c>
      <c r="E3813" t="s">
        <v>9</v>
      </c>
      <c r="F3813" t="s">
        <v>48</v>
      </c>
      <c r="G3813" s="3">
        <v>41078</v>
      </c>
      <c r="H3813" s="1">
        <v>0.5</v>
      </c>
      <c r="I3813" t="s">
        <v>11</v>
      </c>
      <c r="J38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4" spans="1:14" hidden="1" x14ac:dyDescent="0.25">
      <c r="A3814" t="s">
        <v>8284</v>
      </c>
      <c r="B3814">
        <v>5</v>
      </c>
      <c r="C3814">
        <v>8611</v>
      </c>
      <c r="D3814" t="s">
        <v>4312</v>
      </c>
      <c r="E3814" t="s">
        <v>9</v>
      </c>
      <c r="F3814" t="s">
        <v>807</v>
      </c>
      <c r="G3814" s="3">
        <v>41078</v>
      </c>
      <c r="H3814" s="1">
        <v>0.5</v>
      </c>
      <c r="I3814" t="s">
        <v>11</v>
      </c>
      <c r="J38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8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814" t="s">
        <v>9088</v>
      </c>
    </row>
    <row r="3815" spans="1:14" hidden="1" x14ac:dyDescent="0.25">
      <c r="A3815" t="s">
        <v>8284</v>
      </c>
      <c r="B3815">
        <v>5</v>
      </c>
      <c r="C3815">
        <v>8612</v>
      </c>
      <c r="D3815" t="s">
        <v>4313</v>
      </c>
      <c r="E3815" t="s">
        <v>9</v>
      </c>
      <c r="F3815" t="s">
        <v>48</v>
      </c>
      <c r="G3815" s="3">
        <v>41078</v>
      </c>
      <c r="H3815" s="1">
        <v>0.5</v>
      </c>
      <c r="I3815" t="s">
        <v>11</v>
      </c>
      <c r="J38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6" spans="1:14" hidden="1" x14ac:dyDescent="0.25">
      <c r="A3816" t="s">
        <v>8284</v>
      </c>
      <c r="B3816">
        <v>5</v>
      </c>
      <c r="C3816">
        <v>8613</v>
      </c>
      <c r="D3816" t="s">
        <v>4314</v>
      </c>
      <c r="E3816" t="s">
        <v>9</v>
      </c>
      <c r="F3816" t="s">
        <v>18</v>
      </c>
      <c r="G3816" s="2" t="s">
        <v>19</v>
      </c>
      <c r="H3816" s="1">
        <v>0.5</v>
      </c>
      <c r="I3816" t="s">
        <v>11</v>
      </c>
      <c r="J38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7" spans="1:14" hidden="1" x14ac:dyDescent="0.25">
      <c r="A3817" t="s">
        <v>8284</v>
      </c>
      <c r="B3817">
        <v>5</v>
      </c>
      <c r="C3817">
        <v>8614</v>
      </c>
      <c r="D3817" t="s">
        <v>4315</v>
      </c>
      <c r="E3817" t="s">
        <v>9</v>
      </c>
      <c r="F3817" t="s">
        <v>48</v>
      </c>
      <c r="G3817" s="3">
        <v>41078</v>
      </c>
      <c r="H3817" s="1">
        <v>0.5</v>
      </c>
      <c r="I3817" t="s">
        <v>11</v>
      </c>
      <c r="J38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8" spans="1:14" hidden="1" x14ac:dyDescent="0.25">
      <c r="A3818" t="s">
        <v>8284</v>
      </c>
      <c r="B3818">
        <v>5</v>
      </c>
      <c r="C3818">
        <v>8615</v>
      </c>
      <c r="D3818" t="s">
        <v>4316</v>
      </c>
      <c r="E3818" t="s">
        <v>9</v>
      </c>
      <c r="F3818" t="s">
        <v>18</v>
      </c>
      <c r="G3818" s="2" t="s">
        <v>19</v>
      </c>
      <c r="H3818" s="1">
        <v>0.5</v>
      </c>
      <c r="I3818" t="s">
        <v>11</v>
      </c>
      <c r="J38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19" spans="1:14" hidden="1" x14ac:dyDescent="0.25">
      <c r="A3819" t="s">
        <v>8284</v>
      </c>
      <c r="B3819">
        <v>5</v>
      </c>
      <c r="C3819">
        <v>8616</v>
      </c>
      <c r="D3819" t="s">
        <v>4317</v>
      </c>
      <c r="E3819" t="s">
        <v>9</v>
      </c>
      <c r="F3819" t="s">
        <v>4274</v>
      </c>
      <c r="G3819" s="2" t="s">
        <v>867</v>
      </c>
      <c r="H3819" t="s">
        <v>868</v>
      </c>
      <c r="I3819" t="s">
        <v>11</v>
      </c>
      <c r="J38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8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819" t="s">
        <v>9088</v>
      </c>
    </row>
    <row r="3820" spans="1:14" hidden="1" x14ac:dyDescent="0.25">
      <c r="A3820" t="s">
        <v>8284</v>
      </c>
      <c r="B3820">
        <v>5</v>
      </c>
      <c r="C3820">
        <v>8617</v>
      </c>
      <c r="D3820" t="s">
        <v>4318</v>
      </c>
      <c r="E3820" t="s">
        <v>9</v>
      </c>
      <c r="F3820" t="s">
        <v>48</v>
      </c>
      <c r="G3820" s="3">
        <v>41078</v>
      </c>
      <c r="H3820" s="1">
        <v>0.5</v>
      </c>
      <c r="I3820" t="s">
        <v>11</v>
      </c>
      <c r="J38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1" spans="1:14" hidden="1" x14ac:dyDescent="0.25">
      <c r="A3821" t="s">
        <v>8284</v>
      </c>
      <c r="B3821">
        <v>5</v>
      </c>
      <c r="C3821">
        <v>8618</v>
      </c>
      <c r="D3821" t="s">
        <v>4319</v>
      </c>
      <c r="E3821" t="s">
        <v>9</v>
      </c>
      <c r="F3821" t="s">
        <v>48</v>
      </c>
      <c r="G3821" s="3">
        <v>41078</v>
      </c>
      <c r="H3821" s="1">
        <v>0.5</v>
      </c>
      <c r="I3821" t="s">
        <v>11</v>
      </c>
      <c r="J38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2" spans="1:14" hidden="1" x14ac:dyDescent="0.25">
      <c r="A3822" t="s">
        <v>8284</v>
      </c>
      <c r="B3822">
        <v>5</v>
      </c>
      <c r="C3822">
        <v>8619</v>
      </c>
      <c r="D3822" t="s">
        <v>4320</v>
      </c>
      <c r="E3822" t="s">
        <v>9</v>
      </c>
      <c r="F3822" t="s">
        <v>48</v>
      </c>
      <c r="G3822" s="3">
        <v>41078</v>
      </c>
      <c r="H3822" s="1">
        <v>0.5</v>
      </c>
      <c r="I3822" t="s">
        <v>11</v>
      </c>
      <c r="J38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3" spans="1:14" hidden="1" x14ac:dyDescent="0.25">
      <c r="A3823" t="s">
        <v>8284</v>
      </c>
      <c r="B3823">
        <v>5</v>
      </c>
      <c r="C3823">
        <v>8620</v>
      </c>
      <c r="D3823" t="s">
        <v>4321</v>
      </c>
      <c r="E3823" t="s">
        <v>9</v>
      </c>
      <c r="F3823" t="s">
        <v>48</v>
      </c>
      <c r="G3823" s="3">
        <v>41078</v>
      </c>
      <c r="H3823" s="1">
        <v>0.5</v>
      </c>
      <c r="I3823" t="s">
        <v>11</v>
      </c>
      <c r="J38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4" spans="1:14" hidden="1" x14ac:dyDescent="0.25">
      <c r="A3824" t="s">
        <v>8284</v>
      </c>
      <c r="B3824">
        <v>5</v>
      </c>
      <c r="C3824">
        <v>8621</v>
      </c>
      <c r="D3824" t="s">
        <v>4322</v>
      </c>
      <c r="E3824" t="s">
        <v>9</v>
      </c>
      <c r="F3824" t="s">
        <v>242</v>
      </c>
      <c r="G3824" s="2" t="s">
        <v>243</v>
      </c>
      <c r="H3824" s="1">
        <v>0.5</v>
      </c>
      <c r="I3824" t="s">
        <v>11</v>
      </c>
      <c r="J38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5" spans="1:12" hidden="1" x14ac:dyDescent="0.25">
      <c r="A3825" t="s">
        <v>8284</v>
      </c>
      <c r="B3825">
        <v>5</v>
      </c>
      <c r="C3825">
        <v>8622</v>
      </c>
      <c r="D3825" t="s">
        <v>4323</v>
      </c>
      <c r="E3825" t="s">
        <v>9</v>
      </c>
      <c r="F3825" t="s">
        <v>18</v>
      </c>
      <c r="G3825" s="2" t="s">
        <v>19</v>
      </c>
      <c r="H3825" s="1">
        <v>0.5</v>
      </c>
      <c r="I3825" t="s">
        <v>11</v>
      </c>
      <c r="J38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6" spans="1:12" hidden="1" x14ac:dyDescent="0.25">
      <c r="A3826" t="s">
        <v>8284</v>
      </c>
      <c r="B3826">
        <v>5</v>
      </c>
      <c r="C3826">
        <v>8624</v>
      </c>
      <c r="D3826" t="s">
        <v>4324</v>
      </c>
      <c r="E3826" t="s">
        <v>9</v>
      </c>
      <c r="F3826" t="s">
        <v>18</v>
      </c>
      <c r="G3826" s="2" t="s">
        <v>19</v>
      </c>
      <c r="H3826" s="1">
        <v>0.5</v>
      </c>
      <c r="I3826" t="s">
        <v>11</v>
      </c>
      <c r="J38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7" spans="1:12" hidden="1" x14ac:dyDescent="0.25">
      <c r="A3827" t="s">
        <v>8284</v>
      </c>
      <c r="B3827">
        <v>5</v>
      </c>
      <c r="C3827">
        <v>8625</v>
      </c>
      <c r="D3827" t="s">
        <v>4325</v>
      </c>
      <c r="E3827" t="s">
        <v>9</v>
      </c>
      <c r="F3827" t="s">
        <v>18</v>
      </c>
      <c r="G3827" s="2" t="s">
        <v>19</v>
      </c>
      <c r="H3827" s="1">
        <v>0.5</v>
      </c>
      <c r="I3827" t="s">
        <v>11</v>
      </c>
      <c r="J38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8" spans="1:12" hidden="1" x14ac:dyDescent="0.25">
      <c r="A3828" t="s">
        <v>8284</v>
      </c>
      <c r="B3828">
        <v>5</v>
      </c>
      <c r="C3828">
        <v>8800</v>
      </c>
      <c r="D3828" t="s">
        <v>4326</v>
      </c>
      <c r="E3828" t="s">
        <v>9</v>
      </c>
      <c r="F3828" t="s">
        <v>48</v>
      </c>
      <c r="G3828" s="3">
        <v>41078</v>
      </c>
      <c r="H3828" s="1">
        <v>0.5</v>
      </c>
      <c r="I3828" t="s">
        <v>11</v>
      </c>
      <c r="J38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29" spans="1:12" hidden="1" x14ac:dyDescent="0.25">
      <c r="A3829" t="s">
        <v>8284</v>
      </c>
      <c r="B3829">
        <v>5</v>
      </c>
      <c r="C3829">
        <v>8810</v>
      </c>
      <c r="D3829" t="s">
        <v>4327</v>
      </c>
      <c r="E3829" t="s">
        <v>9</v>
      </c>
      <c r="F3829" t="s">
        <v>119</v>
      </c>
      <c r="G3829" s="2" t="s">
        <v>120</v>
      </c>
      <c r="H3829" s="1">
        <v>0.5</v>
      </c>
      <c r="I3829" t="s">
        <v>11</v>
      </c>
      <c r="J38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30" spans="1:12" hidden="1" x14ac:dyDescent="0.25">
      <c r="A3830" t="s">
        <v>8284</v>
      </c>
      <c r="B3830">
        <v>5</v>
      </c>
      <c r="C3830">
        <v>8811</v>
      </c>
      <c r="D3830" t="s">
        <v>4328</v>
      </c>
      <c r="E3830" t="s">
        <v>9</v>
      </c>
      <c r="F3830" t="s">
        <v>242</v>
      </c>
      <c r="G3830" s="2" t="s">
        <v>243</v>
      </c>
      <c r="H3830" s="1">
        <v>0.5</v>
      </c>
      <c r="I3830" t="s">
        <v>11</v>
      </c>
      <c r="J38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831" spans="1:12" hidden="1" x14ac:dyDescent="0.25">
      <c r="A3831" t="s">
        <v>8284</v>
      </c>
      <c r="B3831">
        <v>5</v>
      </c>
      <c r="C3831">
        <v>8812</v>
      </c>
      <c r="D3831" t="s">
        <v>4329</v>
      </c>
      <c r="E3831" t="s">
        <v>9</v>
      </c>
      <c r="F3831" t="s">
        <v>242</v>
      </c>
      <c r="G3831" s="2" t="s">
        <v>243</v>
      </c>
      <c r="H3831" s="1">
        <v>0.5</v>
      </c>
      <c r="I3831" t="s">
        <v>11</v>
      </c>
      <c r="J38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832" spans="1:12" hidden="1" x14ac:dyDescent="0.25">
      <c r="A3832" t="s">
        <v>8284</v>
      </c>
      <c r="B3832">
        <v>5</v>
      </c>
      <c r="C3832">
        <v>8813</v>
      </c>
      <c r="D3832" t="s">
        <v>4330</v>
      </c>
      <c r="E3832" t="s">
        <v>9</v>
      </c>
      <c r="F3832" t="s">
        <v>242</v>
      </c>
      <c r="G3832" s="2" t="s">
        <v>243</v>
      </c>
      <c r="H3832" s="1">
        <v>0.5</v>
      </c>
      <c r="I3832" t="s">
        <v>11</v>
      </c>
      <c r="J38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833" spans="1:12" hidden="1" x14ac:dyDescent="0.25">
      <c r="A3833" t="s">
        <v>8284</v>
      </c>
      <c r="B3833">
        <v>5</v>
      </c>
      <c r="C3833">
        <v>8814</v>
      </c>
      <c r="D3833" t="s">
        <v>4331</v>
      </c>
      <c r="E3833" t="s">
        <v>9</v>
      </c>
      <c r="F3833" t="s">
        <v>242</v>
      </c>
      <c r="G3833" s="2" t="s">
        <v>243</v>
      </c>
      <c r="H3833" s="1">
        <v>0.5</v>
      </c>
      <c r="I3833" t="s">
        <v>11</v>
      </c>
      <c r="J38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834" spans="1:12" hidden="1" x14ac:dyDescent="0.25">
      <c r="A3834" t="s">
        <v>8284</v>
      </c>
      <c r="B3834">
        <v>5</v>
      </c>
      <c r="C3834">
        <v>8815</v>
      </c>
      <c r="D3834" t="s">
        <v>4332</v>
      </c>
      <c r="E3834" t="s">
        <v>9</v>
      </c>
      <c r="F3834" t="s">
        <v>242</v>
      </c>
      <c r="G3834" s="2" t="s">
        <v>243</v>
      </c>
      <c r="H3834" s="1">
        <v>0.5</v>
      </c>
      <c r="I3834" t="s">
        <v>11</v>
      </c>
      <c r="J38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835" spans="1:12" hidden="1" x14ac:dyDescent="0.25">
      <c r="A3835" t="s">
        <v>8284</v>
      </c>
      <c r="B3835">
        <v>5</v>
      </c>
      <c r="C3835">
        <v>9000</v>
      </c>
      <c r="D3835" t="s">
        <v>4333</v>
      </c>
      <c r="E3835" t="s">
        <v>9</v>
      </c>
      <c r="F3835" t="s">
        <v>16</v>
      </c>
      <c r="G3835" s="2" t="s">
        <v>14</v>
      </c>
      <c r="H3835" s="1">
        <v>0.5</v>
      </c>
      <c r="I3835" t="s">
        <v>11</v>
      </c>
      <c r="J38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36" spans="1:12" hidden="1" x14ac:dyDescent="0.25">
      <c r="A3836" t="s">
        <v>8284</v>
      </c>
      <c r="B3836">
        <v>5</v>
      </c>
      <c r="C3836">
        <v>9001</v>
      </c>
      <c r="D3836" t="s">
        <v>4334</v>
      </c>
      <c r="E3836" t="s">
        <v>9</v>
      </c>
      <c r="F3836" t="s">
        <v>48</v>
      </c>
      <c r="G3836" s="3">
        <v>41078</v>
      </c>
      <c r="H3836" s="1">
        <v>0.5</v>
      </c>
      <c r="I3836" t="s">
        <v>11</v>
      </c>
      <c r="J38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37" spans="1:12" hidden="1" x14ac:dyDescent="0.25">
      <c r="A3837" t="s">
        <v>8284</v>
      </c>
      <c r="B3837">
        <v>5</v>
      </c>
      <c r="C3837">
        <v>9002</v>
      </c>
      <c r="D3837" t="s">
        <v>4335</v>
      </c>
      <c r="E3837" t="s">
        <v>9</v>
      </c>
      <c r="F3837" t="s">
        <v>4336</v>
      </c>
      <c r="G3837" s="2" t="s">
        <v>4337</v>
      </c>
      <c r="H3837" s="1">
        <v>0.5</v>
      </c>
      <c r="I3837" t="s">
        <v>11</v>
      </c>
      <c r="J38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38" spans="1:12" hidden="1" x14ac:dyDescent="0.25">
      <c r="A3838" t="s">
        <v>8284</v>
      </c>
      <c r="B3838">
        <v>5</v>
      </c>
      <c r="C3838">
        <v>9003</v>
      </c>
      <c r="D3838" t="s">
        <v>4338</v>
      </c>
      <c r="E3838" t="s">
        <v>9</v>
      </c>
      <c r="F3838" t="s">
        <v>16</v>
      </c>
      <c r="G3838" s="2" t="s">
        <v>14</v>
      </c>
      <c r="H3838" s="1">
        <v>0.5</v>
      </c>
      <c r="I3838" t="s">
        <v>11</v>
      </c>
      <c r="J38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39" spans="1:12" hidden="1" x14ac:dyDescent="0.25">
      <c r="A3839" t="s">
        <v>8284</v>
      </c>
      <c r="B3839">
        <v>5</v>
      </c>
      <c r="C3839">
        <v>9004</v>
      </c>
      <c r="D3839" t="s">
        <v>4339</v>
      </c>
      <c r="E3839" t="s">
        <v>9</v>
      </c>
      <c r="F3839" t="s">
        <v>18</v>
      </c>
      <c r="G3839" s="2" t="s">
        <v>19</v>
      </c>
      <c r="H3839" s="1">
        <v>0.5</v>
      </c>
      <c r="I3839" t="s">
        <v>11</v>
      </c>
      <c r="J38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0" spans="1:12" hidden="1" x14ac:dyDescent="0.25">
      <c r="A3840" t="s">
        <v>8284</v>
      </c>
      <c r="B3840">
        <v>5</v>
      </c>
      <c r="C3840">
        <v>9005</v>
      </c>
      <c r="D3840" t="s">
        <v>4340</v>
      </c>
      <c r="E3840" t="s">
        <v>9</v>
      </c>
      <c r="F3840" t="s">
        <v>48</v>
      </c>
      <c r="G3840" s="3">
        <v>41078</v>
      </c>
      <c r="H3840" s="1">
        <v>0.5</v>
      </c>
      <c r="I3840" t="s">
        <v>11</v>
      </c>
      <c r="J38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1" spans="1:12" hidden="1" x14ac:dyDescent="0.25">
      <c r="A3841" t="s">
        <v>8284</v>
      </c>
      <c r="B3841">
        <v>5</v>
      </c>
      <c r="C3841">
        <v>9010</v>
      </c>
      <c r="D3841" t="s">
        <v>4341</v>
      </c>
      <c r="E3841" t="s">
        <v>9</v>
      </c>
      <c r="F3841" t="s">
        <v>1426</v>
      </c>
      <c r="G3841" s="2" t="s">
        <v>140</v>
      </c>
      <c r="H3841" s="1">
        <v>0.5</v>
      </c>
      <c r="I3841" t="s">
        <v>11</v>
      </c>
      <c r="J38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2" spans="1:12" hidden="1" x14ac:dyDescent="0.25">
      <c r="A3842" t="s">
        <v>8284</v>
      </c>
      <c r="B3842">
        <v>5</v>
      </c>
      <c r="C3842">
        <v>9015</v>
      </c>
      <c r="D3842" t="s">
        <v>4342</v>
      </c>
      <c r="E3842" t="s">
        <v>9</v>
      </c>
      <c r="F3842" t="s">
        <v>48</v>
      </c>
      <c r="G3842" s="3">
        <v>41078</v>
      </c>
      <c r="H3842" s="1">
        <v>0.5</v>
      </c>
      <c r="I3842" t="s">
        <v>11</v>
      </c>
      <c r="J38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3" spans="1:12" hidden="1" x14ac:dyDescent="0.25">
      <c r="A3843" t="s">
        <v>8284</v>
      </c>
      <c r="B3843">
        <v>5</v>
      </c>
      <c r="C3843">
        <v>9022</v>
      </c>
      <c r="D3843" t="s">
        <v>4343</v>
      </c>
      <c r="E3843" t="s">
        <v>9</v>
      </c>
      <c r="F3843" t="s">
        <v>18</v>
      </c>
      <c r="G3843" s="2" t="s">
        <v>19</v>
      </c>
      <c r="H3843" s="1">
        <v>0.5</v>
      </c>
      <c r="I3843" t="s">
        <v>11</v>
      </c>
      <c r="J38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4" spans="1:12" hidden="1" x14ac:dyDescent="0.25">
      <c r="A3844" t="s">
        <v>8284</v>
      </c>
      <c r="B3844">
        <v>5</v>
      </c>
      <c r="C3844">
        <v>9023</v>
      </c>
      <c r="D3844" t="s">
        <v>4344</v>
      </c>
      <c r="E3844" t="s">
        <v>9</v>
      </c>
      <c r="F3844" t="s">
        <v>242</v>
      </c>
      <c r="G3844" s="2" t="s">
        <v>243</v>
      </c>
      <c r="H3844" s="1">
        <v>0.5</v>
      </c>
      <c r="I3844" t="s">
        <v>11</v>
      </c>
      <c r="J38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5" spans="1:12" hidden="1" x14ac:dyDescent="0.25">
      <c r="A3845" t="s">
        <v>8284</v>
      </c>
      <c r="B3845">
        <v>5</v>
      </c>
      <c r="C3845">
        <v>9025</v>
      </c>
      <c r="D3845" t="s">
        <v>4345</v>
      </c>
      <c r="E3845" t="s">
        <v>9</v>
      </c>
      <c r="F3845" t="s">
        <v>13</v>
      </c>
      <c r="G3845" s="2" t="s">
        <v>14</v>
      </c>
      <c r="H3845" s="1">
        <v>0.5</v>
      </c>
      <c r="I3845" t="s">
        <v>11</v>
      </c>
      <c r="J38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6" spans="1:12" hidden="1" x14ac:dyDescent="0.25">
      <c r="A3846" t="s">
        <v>8284</v>
      </c>
      <c r="B3846">
        <v>5</v>
      </c>
      <c r="C3846">
        <v>9033</v>
      </c>
      <c r="D3846" t="s">
        <v>4346</v>
      </c>
      <c r="E3846" t="s">
        <v>9</v>
      </c>
      <c r="F3846" t="s">
        <v>48</v>
      </c>
      <c r="G3846" s="3">
        <v>41078</v>
      </c>
      <c r="H3846" s="1">
        <v>0.5</v>
      </c>
      <c r="I3846" t="s">
        <v>11</v>
      </c>
      <c r="J38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7" spans="1:12" hidden="1" x14ac:dyDescent="0.25">
      <c r="A3847" t="s">
        <v>8284</v>
      </c>
      <c r="B3847">
        <v>5</v>
      </c>
      <c r="C3847">
        <v>9090</v>
      </c>
      <c r="D3847" t="s">
        <v>4347</v>
      </c>
      <c r="E3847" t="s">
        <v>9</v>
      </c>
      <c r="F3847" t="s">
        <v>48</v>
      </c>
      <c r="G3847" s="3">
        <v>41078</v>
      </c>
      <c r="H3847" s="1">
        <v>0.5</v>
      </c>
      <c r="I3847" t="s">
        <v>11</v>
      </c>
      <c r="J38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48" spans="1:12" hidden="1" x14ac:dyDescent="0.25">
      <c r="A3848" t="s">
        <v>8284</v>
      </c>
      <c r="B3848">
        <v>5</v>
      </c>
      <c r="C3848">
        <v>9150</v>
      </c>
      <c r="D3848" t="s">
        <v>4348</v>
      </c>
      <c r="E3848" t="s">
        <v>9</v>
      </c>
      <c r="F3848" t="s">
        <v>18</v>
      </c>
      <c r="G3848" s="2" t="s">
        <v>19</v>
      </c>
      <c r="H3848" s="1">
        <v>0.5</v>
      </c>
      <c r="I3848" t="s">
        <v>11</v>
      </c>
      <c r="J38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3849" spans="1:12" hidden="1" x14ac:dyDescent="0.25">
      <c r="A3849" t="s">
        <v>8284</v>
      </c>
      <c r="B3849">
        <v>5</v>
      </c>
      <c r="C3849">
        <v>9170</v>
      </c>
      <c r="D3849" t="s">
        <v>4349</v>
      </c>
      <c r="E3849" t="s">
        <v>9</v>
      </c>
      <c r="F3849" t="s">
        <v>93</v>
      </c>
      <c r="G3849" s="3">
        <v>41078</v>
      </c>
      <c r="H3849" s="1">
        <v>0.5</v>
      </c>
      <c r="I3849" t="s">
        <v>11</v>
      </c>
      <c r="J38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0" spans="1:12" hidden="1" x14ac:dyDescent="0.25">
      <c r="A3850" t="s">
        <v>8284</v>
      </c>
      <c r="B3850">
        <v>5</v>
      </c>
      <c r="C3850">
        <v>9178</v>
      </c>
      <c r="D3850" t="s">
        <v>4350</v>
      </c>
      <c r="E3850" t="s">
        <v>9</v>
      </c>
      <c r="F3850" t="s">
        <v>48</v>
      </c>
      <c r="G3850" s="3">
        <v>41078</v>
      </c>
      <c r="H3850" s="1">
        <v>0.5</v>
      </c>
      <c r="I3850" t="s">
        <v>11</v>
      </c>
      <c r="J38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1" spans="1:12" hidden="1" x14ac:dyDescent="0.25">
      <c r="A3851" t="s">
        <v>8284</v>
      </c>
      <c r="B3851">
        <v>5</v>
      </c>
      <c r="C3851">
        <v>9179</v>
      </c>
      <c r="D3851" t="s">
        <v>4351</v>
      </c>
      <c r="E3851" t="s">
        <v>9</v>
      </c>
      <c r="F3851" t="s">
        <v>48</v>
      </c>
      <c r="G3851" s="3">
        <v>41078</v>
      </c>
      <c r="H3851" s="1">
        <v>0.5</v>
      </c>
      <c r="I3851" t="s">
        <v>11</v>
      </c>
      <c r="J38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2" spans="1:12" hidden="1" x14ac:dyDescent="0.25">
      <c r="A3852" t="s">
        <v>8284</v>
      </c>
      <c r="B3852">
        <v>5</v>
      </c>
      <c r="C3852">
        <v>9180</v>
      </c>
      <c r="D3852" t="s">
        <v>4352</v>
      </c>
      <c r="E3852" t="s">
        <v>9</v>
      </c>
      <c r="F3852" t="s">
        <v>48</v>
      </c>
      <c r="G3852" s="3">
        <v>41078</v>
      </c>
      <c r="H3852" s="1">
        <v>0.5</v>
      </c>
      <c r="I3852" t="s">
        <v>11</v>
      </c>
      <c r="J38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3" spans="1:12" hidden="1" x14ac:dyDescent="0.25">
      <c r="A3853" t="s">
        <v>8284</v>
      </c>
      <c r="B3853">
        <v>5</v>
      </c>
      <c r="C3853">
        <v>9200</v>
      </c>
      <c r="D3853" t="s">
        <v>4353</v>
      </c>
      <c r="E3853" t="s">
        <v>9</v>
      </c>
      <c r="F3853" t="s">
        <v>48</v>
      </c>
      <c r="G3853" s="3">
        <v>41078</v>
      </c>
      <c r="H3853" s="1">
        <v>0.5</v>
      </c>
      <c r="I3853" t="s">
        <v>11</v>
      </c>
      <c r="J38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4" spans="1:12" hidden="1" x14ac:dyDescent="0.25">
      <c r="A3854" t="s">
        <v>8284</v>
      </c>
      <c r="B3854">
        <v>5</v>
      </c>
      <c r="C3854">
        <v>9500</v>
      </c>
      <c r="D3854" t="s">
        <v>4354</v>
      </c>
      <c r="E3854" t="s">
        <v>9</v>
      </c>
      <c r="F3854" t="s">
        <v>48</v>
      </c>
      <c r="G3854" s="3">
        <v>41078</v>
      </c>
      <c r="H3854" s="1">
        <v>0.5</v>
      </c>
      <c r="I3854" t="s">
        <v>11</v>
      </c>
      <c r="J38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5" spans="1:12" hidden="1" x14ac:dyDescent="0.25">
      <c r="A3855" t="s">
        <v>8284</v>
      </c>
      <c r="B3855">
        <v>5</v>
      </c>
      <c r="C3855">
        <v>9510</v>
      </c>
      <c r="D3855" t="s">
        <v>4355</v>
      </c>
      <c r="E3855" t="s">
        <v>9</v>
      </c>
      <c r="F3855" t="s">
        <v>48</v>
      </c>
      <c r="G3855" s="3">
        <v>41078</v>
      </c>
      <c r="H3855" s="1">
        <v>0.5</v>
      </c>
      <c r="I3855" t="s">
        <v>11</v>
      </c>
      <c r="J38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6" spans="1:12" hidden="1" x14ac:dyDescent="0.25">
      <c r="A3856" t="s">
        <v>8284</v>
      </c>
      <c r="B3856">
        <v>5</v>
      </c>
      <c r="C3856">
        <v>9520</v>
      </c>
      <c r="D3856" t="s">
        <v>4356</v>
      </c>
      <c r="E3856" t="s">
        <v>9</v>
      </c>
      <c r="F3856" t="s">
        <v>48</v>
      </c>
      <c r="G3856" s="3">
        <v>41078</v>
      </c>
      <c r="H3856" s="1">
        <v>0.5</v>
      </c>
      <c r="I3856" t="s">
        <v>11</v>
      </c>
      <c r="J38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7" spans="1:12" hidden="1" x14ac:dyDescent="0.25">
      <c r="A3857" t="s">
        <v>8284</v>
      </c>
      <c r="B3857">
        <v>5</v>
      </c>
      <c r="C3857">
        <v>9530</v>
      </c>
      <c r="D3857" t="s">
        <v>4357</v>
      </c>
      <c r="E3857" t="s">
        <v>9</v>
      </c>
      <c r="F3857" t="s">
        <v>48</v>
      </c>
      <c r="G3857" s="3">
        <v>41078</v>
      </c>
      <c r="H3857" s="1">
        <v>0.5</v>
      </c>
      <c r="I3857" t="s">
        <v>11</v>
      </c>
      <c r="J38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8" spans="1:12" hidden="1" x14ac:dyDescent="0.25">
      <c r="A3858" t="s">
        <v>8284</v>
      </c>
      <c r="B3858">
        <v>5</v>
      </c>
      <c r="C3858">
        <v>9610</v>
      </c>
      <c r="D3858" t="s">
        <v>4358</v>
      </c>
      <c r="E3858" t="s">
        <v>9</v>
      </c>
      <c r="F3858" t="s">
        <v>48</v>
      </c>
      <c r="G3858" s="3">
        <v>41078</v>
      </c>
      <c r="H3858" s="1">
        <v>0.5</v>
      </c>
      <c r="I3858" t="s">
        <v>11</v>
      </c>
      <c r="J38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59" spans="1:12" hidden="1" x14ac:dyDescent="0.25">
      <c r="A3859" t="s">
        <v>8284</v>
      </c>
      <c r="B3859">
        <v>5</v>
      </c>
      <c r="C3859">
        <v>9621</v>
      </c>
      <c r="D3859" t="s">
        <v>4359</v>
      </c>
      <c r="E3859" t="s">
        <v>9</v>
      </c>
      <c r="F3859" t="s">
        <v>18</v>
      </c>
      <c r="G3859" s="2" t="s">
        <v>19</v>
      </c>
      <c r="H3859" s="1">
        <v>0.5</v>
      </c>
      <c r="I3859" t="s">
        <v>11</v>
      </c>
      <c r="J38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0" spans="1:12" hidden="1" x14ac:dyDescent="0.25">
      <c r="A3860" t="s">
        <v>8284</v>
      </c>
      <c r="B3860">
        <v>5</v>
      </c>
      <c r="C3860">
        <v>9650</v>
      </c>
      <c r="D3860" t="s">
        <v>4360</v>
      </c>
      <c r="E3860" t="s">
        <v>9</v>
      </c>
      <c r="F3860" t="s">
        <v>16</v>
      </c>
      <c r="G3860" s="2" t="s">
        <v>14</v>
      </c>
      <c r="H3860" s="1">
        <v>0.5</v>
      </c>
      <c r="I3860" t="s">
        <v>11</v>
      </c>
      <c r="J38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1" spans="1:12" hidden="1" x14ac:dyDescent="0.25">
      <c r="A3861" t="s">
        <v>8284</v>
      </c>
      <c r="B3861">
        <v>5</v>
      </c>
      <c r="C3861">
        <v>9651</v>
      </c>
      <c r="D3861" t="s">
        <v>4361</v>
      </c>
      <c r="E3861" t="s">
        <v>9</v>
      </c>
      <c r="F3861" t="s">
        <v>48</v>
      </c>
      <c r="G3861" s="3">
        <v>41078</v>
      </c>
      <c r="H3861" s="1">
        <v>0.5</v>
      </c>
      <c r="I3861" t="s">
        <v>11</v>
      </c>
      <c r="J38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2" spans="1:12" hidden="1" x14ac:dyDescent="0.25">
      <c r="A3862" t="s">
        <v>8284</v>
      </c>
      <c r="B3862">
        <v>5</v>
      </c>
      <c r="C3862">
        <v>9652</v>
      </c>
      <c r="D3862" t="s">
        <v>4362</v>
      </c>
      <c r="E3862" t="s">
        <v>9</v>
      </c>
      <c r="F3862" t="s">
        <v>18</v>
      </c>
      <c r="G3862" s="2" t="s">
        <v>19</v>
      </c>
      <c r="H3862" s="1">
        <v>0.5</v>
      </c>
      <c r="I3862" t="s">
        <v>11</v>
      </c>
      <c r="J38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3" spans="1:12" hidden="1" x14ac:dyDescent="0.25">
      <c r="A3863" t="s">
        <v>8284</v>
      </c>
      <c r="B3863">
        <v>5</v>
      </c>
      <c r="C3863">
        <v>9654</v>
      </c>
      <c r="D3863" t="s">
        <v>4363</v>
      </c>
      <c r="E3863" t="s">
        <v>9</v>
      </c>
      <c r="F3863" t="s">
        <v>18</v>
      </c>
      <c r="G3863" s="2" t="s">
        <v>19</v>
      </c>
      <c r="H3863" s="1">
        <v>0.5</v>
      </c>
      <c r="I3863" t="s">
        <v>11</v>
      </c>
      <c r="J38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4" spans="1:12" hidden="1" x14ac:dyDescent="0.25">
      <c r="A3864" t="s">
        <v>8284</v>
      </c>
      <c r="B3864">
        <v>5</v>
      </c>
      <c r="C3864">
        <v>9655</v>
      </c>
      <c r="D3864" t="s">
        <v>4364</v>
      </c>
      <c r="E3864" t="s">
        <v>9</v>
      </c>
      <c r="F3864" t="s">
        <v>48</v>
      </c>
      <c r="G3864" s="3">
        <v>41078</v>
      </c>
      <c r="H3864" s="1">
        <v>0.5</v>
      </c>
      <c r="I3864" t="s">
        <v>11</v>
      </c>
      <c r="J38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5" spans="1:12" hidden="1" x14ac:dyDescent="0.25">
      <c r="A3865" t="s">
        <v>8284</v>
      </c>
      <c r="B3865">
        <v>5</v>
      </c>
      <c r="C3865">
        <v>9656</v>
      </c>
      <c r="D3865" t="s">
        <v>1485</v>
      </c>
      <c r="E3865" t="s">
        <v>9</v>
      </c>
      <c r="F3865" t="s">
        <v>16</v>
      </c>
      <c r="G3865" s="2" t="s">
        <v>14</v>
      </c>
      <c r="H3865" s="1">
        <v>0.5</v>
      </c>
      <c r="I3865" t="s">
        <v>11</v>
      </c>
      <c r="J38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6" spans="1:12" hidden="1" x14ac:dyDescent="0.25">
      <c r="A3866" t="s">
        <v>8284</v>
      </c>
      <c r="B3866">
        <v>5</v>
      </c>
      <c r="C3866">
        <v>9701</v>
      </c>
      <c r="D3866" t="s">
        <v>1487</v>
      </c>
      <c r="E3866" t="s">
        <v>9</v>
      </c>
      <c r="F3866" t="s">
        <v>48</v>
      </c>
      <c r="G3866" s="3">
        <v>41078</v>
      </c>
      <c r="H3866" s="1">
        <v>0.5</v>
      </c>
      <c r="I3866" t="s">
        <v>11</v>
      </c>
      <c r="J38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7" spans="1:12" hidden="1" x14ac:dyDescent="0.25">
      <c r="A3867" t="s">
        <v>8284</v>
      </c>
      <c r="B3867">
        <v>5</v>
      </c>
      <c r="C3867">
        <v>9750</v>
      </c>
      <c r="D3867" t="s">
        <v>4365</v>
      </c>
      <c r="E3867" t="s">
        <v>9</v>
      </c>
      <c r="F3867" t="s">
        <v>48</v>
      </c>
      <c r="G3867" s="3">
        <v>41078</v>
      </c>
      <c r="H3867" s="1">
        <v>0.5</v>
      </c>
      <c r="I3867" t="s">
        <v>11</v>
      </c>
      <c r="J38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8" spans="1:12" hidden="1" x14ac:dyDescent="0.25">
      <c r="A3868" t="s">
        <v>8284</v>
      </c>
      <c r="B3868">
        <v>5</v>
      </c>
      <c r="C3868">
        <v>9755</v>
      </c>
      <c r="D3868" t="s">
        <v>4366</v>
      </c>
      <c r="E3868" t="s">
        <v>9</v>
      </c>
      <c r="F3868" t="s">
        <v>48</v>
      </c>
      <c r="G3868" s="3">
        <v>41078</v>
      </c>
      <c r="H3868" s="1">
        <v>0.5</v>
      </c>
      <c r="I3868" t="s">
        <v>11</v>
      </c>
      <c r="J38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69" spans="1:12" hidden="1" x14ac:dyDescent="0.25">
      <c r="A3869" t="s">
        <v>8284</v>
      </c>
      <c r="B3869">
        <v>5</v>
      </c>
      <c r="C3869">
        <v>9800</v>
      </c>
      <c r="D3869" t="s">
        <v>4367</v>
      </c>
      <c r="E3869" t="s">
        <v>9</v>
      </c>
      <c r="F3869" t="s">
        <v>16</v>
      </c>
      <c r="G3869" s="2" t="s">
        <v>14</v>
      </c>
      <c r="H3869" s="1">
        <v>0.5</v>
      </c>
      <c r="I3869" t="s">
        <v>11</v>
      </c>
      <c r="J38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0" spans="1:12" hidden="1" x14ac:dyDescent="0.25">
      <c r="A3870" t="s">
        <v>8284</v>
      </c>
      <c r="B3870">
        <v>5</v>
      </c>
      <c r="C3870">
        <v>9801</v>
      </c>
      <c r="D3870" t="s">
        <v>4368</v>
      </c>
      <c r="E3870" t="s">
        <v>9</v>
      </c>
      <c r="F3870" t="s">
        <v>48</v>
      </c>
      <c r="G3870" s="3">
        <v>41078</v>
      </c>
      <c r="H3870" s="1">
        <v>0.5</v>
      </c>
      <c r="I3870" t="s">
        <v>11</v>
      </c>
      <c r="J38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1" spans="1:12" hidden="1" x14ac:dyDescent="0.25">
      <c r="A3871" t="s">
        <v>8284</v>
      </c>
      <c r="B3871">
        <v>5</v>
      </c>
      <c r="C3871">
        <v>9802</v>
      </c>
      <c r="D3871" t="s">
        <v>4369</v>
      </c>
      <c r="E3871" t="s">
        <v>9</v>
      </c>
      <c r="F3871" t="s">
        <v>48</v>
      </c>
      <c r="G3871" s="3">
        <v>41078</v>
      </c>
      <c r="H3871" s="1">
        <v>0.5</v>
      </c>
      <c r="I3871" t="s">
        <v>11</v>
      </c>
      <c r="J38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2" spans="1:12" hidden="1" x14ac:dyDescent="0.25">
      <c r="A3872" t="s">
        <v>8284</v>
      </c>
      <c r="B3872">
        <v>5</v>
      </c>
      <c r="C3872">
        <v>9804</v>
      </c>
      <c r="D3872" t="s">
        <v>4370</v>
      </c>
      <c r="E3872" t="s">
        <v>9</v>
      </c>
      <c r="F3872" t="s">
        <v>16</v>
      </c>
      <c r="G3872" s="2" t="s">
        <v>14</v>
      </c>
      <c r="H3872" s="1">
        <v>0.5</v>
      </c>
      <c r="I3872" t="s">
        <v>11</v>
      </c>
      <c r="J38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3" spans="1:12" hidden="1" x14ac:dyDescent="0.25">
      <c r="A3873" t="s">
        <v>8284</v>
      </c>
      <c r="B3873">
        <v>5</v>
      </c>
      <c r="C3873">
        <v>9852</v>
      </c>
      <c r="D3873" t="s">
        <v>4371</v>
      </c>
      <c r="E3873" t="s">
        <v>9</v>
      </c>
      <c r="F3873" t="s">
        <v>185</v>
      </c>
      <c r="G3873" s="2" t="s">
        <v>109</v>
      </c>
      <c r="H3873" s="1">
        <v>0.5</v>
      </c>
      <c r="I3873" t="s">
        <v>11</v>
      </c>
      <c r="J38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4" spans="1:12" hidden="1" x14ac:dyDescent="0.25">
      <c r="A3874" t="s">
        <v>8284</v>
      </c>
      <c r="B3874">
        <v>5</v>
      </c>
      <c r="C3874">
        <v>9900</v>
      </c>
      <c r="D3874" t="s">
        <v>4372</v>
      </c>
      <c r="E3874" t="s">
        <v>9</v>
      </c>
      <c r="F3874" t="s">
        <v>16</v>
      </c>
      <c r="G3874" s="2" t="s">
        <v>14</v>
      </c>
      <c r="H3874" s="1">
        <v>0.5</v>
      </c>
      <c r="I3874" t="s">
        <v>11</v>
      </c>
      <c r="J38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5" spans="1:12" hidden="1" x14ac:dyDescent="0.25">
      <c r="A3875" t="s">
        <v>8284</v>
      </c>
      <c r="B3875">
        <v>5</v>
      </c>
      <c r="C3875">
        <v>9901</v>
      </c>
      <c r="D3875" t="s">
        <v>4373</v>
      </c>
      <c r="E3875" t="s">
        <v>9</v>
      </c>
      <c r="F3875" t="s">
        <v>16</v>
      </c>
      <c r="G3875" s="2" t="s">
        <v>14</v>
      </c>
      <c r="H3875" s="1">
        <v>0.5</v>
      </c>
      <c r="I3875" t="s">
        <v>11</v>
      </c>
      <c r="J38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6" spans="1:12" hidden="1" x14ac:dyDescent="0.25">
      <c r="A3876" t="s">
        <v>8284</v>
      </c>
      <c r="B3876">
        <v>5</v>
      </c>
      <c r="C3876">
        <v>9990</v>
      </c>
      <c r="D3876" t="s">
        <v>4374</v>
      </c>
      <c r="E3876" t="s">
        <v>9</v>
      </c>
      <c r="F3876" t="s">
        <v>48</v>
      </c>
      <c r="G3876" s="3">
        <v>41078</v>
      </c>
      <c r="H3876" s="1">
        <v>0.5</v>
      </c>
      <c r="I3876" t="s">
        <v>11</v>
      </c>
      <c r="J38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7" spans="1:12" hidden="1" x14ac:dyDescent="0.25">
      <c r="A3877" t="s">
        <v>8284</v>
      </c>
      <c r="B3877">
        <v>5</v>
      </c>
      <c r="C3877">
        <v>9999</v>
      </c>
      <c r="D3877" t="s">
        <v>4375</v>
      </c>
      <c r="E3877" t="s">
        <v>9</v>
      </c>
      <c r="F3877" t="s">
        <v>16</v>
      </c>
      <c r="G3877" s="2" t="s">
        <v>14</v>
      </c>
      <c r="H3877" s="1">
        <v>0.5</v>
      </c>
      <c r="I3877" t="s">
        <v>11</v>
      </c>
      <c r="J38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8" spans="1:12" hidden="1" x14ac:dyDescent="0.25">
      <c r="A3878" t="s">
        <v>8284</v>
      </c>
      <c r="B3878">
        <v>5</v>
      </c>
      <c r="C3878">
        <v>10001</v>
      </c>
      <c r="D3878" t="s">
        <v>4376</v>
      </c>
      <c r="E3878" t="s">
        <v>9</v>
      </c>
      <c r="F3878" t="s">
        <v>4377</v>
      </c>
      <c r="G3878" s="2" t="s">
        <v>243</v>
      </c>
      <c r="H3878" s="1">
        <v>0.5</v>
      </c>
      <c r="I3878" t="s">
        <v>11</v>
      </c>
      <c r="J38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79" spans="1:12" hidden="1" x14ac:dyDescent="0.25">
      <c r="A3879" t="s">
        <v>8284</v>
      </c>
      <c r="B3879">
        <v>5</v>
      </c>
      <c r="C3879">
        <v>10011</v>
      </c>
      <c r="D3879" t="s">
        <v>4378</v>
      </c>
      <c r="E3879" t="s">
        <v>9</v>
      </c>
      <c r="F3879" t="s">
        <v>1498</v>
      </c>
      <c r="G3879" s="3">
        <v>40006</v>
      </c>
      <c r="H3879" s="1">
        <v>0.5</v>
      </c>
      <c r="I3879" t="s">
        <v>11</v>
      </c>
      <c r="J38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0" spans="1:12" hidden="1" x14ac:dyDescent="0.25">
      <c r="A3880" t="s">
        <v>8284</v>
      </c>
      <c r="B3880">
        <v>5</v>
      </c>
      <c r="C3880">
        <v>10012</v>
      </c>
      <c r="D3880" t="s">
        <v>4379</v>
      </c>
      <c r="E3880" t="s">
        <v>9</v>
      </c>
      <c r="F3880" t="s">
        <v>1498</v>
      </c>
      <c r="G3880" s="3">
        <v>40006</v>
      </c>
      <c r="H3880" s="1">
        <v>0.5</v>
      </c>
      <c r="I3880" t="s">
        <v>11</v>
      </c>
      <c r="J38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1" spans="1:12" hidden="1" x14ac:dyDescent="0.25">
      <c r="A3881" t="s">
        <v>8284</v>
      </c>
      <c r="B3881">
        <v>5</v>
      </c>
      <c r="C3881">
        <v>10021</v>
      </c>
      <c r="D3881" t="s">
        <v>4380</v>
      </c>
      <c r="E3881" t="s">
        <v>9</v>
      </c>
      <c r="F3881" t="s">
        <v>1498</v>
      </c>
      <c r="G3881" s="3">
        <v>40006</v>
      </c>
      <c r="H3881" s="1">
        <v>0.5</v>
      </c>
      <c r="I3881" t="s">
        <v>11</v>
      </c>
      <c r="J38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2" spans="1:12" hidden="1" x14ac:dyDescent="0.25">
      <c r="A3882" t="s">
        <v>8284</v>
      </c>
      <c r="B3882">
        <v>5</v>
      </c>
      <c r="C3882">
        <v>10022</v>
      </c>
      <c r="D3882" t="s">
        <v>4381</v>
      </c>
      <c r="E3882" t="s">
        <v>9</v>
      </c>
      <c r="F3882" t="s">
        <v>1498</v>
      </c>
      <c r="G3882" s="3">
        <v>40006</v>
      </c>
      <c r="H3882" s="1">
        <v>0.5</v>
      </c>
      <c r="I3882" t="s">
        <v>11</v>
      </c>
      <c r="J38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3" spans="1:12" hidden="1" x14ac:dyDescent="0.25">
      <c r="A3883" t="s">
        <v>8284</v>
      </c>
      <c r="B3883">
        <v>5</v>
      </c>
      <c r="C3883">
        <v>10025</v>
      </c>
      <c r="D3883" t="s">
        <v>4382</v>
      </c>
      <c r="E3883" t="s">
        <v>9</v>
      </c>
      <c r="F3883" t="s">
        <v>1500</v>
      </c>
      <c r="G3883" s="2" t="s">
        <v>19</v>
      </c>
      <c r="H3883" s="1">
        <v>0.5</v>
      </c>
      <c r="I3883" t="s">
        <v>11</v>
      </c>
      <c r="J38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4" spans="1:12" hidden="1" x14ac:dyDescent="0.25">
      <c r="A3884" t="s">
        <v>8284</v>
      </c>
      <c r="B3884">
        <v>5</v>
      </c>
      <c r="C3884">
        <v>10085</v>
      </c>
      <c r="D3884" t="s">
        <v>4383</v>
      </c>
      <c r="E3884" t="s">
        <v>9</v>
      </c>
      <c r="F3884" t="s">
        <v>1496</v>
      </c>
      <c r="G3884" s="3">
        <v>41078</v>
      </c>
      <c r="H3884" s="1">
        <v>0.5</v>
      </c>
      <c r="I3884" t="s">
        <v>11</v>
      </c>
      <c r="J38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5" spans="1:12" hidden="1" x14ac:dyDescent="0.25">
      <c r="A3885" t="s">
        <v>8284</v>
      </c>
      <c r="B3885">
        <v>5</v>
      </c>
      <c r="C3885">
        <v>10090</v>
      </c>
      <c r="D3885" t="s">
        <v>4384</v>
      </c>
      <c r="E3885" t="s">
        <v>9</v>
      </c>
      <c r="F3885" t="s">
        <v>2801</v>
      </c>
      <c r="G3885" s="2" t="s">
        <v>109</v>
      </c>
      <c r="H3885" s="1">
        <v>0.5</v>
      </c>
      <c r="I3885" t="s">
        <v>11</v>
      </c>
      <c r="J38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6" spans="1:12" hidden="1" x14ac:dyDescent="0.25">
      <c r="A3886" t="s">
        <v>8284</v>
      </c>
      <c r="B3886">
        <v>5</v>
      </c>
      <c r="C3886">
        <v>10091</v>
      </c>
      <c r="D3886" t="s">
        <v>4385</v>
      </c>
      <c r="E3886" t="s">
        <v>9</v>
      </c>
      <c r="F3886" t="s">
        <v>1514</v>
      </c>
      <c r="G3886" s="2" t="s">
        <v>14</v>
      </c>
      <c r="H3886" s="1">
        <v>0.5</v>
      </c>
      <c r="I3886" t="s">
        <v>11</v>
      </c>
      <c r="J38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7" spans="1:12" hidden="1" x14ac:dyDescent="0.25">
      <c r="A3887" t="s">
        <v>8284</v>
      </c>
      <c r="B3887">
        <v>5</v>
      </c>
      <c r="C3887">
        <v>10092</v>
      </c>
      <c r="D3887" t="s">
        <v>4386</v>
      </c>
      <c r="E3887" t="s">
        <v>9</v>
      </c>
      <c r="F3887" t="s">
        <v>1514</v>
      </c>
      <c r="G3887" s="2" t="s">
        <v>14</v>
      </c>
      <c r="H3887" s="1">
        <v>0.5</v>
      </c>
      <c r="I3887" t="s">
        <v>11</v>
      </c>
      <c r="J38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8" spans="1:12" hidden="1" x14ac:dyDescent="0.25">
      <c r="A3888" t="s">
        <v>8284</v>
      </c>
      <c r="B3888">
        <v>5</v>
      </c>
      <c r="C3888">
        <v>10093</v>
      </c>
      <c r="D3888" t="s">
        <v>4387</v>
      </c>
      <c r="E3888" t="s">
        <v>9</v>
      </c>
      <c r="F3888" t="s">
        <v>2801</v>
      </c>
      <c r="G3888" s="2" t="s">
        <v>109</v>
      </c>
      <c r="H3888" s="1">
        <v>0.5</v>
      </c>
      <c r="I3888" t="s">
        <v>11</v>
      </c>
      <c r="J38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89" spans="1:14" hidden="1" x14ac:dyDescent="0.25">
      <c r="A3889" t="s">
        <v>8284</v>
      </c>
      <c r="B3889">
        <v>5</v>
      </c>
      <c r="C3889">
        <v>10094</v>
      </c>
      <c r="D3889" t="s">
        <v>4388</v>
      </c>
      <c r="E3889" t="s">
        <v>9</v>
      </c>
      <c r="F3889" t="s">
        <v>2801</v>
      </c>
      <c r="G3889" s="2" t="s">
        <v>109</v>
      </c>
      <c r="H3889" s="1">
        <v>0.5</v>
      </c>
      <c r="I3889" t="s">
        <v>11</v>
      </c>
      <c r="J38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0" spans="1:14" hidden="1" x14ac:dyDescent="0.25">
      <c r="A3890" t="s">
        <v>8284</v>
      </c>
      <c r="B3890">
        <v>5</v>
      </c>
      <c r="C3890">
        <v>10095</v>
      </c>
      <c r="D3890" t="s">
        <v>4389</v>
      </c>
      <c r="E3890" t="s">
        <v>9</v>
      </c>
      <c r="F3890" t="s">
        <v>1514</v>
      </c>
      <c r="G3890" s="2" t="s">
        <v>14</v>
      </c>
      <c r="H3890" s="1">
        <v>0.5</v>
      </c>
      <c r="I3890" t="s">
        <v>11</v>
      </c>
      <c r="J38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1" spans="1:14" hidden="1" x14ac:dyDescent="0.25">
      <c r="A3891" t="s">
        <v>8284</v>
      </c>
      <c r="B3891">
        <v>5</v>
      </c>
      <c r="C3891">
        <v>10096</v>
      </c>
      <c r="D3891" t="s">
        <v>4390</v>
      </c>
      <c r="E3891" t="s">
        <v>9</v>
      </c>
      <c r="F3891" t="s">
        <v>1514</v>
      </c>
      <c r="G3891" s="2" t="s">
        <v>14</v>
      </c>
      <c r="H3891" s="1">
        <v>0.5</v>
      </c>
      <c r="I3891" t="s">
        <v>11</v>
      </c>
      <c r="J38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2" spans="1:14" hidden="1" x14ac:dyDescent="0.25">
      <c r="A3892" t="s">
        <v>8284</v>
      </c>
      <c r="B3892">
        <v>5</v>
      </c>
      <c r="C3892">
        <v>10097</v>
      </c>
      <c r="D3892" t="s">
        <v>4391</v>
      </c>
      <c r="E3892" t="s">
        <v>9</v>
      </c>
      <c r="F3892" t="s">
        <v>1514</v>
      </c>
      <c r="G3892" s="2" t="s">
        <v>14</v>
      </c>
      <c r="H3892" s="1">
        <v>0.5</v>
      </c>
      <c r="I3892" t="s">
        <v>11</v>
      </c>
      <c r="J38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3" spans="1:14" hidden="1" x14ac:dyDescent="0.25">
      <c r="A3893" t="s">
        <v>8284</v>
      </c>
      <c r="B3893">
        <v>5</v>
      </c>
      <c r="C3893">
        <v>10098</v>
      </c>
      <c r="D3893" t="s">
        <v>4392</v>
      </c>
      <c r="E3893" t="s">
        <v>9</v>
      </c>
      <c r="F3893" t="s">
        <v>2801</v>
      </c>
      <c r="G3893" s="2" t="s">
        <v>109</v>
      </c>
      <c r="H3893" s="1">
        <v>0.5</v>
      </c>
      <c r="I3893" t="s">
        <v>11</v>
      </c>
      <c r="J38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4" spans="1:14" hidden="1" x14ac:dyDescent="0.25">
      <c r="A3894" t="s">
        <v>8284</v>
      </c>
      <c r="B3894">
        <v>5</v>
      </c>
      <c r="C3894">
        <v>10100</v>
      </c>
      <c r="D3894" t="s">
        <v>4393</v>
      </c>
      <c r="E3894" t="s">
        <v>9</v>
      </c>
      <c r="F3894" t="s">
        <v>1500</v>
      </c>
      <c r="G3894" s="2" t="s">
        <v>19</v>
      </c>
      <c r="H3894" s="1">
        <v>0.5</v>
      </c>
      <c r="I3894" t="s">
        <v>11</v>
      </c>
      <c r="J38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5" spans="1:14" hidden="1" x14ac:dyDescent="0.25">
      <c r="A3895" t="s">
        <v>8284</v>
      </c>
      <c r="B3895">
        <v>5</v>
      </c>
      <c r="C3895">
        <v>10101</v>
      </c>
      <c r="D3895" t="s">
        <v>4394</v>
      </c>
      <c r="E3895" t="s">
        <v>9</v>
      </c>
      <c r="F3895" t="s">
        <v>1500</v>
      </c>
      <c r="G3895" s="2" t="s">
        <v>19</v>
      </c>
      <c r="H3895" s="1">
        <v>0.5</v>
      </c>
      <c r="I3895" t="s">
        <v>11</v>
      </c>
      <c r="J38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6" spans="1:14" hidden="1" x14ac:dyDescent="0.25">
      <c r="A3896" t="s">
        <v>8284</v>
      </c>
      <c r="B3896">
        <v>5</v>
      </c>
      <c r="C3896">
        <v>10102</v>
      </c>
      <c r="D3896" t="s">
        <v>4395</v>
      </c>
      <c r="E3896" t="s">
        <v>9</v>
      </c>
      <c r="F3896" t="s">
        <v>1514</v>
      </c>
      <c r="G3896" s="2" t="s">
        <v>14</v>
      </c>
      <c r="H3896" s="1">
        <v>0.5</v>
      </c>
      <c r="I3896" t="s">
        <v>11</v>
      </c>
      <c r="J38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7" spans="1:14" hidden="1" x14ac:dyDescent="0.25">
      <c r="A3897" t="s">
        <v>8284</v>
      </c>
      <c r="B3897">
        <v>5</v>
      </c>
      <c r="C3897">
        <v>10120</v>
      </c>
      <c r="D3897" t="s">
        <v>4396</v>
      </c>
      <c r="E3897" t="s">
        <v>9</v>
      </c>
      <c r="F3897" t="s">
        <v>4397</v>
      </c>
      <c r="G3897" s="2" t="s">
        <v>14</v>
      </c>
      <c r="H3897" s="1">
        <v>0.5</v>
      </c>
      <c r="I3897" t="s">
        <v>11</v>
      </c>
      <c r="J38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8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897" t="s">
        <v>9088</v>
      </c>
    </row>
    <row r="3898" spans="1:14" hidden="1" x14ac:dyDescent="0.25">
      <c r="A3898" t="s">
        <v>8284</v>
      </c>
      <c r="B3898">
        <v>5</v>
      </c>
      <c r="C3898">
        <v>10121</v>
      </c>
      <c r="D3898" t="s">
        <v>4398</v>
      </c>
      <c r="E3898" t="s">
        <v>9</v>
      </c>
      <c r="F3898" t="s">
        <v>1512</v>
      </c>
      <c r="G3898" s="3">
        <v>40070</v>
      </c>
      <c r="H3898" s="1">
        <v>0.5</v>
      </c>
      <c r="I3898" t="s">
        <v>11</v>
      </c>
      <c r="J38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899" spans="1:14" hidden="1" x14ac:dyDescent="0.25">
      <c r="A3899" t="s">
        <v>8284</v>
      </c>
      <c r="B3899">
        <v>5</v>
      </c>
      <c r="C3899">
        <v>10122</v>
      </c>
      <c r="D3899" t="s">
        <v>4399</v>
      </c>
      <c r="E3899" t="s">
        <v>9</v>
      </c>
      <c r="F3899" t="s">
        <v>1512</v>
      </c>
      <c r="G3899" s="3">
        <v>40070</v>
      </c>
      <c r="H3899" s="1">
        <v>0.5</v>
      </c>
      <c r="I3899" t="s">
        <v>11</v>
      </c>
      <c r="J38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8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0" spans="1:14" hidden="1" x14ac:dyDescent="0.25">
      <c r="A3900" t="s">
        <v>8284</v>
      </c>
      <c r="B3900">
        <v>5</v>
      </c>
      <c r="C3900">
        <v>10124</v>
      </c>
      <c r="D3900" t="s">
        <v>4400</v>
      </c>
      <c r="E3900" t="s">
        <v>9</v>
      </c>
      <c r="F3900" t="s">
        <v>4401</v>
      </c>
      <c r="G3900" s="3">
        <v>40119</v>
      </c>
      <c r="H3900" s="1">
        <v>0.5</v>
      </c>
      <c r="I3900" t="s">
        <v>11</v>
      </c>
      <c r="J39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1" spans="1:14" hidden="1" x14ac:dyDescent="0.25">
      <c r="A3901" t="s">
        <v>8284</v>
      </c>
      <c r="B3901">
        <v>5</v>
      </c>
      <c r="C3901">
        <v>10125</v>
      </c>
      <c r="D3901" t="s">
        <v>4402</v>
      </c>
      <c r="E3901" t="s">
        <v>9</v>
      </c>
      <c r="F3901" t="s">
        <v>1498</v>
      </c>
      <c r="G3901" s="3">
        <v>40006</v>
      </c>
      <c r="H3901" s="1">
        <v>0.5</v>
      </c>
      <c r="I3901" t="s">
        <v>11</v>
      </c>
      <c r="J39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2" spans="1:14" hidden="1" x14ac:dyDescent="0.25">
      <c r="A3902" t="s">
        <v>8284</v>
      </c>
      <c r="B3902">
        <v>5</v>
      </c>
      <c r="C3902">
        <v>10130</v>
      </c>
      <c r="D3902" t="s">
        <v>4403</v>
      </c>
      <c r="E3902" t="s">
        <v>9</v>
      </c>
      <c r="F3902" t="s">
        <v>1500</v>
      </c>
      <c r="G3902" s="2" t="s">
        <v>19</v>
      </c>
      <c r="H3902" s="1">
        <v>0.5</v>
      </c>
      <c r="I3902" t="s">
        <v>11</v>
      </c>
      <c r="J39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3" spans="1:14" hidden="1" x14ac:dyDescent="0.25">
      <c r="A3903" t="s">
        <v>8284</v>
      </c>
      <c r="B3903">
        <v>5</v>
      </c>
      <c r="C3903">
        <v>10140</v>
      </c>
      <c r="D3903" t="s">
        <v>4404</v>
      </c>
      <c r="E3903" t="s">
        <v>9</v>
      </c>
      <c r="F3903" t="s">
        <v>2816</v>
      </c>
      <c r="G3903" s="2" t="s">
        <v>19</v>
      </c>
      <c r="H3903" s="1">
        <v>0.5</v>
      </c>
      <c r="I3903" t="s">
        <v>11</v>
      </c>
      <c r="J39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903" t="s">
        <v>9088</v>
      </c>
    </row>
    <row r="3904" spans="1:14" hidden="1" x14ac:dyDescent="0.25">
      <c r="A3904" t="s">
        <v>8284</v>
      </c>
      <c r="B3904">
        <v>5</v>
      </c>
      <c r="C3904">
        <v>10141</v>
      </c>
      <c r="D3904" t="s">
        <v>4405</v>
      </c>
      <c r="E3904" t="s">
        <v>9</v>
      </c>
      <c r="F3904" t="s">
        <v>1509</v>
      </c>
      <c r="G3904" s="2" t="s">
        <v>4406</v>
      </c>
      <c r="H3904" s="1">
        <v>0.5</v>
      </c>
      <c r="I3904" t="s">
        <v>11</v>
      </c>
      <c r="J39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5" spans="1:15" hidden="1" x14ac:dyDescent="0.25">
      <c r="A3905" t="s">
        <v>8284</v>
      </c>
      <c r="B3905">
        <v>5</v>
      </c>
      <c r="C3905">
        <v>10142</v>
      </c>
      <c r="D3905" t="s">
        <v>4407</v>
      </c>
      <c r="E3905" t="s">
        <v>9</v>
      </c>
      <c r="F3905" t="s">
        <v>4408</v>
      </c>
      <c r="G3905" s="2" t="s">
        <v>4406</v>
      </c>
      <c r="H3905" s="1">
        <v>0.5</v>
      </c>
      <c r="I3905" t="s">
        <v>11</v>
      </c>
      <c r="J39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6" spans="1:15" hidden="1" x14ac:dyDescent="0.25">
      <c r="A3906" t="s">
        <v>8284</v>
      </c>
      <c r="B3906">
        <v>5</v>
      </c>
      <c r="C3906">
        <v>10143</v>
      </c>
      <c r="D3906" t="s">
        <v>4409</v>
      </c>
      <c r="E3906" t="s">
        <v>9</v>
      </c>
      <c r="F3906" t="s">
        <v>1509</v>
      </c>
      <c r="G3906" s="2" t="s">
        <v>4406</v>
      </c>
      <c r="H3906" s="1">
        <v>0.5</v>
      </c>
      <c r="I3906" t="s">
        <v>11</v>
      </c>
      <c r="J39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7" spans="1:15" hidden="1" x14ac:dyDescent="0.25">
      <c r="A3907" t="s">
        <v>8284</v>
      </c>
      <c r="B3907">
        <v>5</v>
      </c>
      <c r="C3907">
        <v>10144</v>
      </c>
      <c r="D3907" t="s">
        <v>4410</v>
      </c>
      <c r="E3907" t="s">
        <v>9</v>
      </c>
      <c r="F3907" t="s">
        <v>4401</v>
      </c>
      <c r="G3907" s="2" t="s">
        <v>4411</v>
      </c>
      <c r="H3907" s="1">
        <v>0.5</v>
      </c>
      <c r="I3907" t="s">
        <v>11</v>
      </c>
      <c r="J39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8" spans="1:15" hidden="1" x14ac:dyDescent="0.25">
      <c r="A3908" t="s">
        <v>8284</v>
      </c>
      <c r="B3908">
        <v>5</v>
      </c>
      <c r="C3908">
        <v>10145</v>
      </c>
      <c r="D3908" t="s">
        <v>4412</v>
      </c>
      <c r="E3908" t="s">
        <v>9</v>
      </c>
      <c r="F3908" t="s">
        <v>1496</v>
      </c>
      <c r="G3908" s="3">
        <v>41078</v>
      </c>
      <c r="H3908" s="1">
        <v>0.5</v>
      </c>
      <c r="I3908" t="s">
        <v>11</v>
      </c>
      <c r="J39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09" spans="1:15" hidden="1" x14ac:dyDescent="0.25">
      <c r="A3909" t="s">
        <v>8284</v>
      </c>
      <c r="B3909">
        <v>5</v>
      </c>
      <c r="C3909">
        <v>10146</v>
      </c>
      <c r="D3909" t="s">
        <v>4413</v>
      </c>
      <c r="E3909" t="s">
        <v>9</v>
      </c>
      <c r="F3909" t="s">
        <v>1500</v>
      </c>
      <c r="G3909" s="2" t="s">
        <v>19</v>
      </c>
      <c r="H3909" s="1">
        <v>0.5</v>
      </c>
      <c r="I3909" t="s">
        <v>11</v>
      </c>
      <c r="J39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0" spans="1:15" hidden="1" x14ac:dyDescent="0.25">
      <c r="A3910" t="s">
        <v>8284</v>
      </c>
      <c r="B3910">
        <v>5</v>
      </c>
      <c r="C3910">
        <v>10147</v>
      </c>
      <c r="D3910" t="s">
        <v>4414</v>
      </c>
      <c r="E3910" t="s">
        <v>9</v>
      </c>
      <c r="F3910" t="s">
        <v>1514</v>
      </c>
      <c r="G3910" s="2" t="s">
        <v>14</v>
      </c>
      <c r="H3910" s="1">
        <v>0.5</v>
      </c>
      <c r="I3910" t="s">
        <v>11</v>
      </c>
      <c r="J39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1" spans="1:15" hidden="1" x14ac:dyDescent="0.25">
      <c r="A3911" t="s">
        <v>8284</v>
      </c>
      <c r="B3911">
        <v>5</v>
      </c>
      <c r="C3911">
        <v>10148</v>
      </c>
      <c r="D3911" t="s">
        <v>4415</v>
      </c>
      <c r="E3911" t="s">
        <v>9</v>
      </c>
      <c r="F3911" t="s">
        <v>1500</v>
      </c>
      <c r="G3911" s="2" t="s">
        <v>19</v>
      </c>
      <c r="H3911" s="1">
        <v>0.5</v>
      </c>
      <c r="I3911" t="s">
        <v>11</v>
      </c>
      <c r="J39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2" spans="1:15" hidden="1" x14ac:dyDescent="0.25">
      <c r="A3912" t="s">
        <v>8284</v>
      </c>
      <c r="B3912">
        <v>5</v>
      </c>
      <c r="C3912">
        <v>10149</v>
      </c>
      <c r="D3912" t="s">
        <v>4416</v>
      </c>
      <c r="E3912" t="s">
        <v>9</v>
      </c>
      <c r="F3912" t="s">
        <v>1496</v>
      </c>
      <c r="G3912" s="3">
        <v>41078</v>
      </c>
      <c r="H3912" s="1">
        <v>0.5</v>
      </c>
      <c r="I3912" t="s">
        <v>11</v>
      </c>
      <c r="J39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3" spans="1:15" hidden="1" x14ac:dyDescent="0.25">
      <c r="A3913" t="s">
        <v>8284</v>
      </c>
      <c r="B3913">
        <v>5</v>
      </c>
      <c r="C3913">
        <v>10150</v>
      </c>
      <c r="D3913" t="s">
        <v>4417</v>
      </c>
      <c r="E3913" t="s">
        <v>9</v>
      </c>
      <c r="F3913" t="s">
        <v>1514</v>
      </c>
      <c r="G3913" s="2" t="s">
        <v>14</v>
      </c>
      <c r="H3913" s="1">
        <v>0.5</v>
      </c>
      <c r="I3913" t="s">
        <v>11</v>
      </c>
      <c r="J39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4" spans="1:15" x14ac:dyDescent="0.25">
      <c r="A3914" t="s">
        <v>8284</v>
      </c>
      <c r="B3914">
        <v>5</v>
      </c>
      <c r="C3914">
        <v>10201</v>
      </c>
      <c r="D3914" t="s">
        <v>4418</v>
      </c>
      <c r="E3914" t="s">
        <v>9</v>
      </c>
      <c r="F3914" t="s">
        <v>4419</v>
      </c>
      <c r="G3914" s="3">
        <v>38158</v>
      </c>
      <c r="H3914" s="1">
        <v>0.5</v>
      </c>
      <c r="I3914" t="s">
        <v>11</v>
      </c>
      <c r="J39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39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3914" t="s">
        <v>9088</v>
      </c>
      <c r="O3914" t="s">
        <v>9111</v>
      </c>
    </row>
    <row r="3915" spans="1:15" hidden="1" x14ac:dyDescent="0.25">
      <c r="A3915" t="s">
        <v>8284</v>
      </c>
      <c r="B3915">
        <v>5</v>
      </c>
      <c r="C3915">
        <v>10202</v>
      </c>
      <c r="D3915" t="s">
        <v>4420</v>
      </c>
      <c r="E3915" t="s">
        <v>9</v>
      </c>
      <c r="F3915" t="s">
        <v>1500</v>
      </c>
      <c r="G3915" s="2" t="s">
        <v>19</v>
      </c>
      <c r="H3915" s="1">
        <v>0.5</v>
      </c>
      <c r="I3915" t="s">
        <v>11</v>
      </c>
      <c r="J39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6" spans="1:15" hidden="1" x14ac:dyDescent="0.25">
      <c r="A3916" t="s">
        <v>8284</v>
      </c>
      <c r="B3916">
        <v>5</v>
      </c>
      <c r="C3916">
        <v>10250</v>
      </c>
      <c r="D3916" t="s">
        <v>4421</v>
      </c>
      <c r="E3916" t="s">
        <v>9</v>
      </c>
      <c r="F3916" t="s">
        <v>1514</v>
      </c>
      <c r="G3916" s="2" t="s">
        <v>14</v>
      </c>
      <c r="H3916" s="1">
        <v>0.5</v>
      </c>
      <c r="I3916" t="s">
        <v>11</v>
      </c>
      <c r="J39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7" spans="1:15" hidden="1" x14ac:dyDescent="0.25">
      <c r="A3917" t="s">
        <v>8284</v>
      </c>
      <c r="B3917">
        <v>5</v>
      </c>
      <c r="C3917">
        <v>10320</v>
      </c>
      <c r="D3917" t="s">
        <v>4422</v>
      </c>
      <c r="E3917" t="s">
        <v>9</v>
      </c>
      <c r="F3917" t="s">
        <v>1514</v>
      </c>
      <c r="G3917" s="2" t="s">
        <v>14</v>
      </c>
      <c r="H3917" s="1">
        <v>0.5</v>
      </c>
      <c r="I3917" t="s">
        <v>11</v>
      </c>
      <c r="J39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8" spans="1:15" hidden="1" x14ac:dyDescent="0.25">
      <c r="A3918" t="s">
        <v>8284</v>
      </c>
      <c r="B3918">
        <v>5</v>
      </c>
      <c r="C3918">
        <v>10321</v>
      </c>
      <c r="D3918" t="s">
        <v>4423</v>
      </c>
      <c r="E3918" t="s">
        <v>9</v>
      </c>
      <c r="F3918" t="s">
        <v>1500</v>
      </c>
      <c r="G3918" s="2" t="s">
        <v>19</v>
      </c>
      <c r="H3918" s="1">
        <v>0.5</v>
      </c>
      <c r="I3918" t="s">
        <v>11</v>
      </c>
      <c r="J39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19" spans="1:15" hidden="1" x14ac:dyDescent="0.25">
      <c r="A3919" t="s">
        <v>8284</v>
      </c>
      <c r="B3919">
        <v>5</v>
      </c>
      <c r="C3919">
        <v>10322</v>
      </c>
      <c r="D3919" t="s">
        <v>4424</v>
      </c>
      <c r="E3919" t="s">
        <v>9</v>
      </c>
      <c r="F3919" t="s">
        <v>1514</v>
      </c>
      <c r="G3919" s="2" t="s">
        <v>14</v>
      </c>
      <c r="H3919" s="1">
        <v>0.5</v>
      </c>
      <c r="I3919" t="s">
        <v>11</v>
      </c>
      <c r="J39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0" spans="1:15" hidden="1" x14ac:dyDescent="0.25">
      <c r="A3920" t="s">
        <v>8284</v>
      </c>
      <c r="B3920">
        <v>5</v>
      </c>
      <c r="C3920">
        <v>10323</v>
      </c>
      <c r="D3920" t="s">
        <v>4425</v>
      </c>
      <c r="E3920" t="s">
        <v>9</v>
      </c>
      <c r="F3920" t="s">
        <v>1514</v>
      </c>
      <c r="G3920" s="2" t="s">
        <v>14</v>
      </c>
      <c r="H3920" s="1">
        <v>0.5</v>
      </c>
      <c r="I3920" t="s">
        <v>11</v>
      </c>
      <c r="J39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1" spans="1:12" hidden="1" x14ac:dyDescent="0.25">
      <c r="A3921" t="s">
        <v>8284</v>
      </c>
      <c r="B3921">
        <v>5</v>
      </c>
      <c r="C3921">
        <v>10324</v>
      </c>
      <c r="D3921" t="s">
        <v>4426</v>
      </c>
      <c r="E3921" t="s">
        <v>9</v>
      </c>
      <c r="F3921" t="s">
        <v>1500</v>
      </c>
      <c r="G3921" s="2" t="s">
        <v>19</v>
      </c>
      <c r="H3921" s="1">
        <v>0.5</v>
      </c>
      <c r="I3921" t="s">
        <v>11</v>
      </c>
      <c r="J39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2" spans="1:12" hidden="1" x14ac:dyDescent="0.25">
      <c r="A3922" t="s">
        <v>8284</v>
      </c>
      <c r="B3922">
        <v>5</v>
      </c>
      <c r="C3922">
        <v>10325</v>
      </c>
      <c r="D3922" t="s">
        <v>4427</v>
      </c>
      <c r="E3922" t="s">
        <v>9</v>
      </c>
      <c r="F3922" t="s">
        <v>1500</v>
      </c>
      <c r="G3922" s="2" t="s">
        <v>19</v>
      </c>
      <c r="H3922" s="1">
        <v>0.5</v>
      </c>
      <c r="I3922" t="s">
        <v>11</v>
      </c>
      <c r="J39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3" spans="1:12" hidden="1" x14ac:dyDescent="0.25">
      <c r="A3923" t="s">
        <v>8284</v>
      </c>
      <c r="B3923">
        <v>5</v>
      </c>
      <c r="C3923">
        <v>10326</v>
      </c>
      <c r="D3923" t="s">
        <v>4428</v>
      </c>
      <c r="E3923" t="s">
        <v>9</v>
      </c>
      <c r="F3923" t="s">
        <v>1500</v>
      </c>
      <c r="G3923" s="2" t="s">
        <v>19</v>
      </c>
      <c r="H3923" s="1">
        <v>0.5</v>
      </c>
      <c r="I3923" t="s">
        <v>11</v>
      </c>
      <c r="J39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4" spans="1:12" hidden="1" x14ac:dyDescent="0.25">
      <c r="A3924" t="s">
        <v>8284</v>
      </c>
      <c r="B3924">
        <v>5</v>
      </c>
      <c r="C3924">
        <v>10327</v>
      </c>
      <c r="D3924" t="s">
        <v>4429</v>
      </c>
      <c r="E3924" t="s">
        <v>9</v>
      </c>
      <c r="F3924" t="s">
        <v>1514</v>
      </c>
      <c r="G3924" s="2" t="s">
        <v>14</v>
      </c>
      <c r="H3924" s="1">
        <v>0.5</v>
      </c>
      <c r="I3924" t="s">
        <v>11</v>
      </c>
      <c r="J39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5" spans="1:12" hidden="1" x14ac:dyDescent="0.25">
      <c r="A3925" t="s">
        <v>8284</v>
      </c>
      <c r="B3925">
        <v>5</v>
      </c>
      <c r="C3925">
        <v>10328</v>
      </c>
      <c r="D3925" t="s">
        <v>4430</v>
      </c>
      <c r="E3925" t="s">
        <v>9</v>
      </c>
      <c r="F3925" t="s">
        <v>1500</v>
      </c>
      <c r="G3925" s="2" t="s">
        <v>19</v>
      </c>
      <c r="H3925" s="1">
        <v>0.5</v>
      </c>
      <c r="I3925" t="s">
        <v>11</v>
      </c>
      <c r="J39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6" spans="1:12" hidden="1" x14ac:dyDescent="0.25">
      <c r="A3926" t="s">
        <v>8284</v>
      </c>
      <c r="B3926">
        <v>5</v>
      </c>
      <c r="C3926">
        <v>10329</v>
      </c>
      <c r="D3926" t="s">
        <v>4431</v>
      </c>
      <c r="E3926" t="s">
        <v>9</v>
      </c>
      <c r="F3926" t="s">
        <v>1500</v>
      </c>
      <c r="G3926" s="2" t="s">
        <v>19</v>
      </c>
      <c r="H3926" s="1">
        <v>0.5</v>
      </c>
      <c r="I3926" t="s">
        <v>11</v>
      </c>
      <c r="J39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7" spans="1:12" hidden="1" x14ac:dyDescent="0.25">
      <c r="A3927" t="s">
        <v>8284</v>
      </c>
      <c r="B3927">
        <v>5</v>
      </c>
      <c r="C3927">
        <v>10330</v>
      </c>
      <c r="D3927" t="s">
        <v>4432</v>
      </c>
      <c r="E3927" t="s">
        <v>9</v>
      </c>
      <c r="F3927" t="s">
        <v>1500</v>
      </c>
      <c r="G3927" s="2" t="s">
        <v>19</v>
      </c>
      <c r="H3927" s="1">
        <v>0.5</v>
      </c>
      <c r="I3927" t="s">
        <v>11</v>
      </c>
      <c r="J39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8" spans="1:12" hidden="1" x14ac:dyDescent="0.25">
      <c r="A3928" t="s">
        <v>8284</v>
      </c>
      <c r="B3928">
        <v>5</v>
      </c>
      <c r="C3928">
        <v>10331</v>
      </c>
      <c r="D3928" t="s">
        <v>4433</v>
      </c>
      <c r="E3928" t="s">
        <v>9</v>
      </c>
      <c r="F3928" t="s">
        <v>1514</v>
      </c>
      <c r="G3928" s="2" t="s">
        <v>14</v>
      </c>
      <c r="H3928" s="1">
        <v>0.5</v>
      </c>
      <c r="I3928" t="s">
        <v>11</v>
      </c>
      <c r="J39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29" spans="1:12" hidden="1" x14ac:dyDescent="0.25">
      <c r="A3929" t="s">
        <v>8284</v>
      </c>
      <c r="B3929">
        <v>5</v>
      </c>
      <c r="C3929">
        <v>10332</v>
      </c>
      <c r="D3929" t="s">
        <v>4434</v>
      </c>
      <c r="E3929" t="s">
        <v>9</v>
      </c>
      <c r="F3929" t="s">
        <v>1500</v>
      </c>
      <c r="G3929" s="2" t="s">
        <v>19</v>
      </c>
      <c r="H3929" s="1">
        <v>0.5</v>
      </c>
      <c r="I3929" t="s">
        <v>11</v>
      </c>
      <c r="J39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0" spans="1:12" hidden="1" x14ac:dyDescent="0.25">
      <c r="A3930" t="s">
        <v>8284</v>
      </c>
      <c r="B3930">
        <v>5</v>
      </c>
      <c r="C3930">
        <v>10333</v>
      </c>
      <c r="D3930" t="s">
        <v>4435</v>
      </c>
      <c r="E3930" t="s">
        <v>9</v>
      </c>
      <c r="F3930" t="s">
        <v>1500</v>
      </c>
      <c r="G3930" s="2" t="s">
        <v>19</v>
      </c>
      <c r="H3930" s="1">
        <v>0.5</v>
      </c>
      <c r="I3930" t="s">
        <v>11</v>
      </c>
      <c r="J39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1" spans="1:12" hidden="1" x14ac:dyDescent="0.25">
      <c r="A3931" t="s">
        <v>8284</v>
      </c>
      <c r="B3931">
        <v>5</v>
      </c>
      <c r="C3931">
        <v>10334</v>
      </c>
      <c r="D3931" t="s">
        <v>4436</v>
      </c>
      <c r="E3931" t="s">
        <v>9</v>
      </c>
      <c r="F3931" t="s">
        <v>1500</v>
      </c>
      <c r="G3931" s="2" t="s">
        <v>19</v>
      </c>
      <c r="H3931" s="1">
        <v>0.5</v>
      </c>
      <c r="I3931" t="s">
        <v>11</v>
      </c>
      <c r="J39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2" spans="1:12" hidden="1" x14ac:dyDescent="0.25">
      <c r="A3932" t="s">
        <v>8284</v>
      </c>
      <c r="B3932">
        <v>5</v>
      </c>
      <c r="C3932">
        <v>10335</v>
      </c>
      <c r="D3932" t="s">
        <v>4437</v>
      </c>
      <c r="E3932" t="s">
        <v>9</v>
      </c>
      <c r="F3932" t="s">
        <v>1500</v>
      </c>
      <c r="G3932" s="2" t="s">
        <v>19</v>
      </c>
      <c r="H3932" s="1">
        <v>0.5</v>
      </c>
      <c r="I3932" t="s">
        <v>11</v>
      </c>
      <c r="J39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3" spans="1:12" hidden="1" x14ac:dyDescent="0.25">
      <c r="A3933" t="s">
        <v>8284</v>
      </c>
      <c r="B3933">
        <v>5</v>
      </c>
      <c r="C3933">
        <v>10336</v>
      </c>
      <c r="D3933" t="s">
        <v>4438</v>
      </c>
      <c r="E3933" t="s">
        <v>9</v>
      </c>
      <c r="F3933" t="s">
        <v>1500</v>
      </c>
      <c r="G3933" s="2" t="s">
        <v>19</v>
      </c>
      <c r="H3933" s="1">
        <v>0.5</v>
      </c>
      <c r="I3933" t="s">
        <v>11</v>
      </c>
      <c r="J39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4" spans="1:12" hidden="1" x14ac:dyDescent="0.25">
      <c r="A3934" t="s">
        <v>8284</v>
      </c>
      <c r="B3934">
        <v>5</v>
      </c>
      <c r="C3934">
        <v>10337</v>
      </c>
      <c r="D3934" t="s">
        <v>4439</v>
      </c>
      <c r="E3934" t="s">
        <v>9</v>
      </c>
      <c r="F3934" t="s">
        <v>1500</v>
      </c>
      <c r="G3934" s="2" t="s">
        <v>19</v>
      </c>
      <c r="H3934" s="1">
        <v>0.5</v>
      </c>
      <c r="I3934" t="s">
        <v>11</v>
      </c>
      <c r="J39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5" spans="1:12" hidden="1" x14ac:dyDescent="0.25">
      <c r="A3935" t="s">
        <v>8284</v>
      </c>
      <c r="B3935">
        <v>5</v>
      </c>
      <c r="C3935">
        <v>10338</v>
      </c>
      <c r="D3935" t="s">
        <v>4440</v>
      </c>
      <c r="E3935" t="s">
        <v>9</v>
      </c>
      <c r="F3935" t="s">
        <v>1500</v>
      </c>
      <c r="G3935" s="2" t="s">
        <v>19</v>
      </c>
      <c r="H3935" s="1">
        <v>0.5</v>
      </c>
      <c r="I3935" t="s">
        <v>11</v>
      </c>
      <c r="J39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6" spans="1:12" hidden="1" x14ac:dyDescent="0.25">
      <c r="A3936" t="s">
        <v>8284</v>
      </c>
      <c r="B3936">
        <v>5</v>
      </c>
      <c r="C3936">
        <v>10339</v>
      </c>
      <c r="D3936" t="s">
        <v>4441</v>
      </c>
      <c r="E3936" t="s">
        <v>9</v>
      </c>
      <c r="F3936" t="s">
        <v>1500</v>
      </c>
      <c r="G3936" s="2" t="s">
        <v>19</v>
      </c>
      <c r="H3936" s="1">
        <v>0.5</v>
      </c>
      <c r="I3936" t="s">
        <v>11</v>
      </c>
      <c r="J39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7" spans="1:15" hidden="1" x14ac:dyDescent="0.25">
      <c r="A3937" t="s">
        <v>8284</v>
      </c>
      <c r="B3937">
        <v>5</v>
      </c>
      <c r="C3937">
        <v>10340</v>
      </c>
      <c r="D3937" t="s">
        <v>4442</v>
      </c>
      <c r="E3937" t="s">
        <v>9</v>
      </c>
      <c r="F3937" t="s">
        <v>1500</v>
      </c>
      <c r="G3937" s="2" t="s">
        <v>19</v>
      </c>
      <c r="H3937" s="1">
        <v>0.5</v>
      </c>
      <c r="I3937" t="s">
        <v>11</v>
      </c>
      <c r="J39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8" spans="1:15" hidden="1" x14ac:dyDescent="0.25">
      <c r="A3938" t="s">
        <v>8284</v>
      </c>
      <c r="B3938">
        <v>5</v>
      </c>
      <c r="C3938">
        <v>10401</v>
      </c>
      <c r="D3938" t="s">
        <v>4443</v>
      </c>
      <c r="E3938" t="s">
        <v>9</v>
      </c>
      <c r="F3938" t="s">
        <v>1514</v>
      </c>
      <c r="G3938" s="2" t="s">
        <v>14</v>
      </c>
      <c r="H3938" s="1">
        <v>0.5</v>
      </c>
      <c r="I3938" t="s">
        <v>11</v>
      </c>
      <c r="J39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39" spans="1:15" hidden="1" x14ac:dyDescent="0.25">
      <c r="A3939" t="s">
        <v>8284</v>
      </c>
      <c r="B3939">
        <v>5</v>
      </c>
      <c r="C3939">
        <v>10500</v>
      </c>
      <c r="D3939" t="s">
        <v>4444</v>
      </c>
      <c r="E3939" t="s">
        <v>9</v>
      </c>
      <c r="F3939" t="s">
        <v>1496</v>
      </c>
      <c r="G3939" s="3">
        <v>41078</v>
      </c>
      <c r="H3939" s="1">
        <v>0.5</v>
      </c>
      <c r="I3939" t="s">
        <v>11</v>
      </c>
      <c r="J39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40" spans="1:15" hidden="1" x14ac:dyDescent="0.25">
      <c r="A3940" t="s">
        <v>8284</v>
      </c>
      <c r="B3940">
        <v>5</v>
      </c>
      <c r="C3940">
        <v>10501</v>
      </c>
      <c r="D3940" t="s">
        <v>4445</v>
      </c>
      <c r="E3940" t="s">
        <v>9</v>
      </c>
      <c r="F3940" t="s">
        <v>1496</v>
      </c>
      <c r="G3940" s="3">
        <v>41078</v>
      </c>
      <c r="H3940" s="1">
        <v>0.5</v>
      </c>
      <c r="I3940" t="s">
        <v>11</v>
      </c>
      <c r="J39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41" spans="1:15" hidden="1" x14ac:dyDescent="0.25">
      <c r="A3941" t="s">
        <v>8284</v>
      </c>
      <c r="B3941">
        <v>5</v>
      </c>
      <c r="C3941">
        <v>10900</v>
      </c>
      <c r="D3941" t="s">
        <v>4446</v>
      </c>
      <c r="E3941" t="s">
        <v>9</v>
      </c>
      <c r="F3941" t="s">
        <v>1500</v>
      </c>
      <c r="G3941" s="2" t="s">
        <v>19</v>
      </c>
      <c r="H3941" s="1">
        <v>0.5</v>
      </c>
      <c r="I3941" t="s">
        <v>11</v>
      </c>
      <c r="J39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42" spans="1:15" hidden="1" x14ac:dyDescent="0.25">
      <c r="A3942" t="s">
        <v>8284</v>
      </c>
      <c r="B3942">
        <v>5</v>
      </c>
      <c r="C3942">
        <v>27000</v>
      </c>
      <c r="D3942" t="s">
        <v>4447</v>
      </c>
      <c r="E3942" t="s">
        <v>9</v>
      </c>
      <c r="F3942" t="s">
        <v>1514</v>
      </c>
      <c r="G3942" s="2" t="s">
        <v>14</v>
      </c>
      <c r="H3942" s="1">
        <v>0.5</v>
      </c>
      <c r="I3942" t="s">
        <v>11</v>
      </c>
      <c r="J39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43" spans="1:15" hidden="1" x14ac:dyDescent="0.25">
      <c r="A3943" t="s">
        <v>8284</v>
      </c>
      <c r="B3943">
        <v>5</v>
      </c>
      <c r="C3943">
        <v>27030</v>
      </c>
      <c r="D3943" t="s">
        <v>4448</v>
      </c>
      <c r="E3943" t="s">
        <v>9</v>
      </c>
      <c r="F3943" t="s">
        <v>1500</v>
      </c>
      <c r="G3943" s="2" t="s">
        <v>19</v>
      </c>
      <c r="H3943" s="1">
        <v>0.5</v>
      </c>
      <c r="I3943" t="s">
        <v>11</v>
      </c>
      <c r="J39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44" spans="1:15" x14ac:dyDescent="0.25">
      <c r="A3944" t="s">
        <v>8284</v>
      </c>
      <c r="B3944">
        <v>5</v>
      </c>
      <c r="C3944">
        <v>50000</v>
      </c>
      <c r="D3944" t="s">
        <v>4449</v>
      </c>
      <c r="E3944" t="s">
        <v>9</v>
      </c>
      <c r="F3944" t="s">
        <v>4450</v>
      </c>
      <c r="G3944" s="3">
        <v>38951</v>
      </c>
      <c r="H3944" t="s">
        <v>1562</v>
      </c>
      <c r="I3944" t="s">
        <v>11</v>
      </c>
      <c r="J39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,IE,OT</v>
      </c>
      <c r="L39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44" t="s">
        <v>9111</v>
      </c>
    </row>
    <row r="3945" spans="1:15" x14ac:dyDescent="0.25">
      <c r="A3945" t="s">
        <v>8284</v>
      </c>
      <c r="B3945">
        <v>5</v>
      </c>
      <c r="C3945">
        <v>50001</v>
      </c>
      <c r="D3945" t="s">
        <v>4451</v>
      </c>
      <c r="E3945" t="s">
        <v>9</v>
      </c>
      <c r="F3945" t="s">
        <v>4452</v>
      </c>
      <c r="G3945" s="2" t="s">
        <v>4453</v>
      </c>
      <c r="H3945" t="s">
        <v>35</v>
      </c>
      <c r="I3945" t="s">
        <v>11</v>
      </c>
      <c r="J39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45" t="s">
        <v>9111</v>
      </c>
    </row>
    <row r="3946" spans="1:15" x14ac:dyDescent="0.25">
      <c r="A3946" t="s">
        <v>8284</v>
      </c>
      <c r="B3946">
        <v>5</v>
      </c>
      <c r="C3946">
        <v>50002</v>
      </c>
      <c r="D3946" t="s">
        <v>4454</v>
      </c>
      <c r="E3946" t="s">
        <v>9</v>
      </c>
      <c r="F3946" t="s">
        <v>4455</v>
      </c>
      <c r="G3946" s="3">
        <v>40652</v>
      </c>
      <c r="H3946" t="s">
        <v>1073</v>
      </c>
      <c r="I3946" t="s">
        <v>11</v>
      </c>
      <c r="J39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46" t="s">
        <v>9111</v>
      </c>
    </row>
    <row r="3947" spans="1:15" x14ac:dyDescent="0.25">
      <c r="A3947" t="s">
        <v>8284</v>
      </c>
      <c r="B3947">
        <v>5</v>
      </c>
      <c r="C3947">
        <v>50003</v>
      </c>
      <c r="D3947" t="s">
        <v>4456</v>
      </c>
      <c r="E3947" t="s">
        <v>9</v>
      </c>
      <c r="F3947" t="s">
        <v>4457</v>
      </c>
      <c r="G3947" s="2" t="s">
        <v>4458</v>
      </c>
      <c r="H3947" s="1">
        <v>0.5</v>
      </c>
      <c r="I3947" t="s">
        <v>11</v>
      </c>
      <c r="J39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47" t="s">
        <v>9111</v>
      </c>
    </row>
    <row r="3948" spans="1:15" x14ac:dyDescent="0.25">
      <c r="A3948" t="s">
        <v>8284</v>
      </c>
      <c r="B3948">
        <v>5</v>
      </c>
      <c r="C3948">
        <v>50004</v>
      </c>
      <c r="D3948" t="s">
        <v>4459</v>
      </c>
      <c r="E3948" t="s">
        <v>9</v>
      </c>
      <c r="F3948" t="s">
        <v>1555</v>
      </c>
      <c r="G3948" s="3">
        <v>38917</v>
      </c>
      <c r="H3948" t="s">
        <v>134</v>
      </c>
      <c r="I3948" t="s">
        <v>11</v>
      </c>
      <c r="J39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48" t="s">
        <v>9111</v>
      </c>
    </row>
    <row r="3949" spans="1:15" x14ac:dyDescent="0.25">
      <c r="A3949" t="s">
        <v>8284</v>
      </c>
      <c r="B3949">
        <v>5</v>
      </c>
      <c r="C3949">
        <v>50005</v>
      </c>
      <c r="D3949" t="s">
        <v>4460</v>
      </c>
      <c r="E3949" t="s">
        <v>9</v>
      </c>
      <c r="F3949" t="s">
        <v>4461</v>
      </c>
      <c r="G3949" s="3">
        <v>39710</v>
      </c>
      <c r="H3949" t="s">
        <v>35</v>
      </c>
      <c r="I3949" t="s">
        <v>11</v>
      </c>
      <c r="J39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49" t="s">
        <v>9111</v>
      </c>
    </row>
    <row r="3950" spans="1:15" x14ac:dyDescent="0.25">
      <c r="A3950" t="s">
        <v>8284</v>
      </c>
      <c r="B3950">
        <v>5</v>
      </c>
      <c r="C3950">
        <v>50006</v>
      </c>
      <c r="D3950" t="s">
        <v>4462</v>
      </c>
      <c r="E3950" t="s">
        <v>9</v>
      </c>
      <c r="F3950" t="s">
        <v>1577</v>
      </c>
      <c r="G3950" s="2" t="s">
        <v>4463</v>
      </c>
      <c r="H3950" t="s">
        <v>1073</v>
      </c>
      <c r="I3950" t="s">
        <v>11</v>
      </c>
      <c r="J39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0" t="s">
        <v>9111</v>
      </c>
    </row>
    <row r="3951" spans="1:15" x14ac:dyDescent="0.25">
      <c r="A3951" t="s">
        <v>8284</v>
      </c>
      <c r="B3951">
        <v>5</v>
      </c>
      <c r="C3951">
        <v>50007</v>
      </c>
      <c r="D3951" t="s">
        <v>4464</v>
      </c>
      <c r="E3951" t="s">
        <v>9</v>
      </c>
      <c r="F3951" t="s">
        <v>1577</v>
      </c>
      <c r="G3951" s="2" t="s">
        <v>4463</v>
      </c>
      <c r="H3951" t="s">
        <v>1073</v>
      </c>
      <c r="I3951" t="s">
        <v>11</v>
      </c>
      <c r="J39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1" t="s">
        <v>9111</v>
      </c>
    </row>
    <row r="3952" spans="1:15" x14ac:dyDescent="0.25">
      <c r="A3952" t="s">
        <v>8284</v>
      </c>
      <c r="B3952">
        <v>5</v>
      </c>
      <c r="C3952">
        <v>50008</v>
      </c>
      <c r="D3952" t="s">
        <v>4465</v>
      </c>
      <c r="E3952" t="s">
        <v>9</v>
      </c>
      <c r="F3952" t="s">
        <v>4466</v>
      </c>
      <c r="G3952" s="2" t="s">
        <v>46</v>
      </c>
      <c r="H3952" s="1">
        <v>0.41666666666666669</v>
      </c>
      <c r="I3952" t="s">
        <v>11</v>
      </c>
      <c r="J39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2" t="s">
        <v>9111</v>
      </c>
    </row>
    <row r="3953" spans="1:15" x14ac:dyDescent="0.25">
      <c r="A3953" t="s">
        <v>8284</v>
      </c>
      <c r="B3953">
        <v>5</v>
      </c>
      <c r="C3953">
        <v>50009</v>
      </c>
      <c r="D3953" t="s">
        <v>4467</v>
      </c>
      <c r="E3953" t="s">
        <v>9</v>
      </c>
      <c r="F3953" t="s">
        <v>4468</v>
      </c>
      <c r="G3953" s="2" t="s">
        <v>225</v>
      </c>
      <c r="H3953" t="s">
        <v>1562</v>
      </c>
      <c r="I3953" t="s">
        <v>11</v>
      </c>
      <c r="J39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3" t="s">
        <v>9111</v>
      </c>
    </row>
    <row r="3954" spans="1:15" x14ac:dyDescent="0.25">
      <c r="A3954" t="s">
        <v>8284</v>
      </c>
      <c r="B3954">
        <v>5</v>
      </c>
      <c r="C3954">
        <v>50010</v>
      </c>
      <c r="D3954" t="s">
        <v>4469</v>
      </c>
      <c r="E3954" t="s">
        <v>9</v>
      </c>
      <c r="F3954" t="s">
        <v>4470</v>
      </c>
      <c r="G3954" s="3">
        <v>38372</v>
      </c>
      <c r="H3954" s="1">
        <v>0.5</v>
      </c>
      <c r="I3954" t="s">
        <v>11</v>
      </c>
      <c r="J39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4" t="s">
        <v>9111</v>
      </c>
    </row>
    <row r="3955" spans="1:15" x14ac:dyDescent="0.25">
      <c r="A3955" t="s">
        <v>8284</v>
      </c>
      <c r="B3955">
        <v>5</v>
      </c>
      <c r="C3955">
        <v>50011</v>
      </c>
      <c r="D3955" t="s">
        <v>4471</v>
      </c>
      <c r="E3955" t="s">
        <v>9</v>
      </c>
      <c r="F3955" t="s">
        <v>4472</v>
      </c>
      <c r="G3955" s="2" t="s">
        <v>1571</v>
      </c>
      <c r="H3955" s="1">
        <v>0.5</v>
      </c>
      <c r="I3955" t="s">
        <v>11</v>
      </c>
      <c r="J39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5" t="s">
        <v>9111</v>
      </c>
    </row>
    <row r="3956" spans="1:15" x14ac:dyDescent="0.25">
      <c r="A3956" t="s">
        <v>8284</v>
      </c>
      <c r="B3956">
        <v>5</v>
      </c>
      <c r="C3956">
        <v>50012</v>
      </c>
      <c r="D3956" t="s">
        <v>4473</v>
      </c>
      <c r="E3956" t="s">
        <v>9</v>
      </c>
      <c r="F3956" t="s">
        <v>4474</v>
      </c>
      <c r="G3956" s="2" t="s">
        <v>4475</v>
      </c>
      <c r="H3956" s="1">
        <v>0.5</v>
      </c>
      <c r="I3956" t="s">
        <v>11</v>
      </c>
      <c r="J39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6" t="s">
        <v>9111</v>
      </c>
    </row>
    <row r="3957" spans="1:15" x14ac:dyDescent="0.25">
      <c r="A3957" t="s">
        <v>8284</v>
      </c>
      <c r="B3957">
        <v>5</v>
      </c>
      <c r="C3957">
        <v>50013</v>
      </c>
      <c r="D3957" t="s">
        <v>4476</v>
      </c>
      <c r="E3957" t="s">
        <v>9</v>
      </c>
      <c r="F3957" t="s">
        <v>4477</v>
      </c>
      <c r="G3957" s="2" t="s">
        <v>4478</v>
      </c>
      <c r="H3957" s="1">
        <v>0.5</v>
      </c>
      <c r="I3957" t="s">
        <v>11</v>
      </c>
      <c r="J39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7" t="s">
        <v>9111</v>
      </c>
    </row>
    <row r="3958" spans="1:15" x14ac:dyDescent="0.25">
      <c r="A3958" t="s">
        <v>8284</v>
      </c>
      <c r="B3958">
        <v>5</v>
      </c>
      <c r="C3958">
        <v>50014</v>
      </c>
      <c r="D3958" t="s">
        <v>4479</v>
      </c>
      <c r="E3958" t="s">
        <v>9</v>
      </c>
      <c r="F3958" t="s">
        <v>4480</v>
      </c>
      <c r="G3958" s="3">
        <v>37396</v>
      </c>
      <c r="H3958" s="1">
        <v>0.5</v>
      </c>
      <c r="I3958" t="s">
        <v>11</v>
      </c>
      <c r="J39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39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8" t="s">
        <v>9111</v>
      </c>
    </row>
    <row r="3959" spans="1:15" x14ac:dyDescent="0.25">
      <c r="A3959" t="s">
        <v>8284</v>
      </c>
      <c r="B3959">
        <v>5</v>
      </c>
      <c r="C3959">
        <v>50015</v>
      </c>
      <c r="D3959" t="s">
        <v>4481</v>
      </c>
      <c r="E3959" t="s">
        <v>9</v>
      </c>
      <c r="F3959" t="s">
        <v>4482</v>
      </c>
      <c r="G3959" s="3">
        <v>37521</v>
      </c>
      <c r="H3959" s="1">
        <v>0.41666666666666669</v>
      </c>
      <c r="I3959" t="s">
        <v>11</v>
      </c>
      <c r="J39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,IE,OT</v>
      </c>
      <c r="L39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59" t="s">
        <v>9111</v>
      </c>
    </row>
    <row r="3960" spans="1:15" x14ac:dyDescent="0.25">
      <c r="A3960" t="s">
        <v>8284</v>
      </c>
      <c r="B3960">
        <v>5</v>
      </c>
      <c r="C3960">
        <v>50016</v>
      </c>
      <c r="D3960" t="s">
        <v>4483</v>
      </c>
      <c r="E3960" t="s">
        <v>9</v>
      </c>
      <c r="F3960" t="s">
        <v>4484</v>
      </c>
      <c r="G3960" s="2" t="s">
        <v>4485</v>
      </c>
      <c r="H3960" t="s">
        <v>1562</v>
      </c>
      <c r="I3960" t="s">
        <v>11</v>
      </c>
      <c r="J39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</v>
      </c>
      <c r="L39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60" t="s">
        <v>9111</v>
      </c>
    </row>
    <row r="3961" spans="1:15" x14ac:dyDescent="0.25">
      <c r="A3961" t="s">
        <v>8284</v>
      </c>
      <c r="B3961">
        <v>5</v>
      </c>
      <c r="C3961">
        <v>50017</v>
      </c>
      <c r="D3961" t="s">
        <v>4486</v>
      </c>
      <c r="E3961" t="s">
        <v>9</v>
      </c>
      <c r="F3961" t="s">
        <v>4487</v>
      </c>
      <c r="G3961" s="3">
        <v>40808</v>
      </c>
      <c r="H3961" t="s">
        <v>1562</v>
      </c>
      <c r="I3961" t="s">
        <v>11</v>
      </c>
      <c r="J39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</v>
      </c>
      <c r="L39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3961" t="s">
        <v>9111</v>
      </c>
    </row>
    <row r="3962" spans="1:15" hidden="1" x14ac:dyDescent="0.25">
      <c r="A3962" t="s">
        <v>8284</v>
      </c>
      <c r="B3962">
        <v>5</v>
      </c>
      <c r="C3962">
        <v>130400</v>
      </c>
      <c r="D3962" t="s">
        <v>4488</v>
      </c>
      <c r="E3962" t="s">
        <v>9</v>
      </c>
      <c r="F3962" t="s">
        <v>16</v>
      </c>
      <c r="G3962" s="2" t="s">
        <v>14</v>
      </c>
      <c r="H3962" s="1">
        <v>0.5</v>
      </c>
      <c r="I3962" t="s">
        <v>11</v>
      </c>
      <c r="J39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63" spans="1:15" hidden="1" x14ac:dyDescent="0.25">
      <c r="A3963" t="s">
        <v>8284</v>
      </c>
      <c r="B3963">
        <v>5</v>
      </c>
      <c r="C3963">
        <v>130401</v>
      </c>
      <c r="D3963" t="s">
        <v>4489</v>
      </c>
      <c r="E3963" t="s">
        <v>9</v>
      </c>
      <c r="F3963" t="s">
        <v>16</v>
      </c>
      <c r="G3963" s="2" t="s">
        <v>14</v>
      </c>
      <c r="H3963" s="1">
        <v>0.5</v>
      </c>
      <c r="I3963" t="s">
        <v>11</v>
      </c>
      <c r="J39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64" spans="1:15" hidden="1" x14ac:dyDescent="0.25">
      <c r="A3964" t="s">
        <v>8284</v>
      </c>
      <c r="B3964">
        <v>5</v>
      </c>
      <c r="C3964">
        <v>130402</v>
      </c>
      <c r="D3964" t="s">
        <v>4490</v>
      </c>
      <c r="E3964" t="s">
        <v>9</v>
      </c>
      <c r="F3964" t="s">
        <v>16</v>
      </c>
      <c r="G3964" s="2" t="s">
        <v>14</v>
      </c>
      <c r="H3964" s="1">
        <v>0.5</v>
      </c>
      <c r="I3964" t="s">
        <v>11</v>
      </c>
      <c r="J39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65" spans="1:15" hidden="1" x14ac:dyDescent="0.25">
      <c r="A3965" t="s">
        <v>8284</v>
      </c>
      <c r="B3965">
        <v>5</v>
      </c>
      <c r="C3965">
        <v>130403</v>
      </c>
      <c r="D3965" t="s">
        <v>4491</v>
      </c>
      <c r="E3965" t="s">
        <v>9</v>
      </c>
      <c r="F3965" t="s">
        <v>16</v>
      </c>
      <c r="G3965" s="2" t="s">
        <v>14</v>
      </c>
      <c r="H3965" s="1">
        <v>0.5</v>
      </c>
      <c r="I3965" t="s">
        <v>11</v>
      </c>
      <c r="J39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66" spans="1:15" hidden="1" x14ac:dyDescent="0.25">
      <c r="A3966" t="s">
        <v>8284</v>
      </c>
      <c r="B3966">
        <v>5</v>
      </c>
      <c r="C3966">
        <v>130404</v>
      </c>
      <c r="D3966" t="s">
        <v>4492</v>
      </c>
      <c r="E3966" t="s">
        <v>9</v>
      </c>
      <c r="F3966" t="s">
        <v>16</v>
      </c>
      <c r="G3966" s="2" t="s">
        <v>14</v>
      </c>
      <c r="H3966" s="1">
        <v>0.5</v>
      </c>
      <c r="I3966" t="s">
        <v>11</v>
      </c>
      <c r="J39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67" spans="1:15" hidden="1" x14ac:dyDescent="0.25">
      <c r="A3967" t="s">
        <v>8284</v>
      </c>
      <c r="B3967">
        <v>5</v>
      </c>
      <c r="C3967">
        <v>130410</v>
      </c>
      <c r="D3967" t="s">
        <v>4493</v>
      </c>
      <c r="E3967" t="s">
        <v>9</v>
      </c>
      <c r="F3967" t="s">
        <v>16</v>
      </c>
      <c r="G3967" s="2" t="s">
        <v>14</v>
      </c>
      <c r="H3967" s="1">
        <v>0.5</v>
      </c>
      <c r="I3967" t="s">
        <v>11</v>
      </c>
      <c r="J39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68" spans="1:15" hidden="1" x14ac:dyDescent="0.25">
      <c r="A3968" t="s">
        <v>8284</v>
      </c>
      <c r="B3968">
        <v>5</v>
      </c>
      <c r="C3968">
        <v>130411</v>
      </c>
      <c r="D3968" t="s">
        <v>4494</v>
      </c>
      <c r="E3968" t="s">
        <v>9</v>
      </c>
      <c r="F3968" t="s">
        <v>18</v>
      </c>
      <c r="G3968" s="2" t="s">
        <v>19</v>
      </c>
      <c r="H3968" s="1">
        <v>0.5</v>
      </c>
      <c r="I3968" t="s">
        <v>11</v>
      </c>
      <c r="J39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39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3969" spans="1:15" x14ac:dyDescent="0.25">
      <c r="A3969" t="s">
        <v>8284</v>
      </c>
      <c r="B3969">
        <v>5</v>
      </c>
      <c r="C3969">
        <v>37046300</v>
      </c>
      <c r="D3969" t="s">
        <v>4495</v>
      </c>
      <c r="E3969" t="s">
        <v>9</v>
      </c>
      <c r="F3969" t="s">
        <v>1608</v>
      </c>
      <c r="G3969" s="3">
        <v>41171</v>
      </c>
      <c r="H3969" s="1">
        <v>0.41666666666666669</v>
      </c>
      <c r="I3969" t="s">
        <v>11</v>
      </c>
      <c r="J39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39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69" t="s">
        <v>9087</v>
      </c>
      <c r="O3969" t="s">
        <v>9111</v>
      </c>
    </row>
    <row r="3970" spans="1:15" hidden="1" x14ac:dyDescent="0.25">
      <c r="A3970" t="s">
        <v>8284</v>
      </c>
      <c r="B3970">
        <v>5</v>
      </c>
      <c r="C3970">
        <v>37046301</v>
      </c>
      <c r="D3970" t="s">
        <v>4496</v>
      </c>
      <c r="E3970" t="s">
        <v>9</v>
      </c>
      <c r="F3970" t="s">
        <v>1617</v>
      </c>
      <c r="G3970" s="2" t="s">
        <v>1618</v>
      </c>
      <c r="H3970" s="1">
        <v>0.94791666666666663</v>
      </c>
      <c r="I3970" t="s">
        <v>11</v>
      </c>
      <c r="J39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0" t="s">
        <v>9087</v>
      </c>
    </row>
    <row r="3971" spans="1:15" hidden="1" x14ac:dyDescent="0.25">
      <c r="A3971" t="s">
        <v>8284</v>
      </c>
      <c r="B3971">
        <v>5</v>
      </c>
      <c r="C3971">
        <v>37046302</v>
      </c>
      <c r="D3971" t="s">
        <v>4497</v>
      </c>
      <c r="E3971" t="s">
        <v>9</v>
      </c>
      <c r="F3971" t="s">
        <v>4498</v>
      </c>
      <c r="G3971" s="3">
        <v>37178</v>
      </c>
      <c r="H3971" s="1">
        <v>0.41666666666666669</v>
      </c>
      <c r="I3971" t="s">
        <v>11</v>
      </c>
      <c r="J39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1" t="s">
        <v>9087</v>
      </c>
    </row>
    <row r="3972" spans="1:15" hidden="1" x14ac:dyDescent="0.25">
      <c r="A3972" t="s">
        <v>8284</v>
      </c>
      <c r="B3972">
        <v>5</v>
      </c>
      <c r="C3972">
        <v>37046303</v>
      </c>
      <c r="D3972" t="s">
        <v>4499</v>
      </c>
      <c r="E3972" t="s">
        <v>9</v>
      </c>
      <c r="F3972" t="s">
        <v>4500</v>
      </c>
      <c r="G3972" s="2" t="s">
        <v>4501</v>
      </c>
      <c r="H3972" t="s">
        <v>1691</v>
      </c>
      <c r="I3972" t="s">
        <v>11</v>
      </c>
      <c r="J39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2" t="s">
        <v>9087</v>
      </c>
    </row>
    <row r="3973" spans="1:15" x14ac:dyDescent="0.25">
      <c r="A3973" t="s">
        <v>8284</v>
      </c>
      <c r="B3973">
        <v>5</v>
      </c>
      <c r="C3973">
        <v>37046310</v>
      </c>
      <c r="D3973" t="s">
        <v>4502</v>
      </c>
      <c r="E3973" t="s">
        <v>9</v>
      </c>
      <c r="F3973" t="s">
        <v>4503</v>
      </c>
      <c r="G3973" s="3">
        <v>40287</v>
      </c>
      <c r="H3973" t="s">
        <v>335</v>
      </c>
      <c r="I3973" t="s">
        <v>11</v>
      </c>
      <c r="J39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39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3" t="s">
        <v>9087</v>
      </c>
      <c r="O3973" t="s">
        <v>9111</v>
      </c>
    </row>
    <row r="3974" spans="1:15" hidden="1" x14ac:dyDescent="0.25">
      <c r="A3974" t="s">
        <v>8284</v>
      </c>
      <c r="B3974">
        <v>5</v>
      </c>
      <c r="C3974">
        <v>37046351</v>
      </c>
      <c r="D3974" t="s">
        <v>4504</v>
      </c>
      <c r="E3974" t="s">
        <v>9</v>
      </c>
      <c r="F3974" t="s">
        <v>1620</v>
      </c>
      <c r="G3974" s="2" t="s">
        <v>1621</v>
      </c>
      <c r="H3974" t="s">
        <v>984</v>
      </c>
      <c r="I3974" t="s">
        <v>11</v>
      </c>
      <c r="J39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4" t="s">
        <v>9087</v>
      </c>
    </row>
    <row r="3975" spans="1:15" x14ac:dyDescent="0.25">
      <c r="A3975" t="s">
        <v>8284</v>
      </c>
      <c r="B3975">
        <v>5</v>
      </c>
      <c r="C3975">
        <v>37046352</v>
      </c>
      <c r="D3975" t="s">
        <v>4505</v>
      </c>
      <c r="E3975" t="s">
        <v>9</v>
      </c>
      <c r="F3975" t="s">
        <v>4506</v>
      </c>
      <c r="G3975" s="2" t="s">
        <v>1077</v>
      </c>
      <c r="H3975" t="s">
        <v>35</v>
      </c>
      <c r="I3975" t="s">
        <v>11</v>
      </c>
      <c r="J39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39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5" t="s">
        <v>9087</v>
      </c>
      <c r="O3975" t="s">
        <v>9111</v>
      </c>
    </row>
    <row r="3976" spans="1:15" x14ac:dyDescent="0.25">
      <c r="A3976" t="s">
        <v>8284</v>
      </c>
      <c r="B3976">
        <v>5</v>
      </c>
      <c r="C3976">
        <v>37046353</v>
      </c>
      <c r="D3976" t="s">
        <v>4507</v>
      </c>
      <c r="E3976" t="s">
        <v>9</v>
      </c>
      <c r="F3976" t="s">
        <v>4508</v>
      </c>
      <c r="G3976" s="3">
        <v>41171</v>
      </c>
      <c r="H3976" s="1">
        <v>0.41666666666666669</v>
      </c>
      <c r="I3976" t="s">
        <v>11</v>
      </c>
      <c r="J39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39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6" t="s">
        <v>9087</v>
      </c>
      <c r="O3976" t="s">
        <v>9111</v>
      </c>
    </row>
    <row r="3977" spans="1:15" hidden="1" x14ac:dyDescent="0.25">
      <c r="A3977" t="s">
        <v>8284</v>
      </c>
      <c r="B3977">
        <v>5</v>
      </c>
      <c r="C3977">
        <v>37046354</v>
      </c>
      <c r="D3977" t="s">
        <v>4509</v>
      </c>
      <c r="E3977" t="s">
        <v>9</v>
      </c>
      <c r="F3977" t="s">
        <v>1628</v>
      </c>
      <c r="G3977" s="3">
        <v>38582</v>
      </c>
      <c r="H3977" t="s">
        <v>1073</v>
      </c>
      <c r="I3977" t="s">
        <v>11</v>
      </c>
      <c r="J39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7" t="s">
        <v>9087</v>
      </c>
    </row>
    <row r="3978" spans="1:15" hidden="1" x14ac:dyDescent="0.25">
      <c r="A3978" t="s">
        <v>8284</v>
      </c>
      <c r="B3978">
        <v>5</v>
      </c>
      <c r="C3978">
        <v>37046355</v>
      </c>
      <c r="D3978" t="s">
        <v>4510</v>
      </c>
      <c r="E3978" t="s">
        <v>9</v>
      </c>
      <c r="F3978" t="s">
        <v>1623</v>
      </c>
      <c r="G3978" s="2" t="s">
        <v>1624</v>
      </c>
      <c r="H3978" t="s">
        <v>973</v>
      </c>
      <c r="I3978" t="s">
        <v>11</v>
      </c>
      <c r="J39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8" t="s">
        <v>9087</v>
      </c>
    </row>
    <row r="3979" spans="1:15" hidden="1" x14ac:dyDescent="0.25">
      <c r="A3979" t="s">
        <v>8284</v>
      </c>
      <c r="B3979">
        <v>5</v>
      </c>
      <c r="C3979">
        <v>37046356</v>
      </c>
      <c r="D3979" t="s">
        <v>4511</v>
      </c>
      <c r="E3979" t="s">
        <v>9</v>
      </c>
      <c r="F3979" t="s">
        <v>1623</v>
      </c>
      <c r="G3979" s="2" t="s">
        <v>1624</v>
      </c>
      <c r="H3979" t="s">
        <v>973</v>
      </c>
      <c r="I3979" t="s">
        <v>11</v>
      </c>
      <c r="J39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79" t="s">
        <v>9087</v>
      </c>
    </row>
    <row r="3980" spans="1:15" hidden="1" x14ac:dyDescent="0.25">
      <c r="A3980" t="s">
        <v>8284</v>
      </c>
      <c r="B3980">
        <v>5</v>
      </c>
      <c r="C3980">
        <v>37046357</v>
      </c>
      <c r="D3980" t="s">
        <v>4512</v>
      </c>
      <c r="E3980" t="s">
        <v>9</v>
      </c>
      <c r="F3980" t="s">
        <v>1628</v>
      </c>
      <c r="G3980" s="3">
        <v>38582</v>
      </c>
      <c r="H3980" t="s">
        <v>1073</v>
      </c>
      <c r="I3980" t="s">
        <v>11</v>
      </c>
      <c r="J39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80" t="s">
        <v>9087</v>
      </c>
    </row>
    <row r="3981" spans="1:15" hidden="1" x14ac:dyDescent="0.25">
      <c r="A3981" t="s">
        <v>8284</v>
      </c>
      <c r="B3981">
        <v>5</v>
      </c>
      <c r="C3981">
        <v>37046370</v>
      </c>
      <c r="D3981" t="s">
        <v>4513</v>
      </c>
      <c r="E3981" t="s">
        <v>9</v>
      </c>
      <c r="F3981" t="s">
        <v>4514</v>
      </c>
      <c r="G3981" s="3">
        <v>38968</v>
      </c>
      <c r="H3981" s="1">
        <v>0.41666666666666669</v>
      </c>
      <c r="I3981" t="s">
        <v>11</v>
      </c>
      <c r="J39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81" t="s">
        <v>9087</v>
      </c>
    </row>
    <row r="3982" spans="1:15" hidden="1" x14ac:dyDescent="0.25">
      <c r="A3982" t="s">
        <v>8284</v>
      </c>
      <c r="B3982">
        <v>5</v>
      </c>
      <c r="C3982">
        <v>37046375</v>
      </c>
      <c r="D3982" t="s">
        <v>4515</v>
      </c>
      <c r="E3982" t="s">
        <v>9</v>
      </c>
      <c r="F3982" t="s">
        <v>1620</v>
      </c>
      <c r="G3982" s="2" t="s">
        <v>1621</v>
      </c>
      <c r="H3982" t="s">
        <v>984</v>
      </c>
      <c r="I3982" t="s">
        <v>11</v>
      </c>
      <c r="J39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82" t="s">
        <v>9087</v>
      </c>
    </row>
    <row r="3983" spans="1:15" hidden="1" x14ac:dyDescent="0.25">
      <c r="A3983" t="s">
        <v>8284</v>
      </c>
      <c r="B3983">
        <v>5</v>
      </c>
      <c r="C3983">
        <v>37046380</v>
      </c>
      <c r="D3983" t="s">
        <v>4516</v>
      </c>
      <c r="E3983" t="s">
        <v>9</v>
      </c>
      <c r="F3983" t="s">
        <v>4517</v>
      </c>
      <c r="G3983" s="2" t="s">
        <v>2161</v>
      </c>
      <c r="H3983" s="1">
        <v>0.52083333333333337</v>
      </c>
      <c r="I3983" t="s">
        <v>11</v>
      </c>
      <c r="J39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39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3983" t="s">
        <v>9087</v>
      </c>
    </row>
    <row r="3984" spans="1:15" x14ac:dyDescent="0.25">
      <c r="A3984" t="s">
        <v>8284</v>
      </c>
      <c r="B3984">
        <v>5</v>
      </c>
      <c r="C3984">
        <v>37084500</v>
      </c>
      <c r="D3984" t="s">
        <v>4518</v>
      </c>
      <c r="E3984" t="s">
        <v>9</v>
      </c>
      <c r="F3984" t="s">
        <v>4519</v>
      </c>
      <c r="G3984" s="2" t="s">
        <v>1636</v>
      </c>
      <c r="H3984" t="s">
        <v>35</v>
      </c>
      <c r="I3984" t="s">
        <v>11</v>
      </c>
      <c r="J39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39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84" t="s">
        <v>9088</v>
      </c>
      <c r="O3984" t="s">
        <v>9111</v>
      </c>
    </row>
    <row r="3985" spans="1:15" x14ac:dyDescent="0.25">
      <c r="A3985" t="s">
        <v>8284</v>
      </c>
      <c r="B3985">
        <v>5</v>
      </c>
      <c r="C3985">
        <v>37084502</v>
      </c>
      <c r="D3985" t="s">
        <v>4520</v>
      </c>
      <c r="E3985" t="s">
        <v>9</v>
      </c>
      <c r="F3985" t="s">
        <v>4521</v>
      </c>
      <c r="G3985" s="2" t="s">
        <v>4522</v>
      </c>
      <c r="H3985" s="1">
        <v>0.5</v>
      </c>
      <c r="I3985" t="s">
        <v>11</v>
      </c>
      <c r="J39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39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85" t="s">
        <v>9088</v>
      </c>
      <c r="O3985" t="s">
        <v>9111</v>
      </c>
    </row>
    <row r="3986" spans="1:15" hidden="1" x14ac:dyDescent="0.25">
      <c r="A3986" t="s">
        <v>8284</v>
      </c>
      <c r="B3986">
        <v>5</v>
      </c>
      <c r="C3986">
        <v>37084503</v>
      </c>
      <c r="D3986" t="s">
        <v>4523</v>
      </c>
      <c r="E3986" t="s">
        <v>9</v>
      </c>
      <c r="F3986" t="s">
        <v>4524</v>
      </c>
      <c r="G3986" s="3">
        <v>38219</v>
      </c>
      <c r="H3986" t="s">
        <v>57</v>
      </c>
      <c r="I3986" t="s">
        <v>11</v>
      </c>
      <c r="J39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86" t="s">
        <v>9088</v>
      </c>
    </row>
    <row r="3987" spans="1:15" hidden="1" x14ac:dyDescent="0.25">
      <c r="A3987" t="s">
        <v>8284</v>
      </c>
      <c r="B3987">
        <v>5</v>
      </c>
      <c r="C3987">
        <v>37084504</v>
      </c>
      <c r="D3987" t="s">
        <v>4525</v>
      </c>
      <c r="E3987" t="s">
        <v>9</v>
      </c>
      <c r="F3987" t="s">
        <v>1722</v>
      </c>
      <c r="G3987" s="2" t="s">
        <v>169</v>
      </c>
      <c r="H3987" s="1">
        <v>0.5</v>
      </c>
      <c r="I3987" t="s">
        <v>11</v>
      </c>
      <c r="J39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87" t="s">
        <v>9088</v>
      </c>
    </row>
    <row r="3988" spans="1:15" hidden="1" x14ac:dyDescent="0.25">
      <c r="A3988" t="s">
        <v>8284</v>
      </c>
      <c r="B3988">
        <v>5</v>
      </c>
      <c r="C3988">
        <v>37084505</v>
      </c>
      <c r="D3988" t="s">
        <v>4526</v>
      </c>
      <c r="E3988" t="s">
        <v>9</v>
      </c>
      <c r="F3988" t="s">
        <v>1646</v>
      </c>
      <c r="G3988" s="3">
        <v>37603</v>
      </c>
      <c r="H3988" s="1">
        <v>0.5</v>
      </c>
      <c r="I3988" t="s">
        <v>11</v>
      </c>
      <c r="J39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88" t="s">
        <v>9088</v>
      </c>
    </row>
    <row r="3989" spans="1:15" hidden="1" x14ac:dyDescent="0.25">
      <c r="A3989" t="s">
        <v>8284</v>
      </c>
      <c r="B3989">
        <v>5</v>
      </c>
      <c r="C3989">
        <v>37084506</v>
      </c>
      <c r="D3989" t="s">
        <v>4527</v>
      </c>
      <c r="E3989" t="s">
        <v>9</v>
      </c>
      <c r="F3989" t="s">
        <v>1646</v>
      </c>
      <c r="G3989" s="3">
        <v>37603</v>
      </c>
      <c r="H3989" s="1">
        <v>0.5</v>
      </c>
      <c r="I3989" t="s">
        <v>11</v>
      </c>
      <c r="J39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89" t="s">
        <v>9088</v>
      </c>
    </row>
    <row r="3990" spans="1:15" hidden="1" x14ac:dyDescent="0.25">
      <c r="A3990" t="s">
        <v>8284</v>
      </c>
      <c r="B3990">
        <v>5</v>
      </c>
      <c r="C3990">
        <v>37084507</v>
      </c>
      <c r="D3990" t="s">
        <v>4528</v>
      </c>
      <c r="E3990" t="s">
        <v>9</v>
      </c>
      <c r="F3990" t="s">
        <v>1646</v>
      </c>
      <c r="G3990" s="3">
        <v>37603</v>
      </c>
      <c r="H3990" s="1">
        <v>0.5</v>
      </c>
      <c r="I3990" t="s">
        <v>11</v>
      </c>
      <c r="J39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0" t="s">
        <v>9088</v>
      </c>
    </row>
    <row r="3991" spans="1:15" hidden="1" x14ac:dyDescent="0.25">
      <c r="A3991" t="s">
        <v>8284</v>
      </c>
      <c r="B3991">
        <v>5</v>
      </c>
      <c r="C3991">
        <v>37084508</v>
      </c>
      <c r="D3991" t="s">
        <v>4529</v>
      </c>
      <c r="E3991" t="s">
        <v>9</v>
      </c>
      <c r="F3991" t="s">
        <v>1646</v>
      </c>
      <c r="G3991" s="3">
        <v>37603</v>
      </c>
      <c r="H3991" s="1">
        <v>0.5</v>
      </c>
      <c r="I3991" t="s">
        <v>11</v>
      </c>
      <c r="J39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1" t="s">
        <v>9088</v>
      </c>
    </row>
    <row r="3992" spans="1:15" hidden="1" x14ac:dyDescent="0.25">
      <c r="A3992" t="s">
        <v>8284</v>
      </c>
      <c r="B3992">
        <v>5</v>
      </c>
      <c r="C3992">
        <v>37084509</v>
      </c>
      <c r="D3992" t="s">
        <v>4530</v>
      </c>
      <c r="E3992" t="s">
        <v>9</v>
      </c>
      <c r="F3992" t="s">
        <v>1785</v>
      </c>
      <c r="G3992" s="2" t="s">
        <v>1786</v>
      </c>
      <c r="H3992" s="1">
        <v>0.5</v>
      </c>
      <c r="I3992" t="s">
        <v>11</v>
      </c>
      <c r="J39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2" t="s">
        <v>9088</v>
      </c>
    </row>
    <row r="3993" spans="1:15" hidden="1" x14ac:dyDescent="0.25">
      <c r="A3993" t="s">
        <v>8284</v>
      </c>
      <c r="B3993">
        <v>5</v>
      </c>
      <c r="C3993">
        <v>37084510</v>
      </c>
      <c r="D3993" t="s">
        <v>4531</v>
      </c>
      <c r="E3993" t="s">
        <v>9</v>
      </c>
      <c r="F3993" t="s">
        <v>4532</v>
      </c>
      <c r="G3993" s="2" t="s">
        <v>4257</v>
      </c>
      <c r="H3993" s="1">
        <v>0.5</v>
      </c>
      <c r="I3993" t="s">
        <v>11</v>
      </c>
      <c r="J39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3" t="s">
        <v>9088</v>
      </c>
    </row>
    <row r="3994" spans="1:15" hidden="1" x14ac:dyDescent="0.25">
      <c r="A3994" t="s">
        <v>8284</v>
      </c>
      <c r="B3994">
        <v>5</v>
      </c>
      <c r="C3994">
        <v>37084511</v>
      </c>
      <c r="D3994" t="s">
        <v>4533</v>
      </c>
      <c r="E3994" t="s">
        <v>9</v>
      </c>
      <c r="F3994" t="s">
        <v>1826</v>
      </c>
      <c r="G3994" s="3">
        <v>38126</v>
      </c>
      <c r="H3994" t="s">
        <v>653</v>
      </c>
      <c r="I3994" t="s">
        <v>11</v>
      </c>
      <c r="J39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4" t="s">
        <v>9088</v>
      </c>
    </row>
    <row r="3995" spans="1:15" hidden="1" x14ac:dyDescent="0.25">
      <c r="A3995" t="s">
        <v>8284</v>
      </c>
      <c r="B3995">
        <v>5</v>
      </c>
      <c r="C3995">
        <v>37084512</v>
      </c>
      <c r="D3995" t="s">
        <v>4534</v>
      </c>
      <c r="E3995" t="s">
        <v>9</v>
      </c>
      <c r="F3995" t="s">
        <v>3055</v>
      </c>
      <c r="G3995" s="2" t="s">
        <v>3056</v>
      </c>
      <c r="H3995" s="1">
        <v>0.5</v>
      </c>
      <c r="I3995" t="s">
        <v>11</v>
      </c>
      <c r="J39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5" t="s">
        <v>9088</v>
      </c>
    </row>
    <row r="3996" spans="1:15" hidden="1" x14ac:dyDescent="0.25">
      <c r="A3996" t="s">
        <v>8284</v>
      </c>
      <c r="B3996">
        <v>5</v>
      </c>
      <c r="C3996">
        <v>37084513</v>
      </c>
      <c r="D3996" t="s">
        <v>4535</v>
      </c>
      <c r="E3996" t="s">
        <v>9</v>
      </c>
      <c r="F3996" t="s">
        <v>4536</v>
      </c>
      <c r="G3996" s="3">
        <v>38673</v>
      </c>
      <c r="H3996" s="1">
        <v>0.5</v>
      </c>
      <c r="I3996" t="s">
        <v>11</v>
      </c>
      <c r="J39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6" t="s">
        <v>9088</v>
      </c>
    </row>
    <row r="3997" spans="1:15" hidden="1" x14ac:dyDescent="0.25">
      <c r="A3997" t="s">
        <v>8284</v>
      </c>
      <c r="B3997">
        <v>5</v>
      </c>
      <c r="C3997">
        <v>37084514</v>
      </c>
      <c r="D3997" t="s">
        <v>4537</v>
      </c>
      <c r="E3997" t="s">
        <v>9</v>
      </c>
      <c r="F3997" t="s">
        <v>1670</v>
      </c>
      <c r="G3997" s="2" t="s">
        <v>867</v>
      </c>
      <c r="H3997" t="s">
        <v>868</v>
      </c>
      <c r="I3997" t="s">
        <v>11</v>
      </c>
      <c r="J39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7" t="s">
        <v>9088</v>
      </c>
    </row>
    <row r="3998" spans="1:15" hidden="1" x14ac:dyDescent="0.25">
      <c r="A3998" t="s">
        <v>8284</v>
      </c>
      <c r="B3998">
        <v>5</v>
      </c>
      <c r="C3998">
        <v>37084515</v>
      </c>
      <c r="D3998" t="s">
        <v>4538</v>
      </c>
      <c r="E3998" t="s">
        <v>9</v>
      </c>
      <c r="F3998" t="s">
        <v>4539</v>
      </c>
      <c r="G3998" s="3">
        <v>40228</v>
      </c>
      <c r="H3998" t="s">
        <v>335</v>
      </c>
      <c r="I3998" t="s">
        <v>11</v>
      </c>
      <c r="J39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8" t="s">
        <v>9088</v>
      </c>
    </row>
    <row r="3999" spans="1:15" hidden="1" x14ac:dyDescent="0.25">
      <c r="A3999" t="s">
        <v>8284</v>
      </c>
      <c r="B3999">
        <v>5</v>
      </c>
      <c r="C3999">
        <v>37084517</v>
      </c>
      <c r="D3999" t="s">
        <v>4540</v>
      </c>
      <c r="E3999" t="s">
        <v>9</v>
      </c>
      <c r="F3999" t="s">
        <v>1907</v>
      </c>
      <c r="G3999" s="3">
        <v>38219</v>
      </c>
      <c r="H3999" t="s">
        <v>57</v>
      </c>
      <c r="I3999" t="s">
        <v>11</v>
      </c>
      <c r="J39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39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3999" t="s">
        <v>9088</v>
      </c>
    </row>
    <row r="4000" spans="1:15" hidden="1" x14ac:dyDescent="0.25">
      <c r="A4000" t="s">
        <v>8284</v>
      </c>
      <c r="B4000">
        <v>5</v>
      </c>
      <c r="C4000">
        <v>37084518</v>
      </c>
      <c r="D4000" t="s">
        <v>4541</v>
      </c>
      <c r="E4000" t="s">
        <v>9</v>
      </c>
      <c r="F4000" t="s">
        <v>1989</v>
      </c>
      <c r="G4000" s="2" t="s">
        <v>1990</v>
      </c>
      <c r="H4000" s="1">
        <v>0.5</v>
      </c>
      <c r="I4000" t="s">
        <v>11</v>
      </c>
      <c r="J40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0" t="s">
        <v>9088</v>
      </c>
    </row>
    <row r="4001" spans="1:14" hidden="1" x14ac:dyDescent="0.25">
      <c r="A4001" t="s">
        <v>8284</v>
      </c>
      <c r="B4001">
        <v>5</v>
      </c>
      <c r="C4001">
        <v>37084519</v>
      </c>
      <c r="D4001" t="s">
        <v>4542</v>
      </c>
      <c r="E4001" t="s">
        <v>9</v>
      </c>
      <c r="F4001" t="s">
        <v>1716</v>
      </c>
      <c r="G4001" s="3">
        <v>38429</v>
      </c>
      <c r="H4001" s="1">
        <v>0.5</v>
      </c>
      <c r="I4001" t="s">
        <v>11</v>
      </c>
      <c r="J40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1" t="s">
        <v>9088</v>
      </c>
    </row>
    <row r="4002" spans="1:14" hidden="1" x14ac:dyDescent="0.25">
      <c r="A4002" t="s">
        <v>8284</v>
      </c>
      <c r="B4002">
        <v>5</v>
      </c>
      <c r="C4002">
        <v>37084520</v>
      </c>
      <c r="D4002" t="s">
        <v>4543</v>
      </c>
      <c r="E4002" t="s">
        <v>9</v>
      </c>
      <c r="F4002" t="s">
        <v>1648</v>
      </c>
      <c r="G4002" s="2" t="s">
        <v>2059</v>
      </c>
      <c r="H4002" s="1">
        <v>0.5</v>
      </c>
      <c r="I4002" t="s">
        <v>11</v>
      </c>
      <c r="J40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2" t="s">
        <v>9088</v>
      </c>
    </row>
    <row r="4003" spans="1:14" hidden="1" x14ac:dyDescent="0.25">
      <c r="A4003" t="s">
        <v>8284</v>
      </c>
      <c r="B4003">
        <v>5</v>
      </c>
      <c r="C4003">
        <v>37084522</v>
      </c>
      <c r="D4003" t="s">
        <v>4544</v>
      </c>
      <c r="E4003" t="s">
        <v>9</v>
      </c>
      <c r="F4003" t="s">
        <v>1646</v>
      </c>
      <c r="G4003" s="3">
        <v>37603</v>
      </c>
      <c r="H4003" s="1">
        <v>0.5</v>
      </c>
      <c r="I4003" t="s">
        <v>11</v>
      </c>
      <c r="J40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3" t="s">
        <v>9088</v>
      </c>
    </row>
    <row r="4004" spans="1:14" hidden="1" x14ac:dyDescent="0.25">
      <c r="A4004" t="s">
        <v>8284</v>
      </c>
      <c r="B4004">
        <v>5</v>
      </c>
      <c r="C4004">
        <v>37084523</v>
      </c>
      <c r="D4004" t="s">
        <v>4545</v>
      </c>
      <c r="E4004" t="s">
        <v>9</v>
      </c>
      <c r="F4004" t="s">
        <v>4546</v>
      </c>
      <c r="G4004" s="2" t="s">
        <v>4547</v>
      </c>
      <c r="H4004" s="1">
        <v>0.5</v>
      </c>
      <c r="I4004" t="s">
        <v>11</v>
      </c>
      <c r="J40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4" t="s">
        <v>9088</v>
      </c>
    </row>
    <row r="4005" spans="1:14" hidden="1" x14ac:dyDescent="0.25">
      <c r="A4005" t="s">
        <v>8284</v>
      </c>
      <c r="B4005">
        <v>5</v>
      </c>
      <c r="C4005">
        <v>37084524</v>
      </c>
      <c r="D4005" t="s">
        <v>4548</v>
      </c>
      <c r="E4005" t="s">
        <v>9</v>
      </c>
      <c r="F4005" t="s">
        <v>477</v>
      </c>
      <c r="G4005" s="3">
        <v>39435</v>
      </c>
      <c r="H4005" t="s">
        <v>282</v>
      </c>
      <c r="I4005" t="s">
        <v>11</v>
      </c>
      <c r="J40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5" t="s">
        <v>9088</v>
      </c>
    </row>
    <row r="4006" spans="1:14" hidden="1" x14ac:dyDescent="0.25">
      <c r="A4006" t="s">
        <v>8284</v>
      </c>
      <c r="B4006">
        <v>5</v>
      </c>
      <c r="C4006">
        <v>37084530</v>
      </c>
      <c r="D4006" t="s">
        <v>4549</v>
      </c>
      <c r="E4006" t="s">
        <v>9</v>
      </c>
      <c r="F4006" t="s">
        <v>1716</v>
      </c>
      <c r="G4006" s="3">
        <v>38429</v>
      </c>
      <c r="H4006" s="1">
        <v>0.5</v>
      </c>
      <c r="I4006" t="s">
        <v>11</v>
      </c>
      <c r="J40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6" t="s">
        <v>9088</v>
      </c>
    </row>
    <row r="4007" spans="1:14" hidden="1" x14ac:dyDescent="0.25">
      <c r="A4007" t="s">
        <v>8284</v>
      </c>
      <c r="B4007">
        <v>5</v>
      </c>
      <c r="C4007">
        <v>37084531</v>
      </c>
      <c r="D4007" t="s">
        <v>4550</v>
      </c>
      <c r="E4007" t="s">
        <v>9</v>
      </c>
      <c r="F4007" t="s">
        <v>1670</v>
      </c>
      <c r="G4007" s="2" t="s">
        <v>867</v>
      </c>
      <c r="H4007" t="s">
        <v>868</v>
      </c>
      <c r="I4007" t="s">
        <v>11</v>
      </c>
      <c r="J40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7" t="s">
        <v>9088</v>
      </c>
    </row>
    <row r="4008" spans="1:14" hidden="1" x14ac:dyDescent="0.25">
      <c r="A4008" t="s">
        <v>8284</v>
      </c>
      <c r="B4008">
        <v>5</v>
      </c>
      <c r="C4008">
        <v>37084532</v>
      </c>
      <c r="D4008" t="s">
        <v>4551</v>
      </c>
      <c r="E4008" t="s">
        <v>9</v>
      </c>
      <c r="F4008" t="s">
        <v>1933</v>
      </c>
      <c r="G4008" s="2" t="s">
        <v>1934</v>
      </c>
      <c r="H4008" t="s">
        <v>1935</v>
      </c>
      <c r="I4008" t="s">
        <v>11</v>
      </c>
      <c r="J40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8" t="s">
        <v>9088</v>
      </c>
    </row>
    <row r="4009" spans="1:14" hidden="1" x14ac:dyDescent="0.25">
      <c r="A4009" t="s">
        <v>8284</v>
      </c>
      <c r="B4009">
        <v>5</v>
      </c>
      <c r="C4009">
        <v>37084535</v>
      </c>
      <c r="D4009" t="s">
        <v>4552</v>
      </c>
      <c r="E4009" t="s">
        <v>9</v>
      </c>
      <c r="F4009" t="s">
        <v>477</v>
      </c>
      <c r="G4009" s="3">
        <v>39435</v>
      </c>
      <c r="H4009" t="s">
        <v>282</v>
      </c>
      <c r="I4009" t="s">
        <v>11</v>
      </c>
      <c r="J40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09" t="s">
        <v>9088</v>
      </c>
    </row>
    <row r="4010" spans="1:14" hidden="1" x14ac:dyDescent="0.25">
      <c r="A4010" t="s">
        <v>8284</v>
      </c>
      <c r="B4010">
        <v>5</v>
      </c>
      <c r="C4010">
        <v>37084536</v>
      </c>
      <c r="D4010" t="s">
        <v>4553</v>
      </c>
      <c r="E4010" t="s">
        <v>9</v>
      </c>
      <c r="F4010" t="s">
        <v>1826</v>
      </c>
      <c r="G4010" s="3">
        <v>38126</v>
      </c>
      <c r="H4010" t="s">
        <v>653</v>
      </c>
      <c r="I4010" t="s">
        <v>11</v>
      </c>
      <c r="J40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0" t="s">
        <v>9088</v>
      </c>
    </row>
    <row r="4011" spans="1:14" hidden="1" x14ac:dyDescent="0.25">
      <c r="A4011" t="s">
        <v>8284</v>
      </c>
      <c r="B4011">
        <v>5</v>
      </c>
      <c r="C4011">
        <v>37084540</v>
      </c>
      <c r="D4011" t="s">
        <v>4554</v>
      </c>
      <c r="E4011" t="s">
        <v>9</v>
      </c>
      <c r="F4011" t="s">
        <v>1668</v>
      </c>
      <c r="G4011" s="3">
        <v>37579</v>
      </c>
      <c r="H4011" s="1">
        <v>0.95833333333333337</v>
      </c>
      <c r="I4011" t="s">
        <v>11</v>
      </c>
      <c r="J40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1" t="s">
        <v>9088</v>
      </c>
    </row>
    <row r="4012" spans="1:14" hidden="1" x14ac:dyDescent="0.25">
      <c r="A4012" t="s">
        <v>8284</v>
      </c>
      <c r="B4012">
        <v>5</v>
      </c>
      <c r="C4012">
        <v>37084549</v>
      </c>
      <c r="D4012" t="s">
        <v>4555</v>
      </c>
      <c r="E4012" t="s">
        <v>9</v>
      </c>
      <c r="F4012" t="s">
        <v>1677</v>
      </c>
      <c r="G4012" s="2" t="s">
        <v>212</v>
      </c>
      <c r="H4012" s="1">
        <v>0.5</v>
      </c>
      <c r="I4012" t="s">
        <v>11</v>
      </c>
      <c r="J40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2" t="s">
        <v>9088</v>
      </c>
    </row>
    <row r="4013" spans="1:14" hidden="1" x14ac:dyDescent="0.25">
      <c r="A4013" t="s">
        <v>8284</v>
      </c>
      <c r="B4013">
        <v>5</v>
      </c>
      <c r="C4013">
        <v>37084550</v>
      </c>
      <c r="D4013" t="s">
        <v>4556</v>
      </c>
      <c r="E4013" t="s">
        <v>9</v>
      </c>
      <c r="F4013" t="s">
        <v>1694</v>
      </c>
      <c r="G4013" s="3">
        <v>38219</v>
      </c>
      <c r="H4013" t="s">
        <v>57</v>
      </c>
      <c r="I4013" t="s">
        <v>11</v>
      </c>
      <c r="J40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3" t="s">
        <v>9088</v>
      </c>
    </row>
    <row r="4014" spans="1:14" hidden="1" x14ac:dyDescent="0.25">
      <c r="A4014" t="s">
        <v>8284</v>
      </c>
      <c r="B4014">
        <v>5</v>
      </c>
      <c r="C4014">
        <v>37084551</v>
      </c>
      <c r="D4014" t="s">
        <v>4557</v>
      </c>
      <c r="E4014" t="s">
        <v>9</v>
      </c>
      <c r="F4014" t="s">
        <v>3114</v>
      </c>
      <c r="G4014" s="3">
        <v>39371</v>
      </c>
      <c r="H4014" s="1">
        <v>0.5</v>
      </c>
      <c r="I4014" t="s">
        <v>11</v>
      </c>
      <c r="J40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4" t="s">
        <v>9088</v>
      </c>
    </row>
    <row r="4015" spans="1:14" hidden="1" x14ac:dyDescent="0.25">
      <c r="A4015" t="s">
        <v>8284</v>
      </c>
      <c r="B4015">
        <v>5</v>
      </c>
      <c r="C4015">
        <v>37084552</v>
      </c>
      <c r="D4015" t="s">
        <v>4558</v>
      </c>
      <c r="E4015" t="s">
        <v>9</v>
      </c>
      <c r="F4015" t="s">
        <v>1670</v>
      </c>
      <c r="G4015" s="2" t="s">
        <v>867</v>
      </c>
      <c r="H4015" t="s">
        <v>868</v>
      </c>
      <c r="I4015" t="s">
        <v>11</v>
      </c>
      <c r="J40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5" t="s">
        <v>9088</v>
      </c>
    </row>
    <row r="4016" spans="1:14" hidden="1" x14ac:dyDescent="0.25">
      <c r="A4016" t="s">
        <v>8284</v>
      </c>
      <c r="B4016">
        <v>5</v>
      </c>
      <c r="C4016">
        <v>37084553</v>
      </c>
      <c r="D4016" t="s">
        <v>4559</v>
      </c>
      <c r="E4016" t="s">
        <v>9</v>
      </c>
      <c r="F4016" t="s">
        <v>1646</v>
      </c>
      <c r="G4016" s="3">
        <v>37603</v>
      </c>
      <c r="H4016" s="1">
        <v>0.5</v>
      </c>
      <c r="I4016" t="s">
        <v>11</v>
      </c>
      <c r="J40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6" t="s">
        <v>9088</v>
      </c>
    </row>
    <row r="4017" spans="1:15" x14ac:dyDescent="0.25">
      <c r="A4017" t="s">
        <v>8284</v>
      </c>
      <c r="B4017">
        <v>5</v>
      </c>
      <c r="C4017">
        <v>37084554</v>
      </c>
      <c r="D4017" t="s">
        <v>4560</v>
      </c>
      <c r="E4017" t="s">
        <v>9</v>
      </c>
      <c r="F4017" t="s">
        <v>4561</v>
      </c>
      <c r="G4017" s="3">
        <v>38860</v>
      </c>
      <c r="H4017" s="1">
        <v>0.45833333333333331</v>
      </c>
      <c r="I4017" t="s">
        <v>11</v>
      </c>
      <c r="J40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40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7" t="s">
        <v>9088</v>
      </c>
      <c r="O4017" t="s">
        <v>9111</v>
      </c>
    </row>
    <row r="4018" spans="1:15" hidden="1" x14ac:dyDescent="0.25">
      <c r="A4018" t="s">
        <v>8284</v>
      </c>
      <c r="B4018">
        <v>5</v>
      </c>
      <c r="C4018">
        <v>37084555</v>
      </c>
      <c r="D4018" t="s">
        <v>4562</v>
      </c>
      <c r="E4018" t="s">
        <v>9</v>
      </c>
      <c r="F4018" t="s">
        <v>1681</v>
      </c>
      <c r="G4018" s="3">
        <v>37395</v>
      </c>
      <c r="H4018" s="1">
        <v>2.0833333333333332E-2</v>
      </c>
      <c r="I4018" t="s">
        <v>11</v>
      </c>
      <c r="J40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8" t="s">
        <v>9088</v>
      </c>
    </row>
    <row r="4019" spans="1:15" x14ac:dyDescent="0.25">
      <c r="A4019" t="s">
        <v>8284</v>
      </c>
      <c r="B4019">
        <v>5</v>
      </c>
      <c r="C4019">
        <v>37084556</v>
      </c>
      <c r="D4019" t="s">
        <v>4563</v>
      </c>
      <c r="E4019" t="s">
        <v>9</v>
      </c>
      <c r="F4019" t="s">
        <v>4564</v>
      </c>
      <c r="G4019" s="3">
        <v>38860</v>
      </c>
      <c r="H4019" s="1">
        <v>0.45833333333333331</v>
      </c>
      <c r="I4019" t="s">
        <v>11</v>
      </c>
      <c r="J40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L40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19" t="s">
        <v>9088</v>
      </c>
      <c r="O4019" t="s">
        <v>9111</v>
      </c>
    </row>
    <row r="4020" spans="1:15" hidden="1" x14ac:dyDescent="0.25">
      <c r="A4020" t="s">
        <v>8284</v>
      </c>
      <c r="B4020">
        <v>5</v>
      </c>
      <c r="C4020">
        <v>37084557</v>
      </c>
      <c r="D4020" t="s">
        <v>4565</v>
      </c>
      <c r="E4020" t="s">
        <v>9</v>
      </c>
      <c r="F4020" t="s">
        <v>1646</v>
      </c>
      <c r="G4020" s="3">
        <v>37603</v>
      </c>
      <c r="H4020" s="1">
        <v>0.5</v>
      </c>
      <c r="I4020" t="s">
        <v>11</v>
      </c>
      <c r="J40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0" t="s">
        <v>9088</v>
      </c>
    </row>
    <row r="4021" spans="1:15" hidden="1" x14ac:dyDescent="0.25">
      <c r="A4021" t="s">
        <v>8284</v>
      </c>
      <c r="B4021">
        <v>5</v>
      </c>
      <c r="C4021">
        <v>37084558</v>
      </c>
      <c r="D4021" t="s">
        <v>4566</v>
      </c>
      <c r="E4021" t="s">
        <v>9</v>
      </c>
      <c r="F4021" t="s">
        <v>1646</v>
      </c>
      <c r="G4021" s="3">
        <v>37603</v>
      </c>
      <c r="H4021" s="1">
        <v>0.5</v>
      </c>
      <c r="I4021" t="s">
        <v>11</v>
      </c>
      <c r="J40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1" t="s">
        <v>9088</v>
      </c>
    </row>
    <row r="4022" spans="1:15" x14ac:dyDescent="0.25">
      <c r="A4022" t="s">
        <v>8284</v>
      </c>
      <c r="B4022">
        <v>5</v>
      </c>
      <c r="C4022">
        <v>37084559</v>
      </c>
      <c r="D4022" t="s">
        <v>4567</v>
      </c>
      <c r="E4022" t="s">
        <v>9</v>
      </c>
      <c r="F4022" t="s">
        <v>4568</v>
      </c>
      <c r="G4022" s="3">
        <v>40197</v>
      </c>
      <c r="H4022" s="1">
        <v>0.5</v>
      </c>
      <c r="I4022" t="s">
        <v>11</v>
      </c>
      <c r="J40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2" t="s">
        <v>9088</v>
      </c>
      <c r="O4022" t="s">
        <v>9111</v>
      </c>
    </row>
    <row r="4023" spans="1:15" hidden="1" x14ac:dyDescent="0.25">
      <c r="A4023" t="s">
        <v>8284</v>
      </c>
      <c r="B4023">
        <v>5</v>
      </c>
      <c r="C4023">
        <v>37084560</v>
      </c>
      <c r="D4023" t="s">
        <v>4569</v>
      </c>
      <c r="E4023" t="s">
        <v>9</v>
      </c>
      <c r="F4023" t="s">
        <v>4570</v>
      </c>
      <c r="G4023" s="2" t="s">
        <v>4547</v>
      </c>
      <c r="H4023" s="1">
        <v>0.5</v>
      </c>
      <c r="I4023" t="s">
        <v>11</v>
      </c>
      <c r="J40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3" t="s">
        <v>9088</v>
      </c>
    </row>
    <row r="4024" spans="1:15" x14ac:dyDescent="0.25">
      <c r="A4024" t="s">
        <v>8284</v>
      </c>
      <c r="B4024">
        <v>5</v>
      </c>
      <c r="C4024">
        <v>37084561</v>
      </c>
      <c r="D4024" t="s">
        <v>4571</v>
      </c>
      <c r="E4024" t="s">
        <v>9</v>
      </c>
      <c r="F4024" t="s">
        <v>4572</v>
      </c>
      <c r="G4024" s="3">
        <v>40808</v>
      </c>
      <c r="H4024" t="s">
        <v>1562</v>
      </c>
      <c r="I4024" t="s">
        <v>11</v>
      </c>
      <c r="J40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40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4" t="s">
        <v>9088</v>
      </c>
      <c r="O4024" t="s">
        <v>9111</v>
      </c>
    </row>
    <row r="4025" spans="1:15" hidden="1" x14ac:dyDescent="0.25">
      <c r="A4025" t="s">
        <v>8284</v>
      </c>
      <c r="B4025">
        <v>5</v>
      </c>
      <c r="C4025">
        <v>37084562</v>
      </c>
      <c r="D4025" t="s">
        <v>4573</v>
      </c>
      <c r="E4025" t="s">
        <v>9</v>
      </c>
      <c r="F4025" t="s">
        <v>1646</v>
      </c>
      <c r="G4025" s="3">
        <v>37603</v>
      </c>
      <c r="H4025" s="1">
        <v>0.5</v>
      </c>
      <c r="I4025" t="s">
        <v>11</v>
      </c>
      <c r="J40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5" t="s">
        <v>9088</v>
      </c>
    </row>
    <row r="4026" spans="1:15" hidden="1" x14ac:dyDescent="0.25">
      <c r="A4026" t="s">
        <v>8284</v>
      </c>
      <c r="B4026">
        <v>5</v>
      </c>
      <c r="C4026">
        <v>37084563</v>
      </c>
      <c r="D4026" t="s">
        <v>4574</v>
      </c>
      <c r="E4026" t="s">
        <v>9</v>
      </c>
      <c r="F4026" t="s">
        <v>477</v>
      </c>
      <c r="G4026" s="3">
        <v>39435</v>
      </c>
      <c r="H4026" t="s">
        <v>282</v>
      </c>
      <c r="I4026" t="s">
        <v>11</v>
      </c>
      <c r="J40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6" t="s">
        <v>9088</v>
      </c>
    </row>
    <row r="4027" spans="1:15" hidden="1" x14ac:dyDescent="0.25">
      <c r="A4027" t="s">
        <v>8284</v>
      </c>
      <c r="B4027">
        <v>5</v>
      </c>
      <c r="C4027">
        <v>37084564</v>
      </c>
      <c r="D4027" t="s">
        <v>4575</v>
      </c>
      <c r="E4027" t="s">
        <v>9</v>
      </c>
      <c r="F4027" t="s">
        <v>4546</v>
      </c>
      <c r="G4027" s="2" t="s">
        <v>4547</v>
      </c>
      <c r="H4027" s="1">
        <v>0.5</v>
      </c>
      <c r="I4027" t="s">
        <v>11</v>
      </c>
      <c r="J40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7" t="s">
        <v>9088</v>
      </c>
    </row>
    <row r="4028" spans="1:15" hidden="1" x14ac:dyDescent="0.25">
      <c r="A4028" t="s">
        <v>8284</v>
      </c>
      <c r="B4028">
        <v>5</v>
      </c>
      <c r="C4028">
        <v>37084565</v>
      </c>
      <c r="D4028" t="s">
        <v>4576</v>
      </c>
      <c r="E4028" t="s">
        <v>9</v>
      </c>
      <c r="F4028" t="s">
        <v>1696</v>
      </c>
      <c r="G4028" s="3">
        <v>37425</v>
      </c>
      <c r="H4028" s="1">
        <v>0.5</v>
      </c>
      <c r="I4028" t="s">
        <v>11</v>
      </c>
      <c r="J40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8" t="s">
        <v>9088</v>
      </c>
    </row>
    <row r="4029" spans="1:15" x14ac:dyDescent="0.25">
      <c r="A4029" t="s">
        <v>8284</v>
      </c>
      <c r="B4029">
        <v>5</v>
      </c>
      <c r="C4029">
        <v>37084566</v>
      </c>
      <c r="D4029" t="s">
        <v>4577</v>
      </c>
      <c r="E4029" t="s">
        <v>9</v>
      </c>
      <c r="F4029" t="s">
        <v>4578</v>
      </c>
      <c r="G4029" s="3">
        <v>39619</v>
      </c>
      <c r="H4029" t="s">
        <v>57</v>
      </c>
      <c r="I4029" t="s">
        <v>11</v>
      </c>
      <c r="J40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29" t="s">
        <v>9088</v>
      </c>
      <c r="O4029" t="s">
        <v>9111</v>
      </c>
    </row>
    <row r="4030" spans="1:15" hidden="1" x14ac:dyDescent="0.25">
      <c r="A4030" t="s">
        <v>8284</v>
      </c>
      <c r="B4030">
        <v>5</v>
      </c>
      <c r="C4030">
        <v>37084567</v>
      </c>
      <c r="D4030" t="s">
        <v>4579</v>
      </c>
      <c r="E4030" t="s">
        <v>9</v>
      </c>
      <c r="F4030" t="s">
        <v>1907</v>
      </c>
      <c r="G4030" s="3">
        <v>38219</v>
      </c>
      <c r="H4030" t="s">
        <v>57</v>
      </c>
      <c r="I4030" t="s">
        <v>11</v>
      </c>
      <c r="J40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0" t="s">
        <v>9088</v>
      </c>
    </row>
    <row r="4031" spans="1:15" hidden="1" x14ac:dyDescent="0.25">
      <c r="A4031" t="s">
        <v>8284</v>
      </c>
      <c r="B4031">
        <v>5</v>
      </c>
      <c r="C4031">
        <v>37084568</v>
      </c>
      <c r="D4031" t="s">
        <v>4580</v>
      </c>
      <c r="E4031" t="s">
        <v>9</v>
      </c>
      <c r="F4031" t="s">
        <v>1670</v>
      </c>
      <c r="G4031" s="2" t="s">
        <v>867</v>
      </c>
      <c r="H4031" t="s">
        <v>868</v>
      </c>
      <c r="I4031" t="s">
        <v>11</v>
      </c>
      <c r="J40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1" t="s">
        <v>9088</v>
      </c>
    </row>
    <row r="4032" spans="1:15" hidden="1" x14ac:dyDescent="0.25">
      <c r="A4032" t="s">
        <v>8284</v>
      </c>
      <c r="B4032">
        <v>5</v>
      </c>
      <c r="C4032">
        <v>37084569</v>
      </c>
      <c r="D4032" t="s">
        <v>4581</v>
      </c>
      <c r="E4032" t="s">
        <v>9</v>
      </c>
      <c r="F4032" t="s">
        <v>1863</v>
      </c>
      <c r="G4032" s="3">
        <v>40104</v>
      </c>
      <c r="H4032" s="1">
        <v>0.5</v>
      </c>
      <c r="I4032" t="s">
        <v>11</v>
      </c>
      <c r="J40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2" t="s">
        <v>9088</v>
      </c>
    </row>
    <row r="4033" spans="1:15" hidden="1" x14ac:dyDescent="0.25">
      <c r="A4033" t="s">
        <v>8284</v>
      </c>
      <c r="B4033">
        <v>5</v>
      </c>
      <c r="C4033">
        <v>37084570</v>
      </c>
      <c r="D4033" t="s">
        <v>4582</v>
      </c>
      <c r="E4033" t="s">
        <v>9</v>
      </c>
      <c r="F4033" t="s">
        <v>1681</v>
      </c>
      <c r="G4033" s="3">
        <v>37395</v>
      </c>
      <c r="H4033" s="1">
        <v>2.0833333333333332E-2</v>
      </c>
      <c r="I4033" t="s">
        <v>11</v>
      </c>
      <c r="J40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3" t="s">
        <v>9088</v>
      </c>
    </row>
    <row r="4034" spans="1:15" hidden="1" x14ac:dyDescent="0.25">
      <c r="A4034" t="s">
        <v>8284</v>
      </c>
      <c r="B4034">
        <v>5</v>
      </c>
      <c r="C4034">
        <v>37084571</v>
      </c>
      <c r="D4034" t="s">
        <v>4583</v>
      </c>
      <c r="E4034" t="s">
        <v>9</v>
      </c>
      <c r="F4034" t="s">
        <v>1685</v>
      </c>
      <c r="G4034" s="2" t="s">
        <v>140</v>
      </c>
      <c r="H4034" s="1">
        <v>0.95833333333333337</v>
      </c>
      <c r="I4034" t="s">
        <v>11</v>
      </c>
      <c r="J40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4" t="s">
        <v>9088</v>
      </c>
    </row>
    <row r="4035" spans="1:15" hidden="1" x14ac:dyDescent="0.25">
      <c r="A4035" t="s">
        <v>8284</v>
      </c>
      <c r="B4035">
        <v>5</v>
      </c>
      <c r="C4035">
        <v>37084572</v>
      </c>
      <c r="D4035" t="s">
        <v>4584</v>
      </c>
      <c r="E4035" t="s">
        <v>9</v>
      </c>
      <c r="F4035" t="s">
        <v>477</v>
      </c>
      <c r="G4035" s="3">
        <v>39435</v>
      </c>
      <c r="H4035" t="s">
        <v>282</v>
      </c>
      <c r="I4035" t="s">
        <v>11</v>
      </c>
      <c r="J40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5" t="s">
        <v>9088</v>
      </c>
    </row>
    <row r="4036" spans="1:15" hidden="1" x14ac:dyDescent="0.25">
      <c r="A4036" t="s">
        <v>8284</v>
      </c>
      <c r="B4036">
        <v>5</v>
      </c>
      <c r="C4036">
        <v>37084573</v>
      </c>
      <c r="D4036" t="s">
        <v>4585</v>
      </c>
      <c r="E4036" t="s">
        <v>9</v>
      </c>
      <c r="F4036" t="s">
        <v>4586</v>
      </c>
      <c r="G4036" s="2" t="s">
        <v>4587</v>
      </c>
      <c r="H4036" s="1">
        <v>0.5</v>
      </c>
      <c r="I4036" t="s">
        <v>11</v>
      </c>
      <c r="J40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6" t="s">
        <v>9088</v>
      </c>
    </row>
    <row r="4037" spans="1:15" hidden="1" x14ac:dyDescent="0.25">
      <c r="A4037" t="s">
        <v>8284</v>
      </c>
      <c r="B4037">
        <v>5</v>
      </c>
      <c r="C4037">
        <v>37084574</v>
      </c>
      <c r="D4037" t="s">
        <v>4588</v>
      </c>
      <c r="E4037" t="s">
        <v>9</v>
      </c>
      <c r="F4037" t="s">
        <v>4586</v>
      </c>
      <c r="G4037" s="2" t="s">
        <v>4587</v>
      </c>
      <c r="H4037" s="1">
        <v>0.5</v>
      </c>
      <c r="I4037" t="s">
        <v>11</v>
      </c>
      <c r="J40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7" t="s">
        <v>9088</v>
      </c>
    </row>
    <row r="4038" spans="1:15" hidden="1" x14ac:dyDescent="0.25">
      <c r="A4038" t="s">
        <v>8284</v>
      </c>
      <c r="B4038">
        <v>5</v>
      </c>
      <c r="C4038">
        <v>37084575</v>
      </c>
      <c r="D4038" t="s">
        <v>4589</v>
      </c>
      <c r="E4038" t="s">
        <v>9</v>
      </c>
      <c r="F4038" t="s">
        <v>477</v>
      </c>
      <c r="G4038" s="3">
        <v>39435</v>
      </c>
      <c r="H4038" t="s">
        <v>282</v>
      </c>
      <c r="I4038" t="s">
        <v>11</v>
      </c>
      <c r="J40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8" t="s">
        <v>9088</v>
      </c>
    </row>
    <row r="4039" spans="1:15" hidden="1" x14ac:dyDescent="0.25">
      <c r="A4039" t="s">
        <v>8284</v>
      </c>
      <c r="B4039">
        <v>5</v>
      </c>
      <c r="C4039">
        <v>37084576</v>
      </c>
      <c r="D4039" t="s">
        <v>4590</v>
      </c>
      <c r="E4039" t="s">
        <v>9</v>
      </c>
      <c r="F4039" t="s">
        <v>1739</v>
      </c>
      <c r="G4039" s="2" t="s">
        <v>1740</v>
      </c>
      <c r="H4039" s="1">
        <v>0.5</v>
      </c>
      <c r="I4039" t="s">
        <v>11</v>
      </c>
      <c r="J40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39" t="s">
        <v>9088</v>
      </c>
    </row>
    <row r="4040" spans="1:15" x14ac:dyDescent="0.25">
      <c r="A4040" t="s">
        <v>8284</v>
      </c>
      <c r="B4040">
        <v>5</v>
      </c>
      <c r="C4040">
        <v>37084577</v>
      </c>
      <c r="D4040" t="s">
        <v>4591</v>
      </c>
      <c r="E4040" t="s">
        <v>9</v>
      </c>
      <c r="F4040" t="s">
        <v>4592</v>
      </c>
      <c r="G4040" s="2" t="s">
        <v>4593</v>
      </c>
      <c r="H4040" t="s">
        <v>1073</v>
      </c>
      <c r="I4040" t="s">
        <v>11</v>
      </c>
      <c r="J40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0" t="s">
        <v>9088</v>
      </c>
      <c r="O4040" t="s">
        <v>9111</v>
      </c>
    </row>
    <row r="4041" spans="1:15" x14ac:dyDescent="0.25">
      <c r="A4041" t="s">
        <v>8284</v>
      </c>
      <c r="B4041">
        <v>5</v>
      </c>
      <c r="C4041">
        <v>37084578</v>
      </c>
      <c r="D4041" t="s">
        <v>4594</v>
      </c>
      <c r="E4041" t="s">
        <v>9</v>
      </c>
      <c r="F4041" t="s">
        <v>4595</v>
      </c>
      <c r="G4041" s="2" t="s">
        <v>4593</v>
      </c>
      <c r="H4041" t="s">
        <v>1073</v>
      </c>
      <c r="I4041" t="s">
        <v>11</v>
      </c>
      <c r="J40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1" t="s">
        <v>9088</v>
      </c>
      <c r="O4041" t="s">
        <v>9111</v>
      </c>
    </row>
    <row r="4042" spans="1:15" hidden="1" x14ac:dyDescent="0.25">
      <c r="A4042" t="s">
        <v>8284</v>
      </c>
      <c r="B4042">
        <v>5</v>
      </c>
      <c r="C4042">
        <v>37084579</v>
      </c>
      <c r="D4042" t="s">
        <v>4596</v>
      </c>
      <c r="E4042" t="s">
        <v>9</v>
      </c>
      <c r="F4042" t="s">
        <v>1646</v>
      </c>
      <c r="G4042" s="3">
        <v>37603</v>
      </c>
      <c r="H4042" s="1">
        <v>0.5</v>
      </c>
      <c r="I4042" t="s">
        <v>11</v>
      </c>
      <c r="J40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2" t="s">
        <v>9088</v>
      </c>
    </row>
    <row r="4043" spans="1:15" hidden="1" x14ac:dyDescent="0.25">
      <c r="A4043" t="s">
        <v>8284</v>
      </c>
      <c r="B4043">
        <v>5</v>
      </c>
      <c r="C4043">
        <v>37084580</v>
      </c>
      <c r="D4043" t="s">
        <v>4597</v>
      </c>
      <c r="E4043" t="s">
        <v>9</v>
      </c>
      <c r="F4043" t="s">
        <v>1646</v>
      </c>
      <c r="G4043" s="2" t="s">
        <v>4598</v>
      </c>
      <c r="H4043" s="1">
        <v>0.5</v>
      </c>
      <c r="I4043" t="s">
        <v>11</v>
      </c>
      <c r="J40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3" t="s">
        <v>9088</v>
      </c>
    </row>
    <row r="4044" spans="1:15" hidden="1" x14ac:dyDescent="0.25">
      <c r="A4044" t="s">
        <v>8284</v>
      </c>
      <c r="B4044">
        <v>5</v>
      </c>
      <c r="C4044">
        <v>37084581</v>
      </c>
      <c r="D4044" t="s">
        <v>4599</v>
      </c>
      <c r="E4044" t="s">
        <v>9</v>
      </c>
      <c r="F4044" t="s">
        <v>1646</v>
      </c>
      <c r="G4044" s="3">
        <v>37603</v>
      </c>
      <c r="H4044" s="1">
        <v>0.5</v>
      </c>
      <c r="I4044" t="s">
        <v>11</v>
      </c>
      <c r="J40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4" t="s">
        <v>9088</v>
      </c>
    </row>
    <row r="4045" spans="1:15" x14ac:dyDescent="0.25">
      <c r="A4045" t="s">
        <v>8284</v>
      </c>
      <c r="B4045">
        <v>5</v>
      </c>
      <c r="C4045">
        <v>37084582</v>
      </c>
      <c r="D4045" t="s">
        <v>4600</v>
      </c>
      <c r="E4045" t="s">
        <v>9</v>
      </c>
      <c r="F4045" t="s">
        <v>4601</v>
      </c>
      <c r="G4045" s="2" t="s">
        <v>4602</v>
      </c>
      <c r="H4045" t="s">
        <v>57</v>
      </c>
      <c r="I4045" t="s">
        <v>11</v>
      </c>
      <c r="J40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5" t="s">
        <v>9088</v>
      </c>
      <c r="O4045" t="s">
        <v>9111</v>
      </c>
    </row>
    <row r="4046" spans="1:15" hidden="1" x14ac:dyDescent="0.25">
      <c r="A4046" t="s">
        <v>8284</v>
      </c>
      <c r="B4046">
        <v>5</v>
      </c>
      <c r="C4046">
        <v>37084583</v>
      </c>
      <c r="D4046" t="s">
        <v>4603</v>
      </c>
      <c r="E4046" t="s">
        <v>9</v>
      </c>
      <c r="F4046" t="s">
        <v>3055</v>
      </c>
      <c r="G4046" s="2" t="s">
        <v>3056</v>
      </c>
      <c r="H4046" s="1">
        <v>0.5</v>
      </c>
      <c r="I4046" t="s">
        <v>11</v>
      </c>
      <c r="J40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6" t="s">
        <v>9088</v>
      </c>
    </row>
    <row r="4047" spans="1:15" hidden="1" x14ac:dyDescent="0.25">
      <c r="A4047" t="s">
        <v>8284</v>
      </c>
      <c r="B4047">
        <v>5</v>
      </c>
      <c r="C4047">
        <v>37084584</v>
      </c>
      <c r="D4047" t="s">
        <v>4604</v>
      </c>
      <c r="E4047" t="s">
        <v>9</v>
      </c>
      <c r="F4047" t="s">
        <v>1987</v>
      </c>
      <c r="G4047" s="3">
        <v>40105</v>
      </c>
      <c r="H4047" s="1">
        <v>0.46875</v>
      </c>
      <c r="I4047" t="s">
        <v>11</v>
      </c>
      <c r="J40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7" t="s">
        <v>9088</v>
      </c>
    </row>
    <row r="4048" spans="1:15" hidden="1" x14ac:dyDescent="0.25">
      <c r="A4048" t="s">
        <v>8284</v>
      </c>
      <c r="B4048">
        <v>5</v>
      </c>
      <c r="C4048">
        <v>37084585</v>
      </c>
      <c r="D4048" t="s">
        <v>4605</v>
      </c>
      <c r="E4048" t="s">
        <v>9</v>
      </c>
      <c r="F4048" t="s">
        <v>1743</v>
      </c>
      <c r="G4048" s="3">
        <v>39922</v>
      </c>
      <c r="H4048" t="s">
        <v>1744</v>
      </c>
      <c r="I4048" t="s">
        <v>11</v>
      </c>
      <c r="J40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8" t="s">
        <v>9088</v>
      </c>
    </row>
    <row r="4049" spans="1:15" x14ac:dyDescent="0.25">
      <c r="A4049" t="s">
        <v>8284</v>
      </c>
      <c r="B4049">
        <v>5</v>
      </c>
      <c r="C4049">
        <v>37084586</v>
      </c>
      <c r="D4049" t="s">
        <v>4606</v>
      </c>
      <c r="E4049" t="s">
        <v>9</v>
      </c>
      <c r="F4049" t="s">
        <v>4607</v>
      </c>
      <c r="G4049" s="3">
        <v>39710</v>
      </c>
      <c r="H4049" t="s">
        <v>35</v>
      </c>
      <c r="I4049" t="s">
        <v>11</v>
      </c>
      <c r="J40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49" t="s">
        <v>9088</v>
      </c>
      <c r="O4049" t="s">
        <v>9111</v>
      </c>
    </row>
    <row r="4050" spans="1:15" x14ac:dyDescent="0.25">
      <c r="A4050" t="s">
        <v>8284</v>
      </c>
      <c r="B4050">
        <v>5</v>
      </c>
      <c r="C4050">
        <v>37084587</v>
      </c>
      <c r="D4050" t="s">
        <v>4608</v>
      </c>
      <c r="E4050" t="s">
        <v>9</v>
      </c>
      <c r="F4050" t="s">
        <v>4609</v>
      </c>
      <c r="G4050" s="3">
        <v>41171</v>
      </c>
      <c r="H4050" t="s">
        <v>973</v>
      </c>
      <c r="I4050" t="s">
        <v>11</v>
      </c>
      <c r="J40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0" t="s">
        <v>9088</v>
      </c>
      <c r="O4050" t="s">
        <v>9111</v>
      </c>
    </row>
    <row r="4051" spans="1:15" hidden="1" x14ac:dyDescent="0.25">
      <c r="A4051" t="s">
        <v>8284</v>
      </c>
      <c r="B4051">
        <v>5</v>
      </c>
      <c r="C4051">
        <v>37084588</v>
      </c>
      <c r="D4051" t="s">
        <v>4610</v>
      </c>
      <c r="E4051" t="s">
        <v>9</v>
      </c>
      <c r="F4051" t="s">
        <v>1743</v>
      </c>
      <c r="G4051" s="3">
        <v>39922</v>
      </c>
      <c r="H4051" t="s">
        <v>1744</v>
      </c>
      <c r="I4051" t="s">
        <v>11</v>
      </c>
      <c r="J40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1" t="s">
        <v>9088</v>
      </c>
    </row>
    <row r="4052" spans="1:15" hidden="1" x14ac:dyDescent="0.25">
      <c r="A4052" t="s">
        <v>8284</v>
      </c>
      <c r="B4052">
        <v>5</v>
      </c>
      <c r="C4052">
        <v>37084590</v>
      </c>
      <c r="D4052" t="s">
        <v>4611</v>
      </c>
      <c r="E4052" t="s">
        <v>9</v>
      </c>
      <c r="F4052" t="s">
        <v>1648</v>
      </c>
      <c r="G4052" s="2" t="s">
        <v>2059</v>
      </c>
      <c r="H4052" s="1">
        <v>0.5</v>
      </c>
      <c r="I4052" t="s">
        <v>11</v>
      </c>
      <c r="J40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2" t="s">
        <v>9088</v>
      </c>
    </row>
    <row r="4053" spans="1:15" x14ac:dyDescent="0.25">
      <c r="A4053" t="s">
        <v>8284</v>
      </c>
      <c r="B4053">
        <v>5</v>
      </c>
      <c r="C4053">
        <v>37084591</v>
      </c>
      <c r="D4053" t="s">
        <v>4612</v>
      </c>
      <c r="E4053" t="s">
        <v>9</v>
      </c>
      <c r="F4053" t="s">
        <v>4613</v>
      </c>
      <c r="G4053" s="2" t="s">
        <v>2988</v>
      </c>
      <c r="H4053" t="s">
        <v>832</v>
      </c>
      <c r="I4053" t="s">
        <v>11</v>
      </c>
      <c r="J40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40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3" t="s">
        <v>9088</v>
      </c>
      <c r="O4053" t="s">
        <v>9111</v>
      </c>
    </row>
    <row r="4054" spans="1:15" hidden="1" x14ac:dyDescent="0.25">
      <c r="A4054" t="s">
        <v>8284</v>
      </c>
      <c r="B4054">
        <v>5</v>
      </c>
      <c r="C4054">
        <v>37084592</v>
      </c>
      <c r="D4054" t="s">
        <v>4614</v>
      </c>
      <c r="E4054" t="s">
        <v>9</v>
      </c>
      <c r="F4054" t="s">
        <v>1785</v>
      </c>
      <c r="G4054" s="2" t="s">
        <v>1786</v>
      </c>
      <c r="H4054" s="1">
        <v>0.5</v>
      </c>
      <c r="I4054" t="s">
        <v>11</v>
      </c>
      <c r="J40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4" t="s">
        <v>9088</v>
      </c>
    </row>
    <row r="4055" spans="1:15" hidden="1" x14ac:dyDescent="0.25">
      <c r="A4055" t="s">
        <v>8284</v>
      </c>
      <c r="B4055">
        <v>5</v>
      </c>
      <c r="C4055">
        <v>37084593</v>
      </c>
      <c r="D4055" t="s">
        <v>4615</v>
      </c>
      <c r="E4055" t="s">
        <v>9</v>
      </c>
      <c r="F4055" t="s">
        <v>1826</v>
      </c>
      <c r="G4055" s="3">
        <v>38126</v>
      </c>
      <c r="H4055" t="s">
        <v>653</v>
      </c>
      <c r="I4055" t="s">
        <v>11</v>
      </c>
      <c r="J40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5" t="s">
        <v>9088</v>
      </c>
    </row>
    <row r="4056" spans="1:15" hidden="1" x14ac:dyDescent="0.25">
      <c r="A4056" t="s">
        <v>8284</v>
      </c>
      <c r="B4056">
        <v>5</v>
      </c>
      <c r="C4056">
        <v>37084595</v>
      </c>
      <c r="D4056" t="s">
        <v>4616</v>
      </c>
      <c r="E4056" t="s">
        <v>9</v>
      </c>
      <c r="F4056" t="s">
        <v>3114</v>
      </c>
      <c r="G4056" s="3">
        <v>39371</v>
      </c>
      <c r="H4056" s="1">
        <v>0.5</v>
      </c>
      <c r="I4056" t="s">
        <v>11</v>
      </c>
      <c r="J40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6" t="s">
        <v>9088</v>
      </c>
    </row>
    <row r="4057" spans="1:15" x14ac:dyDescent="0.25">
      <c r="A4057" t="s">
        <v>8284</v>
      </c>
      <c r="B4057">
        <v>5</v>
      </c>
      <c r="C4057">
        <v>37084596</v>
      </c>
      <c r="D4057" t="s">
        <v>4617</v>
      </c>
      <c r="E4057" t="s">
        <v>9</v>
      </c>
      <c r="F4057" t="s">
        <v>4618</v>
      </c>
      <c r="G4057" s="3">
        <v>40105</v>
      </c>
      <c r="H4057" s="1">
        <v>0.46875</v>
      </c>
      <c r="I4057" t="s">
        <v>11</v>
      </c>
      <c r="J40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7" t="s">
        <v>9088</v>
      </c>
      <c r="O4057" t="s">
        <v>9111</v>
      </c>
    </row>
    <row r="4058" spans="1:15" x14ac:dyDescent="0.25">
      <c r="A4058" t="s">
        <v>8284</v>
      </c>
      <c r="B4058">
        <v>5</v>
      </c>
      <c r="C4058">
        <v>37084597</v>
      </c>
      <c r="D4058" t="s">
        <v>4619</v>
      </c>
      <c r="E4058" t="s">
        <v>9</v>
      </c>
      <c r="F4058" t="s">
        <v>4620</v>
      </c>
      <c r="G4058" s="2" t="s">
        <v>68</v>
      </c>
      <c r="H4058" s="1">
        <v>0.5</v>
      </c>
      <c r="I4058" t="s">
        <v>11</v>
      </c>
      <c r="J40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8" t="s">
        <v>9088</v>
      </c>
      <c r="O4058" t="s">
        <v>9111</v>
      </c>
    </row>
    <row r="4059" spans="1:15" hidden="1" x14ac:dyDescent="0.25">
      <c r="A4059" t="s">
        <v>8284</v>
      </c>
      <c r="B4059">
        <v>5</v>
      </c>
      <c r="C4059">
        <v>37084598</v>
      </c>
      <c r="D4059" t="s">
        <v>4621</v>
      </c>
      <c r="E4059" t="s">
        <v>9</v>
      </c>
      <c r="F4059" t="s">
        <v>1722</v>
      </c>
      <c r="G4059" s="2" t="s">
        <v>169</v>
      </c>
      <c r="H4059" s="1">
        <v>0.5</v>
      </c>
      <c r="I4059" t="s">
        <v>11</v>
      </c>
      <c r="J40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59" t="s">
        <v>9088</v>
      </c>
    </row>
    <row r="4060" spans="1:15" hidden="1" x14ac:dyDescent="0.25">
      <c r="A4060" t="s">
        <v>8284</v>
      </c>
      <c r="B4060">
        <v>5</v>
      </c>
      <c r="C4060">
        <v>37084600</v>
      </c>
      <c r="D4060" t="s">
        <v>4622</v>
      </c>
      <c r="E4060" t="s">
        <v>9</v>
      </c>
      <c r="F4060" t="s">
        <v>1863</v>
      </c>
      <c r="G4060" s="3">
        <v>40104</v>
      </c>
      <c r="H4060" s="1">
        <v>0.5</v>
      </c>
      <c r="I4060" t="s">
        <v>11</v>
      </c>
      <c r="J40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0" t="s">
        <v>9088</v>
      </c>
    </row>
    <row r="4061" spans="1:15" hidden="1" x14ac:dyDescent="0.25">
      <c r="A4061" t="s">
        <v>8284</v>
      </c>
      <c r="B4061">
        <v>5</v>
      </c>
      <c r="C4061">
        <v>37084601</v>
      </c>
      <c r="D4061" t="s">
        <v>4623</v>
      </c>
      <c r="E4061" t="s">
        <v>9</v>
      </c>
      <c r="F4061" t="s">
        <v>1826</v>
      </c>
      <c r="G4061" s="3">
        <v>38126</v>
      </c>
      <c r="H4061" t="s">
        <v>653</v>
      </c>
      <c r="I4061" t="s">
        <v>11</v>
      </c>
      <c r="J40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1" t="s">
        <v>9088</v>
      </c>
    </row>
    <row r="4062" spans="1:15" hidden="1" x14ac:dyDescent="0.25">
      <c r="A4062" t="s">
        <v>8284</v>
      </c>
      <c r="B4062">
        <v>5</v>
      </c>
      <c r="C4062">
        <v>37084602</v>
      </c>
      <c r="D4062" t="s">
        <v>4624</v>
      </c>
      <c r="E4062" t="s">
        <v>9</v>
      </c>
      <c r="F4062" t="s">
        <v>1681</v>
      </c>
      <c r="G4062" s="3">
        <v>37395</v>
      </c>
      <c r="H4062" s="1">
        <v>2.0833333333333332E-2</v>
      </c>
      <c r="I4062" t="s">
        <v>11</v>
      </c>
      <c r="J40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2" t="s">
        <v>9088</v>
      </c>
    </row>
    <row r="4063" spans="1:15" hidden="1" x14ac:dyDescent="0.25">
      <c r="A4063" t="s">
        <v>8284</v>
      </c>
      <c r="B4063">
        <v>5</v>
      </c>
      <c r="C4063">
        <v>37084603</v>
      </c>
      <c r="D4063" t="s">
        <v>4625</v>
      </c>
      <c r="E4063" t="s">
        <v>9</v>
      </c>
      <c r="F4063" t="s">
        <v>1685</v>
      </c>
      <c r="G4063" s="2" t="s">
        <v>140</v>
      </c>
      <c r="H4063" s="1">
        <v>0.95833333333333337</v>
      </c>
      <c r="I4063" t="s">
        <v>11</v>
      </c>
      <c r="J40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3" t="s">
        <v>9088</v>
      </c>
    </row>
    <row r="4064" spans="1:15" hidden="1" x14ac:dyDescent="0.25">
      <c r="A4064" t="s">
        <v>8284</v>
      </c>
      <c r="B4064">
        <v>5</v>
      </c>
      <c r="C4064">
        <v>37084604</v>
      </c>
      <c r="D4064" t="s">
        <v>4626</v>
      </c>
      <c r="E4064" t="s">
        <v>9</v>
      </c>
      <c r="F4064" t="s">
        <v>1848</v>
      </c>
      <c r="G4064" s="2" t="s">
        <v>1849</v>
      </c>
      <c r="H4064" s="1">
        <v>0.5</v>
      </c>
      <c r="I4064" t="s">
        <v>11</v>
      </c>
      <c r="J40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4" t="s">
        <v>9088</v>
      </c>
    </row>
    <row r="4065" spans="1:14" hidden="1" x14ac:dyDescent="0.25">
      <c r="A4065" t="s">
        <v>8284</v>
      </c>
      <c r="B4065">
        <v>5</v>
      </c>
      <c r="C4065">
        <v>37084605</v>
      </c>
      <c r="D4065" t="s">
        <v>4627</v>
      </c>
      <c r="E4065" t="s">
        <v>9</v>
      </c>
      <c r="F4065" t="s">
        <v>1848</v>
      </c>
      <c r="G4065" s="2" t="s">
        <v>1849</v>
      </c>
      <c r="H4065" s="1">
        <v>0.5</v>
      </c>
      <c r="I4065" t="s">
        <v>11</v>
      </c>
      <c r="J40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5" t="s">
        <v>9088</v>
      </c>
    </row>
    <row r="4066" spans="1:14" hidden="1" x14ac:dyDescent="0.25">
      <c r="A4066" t="s">
        <v>8284</v>
      </c>
      <c r="B4066">
        <v>5</v>
      </c>
      <c r="C4066">
        <v>37084606</v>
      </c>
      <c r="D4066" t="s">
        <v>4628</v>
      </c>
      <c r="E4066" t="s">
        <v>9</v>
      </c>
      <c r="F4066" t="s">
        <v>1848</v>
      </c>
      <c r="G4066" s="2" t="s">
        <v>1849</v>
      </c>
      <c r="H4066" s="1">
        <v>0.5</v>
      </c>
      <c r="I4066" t="s">
        <v>11</v>
      </c>
      <c r="J40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6" t="s">
        <v>9088</v>
      </c>
    </row>
    <row r="4067" spans="1:14" hidden="1" x14ac:dyDescent="0.25">
      <c r="A4067" t="s">
        <v>8284</v>
      </c>
      <c r="B4067">
        <v>5</v>
      </c>
      <c r="C4067">
        <v>37084607</v>
      </c>
      <c r="D4067" t="s">
        <v>4629</v>
      </c>
      <c r="E4067" t="s">
        <v>9</v>
      </c>
      <c r="F4067" t="s">
        <v>1843</v>
      </c>
      <c r="G4067" s="3">
        <v>39399</v>
      </c>
      <c r="H4067" s="1">
        <v>0.5</v>
      </c>
      <c r="I4067" t="s">
        <v>11</v>
      </c>
      <c r="J40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7" t="s">
        <v>9088</v>
      </c>
    </row>
    <row r="4068" spans="1:14" hidden="1" x14ac:dyDescent="0.25">
      <c r="A4068" t="s">
        <v>8284</v>
      </c>
      <c r="B4068">
        <v>5</v>
      </c>
      <c r="C4068">
        <v>37084608</v>
      </c>
      <c r="D4068" t="s">
        <v>4630</v>
      </c>
      <c r="E4068" t="s">
        <v>9</v>
      </c>
      <c r="F4068" t="s">
        <v>1685</v>
      </c>
      <c r="G4068" s="2" t="s">
        <v>140</v>
      </c>
      <c r="H4068" s="1">
        <v>0.95833333333333337</v>
      </c>
      <c r="I4068" t="s">
        <v>11</v>
      </c>
      <c r="J40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8" t="s">
        <v>9088</v>
      </c>
    </row>
    <row r="4069" spans="1:14" hidden="1" x14ac:dyDescent="0.25">
      <c r="A4069" t="s">
        <v>8284</v>
      </c>
      <c r="B4069">
        <v>5</v>
      </c>
      <c r="C4069">
        <v>37084609</v>
      </c>
      <c r="D4069" t="s">
        <v>4631</v>
      </c>
      <c r="E4069" t="s">
        <v>9</v>
      </c>
      <c r="F4069" t="s">
        <v>1648</v>
      </c>
      <c r="G4069" s="2" t="s">
        <v>2059</v>
      </c>
      <c r="H4069" s="1">
        <v>0.5</v>
      </c>
      <c r="I4069" t="s">
        <v>11</v>
      </c>
      <c r="J40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69" t="s">
        <v>9088</v>
      </c>
    </row>
    <row r="4070" spans="1:14" hidden="1" x14ac:dyDescent="0.25">
      <c r="A4070" t="s">
        <v>8284</v>
      </c>
      <c r="B4070">
        <v>5</v>
      </c>
      <c r="C4070">
        <v>37084610</v>
      </c>
      <c r="D4070" t="s">
        <v>4632</v>
      </c>
      <c r="E4070" t="s">
        <v>9</v>
      </c>
      <c r="F4070" t="s">
        <v>1848</v>
      </c>
      <c r="G4070" s="2" t="s">
        <v>1849</v>
      </c>
      <c r="H4070" s="1">
        <v>0.5</v>
      </c>
      <c r="I4070" t="s">
        <v>11</v>
      </c>
      <c r="J40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0" t="s">
        <v>9088</v>
      </c>
    </row>
    <row r="4071" spans="1:14" hidden="1" x14ac:dyDescent="0.25">
      <c r="A4071" t="s">
        <v>8284</v>
      </c>
      <c r="B4071">
        <v>5</v>
      </c>
      <c r="C4071">
        <v>37084611</v>
      </c>
      <c r="D4071" t="s">
        <v>4633</v>
      </c>
      <c r="E4071" t="s">
        <v>9</v>
      </c>
      <c r="F4071" t="s">
        <v>3055</v>
      </c>
      <c r="G4071" s="2" t="s">
        <v>3056</v>
      </c>
      <c r="H4071" s="1">
        <v>0.5</v>
      </c>
      <c r="I4071" t="s">
        <v>11</v>
      </c>
      <c r="J40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1" t="s">
        <v>9088</v>
      </c>
    </row>
    <row r="4072" spans="1:14" hidden="1" x14ac:dyDescent="0.25">
      <c r="A4072" t="s">
        <v>8284</v>
      </c>
      <c r="B4072">
        <v>5</v>
      </c>
      <c r="C4072">
        <v>37084612</v>
      </c>
      <c r="D4072" t="s">
        <v>4634</v>
      </c>
      <c r="E4072" t="s">
        <v>9</v>
      </c>
      <c r="F4072" t="s">
        <v>1848</v>
      </c>
      <c r="G4072" s="2" t="s">
        <v>1849</v>
      </c>
      <c r="H4072" s="1">
        <v>0.5</v>
      </c>
      <c r="I4072" t="s">
        <v>11</v>
      </c>
      <c r="J40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2" t="s">
        <v>9088</v>
      </c>
    </row>
    <row r="4073" spans="1:14" hidden="1" x14ac:dyDescent="0.25">
      <c r="A4073" t="s">
        <v>8284</v>
      </c>
      <c r="B4073">
        <v>5</v>
      </c>
      <c r="C4073">
        <v>37084613</v>
      </c>
      <c r="D4073" t="s">
        <v>4635</v>
      </c>
      <c r="E4073" t="s">
        <v>9</v>
      </c>
      <c r="F4073" t="s">
        <v>1848</v>
      </c>
      <c r="G4073" s="2" t="s">
        <v>1849</v>
      </c>
      <c r="H4073" s="1">
        <v>0.5</v>
      </c>
      <c r="I4073" t="s">
        <v>11</v>
      </c>
      <c r="J40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3" t="s">
        <v>9088</v>
      </c>
    </row>
    <row r="4074" spans="1:14" hidden="1" x14ac:dyDescent="0.25">
      <c r="A4074" t="s">
        <v>8284</v>
      </c>
      <c r="B4074">
        <v>5</v>
      </c>
      <c r="C4074">
        <v>37084614</v>
      </c>
      <c r="D4074" t="s">
        <v>4636</v>
      </c>
      <c r="E4074" t="s">
        <v>9</v>
      </c>
      <c r="F4074" t="s">
        <v>4637</v>
      </c>
      <c r="G4074" s="2" t="s">
        <v>4638</v>
      </c>
      <c r="H4074" t="s">
        <v>4639</v>
      </c>
      <c r="I4074" t="s">
        <v>11</v>
      </c>
      <c r="J40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4" t="s">
        <v>9088</v>
      </c>
    </row>
    <row r="4075" spans="1:14" hidden="1" x14ac:dyDescent="0.25">
      <c r="A4075" t="s">
        <v>8284</v>
      </c>
      <c r="B4075">
        <v>5</v>
      </c>
      <c r="C4075">
        <v>37084615</v>
      </c>
      <c r="D4075" t="s">
        <v>4640</v>
      </c>
      <c r="E4075" t="s">
        <v>9</v>
      </c>
      <c r="F4075" t="s">
        <v>1638</v>
      </c>
      <c r="G4075" s="2" t="s">
        <v>212</v>
      </c>
      <c r="H4075" s="1">
        <v>0.5</v>
      </c>
      <c r="I4075" t="s">
        <v>11</v>
      </c>
      <c r="J40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5" t="s">
        <v>9088</v>
      </c>
    </row>
    <row r="4076" spans="1:14" hidden="1" x14ac:dyDescent="0.25">
      <c r="A4076" t="s">
        <v>8284</v>
      </c>
      <c r="B4076">
        <v>5</v>
      </c>
      <c r="C4076">
        <v>37084616</v>
      </c>
      <c r="D4076" t="s">
        <v>4641</v>
      </c>
      <c r="E4076" t="s">
        <v>9</v>
      </c>
      <c r="F4076" t="s">
        <v>1848</v>
      </c>
      <c r="G4076" s="2" t="s">
        <v>1849</v>
      </c>
      <c r="H4076" s="1">
        <v>0.5</v>
      </c>
      <c r="I4076" t="s">
        <v>11</v>
      </c>
      <c r="J40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6" t="s">
        <v>9088</v>
      </c>
    </row>
    <row r="4077" spans="1:14" hidden="1" x14ac:dyDescent="0.25">
      <c r="A4077" t="s">
        <v>8284</v>
      </c>
      <c r="B4077">
        <v>5</v>
      </c>
      <c r="C4077">
        <v>37084617</v>
      </c>
      <c r="D4077" t="s">
        <v>4642</v>
      </c>
      <c r="E4077" t="s">
        <v>9</v>
      </c>
      <c r="F4077" t="s">
        <v>1670</v>
      </c>
      <c r="G4077" s="2" t="s">
        <v>867</v>
      </c>
      <c r="H4077" t="s">
        <v>868</v>
      </c>
      <c r="I4077" t="s">
        <v>11</v>
      </c>
      <c r="J40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7" t="s">
        <v>9088</v>
      </c>
    </row>
    <row r="4078" spans="1:14" hidden="1" x14ac:dyDescent="0.25">
      <c r="A4078" t="s">
        <v>8284</v>
      </c>
      <c r="B4078">
        <v>5</v>
      </c>
      <c r="C4078">
        <v>37084618</v>
      </c>
      <c r="D4078" t="s">
        <v>4643</v>
      </c>
      <c r="E4078" t="s">
        <v>9</v>
      </c>
      <c r="F4078" t="s">
        <v>1652</v>
      </c>
      <c r="G4078" s="3">
        <v>39618</v>
      </c>
      <c r="H4078" s="1">
        <v>0.52083333333333337</v>
      </c>
      <c r="I4078" t="s">
        <v>11</v>
      </c>
      <c r="J40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8" t="s">
        <v>9088</v>
      </c>
    </row>
    <row r="4079" spans="1:14" hidden="1" x14ac:dyDescent="0.25">
      <c r="A4079" t="s">
        <v>8284</v>
      </c>
      <c r="B4079">
        <v>5</v>
      </c>
      <c r="C4079">
        <v>37084619</v>
      </c>
      <c r="D4079" t="s">
        <v>4644</v>
      </c>
      <c r="E4079" t="s">
        <v>9</v>
      </c>
      <c r="F4079" t="s">
        <v>1848</v>
      </c>
      <c r="G4079" s="2" t="s">
        <v>1849</v>
      </c>
      <c r="H4079" s="1">
        <v>0.5</v>
      </c>
      <c r="I4079" t="s">
        <v>11</v>
      </c>
      <c r="J40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79" t="s">
        <v>9088</v>
      </c>
    </row>
    <row r="4080" spans="1:14" hidden="1" x14ac:dyDescent="0.25">
      <c r="A4080" t="s">
        <v>8284</v>
      </c>
      <c r="B4080">
        <v>5</v>
      </c>
      <c r="C4080">
        <v>37084620</v>
      </c>
      <c r="D4080" t="s">
        <v>4645</v>
      </c>
      <c r="E4080" t="s">
        <v>9</v>
      </c>
      <c r="F4080" t="s">
        <v>1848</v>
      </c>
      <c r="G4080" s="2" t="s">
        <v>1849</v>
      </c>
      <c r="H4080" s="1">
        <v>0.5</v>
      </c>
      <c r="I4080" t="s">
        <v>11</v>
      </c>
      <c r="J40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0" t="s">
        <v>9088</v>
      </c>
    </row>
    <row r="4081" spans="1:15" hidden="1" x14ac:dyDescent="0.25">
      <c r="A4081" t="s">
        <v>8284</v>
      </c>
      <c r="B4081">
        <v>5</v>
      </c>
      <c r="C4081">
        <v>37084621</v>
      </c>
      <c r="D4081" t="s">
        <v>4646</v>
      </c>
      <c r="E4081" t="s">
        <v>9</v>
      </c>
      <c r="F4081" t="s">
        <v>1848</v>
      </c>
      <c r="G4081" s="2" t="s">
        <v>1849</v>
      </c>
      <c r="H4081" s="1">
        <v>0.5</v>
      </c>
      <c r="I4081" t="s">
        <v>11</v>
      </c>
      <c r="J40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1" t="s">
        <v>9088</v>
      </c>
    </row>
    <row r="4082" spans="1:15" hidden="1" x14ac:dyDescent="0.25">
      <c r="A4082" t="s">
        <v>8284</v>
      </c>
      <c r="B4082">
        <v>5</v>
      </c>
      <c r="C4082">
        <v>37084622</v>
      </c>
      <c r="D4082" t="s">
        <v>4647</v>
      </c>
      <c r="E4082" t="s">
        <v>9</v>
      </c>
      <c r="F4082" t="s">
        <v>1673</v>
      </c>
      <c r="G4082" s="3">
        <v>37546</v>
      </c>
      <c r="H4082" s="1">
        <v>0.5</v>
      </c>
      <c r="I4082" t="s">
        <v>11</v>
      </c>
      <c r="J40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2" t="s">
        <v>9088</v>
      </c>
    </row>
    <row r="4083" spans="1:15" hidden="1" x14ac:dyDescent="0.25">
      <c r="A4083" t="s">
        <v>8284</v>
      </c>
      <c r="B4083">
        <v>5</v>
      </c>
      <c r="C4083">
        <v>37084623</v>
      </c>
      <c r="D4083" t="s">
        <v>4648</v>
      </c>
      <c r="E4083" t="s">
        <v>9</v>
      </c>
      <c r="F4083" t="s">
        <v>1843</v>
      </c>
      <c r="G4083" s="3">
        <v>39399</v>
      </c>
      <c r="H4083" s="1">
        <v>0.5</v>
      </c>
      <c r="I4083" t="s">
        <v>11</v>
      </c>
      <c r="J40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3" t="s">
        <v>9088</v>
      </c>
    </row>
    <row r="4084" spans="1:15" hidden="1" x14ac:dyDescent="0.25">
      <c r="A4084" t="s">
        <v>8284</v>
      </c>
      <c r="B4084">
        <v>5</v>
      </c>
      <c r="C4084">
        <v>37084624</v>
      </c>
      <c r="D4084" t="s">
        <v>4649</v>
      </c>
      <c r="E4084" t="s">
        <v>9</v>
      </c>
      <c r="F4084" t="s">
        <v>1843</v>
      </c>
      <c r="G4084" s="3">
        <v>39399</v>
      </c>
      <c r="H4084" s="1">
        <v>0.5</v>
      </c>
      <c r="I4084" t="s">
        <v>11</v>
      </c>
      <c r="J40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4" t="s">
        <v>9088</v>
      </c>
    </row>
    <row r="4085" spans="1:15" hidden="1" x14ac:dyDescent="0.25">
      <c r="A4085" t="s">
        <v>8284</v>
      </c>
      <c r="B4085">
        <v>5</v>
      </c>
      <c r="C4085">
        <v>37084630</v>
      </c>
      <c r="D4085" t="s">
        <v>4650</v>
      </c>
      <c r="E4085" t="s">
        <v>9</v>
      </c>
      <c r="F4085" t="s">
        <v>1716</v>
      </c>
      <c r="G4085" s="3">
        <v>38429</v>
      </c>
      <c r="H4085" s="1">
        <v>0.5</v>
      </c>
      <c r="I4085" t="s">
        <v>11</v>
      </c>
      <c r="J40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5" t="s">
        <v>9088</v>
      </c>
    </row>
    <row r="4086" spans="1:15" hidden="1" x14ac:dyDescent="0.25">
      <c r="A4086" t="s">
        <v>8284</v>
      </c>
      <c r="B4086">
        <v>5</v>
      </c>
      <c r="C4086">
        <v>37084631</v>
      </c>
      <c r="D4086" t="s">
        <v>4651</v>
      </c>
      <c r="E4086" t="s">
        <v>9</v>
      </c>
      <c r="F4086" t="s">
        <v>1696</v>
      </c>
      <c r="G4086" s="3">
        <v>37425</v>
      </c>
      <c r="H4086" s="1">
        <v>0.5</v>
      </c>
      <c r="I4086" t="s">
        <v>11</v>
      </c>
      <c r="J40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6" t="s">
        <v>9088</v>
      </c>
    </row>
    <row r="4087" spans="1:15" hidden="1" x14ac:dyDescent="0.25">
      <c r="A4087" t="s">
        <v>8284</v>
      </c>
      <c r="B4087">
        <v>5</v>
      </c>
      <c r="C4087">
        <v>37084632</v>
      </c>
      <c r="D4087" t="s">
        <v>4652</v>
      </c>
      <c r="E4087" t="s">
        <v>9</v>
      </c>
      <c r="F4087" t="s">
        <v>1659</v>
      </c>
      <c r="G4087" s="2" t="s">
        <v>3063</v>
      </c>
      <c r="H4087" s="1">
        <v>0.5</v>
      </c>
      <c r="I4087" t="s">
        <v>11</v>
      </c>
      <c r="J40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7" t="s">
        <v>9088</v>
      </c>
    </row>
    <row r="4088" spans="1:15" hidden="1" x14ac:dyDescent="0.25">
      <c r="A4088" t="s">
        <v>8284</v>
      </c>
      <c r="B4088">
        <v>5</v>
      </c>
      <c r="C4088">
        <v>37084640</v>
      </c>
      <c r="D4088" t="s">
        <v>4653</v>
      </c>
      <c r="E4088" t="s">
        <v>9</v>
      </c>
      <c r="F4088" t="s">
        <v>4654</v>
      </c>
      <c r="G4088" s="3">
        <v>37426</v>
      </c>
      <c r="H4088" s="1">
        <v>0.5</v>
      </c>
      <c r="I4088" t="s">
        <v>11</v>
      </c>
      <c r="J40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8" t="s">
        <v>9088</v>
      </c>
    </row>
    <row r="4089" spans="1:15" x14ac:dyDescent="0.25">
      <c r="A4089" t="s">
        <v>8284</v>
      </c>
      <c r="B4089">
        <v>5</v>
      </c>
      <c r="C4089">
        <v>37084700</v>
      </c>
      <c r="D4089" t="s">
        <v>4655</v>
      </c>
      <c r="E4089" t="s">
        <v>9</v>
      </c>
      <c r="F4089" t="s">
        <v>4656</v>
      </c>
      <c r="G4089" s="2" t="s">
        <v>152</v>
      </c>
      <c r="H4089" s="1">
        <v>0.5</v>
      </c>
      <c r="I4089" t="s">
        <v>11</v>
      </c>
      <c r="J40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89" t="s">
        <v>9088</v>
      </c>
      <c r="O4089" t="s">
        <v>9111</v>
      </c>
    </row>
    <row r="4090" spans="1:15" x14ac:dyDescent="0.25">
      <c r="A4090" t="s">
        <v>8284</v>
      </c>
      <c r="B4090">
        <v>5</v>
      </c>
      <c r="C4090">
        <v>37084701</v>
      </c>
      <c r="D4090" t="s">
        <v>4657</v>
      </c>
      <c r="E4090" t="s">
        <v>9</v>
      </c>
      <c r="F4090" t="s">
        <v>4658</v>
      </c>
      <c r="G4090" s="2" t="s">
        <v>1949</v>
      </c>
      <c r="H4090" t="s">
        <v>339</v>
      </c>
      <c r="I4090" t="s">
        <v>11</v>
      </c>
      <c r="J40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0" t="s">
        <v>9088</v>
      </c>
      <c r="O4090" t="s">
        <v>9111</v>
      </c>
    </row>
    <row r="4091" spans="1:15" hidden="1" x14ac:dyDescent="0.25">
      <c r="A4091" t="s">
        <v>8284</v>
      </c>
      <c r="B4091">
        <v>5</v>
      </c>
      <c r="C4091">
        <v>37084702</v>
      </c>
      <c r="D4091" t="s">
        <v>4659</v>
      </c>
      <c r="E4091" t="s">
        <v>9</v>
      </c>
      <c r="F4091" t="s">
        <v>1646</v>
      </c>
      <c r="G4091" s="3">
        <v>37603</v>
      </c>
      <c r="H4091" s="1">
        <v>0.5</v>
      </c>
      <c r="I4091" t="s">
        <v>11</v>
      </c>
      <c r="J40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1" t="s">
        <v>9088</v>
      </c>
    </row>
    <row r="4092" spans="1:15" hidden="1" x14ac:dyDescent="0.25">
      <c r="A4092" t="s">
        <v>8284</v>
      </c>
      <c r="B4092">
        <v>5</v>
      </c>
      <c r="C4092">
        <v>37084703</v>
      </c>
      <c r="D4092" t="s">
        <v>4660</v>
      </c>
      <c r="E4092" t="s">
        <v>9</v>
      </c>
      <c r="F4092" t="s">
        <v>1646</v>
      </c>
      <c r="G4092" s="3">
        <v>37603</v>
      </c>
      <c r="H4092" s="1">
        <v>0.5</v>
      </c>
      <c r="I4092" t="s">
        <v>11</v>
      </c>
      <c r="J40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2" t="s">
        <v>9088</v>
      </c>
    </row>
    <row r="4093" spans="1:15" hidden="1" x14ac:dyDescent="0.25">
      <c r="A4093" t="s">
        <v>8284</v>
      </c>
      <c r="B4093">
        <v>5</v>
      </c>
      <c r="C4093">
        <v>37084704</v>
      </c>
      <c r="D4093" t="s">
        <v>4661</v>
      </c>
      <c r="E4093" t="s">
        <v>9</v>
      </c>
      <c r="F4093" t="s">
        <v>1646</v>
      </c>
      <c r="G4093" s="3">
        <v>37603</v>
      </c>
      <c r="H4093" s="1">
        <v>0.5</v>
      </c>
      <c r="I4093" t="s">
        <v>11</v>
      </c>
      <c r="J40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3" t="s">
        <v>9088</v>
      </c>
    </row>
    <row r="4094" spans="1:15" hidden="1" x14ac:dyDescent="0.25">
      <c r="A4094" t="s">
        <v>8284</v>
      </c>
      <c r="B4094">
        <v>5</v>
      </c>
      <c r="C4094">
        <v>37084705</v>
      </c>
      <c r="D4094" t="s">
        <v>4662</v>
      </c>
      <c r="E4094" t="s">
        <v>9</v>
      </c>
      <c r="F4094" t="s">
        <v>1646</v>
      </c>
      <c r="G4094" s="3">
        <v>37603</v>
      </c>
      <c r="H4094" s="1">
        <v>0.5</v>
      </c>
      <c r="I4094" t="s">
        <v>11</v>
      </c>
      <c r="J40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4" t="s">
        <v>9088</v>
      </c>
    </row>
    <row r="4095" spans="1:15" hidden="1" x14ac:dyDescent="0.25">
      <c r="A4095" t="s">
        <v>8284</v>
      </c>
      <c r="B4095">
        <v>5</v>
      </c>
      <c r="C4095">
        <v>37084706</v>
      </c>
      <c r="D4095" t="s">
        <v>4663</v>
      </c>
      <c r="E4095" t="s">
        <v>9</v>
      </c>
      <c r="F4095" t="s">
        <v>1646</v>
      </c>
      <c r="G4095" s="3">
        <v>37603</v>
      </c>
      <c r="H4095" s="1">
        <v>0.5</v>
      </c>
      <c r="I4095" t="s">
        <v>11</v>
      </c>
      <c r="J40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5" t="s">
        <v>9088</v>
      </c>
    </row>
    <row r="4096" spans="1:15" hidden="1" x14ac:dyDescent="0.25">
      <c r="A4096" t="s">
        <v>8284</v>
      </c>
      <c r="B4096">
        <v>5</v>
      </c>
      <c r="C4096">
        <v>37084707</v>
      </c>
      <c r="D4096" t="s">
        <v>4664</v>
      </c>
      <c r="E4096" t="s">
        <v>9</v>
      </c>
      <c r="F4096" t="s">
        <v>1646</v>
      </c>
      <c r="G4096" s="3">
        <v>37603</v>
      </c>
      <c r="H4096" s="1">
        <v>0.5</v>
      </c>
      <c r="I4096" t="s">
        <v>11</v>
      </c>
      <c r="J40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0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6" t="s">
        <v>9088</v>
      </c>
    </row>
    <row r="4097" spans="1:15" x14ac:dyDescent="0.25">
      <c r="A4097" t="s">
        <v>8284</v>
      </c>
      <c r="B4097">
        <v>5</v>
      </c>
      <c r="C4097">
        <v>37084708</v>
      </c>
      <c r="D4097" t="s">
        <v>4665</v>
      </c>
      <c r="E4097" t="s">
        <v>9</v>
      </c>
      <c r="F4097" t="s">
        <v>1948</v>
      </c>
      <c r="G4097" s="2" t="s">
        <v>1949</v>
      </c>
      <c r="H4097" t="s">
        <v>339</v>
      </c>
      <c r="I4097" t="s">
        <v>11</v>
      </c>
      <c r="J40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7" t="s">
        <v>9088</v>
      </c>
      <c r="O4097" t="s">
        <v>9111</v>
      </c>
    </row>
    <row r="4098" spans="1:15" x14ac:dyDescent="0.25">
      <c r="A4098" t="s">
        <v>8284</v>
      </c>
      <c r="B4098">
        <v>5</v>
      </c>
      <c r="C4098">
        <v>37084709</v>
      </c>
      <c r="D4098" t="s">
        <v>4666</v>
      </c>
      <c r="E4098" t="s">
        <v>9</v>
      </c>
      <c r="F4098" t="s">
        <v>4667</v>
      </c>
      <c r="G4098" s="2" t="s">
        <v>1949</v>
      </c>
      <c r="H4098" t="s">
        <v>339</v>
      </c>
      <c r="I4098" t="s">
        <v>11</v>
      </c>
      <c r="J40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8" t="s">
        <v>9088</v>
      </c>
      <c r="O4098" t="s">
        <v>9111</v>
      </c>
    </row>
    <row r="4099" spans="1:15" x14ac:dyDescent="0.25">
      <c r="A4099" t="s">
        <v>8284</v>
      </c>
      <c r="B4099">
        <v>5</v>
      </c>
      <c r="C4099">
        <v>37084710</v>
      </c>
      <c r="D4099" t="s">
        <v>4668</v>
      </c>
      <c r="E4099" t="s">
        <v>9</v>
      </c>
      <c r="F4099" t="s">
        <v>4669</v>
      </c>
      <c r="G4099" s="3">
        <v>38949</v>
      </c>
      <c r="H4099" t="s">
        <v>1562</v>
      </c>
      <c r="I4099" t="s">
        <v>11</v>
      </c>
      <c r="J40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0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099" t="s">
        <v>9088</v>
      </c>
      <c r="O4099" t="s">
        <v>9111</v>
      </c>
    </row>
    <row r="4100" spans="1:15" x14ac:dyDescent="0.25">
      <c r="A4100" t="s">
        <v>8284</v>
      </c>
      <c r="B4100">
        <v>5</v>
      </c>
      <c r="C4100">
        <v>37084711</v>
      </c>
      <c r="D4100" t="s">
        <v>4670</v>
      </c>
      <c r="E4100" t="s">
        <v>9</v>
      </c>
      <c r="F4100" t="s">
        <v>4671</v>
      </c>
      <c r="G4100" s="2" t="s">
        <v>152</v>
      </c>
      <c r="H4100" s="1">
        <v>0.5</v>
      </c>
      <c r="I4100" t="s">
        <v>11</v>
      </c>
      <c r="J41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1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0" t="s">
        <v>9088</v>
      </c>
      <c r="O4100" t="s">
        <v>9111</v>
      </c>
    </row>
    <row r="4101" spans="1:15" hidden="1" x14ac:dyDescent="0.25">
      <c r="A4101" t="s">
        <v>8284</v>
      </c>
      <c r="B4101">
        <v>5</v>
      </c>
      <c r="C4101">
        <v>37084712</v>
      </c>
      <c r="D4101" t="s">
        <v>4672</v>
      </c>
      <c r="E4101" t="s">
        <v>9</v>
      </c>
      <c r="F4101" t="s">
        <v>4673</v>
      </c>
      <c r="G4101" s="2" t="s">
        <v>4674</v>
      </c>
      <c r="H4101" s="1">
        <v>0.5</v>
      </c>
      <c r="I4101" t="s">
        <v>11</v>
      </c>
      <c r="J41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1" t="s">
        <v>9088</v>
      </c>
    </row>
    <row r="4102" spans="1:15" hidden="1" x14ac:dyDescent="0.25">
      <c r="A4102" t="s">
        <v>8284</v>
      </c>
      <c r="B4102">
        <v>5</v>
      </c>
      <c r="C4102">
        <v>37084713</v>
      </c>
      <c r="D4102" t="s">
        <v>4675</v>
      </c>
      <c r="E4102" t="s">
        <v>9</v>
      </c>
      <c r="F4102" t="s">
        <v>1970</v>
      </c>
      <c r="G4102" s="2" t="s">
        <v>1971</v>
      </c>
      <c r="H4102" s="1">
        <v>0.5</v>
      </c>
      <c r="I4102" t="s">
        <v>11</v>
      </c>
      <c r="J41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2" t="s">
        <v>9088</v>
      </c>
    </row>
    <row r="4103" spans="1:15" x14ac:dyDescent="0.25">
      <c r="A4103" t="s">
        <v>8284</v>
      </c>
      <c r="B4103">
        <v>5</v>
      </c>
      <c r="C4103">
        <v>37084714</v>
      </c>
      <c r="D4103" t="s">
        <v>4676</v>
      </c>
      <c r="E4103" t="s">
        <v>9</v>
      </c>
      <c r="F4103" t="s">
        <v>4677</v>
      </c>
      <c r="G4103" s="2" t="s">
        <v>4485</v>
      </c>
      <c r="H4103" t="s">
        <v>1562</v>
      </c>
      <c r="I4103" t="s">
        <v>11</v>
      </c>
      <c r="J41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41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3" t="s">
        <v>9088</v>
      </c>
      <c r="O4103" t="s">
        <v>9111</v>
      </c>
    </row>
    <row r="4104" spans="1:15" x14ac:dyDescent="0.25">
      <c r="A4104" t="s">
        <v>8284</v>
      </c>
      <c r="B4104">
        <v>5</v>
      </c>
      <c r="C4104">
        <v>37084715</v>
      </c>
      <c r="D4104" t="s">
        <v>4678</v>
      </c>
      <c r="E4104" t="s">
        <v>9</v>
      </c>
      <c r="F4104" t="s">
        <v>4679</v>
      </c>
      <c r="G4104" s="2" t="s">
        <v>4680</v>
      </c>
      <c r="H4104" s="1">
        <v>0.5</v>
      </c>
      <c r="I4104" t="s">
        <v>11</v>
      </c>
      <c r="J41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1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4" t="s">
        <v>9088</v>
      </c>
      <c r="O4104" t="s">
        <v>9111</v>
      </c>
    </row>
    <row r="4105" spans="1:15" hidden="1" x14ac:dyDescent="0.25">
      <c r="A4105" t="s">
        <v>8284</v>
      </c>
      <c r="B4105">
        <v>5</v>
      </c>
      <c r="C4105">
        <v>37084716</v>
      </c>
      <c r="D4105" t="s">
        <v>4681</v>
      </c>
      <c r="E4105" t="s">
        <v>9</v>
      </c>
      <c r="F4105" t="s">
        <v>1646</v>
      </c>
      <c r="G4105" s="3">
        <v>37603</v>
      </c>
      <c r="H4105" s="1">
        <v>0.5</v>
      </c>
      <c r="I4105" t="s">
        <v>11</v>
      </c>
      <c r="J41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5" t="s">
        <v>9088</v>
      </c>
    </row>
    <row r="4106" spans="1:15" x14ac:dyDescent="0.25">
      <c r="A4106" t="s">
        <v>8284</v>
      </c>
      <c r="B4106">
        <v>5</v>
      </c>
      <c r="C4106">
        <v>37084717</v>
      </c>
      <c r="D4106" t="s">
        <v>4682</v>
      </c>
      <c r="E4106" t="s">
        <v>9</v>
      </c>
      <c r="F4106" t="s">
        <v>4683</v>
      </c>
      <c r="G4106" s="3">
        <v>39405</v>
      </c>
      <c r="H4106" t="s">
        <v>1562</v>
      </c>
      <c r="I4106" t="s">
        <v>11</v>
      </c>
      <c r="J41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1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6" t="s">
        <v>9088</v>
      </c>
      <c r="O4106" t="s">
        <v>9111</v>
      </c>
    </row>
    <row r="4107" spans="1:15" hidden="1" x14ac:dyDescent="0.25">
      <c r="A4107" t="s">
        <v>8284</v>
      </c>
      <c r="B4107">
        <v>5</v>
      </c>
      <c r="C4107">
        <v>37084718</v>
      </c>
      <c r="D4107" t="s">
        <v>4684</v>
      </c>
      <c r="E4107" t="s">
        <v>9</v>
      </c>
      <c r="F4107" t="s">
        <v>1646</v>
      </c>
      <c r="G4107" s="3">
        <v>37603</v>
      </c>
      <c r="H4107" s="1">
        <v>0.5</v>
      </c>
      <c r="I4107" t="s">
        <v>11</v>
      </c>
      <c r="J41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7" t="s">
        <v>9088</v>
      </c>
    </row>
    <row r="4108" spans="1:15" hidden="1" x14ac:dyDescent="0.25">
      <c r="A4108" t="s">
        <v>8284</v>
      </c>
      <c r="B4108">
        <v>5</v>
      </c>
      <c r="C4108">
        <v>37084719</v>
      </c>
      <c r="D4108" t="s">
        <v>4685</v>
      </c>
      <c r="E4108" t="s">
        <v>9</v>
      </c>
      <c r="F4108" t="s">
        <v>1831</v>
      </c>
      <c r="G4108" s="2" t="s">
        <v>1841</v>
      </c>
      <c r="H4108" s="1">
        <v>0.5</v>
      </c>
      <c r="I4108" t="s">
        <v>11</v>
      </c>
      <c r="J41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8" t="s">
        <v>9088</v>
      </c>
    </row>
    <row r="4109" spans="1:15" x14ac:dyDescent="0.25">
      <c r="A4109" t="s">
        <v>8284</v>
      </c>
      <c r="B4109">
        <v>5</v>
      </c>
      <c r="C4109">
        <v>37084720</v>
      </c>
      <c r="D4109" t="s">
        <v>4686</v>
      </c>
      <c r="E4109" t="s">
        <v>9</v>
      </c>
      <c r="F4109" t="s">
        <v>4687</v>
      </c>
      <c r="G4109" s="3">
        <v>39466</v>
      </c>
      <c r="H4109" t="s">
        <v>57</v>
      </c>
      <c r="I4109" t="s">
        <v>11</v>
      </c>
      <c r="J41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1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09" t="s">
        <v>9088</v>
      </c>
      <c r="O4109" t="s">
        <v>9111</v>
      </c>
    </row>
    <row r="4110" spans="1:15" hidden="1" x14ac:dyDescent="0.25">
      <c r="A4110" t="s">
        <v>8284</v>
      </c>
      <c r="B4110">
        <v>5</v>
      </c>
      <c r="C4110">
        <v>37084721</v>
      </c>
      <c r="D4110" t="s">
        <v>4688</v>
      </c>
      <c r="E4110" t="s">
        <v>9</v>
      </c>
      <c r="F4110" t="s">
        <v>1670</v>
      </c>
      <c r="G4110" s="3">
        <v>39983</v>
      </c>
      <c r="H4110" t="s">
        <v>1562</v>
      </c>
      <c r="I4110" t="s">
        <v>11</v>
      </c>
      <c r="J41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0" t="s">
        <v>9088</v>
      </c>
    </row>
    <row r="4111" spans="1:15" hidden="1" x14ac:dyDescent="0.25">
      <c r="A4111" t="s">
        <v>8284</v>
      </c>
      <c r="B4111">
        <v>5</v>
      </c>
      <c r="C4111">
        <v>37084722</v>
      </c>
      <c r="D4111" t="s">
        <v>4689</v>
      </c>
      <c r="E4111" t="s">
        <v>9</v>
      </c>
      <c r="F4111" t="s">
        <v>1739</v>
      </c>
      <c r="G4111" s="2" t="s">
        <v>1740</v>
      </c>
      <c r="H4111" s="1">
        <v>0.5</v>
      </c>
      <c r="I4111" t="s">
        <v>11</v>
      </c>
      <c r="J41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1" t="s">
        <v>9088</v>
      </c>
    </row>
    <row r="4112" spans="1:15" hidden="1" x14ac:dyDescent="0.25">
      <c r="A4112" t="s">
        <v>8284</v>
      </c>
      <c r="B4112">
        <v>5</v>
      </c>
      <c r="C4112">
        <v>37084723</v>
      </c>
      <c r="D4112" t="s">
        <v>4690</v>
      </c>
      <c r="E4112" t="s">
        <v>9</v>
      </c>
      <c r="F4112" t="s">
        <v>477</v>
      </c>
      <c r="G4112" s="3">
        <v>39983</v>
      </c>
      <c r="H4112" t="s">
        <v>1562</v>
      </c>
      <c r="I4112" t="s">
        <v>11</v>
      </c>
      <c r="J41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2" t="s">
        <v>9088</v>
      </c>
    </row>
    <row r="4113" spans="1:15" x14ac:dyDescent="0.25">
      <c r="A4113" t="s">
        <v>8284</v>
      </c>
      <c r="B4113">
        <v>5</v>
      </c>
      <c r="C4113">
        <v>37084724</v>
      </c>
      <c r="D4113" t="s">
        <v>4691</v>
      </c>
      <c r="E4113" t="s">
        <v>9</v>
      </c>
      <c r="F4113" t="s">
        <v>4692</v>
      </c>
      <c r="G4113" s="3">
        <v>39466</v>
      </c>
      <c r="H4113" t="s">
        <v>57</v>
      </c>
      <c r="I4113" t="s">
        <v>11</v>
      </c>
      <c r="J41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1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3" t="s">
        <v>9088</v>
      </c>
      <c r="O4113" t="s">
        <v>9111</v>
      </c>
    </row>
    <row r="4114" spans="1:15" x14ac:dyDescent="0.25">
      <c r="A4114" t="s">
        <v>8284</v>
      </c>
      <c r="B4114">
        <v>5</v>
      </c>
      <c r="C4114">
        <v>37084725</v>
      </c>
      <c r="D4114" t="s">
        <v>4693</v>
      </c>
      <c r="E4114" t="s">
        <v>9</v>
      </c>
      <c r="F4114" t="s">
        <v>4694</v>
      </c>
      <c r="G4114" s="3">
        <v>39160</v>
      </c>
      <c r="H4114" t="s">
        <v>35</v>
      </c>
      <c r="I4114" t="s">
        <v>11</v>
      </c>
      <c r="J41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1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4" t="s">
        <v>9088</v>
      </c>
      <c r="O4114" t="s">
        <v>9111</v>
      </c>
    </row>
    <row r="4115" spans="1:15" hidden="1" x14ac:dyDescent="0.25">
      <c r="A4115" t="s">
        <v>8284</v>
      </c>
      <c r="B4115">
        <v>5</v>
      </c>
      <c r="C4115">
        <v>37084726</v>
      </c>
      <c r="D4115" t="s">
        <v>4695</v>
      </c>
      <c r="E4115" t="s">
        <v>9</v>
      </c>
      <c r="F4115" t="s">
        <v>4696</v>
      </c>
      <c r="G4115" s="2" t="s">
        <v>4697</v>
      </c>
      <c r="H4115" s="1">
        <v>0.5</v>
      </c>
      <c r="I4115" t="s">
        <v>11</v>
      </c>
      <c r="J41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5" t="s">
        <v>9088</v>
      </c>
    </row>
    <row r="4116" spans="1:15" hidden="1" x14ac:dyDescent="0.25">
      <c r="A4116" t="s">
        <v>8284</v>
      </c>
      <c r="B4116">
        <v>5</v>
      </c>
      <c r="C4116">
        <v>37084727</v>
      </c>
      <c r="D4116" t="s">
        <v>4698</v>
      </c>
      <c r="E4116" t="s">
        <v>9</v>
      </c>
      <c r="F4116" t="s">
        <v>4696</v>
      </c>
      <c r="G4116" s="2" t="s">
        <v>4697</v>
      </c>
      <c r="H4116" s="1">
        <v>0.5</v>
      </c>
      <c r="I4116" t="s">
        <v>11</v>
      </c>
      <c r="J41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6" t="s">
        <v>9088</v>
      </c>
    </row>
    <row r="4117" spans="1:15" hidden="1" x14ac:dyDescent="0.25">
      <c r="A4117" t="s">
        <v>8284</v>
      </c>
      <c r="B4117">
        <v>5</v>
      </c>
      <c r="C4117">
        <v>37084728</v>
      </c>
      <c r="D4117" t="s">
        <v>4699</v>
      </c>
      <c r="E4117" t="s">
        <v>9</v>
      </c>
      <c r="F4117" t="s">
        <v>477</v>
      </c>
      <c r="G4117" s="3">
        <v>39435</v>
      </c>
      <c r="H4117" t="s">
        <v>282</v>
      </c>
      <c r="I4117" t="s">
        <v>11</v>
      </c>
      <c r="J41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7" t="s">
        <v>9088</v>
      </c>
    </row>
    <row r="4118" spans="1:15" hidden="1" x14ac:dyDescent="0.25">
      <c r="A4118" t="s">
        <v>8284</v>
      </c>
      <c r="B4118">
        <v>5</v>
      </c>
      <c r="C4118">
        <v>37084729</v>
      </c>
      <c r="D4118" t="s">
        <v>4700</v>
      </c>
      <c r="E4118" t="s">
        <v>9</v>
      </c>
      <c r="F4118" t="s">
        <v>4696</v>
      </c>
      <c r="G4118" s="2" t="s">
        <v>4697</v>
      </c>
      <c r="H4118" s="1">
        <v>0.5</v>
      </c>
      <c r="I4118" t="s">
        <v>11</v>
      </c>
      <c r="J41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8" t="s">
        <v>9088</v>
      </c>
    </row>
    <row r="4119" spans="1:15" x14ac:dyDescent="0.25">
      <c r="A4119" t="s">
        <v>8284</v>
      </c>
      <c r="B4119">
        <v>5</v>
      </c>
      <c r="C4119">
        <v>37084730</v>
      </c>
      <c r="D4119" t="s">
        <v>4701</v>
      </c>
      <c r="E4119" t="s">
        <v>9</v>
      </c>
      <c r="F4119" t="s">
        <v>4702</v>
      </c>
      <c r="G4119" s="3">
        <v>38796</v>
      </c>
      <c r="H4119" s="1">
        <v>0.5</v>
      </c>
      <c r="I4119" t="s">
        <v>11</v>
      </c>
      <c r="J41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1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19" t="s">
        <v>9088</v>
      </c>
      <c r="O4119" t="s">
        <v>9111</v>
      </c>
    </row>
    <row r="4120" spans="1:15" hidden="1" x14ac:dyDescent="0.25">
      <c r="A4120" t="s">
        <v>8284</v>
      </c>
      <c r="B4120">
        <v>5</v>
      </c>
      <c r="C4120">
        <v>37084731</v>
      </c>
      <c r="D4120" t="s">
        <v>4703</v>
      </c>
      <c r="E4120" t="s">
        <v>9</v>
      </c>
      <c r="F4120" t="s">
        <v>481</v>
      </c>
      <c r="G4120" s="3">
        <v>37028</v>
      </c>
      <c r="H4120" s="1">
        <v>0.5</v>
      </c>
      <c r="I4120" t="s">
        <v>11</v>
      </c>
      <c r="J41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0" t="s">
        <v>9088</v>
      </c>
    </row>
    <row r="4121" spans="1:15" hidden="1" x14ac:dyDescent="0.25">
      <c r="A4121" t="s">
        <v>8284</v>
      </c>
      <c r="B4121">
        <v>5</v>
      </c>
      <c r="C4121">
        <v>37084732</v>
      </c>
      <c r="D4121" t="s">
        <v>4704</v>
      </c>
      <c r="E4121" t="s">
        <v>9</v>
      </c>
      <c r="F4121" t="s">
        <v>481</v>
      </c>
      <c r="G4121" s="3">
        <v>37028</v>
      </c>
      <c r="H4121" s="1">
        <v>0.5</v>
      </c>
      <c r="I4121" t="s">
        <v>11</v>
      </c>
      <c r="J41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1" t="s">
        <v>9088</v>
      </c>
    </row>
    <row r="4122" spans="1:15" hidden="1" x14ac:dyDescent="0.25">
      <c r="A4122" t="s">
        <v>8284</v>
      </c>
      <c r="B4122">
        <v>5</v>
      </c>
      <c r="C4122">
        <v>37084733</v>
      </c>
      <c r="D4122" t="s">
        <v>4705</v>
      </c>
      <c r="E4122" t="s">
        <v>9</v>
      </c>
      <c r="F4122" t="s">
        <v>4706</v>
      </c>
      <c r="G4122" s="2" t="s">
        <v>4707</v>
      </c>
      <c r="H4122" s="1">
        <v>0.45833333333333331</v>
      </c>
      <c r="I4122" t="s">
        <v>11</v>
      </c>
      <c r="J41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2" t="s">
        <v>9088</v>
      </c>
    </row>
    <row r="4123" spans="1:15" hidden="1" x14ac:dyDescent="0.25">
      <c r="A4123" t="s">
        <v>8284</v>
      </c>
      <c r="B4123">
        <v>5</v>
      </c>
      <c r="C4123">
        <v>37084735</v>
      </c>
      <c r="D4123" t="s">
        <v>4708</v>
      </c>
      <c r="E4123" t="s">
        <v>9</v>
      </c>
      <c r="F4123" t="s">
        <v>4709</v>
      </c>
      <c r="G4123" s="3">
        <v>39917</v>
      </c>
      <c r="H4123" s="1">
        <v>0.5</v>
      </c>
      <c r="I4123" t="s">
        <v>11</v>
      </c>
      <c r="J41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3" t="s">
        <v>9088</v>
      </c>
    </row>
    <row r="4124" spans="1:15" hidden="1" x14ac:dyDescent="0.25">
      <c r="A4124" t="s">
        <v>8284</v>
      </c>
      <c r="B4124">
        <v>5</v>
      </c>
      <c r="C4124">
        <v>37084740</v>
      </c>
      <c r="D4124" t="s">
        <v>4710</v>
      </c>
      <c r="E4124" t="s">
        <v>9</v>
      </c>
      <c r="F4124" t="s">
        <v>1826</v>
      </c>
      <c r="G4124" s="3">
        <v>38126</v>
      </c>
      <c r="H4124" t="s">
        <v>653</v>
      </c>
      <c r="I4124" t="s">
        <v>11</v>
      </c>
      <c r="J41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4" t="s">
        <v>9088</v>
      </c>
    </row>
    <row r="4125" spans="1:15" hidden="1" x14ac:dyDescent="0.25">
      <c r="A4125" t="s">
        <v>8284</v>
      </c>
      <c r="B4125">
        <v>5</v>
      </c>
      <c r="C4125">
        <v>37084741</v>
      </c>
      <c r="D4125" t="s">
        <v>4711</v>
      </c>
      <c r="E4125" t="s">
        <v>9</v>
      </c>
      <c r="F4125" t="s">
        <v>1826</v>
      </c>
      <c r="G4125" s="3">
        <v>38126</v>
      </c>
      <c r="H4125" t="s">
        <v>653</v>
      </c>
      <c r="I4125" t="s">
        <v>11</v>
      </c>
      <c r="J41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5" t="s">
        <v>9088</v>
      </c>
    </row>
    <row r="4126" spans="1:15" hidden="1" x14ac:dyDescent="0.25">
      <c r="A4126" t="s">
        <v>8284</v>
      </c>
      <c r="B4126">
        <v>5</v>
      </c>
      <c r="C4126">
        <v>37084742</v>
      </c>
      <c r="D4126" t="s">
        <v>4712</v>
      </c>
      <c r="E4126" t="s">
        <v>9</v>
      </c>
      <c r="F4126" t="s">
        <v>1922</v>
      </c>
      <c r="G4126" s="2" t="s">
        <v>1768</v>
      </c>
      <c r="H4126" t="s">
        <v>335</v>
      </c>
      <c r="I4126" t="s">
        <v>11</v>
      </c>
      <c r="J41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6" t="s">
        <v>9088</v>
      </c>
    </row>
    <row r="4127" spans="1:15" hidden="1" x14ac:dyDescent="0.25">
      <c r="A4127" t="s">
        <v>8284</v>
      </c>
      <c r="B4127">
        <v>5</v>
      </c>
      <c r="C4127">
        <v>37084743</v>
      </c>
      <c r="D4127" t="s">
        <v>4713</v>
      </c>
      <c r="E4127" t="s">
        <v>9</v>
      </c>
      <c r="F4127" t="s">
        <v>1922</v>
      </c>
      <c r="G4127" s="2" t="s">
        <v>1768</v>
      </c>
      <c r="H4127" t="s">
        <v>335</v>
      </c>
      <c r="I4127" t="s">
        <v>11</v>
      </c>
      <c r="J41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7" t="s">
        <v>9088</v>
      </c>
    </row>
    <row r="4128" spans="1:15" hidden="1" x14ac:dyDescent="0.25">
      <c r="A4128" t="s">
        <v>8284</v>
      </c>
      <c r="B4128">
        <v>5</v>
      </c>
      <c r="C4128">
        <v>37084750</v>
      </c>
      <c r="D4128" t="s">
        <v>4714</v>
      </c>
      <c r="E4128" t="s">
        <v>9</v>
      </c>
      <c r="F4128" t="s">
        <v>1638</v>
      </c>
      <c r="G4128" s="2" t="s">
        <v>212</v>
      </c>
      <c r="H4128" s="1">
        <v>0.5</v>
      </c>
      <c r="I4128" t="s">
        <v>11</v>
      </c>
      <c r="J41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8" t="s">
        <v>9088</v>
      </c>
    </row>
    <row r="4129" spans="1:15" hidden="1" x14ac:dyDescent="0.25">
      <c r="A4129" t="s">
        <v>8284</v>
      </c>
      <c r="B4129">
        <v>5</v>
      </c>
      <c r="C4129">
        <v>37084760</v>
      </c>
      <c r="D4129" t="s">
        <v>4715</v>
      </c>
      <c r="E4129" t="s">
        <v>9</v>
      </c>
      <c r="F4129" t="s">
        <v>1659</v>
      </c>
      <c r="G4129" s="2" t="s">
        <v>3063</v>
      </c>
      <c r="H4129" s="1">
        <v>0.5</v>
      </c>
      <c r="I4129" t="s">
        <v>11</v>
      </c>
      <c r="J41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29" t="s">
        <v>9088</v>
      </c>
    </row>
    <row r="4130" spans="1:15" hidden="1" x14ac:dyDescent="0.25">
      <c r="A4130" t="s">
        <v>8284</v>
      </c>
      <c r="B4130">
        <v>5</v>
      </c>
      <c r="C4130">
        <v>37084761</v>
      </c>
      <c r="D4130" t="s">
        <v>4716</v>
      </c>
      <c r="E4130" t="s">
        <v>9</v>
      </c>
      <c r="F4130" t="s">
        <v>1910</v>
      </c>
      <c r="G4130" s="3">
        <v>37426</v>
      </c>
      <c r="H4130" s="1">
        <v>0.5</v>
      </c>
      <c r="I4130" t="s">
        <v>11</v>
      </c>
      <c r="J41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0" t="s">
        <v>9088</v>
      </c>
    </row>
    <row r="4131" spans="1:15" hidden="1" x14ac:dyDescent="0.25">
      <c r="A4131" t="s">
        <v>8284</v>
      </c>
      <c r="B4131">
        <v>5</v>
      </c>
      <c r="C4131">
        <v>37084762</v>
      </c>
      <c r="D4131" t="s">
        <v>4717</v>
      </c>
      <c r="E4131" t="s">
        <v>9</v>
      </c>
      <c r="F4131" t="s">
        <v>1910</v>
      </c>
      <c r="G4131" s="3">
        <v>37426</v>
      </c>
      <c r="H4131" s="1">
        <v>0.5</v>
      </c>
      <c r="I4131" t="s">
        <v>11</v>
      </c>
      <c r="J41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1" t="s">
        <v>9088</v>
      </c>
    </row>
    <row r="4132" spans="1:15" x14ac:dyDescent="0.25">
      <c r="A4132" t="s">
        <v>8284</v>
      </c>
      <c r="B4132">
        <v>5</v>
      </c>
      <c r="C4132">
        <v>37084770</v>
      </c>
      <c r="D4132" t="s">
        <v>4718</v>
      </c>
      <c r="E4132" t="s">
        <v>9</v>
      </c>
      <c r="F4132" t="s">
        <v>4719</v>
      </c>
      <c r="G4132" s="3">
        <v>38219</v>
      </c>
      <c r="H4132" t="s">
        <v>57</v>
      </c>
      <c r="I4132" t="s">
        <v>11</v>
      </c>
      <c r="J41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1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2" t="s">
        <v>9088</v>
      </c>
      <c r="O4132" t="s">
        <v>9111</v>
      </c>
    </row>
    <row r="4133" spans="1:15" x14ac:dyDescent="0.25">
      <c r="A4133" t="s">
        <v>8284</v>
      </c>
      <c r="B4133">
        <v>5</v>
      </c>
      <c r="C4133">
        <v>37084800</v>
      </c>
      <c r="D4133" t="s">
        <v>4720</v>
      </c>
      <c r="E4133" t="s">
        <v>9</v>
      </c>
      <c r="F4133" t="s">
        <v>2000</v>
      </c>
      <c r="G4133" s="3">
        <v>38553</v>
      </c>
      <c r="H4133" s="1">
        <v>0.5</v>
      </c>
      <c r="I4133" t="s">
        <v>11</v>
      </c>
      <c r="J41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1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3" t="s">
        <v>9088</v>
      </c>
      <c r="O4133" t="s">
        <v>9111</v>
      </c>
    </row>
    <row r="4134" spans="1:15" hidden="1" x14ac:dyDescent="0.25">
      <c r="A4134" t="s">
        <v>8284</v>
      </c>
      <c r="B4134">
        <v>5</v>
      </c>
      <c r="C4134">
        <v>37084801</v>
      </c>
      <c r="D4134" t="s">
        <v>4721</v>
      </c>
      <c r="E4134" t="s">
        <v>9</v>
      </c>
      <c r="F4134" t="s">
        <v>1907</v>
      </c>
      <c r="G4134" s="3">
        <v>38219</v>
      </c>
      <c r="H4134" t="s">
        <v>57</v>
      </c>
      <c r="I4134" t="s">
        <v>11</v>
      </c>
      <c r="J41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4" t="s">
        <v>9088</v>
      </c>
    </row>
    <row r="4135" spans="1:15" hidden="1" x14ac:dyDescent="0.25">
      <c r="A4135" t="s">
        <v>8284</v>
      </c>
      <c r="B4135">
        <v>5</v>
      </c>
      <c r="C4135">
        <v>37084802</v>
      </c>
      <c r="D4135" t="s">
        <v>4722</v>
      </c>
      <c r="E4135" t="s">
        <v>9</v>
      </c>
      <c r="F4135" t="s">
        <v>481</v>
      </c>
      <c r="G4135" s="3">
        <v>37028</v>
      </c>
      <c r="H4135" s="1">
        <v>0.5</v>
      </c>
      <c r="I4135" t="s">
        <v>11</v>
      </c>
      <c r="J41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5" t="s">
        <v>9088</v>
      </c>
    </row>
    <row r="4136" spans="1:15" hidden="1" x14ac:dyDescent="0.25">
      <c r="A4136" t="s">
        <v>8284</v>
      </c>
      <c r="B4136">
        <v>5</v>
      </c>
      <c r="C4136">
        <v>37084803</v>
      </c>
      <c r="D4136" t="s">
        <v>4723</v>
      </c>
      <c r="E4136" t="s">
        <v>9</v>
      </c>
      <c r="F4136" t="s">
        <v>4724</v>
      </c>
      <c r="G4136" s="2" t="s">
        <v>4501</v>
      </c>
      <c r="H4136" s="1">
        <v>0.5</v>
      </c>
      <c r="I4136" t="s">
        <v>11</v>
      </c>
      <c r="J41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6" t="s">
        <v>9088</v>
      </c>
    </row>
    <row r="4137" spans="1:15" hidden="1" x14ac:dyDescent="0.25">
      <c r="A4137" t="s">
        <v>8284</v>
      </c>
      <c r="B4137">
        <v>5</v>
      </c>
      <c r="C4137">
        <v>37084804</v>
      </c>
      <c r="D4137" t="s">
        <v>4725</v>
      </c>
      <c r="E4137" t="s">
        <v>9</v>
      </c>
      <c r="F4137" t="s">
        <v>1646</v>
      </c>
      <c r="G4137" s="3">
        <v>37603</v>
      </c>
      <c r="H4137" s="1">
        <v>0.5</v>
      </c>
      <c r="I4137" t="s">
        <v>11</v>
      </c>
      <c r="J41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7" t="s">
        <v>9088</v>
      </c>
    </row>
    <row r="4138" spans="1:15" hidden="1" x14ac:dyDescent="0.25">
      <c r="A4138" t="s">
        <v>8284</v>
      </c>
      <c r="B4138">
        <v>5</v>
      </c>
      <c r="C4138">
        <v>37084805</v>
      </c>
      <c r="D4138" t="s">
        <v>4726</v>
      </c>
      <c r="E4138" t="s">
        <v>9</v>
      </c>
      <c r="F4138" t="s">
        <v>1677</v>
      </c>
      <c r="G4138" s="2" t="s">
        <v>212</v>
      </c>
      <c r="H4138" s="1">
        <v>0.5</v>
      </c>
      <c r="I4138" t="s">
        <v>11</v>
      </c>
      <c r="J41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8" t="s">
        <v>9088</v>
      </c>
    </row>
    <row r="4139" spans="1:15" hidden="1" x14ac:dyDescent="0.25">
      <c r="A4139" t="s">
        <v>8284</v>
      </c>
      <c r="B4139">
        <v>5</v>
      </c>
      <c r="C4139">
        <v>37084850</v>
      </c>
      <c r="D4139" t="s">
        <v>4727</v>
      </c>
      <c r="E4139" t="s">
        <v>9</v>
      </c>
      <c r="F4139" t="s">
        <v>1907</v>
      </c>
      <c r="G4139" s="3">
        <v>38219</v>
      </c>
      <c r="H4139" t="s">
        <v>57</v>
      </c>
      <c r="I4139" t="s">
        <v>11</v>
      </c>
      <c r="J41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39" t="s">
        <v>9088</v>
      </c>
    </row>
    <row r="4140" spans="1:15" hidden="1" x14ac:dyDescent="0.25">
      <c r="A4140" t="s">
        <v>8284</v>
      </c>
      <c r="B4140">
        <v>5</v>
      </c>
      <c r="C4140">
        <v>37084851</v>
      </c>
      <c r="D4140" t="s">
        <v>4728</v>
      </c>
      <c r="E4140" t="s">
        <v>9</v>
      </c>
      <c r="F4140" t="s">
        <v>4729</v>
      </c>
      <c r="G4140" s="2" t="s">
        <v>4730</v>
      </c>
      <c r="H4140" s="1">
        <v>0.47916666666666669</v>
      </c>
      <c r="I4140" t="s">
        <v>11</v>
      </c>
      <c r="J41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0" t="s">
        <v>9088</v>
      </c>
    </row>
    <row r="4141" spans="1:15" hidden="1" x14ac:dyDescent="0.25">
      <c r="A4141" t="s">
        <v>8284</v>
      </c>
      <c r="B4141">
        <v>5</v>
      </c>
      <c r="C4141">
        <v>37084852</v>
      </c>
      <c r="D4141" t="s">
        <v>4731</v>
      </c>
      <c r="E4141" t="s">
        <v>9</v>
      </c>
      <c r="F4141" t="s">
        <v>1659</v>
      </c>
      <c r="G4141" s="2" t="s">
        <v>3063</v>
      </c>
      <c r="H4141" s="1">
        <v>0.5</v>
      </c>
      <c r="I4141" t="s">
        <v>11</v>
      </c>
      <c r="J41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1" t="s">
        <v>9088</v>
      </c>
    </row>
    <row r="4142" spans="1:15" hidden="1" x14ac:dyDescent="0.25">
      <c r="A4142" t="s">
        <v>8284</v>
      </c>
      <c r="B4142">
        <v>5</v>
      </c>
      <c r="C4142">
        <v>37084853</v>
      </c>
      <c r="D4142" t="s">
        <v>4732</v>
      </c>
      <c r="E4142" t="s">
        <v>9</v>
      </c>
      <c r="F4142" t="s">
        <v>4733</v>
      </c>
      <c r="G4142" s="2" t="s">
        <v>1106</v>
      </c>
      <c r="H4142" t="s">
        <v>868</v>
      </c>
      <c r="I4142" t="s">
        <v>11</v>
      </c>
      <c r="J41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2" t="s">
        <v>9088</v>
      </c>
    </row>
    <row r="4143" spans="1:15" hidden="1" x14ac:dyDescent="0.25">
      <c r="A4143" t="s">
        <v>8284</v>
      </c>
      <c r="B4143">
        <v>5</v>
      </c>
      <c r="C4143">
        <v>37084854</v>
      </c>
      <c r="D4143" t="s">
        <v>4734</v>
      </c>
      <c r="E4143" t="s">
        <v>9</v>
      </c>
      <c r="F4143" t="s">
        <v>1681</v>
      </c>
      <c r="G4143" s="3">
        <v>37395</v>
      </c>
      <c r="H4143" s="1">
        <v>2.0833333333333332E-2</v>
      </c>
      <c r="I4143" t="s">
        <v>11</v>
      </c>
      <c r="J41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3" t="s">
        <v>9088</v>
      </c>
    </row>
    <row r="4144" spans="1:15" hidden="1" x14ac:dyDescent="0.25">
      <c r="A4144" t="s">
        <v>8284</v>
      </c>
      <c r="B4144">
        <v>5</v>
      </c>
      <c r="C4144">
        <v>37084855</v>
      </c>
      <c r="D4144" t="s">
        <v>4735</v>
      </c>
      <c r="E4144" t="s">
        <v>9</v>
      </c>
      <c r="F4144" t="s">
        <v>1681</v>
      </c>
      <c r="G4144" s="3">
        <v>37395</v>
      </c>
      <c r="H4144" s="1">
        <v>2.0833333333333332E-2</v>
      </c>
      <c r="I4144" t="s">
        <v>11</v>
      </c>
      <c r="J41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4" t="s">
        <v>9088</v>
      </c>
    </row>
    <row r="4145" spans="1:14" hidden="1" x14ac:dyDescent="0.25">
      <c r="A4145" t="s">
        <v>8284</v>
      </c>
      <c r="B4145">
        <v>5</v>
      </c>
      <c r="C4145">
        <v>37084856</v>
      </c>
      <c r="D4145" t="s">
        <v>4736</v>
      </c>
      <c r="E4145" t="s">
        <v>9</v>
      </c>
      <c r="F4145" t="s">
        <v>4737</v>
      </c>
      <c r="G4145" s="2" t="s">
        <v>4738</v>
      </c>
      <c r="H4145" s="1">
        <v>0.5</v>
      </c>
      <c r="I4145" t="s">
        <v>11</v>
      </c>
      <c r="J41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5" t="s">
        <v>9088</v>
      </c>
    </row>
    <row r="4146" spans="1:14" hidden="1" x14ac:dyDescent="0.25">
      <c r="A4146" t="s">
        <v>8284</v>
      </c>
      <c r="B4146">
        <v>5</v>
      </c>
      <c r="C4146">
        <v>37084857</v>
      </c>
      <c r="D4146" t="s">
        <v>4739</v>
      </c>
      <c r="E4146" t="s">
        <v>9</v>
      </c>
      <c r="F4146" t="s">
        <v>1646</v>
      </c>
      <c r="G4146" s="3">
        <v>37603</v>
      </c>
      <c r="H4146" s="1">
        <v>0.5</v>
      </c>
      <c r="I4146" t="s">
        <v>11</v>
      </c>
      <c r="J41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6" t="s">
        <v>9088</v>
      </c>
    </row>
    <row r="4147" spans="1:14" hidden="1" x14ac:dyDescent="0.25">
      <c r="A4147" t="s">
        <v>8284</v>
      </c>
      <c r="B4147">
        <v>5</v>
      </c>
      <c r="C4147">
        <v>37084858</v>
      </c>
      <c r="D4147" t="s">
        <v>4740</v>
      </c>
      <c r="E4147" t="s">
        <v>9</v>
      </c>
      <c r="F4147" t="s">
        <v>1646</v>
      </c>
      <c r="G4147" s="3">
        <v>37603</v>
      </c>
      <c r="H4147" s="1">
        <v>0.5</v>
      </c>
      <c r="I4147" t="s">
        <v>11</v>
      </c>
      <c r="J41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7" t="s">
        <v>9088</v>
      </c>
    </row>
    <row r="4148" spans="1:14" hidden="1" x14ac:dyDescent="0.25">
      <c r="A4148" t="s">
        <v>8284</v>
      </c>
      <c r="B4148">
        <v>5</v>
      </c>
      <c r="C4148">
        <v>37084859</v>
      </c>
      <c r="D4148" t="s">
        <v>4741</v>
      </c>
      <c r="E4148" t="s">
        <v>9</v>
      </c>
      <c r="F4148" t="s">
        <v>1659</v>
      </c>
      <c r="G4148" s="2" t="s">
        <v>3063</v>
      </c>
      <c r="H4148" s="1">
        <v>0.5</v>
      </c>
      <c r="I4148" t="s">
        <v>11</v>
      </c>
      <c r="J41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8" t="s">
        <v>9088</v>
      </c>
    </row>
    <row r="4149" spans="1:14" hidden="1" x14ac:dyDescent="0.25">
      <c r="A4149" t="s">
        <v>8284</v>
      </c>
      <c r="B4149">
        <v>5</v>
      </c>
      <c r="C4149">
        <v>37084861</v>
      </c>
      <c r="D4149" t="s">
        <v>4742</v>
      </c>
      <c r="E4149" t="s">
        <v>9</v>
      </c>
      <c r="F4149" t="s">
        <v>4743</v>
      </c>
      <c r="G4149" s="2" t="s">
        <v>4744</v>
      </c>
      <c r="H4149" s="1">
        <v>0.5</v>
      </c>
      <c r="I4149" t="s">
        <v>11</v>
      </c>
      <c r="J41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49" t="s">
        <v>9088</v>
      </c>
    </row>
    <row r="4150" spans="1:14" hidden="1" x14ac:dyDescent="0.25">
      <c r="A4150" t="s">
        <v>8284</v>
      </c>
      <c r="B4150">
        <v>5</v>
      </c>
      <c r="C4150">
        <v>37084862</v>
      </c>
      <c r="D4150" t="s">
        <v>4745</v>
      </c>
      <c r="E4150" t="s">
        <v>9</v>
      </c>
      <c r="F4150" t="s">
        <v>4743</v>
      </c>
      <c r="G4150" s="2" t="s">
        <v>4744</v>
      </c>
      <c r="H4150" s="1">
        <v>0.5</v>
      </c>
      <c r="I4150" t="s">
        <v>11</v>
      </c>
      <c r="J41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0" t="s">
        <v>9088</v>
      </c>
    </row>
    <row r="4151" spans="1:14" hidden="1" x14ac:dyDescent="0.25">
      <c r="A4151" t="s">
        <v>8284</v>
      </c>
      <c r="B4151">
        <v>5</v>
      </c>
      <c r="C4151">
        <v>37084863</v>
      </c>
      <c r="D4151" t="s">
        <v>4746</v>
      </c>
      <c r="E4151" t="s">
        <v>9</v>
      </c>
      <c r="F4151" t="s">
        <v>4654</v>
      </c>
      <c r="G4151" s="3">
        <v>37426</v>
      </c>
      <c r="H4151" s="1">
        <v>0.5</v>
      </c>
      <c r="I4151" t="s">
        <v>11</v>
      </c>
      <c r="J41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1" t="s">
        <v>9088</v>
      </c>
    </row>
    <row r="4152" spans="1:14" hidden="1" x14ac:dyDescent="0.25">
      <c r="A4152" t="s">
        <v>8284</v>
      </c>
      <c r="B4152">
        <v>5</v>
      </c>
      <c r="C4152">
        <v>37084864</v>
      </c>
      <c r="D4152" t="s">
        <v>4747</v>
      </c>
      <c r="E4152" t="s">
        <v>9</v>
      </c>
      <c r="F4152" t="s">
        <v>1826</v>
      </c>
      <c r="G4152" s="3">
        <v>38126</v>
      </c>
      <c r="H4152" t="s">
        <v>653</v>
      </c>
      <c r="I4152" t="s">
        <v>11</v>
      </c>
      <c r="J41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2" t="s">
        <v>9088</v>
      </c>
    </row>
    <row r="4153" spans="1:14" hidden="1" x14ac:dyDescent="0.25">
      <c r="A4153" t="s">
        <v>8284</v>
      </c>
      <c r="B4153">
        <v>5</v>
      </c>
      <c r="C4153">
        <v>37084865</v>
      </c>
      <c r="D4153" t="s">
        <v>4748</v>
      </c>
      <c r="E4153" t="s">
        <v>9</v>
      </c>
      <c r="F4153" t="s">
        <v>477</v>
      </c>
      <c r="G4153" s="3">
        <v>39435</v>
      </c>
      <c r="H4153" t="s">
        <v>282</v>
      </c>
      <c r="I4153" t="s">
        <v>11</v>
      </c>
      <c r="J41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3" t="s">
        <v>9088</v>
      </c>
    </row>
    <row r="4154" spans="1:14" hidden="1" x14ac:dyDescent="0.25">
      <c r="A4154" t="s">
        <v>8284</v>
      </c>
      <c r="B4154">
        <v>5</v>
      </c>
      <c r="C4154">
        <v>37084900</v>
      </c>
      <c r="D4154" t="s">
        <v>4749</v>
      </c>
      <c r="E4154" t="s">
        <v>9</v>
      </c>
      <c r="F4154" t="s">
        <v>1826</v>
      </c>
      <c r="G4154" s="3">
        <v>38126</v>
      </c>
      <c r="H4154" t="s">
        <v>653</v>
      </c>
      <c r="I4154" t="s">
        <v>11</v>
      </c>
      <c r="J41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4" t="s">
        <v>9088</v>
      </c>
    </row>
    <row r="4155" spans="1:14" hidden="1" x14ac:dyDescent="0.25">
      <c r="A4155" t="s">
        <v>8284</v>
      </c>
      <c r="B4155">
        <v>5</v>
      </c>
      <c r="C4155">
        <v>37084901</v>
      </c>
      <c r="D4155" t="s">
        <v>4750</v>
      </c>
      <c r="E4155" t="s">
        <v>9</v>
      </c>
      <c r="F4155" t="s">
        <v>1696</v>
      </c>
      <c r="G4155" s="3">
        <v>37425</v>
      </c>
      <c r="H4155" s="1">
        <v>0.5</v>
      </c>
      <c r="I4155" t="s">
        <v>11</v>
      </c>
      <c r="J41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5" t="s">
        <v>9088</v>
      </c>
    </row>
    <row r="4156" spans="1:14" hidden="1" x14ac:dyDescent="0.25">
      <c r="A4156" t="s">
        <v>8284</v>
      </c>
      <c r="B4156">
        <v>5</v>
      </c>
      <c r="C4156">
        <v>37084902</v>
      </c>
      <c r="D4156" t="s">
        <v>4751</v>
      </c>
      <c r="E4156" t="s">
        <v>9</v>
      </c>
      <c r="F4156" t="s">
        <v>4752</v>
      </c>
      <c r="G4156" s="2" t="s">
        <v>1768</v>
      </c>
      <c r="H4156" t="s">
        <v>335</v>
      </c>
      <c r="I4156" t="s">
        <v>11</v>
      </c>
      <c r="J41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6" t="s">
        <v>9088</v>
      </c>
    </row>
    <row r="4157" spans="1:14" hidden="1" x14ac:dyDescent="0.25">
      <c r="A4157" t="s">
        <v>8284</v>
      </c>
      <c r="B4157">
        <v>5</v>
      </c>
      <c r="C4157">
        <v>37084903</v>
      </c>
      <c r="D4157" t="s">
        <v>4753</v>
      </c>
      <c r="E4157" t="s">
        <v>9</v>
      </c>
      <c r="F4157" t="s">
        <v>1922</v>
      </c>
      <c r="G4157" s="2" t="s">
        <v>1768</v>
      </c>
      <c r="H4157" t="s">
        <v>335</v>
      </c>
      <c r="I4157" t="s">
        <v>11</v>
      </c>
      <c r="J41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7" t="s">
        <v>9088</v>
      </c>
    </row>
    <row r="4158" spans="1:14" hidden="1" x14ac:dyDescent="0.25">
      <c r="A4158" t="s">
        <v>8284</v>
      </c>
      <c r="B4158">
        <v>5</v>
      </c>
      <c r="C4158">
        <v>37084904</v>
      </c>
      <c r="D4158" t="s">
        <v>4754</v>
      </c>
      <c r="E4158" t="s">
        <v>9</v>
      </c>
      <c r="F4158" t="s">
        <v>4724</v>
      </c>
      <c r="G4158" s="2" t="s">
        <v>4501</v>
      </c>
      <c r="H4158" s="1">
        <v>0.5</v>
      </c>
      <c r="I4158" t="s">
        <v>11</v>
      </c>
      <c r="J41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8" t="s">
        <v>9088</v>
      </c>
    </row>
    <row r="4159" spans="1:14" hidden="1" x14ac:dyDescent="0.25">
      <c r="A4159" t="s">
        <v>8284</v>
      </c>
      <c r="B4159">
        <v>5</v>
      </c>
      <c r="C4159">
        <v>37084905</v>
      </c>
      <c r="D4159" t="s">
        <v>4755</v>
      </c>
      <c r="E4159" t="s">
        <v>9</v>
      </c>
      <c r="F4159" t="s">
        <v>1722</v>
      </c>
      <c r="G4159" s="2" t="s">
        <v>169</v>
      </c>
      <c r="H4159" s="1">
        <v>0.5</v>
      </c>
      <c r="I4159" t="s">
        <v>11</v>
      </c>
      <c r="J41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159" t="s">
        <v>9088</v>
      </c>
    </row>
    <row r="4160" spans="1:14" hidden="1" x14ac:dyDescent="0.25">
      <c r="A4160" t="s">
        <v>8284</v>
      </c>
      <c r="B4160">
        <v>5</v>
      </c>
      <c r="C4160">
        <v>99000752</v>
      </c>
      <c r="D4160" t="s">
        <v>4756</v>
      </c>
      <c r="E4160" t="s">
        <v>9</v>
      </c>
      <c r="F4160" t="s">
        <v>16</v>
      </c>
      <c r="G4160" s="2" t="s">
        <v>14</v>
      </c>
      <c r="H4160" s="1">
        <v>0.5</v>
      </c>
      <c r="I4160" t="s">
        <v>11</v>
      </c>
      <c r="J41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61" spans="1:14" hidden="1" x14ac:dyDescent="0.25">
      <c r="A4161" t="s">
        <v>8284</v>
      </c>
      <c r="B4161">
        <v>5</v>
      </c>
      <c r="C4161">
        <v>99000753</v>
      </c>
      <c r="D4161" t="s">
        <v>4757</v>
      </c>
      <c r="E4161" t="s">
        <v>9</v>
      </c>
      <c r="F4161" t="s">
        <v>16</v>
      </c>
      <c r="G4161" s="2" t="s">
        <v>14</v>
      </c>
      <c r="H4161" s="1">
        <v>0.5</v>
      </c>
      <c r="I4161" t="s">
        <v>11</v>
      </c>
      <c r="J41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62" spans="1:14" hidden="1" x14ac:dyDescent="0.25">
      <c r="A4162" t="s">
        <v>8284</v>
      </c>
      <c r="B4162">
        <v>5</v>
      </c>
      <c r="C4162">
        <v>99000755</v>
      </c>
      <c r="D4162" t="s">
        <v>4758</v>
      </c>
      <c r="E4162" t="s">
        <v>9</v>
      </c>
      <c r="F4162" t="s">
        <v>18</v>
      </c>
      <c r="G4162" s="2" t="s">
        <v>19</v>
      </c>
      <c r="H4162" s="1">
        <v>0.5</v>
      </c>
      <c r="I4162" t="s">
        <v>11</v>
      </c>
      <c r="J41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63" spans="1:14" hidden="1" x14ac:dyDescent="0.25">
      <c r="A4163" t="s">
        <v>8284</v>
      </c>
      <c r="B4163">
        <v>5</v>
      </c>
      <c r="C4163">
        <v>99000756</v>
      </c>
      <c r="D4163" t="s">
        <v>4759</v>
      </c>
      <c r="E4163" t="s">
        <v>9</v>
      </c>
      <c r="F4163" t="s">
        <v>16</v>
      </c>
      <c r="G4163" s="2" t="s">
        <v>14</v>
      </c>
      <c r="H4163" s="1">
        <v>0.5</v>
      </c>
      <c r="I4163" t="s">
        <v>11</v>
      </c>
      <c r="J41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64" spans="1:14" hidden="1" x14ac:dyDescent="0.25">
      <c r="A4164" t="s">
        <v>8284</v>
      </c>
      <c r="B4164">
        <v>5</v>
      </c>
      <c r="C4164">
        <v>99000757</v>
      </c>
      <c r="D4164" t="s">
        <v>4760</v>
      </c>
      <c r="E4164" t="s">
        <v>9</v>
      </c>
      <c r="F4164" t="s">
        <v>1137</v>
      </c>
      <c r="G4164" s="2" t="s">
        <v>3063</v>
      </c>
      <c r="H4164" s="1">
        <v>0.5</v>
      </c>
      <c r="I4164" t="s">
        <v>11</v>
      </c>
      <c r="J41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64" t="s">
        <v>9088</v>
      </c>
    </row>
    <row r="4165" spans="1:14" hidden="1" x14ac:dyDescent="0.25">
      <c r="A4165" t="s">
        <v>8284</v>
      </c>
      <c r="B4165">
        <v>5</v>
      </c>
      <c r="C4165">
        <v>99000759</v>
      </c>
      <c r="D4165" t="s">
        <v>4761</v>
      </c>
      <c r="E4165" t="s">
        <v>9</v>
      </c>
      <c r="F4165" t="s">
        <v>18</v>
      </c>
      <c r="G4165" s="2" t="s">
        <v>19</v>
      </c>
      <c r="H4165" s="1">
        <v>0.5</v>
      </c>
      <c r="I4165" t="s">
        <v>11</v>
      </c>
      <c r="J41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66" spans="1:14" hidden="1" x14ac:dyDescent="0.25">
      <c r="A4166" t="s">
        <v>8284</v>
      </c>
      <c r="B4166">
        <v>5</v>
      </c>
      <c r="C4166">
        <v>99000768</v>
      </c>
      <c r="D4166" t="s">
        <v>4762</v>
      </c>
      <c r="E4166" t="s">
        <v>9</v>
      </c>
      <c r="F4166" t="s">
        <v>4763</v>
      </c>
      <c r="G4166" s="2" t="s">
        <v>1768</v>
      </c>
      <c r="H4166" s="1">
        <v>0</v>
      </c>
      <c r="I4166" t="s">
        <v>11</v>
      </c>
      <c r="J41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66" t="s">
        <v>9088</v>
      </c>
    </row>
    <row r="4167" spans="1:14" hidden="1" x14ac:dyDescent="0.25">
      <c r="A4167" t="s">
        <v>8284</v>
      </c>
      <c r="B4167">
        <v>5</v>
      </c>
      <c r="C4167">
        <v>99000769</v>
      </c>
      <c r="D4167" t="s">
        <v>4764</v>
      </c>
      <c r="E4167" t="s">
        <v>9</v>
      </c>
      <c r="F4167" t="s">
        <v>4765</v>
      </c>
      <c r="G4167" s="2" t="s">
        <v>2768</v>
      </c>
      <c r="H4167" s="1">
        <v>0.5</v>
      </c>
      <c r="I4167" t="s">
        <v>11</v>
      </c>
      <c r="J41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67" t="s">
        <v>9088</v>
      </c>
    </row>
    <row r="4168" spans="1:14" hidden="1" x14ac:dyDescent="0.25">
      <c r="A4168" t="s">
        <v>8284</v>
      </c>
      <c r="B4168">
        <v>5</v>
      </c>
      <c r="C4168">
        <v>99000770</v>
      </c>
      <c r="D4168" t="s">
        <v>4766</v>
      </c>
      <c r="E4168" t="s">
        <v>9</v>
      </c>
      <c r="F4168" t="s">
        <v>126</v>
      </c>
      <c r="G4168" s="2" t="s">
        <v>19</v>
      </c>
      <c r="H4168" s="1">
        <v>0.5</v>
      </c>
      <c r="I4168" t="s">
        <v>11</v>
      </c>
      <c r="J41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68" t="s">
        <v>9088</v>
      </c>
    </row>
    <row r="4169" spans="1:14" hidden="1" x14ac:dyDescent="0.25">
      <c r="A4169" t="s">
        <v>8284</v>
      </c>
      <c r="B4169">
        <v>5</v>
      </c>
      <c r="C4169">
        <v>99000771</v>
      </c>
      <c r="D4169" t="s">
        <v>4767</v>
      </c>
      <c r="E4169" t="s">
        <v>9</v>
      </c>
      <c r="F4169" t="s">
        <v>18</v>
      </c>
      <c r="G4169" s="2" t="s">
        <v>19</v>
      </c>
      <c r="H4169" s="1">
        <v>0.5</v>
      </c>
      <c r="I4169" t="s">
        <v>11</v>
      </c>
      <c r="J41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70" spans="1:14" hidden="1" x14ac:dyDescent="0.25">
      <c r="A4170" t="s">
        <v>8284</v>
      </c>
      <c r="B4170">
        <v>5</v>
      </c>
      <c r="C4170">
        <v>99000772</v>
      </c>
      <c r="D4170" t="s">
        <v>4768</v>
      </c>
      <c r="E4170" t="s">
        <v>9</v>
      </c>
      <c r="F4170" t="s">
        <v>48</v>
      </c>
      <c r="G4170" s="3">
        <v>41078</v>
      </c>
      <c r="H4170" s="1">
        <v>0.5</v>
      </c>
      <c r="I4170" t="s">
        <v>11</v>
      </c>
      <c r="J41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71" spans="1:14" hidden="1" x14ac:dyDescent="0.25">
      <c r="A4171" t="s">
        <v>8284</v>
      </c>
      <c r="B4171">
        <v>5</v>
      </c>
      <c r="C4171">
        <v>99000773</v>
      </c>
      <c r="D4171" t="s">
        <v>4769</v>
      </c>
      <c r="E4171" t="s">
        <v>9</v>
      </c>
      <c r="F4171" t="s">
        <v>4770</v>
      </c>
      <c r="G4171" s="3">
        <v>41078</v>
      </c>
      <c r="H4171" s="1">
        <v>0.5</v>
      </c>
      <c r="I4171" t="s">
        <v>11</v>
      </c>
      <c r="J41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71" t="s">
        <v>9088</v>
      </c>
    </row>
    <row r="4172" spans="1:14" hidden="1" x14ac:dyDescent="0.25">
      <c r="A4172" t="s">
        <v>8284</v>
      </c>
      <c r="B4172">
        <v>5</v>
      </c>
      <c r="C4172">
        <v>99000774</v>
      </c>
      <c r="D4172" t="s">
        <v>4771</v>
      </c>
      <c r="E4172" t="s">
        <v>9</v>
      </c>
      <c r="F4172" t="s">
        <v>48</v>
      </c>
      <c r="G4172" s="3">
        <v>41078</v>
      </c>
      <c r="H4172" s="1">
        <v>0.5</v>
      </c>
      <c r="I4172" t="s">
        <v>11</v>
      </c>
      <c r="J41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73" spans="1:14" hidden="1" x14ac:dyDescent="0.25">
      <c r="A4173" t="s">
        <v>8284</v>
      </c>
      <c r="B4173">
        <v>5</v>
      </c>
      <c r="C4173">
        <v>99000777</v>
      </c>
      <c r="D4173" t="s">
        <v>4772</v>
      </c>
      <c r="E4173" t="s">
        <v>9</v>
      </c>
      <c r="F4173" t="s">
        <v>18</v>
      </c>
      <c r="G4173" s="2" t="s">
        <v>19</v>
      </c>
      <c r="H4173" s="1">
        <v>0.5</v>
      </c>
      <c r="I4173" t="s">
        <v>11</v>
      </c>
      <c r="J41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74" spans="1:14" hidden="1" x14ac:dyDescent="0.25">
      <c r="A4174" t="s">
        <v>8284</v>
      </c>
      <c r="B4174">
        <v>5</v>
      </c>
      <c r="C4174">
        <v>99000778</v>
      </c>
      <c r="D4174" t="s">
        <v>4773</v>
      </c>
      <c r="E4174" t="s">
        <v>9</v>
      </c>
      <c r="F4174" t="s">
        <v>16</v>
      </c>
      <c r="G4174" s="2" t="s">
        <v>14</v>
      </c>
      <c r="H4174" s="1">
        <v>0.5</v>
      </c>
      <c r="I4174" t="s">
        <v>11</v>
      </c>
      <c r="J41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75" spans="1:14" hidden="1" x14ac:dyDescent="0.25">
      <c r="A4175" t="s">
        <v>8284</v>
      </c>
      <c r="B4175">
        <v>5</v>
      </c>
      <c r="C4175">
        <v>99000787</v>
      </c>
      <c r="D4175" t="s">
        <v>4774</v>
      </c>
      <c r="E4175" t="s">
        <v>9</v>
      </c>
      <c r="F4175" t="s">
        <v>1105</v>
      </c>
      <c r="G4175" s="2" t="s">
        <v>1106</v>
      </c>
      <c r="H4175" t="s">
        <v>868</v>
      </c>
      <c r="I4175" t="s">
        <v>11</v>
      </c>
      <c r="J41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75" t="s">
        <v>9088</v>
      </c>
    </row>
    <row r="4176" spans="1:14" hidden="1" x14ac:dyDescent="0.25">
      <c r="A4176" t="s">
        <v>8284</v>
      </c>
      <c r="B4176">
        <v>5</v>
      </c>
      <c r="C4176">
        <v>99000792</v>
      </c>
      <c r="D4176" t="s">
        <v>4775</v>
      </c>
      <c r="E4176" t="s">
        <v>9</v>
      </c>
      <c r="F4176" t="s">
        <v>1304</v>
      </c>
      <c r="G4176" s="2" t="s">
        <v>1106</v>
      </c>
      <c r="H4176" t="s">
        <v>868</v>
      </c>
      <c r="I4176" t="s">
        <v>11</v>
      </c>
      <c r="J41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76" t="s">
        <v>9088</v>
      </c>
    </row>
    <row r="4177" spans="1:14" hidden="1" x14ac:dyDescent="0.25">
      <c r="A4177" t="s">
        <v>8284</v>
      </c>
      <c r="B4177">
        <v>5</v>
      </c>
      <c r="C4177">
        <v>99000793</v>
      </c>
      <c r="D4177" t="s">
        <v>4776</v>
      </c>
      <c r="E4177" t="s">
        <v>9</v>
      </c>
      <c r="F4177" t="s">
        <v>18</v>
      </c>
      <c r="G4177" s="2" t="s">
        <v>19</v>
      </c>
      <c r="H4177" s="1">
        <v>0.5</v>
      </c>
      <c r="I4177" t="s">
        <v>11</v>
      </c>
      <c r="J41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78" spans="1:14" hidden="1" x14ac:dyDescent="0.25">
      <c r="A4178" t="s">
        <v>8284</v>
      </c>
      <c r="B4178">
        <v>5</v>
      </c>
      <c r="C4178">
        <v>99000808</v>
      </c>
      <c r="D4178" t="s">
        <v>4777</v>
      </c>
      <c r="E4178" t="s">
        <v>9</v>
      </c>
      <c r="F4178" t="s">
        <v>18</v>
      </c>
      <c r="G4178" s="2" t="s">
        <v>19</v>
      </c>
      <c r="H4178" s="1">
        <v>0.5</v>
      </c>
      <c r="I4178" t="s">
        <v>11</v>
      </c>
      <c r="J41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79" spans="1:14" hidden="1" x14ac:dyDescent="0.25">
      <c r="A4179" t="s">
        <v>8284</v>
      </c>
      <c r="B4179">
        <v>5</v>
      </c>
      <c r="C4179">
        <v>99000809</v>
      </c>
      <c r="D4179" t="s">
        <v>4778</v>
      </c>
      <c r="E4179" t="s">
        <v>9</v>
      </c>
      <c r="F4179" t="s">
        <v>2140</v>
      </c>
      <c r="G4179" s="3">
        <v>41078</v>
      </c>
      <c r="H4179" s="1">
        <v>0.5</v>
      </c>
      <c r="I4179" t="s">
        <v>11</v>
      </c>
      <c r="J41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79" t="s">
        <v>9088</v>
      </c>
    </row>
    <row r="4180" spans="1:14" hidden="1" x14ac:dyDescent="0.25">
      <c r="A4180" t="s">
        <v>8284</v>
      </c>
      <c r="B4180">
        <v>5</v>
      </c>
      <c r="C4180">
        <v>99000810</v>
      </c>
      <c r="D4180" t="s">
        <v>4779</v>
      </c>
      <c r="E4180" t="s">
        <v>9</v>
      </c>
      <c r="F4180" t="s">
        <v>48</v>
      </c>
      <c r="G4180" s="3">
        <v>41078</v>
      </c>
      <c r="H4180" s="1">
        <v>0.5</v>
      </c>
      <c r="I4180" t="s">
        <v>11</v>
      </c>
      <c r="J41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81" spans="1:14" hidden="1" x14ac:dyDescent="0.25">
      <c r="A4181" t="s">
        <v>8284</v>
      </c>
      <c r="B4181">
        <v>5</v>
      </c>
      <c r="C4181">
        <v>99000812</v>
      </c>
      <c r="D4181" t="s">
        <v>4780</v>
      </c>
      <c r="E4181" t="s">
        <v>9</v>
      </c>
      <c r="F4181" t="s">
        <v>18</v>
      </c>
      <c r="G4181" s="2" t="s">
        <v>19</v>
      </c>
      <c r="H4181" s="1">
        <v>0.5</v>
      </c>
      <c r="I4181" t="s">
        <v>11</v>
      </c>
      <c r="J41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82" spans="1:14" hidden="1" x14ac:dyDescent="0.25">
      <c r="A4182" t="s">
        <v>8284</v>
      </c>
      <c r="B4182">
        <v>5</v>
      </c>
      <c r="C4182">
        <v>99000813</v>
      </c>
      <c r="D4182" t="s">
        <v>4781</v>
      </c>
      <c r="E4182" t="s">
        <v>9</v>
      </c>
      <c r="F4182" t="s">
        <v>4782</v>
      </c>
      <c r="G4182" s="2" t="s">
        <v>1106</v>
      </c>
      <c r="H4182" t="s">
        <v>868</v>
      </c>
      <c r="I4182" t="s">
        <v>11</v>
      </c>
      <c r="J41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82" t="s">
        <v>9088</v>
      </c>
    </row>
    <row r="4183" spans="1:14" hidden="1" x14ac:dyDescent="0.25">
      <c r="A4183" t="s">
        <v>8284</v>
      </c>
      <c r="B4183">
        <v>5</v>
      </c>
      <c r="C4183">
        <v>99000815</v>
      </c>
      <c r="D4183" t="s">
        <v>4783</v>
      </c>
      <c r="E4183" t="s">
        <v>9</v>
      </c>
      <c r="F4183" t="s">
        <v>16</v>
      </c>
      <c r="G4183" s="2" t="s">
        <v>14</v>
      </c>
      <c r="H4183" s="1">
        <v>0.5</v>
      </c>
      <c r="I4183" t="s">
        <v>11</v>
      </c>
      <c r="J41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84" spans="1:14" hidden="1" x14ac:dyDescent="0.25">
      <c r="A4184" t="s">
        <v>8284</v>
      </c>
      <c r="B4184">
        <v>5</v>
      </c>
      <c r="C4184">
        <v>99000817</v>
      </c>
      <c r="D4184" t="s">
        <v>4784</v>
      </c>
      <c r="E4184" t="s">
        <v>9</v>
      </c>
      <c r="F4184" t="s">
        <v>16</v>
      </c>
      <c r="G4184" s="2" t="s">
        <v>14</v>
      </c>
      <c r="H4184" s="1">
        <v>0.5</v>
      </c>
      <c r="I4184" t="s">
        <v>11</v>
      </c>
      <c r="J41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85" spans="1:14" hidden="1" x14ac:dyDescent="0.25">
      <c r="A4185" t="s">
        <v>8284</v>
      </c>
      <c r="B4185">
        <v>5</v>
      </c>
      <c r="C4185">
        <v>99000830</v>
      </c>
      <c r="D4185" t="s">
        <v>4785</v>
      </c>
      <c r="E4185" t="s">
        <v>9</v>
      </c>
      <c r="F4185" t="s">
        <v>176</v>
      </c>
      <c r="G4185" s="3">
        <v>41078</v>
      </c>
      <c r="H4185" s="1">
        <v>0.5</v>
      </c>
      <c r="I4185" t="s">
        <v>11</v>
      </c>
      <c r="J41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85" t="s">
        <v>9088</v>
      </c>
    </row>
    <row r="4186" spans="1:14" hidden="1" x14ac:dyDescent="0.25">
      <c r="A4186" t="s">
        <v>8284</v>
      </c>
      <c r="B4186">
        <v>5</v>
      </c>
      <c r="C4186">
        <v>99000831</v>
      </c>
      <c r="D4186" t="s">
        <v>4786</v>
      </c>
      <c r="E4186" t="s">
        <v>9</v>
      </c>
      <c r="F4186" t="s">
        <v>3269</v>
      </c>
      <c r="G4186" s="2" t="s">
        <v>2768</v>
      </c>
      <c r="H4186" s="1">
        <v>0.5</v>
      </c>
      <c r="I4186" t="s">
        <v>11</v>
      </c>
      <c r="J41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86" t="s">
        <v>9088</v>
      </c>
    </row>
    <row r="4187" spans="1:14" hidden="1" x14ac:dyDescent="0.25">
      <c r="A4187" t="s">
        <v>8284</v>
      </c>
      <c r="B4187">
        <v>5</v>
      </c>
      <c r="C4187">
        <v>99000832</v>
      </c>
      <c r="D4187" t="s">
        <v>4787</v>
      </c>
      <c r="E4187" t="s">
        <v>9</v>
      </c>
      <c r="F4187" t="s">
        <v>3315</v>
      </c>
      <c r="G4187" s="2" t="s">
        <v>14</v>
      </c>
      <c r="H4187" s="1">
        <v>0.5</v>
      </c>
      <c r="I4187" t="s">
        <v>11</v>
      </c>
      <c r="J41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87" t="s">
        <v>9088</v>
      </c>
    </row>
    <row r="4188" spans="1:14" hidden="1" x14ac:dyDescent="0.25">
      <c r="A4188" t="s">
        <v>8284</v>
      </c>
      <c r="B4188">
        <v>5</v>
      </c>
      <c r="C4188">
        <v>99000833</v>
      </c>
      <c r="D4188" t="s">
        <v>4788</v>
      </c>
      <c r="E4188" t="s">
        <v>9</v>
      </c>
      <c r="F4188" t="s">
        <v>48</v>
      </c>
      <c r="G4188" s="3">
        <v>41078</v>
      </c>
      <c r="H4188" s="1">
        <v>0.5</v>
      </c>
      <c r="I4188" t="s">
        <v>11</v>
      </c>
      <c r="J41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89" spans="1:14" hidden="1" x14ac:dyDescent="0.25">
      <c r="A4189" t="s">
        <v>8284</v>
      </c>
      <c r="B4189">
        <v>5</v>
      </c>
      <c r="C4189">
        <v>99000834</v>
      </c>
      <c r="D4189" t="s">
        <v>4789</v>
      </c>
      <c r="E4189" t="s">
        <v>9</v>
      </c>
      <c r="F4189" t="s">
        <v>369</v>
      </c>
      <c r="G4189" s="2" t="s">
        <v>14</v>
      </c>
      <c r="H4189" s="1">
        <v>0.5</v>
      </c>
      <c r="I4189" t="s">
        <v>11</v>
      </c>
      <c r="J41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89" t="s">
        <v>9088</v>
      </c>
    </row>
    <row r="4190" spans="1:14" hidden="1" x14ac:dyDescent="0.25">
      <c r="A4190" t="s">
        <v>8284</v>
      </c>
      <c r="B4190">
        <v>5</v>
      </c>
      <c r="C4190">
        <v>99000835</v>
      </c>
      <c r="D4190" t="s">
        <v>4790</v>
      </c>
      <c r="E4190" t="s">
        <v>9</v>
      </c>
      <c r="F4190" t="s">
        <v>3315</v>
      </c>
      <c r="G4190" s="2" t="s">
        <v>14</v>
      </c>
      <c r="H4190" s="1">
        <v>0.5</v>
      </c>
      <c r="I4190" t="s">
        <v>11</v>
      </c>
      <c r="J41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90" t="s">
        <v>9088</v>
      </c>
    </row>
    <row r="4191" spans="1:14" hidden="1" x14ac:dyDescent="0.25">
      <c r="A4191" t="s">
        <v>8284</v>
      </c>
      <c r="B4191">
        <v>5</v>
      </c>
      <c r="C4191">
        <v>99000836</v>
      </c>
      <c r="D4191" t="s">
        <v>4791</v>
      </c>
      <c r="E4191" t="s">
        <v>9</v>
      </c>
      <c r="F4191" t="s">
        <v>807</v>
      </c>
      <c r="G4191" s="3">
        <v>41078</v>
      </c>
      <c r="H4191" s="1">
        <v>0.5</v>
      </c>
      <c r="I4191" t="s">
        <v>11</v>
      </c>
      <c r="J41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91" t="s">
        <v>9088</v>
      </c>
    </row>
    <row r="4192" spans="1:14" hidden="1" x14ac:dyDescent="0.25">
      <c r="A4192" t="s">
        <v>8284</v>
      </c>
      <c r="B4192">
        <v>5</v>
      </c>
      <c r="C4192">
        <v>99000837</v>
      </c>
      <c r="D4192" t="s">
        <v>4792</v>
      </c>
      <c r="E4192" t="s">
        <v>9</v>
      </c>
      <c r="F4192" t="s">
        <v>3315</v>
      </c>
      <c r="G4192" s="2" t="s">
        <v>14</v>
      </c>
      <c r="H4192" s="1">
        <v>0.5</v>
      </c>
      <c r="I4192" t="s">
        <v>11</v>
      </c>
      <c r="J41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92" t="s">
        <v>9088</v>
      </c>
    </row>
    <row r="4193" spans="1:15" hidden="1" x14ac:dyDescent="0.25">
      <c r="A4193" t="s">
        <v>8284</v>
      </c>
      <c r="B4193">
        <v>5</v>
      </c>
      <c r="C4193">
        <v>99000838</v>
      </c>
      <c r="D4193" t="s">
        <v>4793</v>
      </c>
      <c r="E4193" t="s">
        <v>9</v>
      </c>
      <c r="F4193" t="s">
        <v>4794</v>
      </c>
      <c r="G4193" s="2" t="s">
        <v>14</v>
      </c>
      <c r="H4193" s="1">
        <v>0.5</v>
      </c>
      <c r="I4193" t="s">
        <v>11</v>
      </c>
      <c r="J41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93" t="s">
        <v>9088</v>
      </c>
    </row>
    <row r="4194" spans="1:15" hidden="1" x14ac:dyDescent="0.25">
      <c r="A4194" t="s">
        <v>8284</v>
      </c>
      <c r="B4194">
        <v>5</v>
      </c>
      <c r="C4194">
        <v>99000840</v>
      </c>
      <c r="D4194" t="s">
        <v>4795</v>
      </c>
      <c r="E4194" t="s">
        <v>9</v>
      </c>
      <c r="F4194" t="s">
        <v>16</v>
      </c>
      <c r="G4194" s="2" t="s">
        <v>14</v>
      </c>
      <c r="H4194" s="1">
        <v>0.5</v>
      </c>
      <c r="I4194" t="s">
        <v>11</v>
      </c>
      <c r="J41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95" spans="1:15" hidden="1" x14ac:dyDescent="0.25">
      <c r="A4195" t="s">
        <v>8284</v>
      </c>
      <c r="B4195">
        <v>5</v>
      </c>
      <c r="C4195">
        <v>99000841</v>
      </c>
      <c r="D4195" t="s">
        <v>4796</v>
      </c>
      <c r="E4195" t="s">
        <v>9</v>
      </c>
      <c r="F4195" t="s">
        <v>18</v>
      </c>
      <c r="G4195" s="2" t="s">
        <v>19</v>
      </c>
      <c r="H4195" s="1">
        <v>0.5</v>
      </c>
      <c r="I4195" t="s">
        <v>11</v>
      </c>
      <c r="J41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96" spans="1:15" hidden="1" x14ac:dyDescent="0.25">
      <c r="A4196" t="s">
        <v>8284</v>
      </c>
      <c r="B4196">
        <v>5</v>
      </c>
      <c r="C4196">
        <v>99000842</v>
      </c>
      <c r="D4196" t="s">
        <v>4797</v>
      </c>
      <c r="E4196" t="s">
        <v>9</v>
      </c>
      <c r="F4196" t="s">
        <v>16</v>
      </c>
      <c r="G4196" s="2" t="s">
        <v>14</v>
      </c>
      <c r="H4196" s="1">
        <v>0.5</v>
      </c>
      <c r="I4196" t="s">
        <v>11</v>
      </c>
      <c r="J41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97" spans="1:15" hidden="1" x14ac:dyDescent="0.25">
      <c r="A4197" t="s">
        <v>8284</v>
      </c>
      <c r="B4197">
        <v>5</v>
      </c>
      <c r="C4197">
        <v>99000844</v>
      </c>
      <c r="D4197" t="s">
        <v>4798</v>
      </c>
      <c r="E4197" t="s">
        <v>9</v>
      </c>
      <c r="F4197" t="s">
        <v>16</v>
      </c>
      <c r="G4197" s="2" t="s">
        <v>14</v>
      </c>
      <c r="H4197" s="1">
        <v>0.5</v>
      </c>
      <c r="I4197" t="s">
        <v>11</v>
      </c>
      <c r="J41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198" spans="1:15" hidden="1" x14ac:dyDescent="0.25">
      <c r="A4198" t="s">
        <v>8284</v>
      </c>
      <c r="B4198">
        <v>5</v>
      </c>
      <c r="C4198">
        <v>99000845</v>
      </c>
      <c r="D4198" t="s">
        <v>4799</v>
      </c>
      <c r="E4198" t="s">
        <v>9</v>
      </c>
      <c r="F4198" t="s">
        <v>2140</v>
      </c>
      <c r="G4198" s="3">
        <v>41078</v>
      </c>
      <c r="H4198" s="1">
        <v>0.5</v>
      </c>
      <c r="I4198" t="s">
        <v>11</v>
      </c>
      <c r="J41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1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198" t="s">
        <v>9088</v>
      </c>
    </row>
    <row r="4199" spans="1:15" hidden="1" x14ac:dyDescent="0.25">
      <c r="A4199" t="s">
        <v>8284</v>
      </c>
      <c r="B4199">
        <v>5</v>
      </c>
      <c r="C4199">
        <v>99000853</v>
      </c>
      <c r="D4199" t="s">
        <v>4800</v>
      </c>
      <c r="E4199" t="s">
        <v>9</v>
      </c>
      <c r="F4199" t="s">
        <v>18</v>
      </c>
      <c r="G4199" s="2" t="s">
        <v>19</v>
      </c>
      <c r="H4199" s="1">
        <v>0.5</v>
      </c>
      <c r="I4199" t="s">
        <v>11</v>
      </c>
      <c r="J41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1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00" spans="1:15" x14ac:dyDescent="0.25">
      <c r="A4200" t="s">
        <v>8284</v>
      </c>
      <c r="B4200">
        <v>5</v>
      </c>
      <c r="C4200">
        <v>99000854</v>
      </c>
      <c r="D4200" t="s">
        <v>4801</v>
      </c>
      <c r="E4200" t="s">
        <v>9</v>
      </c>
      <c r="F4200" t="s">
        <v>4802</v>
      </c>
      <c r="G4200" s="2" t="s">
        <v>1571</v>
      </c>
      <c r="H4200" t="s">
        <v>1073</v>
      </c>
      <c r="I4200" t="s">
        <v>11</v>
      </c>
      <c r="J42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2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200" t="s">
        <v>9088</v>
      </c>
      <c r="O4200" t="s">
        <v>9111</v>
      </c>
    </row>
    <row r="4201" spans="1:15" hidden="1" x14ac:dyDescent="0.25">
      <c r="A4201" t="s">
        <v>8284</v>
      </c>
      <c r="B4201">
        <v>5</v>
      </c>
      <c r="C4201">
        <v>99000855</v>
      </c>
      <c r="D4201" t="s">
        <v>4803</v>
      </c>
      <c r="E4201" t="s">
        <v>9</v>
      </c>
      <c r="F4201" t="s">
        <v>1287</v>
      </c>
      <c r="G4201" s="2" t="s">
        <v>19</v>
      </c>
      <c r="H4201" s="1">
        <v>0.5</v>
      </c>
      <c r="I4201" t="s">
        <v>11</v>
      </c>
      <c r="J42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2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201" t="s">
        <v>9088</v>
      </c>
    </row>
    <row r="4202" spans="1:15" hidden="1" x14ac:dyDescent="0.25">
      <c r="A4202" t="s">
        <v>8284</v>
      </c>
      <c r="B4202">
        <v>5</v>
      </c>
      <c r="C4202">
        <v>99000856</v>
      </c>
      <c r="D4202" t="s">
        <v>4804</v>
      </c>
      <c r="E4202" t="s">
        <v>9</v>
      </c>
      <c r="F4202" t="s">
        <v>16</v>
      </c>
      <c r="G4202" s="2" t="s">
        <v>14</v>
      </c>
      <c r="H4202" s="1">
        <v>0.5</v>
      </c>
      <c r="I4202" t="s">
        <v>11</v>
      </c>
      <c r="J42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03" spans="1:15" hidden="1" x14ac:dyDescent="0.25">
      <c r="A4203" t="s">
        <v>8284</v>
      </c>
      <c r="B4203">
        <v>5</v>
      </c>
      <c r="C4203">
        <v>99000886</v>
      </c>
      <c r="D4203" t="s">
        <v>4805</v>
      </c>
      <c r="E4203" t="s">
        <v>9</v>
      </c>
      <c r="F4203" t="s">
        <v>48</v>
      </c>
      <c r="G4203" s="3">
        <v>41078</v>
      </c>
      <c r="H4203" s="1">
        <v>0.5</v>
      </c>
      <c r="I4203" t="s">
        <v>11</v>
      </c>
      <c r="J42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04" spans="1:15" hidden="1" x14ac:dyDescent="0.25">
      <c r="A4204" t="s">
        <v>8284</v>
      </c>
      <c r="B4204">
        <v>5</v>
      </c>
      <c r="C4204">
        <v>99000889</v>
      </c>
      <c r="D4204" t="s">
        <v>4806</v>
      </c>
      <c r="E4204" t="s">
        <v>9</v>
      </c>
      <c r="F4204" t="s">
        <v>48</v>
      </c>
      <c r="G4204" s="3">
        <v>41078</v>
      </c>
      <c r="H4204" s="1">
        <v>0.5</v>
      </c>
      <c r="I4204" t="s">
        <v>11</v>
      </c>
      <c r="J42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05" spans="1:15" hidden="1" x14ac:dyDescent="0.25">
      <c r="A4205" t="s">
        <v>8284</v>
      </c>
      <c r="B4205">
        <v>5</v>
      </c>
      <c r="C4205">
        <v>2000000001</v>
      </c>
      <c r="D4205" t="s">
        <v>4807</v>
      </c>
      <c r="E4205" t="s">
        <v>9</v>
      </c>
      <c r="I4205" t="s">
        <v>11</v>
      </c>
      <c r="J42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06" spans="1:15" hidden="1" x14ac:dyDescent="0.25">
      <c r="A4206" t="s">
        <v>8284</v>
      </c>
      <c r="B4206">
        <v>5</v>
      </c>
      <c r="C4206">
        <v>2000000002</v>
      </c>
      <c r="D4206" t="s">
        <v>4808</v>
      </c>
      <c r="E4206" t="s">
        <v>9</v>
      </c>
      <c r="I4206" t="s">
        <v>11</v>
      </c>
      <c r="J42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07" spans="1:15" hidden="1" x14ac:dyDescent="0.25">
      <c r="A4207" t="s">
        <v>8284</v>
      </c>
      <c r="B4207">
        <v>5</v>
      </c>
      <c r="C4207">
        <v>2000000003</v>
      </c>
      <c r="D4207" t="s">
        <v>4809</v>
      </c>
      <c r="E4207" t="s">
        <v>9</v>
      </c>
      <c r="I4207" t="s">
        <v>11</v>
      </c>
      <c r="J42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08" spans="1:15" hidden="1" x14ac:dyDescent="0.25">
      <c r="A4208" t="s">
        <v>8284</v>
      </c>
      <c r="B4208">
        <v>5</v>
      </c>
      <c r="C4208">
        <v>2000000004</v>
      </c>
      <c r="D4208" t="s">
        <v>4810</v>
      </c>
      <c r="E4208" t="s">
        <v>9</v>
      </c>
      <c r="I4208" t="s">
        <v>11</v>
      </c>
      <c r="J42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09" spans="1:14" hidden="1" x14ac:dyDescent="0.25">
      <c r="A4209" t="s">
        <v>8284</v>
      </c>
      <c r="B4209">
        <v>5</v>
      </c>
      <c r="C4209">
        <v>2000000005</v>
      </c>
      <c r="D4209" t="s">
        <v>4811</v>
      </c>
      <c r="E4209" t="s">
        <v>9</v>
      </c>
      <c r="I4209" t="s">
        <v>11</v>
      </c>
      <c r="J42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0" spans="1:14" hidden="1" x14ac:dyDescent="0.25">
      <c r="A4210" t="s">
        <v>8284</v>
      </c>
      <c r="B4210">
        <v>5</v>
      </c>
      <c r="C4210">
        <v>2000000006</v>
      </c>
      <c r="D4210" t="s">
        <v>4812</v>
      </c>
      <c r="E4210" t="s">
        <v>9</v>
      </c>
      <c r="I4210" t="s">
        <v>11</v>
      </c>
      <c r="J42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1" spans="1:14" hidden="1" x14ac:dyDescent="0.25">
      <c r="A4211" t="s">
        <v>8284</v>
      </c>
      <c r="B4211">
        <v>5</v>
      </c>
      <c r="C4211">
        <v>2000000007</v>
      </c>
      <c r="D4211" t="s">
        <v>4813</v>
      </c>
      <c r="E4211" t="s">
        <v>9</v>
      </c>
      <c r="I4211" t="s">
        <v>11</v>
      </c>
      <c r="J42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2" spans="1:14" hidden="1" x14ac:dyDescent="0.25">
      <c r="A4212" t="s">
        <v>8284</v>
      </c>
      <c r="B4212">
        <v>5</v>
      </c>
      <c r="C4212">
        <v>2000000008</v>
      </c>
      <c r="D4212" t="s">
        <v>4814</v>
      </c>
      <c r="E4212" t="s">
        <v>9</v>
      </c>
      <c r="I4212" t="s">
        <v>11</v>
      </c>
      <c r="J42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3" spans="1:14" hidden="1" x14ac:dyDescent="0.25">
      <c r="A4213" t="s">
        <v>8284</v>
      </c>
      <c r="B4213">
        <v>5</v>
      </c>
      <c r="C4213">
        <v>2000000009</v>
      </c>
      <c r="D4213" t="s">
        <v>4815</v>
      </c>
      <c r="E4213" t="s">
        <v>9</v>
      </c>
      <c r="I4213" t="s">
        <v>11</v>
      </c>
      <c r="J42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4" spans="1:14" hidden="1" x14ac:dyDescent="0.25">
      <c r="A4214" t="s">
        <v>8284</v>
      </c>
      <c r="B4214">
        <v>5</v>
      </c>
      <c r="C4214">
        <v>2000000010</v>
      </c>
      <c r="D4214" t="s">
        <v>4816</v>
      </c>
      <c r="E4214" t="s">
        <v>9</v>
      </c>
      <c r="I4214" t="s">
        <v>11</v>
      </c>
      <c r="J42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5" spans="1:14" hidden="1" x14ac:dyDescent="0.25">
      <c r="A4215" t="s">
        <v>8287</v>
      </c>
      <c r="B4215">
        <v>6</v>
      </c>
      <c r="C4215">
        <v>1</v>
      </c>
      <c r="D4215" t="s">
        <v>4817</v>
      </c>
      <c r="E4215" t="s">
        <v>9</v>
      </c>
      <c r="F4215" t="s">
        <v>18</v>
      </c>
      <c r="G4215" s="2" t="s">
        <v>19</v>
      </c>
      <c r="H4215" s="1">
        <v>0.5</v>
      </c>
      <c r="I4215" t="s">
        <v>11</v>
      </c>
      <c r="J42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6" spans="1:14" hidden="1" x14ac:dyDescent="0.25">
      <c r="A4216" t="s">
        <v>8287</v>
      </c>
      <c r="B4216">
        <v>6</v>
      </c>
      <c r="C4216">
        <v>10</v>
      </c>
      <c r="D4216" t="s">
        <v>4818</v>
      </c>
      <c r="E4216" t="s">
        <v>9</v>
      </c>
      <c r="F4216" t="s">
        <v>189</v>
      </c>
      <c r="G4216" s="3">
        <v>40671</v>
      </c>
      <c r="H4216" s="1">
        <v>0.5</v>
      </c>
      <c r="I4216" t="s">
        <v>11</v>
      </c>
      <c r="J42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7" spans="1:14" hidden="1" x14ac:dyDescent="0.25">
      <c r="A4217" t="s">
        <v>8287</v>
      </c>
      <c r="B4217">
        <v>6</v>
      </c>
      <c r="C4217">
        <v>11</v>
      </c>
      <c r="D4217" t="s">
        <v>4819</v>
      </c>
      <c r="E4217" t="s">
        <v>9</v>
      </c>
      <c r="F4217" t="s">
        <v>189</v>
      </c>
      <c r="G4217" s="3">
        <v>40671</v>
      </c>
      <c r="H4217" s="1">
        <v>0.5</v>
      </c>
      <c r="I4217" t="s">
        <v>11</v>
      </c>
      <c r="J42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8" spans="1:14" hidden="1" x14ac:dyDescent="0.25">
      <c r="A4218" t="s">
        <v>8287</v>
      </c>
      <c r="B4218">
        <v>6</v>
      </c>
      <c r="C4218">
        <v>12</v>
      </c>
      <c r="D4218" t="s">
        <v>4820</v>
      </c>
      <c r="E4218" t="s">
        <v>9</v>
      </c>
      <c r="F4218" t="s">
        <v>18</v>
      </c>
      <c r="G4218" s="2" t="s">
        <v>19</v>
      </c>
      <c r="H4218" s="1">
        <v>0.5</v>
      </c>
      <c r="I4218" t="s">
        <v>11</v>
      </c>
      <c r="J42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19" spans="1:14" hidden="1" x14ac:dyDescent="0.25">
      <c r="A4219" t="s">
        <v>8287</v>
      </c>
      <c r="B4219">
        <v>6</v>
      </c>
      <c r="C4219">
        <v>680</v>
      </c>
      <c r="D4219" t="s">
        <v>4821</v>
      </c>
      <c r="E4219" t="s">
        <v>9</v>
      </c>
      <c r="F4219" t="s">
        <v>1696</v>
      </c>
      <c r="G4219" s="3">
        <v>37425</v>
      </c>
      <c r="H4219" s="1">
        <v>0.5</v>
      </c>
      <c r="I4219" t="s">
        <v>11</v>
      </c>
      <c r="J42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2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219" t="s">
        <v>9088</v>
      </c>
    </row>
    <row r="4220" spans="1:14" hidden="1" x14ac:dyDescent="0.25">
      <c r="A4220" t="s">
        <v>8287</v>
      </c>
      <c r="B4220">
        <v>6</v>
      </c>
      <c r="C4220">
        <v>1000</v>
      </c>
      <c r="D4220" t="s">
        <v>4822</v>
      </c>
      <c r="E4220" t="s">
        <v>9</v>
      </c>
      <c r="F4220" t="s">
        <v>242</v>
      </c>
      <c r="G4220" s="2" t="s">
        <v>243</v>
      </c>
      <c r="H4220" s="1">
        <v>0.5</v>
      </c>
      <c r="I4220" t="s">
        <v>11</v>
      </c>
      <c r="J42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1" spans="1:14" hidden="1" x14ac:dyDescent="0.25">
      <c r="A4221" t="s">
        <v>8287</v>
      </c>
      <c r="B4221">
        <v>6</v>
      </c>
      <c r="C4221">
        <v>1010</v>
      </c>
      <c r="D4221" t="s">
        <v>4823</v>
      </c>
      <c r="E4221" t="s">
        <v>9</v>
      </c>
      <c r="F4221" t="s">
        <v>16</v>
      </c>
      <c r="G4221" s="2" t="s">
        <v>14</v>
      </c>
      <c r="H4221" s="1">
        <v>0.5</v>
      </c>
      <c r="I4221" t="s">
        <v>11</v>
      </c>
      <c r="J42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2" spans="1:14" hidden="1" x14ac:dyDescent="0.25">
      <c r="A4222" t="s">
        <v>8287</v>
      </c>
      <c r="B4222">
        <v>6</v>
      </c>
      <c r="C4222">
        <v>1220</v>
      </c>
      <c r="D4222" t="s">
        <v>4824</v>
      </c>
      <c r="E4222" t="s">
        <v>9</v>
      </c>
      <c r="F4222" t="s">
        <v>119</v>
      </c>
      <c r="G4222" s="2" t="s">
        <v>120</v>
      </c>
      <c r="H4222" s="1">
        <v>0.5</v>
      </c>
      <c r="I4222" t="s">
        <v>11</v>
      </c>
      <c r="J42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3" spans="1:14" hidden="1" x14ac:dyDescent="0.25">
      <c r="A4223" t="s">
        <v>8287</v>
      </c>
      <c r="B4223">
        <v>6</v>
      </c>
      <c r="C4223">
        <v>1225</v>
      </c>
      <c r="D4223" t="s">
        <v>4825</v>
      </c>
      <c r="E4223" t="s">
        <v>9</v>
      </c>
      <c r="F4223" t="s">
        <v>18</v>
      </c>
      <c r="G4223" s="2" t="s">
        <v>19</v>
      </c>
      <c r="H4223" s="1">
        <v>0.5</v>
      </c>
      <c r="I4223" t="s">
        <v>11</v>
      </c>
      <c r="J42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4" spans="1:14" hidden="1" x14ac:dyDescent="0.25">
      <c r="A4224" t="s">
        <v>8287</v>
      </c>
      <c r="B4224">
        <v>6</v>
      </c>
      <c r="C4224">
        <v>1230</v>
      </c>
      <c r="D4224" t="s">
        <v>4826</v>
      </c>
      <c r="E4224" t="s">
        <v>9</v>
      </c>
      <c r="F4224" t="s">
        <v>18</v>
      </c>
      <c r="G4224" s="2" t="s">
        <v>19</v>
      </c>
      <c r="H4224" s="1">
        <v>0.5</v>
      </c>
      <c r="I4224" t="s">
        <v>11</v>
      </c>
      <c r="J42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5" spans="1:12" hidden="1" x14ac:dyDescent="0.25">
      <c r="A4225" t="s">
        <v>8287</v>
      </c>
      <c r="B4225">
        <v>6</v>
      </c>
      <c r="C4225">
        <v>1231</v>
      </c>
      <c r="D4225" t="s">
        <v>4827</v>
      </c>
      <c r="E4225" t="s">
        <v>9</v>
      </c>
      <c r="F4225" t="s">
        <v>18</v>
      </c>
      <c r="G4225" s="2" t="s">
        <v>19</v>
      </c>
      <c r="H4225" s="1">
        <v>0.5</v>
      </c>
      <c r="I4225" t="s">
        <v>11</v>
      </c>
      <c r="J42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6" spans="1:12" hidden="1" x14ac:dyDescent="0.25">
      <c r="A4226" t="s">
        <v>8287</v>
      </c>
      <c r="B4226">
        <v>6</v>
      </c>
      <c r="C4226">
        <v>1232</v>
      </c>
      <c r="D4226" t="s">
        <v>4828</v>
      </c>
      <c r="E4226" t="s">
        <v>9</v>
      </c>
      <c r="F4226" t="s">
        <v>16</v>
      </c>
      <c r="G4226" s="2" t="s">
        <v>14</v>
      </c>
      <c r="H4226" s="1">
        <v>0.5</v>
      </c>
      <c r="I4226" t="s">
        <v>11</v>
      </c>
      <c r="J42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7" spans="1:12" hidden="1" x14ac:dyDescent="0.25">
      <c r="A4227" t="s">
        <v>8287</v>
      </c>
      <c r="B4227">
        <v>6</v>
      </c>
      <c r="C4227">
        <v>1501</v>
      </c>
      <c r="D4227" t="s">
        <v>4829</v>
      </c>
      <c r="E4227" t="s">
        <v>9</v>
      </c>
      <c r="F4227" t="s">
        <v>16</v>
      </c>
      <c r="G4227" s="2" t="s">
        <v>14</v>
      </c>
      <c r="H4227" s="1">
        <v>0.5</v>
      </c>
      <c r="I4227" t="s">
        <v>11</v>
      </c>
      <c r="J42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8" spans="1:12" hidden="1" x14ac:dyDescent="0.25">
      <c r="A4228" t="s">
        <v>8287</v>
      </c>
      <c r="B4228">
        <v>6</v>
      </c>
      <c r="C4228">
        <v>1600</v>
      </c>
      <c r="D4228" t="s">
        <v>4830</v>
      </c>
      <c r="E4228" t="s">
        <v>9</v>
      </c>
      <c r="F4228" t="s">
        <v>48</v>
      </c>
      <c r="G4228" s="3">
        <v>41078</v>
      </c>
      <c r="H4228" s="1">
        <v>0.5</v>
      </c>
      <c r="I4228" t="s">
        <v>11</v>
      </c>
      <c r="J42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29" spans="1:12" hidden="1" x14ac:dyDescent="0.25">
      <c r="A4229" t="s">
        <v>8287</v>
      </c>
      <c r="B4229">
        <v>6</v>
      </c>
      <c r="C4229">
        <v>1601</v>
      </c>
      <c r="D4229" t="s">
        <v>4831</v>
      </c>
      <c r="E4229" t="s">
        <v>9</v>
      </c>
      <c r="F4229" t="s">
        <v>48</v>
      </c>
      <c r="G4229" s="3">
        <v>41078</v>
      </c>
      <c r="H4229" s="1">
        <v>0.5</v>
      </c>
      <c r="I4229" t="s">
        <v>11</v>
      </c>
      <c r="J42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0" spans="1:12" hidden="1" x14ac:dyDescent="0.25">
      <c r="A4230" t="s">
        <v>8287</v>
      </c>
      <c r="B4230">
        <v>6</v>
      </c>
      <c r="C4230">
        <v>1602</v>
      </c>
      <c r="D4230" t="s">
        <v>4832</v>
      </c>
      <c r="E4230" t="s">
        <v>9</v>
      </c>
      <c r="F4230" t="s">
        <v>48</v>
      </c>
      <c r="G4230" s="3">
        <v>41078</v>
      </c>
      <c r="H4230" s="1">
        <v>0.5</v>
      </c>
      <c r="I4230" t="s">
        <v>11</v>
      </c>
      <c r="J42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1" spans="1:12" hidden="1" x14ac:dyDescent="0.25">
      <c r="A4231" t="s">
        <v>8287</v>
      </c>
      <c r="B4231">
        <v>6</v>
      </c>
      <c r="C4231">
        <v>1603</v>
      </c>
      <c r="D4231" t="s">
        <v>4833</v>
      </c>
      <c r="E4231" t="s">
        <v>9</v>
      </c>
      <c r="F4231" t="s">
        <v>48</v>
      </c>
      <c r="G4231" s="3">
        <v>41078</v>
      </c>
      <c r="H4231" s="1">
        <v>0.5</v>
      </c>
      <c r="I4231" t="s">
        <v>11</v>
      </c>
      <c r="J42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2" spans="1:12" hidden="1" x14ac:dyDescent="0.25">
      <c r="A4232" t="s">
        <v>8287</v>
      </c>
      <c r="B4232">
        <v>6</v>
      </c>
      <c r="C4232">
        <v>1610</v>
      </c>
      <c r="D4232" t="s">
        <v>4834</v>
      </c>
      <c r="E4232" t="s">
        <v>9</v>
      </c>
      <c r="F4232" t="s">
        <v>48</v>
      </c>
      <c r="G4232" s="3">
        <v>41078</v>
      </c>
      <c r="H4232" s="1">
        <v>0.5</v>
      </c>
      <c r="I4232" t="s">
        <v>11</v>
      </c>
      <c r="J42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3" spans="1:12" hidden="1" x14ac:dyDescent="0.25">
      <c r="A4233" t="s">
        <v>8287</v>
      </c>
      <c r="B4233">
        <v>6</v>
      </c>
      <c r="C4233">
        <v>1611</v>
      </c>
      <c r="D4233" t="s">
        <v>4835</v>
      </c>
      <c r="E4233" t="s">
        <v>9</v>
      </c>
      <c r="F4233" t="s">
        <v>48</v>
      </c>
      <c r="G4233" s="3">
        <v>41078</v>
      </c>
      <c r="H4233" s="1">
        <v>0.5</v>
      </c>
      <c r="I4233" t="s">
        <v>11</v>
      </c>
      <c r="J42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4" spans="1:12" hidden="1" x14ac:dyDescent="0.25">
      <c r="A4234" t="s">
        <v>8287</v>
      </c>
      <c r="B4234">
        <v>6</v>
      </c>
      <c r="C4234">
        <v>1660</v>
      </c>
      <c r="D4234" t="s">
        <v>4836</v>
      </c>
      <c r="E4234" t="s">
        <v>9</v>
      </c>
      <c r="F4234" t="s">
        <v>242</v>
      </c>
      <c r="G4234" s="2" t="s">
        <v>243</v>
      </c>
      <c r="H4234" s="1">
        <v>0.5</v>
      </c>
      <c r="I4234" t="s">
        <v>11</v>
      </c>
      <c r="J42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5" spans="1:12" hidden="1" x14ac:dyDescent="0.25">
      <c r="A4235" t="s">
        <v>8287</v>
      </c>
      <c r="B4235">
        <v>6</v>
      </c>
      <c r="C4235">
        <v>5050</v>
      </c>
      <c r="D4235" t="s">
        <v>4837</v>
      </c>
      <c r="E4235" t="s">
        <v>9</v>
      </c>
      <c r="F4235" t="s">
        <v>16</v>
      </c>
      <c r="G4235" s="2" t="s">
        <v>14</v>
      </c>
      <c r="H4235" s="1">
        <v>0.5</v>
      </c>
      <c r="I4235" t="s">
        <v>11</v>
      </c>
      <c r="J42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6" spans="1:12" hidden="1" x14ac:dyDescent="0.25">
      <c r="A4236" t="s">
        <v>8287</v>
      </c>
      <c r="B4236">
        <v>6</v>
      </c>
      <c r="C4236">
        <v>5051</v>
      </c>
      <c r="D4236" t="s">
        <v>4838</v>
      </c>
      <c r="E4236" t="s">
        <v>9</v>
      </c>
      <c r="F4236" t="s">
        <v>160</v>
      </c>
      <c r="G4236" s="2" t="s">
        <v>161</v>
      </c>
      <c r="H4236" s="1">
        <v>0.5</v>
      </c>
      <c r="I4236" t="s">
        <v>11</v>
      </c>
      <c r="J42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7" spans="1:12" hidden="1" x14ac:dyDescent="0.25">
      <c r="A4237" t="s">
        <v>8287</v>
      </c>
      <c r="B4237">
        <v>6</v>
      </c>
      <c r="C4237">
        <v>5151</v>
      </c>
      <c r="D4237" t="s">
        <v>4839</v>
      </c>
      <c r="E4237" t="s">
        <v>9</v>
      </c>
      <c r="F4237" t="s">
        <v>18</v>
      </c>
      <c r="G4237" s="2" t="s">
        <v>19</v>
      </c>
      <c r="H4237" s="1">
        <v>0.5</v>
      </c>
      <c r="I4237" t="s">
        <v>11</v>
      </c>
      <c r="J42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8" spans="1:12" hidden="1" x14ac:dyDescent="0.25">
      <c r="A4238" t="s">
        <v>8287</v>
      </c>
      <c r="B4238">
        <v>6</v>
      </c>
      <c r="C4238">
        <v>5801</v>
      </c>
      <c r="D4238" t="s">
        <v>4840</v>
      </c>
      <c r="E4238" t="s">
        <v>9</v>
      </c>
      <c r="F4238" t="s">
        <v>48</v>
      </c>
      <c r="G4238" s="3">
        <v>41078</v>
      </c>
      <c r="H4238" s="1">
        <v>0.5</v>
      </c>
      <c r="I4238" t="s">
        <v>11</v>
      </c>
      <c r="J42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39" spans="1:12" hidden="1" x14ac:dyDescent="0.25">
      <c r="A4239" t="s">
        <v>8287</v>
      </c>
      <c r="B4239">
        <v>6</v>
      </c>
      <c r="C4239">
        <v>5900</v>
      </c>
      <c r="D4239" t="s">
        <v>4841</v>
      </c>
      <c r="E4239" t="s">
        <v>9</v>
      </c>
      <c r="F4239" t="s">
        <v>395</v>
      </c>
      <c r="G4239" s="3">
        <v>40070</v>
      </c>
      <c r="H4239" s="1">
        <v>0.5</v>
      </c>
      <c r="I4239" t="s">
        <v>11</v>
      </c>
      <c r="J42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0" spans="1:12" hidden="1" x14ac:dyDescent="0.25">
      <c r="A4240" t="s">
        <v>8287</v>
      </c>
      <c r="B4240">
        <v>6</v>
      </c>
      <c r="C4240">
        <v>5901</v>
      </c>
      <c r="D4240" t="s">
        <v>4842</v>
      </c>
      <c r="E4240" t="s">
        <v>9</v>
      </c>
      <c r="F4240" t="s">
        <v>16</v>
      </c>
      <c r="G4240" s="2" t="s">
        <v>14</v>
      </c>
      <c r="H4240" s="1">
        <v>0.5</v>
      </c>
      <c r="I4240" t="s">
        <v>11</v>
      </c>
      <c r="J42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1" spans="1:12" hidden="1" x14ac:dyDescent="0.25">
      <c r="A4241" t="s">
        <v>8287</v>
      </c>
      <c r="B4241">
        <v>6</v>
      </c>
      <c r="C4241">
        <v>5902</v>
      </c>
      <c r="D4241" t="s">
        <v>4843</v>
      </c>
      <c r="E4241" t="s">
        <v>9</v>
      </c>
      <c r="F4241" t="s">
        <v>16</v>
      </c>
      <c r="G4241" s="2" t="s">
        <v>14</v>
      </c>
      <c r="H4241" s="1">
        <v>0.5</v>
      </c>
      <c r="I4241" t="s">
        <v>11</v>
      </c>
      <c r="J42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2" spans="1:12" hidden="1" x14ac:dyDescent="0.25">
      <c r="A4242" t="s">
        <v>8287</v>
      </c>
      <c r="B4242">
        <v>6</v>
      </c>
      <c r="C4242">
        <v>8610</v>
      </c>
      <c r="D4242" t="s">
        <v>4844</v>
      </c>
      <c r="E4242" t="s">
        <v>9</v>
      </c>
      <c r="F4242" t="s">
        <v>16</v>
      </c>
      <c r="G4242" s="2" t="s">
        <v>14</v>
      </c>
      <c r="H4242" s="1">
        <v>0.5</v>
      </c>
      <c r="I4242" t="s">
        <v>11</v>
      </c>
      <c r="J42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3" spans="1:12" hidden="1" x14ac:dyDescent="0.25">
      <c r="A4243" t="s">
        <v>8287</v>
      </c>
      <c r="B4243">
        <v>6</v>
      </c>
      <c r="C4243">
        <v>8611</v>
      </c>
      <c r="D4243" t="s">
        <v>4845</v>
      </c>
      <c r="E4243" t="s">
        <v>9</v>
      </c>
      <c r="F4243" t="s">
        <v>16</v>
      </c>
      <c r="G4243" s="2" t="s">
        <v>14</v>
      </c>
      <c r="H4243" s="1">
        <v>0.5</v>
      </c>
      <c r="I4243" t="s">
        <v>11</v>
      </c>
      <c r="J42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4" spans="1:12" hidden="1" x14ac:dyDescent="0.25">
      <c r="A4244" t="s">
        <v>8287</v>
      </c>
      <c r="B4244">
        <v>6</v>
      </c>
      <c r="C4244">
        <v>9000</v>
      </c>
      <c r="D4244" t="s">
        <v>4846</v>
      </c>
      <c r="E4244" t="s">
        <v>9</v>
      </c>
      <c r="F4244" t="s">
        <v>16</v>
      </c>
      <c r="G4244" s="2" t="s">
        <v>14</v>
      </c>
      <c r="H4244" s="1">
        <v>0.5</v>
      </c>
      <c r="I4244" t="s">
        <v>11</v>
      </c>
      <c r="J42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5" spans="1:12" hidden="1" x14ac:dyDescent="0.25">
      <c r="A4245" t="s">
        <v>8287</v>
      </c>
      <c r="B4245">
        <v>6</v>
      </c>
      <c r="C4245">
        <v>9010</v>
      </c>
      <c r="D4245" t="s">
        <v>4847</v>
      </c>
      <c r="E4245" t="s">
        <v>9</v>
      </c>
      <c r="F4245" t="s">
        <v>48</v>
      </c>
      <c r="G4245" s="3">
        <v>41078</v>
      </c>
      <c r="H4245" s="1">
        <v>0.5</v>
      </c>
      <c r="I4245" t="s">
        <v>11</v>
      </c>
      <c r="J42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6" spans="1:12" hidden="1" x14ac:dyDescent="0.25">
      <c r="A4246" t="s">
        <v>8287</v>
      </c>
      <c r="B4246">
        <v>6</v>
      </c>
      <c r="C4246">
        <v>9170</v>
      </c>
      <c r="D4246" t="s">
        <v>4848</v>
      </c>
      <c r="E4246" t="s">
        <v>9</v>
      </c>
      <c r="F4246" t="s">
        <v>18</v>
      </c>
      <c r="G4246" s="2" t="s">
        <v>19</v>
      </c>
      <c r="H4246" s="1">
        <v>0.5</v>
      </c>
      <c r="I4246" t="s">
        <v>11</v>
      </c>
      <c r="J42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7" spans="1:12" hidden="1" x14ac:dyDescent="0.25">
      <c r="A4247" t="s">
        <v>8287</v>
      </c>
      <c r="B4247">
        <v>6</v>
      </c>
      <c r="C4247">
        <v>9171</v>
      </c>
      <c r="D4247" t="s">
        <v>4849</v>
      </c>
      <c r="E4247" t="s">
        <v>9</v>
      </c>
      <c r="F4247" t="s">
        <v>395</v>
      </c>
      <c r="G4247" s="3">
        <v>40070</v>
      </c>
      <c r="H4247" s="1">
        <v>0.5</v>
      </c>
      <c r="I4247" t="s">
        <v>11</v>
      </c>
      <c r="J42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8" spans="1:12" hidden="1" x14ac:dyDescent="0.25">
      <c r="A4248" t="s">
        <v>8287</v>
      </c>
      <c r="B4248">
        <v>6</v>
      </c>
      <c r="C4248">
        <v>9172</v>
      </c>
      <c r="D4248" t="s">
        <v>4850</v>
      </c>
      <c r="E4248" t="s">
        <v>9</v>
      </c>
      <c r="F4248" t="s">
        <v>242</v>
      </c>
      <c r="G4248" s="2" t="s">
        <v>243</v>
      </c>
      <c r="H4248" s="1">
        <v>0.5</v>
      </c>
      <c r="I4248" t="s">
        <v>11</v>
      </c>
      <c r="J42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49" spans="1:12" hidden="1" x14ac:dyDescent="0.25">
      <c r="A4249" t="s">
        <v>8287</v>
      </c>
      <c r="B4249">
        <v>6</v>
      </c>
      <c r="C4249">
        <v>9173</v>
      </c>
      <c r="D4249" t="s">
        <v>4851</v>
      </c>
      <c r="E4249" t="s">
        <v>9</v>
      </c>
      <c r="F4249" t="s">
        <v>48</v>
      </c>
      <c r="G4249" s="3">
        <v>41078</v>
      </c>
      <c r="H4249" s="1">
        <v>0.5</v>
      </c>
      <c r="I4249" t="s">
        <v>11</v>
      </c>
      <c r="J42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0" spans="1:12" hidden="1" x14ac:dyDescent="0.25">
      <c r="A4250" t="s">
        <v>8287</v>
      </c>
      <c r="B4250">
        <v>6</v>
      </c>
      <c r="C4250">
        <v>9174</v>
      </c>
      <c r="D4250" t="s">
        <v>4852</v>
      </c>
      <c r="E4250" t="s">
        <v>9</v>
      </c>
      <c r="F4250" t="s">
        <v>16</v>
      </c>
      <c r="G4250" s="2" t="s">
        <v>14</v>
      </c>
      <c r="H4250" s="1">
        <v>0.5</v>
      </c>
      <c r="I4250" t="s">
        <v>11</v>
      </c>
      <c r="J42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1" spans="1:12" hidden="1" x14ac:dyDescent="0.25">
      <c r="A4251" t="s">
        <v>8287</v>
      </c>
      <c r="B4251">
        <v>6</v>
      </c>
      <c r="C4251">
        <v>9990</v>
      </c>
      <c r="D4251" t="s">
        <v>4853</v>
      </c>
      <c r="E4251" t="s">
        <v>9</v>
      </c>
      <c r="F4251" t="s">
        <v>119</v>
      </c>
      <c r="G4251" s="2" t="s">
        <v>120</v>
      </c>
      <c r="H4251" s="1">
        <v>0.5</v>
      </c>
      <c r="I4251" t="s">
        <v>11</v>
      </c>
      <c r="J42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2" spans="1:12" hidden="1" x14ac:dyDescent="0.25">
      <c r="A4252" t="s">
        <v>8287</v>
      </c>
      <c r="B4252">
        <v>6</v>
      </c>
      <c r="C4252">
        <v>9991</v>
      </c>
      <c r="D4252" t="s">
        <v>4854</v>
      </c>
      <c r="E4252" t="s">
        <v>9</v>
      </c>
      <c r="F4252" t="s">
        <v>18</v>
      </c>
      <c r="G4252" s="2" t="s">
        <v>19</v>
      </c>
      <c r="H4252" s="1">
        <v>0.5</v>
      </c>
      <c r="I4252" t="s">
        <v>11</v>
      </c>
      <c r="J42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3" spans="1:12" hidden="1" x14ac:dyDescent="0.25">
      <c r="A4253" t="s">
        <v>8287</v>
      </c>
      <c r="B4253">
        <v>6</v>
      </c>
      <c r="C4253">
        <v>27010</v>
      </c>
      <c r="D4253" t="s">
        <v>1544</v>
      </c>
      <c r="E4253" t="s">
        <v>9</v>
      </c>
      <c r="F4253" t="s">
        <v>1500</v>
      </c>
      <c r="G4253" s="2" t="s">
        <v>19</v>
      </c>
      <c r="H4253" s="1">
        <v>0.5</v>
      </c>
      <c r="I4253" t="s">
        <v>11</v>
      </c>
      <c r="J42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4" spans="1:12" hidden="1" x14ac:dyDescent="0.25">
      <c r="A4254" t="s">
        <v>8287</v>
      </c>
      <c r="B4254">
        <v>6</v>
      </c>
      <c r="C4254">
        <v>27011</v>
      </c>
      <c r="D4254" t="s">
        <v>1545</v>
      </c>
      <c r="E4254" t="s">
        <v>9</v>
      </c>
      <c r="F4254" t="s">
        <v>1500</v>
      </c>
      <c r="G4254" s="2" t="s">
        <v>19</v>
      </c>
      <c r="H4254" s="1">
        <v>0.5</v>
      </c>
      <c r="I4254" t="s">
        <v>11</v>
      </c>
      <c r="J42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5" spans="1:12" hidden="1" x14ac:dyDescent="0.25">
      <c r="A4255" t="s">
        <v>8287</v>
      </c>
      <c r="B4255">
        <v>6</v>
      </c>
      <c r="C4255">
        <v>27012</v>
      </c>
      <c r="D4255" t="s">
        <v>1546</v>
      </c>
      <c r="E4255" t="s">
        <v>9</v>
      </c>
      <c r="F4255" t="s">
        <v>1500</v>
      </c>
      <c r="G4255" s="2" t="s">
        <v>19</v>
      </c>
      <c r="H4255" s="1">
        <v>0.5</v>
      </c>
      <c r="I4255" t="s">
        <v>11</v>
      </c>
      <c r="J42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6" spans="1:12" hidden="1" x14ac:dyDescent="0.25">
      <c r="A4256" t="s">
        <v>8287</v>
      </c>
      <c r="B4256">
        <v>6</v>
      </c>
      <c r="C4256">
        <v>27013</v>
      </c>
      <c r="D4256" t="s">
        <v>1547</v>
      </c>
      <c r="E4256" t="s">
        <v>9</v>
      </c>
      <c r="F4256" t="s">
        <v>1500</v>
      </c>
      <c r="G4256" s="2" t="s">
        <v>19</v>
      </c>
      <c r="H4256" s="1">
        <v>0.5</v>
      </c>
      <c r="I4256" t="s">
        <v>11</v>
      </c>
      <c r="J42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7" spans="1:15" hidden="1" x14ac:dyDescent="0.25">
      <c r="A4257" t="s">
        <v>8287</v>
      </c>
      <c r="B4257">
        <v>6</v>
      </c>
      <c r="C4257">
        <v>27014</v>
      </c>
      <c r="D4257" t="s">
        <v>1548</v>
      </c>
      <c r="E4257" t="s">
        <v>9</v>
      </c>
      <c r="F4257" t="s">
        <v>1500</v>
      </c>
      <c r="G4257" s="2" t="s">
        <v>19</v>
      </c>
      <c r="H4257" s="1">
        <v>0.5</v>
      </c>
      <c r="I4257" t="s">
        <v>11</v>
      </c>
      <c r="J42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8" spans="1:15" hidden="1" x14ac:dyDescent="0.25">
      <c r="A4258" t="s">
        <v>8287</v>
      </c>
      <c r="B4258">
        <v>6</v>
      </c>
      <c r="C4258">
        <v>27015</v>
      </c>
      <c r="D4258" t="s">
        <v>1551</v>
      </c>
      <c r="E4258" t="s">
        <v>9</v>
      </c>
      <c r="F4258" t="s">
        <v>1500</v>
      </c>
      <c r="G4258" s="2" t="s">
        <v>19</v>
      </c>
      <c r="H4258" s="1">
        <v>0.5</v>
      </c>
      <c r="I4258" t="s">
        <v>11</v>
      </c>
      <c r="J42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59" spans="1:15" hidden="1" x14ac:dyDescent="0.25">
      <c r="A4259" t="s">
        <v>8287</v>
      </c>
      <c r="B4259">
        <v>6</v>
      </c>
      <c r="C4259">
        <v>27016</v>
      </c>
      <c r="D4259" t="s">
        <v>1549</v>
      </c>
      <c r="E4259" t="s">
        <v>9</v>
      </c>
      <c r="F4259" t="s">
        <v>1500</v>
      </c>
      <c r="G4259" s="2" t="s">
        <v>19</v>
      </c>
      <c r="H4259" s="1">
        <v>0.5</v>
      </c>
      <c r="I4259" t="s">
        <v>11</v>
      </c>
      <c r="J42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60" spans="1:15" hidden="1" x14ac:dyDescent="0.25">
      <c r="A4260" t="s">
        <v>8287</v>
      </c>
      <c r="B4260">
        <v>6</v>
      </c>
      <c r="C4260">
        <v>27017</v>
      </c>
      <c r="D4260" t="s">
        <v>1550</v>
      </c>
      <c r="E4260" t="s">
        <v>9</v>
      </c>
      <c r="F4260" t="s">
        <v>1500</v>
      </c>
      <c r="G4260" s="2" t="s">
        <v>19</v>
      </c>
      <c r="H4260" s="1">
        <v>0.5</v>
      </c>
      <c r="I4260" t="s">
        <v>11</v>
      </c>
      <c r="J42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61" spans="1:15" x14ac:dyDescent="0.25">
      <c r="A4261" t="s">
        <v>8287</v>
      </c>
      <c r="B4261">
        <v>6</v>
      </c>
      <c r="C4261">
        <v>50000</v>
      </c>
      <c r="D4261" t="s">
        <v>4855</v>
      </c>
      <c r="E4261" t="s">
        <v>9</v>
      </c>
      <c r="F4261" t="s">
        <v>4856</v>
      </c>
      <c r="G4261" s="2" t="s">
        <v>4593</v>
      </c>
      <c r="H4261" s="1">
        <v>0.5</v>
      </c>
      <c r="I4261" t="s">
        <v>11</v>
      </c>
      <c r="J42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2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4261" t="s">
        <v>9111</v>
      </c>
    </row>
    <row r="4262" spans="1:15" x14ac:dyDescent="0.25">
      <c r="A4262" t="s">
        <v>8287</v>
      </c>
      <c r="B4262">
        <v>6</v>
      </c>
      <c r="C4262">
        <v>50020</v>
      </c>
      <c r="D4262" t="s">
        <v>4857</v>
      </c>
      <c r="E4262" t="s">
        <v>9</v>
      </c>
      <c r="F4262" t="s">
        <v>4858</v>
      </c>
      <c r="G4262" s="3">
        <v>40441</v>
      </c>
      <c r="H4262" t="s">
        <v>35</v>
      </c>
      <c r="I4262" t="s">
        <v>11</v>
      </c>
      <c r="J42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2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4262" t="s">
        <v>9111</v>
      </c>
    </row>
    <row r="4263" spans="1:15" x14ac:dyDescent="0.25">
      <c r="A4263" t="s">
        <v>8287</v>
      </c>
      <c r="B4263">
        <v>6</v>
      </c>
      <c r="C4263">
        <v>50026</v>
      </c>
      <c r="D4263" t="s">
        <v>4859</v>
      </c>
      <c r="E4263" t="s">
        <v>9</v>
      </c>
      <c r="F4263" t="s">
        <v>1555</v>
      </c>
      <c r="G4263" s="3">
        <v>38917</v>
      </c>
      <c r="H4263" t="s">
        <v>134</v>
      </c>
      <c r="I4263" t="s">
        <v>11</v>
      </c>
      <c r="J42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2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4263" t="s">
        <v>9111</v>
      </c>
    </row>
    <row r="4264" spans="1:15" hidden="1" x14ac:dyDescent="0.25">
      <c r="A4264" t="s">
        <v>8287</v>
      </c>
      <c r="B4264">
        <v>6</v>
      </c>
      <c r="C4264">
        <v>130400</v>
      </c>
      <c r="D4264" t="s">
        <v>1590</v>
      </c>
      <c r="E4264" t="s">
        <v>9</v>
      </c>
      <c r="F4264" t="s">
        <v>119</v>
      </c>
      <c r="G4264" s="2" t="s">
        <v>120</v>
      </c>
      <c r="H4264" s="1">
        <v>0.5</v>
      </c>
      <c r="I4264" t="s">
        <v>11</v>
      </c>
      <c r="J42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65" spans="1:15" hidden="1" x14ac:dyDescent="0.25">
      <c r="A4265" t="s">
        <v>8287</v>
      </c>
      <c r="B4265">
        <v>6</v>
      </c>
      <c r="C4265">
        <v>130401</v>
      </c>
      <c r="D4265" t="s">
        <v>4860</v>
      </c>
      <c r="E4265" t="s">
        <v>9</v>
      </c>
      <c r="F4265" t="s">
        <v>119</v>
      </c>
      <c r="G4265" s="2" t="s">
        <v>120</v>
      </c>
      <c r="H4265" s="1">
        <v>0.5</v>
      </c>
      <c r="I4265" t="s">
        <v>11</v>
      </c>
      <c r="J42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66" spans="1:15" hidden="1" x14ac:dyDescent="0.25">
      <c r="A4266" t="s">
        <v>8287</v>
      </c>
      <c r="B4266">
        <v>6</v>
      </c>
      <c r="C4266">
        <v>130402</v>
      </c>
      <c r="D4266" t="s">
        <v>4861</v>
      </c>
      <c r="E4266" t="s">
        <v>9</v>
      </c>
      <c r="F4266" t="s">
        <v>119</v>
      </c>
      <c r="G4266" s="2" t="s">
        <v>120</v>
      </c>
      <c r="H4266" s="1">
        <v>0.5</v>
      </c>
      <c r="I4266" t="s">
        <v>11</v>
      </c>
      <c r="J42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67" spans="1:15" hidden="1" x14ac:dyDescent="0.25">
      <c r="A4267" t="s">
        <v>8287</v>
      </c>
      <c r="B4267">
        <v>6</v>
      </c>
      <c r="C4267">
        <v>130403</v>
      </c>
      <c r="D4267" t="s">
        <v>4862</v>
      </c>
      <c r="E4267" t="s">
        <v>9</v>
      </c>
      <c r="F4267" t="s">
        <v>18</v>
      </c>
      <c r="G4267" s="2" t="s">
        <v>19</v>
      </c>
      <c r="H4267" s="1">
        <v>0.5</v>
      </c>
      <c r="I4267" t="s">
        <v>11</v>
      </c>
      <c r="J42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68" spans="1:15" hidden="1" x14ac:dyDescent="0.25">
      <c r="A4268" t="s">
        <v>8287</v>
      </c>
      <c r="B4268">
        <v>6</v>
      </c>
      <c r="C4268">
        <v>130406</v>
      </c>
      <c r="D4268" t="s">
        <v>1596</v>
      </c>
      <c r="E4268" t="s">
        <v>9</v>
      </c>
      <c r="F4268" t="s">
        <v>119</v>
      </c>
      <c r="G4268" s="2" t="s">
        <v>120</v>
      </c>
      <c r="H4268" s="1">
        <v>0.5</v>
      </c>
      <c r="I4268" t="s">
        <v>11</v>
      </c>
      <c r="J42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2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269" spans="1:15" hidden="1" x14ac:dyDescent="0.25">
      <c r="A4269" t="s">
        <v>8287</v>
      </c>
      <c r="B4269">
        <v>6</v>
      </c>
      <c r="C4269">
        <v>37046300</v>
      </c>
      <c r="D4269" t="s">
        <v>4863</v>
      </c>
      <c r="E4269" t="s">
        <v>9</v>
      </c>
      <c r="F4269" t="s">
        <v>4864</v>
      </c>
      <c r="G4269" s="3">
        <v>37999</v>
      </c>
      <c r="H4269" t="s">
        <v>2994</v>
      </c>
      <c r="I4269" t="s">
        <v>11</v>
      </c>
      <c r="J42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69" t="s">
        <v>9087</v>
      </c>
    </row>
    <row r="4270" spans="1:15" x14ac:dyDescent="0.25">
      <c r="A4270" t="s">
        <v>8287</v>
      </c>
      <c r="B4270">
        <v>6</v>
      </c>
      <c r="C4270">
        <v>37046320</v>
      </c>
      <c r="D4270" t="s">
        <v>4865</v>
      </c>
      <c r="E4270" t="s">
        <v>9</v>
      </c>
      <c r="F4270" t="s">
        <v>4866</v>
      </c>
      <c r="G4270" s="2" t="s">
        <v>4867</v>
      </c>
      <c r="H4270" t="s">
        <v>4868</v>
      </c>
      <c r="I4270" t="s">
        <v>11</v>
      </c>
      <c r="J42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,EDI,IE,OT</v>
      </c>
      <c r="L42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0" t="s">
        <v>9087</v>
      </c>
      <c r="O4270" t="s">
        <v>9111</v>
      </c>
    </row>
    <row r="4271" spans="1:15" x14ac:dyDescent="0.25">
      <c r="A4271" t="s">
        <v>8287</v>
      </c>
      <c r="B4271">
        <v>6</v>
      </c>
      <c r="C4271">
        <v>37046321</v>
      </c>
      <c r="D4271" t="s">
        <v>4869</v>
      </c>
      <c r="E4271" t="s">
        <v>9</v>
      </c>
      <c r="F4271" t="s">
        <v>4870</v>
      </c>
      <c r="G4271" s="3">
        <v>38738</v>
      </c>
      <c r="H4271" s="1">
        <v>0.41883101851851851</v>
      </c>
      <c r="I4271" t="s">
        <v>11</v>
      </c>
      <c r="J42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,EDI,MCA,OT</v>
      </c>
      <c r="L42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1" t="s">
        <v>9087</v>
      </c>
      <c r="O4271" t="s">
        <v>9111</v>
      </c>
    </row>
    <row r="4272" spans="1:15" hidden="1" x14ac:dyDescent="0.25">
      <c r="A4272" t="s">
        <v>8287</v>
      </c>
      <c r="B4272">
        <v>6</v>
      </c>
      <c r="C4272">
        <v>37046322</v>
      </c>
      <c r="D4272" t="s">
        <v>4871</v>
      </c>
      <c r="E4272" t="s">
        <v>9</v>
      </c>
      <c r="F4272" t="s">
        <v>4872</v>
      </c>
      <c r="G4272" s="2" t="s">
        <v>1606</v>
      </c>
      <c r="H4272" s="1">
        <v>0.5</v>
      </c>
      <c r="I4272" t="s">
        <v>11</v>
      </c>
      <c r="J42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2" t="s">
        <v>9087</v>
      </c>
    </row>
    <row r="4273" spans="1:15" hidden="1" x14ac:dyDescent="0.25">
      <c r="A4273" t="s">
        <v>8287</v>
      </c>
      <c r="B4273">
        <v>6</v>
      </c>
      <c r="C4273">
        <v>37046323</v>
      </c>
      <c r="D4273" t="s">
        <v>4873</v>
      </c>
      <c r="E4273" t="s">
        <v>9</v>
      </c>
      <c r="F4273" t="s">
        <v>1620</v>
      </c>
      <c r="G4273" s="2" t="s">
        <v>1621</v>
      </c>
      <c r="H4273" t="s">
        <v>984</v>
      </c>
      <c r="I4273" t="s">
        <v>11</v>
      </c>
      <c r="J42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3" t="s">
        <v>9087</v>
      </c>
    </row>
    <row r="4274" spans="1:15" x14ac:dyDescent="0.25">
      <c r="A4274" t="s">
        <v>8287</v>
      </c>
      <c r="B4274">
        <v>6</v>
      </c>
      <c r="C4274">
        <v>37046324</v>
      </c>
      <c r="D4274" t="s">
        <v>4874</v>
      </c>
      <c r="E4274" t="s">
        <v>9</v>
      </c>
      <c r="F4274" t="s">
        <v>4506</v>
      </c>
      <c r="G4274" s="2" t="s">
        <v>1077</v>
      </c>
      <c r="H4274" t="s">
        <v>35</v>
      </c>
      <c r="I4274" t="s">
        <v>11</v>
      </c>
      <c r="J42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42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4" t="s">
        <v>9087</v>
      </c>
      <c r="O4274" t="s">
        <v>9111</v>
      </c>
    </row>
    <row r="4275" spans="1:15" hidden="1" x14ac:dyDescent="0.25">
      <c r="A4275" t="s">
        <v>8287</v>
      </c>
      <c r="B4275">
        <v>6</v>
      </c>
      <c r="C4275">
        <v>37046325</v>
      </c>
      <c r="D4275" t="s">
        <v>4875</v>
      </c>
      <c r="E4275" t="s">
        <v>9</v>
      </c>
      <c r="F4275" t="s">
        <v>1620</v>
      </c>
      <c r="G4275" s="2" t="s">
        <v>1621</v>
      </c>
      <c r="H4275" t="s">
        <v>984</v>
      </c>
      <c r="I4275" t="s">
        <v>11</v>
      </c>
      <c r="J42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5" t="s">
        <v>9087</v>
      </c>
    </row>
    <row r="4276" spans="1:15" hidden="1" x14ac:dyDescent="0.25">
      <c r="A4276" t="s">
        <v>8287</v>
      </c>
      <c r="B4276">
        <v>6</v>
      </c>
      <c r="C4276">
        <v>37046340</v>
      </c>
      <c r="D4276" t="s">
        <v>4876</v>
      </c>
      <c r="E4276" t="s">
        <v>9</v>
      </c>
      <c r="F4276" t="s">
        <v>4877</v>
      </c>
      <c r="G4276" s="2" t="s">
        <v>2161</v>
      </c>
      <c r="H4276" s="1">
        <v>0.52083333333333337</v>
      </c>
      <c r="I4276" t="s">
        <v>11</v>
      </c>
      <c r="J42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6" t="s">
        <v>9087</v>
      </c>
    </row>
    <row r="4277" spans="1:15" hidden="1" x14ac:dyDescent="0.25">
      <c r="A4277" t="s">
        <v>8287</v>
      </c>
      <c r="B4277">
        <v>6</v>
      </c>
      <c r="C4277">
        <v>37046341</v>
      </c>
      <c r="D4277" t="s">
        <v>4878</v>
      </c>
      <c r="E4277" t="s">
        <v>9</v>
      </c>
      <c r="F4277" t="s">
        <v>1605</v>
      </c>
      <c r="G4277" s="2" t="s">
        <v>1606</v>
      </c>
      <c r="H4277" s="1">
        <v>0.5</v>
      </c>
      <c r="I4277" t="s">
        <v>11</v>
      </c>
      <c r="J42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7" t="s">
        <v>9087</v>
      </c>
    </row>
    <row r="4278" spans="1:15" hidden="1" x14ac:dyDescent="0.25">
      <c r="A4278" t="s">
        <v>8287</v>
      </c>
      <c r="B4278">
        <v>6</v>
      </c>
      <c r="C4278">
        <v>37046342</v>
      </c>
      <c r="D4278" t="s">
        <v>4879</v>
      </c>
      <c r="E4278" t="s">
        <v>9</v>
      </c>
      <c r="F4278" t="s">
        <v>4880</v>
      </c>
      <c r="G4278" s="3">
        <v>41200</v>
      </c>
      <c r="H4278" t="s">
        <v>57</v>
      </c>
      <c r="I4278" t="s">
        <v>11</v>
      </c>
      <c r="J42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8" t="s">
        <v>9087</v>
      </c>
    </row>
    <row r="4279" spans="1:15" hidden="1" x14ac:dyDescent="0.25">
      <c r="A4279" t="s">
        <v>8287</v>
      </c>
      <c r="B4279">
        <v>6</v>
      </c>
      <c r="C4279">
        <v>37046343</v>
      </c>
      <c r="D4279" t="s">
        <v>4881</v>
      </c>
      <c r="E4279" t="s">
        <v>9</v>
      </c>
      <c r="F4279" t="s">
        <v>4498</v>
      </c>
      <c r="G4279" s="3">
        <v>37178</v>
      </c>
      <c r="H4279" s="1">
        <v>0.41666666666666669</v>
      </c>
      <c r="I4279" t="s">
        <v>11</v>
      </c>
      <c r="J42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79" t="s">
        <v>9087</v>
      </c>
    </row>
    <row r="4280" spans="1:15" hidden="1" x14ac:dyDescent="0.25">
      <c r="A4280" t="s">
        <v>8287</v>
      </c>
      <c r="B4280">
        <v>6</v>
      </c>
      <c r="C4280">
        <v>37046344</v>
      </c>
      <c r="D4280" t="s">
        <v>4882</v>
      </c>
      <c r="E4280" t="s">
        <v>9</v>
      </c>
      <c r="F4280" t="s">
        <v>1620</v>
      </c>
      <c r="G4280" s="2" t="s">
        <v>1621</v>
      </c>
      <c r="H4280" t="s">
        <v>984</v>
      </c>
      <c r="I4280" t="s">
        <v>11</v>
      </c>
      <c r="J42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0" t="s">
        <v>9087</v>
      </c>
    </row>
    <row r="4281" spans="1:15" hidden="1" x14ac:dyDescent="0.25">
      <c r="A4281" t="s">
        <v>8287</v>
      </c>
      <c r="B4281">
        <v>6</v>
      </c>
      <c r="C4281">
        <v>37046345</v>
      </c>
      <c r="D4281" t="s">
        <v>4883</v>
      </c>
      <c r="E4281" t="s">
        <v>9</v>
      </c>
      <c r="F4281" t="s">
        <v>4884</v>
      </c>
      <c r="G4281" s="3">
        <v>37330</v>
      </c>
      <c r="H4281" t="s">
        <v>973</v>
      </c>
      <c r="I4281" t="s">
        <v>11</v>
      </c>
      <c r="J42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1" t="s">
        <v>9087</v>
      </c>
    </row>
    <row r="4282" spans="1:15" hidden="1" x14ac:dyDescent="0.25">
      <c r="A4282" t="s">
        <v>8287</v>
      </c>
      <c r="B4282">
        <v>6</v>
      </c>
      <c r="C4282">
        <v>37046346</v>
      </c>
      <c r="D4282" t="s">
        <v>4885</v>
      </c>
      <c r="E4282" t="s">
        <v>9</v>
      </c>
      <c r="F4282" t="s">
        <v>1620</v>
      </c>
      <c r="G4282" s="2" t="s">
        <v>1621</v>
      </c>
      <c r="H4282" t="s">
        <v>984</v>
      </c>
      <c r="I4282" t="s">
        <v>11</v>
      </c>
      <c r="J42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2" t="s">
        <v>9087</v>
      </c>
    </row>
    <row r="4283" spans="1:15" hidden="1" x14ac:dyDescent="0.25">
      <c r="A4283" t="s">
        <v>8287</v>
      </c>
      <c r="B4283">
        <v>6</v>
      </c>
      <c r="C4283">
        <v>37046347</v>
      </c>
      <c r="D4283" t="s">
        <v>4886</v>
      </c>
      <c r="E4283" t="s">
        <v>9</v>
      </c>
      <c r="F4283" t="s">
        <v>4887</v>
      </c>
      <c r="G4283" s="2" t="s">
        <v>4888</v>
      </c>
      <c r="H4283" s="1">
        <v>0.98958333333333337</v>
      </c>
      <c r="I4283" t="s">
        <v>11</v>
      </c>
      <c r="J42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3" t="s">
        <v>9087</v>
      </c>
    </row>
    <row r="4284" spans="1:15" x14ac:dyDescent="0.25">
      <c r="A4284" t="s">
        <v>8287</v>
      </c>
      <c r="B4284">
        <v>6</v>
      </c>
      <c r="C4284">
        <v>37046350</v>
      </c>
      <c r="D4284" t="s">
        <v>4889</v>
      </c>
      <c r="E4284" t="s">
        <v>9</v>
      </c>
      <c r="F4284" t="s">
        <v>4890</v>
      </c>
      <c r="G4284" s="3">
        <v>41171</v>
      </c>
      <c r="H4284" s="1">
        <v>0.41666666666666669</v>
      </c>
      <c r="I4284" t="s">
        <v>11</v>
      </c>
      <c r="J42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42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4" t="s">
        <v>9087</v>
      </c>
      <c r="O4284" t="s">
        <v>9111</v>
      </c>
    </row>
    <row r="4285" spans="1:15" hidden="1" x14ac:dyDescent="0.25">
      <c r="A4285" t="s">
        <v>8287</v>
      </c>
      <c r="B4285">
        <v>6</v>
      </c>
      <c r="C4285">
        <v>37046351</v>
      </c>
      <c r="D4285" t="s">
        <v>4891</v>
      </c>
      <c r="E4285" t="s">
        <v>9</v>
      </c>
      <c r="F4285" t="s">
        <v>4517</v>
      </c>
      <c r="G4285" s="2" t="s">
        <v>2161</v>
      </c>
      <c r="H4285" s="1">
        <v>0.52083333333333337</v>
      </c>
      <c r="I4285" t="s">
        <v>11</v>
      </c>
      <c r="J42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5" t="s">
        <v>9087</v>
      </c>
    </row>
    <row r="4286" spans="1:15" hidden="1" x14ac:dyDescent="0.25">
      <c r="A4286" t="s">
        <v>8287</v>
      </c>
      <c r="B4286">
        <v>6</v>
      </c>
      <c r="C4286">
        <v>37046352</v>
      </c>
      <c r="D4286" t="s">
        <v>4892</v>
      </c>
      <c r="E4286" t="s">
        <v>9</v>
      </c>
      <c r="F4286" t="s">
        <v>4517</v>
      </c>
      <c r="G4286" s="2" t="s">
        <v>2161</v>
      </c>
      <c r="H4286" s="1">
        <v>0.52083333333333337</v>
      </c>
      <c r="I4286" t="s">
        <v>11</v>
      </c>
      <c r="J42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6" t="s">
        <v>9087</v>
      </c>
    </row>
    <row r="4287" spans="1:15" hidden="1" x14ac:dyDescent="0.25">
      <c r="A4287" t="s">
        <v>8287</v>
      </c>
      <c r="B4287">
        <v>6</v>
      </c>
      <c r="C4287">
        <v>37046353</v>
      </c>
      <c r="D4287" t="s">
        <v>4893</v>
      </c>
      <c r="E4287" t="s">
        <v>9</v>
      </c>
      <c r="F4287" t="s">
        <v>4517</v>
      </c>
      <c r="G4287" s="2" t="s">
        <v>2161</v>
      </c>
      <c r="H4287" s="1">
        <v>0.52083333333333337</v>
      </c>
      <c r="I4287" t="s">
        <v>11</v>
      </c>
      <c r="J42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7" t="s">
        <v>9087</v>
      </c>
    </row>
    <row r="4288" spans="1:15" hidden="1" x14ac:dyDescent="0.25">
      <c r="A4288" t="s">
        <v>8287</v>
      </c>
      <c r="B4288">
        <v>6</v>
      </c>
      <c r="C4288">
        <v>37046354</v>
      </c>
      <c r="D4288" t="s">
        <v>4894</v>
      </c>
      <c r="E4288" t="s">
        <v>9</v>
      </c>
      <c r="F4288" t="s">
        <v>4895</v>
      </c>
      <c r="G4288" s="2" t="s">
        <v>2161</v>
      </c>
      <c r="H4288" s="1">
        <v>0.52083333333333337</v>
      </c>
      <c r="I4288" t="s">
        <v>11</v>
      </c>
      <c r="J42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8" t="s">
        <v>9087</v>
      </c>
    </row>
    <row r="4289" spans="1:15" hidden="1" x14ac:dyDescent="0.25">
      <c r="A4289" t="s">
        <v>8287</v>
      </c>
      <c r="B4289">
        <v>6</v>
      </c>
      <c r="C4289">
        <v>37046362</v>
      </c>
      <c r="D4289" t="s">
        <v>4896</v>
      </c>
      <c r="E4289" t="s">
        <v>9</v>
      </c>
      <c r="F4289" t="s">
        <v>4897</v>
      </c>
      <c r="G4289" s="3">
        <v>39614</v>
      </c>
      <c r="H4289" t="s">
        <v>4898</v>
      </c>
      <c r="I4289" t="s">
        <v>11</v>
      </c>
      <c r="J42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89" t="s">
        <v>9087</v>
      </c>
    </row>
    <row r="4290" spans="1:15" hidden="1" x14ac:dyDescent="0.25">
      <c r="A4290" t="s">
        <v>8287</v>
      </c>
      <c r="B4290">
        <v>6</v>
      </c>
      <c r="C4290">
        <v>37046363</v>
      </c>
      <c r="D4290" t="s">
        <v>4899</v>
      </c>
      <c r="E4290" t="s">
        <v>9</v>
      </c>
      <c r="F4290" t="s">
        <v>4500</v>
      </c>
      <c r="G4290" s="2" t="s">
        <v>4501</v>
      </c>
      <c r="H4290" t="s">
        <v>1691</v>
      </c>
      <c r="I4290" t="s">
        <v>11</v>
      </c>
      <c r="J42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0" t="s">
        <v>9087</v>
      </c>
    </row>
    <row r="4291" spans="1:15" hidden="1" x14ac:dyDescent="0.25">
      <c r="A4291" t="s">
        <v>8287</v>
      </c>
      <c r="B4291">
        <v>6</v>
      </c>
      <c r="C4291">
        <v>37046366</v>
      </c>
      <c r="D4291" t="s">
        <v>4900</v>
      </c>
      <c r="E4291" t="s">
        <v>9</v>
      </c>
      <c r="F4291" t="s">
        <v>4517</v>
      </c>
      <c r="G4291" s="2" t="s">
        <v>2161</v>
      </c>
      <c r="H4291" s="1">
        <v>0.52083333333333337</v>
      </c>
      <c r="I4291" t="s">
        <v>11</v>
      </c>
      <c r="J42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1" t="s">
        <v>9087</v>
      </c>
    </row>
    <row r="4292" spans="1:15" hidden="1" x14ac:dyDescent="0.25">
      <c r="A4292" t="s">
        <v>8287</v>
      </c>
      <c r="B4292">
        <v>6</v>
      </c>
      <c r="C4292">
        <v>37046367</v>
      </c>
      <c r="D4292" t="s">
        <v>4901</v>
      </c>
      <c r="E4292" t="s">
        <v>9</v>
      </c>
      <c r="F4292" t="s">
        <v>1605</v>
      </c>
      <c r="G4292" s="2" t="s">
        <v>1606</v>
      </c>
      <c r="H4292" s="1">
        <v>0.5</v>
      </c>
      <c r="I4292" t="s">
        <v>11</v>
      </c>
      <c r="J42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2" t="s">
        <v>9087</v>
      </c>
    </row>
    <row r="4293" spans="1:15" hidden="1" x14ac:dyDescent="0.25">
      <c r="A4293" t="s">
        <v>8287</v>
      </c>
      <c r="B4293">
        <v>6</v>
      </c>
      <c r="C4293">
        <v>37046368</v>
      </c>
      <c r="D4293" t="s">
        <v>4902</v>
      </c>
      <c r="E4293" t="s">
        <v>9</v>
      </c>
      <c r="F4293" t="s">
        <v>1623</v>
      </c>
      <c r="G4293" s="2" t="s">
        <v>1624</v>
      </c>
      <c r="H4293" t="s">
        <v>973</v>
      </c>
      <c r="I4293" t="s">
        <v>11</v>
      </c>
      <c r="J42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3" t="s">
        <v>9087</v>
      </c>
    </row>
    <row r="4294" spans="1:15" hidden="1" x14ac:dyDescent="0.25">
      <c r="A4294" t="s">
        <v>8287</v>
      </c>
      <c r="B4294">
        <v>6</v>
      </c>
      <c r="C4294">
        <v>37046369</v>
      </c>
      <c r="D4294" t="s">
        <v>4903</v>
      </c>
      <c r="E4294" t="s">
        <v>9</v>
      </c>
      <c r="F4294" t="s">
        <v>4904</v>
      </c>
      <c r="G4294" s="2" t="s">
        <v>1624</v>
      </c>
      <c r="H4294" t="s">
        <v>973</v>
      </c>
      <c r="I4294" t="s">
        <v>11</v>
      </c>
      <c r="J42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4" t="s">
        <v>9087</v>
      </c>
    </row>
    <row r="4295" spans="1:15" x14ac:dyDescent="0.25">
      <c r="A4295" t="s">
        <v>8287</v>
      </c>
      <c r="B4295">
        <v>6</v>
      </c>
      <c r="C4295">
        <v>37046370</v>
      </c>
      <c r="D4295" t="s">
        <v>4905</v>
      </c>
      <c r="E4295" t="s">
        <v>11</v>
      </c>
      <c r="F4295" t="s">
        <v>4906</v>
      </c>
      <c r="G4295" s="2" t="s">
        <v>4907</v>
      </c>
      <c r="H4295" t="s">
        <v>4908</v>
      </c>
      <c r="I4295" t="s">
        <v>11</v>
      </c>
      <c r="J42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,EDI,IE,MCA</v>
      </c>
      <c r="L42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5" t="s">
        <v>9087</v>
      </c>
      <c r="O4295" t="s">
        <v>9111</v>
      </c>
    </row>
    <row r="4296" spans="1:15" x14ac:dyDescent="0.25">
      <c r="A4296" t="s">
        <v>8287</v>
      </c>
      <c r="B4296">
        <v>6</v>
      </c>
      <c r="C4296">
        <v>37046371</v>
      </c>
      <c r="D4296" t="s">
        <v>4909</v>
      </c>
      <c r="E4296" t="s">
        <v>9</v>
      </c>
      <c r="F4296" t="s">
        <v>4910</v>
      </c>
      <c r="G4296" s="2" t="s">
        <v>4911</v>
      </c>
      <c r="H4296" s="1">
        <v>0.45833333333333331</v>
      </c>
      <c r="I4296" t="s">
        <v>11</v>
      </c>
      <c r="J42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,EDI,IE</v>
      </c>
      <c r="L42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6" t="s">
        <v>9087</v>
      </c>
      <c r="O4296" t="s">
        <v>9111</v>
      </c>
    </row>
    <row r="4297" spans="1:15" hidden="1" x14ac:dyDescent="0.25">
      <c r="A4297" t="s">
        <v>8287</v>
      </c>
      <c r="B4297">
        <v>6</v>
      </c>
      <c r="C4297">
        <v>37046373</v>
      </c>
      <c r="D4297" t="s">
        <v>4912</v>
      </c>
      <c r="E4297" t="s">
        <v>9</v>
      </c>
      <c r="F4297" t="s">
        <v>4913</v>
      </c>
      <c r="G4297" s="3">
        <v>37304</v>
      </c>
      <c r="H4297" t="s">
        <v>57</v>
      </c>
      <c r="I4297" t="s">
        <v>11</v>
      </c>
      <c r="J42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7" t="s">
        <v>9087</v>
      </c>
    </row>
    <row r="4298" spans="1:15" hidden="1" x14ac:dyDescent="0.25">
      <c r="A4298" t="s">
        <v>8287</v>
      </c>
      <c r="B4298">
        <v>6</v>
      </c>
      <c r="C4298">
        <v>37046377</v>
      </c>
      <c r="D4298" t="s">
        <v>4914</v>
      </c>
      <c r="E4298" t="s">
        <v>9</v>
      </c>
      <c r="F4298" t="s">
        <v>1620</v>
      </c>
      <c r="G4298" s="2" t="s">
        <v>1621</v>
      </c>
      <c r="H4298" t="s">
        <v>984</v>
      </c>
      <c r="I4298" t="s">
        <v>11</v>
      </c>
      <c r="J42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8" t="s">
        <v>9087</v>
      </c>
    </row>
    <row r="4299" spans="1:15" hidden="1" x14ac:dyDescent="0.25">
      <c r="A4299" t="s">
        <v>8287</v>
      </c>
      <c r="B4299">
        <v>6</v>
      </c>
      <c r="C4299">
        <v>37046380</v>
      </c>
      <c r="D4299" t="s">
        <v>4915</v>
      </c>
      <c r="E4299" t="s">
        <v>9</v>
      </c>
      <c r="F4299" t="s">
        <v>4916</v>
      </c>
      <c r="G4299" s="2" t="s">
        <v>4917</v>
      </c>
      <c r="H4299" t="s">
        <v>4918</v>
      </c>
      <c r="I4299" t="s">
        <v>11</v>
      </c>
      <c r="J42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2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299" t="s">
        <v>9087</v>
      </c>
    </row>
    <row r="4300" spans="1:15" x14ac:dyDescent="0.25">
      <c r="A4300" t="s">
        <v>8287</v>
      </c>
      <c r="B4300">
        <v>6</v>
      </c>
      <c r="C4300">
        <v>37046385</v>
      </c>
      <c r="D4300" t="s">
        <v>4919</v>
      </c>
      <c r="E4300" t="s">
        <v>11</v>
      </c>
      <c r="F4300" t="s">
        <v>4920</v>
      </c>
      <c r="G4300" s="3">
        <v>38069</v>
      </c>
      <c r="H4300" s="1">
        <v>0.51847222222222222</v>
      </c>
      <c r="I4300" t="s">
        <v>11</v>
      </c>
      <c r="J43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,MCA,OT</v>
      </c>
      <c r="L43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300" t="s">
        <v>9087</v>
      </c>
      <c r="O4300" t="s">
        <v>9111</v>
      </c>
    </row>
    <row r="4301" spans="1:15" x14ac:dyDescent="0.25">
      <c r="A4301" t="s">
        <v>8287</v>
      </c>
      <c r="B4301">
        <v>6</v>
      </c>
      <c r="C4301">
        <v>37046386</v>
      </c>
      <c r="D4301" t="s">
        <v>4921</v>
      </c>
      <c r="E4301" t="s">
        <v>11</v>
      </c>
      <c r="F4301" t="s">
        <v>4922</v>
      </c>
      <c r="G4301" s="3">
        <v>38069</v>
      </c>
      <c r="H4301" s="1">
        <v>0.51907407407407413</v>
      </c>
      <c r="I4301" t="s">
        <v>11</v>
      </c>
      <c r="J43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,MCA,OT</v>
      </c>
      <c r="L43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301" t="s">
        <v>9087</v>
      </c>
      <c r="O4301" t="s">
        <v>9111</v>
      </c>
    </row>
    <row r="4302" spans="1:15" x14ac:dyDescent="0.25">
      <c r="A4302" t="s">
        <v>8287</v>
      </c>
      <c r="B4302">
        <v>6</v>
      </c>
      <c r="C4302">
        <v>37046387</v>
      </c>
      <c r="D4302" t="s">
        <v>4923</v>
      </c>
      <c r="E4302" t="s">
        <v>9</v>
      </c>
      <c r="F4302" t="s">
        <v>4924</v>
      </c>
      <c r="G4302" s="3">
        <v>41171</v>
      </c>
      <c r="H4302" s="1">
        <v>0.41666666666666669</v>
      </c>
      <c r="I4302" t="s">
        <v>11</v>
      </c>
      <c r="J43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3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302" t="s">
        <v>9087</v>
      </c>
      <c r="O4302" t="s">
        <v>9111</v>
      </c>
    </row>
    <row r="4303" spans="1:15" x14ac:dyDescent="0.25">
      <c r="A4303" t="s">
        <v>8287</v>
      </c>
      <c r="B4303">
        <v>6</v>
      </c>
      <c r="C4303">
        <v>37046388</v>
      </c>
      <c r="D4303" t="s">
        <v>4925</v>
      </c>
      <c r="E4303" t="s">
        <v>9</v>
      </c>
      <c r="F4303" t="s">
        <v>4924</v>
      </c>
      <c r="G4303" s="3">
        <v>41171</v>
      </c>
      <c r="H4303" s="1">
        <v>0.41666666666666669</v>
      </c>
      <c r="I4303" t="s">
        <v>11</v>
      </c>
      <c r="J43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3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303" t="s">
        <v>9087</v>
      </c>
      <c r="O4303" t="s">
        <v>9111</v>
      </c>
    </row>
    <row r="4304" spans="1:15" x14ac:dyDescent="0.25">
      <c r="A4304" t="s">
        <v>8287</v>
      </c>
      <c r="B4304">
        <v>6</v>
      </c>
      <c r="C4304">
        <v>37046395</v>
      </c>
      <c r="D4304" t="s">
        <v>4926</v>
      </c>
      <c r="E4304" t="s">
        <v>9</v>
      </c>
      <c r="F4304" t="s">
        <v>4506</v>
      </c>
      <c r="G4304" s="2" t="s">
        <v>1077</v>
      </c>
      <c r="H4304" t="s">
        <v>35</v>
      </c>
      <c r="I4304" t="s">
        <v>11</v>
      </c>
      <c r="J43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43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304" t="s">
        <v>9087</v>
      </c>
      <c r="O4304" t="s">
        <v>9111</v>
      </c>
    </row>
    <row r="4305" spans="1:14" hidden="1" x14ac:dyDescent="0.25">
      <c r="A4305" t="s">
        <v>8287</v>
      </c>
      <c r="B4305">
        <v>6</v>
      </c>
      <c r="C4305">
        <v>37084500</v>
      </c>
      <c r="D4305" t="s">
        <v>4927</v>
      </c>
      <c r="E4305" t="s">
        <v>9</v>
      </c>
      <c r="F4305" t="s">
        <v>1646</v>
      </c>
      <c r="G4305" s="3">
        <v>37603</v>
      </c>
      <c r="H4305" s="1">
        <v>0.5</v>
      </c>
      <c r="I4305" t="s">
        <v>11</v>
      </c>
      <c r="J43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05" t="s">
        <v>9088</v>
      </c>
    </row>
    <row r="4306" spans="1:14" hidden="1" x14ac:dyDescent="0.25">
      <c r="A4306" t="s">
        <v>8287</v>
      </c>
      <c r="B4306">
        <v>6</v>
      </c>
      <c r="C4306">
        <v>37084501</v>
      </c>
      <c r="D4306" t="s">
        <v>4928</v>
      </c>
      <c r="E4306" t="s">
        <v>9</v>
      </c>
      <c r="F4306" t="s">
        <v>1646</v>
      </c>
      <c r="G4306" s="3">
        <v>37603</v>
      </c>
      <c r="H4306" s="1">
        <v>0.5</v>
      </c>
      <c r="I4306" t="s">
        <v>11</v>
      </c>
      <c r="J43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06" t="s">
        <v>9088</v>
      </c>
    </row>
    <row r="4307" spans="1:14" hidden="1" x14ac:dyDescent="0.25">
      <c r="A4307" t="s">
        <v>8287</v>
      </c>
      <c r="B4307">
        <v>6</v>
      </c>
      <c r="C4307">
        <v>37084502</v>
      </c>
      <c r="D4307" t="s">
        <v>4929</v>
      </c>
      <c r="E4307" t="s">
        <v>9</v>
      </c>
      <c r="F4307" t="s">
        <v>1646</v>
      </c>
      <c r="G4307" s="3">
        <v>37603</v>
      </c>
      <c r="H4307" s="1">
        <v>0.5</v>
      </c>
      <c r="I4307" t="s">
        <v>11</v>
      </c>
      <c r="J43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07" t="s">
        <v>9088</v>
      </c>
    </row>
    <row r="4308" spans="1:14" hidden="1" x14ac:dyDescent="0.25">
      <c r="A4308" t="s">
        <v>8287</v>
      </c>
      <c r="B4308">
        <v>6</v>
      </c>
      <c r="C4308">
        <v>37084700</v>
      </c>
      <c r="D4308" t="s">
        <v>4930</v>
      </c>
      <c r="E4308" t="s">
        <v>9</v>
      </c>
      <c r="F4308" t="s">
        <v>3066</v>
      </c>
      <c r="G4308" s="2" t="s">
        <v>3067</v>
      </c>
      <c r="H4308" s="1">
        <v>0.5</v>
      </c>
      <c r="I4308" t="s">
        <v>11</v>
      </c>
      <c r="J43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08" t="s">
        <v>9088</v>
      </c>
    </row>
    <row r="4309" spans="1:14" hidden="1" x14ac:dyDescent="0.25">
      <c r="A4309" t="s">
        <v>8287</v>
      </c>
      <c r="B4309">
        <v>6</v>
      </c>
      <c r="C4309">
        <v>37084701</v>
      </c>
      <c r="D4309" t="s">
        <v>4931</v>
      </c>
      <c r="E4309" t="s">
        <v>9</v>
      </c>
      <c r="F4309" t="s">
        <v>3066</v>
      </c>
      <c r="G4309" s="2" t="s">
        <v>3067</v>
      </c>
      <c r="H4309" s="1">
        <v>0.5</v>
      </c>
      <c r="I4309" t="s">
        <v>11</v>
      </c>
      <c r="J43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09" t="s">
        <v>9088</v>
      </c>
    </row>
    <row r="4310" spans="1:14" hidden="1" x14ac:dyDescent="0.25">
      <c r="A4310" t="s">
        <v>8287</v>
      </c>
      <c r="B4310">
        <v>6</v>
      </c>
      <c r="C4310">
        <v>37084800</v>
      </c>
      <c r="D4310" t="s">
        <v>4932</v>
      </c>
      <c r="E4310" t="s">
        <v>9</v>
      </c>
      <c r="F4310" t="s">
        <v>1677</v>
      </c>
      <c r="G4310" s="2" t="s">
        <v>212</v>
      </c>
      <c r="H4310" s="1">
        <v>0.5</v>
      </c>
      <c r="I4310" t="s">
        <v>11</v>
      </c>
      <c r="J43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0" t="s">
        <v>9088</v>
      </c>
    </row>
    <row r="4311" spans="1:14" hidden="1" x14ac:dyDescent="0.25">
      <c r="A4311" t="s">
        <v>8287</v>
      </c>
      <c r="B4311">
        <v>6</v>
      </c>
      <c r="C4311">
        <v>37084801</v>
      </c>
      <c r="D4311" t="s">
        <v>4933</v>
      </c>
      <c r="E4311" t="s">
        <v>9</v>
      </c>
      <c r="F4311" t="s">
        <v>1696</v>
      </c>
      <c r="G4311" s="3">
        <v>37425</v>
      </c>
      <c r="H4311" s="1">
        <v>0.5</v>
      </c>
      <c r="I4311" t="s">
        <v>11</v>
      </c>
      <c r="J43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1" t="s">
        <v>9088</v>
      </c>
    </row>
    <row r="4312" spans="1:14" hidden="1" x14ac:dyDescent="0.25">
      <c r="A4312" t="s">
        <v>8287</v>
      </c>
      <c r="B4312">
        <v>6</v>
      </c>
      <c r="C4312">
        <v>37084850</v>
      </c>
      <c r="D4312" t="s">
        <v>4934</v>
      </c>
      <c r="E4312" t="s">
        <v>9</v>
      </c>
      <c r="F4312" t="s">
        <v>1677</v>
      </c>
      <c r="G4312" s="2" t="s">
        <v>212</v>
      </c>
      <c r="H4312" s="1">
        <v>0.5</v>
      </c>
      <c r="I4312" t="s">
        <v>11</v>
      </c>
      <c r="J43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2" t="s">
        <v>9088</v>
      </c>
    </row>
    <row r="4313" spans="1:14" hidden="1" x14ac:dyDescent="0.25">
      <c r="A4313" t="s">
        <v>8287</v>
      </c>
      <c r="B4313">
        <v>6</v>
      </c>
      <c r="C4313">
        <v>37084851</v>
      </c>
      <c r="D4313" t="s">
        <v>4935</v>
      </c>
      <c r="E4313" t="s">
        <v>9</v>
      </c>
      <c r="F4313" t="s">
        <v>4936</v>
      </c>
      <c r="G4313" s="2" t="s">
        <v>4937</v>
      </c>
      <c r="H4313" t="s">
        <v>832</v>
      </c>
      <c r="I4313" t="s">
        <v>11</v>
      </c>
      <c r="J43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3" t="s">
        <v>9088</v>
      </c>
    </row>
    <row r="4314" spans="1:14" hidden="1" x14ac:dyDescent="0.25">
      <c r="A4314" t="s">
        <v>8287</v>
      </c>
      <c r="B4314">
        <v>6</v>
      </c>
      <c r="C4314">
        <v>37084852</v>
      </c>
      <c r="D4314" t="s">
        <v>4938</v>
      </c>
      <c r="E4314" t="s">
        <v>9</v>
      </c>
      <c r="F4314" t="s">
        <v>1641</v>
      </c>
      <c r="G4314" s="2" t="s">
        <v>1642</v>
      </c>
      <c r="H4314" s="1">
        <v>0.5</v>
      </c>
      <c r="I4314" t="s">
        <v>11</v>
      </c>
      <c r="J43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4" t="s">
        <v>9088</v>
      </c>
    </row>
    <row r="4315" spans="1:14" hidden="1" x14ac:dyDescent="0.25">
      <c r="A4315" t="s">
        <v>8287</v>
      </c>
      <c r="B4315">
        <v>6</v>
      </c>
      <c r="C4315">
        <v>37084853</v>
      </c>
      <c r="D4315" t="s">
        <v>4939</v>
      </c>
      <c r="E4315" t="s">
        <v>9</v>
      </c>
      <c r="F4315" t="s">
        <v>1863</v>
      </c>
      <c r="G4315" s="3">
        <v>40104</v>
      </c>
      <c r="H4315" s="1">
        <v>0.5</v>
      </c>
      <c r="I4315" t="s">
        <v>11</v>
      </c>
      <c r="J43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5" t="s">
        <v>9088</v>
      </c>
    </row>
    <row r="4316" spans="1:14" hidden="1" x14ac:dyDescent="0.25">
      <c r="A4316" t="s">
        <v>8287</v>
      </c>
      <c r="B4316">
        <v>6</v>
      </c>
      <c r="C4316">
        <v>37084854</v>
      </c>
      <c r="D4316" t="s">
        <v>4940</v>
      </c>
      <c r="E4316" t="s">
        <v>9</v>
      </c>
      <c r="F4316" t="s">
        <v>1659</v>
      </c>
      <c r="G4316" s="3">
        <v>40804</v>
      </c>
      <c r="H4316" s="1">
        <v>0.5</v>
      </c>
      <c r="I4316" t="s">
        <v>11</v>
      </c>
      <c r="J43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6" t="s">
        <v>9088</v>
      </c>
    </row>
    <row r="4317" spans="1:14" hidden="1" x14ac:dyDescent="0.25">
      <c r="A4317" t="s">
        <v>8287</v>
      </c>
      <c r="B4317">
        <v>6</v>
      </c>
      <c r="C4317">
        <v>37084855</v>
      </c>
      <c r="D4317" t="s">
        <v>4941</v>
      </c>
      <c r="E4317" t="s">
        <v>9</v>
      </c>
      <c r="F4317" t="s">
        <v>4942</v>
      </c>
      <c r="G4317" s="3">
        <v>37639</v>
      </c>
      <c r="H4317" s="1">
        <v>0.5</v>
      </c>
      <c r="I4317" t="s">
        <v>11</v>
      </c>
      <c r="J43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7" t="s">
        <v>9088</v>
      </c>
    </row>
    <row r="4318" spans="1:14" hidden="1" x14ac:dyDescent="0.25">
      <c r="A4318" t="s">
        <v>8287</v>
      </c>
      <c r="B4318">
        <v>6</v>
      </c>
      <c r="C4318">
        <v>37084856</v>
      </c>
      <c r="D4318" t="s">
        <v>4943</v>
      </c>
      <c r="E4318" t="s">
        <v>9</v>
      </c>
      <c r="F4318" t="s">
        <v>1677</v>
      </c>
      <c r="G4318" s="2" t="s">
        <v>212</v>
      </c>
      <c r="H4318" s="1">
        <v>0.5</v>
      </c>
      <c r="I4318" t="s">
        <v>11</v>
      </c>
      <c r="J43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8" t="s">
        <v>9088</v>
      </c>
    </row>
    <row r="4319" spans="1:14" hidden="1" x14ac:dyDescent="0.25">
      <c r="A4319" t="s">
        <v>8287</v>
      </c>
      <c r="B4319">
        <v>6</v>
      </c>
      <c r="C4319">
        <v>37084857</v>
      </c>
      <c r="D4319" t="s">
        <v>4944</v>
      </c>
      <c r="E4319" t="s">
        <v>9</v>
      </c>
      <c r="F4319" t="s">
        <v>1659</v>
      </c>
      <c r="G4319" s="3">
        <v>40804</v>
      </c>
      <c r="H4319" s="1">
        <v>0.5</v>
      </c>
      <c r="I4319" t="s">
        <v>11</v>
      </c>
      <c r="J43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19" t="s">
        <v>9088</v>
      </c>
    </row>
    <row r="4320" spans="1:14" hidden="1" x14ac:dyDescent="0.25">
      <c r="A4320" t="s">
        <v>8287</v>
      </c>
      <c r="B4320">
        <v>6</v>
      </c>
      <c r="C4320">
        <v>37084858</v>
      </c>
      <c r="D4320" t="s">
        <v>4945</v>
      </c>
      <c r="E4320" t="s">
        <v>9</v>
      </c>
      <c r="F4320" t="s">
        <v>1831</v>
      </c>
      <c r="G4320" s="2" t="s">
        <v>1841</v>
      </c>
      <c r="H4320" s="1">
        <v>0.5</v>
      </c>
      <c r="I4320" t="s">
        <v>11</v>
      </c>
      <c r="J43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0" t="s">
        <v>9088</v>
      </c>
    </row>
    <row r="4321" spans="1:14" hidden="1" x14ac:dyDescent="0.25">
      <c r="A4321" t="s">
        <v>8287</v>
      </c>
      <c r="B4321">
        <v>6</v>
      </c>
      <c r="C4321">
        <v>37084859</v>
      </c>
      <c r="D4321" t="s">
        <v>4946</v>
      </c>
      <c r="E4321" t="s">
        <v>9</v>
      </c>
      <c r="F4321" t="s">
        <v>1677</v>
      </c>
      <c r="G4321" s="2" t="s">
        <v>212</v>
      </c>
      <c r="H4321" s="1">
        <v>0.5</v>
      </c>
      <c r="I4321" t="s">
        <v>11</v>
      </c>
      <c r="J43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1" t="s">
        <v>9088</v>
      </c>
    </row>
    <row r="4322" spans="1:14" hidden="1" x14ac:dyDescent="0.25">
      <c r="A4322" t="s">
        <v>8287</v>
      </c>
      <c r="B4322">
        <v>6</v>
      </c>
      <c r="C4322">
        <v>37084860</v>
      </c>
      <c r="D4322" t="s">
        <v>4947</v>
      </c>
      <c r="E4322" t="s">
        <v>9</v>
      </c>
      <c r="F4322" t="s">
        <v>4673</v>
      </c>
      <c r="G4322" s="2" t="s">
        <v>4674</v>
      </c>
      <c r="H4322" s="1">
        <v>0.5</v>
      </c>
      <c r="I4322" t="s">
        <v>11</v>
      </c>
      <c r="J43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2" t="s">
        <v>9088</v>
      </c>
    </row>
    <row r="4323" spans="1:14" hidden="1" x14ac:dyDescent="0.25">
      <c r="A4323" t="s">
        <v>8287</v>
      </c>
      <c r="B4323">
        <v>6</v>
      </c>
      <c r="C4323">
        <v>37084861</v>
      </c>
      <c r="D4323" t="s">
        <v>4948</v>
      </c>
      <c r="E4323" t="s">
        <v>9</v>
      </c>
      <c r="F4323" t="s">
        <v>3055</v>
      </c>
      <c r="G4323" s="2" t="s">
        <v>3056</v>
      </c>
      <c r="H4323" s="1">
        <v>0.5</v>
      </c>
      <c r="I4323" t="s">
        <v>11</v>
      </c>
      <c r="J43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3" t="s">
        <v>9088</v>
      </c>
    </row>
    <row r="4324" spans="1:14" hidden="1" x14ac:dyDescent="0.25">
      <c r="A4324" t="s">
        <v>8287</v>
      </c>
      <c r="B4324">
        <v>6</v>
      </c>
      <c r="C4324">
        <v>37084862</v>
      </c>
      <c r="D4324" t="s">
        <v>4949</v>
      </c>
      <c r="E4324" t="s">
        <v>9</v>
      </c>
      <c r="F4324" t="s">
        <v>4950</v>
      </c>
      <c r="G4324" s="3">
        <v>40773</v>
      </c>
      <c r="H4324" s="1">
        <v>0.5</v>
      </c>
      <c r="I4324" t="s">
        <v>11</v>
      </c>
      <c r="J43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4" t="s">
        <v>9088</v>
      </c>
    </row>
    <row r="4325" spans="1:14" hidden="1" x14ac:dyDescent="0.25">
      <c r="A4325" t="s">
        <v>8287</v>
      </c>
      <c r="B4325">
        <v>6</v>
      </c>
      <c r="C4325">
        <v>37084863</v>
      </c>
      <c r="D4325" t="s">
        <v>4951</v>
      </c>
      <c r="E4325" t="s">
        <v>9</v>
      </c>
      <c r="F4325" t="s">
        <v>4936</v>
      </c>
      <c r="G4325" s="2" t="s">
        <v>4937</v>
      </c>
      <c r="H4325" t="s">
        <v>832</v>
      </c>
      <c r="I4325" t="s">
        <v>11</v>
      </c>
      <c r="J43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5" t="s">
        <v>9088</v>
      </c>
    </row>
    <row r="4326" spans="1:14" hidden="1" x14ac:dyDescent="0.25">
      <c r="A4326" t="s">
        <v>8287</v>
      </c>
      <c r="B4326">
        <v>6</v>
      </c>
      <c r="C4326">
        <v>37084864</v>
      </c>
      <c r="D4326" t="s">
        <v>4952</v>
      </c>
      <c r="E4326" t="s">
        <v>9</v>
      </c>
      <c r="F4326" t="s">
        <v>1863</v>
      </c>
      <c r="G4326" s="3">
        <v>40104</v>
      </c>
      <c r="H4326" s="1">
        <v>0.5</v>
      </c>
      <c r="I4326" t="s">
        <v>11</v>
      </c>
      <c r="J43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6" t="s">
        <v>9088</v>
      </c>
    </row>
    <row r="4327" spans="1:14" hidden="1" x14ac:dyDescent="0.25">
      <c r="A4327" t="s">
        <v>8287</v>
      </c>
      <c r="B4327">
        <v>6</v>
      </c>
      <c r="C4327">
        <v>37084865</v>
      </c>
      <c r="D4327" t="s">
        <v>4953</v>
      </c>
      <c r="E4327" t="s">
        <v>9</v>
      </c>
      <c r="F4327" t="s">
        <v>1677</v>
      </c>
      <c r="G4327" s="2" t="s">
        <v>212</v>
      </c>
      <c r="H4327" s="1">
        <v>0.5</v>
      </c>
      <c r="I4327" t="s">
        <v>11</v>
      </c>
      <c r="J43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7" t="s">
        <v>9088</v>
      </c>
    </row>
    <row r="4328" spans="1:14" hidden="1" x14ac:dyDescent="0.25">
      <c r="A4328" t="s">
        <v>8287</v>
      </c>
      <c r="B4328">
        <v>6</v>
      </c>
      <c r="C4328">
        <v>37084866</v>
      </c>
      <c r="D4328" t="s">
        <v>4954</v>
      </c>
      <c r="E4328" t="s">
        <v>9</v>
      </c>
      <c r="F4328" t="s">
        <v>4955</v>
      </c>
      <c r="G4328" s="2" t="s">
        <v>4956</v>
      </c>
      <c r="H4328" s="1">
        <v>0.5</v>
      </c>
      <c r="I4328" t="s">
        <v>11</v>
      </c>
      <c r="J43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8" t="s">
        <v>9088</v>
      </c>
    </row>
    <row r="4329" spans="1:14" hidden="1" x14ac:dyDescent="0.25">
      <c r="A4329" t="s">
        <v>8287</v>
      </c>
      <c r="B4329">
        <v>6</v>
      </c>
      <c r="C4329">
        <v>37084867</v>
      </c>
      <c r="D4329" t="s">
        <v>4957</v>
      </c>
      <c r="E4329" t="s">
        <v>9</v>
      </c>
      <c r="F4329" t="s">
        <v>1724</v>
      </c>
      <c r="G4329" s="3">
        <v>37819</v>
      </c>
      <c r="H4329" s="1">
        <v>0.5</v>
      </c>
      <c r="I4329" t="s">
        <v>11</v>
      </c>
      <c r="J43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29" t="s">
        <v>9088</v>
      </c>
    </row>
    <row r="4330" spans="1:14" hidden="1" x14ac:dyDescent="0.25">
      <c r="A4330" t="s">
        <v>8287</v>
      </c>
      <c r="B4330">
        <v>6</v>
      </c>
      <c r="C4330">
        <v>37084868</v>
      </c>
      <c r="D4330" t="s">
        <v>4958</v>
      </c>
      <c r="E4330" t="s">
        <v>9</v>
      </c>
      <c r="F4330" t="s">
        <v>1648</v>
      </c>
      <c r="G4330" s="2" t="s">
        <v>2059</v>
      </c>
      <c r="H4330" s="1">
        <v>0.5</v>
      </c>
      <c r="I4330" t="s">
        <v>11</v>
      </c>
      <c r="J43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0" t="s">
        <v>9088</v>
      </c>
    </row>
    <row r="4331" spans="1:14" hidden="1" x14ac:dyDescent="0.25">
      <c r="A4331" t="s">
        <v>8287</v>
      </c>
      <c r="B4331">
        <v>6</v>
      </c>
      <c r="C4331">
        <v>37084869</v>
      </c>
      <c r="D4331" t="s">
        <v>4959</v>
      </c>
      <c r="E4331" t="s">
        <v>9</v>
      </c>
      <c r="F4331" t="s">
        <v>1648</v>
      </c>
      <c r="G4331" s="2" t="s">
        <v>2059</v>
      </c>
      <c r="H4331" s="1">
        <v>0.5</v>
      </c>
      <c r="I4331" t="s">
        <v>11</v>
      </c>
      <c r="J43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1" t="s">
        <v>9088</v>
      </c>
    </row>
    <row r="4332" spans="1:14" hidden="1" x14ac:dyDescent="0.25">
      <c r="A4332" t="s">
        <v>8287</v>
      </c>
      <c r="B4332">
        <v>6</v>
      </c>
      <c r="C4332">
        <v>37084870</v>
      </c>
      <c r="D4332" t="s">
        <v>4960</v>
      </c>
      <c r="E4332" t="s">
        <v>9</v>
      </c>
      <c r="F4332" t="s">
        <v>4743</v>
      </c>
      <c r="G4332" s="2" t="s">
        <v>4744</v>
      </c>
      <c r="H4332" s="1">
        <v>0.5</v>
      </c>
      <c r="I4332" t="s">
        <v>11</v>
      </c>
      <c r="J43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2" t="s">
        <v>9088</v>
      </c>
    </row>
    <row r="4333" spans="1:14" hidden="1" x14ac:dyDescent="0.25">
      <c r="A4333" t="s">
        <v>8287</v>
      </c>
      <c r="B4333">
        <v>6</v>
      </c>
      <c r="C4333">
        <v>37084871</v>
      </c>
      <c r="D4333" t="s">
        <v>4961</v>
      </c>
      <c r="E4333" t="s">
        <v>9</v>
      </c>
      <c r="F4333" t="s">
        <v>1670</v>
      </c>
      <c r="G4333" s="2" t="s">
        <v>867</v>
      </c>
      <c r="H4333" t="s">
        <v>868</v>
      </c>
      <c r="I4333" t="s">
        <v>11</v>
      </c>
      <c r="J43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3" t="s">
        <v>9088</v>
      </c>
    </row>
    <row r="4334" spans="1:14" hidden="1" x14ac:dyDescent="0.25">
      <c r="A4334" t="s">
        <v>8287</v>
      </c>
      <c r="B4334">
        <v>6</v>
      </c>
      <c r="C4334">
        <v>37084872</v>
      </c>
      <c r="D4334" t="s">
        <v>4962</v>
      </c>
      <c r="E4334" t="s">
        <v>9</v>
      </c>
      <c r="F4334" t="s">
        <v>1907</v>
      </c>
      <c r="G4334" s="3">
        <v>38219</v>
      </c>
      <c r="H4334" t="s">
        <v>57</v>
      </c>
      <c r="I4334" t="s">
        <v>11</v>
      </c>
      <c r="J43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4" t="s">
        <v>9088</v>
      </c>
    </row>
    <row r="4335" spans="1:14" hidden="1" x14ac:dyDescent="0.25">
      <c r="A4335" t="s">
        <v>8287</v>
      </c>
      <c r="B4335">
        <v>6</v>
      </c>
      <c r="C4335">
        <v>37084873</v>
      </c>
      <c r="D4335" t="s">
        <v>2036</v>
      </c>
      <c r="E4335" t="s">
        <v>9</v>
      </c>
      <c r="F4335" t="s">
        <v>2066</v>
      </c>
      <c r="G4335" s="3">
        <v>38794</v>
      </c>
      <c r="H4335" s="1">
        <v>0.5</v>
      </c>
      <c r="I4335" t="s">
        <v>11</v>
      </c>
      <c r="J43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5" t="s">
        <v>9088</v>
      </c>
    </row>
    <row r="4336" spans="1:14" hidden="1" x14ac:dyDescent="0.25">
      <c r="A4336" t="s">
        <v>8287</v>
      </c>
      <c r="B4336">
        <v>6</v>
      </c>
      <c r="C4336">
        <v>37084874</v>
      </c>
      <c r="D4336" t="s">
        <v>4963</v>
      </c>
      <c r="E4336" t="s">
        <v>9</v>
      </c>
      <c r="F4336" t="s">
        <v>1632</v>
      </c>
      <c r="G4336" s="2" t="s">
        <v>1633</v>
      </c>
      <c r="H4336" s="1">
        <v>0.5</v>
      </c>
      <c r="I4336" t="s">
        <v>11</v>
      </c>
      <c r="J43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6" t="s">
        <v>9088</v>
      </c>
    </row>
    <row r="4337" spans="1:14" hidden="1" x14ac:dyDescent="0.25">
      <c r="A4337" t="s">
        <v>8287</v>
      </c>
      <c r="B4337">
        <v>6</v>
      </c>
      <c r="C4337">
        <v>37084875</v>
      </c>
      <c r="D4337" t="s">
        <v>4964</v>
      </c>
      <c r="E4337" t="s">
        <v>9</v>
      </c>
      <c r="F4337" t="s">
        <v>1659</v>
      </c>
      <c r="G4337" s="2" t="s">
        <v>3063</v>
      </c>
      <c r="H4337" s="1">
        <v>0.5</v>
      </c>
      <c r="I4337" t="s">
        <v>11</v>
      </c>
      <c r="J43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7" t="s">
        <v>9088</v>
      </c>
    </row>
    <row r="4338" spans="1:14" hidden="1" x14ac:dyDescent="0.25">
      <c r="A4338" t="s">
        <v>8287</v>
      </c>
      <c r="B4338">
        <v>6</v>
      </c>
      <c r="C4338">
        <v>37084876</v>
      </c>
      <c r="D4338" t="s">
        <v>4965</v>
      </c>
      <c r="E4338" t="s">
        <v>9</v>
      </c>
      <c r="F4338" t="s">
        <v>1659</v>
      </c>
      <c r="G4338" s="2" t="s">
        <v>3063</v>
      </c>
      <c r="H4338" s="1">
        <v>0.5</v>
      </c>
      <c r="I4338" t="s">
        <v>11</v>
      </c>
      <c r="J43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8" t="s">
        <v>9088</v>
      </c>
    </row>
    <row r="4339" spans="1:14" hidden="1" x14ac:dyDescent="0.25">
      <c r="A4339" t="s">
        <v>8287</v>
      </c>
      <c r="B4339">
        <v>6</v>
      </c>
      <c r="C4339">
        <v>37084877</v>
      </c>
      <c r="D4339" t="s">
        <v>4966</v>
      </c>
      <c r="E4339" t="s">
        <v>9</v>
      </c>
      <c r="F4339" t="s">
        <v>1826</v>
      </c>
      <c r="G4339" s="3">
        <v>38126</v>
      </c>
      <c r="H4339" t="s">
        <v>653</v>
      </c>
      <c r="I4339" t="s">
        <v>11</v>
      </c>
      <c r="J43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39" t="s">
        <v>9088</v>
      </c>
    </row>
    <row r="4340" spans="1:14" hidden="1" x14ac:dyDescent="0.25">
      <c r="A4340" t="s">
        <v>8287</v>
      </c>
      <c r="B4340">
        <v>6</v>
      </c>
      <c r="C4340">
        <v>37084878</v>
      </c>
      <c r="D4340" t="s">
        <v>4967</v>
      </c>
      <c r="E4340" t="s">
        <v>9</v>
      </c>
      <c r="F4340" t="s">
        <v>4968</v>
      </c>
      <c r="G4340" s="3">
        <v>38219</v>
      </c>
      <c r="H4340" t="s">
        <v>57</v>
      </c>
      <c r="I4340" t="s">
        <v>11</v>
      </c>
      <c r="J43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40" t="s">
        <v>9088</v>
      </c>
    </row>
    <row r="4341" spans="1:14" hidden="1" x14ac:dyDescent="0.25">
      <c r="A4341" t="s">
        <v>8287</v>
      </c>
      <c r="B4341">
        <v>6</v>
      </c>
      <c r="C4341">
        <v>37084880</v>
      </c>
      <c r="D4341" t="s">
        <v>4969</v>
      </c>
      <c r="E4341" t="s">
        <v>9</v>
      </c>
      <c r="F4341" t="s">
        <v>477</v>
      </c>
      <c r="G4341" s="3">
        <v>39435</v>
      </c>
      <c r="H4341" t="s">
        <v>282</v>
      </c>
      <c r="I4341" t="s">
        <v>11</v>
      </c>
      <c r="J43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41" t="s">
        <v>9088</v>
      </c>
    </row>
    <row r="4342" spans="1:14" hidden="1" x14ac:dyDescent="0.25">
      <c r="A4342" t="s">
        <v>8287</v>
      </c>
      <c r="B4342">
        <v>6</v>
      </c>
      <c r="C4342">
        <v>37084901</v>
      </c>
      <c r="D4342" t="s">
        <v>2073</v>
      </c>
      <c r="E4342" t="s">
        <v>9</v>
      </c>
      <c r="F4342" t="s">
        <v>4724</v>
      </c>
      <c r="G4342" s="2" t="s">
        <v>4501</v>
      </c>
      <c r="H4342" s="1">
        <v>0.5</v>
      </c>
      <c r="I4342" t="s">
        <v>11</v>
      </c>
      <c r="J43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42" t="s">
        <v>9088</v>
      </c>
    </row>
    <row r="4343" spans="1:14" hidden="1" x14ac:dyDescent="0.25">
      <c r="A4343" t="s">
        <v>8287</v>
      </c>
      <c r="B4343">
        <v>6</v>
      </c>
      <c r="C4343">
        <v>37084902</v>
      </c>
      <c r="D4343" t="s">
        <v>4970</v>
      </c>
      <c r="E4343" t="s">
        <v>9</v>
      </c>
      <c r="F4343" t="s">
        <v>4971</v>
      </c>
      <c r="G4343" s="2" t="s">
        <v>4972</v>
      </c>
      <c r="H4343" s="1">
        <v>0.5</v>
      </c>
      <c r="I4343" t="s">
        <v>11</v>
      </c>
      <c r="J43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43" t="s">
        <v>9088</v>
      </c>
    </row>
    <row r="4344" spans="1:14" hidden="1" x14ac:dyDescent="0.25">
      <c r="A4344" t="s">
        <v>8286</v>
      </c>
      <c r="B4344">
        <v>7</v>
      </c>
      <c r="C4344">
        <v>1010</v>
      </c>
      <c r="D4344" t="s">
        <v>4973</v>
      </c>
      <c r="E4344" t="s">
        <v>9</v>
      </c>
      <c r="F4344" t="s">
        <v>48</v>
      </c>
      <c r="G4344" s="3">
        <v>41078</v>
      </c>
      <c r="H4344" s="1">
        <v>0.5</v>
      </c>
      <c r="I4344" t="s">
        <v>11</v>
      </c>
      <c r="J43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45" spans="1:14" hidden="1" x14ac:dyDescent="0.25">
      <c r="A4345" t="s">
        <v>8286</v>
      </c>
      <c r="B4345">
        <v>7</v>
      </c>
      <c r="C4345">
        <v>1020</v>
      </c>
      <c r="D4345" t="s">
        <v>4974</v>
      </c>
      <c r="E4345" t="s">
        <v>9</v>
      </c>
      <c r="F4345" t="s">
        <v>1514</v>
      </c>
      <c r="G4345" s="2" t="s">
        <v>14</v>
      </c>
      <c r="H4345" s="1">
        <v>0.5</v>
      </c>
      <c r="I4345" t="s">
        <v>11</v>
      </c>
      <c r="J43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46" spans="1:14" hidden="1" x14ac:dyDescent="0.25">
      <c r="A4346" t="s">
        <v>8286</v>
      </c>
      <c r="B4346">
        <v>7</v>
      </c>
      <c r="C4346">
        <v>1051</v>
      </c>
      <c r="D4346" t="s">
        <v>4975</v>
      </c>
      <c r="E4346" t="s">
        <v>9</v>
      </c>
      <c r="F4346" t="s">
        <v>1739</v>
      </c>
      <c r="G4346" s="2" t="s">
        <v>1740</v>
      </c>
      <c r="H4346" s="1">
        <v>0.5</v>
      </c>
      <c r="I4346" t="s">
        <v>11</v>
      </c>
      <c r="J43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46" t="s">
        <v>9088</v>
      </c>
    </row>
    <row r="4347" spans="1:14" hidden="1" x14ac:dyDescent="0.25">
      <c r="A4347" t="s">
        <v>8286</v>
      </c>
      <c r="B4347">
        <v>7</v>
      </c>
      <c r="C4347">
        <v>1052</v>
      </c>
      <c r="D4347" t="s">
        <v>4976</v>
      </c>
      <c r="E4347" t="s">
        <v>9</v>
      </c>
      <c r="F4347" t="s">
        <v>2039</v>
      </c>
      <c r="G4347" s="2" t="s">
        <v>2040</v>
      </c>
      <c r="H4347" s="1">
        <v>0.5</v>
      </c>
      <c r="I4347" t="s">
        <v>11</v>
      </c>
      <c r="J43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47" t="s">
        <v>9088</v>
      </c>
    </row>
    <row r="4348" spans="1:14" hidden="1" x14ac:dyDescent="0.25">
      <c r="A4348" t="s">
        <v>8286</v>
      </c>
      <c r="B4348">
        <v>7</v>
      </c>
      <c r="C4348">
        <v>1053</v>
      </c>
      <c r="D4348" t="s">
        <v>4977</v>
      </c>
      <c r="E4348" t="s">
        <v>9</v>
      </c>
      <c r="F4348" t="s">
        <v>4709</v>
      </c>
      <c r="G4348" s="3">
        <v>39917</v>
      </c>
      <c r="H4348" s="1">
        <v>0.5</v>
      </c>
      <c r="I4348" t="s">
        <v>11</v>
      </c>
      <c r="J43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48" t="s">
        <v>9088</v>
      </c>
    </row>
    <row r="4349" spans="1:14" hidden="1" x14ac:dyDescent="0.25">
      <c r="A4349" t="s">
        <v>8286</v>
      </c>
      <c r="B4349">
        <v>7</v>
      </c>
      <c r="C4349">
        <v>1054</v>
      </c>
      <c r="D4349" t="s">
        <v>4978</v>
      </c>
      <c r="E4349" t="s">
        <v>9</v>
      </c>
      <c r="F4349" t="s">
        <v>1646</v>
      </c>
      <c r="G4349" s="3">
        <v>37603</v>
      </c>
      <c r="H4349" s="1">
        <v>0.5</v>
      </c>
      <c r="I4349" t="s">
        <v>11</v>
      </c>
      <c r="J43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49" t="s">
        <v>9088</v>
      </c>
    </row>
    <row r="4350" spans="1:14" hidden="1" x14ac:dyDescent="0.25">
      <c r="A4350" t="s">
        <v>8286</v>
      </c>
      <c r="B4350">
        <v>7</v>
      </c>
      <c r="C4350">
        <v>1055</v>
      </c>
      <c r="D4350" t="s">
        <v>4979</v>
      </c>
      <c r="E4350" t="s">
        <v>9</v>
      </c>
      <c r="F4350" t="s">
        <v>1696</v>
      </c>
      <c r="G4350" s="2" t="s">
        <v>1817</v>
      </c>
      <c r="H4350" s="1">
        <v>0.5</v>
      </c>
      <c r="I4350" t="s">
        <v>11</v>
      </c>
      <c r="J43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50" t="s">
        <v>9088</v>
      </c>
    </row>
    <row r="4351" spans="1:14" hidden="1" x14ac:dyDescent="0.25">
      <c r="A4351" t="s">
        <v>8286</v>
      </c>
      <c r="B4351">
        <v>7</v>
      </c>
      <c r="C4351">
        <v>1057</v>
      </c>
      <c r="D4351" t="s">
        <v>4980</v>
      </c>
      <c r="E4351" t="s">
        <v>9</v>
      </c>
      <c r="F4351" t="s">
        <v>1843</v>
      </c>
      <c r="G4351" s="3">
        <v>39399</v>
      </c>
      <c r="H4351" s="1">
        <v>0.5</v>
      </c>
      <c r="I4351" t="s">
        <v>11</v>
      </c>
      <c r="J43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51" t="s">
        <v>9088</v>
      </c>
    </row>
    <row r="4352" spans="1:14" hidden="1" x14ac:dyDescent="0.25">
      <c r="A4352" t="s">
        <v>8286</v>
      </c>
      <c r="B4352">
        <v>7</v>
      </c>
      <c r="C4352">
        <v>1058</v>
      </c>
      <c r="D4352" t="s">
        <v>4981</v>
      </c>
      <c r="E4352" t="s">
        <v>9</v>
      </c>
      <c r="F4352" t="s">
        <v>1689</v>
      </c>
      <c r="G4352" s="2" t="s">
        <v>1690</v>
      </c>
      <c r="H4352" t="s">
        <v>1691</v>
      </c>
      <c r="I4352" t="s">
        <v>11</v>
      </c>
      <c r="J43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52" t="s">
        <v>9088</v>
      </c>
    </row>
    <row r="4353" spans="1:15" x14ac:dyDescent="0.25">
      <c r="A4353" t="s">
        <v>8286</v>
      </c>
      <c r="B4353">
        <v>7</v>
      </c>
      <c r="C4353">
        <v>1059</v>
      </c>
      <c r="D4353" t="s">
        <v>4982</v>
      </c>
      <c r="E4353" t="s">
        <v>9</v>
      </c>
      <c r="F4353" t="s">
        <v>4983</v>
      </c>
      <c r="G4353" s="2" t="s">
        <v>3033</v>
      </c>
      <c r="H4353" t="s">
        <v>1073</v>
      </c>
      <c r="I4353" t="s">
        <v>11</v>
      </c>
      <c r="J43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43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353" t="s">
        <v>9088</v>
      </c>
      <c r="O4353" t="s">
        <v>9111</v>
      </c>
    </row>
    <row r="4354" spans="1:15" hidden="1" x14ac:dyDescent="0.25">
      <c r="A4354" t="s">
        <v>8286</v>
      </c>
      <c r="B4354">
        <v>7</v>
      </c>
      <c r="C4354">
        <v>1060</v>
      </c>
      <c r="D4354" t="s">
        <v>4984</v>
      </c>
      <c r="E4354" t="s">
        <v>9</v>
      </c>
      <c r="F4354" t="s">
        <v>1628</v>
      </c>
      <c r="G4354" s="3">
        <v>38582</v>
      </c>
      <c r="H4354" t="s">
        <v>1073</v>
      </c>
      <c r="I4354" t="s">
        <v>11</v>
      </c>
      <c r="J43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43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4354" t="s">
        <v>9087</v>
      </c>
    </row>
    <row r="4355" spans="1:15" x14ac:dyDescent="0.25">
      <c r="A4355" t="s">
        <v>8282</v>
      </c>
      <c r="B4355">
        <v>8</v>
      </c>
      <c r="C4355">
        <v>1</v>
      </c>
      <c r="D4355" t="s">
        <v>95</v>
      </c>
      <c r="E4355" t="s">
        <v>9</v>
      </c>
      <c r="F4355" t="s">
        <v>4985</v>
      </c>
      <c r="G4355" s="3">
        <v>38676</v>
      </c>
      <c r="H4355" t="s">
        <v>35</v>
      </c>
      <c r="I4355" t="s">
        <v>11</v>
      </c>
      <c r="J43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55" t="s">
        <v>9088</v>
      </c>
      <c r="O4355" t="s">
        <v>9111</v>
      </c>
    </row>
    <row r="4356" spans="1:15" hidden="1" x14ac:dyDescent="0.25">
      <c r="A4356" t="s">
        <v>8282</v>
      </c>
      <c r="B4356">
        <v>8</v>
      </c>
      <c r="C4356">
        <v>4</v>
      </c>
      <c r="D4356" t="s">
        <v>8</v>
      </c>
      <c r="E4356" t="s">
        <v>9</v>
      </c>
      <c r="F4356" t="s">
        <v>4986</v>
      </c>
      <c r="G4356" s="3">
        <v>40592</v>
      </c>
      <c r="H4356" s="1">
        <v>0.5</v>
      </c>
      <c r="I4356" t="s">
        <v>11</v>
      </c>
      <c r="J43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56" t="s">
        <v>9088</v>
      </c>
    </row>
    <row r="4357" spans="1:15" hidden="1" x14ac:dyDescent="0.25">
      <c r="A4357" t="s">
        <v>8282</v>
      </c>
      <c r="B4357">
        <v>8</v>
      </c>
      <c r="C4357">
        <v>5</v>
      </c>
      <c r="D4357" t="s">
        <v>4987</v>
      </c>
      <c r="E4357" t="s">
        <v>9</v>
      </c>
      <c r="F4357" t="s">
        <v>13</v>
      </c>
      <c r="G4357" s="2" t="s">
        <v>14</v>
      </c>
      <c r="H4357" s="1">
        <v>0.5</v>
      </c>
      <c r="I4357" t="s">
        <v>11</v>
      </c>
      <c r="J43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58" spans="1:15" hidden="1" x14ac:dyDescent="0.25">
      <c r="A4358" t="s">
        <v>8282</v>
      </c>
      <c r="B4358">
        <v>8</v>
      </c>
      <c r="C4358">
        <v>6</v>
      </c>
      <c r="D4358" t="s">
        <v>15</v>
      </c>
      <c r="E4358" t="s">
        <v>9</v>
      </c>
      <c r="F4358" t="s">
        <v>16</v>
      </c>
      <c r="G4358" s="2" t="s">
        <v>14</v>
      </c>
      <c r="H4358" s="1">
        <v>0.5</v>
      </c>
      <c r="I4358" t="s">
        <v>11</v>
      </c>
      <c r="J43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59" spans="1:15" hidden="1" x14ac:dyDescent="0.25">
      <c r="A4359" t="s">
        <v>8282</v>
      </c>
      <c r="B4359">
        <v>8</v>
      </c>
      <c r="C4359">
        <v>7</v>
      </c>
      <c r="D4359" t="s">
        <v>4988</v>
      </c>
      <c r="E4359" t="s">
        <v>9</v>
      </c>
      <c r="F4359" t="s">
        <v>16</v>
      </c>
      <c r="G4359" s="2" t="s">
        <v>14</v>
      </c>
      <c r="H4359" s="1">
        <v>0.5</v>
      </c>
      <c r="I4359" t="s">
        <v>11</v>
      </c>
      <c r="J43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60" spans="1:15" hidden="1" x14ac:dyDescent="0.25">
      <c r="A4360" t="s">
        <v>8282</v>
      </c>
      <c r="B4360">
        <v>8</v>
      </c>
      <c r="C4360">
        <v>8</v>
      </c>
      <c r="D4360" t="s">
        <v>4989</v>
      </c>
      <c r="E4360" t="s">
        <v>9</v>
      </c>
      <c r="F4360" t="s">
        <v>16</v>
      </c>
      <c r="G4360" s="2" t="s">
        <v>14</v>
      </c>
      <c r="H4360" s="1">
        <v>0.5</v>
      </c>
      <c r="I4360" t="s">
        <v>11</v>
      </c>
      <c r="J43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61" spans="1:15" hidden="1" x14ac:dyDescent="0.25">
      <c r="A4361" t="s">
        <v>8282</v>
      </c>
      <c r="B4361">
        <v>8</v>
      </c>
      <c r="C4361">
        <v>9</v>
      </c>
      <c r="D4361" t="s">
        <v>4990</v>
      </c>
      <c r="E4361" t="s">
        <v>9</v>
      </c>
      <c r="F4361" t="s">
        <v>16</v>
      </c>
      <c r="G4361" s="2" t="s">
        <v>14</v>
      </c>
      <c r="H4361" s="1">
        <v>0.5</v>
      </c>
      <c r="I4361" t="s">
        <v>11</v>
      </c>
      <c r="J43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62" spans="1:15" hidden="1" x14ac:dyDescent="0.25">
      <c r="A4362" t="s">
        <v>8282</v>
      </c>
      <c r="B4362">
        <v>8</v>
      </c>
      <c r="C4362">
        <v>10</v>
      </c>
      <c r="D4362" t="s">
        <v>4991</v>
      </c>
      <c r="E4362" t="s">
        <v>9</v>
      </c>
      <c r="F4362" t="s">
        <v>872</v>
      </c>
      <c r="G4362" s="3">
        <v>40592</v>
      </c>
      <c r="H4362" s="1">
        <v>0.5</v>
      </c>
      <c r="I4362" t="s">
        <v>11</v>
      </c>
      <c r="J43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62" t="s">
        <v>9088</v>
      </c>
    </row>
    <row r="4363" spans="1:15" hidden="1" x14ac:dyDescent="0.25">
      <c r="A4363" t="s">
        <v>8282</v>
      </c>
      <c r="B4363">
        <v>8</v>
      </c>
      <c r="C4363">
        <v>11</v>
      </c>
      <c r="D4363" t="s">
        <v>4992</v>
      </c>
      <c r="E4363" t="s">
        <v>9</v>
      </c>
      <c r="F4363" t="s">
        <v>16</v>
      </c>
      <c r="G4363" s="2" t="s">
        <v>14</v>
      </c>
      <c r="H4363" s="1">
        <v>0.5</v>
      </c>
      <c r="I4363" t="s">
        <v>11</v>
      </c>
      <c r="J43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64" spans="1:15" x14ac:dyDescent="0.25">
      <c r="A4364" t="s">
        <v>8282</v>
      </c>
      <c r="B4364">
        <v>8</v>
      </c>
      <c r="C4364">
        <v>14</v>
      </c>
      <c r="D4364" t="s">
        <v>4993</v>
      </c>
      <c r="E4364" t="s">
        <v>9</v>
      </c>
      <c r="F4364" t="s">
        <v>4994</v>
      </c>
      <c r="G4364" s="2" t="s">
        <v>28</v>
      </c>
      <c r="H4364" t="s">
        <v>29</v>
      </c>
      <c r="I4364" t="s">
        <v>11</v>
      </c>
      <c r="J43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L43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64" t="s">
        <v>9088</v>
      </c>
      <c r="O4364" t="s">
        <v>9111</v>
      </c>
    </row>
    <row r="4365" spans="1:15" hidden="1" x14ac:dyDescent="0.25">
      <c r="A4365" t="s">
        <v>8282</v>
      </c>
      <c r="B4365">
        <v>8</v>
      </c>
      <c r="C4365">
        <v>15</v>
      </c>
      <c r="D4365" t="s">
        <v>2911</v>
      </c>
      <c r="E4365" t="s">
        <v>9</v>
      </c>
      <c r="F4365" t="s">
        <v>13</v>
      </c>
      <c r="G4365" s="2" t="s">
        <v>14</v>
      </c>
      <c r="H4365" s="1">
        <v>0.5</v>
      </c>
      <c r="I4365" t="s">
        <v>11</v>
      </c>
      <c r="J43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66" spans="1:15" x14ac:dyDescent="0.25">
      <c r="A4366" t="s">
        <v>8282</v>
      </c>
      <c r="B4366">
        <v>8</v>
      </c>
      <c r="C4366">
        <v>16</v>
      </c>
      <c r="D4366" t="s">
        <v>2797</v>
      </c>
      <c r="E4366" t="s">
        <v>9</v>
      </c>
      <c r="F4366" t="s">
        <v>4995</v>
      </c>
      <c r="G4366" s="2" t="s">
        <v>4996</v>
      </c>
      <c r="H4366" t="s">
        <v>1935</v>
      </c>
      <c r="I4366" t="s">
        <v>11</v>
      </c>
      <c r="J43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3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4366" t="s">
        <v>9111</v>
      </c>
    </row>
    <row r="4367" spans="1:15" x14ac:dyDescent="0.25">
      <c r="A4367" t="s">
        <v>8282</v>
      </c>
      <c r="B4367">
        <v>8</v>
      </c>
      <c r="C4367">
        <v>17</v>
      </c>
      <c r="D4367" t="s">
        <v>4997</v>
      </c>
      <c r="E4367" t="s">
        <v>9</v>
      </c>
      <c r="F4367" t="s">
        <v>4998</v>
      </c>
      <c r="G4367" s="2" t="s">
        <v>4996</v>
      </c>
      <c r="H4367" t="s">
        <v>1935</v>
      </c>
      <c r="I4367" t="s">
        <v>11</v>
      </c>
      <c r="J43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67" t="s">
        <v>9088</v>
      </c>
      <c r="O4367" t="s">
        <v>9111</v>
      </c>
    </row>
    <row r="4368" spans="1:15" x14ac:dyDescent="0.25">
      <c r="A4368" t="s">
        <v>8282</v>
      </c>
      <c r="B4368">
        <v>8</v>
      </c>
      <c r="C4368">
        <v>18</v>
      </c>
      <c r="D4368" t="s">
        <v>4999</v>
      </c>
      <c r="E4368" t="s">
        <v>9</v>
      </c>
      <c r="F4368" t="s">
        <v>5000</v>
      </c>
      <c r="G4368" s="2" t="s">
        <v>4996</v>
      </c>
      <c r="H4368" t="s">
        <v>1935</v>
      </c>
      <c r="I4368" t="s">
        <v>11</v>
      </c>
      <c r="J43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68" t="s">
        <v>9088</v>
      </c>
      <c r="O4368" t="s">
        <v>9111</v>
      </c>
    </row>
    <row r="4369" spans="1:15" x14ac:dyDescent="0.25">
      <c r="A4369" t="s">
        <v>8282</v>
      </c>
      <c r="B4369">
        <v>8</v>
      </c>
      <c r="C4369">
        <v>20</v>
      </c>
      <c r="D4369" t="s">
        <v>5001</v>
      </c>
      <c r="E4369" t="s">
        <v>9</v>
      </c>
      <c r="F4369" t="s">
        <v>5002</v>
      </c>
      <c r="G4369" s="3">
        <v>38949</v>
      </c>
      <c r="H4369" s="1">
        <v>0.5</v>
      </c>
      <c r="I4369" t="s">
        <v>11</v>
      </c>
      <c r="J43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3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4369" t="s">
        <v>9111</v>
      </c>
    </row>
    <row r="4370" spans="1:15" x14ac:dyDescent="0.25">
      <c r="A4370" t="s">
        <v>8282</v>
      </c>
      <c r="B4370">
        <v>8</v>
      </c>
      <c r="C4370">
        <v>21</v>
      </c>
      <c r="D4370" t="s">
        <v>5003</v>
      </c>
      <c r="E4370" t="s">
        <v>9</v>
      </c>
      <c r="F4370" t="s">
        <v>5004</v>
      </c>
      <c r="G4370" s="2" t="s">
        <v>40</v>
      </c>
      <c r="H4370" s="1">
        <v>0.5</v>
      </c>
      <c r="I4370" t="s">
        <v>11</v>
      </c>
      <c r="J43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3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370" t="s">
        <v>9087</v>
      </c>
      <c r="N4370" t="s">
        <v>9088</v>
      </c>
      <c r="O4370" t="s">
        <v>9111</v>
      </c>
    </row>
    <row r="4371" spans="1:15" hidden="1" x14ac:dyDescent="0.25">
      <c r="A4371" t="s">
        <v>8282</v>
      </c>
      <c r="B4371">
        <v>8</v>
      </c>
      <c r="C4371">
        <v>22</v>
      </c>
      <c r="D4371" t="s">
        <v>5005</v>
      </c>
      <c r="E4371" t="s">
        <v>9</v>
      </c>
      <c r="F4371" t="s">
        <v>3273</v>
      </c>
      <c r="G4371" s="2" t="s">
        <v>212</v>
      </c>
      <c r="H4371" s="1">
        <v>0.5</v>
      </c>
      <c r="I4371" t="s">
        <v>11</v>
      </c>
      <c r="J43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71" t="s">
        <v>9088</v>
      </c>
    </row>
    <row r="4372" spans="1:15" hidden="1" x14ac:dyDescent="0.25">
      <c r="A4372" t="s">
        <v>8282</v>
      </c>
      <c r="B4372">
        <v>8</v>
      </c>
      <c r="C4372">
        <v>23</v>
      </c>
      <c r="D4372" t="s">
        <v>5006</v>
      </c>
      <c r="E4372" t="s">
        <v>9</v>
      </c>
      <c r="F4372" t="s">
        <v>16</v>
      </c>
      <c r="G4372" s="2" t="s">
        <v>14</v>
      </c>
      <c r="H4372" s="1">
        <v>0.5</v>
      </c>
      <c r="I4372" t="s">
        <v>11</v>
      </c>
      <c r="J43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73" spans="1:15" x14ac:dyDescent="0.25">
      <c r="A4373" t="s">
        <v>8282</v>
      </c>
      <c r="B4373">
        <v>8</v>
      </c>
      <c r="C4373">
        <v>25</v>
      </c>
      <c r="D4373" t="s">
        <v>5007</v>
      </c>
      <c r="E4373" t="s">
        <v>9</v>
      </c>
      <c r="F4373" t="s">
        <v>5008</v>
      </c>
      <c r="G4373" s="2" t="s">
        <v>235</v>
      </c>
      <c r="H4373" t="s">
        <v>236</v>
      </c>
      <c r="I4373" t="s">
        <v>11</v>
      </c>
      <c r="J43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73" t="s">
        <v>9088</v>
      </c>
      <c r="O4373" t="s">
        <v>9111</v>
      </c>
    </row>
    <row r="4374" spans="1:15" x14ac:dyDescent="0.25">
      <c r="A4374" t="s">
        <v>8282</v>
      </c>
      <c r="B4374">
        <v>8</v>
      </c>
      <c r="C4374">
        <v>26</v>
      </c>
      <c r="D4374" t="s">
        <v>5009</v>
      </c>
      <c r="E4374" t="s">
        <v>11</v>
      </c>
      <c r="F4374" t="s">
        <v>5010</v>
      </c>
      <c r="G4374" s="2" t="s">
        <v>5011</v>
      </c>
      <c r="H4374" t="s">
        <v>5012</v>
      </c>
      <c r="I4374" t="s">
        <v>11</v>
      </c>
      <c r="J43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3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374" t="s">
        <v>9087</v>
      </c>
      <c r="N4374" t="s">
        <v>9088</v>
      </c>
      <c r="O4374" t="s">
        <v>9111</v>
      </c>
    </row>
    <row r="4375" spans="1:15" hidden="1" x14ac:dyDescent="0.25">
      <c r="A4375" t="s">
        <v>8282</v>
      </c>
      <c r="B4375">
        <v>8</v>
      </c>
      <c r="C4375">
        <v>27</v>
      </c>
      <c r="D4375" t="s">
        <v>5013</v>
      </c>
      <c r="E4375" t="s">
        <v>9</v>
      </c>
      <c r="F4375" t="s">
        <v>5014</v>
      </c>
      <c r="G4375" s="3">
        <v>40105</v>
      </c>
      <c r="H4375" s="1">
        <v>0.46875</v>
      </c>
      <c r="I4375" t="s">
        <v>11</v>
      </c>
      <c r="J43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75" t="s">
        <v>9088</v>
      </c>
    </row>
    <row r="4376" spans="1:15" hidden="1" x14ac:dyDescent="0.25">
      <c r="A4376" t="s">
        <v>8282</v>
      </c>
      <c r="B4376">
        <v>8</v>
      </c>
      <c r="C4376">
        <v>28</v>
      </c>
      <c r="D4376" t="s">
        <v>5015</v>
      </c>
      <c r="E4376" t="s">
        <v>9</v>
      </c>
      <c r="F4376" t="s">
        <v>16</v>
      </c>
      <c r="G4376" s="2" t="s">
        <v>14</v>
      </c>
      <c r="H4376" s="1">
        <v>0.5</v>
      </c>
      <c r="I4376" t="s">
        <v>11</v>
      </c>
      <c r="J43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77" spans="1:15" hidden="1" x14ac:dyDescent="0.25">
      <c r="A4377" t="s">
        <v>8282</v>
      </c>
      <c r="B4377">
        <v>8</v>
      </c>
      <c r="C4377">
        <v>29</v>
      </c>
      <c r="D4377" t="s">
        <v>5016</v>
      </c>
      <c r="E4377" t="s">
        <v>9</v>
      </c>
      <c r="F4377" t="s">
        <v>13</v>
      </c>
      <c r="G4377" s="2" t="s">
        <v>14</v>
      </c>
      <c r="H4377" s="1">
        <v>0.5</v>
      </c>
      <c r="I4377" t="s">
        <v>11</v>
      </c>
      <c r="J43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78" spans="1:15" x14ac:dyDescent="0.25">
      <c r="A4378" t="s">
        <v>8282</v>
      </c>
      <c r="B4378">
        <v>8</v>
      </c>
      <c r="C4378">
        <v>30</v>
      </c>
      <c r="D4378" t="s">
        <v>5017</v>
      </c>
      <c r="E4378" t="s">
        <v>9</v>
      </c>
      <c r="F4378" t="s">
        <v>5018</v>
      </c>
      <c r="G4378" s="2" t="s">
        <v>1586</v>
      </c>
      <c r="H4378" s="1">
        <v>0.5</v>
      </c>
      <c r="I4378" t="s">
        <v>11</v>
      </c>
      <c r="J43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3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378" t="s">
        <v>9087</v>
      </c>
      <c r="N4378" t="s">
        <v>9088</v>
      </c>
      <c r="O4378" t="s">
        <v>9111</v>
      </c>
    </row>
    <row r="4379" spans="1:15" x14ac:dyDescent="0.25">
      <c r="A4379" t="s">
        <v>8282</v>
      </c>
      <c r="B4379">
        <v>8</v>
      </c>
      <c r="C4379">
        <v>31</v>
      </c>
      <c r="D4379" t="s">
        <v>2906</v>
      </c>
      <c r="E4379" t="s">
        <v>9</v>
      </c>
      <c r="F4379" t="s">
        <v>5019</v>
      </c>
      <c r="G4379" s="2" t="s">
        <v>5020</v>
      </c>
      <c r="H4379" t="s">
        <v>1744</v>
      </c>
      <c r="I4379" t="s">
        <v>11</v>
      </c>
      <c r="J43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79" t="s">
        <v>9088</v>
      </c>
      <c r="O4379" t="s">
        <v>9111</v>
      </c>
    </row>
    <row r="4380" spans="1:15" hidden="1" x14ac:dyDescent="0.25">
      <c r="A4380" t="s">
        <v>8282</v>
      </c>
      <c r="B4380">
        <v>8</v>
      </c>
      <c r="C4380">
        <v>35</v>
      </c>
      <c r="D4380" t="s">
        <v>5021</v>
      </c>
      <c r="E4380" t="s">
        <v>9</v>
      </c>
      <c r="F4380" t="s">
        <v>16</v>
      </c>
      <c r="G4380" s="2" t="s">
        <v>14</v>
      </c>
      <c r="H4380" s="1">
        <v>0.5</v>
      </c>
      <c r="I4380" t="s">
        <v>11</v>
      </c>
      <c r="J43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81" spans="1:15" hidden="1" x14ac:dyDescent="0.25">
      <c r="A4381" t="s">
        <v>8282</v>
      </c>
      <c r="B4381">
        <v>8</v>
      </c>
      <c r="C4381">
        <v>36</v>
      </c>
      <c r="D4381" t="s">
        <v>5022</v>
      </c>
      <c r="E4381" t="s">
        <v>9</v>
      </c>
      <c r="F4381" t="s">
        <v>16</v>
      </c>
      <c r="G4381" s="2" t="s">
        <v>14</v>
      </c>
      <c r="H4381" s="1">
        <v>0.5</v>
      </c>
      <c r="I4381" t="s">
        <v>11</v>
      </c>
      <c r="J43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82" spans="1:15" hidden="1" x14ac:dyDescent="0.25">
      <c r="A4382" t="s">
        <v>8282</v>
      </c>
      <c r="B4382">
        <v>8</v>
      </c>
      <c r="C4382">
        <v>37</v>
      </c>
      <c r="D4382" t="s">
        <v>2416</v>
      </c>
      <c r="E4382" t="s">
        <v>9</v>
      </c>
      <c r="F4382" t="s">
        <v>16</v>
      </c>
      <c r="G4382" s="2" t="s">
        <v>14</v>
      </c>
      <c r="H4382" s="1">
        <v>0.5</v>
      </c>
      <c r="I4382" t="s">
        <v>11</v>
      </c>
      <c r="J43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3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383" spans="1:15" x14ac:dyDescent="0.25">
      <c r="A4383" t="s">
        <v>8282</v>
      </c>
      <c r="B4383">
        <v>8</v>
      </c>
      <c r="C4383">
        <v>38</v>
      </c>
      <c r="D4383" t="s">
        <v>5023</v>
      </c>
      <c r="E4383" t="s">
        <v>9</v>
      </c>
      <c r="F4383" t="s">
        <v>5024</v>
      </c>
      <c r="G4383" s="2" t="s">
        <v>68</v>
      </c>
      <c r="H4383" s="1">
        <v>0.5</v>
      </c>
      <c r="I4383" t="s">
        <v>11</v>
      </c>
      <c r="J43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83" t="s">
        <v>9088</v>
      </c>
      <c r="O4383" t="s">
        <v>9111</v>
      </c>
    </row>
    <row r="4384" spans="1:15" x14ac:dyDescent="0.25">
      <c r="A4384" t="s">
        <v>8282</v>
      </c>
      <c r="B4384">
        <v>8</v>
      </c>
      <c r="C4384">
        <v>39</v>
      </c>
      <c r="D4384" t="s">
        <v>5025</v>
      </c>
      <c r="E4384" t="s">
        <v>9</v>
      </c>
      <c r="F4384" t="s">
        <v>5026</v>
      </c>
      <c r="G4384" s="3">
        <v>38158</v>
      </c>
      <c r="H4384" s="1">
        <v>0</v>
      </c>
      <c r="I4384" t="s">
        <v>11</v>
      </c>
      <c r="J43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84" t="s">
        <v>9088</v>
      </c>
      <c r="O4384" t="s">
        <v>9111</v>
      </c>
    </row>
    <row r="4385" spans="1:15" hidden="1" x14ac:dyDescent="0.25">
      <c r="A4385" t="s">
        <v>8282</v>
      </c>
      <c r="B4385">
        <v>8</v>
      </c>
      <c r="C4385">
        <v>40</v>
      </c>
      <c r="D4385" t="s">
        <v>5027</v>
      </c>
      <c r="E4385" t="s">
        <v>9</v>
      </c>
      <c r="F4385" t="s">
        <v>1248</v>
      </c>
      <c r="G4385" s="3">
        <v>39435</v>
      </c>
      <c r="H4385" t="s">
        <v>282</v>
      </c>
      <c r="I4385" t="s">
        <v>11</v>
      </c>
      <c r="J43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85" t="s">
        <v>9088</v>
      </c>
    </row>
    <row r="4386" spans="1:15" hidden="1" x14ac:dyDescent="0.25">
      <c r="A4386" t="s">
        <v>8282</v>
      </c>
      <c r="B4386">
        <v>8</v>
      </c>
      <c r="C4386">
        <v>41</v>
      </c>
      <c r="D4386" t="s">
        <v>2848</v>
      </c>
      <c r="E4386" t="s">
        <v>9</v>
      </c>
      <c r="F4386" t="s">
        <v>5028</v>
      </c>
      <c r="G4386" s="2" t="s">
        <v>140</v>
      </c>
      <c r="H4386" s="1">
        <v>0.95833333333333337</v>
      </c>
      <c r="I4386" t="s">
        <v>11</v>
      </c>
      <c r="J43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86" t="s">
        <v>9088</v>
      </c>
    </row>
    <row r="4387" spans="1:15" x14ac:dyDescent="0.25">
      <c r="A4387" t="s">
        <v>8282</v>
      </c>
      <c r="B4387">
        <v>8</v>
      </c>
      <c r="C4387">
        <v>42</v>
      </c>
      <c r="D4387" t="s">
        <v>2847</v>
      </c>
      <c r="E4387" t="s">
        <v>9</v>
      </c>
      <c r="F4387" t="s">
        <v>5029</v>
      </c>
      <c r="G4387" s="2" t="s">
        <v>5030</v>
      </c>
      <c r="H4387" s="1">
        <v>0.5</v>
      </c>
      <c r="I4387" t="s">
        <v>11</v>
      </c>
      <c r="J43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3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387" t="s">
        <v>9087</v>
      </c>
      <c r="N4387" t="s">
        <v>9088</v>
      </c>
      <c r="O4387" t="s">
        <v>9111</v>
      </c>
    </row>
    <row r="4388" spans="1:15" x14ac:dyDescent="0.25">
      <c r="A4388" t="s">
        <v>8282</v>
      </c>
      <c r="B4388">
        <v>8</v>
      </c>
      <c r="C4388">
        <v>43</v>
      </c>
      <c r="D4388" t="s">
        <v>2846</v>
      </c>
      <c r="E4388" t="s">
        <v>9</v>
      </c>
      <c r="F4388" t="s">
        <v>5031</v>
      </c>
      <c r="G4388" s="2" t="s">
        <v>5032</v>
      </c>
      <c r="H4388" t="s">
        <v>29</v>
      </c>
      <c r="I4388" t="s">
        <v>11</v>
      </c>
      <c r="J43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3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388" t="s">
        <v>9087</v>
      </c>
      <c r="N4388" t="s">
        <v>9088</v>
      </c>
      <c r="O4388" t="s">
        <v>9111</v>
      </c>
    </row>
    <row r="4389" spans="1:15" x14ac:dyDescent="0.25">
      <c r="A4389" t="s">
        <v>8282</v>
      </c>
      <c r="B4389">
        <v>8</v>
      </c>
      <c r="C4389">
        <v>44</v>
      </c>
      <c r="D4389" t="s">
        <v>2845</v>
      </c>
      <c r="E4389" t="s">
        <v>9</v>
      </c>
      <c r="F4389" t="s">
        <v>5031</v>
      </c>
      <c r="G4389" s="2" t="s">
        <v>5032</v>
      </c>
      <c r="H4389" t="s">
        <v>29</v>
      </c>
      <c r="I4389" t="s">
        <v>11</v>
      </c>
      <c r="J43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3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389" t="s">
        <v>9087</v>
      </c>
      <c r="N4389" t="s">
        <v>9088</v>
      </c>
      <c r="O4389" t="s">
        <v>9111</v>
      </c>
    </row>
    <row r="4390" spans="1:15" hidden="1" x14ac:dyDescent="0.25">
      <c r="A4390" t="s">
        <v>8282</v>
      </c>
      <c r="B4390">
        <v>8</v>
      </c>
      <c r="C4390">
        <v>45</v>
      </c>
      <c r="D4390" t="s">
        <v>5033</v>
      </c>
      <c r="E4390" t="s">
        <v>9</v>
      </c>
      <c r="F4390" t="s">
        <v>5034</v>
      </c>
      <c r="G4390" s="2" t="s">
        <v>140</v>
      </c>
      <c r="H4390" s="1">
        <v>0.95833333333333337</v>
      </c>
      <c r="I4390" t="s">
        <v>11</v>
      </c>
      <c r="J43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90" t="s">
        <v>9088</v>
      </c>
    </row>
    <row r="4391" spans="1:15" x14ac:dyDescent="0.25">
      <c r="A4391" t="s">
        <v>8282</v>
      </c>
      <c r="B4391">
        <v>8</v>
      </c>
      <c r="C4391">
        <v>46</v>
      </c>
      <c r="D4391" t="s">
        <v>5035</v>
      </c>
      <c r="E4391" t="s">
        <v>9</v>
      </c>
      <c r="F4391" t="s">
        <v>5036</v>
      </c>
      <c r="G4391" s="2" t="s">
        <v>63</v>
      </c>
      <c r="H4391" s="1">
        <v>0.5</v>
      </c>
      <c r="I4391" t="s">
        <v>11</v>
      </c>
      <c r="J43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3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391" t="s">
        <v>9087</v>
      </c>
      <c r="N4391" t="s">
        <v>9088</v>
      </c>
      <c r="O4391" t="s">
        <v>9111</v>
      </c>
    </row>
    <row r="4392" spans="1:15" x14ac:dyDescent="0.25">
      <c r="A4392" t="s">
        <v>8282</v>
      </c>
      <c r="B4392">
        <v>8</v>
      </c>
      <c r="C4392">
        <v>47</v>
      </c>
      <c r="D4392" t="s">
        <v>5037</v>
      </c>
      <c r="E4392" t="s">
        <v>9</v>
      </c>
      <c r="F4392" t="s">
        <v>5038</v>
      </c>
      <c r="G4392" s="3">
        <v>38219</v>
      </c>
      <c r="H4392" s="1">
        <v>0.5</v>
      </c>
      <c r="I4392" t="s">
        <v>11</v>
      </c>
      <c r="J43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92" t="s">
        <v>9088</v>
      </c>
      <c r="O4392" t="s">
        <v>9111</v>
      </c>
    </row>
    <row r="4393" spans="1:15" hidden="1" x14ac:dyDescent="0.25">
      <c r="A4393" t="s">
        <v>8282</v>
      </c>
      <c r="B4393">
        <v>8</v>
      </c>
      <c r="C4393">
        <v>48</v>
      </c>
      <c r="D4393" t="s">
        <v>5039</v>
      </c>
      <c r="E4393" t="s">
        <v>9</v>
      </c>
      <c r="F4393" t="s">
        <v>3315</v>
      </c>
      <c r="G4393" s="3">
        <v>40561</v>
      </c>
      <c r="H4393" s="1">
        <v>0.5</v>
      </c>
      <c r="I4393" t="s">
        <v>11</v>
      </c>
      <c r="J43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93" t="s">
        <v>9088</v>
      </c>
    </row>
    <row r="4394" spans="1:15" hidden="1" x14ac:dyDescent="0.25">
      <c r="A4394" t="s">
        <v>8282</v>
      </c>
      <c r="B4394">
        <v>8</v>
      </c>
      <c r="C4394">
        <v>49</v>
      </c>
      <c r="D4394" t="s">
        <v>2888</v>
      </c>
      <c r="E4394" t="s">
        <v>9</v>
      </c>
      <c r="F4394" t="s">
        <v>5028</v>
      </c>
      <c r="G4394" s="2" t="s">
        <v>140</v>
      </c>
      <c r="H4394" s="1">
        <v>0.95833333333333337</v>
      </c>
      <c r="I4394" t="s">
        <v>11</v>
      </c>
      <c r="J43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94" t="s">
        <v>9088</v>
      </c>
    </row>
    <row r="4395" spans="1:15" x14ac:dyDescent="0.25">
      <c r="A4395" t="s">
        <v>8282</v>
      </c>
      <c r="B4395">
        <v>8</v>
      </c>
      <c r="C4395">
        <v>50</v>
      </c>
      <c r="D4395" t="s">
        <v>2887</v>
      </c>
      <c r="E4395" t="s">
        <v>9</v>
      </c>
      <c r="F4395" t="s">
        <v>5040</v>
      </c>
      <c r="G4395" s="2" t="s">
        <v>28</v>
      </c>
      <c r="H4395" t="s">
        <v>29</v>
      </c>
      <c r="I4395" t="s">
        <v>11</v>
      </c>
      <c r="J43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BCW,EDI,IE,OT</v>
      </c>
      <c r="L43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395" t="s">
        <v>9087</v>
      </c>
      <c r="N4395" t="s">
        <v>9088</v>
      </c>
      <c r="O4395" t="s">
        <v>9111</v>
      </c>
    </row>
    <row r="4396" spans="1:15" x14ac:dyDescent="0.25">
      <c r="A4396" t="s">
        <v>8282</v>
      </c>
      <c r="B4396">
        <v>8</v>
      </c>
      <c r="C4396">
        <v>51</v>
      </c>
      <c r="D4396" t="s">
        <v>2886</v>
      </c>
      <c r="E4396" t="s">
        <v>9</v>
      </c>
      <c r="F4396" t="s">
        <v>5041</v>
      </c>
      <c r="G4396" s="2" t="s">
        <v>28</v>
      </c>
      <c r="H4396" t="s">
        <v>29</v>
      </c>
      <c r="I4396" t="s">
        <v>11</v>
      </c>
      <c r="J43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BCW,EDI,IE,OT</v>
      </c>
      <c r="L43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396" t="s">
        <v>9087</v>
      </c>
      <c r="N4396" t="s">
        <v>9088</v>
      </c>
      <c r="O4396" t="s">
        <v>9111</v>
      </c>
    </row>
    <row r="4397" spans="1:15" x14ac:dyDescent="0.25">
      <c r="A4397" t="s">
        <v>8282</v>
      </c>
      <c r="B4397">
        <v>8</v>
      </c>
      <c r="C4397">
        <v>52</v>
      </c>
      <c r="D4397" t="s">
        <v>2885</v>
      </c>
      <c r="E4397" t="s">
        <v>9</v>
      </c>
      <c r="F4397" t="s">
        <v>5042</v>
      </c>
      <c r="G4397" s="2" t="s">
        <v>140</v>
      </c>
      <c r="H4397" s="1">
        <v>0.95833333333333337</v>
      </c>
      <c r="I4397" t="s">
        <v>11</v>
      </c>
      <c r="J43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97" t="s">
        <v>9088</v>
      </c>
      <c r="O4397" t="s">
        <v>9111</v>
      </c>
    </row>
    <row r="4398" spans="1:15" hidden="1" x14ac:dyDescent="0.25">
      <c r="A4398" t="s">
        <v>8282</v>
      </c>
      <c r="B4398">
        <v>8</v>
      </c>
      <c r="C4398">
        <v>53</v>
      </c>
      <c r="D4398" t="s">
        <v>5043</v>
      </c>
      <c r="E4398" t="s">
        <v>9</v>
      </c>
      <c r="F4398" t="s">
        <v>5034</v>
      </c>
      <c r="G4398" s="2" t="s">
        <v>140</v>
      </c>
      <c r="H4398" s="1">
        <v>0.95833333333333337</v>
      </c>
      <c r="I4398" t="s">
        <v>11</v>
      </c>
      <c r="J43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3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98" t="s">
        <v>9088</v>
      </c>
    </row>
    <row r="4399" spans="1:15" x14ac:dyDescent="0.25">
      <c r="A4399" t="s">
        <v>8282</v>
      </c>
      <c r="B4399">
        <v>8</v>
      </c>
      <c r="C4399">
        <v>54</v>
      </c>
      <c r="D4399" t="s">
        <v>5044</v>
      </c>
      <c r="E4399" t="s">
        <v>9</v>
      </c>
      <c r="F4399" t="s">
        <v>5038</v>
      </c>
      <c r="G4399" s="3">
        <v>38219</v>
      </c>
      <c r="H4399" s="1">
        <v>0.5</v>
      </c>
      <c r="I4399" t="s">
        <v>11</v>
      </c>
      <c r="J43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3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399" t="s">
        <v>9088</v>
      </c>
      <c r="O4399" t="s">
        <v>9111</v>
      </c>
    </row>
    <row r="4400" spans="1:15" x14ac:dyDescent="0.25">
      <c r="A4400" t="s">
        <v>8282</v>
      </c>
      <c r="B4400">
        <v>8</v>
      </c>
      <c r="C4400">
        <v>55</v>
      </c>
      <c r="D4400" t="s">
        <v>5045</v>
      </c>
      <c r="E4400" t="s">
        <v>9</v>
      </c>
      <c r="F4400" t="s">
        <v>5038</v>
      </c>
      <c r="G4400" s="3">
        <v>38219</v>
      </c>
      <c r="H4400" s="1">
        <v>0.5</v>
      </c>
      <c r="I4400" t="s">
        <v>11</v>
      </c>
      <c r="J44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00" t="s">
        <v>9088</v>
      </c>
      <c r="O4400" t="s">
        <v>9111</v>
      </c>
    </row>
    <row r="4401" spans="1:15" hidden="1" x14ac:dyDescent="0.25">
      <c r="A4401" t="s">
        <v>8282</v>
      </c>
      <c r="B4401">
        <v>8</v>
      </c>
      <c r="C4401">
        <v>56</v>
      </c>
      <c r="D4401" t="s">
        <v>5046</v>
      </c>
      <c r="E4401" t="s">
        <v>9</v>
      </c>
      <c r="F4401" t="s">
        <v>3315</v>
      </c>
      <c r="G4401" s="3">
        <v>40561</v>
      </c>
      <c r="H4401" s="1">
        <v>0.5</v>
      </c>
      <c r="I4401" t="s">
        <v>11</v>
      </c>
      <c r="J44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01" t="s">
        <v>9088</v>
      </c>
    </row>
    <row r="4402" spans="1:15" hidden="1" x14ac:dyDescent="0.25">
      <c r="A4402" t="s">
        <v>8282</v>
      </c>
      <c r="B4402">
        <v>8</v>
      </c>
      <c r="C4402">
        <v>61</v>
      </c>
      <c r="D4402" t="s">
        <v>5047</v>
      </c>
      <c r="E4402" t="s">
        <v>9</v>
      </c>
      <c r="F4402" t="s">
        <v>16</v>
      </c>
      <c r="G4402" s="2" t="s">
        <v>14</v>
      </c>
      <c r="H4402" s="1">
        <v>0.5</v>
      </c>
      <c r="I4402" t="s">
        <v>11</v>
      </c>
      <c r="J44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03" spans="1:15" hidden="1" x14ac:dyDescent="0.25">
      <c r="A4403" t="s">
        <v>8282</v>
      </c>
      <c r="B4403">
        <v>8</v>
      </c>
      <c r="C4403">
        <v>62</v>
      </c>
      <c r="D4403" t="s">
        <v>5048</v>
      </c>
      <c r="E4403" t="s">
        <v>9</v>
      </c>
      <c r="F4403" t="s">
        <v>16</v>
      </c>
      <c r="G4403" s="2" t="s">
        <v>14</v>
      </c>
      <c r="H4403" s="1">
        <v>0.5</v>
      </c>
      <c r="I4403" t="s">
        <v>11</v>
      </c>
      <c r="J44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04" spans="1:15" hidden="1" x14ac:dyDescent="0.25">
      <c r="A4404" t="s">
        <v>8282</v>
      </c>
      <c r="B4404">
        <v>8</v>
      </c>
      <c r="C4404">
        <v>63</v>
      </c>
      <c r="D4404" t="s">
        <v>5049</v>
      </c>
      <c r="E4404" t="s">
        <v>9</v>
      </c>
      <c r="F4404" t="s">
        <v>16</v>
      </c>
      <c r="G4404" s="2" t="s">
        <v>14</v>
      </c>
      <c r="H4404" s="1">
        <v>0.5</v>
      </c>
      <c r="I4404" t="s">
        <v>11</v>
      </c>
      <c r="J44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05" spans="1:15" hidden="1" x14ac:dyDescent="0.25">
      <c r="A4405" t="s">
        <v>8282</v>
      </c>
      <c r="B4405">
        <v>8</v>
      </c>
      <c r="C4405">
        <v>64</v>
      </c>
      <c r="D4405" t="s">
        <v>5050</v>
      </c>
      <c r="E4405" t="s">
        <v>9</v>
      </c>
      <c r="F4405" t="s">
        <v>16</v>
      </c>
      <c r="G4405" s="2" t="s">
        <v>14</v>
      </c>
      <c r="H4405" s="1">
        <v>0.5</v>
      </c>
      <c r="I4405" t="s">
        <v>11</v>
      </c>
      <c r="J44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06" spans="1:15" hidden="1" x14ac:dyDescent="0.25">
      <c r="A4406" t="s">
        <v>8282</v>
      </c>
      <c r="B4406">
        <v>8</v>
      </c>
      <c r="C4406">
        <v>65</v>
      </c>
      <c r="D4406" t="s">
        <v>5051</v>
      </c>
      <c r="E4406" t="s">
        <v>9</v>
      </c>
      <c r="F4406" t="s">
        <v>16</v>
      </c>
      <c r="G4406" s="2" t="s">
        <v>14</v>
      </c>
      <c r="H4406" s="1">
        <v>0.5</v>
      </c>
      <c r="I4406" t="s">
        <v>11</v>
      </c>
      <c r="J44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07" spans="1:15" x14ac:dyDescent="0.25">
      <c r="A4407" t="s">
        <v>8282</v>
      </c>
      <c r="B4407">
        <v>8</v>
      </c>
      <c r="C4407">
        <v>66</v>
      </c>
      <c r="D4407" t="s">
        <v>5052</v>
      </c>
      <c r="E4407" t="s">
        <v>9</v>
      </c>
      <c r="F4407" t="s">
        <v>5053</v>
      </c>
      <c r="G4407" s="2" t="s">
        <v>72</v>
      </c>
      <c r="H4407" t="s">
        <v>73</v>
      </c>
      <c r="I4407" t="s">
        <v>11</v>
      </c>
      <c r="J44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4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4407" t="s">
        <v>9111</v>
      </c>
    </row>
    <row r="4408" spans="1:15" x14ac:dyDescent="0.25">
      <c r="A4408" t="s">
        <v>8282</v>
      </c>
      <c r="B4408">
        <v>8</v>
      </c>
      <c r="C4408">
        <v>67</v>
      </c>
      <c r="D4408" t="s">
        <v>5054</v>
      </c>
      <c r="E4408" t="s">
        <v>9</v>
      </c>
      <c r="F4408" t="s">
        <v>5055</v>
      </c>
      <c r="G4408" s="2" t="s">
        <v>76</v>
      </c>
      <c r="H4408" t="s">
        <v>73</v>
      </c>
      <c r="I4408" t="s">
        <v>11</v>
      </c>
      <c r="J44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08" t="s">
        <v>9088</v>
      </c>
      <c r="O4408" t="s">
        <v>9111</v>
      </c>
    </row>
    <row r="4409" spans="1:15" hidden="1" x14ac:dyDescent="0.25">
      <c r="A4409" t="s">
        <v>8282</v>
      </c>
      <c r="B4409">
        <v>8</v>
      </c>
      <c r="C4409">
        <v>68</v>
      </c>
      <c r="D4409" t="s">
        <v>5056</v>
      </c>
      <c r="E4409" t="s">
        <v>9</v>
      </c>
      <c r="F4409" t="s">
        <v>16</v>
      </c>
      <c r="G4409" s="2" t="s">
        <v>14</v>
      </c>
      <c r="H4409" s="1">
        <v>0.5</v>
      </c>
      <c r="I4409" t="s">
        <v>11</v>
      </c>
      <c r="J44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10" spans="1:15" hidden="1" x14ac:dyDescent="0.25">
      <c r="A4410" t="s">
        <v>8282</v>
      </c>
      <c r="B4410">
        <v>8</v>
      </c>
      <c r="C4410">
        <v>69</v>
      </c>
      <c r="D4410" t="s">
        <v>5057</v>
      </c>
      <c r="E4410" t="s">
        <v>9</v>
      </c>
      <c r="F4410" t="s">
        <v>16</v>
      </c>
      <c r="G4410" s="2" t="s">
        <v>14</v>
      </c>
      <c r="H4410" s="1">
        <v>0.5</v>
      </c>
      <c r="I4410" t="s">
        <v>11</v>
      </c>
      <c r="J44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11" spans="1:15" hidden="1" x14ac:dyDescent="0.25">
      <c r="A4411" t="s">
        <v>8282</v>
      </c>
      <c r="B4411">
        <v>8</v>
      </c>
      <c r="C4411">
        <v>71</v>
      </c>
      <c r="D4411" t="s">
        <v>5058</v>
      </c>
      <c r="E4411" t="s">
        <v>9</v>
      </c>
      <c r="F4411" t="s">
        <v>16</v>
      </c>
      <c r="G4411" s="2" t="s">
        <v>14</v>
      </c>
      <c r="H4411" s="1">
        <v>0.5</v>
      </c>
      <c r="I4411" t="s">
        <v>11</v>
      </c>
      <c r="J44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12" spans="1:15" hidden="1" x14ac:dyDescent="0.25">
      <c r="A4412" t="s">
        <v>8282</v>
      </c>
      <c r="B4412">
        <v>8</v>
      </c>
      <c r="C4412">
        <v>72</v>
      </c>
      <c r="D4412" t="s">
        <v>5059</v>
      </c>
      <c r="E4412" t="s">
        <v>9</v>
      </c>
      <c r="F4412" t="s">
        <v>16</v>
      </c>
      <c r="G4412" s="2" t="s">
        <v>14</v>
      </c>
      <c r="H4412" s="1">
        <v>0.5</v>
      </c>
      <c r="I4412" t="s">
        <v>11</v>
      </c>
      <c r="J44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13" spans="1:15" hidden="1" x14ac:dyDescent="0.25">
      <c r="A4413" t="s">
        <v>8282</v>
      </c>
      <c r="B4413">
        <v>8</v>
      </c>
      <c r="C4413">
        <v>76</v>
      </c>
      <c r="D4413" t="s">
        <v>5060</v>
      </c>
      <c r="E4413" t="s">
        <v>9</v>
      </c>
      <c r="F4413" t="s">
        <v>172</v>
      </c>
      <c r="G4413" s="2" t="s">
        <v>169</v>
      </c>
      <c r="H4413" s="1">
        <v>0.5</v>
      </c>
      <c r="I4413" t="s">
        <v>11</v>
      </c>
      <c r="J44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13" t="s">
        <v>9088</v>
      </c>
    </row>
    <row r="4414" spans="1:15" hidden="1" x14ac:dyDescent="0.25">
      <c r="A4414" t="s">
        <v>8282</v>
      </c>
      <c r="B4414">
        <v>8</v>
      </c>
      <c r="C4414">
        <v>77</v>
      </c>
      <c r="D4414" t="s">
        <v>2929</v>
      </c>
      <c r="E4414" t="s">
        <v>9</v>
      </c>
      <c r="F4414" t="s">
        <v>5061</v>
      </c>
      <c r="G4414" s="2" t="s">
        <v>169</v>
      </c>
      <c r="H4414" s="1">
        <v>0.5</v>
      </c>
      <c r="I4414" t="s">
        <v>11</v>
      </c>
      <c r="J44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14" t="s">
        <v>9088</v>
      </c>
    </row>
    <row r="4415" spans="1:15" hidden="1" x14ac:dyDescent="0.25">
      <c r="A4415" t="s">
        <v>8282</v>
      </c>
      <c r="B4415">
        <v>8</v>
      </c>
      <c r="C4415">
        <v>88</v>
      </c>
      <c r="D4415" t="s">
        <v>5062</v>
      </c>
      <c r="E4415" t="s">
        <v>9</v>
      </c>
      <c r="F4415" t="s">
        <v>172</v>
      </c>
      <c r="G4415" s="2" t="s">
        <v>169</v>
      </c>
      <c r="H4415" s="1">
        <v>0.5</v>
      </c>
      <c r="I4415" t="s">
        <v>11</v>
      </c>
      <c r="J44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15" t="s">
        <v>9088</v>
      </c>
    </row>
    <row r="4416" spans="1:15" hidden="1" x14ac:dyDescent="0.25">
      <c r="A4416" t="s">
        <v>8282</v>
      </c>
      <c r="B4416">
        <v>8</v>
      </c>
      <c r="C4416">
        <v>89</v>
      </c>
      <c r="D4416" t="s">
        <v>2938</v>
      </c>
      <c r="E4416" t="s">
        <v>9</v>
      </c>
      <c r="F4416" t="s">
        <v>5061</v>
      </c>
      <c r="G4416" s="2" t="s">
        <v>169</v>
      </c>
      <c r="H4416" s="1">
        <v>0.5</v>
      </c>
      <c r="I4416" t="s">
        <v>11</v>
      </c>
      <c r="J44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16" t="s">
        <v>9088</v>
      </c>
    </row>
    <row r="4417" spans="1:15" hidden="1" x14ac:dyDescent="0.25">
      <c r="A4417" t="s">
        <v>8282</v>
      </c>
      <c r="B4417">
        <v>8</v>
      </c>
      <c r="C4417">
        <v>92</v>
      </c>
      <c r="D4417" t="s">
        <v>5063</v>
      </c>
      <c r="E4417" t="s">
        <v>9</v>
      </c>
      <c r="F4417" t="s">
        <v>16</v>
      </c>
      <c r="G4417" s="2" t="s">
        <v>14</v>
      </c>
      <c r="H4417" s="1">
        <v>0.5</v>
      </c>
      <c r="I4417" t="s">
        <v>11</v>
      </c>
      <c r="J44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18" spans="1:15" hidden="1" x14ac:dyDescent="0.25">
      <c r="A4418" t="s">
        <v>8282</v>
      </c>
      <c r="B4418">
        <v>8</v>
      </c>
      <c r="C4418">
        <v>93</v>
      </c>
      <c r="D4418" t="s">
        <v>5064</v>
      </c>
      <c r="E4418" t="s">
        <v>9</v>
      </c>
      <c r="F4418" t="s">
        <v>16</v>
      </c>
      <c r="G4418" s="2" t="s">
        <v>14</v>
      </c>
      <c r="H4418" s="1">
        <v>0.5</v>
      </c>
      <c r="I4418" t="s">
        <v>11</v>
      </c>
      <c r="J44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19" spans="1:15" x14ac:dyDescent="0.25">
      <c r="A4419" t="s">
        <v>8282</v>
      </c>
      <c r="B4419">
        <v>8</v>
      </c>
      <c r="C4419">
        <v>95</v>
      </c>
      <c r="D4419" t="s">
        <v>5065</v>
      </c>
      <c r="E4419" t="s">
        <v>9</v>
      </c>
      <c r="F4419" t="s">
        <v>5038</v>
      </c>
      <c r="G4419" s="3">
        <v>38219</v>
      </c>
      <c r="H4419" s="1">
        <v>0.5</v>
      </c>
      <c r="I4419" t="s">
        <v>11</v>
      </c>
      <c r="J44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19" t="s">
        <v>9088</v>
      </c>
      <c r="O4419" t="s">
        <v>9111</v>
      </c>
    </row>
    <row r="4420" spans="1:15" x14ac:dyDescent="0.25">
      <c r="A4420" t="s">
        <v>8282</v>
      </c>
      <c r="B4420">
        <v>8</v>
      </c>
      <c r="C4420">
        <v>96</v>
      </c>
      <c r="D4420" t="s">
        <v>5066</v>
      </c>
      <c r="E4420" t="s">
        <v>9</v>
      </c>
      <c r="F4420" t="s">
        <v>5038</v>
      </c>
      <c r="G4420" s="3">
        <v>38219</v>
      </c>
      <c r="H4420" s="1">
        <v>0.5</v>
      </c>
      <c r="I4420" t="s">
        <v>11</v>
      </c>
      <c r="J44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20" t="s">
        <v>9088</v>
      </c>
      <c r="O4420" t="s">
        <v>9111</v>
      </c>
    </row>
    <row r="4421" spans="1:15" x14ac:dyDescent="0.25">
      <c r="A4421" t="s">
        <v>8282</v>
      </c>
      <c r="B4421">
        <v>8</v>
      </c>
      <c r="C4421">
        <v>97</v>
      </c>
      <c r="D4421" t="s">
        <v>5067</v>
      </c>
      <c r="E4421" t="s">
        <v>9</v>
      </c>
      <c r="F4421" t="s">
        <v>5038</v>
      </c>
      <c r="G4421" s="3">
        <v>38219</v>
      </c>
      <c r="H4421" s="1">
        <v>0.5</v>
      </c>
      <c r="I4421" t="s">
        <v>11</v>
      </c>
      <c r="J44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21" t="s">
        <v>9088</v>
      </c>
      <c r="O4421" t="s">
        <v>9111</v>
      </c>
    </row>
    <row r="4422" spans="1:15" x14ac:dyDescent="0.25">
      <c r="A4422" t="s">
        <v>8282</v>
      </c>
      <c r="B4422">
        <v>8</v>
      </c>
      <c r="C4422">
        <v>98</v>
      </c>
      <c r="D4422" t="s">
        <v>5068</v>
      </c>
      <c r="E4422" t="s">
        <v>9</v>
      </c>
      <c r="F4422" t="s">
        <v>5038</v>
      </c>
      <c r="G4422" s="3">
        <v>38219</v>
      </c>
      <c r="H4422" s="1">
        <v>0.5</v>
      </c>
      <c r="I4422" t="s">
        <v>11</v>
      </c>
      <c r="J44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22" t="s">
        <v>9088</v>
      </c>
      <c r="O4422" t="s">
        <v>9111</v>
      </c>
    </row>
    <row r="4423" spans="1:15" hidden="1" x14ac:dyDescent="0.25">
      <c r="A4423" t="s">
        <v>8282</v>
      </c>
      <c r="B4423">
        <v>8</v>
      </c>
      <c r="C4423">
        <v>99</v>
      </c>
      <c r="D4423" t="s">
        <v>5069</v>
      </c>
      <c r="E4423" t="s">
        <v>9</v>
      </c>
      <c r="F4423" t="s">
        <v>16</v>
      </c>
      <c r="G4423" s="2" t="s">
        <v>14</v>
      </c>
      <c r="H4423" s="1">
        <v>0.5</v>
      </c>
      <c r="I4423" t="s">
        <v>11</v>
      </c>
      <c r="J44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24" spans="1:15" hidden="1" x14ac:dyDescent="0.25">
      <c r="A4424" t="s">
        <v>8282</v>
      </c>
      <c r="B4424">
        <v>8</v>
      </c>
      <c r="C4424">
        <v>100</v>
      </c>
      <c r="D4424" t="s">
        <v>5070</v>
      </c>
      <c r="E4424" t="s">
        <v>9</v>
      </c>
      <c r="F4424" t="s">
        <v>13</v>
      </c>
      <c r="G4424" s="2" t="s">
        <v>14</v>
      </c>
      <c r="H4424" s="1">
        <v>0.5</v>
      </c>
      <c r="I4424" t="s">
        <v>11</v>
      </c>
      <c r="J44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25" spans="1:15" hidden="1" x14ac:dyDescent="0.25">
      <c r="A4425" t="s">
        <v>8282</v>
      </c>
      <c r="B4425">
        <v>8</v>
      </c>
      <c r="C4425">
        <v>101</v>
      </c>
      <c r="D4425" t="s">
        <v>5071</v>
      </c>
      <c r="E4425" t="s">
        <v>9</v>
      </c>
      <c r="F4425" t="s">
        <v>16</v>
      </c>
      <c r="G4425" s="2" t="s">
        <v>14</v>
      </c>
      <c r="H4425" s="1">
        <v>0.5</v>
      </c>
      <c r="I4425" t="s">
        <v>11</v>
      </c>
      <c r="J44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26" spans="1:15" hidden="1" x14ac:dyDescent="0.25">
      <c r="A4426" t="s">
        <v>8282</v>
      </c>
      <c r="B4426">
        <v>8</v>
      </c>
      <c r="C4426">
        <v>102</v>
      </c>
      <c r="D4426" t="s">
        <v>5072</v>
      </c>
      <c r="E4426" t="s">
        <v>9</v>
      </c>
      <c r="F4426" t="s">
        <v>16</v>
      </c>
      <c r="G4426" s="2" t="s">
        <v>14</v>
      </c>
      <c r="H4426" s="1">
        <v>0.5</v>
      </c>
      <c r="I4426" t="s">
        <v>11</v>
      </c>
      <c r="J44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27" spans="1:15" hidden="1" x14ac:dyDescent="0.25">
      <c r="A4427" t="s">
        <v>8282</v>
      </c>
      <c r="B4427">
        <v>8</v>
      </c>
      <c r="C4427">
        <v>103</v>
      </c>
      <c r="D4427" t="s">
        <v>5073</v>
      </c>
      <c r="E4427" t="s">
        <v>9</v>
      </c>
      <c r="F4427" t="s">
        <v>13</v>
      </c>
      <c r="G4427" s="2" t="s">
        <v>14</v>
      </c>
      <c r="H4427" s="1">
        <v>0.5</v>
      </c>
      <c r="I4427" t="s">
        <v>11</v>
      </c>
      <c r="J44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28" spans="1:15" hidden="1" x14ac:dyDescent="0.25">
      <c r="A4428" t="s">
        <v>8282</v>
      </c>
      <c r="B4428">
        <v>8</v>
      </c>
      <c r="C4428">
        <v>104</v>
      </c>
      <c r="D4428" t="s">
        <v>2250</v>
      </c>
      <c r="E4428" t="s">
        <v>9</v>
      </c>
      <c r="F4428" t="s">
        <v>5074</v>
      </c>
      <c r="G4428" s="2" t="s">
        <v>14</v>
      </c>
      <c r="H4428" s="1">
        <v>0.5</v>
      </c>
      <c r="I4428" t="s">
        <v>11</v>
      </c>
      <c r="J44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28" t="s">
        <v>9088</v>
      </c>
    </row>
    <row r="4429" spans="1:15" hidden="1" x14ac:dyDescent="0.25">
      <c r="A4429" t="s">
        <v>8282</v>
      </c>
      <c r="B4429">
        <v>8</v>
      </c>
      <c r="C4429">
        <v>106</v>
      </c>
      <c r="D4429" t="s">
        <v>5075</v>
      </c>
      <c r="E4429" t="s">
        <v>9</v>
      </c>
      <c r="F4429" t="s">
        <v>16</v>
      </c>
      <c r="G4429" s="2" t="s">
        <v>14</v>
      </c>
      <c r="H4429" s="1">
        <v>0.5</v>
      </c>
      <c r="I4429" t="s">
        <v>11</v>
      </c>
      <c r="J44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0" spans="1:15" hidden="1" x14ac:dyDescent="0.25">
      <c r="A4430" t="s">
        <v>8282</v>
      </c>
      <c r="B4430">
        <v>8</v>
      </c>
      <c r="C4430">
        <v>107</v>
      </c>
      <c r="D4430" t="s">
        <v>5076</v>
      </c>
      <c r="E4430" t="s">
        <v>9</v>
      </c>
      <c r="F4430" t="s">
        <v>16</v>
      </c>
      <c r="G4430" s="2" t="s">
        <v>14</v>
      </c>
      <c r="H4430" s="1">
        <v>0.5</v>
      </c>
      <c r="I4430" t="s">
        <v>11</v>
      </c>
      <c r="J44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1" spans="1:15" hidden="1" x14ac:dyDescent="0.25">
      <c r="A4431" t="s">
        <v>8282</v>
      </c>
      <c r="B4431">
        <v>8</v>
      </c>
      <c r="C4431">
        <v>110</v>
      </c>
      <c r="D4431" t="s">
        <v>5077</v>
      </c>
      <c r="E4431" t="s">
        <v>9</v>
      </c>
      <c r="F4431" t="s">
        <v>16</v>
      </c>
      <c r="G4431" s="2" t="s">
        <v>14</v>
      </c>
      <c r="H4431" s="1">
        <v>0.5</v>
      </c>
      <c r="I4431" t="s">
        <v>11</v>
      </c>
      <c r="J44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2" spans="1:15" hidden="1" x14ac:dyDescent="0.25">
      <c r="A4432" t="s">
        <v>8282</v>
      </c>
      <c r="B4432">
        <v>8</v>
      </c>
      <c r="C4432">
        <v>111</v>
      </c>
      <c r="D4432" t="s">
        <v>5078</v>
      </c>
      <c r="E4432" t="s">
        <v>9</v>
      </c>
      <c r="F4432" t="s">
        <v>16</v>
      </c>
      <c r="G4432" s="2" t="s">
        <v>14</v>
      </c>
      <c r="H4432" s="1">
        <v>0.5</v>
      </c>
      <c r="I4432" t="s">
        <v>11</v>
      </c>
      <c r="J44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3" spans="1:15" hidden="1" x14ac:dyDescent="0.25">
      <c r="A4433" t="s">
        <v>8282</v>
      </c>
      <c r="B4433">
        <v>8</v>
      </c>
      <c r="C4433">
        <v>112</v>
      </c>
      <c r="D4433" t="s">
        <v>5079</v>
      </c>
      <c r="E4433" t="s">
        <v>9</v>
      </c>
      <c r="F4433" t="s">
        <v>16</v>
      </c>
      <c r="G4433" s="2" t="s">
        <v>14</v>
      </c>
      <c r="H4433" s="1">
        <v>0.5</v>
      </c>
      <c r="I4433" t="s">
        <v>11</v>
      </c>
      <c r="J44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4" spans="1:15" hidden="1" x14ac:dyDescent="0.25">
      <c r="A4434" t="s">
        <v>8282</v>
      </c>
      <c r="B4434">
        <v>8</v>
      </c>
      <c r="C4434">
        <v>113</v>
      </c>
      <c r="D4434" t="s">
        <v>2796</v>
      </c>
      <c r="E4434" t="s">
        <v>9</v>
      </c>
      <c r="F4434" t="s">
        <v>16</v>
      </c>
      <c r="G4434" s="2" t="s">
        <v>14</v>
      </c>
      <c r="H4434" s="1">
        <v>0.5</v>
      </c>
      <c r="I4434" t="s">
        <v>11</v>
      </c>
      <c r="J44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5" spans="1:15" hidden="1" x14ac:dyDescent="0.25">
      <c r="A4435" t="s">
        <v>8282</v>
      </c>
      <c r="B4435">
        <v>8</v>
      </c>
      <c r="C4435">
        <v>114</v>
      </c>
      <c r="D4435" t="s">
        <v>5080</v>
      </c>
      <c r="E4435" t="s">
        <v>9</v>
      </c>
      <c r="F4435" t="s">
        <v>1248</v>
      </c>
      <c r="G4435" s="3">
        <v>39435</v>
      </c>
      <c r="H4435" t="s">
        <v>282</v>
      </c>
      <c r="I4435" t="s">
        <v>11</v>
      </c>
      <c r="J44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35" t="s">
        <v>9088</v>
      </c>
    </row>
    <row r="4436" spans="1:15" hidden="1" x14ac:dyDescent="0.25">
      <c r="A4436" t="s">
        <v>8282</v>
      </c>
      <c r="B4436">
        <v>8</v>
      </c>
      <c r="C4436">
        <v>115</v>
      </c>
      <c r="D4436" t="s">
        <v>5081</v>
      </c>
      <c r="E4436" t="s">
        <v>9</v>
      </c>
      <c r="F4436" t="s">
        <v>16</v>
      </c>
      <c r="G4436" s="2" t="s">
        <v>14</v>
      </c>
      <c r="H4436" s="1">
        <v>0.5</v>
      </c>
      <c r="I4436" t="s">
        <v>11</v>
      </c>
      <c r="J44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7" spans="1:15" hidden="1" x14ac:dyDescent="0.25">
      <c r="A4437" t="s">
        <v>8282</v>
      </c>
      <c r="B4437">
        <v>8</v>
      </c>
      <c r="C4437">
        <v>116</v>
      </c>
      <c r="D4437" t="s">
        <v>5082</v>
      </c>
      <c r="E4437" t="s">
        <v>9</v>
      </c>
      <c r="F4437" t="s">
        <v>13</v>
      </c>
      <c r="G4437" s="2" t="s">
        <v>14</v>
      </c>
      <c r="H4437" s="1">
        <v>0.5</v>
      </c>
      <c r="I4437" t="s">
        <v>11</v>
      </c>
      <c r="J44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8" spans="1:15" hidden="1" x14ac:dyDescent="0.25">
      <c r="A4438" t="s">
        <v>8282</v>
      </c>
      <c r="B4438">
        <v>8</v>
      </c>
      <c r="C4438">
        <v>117</v>
      </c>
      <c r="D4438" t="s">
        <v>5083</v>
      </c>
      <c r="E4438" t="s">
        <v>9</v>
      </c>
      <c r="F4438" t="s">
        <v>16</v>
      </c>
      <c r="G4438" s="2" t="s">
        <v>14</v>
      </c>
      <c r="H4438" s="1">
        <v>0.5</v>
      </c>
      <c r="I4438" t="s">
        <v>11</v>
      </c>
      <c r="J44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39" spans="1:15" x14ac:dyDescent="0.25">
      <c r="A4439" t="s">
        <v>8282</v>
      </c>
      <c r="B4439">
        <v>8</v>
      </c>
      <c r="C4439">
        <v>118</v>
      </c>
      <c r="D4439" t="s">
        <v>123</v>
      </c>
      <c r="E4439" t="s">
        <v>9</v>
      </c>
      <c r="F4439" t="s">
        <v>124</v>
      </c>
      <c r="G4439" s="3">
        <v>38949</v>
      </c>
      <c r="H4439" s="1">
        <v>0.5</v>
      </c>
      <c r="I4439" t="s">
        <v>11</v>
      </c>
      <c r="J44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4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4439" t="s">
        <v>9111</v>
      </c>
    </row>
    <row r="4440" spans="1:15" hidden="1" x14ac:dyDescent="0.25">
      <c r="A4440" t="s">
        <v>8282</v>
      </c>
      <c r="B4440">
        <v>8</v>
      </c>
      <c r="C4440">
        <v>119</v>
      </c>
      <c r="D4440" t="s">
        <v>113</v>
      </c>
      <c r="E4440" t="s">
        <v>9</v>
      </c>
      <c r="F4440" t="s">
        <v>114</v>
      </c>
      <c r="G4440" s="3">
        <v>40712</v>
      </c>
      <c r="H4440" s="1">
        <v>0.5</v>
      </c>
      <c r="I4440" t="s">
        <v>11</v>
      </c>
      <c r="J44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40" t="s">
        <v>9088</v>
      </c>
    </row>
    <row r="4441" spans="1:15" hidden="1" x14ac:dyDescent="0.25">
      <c r="A4441" t="s">
        <v>8282</v>
      </c>
      <c r="B4441">
        <v>8</v>
      </c>
      <c r="C4441">
        <v>120</v>
      </c>
      <c r="D4441" t="s">
        <v>5084</v>
      </c>
      <c r="E4441" t="s">
        <v>9</v>
      </c>
      <c r="F4441" t="s">
        <v>16</v>
      </c>
      <c r="G4441" s="2" t="s">
        <v>14</v>
      </c>
      <c r="H4441" s="1">
        <v>0.5</v>
      </c>
      <c r="I4441" t="s">
        <v>11</v>
      </c>
      <c r="J44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42" spans="1:15" hidden="1" x14ac:dyDescent="0.25">
      <c r="A4442" t="s">
        <v>8282</v>
      </c>
      <c r="B4442">
        <v>8</v>
      </c>
      <c r="C4442">
        <v>121</v>
      </c>
      <c r="D4442" t="s">
        <v>5085</v>
      </c>
      <c r="E4442" t="s">
        <v>9</v>
      </c>
      <c r="F4442" t="s">
        <v>16</v>
      </c>
      <c r="G4442" s="2" t="s">
        <v>14</v>
      </c>
      <c r="H4442" s="1">
        <v>0.5</v>
      </c>
      <c r="I4442" t="s">
        <v>11</v>
      </c>
      <c r="J44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43" spans="1:15" hidden="1" x14ac:dyDescent="0.25">
      <c r="A4443" t="s">
        <v>8282</v>
      </c>
      <c r="B4443">
        <v>8</v>
      </c>
      <c r="C4443">
        <v>122</v>
      </c>
      <c r="D4443" t="s">
        <v>5086</v>
      </c>
      <c r="E4443" t="s">
        <v>9</v>
      </c>
      <c r="F4443" t="s">
        <v>16</v>
      </c>
      <c r="G4443" s="2" t="s">
        <v>14</v>
      </c>
      <c r="H4443" s="1">
        <v>0.5</v>
      </c>
      <c r="I4443" t="s">
        <v>11</v>
      </c>
      <c r="J44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44" spans="1:15" hidden="1" x14ac:dyDescent="0.25">
      <c r="A4444" t="s">
        <v>8282</v>
      </c>
      <c r="B4444">
        <v>8</v>
      </c>
      <c r="C4444">
        <v>123</v>
      </c>
      <c r="D4444" t="s">
        <v>5087</v>
      </c>
      <c r="E4444" t="s">
        <v>9</v>
      </c>
      <c r="F4444" t="s">
        <v>16</v>
      </c>
      <c r="G4444" s="2" t="s">
        <v>14</v>
      </c>
      <c r="H4444" s="1">
        <v>0.5</v>
      </c>
      <c r="I4444" t="s">
        <v>11</v>
      </c>
      <c r="J44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45" spans="1:15" hidden="1" x14ac:dyDescent="0.25">
      <c r="A4445" t="s">
        <v>8282</v>
      </c>
      <c r="B4445">
        <v>8</v>
      </c>
      <c r="C4445">
        <v>124</v>
      </c>
      <c r="D4445" t="s">
        <v>5088</v>
      </c>
      <c r="E4445" t="s">
        <v>9</v>
      </c>
      <c r="F4445" t="s">
        <v>16</v>
      </c>
      <c r="G4445" s="2" t="s">
        <v>14</v>
      </c>
      <c r="H4445" s="1">
        <v>0.5</v>
      </c>
      <c r="I4445" t="s">
        <v>11</v>
      </c>
      <c r="J44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46" spans="1:15" hidden="1" x14ac:dyDescent="0.25">
      <c r="A4446" t="s">
        <v>8282</v>
      </c>
      <c r="B4446">
        <v>8</v>
      </c>
      <c r="C4446">
        <v>125</v>
      </c>
      <c r="D4446" t="s">
        <v>5089</v>
      </c>
      <c r="E4446" t="s">
        <v>9</v>
      </c>
      <c r="F4446" t="s">
        <v>16</v>
      </c>
      <c r="G4446" s="2" t="s">
        <v>14</v>
      </c>
      <c r="H4446" s="1">
        <v>0.5</v>
      </c>
      <c r="I4446" t="s">
        <v>11</v>
      </c>
      <c r="J44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47" spans="1:15" hidden="1" x14ac:dyDescent="0.25">
      <c r="A4447" t="s">
        <v>8282</v>
      </c>
      <c r="B4447">
        <v>8</v>
      </c>
      <c r="C4447">
        <v>126</v>
      </c>
      <c r="D4447" t="s">
        <v>5090</v>
      </c>
      <c r="E4447" t="s">
        <v>9</v>
      </c>
      <c r="F4447" t="s">
        <v>16</v>
      </c>
      <c r="G4447" s="2" t="s">
        <v>14</v>
      </c>
      <c r="H4447" s="1">
        <v>0.5</v>
      </c>
      <c r="I4447" t="s">
        <v>11</v>
      </c>
      <c r="J44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48" spans="1:15" hidden="1" x14ac:dyDescent="0.25">
      <c r="A4448" t="s">
        <v>8282</v>
      </c>
      <c r="B4448">
        <v>8</v>
      </c>
      <c r="C4448">
        <v>127</v>
      </c>
      <c r="D4448" t="s">
        <v>5091</v>
      </c>
      <c r="E4448" t="s">
        <v>9</v>
      </c>
      <c r="F4448" t="s">
        <v>16</v>
      </c>
      <c r="G4448" s="2" t="s">
        <v>14</v>
      </c>
      <c r="H4448" s="1">
        <v>0.5</v>
      </c>
      <c r="I4448" t="s">
        <v>11</v>
      </c>
      <c r="J44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49" spans="1:15" hidden="1" x14ac:dyDescent="0.25">
      <c r="A4449" t="s">
        <v>8282</v>
      </c>
      <c r="B4449">
        <v>8</v>
      </c>
      <c r="C4449">
        <v>128</v>
      </c>
      <c r="D4449" t="s">
        <v>5092</v>
      </c>
      <c r="E4449" t="s">
        <v>9</v>
      </c>
      <c r="F4449" t="s">
        <v>16</v>
      </c>
      <c r="G4449" s="2" t="s">
        <v>14</v>
      </c>
      <c r="H4449" s="1">
        <v>0.5</v>
      </c>
      <c r="I4449" t="s">
        <v>11</v>
      </c>
      <c r="J44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50" spans="1:15" hidden="1" x14ac:dyDescent="0.25">
      <c r="A4450" t="s">
        <v>8282</v>
      </c>
      <c r="B4450">
        <v>8</v>
      </c>
      <c r="C4450">
        <v>129</v>
      </c>
      <c r="D4450" t="s">
        <v>5093</v>
      </c>
      <c r="E4450" t="s">
        <v>9</v>
      </c>
      <c r="F4450" t="s">
        <v>16</v>
      </c>
      <c r="G4450" s="2" t="s">
        <v>14</v>
      </c>
      <c r="H4450" s="1">
        <v>0.5</v>
      </c>
      <c r="I4450" t="s">
        <v>11</v>
      </c>
      <c r="J44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51" spans="1:15" x14ac:dyDescent="0.25">
      <c r="A4451" t="s">
        <v>8282</v>
      </c>
      <c r="B4451">
        <v>8</v>
      </c>
      <c r="C4451">
        <v>130</v>
      </c>
      <c r="D4451" t="s">
        <v>5094</v>
      </c>
      <c r="E4451" t="s">
        <v>9</v>
      </c>
      <c r="F4451" t="s">
        <v>5095</v>
      </c>
      <c r="G4451" s="2" t="s">
        <v>5032</v>
      </c>
      <c r="H4451" t="s">
        <v>29</v>
      </c>
      <c r="I4451" t="s">
        <v>11</v>
      </c>
      <c r="J44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4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451" t="s">
        <v>9087</v>
      </c>
      <c r="N4451" t="s">
        <v>9088</v>
      </c>
      <c r="O4451" t="s">
        <v>9111</v>
      </c>
    </row>
    <row r="4452" spans="1:15" x14ac:dyDescent="0.25">
      <c r="A4452" t="s">
        <v>8282</v>
      </c>
      <c r="B4452">
        <v>8</v>
      </c>
      <c r="C4452">
        <v>131</v>
      </c>
      <c r="D4452" t="s">
        <v>5096</v>
      </c>
      <c r="E4452" t="s">
        <v>9</v>
      </c>
      <c r="F4452" t="s">
        <v>5097</v>
      </c>
      <c r="G4452" s="2" t="s">
        <v>63</v>
      </c>
      <c r="H4452" s="1">
        <v>0.5</v>
      </c>
      <c r="I4452" t="s">
        <v>11</v>
      </c>
      <c r="J44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52" t="s">
        <v>9088</v>
      </c>
      <c r="O4452" t="s">
        <v>9111</v>
      </c>
    </row>
    <row r="4453" spans="1:15" x14ac:dyDescent="0.25">
      <c r="A4453" t="s">
        <v>8282</v>
      </c>
      <c r="B4453">
        <v>8</v>
      </c>
      <c r="C4453">
        <v>132</v>
      </c>
      <c r="D4453" t="s">
        <v>5098</v>
      </c>
      <c r="E4453" t="s">
        <v>9</v>
      </c>
      <c r="F4453" t="s">
        <v>5099</v>
      </c>
      <c r="G4453" s="3">
        <v>38827</v>
      </c>
      <c r="H4453" t="s">
        <v>35</v>
      </c>
      <c r="I4453" t="s">
        <v>11</v>
      </c>
      <c r="J44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4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453" t="s">
        <v>9087</v>
      </c>
      <c r="N4453" t="s">
        <v>9088</v>
      </c>
      <c r="O4453" t="s">
        <v>9111</v>
      </c>
    </row>
    <row r="4454" spans="1:15" x14ac:dyDescent="0.25">
      <c r="A4454" t="s">
        <v>8282</v>
      </c>
      <c r="B4454">
        <v>8</v>
      </c>
      <c r="C4454">
        <v>133</v>
      </c>
      <c r="D4454" t="s">
        <v>5100</v>
      </c>
      <c r="E4454" t="s">
        <v>9</v>
      </c>
      <c r="F4454" t="s">
        <v>5101</v>
      </c>
      <c r="G4454" s="3">
        <v>39435</v>
      </c>
      <c r="H4454" t="s">
        <v>282</v>
      </c>
      <c r="I4454" t="s">
        <v>11</v>
      </c>
      <c r="J44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54" t="s">
        <v>9088</v>
      </c>
      <c r="O4454" t="s">
        <v>9111</v>
      </c>
    </row>
    <row r="4455" spans="1:15" x14ac:dyDescent="0.25">
      <c r="A4455" t="s">
        <v>8282</v>
      </c>
      <c r="B4455">
        <v>8</v>
      </c>
      <c r="C4455">
        <v>134</v>
      </c>
      <c r="D4455" t="s">
        <v>5102</v>
      </c>
      <c r="E4455" t="s">
        <v>9</v>
      </c>
      <c r="F4455" t="s">
        <v>5103</v>
      </c>
      <c r="G4455" s="2" t="s">
        <v>5032</v>
      </c>
      <c r="H4455" t="s">
        <v>29</v>
      </c>
      <c r="I4455" t="s">
        <v>11</v>
      </c>
      <c r="J44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4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455" t="s">
        <v>9087</v>
      </c>
      <c r="N4455" t="s">
        <v>9088</v>
      </c>
      <c r="O4455" t="s">
        <v>9111</v>
      </c>
    </row>
    <row r="4456" spans="1:15" x14ac:dyDescent="0.25">
      <c r="A4456" t="s">
        <v>8282</v>
      </c>
      <c r="B4456">
        <v>8</v>
      </c>
      <c r="C4456">
        <v>135</v>
      </c>
      <c r="D4456" t="s">
        <v>5104</v>
      </c>
      <c r="E4456" t="s">
        <v>9</v>
      </c>
      <c r="F4456" t="s">
        <v>5105</v>
      </c>
      <c r="G4456" s="2" t="s">
        <v>152</v>
      </c>
      <c r="H4456" s="1">
        <v>0.5</v>
      </c>
      <c r="I4456" t="s">
        <v>11</v>
      </c>
      <c r="J44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56" t="s">
        <v>9088</v>
      </c>
      <c r="O4456" t="s">
        <v>9111</v>
      </c>
    </row>
    <row r="4457" spans="1:15" x14ac:dyDescent="0.25">
      <c r="A4457" t="s">
        <v>8282</v>
      </c>
      <c r="B4457">
        <v>8</v>
      </c>
      <c r="C4457">
        <v>136</v>
      </c>
      <c r="D4457" t="s">
        <v>5106</v>
      </c>
      <c r="E4457" t="s">
        <v>9</v>
      </c>
      <c r="F4457" t="s">
        <v>5107</v>
      </c>
      <c r="G4457" s="3">
        <v>39405</v>
      </c>
      <c r="H4457" t="s">
        <v>236</v>
      </c>
      <c r="I4457" t="s">
        <v>11</v>
      </c>
      <c r="J44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57" t="s">
        <v>9088</v>
      </c>
      <c r="O4457" t="s">
        <v>9111</v>
      </c>
    </row>
    <row r="4458" spans="1:15" x14ac:dyDescent="0.25">
      <c r="A4458" t="s">
        <v>8282</v>
      </c>
      <c r="B4458">
        <v>8</v>
      </c>
      <c r="C4458">
        <v>137</v>
      </c>
      <c r="D4458" t="s">
        <v>5108</v>
      </c>
      <c r="E4458" t="s">
        <v>9</v>
      </c>
      <c r="F4458" t="s">
        <v>5109</v>
      </c>
      <c r="G4458" s="3">
        <v>39435</v>
      </c>
      <c r="H4458" t="s">
        <v>282</v>
      </c>
      <c r="I4458" t="s">
        <v>11</v>
      </c>
      <c r="J44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58" t="s">
        <v>9088</v>
      </c>
      <c r="O4458" t="s">
        <v>9111</v>
      </c>
    </row>
    <row r="4459" spans="1:15" x14ac:dyDescent="0.25">
      <c r="A4459" t="s">
        <v>8282</v>
      </c>
      <c r="B4459">
        <v>8</v>
      </c>
      <c r="C4459">
        <v>138</v>
      </c>
      <c r="D4459" t="s">
        <v>5110</v>
      </c>
      <c r="E4459" t="s">
        <v>9</v>
      </c>
      <c r="F4459" t="s">
        <v>5111</v>
      </c>
      <c r="G4459" s="3">
        <v>37672</v>
      </c>
      <c r="H4459" t="s">
        <v>1562</v>
      </c>
      <c r="I4459" t="s">
        <v>11</v>
      </c>
      <c r="J44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59" t="s">
        <v>9088</v>
      </c>
      <c r="O4459" t="s">
        <v>9111</v>
      </c>
    </row>
    <row r="4460" spans="1:15" x14ac:dyDescent="0.25">
      <c r="A4460" t="s">
        <v>8282</v>
      </c>
      <c r="B4460">
        <v>8</v>
      </c>
      <c r="C4460">
        <v>139</v>
      </c>
      <c r="D4460" t="s">
        <v>5112</v>
      </c>
      <c r="E4460" t="s">
        <v>9</v>
      </c>
      <c r="F4460" t="s">
        <v>5105</v>
      </c>
      <c r="G4460" s="2" t="s">
        <v>152</v>
      </c>
      <c r="H4460" s="1">
        <v>0.5</v>
      </c>
      <c r="I4460" t="s">
        <v>11</v>
      </c>
      <c r="J44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60" t="s">
        <v>9088</v>
      </c>
      <c r="O4460" t="s">
        <v>9111</v>
      </c>
    </row>
    <row r="4461" spans="1:15" hidden="1" x14ac:dyDescent="0.25">
      <c r="A4461" t="s">
        <v>8282</v>
      </c>
      <c r="B4461">
        <v>8</v>
      </c>
      <c r="C4461">
        <v>140</v>
      </c>
      <c r="D4461" t="s">
        <v>5113</v>
      </c>
      <c r="E4461" t="s">
        <v>9</v>
      </c>
      <c r="F4461" t="s">
        <v>5114</v>
      </c>
      <c r="G4461" s="3">
        <v>40592</v>
      </c>
      <c r="H4461" s="1">
        <v>0.5</v>
      </c>
      <c r="I4461" t="s">
        <v>11</v>
      </c>
      <c r="J44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61" t="s">
        <v>9088</v>
      </c>
    </row>
    <row r="4462" spans="1:15" x14ac:dyDescent="0.25">
      <c r="A4462" t="s">
        <v>8282</v>
      </c>
      <c r="B4462">
        <v>8</v>
      </c>
      <c r="C4462">
        <v>141</v>
      </c>
      <c r="D4462" t="s">
        <v>5115</v>
      </c>
      <c r="E4462" t="s">
        <v>9</v>
      </c>
      <c r="F4462" t="s">
        <v>5105</v>
      </c>
      <c r="G4462" s="2" t="s">
        <v>152</v>
      </c>
      <c r="H4462" s="1">
        <v>0.5</v>
      </c>
      <c r="I4462" t="s">
        <v>11</v>
      </c>
      <c r="J44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62" t="s">
        <v>9088</v>
      </c>
      <c r="O4462" t="s">
        <v>9111</v>
      </c>
    </row>
    <row r="4463" spans="1:15" hidden="1" x14ac:dyDescent="0.25">
      <c r="A4463" t="s">
        <v>8282</v>
      </c>
      <c r="B4463">
        <v>8</v>
      </c>
      <c r="C4463">
        <v>142</v>
      </c>
      <c r="D4463" t="s">
        <v>5116</v>
      </c>
      <c r="E4463" t="s">
        <v>9</v>
      </c>
      <c r="F4463" t="s">
        <v>101</v>
      </c>
      <c r="G4463" s="3">
        <v>40742</v>
      </c>
      <c r="H4463" s="1">
        <v>0.5</v>
      </c>
      <c r="I4463" t="s">
        <v>11</v>
      </c>
      <c r="J44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63" t="s">
        <v>9088</v>
      </c>
    </row>
    <row r="4464" spans="1:15" x14ac:dyDescent="0.25">
      <c r="A4464" t="s">
        <v>8282</v>
      </c>
      <c r="B4464">
        <v>8</v>
      </c>
      <c r="C4464">
        <v>143</v>
      </c>
      <c r="D4464" t="s">
        <v>5117</v>
      </c>
      <c r="E4464" t="s">
        <v>9</v>
      </c>
      <c r="F4464" t="s">
        <v>5118</v>
      </c>
      <c r="G4464" s="2" t="s">
        <v>4602</v>
      </c>
      <c r="H4464" t="s">
        <v>57</v>
      </c>
      <c r="I4464" t="s">
        <v>11</v>
      </c>
      <c r="J44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64" t="s">
        <v>9088</v>
      </c>
      <c r="O4464" t="s">
        <v>9111</v>
      </c>
    </row>
    <row r="4465" spans="1:15" hidden="1" x14ac:dyDescent="0.25">
      <c r="A4465" t="s">
        <v>8282</v>
      </c>
      <c r="B4465">
        <v>8</v>
      </c>
      <c r="C4465">
        <v>144</v>
      </c>
      <c r="D4465" t="s">
        <v>5119</v>
      </c>
      <c r="E4465" t="s">
        <v>9</v>
      </c>
      <c r="F4465" t="s">
        <v>178</v>
      </c>
      <c r="G4465" s="3">
        <v>41078</v>
      </c>
      <c r="H4465" s="1">
        <v>0.5</v>
      </c>
      <c r="I4465" t="s">
        <v>11</v>
      </c>
      <c r="J44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65" t="s">
        <v>9088</v>
      </c>
    </row>
    <row r="4466" spans="1:15" hidden="1" x14ac:dyDescent="0.25">
      <c r="A4466" t="s">
        <v>8282</v>
      </c>
      <c r="B4466">
        <v>8</v>
      </c>
      <c r="C4466">
        <v>145</v>
      </c>
      <c r="D4466" t="s">
        <v>5120</v>
      </c>
      <c r="E4466" t="s">
        <v>9</v>
      </c>
      <c r="F4466" t="s">
        <v>5121</v>
      </c>
      <c r="G4466" s="3">
        <v>40742</v>
      </c>
      <c r="H4466" s="1">
        <v>0.5</v>
      </c>
      <c r="I4466" t="s">
        <v>11</v>
      </c>
      <c r="J44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66" t="s">
        <v>9088</v>
      </c>
    </row>
    <row r="4467" spans="1:15" x14ac:dyDescent="0.25">
      <c r="A4467" t="s">
        <v>8282</v>
      </c>
      <c r="B4467">
        <v>8</v>
      </c>
      <c r="C4467">
        <v>146</v>
      </c>
      <c r="D4467" t="s">
        <v>5122</v>
      </c>
      <c r="E4467" t="s">
        <v>9</v>
      </c>
      <c r="F4467" t="s">
        <v>5123</v>
      </c>
      <c r="G4467" s="2" t="s">
        <v>4602</v>
      </c>
      <c r="H4467" t="s">
        <v>57</v>
      </c>
      <c r="I4467" t="s">
        <v>11</v>
      </c>
      <c r="J44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4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67" t="s">
        <v>9088</v>
      </c>
      <c r="O4467" t="s">
        <v>9111</v>
      </c>
    </row>
    <row r="4468" spans="1:15" hidden="1" x14ac:dyDescent="0.25">
      <c r="A4468" t="s">
        <v>8282</v>
      </c>
      <c r="B4468">
        <v>8</v>
      </c>
      <c r="C4468">
        <v>147</v>
      </c>
      <c r="D4468" t="s">
        <v>5124</v>
      </c>
      <c r="E4468" t="s">
        <v>9</v>
      </c>
      <c r="F4468" t="s">
        <v>5125</v>
      </c>
      <c r="G4468" s="3">
        <v>40742</v>
      </c>
      <c r="H4468" s="1">
        <v>0.5</v>
      </c>
      <c r="I4468" t="s">
        <v>11</v>
      </c>
      <c r="J44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68" t="s">
        <v>9088</v>
      </c>
    </row>
    <row r="4469" spans="1:15" hidden="1" x14ac:dyDescent="0.25">
      <c r="A4469" t="s">
        <v>8282</v>
      </c>
      <c r="B4469">
        <v>8</v>
      </c>
      <c r="C4469">
        <v>148</v>
      </c>
      <c r="D4469" t="s">
        <v>5126</v>
      </c>
      <c r="E4469" t="s">
        <v>9</v>
      </c>
      <c r="F4469" t="s">
        <v>16</v>
      </c>
      <c r="G4469" s="2" t="s">
        <v>14</v>
      </c>
      <c r="H4469" s="1">
        <v>0.5</v>
      </c>
      <c r="I4469" t="s">
        <v>11</v>
      </c>
      <c r="J44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0" spans="1:15" hidden="1" x14ac:dyDescent="0.25">
      <c r="A4470" t="s">
        <v>8282</v>
      </c>
      <c r="B4470">
        <v>8</v>
      </c>
      <c r="C4470">
        <v>149</v>
      </c>
      <c r="D4470" t="s">
        <v>5127</v>
      </c>
      <c r="E4470" t="s">
        <v>9</v>
      </c>
      <c r="F4470" t="s">
        <v>16</v>
      </c>
      <c r="G4470" s="2" t="s">
        <v>14</v>
      </c>
      <c r="H4470" s="1">
        <v>0.5</v>
      </c>
      <c r="I4470" t="s">
        <v>11</v>
      </c>
      <c r="J44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1" spans="1:15" hidden="1" x14ac:dyDescent="0.25">
      <c r="A4471" t="s">
        <v>8282</v>
      </c>
      <c r="B4471">
        <v>8</v>
      </c>
      <c r="C4471">
        <v>151</v>
      </c>
      <c r="D4471" t="s">
        <v>5128</v>
      </c>
      <c r="E4471" t="s">
        <v>9</v>
      </c>
      <c r="F4471" t="s">
        <v>16</v>
      </c>
      <c r="G4471" s="2" t="s">
        <v>14</v>
      </c>
      <c r="H4471" s="1">
        <v>0.5</v>
      </c>
      <c r="I4471" t="s">
        <v>11</v>
      </c>
      <c r="J44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2" spans="1:15" hidden="1" x14ac:dyDescent="0.25">
      <c r="A4472" t="s">
        <v>8282</v>
      </c>
      <c r="B4472">
        <v>8</v>
      </c>
      <c r="C4472">
        <v>152</v>
      </c>
      <c r="D4472" t="s">
        <v>5129</v>
      </c>
      <c r="E4472" t="s">
        <v>9</v>
      </c>
      <c r="F4472" t="s">
        <v>16</v>
      </c>
      <c r="G4472" s="2" t="s">
        <v>14</v>
      </c>
      <c r="H4472" s="1">
        <v>0.5</v>
      </c>
      <c r="I4472" t="s">
        <v>11</v>
      </c>
      <c r="J44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3" spans="1:15" hidden="1" x14ac:dyDescent="0.25">
      <c r="A4473" t="s">
        <v>8282</v>
      </c>
      <c r="B4473">
        <v>8</v>
      </c>
      <c r="C4473">
        <v>154</v>
      </c>
      <c r="D4473" t="s">
        <v>5130</v>
      </c>
      <c r="E4473" t="s">
        <v>9</v>
      </c>
      <c r="F4473" t="s">
        <v>13</v>
      </c>
      <c r="G4473" s="2" t="s">
        <v>14</v>
      </c>
      <c r="H4473" s="1">
        <v>0.5</v>
      </c>
      <c r="I4473" t="s">
        <v>11</v>
      </c>
      <c r="J44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4" spans="1:15" hidden="1" x14ac:dyDescent="0.25">
      <c r="A4474" t="s">
        <v>8282</v>
      </c>
      <c r="B4474">
        <v>8</v>
      </c>
      <c r="C4474">
        <v>155</v>
      </c>
      <c r="D4474" t="s">
        <v>5131</v>
      </c>
      <c r="E4474" t="s">
        <v>9</v>
      </c>
      <c r="F4474" t="s">
        <v>242</v>
      </c>
      <c r="G4474" s="2" t="s">
        <v>243</v>
      </c>
      <c r="H4474" s="1">
        <v>0.5</v>
      </c>
      <c r="I4474" t="s">
        <v>11</v>
      </c>
      <c r="J44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5" spans="1:15" hidden="1" x14ac:dyDescent="0.25">
      <c r="A4475" t="s">
        <v>8282</v>
      </c>
      <c r="B4475">
        <v>8</v>
      </c>
      <c r="C4475">
        <v>156</v>
      </c>
      <c r="D4475" t="s">
        <v>5132</v>
      </c>
      <c r="E4475" t="s">
        <v>9</v>
      </c>
      <c r="F4475" t="s">
        <v>242</v>
      </c>
      <c r="G4475" s="2" t="s">
        <v>243</v>
      </c>
      <c r="H4475" s="1">
        <v>0.5</v>
      </c>
      <c r="I4475" t="s">
        <v>11</v>
      </c>
      <c r="J44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6" spans="1:15" hidden="1" x14ac:dyDescent="0.25">
      <c r="A4476" t="s">
        <v>8282</v>
      </c>
      <c r="B4476">
        <v>8</v>
      </c>
      <c r="C4476">
        <v>157</v>
      </c>
      <c r="D4476" t="s">
        <v>5133</v>
      </c>
      <c r="E4476" t="s">
        <v>9</v>
      </c>
      <c r="F4476" t="s">
        <v>5134</v>
      </c>
      <c r="G4476" s="2" t="s">
        <v>14</v>
      </c>
      <c r="H4476" s="1">
        <v>0.5</v>
      </c>
      <c r="I4476" t="s">
        <v>11</v>
      </c>
      <c r="J44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4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476" t="s">
        <v>9088</v>
      </c>
    </row>
    <row r="4477" spans="1:15" hidden="1" x14ac:dyDescent="0.25">
      <c r="A4477" t="s">
        <v>8282</v>
      </c>
      <c r="B4477">
        <v>8</v>
      </c>
      <c r="C4477">
        <v>158</v>
      </c>
      <c r="D4477" t="s">
        <v>2908</v>
      </c>
      <c r="E4477" t="s">
        <v>9</v>
      </c>
      <c r="F4477" t="s">
        <v>242</v>
      </c>
      <c r="G4477" s="2" t="s">
        <v>243</v>
      </c>
      <c r="H4477" s="1">
        <v>0.5</v>
      </c>
      <c r="I4477" t="s">
        <v>11</v>
      </c>
      <c r="J44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8" spans="1:15" hidden="1" x14ac:dyDescent="0.25">
      <c r="A4478" t="s">
        <v>8282</v>
      </c>
      <c r="B4478">
        <v>8</v>
      </c>
      <c r="C4478">
        <v>159</v>
      </c>
      <c r="D4478" t="s">
        <v>2236</v>
      </c>
      <c r="E4478" t="s">
        <v>9</v>
      </c>
      <c r="F4478" t="s">
        <v>16</v>
      </c>
      <c r="G4478" s="2" t="s">
        <v>14</v>
      </c>
      <c r="H4478" s="1">
        <v>0.5</v>
      </c>
      <c r="I4478" t="s">
        <v>11</v>
      </c>
      <c r="J44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79" spans="1:15" hidden="1" x14ac:dyDescent="0.25">
      <c r="A4479" t="s">
        <v>8282</v>
      </c>
      <c r="B4479">
        <v>8</v>
      </c>
      <c r="C4479">
        <v>160</v>
      </c>
      <c r="D4479" t="s">
        <v>5135</v>
      </c>
      <c r="E4479" t="s">
        <v>9</v>
      </c>
      <c r="F4479" t="s">
        <v>16</v>
      </c>
      <c r="G4479" s="2" t="s">
        <v>14</v>
      </c>
      <c r="H4479" s="1">
        <v>0.5</v>
      </c>
      <c r="I4479" t="s">
        <v>11</v>
      </c>
      <c r="J44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0" spans="1:15" hidden="1" x14ac:dyDescent="0.25">
      <c r="A4480" t="s">
        <v>8282</v>
      </c>
      <c r="B4480">
        <v>8</v>
      </c>
      <c r="C4480">
        <v>161</v>
      </c>
      <c r="D4480" t="s">
        <v>5136</v>
      </c>
      <c r="E4480" t="s">
        <v>9</v>
      </c>
      <c r="F4480" t="s">
        <v>16</v>
      </c>
      <c r="G4480" s="2" t="s">
        <v>14</v>
      </c>
      <c r="H4480" s="1">
        <v>0.5</v>
      </c>
      <c r="I4480" t="s">
        <v>11</v>
      </c>
      <c r="J44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1" spans="1:12" hidden="1" x14ac:dyDescent="0.25">
      <c r="A4481" t="s">
        <v>8282</v>
      </c>
      <c r="B4481">
        <v>8</v>
      </c>
      <c r="C4481">
        <v>162</v>
      </c>
      <c r="D4481" t="s">
        <v>5137</v>
      </c>
      <c r="E4481" t="s">
        <v>9</v>
      </c>
      <c r="F4481" t="s">
        <v>16</v>
      </c>
      <c r="G4481" s="2" t="s">
        <v>14</v>
      </c>
      <c r="H4481" s="1">
        <v>0.5</v>
      </c>
      <c r="I4481" t="s">
        <v>11</v>
      </c>
      <c r="J44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2" spans="1:12" hidden="1" x14ac:dyDescent="0.25">
      <c r="A4482" t="s">
        <v>8282</v>
      </c>
      <c r="B4482">
        <v>8</v>
      </c>
      <c r="C4482">
        <v>163</v>
      </c>
      <c r="D4482" t="s">
        <v>5138</v>
      </c>
      <c r="E4482" t="s">
        <v>9</v>
      </c>
      <c r="F4482" t="s">
        <v>16</v>
      </c>
      <c r="G4482" s="2" t="s">
        <v>14</v>
      </c>
      <c r="H4482" s="1">
        <v>0.5</v>
      </c>
      <c r="I4482" t="s">
        <v>11</v>
      </c>
      <c r="J44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3" spans="1:12" hidden="1" x14ac:dyDescent="0.25">
      <c r="A4483" t="s">
        <v>8282</v>
      </c>
      <c r="B4483">
        <v>8</v>
      </c>
      <c r="C4483">
        <v>165</v>
      </c>
      <c r="D4483" t="s">
        <v>5139</v>
      </c>
      <c r="E4483" t="s">
        <v>9</v>
      </c>
      <c r="F4483" t="s">
        <v>16</v>
      </c>
      <c r="G4483" s="2" t="s">
        <v>14</v>
      </c>
      <c r="H4483" s="1">
        <v>0.5</v>
      </c>
      <c r="I4483" t="s">
        <v>11</v>
      </c>
      <c r="J44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4" spans="1:12" hidden="1" x14ac:dyDescent="0.25">
      <c r="A4484" t="s">
        <v>8282</v>
      </c>
      <c r="B4484">
        <v>8</v>
      </c>
      <c r="C4484">
        <v>167</v>
      </c>
      <c r="D4484" t="s">
        <v>5140</v>
      </c>
      <c r="E4484" t="s">
        <v>9</v>
      </c>
      <c r="F4484" t="s">
        <v>16</v>
      </c>
      <c r="G4484" s="2" t="s">
        <v>14</v>
      </c>
      <c r="H4484" s="1">
        <v>0.5</v>
      </c>
      <c r="I4484" t="s">
        <v>11</v>
      </c>
      <c r="J44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5" spans="1:12" hidden="1" x14ac:dyDescent="0.25">
      <c r="A4485" t="s">
        <v>8282</v>
      </c>
      <c r="B4485">
        <v>8</v>
      </c>
      <c r="C4485">
        <v>168</v>
      </c>
      <c r="D4485" t="s">
        <v>5141</v>
      </c>
      <c r="E4485" t="s">
        <v>9</v>
      </c>
      <c r="F4485" t="s">
        <v>16</v>
      </c>
      <c r="G4485" s="2" t="s">
        <v>14</v>
      </c>
      <c r="H4485" s="1">
        <v>0.5</v>
      </c>
      <c r="I4485" t="s">
        <v>11</v>
      </c>
      <c r="J44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6" spans="1:12" hidden="1" x14ac:dyDescent="0.25">
      <c r="A4486" t="s">
        <v>8282</v>
      </c>
      <c r="B4486">
        <v>8</v>
      </c>
      <c r="C4486">
        <v>170</v>
      </c>
      <c r="D4486" t="s">
        <v>5142</v>
      </c>
      <c r="E4486" t="s">
        <v>9</v>
      </c>
      <c r="F4486" t="s">
        <v>242</v>
      </c>
      <c r="G4486" s="2" t="s">
        <v>243</v>
      </c>
      <c r="H4486" s="1">
        <v>0.5</v>
      </c>
      <c r="I4486" t="s">
        <v>11</v>
      </c>
      <c r="J44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7" spans="1:12" hidden="1" x14ac:dyDescent="0.25">
      <c r="A4487" t="s">
        <v>8282</v>
      </c>
      <c r="B4487">
        <v>8</v>
      </c>
      <c r="C4487">
        <v>171</v>
      </c>
      <c r="D4487" t="s">
        <v>5143</v>
      </c>
      <c r="E4487" t="s">
        <v>9</v>
      </c>
      <c r="F4487" t="s">
        <v>16</v>
      </c>
      <c r="G4487" s="2" t="s">
        <v>14</v>
      </c>
      <c r="H4487" s="1">
        <v>0.5</v>
      </c>
      <c r="I4487" t="s">
        <v>11</v>
      </c>
      <c r="J44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8" spans="1:12" hidden="1" x14ac:dyDescent="0.25">
      <c r="A4488" t="s">
        <v>8282</v>
      </c>
      <c r="B4488">
        <v>8</v>
      </c>
      <c r="C4488">
        <v>172</v>
      </c>
      <c r="D4488" t="s">
        <v>5144</v>
      </c>
      <c r="E4488" t="s">
        <v>9</v>
      </c>
      <c r="F4488" t="s">
        <v>16</v>
      </c>
      <c r="G4488" s="2" t="s">
        <v>14</v>
      </c>
      <c r="H4488" s="1">
        <v>0.5</v>
      </c>
      <c r="I4488" t="s">
        <v>11</v>
      </c>
      <c r="J44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89" spans="1:12" hidden="1" x14ac:dyDescent="0.25">
      <c r="A4489" t="s">
        <v>8282</v>
      </c>
      <c r="B4489">
        <v>8</v>
      </c>
      <c r="C4489">
        <v>173</v>
      </c>
      <c r="D4489" t="s">
        <v>5145</v>
      </c>
      <c r="E4489" t="s">
        <v>9</v>
      </c>
      <c r="F4489" t="s">
        <v>16</v>
      </c>
      <c r="G4489" s="2" t="s">
        <v>14</v>
      </c>
      <c r="H4489" s="1">
        <v>0.5</v>
      </c>
      <c r="I4489" t="s">
        <v>11</v>
      </c>
      <c r="J44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0" spans="1:12" hidden="1" x14ac:dyDescent="0.25">
      <c r="A4490" t="s">
        <v>8282</v>
      </c>
      <c r="B4490">
        <v>8</v>
      </c>
      <c r="C4490">
        <v>175</v>
      </c>
      <c r="D4490" t="s">
        <v>5146</v>
      </c>
      <c r="E4490" t="s">
        <v>9</v>
      </c>
      <c r="F4490" t="s">
        <v>242</v>
      </c>
      <c r="G4490" s="2" t="s">
        <v>243</v>
      </c>
      <c r="H4490" s="1">
        <v>0.5</v>
      </c>
      <c r="I4490" t="s">
        <v>11</v>
      </c>
      <c r="J44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1" spans="1:12" hidden="1" x14ac:dyDescent="0.25">
      <c r="A4491" t="s">
        <v>8282</v>
      </c>
      <c r="B4491">
        <v>8</v>
      </c>
      <c r="C4491">
        <v>176</v>
      </c>
      <c r="D4491" t="s">
        <v>5147</v>
      </c>
      <c r="E4491" t="s">
        <v>9</v>
      </c>
      <c r="F4491" t="s">
        <v>16</v>
      </c>
      <c r="G4491" s="2" t="s">
        <v>14</v>
      </c>
      <c r="H4491" s="1">
        <v>0.5</v>
      </c>
      <c r="I4491" t="s">
        <v>11</v>
      </c>
      <c r="J44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2" spans="1:12" hidden="1" x14ac:dyDescent="0.25">
      <c r="A4492" t="s">
        <v>8282</v>
      </c>
      <c r="B4492">
        <v>8</v>
      </c>
      <c r="C4492">
        <v>177</v>
      </c>
      <c r="D4492" t="s">
        <v>5148</v>
      </c>
      <c r="E4492" t="s">
        <v>9</v>
      </c>
      <c r="F4492" t="s">
        <v>16</v>
      </c>
      <c r="G4492" s="2" t="s">
        <v>14</v>
      </c>
      <c r="H4492" s="1">
        <v>0.5</v>
      </c>
      <c r="I4492" t="s">
        <v>11</v>
      </c>
      <c r="J44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3" spans="1:12" hidden="1" x14ac:dyDescent="0.25">
      <c r="A4493" t="s">
        <v>8282</v>
      </c>
      <c r="B4493">
        <v>8</v>
      </c>
      <c r="C4493">
        <v>178</v>
      </c>
      <c r="D4493" t="s">
        <v>5149</v>
      </c>
      <c r="E4493" t="s">
        <v>9</v>
      </c>
      <c r="F4493" t="s">
        <v>16</v>
      </c>
      <c r="G4493" s="2" t="s">
        <v>14</v>
      </c>
      <c r="H4493" s="1">
        <v>0.5</v>
      </c>
      <c r="I4493" t="s">
        <v>11</v>
      </c>
      <c r="J44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4" spans="1:12" hidden="1" x14ac:dyDescent="0.25">
      <c r="A4494" t="s">
        <v>8282</v>
      </c>
      <c r="B4494">
        <v>8</v>
      </c>
      <c r="C4494">
        <v>179</v>
      </c>
      <c r="D4494" t="s">
        <v>5150</v>
      </c>
      <c r="E4494" t="s">
        <v>9</v>
      </c>
      <c r="F4494" t="s">
        <v>48</v>
      </c>
      <c r="G4494" s="3">
        <v>41078</v>
      </c>
      <c r="H4494" s="1">
        <v>0.5</v>
      </c>
      <c r="I4494" t="s">
        <v>11</v>
      </c>
      <c r="J44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5" spans="1:12" hidden="1" x14ac:dyDescent="0.25">
      <c r="A4495" t="s">
        <v>8282</v>
      </c>
      <c r="B4495">
        <v>8</v>
      </c>
      <c r="C4495">
        <v>180</v>
      </c>
      <c r="D4495" t="s">
        <v>5151</v>
      </c>
      <c r="E4495" t="s">
        <v>9</v>
      </c>
      <c r="F4495" t="s">
        <v>242</v>
      </c>
      <c r="G4495" s="2" t="s">
        <v>243</v>
      </c>
      <c r="H4495" s="1">
        <v>0.5</v>
      </c>
      <c r="I4495" t="s">
        <v>11</v>
      </c>
      <c r="J44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6" spans="1:12" hidden="1" x14ac:dyDescent="0.25">
      <c r="A4496" t="s">
        <v>8282</v>
      </c>
      <c r="B4496">
        <v>8</v>
      </c>
      <c r="C4496">
        <v>181</v>
      </c>
      <c r="D4496" t="s">
        <v>5152</v>
      </c>
      <c r="E4496" t="s">
        <v>9</v>
      </c>
      <c r="F4496" t="s">
        <v>242</v>
      </c>
      <c r="G4496" s="2" t="s">
        <v>243</v>
      </c>
      <c r="H4496" s="1">
        <v>0.5</v>
      </c>
      <c r="I4496" t="s">
        <v>11</v>
      </c>
      <c r="J44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7" spans="1:12" hidden="1" x14ac:dyDescent="0.25">
      <c r="A4497" t="s">
        <v>8282</v>
      </c>
      <c r="B4497">
        <v>8</v>
      </c>
      <c r="C4497">
        <v>188</v>
      </c>
      <c r="D4497" t="s">
        <v>5153</v>
      </c>
      <c r="E4497" t="s">
        <v>9</v>
      </c>
      <c r="F4497" t="s">
        <v>16</v>
      </c>
      <c r="G4497" s="2" t="s">
        <v>14</v>
      </c>
      <c r="H4497" s="1">
        <v>0.5</v>
      </c>
      <c r="I4497" t="s">
        <v>11</v>
      </c>
      <c r="J44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8" spans="1:12" hidden="1" x14ac:dyDescent="0.25">
      <c r="A4498" t="s">
        <v>8282</v>
      </c>
      <c r="B4498">
        <v>8</v>
      </c>
      <c r="C4498">
        <v>189</v>
      </c>
      <c r="D4498" t="s">
        <v>153</v>
      </c>
      <c r="E4498" t="s">
        <v>9</v>
      </c>
      <c r="F4498" t="s">
        <v>48</v>
      </c>
      <c r="G4498" s="3">
        <v>41078</v>
      </c>
      <c r="H4498" s="1">
        <v>0.5</v>
      </c>
      <c r="I4498" t="s">
        <v>11</v>
      </c>
      <c r="J44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499" spans="1:12" hidden="1" x14ac:dyDescent="0.25">
      <c r="A4499" t="s">
        <v>8282</v>
      </c>
      <c r="B4499">
        <v>8</v>
      </c>
      <c r="C4499">
        <v>190</v>
      </c>
      <c r="D4499" t="s">
        <v>5154</v>
      </c>
      <c r="E4499" t="s">
        <v>9</v>
      </c>
      <c r="F4499" t="s">
        <v>48</v>
      </c>
      <c r="G4499" s="3">
        <v>41078</v>
      </c>
      <c r="H4499" s="1">
        <v>0.5</v>
      </c>
      <c r="I4499" t="s">
        <v>11</v>
      </c>
      <c r="J44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4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0" spans="1:12" hidden="1" x14ac:dyDescent="0.25">
      <c r="A4500" t="s">
        <v>8282</v>
      </c>
      <c r="B4500">
        <v>8</v>
      </c>
      <c r="C4500">
        <v>191</v>
      </c>
      <c r="D4500" t="s">
        <v>154</v>
      </c>
      <c r="E4500" t="s">
        <v>9</v>
      </c>
      <c r="F4500" t="s">
        <v>16</v>
      </c>
      <c r="G4500" s="2" t="s">
        <v>14</v>
      </c>
      <c r="H4500" s="1">
        <v>0.5</v>
      </c>
      <c r="I4500" t="s">
        <v>11</v>
      </c>
      <c r="J45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1" spans="1:12" hidden="1" x14ac:dyDescent="0.25">
      <c r="A4501" t="s">
        <v>8282</v>
      </c>
      <c r="B4501">
        <v>8</v>
      </c>
      <c r="C4501">
        <v>192</v>
      </c>
      <c r="D4501" t="s">
        <v>5155</v>
      </c>
      <c r="E4501" t="s">
        <v>9</v>
      </c>
      <c r="F4501" t="s">
        <v>242</v>
      </c>
      <c r="G4501" s="2" t="s">
        <v>243</v>
      </c>
      <c r="H4501" s="1">
        <v>0.5</v>
      </c>
      <c r="I4501" t="s">
        <v>11</v>
      </c>
      <c r="J45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2" spans="1:12" hidden="1" x14ac:dyDescent="0.25">
      <c r="A4502" t="s">
        <v>8282</v>
      </c>
      <c r="B4502">
        <v>8</v>
      </c>
      <c r="C4502">
        <v>193</v>
      </c>
      <c r="D4502" t="s">
        <v>5156</v>
      </c>
      <c r="E4502" t="s">
        <v>9</v>
      </c>
      <c r="F4502" t="s">
        <v>16</v>
      </c>
      <c r="G4502" s="2" t="s">
        <v>14</v>
      </c>
      <c r="H4502" s="1">
        <v>0.5</v>
      </c>
      <c r="I4502" t="s">
        <v>11</v>
      </c>
      <c r="J45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3" spans="1:12" hidden="1" x14ac:dyDescent="0.25">
      <c r="A4503" t="s">
        <v>8282</v>
      </c>
      <c r="B4503">
        <v>8</v>
      </c>
      <c r="C4503">
        <v>194</v>
      </c>
      <c r="D4503" t="s">
        <v>5157</v>
      </c>
      <c r="E4503" t="s">
        <v>9</v>
      </c>
      <c r="F4503" t="s">
        <v>16</v>
      </c>
      <c r="G4503" s="2" t="s">
        <v>14</v>
      </c>
      <c r="H4503" s="1">
        <v>0.5</v>
      </c>
      <c r="I4503" t="s">
        <v>11</v>
      </c>
      <c r="J45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4" spans="1:12" hidden="1" x14ac:dyDescent="0.25">
      <c r="A4504" t="s">
        <v>8282</v>
      </c>
      <c r="B4504">
        <v>8</v>
      </c>
      <c r="C4504">
        <v>195</v>
      </c>
      <c r="D4504" t="s">
        <v>158</v>
      </c>
      <c r="E4504" t="s">
        <v>9</v>
      </c>
      <c r="F4504" t="s">
        <v>48</v>
      </c>
      <c r="G4504" s="3">
        <v>41078</v>
      </c>
      <c r="H4504" s="1">
        <v>0.5</v>
      </c>
      <c r="I4504" t="s">
        <v>11</v>
      </c>
      <c r="J45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5" spans="1:12" hidden="1" x14ac:dyDescent="0.25">
      <c r="A4505" t="s">
        <v>8282</v>
      </c>
      <c r="B4505">
        <v>8</v>
      </c>
      <c r="C4505">
        <v>196</v>
      </c>
      <c r="D4505" t="s">
        <v>5158</v>
      </c>
      <c r="E4505" t="s">
        <v>9</v>
      </c>
      <c r="F4505" t="s">
        <v>242</v>
      </c>
      <c r="G4505" s="2" t="s">
        <v>243</v>
      </c>
      <c r="H4505" s="1">
        <v>0.5</v>
      </c>
      <c r="I4505" t="s">
        <v>11</v>
      </c>
      <c r="J45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6" spans="1:12" hidden="1" x14ac:dyDescent="0.25">
      <c r="A4506" t="s">
        <v>8282</v>
      </c>
      <c r="B4506">
        <v>8</v>
      </c>
      <c r="C4506">
        <v>197</v>
      </c>
      <c r="D4506" t="s">
        <v>5159</v>
      </c>
      <c r="E4506" t="s">
        <v>9</v>
      </c>
      <c r="F4506" t="s">
        <v>48</v>
      </c>
      <c r="G4506" s="3">
        <v>41078</v>
      </c>
      <c r="H4506" s="1">
        <v>0.5</v>
      </c>
      <c r="I4506" t="s">
        <v>11</v>
      </c>
      <c r="J45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7" spans="1:12" hidden="1" x14ac:dyDescent="0.25">
      <c r="A4507" t="s">
        <v>8282</v>
      </c>
      <c r="B4507">
        <v>8</v>
      </c>
      <c r="C4507">
        <v>198</v>
      </c>
      <c r="D4507" t="s">
        <v>5160</v>
      </c>
      <c r="E4507" t="s">
        <v>9</v>
      </c>
      <c r="F4507" t="s">
        <v>16</v>
      </c>
      <c r="G4507" s="2" t="s">
        <v>14</v>
      </c>
      <c r="H4507" s="1">
        <v>0.5</v>
      </c>
      <c r="I4507" t="s">
        <v>11</v>
      </c>
      <c r="J45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8" spans="1:12" hidden="1" x14ac:dyDescent="0.25">
      <c r="A4508" t="s">
        <v>8282</v>
      </c>
      <c r="B4508">
        <v>8</v>
      </c>
      <c r="C4508">
        <v>199</v>
      </c>
      <c r="D4508" t="s">
        <v>5161</v>
      </c>
      <c r="E4508" t="s">
        <v>9</v>
      </c>
      <c r="F4508" t="s">
        <v>18</v>
      </c>
      <c r="G4508" s="2" t="s">
        <v>19</v>
      </c>
      <c r="H4508" s="1">
        <v>0.5</v>
      </c>
      <c r="I4508" t="s">
        <v>11</v>
      </c>
      <c r="J45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09" spans="1:12" hidden="1" x14ac:dyDescent="0.25">
      <c r="A4509" t="s">
        <v>8282</v>
      </c>
      <c r="B4509">
        <v>8</v>
      </c>
      <c r="C4509">
        <v>200</v>
      </c>
      <c r="D4509" t="s">
        <v>5162</v>
      </c>
      <c r="E4509" t="s">
        <v>9</v>
      </c>
      <c r="F4509" t="s">
        <v>16</v>
      </c>
      <c r="G4509" s="2" t="s">
        <v>14</v>
      </c>
      <c r="H4509" s="1">
        <v>0.5</v>
      </c>
      <c r="I4509" t="s">
        <v>11</v>
      </c>
      <c r="J45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0" spans="1:12" hidden="1" x14ac:dyDescent="0.25">
      <c r="A4510" t="s">
        <v>8282</v>
      </c>
      <c r="B4510">
        <v>8</v>
      </c>
      <c r="C4510">
        <v>201</v>
      </c>
      <c r="D4510" t="s">
        <v>5163</v>
      </c>
      <c r="E4510" t="s">
        <v>9</v>
      </c>
      <c r="F4510" t="s">
        <v>16</v>
      </c>
      <c r="G4510" s="2" t="s">
        <v>14</v>
      </c>
      <c r="H4510" s="1">
        <v>0.5</v>
      </c>
      <c r="I4510" t="s">
        <v>11</v>
      </c>
      <c r="J45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1" spans="1:12" hidden="1" x14ac:dyDescent="0.25">
      <c r="A4511" t="s">
        <v>8282</v>
      </c>
      <c r="B4511">
        <v>8</v>
      </c>
      <c r="C4511">
        <v>202</v>
      </c>
      <c r="D4511" t="s">
        <v>5164</v>
      </c>
      <c r="E4511" t="s">
        <v>9</v>
      </c>
      <c r="F4511" t="s">
        <v>16</v>
      </c>
      <c r="G4511" s="2" t="s">
        <v>14</v>
      </c>
      <c r="H4511" s="1">
        <v>0.5</v>
      </c>
      <c r="I4511" t="s">
        <v>11</v>
      </c>
      <c r="J45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2" spans="1:12" hidden="1" x14ac:dyDescent="0.25">
      <c r="A4512" t="s">
        <v>8282</v>
      </c>
      <c r="B4512">
        <v>8</v>
      </c>
      <c r="C4512">
        <v>203</v>
      </c>
      <c r="D4512" t="s">
        <v>5165</v>
      </c>
      <c r="E4512" t="s">
        <v>9</v>
      </c>
      <c r="F4512" t="s">
        <v>16</v>
      </c>
      <c r="G4512" s="2" t="s">
        <v>14</v>
      </c>
      <c r="H4512" s="1">
        <v>0.5</v>
      </c>
      <c r="I4512" t="s">
        <v>11</v>
      </c>
      <c r="J45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3" spans="1:14" hidden="1" x14ac:dyDescent="0.25">
      <c r="A4513" t="s">
        <v>8282</v>
      </c>
      <c r="B4513">
        <v>8</v>
      </c>
      <c r="C4513">
        <v>204</v>
      </c>
      <c r="D4513" t="s">
        <v>5166</v>
      </c>
      <c r="E4513" t="s">
        <v>9</v>
      </c>
      <c r="F4513" t="s">
        <v>16</v>
      </c>
      <c r="G4513" s="2" t="s">
        <v>14</v>
      </c>
      <c r="H4513" s="1">
        <v>0.5</v>
      </c>
      <c r="I4513" t="s">
        <v>11</v>
      </c>
      <c r="J45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4" spans="1:14" hidden="1" x14ac:dyDescent="0.25">
      <c r="A4514" t="s">
        <v>8282</v>
      </c>
      <c r="B4514">
        <v>8</v>
      </c>
      <c r="C4514">
        <v>206</v>
      </c>
      <c r="D4514" t="s">
        <v>5167</v>
      </c>
      <c r="E4514" t="s">
        <v>9</v>
      </c>
      <c r="F4514" t="s">
        <v>16</v>
      </c>
      <c r="G4514" s="2" t="s">
        <v>14</v>
      </c>
      <c r="H4514" s="1">
        <v>0.5</v>
      </c>
      <c r="I4514" t="s">
        <v>11</v>
      </c>
      <c r="J45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5" spans="1:14" hidden="1" x14ac:dyDescent="0.25">
      <c r="A4515" t="s">
        <v>8282</v>
      </c>
      <c r="B4515">
        <v>8</v>
      </c>
      <c r="C4515">
        <v>207</v>
      </c>
      <c r="D4515" t="s">
        <v>5168</v>
      </c>
      <c r="E4515" t="s">
        <v>9</v>
      </c>
      <c r="F4515" t="s">
        <v>48</v>
      </c>
      <c r="G4515" s="3">
        <v>41078</v>
      </c>
      <c r="H4515" s="1">
        <v>0.5</v>
      </c>
      <c r="I4515" t="s">
        <v>11</v>
      </c>
      <c r="J45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6" spans="1:14" hidden="1" x14ac:dyDescent="0.25">
      <c r="A4516" t="s">
        <v>8282</v>
      </c>
      <c r="B4516">
        <v>8</v>
      </c>
      <c r="C4516">
        <v>208</v>
      </c>
      <c r="D4516" t="s">
        <v>5169</v>
      </c>
      <c r="E4516" t="s">
        <v>9</v>
      </c>
      <c r="F4516" t="s">
        <v>16</v>
      </c>
      <c r="G4516" s="2" t="s">
        <v>14</v>
      </c>
      <c r="H4516" s="1">
        <v>0.5</v>
      </c>
      <c r="I4516" t="s">
        <v>11</v>
      </c>
      <c r="J45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7" spans="1:14" hidden="1" x14ac:dyDescent="0.25">
      <c r="A4517" t="s">
        <v>8282</v>
      </c>
      <c r="B4517">
        <v>8</v>
      </c>
      <c r="C4517">
        <v>209</v>
      </c>
      <c r="D4517" t="s">
        <v>5170</v>
      </c>
      <c r="E4517" t="s">
        <v>9</v>
      </c>
      <c r="F4517" t="s">
        <v>5171</v>
      </c>
      <c r="G4517" s="3">
        <v>40712</v>
      </c>
      <c r="H4517" s="1">
        <v>0.5</v>
      </c>
      <c r="I4517" t="s">
        <v>11</v>
      </c>
      <c r="J45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17" t="s">
        <v>9088</v>
      </c>
    </row>
    <row r="4518" spans="1:14" hidden="1" x14ac:dyDescent="0.25">
      <c r="A4518" t="s">
        <v>8282</v>
      </c>
      <c r="B4518">
        <v>8</v>
      </c>
      <c r="C4518">
        <v>210</v>
      </c>
      <c r="D4518" t="s">
        <v>5172</v>
      </c>
      <c r="E4518" t="s">
        <v>9</v>
      </c>
      <c r="F4518" t="s">
        <v>242</v>
      </c>
      <c r="G4518" s="2" t="s">
        <v>243</v>
      </c>
      <c r="H4518" s="1">
        <v>0.5</v>
      </c>
      <c r="I4518" t="s">
        <v>11</v>
      </c>
      <c r="J45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19" spans="1:14" hidden="1" x14ac:dyDescent="0.25">
      <c r="A4519" t="s">
        <v>8282</v>
      </c>
      <c r="B4519">
        <v>8</v>
      </c>
      <c r="C4519">
        <v>211</v>
      </c>
      <c r="D4519" t="s">
        <v>5173</v>
      </c>
      <c r="E4519" t="s">
        <v>9</v>
      </c>
      <c r="F4519" t="s">
        <v>16</v>
      </c>
      <c r="G4519" s="2" t="s">
        <v>14</v>
      </c>
      <c r="H4519" s="1">
        <v>0.5</v>
      </c>
      <c r="I4519" t="s">
        <v>11</v>
      </c>
      <c r="J45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0" spans="1:14" hidden="1" x14ac:dyDescent="0.25">
      <c r="A4520" t="s">
        <v>8282</v>
      </c>
      <c r="B4520">
        <v>8</v>
      </c>
      <c r="C4520">
        <v>213</v>
      </c>
      <c r="D4520" t="s">
        <v>5174</v>
      </c>
      <c r="E4520" t="s">
        <v>9</v>
      </c>
      <c r="F4520" t="s">
        <v>48</v>
      </c>
      <c r="G4520" s="3">
        <v>41078</v>
      </c>
      <c r="H4520" s="1">
        <v>0.5</v>
      </c>
      <c r="I4520" t="s">
        <v>11</v>
      </c>
      <c r="J45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1" spans="1:14" hidden="1" x14ac:dyDescent="0.25">
      <c r="A4521" t="s">
        <v>8282</v>
      </c>
      <c r="B4521">
        <v>8</v>
      </c>
      <c r="C4521">
        <v>214</v>
      </c>
      <c r="D4521" t="s">
        <v>5175</v>
      </c>
      <c r="E4521" t="s">
        <v>9</v>
      </c>
      <c r="F4521" t="s">
        <v>48</v>
      </c>
      <c r="G4521" s="3">
        <v>41078</v>
      </c>
      <c r="H4521" s="1">
        <v>0.5</v>
      </c>
      <c r="I4521" t="s">
        <v>11</v>
      </c>
      <c r="J45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2" spans="1:14" hidden="1" x14ac:dyDescent="0.25">
      <c r="A4522" t="s">
        <v>8282</v>
      </c>
      <c r="B4522">
        <v>8</v>
      </c>
      <c r="C4522">
        <v>221</v>
      </c>
      <c r="D4522" t="s">
        <v>5176</v>
      </c>
      <c r="E4522" t="s">
        <v>9</v>
      </c>
      <c r="F4522" t="s">
        <v>48</v>
      </c>
      <c r="G4522" s="3">
        <v>41078</v>
      </c>
      <c r="H4522" s="1">
        <v>0.5</v>
      </c>
      <c r="I4522" t="s">
        <v>11</v>
      </c>
      <c r="J45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3" spans="1:14" hidden="1" x14ac:dyDescent="0.25">
      <c r="A4523" t="s">
        <v>8282</v>
      </c>
      <c r="B4523">
        <v>8</v>
      </c>
      <c r="C4523">
        <v>223</v>
      </c>
      <c r="D4523" t="s">
        <v>2930</v>
      </c>
      <c r="E4523" t="s">
        <v>9</v>
      </c>
      <c r="F4523" t="s">
        <v>18</v>
      </c>
      <c r="G4523" s="2" t="s">
        <v>19</v>
      </c>
      <c r="H4523" s="1">
        <v>0.5</v>
      </c>
      <c r="I4523" t="s">
        <v>11</v>
      </c>
      <c r="J45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4" spans="1:14" hidden="1" x14ac:dyDescent="0.25">
      <c r="A4524" t="s">
        <v>8282</v>
      </c>
      <c r="B4524">
        <v>8</v>
      </c>
      <c r="C4524">
        <v>224</v>
      </c>
      <c r="D4524" t="s">
        <v>5177</v>
      </c>
      <c r="E4524" t="s">
        <v>9</v>
      </c>
      <c r="F4524" t="s">
        <v>16</v>
      </c>
      <c r="G4524" s="2" t="s">
        <v>14</v>
      </c>
      <c r="H4524" s="1">
        <v>0.5</v>
      </c>
      <c r="I4524" t="s">
        <v>11</v>
      </c>
      <c r="J45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5" spans="1:14" hidden="1" x14ac:dyDescent="0.25">
      <c r="A4525" t="s">
        <v>8282</v>
      </c>
      <c r="B4525">
        <v>8</v>
      </c>
      <c r="C4525">
        <v>225</v>
      </c>
      <c r="D4525" t="s">
        <v>5178</v>
      </c>
      <c r="E4525" t="s">
        <v>9</v>
      </c>
      <c r="F4525" t="s">
        <v>242</v>
      </c>
      <c r="G4525" s="2" t="s">
        <v>243</v>
      </c>
      <c r="H4525" s="1">
        <v>0.5</v>
      </c>
      <c r="I4525" t="s">
        <v>11</v>
      </c>
      <c r="J45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6" spans="1:14" hidden="1" x14ac:dyDescent="0.25">
      <c r="A4526" t="s">
        <v>8282</v>
      </c>
      <c r="B4526">
        <v>8</v>
      </c>
      <c r="C4526">
        <v>226</v>
      </c>
      <c r="D4526" t="s">
        <v>5179</v>
      </c>
      <c r="E4526" t="s">
        <v>9</v>
      </c>
      <c r="F4526" t="s">
        <v>242</v>
      </c>
      <c r="G4526" s="2" t="s">
        <v>243</v>
      </c>
      <c r="H4526" s="1">
        <v>0.5</v>
      </c>
      <c r="I4526" t="s">
        <v>11</v>
      </c>
      <c r="J45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7" spans="1:14" hidden="1" x14ac:dyDescent="0.25">
      <c r="A4527" t="s">
        <v>8282</v>
      </c>
      <c r="B4527">
        <v>8</v>
      </c>
      <c r="C4527">
        <v>228</v>
      </c>
      <c r="D4527" t="s">
        <v>5180</v>
      </c>
      <c r="E4527" t="s">
        <v>9</v>
      </c>
      <c r="F4527" t="s">
        <v>48</v>
      </c>
      <c r="G4527" s="3">
        <v>41078</v>
      </c>
      <c r="H4527" s="1">
        <v>0.5</v>
      </c>
      <c r="I4527" t="s">
        <v>11</v>
      </c>
      <c r="J45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8" spans="1:14" hidden="1" x14ac:dyDescent="0.25">
      <c r="A4528" t="s">
        <v>8282</v>
      </c>
      <c r="B4528">
        <v>8</v>
      </c>
      <c r="C4528">
        <v>230</v>
      </c>
      <c r="D4528" t="s">
        <v>5181</v>
      </c>
      <c r="E4528" t="s">
        <v>9</v>
      </c>
      <c r="F4528" t="s">
        <v>18</v>
      </c>
      <c r="G4528" s="2" t="s">
        <v>19</v>
      </c>
      <c r="H4528" s="1">
        <v>0.5</v>
      </c>
      <c r="I4528" t="s">
        <v>11</v>
      </c>
      <c r="J45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29" spans="1:14" hidden="1" x14ac:dyDescent="0.25">
      <c r="A4529" t="s">
        <v>8282</v>
      </c>
      <c r="B4529">
        <v>8</v>
      </c>
      <c r="C4529">
        <v>232</v>
      </c>
      <c r="D4529" t="s">
        <v>5182</v>
      </c>
      <c r="E4529" t="s">
        <v>9</v>
      </c>
      <c r="F4529" t="s">
        <v>5183</v>
      </c>
      <c r="G4529" s="3">
        <v>38126</v>
      </c>
      <c r="H4529" t="s">
        <v>653</v>
      </c>
      <c r="I4529" t="s">
        <v>11</v>
      </c>
      <c r="J45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29" t="s">
        <v>9088</v>
      </c>
    </row>
    <row r="4530" spans="1:14" hidden="1" x14ac:dyDescent="0.25">
      <c r="A4530" t="s">
        <v>8282</v>
      </c>
      <c r="B4530">
        <v>8</v>
      </c>
      <c r="C4530">
        <v>233</v>
      </c>
      <c r="D4530" t="s">
        <v>5184</v>
      </c>
      <c r="E4530" t="s">
        <v>9</v>
      </c>
      <c r="F4530" t="s">
        <v>192</v>
      </c>
      <c r="G4530" s="3">
        <v>41078</v>
      </c>
      <c r="H4530" s="1">
        <v>0.5</v>
      </c>
      <c r="I4530" t="s">
        <v>11</v>
      </c>
      <c r="J45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30" t="s">
        <v>9088</v>
      </c>
    </row>
    <row r="4531" spans="1:14" hidden="1" x14ac:dyDescent="0.25">
      <c r="A4531" t="s">
        <v>8282</v>
      </c>
      <c r="B4531">
        <v>8</v>
      </c>
      <c r="C4531">
        <v>234</v>
      </c>
      <c r="D4531" t="s">
        <v>5185</v>
      </c>
      <c r="E4531" t="s">
        <v>9</v>
      </c>
      <c r="F4531" t="s">
        <v>48</v>
      </c>
      <c r="G4531" s="3">
        <v>41078</v>
      </c>
      <c r="H4531" s="1">
        <v>0.5</v>
      </c>
      <c r="I4531" t="s">
        <v>11</v>
      </c>
      <c r="J45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32" spans="1:14" hidden="1" x14ac:dyDescent="0.25">
      <c r="A4532" t="s">
        <v>8282</v>
      </c>
      <c r="B4532">
        <v>8</v>
      </c>
      <c r="C4532">
        <v>240</v>
      </c>
      <c r="D4532" t="s">
        <v>5186</v>
      </c>
      <c r="E4532" t="s">
        <v>9</v>
      </c>
      <c r="F4532" t="s">
        <v>13</v>
      </c>
      <c r="G4532" s="2" t="s">
        <v>14</v>
      </c>
      <c r="H4532" s="1">
        <v>0.5</v>
      </c>
      <c r="I4532" t="s">
        <v>11</v>
      </c>
      <c r="J45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33" spans="1:14" hidden="1" x14ac:dyDescent="0.25">
      <c r="A4533" t="s">
        <v>8282</v>
      </c>
      <c r="B4533">
        <v>8</v>
      </c>
      <c r="C4533">
        <v>241</v>
      </c>
      <c r="D4533" t="s">
        <v>5187</v>
      </c>
      <c r="E4533" t="s">
        <v>9</v>
      </c>
      <c r="F4533" t="s">
        <v>13</v>
      </c>
      <c r="G4533" s="2" t="s">
        <v>14</v>
      </c>
      <c r="H4533" s="1">
        <v>0.5</v>
      </c>
      <c r="I4533" t="s">
        <v>11</v>
      </c>
      <c r="J45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34" spans="1:14" hidden="1" x14ac:dyDescent="0.25">
      <c r="A4534" t="s">
        <v>8282</v>
      </c>
      <c r="B4534">
        <v>8</v>
      </c>
      <c r="C4534">
        <v>248</v>
      </c>
      <c r="D4534" t="s">
        <v>5188</v>
      </c>
      <c r="E4534" t="s">
        <v>9</v>
      </c>
      <c r="F4534" t="s">
        <v>13</v>
      </c>
      <c r="G4534" s="2" t="s">
        <v>14</v>
      </c>
      <c r="H4534" s="1">
        <v>0.5</v>
      </c>
      <c r="I4534" t="s">
        <v>11</v>
      </c>
      <c r="J45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35" spans="1:14" hidden="1" x14ac:dyDescent="0.25">
      <c r="A4535" t="s">
        <v>8282</v>
      </c>
      <c r="B4535">
        <v>8</v>
      </c>
      <c r="C4535">
        <v>249</v>
      </c>
      <c r="D4535" t="s">
        <v>228</v>
      </c>
      <c r="E4535" t="s">
        <v>9</v>
      </c>
      <c r="F4535" t="s">
        <v>16</v>
      </c>
      <c r="G4535" s="2" t="s">
        <v>14</v>
      </c>
      <c r="H4535" s="1">
        <v>0.5</v>
      </c>
      <c r="I4535" t="s">
        <v>11</v>
      </c>
      <c r="J45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36" spans="1:14" hidden="1" x14ac:dyDescent="0.25">
      <c r="A4536" t="s">
        <v>8282</v>
      </c>
      <c r="B4536">
        <v>8</v>
      </c>
      <c r="C4536">
        <v>250</v>
      </c>
      <c r="D4536" t="s">
        <v>5189</v>
      </c>
      <c r="E4536" t="s">
        <v>9</v>
      </c>
      <c r="F4536" t="s">
        <v>16</v>
      </c>
      <c r="G4536" s="2" t="s">
        <v>14</v>
      </c>
      <c r="H4536" s="1">
        <v>0.5</v>
      </c>
      <c r="I4536" t="s">
        <v>11</v>
      </c>
      <c r="J45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37" spans="1:14" hidden="1" x14ac:dyDescent="0.25">
      <c r="A4537" t="s">
        <v>8282</v>
      </c>
      <c r="B4537">
        <v>8</v>
      </c>
      <c r="C4537">
        <v>251</v>
      </c>
      <c r="D4537" t="s">
        <v>5190</v>
      </c>
      <c r="E4537" t="s">
        <v>9</v>
      </c>
      <c r="F4537" t="s">
        <v>5191</v>
      </c>
      <c r="G4537" s="3">
        <v>40742</v>
      </c>
      <c r="H4537" s="1">
        <v>0.5</v>
      </c>
      <c r="I4537" t="s">
        <v>11</v>
      </c>
      <c r="J45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37" t="s">
        <v>9088</v>
      </c>
    </row>
    <row r="4538" spans="1:14" hidden="1" x14ac:dyDescent="0.25">
      <c r="A4538" t="s">
        <v>8282</v>
      </c>
      <c r="B4538">
        <v>8</v>
      </c>
      <c r="C4538">
        <v>253</v>
      </c>
      <c r="D4538" t="s">
        <v>5192</v>
      </c>
      <c r="E4538" t="s">
        <v>9</v>
      </c>
      <c r="F4538" t="s">
        <v>93</v>
      </c>
      <c r="G4538" s="3">
        <v>41078</v>
      </c>
      <c r="H4538" s="1">
        <v>0.5</v>
      </c>
      <c r="I4538" t="s">
        <v>11</v>
      </c>
      <c r="J45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39" spans="1:14" hidden="1" x14ac:dyDescent="0.25">
      <c r="A4539" t="s">
        <v>8282</v>
      </c>
      <c r="B4539">
        <v>8</v>
      </c>
      <c r="C4539">
        <v>254</v>
      </c>
      <c r="D4539" t="s">
        <v>5193</v>
      </c>
      <c r="E4539" t="s">
        <v>9</v>
      </c>
      <c r="F4539" t="s">
        <v>192</v>
      </c>
      <c r="G4539" s="3">
        <v>41078</v>
      </c>
      <c r="H4539" s="1">
        <v>0.5</v>
      </c>
      <c r="I4539" t="s">
        <v>11</v>
      </c>
      <c r="J45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39" t="s">
        <v>9088</v>
      </c>
    </row>
    <row r="4540" spans="1:14" hidden="1" x14ac:dyDescent="0.25">
      <c r="A4540" t="s">
        <v>8282</v>
      </c>
      <c r="B4540">
        <v>8</v>
      </c>
      <c r="C4540">
        <v>255</v>
      </c>
      <c r="D4540" t="s">
        <v>5194</v>
      </c>
      <c r="E4540" t="s">
        <v>9</v>
      </c>
      <c r="F4540" t="s">
        <v>5195</v>
      </c>
      <c r="G4540" s="2" t="s">
        <v>867</v>
      </c>
      <c r="H4540" t="s">
        <v>868</v>
      </c>
      <c r="I4540" t="s">
        <v>11</v>
      </c>
      <c r="J45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40" t="s">
        <v>9088</v>
      </c>
    </row>
    <row r="4541" spans="1:14" hidden="1" x14ac:dyDescent="0.25">
      <c r="A4541" t="s">
        <v>8282</v>
      </c>
      <c r="B4541">
        <v>8</v>
      </c>
      <c r="C4541">
        <v>256</v>
      </c>
      <c r="D4541" t="s">
        <v>5196</v>
      </c>
      <c r="E4541" t="s">
        <v>9</v>
      </c>
      <c r="F4541" t="s">
        <v>5183</v>
      </c>
      <c r="G4541" s="3">
        <v>38126</v>
      </c>
      <c r="H4541" t="s">
        <v>653</v>
      </c>
      <c r="I4541" t="s">
        <v>11</v>
      </c>
      <c r="J45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41" t="s">
        <v>9088</v>
      </c>
    </row>
    <row r="4542" spans="1:14" hidden="1" x14ac:dyDescent="0.25">
      <c r="A4542" t="s">
        <v>8282</v>
      </c>
      <c r="B4542">
        <v>8</v>
      </c>
      <c r="C4542">
        <v>257</v>
      </c>
      <c r="D4542" t="s">
        <v>5197</v>
      </c>
      <c r="E4542" t="s">
        <v>9</v>
      </c>
      <c r="F4542" t="s">
        <v>16</v>
      </c>
      <c r="G4542" s="2" t="s">
        <v>14</v>
      </c>
      <c r="H4542" s="1">
        <v>0.5</v>
      </c>
      <c r="I4542" t="s">
        <v>11</v>
      </c>
      <c r="J45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43" spans="1:14" hidden="1" x14ac:dyDescent="0.25">
      <c r="A4543" t="s">
        <v>8282</v>
      </c>
      <c r="B4543">
        <v>8</v>
      </c>
      <c r="C4543">
        <v>259</v>
      </c>
      <c r="D4543" t="s">
        <v>5198</v>
      </c>
      <c r="E4543" t="s">
        <v>9</v>
      </c>
      <c r="F4543" t="s">
        <v>16</v>
      </c>
      <c r="G4543" s="2" t="s">
        <v>14</v>
      </c>
      <c r="H4543" s="1">
        <v>0.5</v>
      </c>
      <c r="I4543" t="s">
        <v>11</v>
      </c>
      <c r="J45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44" spans="1:14" hidden="1" x14ac:dyDescent="0.25">
      <c r="A4544" t="s">
        <v>8282</v>
      </c>
      <c r="B4544">
        <v>8</v>
      </c>
      <c r="C4544">
        <v>261</v>
      </c>
      <c r="D4544" t="s">
        <v>5199</v>
      </c>
      <c r="E4544" t="s">
        <v>9</v>
      </c>
      <c r="F4544" t="s">
        <v>16</v>
      </c>
      <c r="G4544" s="2" t="s">
        <v>14</v>
      </c>
      <c r="H4544" s="1">
        <v>0.5</v>
      </c>
      <c r="I4544" t="s">
        <v>11</v>
      </c>
      <c r="J45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45" spans="1:15" x14ac:dyDescent="0.25">
      <c r="A4545" t="s">
        <v>8282</v>
      </c>
      <c r="B4545">
        <v>8</v>
      </c>
      <c r="C4545">
        <v>262</v>
      </c>
      <c r="D4545" t="s">
        <v>5200</v>
      </c>
      <c r="E4545" t="s">
        <v>9</v>
      </c>
      <c r="F4545" t="s">
        <v>5201</v>
      </c>
      <c r="G4545" s="3">
        <v>38706</v>
      </c>
      <c r="H4545" s="1">
        <v>0.5</v>
      </c>
      <c r="I4545" t="s">
        <v>11</v>
      </c>
      <c r="J45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5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45" t="s">
        <v>9088</v>
      </c>
      <c r="O4545" t="s">
        <v>9111</v>
      </c>
    </row>
    <row r="4546" spans="1:15" hidden="1" x14ac:dyDescent="0.25">
      <c r="A4546" t="s">
        <v>8282</v>
      </c>
      <c r="B4546">
        <v>8</v>
      </c>
      <c r="C4546">
        <v>270</v>
      </c>
      <c r="D4546" t="s">
        <v>5202</v>
      </c>
      <c r="E4546" t="s">
        <v>9</v>
      </c>
      <c r="F4546" t="s">
        <v>18</v>
      </c>
      <c r="G4546" s="2" t="s">
        <v>19</v>
      </c>
      <c r="H4546" s="1">
        <v>0.5</v>
      </c>
      <c r="I4546" t="s">
        <v>11</v>
      </c>
      <c r="J45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47" spans="1:15" hidden="1" x14ac:dyDescent="0.25">
      <c r="A4547" t="s">
        <v>8282</v>
      </c>
      <c r="B4547">
        <v>8</v>
      </c>
      <c r="C4547">
        <v>271</v>
      </c>
      <c r="D4547" t="s">
        <v>5203</v>
      </c>
      <c r="E4547" t="s">
        <v>9</v>
      </c>
      <c r="F4547" t="s">
        <v>16</v>
      </c>
      <c r="G4547" s="2" t="s">
        <v>14</v>
      </c>
      <c r="H4547" s="1">
        <v>0.5</v>
      </c>
      <c r="I4547" t="s">
        <v>11</v>
      </c>
      <c r="J45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48" spans="1:15" hidden="1" x14ac:dyDescent="0.25">
      <c r="A4548" t="s">
        <v>8282</v>
      </c>
      <c r="B4548">
        <v>8</v>
      </c>
      <c r="C4548">
        <v>272</v>
      </c>
      <c r="D4548" t="s">
        <v>5204</v>
      </c>
      <c r="E4548" t="s">
        <v>9</v>
      </c>
      <c r="F4548" t="s">
        <v>16</v>
      </c>
      <c r="G4548" s="2" t="s">
        <v>14</v>
      </c>
      <c r="H4548" s="1">
        <v>0.5</v>
      </c>
      <c r="I4548" t="s">
        <v>11</v>
      </c>
      <c r="J45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49" spans="1:15" hidden="1" x14ac:dyDescent="0.25">
      <c r="A4549" t="s">
        <v>8282</v>
      </c>
      <c r="B4549">
        <v>8</v>
      </c>
      <c r="C4549">
        <v>274</v>
      </c>
      <c r="D4549" t="s">
        <v>5205</v>
      </c>
      <c r="E4549" t="s">
        <v>9</v>
      </c>
      <c r="F4549" t="s">
        <v>16</v>
      </c>
      <c r="G4549" s="2" t="s">
        <v>14</v>
      </c>
      <c r="H4549" s="1">
        <v>0.5</v>
      </c>
      <c r="I4549" t="s">
        <v>11</v>
      </c>
      <c r="J45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50" spans="1:15" hidden="1" x14ac:dyDescent="0.25">
      <c r="A4550" t="s">
        <v>8282</v>
      </c>
      <c r="B4550">
        <v>8</v>
      </c>
      <c r="C4550">
        <v>275</v>
      </c>
      <c r="D4550" t="s">
        <v>5206</v>
      </c>
      <c r="E4550" t="s">
        <v>9</v>
      </c>
      <c r="F4550" t="s">
        <v>16</v>
      </c>
      <c r="G4550" s="2" t="s">
        <v>14</v>
      </c>
      <c r="H4550" s="1">
        <v>0.5</v>
      </c>
      <c r="I4550" t="s">
        <v>11</v>
      </c>
      <c r="J45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51" spans="1:15" hidden="1" x14ac:dyDescent="0.25">
      <c r="A4551" t="s">
        <v>8282</v>
      </c>
      <c r="B4551">
        <v>8</v>
      </c>
      <c r="C4551">
        <v>276</v>
      </c>
      <c r="D4551" t="s">
        <v>5207</v>
      </c>
      <c r="E4551" t="s">
        <v>9</v>
      </c>
      <c r="F4551" t="s">
        <v>16</v>
      </c>
      <c r="G4551" s="2" t="s">
        <v>14</v>
      </c>
      <c r="H4551" s="1">
        <v>0.5</v>
      </c>
      <c r="I4551" t="s">
        <v>11</v>
      </c>
      <c r="J45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52" spans="1:15" hidden="1" x14ac:dyDescent="0.25">
      <c r="A4552" t="s">
        <v>8282</v>
      </c>
      <c r="B4552">
        <v>8</v>
      </c>
      <c r="C4552">
        <v>278</v>
      </c>
      <c r="D4552" t="s">
        <v>5208</v>
      </c>
      <c r="E4552" t="s">
        <v>9</v>
      </c>
      <c r="F4552" t="s">
        <v>16</v>
      </c>
      <c r="G4552" s="2" t="s">
        <v>14</v>
      </c>
      <c r="H4552" s="1">
        <v>0.5</v>
      </c>
      <c r="I4552" t="s">
        <v>11</v>
      </c>
      <c r="J45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53" spans="1:15" hidden="1" x14ac:dyDescent="0.25">
      <c r="A4553" t="s">
        <v>8282</v>
      </c>
      <c r="B4553">
        <v>8</v>
      </c>
      <c r="C4553">
        <v>279</v>
      </c>
      <c r="D4553" t="s">
        <v>219</v>
      </c>
      <c r="E4553" t="s">
        <v>9</v>
      </c>
      <c r="F4553" t="s">
        <v>5209</v>
      </c>
      <c r="G4553" s="3">
        <v>40712</v>
      </c>
      <c r="H4553" s="1">
        <v>0.5</v>
      </c>
      <c r="I4553" t="s">
        <v>11</v>
      </c>
      <c r="J45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53" t="s">
        <v>9088</v>
      </c>
    </row>
    <row r="4554" spans="1:15" x14ac:dyDescent="0.25">
      <c r="A4554" t="s">
        <v>8282</v>
      </c>
      <c r="B4554">
        <v>8</v>
      </c>
      <c r="C4554">
        <v>283</v>
      </c>
      <c r="D4554" t="s">
        <v>5210</v>
      </c>
      <c r="E4554" t="s">
        <v>9</v>
      </c>
      <c r="F4554" t="s">
        <v>5211</v>
      </c>
      <c r="G4554" s="2" t="s">
        <v>1586</v>
      </c>
      <c r="H4554" s="1">
        <v>0.5</v>
      </c>
      <c r="I4554" t="s">
        <v>11</v>
      </c>
      <c r="J45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5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4554" t="s">
        <v>9111</v>
      </c>
    </row>
    <row r="4555" spans="1:15" hidden="1" x14ac:dyDescent="0.25">
      <c r="A4555" t="s">
        <v>8282</v>
      </c>
      <c r="B4555">
        <v>8</v>
      </c>
      <c r="C4555">
        <v>284</v>
      </c>
      <c r="D4555" t="s">
        <v>5212</v>
      </c>
      <c r="E4555" t="s">
        <v>9</v>
      </c>
      <c r="F4555" t="s">
        <v>16</v>
      </c>
      <c r="G4555" s="2" t="s">
        <v>14</v>
      </c>
      <c r="H4555" s="1">
        <v>0.5</v>
      </c>
      <c r="I4555" t="s">
        <v>11</v>
      </c>
      <c r="J45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56" spans="1:15" hidden="1" x14ac:dyDescent="0.25">
      <c r="A4556" t="s">
        <v>8282</v>
      </c>
      <c r="B4556">
        <v>8</v>
      </c>
      <c r="C4556">
        <v>286</v>
      </c>
      <c r="D4556" t="s">
        <v>5213</v>
      </c>
      <c r="E4556" t="s">
        <v>9</v>
      </c>
      <c r="F4556" t="s">
        <v>16</v>
      </c>
      <c r="G4556" s="2" t="s">
        <v>14</v>
      </c>
      <c r="H4556" s="1">
        <v>0.5</v>
      </c>
      <c r="I4556" t="s">
        <v>11</v>
      </c>
      <c r="J45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57" spans="1:15" hidden="1" x14ac:dyDescent="0.25">
      <c r="A4557" t="s">
        <v>8282</v>
      </c>
      <c r="B4557">
        <v>8</v>
      </c>
      <c r="C4557">
        <v>289</v>
      </c>
      <c r="D4557" t="s">
        <v>5214</v>
      </c>
      <c r="E4557" t="s">
        <v>9</v>
      </c>
      <c r="F4557" t="s">
        <v>16</v>
      </c>
      <c r="G4557" s="2" t="s">
        <v>14</v>
      </c>
      <c r="H4557" s="1">
        <v>0.5</v>
      </c>
      <c r="I4557" t="s">
        <v>11</v>
      </c>
      <c r="J45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58" spans="1:15" hidden="1" x14ac:dyDescent="0.25">
      <c r="A4558" t="s">
        <v>8282</v>
      </c>
      <c r="B4558">
        <v>8</v>
      </c>
      <c r="C4558">
        <v>290</v>
      </c>
      <c r="D4558" t="s">
        <v>5215</v>
      </c>
      <c r="E4558" t="s">
        <v>9</v>
      </c>
      <c r="F4558" t="s">
        <v>16</v>
      </c>
      <c r="G4558" s="2" t="s">
        <v>14</v>
      </c>
      <c r="H4558" s="1">
        <v>0.5</v>
      </c>
      <c r="I4558" t="s">
        <v>11</v>
      </c>
      <c r="J45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59" spans="1:15" hidden="1" x14ac:dyDescent="0.25">
      <c r="A4559" t="s">
        <v>8282</v>
      </c>
      <c r="B4559">
        <v>8</v>
      </c>
      <c r="C4559">
        <v>291</v>
      </c>
      <c r="D4559" t="s">
        <v>5216</v>
      </c>
      <c r="E4559" t="s">
        <v>9</v>
      </c>
      <c r="F4559" t="s">
        <v>5217</v>
      </c>
      <c r="G4559" s="3">
        <v>40742</v>
      </c>
      <c r="H4559" s="1">
        <v>0.5</v>
      </c>
      <c r="I4559" t="s">
        <v>11</v>
      </c>
      <c r="J45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59" t="s">
        <v>9088</v>
      </c>
    </row>
    <row r="4560" spans="1:15" hidden="1" x14ac:dyDescent="0.25">
      <c r="A4560" t="s">
        <v>8282</v>
      </c>
      <c r="B4560">
        <v>8</v>
      </c>
      <c r="C4560">
        <v>292</v>
      </c>
      <c r="D4560" t="s">
        <v>5218</v>
      </c>
      <c r="E4560" t="s">
        <v>9</v>
      </c>
      <c r="F4560" t="s">
        <v>18</v>
      </c>
      <c r="G4560" s="2" t="s">
        <v>19</v>
      </c>
      <c r="H4560" s="1">
        <v>0.5</v>
      </c>
      <c r="I4560" t="s">
        <v>11</v>
      </c>
      <c r="J45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61" spans="1:15" hidden="1" x14ac:dyDescent="0.25">
      <c r="A4561" t="s">
        <v>8282</v>
      </c>
      <c r="B4561">
        <v>8</v>
      </c>
      <c r="C4561">
        <v>293</v>
      </c>
      <c r="D4561" t="s">
        <v>5219</v>
      </c>
      <c r="E4561" t="s">
        <v>9</v>
      </c>
      <c r="F4561" t="s">
        <v>16</v>
      </c>
      <c r="G4561" s="2" t="s">
        <v>14</v>
      </c>
      <c r="H4561" s="1">
        <v>0.5</v>
      </c>
      <c r="I4561" t="s">
        <v>11</v>
      </c>
      <c r="J45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62" spans="1:15" hidden="1" x14ac:dyDescent="0.25">
      <c r="A4562" t="s">
        <v>8282</v>
      </c>
      <c r="B4562">
        <v>8</v>
      </c>
      <c r="C4562">
        <v>295</v>
      </c>
      <c r="D4562" t="s">
        <v>5220</v>
      </c>
      <c r="E4562" t="s">
        <v>9</v>
      </c>
      <c r="F4562" t="s">
        <v>18</v>
      </c>
      <c r="G4562" s="2" t="s">
        <v>19</v>
      </c>
      <c r="H4562" s="1">
        <v>0.5</v>
      </c>
      <c r="I4562" t="s">
        <v>11</v>
      </c>
      <c r="J45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63" spans="1:15" hidden="1" x14ac:dyDescent="0.25">
      <c r="A4563" t="s">
        <v>8282</v>
      </c>
      <c r="B4563">
        <v>8</v>
      </c>
      <c r="C4563">
        <v>296</v>
      </c>
      <c r="D4563" t="s">
        <v>5221</v>
      </c>
      <c r="E4563" t="s">
        <v>9</v>
      </c>
      <c r="F4563" t="s">
        <v>16</v>
      </c>
      <c r="G4563" s="2" t="s">
        <v>14</v>
      </c>
      <c r="H4563" s="1">
        <v>0.5</v>
      </c>
      <c r="I4563" t="s">
        <v>11</v>
      </c>
      <c r="J45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64" spans="1:15" hidden="1" x14ac:dyDescent="0.25">
      <c r="A4564" t="s">
        <v>8282</v>
      </c>
      <c r="B4564">
        <v>8</v>
      </c>
      <c r="C4564">
        <v>297</v>
      </c>
      <c r="D4564" t="s">
        <v>5222</v>
      </c>
      <c r="E4564" t="s">
        <v>9</v>
      </c>
      <c r="F4564" t="s">
        <v>1248</v>
      </c>
      <c r="G4564" s="3">
        <v>39435</v>
      </c>
      <c r="H4564" t="s">
        <v>282</v>
      </c>
      <c r="I4564" t="s">
        <v>11</v>
      </c>
      <c r="J45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64" t="s">
        <v>9088</v>
      </c>
    </row>
    <row r="4565" spans="1:15" hidden="1" x14ac:dyDescent="0.25">
      <c r="A4565" t="s">
        <v>8282</v>
      </c>
      <c r="B4565">
        <v>8</v>
      </c>
      <c r="C4565">
        <v>298</v>
      </c>
      <c r="D4565" t="s">
        <v>5223</v>
      </c>
      <c r="E4565" t="s">
        <v>9</v>
      </c>
      <c r="F4565" t="s">
        <v>16</v>
      </c>
      <c r="G4565" s="2" t="s">
        <v>14</v>
      </c>
      <c r="H4565" s="1">
        <v>0.5</v>
      </c>
      <c r="I4565" t="s">
        <v>11</v>
      </c>
      <c r="J45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66" spans="1:15" x14ac:dyDescent="0.25">
      <c r="A4566" t="s">
        <v>8282</v>
      </c>
      <c r="B4566">
        <v>8</v>
      </c>
      <c r="C4566">
        <v>300</v>
      </c>
      <c r="D4566" t="s">
        <v>202</v>
      </c>
      <c r="E4566" t="s">
        <v>9</v>
      </c>
      <c r="F4566" t="s">
        <v>5224</v>
      </c>
      <c r="G4566" s="2" t="s">
        <v>5225</v>
      </c>
      <c r="H4566" s="1">
        <v>0.5</v>
      </c>
      <c r="I4566" t="s">
        <v>11</v>
      </c>
      <c r="J45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5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66" t="s">
        <v>9088</v>
      </c>
      <c r="O4566" t="s">
        <v>9111</v>
      </c>
    </row>
    <row r="4567" spans="1:15" x14ac:dyDescent="0.25">
      <c r="A4567" t="s">
        <v>8282</v>
      </c>
      <c r="B4567">
        <v>8</v>
      </c>
      <c r="C4567">
        <v>301</v>
      </c>
      <c r="D4567" t="s">
        <v>5226</v>
      </c>
      <c r="E4567" t="s">
        <v>9</v>
      </c>
      <c r="F4567" t="s">
        <v>5227</v>
      </c>
      <c r="G4567" s="2" t="s">
        <v>5225</v>
      </c>
      <c r="H4567" s="1">
        <v>0.5</v>
      </c>
      <c r="I4567" t="s">
        <v>11</v>
      </c>
      <c r="J45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5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67" t="s">
        <v>9088</v>
      </c>
      <c r="O4567" t="s">
        <v>9111</v>
      </c>
    </row>
    <row r="4568" spans="1:15" hidden="1" x14ac:dyDescent="0.25">
      <c r="A4568" t="s">
        <v>8282</v>
      </c>
      <c r="B4568">
        <v>8</v>
      </c>
      <c r="C4568">
        <v>302</v>
      </c>
      <c r="D4568" t="s">
        <v>5228</v>
      </c>
      <c r="E4568" t="s">
        <v>9</v>
      </c>
      <c r="F4568" t="s">
        <v>16</v>
      </c>
      <c r="G4568" s="2" t="s">
        <v>14</v>
      </c>
      <c r="H4568" s="1">
        <v>0.5</v>
      </c>
      <c r="I4568" t="s">
        <v>11</v>
      </c>
      <c r="J45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69" spans="1:15" hidden="1" x14ac:dyDescent="0.25">
      <c r="A4569" t="s">
        <v>8282</v>
      </c>
      <c r="B4569">
        <v>8</v>
      </c>
      <c r="C4569">
        <v>303</v>
      </c>
      <c r="D4569" t="s">
        <v>5229</v>
      </c>
      <c r="E4569" t="s">
        <v>9</v>
      </c>
      <c r="F4569" t="s">
        <v>16</v>
      </c>
      <c r="G4569" s="2" t="s">
        <v>14</v>
      </c>
      <c r="H4569" s="1">
        <v>0.5</v>
      </c>
      <c r="I4569" t="s">
        <v>11</v>
      </c>
      <c r="J45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70" spans="1:15" hidden="1" x14ac:dyDescent="0.25">
      <c r="A4570" t="s">
        <v>8282</v>
      </c>
      <c r="B4570">
        <v>8</v>
      </c>
      <c r="C4570">
        <v>304</v>
      </c>
      <c r="D4570" t="s">
        <v>5230</v>
      </c>
      <c r="E4570" t="s">
        <v>9</v>
      </c>
      <c r="F4570" t="s">
        <v>16</v>
      </c>
      <c r="G4570" s="2" t="s">
        <v>14</v>
      </c>
      <c r="H4570" s="1">
        <v>0.5</v>
      </c>
      <c r="I4570" t="s">
        <v>11</v>
      </c>
      <c r="J45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71" spans="1:15" hidden="1" x14ac:dyDescent="0.25">
      <c r="A4571" t="s">
        <v>8282</v>
      </c>
      <c r="B4571">
        <v>8</v>
      </c>
      <c r="C4571">
        <v>306</v>
      </c>
      <c r="D4571" t="s">
        <v>5231</v>
      </c>
      <c r="E4571" t="s">
        <v>9</v>
      </c>
      <c r="F4571" t="s">
        <v>16</v>
      </c>
      <c r="G4571" s="2" t="s">
        <v>14</v>
      </c>
      <c r="H4571" s="1">
        <v>0.5</v>
      </c>
      <c r="I4571" t="s">
        <v>11</v>
      </c>
      <c r="J45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72" spans="1:15" hidden="1" x14ac:dyDescent="0.25">
      <c r="A4572" t="s">
        <v>8282</v>
      </c>
      <c r="B4572">
        <v>8</v>
      </c>
      <c r="C4572">
        <v>308</v>
      </c>
      <c r="D4572" t="s">
        <v>5232</v>
      </c>
      <c r="E4572" t="s">
        <v>9</v>
      </c>
      <c r="F4572" t="s">
        <v>18</v>
      </c>
      <c r="G4572" s="2" t="s">
        <v>19</v>
      </c>
      <c r="H4572" s="1">
        <v>0.5</v>
      </c>
      <c r="I4572" t="s">
        <v>11</v>
      </c>
      <c r="J45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73" spans="1:15" hidden="1" x14ac:dyDescent="0.25">
      <c r="A4573" t="s">
        <v>8282</v>
      </c>
      <c r="B4573">
        <v>8</v>
      </c>
      <c r="C4573">
        <v>309</v>
      </c>
      <c r="D4573" t="s">
        <v>5233</v>
      </c>
      <c r="E4573" t="s">
        <v>9</v>
      </c>
      <c r="F4573" t="s">
        <v>13</v>
      </c>
      <c r="G4573" s="2" t="s">
        <v>14</v>
      </c>
      <c r="H4573" s="1">
        <v>0.5</v>
      </c>
      <c r="I4573" t="s">
        <v>11</v>
      </c>
      <c r="J45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74" spans="1:15" hidden="1" x14ac:dyDescent="0.25">
      <c r="A4574" t="s">
        <v>8282</v>
      </c>
      <c r="B4574">
        <v>8</v>
      </c>
      <c r="C4574">
        <v>310</v>
      </c>
      <c r="D4574" t="s">
        <v>5234</v>
      </c>
      <c r="E4574" t="s">
        <v>9</v>
      </c>
      <c r="F4574" t="s">
        <v>13</v>
      </c>
      <c r="G4574" s="2" t="s">
        <v>14</v>
      </c>
      <c r="H4574" s="1">
        <v>0.5</v>
      </c>
      <c r="I4574" t="s">
        <v>11</v>
      </c>
      <c r="J45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75" spans="1:15" hidden="1" x14ac:dyDescent="0.25">
      <c r="A4575" t="s">
        <v>8282</v>
      </c>
      <c r="B4575">
        <v>8</v>
      </c>
      <c r="C4575">
        <v>311</v>
      </c>
      <c r="D4575" t="s">
        <v>5235</v>
      </c>
      <c r="E4575" t="s">
        <v>9</v>
      </c>
      <c r="F4575" t="s">
        <v>13</v>
      </c>
      <c r="G4575" s="2" t="s">
        <v>14</v>
      </c>
      <c r="H4575" s="1">
        <v>0.5</v>
      </c>
      <c r="I4575" t="s">
        <v>11</v>
      </c>
      <c r="J45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76" spans="1:15" hidden="1" x14ac:dyDescent="0.25">
      <c r="A4576" t="s">
        <v>8282</v>
      </c>
      <c r="B4576">
        <v>8</v>
      </c>
      <c r="C4576">
        <v>312</v>
      </c>
      <c r="D4576" t="s">
        <v>5236</v>
      </c>
      <c r="E4576" t="s">
        <v>9</v>
      </c>
      <c r="F4576" t="s">
        <v>16</v>
      </c>
      <c r="G4576" s="2" t="s">
        <v>14</v>
      </c>
      <c r="H4576" s="1">
        <v>0.5</v>
      </c>
      <c r="I4576" t="s">
        <v>11</v>
      </c>
      <c r="J45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77" spans="1:15" x14ac:dyDescent="0.25">
      <c r="A4577" t="s">
        <v>8282</v>
      </c>
      <c r="B4577">
        <v>8</v>
      </c>
      <c r="C4577">
        <v>313</v>
      </c>
      <c r="D4577" t="s">
        <v>5237</v>
      </c>
      <c r="E4577" t="s">
        <v>9</v>
      </c>
      <c r="F4577" t="s">
        <v>5238</v>
      </c>
      <c r="G4577" s="2" t="s">
        <v>232</v>
      </c>
      <c r="H4577" s="1">
        <v>0.41666666666666669</v>
      </c>
      <c r="I4577" t="s">
        <v>11</v>
      </c>
      <c r="J45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5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4577" t="s">
        <v>9111</v>
      </c>
    </row>
    <row r="4578" spans="1:15" x14ac:dyDescent="0.25">
      <c r="A4578" t="s">
        <v>8282</v>
      </c>
      <c r="B4578">
        <v>8</v>
      </c>
      <c r="C4578">
        <v>314</v>
      </c>
      <c r="D4578" t="s">
        <v>233</v>
      </c>
      <c r="E4578" t="s">
        <v>9</v>
      </c>
      <c r="F4578" t="s">
        <v>5239</v>
      </c>
      <c r="G4578" s="2" t="s">
        <v>235</v>
      </c>
      <c r="H4578" t="s">
        <v>236</v>
      </c>
      <c r="I4578" t="s">
        <v>11</v>
      </c>
      <c r="J45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5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78" t="s">
        <v>9088</v>
      </c>
      <c r="O4578" t="s">
        <v>9111</v>
      </c>
    </row>
    <row r="4579" spans="1:15" hidden="1" x14ac:dyDescent="0.25">
      <c r="A4579" t="s">
        <v>8282</v>
      </c>
      <c r="B4579">
        <v>8</v>
      </c>
      <c r="C4579">
        <v>315</v>
      </c>
      <c r="D4579" t="s">
        <v>5240</v>
      </c>
      <c r="E4579" t="s">
        <v>9</v>
      </c>
      <c r="F4579" t="s">
        <v>13</v>
      </c>
      <c r="G4579" s="2" t="s">
        <v>14</v>
      </c>
      <c r="H4579" s="1">
        <v>0.5</v>
      </c>
      <c r="I4579" t="s">
        <v>11</v>
      </c>
      <c r="J45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0" spans="1:15" hidden="1" x14ac:dyDescent="0.25">
      <c r="A4580" t="s">
        <v>8282</v>
      </c>
      <c r="B4580">
        <v>8</v>
      </c>
      <c r="C4580">
        <v>317</v>
      </c>
      <c r="D4580" t="s">
        <v>2240</v>
      </c>
      <c r="E4580" t="s">
        <v>9</v>
      </c>
      <c r="F4580" t="s">
        <v>16</v>
      </c>
      <c r="G4580" s="2" t="s">
        <v>14</v>
      </c>
      <c r="H4580" s="1">
        <v>0.5</v>
      </c>
      <c r="I4580" t="s">
        <v>11</v>
      </c>
      <c r="J45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1" spans="1:15" hidden="1" x14ac:dyDescent="0.25">
      <c r="A4581" t="s">
        <v>8282</v>
      </c>
      <c r="B4581">
        <v>8</v>
      </c>
      <c r="C4581">
        <v>318</v>
      </c>
      <c r="D4581" t="s">
        <v>5241</v>
      </c>
      <c r="E4581" t="s">
        <v>9</v>
      </c>
      <c r="F4581" t="s">
        <v>16</v>
      </c>
      <c r="G4581" s="2" t="s">
        <v>14</v>
      </c>
      <c r="H4581" s="1">
        <v>0.5</v>
      </c>
      <c r="I4581" t="s">
        <v>11</v>
      </c>
      <c r="J45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2" spans="1:15" hidden="1" x14ac:dyDescent="0.25">
      <c r="A4582" t="s">
        <v>8282</v>
      </c>
      <c r="B4582">
        <v>8</v>
      </c>
      <c r="C4582">
        <v>319</v>
      </c>
      <c r="D4582" t="s">
        <v>5242</v>
      </c>
      <c r="E4582" t="s">
        <v>9</v>
      </c>
      <c r="F4582" t="s">
        <v>18</v>
      </c>
      <c r="G4582" s="2" t="s">
        <v>19</v>
      </c>
      <c r="H4582" s="1">
        <v>0.5</v>
      </c>
      <c r="I4582" t="s">
        <v>11</v>
      </c>
      <c r="J45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3" spans="1:15" hidden="1" x14ac:dyDescent="0.25">
      <c r="A4583" t="s">
        <v>8282</v>
      </c>
      <c r="B4583">
        <v>8</v>
      </c>
      <c r="C4583">
        <v>320</v>
      </c>
      <c r="D4583" t="s">
        <v>5243</v>
      </c>
      <c r="E4583" t="s">
        <v>9</v>
      </c>
      <c r="F4583" t="s">
        <v>16</v>
      </c>
      <c r="G4583" s="2" t="s">
        <v>14</v>
      </c>
      <c r="H4583" s="1">
        <v>0.5</v>
      </c>
      <c r="I4583" t="s">
        <v>11</v>
      </c>
      <c r="J45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4" spans="1:15" hidden="1" x14ac:dyDescent="0.25">
      <c r="A4584" t="s">
        <v>8282</v>
      </c>
      <c r="B4584">
        <v>8</v>
      </c>
      <c r="C4584">
        <v>321</v>
      </c>
      <c r="D4584" t="s">
        <v>5244</v>
      </c>
      <c r="E4584" t="s">
        <v>9</v>
      </c>
      <c r="F4584" t="s">
        <v>16</v>
      </c>
      <c r="G4584" s="2" t="s">
        <v>14</v>
      </c>
      <c r="H4584" s="1">
        <v>0.5</v>
      </c>
      <c r="I4584" t="s">
        <v>11</v>
      </c>
      <c r="J45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5" spans="1:15" hidden="1" x14ac:dyDescent="0.25">
      <c r="A4585" t="s">
        <v>8282</v>
      </c>
      <c r="B4585">
        <v>8</v>
      </c>
      <c r="C4585">
        <v>322</v>
      </c>
      <c r="D4585" t="s">
        <v>5245</v>
      </c>
      <c r="E4585" t="s">
        <v>9</v>
      </c>
      <c r="F4585" t="s">
        <v>18</v>
      </c>
      <c r="G4585" s="2" t="s">
        <v>19</v>
      </c>
      <c r="H4585" s="1">
        <v>0.5</v>
      </c>
      <c r="I4585" t="s">
        <v>11</v>
      </c>
      <c r="J45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6" spans="1:15" hidden="1" x14ac:dyDescent="0.25">
      <c r="A4586" t="s">
        <v>8282</v>
      </c>
      <c r="B4586">
        <v>8</v>
      </c>
      <c r="C4586">
        <v>323</v>
      </c>
      <c r="D4586" t="s">
        <v>5246</v>
      </c>
      <c r="E4586" t="s">
        <v>9</v>
      </c>
      <c r="F4586" t="s">
        <v>13</v>
      </c>
      <c r="G4586" s="2" t="s">
        <v>14</v>
      </c>
      <c r="H4586" s="1">
        <v>0.5</v>
      </c>
      <c r="I4586" t="s">
        <v>11</v>
      </c>
      <c r="J45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7" spans="1:15" hidden="1" x14ac:dyDescent="0.25">
      <c r="A4587" t="s">
        <v>8282</v>
      </c>
      <c r="B4587">
        <v>8</v>
      </c>
      <c r="C4587">
        <v>325</v>
      </c>
      <c r="D4587" t="s">
        <v>5247</v>
      </c>
      <c r="E4587" t="s">
        <v>9</v>
      </c>
      <c r="F4587" t="s">
        <v>18</v>
      </c>
      <c r="G4587" s="2" t="s">
        <v>19</v>
      </c>
      <c r="H4587" s="1">
        <v>0.5</v>
      </c>
      <c r="I4587" t="s">
        <v>11</v>
      </c>
      <c r="J45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8" spans="1:15" hidden="1" x14ac:dyDescent="0.25">
      <c r="A4588" t="s">
        <v>8282</v>
      </c>
      <c r="B4588">
        <v>8</v>
      </c>
      <c r="C4588">
        <v>326</v>
      </c>
      <c r="D4588" t="s">
        <v>5248</v>
      </c>
      <c r="E4588" t="s">
        <v>9</v>
      </c>
      <c r="F4588" t="s">
        <v>18</v>
      </c>
      <c r="G4588" s="2" t="s">
        <v>19</v>
      </c>
      <c r="H4588" s="1">
        <v>0.5</v>
      </c>
      <c r="I4588" t="s">
        <v>11</v>
      </c>
      <c r="J45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89" spans="1:15" hidden="1" x14ac:dyDescent="0.25">
      <c r="A4589" t="s">
        <v>8282</v>
      </c>
      <c r="B4589">
        <v>8</v>
      </c>
      <c r="C4589">
        <v>327</v>
      </c>
      <c r="D4589" t="s">
        <v>5249</v>
      </c>
      <c r="E4589" t="s">
        <v>9</v>
      </c>
      <c r="F4589" t="s">
        <v>18</v>
      </c>
      <c r="G4589" s="2" t="s">
        <v>19</v>
      </c>
      <c r="H4589" s="1">
        <v>0.5</v>
      </c>
      <c r="I4589" t="s">
        <v>11</v>
      </c>
      <c r="J45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90" spans="1:15" hidden="1" x14ac:dyDescent="0.25">
      <c r="A4590" t="s">
        <v>8282</v>
      </c>
      <c r="B4590">
        <v>8</v>
      </c>
      <c r="C4590">
        <v>328</v>
      </c>
      <c r="D4590" t="s">
        <v>226</v>
      </c>
      <c r="E4590" t="s">
        <v>9</v>
      </c>
      <c r="F4590" t="s">
        <v>13</v>
      </c>
      <c r="G4590" s="2" t="s">
        <v>14</v>
      </c>
      <c r="H4590" s="1">
        <v>0.5</v>
      </c>
      <c r="I4590" t="s">
        <v>11</v>
      </c>
      <c r="J45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91" spans="1:15" hidden="1" x14ac:dyDescent="0.25">
      <c r="A4591" t="s">
        <v>8282</v>
      </c>
      <c r="B4591">
        <v>8</v>
      </c>
      <c r="C4591">
        <v>342</v>
      </c>
      <c r="D4591" t="s">
        <v>5250</v>
      </c>
      <c r="E4591" t="s">
        <v>9</v>
      </c>
      <c r="F4591" t="s">
        <v>5251</v>
      </c>
      <c r="G4591" s="2" t="s">
        <v>14</v>
      </c>
      <c r="H4591" s="1">
        <v>0.5</v>
      </c>
      <c r="I4591" t="s">
        <v>11</v>
      </c>
      <c r="J45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91" t="s">
        <v>9088</v>
      </c>
    </row>
    <row r="4592" spans="1:15" x14ac:dyDescent="0.25">
      <c r="A4592" t="s">
        <v>8282</v>
      </c>
      <c r="B4592">
        <v>8</v>
      </c>
      <c r="C4592">
        <v>343</v>
      </c>
      <c r="D4592" t="s">
        <v>5252</v>
      </c>
      <c r="E4592" t="s">
        <v>9</v>
      </c>
      <c r="F4592" t="s">
        <v>5253</v>
      </c>
      <c r="G4592" s="3">
        <v>37062</v>
      </c>
      <c r="H4592" s="1">
        <v>0.45833333333333331</v>
      </c>
      <c r="I4592" t="s">
        <v>11</v>
      </c>
      <c r="J45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5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4592" t="s">
        <v>9111</v>
      </c>
    </row>
    <row r="4593" spans="1:14" hidden="1" x14ac:dyDescent="0.25">
      <c r="A4593" t="s">
        <v>8282</v>
      </c>
      <c r="B4593">
        <v>8</v>
      </c>
      <c r="C4593">
        <v>344</v>
      </c>
      <c r="D4593" t="s">
        <v>5254</v>
      </c>
      <c r="E4593" t="s">
        <v>9</v>
      </c>
      <c r="F4593" t="s">
        <v>5255</v>
      </c>
      <c r="G4593" s="3">
        <v>41078</v>
      </c>
      <c r="H4593" s="1">
        <v>0.5</v>
      </c>
      <c r="I4593" t="s">
        <v>11</v>
      </c>
      <c r="J45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5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593" t="s">
        <v>9088</v>
      </c>
    </row>
    <row r="4594" spans="1:14" hidden="1" x14ac:dyDescent="0.25">
      <c r="A4594" t="s">
        <v>8282</v>
      </c>
      <c r="B4594">
        <v>8</v>
      </c>
      <c r="C4594">
        <v>345</v>
      </c>
      <c r="D4594" t="s">
        <v>5256</v>
      </c>
      <c r="E4594" t="s">
        <v>9</v>
      </c>
      <c r="F4594" t="s">
        <v>18</v>
      </c>
      <c r="G4594" s="2" t="s">
        <v>19</v>
      </c>
      <c r="H4594" s="1">
        <v>0.5</v>
      </c>
      <c r="I4594" t="s">
        <v>11</v>
      </c>
      <c r="J45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95" spans="1:14" hidden="1" x14ac:dyDescent="0.25">
      <c r="A4595" t="s">
        <v>8282</v>
      </c>
      <c r="B4595">
        <v>8</v>
      </c>
      <c r="C4595">
        <v>346</v>
      </c>
      <c r="D4595" t="s">
        <v>5257</v>
      </c>
      <c r="E4595" t="s">
        <v>9</v>
      </c>
      <c r="F4595" t="s">
        <v>48</v>
      </c>
      <c r="G4595" s="3">
        <v>41078</v>
      </c>
      <c r="H4595" s="1">
        <v>0.5</v>
      </c>
      <c r="I4595" t="s">
        <v>11</v>
      </c>
      <c r="J45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96" spans="1:14" hidden="1" x14ac:dyDescent="0.25">
      <c r="A4596" t="s">
        <v>8282</v>
      </c>
      <c r="B4596">
        <v>8</v>
      </c>
      <c r="C4596">
        <v>347</v>
      </c>
      <c r="D4596" t="s">
        <v>5258</v>
      </c>
      <c r="E4596" t="s">
        <v>9</v>
      </c>
      <c r="F4596" t="s">
        <v>13</v>
      </c>
      <c r="G4596" s="2" t="s">
        <v>14</v>
      </c>
      <c r="H4596" s="1">
        <v>0.5</v>
      </c>
      <c r="I4596" t="s">
        <v>11</v>
      </c>
      <c r="J45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97" spans="1:14" hidden="1" x14ac:dyDescent="0.25">
      <c r="A4597" t="s">
        <v>8282</v>
      </c>
      <c r="B4597">
        <v>8</v>
      </c>
      <c r="C4597">
        <v>350</v>
      </c>
      <c r="D4597" t="s">
        <v>5259</v>
      </c>
      <c r="E4597" t="s">
        <v>9</v>
      </c>
      <c r="F4597" t="s">
        <v>185</v>
      </c>
      <c r="G4597" s="2" t="s">
        <v>109</v>
      </c>
      <c r="H4597" s="1">
        <v>0.5</v>
      </c>
      <c r="I4597" t="s">
        <v>11</v>
      </c>
      <c r="J45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98" spans="1:14" hidden="1" x14ac:dyDescent="0.25">
      <c r="A4598" t="s">
        <v>8282</v>
      </c>
      <c r="B4598">
        <v>8</v>
      </c>
      <c r="C4598">
        <v>351</v>
      </c>
      <c r="D4598" t="s">
        <v>5260</v>
      </c>
      <c r="E4598" t="s">
        <v>9</v>
      </c>
      <c r="F4598" t="s">
        <v>16</v>
      </c>
      <c r="G4598" s="2" t="s">
        <v>14</v>
      </c>
      <c r="H4598" s="1">
        <v>0.5</v>
      </c>
      <c r="I4598" t="s">
        <v>11</v>
      </c>
      <c r="J45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599" spans="1:14" hidden="1" x14ac:dyDescent="0.25">
      <c r="A4599" t="s">
        <v>8282</v>
      </c>
      <c r="B4599">
        <v>8</v>
      </c>
      <c r="C4599">
        <v>352</v>
      </c>
      <c r="D4599" t="s">
        <v>5261</v>
      </c>
      <c r="E4599" t="s">
        <v>9</v>
      </c>
      <c r="F4599" t="s">
        <v>16</v>
      </c>
      <c r="G4599" s="2" t="s">
        <v>14</v>
      </c>
      <c r="H4599" s="1">
        <v>0.5</v>
      </c>
      <c r="I4599" t="s">
        <v>11</v>
      </c>
      <c r="J45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5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00" spans="1:14" hidden="1" x14ac:dyDescent="0.25">
      <c r="A4600" t="s">
        <v>8282</v>
      </c>
      <c r="B4600">
        <v>8</v>
      </c>
      <c r="C4600">
        <v>353</v>
      </c>
      <c r="D4600" t="s">
        <v>5262</v>
      </c>
      <c r="E4600" t="s">
        <v>9</v>
      </c>
      <c r="F4600" t="s">
        <v>5251</v>
      </c>
      <c r="G4600" s="2" t="s">
        <v>14</v>
      </c>
      <c r="H4600" s="1">
        <v>0.5</v>
      </c>
      <c r="I4600" t="s">
        <v>11</v>
      </c>
      <c r="J46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00" t="s">
        <v>9088</v>
      </c>
    </row>
    <row r="4601" spans="1:14" hidden="1" x14ac:dyDescent="0.25">
      <c r="A4601" t="s">
        <v>8282</v>
      </c>
      <c r="B4601">
        <v>8</v>
      </c>
      <c r="C4601">
        <v>354</v>
      </c>
      <c r="D4601" t="s">
        <v>5263</v>
      </c>
      <c r="E4601" t="s">
        <v>9</v>
      </c>
      <c r="F4601" t="s">
        <v>16</v>
      </c>
      <c r="G4601" s="2" t="s">
        <v>14</v>
      </c>
      <c r="H4601" s="1">
        <v>0.5</v>
      </c>
      <c r="I4601" t="s">
        <v>11</v>
      </c>
      <c r="J46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02" spans="1:14" hidden="1" x14ac:dyDescent="0.25">
      <c r="A4602" t="s">
        <v>8282</v>
      </c>
      <c r="B4602">
        <v>8</v>
      </c>
      <c r="C4602">
        <v>355</v>
      </c>
      <c r="D4602" t="s">
        <v>5264</v>
      </c>
      <c r="E4602" t="s">
        <v>9</v>
      </c>
      <c r="F4602" t="s">
        <v>18</v>
      </c>
      <c r="G4602" s="2" t="s">
        <v>19</v>
      </c>
      <c r="H4602" s="1">
        <v>0.5</v>
      </c>
      <c r="I4602" t="s">
        <v>11</v>
      </c>
      <c r="J46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03" spans="1:14" hidden="1" x14ac:dyDescent="0.25">
      <c r="A4603" t="s">
        <v>8282</v>
      </c>
      <c r="B4603">
        <v>8</v>
      </c>
      <c r="C4603">
        <v>356</v>
      </c>
      <c r="D4603" t="s">
        <v>5265</v>
      </c>
      <c r="E4603" t="s">
        <v>9</v>
      </c>
      <c r="F4603" t="s">
        <v>16</v>
      </c>
      <c r="G4603" s="2" t="s">
        <v>14</v>
      </c>
      <c r="H4603" s="1">
        <v>0.5</v>
      </c>
      <c r="I4603" t="s">
        <v>11</v>
      </c>
      <c r="J46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04" spans="1:14" hidden="1" x14ac:dyDescent="0.25">
      <c r="A4604" t="s">
        <v>8282</v>
      </c>
      <c r="B4604">
        <v>8</v>
      </c>
      <c r="C4604">
        <v>357</v>
      </c>
      <c r="D4604" t="s">
        <v>5266</v>
      </c>
      <c r="E4604" t="s">
        <v>9</v>
      </c>
      <c r="F4604" t="s">
        <v>4079</v>
      </c>
      <c r="G4604" s="3">
        <v>40712</v>
      </c>
      <c r="H4604" s="1">
        <v>0.5</v>
      </c>
      <c r="I4604" t="s">
        <v>11</v>
      </c>
      <c r="J46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04" t="s">
        <v>9088</v>
      </c>
    </row>
    <row r="4605" spans="1:14" hidden="1" x14ac:dyDescent="0.25">
      <c r="A4605" t="s">
        <v>8282</v>
      </c>
      <c r="B4605">
        <v>8</v>
      </c>
      <c r="C4605">
        <v>358</v>
      </c>
      <c r="D4605" t="s">
        <v>5267</v>
      </c>
      <c r="E4605" t="s">
        <v>9</v>
      </c>
      <c r="F4605" t="s">
        <v>242</v>
      </c>
      <c r="G4605" s="2" t="s">
        <v>243</v>
      </c>
      <c r="H4605" s="1">
        <v>0.5</v>
      </c>
      <c r="I4605" t="s">
        <v>11</v>
      </c>
      <c r="J46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06" spans="1:14" hidden="1" x14ac:dyDescent="0.25">
      <c r="A4606" t="s">
        <v>8282</v>
      </c>
      <c r="B4606">
        <v>8</v>
      </c>
      <c r="C4606">
        <v>359</v>
      </c>
      <c r="D4606" t="s">
        <v>5268</v>
      </c>
      <c r="E4606" t="s">
        <v>9</v>
      </c>
      <c r="F4606" t="s">
        <v>16</v>
      </c>
      <c r="G4606" s="2" t="s">
        <v>14</v>
      </c>
      <c r="H4606" s="1">
        <v>0.5</v>
      </c>
      <c r="I4606" t="s">
        <v>11</v>
      </c>
      <c r="J46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07" spans="1:14" hidden="1" x14ac:dyDescent="0.25">
      <c r="A4607" t="s">
        <v>8282</v>
      </c>
      <c r="B4607">
        <v>8</v>
      </c>
      <c r="C4607">
        <v>360</v>
      </c>
      <c r="D4607" t="s">
        <v>88</v>
      </c>
      <c r="E4607" t="s">
        <v>9</v>
      </c>
      <c r="F4607" t="s">
        <v>13</v>
      </c>
      <c r="G4607" s="2" t="s">
        <v>14</v>
      </c>
      <c r="H4607" s="1">
        <v>0.5</v>
      </c>
      <c r="I4607" t="s">
        <v>11</v>
      </c>
      <c r="J46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08" spans="1:14" hidden="1" x14ac:dyDescent="0.25">
      <c r="A4608" t="s">
        <v>8282</v>
      </c>
      <c r="B4608">
        <v>8</v>
      </c>
      <c r="C4608">
        <v>361</v>
      </c>
      <c r="D4608" t="s">
        <v>5269</v>
      </c>
      <c r="E4608" t="s">
        <v>9</v>
      </c>
      <c r="F4608" t="s">
        <v>48</v>
      </c>
      <c r="G4608" s="3">
        <v>41078</v>
      </c>
      <c r="H4608" s="1">
        <v>0.5</v>
      </c>
      <c r="I4608" t="s">
        <v>11</v>
      </c>
      <c r="J46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09" spans="1:14" hidden="1" x14ac:dyDescent="0.25">
      <c r="A4609" t="s">
        <v>8282</v>
      </c>
      <c r="B4609">
        <v>8</v>
      </c>
      <c r="C4609">
        <v>362</v>
      </c>
      <c r="D4609" t="s">
        <v>5270</v>
      </c>
      <c r="E4609" t="s">
        <v>9</v>
      </c>
      <c r="F4609" t="s">
        <v>48</v>
      </c>
      <c r="G4609" s="3">
        <v>41078</v>
      </c>
      <c r="H4609" s="1">
        <v>0.5</v>
      </c>
      <c r="I4609" t="s">
        <v>11</v>
      </c>
      <c r="J46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10" spans="1:14" hidden="1" x14ac:dyDescent="0.25">
      <c r="A4610" t="s">
        <v>8282</v>
      </c>
      <c r="B4610">
        <v>8</v>
      </c>
      <c r="C4610">
        <v>363</v>
      </c>
      <c r="D4610" t="s">
        <v>89</v>
      </c>
      <c r="E4610" t="s">
        <v>9</v>
      </c>
      <c r="F4610" t="s">
        <v>16</v>
      </c>
      <c r="G4610" s="2" t="s">
        <v>14</v>
      </c>
      <c r="H4610" s="1">
        <v>0.5</v>
      </c>
      <c r="I4610" t="s">
        <v>11</v>
      </c>
      <c r="J46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11" spans="1:14" hidden="1" x14ac:dyDescent="0.25">
      <c r="A4611" t="s">
        <v>8282</v>
      </c>
      <c r="B4611">
        <v>8</v>
      </c>
      <c r="C4611">
        <v>364</v>
      </c>
      <c r="D4611" t="s">
        <v>5271</v>
      </c>
      <c r="E4611" t="s">
        <v>9</v>
      </c>
      <c r="F4611" t="s">
        <v>16</v>
      </c>
      <c r="G4611" s="2" t="s">
        <v>14</v>
      </c>
      <c r="H4611" s="1">
        <v>0.5</v>
      </c>
      <c r="I4611" t="s">
        <v>11</v>
      </c>
      <c r="J46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12" spans="1:14" hidden="1" x14ac:dyDescent="0.25">
      <c r="A4612" t="s">
        <v>8282</v>
      </c>
      <c r="B4612">
        <v>8</v>
      </c>
      <c r="C4612">
        <v>365</v>
      </c>
      <c r="D4612" t="s">
        <v>5272</v>
      </c>
      <c r="E4612" t="s">
        <v>9</v>
      </c>
      <c r="F4612" t="s">
        <v>242</v>
      </c>
      <c r="G4612" s="2" t="s">
        <v>243</v>
      </c>
      <c r="H4612" s="1">
        <v>0.5</v>
      </c>
      <c r="I4612" t="s">
        <v>11</v>
      </c>
      <c r="J46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13" spans="1:14" hidden="1" x14ac:dyDescent="0.25">
      <c r="A4613" t="s">
        <v>8282</v>
      </c>
      <c r="B4613">
        <v>8</v>
      </c>
      <c r="C4613">
        <v>366</v>
      </c>
      <c r="D4613" t="s">
        <v>5273</v>
      </c>
      <c r="E4613" t="s">
        <v>9</v>
      </c>
      <c r="F4613" t="s">
        <v>16</v>
      </c>
      <c r="G4613" s="2" t="s">
        <v>14</v>
      </c>
      <c r="H4613" s="1">
        <v>0.5</v>
      </c>
      <c r="I4613" t="s">
        <v>11</v>
      </c>
      <c r="J46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14" spans="1:14" hidden="1" x14ac:dyDescent="0.25">
      <c r="A4614" t="s">
        <v>8282</v>
      </c>
      <c r="B4614">
        <v>8</v>
      </c>
      <c r="C4614">
        <v>367</v>
      </c>
      <c r="D4614" t="s">
        <v>5274</v>
      </c>
      <c r="E4614" t="s">
        <v>9</v>
      </c>
      <c r="F4614" t="s">
        <v>16</v>
      </c>
      <c r="G4614" s="2" t="s">
        <v>14</v>
      </c>
      <c r="H4614" s="1">
        <v>0.5</v>
      </c>
      <c r="I4614" t="s">
        <v>11</v>
      </c>
      <c r="J46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15" spans="1:14" hidden="1" x14ac:dyDescent="0.25">
      <c r="A4615" t="s">
        <v>8282</v>
      </c>
      <c r="B4615">
        <v>8</v>
      </c>
      <c r="C4615">
        <v>368</v>
      </c>
      <c r="D4615" t="s">
        <v>205</v>
      </c>
      <c r="E4615" t="s">
        <v>9</v>
      </c>
      <c r="F4615" t="s">
        <v>5061</v>
      </c>
      <c r="G4615" s="2" t="s">
        <v>169</v>
      </c>
      <c r="H4615" s="1">
        <v>0.5</v>
      </c>
      <c r="I4615" t="s">
        <v>11</v>
      </c>
      <c r="J46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15" t="s">
        <v>9088</v>
      </c>
    </row>
    <row r="4616" spans="1:14" hidden="1" x14ac:dyDescent="0.25">
      <c r="A4616" t="s">
        <v>8282</v>
      </c>
      <c r="B4616">
        <v>8</v>
      </c>
      <c r="C4616">
        <v>369</v>
      </c>
      <c r="D4616" t="s">
        <v>5275</v>
      </c>
      <c r="E4616" t="s">
        <v>9</v>
      </c>
      <c r="F4616" t="s">
        <v>3874</v>
      </c>
      <c r="G4616" s="2" t="s">
        <v>169</v>
      </c>
      <c r="H4616" s="1">
        <v>0.5</v>
      </c>
      <c r="I4616" t="s">
        <v>11</v>
      </c>
      <c r="J46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16" t="s">
        <v>9088</v>
      </c>
    </row>
    <row r="4617" spans="1:14" hidden="1" x14ac:dyDescent="0.25">
      <c r="A4617" t="s">
        <v>8282</v>
      </c>
      <c r="B4617">
        <v>8</v>
      </c>
      <c r="C4617">
        <v>370</v>
      </c>
      <c r="D4617" t="s">
        <v>5276</v>
      </c>
      <c r="E4617" t="s">
        <v>9</v>
      </c>
      <c r="F4617" t="s">
        <v>23</v>
      </c>
      <c r="G4617" s="3">
        <v>41078</v>
      </c>
      <c r="H4617" s="1">
        <v>0.5</v>
      </c>
      <c r="I4617" t="s">
        <v>11</v>
      </c>
      <c r="J46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17" t="s">
        <v>9088</v>
      </c>
    </row>
    <row r="4618" spans="1:14" hidden="1" x14ac:dyDescent="0.25">
      <c r="A4618" t="s">
        <v>8282</v>
      </c>
      <c r="B4618">
        <v>8</v>
      </c>
      <c r="C4618">
        <v>371</v>
      </c>
      <c r="D4618" t="s">
        <v>5277</v>
      </c>
      <c r="E4618" t="s">
        <v>9</v>
      </c>
      <c r="F4618" t="s">
        <v>13</v>
      </c>
      <c r="G4618" s="2" t="s">
        <v>14</v>
      </c>
      <c r="H4618" s="1">
        <v>0.5</v>
      </c>
      <c r="I4618" t="s">
        <v>11</v>
      </c>
      <c r="J46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19" spans="1:14" hidden="1" x14ac:dyDescent="0.25">
      <c r="A4619" t="s">
        <v>8282</v>
      </c>
      <c r="B4619">
        <v>8</v>
      </c>
      <c r="C4619">
        <v>372</v>
      </c>
      <c r="D4619" t="s">
        <v>5278</v>
      </c>
      <c r="E4619" t="s">
        <v>9</v>
      </c>
      <c r="F4619" t="s">
        <v>13</v>
      </c>
      <c r="G4619" s="2" t="s">
        <v>14</v>
      </c>
      <c r="H4619" s="1">
        <v>0.5</v>
      </c>
      <c r="I4619" t="s">
        <v>11</v>
      </c>
      <c r="J46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0" spans="1:14" hidden="1" x14ac:dyDescent="0.25">
      <c r="A4620" t="s">
        <v>8282</v>
      </c>
      <c r="B4620">
        <v>8</v>
      </c>
      <c r="C4620">
        <v>373</v>
      </c>
      <c r="D4620" t="s">
        <v>5279</v>
      </c>
      <c r="E4620" t="s">
        <v>9</v>
      </c>
      <c r="F4620" t="s">
        <v>16</v>
      </c>
      <c r="G4620" s="2" t="s">
        <v>14</v>
      </c>
      <c r="H4620" s="1">
        <v>0.5</v>
      </c>
      <c r="I4620" t="s">
        <v>11</v>
      </c>
      <c r="J46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1" spans="1:14" hidden="1" x14ac:dyDescent="0.25">
      <c r="A4621" t="s">
        <v>8282</v>
      </c>
      <c r="B4621">
        <v>8</v>
      </c>
      <c r="C4621">
        <v>374</v>
      </c>
      <c r="D4621" t="s">
        <v>5280</v>
      </c>
      <c r="E4621" t="s">
        <v>9</v>
      </c>
      <c r="F4621" t="s">
        <v>5281</v>
      </c>
      <c r="G4621" s="3">
        <v>40742</v>
      </c>
      <c r="H4621" s="1">
        <v>0.5</v>
      </c>
      <c r="I4621" t="s">
        <v>11</v>
      </c>
      <c r="J46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21" t="s">
        <v>9088</v>
      </c>
    </row>
    <row r="4622" spans="1:14" hidden="1" x14ac:dyDescent="0.25">
      <c r="A4622" t="s">
        <v>8282</v>
      </c>
      <c r="B4622">
        <v>8</v>
      </c>
      <c r="C4622">
        <v>375</v>
      </c>
      <c r="D4622" t="s">
        <v>5282</v>
      </c>
      <c r="E4622" t="s">
        <v>9</v>
      </c>
      <c r="F4622" t="s">
        <v>16</v>
      </c>
      <c r="G4622" s="2" t="s">
        <v>14</v>
      </c>
      <c r="H4622" s="1">
        <v>0.5</v>
      </c>
      <c r="I4622" t="s">
        <v>11</v>
      </c>
      <c r="J46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3" spans="1:14" hidden="1" x14ac:dyDescent="0.25">
      <c r="A4623" t="s">
        <v>8282</v>
      </c>
      <c r="B4623">
        <v>8</v>
      </c>
      <c r="C4623">
        <v>376</v>
      </c>
      <c r="D4623" t="s">
        <v>5283</v>
      </c>
      <c r="E4623" t="s">
        <v>9</v>
      </c>
      <c r="F4623" t="s">
        <v>18</v>
      </c>
      <c r="G4623" s="2" t="s">
        <v>19</v>
      </c>
      <c r="H4623" s="1">
        <v>0.5</v>
      </c>
      <c r="I4623" t="s">
        <v>11</v>
      </c>
      <c r="J46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4" spans="1:14" hidden="1" x14ac:dyDescent="0.25">
      <c r="A4624" t="s">
        <v>8282</v>
      </c>
      <c r="B4624">
        <v>8</v>
      </c>
      <c r="C4624">
        <v>377</v>
      </c>
      <c r="D4624" t="s">
        <v>5284</v>
      </c>
      <c r="E4624" t="s">
        <v>9</v>
      </c>
      <c r="F4624" t="s">
        <v>242</v>
      </c>
      <c r="G4624" s="2" t="s">
        <v>243</v>
      </c>
      <c r="H4624" s="1">
        <v>0.5</v>
      </c>
      <c r="I4624" t="s">
        <v>11</v>
      </c>
      <c r="J46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5" spans="1:14" hidden="1" x14ac:dyDescent="0.25">
      <c r="A4625" t="s">
        <v>8282</v>
      </c>
      <c r="B4625">
        <v>8</v>
      </c>
      <c r="C4625">
        <v>378</v>
      </c>
      <c r="D4625" t="s">
        <v>5285</v>
      </c>
      <c r="E4625" t="s">
        <v>9</v>
      </c>
      <c r="F4625" t="s">
        <v>18</v>
      </c>
      <c r="G4625" s="2" t="s">
        <v>19</v>
      </c>
      <c r="H4625" s="1">
        <v>0.5</v>
      </c>
      <c r="I4625" t="s">
        <v>11</v>
      </c>
      <c r="J46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6" spans="1:14" hidden="1" x14ac:dyDescent="0.25">
      <c r="A4626" t="s">
        <v>8282</v>
      </c>
      <c r="B4626">
        <v>8</v>
      </c>
      <c r="C4626">
        <v>379</v>
      </c>
      <c r="D4626" t="s">
        <v>261</v>
      </c>
      <c r="E4626" t="s">
        <v>9</v>
      </c>
      <c r="F4626" t="s">
        <v>302</v>
      </c>
      <c r="G4626" s="2" t="s">
        <v>19</v>
      </c>
      <c r="H4626" s="1">
        <v>0.5</v>
      </c>
      <c r="I4626" t="s">
        <v>11</v>
      </c>
      <c r="J46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7" spans="1:14" hidden="1" x14ac:dyDescent="0.25">
      <c r="A4627" t="s">
        <v>8282</v>
      </c>
      <c r="B4627">
        <v>8</v>
      </c>
      <c r="C4627">
        <v>380</v>
      </c>
      <c r="D4627" t="s">
        <v>5286</v>
      </c>
      <c r="E4627" t="s">
        <v>9</v>
      </c>
      <c r="F4627" t="s">
        <v>16</v>
      </c>
      <c r="G4627" s="2" t="s">
        <v>14</v>
      </c>
      <c r="H4627" s="1">
        <v>0.5</v>
      </c>
      <c r="I4627" t="s">
        <v>11</v>
      </c>
      <c r="J46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8" spans="1:14" hidden="1" x14ac:dyDescent="0.25">
      <c r="A4628" t="s">
        <v>8282</v>
      </c>
      <c r="B4628">
        <v>8</v>
      </c>
      <c r="C4628">
        <v>381</v>
      </c>
      <c r="D4628" t="s">
        <v>5287</v>
      </c>
      <c r="E4628" t="s">
        <v>9</v>
      </c>
      <c r="F4628" t="s">
        <v>16</v>
      </c>
      <c r="G4628" s="2" t="s">
        <v>14</v>
      </c>
      <c r="H4628" s="1">
        <v>0.5</v>
      </c>
      <c r="I4628" t="s">
        <v>11</v>
      </c>
      <c r="J46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29" spans="1:14" hidden="1" x14ac:dyDescent="0.25">
      <c r="A4629" t="s">
        <v>8282</v>
      </c>
      <c r="B4629">
        <v>8</v>
      </c>
      <c r="C4629">
        <v>382</v>
      </c>
      <c r="D4629" t="s">
        <v>5288</v>
      </c>
      <c r="E4629" t="s">
        <v>9</v>
      </c>
      <c r="F4629" t="s">
        <v>16</v>
      </c>
      <c r="G4629" s="2" t="s">
        <v>14</v>
      </c>
      <c r="H4629" s="1">
        <v>0.5</v>
      </c>
      <c r="I4629" t="s">
        <v>11</v>
      </c>
      <c r="J46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0" spans="1:14" hidden="1" x14ac:dyDescent="0.25">
      <c r="A4630" t="s">
        <v>8282</v>
      </c>
      <c r="B4630">
        <v>8</v>
      </c>
      <c r="C4630">
        <v>383</v>
      </c>
      <c r="D4630" t="s">
        <v>263</v>
      </c>
      <c r="E4630" t="s">
        <v>9</v>
      </c>
      <c r="F4630" t="s">
        <v>242</v>
      </c>
      <c r="G4630" s="2" t="s">
        <v>243</v>
      </c>
      <c r="H4630" s="1">
        <v>0.5</v>
      </c>
      <c r="I4630" t="s">
        <v>11</v>
      </c>
      <c r="J46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1" spans="1:14" hidden="1" x14ac:dyDescent="0.25">
      <c r="A4631" t="s">
        <v>8282</v>
      </c>
      <c r="B4631">
        <v>8</v>
      </c>
      <c r="C4631">
        <v>384</v>
      </c>
      <c r="D4631" t="s">
        <v>5289</v>
      </c>
      <c r="E4631" t="s">
        <v>9</v>
      </c>
      <c r="F4631" t="s">
        <v>16</v>
      </c>
      <c r="G4631" s="2" t="s">
        <v>14</v>
      </c>
      <c r="H4631" s="1">
        <v>0.5</v>
      </c>
      <c r="I4631" t="s">
        <v>11</v>
      </c>
      <c r="J46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2" spans="1:14" hidden="1" x14ac:dyDescent="0.25">
      <c r="A4632" t="s">
        <v>8282</v>
      </c>
      <c r="B4632">
        <v>8</v>
      </c>
      <c r="C4632">
        <v>385</v>
      </c>
      <c r="D4632" t="s">
        <v>5290</v>
      </c>
      <c r="E4632" t="s">
        <v>9</v>
      </c>
      <c r="F4632" t="s">
        <v>16</v>
      </c>
      <c r="G4632" s="2" t="s">
        <v>14</v>
      </c>
      <c r="H4632" s="1">
        <v>0.5</v>
      </c>
      <c r="I4632" t="s">
        <v>11</v>
      </c>
      <c r="J46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3" spans="1:14" hidden="1" x14ac:dyDescent="0.25">
      <c r="A4633" t="s">
        <v>8282</v>
      </c>
      <c r="B4633">
        <v>8</v>
      </c>
      <c r="C4633">
        <v>386</v>
      </c>
      <c r="D4633" t="s">
        <v>5291</v>
      </c>
      <c r="E4633" t="s">
        <v>9</v>
      </c>
      <c r="F4633" t="s">
        <v>16</v>
      </c>
      <c r="G4633" s="2" t="s">
        <v>14</v>
      </c>
      <c r="H4633" s="1">
        <v>0.5</v>
      </c>
      <c r="I4633" t="s">
        <v>11</v>
      </c>
      <c r="J46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4" spans="1:14" hidden="1" x14ac:dyDescent="0.25">
      <c r="A4634" t="s">
        <v>8282</v>
      </c>
      <c r="B4634">
        <v>8</v>
      </c>
      <c r="C4634">
        <v>387</v>
      </c>
      <c r="D4634" t="s">
        <v>5292</v>
      </c>
      <c r="E4634" t="s">
        <v>9</v>
      </c>
      <c r="F4634" t="s">
        <v>242</v>
      </c>
      <c r="G4634" s="2" t="s">
        <v>243</v>
      </c>
      <c r="H4634" s="1">
        <v>0.5</v>
      </c>
      <c r="I4634" t="s">
        <v>11</v>
      </c>
      <c r="J46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5" spans="1:14" hidden="1" x14ac:dyDescent="0.25">
      <c r="A4635" t="s">
        <v>8282</v>
      </c>
      <c r="B4635">
        <v>8</v>
      </c>
      <c r="C4635">
        <v>388</v>
      </c>
      <c r="D4635" t="s">
        <v>5293</v>
      </c>
      <c r="E4635" t="s">
        <v>9</v>
      </c>
      <c r="F4635" t="s">
        <v>13</v>
      </c>
      <c r="G4635" s="2" t="s">
        <v>14</v>
      </c>
      <c r="H4635" s="1">
        <v>0.5</v>
      </c>
      <c r="I4635" t="s">
        <v>11</v>
      </c>
      <c r="J46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6" spans="1:14" hidden="1" x14ac:dyDescent="0.25">
      <c r="A4636" t="s">
        <v>8282</v>
      </c>
      <c r="B4636">
        <v>8</v>
      </c>
      <c r="C4636">
        <v>389</v>
      </c>
      <c r="D4636" t="s">
        <v>5294</v>
      </c>
      <c r="E4636" t="s">
        <v>9</v>
      </c>
      <c r="F4636" t="s">
        <v>242</v>
      </c>
      <c r="G4636" s="2" t="s">
        <v>243</v>
      </c>
      <c r="H4636" s="1">
        <v>0.5</v>
      </c>
      <c r="I4636" t="s">
        <v>11</v>
      </c>
      <c r="J46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7" spans="1:14" hidden="1" x14ac:dyDescent="0.25">
      <c r="A4637" t="s">
        <v>8282</v>
      </c>
      <c r="B4637">
        <v>8</v>
      </c>
      <c r="C4637">
        <v>390</v>
      </c>
      <c r="D4637" t="s">
        <v>5295</v>
      </c>
      <c r="E4637" t="s">
        <v>9</v>
      </c>
      <c r="F4637" t="s">
        <v>16</v>
      </c>
      <c r="G4637" s="2" t="s">
        <v>14</v>
      </c>
      <c r="H4637" s="1">
        <v>0.5</v>
      </c>
      <c r="I4637" t="s">
        <v>11</v>
      </c>
      <c r="J46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8" spans="1:14" hidden="1" x14ac:dyDescent="0.25">
      <c r="A4638" t="s">
        <v>8282</v>
      </c>
      <c r="B4638">
        <v>8</v>
      </c>
      <c r="C4638">
        <v>391</v>
      </c>
      <c r="D4638" t="s">
        <v>5296</v>
      </c>
      <c r="E4638" t="s">
        <v>9</v>
      </c>
      <c r="F4638" t="s">
        <v>16</v>
      </c>
      <c r="G4638" s="2" t="s">
        <v>14</v>
      </c>
      <c r="H4638" s="1">
        <v>0.5</v>
      </c>
      <c r="I4638" t="s">
        <v>11</v>
      </c>
      <c r="J46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39" spans="1:14" hidden="1" x14ac:dyDescent="0.25">
      <c r="A4639" t="s">
        <v>8282</v>
      </c>
      <c r="B4639">
        <v>8</v>
      </c>
      <c r="C4639">
        <v>392</v>
      </c>
      <c r="D4639" t="s">
        <v>5297</v>
      </c>
      <c r="E4639" t="s">
        <v>9</v>
      </c>
      <c r="F4639" t="s">
        <v>299</v>
      </c>
      <c r="G4639" s="3">
        <v>37395</v>
      </c>
      <c r="H4639" s="1">
        <v>2.0833333333333332E-2</v>
      </c>
      <c r="I4639" t="s">
        <v>11</v>
      </c>
      <c r="J46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39" t="s">
        <v>9088</v>
      </c>
    </row>
    <row r="4640" spans="1:14" hidden="1" x14ac:dyDescent="0.25">
      <c r="A4640" t="s">
        <v>8282</v>
      </c>
      <c r="B4640">
        <v>8</v>
      </c>
      <c r="C4640">
        <v>393</v>
      </c>
      <c r="D4640" t="s">
        <v>5298</v>
      </c>
      <c r="E4640" t="s">
        <v>9</v>
      </c>
      <c r="F4640" t="s">
        <v>1248</v>
      </c>
      <c r="G4640" s="3">
        <v>39435</v>
      </c>
      <c r="H4640" t="s">
        <v>282</v>
      </c>
      <c r="I4640" t="s">
        <v>11</v>
      </c>
      <c r="J46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40" t="s">
        <v>9088</v>
      </c>
    </row>
    <row r="4641" spans="1:14" hidden="1" x14ac:dyDescent="0.25">
      <c r="A4641" t="s">
        <v>8282</v>
      </c>
      <c r="B4641">
        <v>8</v>
      </c>
      <c r="C4641">
        <v>394</v>
      </c>
      <c r="D4641" t="s">
        <v>5299</v>
      </c>
      <c r="E4641" t="s">
        <v>9</v>
      </c>
      <c r="F4641" t="s">
        <v>13</v>
      </c>
      <c r="G4641" s="2" t="s">
        <v>14</v>
      </c>
      <c r="H4641" s="1">
        <v>0.5</v>
      </c>
      <c r="I4641" t="s">
        <v>11</v>
      </c>
      <c r="J46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42" spans="1:14" hidden="1" x14ac:dyDescent="0.25">
      <c r="A4642" t="s">
        <v>8282</v>
      </c>
      <c r="B4642">
        <v>8</v>
      </c>
      <c r="C4642">
        <v>395</v>
      </c>
      <c r="D4642" t="s">
        <v>5300</v>
      </c>
      <c r="E4642" t="s">
        <v>9</v>
      </c>
      <c r="F4642" t="s">
        <v>5301</v>
      </c>
      <c r="G4642" s="2" t="s">
        <v>14</v>
      </c>
      <c r="H4642" s="1">
        <v>0.5</v>
      </c>
      <c r="I4642" t="s">
        <v>11</v>
      </c>
      <c r="J46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42" t="s">
        <v>9088</v>
      </c>
    </row>
    <row r="4643" spans="1:14" hidden="1" x14ac:dyDescent="0.25">
      <c r="A4643" t="s">
        <v>8282</v>
      </c>
      <c r="B4643">
        <v>8</v>
      </c>
      <c r="C4643">
        <v>396</v>
      </c>
      <c r="D4643" t="s">
        <v>5302</v>
      </c>
      <c r="E4643" t="s">
        <v>9</v>
      </c>
      <c r="F4643" t="s">
        <v>16</v>
      </c>
      <c r="G4643" s="2" t="s">
        <v>14</v>
      </c>
      <c r="H4643" s="1">
        <v>0.5</v>
      </c>
      <c r="I4643" t="s">
        <v>11</v>
      </c>
      <c r="J46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44" spans="1:14" hidden="1" x14ac:dyDescent="0.25">
      <c r="A4644" t="s">
        <v>8282</v>
      </c>
      <c r="B4644">
        <v>8</v>
      </c>
      <c r="C4644">
        <v>397</v>
      </c>
      <c r="D4644" t="s">
        <v>5303</v>
      </c>
      <c r="E4644" t="s">
        <v>9</v>
      </c>
      <c r="F4644" t="s">
        <v>16</v>
      </c>
      <c r="G4644" s="2" t="s">
        <v>14</v>
      </c>
      <c r="H4644" s="1">
        <v>0.5</v>
      </c>
      <c r="I4644" t="s">
        <v>11</v>
      </c>
      <c r="J46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45" spans="1:14" hidden="1" x14ac:dyDescent="0.25">
      <c r="A4645" t="s">
        <v>8282</v>
      </c>
      <c r="B4645">
        <v>8</v>
      </c>
      <c r="C4645">
        <v>398</v>
      </c>
      <c r="D4645" t="s">
        <v>5304</v>
      </c>
      <c r="E4645" t="s">
        <v>9</v>
      </c>
      <c r="F4645" t="s">
        <v>16</v>
      </c>
      <c r="G4645" s="2" t="s">
        <v>14</v>
      </c>
      <c r="H4645" s="1">
        <v>0.5</v>
      </c>
      <c r="I4645" t="s">
        <v>11</v>
      </c>
      <c r="J46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46" spans="1:14" hidden="1" x14ac:dyDescent="0.25">
      <c r="A4646" t="s">
        <v>8282</v>
      </c>
      <c r="B4646">
        <v>8</v>
      </c>
      <c r="C4646">
        <v>399</v>
      </c>
      <c r="D4646" t="s">
        <v>5305</v>
      </c>
      <c r="E4646" t="s">
        <v>9</v>
      </c>
      <c r="F4646" t="s">
        <v>16</v>
      </c>
      <c r="G4646" s="2" t="s">
        <v>14</v>
      </c>
      <c r="H4646" s="1">
        <v>0.5</v>
      </c>
      <c r="I4646" t="s">
        <v>11</v>
      </c>
      <c r="J46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47" spans="1:14" hidden="1" x14ac:dyDescent="0.25">
      <c r="A4647" t="s">
        <v>8282</v>
      </c>
      <c r="B4647">
        <v>8</v>
      </c>
      <c r="C4647">
        <v>400</v>
      </c>
      <c r="D4647" t="s">
        <v>5306</v>
      </c>
      <c r="E4647" t="s">
        <v>9</v>
      </c>
      <c r="F4647" t="s">
        <v>16</v>
      </c>
      <c r="G4647" s="2" t="s">
        <v>14</v>
      </c>
      <c r="H4647" s="1">
        <v>0.5</v>
      </c>
      <c r="I4647" t="s">
        <v>11</v>
      </c>
      <c r="J46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48" spans="1:14" hidden="1" x14ac:dyDescent="0.25">
      <c r="A4648" t="s">
        <v>8282</v>
      </c>
      <c r="B4648">
        <v>8</v>
      </c>
      <c r="C4648">
        <v>401</v>
      </c>
      <c r="D4648" t="s">
        <v>5307</v>
      </c>
      <c r="E4648" t="s">
        <v>9</v>
      </c>
      <c r="F4648" t="s">
        <v>16</v>
      </c>
      <c r="G4648" s="2" t="s">
        <v>14</v>
      </c>
      <c r="H4648" s="1">
        <v>0.5</v>
      </c>
      <c r="I4648" t="s">
        <v>11</v>
      </c>
      <c r="J46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49" spans="1:14" hidden="1" x14ac:dyDescent="0.25">
      <c r="A4649" t="s">
        <v>8282</v>
      </c>
      <c r="B4649">
        <v>8</v>
      </c>
      <c r="C4649">
        <v>402</v>
      </c>
      <c r="D4649" t="s">
        <v>5308</v>
      </c>
      <c r="E4649" t="s">
        <v>9</v>
      </c>
      <c r="F4649" t="s">
        <v>176</v>
      </c>
      <c r="G4649" s="3">
        <v>41078</v>
      </c>
      <c r="H4649" s="1">
        <v>0.5</v>
      </c>
      <c r="I4649" t="s">
        <v>11</v>
      </c>
      <c r="J46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49" t="s">
        <v>9088</v>
      </c>
    </row>
    <row r="4650" spans="1:14" hidden="1" x14ac:dyDescent="0.25">
      <c r="A4650" t="s">
        <v>8282</v>
      </c>
      <c r="B4650">
        <v>8</v>
      </c>
      <c r="C4650">
        <v>403</v>
      </c>
      <c r="D4650" t="s">
        <v>5309</v>
      </c>
      <c r="E4650" t="s">
        <v>9</v>
      </c>
      <c r="F4650" t="s">
        <v>48</v>
      </c>
      <c r="G4650" s="3">
        <v>41078</v>
      </c>
      <c r="H4650" s="1">
        <v>0.5</v>
      </c>
      <c r="I4650" t="s">
        <v>11</v>
      </c>
      <c r="J46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1" spans="1:14" hidden="1" x14ac:dyDescent="0.25">
      <c r="A4651" t="s">
        <v>8282</v>
      </c>
      <c r="B4651">
        <v>8</v>
      </c>
      <c r="C4651">
        <v>404</v>
      </c>
      <c r="D4651" t="s">
        <v>5310</v>
      </c>
      <c r="E4651" t="s">
        <v>9</v>
      </c>
      <c r="F4651" t="s">
        <v>13</v>
      </c>
      <c r="G4651" s="2" t="s">
        <v>14</v>
      </c>
      <c r="H4651" s="1">
        <v>0.5</v>
      </c>
      <c r="I4651" t="s">
        <v>11</v>
      </c>
      <c r="J46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2" spans="1:14" hidden="1" x14ac:dyDescent="0.25">
      <c r="A4652" t="s">
        <v>8282</v>
      </c>
      <c r="B4652">
        <v>8</v>
      </c>
      <c r="C4652">
        <v>405</v>
      </c>
      <c r="D4652" t="s">
        <v>5311</v>
      </c>
      <c r="E4652" t="s">
        <v>9</v>
      </c>
      <c r="F4652" t="s">
        <v>13</v>
      </c>
      <c r="G4652" s="2" t="s">
        <v>14</v>
      </c>
      <c r="H4652" s="1">
        <v>0.5</v>
      </c>
      <c r="I4652" t="s">
        <v>11</v>
      </c>
      <c r="J46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3" spans="1:14" hidden="1" x14ac:dyDescent="0.25">
      <c r="A4653" t="s">
        <v>8282</v>
      </c>
      <c r="B4653">
        <v>8</v>
      </c>
      <c r="C4653">
        <v>406</v>
      </c>
      <c r="D4653" t="s">
        <v>5312</v>
      </c>
      <c r="E4653" t="s">
        <v>9</v>
      </c>
      <c r="F4653" t="s">
        <v>242</v>
      </c>
      <c r="G4653" s="2" t="s">
        <v>243</v>
      </c>
      <c r="H4653" s="1">
        <v>0.5</v>
      </c>
      <c r="I4653" t="s">
        <v>11</v>
      </c>
      <c r="J46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4" spans="1:14" hidden="1" x14ac:dyDescent="0.25">
      <c r="A4654" t="s">
        <v>8282</v>
      </c>
      <c r="B4654">
        <v>8</v>
      </c>
      <c r="C4654">
        <v>407</v>
      </c>
      <c r="D4654" t="s">
        <v>5313</v>
      </c>
      <c r="E4654" t="s">
        <v>9</v>
      </c>
      <c r="F4654" t="s">
        <v>16</v>
      </c>
      <c r="G4654" s="2" t="s">
        <v>14</v>
      </c>
      <c r="H4654" s="1">
        <v>0.5</v>
      </c>
      <c r="I4654" t="s">
        <v>11</v>
      </c>
      <c r="J46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5" spans="1:14" hidden="1" x14ac:dyDescent="0.25">
      <c r="A4655" t="s">
        <v>8282</v>
      </c>
      <c r="B4655">
        <v>8</v>
      </c>
      <c r="C4655">
        <v>408</v>
      </c>
      <c r="D4655" t="s">
        <v>5314</v>
      </c>
      <c r="E4655" t="s">
        <v>9</v>
      </c>
      <c r="F4655" t="s">
        <v>16</v>
      </c>
      <c r="G4655" s="2" t="s">
        <v>14</v>
      </c>
      <c r="H4655" s="1">
        <v>0.5</v>
      </c>
      <c r="I4655" t="s">
        <v>11</v>
      </c>
      <c r="J46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6" spans="1:14" hidden="1" x14ac:dyDescent="0.25">
      <c r="A4656" t="s">
        <v>8282</v>
      </c>
      <c r="B4656">
        <v>8</v>
      </c>
      <c r="C4656">
        <v>409</v>
      </c>
      <c r="D4656" t="s">
        <v>403</v>
      </c>
      <c r="E4656" t="s">
        <v>9</v>
      </c>
      <c r="F4656" t="s">
        <v>16</v>
      </c>
      <c r="G4656" s="2" t="s">
        <v>14</v>
      </c>
      <c r="H4656" s="1">
        <v>0.5</v>
      </c>
      <c r="I4656" t="s">
        <v>11</v>
      </c>
      <c r="J46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7" spans="1:15" hidden="1" x14ac:dyDescent="0.25">
      <c r="A4657" t="s">
        <v>8282</v>
      </c>
      <c r="B4657">
        <v>8</v>
      </c>
      <c r="C4657">
        <v>410</v>
      </c>
      <c r="D4657" t="s">
        <v>5315</v>
      </c>
      <c r="E4657" t="s">
        <v>9</v>
      </c>
      <c r="F4657" t="s">
        <v>18</v>
      </c>
      <c r="G4657" s="2" t="s">
        <v>19</v>
      </c>
      <c r="H4657" s="1">
        <v>0.5</v>
      </c>
      <c r="I4657" t="s">
        <v>11</v>
      </c>
      <c r="J46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8" spans="1:15" hidden="1" x14ac:dyDescent="0.25">
      <c r="A4658" t="s">
        <v>8282</v>
      </c>
      <c r="B4658">
        <v>8</v>
      </c>
      <c r="C4658">
        <v>411</v>
      </c>
      <c r="D4658" t="s">
        <v>401</v>
      </c>
      <c r="E4658" t="s">
        <v>9</v>
      </c>
      <c r="F4658" t="s">
        <v>16</v>
      </c>
      <c r="G4658" s="2" t="s">
        <v>14</v>
      </c>
      <c r="H4658" s="1">
        <v>0.5</v>
      </c>
      <c r="I4658" t="s">
        <v>11</v>
      </c>
      <c r="J46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59" spans="1:15" hidden="1" x14ac:dyDescent="0.25">
      <c r="A4659" t="s">
        <v>8282</v>
      </c>
      <c r="B4659">
        <v>8</v>
      </c>
      <c r="C4659">
        <v>414</v>
      </c>
      <c r="D4659" t="s">
        <v>5316</v>
      </c>
      <c r="E4659" t="s">
        <v>9</v>
      </c>
      <c r="F4659" t="s">
        <v>3315</v>
      </c>
      <c r="G4659" s="2" t="s">
        <v>14</v>
      </c>
      <c r="H4659" s="1">
        <v>0.5</v>
      </c>
      <c r="I4659" t="s">
        <v>11</v>
      </c>
      <c r="J46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59" t="s">
        <v>9088</v>
      </c>
    </row>
    <row r="4660" spans="1:15" hidden="1" x14ac:dyDescent="0.25">
      <c r="A4660" t="s">
        <v>8282</v>
      </c>
      <c r="B4660">
        <v>8</v>
      </c>
      <c r="C4660">
        <v>415</v>
      </c>
      <c r="D4660" t="s">
        <v>5317</v>
      </c>
      <c r="E4660" t="s">
        <v>9</v>
      </c>
      <c r="F4660" t="s">
        <v>16</v>
      </c>
      <c r="G4660" s="2" t="s">
        <v>14</v>
      </c>
      <c r="H4660" s="1">
        <v>0.5</v>
      </c>
      <c r="I4660" t="s">
        <v>11</v>
      </c>
      <c r="J46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61" spans="1:15" hidden="1" x14ac:dyDescent="0.25">
      <c r="A4661" t="s">
        <v>8282</v>
      </c>
      <c r="B4661">
        <v>8</v>
      </c>
      <c r="C4661">
        <v>416</v>
      </c>
      <c r="D4661" t="s">
        <v>5318</v>
      </c>
      <c r="E4661" t="s">
        <v>9</v>
      </c>
      <c r="F4661" t="s">
        <v>185</v>
      </c>
      <c r="G4661" s="2" t="s">
        <v>109</v>
      </c>
      <c r="H4661" s="1">
        <v>0.5</v>
      </c>
      <c r="I4661" t="s">
        <v>11</v>
      </c>
      <c r="J46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62" spans="1:15" hidden="1" x14ac:dyDescent="0.25">
      <c r="A4662" t="s">
        <v>8282</v>
      </c>
      <c r="B4662">
        <v>8</v>
      </c>
      <c r="C4662">
        <v>422</v>
      </c>
      <c r="D4662" t="s">
        <v>5319</v>
      </c>
      <c r="E4662" t="s">
        <v>9</v>
      </c>
      <c r="F4662" t="s">
        <v>108</v>
      </c>
      <c r="G4662" s="2" t="s">
        <v>109</v>
      </c>
      <c r="H4662" s="1">
        <v>0.5</v>
      </c>
      <c r="I4662" t="s">
        <v>11</v>
      </c>
      <c r="J46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63" spans="1:15" hidden="1" x14ac:dyDescent="0.25">
      <c r="A4663" t="s">
        <v>8282</v>
      </c>
      <c r="B4663">
        <v>8</v>
      </c>
      <c r="C4663">
        <v>423</v>
      </c>
      <c r="D4663" t="s">
        <v>5320</v>
      </c>
      <c r="E4663" t="s">
        <v>9</v>
      </c>
      <c r="F4663" t="s">
        <v>13</v>
      </c>
      <c r="G4663" s="2" t="s">
        <v>14</v>
      </c>
      <c r="H4663" s="1">
        <v>0.5</v>
      </c>
      <c r="I4663" t="s">
        <v>11</v>
      </c>
      <c r="J46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64" spans="1:15" hidden="1" x14ac:dyDescent="0.25">
      <c r="A4664" t="s">
        <v>8282</v>
      </c>
      <c r="B4664">
        <v>8</v>
      </c>
      <c r="C4664">
        <v>424</v>
      </c>
      <c r="D4664" t="s">
        <v>5321</v>
      </c>
      <c r="E4664" t="s">
        <v>9</v>
      </c>
      <c r="F4664" t="s">
        <v>13</v>
      </c>
      <c r="G4664" s="2" t="s">
        <v>14</v>
      </c>
      <c r="H4664" s="1">
        <v>0.5</v>
      </c>
      <c r="I4664" t="s">
        <v>11</v>
      </c>
      <c r="J46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65" spans="1:15" hidden="1" x14ac:dyDescent="0.25">
      <c r="A4665" t="s">
        <v>8282</v>
      </c>
      <c r="B4665">
        <v>8</v>
      </c>
      <c r="C4665">
        <v>425</v>
      </c>
      <c r="D4665" t="s">
        <v>5322</v>
      </c>
      <c r="E4665" t="s">
        <v>9</v>
      </c>
      <c r="F4665" t="s">
        <v>13</v>
      </c>
      <c r="G4665" s="2" t="s">
        <v>14</v>
      </c>
      <c r="H4665" s="1">
        <v>0.5</v>
      </c>
      <c r="I4665" t="s">
        <v>11</v>
      </c>
      <c r="J46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66" spans="1:15" hidden="1" x14ac:dyDescent="0.25">
      <c r="A4666" t="s">
        <v>8282</v>
      </c>
      <c r="B4666">
        <v>8</v>
      </c>
      <c r="C4666">
        <v>426</v>
      </c>
      <c r="D4666" t="s">
        <v>5323</v>
      </c>
      <c r="E4666" t="s">
        <v>9</v>
      </c>
      <c r="F4666" t="s">
        <v>16</v>
      </c>
      <c r="G4666" s="2" t="s">
        <v>14</v>
      </c>
      <c r="H4666" s="1">
        <v>0.5</v>
      </c>
      <c r="I4666" t="s">
        <v>11</v>
      </c>
      <c r="J46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67" spans="1:15" x14ac:dyDescent="0.25">
      <c r="A4667" t="s">
        <v>8282</v>
      </c>
      <c r="B4667">
        <v>8</v>
      </c>
      <c r="C4667">
        <v>427</v>
      </c>
      <c r="D4667" t="s">
        <v>5324</v>
      </c>
      <c r="E4667" t="s">
        <v>9</v>
      </c>
      <c r="F4667" t="s">
        <v>5325</v>
      </c>
      <c r="G4667" s="3">
        <v>38676</v>
      </c>
      <c r="H4667" t="s">
        <v>35</v>
      </c>
      <c r="I4667" t="s">
        <v>11</v>
      </c>
      <c r="J46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6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4667" t="s">
        <v>9111</v>
      </c>
    </row>
    <row r="4668" spans="1:15" x14ac:dyDescent="0.25">
      <c r="A4668" t="s">
        <v>8282</v>
      </c>
      <c r="B4668">
        <v>8</v>
      </c>
      <c r="C4668">
        <v>428</v>
      </c>
      <c r="D4668" t="s">
        <v>5326</v>
      </c>
      <c r="E4668" t="s">
        <v>9</v>
      </c>
      <c r="F4668" t="s">
        <v>5327</v>
      </c>
      <c r="G4668" s="3">
        <v>39983</v>
      </c>
      <c r="H4668" t="s">
        <v>35</v>
      </c>
      <c r="I4668" t="s">
        <v>11</v>
      </c>
      <c r="J46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46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668" t="s">
        <v>9087</v>
      </c>
      <c r="N4668" t="s">
        <v>9088</v>
      </c>
      <c r="O4668" t="s">
        <v>9111</v>
      </c>
    </row>
    <row r="4669" spans="1:15" hidden="1" x14ac:dyDescent="0.25">
      <c r="A4669" t="s">
        <v>8282</v>
      </c>
      <c r="B4669">
        <v>8</v>
      </c>
      <c r="C4669">
        <v>429</v>
      </c>
      <c r="D4669" t="s">
        <v>5328</v>
      </c>
      <c r="E4669" t="s">
        <v>9</v>
      </c>
      <c r="F4669" t="s">
        <v>16</v>
      </c>
      <c r="G4669" s="2" t="s">
        <v>14</v>
      </c>
      <c r="H4669" s="1">
        <v>0.5</v>
      </c>
      <c r="I4669" t="s">
        <v>11</v>
      </c>
      <c r="J46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0" spans="1:15" hidden="1" x14ac:dyDescent="0.25">
      <c r="A4670" t="s">
        <v>8282</v>
      </c>
      <c r="B4670">
        <v>8</v>
      </c>
      <c r="C4670">
        <v>431</v>
      </c>
      <c r="D4670" t="s">
        <v>283</v>
      </c>
      <c r="E4670" t="s">
        <v>9</v>
      </c>
      <c r="F4670" t="s">
        <v>16</v>
      </c>
      <c r="G4670" s="2" t="s">
        <v>14</v>
      </c>
      <c r="H4670" s="1">
        <v>0.5</v>
      </c>
      <c r="I4670" t="s">
        <v>11</v>
      </c>
      <c r="J46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1" spans="1:15" hidden="1" x14ac:dyDescent="0.25">
      <c r="A4671" t="s">
        <v>8282</v>
      </c>
      <c r="B4671">
        <v>8</v>
      </c>
      <c r="C4671">
        <v>432</v>
      </c>
      <c r="D4671" t="s">
        <v>5329</v>
      </c>
      <c r="E4671" t="s">
        <v>9</v>
      </c>
      <c r="F4671" t="s">
        <v>16</v>
      </c>
      <c r="G4671" s="2" t="s">
        <v>14</v>
      </c>
      <c r="H4671" s="1">
        <v>0.5</v>
      </c>
      <c r="I4671" t="s">
        <v>11</v>
      </c>
      <c r="J46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2" spans="1:15" hidden="1" x14ac:dyDescent="0.25">
      <c r="A4672" t="s">
        <v>8282</v>
      </c>
      <c r="B4672">
        <v>8</v>
      </c>
      <c r="C4672">
        <v>433</v>
      </c>
      <c r="D4672" t="s">
        <v>285</v>
      </c>
      <c r="E4672" t="s">
        <v>9</v>
      </c>
      <c r="F4672" t="s">
        <v>16</v>
      </c>
      <c r="G4672" s="2" t="s">
        <v>14</v>
      </c>
      <c r="H4672" s="1">
        <v>0.5</v>
      </c>
      <c r="I4672" t="s">
        <v>11</v>
      </c>
      <c r="J46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3" spans="1:12" hidden="1" x14ac:dyDescent="0.25">
      <c r="A4673" t="s">
        <v>8282</v>
      </c>
      <c r="B4673">
        <v>8</v>
      </c>
      <c r="C4673">
        <v>434</v>
      </c>
      <c r="D4673" t="s">
        <v>2288</v>
      </c>
      <c r="E4673" t="s">
        <v>9</v>
      </c>
      <c r="F4673" t="s">
        <v>13</v>
      </c>
      <c r="G4673" s="2" t="s">
        <v>14</v>
      </c>
      <c r="H4673" s="1">
        <v>0.5</v>
      </c>
      <c r="I4673" t="s">
        <v>11</v>
      </c>
      <c r="J46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4" spans="1:12" hidden="1" x14ac:dyDescent="0.25">
      <c r="A4674" t="s">
        <v>8282</v>
      </c>
      <c r="B4674">
        <v>8</v>
      </c>
      <c r="C4674">
        <v>435</v>
      </c>
      <c r="D4674" t="s">
        <v>5330</v>
      </c>
      <c r="E4674" t="s">
        <v>9</v>
      </c>
      <c r="F4674" t="s">
        <v>16</v>
      </c>
      <c r="G4674" s="2" t="s">
        <v>14</v>
      </c>
      <c r="H4674" s="1">
        <v>0.5</v>
      </c>
      <c r="I4674" t="s">
        <v>11</v>
      </c>
      <c r="J46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5" spans="1:12" hidden="1" x14ac:dyDescent="0.25">
      <c r="A4675" t="s">
        <v>8282</v>
      </c>
      <c r="B4675">
        <v>8</v>
      </c>
      <c r="C4675">
        <v>436</v>
      </c>
      <c r="D4675" t="s">
        <v>5331</v>
      </c>
      <c r="E4675" t="s">
        <v>9</v>
      </c>
      <c r="F4675" t="s">
        <v>16</v>
      </c>
      <c r="G4675" s="2" t="s">
        <v>14</v>
      </c>
      <c r="H4675" s="1">
        <v>0.5</v>
      </c>
      <c r="I4675" t="s">
        <v>11</v>
      </c>
      <c r="J46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6" spans="1:12" hidden="1" x14ac:dyDescent="0.25">
      <c r="A4676" t="s">
        <v>8282</v>
      </c>
      <c r="B4676">
        <v>8</v>
      </c>
      <c r="C4676">
        <v>437</v>
      </c>
      <c r="D4676" t="s">
        <v>5332</v>
      </c>
      <c r="E4676" t="s">
        <v>9</v>
      </c>
      <c r="F4676" t="s">
        <v>18</v>
      </c>
      <c r="G4676" s="2" t="s">
        <v>19</v>
      </c>
      <c r="H4676" s="1">
        <v>0.5</v>
      </c>
      <c r="I4676" t="s">
        <v>11</v>
      </c>
      <c r="J46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7" spans="1:12" hidden="1" x14ac:dyDescent="0.25">
      <c r="A4677" t="s">
        <v>8282</v>
      </c>
      <c r="B4677">
        <v>8</v>
      </c>
      <c r="C4677">
        <v>438</v>
      </c>
      <c r="D4677" t="s">
        <v>5333</v>
      </c>
      <c r="E4677" t="s">
        <v>9</v>
      </c>
      <c r="F4677" t="s">
        <v>13</v>
      </c>
      <c r="G4677" s="2" t="s">
        <v>14</v>
      </c>
      <c r="H4677" s="1">
        <v>0.5</v>
      </c>
      <c r="I4677" t="s">
        <v>11</v>
      </c>
      <c r="J46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8" spans="1:12" hidden="1" x14ac:dyDescent="0.25">
      <c r="A4678" t="s">
        <v>8282</v>
      </c>
      <c r="B4678">
        <v>8</v>
      </c>
      <c r="C4678">
        <v>439</v>
      </c>
      <c r="D4678" t="s">
        <v>5334</v>
      </c>
      <c r="E4678" t="s">
        <v>9</v>
      </c>
      <c r="F4678" t="s">
        <v>16</v>
      </c>
      <c r="G4678" s="2" t="s">
        <v>14</v>
      </c>
      <c r="H4678" s="1">
        <v>0.5</v>
      </c>
      <c r="I4678" t="s">
        <v>11</v>
      </c>
      <c r="J46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79" spans="1:12" hidden="1" x14ac:dyDescent="0.25">
      <c r="A4679" t="s">
        <v>8282</v>
      </c>
      <c r="B4679">
        <v>8</v>
      </c>
      <c r="C4679">
        <v>440</v>
      </c>
      <c r="D4679" t="s">
        <v>5335</v>
      </c>
      <c r="E4679" t="s">
        <v>9</v>
      </c>
      <c r="F4679" t="s">
        <v>16</v>
      </c>
      <c r="G4679" s="2" t="s">
        <v>14</v>
      </c>
      <c r="H4679" s="1">
        <v>0.5</v>
      </c>
      <c r="I4679" t="s">
        <v>11</v>
      </c>
      <c r="J46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0" spans="1:12" hidden="1" x14ac:dyDescent="0.25">
      <c r="A4680" t="s">
        <v>8282</v>
      </c>
      <c r="B4680">
        <v>8</v>
      </c>
      <c r="C4680">
        <v>441</v>
      </c>
      <c r="D4680" t="s">
        <v>5336</v>
      </c>
      <c r="E4680" t="s">
        <v>9</v>
      </c>
      <c r="F4680" t="s">
        <v>18</v>
      </c>
      <c r="G4680" s="2" t="s">
        <v>19</v>
      </c>
      <c r="H4680" s="1">
        <v>0.5</v>
      </c>
      <c r="I4680" t="s">
        <v>11</v>
      </c>
      <c r="J46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1" spans="1:12" hidden="1" x14ac:dyDescent="0.25">
      <c r="A4681" t="s">
        <v>8282</v>
      </c>
      <c r="B4681">
        <v>8</v>
      </c>
      <c r="C4681">
        <v>442</v>
      </c>
      <c r="D4681" t="s">
        <v>5337</v>
      </c>
      <c r="E4681" t="s">
        <v>9</v>
      </c>
      <c r="F4681" t="s">
        <v>18</v>
      </c>
      <c r="G4681" s="2" t="s">
        <v>19</v>
      </c>
      <c r="H4681" s="1">
        <v>0.5</v>
      </c>
      <c r="I4681" t="s">
        <v>11</v>
      </c>
      <c r="J46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2" spans="1:12" hidden="1" x14ac:dyDescent="0.25">
      <c r="A4682" t="s">
        <v>8282</v>
      </c>
      <c r="B4682">
        <v>8</v>
      </c>
      <c r="C4682">
        <v>443</v>
      </c>
      <c r="D4682" t="s">
        <v>5338</v>
      </c>
      <c r="E4682" t="s">
        <v>9</v>
      </c>
      <c r="F4682" t="s">
        <v>16</v>
      </c>
      <c r="G4682" s="2" t="s">
        <v>14</v>
      </c>
      <c r="H4682" s="1">
        <v>0.5</v>
      </c>
      <c r="I4682" t="s">
        <v>11</v>
      </c>
      <c r="J46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3" spans="1:12" hidden="1" x14ac:dyDescent="0.25">
      <c r="A4683" t="s">
        <v>8282</v>
      </c>
      <c r="B4683">
        <v>8</v>
      </c>
      <c r="C4683">
        <v>444</v>
      </c>
      <c r="D4683" t="s">
        <v>5339</v>
      </c>
      <c r="E4683" t="s">
        <v>9</v>
      </c>
      <c r="F4683" t="s">
        <v>16</v>
      </c>
      <c r="G4683" s="2" t="s">
        <v>14</v>
      </c>
      <c r="H4683" s="1">
        <v>0.5</v>
      </c>
      <c r="I4683" t="s">
        <v>11</v>
      </c>
      <c r="J46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4" spans="1:12" hidden="1" x14ac:dyDescent="0.25">
      <c r="A4684" t="s">
        <v>8282</v>
      </c>
      <c r="B4684">
        <v>8</v>
      </c>
      <c r="C4684">
        <v>445</v>
      </c>
      <c r="D4684" t="s">
        <v>292</v>
      </c>
      <c r="E4684" t="s">
        <v>9</v>
      </c>
      <c r="F4684" t="s">
        <v>16</v>
      </c>
      <c r="G4684" s="2" t="s">
        <v>14</v>
      </c>
      <c r="H4684" s="1">
        <v>0.5</v>
      </c>
      <c r="I4684" t="s">
        <v>11</v>
      </c>
      <c r="J46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5" spans="1:12" hidden="1" x14ac:dyDescent="0.25">
      <c r="A4685" t="s">
        <v>8282</v>
      </c>
      <c r="B4685">
        <v>8</v>
      </c>
      <c r="C4685">
        <v>446</v>
      </c>
      <c r="D4685" t="s">
        <v>2289</v>
      </c>
      <c r="E4685" t="s">
        <v>9</v>
      </c>
      <c r="F4685" t="s">
        <v>13</v>
      </c>
      <c r="G4685" s="2" t="s">
        <v>14</v>
      </c>
      <c r="H4685" s="1">
        <v>0.5</v>
      </c>
      <c r="I4685" t="s">
        <v>11</v>
      </c>
      <c r="J46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6" spans="1:12" hidden="1" x14ac:dyDescent="0.25">
      <c r="A4686" t="s">
        <v>8282</v>
      </c>
      <c r="B4686">
        <v>8</v>
      </c>
      <c r="C4686">
        <v>447</v>
      </c>
      <c r="D4686" t="s">
        <v>5340</v>
      </c>
      <c r="E4686" t="s">
        <v>9</v>
      </c>
      <c r="F4686" t="s">
        <v>16</v>
      </c>
      <c r="G4686" s="2" t="s">
        <v>14</v>
      </c>
      <c r="H4686" s="1">
        <v>0.5</v>
      </c>
      <c r="I4686" t="s">
        <v>11</v>
      </c>
      <c r="J46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7" spans="1:12" hidden="1" x14ac:dyDescent="0.25">
      <c r="A4687" t="s">
        <v>8282</v>
      </c>
      <c r="B4687">
        <v>8</v>
      </c>
      <c r="C4687">
        <v>448</v>
      </c>
      <c r="D4687" t="s">
        <v>5341</v>
      </c>
      <c r="E4687" t="s">
        <v>9</v>
      </c>
      <c r="F4687" t="s">
        <v>16</v>
      </c>
      <c r="G4687" s="2" t="s">
        <v>14</v>
      </c>
      <c r="H4687" s="1">
        <v>0.5</v>
      </c>
      <c r="I4687" t="s">
        <v>11</v>
      </c>
      <c r="J46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8" spans="1:12" hidden="1" x14ac:dyDescent="0.25">
      <c r="A4688" t="s">
        <v>8282</v>
      </c>
      <c r="B4688">
        <v>8</v>
      </c>
      <c r="C4688">
        <v>449</v>
      </c>
      <c r="D4688" t="s">
        <v>5342</v>
      </c>
      <c r="E4688" t="s">
        <v>9</v>
      </c>
      <c r="F4688" t="s">
        <v>18</v>
      </c>
      <c r="G4688" s="2" t="s">
        <v>19</v>
      </c>
      <c r="H4688" s="1">
        <v>0.5</v>
      </c>
      <c r="I4688" t="s">
        <v>11</v>
      </c>
      <c r="J46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89" spans="1:14" hidden="1" x14ac:dyDescent="0.25">
      <c r="A4689" t="s">
        <v>8282</v>
      </c>
      <c r="B4689">
        <v>8</v>
      </c>
      <c r="C4689">
        <v>450</v>
      </c>
      <c r="D4689" t="s">
        <v>5343</v>
      </c>
      <c r="E4689" t="s">
        <v>9</v>
      </c>
      <c r="F4689" t="s">
        <v>13</v>
      </c>
      <c r="G4689" s="2" t="s">
        <v>14</v>
      </c>
      <c r="H4689" s="1">
        <v>0.5</v>
      </c>
      <c r="I4689" t="s">
        <v>11</v>
      </c>
      <c r="J46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0" spans="1:14" hidden="1" x14ac:dyDescent="0.25">
      <c r="A4690" t="s">
        <v>8282</v>
      </c>
      <c r="B4690">
        <v>8</v>
      </c>
      <c r="C4690">
        <v>451</v>
      </c>
      <c r="D4690" t="s">
        <v>5344</v>
      </c>
      <c r="E4690" t="s">
        <v>9</v>
      </c>
      <c r="F4690" t="s">
        <v>16</v>
      </c>
      <c r="G4690" s="2" t="s">
        <v>14</v>
      </c>
      <c r="H4690" s="1">
        <v>0.5</v>
      </c>
      <c r="I4690" t="s">
        <v>11</v>
      </c>
      <c r="J46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1" spans="1:14" hidden="1" x14ac:dyDescent="0.25">
      <c r="A4691" t="s">
        <v>8282</v>
      </c>
      <c r="B4691">
        <v>8</v>
      </c>
      <c r="C4691">
        <v>452</v>
      </c>
      <c r="D4691" t="s">
        <v>5345</v>
      </c>
      <c r="E4691" t="s">
        <v>9</v>
      </c>
      <c r="F4691" t="s">
        <v>16</v>
      </c>
      <c r="G4691" s="2" t="s">
        <v>14</v>
      </c>
      <c r="H4691" s="1">
        <v>0.5</v>
      </c>
      <c r="I4691" t="s">
        <v>11</v>
      </c>
      <c r="J46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2" spans="1:14" hidden="1" x14ac:dyDescent="0.25">
      <c r="A4692" t="s">
        <v>8282</v>
      </c>
      <c r="B4692">
        <v>8</v>
      </c>
      <c r="C4692">
        <v>453</v>
      </c>
      <c r="D4692" t="s">
        <v>5346</v>
      </c>
      <c r="E4692" t="s">
        <v>9</v>
      </c>
      <c r="F4692" t="s">
        <v>18</v>
      </c>
      <c r="G4692" s="2" t="s">
        <v>19</v>
      </c>
      <c r="H4692" s="1">
        <v>0.5</v>
      </c>
      <c r="I4692" t="s">
        <v>11</v>
      </c>
      <c r="J46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3" spans="1:14" hidden="1" x14ac:dyDescent="0.25">
      <c r="A4693" t="s">
        <v>8282</v>
      </c>
      <c r="B4693">
        <v>8</v>
      </c>
      <c r="C4693">
        <v>454</v>
      </c>
      <c r="D4693" t="s">
        <v>5347</v>
      </c>
      <c r="E4693" t="s">
        <v>9</v>
      </c>
      <c r="F4693" t="s">
        <v>18</v>
      </c>
      <c r="G4693" s="2" t="s">
        <v>19</v>
      </c>
      <c r="H4693" s="1">
        <v>0.5</v>
      </c>
      <c r="I4693" t="s">
        <v>11</v>
      </c>
      <c r="J46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4" spans="1:14" hidden="1" x14ac:dyDescent="0.25">
      <c r="A4694" t="s">
        <v>8282</v>
      </c>
      <c r="B4694">
        <v>8</v>
      </c>
      <c r="C4694">
        <v>455</v>
      </c>
      <c r="D4694" t="s">
        <v>5348</v>
      </c>
      <c r="E4694" t="s">
        <v>9</v>
      </c>
      <c r="F4694" t="s">
        <v>16</v>
      </c>
      <c r="G4694" s="2" t="s">
        <v>14</v>
      </c>
      <c r="H4694" s="1">
        <v>0.5</v>
      </c>
      <c r="I4694" t="s">
        <v>11</v>
      </c>
      <c r="J46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5" spans="1:14" hidden="1" x14ac:dyDescent="0.25">
      <c r="A4695" t="s">
        <v>8282</v>
      </c>
      <c r="B4695">
        <v>8</v>
      </c>
      <c r="C4695">
        <v>456</v>
      </c>
      <c r="D4695" t="s">
        <v>300</v>
      </c>
      <c r="E4695" t="s">
        <v>9</v>
      </c>
      <c r="F4695" t="s">
        <v>16</v>
      </c>
      <c r="G4695" s="2" t="s">
        <v>14</v>
      </c>
      <c r="H4695" s="1">
        <v>0.5</v>
      </c>
      <c r="I4695" t="s">
        <v>11</v>
      </c>
      <c r="J46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6" spans="1:14" hidden="1" x14ac:dyDescent="0.25">
      <c r="A4696" t="s">
        <v>8282</v>
      </c>
      <c r="B4696">
        <v>8</v>
      </c>
      <c r="C4696">
        <v>457</v>
      </c>
      <c r="D4696" t="s">
        <v>5349</v>
      </c>
      <c r="E4696" t="s">
        <v>9</v>
      </c>
      <c r="F4696" t="s">
        <v>13</v>
      </c>
      <c r="G4696" s="2" t="s">
        <v>14</v>
      </c>
      <c r="H4696" s="1">
        <v>0.5</v>
      </c>
      <c r="I4696" t="s">
        <v>11</v>
      </c>
      <c r="J46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7" spans="1:14" hidden="1" x14ac:dyDescent="0.25">
      <c r="A4697" t="s">
        <v>8282</v>
      </c>
      <c r="B4697">
        <v>8</v>
      </c>
      <c r="C4697">
        <v>458</v>
      </c>
      <c r="D4697" t="s">
        <v>5350</v>
      </c>
      <c r="E4697" t="s">
        <v>9</v>
      </c>
      <c r="F4697" t="s">
        <v>16</v>
      </c>
      <c r="G4697" s="2" t="s">
        <v>14</v>
      </c>
      <c r="H4697" s="1">
        <v>0.5</v>
      </c>
      <c r="I4697" t="s">
        <v>11</v>
      </c>
      <c r="J46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8" spans="1:14" hidden="1" x14ac:dyDescent="0.25">
      <c r="A4698" t="s">
        <v>8282</v>
      </c>
      <c r="B4698">
        <v>8</v>
      </c>
      <c r="C4698">
        <v>459</v>
      </c>
      <c r="D4698" t="s">
        <v>304</v>
      </c>
      <c r="E4698" t="s">
        <v>9</v>
      </c>
      <c r="F4698" t="s">
        <v>185</v>
      </c>
      <c r="G4698" s="2" t="s">
        <v>109</v>
      </c>
      <c r="H4698" s="1">
        <v>0.5</v>
      </c>
      <c r="I4698" t="s">
        <v>11</v>
      </c>
      <c r="J46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6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699" spans="1:14" hidden="1" x14ac:dyDescent="0.25">
      <c r="A4699" t="s">
        <v>8282</v>
      </c>
      <c r="B4699">
        <v>8</v>
      </c>
      <c r="C4699">
        <v>460</v>
      </c>
      <c r="D4699" t="s">
        <v>305</v>
      </c>
      <c r="E4699" t="s">
        <v>9</v>
      </c>
      <c r="F4699" t="s">
        <v>872</v>
      </c>
      <c r="G4699" s="3">
        <v>40712</v>
      </c>
      <c r="H4699" s="1">
        <v>0.5</v>
      </c>
      <c r="I4699" t="s">
        <v>11</v>
      </c>
      <c r="J46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6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699" t="s">
        <v>9088</v>
      </c>
    </row>
    <row r="4700" spans="1:14" hidden="1" x14ac:dyDescent="0.25">
      <c r="A4700" t="s">
        <v>8282</v>
      </c>
      <c r="B4700">
        <v>8</v>
      </c>
      <c r="C4700">
        <v>461</v>
      </c>
      <c r="D4700" t="s">
        <v>306</v>
      </c>
      <c r="E4700" t="s">
        <v>9</v>
      </c>
      <c r="F4700" t="s">
        <v>16</v>
      </c>
      <c r="G4700" s="2" t="s">
        <v>14</v>
      </c>
      <c r="H4700" s="1">
        <v>0.5</v>
      </c>
      <c r="I4700" t="s">
        <v>11</v>
      </c>
      <c r="J47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1" spans="1:14" hidden="1" x14ac:dyDescent="0.25">
      <c r="A4701" t="s">
        <v>8282</v>
      </c>
      <c r="B4701">
        <v>8</v>
      </c>
      <c r="C4701">
        <v>462</v>
      </c>
      <c r="D4701" t="s">
        <v>307</v>
      </c>
      <c r="E4701" t="s">
        <v>9</v>
      </c>
      <c r="F4701" t="s">
        <v>16</v>
      </c>
      <c r="G4701" s="2" t="s">
        <v>14</v>
      </c>
      <c r="H4701" s="1">
        <v>0.5</v>
      </c>
      <c r="I4701" t="s">
        <v>11</v>
      </c>
      <c r="J47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2" spans="1:14" hidden="1" x14ac:dyDescent="0.25">
      <c r="A4702" t="s">
        <v>8282</v>
      </c>
      <c r="B4702">
        <v>8</v>
      </c>
      <c r="C4702">
        <v>463</v>
      </c>
      <c r="D4702" t="s">
        <v>308</v>
      </c>
      <c r="E4702" t="s">
        <v>9</v>
      </c>
      <c r="F4702" t="s">
        <v>16</v>
      </c>
      <c r="G4702" s="2" t="s">
        <v>14</v>
      </c>
      <c r="H4702" s="1">
        <v>0.5</v>
      </c>
      <c r="I4702" t="s">
        <v>11</v>
      </c>
      <c r="J47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3" spans="1:14" hidden="1" x14ac:dyDescent="0.25">
      <c r="A4703" t="s">
        <v>8282</v>
      </c>
      <c r="B4703">
        <v>8</v>
      </c>
      <c r="C4703">
        <v>464</v>
      </c>
      <c r="D4703" t="s">
        <v>311</v>
      </c>
      <c r="E4703" t="s">
        <v>9</v>
      </c>
      <c r="F4703" t="s">
        <v>302</v>
      </c>
      <c r="G4703" s="2" t="s">
        <v>19</v>
      </c>
      <c r="H4703" s="1">
        <v>0.5</v>
      </c>
      <c r="I4703" t="s">
        <v>11</v>
      </c>
      <c r="J47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4" spans="1:14" hidden="1" x14ac:dyDescent="0.25">
      <c r="A4704" t="s">
        <v>8282</v>
      </c>
      <c r="B4704">
        <v>8</v>
      </c>
      <c r="C4704">
        <v>465</v>
      </c>
      <c r="D4704" t="s">
        <v>312</v>
      </c>
      <c r="E4704" t="s">
        <v>9</v>
      </c>
      <c r="F4704" t="s">
        <v>242</v>
      </c>
      <c r="G4704" s="2" t="s">
        <v>243</v>
      </c>
      <c r="H4704" s="1">
        <v>0.5</v>
      </c>
      <c r="I4704" t="s">
        <v>11</v>
      </c>
      <c r="J47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5" spans="1:12" hidden="1" x14ac:dyDescent="0.25">
      <c r="A4705" t="s">
        <v>8282</v>
      </c>
      <c r="B4705">
        <v>8</v>
      </c>
      <c r="C4705">
        <v>466</v>
      </c>
      <c r="D4705" t="s">
        <v>5351</v>
      </c>
      <c r="E4705" t="s">
        <v>9</v>
      </c>
      <c r="F4705" t="s">
        <v>13</v>
      </c>
      <c r="G4705" s="2" t="s">
        <v>14</v>
      </c>
      <c r="H4705" s="1">
        <v>0.5</v>
      </c>
      <c r="I4705" t="s">
        <v>11</v>
      </c>
      <c r="J47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6" spans="1:12" hidden="1" x14ac:dyDescent="0.25">
      <c r="A4706" t="s">
        <v>8282</v>
      </c>
      <c r="B4706">
        <v>8</v>
      </c>
      <c r="C4706">
        <v>467</v>
      </c>
      <c r="D4706" t="s">
        <v>5352</v>
      </c>
      <c r="E4706" t="s">
        <v>9</v>
      </c>
      <c r="F4706" t="s">
        <v>13</v>
      </c>
      <c r="G4706" s="2" t="s">
        <v>14</v>
      </c>
      <c r="H4706" s="1">
        <v>0.5</v>
      </c>
      <c r="I4706" t="s">
        <v>11</v>
      </c>
      <c r="J47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7" spans="1:12" hidden="1" x14ac:dyDescent="0.25">
      <c r="A4707" t="s">
        <v>8282</v>
      </c>
      <c r="B4707">
        <v>8</v>
      </c>
      <c r="C4707">
        <v>468</v>
      </c>
      <c r="D4707" t="s">
        <v>5353</v>
      </c>
      <c r="E4707" t="s">
        <v>9</v>
      </c>
      <c r="F4707" t="s">
        <v>13</v>
      </c>
      <c r="G4707" s="2" t="s">
        <v>14</v>
      </c>
      <c r="H4707" s="1">
        <v>0.5</v>
      </c>
      <c r="I4707" t="s">
        <v>11</v>
      </c>
      <c r="J47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8" spans="1:12" hidden="1" x14ac:dyDescent="0.25">
      <c r="A4708" t="s">
        <v>8282</v>
      </c>
      <c r="B4708">
        <v>8</v>
      </c>
      <c r="C4708">
        <v>469</v>
      </c>
      <c r="D4708" t="s">
        <v>5354</v>
      </c>
      <c r="E4708" t="s">
        <v>9</v>
      </c>
      <c r="F4708" t="s">
        <v>13</v>
      </c>
      <c r="G4708" s="2" t="s">
        <v>14</v>
      </c>
      <c r="H4708" s="1">
        <v>0.5</v>
      </c>
      <c r="I4708" t="s">
        <v>11</v>
      </c>
      <c r="J47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09" spans="1:12" hidden="1" x14ac:dyDescent="0.25">
      <c r="A4709" t="s">
        <v>8282</v>
      </c>
      <c r="B4709">
        <v>8</v>
      </c>
      <c r="C4709">
        <v>470</v>
      </c>
      <c r="D4709" t="s">
        <v>5355</v>
      </c>
      <c r="E4709" t="s">
        <v>9</v>
      </c>
      <c r="F4709" t="s">
        <v>16</v>
      </c>
      <c r="G4709" s="2" t="s">
        <v>14</v>
      </c>
      <c r="H4709" s="1">
        <v>0.5</v>
      </c>
      <c r="I4709" t="s">
        <v>11</v>
      </c>
      <c r="J47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0" spans="1:12" hidden="1" x14ac:dyDescent="0.25">
      <c r="A4710" t="s">
        <v>8282</v>
      </c>
      <c r="B4710">
        <v>8</v>
      </c>
      <c r="C4710">
        <v>471</v>
      </c>
      <c r="D4710" t="s">
        <v>5356</v>
      </c>
      <c r="E4710" t="s">
        <v>9</v>
      </c>
      <c r="F4710" t="s">
        <v>16</v>
      </c>
      <c r="G4710" s="2" t="s">
        <v>14</v>
      </c>
      <c r="H4710" s="1">
        <v>0.5</v>
      </c>
      <c r="I4710" t="s">
        <v>11</v>
      </c>
      <c r="J47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1" spans="1:12" hidden="1" x14ac:dyDescent="0.25">
      <c r="A4711" t="s">
        <v>8282</v>
      </c>
      <c r="B4711">
        <v>8</v>
      </c>
      <c r="C4711">
        <v>472</v>
      </c>
      <c r="D4711" t="s">
        <v>319</v>
      </c>
      <c r="E4711" t="s">
        <v>9</v>
      </c>
      <c r="F4711" t="s">
        <v>13</v>
      </c>
      <c r="G4711" s="2" t="s">
        <v>14</v>
      </c>
      <c r="H4711" s="1">
        <v>0.5</v>
      </c>
      <c r="I4711" t="s">
        <v>11</v>
      </c>
      <c r="J47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2" spans="1:12" hidden="1" x14ac:dyDescent="0.25">
      <c r="A4712" t="s">
        <v>8282</v>
      </c>
      <c r="B4712">
        <v>8</v>
      </c>
      <c r="C4712">
        <v>473</v>
      </c>
      <c r="D4712" t="s">
        <v>5357</v>
      </c>
      <c r="E4712" t="s">
        <v>9</v>
      </c>
      <c r="F4712" t="s">
        <v>13</v>
      </c>
      <c r="G4712" s="2" t="s">
        <v>14</v>
      </c>
      <c r="H4712" s="1">
        <v>0.5</v>
      </c>
      <c r="I4712" t="s">
        <v>11</v>
      </c>
      <c r="J47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3" spans="1:12" hidden="1" x14ac:dyDescent="0.25">
      <c r="A4713" t="s">
        <v>8282</v>
      </c>
      <c r="B4713">
        <v>8</v>
      </c>
      <c r="C4713">
        <v>474</v>
      </c>
      <c r="D4713" t="s">
        <v>5358</v>
      </c>
      <c r="E4713" t="s">
        <v>9</v>
      </c>
      <c r="F4713" t="s">
        <v>13</v>
      </c>
      <c r="G4713" s="2" t="s">
        <v>14</v>
      </c>
      <c r="H4713" s="1">
        <v>0.5</v>
      </c>
      <c r="I4713" t="s">
        <v>11</v>
      </c>
      <c r="J47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4" spans="1:12" hidden="1" x14ac:dyDescent="0.25">
      <c r="A4714" t="s">
        <v>8282</v>
      </c>
      <c r="B4714">
        <v>8</v>
      </c>
      <c r="C4714">
        <v>475</v>
      </c>
      <c r="D4714" t="s">
        <v>5359</v>
      </c>
      <c r="E4714" t="s">
        <v>9</v>
      </c>
      <c r="F4714" t="s">
        <v>13</v>
      </c>
      <c r="G4714" s="2" t="s">
        <v>14</v>
      </c>
      <c r="H4714" s="1">
        <v>0.5</v>
      </c>
      <c r="I4714" t="s">
        <v>11</v>
      </c>
      <c r="J47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5" spans="1:12" hidden="1" x14ac:dyDescent="0.25">
      <c r="A4715" t="s">
        <v>8282</v>
      </c>
      <c r="B4715">
        <v>8</v>
      </c>
      <c r="C4715">
        <v>476</v>
      </c>
      <c r="D4715" t="s">
        <v>5360</v>
      </c>
      <c r="E4715" t="s">
        <v>9</v>
      </c>
      <c r="F4715" t="s">
        <v>13</v>
      </c>
      <c r="G4715" s="2" t="s">
        <v>14</v>
      </c>
      <c r="H4715" s="1">
        <v>0.5</v>
      </c>
      <c r="I4715" t="s">
        <v>11</v>
      </c>
      <c r="J47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6" spans="1:12" hidden="1" x14ac:dyDescent="0.25">
      <c r="A4716" t="s">
        <v>8282</v>
      </c>
      <c r="B4716">
        <v>8</v>
      </c>
      <c r="C4716">
        <v>477</v>
      </c>
      <c r="D4716" t="s">
        <v>5361</v>
      </c>
      <c r="E4716" t="s">
        <v>9</v>
      </c>
      <c r="F4716" t="s">
        <v>16</v>
      </c>
      <c r="G4716" s="2" t="s">
        <v>14</v>
      </c>
      <c r="H4716" s="1">
        <v>0.5</v>
      </c>
      <c r="I4716" t="s">
        <v>11</v>
      </c>
      <c r="J47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7" spans="1:12" hidden="1" x14ac:dyDescent="0.25">
      <c r="A4717" t="s">
        <v>8282</v>
      </c>
      <c r="B4717">
        <v>8</v>
      </c>
      <c r="C4717">
        <v>478</v>
      </c>
      <c r="D4717" t="s">
        <v>5362</v>
      </c>
      <c r="E4717" t="s">
        <v>9</v>
      </c>
      <c r="F4717" t="s">
        <v>16</v>
      </c>
      <c r="G4717" s="2" t="s">
        <v>14</v>
      </c>
      <c r="H4717" s="1">
        <v>0.5</v>
      </c>
      <c r="I4717" t="s">
        <v>11</v>
      </c>
      <c r="J47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8" spans="1:12" hidden="1" x14ac:dyDescent="0.25">
      <c r="A4718" t="s">
        <v>8282</v>
      </c>
      <c r="B4718">
        <v>8</v>
      </c>
      <c r="C4718">
        <v>479</v>
      </c>
      <c r="D4718" t="s">
        <v>5363</v>
      </c>
      <c r="E4718" t="s">
        <v>9</v>
      </c>
      <c r="F4718" t="s">
        <v>16</v>
      </c>
      <c r="G4718" s="2" t="s">
        <v>14</v>
      </c>
      <c r="H4718" s="1">
        <v>0.5</v>
      </c>
      <c r="I4718" t="s">
        <v>11</v>
      </c>
      <c r="J47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19" spans="1:12" hidden="1" x14ac:dyDescent="0.25">
      <c r="A4719" t="s">
        <v>8282</v>
      </c>
      <c r="B4719">
        <v>8</v>
      </c>
      <c r="C4719">
        <v>480</v>
      </c>
      <c r="D4719" t="s">
        <v>5364</v>
      </c>
      <c r="E4719" t="s">
        <v>9</v>
      </c>
      <c r="F4719" t="s">
        <v>16</v>
      </c>
      <c r="G4719" s="2" t="s">
        <v>14</v>
      </c>
      <c r="H4719" s="1">
        <v>0.5</v>
      </c>
      <c r="I4719" t="s">
        <v>11</v>
      </c>
      <c r="J47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0" spans="1:12" hidden="1" x14ac:dyDescent="0.25">
      <c r="A4720" t="s">
        <v>8282</v>
      </c>
      <c r="B4720">
        <v>8</v>
      </c>
      <c r="C4720">
        <v>481</v>
      </c>
      <c r="D4720" t="s">
        <v>5365</v>
      </c>
      <c r="E4720" t="s">
        <v>9</v>
      </c>
      <c r="F4720" t="s">
        <v>48</v>
      </c>
      <c r="G4720" s="3">
        <v>41078</v>
      </c>
      <c r="H4720" s="1">
        <v>0.5</v>
      </c>
      <c r="I4720" t="s">
        <v>11</v>
      </c>
      <c r="J47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1" spans="1:14" hidden="1" x14ac:dyDescent="0.25">
      <c r="A4721" t="s">
        <v>8282</v>
      </c>
      <c r="B4721">
        <v>8</v>
      </c>
      <c r="C4721">
        <v>483</v>
      </c>
      <c r="D4721" t="s">
        <v>5366</v>
      </c>
      <c r="E4721" t="s">
        <v>9</v>
      </c>
      <c r="F4721" t="s">
        <v>242</v>
      </c>
      <c r="G4721" s="2" t="s">
        <v>243</v>
      </c>
      <c r="H4721" s="1">
        <v>0.5</v>
      </c>
      <c r="I4721" t="s">
        <v>11</v>
      </c>
      <c r="J47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2" spans="1:14" hidden="1" x14ac:dyDescent="0.25">
      <c r="A4722" t="s">
        <v>8282</v>
      </c>
      <c r="B4722">
        <v>8</v>
      </c>
      <c r="C4722">
        <v>484</v>
      </c>
      <c r="D4722" t="s">
        <v>5367</v>
      </c>
      <c r="E4722" t="s">
        <v>9</v>
      </c>
      <c r="F4722" t="s">
        <v>16</v>
      </c>
      <c r="G4722" s="2" t="s">
        <v>14</v>
      </c>
      <c r="H4722" s="1">
        <v>0.5</v>
      </c>
      <c r="I4722" t="s">
        <v>11</v>
      </c>
      <c r="J47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3" spans="1:14" hidden="1" x14ac:dyDescent="0.25">
      <c r="A4723" t="s">
        <v>8282</v>
      </c>
      <c r="B4723">
        <v>8</v>
      </c>
      <c r="C4723">
        <v>485</v>
      </c>
      <c r="D4723" t="s">
        <v>320</v>
      </c>
      <c r="E4723" t="s">
        <v>9</v>
      </c>
      <c r="F4723" t="s">
        <v>13</v>
      </c>
      <c r="G4723" s="2" t="s">
        <v>14</v>
      </c>
      <c r="H4723" s="1">
        <v>0.5</v>
      </c>
      <c r="I4723" t="s">
        <v>11</v>
      </c>
      <c r="J47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4" spans="1:14" hidden="1" x14ac:dyDescent="0.25">
      <c r="A4724" t="s">
        <v>8282</v>
      </c>
      <c r="B4724">
        <v>8</v>
      </c>
      <c r="C4724">
        <v>486</v>
      </c>
      <c r="D4724" t="s">
        <v>5368</v>
      </c>
      <c r="E4724" t="s">
        <v>9</v>
      </c>
      <c r="F4724" t="s">
        <v>242</v>
      </c>
      <c r="G4724" s="2" t="s">
        <v>243</v>
      </c>
      <c r="H4724" s="1">
        <v>0.5</v>
      </c>
      <c r="I4724" t="s">
        <v>11</v>
      </c>
      <c r="J47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5" spans="1:14" hidden="1" x14ac:dyDescent="0.25">
      <c r="A4725" t="s">
        <v>8282</v>
      </c>
      <c r="B4725">
        <v>8</v>
      </c>
      <c r="C4725">
        <v>487</v>
      </c>
      <c r="D4725" t="s">
        <v>5369</v>
      </c>
      <c r="E4725" t="s">
        <v>9</v>
      </c>
      <c r="F4725" t="s">
        <v>242</v>
      </c>
      <c r="G4725" s="2" t="s">
        <v>243</v>
      </c>
      <c r="H4725" s="1">
        <v>0.5</v>
      </c>
      <c r="I4725" t="s">
        <v>11</v>
      </c>
      <c r="J47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6" spans="1:14" hidden="1" x14ac:dyDescent="0.25">
      <c r="A4726" t="s">
        <v>8282</v>
      </c>
      <c r="B4726">
        <v>8</v>
      </c>
      <c r="C4726">
        <v>488</v>
      </c>
      <c r="D4726" t="s">
        <v>5370</v>
      </c>
      <c r="E4726" t="s">
        <v>9</v>
      </c>
      <c r="F4726" t="s">
        <v>242</v>
      </c>
      <c r="G4726" s="2" t="s">
        <v>243</v>
      </c>
      <c r="H4726" s="1">
        <v>0.5</v>
      </c>
      <c r="I4726" t="s">
        <v>11</v>
      </c>
      <c r="J47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7" spans="1:14" hidden="1" x14ac:dyDescent="0.25">
      <c r="A4727" t="s">
        <v>8282</v>
      </c>
      <c r="B4727">
        <v>8</v>
      </c>
      <c r="C4727">
        <v>489</v>
      </c>
      <c r="D4727" t="s">
        <v>328</v>
      </c>
      <c r="E4727" t="s">
        <v>9</v>
      </c>
      <c r="F4727" t="s">
        <v>16</v>
      </c>
      <c r="G4727" s="2" t="s">
        <v>14</v>
      </c>
      <c r="H4727" s="1">
        <v>0.5</v>
      </c>
      <c r="I4727" t="s">
        <v>11</v>
      </c>
      <c r="J47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8" spans="1:14" hidden="1" x14ac:dyDescent="0.25">
      <c r="A4728" t="s">
        <v>8282</v>
      </c>
      <c r="B4728">
        <v>8</v>
      </c>
      <c r="C4728">
        <v>490</v>
      </c>
      <c r="D4728" t="s">
        <v>5371</v>
      </c>
      <c r="E4728" t="s">
        <v>9</v>
      </c>
      <c r="F4728" t="s">
        <v>93</v>
      </c>
      <c r="G4728" s="3">
        <v>41078</v>
      </c>
      <c r="H4728" s="1">
        <v>0.5</v>
      </c>
      <c r="I4728" t="s">
        <v>11</v>
      </c>
      <c r="J47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29" spans="1:14" hidden="1" x14ac:dyDescent="0.25">
      <c r="A4729" t="s">
        <v>8282</v>
      </c>
      <c r="B4729">
        <v>8</v>
      </c>
      <c r="C4729">
        <v>491</v>
      </c>
      <c r="D4729" t="s">
        <v>5372</v>
      </c>
      <c r="E4729" t="s">
        <v>9</v>
      </c>
      <c r="F4729" t="s">
        <v>185</v>
      </c>
      <c r="G4729" s="2" t="s">
        <v>109</v>
      </c>
      <c r="H4729" s="1">
        <v>0.5</v>
      </c>
      <c r="I4729" t="s">
        <v>11</v>
      </c>
      <c r="J47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0" spans="1:14" hidden="1" x14ac:dyDescent="0.25">
      <c r="A4730" t="s">
        <v>8282</v>
      </c>
      <c r="B4730">
        <v>8</v>
      </c>
      <c r="C4730">
        <v>492</v>
      </c>
      <c r="D4730" t="s">
        <v>5373</v>
      </c>
      <c r="E4730" t="s">
        <v>9</v>
      </c>
      <c r="F4730" t="s">
        <v>3315</v>
      </c>
      <c r="G4730" s="2" t="s">
        <v>14</v>
      </c>
      <c r="H4730" s="1">
        <v>0.5</v>
      </c>
      <c r="I4730" t="s">
        <v>11</v>
      </c>
      <c r="J47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7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730" t="s">
        <v>9088</v>
      </c>
    </row>
    <row r="4731" spans="1:14" hidden="1" x14ac:dyDescent="0.25">
      <c r="A4731" t="s">
        <v>8282</v>
      </c>
      <c r="B4731">
        <v>8</v>
      </c>
      <c r="C4731">
        <v>493</v>
      </c>
      <c r="D4731" t="s">
        <v>5374</v>
      </c>
      <c r="E4731" t="s">
        <v>9</v>
      </c>
      <c r="F4731" t="s">
        <v>16</v>
      </c>
      <c r="G4731" s="2" t="s">
        <v>14</v>
      </c>
      <c r="H4731" s="1">
        <v>0.5</v>
      </c>
      <c r="I4731" t="s">
        <v>11</v>
      </c>
      <c r="J47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2" spans="1:14" hidden="1" x14ac:dyDescent="0.25">
      <c r="A4732" t="s">
        <v>8282</v>
      </c>
      <c r="B4732">
        <v>8</v>
      </c>
      <c r="C4732">
        <v>494</v>
      </c>
      <c r="D4732" t="s">
        <v>5375</v>
      </c>
      <c r="E4732" t="s">
        <v>9</v>
      </c>
      <c r="F4732" t="s">
        <v>16</v>
      </c>
      <c r="G4732" s="2" t="s">
        <v>14</v>
      </c>
      <c r="H4732" s="1">
        <v>0.5</v>
      </c>
      <c r="I4732" t="s">
        <v>11</v>
      </c>
      <c r="J47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3" spans="1:14" hidden="1" x14ac:dyDescent="0.25">
      <c r="A4733" t="s">
        <v>8282</v>
      </c>
      <c r="B4733">
        <v>8</v>
      </c>
      <c r="C4733">
        <v>495</v>
      </c>
      <c r="D4733" t="s">
        <v>5376</v>
      </c>
      <c r="E4733" t="s">
        <v>9</v>
      </c>
      <c r="F4733" t="s">
        <v>13</v>
      </c>
      <c r="G4733" s="2" t="s">
        <v>14</v>
      </c>
      <c r="H4733" s="1">
        <v>0.5</v>
      </c>
      <c r="I4733" t="s">
        <v>11</v>
      </c>
      <c r="J47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4" spans="1:14" hidden="1" x14ac:dyDescent="0.25">
      <c r="A4734" t="s">
        <v>8282</v>
      </c>
      <c r="B4734">
        <v>8</v>
      </c>
      <c r="C4734">
        <v>497</v>
      </c>
      <c r="D4734" t="s">
        <v>5377</v>
      </c>
      <c r="E4734" t="s">
        <v>9</v>
      </c>
      <c r="F4734" t="s">
        <v>16</v>
      </c>
      <c r="G4734" s="2" t="s">
        <v>14</v>
      </c>
      <c r="H4734" s="1">
        <v>0.5</v>
      </c>
      <c r="I4734" t="s">
        <v>11</v>
      </c>
      <c r="J47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5" spans="1:14" hidden="1" x14ac:dyDescent="0.25">
      <c r="A4735" t="s">
        <v>8282</v>
      </c>
      <c r="B4735">
        <v>8</v>
      </c>
      <c r="C4735">
        <v>498</v>
      </c>
      <c r="D4735" t="s">
        <v>5378</v>
      </c>
      <c r="E4735" t="s">
        <v>9</v>
      </c>
      <c r="F4735" t="s">
        <v>16</v>
      </c>
      <c r="G4735" s="2" t="s">
        <v>14</v>
      </c>
      <c r="H4735" s="1">
        <v>0.5</v>
      </c>
      <c r="I4735" t="s">
        <v>11</v>
      </c>
      <c r="J47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6" spans="1:14" hidden="1" x14ac:dyDescent="0.25">
      <c r="A4736" t="s">
        <v>8282</v>
      </c>
      <c r="B4736">
        <v>8</v>
      </c>
      <c r="C4736">
        <v>499</v>
      </c>
      <c r="D4736" t="s">
        <v>5379</v>
      </c>
      <c r="E4736" t="s">
        <v>9</v>
      </c>
      <c r="F4736" t="s">
        <v>48</v>
      </c>
      <c r="G4736" s="3">
        <v>41078</v>
      </c>
      <c r="H4736" s="1">
        <v>0.5</v>
      </c>
      <c r="I4736" t="s">
        <v>11</v>
      </c>
      <c r="J47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7" spans="1:15" hidden="1" x14ac:dyDescent="0.25">
      <c r="A4737" t="s">
        <v>8282</v>
      </c>
      <c r="B4737">
        <v>8</v>
      </c>
      <c r="C4737">
        <v>500</v>
      </c>
      <c r="D4737" t="s">
        <v>5380</v>
      </c>
      <c r="E4737" t="s">
        <v>9</v>
      </c>
      <c r="F4737" t="s">
        <v>48</v>
      </c>
      <c r="G4737" s="3">
        <v>41078</v>
      </c>
      <c r="H4737" s="1">
        <v>0.5</v>
      </c>
      <c r="I4737" t="s">
        <v>11</v>
      </c>
      <c r="J47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8" spans="1:15" hidden="1" x14ac:dyDescent="0.25">
      <c r="A4738" t="s">
        <v>8282</v>
      </c>
      <c r="B4738">
        <v>8</v>
      </c>
      <c r="C4738">
        <v>501</v>
      </c>
      <c r="D4738" t="s">
        <v>5381</v>
      </c>
      <c r="E4738" t="s">
        <v>9</v>
      </c>
      <c r="F4738" t="s">
        <v>48</v>
      </c>
      <c r="G4738" s="3">
        <v>41078</v>
      </c>
      <c r="H4738" s="1">
        <v>0.5</v>
      </c>
      <c r="I4738" t="s">
        <v>11</v>
      </c>
      <c r="J47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39" spans="1:15" hidden="1" x14ac:dyDescent="0.25">
      <c r="A4739" t="s">
        <v>8282</v>
      </c>
      <c r="B4739">
        <v>8</v>
      </c>
      <c r="C4739">
        <v>504</v>
      </c>
      <c r="D4739" t="s">
        <v>5382</v>
      </c>
      <c r="E4739" t="s">
        <v>9</v>
      </c>
      <c r="F4739" t="s">
        <v>185</v>
      </c>
      <c r="G4739" s="2" t="s">
        <v>109</v>
      </c>
      <c r="H4739" s="1">
        <v>0.5</v>
      </c>
      <c r="I4739" t="s">
        <v>11</v>
      </c>
      <c r="J47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40" spans="1:15" hidden="1" x14ac:dyDescent="0.25">
      <c r="A4740" t="s">
        <v>8282</v>
      </c>
      <c r="B4740">
        <v>8</v>
      </c>
      <c r="C4740">
        <v>505</v>
      </c>
      <c r="D4740" t="s">
        <v>5383</v>
      </c>
      <c r="E4740" t="s">
        <v>9</v>
      </c>
      <c r="F4740" t="s">
        <v>16</v>
      </c>
      <c r="G4740" s="2" t="s">
        <v>14</v>
      </c>
      <c r="H4740" s="1">
        <v>0.5</v>
      </c>
      <c r="I4740" t="s">
        <v>11</v>
      </c>
      <c r="J47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41" spans="1:15" hidden="1" x14ac:dyDescent="0.25">
      <c r="A4741" t="s">
        <v>8282</v>
      </c>
      <c r="B4741">
        <v>8</v>
      </c>
      <c r="C4741">
        <v>506</v>
      </c>
      <c r="D4741" t="s">
        <v>5384</v>
      </c>
      <c r="E4741" t="s">
        <v>9</v>
      </c>
      <c r="F4741" t="s">
        <v>16</v>
      </c>
      <c r="G4741" s="2" t="s">
        <v>14</v>
      </c>
      <c r="H4741" s="1">
        <v>0.5</v>
      </c>
      <c r="I4741" t="s">
        <v>11</v>
      </c>
      <c r="J47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42" spans="1:15" hidden="1" x14ac:dyDescent="0.25">
      <c r="A4742" t="s">
        <v>8282</v>
      </c>
      <c r="B4742">
        <v>8</v>
      </c>
      <c r="C4742">
        <v>507</v>
      </c>
      <c r="D4742" t="s">
        <v>2324</v>
      </c>
      <c r="E4742" t="s">
        <v>9</v>
      </c>
      <c r="F4742" t="s">
        <v>5385</v>
      </c>
      <c r="G4742" s="2" t="s">
        <v>169</v>
      </c>
      <c r="H4742" s="1">
        <v>0.5</v>
      </c>
      <c r="I4742" t="s">
        <v>11</v>
      </c>
      <c r="J47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47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742" t="s">
        <v>9087</v>
      </c>
      <c r="N4742" t="s">
        <v>9088</v>
      </c>
    </row>
    <row r="4743" spans="1:15" hidden="1" x14ac:dyDescent="0.25">
      <c r="A4743" t="s">
        <v>8282</v>
      </c>
      <c r="B4743">
        <v>8</v>
      </c>
      <c r="C4743">
        <v>508</v>
      </c>
      <c r="D4743" t="s">
        <v>5386</v>
      </c>
      <c r="E4743" t="s">
        <v>9</v>
      </c>
      <c r="F4743" t="s">
        <v>23</v>
      </c>
      <c r="G4743" s="3">
        <v>41078</v>
      </c>
      <c r="H4743" s="1">
        <v>0.5</v>
      </c>
      <c r="I4743" t="s">
        <v>11</v>
      </c>
      <c r="J47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7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743" t="s">
        <v>9088</v>
      </c>
    </row>
    <row r="4744" spans="1:15" hidden="1" x14ac:dyDescent="0.25">
      <c r="A4744" t="s">
        <v>8282</v>
      </c>
      <c r="B4744">
        <v>8</v>
      </c>
      <c r="C4744">
        <v>509</v>
      </c>
      <c r="D4744" t="s">
        <v>2364</v>
      </c>
      <c r="E4744" t="s">
        <v>9</v>
      </c>
      <c r="F4744" t="s">
        <v>5061</v>
      </c>
      <c r="G4744" s="2" t="s">
        <v>169</v>
      </c>
      <c r="H4744" s="1">
        <v>0.5</v>
      </c>
      <c r="I4744" t="s">
        <v>11</v>
      </c>
      <c r="J47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7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744" t="s">
        <v>9088</v>
      </c>
    </row>
    <row r="4745" spans="1:15" hidden="1" x14ac:dyDescent="0.25">
      <c r="A4745" t="s">
        <v>8282</v>
      </c>
      <c r="B4745">
        <v>8</v>
      </c>
      <c r="C4745">
        <v>510</v>
      </c>
      <c r="D4745" t="s">
        <v>5387</v>
      </c>
      <c r="E4745" t="s">
        <v>9</v>
      </c>
      <c r="F4745" t="s">
        <v>5388</v>
      </c>
      <c r="G4745" s="3">
        <v>41078</v>
      </c>
      <c r="H4745" s="1">
        <v>0.5</v>
      </c>
      <c r="I4745" t="s">
        <v>11</v>
      </c>
      <c r="J47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7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745" t="s">
        <v>9088</v>
      </c>
    </row>
    <row r="4746" spans="1:15" hidden="1" x14ac:dyDescent="0.25">
      <c r="A4746" t="s">
        <v>8282</v>
      </c>
      <c r="B4746">
        <v>8</v>
      </c>
      <c r="C4746">
        <v>511</v>
      </c>
      <c r="D4746" t="s">
        <v>5389</v>
      </c>
      <c r="E4746" t="s">
        <v>9</v>
      </c>
      <c r="F4746" t="s">
        <v>18</v>
      </c>
      <c r="G4746" s="2" t="s">
        <v>19</v>
      </c>
      <c r="H4746" s="1">
        <v>0.5</v>
      </c>
      <c r="I4746" t="s">
        <v>11</v>
      </c>
      <c r="J47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47" spans="1:15" hidden="1" x14ac:dyDescent="0.25">
      <c r="A4747" t="s">
        <v>8282</v>
      </c>
      <c r="B4747">
        <v>8</v>
      </c>
      <c r="C4747">
        <v>512</v>
      </c>
      <c r="D4747" t="s">
        <v>5390</v>
      </c>
      <c r="E4747" t="s">
        <v>9</v>
      </c>
      <c r="F4747" t="s">
        <v>16</v>
      </c>
      <c r="G4747" s="2" t="s">
        <v>14</v>
      </c>
      <c r="H4747" s="1">
        <v>0.5</v>
      </c>
      <c r="I4747" t="s">
        <v>11</v>
      </c>
      <c r="J47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48" spans="1:15" hidden="1" x14ac:dyDescent="0.25">
      <c r="A4748" t="s">
        <v>8282</v>
      </c>
      <c r="B4748">
        <v>8</v>
      </c>
      <c r="C4748">
        <v>513</v>
      </c>
      <c r="D4748" t="s">
        <v>5391</v>
      </c>
      <c r="E4748" t="s">
        <v>9</v>
      </c>
      <c r="F4748" t="s">
        <v>16</v>
      </c>
      <c r="G4748" s="2" t="s">
        <v>14</v>
      </c>
      <c r="H4748" s="1">
        <v>0.5</v>
      </c>
      <c r="I4748" t="s">
        <v>11</v>
      </c>
      <c r="J47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49" spans="1:15" hidden="1" x14ac:dyDescent="0.25">
      <c r="A4749" t="s">
        <v>8282</v>
      </c>
      <c r="B4749">
        <v>8</v>
      </c>
      <c r="C4749">
        <v>515</v>
      </c>
      <c r="D4749" t="s">
        <v>5392</v>
      </c>
      <c r="E4749" t="s">
        <v>9</v>
      </c>
      <c r="F4749" t="s">
        <v>5251</v>
      </c>
      <c r="G4749" s="2" t="s">
        <v>14</v>
      </c>
      <c r="H4749" s="1">
        <v>0.5</v>
      </c>
      <c r="I4749" t="s">
        <v>11</v>
      </c>
      <c r="J47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7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749" t="s">
        <v>9088</v>
      </c>
    </row>
    <row r="4750" spans="1:15" x14ac:dyDescent="0.25">
      <c r="A4750" t="s">
        <v>8282</v>
      </c>
      <c r="B4750">
        <v>8</v>
      </c>
      <c r="C4750">
        <v>516</v>
      </c>
      <c r="D4750" t="s">
        <v>5393</v>
      </c>
      <c r="E4750" t="s">
        <v>9</v>
      </c>
      <c r="F4750" t="s">
        <v>5394</v>
      </c>
      <c r="G4750" s="2" t="s">
        <v>1979</v>
      </c>
      <c r="H4750" t="s">
        <v>57</v>
      </c>
      <c r="I4750" t="s">
        <v>11</v>
      </c>
      <c r="J47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47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750" t="s">
        <v>9088</v>
      </c>
      <c r="O4750" t="s">
        <v>9111</v>
      </c>
    </row>
    <row r="4751" spans="1:15" hidden="1" x14ac:dyDescent="0.25">
      <c r="A4751" t="s">
        <v>8282</v>
      </c>
      <c r="B4751">
        <v>8</v>
      </c>
      <c r="C4751">
        <v>517</v>
      </c>
      <c r="D4751" t="s">
        <v>5395</v>
      </c>
      <c r="E4751" t="s">
        <v>9</v>
      </c>
      <c r="F4751" t="s">
        <v>16</v>
      </c>
      <c r="G4751" s="2" t="s">
        <v>14</v>
      </c>
      <c r="H4751" s="1">
        <v>0.5</v>
      </c>
      <c r="I4751" t="s">
        <v>11</v>
      </c>
      <c r="J47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52" spans="1:15" x14ac:dyDescent="0.25">
      <c r="A4752" t="s">
        <v>8282</v>
      </c>
      <c r="B4752">
        <v>8</v>
      </c>
      <c r="C4752">
        <v>518</v>
      </c>
      <c r="D4752" t="s">
        <v>5396</v>
      </c>
      <c r="E4752" t="s">
        <v>9</v>
      </c>
      <c r="F4752" t="s">
        <v>5397</v>
      </c>
      <c r="G4752" s="2" t="s">
        <v>1979</v>
      </c>
      <c r="H4752" t="s">
        <v>57</v>
      </c>
      <c r="I4752" t="s">
        <v>11</v>
      </c>
      <c r="J47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47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4752" t="s">
        <v>9087</v>
      </c>
      <c r="O4752" t="s">
        <v>9111</v>
      </c>
    </row>
    <row r="4753" spans="1:12" hidden="1" x14ac:dyDescent="0.25">
      <c r="A4753" t="s">
        <v>8282</v>
      </c>
      <c r="B4753">
        <v>8</v>
      </c>
      <c r="C4753">
        <v>519</v>
      </c>
      <c r="D4753" t="s">
        <v>5398</v>
      </c>
      <c r="E4753" t="s">
        <v>9</v>
      </c>
      <c r="F4753" t="s">
        <v>16</v>
      </c>
      <c r="G4753" s="2" t="s">
        <v>14</v>
      </c>
      <c r="H4753" s="1">
        <v>0.5</v>
      </c>
      <c r="I4753" t="s">
        <v>11</v>
      </c>
      <c r="J47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54" spans="1:12" hidden="1" x14ac:dyDescent="0.25">
      <c r="A4754" t="s">
        <v>8282</v>
      </c>
      <c r="B4754">
        <v>8</v>
      </c>
      <c r="C4754">
        <v>521</v>
      </c>
      <c r="D4754" t="s">
        <v>5399</v>
      </c>
      <c r="E4754" t="s">
        <v>9</v>
      </c>
      <c r="F4754" t="s">
        <v>48</v>
      </c>
      <c r="G4754" s="3">
        <v>41078</v>
      </c>
      <c r="H4754" s="1">
        <v>0.5</v>
      </c>
      <c r="I4754" t="s">
        <v>11</v>
      </c>
      <c r="J47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55" spans="1:12" hidden="1" x14ac:dyDescent="0.25">
      <c r="A4755" t="s">
        <v>8282</v>
      </c>
      <c r="B4755">
        <v>8</v>
      </c>
      <c r="C4755">
        <v>522</v>
      </c>
      <c r="D4755" t="s">
        <v>5400</v>
      </c>
      <c r="E4755" t="s">
        <v>9</v>
      </c>
      <c r="F4755" t="s">
        <v>48</v>
      </c>
      <c r="G4755" s="3">
        <v>41078</v>
      </c>
      <c r="H4755" s="1">
        <v>0.5</v>
      </c>
      <c r="I4755" t="s">
        <v>11</v>
      </c>
      <c r="J47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56" spans="1:12" hidden="1" x14ac:dyDescent="0.25">
      <c r="A4756" t="s">
        <v>8282</v>
      </c>
      <c r="B4756">
        <v>8</v>
      </c>
      <c r="C4756">
        <v>523</v>
      </c>
      <c r="D4756" t="s">
        <v>345</v>
      </c>
      <c r="E4756" t="s">
        <v>9</v>
      </c>
      <c r="F4756" t="s">
        <v>16</v>
      </c>
      <c r="G4756" s="2" t="s">
        <v>14</v>
      </c>
      <c r="H4756" s="1">
        <v>0.5</v>
      </c>
      <c r="I4756" t="s">
        <v>11</v>
      </c>
      <c r="J47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57" spans="1:12" hidden="1" x14ac:dyDescent="0.25">
      <c r="A4757" t="s">
        <v>8282</v>
      </c>
      <c r="B4757">
        <v>8</v>
      </c>
      <c r="C4757">
        <v>524</v>
      </c>
      <c r="D4757" t="s">
        <v>5401</v>
      </c>
      <c r="E4757" t="s">
        <v>9</v>
      </c>
      <c r="F4757" t="s">
        <v>16</v>
      </c>
      <c r="G4757" s="2" t="s">
        <v>14</v>
      </c>
      <c r="H4757" s="1">
        <v>0.5</v>
      </c>
      <c r="I4757" t="s">
        <v>11</v>
      </c>
      <c r="J47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58" spans="1:12" hidden="1" x14ac:dyDescent="0.25">
      <c r="A4758" t="s">
        <v>8282</v>
      </c>
      <c r="B4758">
        <v>8</v>
      </c>
      <c r="C4758">
        <v>525</v>
      </c>
      <c r="D4758" t="s">
        <v>5402</v>
      </c>
      <c r="E4758" t="s">
        <v>9</v>
      </c>
      <c r="F4758" t="s">
        <v>13</v>
      </c>
      <c r="G4758" s="2" t="s">
        <v>14</v>
      </c>
      <c r="H4758" s="1">
        <v>0.5</v>
      </c>
      <c r="I4758" t="s">
        <v>11</v>
      </c>
      <c r="J47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59" spans="1:12" hidden="1" x14ac:dyDescent="0.25">
      <c r="A4759" t="s">
        <v>8282</v>
      </c>
      <c r="B4759">
        <v>8</v>
      </c>
      <c r="C4759">
        <v>526</v>
      </c>
      <c r="D4759" t="s">
        <v>5403</v>
      </c>
      <c r="E4759" t="s">
        <v>9</v>
      </c>
      <c r="F4759" t="s">
        <v>13</v>
      </c>
      <c r="G4759" s="2" t="s">
        <v>14</v>
      </c>
      <c r="H4759" s="1">
        <v>0.5</v>
      </c>
      <c r="I4759" t="s">
        <v>11</v>
      </c>
      <c r="J47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0" spans="1:12" hidden="1" x14ac:dyDescent="0.25">
      <c r="A4760" t="s">
        <v>8282</v>
      </c>
      <c r="B4760">
        <v>8</v>
      </c>
      <c r="C4760">
        <v>527</v>
      </c>
      <c r="D4760" t="s">
        <v>5404</v>
      </c>
      <c r="E4760" t="s">
        <v>9</v>
      </c>
      <c r="F4760" t="s">
        <v>13</v>
      </c>
      <c r="G4760" s="2" t="s">
        <v>14</v>
      </c>
      <c r="H4760" s="1">
        <v>0.5</v>
      </c>
      <c r="I4760" t="s">
        <v>11</v>
      </c>
      <c r="J47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1" spans="1:12" hidden="1" x14ac:dyDescent="0.25">
      <c r="A4761" t="s">
        <v>8282</v>
      </c>
      <c r="B4761">
        <v>8</v>
      </c>
      <c r="C4761">
        <v>528</v>
      </c>
      <c r="D4761" t="s">
        <v>5405</v>
      </c>
      <c r="E4761" t="s">
        <v>9</v>
      </c>
      <c r="F4761" t="s">
        <v>16</v>
      </c>
      <c r="G4761" s="2" t="s">
        <v>14</v>
      </c>
      <c r="H4761" s="1">
        <v>0.5</v>
      </c>
      <c r="I4761" t="s">
        <v>11</v>
      </c>
      <c r="J47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2" spans="1:12" hidden="1" x14ac:dyDescent="0.25">
      <c r="A4762" t="s">
        <v>8282</v>
      </c>
      <c r="B4762">
        <v>8</v>
      </c>
      <c r="C4762">
        <v>529</v>
      </c>
      <c r="D4762" t="s">
        <v>5406</v>
      </c>
      <c r="E4762" t="s">
        <v>9</v>
      </c>
      <c r="F4762" t="s">
        <v>16</v>
      </c>
      <c r="G4762" s="2" t="s">
        <v>14</v>
      </c>
      <c r="H4762" s="1">
        <v>0.5</v>
      </c>
      <c r="I4762" t="s">
        <v>11</v>
      </c>
      <c r="J47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3" spans="1:12" hidden="1" x14ac:dyDescent="0.25">
      <c r="A4763" t="s">
        <v>8282</v>
      </c>
      <c r="B4763">
        <v>8</v>
      </c>
      <c r="C4763">
        <v>530</v>
      </c>
      <c r="D4763" t="s">
        <v>5407</v>
      </c>
      <c r="E4763" t="s">
        <v>9</v>
      </c>
      <c r="F4763" t="s">
        <v>16</v>
      </c>
      <c r="G4763" s="2" t="s">
        <v>14</v>
      </c>
      <c r="H4763" s="1">
        <v>0.5</v>
      </c>
      <c r="I4763" t="s">
        <v>11</v>
      </c>
      <c r="J47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4" spans="1:12" hidden="1" x14ac:dyDescent="0.25">
      <c r="A4764" t="s">
        <v>8282</v>
      </c>
      <c r="B4764">
        <v>8</v>
      </c>
      <c r="C4764">
        <v>534</v>
      </c>
      <c r="D4764" t="s">
        <v>5408</v>
      </c>
      <c r="E4764" t="s">
        <v>9</v>
      </c>
      <c r="F4764" t="s">
        <v>16</v>
      </c>
      <c r="G4764" s="2" t="s">
        <v>14</v>
      </c>
      <c r="H4764" s="1">
        <v>0.5</v>
      </c>
      <c r="I4764" t="s">
        <v>11</v>
      </c>
      <c r="J47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5" spans="1:12" hidden="1" x14ac:dyDescent="0.25">
      <c r="A4765" t="s">
        <v>8282</v>
      </c>
      <c r="B4765">
        <v>8</v>
      </c>
      <c r="C4765">
        <v>535</v>
      </c>
      <c r="D4765" t="s">
        <v>5409</v>
      </c>
      <c r="E4765" t="s">
        <v>9</v>
      </c>
      <c r="F4765" t="s">
        <v>242</v>
      </c>
      <c r="G4765" s="2" t="s">
        <v>243</v>
      </c>
      <c r="H4765" s="1">
        <v>0.5</v>
      </c>
      <c r="I4765" t="s">
        <v>11</v>
      </c>
      <c r="J47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6" spans="1:12" hidden="1" x14ac:dyDescent="0.25">
      <c r="A4766" t="s">
        <v>8282</v>
      </c>
      <c r="B4766">
        <v>8</v>
      </c>
      <c r="C4766">
        <v>536</v>
      </c>
      <c r="D4766" t="s">
        <v>5410</v>
      </c>
      <c r="E4766" t="s">
        <v>9</v>
      </c>
      <c r="F4766" t="s">
        <v>16</v>
      </c>
      <c r="G4766" s="2" t="s">
        <v>14</v>
      </c>
      <c r="H4766" s="1">
        <v>0.5</v>
      </c>
      <c r="I4766" t="s">
        <v>11</v>
      </c>
      <c r="J47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7" spans="1:12" hidden="1" x14ac:dyDescent="0.25">
      <c r="A4767" t="s">
        <v>8282</v>
      </c>
      <c r="B4767">
        <v>8</v>
      </c>
      <c r="C4767">
        <v>537</v>
      </c>
      <c r="D4767" t="s">
        <v>5411</v>
      </c>
      <c r="E4767" t="s">
        <v>9</v>
      </c>
      <c r="F4767" t="s">
        <v>16</v>
      </c>
      <c r="G4767" s="2" t="s">
        <v>14</v>
      </c>
      <c r="H4767" s="1">
        <v>0.5</v>
      </c>
      <c r="I4767" t="s">
        <v>11</v>
      </c>
      <c r="J47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8" spans="1:12" hidden="1" x14ac:dyDescent="0.25">
      <c r="A4768" t="s">
        <v>8282</v>
      </c>
      <c r="B4768">
        <v>8</v>
      </c>
      <c r="C4768">
        <v>538</v>
      </c>
      <c r="D4768" t="s">
        <v>5412</v>
      </c>
      <c r="E4768" t="s">
        <v>9</v>
      </c>
      <c r="F4768" t="s">
        <v>16</v>
      </c>
      <c r="G4768" s="2" t="s">
        <v>14</v>
      </c>
      <c r="H4768" s="1">
        <v>0.5</v>
      </c>
      <c r="I4768" t="s">
        <v>11</v>
      </c>
      <c r="J47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69" spans="1:15" hidden="1" x14ac:dyDescent="0.25">
      <c r="A4769" t="s">
        <v>8282</v>
      </c>
      <c r="B4769">
        <v>8</v>
      </c>
      <c r="C4769">
        <v>539</v>
      </c>
      <c r="D4769" t="s">
        <v>5413</v>
      </c>
      <c r="E4769" t="s">
        <v>9</v>
      </c>
      <c r="F4769" t="s">
        <v>242</v>
      </c>
      <c r="G4769" s="2" t="s">
        <v>243</v>
      </c>
      <c r="H4769" s="1">
        <v>0.5</v>
      </c>
      <c r="I4769" t="s">
        <v>11</v>
      </c>
      <c r="J47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0" spans="1:15" x14ac:dyDescent="0.25">
      <c r="A4770" t="s">
        <v>8282</v>
      </c>
      <c r="B4770">
        <v>8</v>
      </c>
      <c r="C4770">
        <v>540</v>
      </c>
      <c r="D4770" t="s">
        <v>5414</v>
      </c>
      <c r="E4770" t="s">
        <v>9</v>
      </c>
      <c r="F4770" t="s">
        <v>5415</v>
      </c>
      <c r="G4770" s="2" t="s">
        <v>4475</v>
      </c>
      <c r="H4770" s="1">
        <v>0.5</v>
      </c>
      <c r="I4770" t="s">
        <v>11</v>
      </c>
      <c r="J47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47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4770" t="s">
        <v>9111</v>
      </c>
    </row>
    <row r="4771" spans="1:15" hidden="1" x14ac:dyDescent="0.25">
      <c r="A4771" t="s">
        <v>8282</v>
      </c>
      <c r="B4771">
        <v>8</v>
      </c>
      <c r="C4771">
        <v>541</v>
      </c>
      <c r="D4771" t="s">
        <v>5416</v>
      </c>
      <c r="E4771" t="s">
        <v>9</v>
      </c>
      <c r="F4771" t="s">
        <v>16</v>
      </c>
      <c r="G4771" s="2" t="s">
        <v>14</v>
      </c>
      <c r="H4771" s="1">
        <v>0.5</v>
      </c>
      <c r="I4771" t="s">
        <v>11</v>
      </c>
      <c r="J47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2" spans="1:15" hidden="1" x14ac:dyDescent="0.25">
      <c r="A4772" t="s">
        <v>8282</v>
      </c>
      <c r="B4772">
        <v>8</v>
      </c>
      <c r="C4772">
        <v>542</v>
      </c>
      <c r="D4772" t="s">
        <v>5417</v>
      </c>
      <c r="E4772" t="s">
        <v>9</v>
      </c>
      <c r="F4772" t="s">
        <v>185</v>
      </c>
      <c r="G4772" s="2" t="s">
        <v>109</v>
      </c>
      <c r="H4772" s="1">
        <v>0.5</v>
      </c>
      <c r="I4772" t="s">
        <v>11</v>
      </c>
      <c r="J47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3" spans="1:15" hidden="1" x14ac:dyDescent="0.25">
      <c r="A4773" t="s">
        <v>8282</v>
      </c>
      <c r="B4773">
        <v>8</v>
      </c>
      <c r="C4773">
        <v>543</v>
      </c>
      <c r="D4773" t="s">
        <v>5418</v>
      </c>
      <c r="E4773" t="s">
        <v>9</v>
      </c>
      <c r="F4773" t="s">
        <v>16</v>
      </c>
      <c r="G4773" s="2" t="s">
        <v>14</v>
      </c>
      <c r="H4773" s="1">
        <v>0.5</v>
      </c>
      <c r="I4773" t="s">
        <v>11</v>
      </c>
      <c r="J47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4" spans="1:15" hidden="1" x14ac:dyDescent="0.25">
      <c r="A4774" t="s">
        <v>8282</v>
      </c>
      <c r="B4774">
        <v>8</v>
      </c>
      <c r="C4774">
        <v>548</v>
      </c>
      <c r="D4774" t="s">
        <v>5419</v>
      </c>
      <c r="E4774" t="s">
        <v>9</v>
      </c>
      <c r="F4774" t="s">
        <v>16</v>
      </c>
      <c r="G4774" s="2" t="s">
        <v>14</v>
      </c>
      <c r="H4774" s="1">
        <v>0.5</v>
      </c>
      <c r="I4774" t="s">
        <v>11</v>
      </c>
      <c r="J47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5" spans="1:15" hidden="1" x14ac:dyDescent="0.25">
      <c r="A4775" t="s">
        <v>8282</v>
      </c>
      <c r="B4775">
        <v>8</v>
      </c>
      <c r="C4775">
        <v>550</v>
      </c>
      <c r="D4775" t="s">
        <v>466</v>
      </c>
      <c r="E4775" t="s">
        <v>9</v>
      </c>
      <c r="F4775" t="s">
        <v>16</v>
      </c>
      <c r="G4775" s="2" t="s">
        <v>14</v>
      </c>
      <c r="H4775" s="1">
        <v>0.5</v>
      </c>
      <c r="I4775" t="s">
        <v>11</v>
      </c>
      <c r="J47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6" spans="1:15" hidden="1" x14ac:dyDescent="0.25">
      <c r="A4776" t="s">
        <v>8282</v>
      </c>
      <c r="B4776">
        <v>8</v>
      </c>
      <c r="C4776">
        <v>551</v>
      </c>
      <c r="D4776" t="s">
        <v>5420</v>
      </c>
      <c r="E4776" t="s">
        <v>9</v>
      </c>
      <c r="F4776" t="s">
        <v>16</v>
      </c>
      <c r="G4776" s="2" t="s">
        <v>14</v>
      </c>
      <c r="H4776" s="1">
        <v>0.5</v>
      </c>
      <c r="I4776" t="s">
        <v>11</v>
      </c>
      <c r="J47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7" spans="1:15" hidden="1" x14ac:dyDescent="0.25">
      <c r="A4777" t="s">
        <v>8282</v>
      </c>
      <c r="B4777">
        <v>8</v>
      </c>
      <c r="C4777">
        <v>552</v>
      </c>
      <c r="D4777" t="s">
        <v>5421</v>
      </c>
      <c r="E4777" t="s">
        <v>9</v>
      </c>
      <c r="F4777" t="s">
        <v>16</v>
      </c>
      <c r="G4777" s="2" t="s">
        <v>14</v>
      </c>
      <c r="H4777" s="1">
        <v>0.5</v>
      </c>
      <c r="I4777" t="s">
        <v>11</v>
      </c>
      <c r="J47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8" spans="1:15" hidden="1" x14ac:dyDescent="0.25">
      <c r="A4778" t="s">
        <v>8282</v>
      </c>
      <c r="B4778">
        <v>8</v>
      </c>
      <c r="C4778">
        <v>553</v>
      </c>
      <c r="D4778" t="s">
        <v>5422</v>
      </c>
      <c r="E4778" t="s">
        <v>9</v>
      </c>
      <c r="F4778" t="s">
        <v>16</v>
      </c>
      <c r="G4778" s="2" t="s">
        <v>14</v>
      </c>
      <c r="H4778" s="1">
        <v>0.5</v>
      </c>
      <c r="I4778" t="s">
        <v>11</v>
      </c>
      <c r="J47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79" spans="1:15" hidden="1" x14ac:dyDescent="0.25">
      <c r="A4779" t="s">
        <v>8282</v>
      </c>
      <c r="B4779">
        <v>8</v>
      </c>
      <c r="C4779">
        <v>554</v>
      </c>
      <c r="D4779" t="s">
        <v>5423</v>
      </c>
      <c r="E4779" t="s">
        <v>9</v>
      </c>
      <c r="F4779" t="s">
        <v>16</v>
      </c>
      <c r="G4779" s="2" t="s">
        <v>14</v>
      </c>
      <c r="H4779" s="1">
        <v>0.5</v>
      </c>
      <c r="I4779" t="s">
        <v>11</v>
      </c>
      <c r="J47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0" spans="1:15" hidden="1" x14ac:dyDescent="0.25">
      <c r="A4780" t="s">
        <v>8282</v>
      </c>
      <c r="B4780">
        <v>8</v>
      </c>
      <c r="C4780">
        <v>555</v>
      </c>
      <c r="D4780" t="s">
        <v>5424</v>
      </c>
      <c r="E4780" t="s">
        <v>9</v>
      </c>
      <c r="F4780" t="s">
        <v>16</v>
      </c>
      <c r="G4780" s="2" t="s">
        <v>14</v>
      </c>
      <c r="H4780" s="1">
        <v>0.5</v>
      </c>
      <c r="I4780" t="s">
        <v>11</v>
      </c>
      <c r="J47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1" spans="1:15" hidden="1" x14ac:dyDescent="0.25">
      <c r="A4781" t="s">
        <v>8282</v>
      </c>
      <c r="B4781">
        <v>8</v>
      </c>
      <c r="C4781">
        <v>556</v>
      </c>
      <c r="D4781" t="s">
        <v>5425</v>
      </c>
      <c r="E4781" t="s">
        <v>9</v>
      </c>
      <c r="F4781" t="s">
        <v>16</v>
      </c>
      <c r="G4781" s="2" t="s">
        <v>14</v>
      </c>
      <c r="H4781" s="1">
        <v>0.5</v>
      </c>
      <c r="I4781" t="s">
        <v>11</v>
      </c>
      <c r="J47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2" spans="1:15" hidden="1" x14ac:dyDescent="0.25">
      <c r="A4782" t="s">
        <v>8282</v>
      </c>
      <c r="B4782">
        <v>8</v>
      </c>
      <c r="C4782">
        <v>557</v>
      </c>
      <c r="D4782" t="s">
        <v>360</v>
      </c>
      <c r="E4782" t="s">
        <v>9</v>
      </c>
      <c r="F4782" t="s">
        <v>16</v>
      </c>
      <c r="G4782" s="2" t="s">
        <v>14</v>
      </c>
      <c r="H4782" s="1">
        <v>0.5</v>
      </c>
      <c r="I4782" t="s">
        <v>11</v>
      </c>
      <c r="J47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3" spans="1:15" hidden="1" x14ac:dyDescent="0.25">
      <c r="A4783" t="s">
        <v>8282</v>
      </c>
      <c r="B4783">
        <v>8</v>
      </c>
      <c r="C4783">
        <v>558</v>
      </c>
      <c r="D4783" t="s">
        <v>5426</v>
      </c>
      <c r="E4783" t="s">
        <v>9</v>
      </c>
      <c r="F4783" t="s">
        <v>16</v>
      </c>
      <c r="G4783" s="2" t="s">
        <v>14</v>
      </c>
      <c r="H4783" s="1">
        <v>0.5</v>
      </c>
      <c r="I4783" t="s">
        <v>11</v>
      </c>
      <c r="J47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4" spans="1:15" hidden="1" x14ac:dyDescent="0.25">
      <c r="A4784" t="s">
        <v>8282</v>
      </c>
      <c r="B4784">
        <v>8</v>
      </c>
      <c r="C4784">
        <v>559</v>
      </c>
      <c r="D4784" t="s">
        <v>5427</v>
      </c>
      <c r="E4784" t="s">
        <v>9</v>
      </c>
      <c r="F4784" t="s">
        <v>16</v>
      </c>
      <c r="G4784" s="2" t="s">
        <v>14</v>
      </c>
      <c r="H4784" s="1">
        <v>0.5</v>
      </c>
      <c r="I4784" t="s">
        <v>11</v>
      </c>
      <c r="J47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5" spans="1:12" hidden="1" x14ac:dyDescent="0.25">
      <c r="A4785" t="s">
        <v>8282</v>
      </c>
      <c r="B4785">
        <v>8</v>
      </c>
      <c r="C4785">
        <v>560</v>
      </c>
      <c r="D4785" t="s">
        <v>5428</v>
      </c>
      <c r="E4785" t="s">
        <v>9</v>
      </c>
      <c r="F4785" t="s">
        <v>16</v>
      </c>
      <c r="G4785" s="2" t="s">
        <v>14</v>
      </c>
      <c r="H4785" s="1">
        <v>0.5</v>
      </c>
      <c r="I4785" t="s">
        <v>11</v>
      </c>
      <c r="J47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6" spans="1:12" hidden="1" x14ac:dyDescent="0.25">
      <c r="A4786" t="s">
        <v>8282</v>
      </c>
      <c r="B4786">
        <v>8</v>
      </c>
      <c r="C4786">
        <v>562</v>
      </c>
      <c r="D4786" t="s">
        <v>5429</v>
      </c>
      <c r="E4786" t="s">
        <v>9</v>
      </c>
      <c r="F4786" t="s">
        <v>16</v>
      </c>
      <c r="G4786" s="2" t="s">
        <v>14</v>
      </c>
      <c r="H4786" s="1">
        <v>0.5</v>
      </c>
      <c r="I4786" t="s">
        <v>11</v>
      </c>
      <c r="J47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7" spans="1:12" hidden="1" x14ac:dyDescent="0.25">
      <c r="A4787" t="s">
        <v>8282</v>
      </c>
      <c r="B4787">
        <v>8</v>
      </c>
      <c r="C4787">
        <v>563</v>
      </c>
      <c r="D4787" t="s">
        <v>5430</v>
      </c>
      <c r="E4787" t="s">
        <v>9</v>
      </c>
      <c r="F4787" t="s">
        <v>16</v>
      </c>
      <c r="G4787" s="2" t="s">
        <v>14</v>
      </c>
      <c r="H4787" s="1">
        <v>0.5</v>
      </c>
      <c r="I4787" t="s">
        <v>11</v>
      </c>
      <c r="J47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8" spans="1:12" hidden="1" x14ac:dyDescent="0.25">
      <c r="A4788" t="s">
        <v>8282</v>
      </c>
      <c r="B4788">
        <v>8</v>
      </c>
      <c r="C4788">
        <v>564</v>
      </c>
      <c r="D4788" t="s">
        <v>5431</v>
      </c>
      <c r="E4788" t="s">
        <v>9</v>
      </c>
      <c r="F4788" t="s">
        <v>16</v>
      </c>
      <c r="G4788" s="2" t="s">
        <v>14</v>
      </c>
      <c r="H4788" s="1">
        <v>0.5</v>
      </c>
      <c r="I4788" t="s">
        <v>11</v>
      </c>
      <c r="J47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89" spans="1:12" hidden="1" x14ac:dyDescent="0.25">
      <c r="A4789" t="s">
        <v>8282</v>
      </c>
      <c r="B4789">
        <v>8</v>
      </c>
      <c r="C4789">
        <v>567</v>
      </c>
      <c r="D4789" t="s">
        <v>5432</v>
      </c>
      <c r="E4789" t="s">
        <v>9</v>
      </c>
      <c r="F4789" t="s">
        <v>16</v>
      </c>
      <c r="G4789" s="2" t="s">
        <v>14</v>
      </c>
      <c r="H4789" s="1">
        <v>0.5</v>
      </c>
      <c r="I4789" t="s">
        <v>11</v>
      </c>
      <c r="J47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0" spans="1:12" hidden="1" x14ac:dyDescent="0.25">
      <c r="A4790" t="s">
        <v>8282</v>
      </c>
      <c r="B4790">
        <v>8</v>
      </c>
      <c r="C4790">
        <v>568</v>
      </c>
      <c r="D4790" t="s">
        <v>5433</v>
      </c>
      <c r="E4790" t="s">
        <v>9</v>
      </c>
      <c r="F4790" t="s">
        <v>16</v>
      </c>
      <c r="G4790" s="2" t="s">
        <v>14</v>
      </c>
      <c r="H4790" s="1">
        <v>0.5</v>
      </c>
      <c r="I4790" t="s">
        <v>11</v>
      </c>
      <c r="J47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1" spans="1:12" hidden="1" x14ac:dyDescent="0.25">
      <c r="A4791" t="s">
        <v>8282</v>
      </c>
      <c r="B4791">
        <v>8</v>
      </c>
      <c r="C4791">
        <v>569</v>
      </c>
      <c r="D4791" t="s">
        <v>5434</v>
      </c>
      <c r="E4791" t="s">
        <v>9</v>
      </c>
      <c r="F4791" t="s">
        <v>48</v>
      </c>
      <c r="G4791" s="3">
        <v>41078</v>
      </c>
      <c r="H4791" s="1">
        <v>0.5</v>
      </c>
      <c r="I4791" t="s">
        <v>11</v>
      </c>
      <c r="J47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2" spans="1:12" hidden="1" x14ac:dyDescent="0.25">
      <c r="A4792" t="s">
        <v>8282</v>
      </c>
      <c r="B4792">
        <v>8</v>
      </c>
      <c r="C4792">
        <v>570</v>
      </c>
      <c r="D4792" t="s">
        <v>5435</v>
      </c>
      <c r="E4792" t="s">
        <v>9</v>
      </c>
      <c r="F4792" t="s">
        <v>16</v>
      </c>
      <c r="G4792" s="2" t="s">
        <v>14</v>
      </c>
      <c r="H4792" s="1">
        <v>0.5</v>
      </c>
      <c r="I4792" t="s">
        <v>11</v>
      </c>
      <c r="J47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3" spans="1:12" hidden="1" x14ac:dyDescent="0.25">
      <c r="A4793" t="s">
        <v>8282</v>
      </c>
      <c r="B4793">
        <v>8</v>
      </c>
      <c r="C4793">
        <v>571</v>
      </c>
      <c r="D4793" t="s">
        <v>5436</v>
      </c>
      <c r="E4793" t="s">
        <v>9</v>
      </c>
      <c r="F4793" t="s">
        <v>16</v>
      </c>
      <c r="G4793" s="2" t="s">
        <v>14</v>
      </c>
      <c r="H4793" s="1">
        <v>0.5</v>
      </c>
      <c r="I4793" t="s">
        <v>11</v>
      </c>
      <c r="J47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4" spans="1:12" hidden="1" x14ac:dyDescent="0.25">
      <c r="A4794" t="s">
        <v>8282</v>
      </c>
      <c r="B4794">
        <v>8</v>
      </c>
      <c r="C4794">
        <v>572</v>
      </c>
      <c r="D4794" t="s">
        <v>5437</v>
      </c>
      <c r="E4794" t="s">
        <v>9</v>
      </c>
      <c r="F4794" t="s">
        <v>16</v>
      </c>
      <c r="G4794" s="2" t="s">
        <v>14</v>
      </c>
      <c r="H4794" s="1">
        <v>0.5</v>
      </c>
      <c r="I4794" t="s">
        <v>11</v>
      </c>
      <c r="J47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5" spans="1:12" hidden="1" x14ac:dyDescent="0.25">
      <c r="A4795" t="s">
        <v>8282</v>
      </c>
      <c r="B4795">
        <v>8</v>
      </c>
      <c r="C4795">
        <v>573</v>
      </c>
      <c r="D4795" t="s">
        <v>5438</v>
      </c>
      <c r="E4795" t="s">
        <v>9</v>
      </c>
      <c r="F4795" t="s">
        <v>16</v>
      </c>
      <c r="G4795" s="2" t="s">
        <v>14</v>
      </c>
      <c r="H4795" s="1">
        <v>0.5</v>
      </c>
      <c r="I4795" t="s">
        <v>11</v>
      </c>
      <c r="J47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6" spans="1:12" hidden="1" x14ac:dyDescent="0.25">
      <c r="A4796" t="s">
        <v>8282</v>
      </c>
      <c r="B4796">
        <v>8</v>
      </c>
      <c r="C4796">
        <v>574</v>
      </c>
      <c r="D4796" t="s">
        <v>5439</v>
      </c>
      <c r="E4796" t="s">
        <v>9</v>
      </c>
      <c r="F4796" t="s">
        <v>16</v>
      </c>
      <c r="G4796" s="2" t="s">
        <v>14</v>
      </c>
      <c r="H4796" s="1">
        <v>0.5</v>
      </c>
      <c r="I4796" t="s">
        <v>11</v>
      </c>
      <c r="J47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7" spans="1:12" hidden="1" x14ac:dyDescent="0.25">
      <c r="A4797" t="s">
        <v>8282</v>
      </c>
      <c r="B4797">
        <v>8</v>
      </c>
      <c r="C4797">
        <v>575</v>
      </c>
      <c r="D4797" t="s">
        <v>5440</v>
      </c>
      <c r="E4797" t="s">
        <v>9</v>
      </c>
      <c r="F4797" t="s">
        <v>16</v>
      </c>
      <c r="G4797" s="2" t="s">
        <v>14</v>
      </c>
      <c r="H4797" s="1">
        <v>0.5</v>
      </c>
      <c r="I4797" t="s">
        <v>11</v>
      </c>
      <c r="J47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8" spans="1:12" hidden="1" x14ac:dyDescent="0.25">
      <c r="A4798" t="s">
        <v>8282</v>
      </c>
      <c r="B4798">
        <v>8</v>
      </c>
      <c r="C4798">
        <v>576</v>
      </c>
      <c r="D4798" t="s">
        <v>5441</v>
      </c>
      <c r="E4798" t="s">
        <v>9</v>
      </c>
      <c r="F4798" t="s">
        <v>16</v>
      </c>
      <c r="G4798" s="2" t="s">
        <v>14</v>
      </c>
      <c r="H4798" s="1">
        <v>0.5</v>
      </c>
      <c r="I4798" t="s">
        <v>11</v>
      </c>
      <c r="J47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799" spans="1:12" hidden="1" x14ac:dyDescent="0.25">
      <c r="A4799" t="s">
        <v>8282</v>
      </c>
      <c r="B4799">
        <v>8</v>
      </c>
      <c r="C4799">
        <v>577</v>
      </c>
      <c r="D4799" t="s">
        <v>3456</v>
      </c>
      <c r="E4799" t="s">
        <v>9</v>
      </c>
      <c r="F4799" t="s">
        <v>16</v>
      </c>
      <c r="G4799" s="2" t="s">
        <v>14</v>
      </c>
      <c r="H4799" s="1">
        <v>0.5</v>
      </c>
      <c r="I4799" t="s">
        <v>11</v>
      </c>
      <c r="J47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7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0" spans="1:12" hidden="1" x14ac:dyDescent="0.25">
      <c r="A4800" t="s">
        <v>8282</v>
      </c>
      <c r="B4800">
        <v>8</v>
      </c>
      <c r="C4800">
        <v>578</v>
      </c>
      <c r="D4800" t="s">
        <v>5442</v>
      </c>
      <c r="E4800" t="s">
        <v>9</v>
      </c>
      <c r="F4800" t="s">
        <v>16</v>
      </c>
      <c r="G4800" s="2" t="s">
        <v>14</v>
      </c>
      <c r="H4800" s="1">
        <v>0.5</v>
      </c>
      <c r="I4800" t="s">
        <v>11</v>
      </c>
      <c r="J48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1" spans="1:12" hidden="1" x14ac:dyDescent="0.25">
      <c r="A4801" t="s">
        <v>8282</v>
      </c>
      <c r="B4801">
        <v>8</v>
      </c>
      <c r="C4801">
        <v>579</v>
      </c>
      <c r="D4801" t="s">
        <v>5443</v>
      </c>
      <c r="E4801" t="s">
        <v>9</v>
      </c>
      <c r="F4801" t="s">
        <v>18</v>
      </c>
      <c r="G4801" s="2" t="s">
        <v>19</v>
      </c>
      <c r="H4801" s="1">
        <v>0.5</v>
      </c>
      <c r="I4801" t="s">
        <v>11</v>
      </c>
      <c r="J48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2" spans="1:12" hidden="1" x14ac:dyDescent="0.25">
      <c r="A4802" t="s">
        <v>8282</v>
      </c>
      <c r="B4802">
        <v>8</v>
      </c>
      <c r="C4802">
        <v>580</v>
      </c>
      <c r="D4802" t="s">
        <v>5444</v>
      </c>
      <c r="E4802" t="s">
        <v>9</v>
      </c>
      <c r="F4802" t="s">
        <v>16</v>
      </c>
      <c r="G4802" s="2" t="s">
        <v>14</v>
      </c>
      <c r="H4802" s="1">
        <v>0.5</v>
      </c>
      <c r="I4802" t="s">
        <v>11</v>
      </c>
      <c r="J48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3" spans="1:12" hidden="1" x14ac:dyDescent="0.25">
      <c r="A4803" t="s">
        <v>8282</v>
      </c>
      <c r="B4803">
        <v>8</v>
      </c>
      <c r="C4803">
        <v>581</v>
      </c>
      <c r="D4803" t="s">
        <v>5445</v>
      </c>
      <c r="E4803" t="s">
        <v>9</v>
      </c>
      <c r="F4803" t="s">
        <v>18</v>
      </c>
      <c r="G4803" s="2" t="s">
        <v>19</v>
      </c>
      <c r="H4803" s="1">
        <v>0.5</v>
      </c>
      <c r="I4803" t="s">
        <v>11</v>
      </c>
      <c r="J48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4" spans="1:12" hidden="1" x14ac:dyDescent="0.25">
      <c r="A4804" t="s">
        <v>8282</v>
      </c>
      <c r="B4804">
        <v>8</v>
      </c>
      <c r="C4804">
        <v>582</v>
      </c>
      <c r="D4804" t="s">
        <v>5446</v>
      </c>
      <c r="E4804" t="s">
        <v>9</v>
      </c>
      <c r="F4804" t="s">
        <v>16</v>
      </c>
      <c r="G4804" s="2" t="s">
        <v>14</v>
      </c>
      <c r="H4804" s="1">
        <v>0.5</v>
      </c>
      <c r="I4804" t="s">
        <v>11</v>
      </c>
      <c r="J48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5" spans="1:12" hidden="1" x14ac:dyDescent="0.25">
      <c r="A4805" t="s">
        <v>8282</v>
      </c>
      <c r="B4805">
        <v>8</v>
      </c>
      <c r="C4805">
        <v>583</v>
      </c>
      <c r="D4805" t="s">
        <v>5447</v>
      </c>
      <c r="E4805" t="s">
        <v>9</v>
      </c>
      <c r="F4805" t="s">
        <v>16</v>
      </c>
      <c r="G4805" s="2" t="s">
        <v>14</v>
      </c>
      <c r="H4805" s="1">
        <v>0.5</v>
      </c>
      <c r="I4805" t="s">
        <v>11</v>
      </c>
      <c r="J48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6" spans="1:12" hidden="1" x14ac:dyDescent="0.25">
      <c r="A4806" t="s">
        <v>8282</v>
      </c>
      <c r="B4806">
        <v>8</v>
      </c>
      <c r="C4806">
        <v>584</v>
      </c>
      <c r="D4806" t="s">
        <v>5448</v>
      </c>
      <c r="E4806" t="s">
        <v>9</v>
      </c>
      <c r="F4806" t="s">
        <v>18</v>
      </c>
      <c r="G4806" s="2" t="s">
        <v>19</v>
      </c>
      <c r="H4806" s="1">
        <v>0.5</v>
      </c>
      <c r="I4806" t="s">
        <v>11</v>
      </c>
      <c r="J48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7" spans="1:12" hidden="1" x14ac:dyDescent="0.25">
      <c r="A4807" t="s">
        <v>8282</v>
      </c>
      <c r="B4807">
        <v>8</v>
      </c>
      <c r="C4807">
        <v>585</v>
      </c>
      <c r="D4807" t="s">
        <v>5449</v>
      </c>
      <c r="E4807" t="s">
        <v>9</v>
      </c>
      <c r="F4807" t="s">
        <v>18</v>
      </c>
      <c r="G4807" s="2" t="s">
        <v>19</v>
      </c>
      <c r="H4807" s="1">
        <v>0.5</v>
      </c>
      <c r="I4807" t="s">
        <v>11</v>
      </c>
      <c r="J48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8" spans="1:12" hidden="1" x14ac:dyDescent="0.25">
      <c r="A4808" t="s">
        <v>8282</v>
      </c>
      <c r="B4808">
        <v>8</v>
      </c>
      <c r="C4808">
        <v>586</v>
      </c>
      <c r="D4808" t="s">
        <v>5450</v>
      </c>
      <c r="E4808" t="s">
        <v>9</v>
      </c>
      <c r="F4808" t="s">
        <v>16</v>
      </c>
      <c r="G4808" s="2" t="s">
        <v>14</v>
      </c>
      <c r="H4808" s="1">
        <v>0.5</v>
      </c>
      <c r="I4808" t="s">
        <v>11</v>
      </c>
      <c r="J48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09" spans="1:12" hidden="1" x14ac:dyDescent="0.25">
      <c r="A4809" t="s">
        <v>8282</v>
      </c>
      <c r="B4809">
        <v>8</v>
      </c>
      <c r="C4809">
        <v>587</v>
      </c>
      <c r="D4809" t="s">
        <v>5451</v>
      </c>
      <c r="E4809" t="s">
        <v>9</v>
      </c>
      <c r="F4809" t="s">
        <v>18</v>
      </c>
      <c r="G4809" s="2" t="s">
        <v>19</v>
      </c>
      <c r="H4809" s="1">
        <v>0.5</v>
      </c>
      <c r="I4809" t="s">
        <v>11</v>
      </c>
      <c r="J48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0" spans="1:12" hidden="1" x14ac:dyDescent="0.25">
      <c r="A4810" t="s">
        <v>8282</v>
      </c>
      <c r="B4810">
        <v>8</v>
      </c>
      <c r="C4810">
        <v>588</v>
      </c>
      <c r="D4810" t="s">
        <v>5452</v>
      </c>
      <c r="E4810" t="s">
        <v>9</v>
      </c>
      <c r="F4810" t="s">
        <v>18</v>
      </c>
      <c r="G4810" s="2" t="s">
        <v>19</v>
      </c>
      <c r="H4810" s="1">
        <v>0.5</v>
      </c>
      <c r="I4810" t="s">
        <v>11</v>
      </c>
      <c r="J48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1" spans="1:12" hidden="1" x14ac:dyDescent="0.25">
      <c r="A4811" t="s">
        <v>8282</v>
      </c>
      <c r="B4811">
        <v>8</v>
      </c>
      <c r="C4811">
        <v>589</v>
      </c>
      <c r="D4811" t="s">
        <v>5453</v>
      </c>
      <c r="E4811" t="s">
        <v>9</v>
      </c>
      <c r="F4811" t="s">
        <v>18</v>
      </c>
      <c r="G4811" s="2" t="s">
        <v>19</v>
      </c>
      <c r="H4811" s="1">
        <v>0.5</v>
      </c>
      <c r="I4811" t="s">
        <v>11</v>
      </c>
      <c r="J48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2" spans="1:12" hidden="1" x14ac:dyDescent="0.25">
      <c r="A4812" t="s">
        <v>8282</v>
      </c>
      <c r="B4812">
        <v>8</v>
      </c>
      <c r="C4812">
        <v>590</v>
      </c>
      <c r="D4812" t="s">
        <v>5454</v>
      </c>
      <c r="E4812" t="s">
        <v>9</v>
      </c>
      <c r="F4812" t="s">
        <v>18</v>
      </c>
      <c r="G4812" s="2" t="s">
        <v>19</v>
      </c>
      <c r="H4812" s="1">
        <v>0.5</v>
      </c>
      <c r="I4812" t="s">
        <v>11</v>
      </c>
      <c r="J48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3" spans="1:12" hidden="1" x14ac:dyDescent="0.25">
      <c r="A4813" t="s">
        <v>8282</v>
      </c>
      <c r="B4813">
        <v>8</v>
      </c>
      <c r="C4813">
        <v>591</v>
      </c>
      <c r="D4813" t="s">
        <v>5455</v>
      </c>
      <c r="E4813" t="s">
        <v>9</v>
      </c>
      <c r="F4813" t="s">
        <v>185</v>
      </c>
      <c r="G4813" s="2" t="s">
        <v>109</v>
      </c>
      <c r="H4813" s="1">
        <v>0.5</v>
      </c>
      <c r="I4813" t="s">
        <v>11</v>
      </c>
      <c r="J48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4" spans="1:12" hidden="1" x14ac:dyDescent="0.25">
      <c r="A4814" t="s">
        <v>8282</v>
      </c>
      <c r="B4814">
        <v>8</v>
      </c>
      <c r="C4814">
        <v>592</v>
      </c>
      <c r="D4814" t="s">
        <v>397</v>
      </c>
      <c r="E4814" t="s">
        <v>9</v>
      </c>
      <c r="F4814" t="s">
        <v>16</v>
      </c>
      <c r="G4814" s="2" t="s">
        <v>14</v>
      </c>
      <c r="H4814" s="1">
        <v>0.5</v>
      </c>
      <c r="I4814" t="s">
        <v>11</v>
      </c>
      <c r="J48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5" spans="1:12" hidden="1" x14ac:dyDescent="0.25">
      <c r="A4815" t="s">
        <v>8282</v>
      </c>
      <c r="B4815">
        <v>8</v>
      </c>
      <c r="C4815">
        <v>593</v>
      </c>
      <c r="D4815" t="s">
        <v>5456</v>
      </c>
      <c r="E4815" t="s">
        <v>9</v>
      </c>
      <c r="F4815" t="s">
        <v>16</v>
      </c>
      <c r="G4815" s="2" t="s">
        <v>14</v>
      </c>
      <c r="H4815" s="1">
        <v>0.5</v>
      </c>
      <c r="I4815" t="s">
        <v>11</v>
      </c>
      <c r="J48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6" spans="1:12" hidden="1" x14ac:dyDescent="0.25">
      <c r="A4816" t="s">
        <v>8282</v>
      </c>
      <c r="B4816">
        <v>8</v>
      </c>
      <c r="C4816">
        <v>594</v>
      </c>
      <c r="D4816" t="s">
        <v>5457</v>
      </c>
      <c r="E4816" t="s">
        <v>9</v>
      </c>
      <c r="F4816" t="s">
        <v>16</v>
      </c>
      <c r="G4816" s="2" t="s">
        <v>14</v>
      </c>
      <c r="H4816" s="1">
        <v>0.5</v>
      </c>
      <c r="I4816" t="s">
        <v>11</v>
      </c>
      <c r="J48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7" spans="1:14" hidden="1" x14ac:dyDescent="0.25">
      <c r="A4817" t="s">
        <v>8282</v>
      </c>
      <c r="B4817">
        <v>8</v>
      </c>
      <c r="C4817">
        <v>595</v>
      </c>
      <c r="D4817" t="s">
        <v>2385</v>
      </c>
      <c r="E4817" t="s">
        <v>9</v>
      </c>
      <c r="F4817" t="s">
        <v>3315</v>
      </c>
      <c r="G4817" s="3">
        <v>40712</v>
      </c>
      <c r="H4817" s="1">
        <v>0.5</v>
      </c>
      <c r="I4817" t="s">
        <v>11</v>
      </c>
      <c r="J48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8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817" t="s">
        <v>9088</v>
      </c>
    </row>
    <row r="4818" spans="1:14" hidden="1" x14ac:dyDescent="0.25">
      <c r="A4818" t="s">
        <v>8282</v>
      </c>
      <c r="B4818">
        <v>8</v>
      </c>
      <c r="C4818">
        <v>596</v>
      </c>
      <c r="D4818" t="s">
        <v>5458</v>
      </c>
      <c r="E4818" t="s">
        <v>9</v>
      </c>
      <c r="F4818" t="s">
        <v>16</v>
      </c>
      <c r="G4818" s="2" t="s">
        <v>14</v>
      </c>
      <c r="H4818" s="1">
        <v>0.5</v>
      </c>
      <c r="I4818" t="s">
        <v>11</v>
      </c>
      <c r="J48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19" spans="1:14" hidden="1" x14ac:dyDescent="0.25">
      <c r="A4819" t="s">
        <v>8282</v>
      </c>
      <c r="B4819">
        <v>8</v>
      </c>
      <c r="C4819">
        <v>597</v>
      </c>
      <c r="D4819" t="s">
        <v>5459</v>
      </c>
      <c r="E4819" t="s">
        <v>9</v>
      </c>
      <c r="F4819" t="s">
        <v>18</v>
      </c>
      <c r="G4819" s="2" t="s">
        <v>19</v>
      </c>
      <c r="H4819" s="1">
        <v>0.5</v>
      </c>
      <c r="I4819" t="s">
        <v>11</v>
      </c>
      <c r="J48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0" spans="1:14" hidden="1" x14ac:dyDescent="0.25">
      <c r="A4820" t="s">
        <v>8282</v>
      </c>
      <c r="B4820">
        <v>8</v>
      </c>
      <c r="C4820">
        <v>598</v>
      </c>
      <c r="D4820" t="s">
        <v>5460</v>
      </c>
      <c r="E4820" t="s">
        <v>9</v>
      </c>
      <c r="F4820" t="s">
        <v>16</v>
      </c>
      <c r="G4820" s="2" t="s">
        <v>14</v>
      </c>
      <c r="H4820" s="1">
        <v>0.5</v>
      </c>
      <c r="I4820" t="s">
        <v>11</v>
      </c>
      <c r="J48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1" spans="1:14" hidden="1" x14ac:dyDescent="0.25">
      <c r="A4821" t="s">
        <v>8282</v>
      </c>
      <c r="B4821">
        <v>8</v>
      </c>
      <c r="C4821">
        <v>599</v>
      </c>
      <c r="D4821" t="s">
        <v>5461</v>
      </c>
      <c r="E4821" t="s">
        <v>9</v>
      </c>
      <c r="F4821" t="s">
        <v>185</v>
      </c>
      <c r="G4821" s="2" t="s">
        <v>109</v>
      </c>
      <c r="H4821" s="1">
        <v>0.5</v>
      </c>
      <c r="I4821" t="s">
        <v>11</v>
      </c>
      <c r="J48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2" spans="1:14" hidden="1" x14ac:dyDescent="0.25">
      <c r="A4822" t="s">
        <v>8282</v>
      </c>
      <c r="B4822">
        <v>8</v>
      </c>
      <c r="C4822">
        <v>600</v>
      </c>
      <c r="D4822" t="s">
        <v>5462</v>
      </c>
      <c r="E4822" t="s">
        <v>9</v>
      </c>
      <c r="F4822" t="s">
        <v>16</v>
      </c>
      <c r="G4822" s="2" t="s">
        <v>14</v>
      </c>
      <c r="H4822" s="1">
        <v>0.5</v>
      </c>
      <c r="I4822" t="s">
        <v>11</v>
      </c>
      <c r="J48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3" spans="1:14" hidden="1" x14ac:dyDescent="0.25">
      <c r="A4823" t="s">
        <v>8282</v>
      </c>
      <c r="B4823">
        <v>8</v>
      </c>
      <c r="C4823">
        <v>601</v>
      </c>
      <c r="D4823" t="s">
        <v>5463</v>
      </c>
      <c r="E4823" t="s">
        <v>9</v>
      </c>
      <c r="F4823" t="s">
        <v>16</v>
      </c>
      <c r="G4823" s="2" t="s">
        <v>14</v>
      </c>
      <c r="H4823" s="1">
        <v>0.5</v>
      </c>
      <c r="I4823" t="s">
        <v>11</v>
      </c>
      <c r="J48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4" spans="1:14" hidden="1" x14ac:dyDescent="0.25">
      <c r="A4824" t="s">
        <v>8282</v>
      </c>
      <c r="B4824">
        <v>8</v>
      </c>
      <c r="C4824">
        <v>602</v>
      </c>
      <c r="D4824" t="s">
        <v>5464</v>
      </c>
      <c r="E4824" t="s">
        <v>9</v>
      </c>
      <c r="F4824" t="s">
        <v>16</v>
      </c>
      <c r="G4824" s="2" t="s">
        <v>14</v>
      </c>
      <c r="H4824" s="1">
        <v>0.5</v>
      </c>
      <c r="I4824" t="s">
        <v>11</v>
      </c>
      <c r="J48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5" spans="1:14" hidden="1" x14ac:dyDescent="0.25">
      <c r="A4825" t="s">
        <v>8282</v>
      </c>
      <c r="B4825">
        <v>8</v>
      </c>
      <c r="C4825">
        <v>603</v>
      </c>
      <c r="D4825" t="s">
        <v>5465</v>
      </c>
      <c r="E4825" t="s">
        <v>9</v>
      </c>
      <c r="F4825" t="s">
        <v>16</v>
      </c>
      <c r="G4825" s="2" t="s">
        <v>14</v>
      </c>
      <c r="H4825" s="1">
        <v>0.5</v>
      </c>
      <c r="I4825" t="s">
        <v>11</v>
      </c>
      <c r="J48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6" spans="1:14" hidden="1" x14ac:dyDescent="0.25">
      <c r="A4826" t="s">
        <v>8282</v>
      </c>
      <c r="B4826">
        <v>8</v>
      </c>
      <c r="C4826">
        <v>605</v>
      </c>
      <c r="D4826" t="s">
        <v>5466</v>
      </c>
      <c r="E4826" t="s">
        <v>9</v>
      </c>
      <c r="F4826" t="s">
        <v>48</v>
      </c>
      <c r="G4826" s="3">
        <v>41078</v>
      </c>
      <c r="H4826" s="1">
        <v>0.5</v>
      </c>
      <c r="I4826" t="s">
        <v>11</v>
      </c>
      <c r="J48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7" spans="1:14" hidden="1" x14ac:dyDescent="0.25">
      <c r="A4827" t="s">
        <v>8282</v>
      </c>
      <c r="B4827">
        <v>8</v>
      </c>
      <c r="C4827">
        <v>606</v>
      </c>
      <c r="D4827" t="s">
        <v>5467</v>
      </c>
      <c r="E4827" t="s">
        <v>9</v>
      </c>
      <c r="F4827" t="s">
        <v>16</v>
      </c>
      <c r="G4827" s="2" t="s">
        <v>14</v>
      </c>
      <c r="H4827" s="1">
        <v>0.5</v>
      </c>
      <c r="I4827" t="s">
        <v>11</v>
      </c>
      <c r="J48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8" spans="1:14" hidden="1" x14ac:dyDescent="0.25">
      <c r="A4828" t="s">
        <v>8282</v>
      </c>
      <c r="B4828">
        <v>8</v>
      </c>
      <c r="C4828">
        <v>607</v>
      </c>
      <c r="D4828" t="s">
        <v>5468</v>
      </c>
      <c r="E4828" t="s">
        <v>9</v>
      </c>
      <c r="F4828" t="s">
        <v>16</v>
      </c>
      <c r="G4828" s="2" t="s">
        <v>14</v>
      </c>
      <c r="H4828" s="1">
        <v>0.5</v>
      </c>
      <c r="I4828" t="s">
        <v>11</v>
      </c>
      <c r="J48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29" spans="1:14" hidden="1" x14ac:dyDescent="0.25">
      <c r="A4829" t="s">
        <v>8282</v>
      </c>
      <c r="B4829">
        <v>8</v>
      </c>
      <c r="C4829">
        <v>608</v>
      </c>
      <c r="D4829" t="s">
        <v>5469</v>
      </c>
      <c r="E4829" t="s">
        <v>9</v>
      </c>
      <c r="F4829" t="s">
        <v>48</v>
      </c>
      <c r="G4829" s="3">
        <v>41078</v>
      </c>
      <c r="H4829" s="1">
        <v>0.5</v>
      </c>
      <c r="I4829" t="s">
        <v>11</v>
      </c>
      <c r="J48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0" spans="1:14" hidden="1" x14ac:dyDescent="0.25">
      <c r="A4830" t="s">
        <v>8282</v>
      </c>
      <c r="B4830">
        <v>8</v>
      </c>
      <c r="C4830">
        <v>609</v>
      </c>
      <c r="D4830" t="s">
        <v>5470</v>
      </c>
      <c r="E4830" t="s">
        <v>9</v>
      </c>
      <c r="F4830" t="s">
        <v>16</v>
      </c>
      <c r="G4830" s="2" t="s">
        <v>14</v>
      </c>
      <c r="H4830" s="1">
        <v>0.5</v>
      </c>
      <c r="I4830" t="s">
        <v>11</v>
      </c>
      <c r="J48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1" spans="1:14" hidden="1" x14ac:dyDescent="0.25">
      <c r="A4831" t="s">
        <v>8282</v>
      </c>
      <c r="B4831">
        <v>8</v>
      </c>
      <c r="C4831">
        <v>610</v>
      </c>
      <c r="D4831" t="s">
        <v>5471</v>
      </c>
      <c r="E4831" t="s">
        <v>9</v>
      </c>
      <c r="F4831" t="s">
        <v>93</v>
      </c>
      <c r="G4831" s="3">
        <v>41078</v>
      </c>
      <c r="H4831" s="1">
        <v>0.5</v>
      </c>
      <c r="I4831" t="s">
        <v>11</v>
      </c>
      <c r="J48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2" spans="1:14" hidden="1" x14ac:dyDescent="0.25">
      <c r="A4832" t="s">
        <v>8282</v>
      </c>
      <c r="B4832">
        <v>8</v>
      </c>
      <c r="C4832">
        <v>611</v>
      </c>
      <c r="D4832" t="s">
        <v>5472</v>
      </c>
      <c r="E4832" t="s">
        <v>9</v>
      </c>
      <c r="F4832" t="s">
        <v>16</v>
      </c>
      <c r="G4832" s="2" t="s">
        <v>14</v>
      </c>
      <c r="H4832" s="1">
        <v>0.5</v>
      </c>
      <c r="I4832" t="s">
        <v>11</v>
      </c>
      <c r="J48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3" spans="1:12" hidden="1" x14ac:dyDescent="0.25">
      <c r="A4833" t="s">
        <v>8282</v>
      </c>
      <c r="B4833">
        <v>8</v>
      </c>
      <c r="C4833">
        <v>612</v>
      </c>
      <c r="D4833" t="s">
        <v>5473</v>
      </c>
      <c r="E4833" t="s">
        <v>9</v>
      </c>
      <c r="F4833" t="s">
        <v>16</v>
      </c>
      <c r="G4833" s="2" t="s">
        <v>14</v>
      </c>
      <c r="H4833" s="1">
        <v>0.5</v>
      </c>
      <c r="I4833" t="s">
        <v>11</v>
      </c>
      <c r="J48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4" spans="1:12" hidden="1" x14ac:dyDescent="0.25">
      <c r="A4834" t="s">
        <v>8282</v>
      </c>
      <c r="B4834">
        <v>8</v>
      </c>
      <c r="C4834">
        <v>613</v>
      </c>
      <c r="D4834" t="s">
        <v>5474</v>
      </c>
      <c r="E4834" t="s">
        <v>9</v>
      </c>
      <c r="F4834" t="s">
        <v>16</v>
      </c>
      <c r="G4834" s="2" t="s">
        <v>14</v>
      </c>
      <c r="H4834" s="1">
        <v>0.5</v>
      </c>
      <c r="I4834" t="s">
        <v>11</v>
      </c>
      <c r="J48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5" spans="1:12" hidden="1" x14ac:dyDescent="0.25">
      <c r="A4835" t="s">
        <v>8282</v>
      </c>
      <c r="B4835">
        <v>8</v>
      </c>
      <c r="C4835">
        <v>614</v>
      </c>
      <c r="D4835" t="s">
        <v>5475</v>
      </c>
      <c r="E4835" t="s">
        <v>9</v>
      </c>
      <c r="F4835" t="s">
        <v>16</v>
      </c>
      <c r="G4835" s="2" t="s">
        <v>14</v>
      </c>
      <c r="H4835" s="1">
        <v>0.5</v>
      </c>
      <c r="I4835" t="s">
        <v>11</v>
      </c>
      <c r="J48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6" spans="1:12" hidden="1" x14ac:dyDescent="0.25">
      <c r="A4836" t="s">
        <v>8282</v>
      </c>
      <c r="B4836">
        <v>8</v>
      </c>
      <c r="C4836">
        <v>615</v>
      </c>
      <c r="D4836" t="s">
        <v>5476</v>
      </c>
      <c r="E4836" t="s">
        <v>9</v>
      </c>
      <c r="F4836" t="s">
        <v>48</v>
      </c>
      <c r="G4836" s="3">
        <v>41078</v>
      </c>
      <c r="H4836" s="1">
        <v>0.5</v>
      </c>
      <c r="I4836" t="s">
        <v>11</v>
      </c>
      <c r="J48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7" spans="1:12" hidden="1" x14ac:dyDescent="0.25">
      <c r="A4837" t="s">
        <v>8282</v>
      </c>
      <c r="B4837">
        <v>8</v>
      </c>
      <c r="C4837">
        <v>616</v>
      </c>
      <c r="D4837" t="s">
        <v>5477</v>
      </c>
      <c r="E4837" t="s">
        <v>9</v>
      </c>
      <c r="F4837" t="s">
        <v>16</v>
      </c>
      <c r="G4837" s="2" t="s">
        <v>14</v>
      </c>
      <c r="H4837" s="1">
        <v>0.5</v>
      </c>
      <c r="I4837" t="s">
        <v>11</v>
      </c>
      <c r="J48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8" spans="1:12" hidden="1" x14ac:dyDescent="0.25">
      <c r="A4838" t="s">
        <v>8282</v>
      </c>
      <c r="B4838">
        <v>8</v>
      </c>
      <c r="C4838">
        <v>617</v>
      </c>
      <c r="D4838" t="s">
        <v>5478</v>
      </c>
      <c r="E4838" t="s">
        <v>9</v>
      </c>
      <c r="F4838" t="s">
        <v>16</v>
      </c>
      <c r="G4838" s="2" t="s">
        <v>14</v>
      </c>
      <c r="H4838" s="1">
        <v>0.5</v>
      </c>
      <c r="I4838" t="s">
        <v>11</v>
      </c>
      <c r="J48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39" spans="1:12" hidden="1" x14ac:dyDescent="0.25">
      <c r="A4839" t="s">
        <v>8282</v>
      </c>
      <c r="B4839">
        <v>8</v>
      </c>
      <c r="C4839">
        <v>618</v>
      </c>
      <c r="D4839" t="s">
        <v>5479</v>
      </c>
      <c r="E4839" t="s">
        <v>9</v>
      </c>
      <c r="F4839" t="s">
        <v>16</v>
      </c>
      <c r="G4839" s="2" t="s">
        <v>14</v>
      </c>
      <c r="H4839" s="1">
        <v>0.5</v>
      </c>
      <c r="I4839" t="s">
        <v>11</v>
      </c>
      <c r="J48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0" spans="1:12" hidden="1" x14ac:dyDescent="0.25">
      <c r="A4840" t="s">
        <v>8282</v>
      </c>
      <c r="B4840">
        <v>8</v>
      </c>
      <c r="C4840">
        <v>619</v>
      </c>
      <c r="D4840" t="s">
        <v>416</v>
      </c>
      <c r="E4840" t="s">
        <v>9</v>
      </c>
      <c r="F4840" t="s">
        <v>16</v>
      </c>
      <c r="G4840" s="2" t="s">
        <v>14</v>
      </c>
      <c r="H4840" s="1">
        <v>0.5</v>
      </c>
      <c r="I4840" t="s">
        <v>11</v>
      </c>
      <c r="J48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1" spans="1:12" hidden="1" x14ac:dyDescent="0.25">
      <c r="A4841" t="s">
        <v>8282</v>
      </c>
      <c r="B4841">
        <v>8</v>
      </c>
      <c r="C4841">
        <v>620</v>
      </c>
      <c r="D4841" t="s">
        <v>5480</v>
      </c>
      <c r="E4841" t="s">
        <v>9</v>
      </c>
      <c r="F4841" t="s">
        <v>18</v>
      </c>
      <c r="G4841" s="2" t="s">
        <v>19</v>
      </c>
      <c r="H4841" s="1">
        <v>0.5</v>
      </c>
      <c r="I4841" t="s">
        <v>11</v>
      </c>
      <c r="J48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2" spans="1:12" hidden="1" x14ac:dyDescent="0.25">
      <c r="A4842" t="s">
        <v>8282</v>
      </c>
      <c r="B4842">
        <v>8</v>
      </c>
      <c r="C4842">
        <v>621</v>
      </c>
      <c r="D4842" t="s">
        <v>5481</v>
      </c>
      <c r="E4842" t="s">
        <v>9</v>
      </c>
      <c r="F4842" t="s">
        <v>16</v>
      </c>
      <c r="G4842" s="2" t="s">
        <v>14</v>
      </c>
      <c r="H4842" s="1">
        <v>0.5</v>
      </c>
      <c r="I4842" t="s">
        <v>11</v>
      </c>
      <c r="J48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3" spans="1:12" hidden="1" x14ac:dyDescent="0.25">
      <c r="A4843" t="s">
        <v>8282</v>
      </c>
      <c r="B4843">
        <v>8</v>
      </c>
      <c r="C4843">
        <v>623</v>
      </c>
      <c r="D4843" t="s">
        <v>5482</v>
      </c>
      <c r="E4843" t="s">
        <v>9</v>
      </c>
      <c r="F4843" t="s">
        <v>48</v>
      </c>
      <c r="G4843" s="3">
        <v>41078</v>
      </c>
      <c r="H4843" s="1">
        <v>0.5</v>
      </c>
      <c r="I4843" t="s">
        <v>11</v>
      </c>
      <c r="J48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4" spans="1:12" hidden="1" x14ac:dyDescent="0.25">
      <c r="A4844" t="s">
        <v>8282</v>
      </c>
      <c r="B4844">
        <v>8</v>
      </c>
      <c r="C4844">
        <v>624</v>
      </c>
      <c r="D4844" t="s">
        <v>5483</v>
      </c>
      <c r="E4844" t="s">
        <v>9</v>
      </c>
      <c r="F4844" t="s">
        <v>48</v>
      </c>
      <c r="G4844" s="3">
        <v>41078</v>
      </c>
      <c r="H4844" s="1">
        <v>0.5</v>
      </c>
      <c r="I4844" t="s">
        <v>11</v>
      </c>
      <c r="J48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5" spans="1:12" hidden="1" x14ac:dyDescent="0.25">
      <c r="A4845" t="s">
        <v>8282</v>
      </c>
      <c r="B4845">
        <v>8</v>
      </c>
      <c r="C4845">
        <v>625</v>
      </c>
      <c r="D4845" t="s">
        <v>5484</v>
      </c>
      <c r="E4845" t="s">
        <v>9</v>
      </c>
      <c r="F4845" t="s">
        <v>16</v>
      </c>
      <c r="G4845" s="2" t="s">
        <v>14</v>
      </c>
      <c r="H4845" s="1">
        <v>0.5</v>
      </c>
      <c r="I4845" t="s">
        <v>11</v>
      </c>
      <c r="J48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6" spans="1:12" hidden="1" x14ac:dyDescent="0.25">
      <c r="A4846" t="s">
        <v>8282</v>
      </c>
      <c r="B4846">
        <v>8</v>
      </c>
      <c r="C4846">
        <v>634</v>
      </c>
      <c r="D4846" t="s">
        <v>5485</v>
      </c>
      <c r="E4846" t="s">
        <v>9</v>
      </c>
      <c r="F4846" t="s">
        <v>16</v>
      </c>
      <c r="G4846" s="2" t="s">
        <v>14</v>
      </c>
      <c r="H4846" s="1">
        <v>0.5</v>
      </c>
      <c r="I4846" t="s">
        <v>11</v>
      </c>
      <c r="J48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7" spans="1:12" hidden="1" x14ac:dyDescent="0.25">
      <c r="A4847" t="s">
        <v>8282</v>
      </c>
      <c r="B4847">
        <v>8</v>
      </c>
      <c r="C4847">
        <v>636</v>
      </c>
      <c r="D4847" t="s">
        <v>5486</v>
      </c>
      <c r="E4847" t="s">
        <v>9</v>
      </c>
      <c r="F4847" t="s">
        <v>16</v>
      </c>
      <c r="G4847" s="2" t="s">
        <v>14</v>
      </c>
      <c r="H4847" s="1">
        <v>0.5</v>
      </c>
      <c r="I4847" t="s">
        <v>11</v>
      </c>
      <c r="J48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8" spans="1:12" hidden="1" x14ac:dyDescent="0.25">
      <c r="A4848" t="s">
        <v>8282</v>
      </c>
      <c r="B4848">
        <v>8</v>
      </c>
      <c r="C4848">
        <v>637</v>
      </c>
      <c r="D4848" t="s">
        <v>5487</v>
      </c>
      <c r="E4848" t="s">
        <v>9</v>
      </c>
      <c r="F4848" t="s">
        <v>16</v>
      </c>
      <c r="G4848" s="2" t="s">
        <v>14</v>
      </c>
      <c r="H4848" s="1">
        <v>0.5</v>
      </c>
      <c r="I4848" t="s">
        <v>11</v>
      </c>
      <c r="J48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49" spans="1:12" hidden="1" x14ac:dyDescent="0.25">
      <c r="A4849" t="s">
        <v>8282</v>
      </c>
      <c r="B4849">
        <v>8</v>
      </c>
      <c r="C4849">
        <v>638</v>
      </c>
      <c r="D4849" t="s">
        <v>5488</v>
      </c>
      <c r="E4849" t="s">
        <v>9</v>
      </c>
      <c r="F4849" t="s">
        <v>16</v>
      </c>
      <c r="G4849" s="2" t="s">
        <v>14</v>
      </c>
      <c r="H4849" s="1">
        <v>0.5</v>
      </c>
      <c r="I4849" t="s">
        <v>11</v>
      </c>
      <c r="J48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0" spans="1:12" hidden="1" x14ac:dyDescent="0.25">
      <c r="A4850" t="s">
        <v>8282</v>
      </c>
      <c r="B4850">
        <v>8</v>
      </c>
      <c r="C4850">
        <v>639</v>
      </c>
      <c r="D4850" t="s">
        <v>5489</v>
      </c>
      <c r="E4850" t="s">
        <v>9</v>
      </c>
      <c r="F4850" t="s">
        <v>16</v>
      </c>
      <c r="G4850" s="2" t="s">
        <v>14</v>
      </c>
      <c r="H4850" s="1">
        <v>0.5</v>
      </c>
      <c r="I4850" t="s">
        <v>11</v>
      </c>
      <c r="J48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1" spans="1:12" hidden="1" x14ac:dyDescent="0.25">
      <c r="A4851" t="s">
        <v>8282</v>
      </c>
      <c r="B4851">
        <v>8</v>
      </c>
      <c r="C4851">
        <v>640</v>
      </c>
      <c r="D4851" t="s">
        <v>5490</v>
      </c>
      <c r="E4851" t="s">
        <v>9</v>
      </c>
      <c r="F4851" t="s">
        <v>16</v>
      </c>
      <c r="G4851" s="2" t="s">
        <v>14</v>
      </c>
      <c r="H4851" s="1">
        <v>0.5</v>
      </c>
      <c r="I4851" t="s">
        <v>11</v>
      </c>
      <c r="J48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2" spans="1:12" hidden="1" x14ac:dyDescent="0.25">
      <c r="A4852" t="s">
        <v>8282</v>
      </c>
      <c r="B4852">
        <v>8</v>
      </c>
      <c r="C4852">
        <v>641</v>
      </c>
      <c r="D4852" t="s">
        <v>5491</v>
      </c>
      <c r="E4852" t="s">
        <v>9</v>
      </c>
      <c r="F4852" t="s">
        <v>16</v>
      </c>
      <c r="G4852" s="2" t="s">
        <v>14</v>
      </c>
      <c r="H4852" s="1">
        <v>0.5</v>
      </c>
      <c r="I4852" t="s">
        <v>11</v>
      </c>
      <c r="J48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3" spans="1:12" hidden="1" x14ac:dyDescent="0.25">
      <c r="A4853" t="s">
        <v>8282</v>
      </c>
      <c r="B4853">
        <v>8</v>
      </c>
      <c r="C4853">
        <v>642</v>
      </c>
      <c r="D4853" t="s">
        <v>5492</v>
      </c>
      <c r="E4853" t="s">
        <v>9</v>
      </c>
      <c r="F4853" t="s">
        <v>16</v>
      </c>
      <c r="G4853" s="2" t="s">
        <v>14</v>
      </c>
      <c r="H4853" s="1">
        <v>0.5</v>
      </c>
      <c r="I4853" t="s">
        <v>11</v>
      </c>
      <c r="J48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4" spans="1:12" hidden="1" x14ac:dyDescent="0.25">
      <c r="A4854" t="s">
        <v>8282</v>
      </c>
      <c r="B4854">
        <v>8</v>
      </c>
      <c r="C4854">
        <v>643</v>
      </c>
      <c r="D4854" t="s">
        <v>5493</v>
      </c>
      <c r="E4854" t="s">
        <v>9</v>
      </c>
      <c r="F4854" t="s">
        <v>16</v>
      </c>
      <c r="G4854" s="2" t="s">
        <v>14</v>
      </c>
      <c r="H4854" s="1">
        <v>0.5</v>
      </c>
      <c r="I4854" t="s">
        <v>11</v>
      </c>
      <c r="J48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5" spans="1:12" hidden="1" x14ac:dyDescent="0.25">
      <c r="A4855" t="s">
        <v>8282</v>
      </c>
      <c r="B4855">
        <v>8</v>
      </c>
      <c r="C4855">
        <v>644</v>
      </c>
      <c r="D4855" t="s">
        <v>5494</v>
      </c>
      <c r="E4855" t="s">
        <v>9</v>
      </c>
      <c r="F4855" t="s">
        <v>16</v>
      </c>
      <c r="G4855" s="2" t="s">
        <v>14</v>
      </c>
      <c r="H4855" s="1">
        <v>0.5</v>
      </c>
      <c r="I4855" t="s">
        <v>11</v>
      </c>
      <c r="J48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6" spans="1:12" hidden="1" x14ac:dyDescent="0.25">
      <c r="A4856" t="s">
        <v>8282</v>
      </c>
      <c r="B4856">
        <v>8</v>
      </c>
      <c r="C4856">
        <v>645</v>
      </c>
      <c r="D4856" t="s">
        <v>5495</v>
      </c>
      <c r="E4856" t="s">
        <v>9</v>
      </c>
      <c r="F4856" t="s">
        <v>16</v>
      </c>
      <c r="G4856" s="2" t="s">
        <v>14</v>
      </c>
      <c r="H4856" s="1">
        <v>0.5</v>
      </c>
      <c r="I4856" t="s">
        <v>11</v>
      </c>
      <c r="J48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7" spans="1:12" hidden="1" x14ac:dyDescent="0.25">
      <c r="A4857" t="s">
        <v>8282</v>
      </c>
      <c r="B4857">
        <v>8</v>
      </c>
      <c r="C4857">
        <v>646</v>
      </c>
      <c r="D4857" t="s">
        <v>5496</v>
      </c>
      <c r="E4857" t="s">
        <v>9</v>
      </c>
      <c r="F4857" t="s">
        <v>16</v>
      </c>
      <c r="G4857" s="2" t="s">
        <v>14</v>
      </c>
      <c r="H4857" s="1">
        <v>0.5</v>
      </c>
      <c r="I4857" t="s">
        <v>11</v>
      </c>
      <c r="J48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8" spans="1:12" hidden="1" x14ac:dyDescent="0.25">
      <c r="A4858" t="s">
        <v>8282</v>
      </c>
      <c r="B4858">
        <v>8</v>
      </c>
      <c r="C4858">
        <v>647</v>
      </c>
      <c r="D4858" t="s">
        <v>5497</v>
      </c>
      <c r="E4858" t="s">
        <v>9</v>
      </c>
      <c r="F4858" t="s">
        <v>16</v>
      </c>
      <c r="G4858" s="2" t="s">
        <v>14</v>
      </c>
      <c r="H4858" s="1">
        <v>0.5</v>
      </c>
      <c r="I4858" t="s">
        <v>11</v>
      </c>
      <c r="J48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59" spans="1:12" hidden="1" x14ac:dyDescent="0.25">
      <c r="A4859" t="s">
        <v>8282</v>
      </c>
      <c r="B4859">
        <v>8</v>
      </c>
      <c r="C4859">
        <v>648</v>
      </c>
      <c r="D4859" t="s">
        <v>5498</v>
      </c>
      <c r="E4859" t="s">
        <v>9</v>
      </c>
      <c r="F4859" t="s">
        <v>16</v>
      </c>
      <c r="G4859" s="2" t="s">
        <v>14</v>
      </c>
      <c r="H4859" s="1">
        <v>0.5</v>
      </c>
      <c r="I4859" t="s">
        <v>11</v>
      </c>
      <c r="J48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0" spans="1:12" hidden="1" x14ac:dyDescent="0.25">
      <c r="A4860" t="s">
        <v>8282</v>
      </c>
      <c r="B4860">
        <v>8</v>
      </c>
      <c r="C4860">
        <v>649</v>
      </c>
      <c r="D4860" t="s">
        <v>5499</v>
      </c>
      <c r="E4860" t="s">
        <v>9</v>
      </c>
      <c r="F4860" t="s">
        <v>16</v>
      </c>
      <c r="G4860" s="2" t="s">
        <v>14</v>
      </c>
      <c r="H4860" s="1">
        <v>0.5</v>
      </c>
      <c r="I4860" t="s">
        <v>11</v>
      </c>
      <c r="J48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1" spans="1:12" hidden="1" x14ac:dyDescent="0.25">
      <c r="A4861" t="s">
        <v>8282</v>
      </c>
      <c r="B4861">
        <v>8</v>
      </c>
      <c r="C4861">
        <v>650</v>
      </c>
      <c r="D4861" t="s">
        <v>5500</v>
      </c>
      <c r="E4861" t="s">
        <v>9</v>
      </c>
      <c r="F4861" t="s">
        <v>16</v>
      </c>
      <c r="G4861" s="2" t="s">
        <v>14</v>
      </c>
      <c r="H4861" s="1">
        <v>0.5</v>
      </c>
      <c r="I4861" t="s">
        <v>11</v>
      </c>
      <c r="J48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2" spans="1:12" hidden="1" x14ac:dyDescent="0.25">
      <c r="A4862" t="s">
        <v>8282</v>
      </c>
      <c r="B4862">
        <v>8</v>
      </c>
      <c r="C4862">
        <v>651</v>
      </c>
      <c r="D4862" t="s">
        <v>5501</v>
      </c>
      <c r="E4862" t="s">
        <v>9</v>
      </c>
      <c r="F4862" t="s">
        <v>16</v>
      </c>
      <c r="G4862" s="2" t="s">
        <v>14</v>
      </c>
      <c r="H4862" s="1">
        <v>0.5</v>
      </c>
      <c r="I4862" t="s">
        <v>11</v>
      </c>
      <c r="J48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3" spans="1:12" hidden="1" x14ac:dyDescent="0.25">
      <c r="A4863" t="s">
        <v>8282</v>
      </c>
      <c r="B4863">
        <v>8</v>
      </c>
      <c r="C4863">
        <v>652</v>
      </c>
      <c r="D4863" t="s">
        <v>5502</v>
      </c>
      <c r="E4863" t="s">
        <v>9</v>
      </c>
      <c r="F4863" t="s">
        <v>16</v>
      </c>
      <c r="G4863" s="2" t="s">
        <v>14</v>
      </c>
      <c r="H4863" s="1">
        <v>0.5</v>
      </c>
      <c r="I4863" t="s">
        <v>11</v>
      </c>
      <c r="J48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4" spans="1:12" hidden="1" x14ac:dyDescent="0.25">
      <c r="A4864" t="s">
        <v>8282</v>
      </c>
      <c r="B4864">
        <v>8</v>
      </c>
      <c r="C4864">
        <v>654</v>
      </c>
      <c r="D4864" t="s">
        <v>5503</v>
      </c>
      <c r="E4864" t="s">
        <v>9</v>
      </c>
      <c r="F4864" t="s">
        <v>48</v>
      </c>
      <c r="G4864" s="3">
        <v>41078</v>
      </c>
      <c r="H4864" s="1">
        <v>0.5</v>
      </c>
      <c r="I4864" t="s">
        <v>11</v>
      </c>
      <c r="J48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5" spans="1:12" hidden="1" x14ac:dyDescent="0.25">
      <c r="A4865" t="s">
        <v>8282</v>
      </c>
      <c r="B4865">
        <v>8</v>
      </c>
      <c r="C4865">
        <v>658</v>
      </c>
      <c r="D4865" t="s">
        <v>5504</v>
      </c>
      <c r="E4865" t="s">
        <v>9</v>
      </c>
      <c r="F4865" t="s">
        <v>16</v>
      </c>
      <c r="G4865" s="2" t="s">
        <v>14</v>
      </c>
      <c r="H4865" s="1">
        <v>0.5</v>
      </c>
      <c r="I4865" t="s">
        <v>11</v>
      </c>
      <c r="J48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6" spans="1:12" hidden="1" x14ac:dyDescent="0.25">
      <c r="A4866" t="s">
        <v>8282</v>
      </c>
      <c r="B4866">
        <v>8</v>
      </c>
      <c r="C4866">
        <v>659</v>
      </c>
      <c r="D4866" t="s">
        <v>5505</v>
      </c>
      <c r="E4866" t="s">
        <v>9</v>
      </c>
      <c r="F4866" t="s">
        <v>16</v>
      </c>
      <c r="G4866" s="2" t="s">
        <v>14</v>
      </c>
      <c r="H4866" s="1">
        <v>0.5</v>
      </c>
      <c r="I4866" t="s">
        <v>11</v>
      </c>
      <c r="J48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7" spans="1:12" hidden="1" x14ac:dyDescent="0.25">
      <c r="A4867" t="s">
        <v>8282</v>
      </c>
      <c r="B4867">
        <v>8</v>
      </c>
      <c r="C4867">
        <v>660</v>
      </c>
      <c r="D4867" t="s">
        <v>5506</v>
      </c>
      <c r="E4867" t="s">
        <v>9</v>
      </c>
      <c r="F4867" t="s">
        <v>48</v>
      </c>
      <c r="G4867" s="3">
        <v>41078</v>
      </c>
      <c r="H4867" s="1">
        <v>0.5</v>
      </c>
      <c r="I4867" t="s">
        <v>11</v>
      </c>
      <c r="J48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8" spans="1:12" hidden="1" x14ac:dyDescent="0.25">
      <c r="A4868" t="s">
        <v>8282</v>
      </c>
      <c r="B4868">
        <v>8</v>
      </c>
      <c r="C4868">
        <v>661</v>
      </c>
      <c r="D4868" t="s">
        <v>5507</v>
      </c>
      <c r="E4868" t="s">
        <v>9</v>
      </c>
      <c r="F4868" t="s">
        <v>16</v>
      </c>
      <c r="G4868" s="2" t="s">
        <v>14</v>
      </c>
      <c r="H4868" s="1">
        <v>0.5</v>
      </c>
      <c r="I4868" t="s">
        <v>11</v>
      </c>
      <c r="J48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69" spans="1:12" hidden="1" x14ac:dyDescent="0.25">
      <c r="A4869" t="s">
        <v>8282</v>
      </c>
      <c r="B4869">
        <v>8</v>
      </c>
      <c r="C4869">
        <v>662</v>
      </c>
      <c r="D4869" t="s">
        <v>5508</v>
      </c>
      <c r="E4869" t="s">
        <v>9</v>
      </c>
      <c r="F4869" t="s">
        <v>48</v>
      </c>
      <c r="G4869" s="3">
        <v>41078</v>
      </c>
      <c r="H4869" s="1">
        <v>0.5</v>
      </c>
      <c r="I4869" t="s">
        <v>11</v>
      </c>
      <c r="J48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0" spans="1:12" hidden="1" x14ac:dyDescent="0.25">
      <c r="A4870" t="s">
        <v>8282</v>
      </c>
      <c r="B4870">
        <v>8</v>
      </c>
      <c r="C4870">
        <v>663</v>
      </c>
      <c r="D4870" t="s">
        <v>5509</v>
      </c>
      <c r="E4870" t="s">
        <v>9</v>
      </c>
      <c r="F4870" t="s">
        <v>16</v>
      </c>
      <c r="G4870" s="2" t="s">
        <v>14</v>
      </c>
      <c r="H4870" s="1">
        <v>0.5</v>
      </c>
      <c r="I4870" t="s">
        <v>11</v>
      </c>
      <c r="J48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1" spans="1:12" hidden="1" x14ac:dyDescent="0.25">
      <c r="A4871" t="s">
        <v>8282</v>
      </c>
      <c r="B4871">
        <v>8</v>
      </c>
      <c r="C4871">
        <v>664</v>
      </c>
      <c r="D4871" t="s">
        <v>5510</v>
      </c>
      <c r="E4871" t="s">
        <v>9</v>
      </c>
      <c r="F4871" t="s">
        <v>16</v>
      </c>
      <c r="G4871" s="2" t="s">
        <v>14</v>
      </c>
      <c r="H4871" s="1">
        <v>0.5</v>
      </c>
      <c r="I4871" t="s">
        <v>11</v>
      </c>
      <c r="J48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2" spans="1:12" hidden="1" x14ac:dyDescent="0.25">
      <c r="A4872" t="s">
        <v>8282</v>
      </c>
      <c r="B4872">
        <v>8</v>
      </c>
      <c r="C4872">
        <v>665</v>
      </c>
      <c r="D4872" t="s">
        <v>5511</v>
      </c>
      <c r="E4872" t="s">
        <v>9</v>
      </c>
      <c r="F4872" t="s">
        <v>16</v>
      </c>
      <c r="G4872" s="2" t="s">
        <v>14</v>
      </c>
      <c r="H4872" s="1">
        <v>0.5</v>
      </c>
      <c r="I4872" t="s">
        <v>11</v>
      </c>
      <c r="J48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3" spans="1:12" hidden="1" x14ac:dyDescent="0.25">
      <c r="A4873" t="s">
        <v>8282</v>
      </c>
      <c r="B4873">
        <v>8</v>
      </c>
      <c r="C4873">
        <v>666</v>
      </c>
      <c r="D4873" t="s">
        <v>5512</v>
      </c>
      <c r="E4873" t="s">
        <v>9</v>
      </c>
      <c r="F4873" t="s">
        <v>16</v>
      </c>
      <c r="G4873" s="2" t="s">
        <v>14</v>
      </c>
      <c r="H4873" s="1">
        <v>0.5</v>
      </c>
      <c r="I4873" t="s">
        <v>11</v>
      </c>
      <c r="J48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4" spans="1:12" hidden="1" x14ac:dyDescent="0.25">
      <c r="A4874" t="s">
        <v>8282</v>
      </c>
      <c r="B4874">
        <v>8</v>
      </c>
      <c r="C4874">
        <v>669</v>
      </c>
      <c r="D4874" t="s">
        <v>5513</v>
      </c>
      <c r="E4874" t="s">
        <v>9</v>
      </c>
      <c r="F4874" t="s">
        <v>16</v>
      </c>
      <c r="G4874" s="2" t="s">
        <v>14</v>
      </c>
      <c r="H4874" s="1">
        <v>0.5</v>
      </c>
      <c r="I4874" t="s">
        <v>11</v>
      </c>
      <c r="J48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5" spans="1:12" hidden="1" x14ac:dyDescent="0.25">
      <c r="A4875" t="s">
        <v>8282</v>
      </c>
      <c r="B4875">
        <v>8</v>
      </c>
      <c r="C4875">
        <v>670</v>
      </c>
      <c r="D4875" t="s">
        <v>5514</v>
      </c>
      <c r="E4875" t="s">
        <v>9</v>
      </c>
      <c r="F4875" t="s">
        <v>18</v>
      </c>
      <c r="G4875" s="2" t="s">
        <v>19</v>
      </c>
      <c r="H4875" s="1">
        <v>0.5</v>
      </c>
      <c r="I4875" t="s">
        <v>11</v>
      </c>
      <c r="J48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6" spans="1:12" hidden="1" x14ac:dyDescent="0.25">
      <c r="A4876" t="s">
        <v>8282</v>
      </c>
      <c r="B4876">
        <v>8</v>
      </c>
      <c r="C4876">
        <v>671</v>
      </c>
      <c r="D4876" t="s">
        <v>5515</v>
      </c>
      <c r="E4876" t="s">
        <v>9</v>
      </c>
      <c r="F4876" t="s">
        <v>16</v>
      </c>
      <c r="G4876" s="2" t="s">
        <v>14</v>
      </c>
      <c r="H4876" s="1">
        <v>0.5</v>
      </c>
      <c r="I4876" t="s">
        <v>11</v>
      </c>
      <c r="J48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7" spans="1:12" hidden="1" x14ac:dyDescent="0.25">
      <c r="A4877" t="s">
        <v>8282</v>
      </c>
      <c r="B4877">
        <v>8</v>
      </c>
      <c r="C4877">
        <v>672</v>
      </c>
      <c r="D4877" t="s">
        <v>5516</v>
      </c>
      <c r="E4877" t="s">
        <v>9</v>
      </c>
      <c r="F4877" t="s">
        <v>16</v>
      </c>
      <c r="G4877" s="2" t="s">
        <v>14</v>
      </c>
      <c r="H4877" s="1">
        <v>0.5</v>
      </c>
      <c r="I4877" t="s">
        <v>11</v>
      </c>
      <c r="J48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8" spans="1:12" hidden="1" x14ac:dyDescent="0.25">
      <c r="A4878" t="s">
        <v>8282</v>
      </c>
      <c r="B4878">
        <v>8</v>
      </c>
      <c r="C4878">
        <v>673</v>
      </c>
      <c r="D4878" t="s">
        <v>5517</v>
      </c>
      <c r="E4878" t="s">
        <v>9</v>
      </c>
      <c r="F4878" t="s">
        <v>16</v>
      </c>
      <c r="G4878" s="2" t="s">
        <v>14</v>
      </c>
      <c r="H4878" s="1">
        <v>0.5</v>
      </c>
      <c r="I4878" t="s">
        <v>11</v>
      </c>
      <c r="J48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79" spans="1:12" hidden="1" x14ac:dyDescent="0.25">
      <c r="A4879" t="s">
        <v>8282</v>
      </c>
      <c r="B4879">
        <v>8</v>
      </c>
      <c r="C4879">
        <v>674</v>
      </c>
      <c r="D4879" t="s">
        <v>5518</v>
      </c>
      <c r="E4879" t="s">
        <v>9</v>
      </c>
      <c r="F4879" t="s">
        <v>16</v>
      </c>
      <c r="G4879" s="2" t="s">
        <v>14</v>
      </c>
      <c r="H4879" s="1">
        <v>0.5</v>
      </c>
      <c r="I4879" t="s">
        <v>11</v>
      </c>
      <c r="J48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80" spans="1:12" hidden="1" x14ac:dyDescent="0.25">
      <c r="A4880" t="s">
        <v>8282</v>
      </c>
      <c r="B4880">
        <v>8</v>
      </c>
      <c r="C4880">
        <v>675</v>
      </c>
      <c r="D4880" t="s">
        <v>5519</v>
      </c>
      <c r="E4880" t="s">
        <v>9</v>
      </c>
      <c r="F4880" t="s">
        <v>16</v>
      </c>
      <c r="G4880" s="2" t="s">
        <v>14</v>
      </c>
      <c r="H4880" s="1">
        <v>0.5</v>
      </c>
      <c r="I4880" t="s">
        <v>11</v>
      </c>
      <c r="J48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81" spans="1:14" hidden="1" x14ac:dyDescent="0.25">
      <c r="A4881" t="s">
        <v>8282</v>
      </c>
      <c r="B4881">
        <v>8</v>
      </c>
      <c r="C4881">
        <v>680</v>
      </c>
      <c r="D4881" t="s">
        <v>457</v>
      </c>
      <c r="E4881" t="s">
        <v>9</v>
      </c>
      <c r="F4881" t="s">
        <v>16</v>
      </c>
      <c r="G4881" s="2" t="s">
        <v>14</v>
      </c>
      <c r="H4881" s="1">
        <v>0.5</v>
      </c>
      <c r="I4881" t="s">
        <v>11</v>
      </c>
      <c r="J48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82" spans="1:14" hidden="1" x14ac:dyDescent="0.25">
      <c r="A4882" t="s">
        <v>8282</v>
      </c>
      <c r="B4882">
        <v>8</v>
      </c>
      <c r="C4882">
        <v>681</v>
      </c>
      <c r="D4882" t="s">
        <v>5520</v>
      </c>
      <c r="E4882" t="s">
        <v>9</v>
      </c>
      <c r="F4882" t="s">
        <v>16</v>
      </c>
      <c r="G4882" s="2" t="s">
        <v>14</v>
      </c>
      <c r="H4882" s="1">
        <v>0.5</v>
      </c>
      <c r="I4882" t="s">
        <v>11</v>
      </c>
      <c r="J48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83" spans="1:14" hidden="1" x14ac:dyDescent="0.25">
      <c r="A4883" t="s">
        <v>8282</v>
      </c>
      <c r="B4883">
        <v>8</v>
      </c>
      <c r="C4883">
        <v>682</v>
      </c>
      <c r="D4883" t="s">
        <v>5521</v>
      </c>
      <c r="E4883" t="s">
        <v>9</v>
      </c>
      <c r="F4883" t="s">
        <v>16</v>
      </c>
      <c r="G4883" s="2" t="s">
        <v>14</v>
      </c>
      <c r="H4883" s="1">
        <v>0.5</v>
      </c>
      <c r="I4883" t="s">
        <v>11</v>
      </c>
      <c r="J48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84" spans="1:14" hidden="1" x14ac:dyDescent="0.25">
      <c r="A4884" t="s">
        <v>8282</v>
      </c>
      <c r="B4884">
        <v>8</v>
      </c>
      <c r="C4884">
        <v>683</v>
      </c>
      <c r="D4884" t="s">
        <v>5522</v>
      </c>
      <c r="E4884" t="s">
        <v>9</v>
      </c>
      <c r="F4884" t="s">
        <v>16</v>
      </c>
      <c r="G4884" s="2" t="s">
        <v>14</v>
      </c>
      <c r="H4884" s="1">
        <v>0.5</v>
      </c>
      <c r="I4884" t="s">
        <v>11</v>
      </c>
      <c r="J48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85" spans="1:14" hidden="1" x14ac:dyDescent="0.25">
      <c r="A4885" t="s">
        <v>8282</v>
      </c>
      <c r="B4885">
        <v>8</v>
      </c>
      <c r="C4885">
        <v>684</v>
      </c>
      <c r="D4885" t="s">
        <v>5523</v>
      </c>
      <c r="E4885" t="s">
        <v>9</v>
      </c>
      <c r="F4885" t="s">
        <v>18</v>
      </c>
      <c r="G4885" s="2" t="s">
        <v>19</v>
      </c>
      <c r="H4885" s="1">
        <v>0.5</v>
      </c>
      <c r="I4885" t="s">
        <v>11</v>
      </c>
      <c r="J48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86" spans="1:14" hidden="1" x14ac:dyDescent="0.25">
      <c r="A4886" t="s">
        <v>8282</v>
      </c>
      <c r="B4886">
        <v>8</v>
      </c>
      <c r="C4886">
        <v>685</v>
      </c>
      <c r="D4886" t="s">
        <v>5524</v>
      </c>
      <c r="E4886" t="s">
        <v>9</v>
      </c>
      <c r="F4886" t="s">
        <v>1646</v>
      </c>
      <c r="G4886" s="3">
        <v>37603</v>
      </c>
      <c r="H4886" s="1">
        <v>0.5</v>
      </c>
      <c r="I4886" t="s">
        <v>11</v>
      </c>
      <c r="J48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8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886" t="s">
        <v>9088</v>
      </c>
    </row>
    <row r="4887" spans="1:14" hidden="1" x14ac:dyDescent="0.25">
      <c r="A4887" t="s">
        <v>8282</v>
      </c>
      <c r="B4887">
        <v>8</v>
      </c>
      <c r="C4887">
        <v>686</v>
      </c>
      <c r="D4887" t="s">
        <v>5525</v>
      </c>
      <c r="E4887" t="s">
        <v>9</v>
      </c>
      <c r="F4887" t="s">
        <v>1646</v>
      </c>
      <c r="G4887" s="3">
        <v>37603</v>
      </c>
      <c r="H4887" s="1">
        <v>0.5</v>
      </c>
      <c r="I4887" t="s">
        <v>11</v>
      </c>
      <c r="J48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8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887" t="s">
        <v>9088</v>
      </c>
    </row>
    <row r="4888" spans="1:14" hidden="1" x14ac:dyDescent="0.25">
      <c r="A4888" t="s">
        <v>8282</v>
      </c>
      <c r="B4888">
        <v>8</v>
      </c>
      <c r="C4888">
        <v>687</v>
      </c>
      <c r="D4888" t="s">
        <v>480</v>
      </c>
      <c r="E4888" t="s">
        <v>9</v>
      </c>
      <c r="F4888" t="s">
        <v>3055</v>
      </c>
      <c r="G4888" s="2" t="s">
        <v>3056</v>
      </c>
      <c r="H4888" s="1">
        <v>0.5</v>
      </c>
      <c r="I4888" t="s">
        <v>11</v>
      </c>
      <c r="J48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8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4888" t="s">
        <v>9088</v>
      </c>
    </row>
    <row r="4889" spans="1:14" hidden="1" x14ac:dyDescent="0.25">
      <c r="A4889" t="s">
        <v>8282</v>
      </c>
      <c r="B4889">
        <v>8</v>
      </c>
      <c r="C4889">
        <v>691</v>
      </c>
      <c r="D4889" t="s">
        <v>5526</v>
      </c>
      <c r="E4889" t="s">
        <v>9</v>
      </c>
      <c r="F4889" t="s">
        <v>16</v>
      </c>
      <c r="G4889" s="2" t="s">
        <v>14</v>
      </c>
      <c r="H4889" s="1">
        <v>0.5</v>
      </c>
      <c r="I4889" t="s">
        <v>11</v>
      </c>
      <c r="J48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0" spans="1:14" hidden="1" x14ac:dyDescent="0.25">
      <c r="A4890" t="s">
        <v>8282</v>
      </c>
      <c r="B4890">
        <v>8</v>
      </c>
      <c r="C4890">
        <v>692</v>
      </c>
      <c r="D4890" t="s">
        <v>5527</v>
      </c>
      <c r="E4890" t="s">
        <v>9</v>
      </c>
      <c r="F4890" t="s">
        <v>48</v>
      </c>
      <c r="G4890" s="3">
        <v>41078</v>
      </c>
      <c r="H4890" s="1">
        <v>0.5</v>
      </c>
      <c r="I4890" t="s">
        <v>11</v>
      </c>
      <c r="J48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1" spans="1:14" hidden="1" x14ac:dyDescent="0.25">
      <c r="A4891" t="s">
        <v>8282</v>
      </c>
      <c r="B4891">
        <v>8</v>
      </c>
      <c r="C4891">
        <v>693</v>
      </c>
      <c r="D4891" t="s">
        <v>5528</v>
      </c>
      <c r="E4891" t="s">
        <v>9</v>
      </c>
      <c r="F4891" t="s">
        <v>16</v>
      </c>
      <c r="G4891" s="2" t="s">
        <v>14</v>
      </c>
      <c r="H4891" s="1">
        <v>0.5</v>
      </c>
      <c r="I4891" t="s">
        <v>11</v>
      </c>
      <c r="J48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2" spans="1:14" hidden="1" x14ac:dyDescent="0.25">
      <c r="A4892" t="s">
        <v>8282</v>
      </c>
      <c r="B4892">
        <v>8</v>
      </c>
      <c r="C4892">
        <v>694</v>
      </c>
      <c r="D4892" t="s">
        <v>5529</v>
      </c>
      <c r="E4892" t="s">
        <v>9</v>
      </c>
      <c r="F4892" t="s">
        <v>16</v>
      </c>
      <c r="G4892" s="2" t="s">
        <v>14</v>
      </c>
      <c r="H4892" s="1">
        <v>0.5</v>
      </c>
      <c r="I4892" t="s">
        <v>11</v>
      </c>
      <c r="J48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3" spans="1:14" hidden="1" x14ac:dyDescent="0.25">
      <c r="A4893" t="s">
        <v>8282</v>
      </c>
      <c r="B4893">
        <v>8</v>
      </c>
      <c r="C4893">
        <v>695</v>
      </c>
      <c r="D4893" t="s">
        <v>5530</v>
      </c>
      <c r="E4893" t="s">
        <v>9</v>
      </c>
      <c r="F4893" t="s">
        <v>18</v>
      </c>
      <c r="G4893" s="2" t="s">
        <v>19</v>
      </c>
      <c r="H4893" s="1">
        <v>0.5</v>
      </c>
      <c r="I4893" t="s">
        <v>11</v>
      </c>
      <c r="J48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4" spans="1:14" hidden="1" x14ac:dyDescent="0.25">
      <c r="A4894" t="s">
        <v>8282</v>
      </c>
      <c r="B4894">
        <v>8</v>
      </c>
      <c r="C4894">
        <v>696</v>
      </c>
      <c r="D4894" t="s">
        <v>5531</v>
      </c>
      <c r="E4894" t="s">
        <v>9</v>
      </c>
      <c r="F4894" t="s">
        <v>16</v>
      </c>
      <c r="G4894" s="2" t="s">
        <v>14</v>
      </c>
      <c r="H4894" s="1">
        <v>0.5</v>
      </c>
      <c r="I4894" t="s">
        <v>11</v>
      </c>
      <c r="J48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5" spans="1:14" hidden="1" x14ac:dyDescent="0.25">
      <c r="A4895" t="s">
        <v>8282</v>
      </c>
      <c r="B4895">
        <v>8</v>
      </c>
      <c r="C4895">
        <v>697</v>
      </c>
      <c r="D4895" t="s">
        <v>5532</v>
      </c>
      <c r="E4895" t="s">
        <v>9</v>
      </c>
      <c r="F4895" t="s">
        <v>48</v>
      </c>
      <c r="G4895" s="3">
        <v>41078</v>
      </c>
      <c r="H4895" s="1">
        <v>0.5</v>
      </c>
      <c r="I4895" t="s">
        <v>11</v>
      </c>
      <c r="J48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6" spans="1:14" hidden="1" x14ac:dyDescent="0.25">
      <c r="A4896" t="s">
        <v>8282</v>
      </c>
      <c r="B4896">
        <v>8</v>
      </c>
      <c r="C4896">
        <v>699</v>
      </c>
      <c r="D4896" t="s">
        <v>5533</v>
      </c>
      <c r="E4896" t="s">
        <v>9</v>
      </c>
      <c r="F4896" t="s">
        <v>16</v>
      </c>
      <c r="G4896" s="2" t="s">
        <v>14</v>
      </c>
      <c r="H4896" s="1">
        <v>0.5</v>
      </c>
      <c r="I4896" t="s">
        <v>11</v>
      </c>
      <c r="J48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7" spans="1:12" hidden="1" x14ac:dyDescent="0.25">
      <c r="A4897" t="s">
        <v>8282</v>
      </c>
      <c r="B4897">
        <v>8</v>
      </c>
      <c r="C4897">
        <v>700</v>
      </c>
      <c r="D4897" t="s">
        <v>5534</v>
      </c>
      <c r="E4897" t="s">
        <v>9</v>
      </c>
      <c r="F4897" t="s">
        <v>18</v>
      </c>
      <c r="G4897" s="2" t="s">
        <v>19</v>
      </c>
      <c r="H4897" s="1">
        <v>0.5</v>
      </c>
      <c r="I4897" t="s">
        <v>11</v>
      </c>
      <c r="J48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8" spans="1:12" hidden="1" x14ac:dyDescent="0.25">
      <c r="A4898" t="s">
        <v>8282</v>
      </c>
      <c r="B4898">
        <v>8</v>
      </c>
      <c r="C4898">
        <v>701</v>
      </c>
      <c r="D4898" t="s">
        <v>5535</v>
      </c>
      <c r="E4898" t="s">
        <v>9</v>
      </c>
      <c r="F4898" t="s">
        <v>48</v>
      </c>
      <c r="G4898" s="3">
        <v>41078</v>
      </c>
      <c r="H4898" s="1">
        <v>0.5</v>
      </c>
      <c r="I4898" t="s">
        <v>11</v>
      </c>
      <c r="J48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899" spans="1:12" hidden="1" x14ac:dyDescent="0.25">
      <c r="A4899" t="s">
        <v>8282</v>
      </c>
      <c r="B4899">
        <v>8</v>
      </c>
      <c r="C4899">
        <v>710</v>
      </c>
      <c r="D4899" t="s">
        <v>484</v>
      </c>
      <c r="E4899" t="s">
        <v>9</v>
      </c>
      <c r="F4899" t="s">
        <v>18</v>
      </c>
      <c r="G4899" s="2" t="s">
        <v>19</v>
      </c>
      <c r="H4899" s="1">
        <v>0.5</v>
      </c>
      <c r="I4899" t="s">
        <v>11</v>
      </c>
      <c r="J48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8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0" spans="1:12" hidden="1" x14ac:dyDescent="0.25">
      <c r="A4900" t="s">
        <v>8282</v>
      </c>
      <c r="B4900">
        <v>8</v>
      </c>
      <c r="C4900">
        <v>725</v>
      </c>
      <c r="D4900" t="s">
        <v>485</v>
      </c>
      <c r="E4900" t="s">
        <v>9</v>
      </c>
      <c r="F4900" t="s">
        <v>16</v>
      </c>
      <c r="G4900" s="2" t="s">
        <v>14</v>
      </c>
      <c r="H4900" s="1">
        <v>0.5</v>
      </c>
      <c r="I4900" t="s">
        <v>11</v>
      </c>
      <c r="J49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1" spans="1:12" hidden="1" x14ac:dyDescent="0.25">
      <c r="A4901" t="s">
        <v>8282</v>
      </c>
      <c r="B4901">
        <v>8</v>
      </c>
      <c r="C4901">
        <v>726</v>
      </c>
      <c r="D4901" t="s">
        <v>5536</v>
      </c>
      <c r="E4901" t="s">
        <v>9</v>
      </c>
      <c r="F4901" t="s">
        <v>16</v>
      </c>
      <c r="G4901" s="2" t="s">
        <v>14</v>
      </c>
      <c r="H4901" s="1">
        <v>0.5</v>
      </c>
      <c r="I4901" t="s">
        <v>11</v>
      </c>
      <c r="J49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2" spans="1:12" hidden="1" x14ac:dyDescent="0.25">
      <c r="A4902" t="s">
        <v>8282</v>
      </c>
      <c r="B4902">
        <v>8</v>
      </c>
      <c r="C4902">
        <v>727</v>
      </c>
      <c r="D4902" t="s">
        <v>5537</v>
      </c>
      <c r="E4902" t="s">
        <v>9</v>
      </c>
      <c r="F4902" t="s">
        <v>16</v>
      </c>
      <c r="G4902" s="2" t="s">
        <v>14</v>
      </c>
      <c r="H4902" s="1">
        <v>0.5</v>
      </c>
      <c r="I4902" t="s">
        <v>11</v>
      </c>
      <c r="J49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3" spans="1:12" hidden="1" x14ac:dyDescent="0.25">
      <c r="A4903" t="s">
        <v>8282</v>
      </c>
      <c r="B4903">
        <v>8</v>
      </c>
      <c r="C4903">
        <v>730</v>
      </c>
      <c r="D4903" t="s">
        <v>5538</v>
      </c>
      <c r="E4903" t="s">
        <v>9</v>
      </c>
      <c r="F4903" t="s">
        <v>16</v>
      </c>
      <c r="G4903" s="2" t="s">
        <v>14</v>
      </c>
      <c r="H4903" s="1">
        <v>0.5</v>
      </c>
      <c r="I4903" t="s">
        <v>11</v>
      </c>
      <c r="J49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4" spans="1:12" hidden="1" x14ac:dyDescent="0.25">
      <c r="A4904" t="s">
        <v>8282</v>
      </c>
      <c r="B4904">
        <v>8</v>
      </c>
      <c r="C4904">
        <v>731</v>
      </c>
      <c r="D4904" t="s">
        <v>5539</v>
      </c>
      <c r="E4904" t="s">
        <v>9</v>
      </c>
      <c r="F4904" t="s">
        <v>16</v>
      </c>
      <c r="G4904" s="2" t="s">
        <v>14</v>
      </c>
      <c r="H4904" s="1">
        <v>0.5</v>
      </c>
      <c r="I4904" t="s">
        <v>11</v>
      </c>
      <c r="J49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5" spans="1:12" hidden="1" x14ac:dyDescent="0.25">
      <c r="A4905" t="s">
        <v>8282</v>
      </c>
      <c r="B4905">
        <v>8</v>
      </c>
      <c r="C4905">
        <v>736</v>
      </c>
      <c r="D4905" t="s">
        <v>5540</v>
      </c>
      <c r="E4905" t="s">
        <v>9</v>
      </c>
      <c r="F4905" t="s">
        <v>48</v>
      </c>
      <c r="G4905" s="3">
        <v>41078</v>
      </c>
      <c r="H4905" s="1">
        <v>0.5</v>
      </c>
      <c r="I4905" t="s">
        <v>11</v>
      </c>
      <c r="J49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6" spans="1:12" hidden="1" x14ac:dyDescent="0.25">
      <c r="A4906" t="s">
        <v>8282</v>
      </c>
      <c r="B4906">
        <v>8</v>
      </c>
      <c r="C4906">
        <v>737</v>
      </c>
      <c r="D4906" t="s">
        <v>5541</v>
      </c>
      <c r="E4906" t="s">
        <v>9</v>
      </c>
      <c r="F4906" t="s">
        <v>48</v>
      </c>
      <c r="G4906" s="3">
        <v>41078</v>
      </c>
      <c r="H4906" s="1">
        <v>0.5</v>
      </c>
      <c r="I4906" t="s">
        <v>11</v>
      </c>
      <c r="J49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7" spans="1:12" hidden="1" x14ac:dyDescent="0.25">
      <c r="A4907" t="s">
        <v>8282</v>
      </c>
      <c r="B4907">
        <v>8</v>
      </c>
      <c r="C4907">
        <v>738</v>
      </c>
      <c r="D4907" t="s">
        <v>5542</v>
      </c>
      <c r="E4907" t="s">
        <v>9</v>
      </c>
      <c r="F4907" t="s">
        <v>48</v>
      </c>
      <c r="G4907" s="3">
        <v>41078</v>
      </c>
      <c r="H4907" s="1">
        <v>0.5</v>
      </c>
      <c r="I4907" t="s">
        <v>11</v>
      </c>
      <c r="J49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8" spans="1:12" hidden="1" x14ac:dyDescent="0.25">
      <c r="A4908" t="s">
        <v>8282</v>
      </c>
      <c r="B4908">
        <v>8</v>
      </c>
      <c r="C4908">
        <v>739</v>
      </c>
      <c r="D4908" t="s">
        <v>5543</v>
      </c>
      <c r="E4908" t="s">
        <v>9</v>
      </c>
      <c r="F4908" t="s">
        <v>48</v>
      </c>
      <c r="G4908" s="3">
        <v>41078</v>
      </c>
      <c r="H4908" s="1">
        <v>0.5</v>
      </c>
      <c r="I4908" t="s">
        <v>11</v>
      </c>
      <c r="J49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09" spans="1:12" hidden="1" x14ac:dyDescent="0.25">
      <c r="A4909" t="s">
        <v>8282</v>
      </c>
      <c r="B4909">
        <v>8</v>
      </c>
      <c r="C4909">
        <v>740</v>
      </c>
      <c r="D4909" t="s">
        <v>5544</v>
      </c>
      <c r="E4909" t="s">
        <v>9</v>
      </c>
      <c r="F4909" t="s">
        <v>48</v>
      </c>
      <c r="G4909" s="3">
        <v>41078</v>
      </c>
      <c r="H4909" s="1">
        <v>0.5</v>
      </c>
      <c r="I4909" t="s">
        <v>11</v>
      </c>
      <c r="J49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0" spans="1:12" hidden="1" x14ac:dyDescent="0.25">
      <c r="A4910" t="s">
        <v>8282</v>
      </c>
      <c r="B4910">
        <v>8</v>
      </c>
      <c r="C4910">
        <v>741</v>
      </c>
      <c r="D4910" t="s">
        <v>5545</v>
      </c>
      <c r="E4910" t="s">
        <v>9</v>
      </c>
      <c r="F4910" t="s">
        <v>16</v>
      </c>
      <c r="G4910" s="2" t="s">
        <v>14</v>
      </c>
      <c r="H4910" s="1">
        <v>0.5</v>
      </c>
      <c r="I4910" t="s">
        <v>11</v>
      </c>
      <c r="J49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1" spans="1:12" hidden="1" x14ac:dyDescent="0.25">
      <c r="A4911" t="s">
        <v>8282</v>
      </c>
      <c r="B4911">
        <v>8</v>
      </c>
      <c r="C4911">
        <v>742</v>
      </c>
      <c r="D4911" t="s">
        <v>5546</v>
      </c>
      <c r="E4911" t="s">
        <v>9</v>
      </c>
      <c r="F4911" t="s">
        <v>16</v>
      </c>
      <c r="G4911" s="2" t="s">
        <v>14</v>
      </c>
      <c r="H4911" s="1">
        <v>0.5</v>
      </c>
      <c r="I4911" t="s">
        <v>11</v>
      </c>
      <c r="J49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2" spans="1:12" hidden="1" x14ac:dyDescent="0.25">
      <c r="A4912" t="s">
        <v>8282</v>
      </c>
      <c r="B4912">
        <v>8</v>
      </c>
      <c r="C4912">
        <v>743</v>
      </c>
      <c r="D4912" t="s">
        <v>492</v>
      </c>
      <c r="E4912" t="s">
        <v>9</v>
      </c>
      <c r="F4912" t="s">
        <v>93</v>
      </c>
      <c r="G4912" s="3">
        <v>41078</v>
      </c>
      <c r="H4912" s="1">
        <v>0.5</v>
      </c>
      <c r="I4912" t="s">
        <v>11</v>
      </c>
      <c r="J49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3" spans="1:12" hidden="1" x14ac:dyDescent="0.25">
      <c r="A4913" t="s">
        <v>8282</v>
      </c>
      <c r="B4913">
        <v>8</v>
      </c>
      <c r="C4913">
        <v>744</v>
      </c>
      <c r="D4913" t="s">
        <v>5547</v>
      </c>
      <c r="E4913" t="s">
        <v>9</v>
      </c>
      <c r="F4913" t="s">
        <v>93</v>
      </c>
      <c r="G4913" s="3">
        <v>41078</v>
      </c>
      <c r="H4913" s="1">
        <v>0.5</v>
      </c>
      <c r="I4913" t="s">
        <v>11</v>
      </c>
      <c r="J49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4" spans="1:12" hidden="1" x14ac:dyDescent="0.25">
      <c r="A4914" t="s">
        <v>8282</v>
      </c>
      <c r="B4914">
        <v>8</v>
      </c>
      <c r="C4914">
        <v>745</v>
      </c>
      <c r="D4914" t="s">
        <v>494</v>
      </c>
      <c r="E4914" t="s">
        <v>9</v>
      </c>
      <c r="F4914" t="s">
        <v>16</v>
      </c>
      <c r="G4914" s="2" t="s">
        <v>14</v>
      </c>
      <c r="H4914" s="1">
        <v>0.5</v>
      </c>
      <c r="I4914" t="s">
        <v>11</v>
      </c>
      <c r="J49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5" spans="1:12" hidden="1" x14ac:dyDescent="0.25">
      <c r="A4915" t="s">
        <v>8282</v>
      </c>
      <c r="B4915">
        <v>8</v>
      </c>
      <c r="C4915">
        <v>746</v>
      </c>
      <c r="D4915" t="s">
        <v>495</v>
      </c>
      <c r="E4915" t="s">
        <v>9</v>
      </c>
      <c r="F4915" t="s">
        <v>18</v>
      </c>
      <c r="G4915" s="2" t="s">
        <v>19</v>
      </c>
      <c r="H4915" s="1">
        <v>0.5</v>
      </c>
      <c r="I4915" t="s">
        <v>11</v>
      </c>
      <c r="J49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6" spans="1:12" hidden="1" x14ac:dyDescent="0.25">
      <c r="A4916" t="s">
        <v>8282</v>
      </c>
      <c r="B4916">
        <v>8</v>
      </c>
      <c r="C4916">
        <v>747</v>
      </c>
      <c r="D4916" t="s">
        <v>5548</v>
      </c>
      <c r="E4916" t="s">
        <v>9</v>
      </c>
      <c r="F4916" t="s">
        <v>16</v>
      </c>
      <c r="G4916" s="2" t="s">
        <v>14</v>
      </c>
      <c r="H4916" s="1">
        <v>0.5</v>
      </c>
      <c r="I4916" t="s">
        <v>11</v>
      </c>
      <c r="J49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7" spans="1:12" hidden="1" x14ac:dyDescent="0.25">
      <c r="A4917" t="s">
        <v>8282</v>
      </c>
      <c r="B4917">
        <v>8</v>
      </c>
      <c r="C4917">
        <v>748</v>
      </c>
      <c r="D4917" t="s">
        <v>5549</v>
      </c>
      <c r="E4917" t="s">
        <v>9</v>
      </c>
      <c r="F4917" t="s">
        <v>16</v>
      </c>
      <c r="G4917" s="2" t="s">
        <v>14</v>
      </c>
      <c r="H4917" s="1">
        <v>0.5</v>
      </c>
      <c r="I4917" t="s">
        <v>11</v>
      </c>
      <c r="J49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8" spans="1:12" hidden="1" x14ac:dyDescent="0.25">
      <c r="A4918" t="s">
        <v>8282</v>
      </c>
      <c r="B4918">
        <v>8</v>
      </c>
      <c r="C4918">
        <v>749</v>
      </c>
      <c r="D4918" t="s">
        <v>5550</v>
      </c>
      <c r="E4918" t="s">
        <v>9</v>
      </c>
      <c r="F4918" t="s">
        <v>18</v>
      </c>
      <c r="G4918" s="2" t="s">
        <v>19</v>
      </c>
      <c r="H4918" s="1">
        <v>0.5</v>
      </c>
      <c r="I4918" t="s">
        <v>11</v>
      </c>
      <c r="J49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19" spans="1:12" hidden="1" x14ac:dyDescent="0.25">
      <c r="A4919" t="s">
        <v>8282</v>
      </c>
      <c r="B4919">
        <v>8</v>
      </c>
      <c r="C4919">
        <v>750</v>
      </c>
      <c r="D4919" t="s">
        <v>5551</v>
      </c>
      <c r="E4919" t="s">
        <v>9</v>
      </c>
      <c r="F4919" t="s">
        <v>242</v>
      </c>
      <c r="G4919" s="2" t="s">
        <v>243</v>
      </c>
      <c r="H4919" s="1">
        <v>0.5</v>
      </c>
      <c r="I4919" t="s">
        <v>11</v>
      </c>
      <c r="J49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0" spans="1:12" hidden="1" x14ac:dyDescent="0.25">
      <c r="A4920" t="s">
        <v>8282</v>
      </c>
      <c r="B4920">
        <v>8</v>
      </c>
      <c r="C4920">
        <v>751</v>
      </c>
      <c r="D4920" t="s">
        <v>498</v>
      </c>
      <c r="E4920" t="s">
        <v>9</v>
      </c>
      <c r="F4920" t="s">
        <v>242</v>
      </c>
      <c r="G4920" s="2" t="s">
        <v>243</v>
      </c>
      <c r="H4920" s="1">
        <v>0.5</v>
      </c>
      <c r="I4920" t="s">
        <v>11</v>
      </c>
      <c r="J49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1" spans="1:12" hidden="1" x14ac:dyDescent="0.25">
      <c r="A4921" t="s">
        <v>8282</v>
      </c>
      <c r="B4921">
        <v>8</v>
      </c>
      <c r="C4921">
        <v>752</v>
      </c>
      <c r="D4921" t="s">
        <v>5552</v>
      </c>
      <c r="E4921" t="s">
        <v>9</v>
      </c>
      <c r="F4921" t="s">
        <v>16</v>
      </c>
      <c r="G4921" s="2" t="s">
        <v>14</v>
      </c>
      <c r="H4921" s="1">
        <v>0.5</v>
      </c>
      <c r="I4921" t="s">
        <v>11</v>
      </c>
      <c r="J49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2" spans="1:12" hidden="1" x14ac:dyDescent="0.25">
      <c r="A4922" t="s">
        <v>8282</v>
      </c>
      <c r="B4922">
        <v>8</v>
      </c>
      <c r="C4922">
        <v>753</v>
      </c>
      <c r="D4922" t="s">
        <v>5553</v>
      </c>
      <c r="E4922" t="s">
        <v>9</v>
      </c>
      <c r="F4922" t="s">
        <v>242</v>
      </c>
      <c r="G4922" s="2" t="s">
        <v>243</v>
      </c>
      <c r="H4922" s="1">
        <v>0.5</v>
      </c>
      <c r="I4922" t="s">
        <v>11</v>
      </c>
      <c r="J49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3" spans="1:12" hidden="1" x14ac:dyDescent="0.25">
      <c r="A4923" t="s">
        <v>8282</v>
      </c>
      <c r="B4923">
        <v>8</v>
      </c>
      <c r="C4923">
        <v>754</v>
      </c>
      <c r="D4923" t="s">
        <v>500</v>
      </c>
      <c r="E4923" t="s">
        <v>9</v>
      </c>
      <c r="F4923" t="s">
        <v>242</v>
      </c>
      <c r="G4923" s="2" t="s">
        <v>243</v>
      </c>
      <c r="H4923" s="1">
        <v>0.5</v>
      </c>
      <c r="I4923" t="s">
        <v>11</v>
      </c>
      <c r="J49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4" spans="1:12" hidden="1" x14ac:dyDescent="0.25">
      <c r="A4924" t="s">
        <v>8282</v>
      </c>
      <c r="B4924">
        <v>8</v>
      </c>
      <c r="C4924">
        <v>755</v>
      </c>
      <c r="D4924" t="s">
        <v>5554</v>
      </c>
      <c r="E4924" t="s">
        <v>9</v>
      </c>
      <c r="F4924" t="s">
        <v>16</v>
      </c>
      <c r="G4924" s="2" t="s">
        <v>14</v>
      </c>
      <c r="H4924" s="1">
        <v>0.5</v>
      </c>
      <c r="I4924" t="s">
        <v>11</v>
      </c>
      <c r="J49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5" spans="1:12" hidden="1" x14ac:dyDescent="0.25">
      <c r="A4925" t="s">
        <v>8282</v>
      </c>
      <c r="B4925">
        <v>8</v>
      </c>
      <c r="C4925">
        <v>756</v>
      </c>
      <c r="D4925" t="s">
        <v>5555</v>
      </c>
      <c r="E4925" t="s">
        <v>9</v>
      </c>
      <c r="F4925" t="s">
        <v>16</v>
      </c>
      <c r="G4925" s="2" t="s">
        <v>14</v>
      </c>
      <c r="H4925" s="1">
        <v>0.5</v>
      </c>
      <c r="I4925" t="s">
        <v>11</v>
      </c>
      <c r="J49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6" spans="1:12" hidden="1" x14ac:dyDescent="0.25">
      <c r="A4926" t="s">
        <v>8282</v>
      </c>
      <c r="B4926">
        <v>8</v>
      </c>
      <c r="C4926">
        <v>757</v>
      </c>
      <c r="D4926" t="s">
        <v>5556</v>
      </c>
      <c r="E4926" t="s">
        <v>9</v>
      </c>
      <c r="F4926" t="s">
        <v>16</v>
      </c>
      <c r="G4926" s="2" t="s">
        <v>14</v>
      </c>
      <c r="H4926" s="1">
        <v>0.5</v>
      </c>
      <c r="I4926" t="s">
        <v>11</v>
      </c>
      <c r="J49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7" spans="1:12" hidden="1" x14ac:dyDescent="0.25">
      <c r="A4927" t="s">
        <v>8282</v>
      </c>
      <c r="B4927">
        <v>8</v>
      </c>
      <c r="C4927">
        <v>758</v>
      </c>
      <c r="D4927" t="s">
        <v>5557</v>
      </c>
      <c r="E4927" t="s">
        <v>9</v>
      </c>
      <c r="F4927" t="s">
        <v>16</v>
      </c>
      <c r="G4927" s="2" t="s">
        <v>14</v>
      </c>
      <c r="H4927" s="1">
        <v>0.5</v>
      </c>
      <c r="I4927" t="s">
        <v>11</v>
      </c>
      <c r="J49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8" spans="1:12" hidden="1" x14ac:dyDescent="0.25">
      <c r="A4928" t="s">
        <v>8282</v>
      </c>
      <c r="B4928">
        <v>8</v>
      </c>
      <c r="C4928">
        <v>759</v>
      </c>
      <c r="D4928" t="s">
        <v>5558</v>
      </c>
      <c r="E4928" t="s">
        <v>9</v>
      </c>
      <c r="F4928" t="s">
        <v>16</v>
      </c>
      <c r="G4928" s="2" t="s">
        <v>14</v>
      </c>
      <c r="H4928" s="1">
        <v>0.5</v>
      </c>
      <c r="I4928" t="s">
        <v>11</v>
      </c>
      <c r="J49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29" spans="1:12" hidden="1" x14ac:dyDescent="0.25">
      <c r="A4929" t="s">
        <v>8282</v>
      </c>
      <c r="B4929">
        <v>8</v>
      </c>
      <c r="C4929">
        <v>760</v>
      </c>
      <c r="D4929" t="s">
        <v>5559</v>
      </c>
      <c r="E4929" t="s">
        <v>9</v>
      </c>
      <c r="F4929" t="s">
        <v>16</v>
      </c>
      <c r="G4929" s="2" t="s">
        <v>14</v>
      </c>
      <c r="H4929" s="1">
        <v>0.5</v>
      </c>
      <c r="I4929" t="s">
        <v>11</v>
      </c>
      <c r="J49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0" spans="1:12" hidden="1" x14ac:dyDescent="0.25">
      <c r="A4930" t="s">
        <v>8282</v>
      </c>
      <c r="B4930">
        <v>8</v>
      </c>
      <c r="C4930">
        <v>761</v>
      </c>
      <c r="D4930" t="s">
        <v>502</v>
      </c>
      <c r="E4930" t="s">
        <v>9</v>
      </c>
      <c r="F4930" t="s">
        <v>242</v>
      </c>
      <c r="G4930" s="2" t="s">
        <v>243</v>
      </c>
      <c r="H4930" s="1">
        <v>0.5</v>
      </c>
      <c r="I4930" t="s">
        <v>11</v>
      </c>
      <c r="J49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1" spans="1:12" hidden="1" x14ac:dyDescent="0.25">
      <c r="A4931" t="s">
        <v>8282</v>
      </c>
      <c r="B4931">
        <v>8</v>
      </c>
      <c r="C4931">
        <v>762</v>
      </c>
      <c r="D4931" t="s">
        <v>5560</v>
      </c>
      <c r="E4931" t="s">
        <v>9</v>
      </c>
      <c r="F4931" t="s">
        <v>16</v>
      </c>
      <c r="G4931" s="2" t="s">
        <v>14</v>
      </c>
      <c r="H4931" s="1">
        <v>0.5</v>
      </c>
      <c r="I4931" t="s">
        <v>11</v>
      </c>
      <c r="J49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2" spans="1:12" hidden="1" x14ac:dyDescent="0.25">
      <c r="A4932" t="s">
        <v>8282</v>
      </c>
      <c r="B4932">
        <v>8</v>
      </c>
      <c r="C4932">
        <v>763</v>
      </c>
      <c r="D4932" t="s">
        <v>503</v>
      </c>
      <c r="E4932" t="s">
        <v>9</v>
      </c>
      <c r="F4932" t="s">
        <v>242</v>
      </c>
      <c r="G4932" s="2" t="s">
        <v>243</v>
      </c>
      <c r="H4932" s="1">
        <v>0.5</v>
      </c>
      <c r="I4932" t="s">
        <v>11</v>
      </c>
      <c r="J49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3" spans="1:12" hidden="1" x14ac:dyDescent="0.25">
      <c r="A4933" t="s">
        <v>8282</v>
      </c>
      <c r="B4933">
        <v>8</v>
      </c>
      <c r="C4933">
        <v>764</v>
      </c>
      <c r="D4933" t="s">
        <v>5561</v>
      </c>
      <c r="E4933" t="s">
        <v>9</v>
      </c>
      <c r="F4933" t="s">
        <v>18</v>
      </c>
      <c r="G4933" s="2" t="s">
        <v>19</v>
      </c>
      <c r="H4933" s="1">
        <v>0.5</v>
      </c>
      <c r="I4933" t="s">
        <v>11</v>
      </c>
      <c r="J49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4" spans="1:12" hidden="1" x14ac:dyDescent="0.25">
      <c r="A4934" t="s">
        <v>8282</v>
      </c>
      <c r="B4934">
        <v>8</v>
      </c>
      <c r="C4934">
        <v>765</v>
      </c>
      <c r="D4934" t="s">
        <v>5562</v>
      </c>
      <c r="E4934" t="s">
        <v>9</v>
      </c>
      <c r="F4934" t="s">
        <v>16</v>
      </c>
      <c r="G4934" s="2" t="s">
        <v>14</v>
      </c>
      <c r="H4934" s="1">
        <v>0.5</v>
      </c>
      <c r="I4934" t="s">
        <v>11</v>
      </c>
      <c r="J49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5" spans="1:12" hidden="1" x14ac:dyDescent="0.25">
      <c r="A4935" t="s">
        <v>8282</v>
      </c>
      <c r="B4935">
        <v>8</v>
      </c>
      <c r="C4935">
        <v>766</v>
      </c>
      <c r="D4935" t="s">
        <v>5563</v>
      </c>
      <c r="E4935" t="s">
        <v>9</v>
      </c>
      <c r="F4935" t="s">
        <v>16</v>
      </c>
      <c r="G4935" s="2" t="s">
        <v>14</v>
      </c>
      <c r="H4935" s="1">
        <v>0.5</v>
      </c>
      <c r="I4935" t="s">
        <v>11</v>
      </c>
      <c r="J49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6" spans="1:12" hidden="1" x14ac:dyDescent="0.25">
      <c r="A4936" t="s">
        <v>8282</v>
      </c>
      <c r="B4936">
        <v>8</v>
      </c>
      <c r="C4936">
        <v>767</v>
      </c>
      <c r="D4936" t="s">
        <v>5564</v>
      </c>
      <c r="E4936" t="s">
        <v>9</v>
      </c>
      <c r="F4936" t="s">
        <v>16</v>
      </c>
      <c r="G4936" s="2" t="s">
        <v>14</v>
      </c>
      <c r="H4936" s="1">
        <v>0.5</v>
      </c>
      <c r="I4936" t="s">
        <v>11</v>
      </c>
      <c r="J49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7" spans="1:12" hidden="1" x14ac:dyDescent="0.25">
      <c r="A4937" t="s">
        <v>8282</v>
      </c>
      <c r="B4937">
        <v>8</v>
      </c>
      <c r="C4937">
        <v>768</v>
      </c>
      <c r="D4937" t="s">
        <v>5565</v>
      </c>
      <c r="E4937" t="s">
        <v>9</v>
      </c>
      <c r="F4937" t="s">
        <v>16</v>
      </c>
      <c r="G4937" s="2" t="s">
        <v>14</v>
      </c>
      <c r="H4937" s="1">
        <v>0.5</v>
      </c>
      <c r="I4937" t="s">
        <v>11</v>
      </c>
      <c r="J49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8" spans="1:12" hidden="1" x14ac:dyDescent="0.25">
      <c r="A4938" t="s">
        <v>8282</v>
      </c>
      <c r="B4938">
        <v>8</v>
      </c>
      <c r="C4938">
        <v>769</v>
      </c>
      <c r="D4938" t="s">
        <v>5566</v>
      </c>
      <c r="E4938" t="s">
        <v>9</v>
      </c>
      <c r="F4938" t="s">
        <v>16</v>
      </c>
      <c r="G4938" s="2" t="s">
        <v>14</v>
      </c>
      <c r="H4938" s="1">
        <v>0.5</v>
      </c>
      <c r="I4938" t="s">
        <v>11</v>
      </c>
      <c r="J49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39" spans="1:12" hidden="1" x14ac:dyDescent="0.25">
      <c r="A4939" t="s">
        <v>8282</v>
      </c>
      <c r="B4939">
        <v>8</v>
      </c>
      <c r="C4939">
        <v>770</v>
      </c>
      <c r="D4939" t="s">
        <v>5567</v>
      </c>
      <c r="E4939" t="s">
        <v>9</v>
      </c>
      <c r="F4939" t="s">
        <v>16</v>
      </c>
      <c r="G4939" s="2" t="s">
        <v>14</v>
      </c>
      <c r="H4939" s="1">
        <v>0.5</v>
      </c>
      <c r="I4939" t="s">
        <v>11</v>
      </c>
      <c r="J49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0" spans="1:12" hidden="1" x14ac:dyDescent="0.25">
      <c r="A4940" t="s">
        <v>8282</v>
      </c>
      <c r="B4940">
        <v>8</v>
      </c>
      <c r="C4940">
        <v>771</v>
      </c>
      <c r="D4940" t="s">
        <v>5568</v>
      </c>
      <c r="E4940" t="s">
        <v>9</v>
      </c>
      <c r="F4940" t="s">
        <v>16</v>
      </c>
      <c r="G4940" s="2" t="s">
        <v>14</v>
      </c>
      <c r="H4940" s="1">
        <v>0.5</v>
      </c>
      <c r="I4940" t="s">
        <v>11</v>
      </c>
      <c r="J49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1" spans="1:12" hidden="1" x14ac:dyDescent="0.25">
      <c r="A4941" t="s">
        <v>8282</v>
      </c>
      <c r="B4941">
        <v>8</v>
      </c>
      <c r="C4941">
        <v>772</v>
      </c>
      <c r="D4941" t="s">
        <v>5569</v>
      </c>
      <c r="E4941" t="s">
        <v>9</v>
      </c>
      <c r="F4941" t="s">
        <v>16</v>
      </c>
      <c r="G4941" s="2" t="s">
        <v>14</v>
      </c>
      <c r="H4941" s="1">
        <v>0.5</v>
      </c>
      <c r="I4941" t="s">
        <v>11</v>
      </c>
      <c r="J49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2" spans="1:12" hidden="1" x14ac:dyDescent="0.25">
      <c r="A4942" t="s">
        <v>8282</v>
      </c>
      <c r="B4942">
        <v>8</v>
      </c>
      <c r="C4942">
        <v>773</v>
      </c>
      <c r="D4942" t="s">
        <v>5570</v>
      </c>
      <c r="E4942" t="s">
        <v>9</v>
      </c>
      <c r="F4942" t="s">
        <v>16</v>
      </c>
      <c r="G4942" s="2" t="s">
        <v>14</v>
      </c>
      <c r="H4942" s="1">
        <v>0.5</v>
      </c>
      <c r="I4942" t="s">
        <v>11</v>
      </c>
      <c r="J49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3" spans="1:12" hidden="1" x14ac:dyDescent="0.25">
      <c r="A4943" t="s">
        <v>8282</v>
      </c>
      <c r="B4943">
        <v>8</v>
      </c>
      <c r="C4943">
        <v>775</v>
      </c>
      <c r="D4943" t="s">
        <v>505</v>
      </c>
      <c r="E4943" t="s">
        <v>9</v>
      </c>
      <c r="F4943" t="s">
        <v>16</v>
      </c>
      <c r="G4943" s="2" t="s">
        <v>14</v>
      </c>
      <c r="H4943" s="1">
        <v>0.5</v>
      </c>
      <c r="I4943" t="s">
        <v>11</v>
      </c>
      <c r="J49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4" spans="1:12" hidden="1" x14ac:dyDescent="0.25">
      <c r="A4944" t="s">
        <v>8282</v>
      </c>
      <c r="B4944">
        <v>8</v>
      </c>
      <c r="C4944">
        <v>776</v>
      </c>
      <c r="D4944" t="s">
        <v>5571</v>
      </c>
      <c r="E4944" t="s">
        <v>9</v>
      </c>
      <c r="F4944" t="s">
        <v>18</v>
      </c>
      <c r="G4944" s="2" t="s">
        <v>19</v>
      </c>
      <c r="H4944" s="1">
        <v>0.5</v>
      </c>
      <c r="I4944" t="s">
        <v>11</v>
      </c>
      <c r="J49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5" spans="1:12" hidden="1" x14ac:dyDescent="0.25">
      <c r="A4945" t="s">
        <v>8282</v>
      </c>
      <c r="B4945">
        <v>8</v>
      </c>
      <c r="C4945">
        <v>777</v>
      </c>
      <c r="D4945" t="s">
        <v>506</v>
      </c>
      <c r="E4945" t="s">
        <v>9</v>
      </c>
      <c r="F4945" t="s">
        <v>16</v>
      </c>
      <c r="G4945" s="2" t="s">
        <v>14</v>
      </c>
      <c r="H4945" s="1">
        <v>0.5</v>
      </c>
      <c r="I4945" t="s">
        <v>11</v>
      </c>
      <c r="J49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6" spans="1:12" hidden="1" x14ac:dyDescent="0.25">
      <c r="A4946" t="s">
        <v>8282</v>
      </c>
      <c r="B4946">
        <v>8</v>
      </c>
      <c r="C4946">
        <v>778</v>
      </c>
      <c r="D4946" t="s">
        <v>5572</v>
      </c>
      <c r="E4946" t="s">
        <v>9</v>
      </c>
      <c r="F4946" t="s">
        <v>16</v>
      </c>
      <c r="G4946" s="2" t="s">
        <v>14</v>
      </c>
      <c r="H4946" s="1">
        <v>0.5</v>
      </c>
      <c r="I4946" t="s">
        <v>11</v>
      </c>
      <c r="J49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7" spans="1:12" hidden="1" x14ac:dyDescent="0.25">
      <c r="A4947" t="s">
        <v>8282</v>
      </c>
      <c r="B4947">
        <v>8</v>
      </c>
      <c r="C4947">
        <v>779</v>
      </c>
      <c r="D4947" t="s">
        <v>5573</v>
      </c>
      <c r="E4947" t="s">
        <v>9</v>
      </c>
      <c r="F4947" t="s">
        <v>16</v>
      </c>
      <c r="G4947" s="2" t="s">
        <v>14</v>
      </c>
      <c r="H4947" s="1">
        <v>0.5</v>
      </c>
      <c r="I4947" t="s">
        <v>11</v>
      </c>
      <c r="J49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8" spans="1:12" hidden="1" x14ac:dyDescent="0.25">
      <c r="A4948" t="s">
        <v>8282</v>
      </c>
      <c r="B4948">
        <v>8</v>
      </c>
      <c r="C4948">
        <v>780</v>
      </c>
      <c r="D4948" t="s">
        <v>5574</v>
      </c>
      <c r="E4948" t="s">
        <v>9</v>
      </c>
      <c r="F4948" t="s">
        <v>16</v>
      </c>
      <c r="G4948" s="2" t="s">
        <v>14</v>
      </c>
      <c r="H4948" s="1">
        <v>0.5</v>
      </c>
      <c r="I4948" t="s">
        <v>11</v>
      </c>
      <c r="J49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49" spans="1:12" hidden="1" x14ac:dyDescent="0.25">
      <c r="A4949" t="s">
        <v>8282</v>
      </c>
      <c r="B4949">
        <v>8</v>
      </c>
      <c r="C4949">
        <v>781</v>
      </c>
      <c r="D4949" t="s">
        <v>5575</v>
      </c>
      <c r="E4949" t="s">
        <v>9</v>
      </c>
      <c r="F4949" t="s">
        <v>16</v>
      </c>
      <c r="G4949" s="2" t="s">
        <v>14</v>
      </c>
      <c r="H4949" s="1">
        <v>0.5</v>
      </c>
      <c r="I4949" t="s">
        <v>11</v>
      </c>
      <c r="J49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0" spans="1:12" hidden="1" x14ac:dyDescent="0.25">
      <c r="A4950" t="s">
        <v>8282</v>
      </c>
      <c r="B4950">
        <v>8</v>
      </c>
      <c r="C4950">
        <v>782</v>
      </c>
      <c r="D4950" t="s">
        <v>5576</v>
      </c>
      <c r="E4950" t="s">
        <v>9</v>
      </c>
      <c r="F4950" t="s">
        <v>16</v>
      </c>
      <c r="G4950" s="2" t="s">
        <v>14</v>
      </c>
      <c r="H4950" s="1">
        <v>0.5</v>
      </c>
      <c r="I4950" t="s">
        <v>11</v>
      </c>
      <c r="J49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1" spans="1:12" hidden="1" x14ac:dyDescent="0.25">
      <c r="A4951" t="s">
        <v>8282</v>
      </c>
      <c r="B4951">
        <v>8</v>
      </c>
      <c r="C4951">
        <v>783</v>
      </c>
      <c r="D4951" t="s">
        <v>5577</v>
      </c>
      <c r="E4951" t="s">
        <v>9</v>
      </c>
      <c r="F4951" t="s">
        <v>16</v>
      </c>
      <c r="G4951" s="2" t="s">
        <v>14</v>
      </c>
      <c r="H4951" s="1">
        <v>0.5</v>
      </c>
      <c r="I4951" t="s">
        <v>11</v>
      </c>
      <c r="J49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2" spans="1:12" hidden="1" x14ac:dyDescent="0.25">
      <c r="A4952" t="s">
        <v>8282</v>
      </c>
      <c r="B4952">
        <v>8</v>
      </c>
      <c r="C4952">
        <v>785</v>
      </c>
      <c r="D4952" t="s">
        <v>5578</v>
      </c>
      <c r="E4952" t="s">
        <v>9</v>
      </c>
      <c r="F4952" t="s">
        <v>48</v>
      </c>
      <c r="G4952" s="3">
        <v>41078</v>
      </c>
      <c r="H4952" s="1">
        <v>0.5</v>
      </c>
      <c r="I4952" t="s">
        <v>11</v>
      </c>
      <c r="J49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3" spans="1:12" hidden="1" x14ac:dyDescent="0.25">
      <c r="A4953" t="s">
        <v>8282</v>
      </c>
      <c r="B4953">
        <v>8</v>
      </c>
      <c r="C4953">
        <v>786</v>
      </c>
      <c r="D4953" t="s">
        <v>5579</v>
      </c>
      <c r="E4953" t="s">
        <v>9</v>
      </c>
      <c r="F4953" t="s">
        <v>16</v>
      </c>
      <c r="G4953" s="2" t="s">
        <v>14</v>
      </c>
      <c r="H4953" s="1">
        <v>0.5</v>
      </c>
      <c r="I4953" t="s">
        <v>11</v>
      </c>
      <c r="J49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4" spans="1:12" hidden="1" x14ac:dyDescent="0.25">
      <c r="A4954" t="s">
        <v>8282</v>
      </c>
      <c r="B4954">
        <v>8</v>
      </c>
      <c r="C4954">
        <v>790</v>
      </c>
      <c r="D4954" t="s">
        <v>5580</v>
      </c>
      <c r="E4954" t="s">
        <v>9</v>
      </c>
      <c r="F4954" t="s">
        <v>16</v>
      </c>
      <c r="G4954" s="2" t="s">
        <v>14</v>
      </c>
      <c r="H4954" s="1">
        <v>0.5</v>
      </c>
      <c r="I4954" t="s">
        <v>11</v>
      </c>
      <c r="J49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5" spans="1:12" hidden="1" x14ac:dyDescent="0.25">
      <c r="A4955" t="s">
        <v>8282</v>
      </c>
      <c r="B4955">
        <v>8</v>
      </c>
      <c r="C4955">
        <v>791</v>
      </c>
      <c r="D4955" t="s">
        <v>5581</v>
      </c>
      <c r="E4955" t="s">
        <v>9</v>
      </c>
      <c r="F4955" t="s">
        <v>16</v>
      </c>
      <c r="G4955" s="2" t="s">
        <v>14</v>
      </c>
      <c r="H4955" s="1">
        <v>0.5</v>
      </c>
      <c r="I4955" t="s">
        <v>11</v>
      </c>
      <c r="J49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6" spans="1:12" hidden="1" x14ac:dyDescent="0.25">
      <c r="A4956" t="s">
        <v>8282</v>
      </c>
      <c r="B4956">
        <v>8</v>
      </c>
      <c r="C4956">
        <v>800</v>
      </c>
      <c r="D4956" t="s">
        <v>509</v>
      </c>
      <c r="E4956" t="s">
        <v>9</v>
      </c>
      <c r="F4956" t="s">
        <v>16</v>
      </c>
      <c r="G4956" s="2" t="s">
        <v>14</v>
      </c>
      <c r="H4956" s="1">
        <v>0.5</v>
      </c>
      <c r="I4956" t="s">
        <v>11</v>
      </c>
      <c r="J49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7" spans="1:12" hidden="1" x14ac:dyDescent="0.25">
      <c r="A4957" t="s">
        <v>8282</v>
      </c>
      <c r="B4957">
        <v>8</v>
      </c>
      <c r="C4957">
        <v>802</v>
      </c>
      <c r="D4957" t="s">
        <v>5582</v>
      </c>
      <c r="E4957" t="s">
        <v>9</v>
      </c>
      <c r="F4957" t="s">
        <v>16</v>
      </c>
      <c r="G4957" s="2" t="s">
        <v>14</v>
      </c>
      <c r="H4957" s="1">
        <v>0.5</v>
      </c>
      <c r="I4957" t="s">
        <v>11</v>
      </c>
      <c r="J49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8" spans="1:12" hidden="1" x14ac:dyDescent="0.25">
      <c r="A4958" t="s">
        <v>8282</v>
      </c>
      <c r="B4958">
        <v>8</v>
      </c>
      <c r="C4958">
        <v>804</v>
      </c>
      <c r="D4958" t="s">
        <v>510</v>
      </c>
      <c r="E4958" t="s">
        <v>9</v>
      </c>
      <c r="F4958" t="s">
        <v>16</v>
      </c>
      <c r="G4958" s="2" t="s">
        <v>14</v>
      </c>
      <c r="H4958" s="1">
        <v>0.5</v>
      </c>
      <c r="I4958" t="s">
        <v>11</v>
      </c>
      <c r="J49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59" spans="1:12" hidden="1" x14ac:dyDescent="0.25">
      <c r="A4959" t="s">
        <v>8282</v>
      </c>
      <c r="B4959">
        <v>8</v>
      </c>
      <c r="C4959">
        <v>805</v>
      </c>
      <c r="D4959" t="s">
        <v>5583</v>
      </c>
      <c r="E4959" t="s">
        <v>9</v>
      </c>
      <c r="F4959" t="s">
        <v>16</v>
      </c>
      <c r="G4959" s="2" t="s">
        <v>14</v>
      </c>
      <c r="H4959" s="1">
        <v>0.5</v>
      </c>
      <c r="I4959" t="s">
        <v>11</v>
      </c>
      <c r="J49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0" spans="1:12" hidden="1" x14ac:dyDescent="0.25">
      <c r="A4960" t="s">
        <v>8282</v>
      </c>
      <c r="B4960">
        <v>8</v>
      </c>
      <c r="C4960">
        <v>806</v>
      </c>
      <c r="D4960" t="s">
        <v>5584</v>
      </c>
      <c r="E4960" t="s">
        <v>9</v>
      </c>
      <c r="F4960" t="s">
        <v>16</v>
      </c>
      <c r="G4960" s="2" t="s">
        <v>14</v>
      </c>
      <c r="H4960" s="1">
        <v>0.5</v>
      </c>
      <c r="I4960" t="s">
        <v>11</v>
      </c>
      <c r="J49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1" spans="1:12" hidden="1" x14ac:dyDescent="0.25">
      <c r="A4961" t="s">
        <v>8282</v>
      </c>
      <c r="B4961">
        <v>8</v>
      </c>
      <c r="C4961">
        <v>810</v>
      </c>
      <c r="D4961" t="s">
        <v>5585</v>
      </c>
      <c r="E4961" t="s">
        <v>9</v>
      </c>
      <c r="F4961" t="s">
        <v>16</v>
      </c>
      <c r="G4961" s="2" t="s">
        <v>14</v>
      </c>
      <c r="H4961" s="1">
        <v>0.5</v>
      </c>
      <c r="I4961" t="s">
        <v>11</v>
      </c>
      <c r="J49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2" spans="1:12" hidden="1" x14ac:dyDescent="0.25">
      <c r="A4962" t="s">
        <v>8282</v>
      </c>
      <c r="B4962">
        <v>8</v>
      </c>
      <c r="C4962">
        <v>823</v>
      </c>
      <c r="D4962" t="s">
        <v>5586</v>
      </c>
      <c r="E4962" t="s">
        <v>9</v>
      </c>
      <c r="F4962" t="s">
        <v>18</v>
      </c>
      <c r="G4962" s="2" t="s">
        <v>19</v>
      </c>
      <c r="H4962" s="1">
        <v>0.5</v>
      </c>
      <c r="I4962" t="s">
        <v>11</v>
      </c>
      <c r="J49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3" spans="1:12" hidden="1" x14ac:dyDescent="0.25">
      <c r="A4963" t="s">
        <v>8282</v>
      </c>
      <c r="B4963">
        <v>8</v>
      </c>
      <c r="C4963">
        <v>830</v>
      </c>
      <c r="D4963" t="s">
        <v>5587</v>
      </c>
      <c r="E4963" t="s">
        <v>9</v>
      </c>
      <c r="F4963" t="s">
        <v>16</v>
      </c>
      <c r="G4963" s="2" t="s">
        <v>14</v>
      </c>
      <c r="H4963" s="1">
        <v>0.5</v>
      </c>
      <c r="I4963" t="s">
        <v>11</v>
      </c>
      <c r="J49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4" spans="1:12" hidden="1" x14ac:dyDescent="0.25">
      <c r="A4964" t="s">
        <v>8282</v>
      </c>
      <c r="B4964">
        <v>8</v>
      </c>
      <c r="C4964">
        <v>831</v>
      </c>
      <c r="D4964" t="s">
        <v>5588</v>
      </c>
      <c r="E4964" t="s">
        <v>9</v>
      </c>
      <c r="F4964" t="s">
        <v>18</v>
      </c>
      <c r="G4964" s="2" t="s">
        <v>19</v>
      </c>
      <c r="H4964" s="1">
        <v>0.5</v>
      </c>
      <c r="I4964" t="s">
        <v>11</v>
      </c>
      <c r="J49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5" spans="1:12" hidden="1" x14ac:dyDescent="0.25">
      <c r="A4965" t="s">
        <v>8282</v>
      </c>
      <c r="B4965">
        <v>8</v>
      </c>
      <c r="C4965">
        <v>832</v>
      </c>
      <c r="D4965" t="s">
        <v>5589</v>
      </c>
      <c r="E4965" t="s">
        <v>9</v>
      </c>
      <c r="F4965" t="s">
        <v>18</v>
      </c>
      <c r="G4965" s="2" t="s">
        <v>19</v>
      </c>
      <c r="H4965" s="1">
        <v>0.5</v>
      </c>
      <c r="I4965" t="s">
        <v>11</v>
      </c>
      <c r="J49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6" spans="1:12" hidden="1" x14ac:dyDescent="0.25">
      <c r="A4966" t="s">
        <v>8282</v>
      </c>
      <c r="B4966">
        <v>8</v>
      </c>
      <c r="C4966">
        <v>840</v>
      </c>
      <c r="D4966" t="s">
        <v>5590</v>
      </c>
      <c r="E4966" t="s">
        <v>9</v>
      </c>
      <c r="F4966" t="s">
        <v>16</v>
      </c>
      <c r="G4966" s="2" t="s">
        <v>14</v>
      </c>
      <c r="H4966" s="1">
        <v>0.5</v>
      </c>
      <c r="I4966" t="s">
        <v>11</v>
      </c>
      <c r="J49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7" spans="1:12" hidden="1" x14ac:dyDescent="0.25">
      <c r="A4967" t="s">
        <v>8282</v>
      </c>
      <c r="B4967">
        <v>8</v>
      </c>
      <c r="C4967">
        <v>841</v>
      </c>
      <c r="D4967" t="s">
        <v>5591</v>
      </c>
      <c r="E4967" t="s">
        <v>9</v>
      </c>
      <c r="F4967" t="s">
        <v>16</v>
      </c>
      <c r="G4967" s="2" t="s">
        <v>14</v>
      </c>
      <c r="H4967" s="1">
        <v>0.5</v>
      </c>
      <c r="I4967" t="s">
        <v>11</v>
      </c>
      <c r="J49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8" spans="1:12" hidden="1" x14ac:dyDescent="0.25">
      <c r="A4968" t="s">
        <v>8282</v>
      </c>
      <c r="B4968">
        <v>8</v>
      </c>
      <c r="C4968">
        <v>846</v>
      </c>
      <c r="D4968" t="s">
        <v>517</v>
      </c>
      <c r="E4968" t="s">
        <v>9</v>
      </c>
      <c r="F4968" t="s">
        <v>16</v>
      </c>
      <c r="G4968" s="2" t="s">
        <v>14</v>
      </c>
      <c r="H4968" s="1">
        <v>0.5</v>
      </c>
      <c r="I4968" t="s">
        <v>11</v>
      </c>
      <c r="J49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69" spans="1:12" hidden="1" x14ac:dyDescent="0.25">
      <c r="A4969" t="s">
        <v>8282</v>
      </c>
      <c r="B4969">
        <v>8</v>
      </c>
      <c r="C4969">
        <v>847</v>
      </c>
      <c r="D4969" t="s">
        <v>5592</v>
      </c>
      <c r="E4969" t="s">
        <v>9</v>
      </c>
      <c r="F4969" t="s">
        <v>16</v>
      </c>
      <c r="G4969" s="2" t="s">
        <v>14</v>
      </c>
      <c r="H4969" s="1">
        <v>0.5</v>
      </c>
      <c r="I4969" t="s">
        <v>11</v>
      </c>
      <c r="J49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0" spans="1:12" hidden="1" x14ac:dyDescent="0.25">
      <c r="A4970" t="s">
        <v>8282</v>
      </c>
      <c r="B4970">
        <v>8</v>
      </c>
      <c r="C4970">
        <v>848</v>
      </c>
      <c r="D4970" t="s">
        <v>5593</v>
      </c>
      <c r="E4970" t="s">
        <v>9</v>
      </c>
      <c r="F4970" t="s">
        <v>16</v>
      </c>
      <c r="G4970" s="2" t="s">
        <v>14</v>
      </c>
      <c r="H4970" s="1">
        <v>0.5</v>
      </c>
      <c r="I4970" t="s">
        <v>11</v>
      </c>
      <c r="J49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1" spans="1:12" hidden="1" x14ac:dyDescent="0.25">
      <c r="A4971" t="s">
        <v>8282</v>
      </c>
      <c r="B4971">
        <v>8</v>
      </c>
      <c r="C4971">
        <v>849</v>
      </c>
      <c r="D4971" t="s">
        <v>5594</v>
      </c>
      <c r="E4971" t="s">
        <v>9</v>
      </c>
      <c r="F4971" t="s">
        <v>16</v>
      </c>
      <c r="G4971" s="2" t="s">
        <v>14</v>
      </c>
      <c r="H4971" s="1">
        <v>0.5</v>
      </c>
      <c r="I4971" t="s">
        <v>11</v>
      </c>
      <c r="J49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2" spans="1:12" hidden="1" x14ac:dyDescent="0.25">
      <c r="A4972" t="s">
        <v>8282</v>
      </c>
      <c r="B4972">
        <v>8</v>
      </c>
      <c r="C4972">
        <v>850</v>
      </c>
      <c r="D4972" t="s">
        <v>5595</v>
      </c>
      <c r="E4972" t="s">
        <v>9</v>
      </c>
      <c r="F4972" t="s">
        <v>16</v>
      </c>
      <c r="G4972" s="2" t="s">
        <v>14</v>
      </c>
      <c r="H4972" s="1">
        <v>0.5</v>
      </c>
      <c r="I4972" t="s">
        <v>11</v>
      </c>
      <c r="J49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3" spans="1:12" hidden="1" x14ac:dyDescent="0.25">
      <c r="A4973" t="s">
        <v>8282</v>
      </c>
      <c r="B4973">
        <v>8</v>
      </c>
      <c r="C4973">
        <v>851</v>
      </c>
      <c r="D4973" t="s">
        <v>5596</v>
      </c>
      <c r="E4973" t="s">
        <v>9</v>
      </c>
      <c r="F4973" t="s">
        <v>16</v>
      </c>
      <c r="G4973" s="2" t="s">
        <v>14</v>
      </c>
      <c r="H4973" s="1">
        <v>0.5</v>
      </c>
      <c r="I4973" t="s">
        <v>11</v>
      </c>
      <c r="J49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4" spans="1:12" hidden="1" x14ac:dyDescent="0.25">
      <c r="A4974" t="s">
        <v>8282</v>
      </c>
      <c r="B4974">
        <v>8</v>
      </c>
      <c r="C4974">
        <v>855</v>
      </c>
      <c r="D4974" t="s">
        <v>5597</v>
      </c>
      <c r="E4974" t="s">
        <v>9</v>
      </c>
      <c r="F4974" t="s">
        <v>16</v>
      </c>
      <c r="G4974" s="2" t="s">
        <v>14</v>
      </c>
      <c r="H4974" s="1">
        <v>0.5</v>
      </c>
      <c r="I4974" t="s">
        <v>11</v>
      </c>
      <c r="J49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5" spans="1:12" hidden="1" x14ac:dyDescent="0.25">
      <c r="A4975" t="s">
        <v>8282</v>
      </c>
      <c r="B4975">
        <v>8</v>
      </c>
      <c r="C4975">
        <v>857</v>
      </c>
      <c r="D4975" t="s">
        <v>5598</v>
      </c>
      <c r="E4975" t="s">
        <v>9</v>
      </c>
      <c r="F4975" t="s">
        <v>16</v>
      </c>
      <c r="G4975" s="2" t="s">
        <v>14</v>
      </c>
      <c r="H4975" s="1">
        <v>0.5</v>
      </c>
      <c r="I4975" t="s">
        <v>11</v>
      </c>
      <c r="J49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6" spans="1:12" hidden="1" x14ac:dyDescent="0.25">
      <c r="A4976" t="s">
        <v>8282</v>
      </c>
      <c r="B4976">
        <v>8</v>
      </c>
      <c r="C4976">
        <v>858</v>
      </c>
      <c r="D4976" t="s">
        <v>5599</v>
      </c>
      <c r="E4976" t="s">
        <v>9</v>
      </c>
      <c r="F4976" t="s">
        <v>16</v>
      </c>
      <c r="G4976" s="2" t="s">
        <v>14</v>
      </c>
      <c r="H4976" s="1">
        <v>0.5</v>
      </c>
      <c r="I4976" t="s">
        <v>11</v>
      </c>
      <c r="J49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7" spans="1:14" hidden="1" x14ac:dyDescent="0.25">
      <c r="A4977" t="s">
        <v>8282</v>
      </c>
      <c r="B4977">
        <v>8</v>
      </c>
      <c r="C4977">
        <v>859</v>
      </c>
      <c r="D4977" t="s">
        <v>5600</v>
      </c>
      <c r="E4977" t="s">
        <v>9</v>
      </c>
      <c r="F4977" t="s">
        <v>16</v>
      </c>
      <c r="G4977" s="2" t="s">
        <v>14</v>
      </c>
      <c r="H4977" s="1">
        <v>0.5</v>
      </c>
      <c r="I4977" t="s">
        <v>11</v>
      </c>
      <c r="J49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8" spans="1:14" hidden="1" x14ac:dyDescent="0.25">
      <c r="A4978" t="s">
        <v>8282</v>
      </c>
      <c r="B4978">
        <v>8</v>
      </c>
      <c r="C4978">
        <v>860</v>
      </c>
      <c r="D4978" t="s">
        <v>5601</v>
      </c>
      <c r="E4978" t="s">
        <v>9</v>
      </c>
      <c r="F4978" t="s">
        <v>18</v>
      </c>
      <c r="G4978" s="2" t="s">
        <v>19</v>
      </c>
      <c r="H4978" s="1">
        <v>0.5</v>
      </c>
      <c r="I4978" t="s">
        <v>11</v>
      </c>
      <c r="J49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79" spans="1:14" hidden="1" x14ac:dyDescent="0.25">
      <c r="A4979" t="s">
        <v>8282</v>
      </c>
      <c r="B4979">
        <v>8</v>
      </c>
      <c r="C4979">
        <v>862</v>
      </c>
      <c r="D4979" t="s">
        <v>5602</v>
      </c>
      <c r="E4979" t="s">
        <v>9</v>
      </c>
      <c r="F4979" t="s">
        <v>16</v>
      </c>
      <c r="G4979" s="2" t="s">
        <v>14</v>
      </c>
      <c r="H4979" s="1">
        <v>0.5</v>
      </c>
      <c r="I4979" t="s">
        <v>11</v>
      </c>
      <c r="J49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0" spans="1:14" hidden="1" x14ac:dyDescent="0.25">
      <c r="A4980" t="s">
        <v>8282</v>
      </c>
      <c r="B4980">
        <v>8</v>
      </c>
      <c r="C4980">
        <v>863</v>
      </c>
      <c r="D4980" t="s">
        <v>5603</v>
      </c>
      <c r="E4980" t="s">
        <v>9</v>
      </c>
      <c r="F4980" t="s">
        <v>16</v>
      </c>
      <c r="G4980" s="2" t="s">
        <v>14</v>
      </c>
      <c r="H4980" s="1">
        <v>0.5</v>
      </c>
      <c r="I4980" t="s">
        <v>11</v>
      </c>
      <c r="J49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1" spans="1:14" hidden="1" x14ac:dyDescent="0.25">
      <c r="A4981" t="s">
        <v>8282</v>
      </c>
      <c r="B4981">
        <v>8</v>
      </c>
      <c r="C4981">
        <v>865</v>
      </c>
      <c r="D4981" t="s">
        <v>5604</v>
      </c>
      <c r="E4981" t="s">
        <v>9</v>
      </c>
      <c r="F4981" t="s">
        <v>16</v>
      </c>
      <c r="G4981" s="2" t="s">
        <v>14</v>
      </c>
      <c r="H4981" s="1">
        <v>0.5</v>
      </c>
      <c r="I4981" t="s">
        <v>11</v>
      </c>
      <c r="J49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2" spans="1:14" hidden="1" x14ac:dyDescent="0.25">
      <c r="A4982" t="s">
        <v>8282</v>
      </c>
      <c r="B4982">
        <v>8</v>
      </c>
      <c r="C4982">
        <v>866</v>
      </c>
      <c r="D4982" t="s">
        <v>5605</v>
      </c>
      <c r="E4982" t="s">
        <v>9</v>
      </c>
      <c r="F4982" t="s">
        <v>16</v>
      </c>
      <c r="G4982" s="2" t="s">
        <v>14</v>
      </c>
      <c r="H4982" s="1">
        <v>0.5</v>
      </c>
      <c r="I4982" t="s">
        <v>11</v>
      </c>
      <c r="J49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3" spans="1:14" hidden="1" x14ac:dyDescent="0.25">
      <c r="A4983" t="s">
        <v>8282</v>
      </c>
      <c r="B4983">
        <v>8</v>
      </c>
      <c r="C4983">
        <v>867</v>
      </c>
      <c r="D4983" t="s">
        <v>5606</v>
      </c>
      <c r="E4983" t="s">
        <v>9</v>
      </c>
      <c r="F4983" t="s">
        <v>16</v>
      </c>
      <c r="G4983" s="2" t="s">
        <v>14</v>
      </c>
      <c r="H4983" s="1">
        <v>0.5</v>
      </c>
      <c r="I4983" t="s">
        <v>11</v>
      </c>
      <c r="J49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4" spans="1:14" hidden="1" x14ac:dyDescent="0.25">
      <c r="A4984" t="s">
        <v>8282</v>
      </c>
      <c r="B4984">
        <v>8</v>
      </c>
      <c r="C4984">
        <v>868</v>
      </c>
      <c r="D4984" t="s">
        <v>5607</v>
      </c>
      <c r="E4984" t="s">
        <v>9</v>
      </c>
      <c r="F4984" t="s">
        <v>16</v>
      </c>
      <c r="G4984" s="2" t="s">
        <v>14</v>
      </c>
      <c r="H4984" s="1">
        <v>0.5</v>
      </c>
      <c r="I4984" t="s">
        <v>11</v>
      </c>
      <c r="J49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5" spans="1:14" hidden="1" x14ac:dyDescent="0.25">
      <c r="A4985" t="s">
        <v>8282</v>
      </c>
      <c r="B4985">
        <v>8</v>
      </c>
      <c r="C4985">
        <v>869</v>
      </c>
      <c r="D4985" t="s">
        <v>5608</v>
      </c>
      <c r="E4985" t="s">
        <v>9</v>
      </c>
      <c r="F4985" t="s">
        <v>16</v>
      </c>
      <c r="G4985" s="2" t="s">
        <v>14</v>
      </c>
      <c r="H4985" s="1">
        <v>0.5</v>
      </c>
      <c r="I4985" t="s">
        <v>11</v>
      </c>
      <c r="J49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6" spans="1:14" hidden="1" x14ac:dyDescent="0.25">
      <c r="A4986" t="s">
        <v>8282</v>
      </c>
      <c r="B4986">
        <v>8</v>
      </c>
      <c r="C4986">
        <v>870</v>
      </c>
      <c r="D4986" t="s">
        <v>525</v>
      </c>
      <c r="E4986" t="s">
        <v>9</v>
      </c>
      <c r="F4986" t="s">
        <v>48</v>
      </c>
      <c r="G4986" s="3">
        <v>41078</v>
      </c>
      <c r="H4986" s="1">
        <v>0.5</v>
      </c>
      <c r="I4986" t="s">
        <v>11</v>
      </c>
      <c r="J49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7" spans="1:14" hidden="1" x14ac:dyDescent="0.25">
      <c r="A4987" t="s">
        <v>8282</v>
      </c>
      <c r="B4987">
        <v>8</v>
      </c>
      <c r="C4987">
        <v>871</v>
      </c>
      <c r="D4987" t="s">
        <v>526</v>
      </c>
      <c r="E4987" t="s">
        <v>9</v>
      </c>
      <c r="F4987" t="s">
        <v>16</v>
      </c>
      <c r="G4987" s="2" t="s">
        <v>14</v>
      </c>
      <c r="H4987" s="1">
        <v>0.5</v>
      </c>
      <c r="I4987" t="s">
        <v>11</v>
      </c>
      <c r="J49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8" spans="1:14" hidden="1" x14ac:dyDescent="0.25">
      <c r="A4988" t="s">
        <v>8282</v>
      </c>
      <c r="B4988">
        <v>8</v>
      </c>
      <c r="C4988">
        <v>875</v>
      </c>
      <c r="D4988" t="s">
        <v>5609</v>
      </c>
      <c r="E4988" t="s">
        <v>9</v>
      </c>
      <c r="F4988" t="s">
        <v>16</v>
      </c>
      <c r="G4988" s="2" t="s">
        <v>14</v>
      </c>
      <c r="H4988" s="1">
        <v>0.5</v>
      </c>
      <c r="I4988" t="s">
        <v>11</v>
      </c>
      <c r="J49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89" spans="1:14" hidden="1" x14ac:dyDescent="0.25">
      <c r="A4989" t="s">
        <v>8282</v>
      </c>
      <c r="B4989">
        <v>8</v>
      </c>
      <c r="C4989">
        <v>876</v>
      </c>
      <c r="D4989" t="s">
        <v>5610</v>
      </c>
      <c r="E4989" t="s">
        <v>9</v>
      </c>
      <c r="F4989" t="s">
        <v>16</v>
      </c>
      <c r="G4989" s="2" t="s">
        <v>14</v>
      </c>
      <c r="H4989" s="1">
        <v>0.5</v>
      </c>
      <c r="I4989" t="s">
        <v>11</v>
      </c>
      <c r="J49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90" spans="1:14" hidden="1" x14ac:dyDescent="0.25">
      <c r="A4990" t="s">
        <v>8282</v>
      </c>
      <c r="B4990">
        <v>8</v>
      </c>
      <c r="C4990">
        <v>900</v>
      </c>
      <c r="D4990" t="s">
        <v>2426</v>
      </c>
      <c r="E4990" t="s">
        <v>9</v>
      </c>
      <c r="F4990" t="s">
        <v>3874</v>
      </c>
      <c r="G4990" s="2" t="s">
        <v>169</v>
      </c>
      <c r="H4990" s="1">
        <v>0.5</v>
      </c>
      <c r="I4990" t="s">
        <v>11</v>
      </c>
      <c r="J49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9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990" t="s">
        <v>9088</v>
      </c>
    </row>
    <row r="4991" spans="1:14" hidden="1" x14ac:dyDescent="0.25">
      <c r="A4991" t="s">
        <v>8282</v>
      </c>
      <c r="B4991">
        <v>8</v>
      </c>
      <c r="C4991">
        <v>901</v>
      </c>
      <c r="D4991" t="s">
        <v>5611</v>
      </c>
      <c r="E4991" t="s">
        <v>9</v>
      </c>
      <c r="F4991" t="s">
        <v>16</v>
      </c>
      <c r="G4991" s="2" t="s">
        <v>14</v>
      </c>
      <c r="H4991" s="1">
        <v>0.5</v>
      </c>
      <c r="I4991" t="s">
        <v>11</v>
      </c>
      <c r="J49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92" spans="1:14" hidden="1" x14ac:dyDescent="0.25">
      <c r="A4992" t="s">
        <v>8282</v>
      </c>
      <c r="B4992">
        <v>8</v>
      </c>
      <c r="C4992">
        <v>902</v>
      </c>
      <c r="D4992" t="s">
        <v>5612</v>
      </c>
      <c r="E4992" t="s">
        <v>9</v>
      </c>
      <c r="F4992" t="s">
        <v>3874</v>
      </c>
      <c r="G4992" s="2" t="s">
        <v>169</v>
      </c>
      <c r="H4992" s="1">
        <v>0.5</v>
      </c>
      <c r="I4992" t="s">
        <v>11</v>
      </c>
      <c r="J49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49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4992" t="s">
        <v>9088</v>
      </c>
    </row>
    <row r="4993" spans="1:12" hidden="1" x14ac:dyDescent="0.25">
      <c r="A4993" t="s">
        <v>8282</v>
      </c>
      <c r="B4993">
        <v>8</v>
      </c>
      <c r="C4993">
        <v>903</v>
      </c>
      <c r="D4993" t="s">
        <v>5613</v>
      </c>
      <c r="E4993" t="s">
        <v>9</v>
      </c>
      <c r="F4993" t="s">
        <v>16</v>
      </c>
      <c r="G4993" s="2" t="s">
        <v>14</v>
      </c>
      <c r="H4993" s="1">
        <v>0.5</v>
      </c>
      <c r="I4993" t="s">
        <v>11</v>
      </c>
      <c r="J49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94" spans="1:12" hidden="1" x14ac:dyDescent="0.25">
      <c r="A4994" t="s">
        <v>8282</v>
      </c>
      <c r="B4994">
        <v>8</v>
      </c>
      <c r="C4994">
        <v>904</v>
      </c>
      <c r="D4994" t="s">
        <v>5614</v>
      </c>
      <c r="E4994" t="s">
        <v>9</v>
      </c>
      <c r="F4994" t="s">
        <v>16</v>
      </c>
      <c r="G4994" s="2" t="s">
        <v>14</v>
      </c>
      <c r="H4994" s="1">
        <v>0.5</v>
      </c>
      <c r="I4994" t="s">
        <v>11</v>
      </c>
      <c r="J49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95" spans="1:12" hidden="1" x14ac:dyDescent="0.25">
      <c r="A4995" t="s">
        <v>8282</v>
      </c>
      <c r="B4995">
        <v>8</v>
      </c>
      <c r="C4995">
        <v>905</v>
      </c>
      <c r="D4995" t="s">
        <v>531</v>
      </c>
      <c r="E4995" t="s">
        <v>9</v>
      </c>
      <c r="F4995" t="s">
        <v>16</v>
      </c>
      <c r="G4995" s="2" t="s">
        <v>14</v>
      </c>
      <c r="H4995" s="1">
        <v>0.5</v>
      </c>
      <c r="I4995" t="s">
        <v>11</v>
      </c>
      <c r="J49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96" spans="1:12" hidden="1" x14ac:dyDescent="0.25">
      <c r="A4996" t="s">
        <v>8282</v>
      </c>
      <c r="B4996">
        <v>8</v>
      </c>
      <c r="C4996">
        <v>907</v>
      </c>
      <c r="D4996" t="s">
        <v>5615</v>
      </c>
      <c r="E4996" t="s">
        <v>9</v>
      </c>
      <c r="F4996" t="s">
        <v>16</v>
      </c>
      <c r="G4996" s="2" t="s">
        <v>14</v>
      </c>
      <c r="H4996" s="1">
        <v>0.5</v>
      </c>
      <c r="I4996" t="s">
        <v>11</v>
      </c>
      <c r="J49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97" spans="1:12" hidden="1" x14ac:dyDescent="0.25">
      <c r="A4997" t="s">
        <v>8282</v>
      </c>
      <c r="B4997">
        <v>8</v>
      </c>
      <c r="C4997">
        <v>908</v>
      </c>
      <c r="D4997" t="s">
        <v>5616</v>
      </c>
      <c r="E4997" t="s">
        <v>9</v>
      </c>
      <c r="F4997" t="s">
        <v>16</v>
      </c>
      <c r="G4997" s="2" t="s">
        <v>14</v>
      </c>
      <c r="H4997" s="1">
        <v>0.5</v>
      </c>
      <c r="I4997" t="s">
        <v>11</v>
      </c>
      <c r="J49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98" spans="1:12" hidden="1" x14ac:dyDescent="0.25">
      <c r="A4998" t="s">
        <v>8282</v>
      </c>
      <c r="B4998">
        <v>8</v>
      </c>
      <c r="C4998">
        <v>909</v>
      </c>
      <c r="D4998" t="s">
        <v>5617</v>
      </c>
      <c r="E4998" t="s">
        <v>9</v>
      </c>
      <c r="F4998" t="s">
        <v>16</v>
      </c>
      <c r="G4998" s="2" t="s">
        <v>14</v>
      </c>
      <c r="H4998" s="1">
        <v>0.5</v>
      </c>
      <c r="I4998" t="s">
        <v>11</v>
      </c>
      <c r="J49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4999" spans="1:12" hidden="1" x14ac:dyDescent="0.25">
      <c r="A4999" t="s">
        <v>8282</v>
      </c>
      <c r="B4999">
        <v>8</v>
      </c>
      <c r="C4999">
        <v>910</v>
      </c>
      <c r="D4999" t="s">
        <v>5618</v>
      </c>
      <c r="E4999" t="s">
        <v>9</v>
      </c>
      <c r="F4999" t="s">
        <v>16</v>
      </c>
      <c r="G4999" s="2" t="s">
        <v>14</v>
      </c>
      <c r="H4999" s="1">
        <v>0.5</v>
      </c>
      <c r="I4999" t="s">
        <v>11</v>
      </c>
      <c r="J49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49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0" spans="1:12" hidden="1" x14ac:dyDescent="0.25">
      <c r="A5000" t="s">
        <v>8282</v>
      </c>
      <c r="B5000">
        <v>8</v>
      </c>
      <c r="C5000">
        <v>911</v>
      </c>
      <c r="D5000" t="s">
        <v>5619</v>
      </c>
      <c r="E5000" t="s">
        <v>9</v>
      </c>
      <c r="F5000" t="s">
        <v>16</v>
      </c>
      <c r="G5000" s="2" t="s">
        <v>14</v>
      </c>
      <c r="H5000" s="1">
        <v>0.5</v>
      </c>
      <c r="I5000" t="s">
        <v>11</v>
      </c>
      <c r="J50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1" spans="1:12" hidden="1" x14ac:dyDescent="0.25">
      <c r="A5001" t="s">
        <v>8282</v>
      </c>
      <c r="B5001">
        <v>8</v>
      </c>
      <c r="C5001">
        <v>912</v>
      </c>
      <c r="D5001" t="s">
        <v>5620</v>
      </c>
      <c r="E5001" t="s">
        <v>9</v>
      </c>
      <c r="F5001" t="s">
        <v>16</v>
      </c>
      <c r="G5001" s="2" t="s">
        <v>14</v>
      </c>
      <c r="H5001" s="1">
        <v>0.5</v>
      </c>
      <c r="I5001" t="s">
        <v>11</v>
      </c>
      <c r="J50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2" spans="1:12" hidden="1" x14ac:dyDescent="0.25">
      <c r="A5002" t="s">
        <v>8282</v>
      </c>
      <c r="B5002">
        <v>8</v>
      </c>
      <c r="C5002">
        <v>914</v>
      </c>
      <c r="D5002" t="s">
        <v>5621</v>
      </c>
      <c r="E5002" t="s">
        <v>9</v>
      </c>
      <c r="F5002" t="s">
        <v>16</v>
      </c>
      <c r="G5002" s="2" t="s">
        <v>14</v>
      </c>
      <c r="H5002" s="1">
        <v>0.5</v>
      </c>
      <c r="I5002" t="s">
        <v>11</v>
      </c>
      <c r="J50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3" spans="1:12" hidden="1" x14ac:dyDescent="0.25">
      <c r="A5003" t="s">
        <v>8282</v>
      </c>
      <c r="B5003">
        <v>8</v>
      </c>
      <c r="C5003">
        <v>915</v>
      </c>
      <c r="D5003" t="s">
        <v>5622</v>
      </c>
      <c r="E5003" t="s">
        <v>9</v>
      </c>
      <c r="F5003" t="s">
        <v>16</v>
      </c>
      <c r="G5003" s="2" t="s">
        <v>14</v>
      </c>
      <c r="H5003" s="1">
        <v>0.5</v>
      </c>
      <c r="I5003" t="s">
        <v>11</v>
      </c>
      <c r="J50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4" spans="1:12" hidden="1" x14ac:dyDescent="0.25">
      <c r="A5004" t="s">
        <v>8282</v>
      </c>
      <c r="B5004">
        <v>8</v>
      </c>
      <c r="C5004">
        <v>916</v>
      </c>
      <c r="D5004" t="s">
        <v>5623</v>
      </c>
      <c r="E5004" t="s">
        <v>9</v>
      </c>
      <c r="F5004" t="s">
        <v>18</v>
      </c>
      <c r="G5004" s="2" t="s">
        <v>19</v>
      </c>
      <c r="H5004" s="1">
        <v>0.5</v>
      </c>
      <c r="I5004" t="s">
        <v>11</v>
      </c>
      <c r="J50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5" spans="1:12" hidden="1" x14ac:dyDescent="0.25">
      <c r="A5005" t="s">
        <v>8282</v>
      </c>
      <c r="B5005">
        <v>8</v>
      </c>
      <c r="C5005">
        <v>917</v>
      </c>
      <c r="D5005" t="s">
        <v>5624</v>
      </c>
      <c r="E5005" t="s">
        <v>9</v>
      </c>
      <c r="F5005" t="s">
        <v>16</v>
      </c>
      <c r="G5005" s="2" t="s">
        <v>14</v>
      </c>
      <c r="H5005" s="1">
        <v>0.5</v>
      </c>
      <c r="I5005" t="s">
        <v>11</v>
      </c>
      <c r="J50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6" spans="1:12" hidden="1" x14ac:dyDescent="0.25">
      <c r="A5006" t="s">
        <v>8282</v>
      </c>
      <c r="B5006">
        <v>8</v>
      </c>
      <c r="C5006">
        <v>920</v>
      </c>
      <c r="D5006" t="s">
        <v>2427</v>
      </c>
      <c r="E5006" t="s">
        <v>9</v>
      </c>
      <c r="F5006" t="s">
        <v>16</v>
      </c>
      <c r="G5006" s="2" t="s">
        <v>14</v>
      </c>
      <c r="H5006" s="1">
        <v>0.5</v>
      </c>
      <c r="I5006" t="s">
        <v>11</v>
      </c>
      <c r="J50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7" spans="1:12" hidden="1" x14ac:dyDescent="0.25">
      <c r="A5007" t="s">
        <v>8282</v>
      </c>
      <c r="B5007">
        <v>8</v>
      </c>
      <c r="C5007">
        <v>921</v>
      </c>
      <c r="D5007" t="s">
        <v>5625</v>
      </c>
      <c r="E5007" t="s">
        <v>9</v>
      </c>
      <c r="F5007" t="s">
        <v>16</v>
      </c>
      <c r="G5007" s="2" t="s">
        <v>14</v>
      </c>
      <c r="H5007" s="1">
        <v>0.5</v>
      </c>
      <c r="I5007" t="s">
        <v>11</v>
      </c>
      <c r="J50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8" spans="1:12" hidden="1" x14ac:dyDescent="0.25">
      <c r="A5008" t="s">
        <v>8282</v>
      </c>
      <c r="B5008">
        <v>8</v>
      </c>
      <c r="C5008">
        <v>922</v>
      </c>
      <c r="D5008" t="s">
        <v>5626</v>
      </c>
      <c r="E5008" t="s">
        <v>9</v>
      </c>
      <c r="F5008" t="s">
        <v>16</v>
      </c>
      <c r="G5008" s="2" t="s">
        <v>14</v>
      </c>
      <c r="H5008" s="1">
        <v>0.5</v>
      </c>
      <c r="I5008" t="s">
        <v>11</v>
      </c>
      <c r="J50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09" spans="1:12" hidden="1" x14ac:dyDescent="0.25">
      <c r="A5009" t="s">
        <v>8282</v>
      </c>
      <c r="B5009">
        <v>8</v>
      </c>
      <c r="C5009">
        <v>923</v>
      </c>
      <c r="D5009" t="s">
        <v>5627</v>
      </c>
      <c r="E5009" t="s">
        <v>9</v>
      </c>
      <c r="F5009" t="s">
        <v>18</v>
      </c>
      <c r="G5009" s="2" t="s">
        <v>19</v>
      </c>
      <c r="H5009" s="1">
        <v>0.5</v>
      </c>
      <c r="I5009" t="s">
        <v>11</v>
      </c>
      <c r="J50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0" spans="1:12" hidden="1" x14ac:dyDescent="0.25">
      <c r="A5010" t="s">
        <v>8282</v>
      </c>
      <c r="B5010">
        <v>8</v>
      </c>
      <c r="C5010">
        <v>925</v>
      </c>
      <c r="D5010" t="s">
        <v>5628</v>
      </c>
      <c r="E5010" t="s">
        <v>9</v>
      </c>
      <c r="F5010" t="s">
        <v>185</v>
      </c>
      <c r="G5010" s="2" t="s">
        <v>109</v>
      </c>
      <c r="H5010" s="1">
        <v>0.5</v>
      </c>
      <c r="I5010" t="s">
        <v>11</v>
      </c>
      <c r="J50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1" spans="1:12" hidden="1" x14ac:dyDescent="0.25">
      <c r="A5011" t="s">
        <v>8282</v>
      </c>
      <c r="B5011">
        <v>8</v>
      </c>
      <c r="C5011">
        <v>926</v>
      </c>
      <c r="D5011" t="s">
        <v>5629</v>
      </c>
      <c r="E5011" t="s">
        <v>9</v>
      </c>
      <c r="F5011" t="s">
        <v>185</v>
      </c>
      <c r="G5011" s="2" t="s">
        <v>109</v>
      </c>
      <c r="H5011" s="1">
        <v>0.5</v>
      </c>
      <c r="I5011" t="s">
        <v>11</v>
      </c>
      <c r="J50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2" spans="1:12" hidden="1" x14ac:dyDescent="0.25">
      <c r="A5012" t="s">
        <v>8282</v>
      </c>
      <c r="B5012">
        <v>8</v>
      </c>
      <c r="C5012">
        <v>930</v>
      </c>
      <c r="D5012" t="s">
        <v>5630</v>
      </c>
      <c r="E5012" t="s">
        <v>9</v>
      </c>
      <c r="F5012" t="s">
        <v>16</v>
      </c>
      <c r="G5012" s="2" t="s">
        <v>14</v>
      </c>
      <c r="H5012" s="1">
        <v>0.5</v>
      </c>
      <c r="I5012" t="s">
        <v>11</v>
      </c>
      <c r="J50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3" spans="1:12" hidden="1" x14ac:dyDescent="0.25">
      <c r="A5013" t="s">
        <v>8282</v>
      </c>
      <c r="B5013">
        <v>8</v>
      </c>
      <c r="C5013">
        <v>931</v>
      </c>
      <c r="D5013" t="s">
        <v>5631</v>
      </c>
      <c r="E5013" t="s">
        <v>9</v>
      </c>
      <c r="F5013" t="s">
        <v>16</v>
      </c>
      <c r="G5013" s="2" t="s">
        <v>14</v>
      </c>
      <c r="H5013" s="1">
        <v>0.5</v>
      </c>
      <c r="I5013" t="s">
        <v>11</v>
      </c>
      <c r="J50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4" spans="1:12" hidden="1" x14ac:dyDescent="0.25">
      <c r="A5014" t="s">
        <v>8282</v>
      </c>
      <c r="B5014">
        <v>8</v>
      </c>
      <c r="C5014">
        <v>940</v>
      </c>
      <c r="D5014" t="s">
        <v>5632</v>
      </c>
      <c r="E5014" t="s">
        <v>9</v>
      </c>
      <c r="F5014" t="s">
        <v>16</v>
      </c>
      <c r="G5014" s="2" t="s">
        <v>14</v>
      </c>
      <c r="H5014" s="1">
        <v>0.5</v>
      </c>
      <c r="I5014" t="s">
        <v>11</v>
      </c>
      <c r="J50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5" spans="1:12" hidden="1" x14ac:dyDescent="0.25">
      <c r="A5015" t="s">
        <v>8282</v>
      </c>
      <c r="B5015">
        <v>8</v>
      </c>
      <c r="C5015">
        <v>941</v>
      </c>
      <c r="D5015" t="s">
        <v>5633</v>
      </c>
      <c r="E5015" t="s">
        <v>9</v>
      </c>
      <c r="F5015" t="s">
        <v>16</v>
      </c>
      <c r="G5015" s="2" t="s">
        <v>14</v>
      </c>
      <c r="H5015" s="1">
        <v>0.5</v>
      </c>
      <c r="I5015" t="s">
        <v>11</v>
      </c>
      <c r="J50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6" spans="1:12" hidden="1" x14ac:dyDescent="0.25">
      <c r="A5016" t="s">
        <v>8282</v>
      </c>
      <c r="B5016">
        <v>8</v>
      </c>
      <c r="C5016">
        <v>950</v>
      </c>
      <c r="D5016" t="s">
        <v>5634</v>
      </c>
      <c r="E5016" t="s">
        <v>9</v>
      </c>
      <c r="F5016" t="s">
        <v>48</v>
      </c>
      <c r="G5016" s="3">
        <v>41078</v>
      </c>
      <c r="H5016" s="1">
        <v>0.5</v>
      </c>
      <c r="I5016" t="s">
        <v>11</v>
      </c>
      <c r="J50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7" spans="1:12" hidden="1" x14ac:dyDescent="0.25">
      <c r="A5017" t="s">
        <v>8282</v>
      </c>
      <c r="B5017">
        <v>8</v>
      </c>
      <c r="C5017">
        <v>951</v>
      </c>
      <c r="D5017" t="s">
        <v>5635</v>
      </c>
      <c r="E5017" t="s">
        <v>9</v>
      </c>
      <c r="F5017" t="s">
        <v>16</v>
      </c>
      <c r="G5017" s="2" t="s">
        <v>14</v>
      </c>
      <c r="H5017" s="1">
        <v>0.5</v>
      </c>
      <c r="I5017" t="s">
        <v>11</v>
      </c>
      <c r="J50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8" spans="1:12" hidden="1" x14ac:dyDescent="0.25">
      <c r="A5018" t="s">
        <v>8282</v>
      </c>
      <c r="B5018">
        <v>8</v>
      </c>
      <c r="C5018">
        <v>952</v>
      </c>
      <c r="D5018" t="s">
        <v>5636</v>
      </c>
      <c r="E5018" t="s">
        <v>9</v>
      </c>
      <c r="F5018" t="s">
        <v>48</v>
      </c>
      <c r="G5018" s="3">
        <v>41078</v>
      </c>
      <c r="H5018" s="1">
        <v>0.5</v>
      </c>
      <c r="I5018" t="s">
        <v>11</v>
      </c>
      <c r="J50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19" spans="1:12" hidden="1" x14ac:dyDescent="0.25">
      <c r="A5019" t="s">
        <v>8282</v>
      </c>
      <c r="B5019">
        <v>8</v>
      </c>
      <c r="C5019">
        <v>953</v>
      </c>
      <c r="D5019" t="s">
        <v>5637</v>
      </c>
      <c r="E5019" t="s">
        <v>9</v>
      </c>
      <c r="F5019" t="s">
        <v>16</v>
      </c>
      <c r="G5019" s="2" t="s">
        <v>14</v>
      </c>
      <c r="H5019" s="1">
        <v>0.5</v>
      </c>
      <c r="I5019" t="s">
        <v>11</v>
      </c>
      <c r="J50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0" spans="1:12" hidden="1" x14ac:dyDescent="0.25">
      <c r="A5020" t="s">
        <v>8282</v>
      </c>
      <c r="B5020">
        <v>8</v>
      </c>
      <c r="C5020">
        <v>954</v>
      </c>
      <c r="D5020" t="s">
        <v>5638</v>
      </c>
      <c r="E5020" t="s">
        <v>9</v>
      </c>
      <c r="F5020" t="s">
        <v>48</v>
      </c>
      <c r="G5020" s="3">
        <v>41078</v>
      </c>
      <c r="H5020" s="1">
        <v>0.5</v>
      </c>
      <c r="I5020" t="s">
        <v>11</v>
      </c>
      <c r="J50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1" spans="1:12" hidden="1" x14ac:dyDescent="0.25">
      <c r="A5021" t="s">
        <v>8282</v>
      </c>
      <c r="B5021">
        <v>8</v>
      </c>
      <c r="C5021">
        <v>955</v>
      </c>
      <c r="D5021" t="s">
        <v>5639</v>
      </c>
      <c r="E5021" t="s">
        <v>9</v>
      </c>
      <c r="F5021" t="s">
        <v>16</v>
      </c>
      <c r="G5021" s="2" t="s">
        <v>14</v>
      </c>
      <c r="H5021" s="1">
        <v>0.5</v>
      </c>
      <c r="I5021" t="s">
        <v>11</v>
      </c>
      <c r="J50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2" spans="1:12" hidden="1" x14ac:dyDescent="0.25">
      <c r="A5022" t="s">
        <v>8282</v>
      </c>
      <c r="B5022">
        <v>8</v>
      </c>
      <c r="C5022">
        <v>956</v>
      </c>
      <c r="D5022" t="s">
        <v>5640</v>
      </c>
      <c r="E5022" t="s">
        <v>9</v>
      </c>
      <c r="F5022" t="s">
        <v>18</v>
      </c>
      <c r="G5022" s="2" t="s">
        <v>19</v>
      </c>
      <c r="H5022" s="1">
        <v>0.5</v>
      </c>
      <c r="I5022" t="s">
        <v>11</v>
      </c>
      <c r="J50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3" spans="1:12" hidden="1" x14ac:dyDescent="0.25">
      <c r="A5023" t="s">
        <v>8282</v>
      </c>
      <c r="B5023">
        <v>8</v>
      </c>
      <c r="C5023">
        <v>957</v>
      </c>
      <c r="D5023" t="s">
        <v>5641</v>
      </c>
      <c r="E5023" t="s">
        <v>9</v>
      </c>
      <c r="F5023" t="s">
        <v>16</v>
      </c>
      <c r="G5023" s="2" t="s">
        <v>14</v>
      </c>
      <c r="H5023" s="1">
        <v>0.5</v>
      </c>
      <c r="I5023" t="s">
        <v>11</v>
      </c>
      <c r="J50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4" spans="1:12" hidden="1" x14ac:dyDescent="0.25">
      <c r="A5024" t="s">
        <v>8282</v>
      </c>
      <c r="B5024">
        <v>8</v>
      </c>
      <c r="C5024">
        <v>958</v>
      </c>
      <c r="D5024" t="s">
        <v>5642</v>
      </c>
      <c r="E5024" t="s">
        <v>9</v>
      </c>
      <c r="F5024" t="s">
        <v>16</v>
      </c>
      <c r="G5024" s="2" t="s">
        <v>14</v>
      </c>
      <c r="H5024" s="1">
        <v>0.5</v>
      </c>
      <c r="I5024" t="s">
        <v>11</v>
      </c>
      <c r="J50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5" spans="1:12" hidden="1" x14ac:dyDescent="0.25">
      <c r="A5025" t="s">
        <v>8282</v>
      </c>
      <c r="B5025">
        <v>8</v>
      </c>
      <c r="C5025">
        <v>959</v>
      </c>
      <c r="D5025" t="s">
        <v>5643</v>
      </c>
      <c r="E5025" t="s">
        <v>9</v>
      </c>
      <c r="F5025" t="s">
        <v>48</v>
      </c>
      <c r="G5025" s="3">
        <v>41078</v>
      </c>
      <c r="H5025" s="1">
        <v>0.5</v>
      </c>
      <c r="I5025" t="s">
        <v>11</v>
      </c>
      <c r="J50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6" spans="1:12" hidden="1" x14ac:dyDescent="0.25">
      <c r="A5026" t="s">
        <v>8282</v>
      </c>
      <c r="B5026">
        <v>8</v>
      </c>
      <c r="C5026">
        <v>960</v>
      </c>
      <c r="D5026" t="s">
        <v>5644</v>
      </c>
      <c r="E5026" t="s">
        <v>9</v>
      </c>
      <c r="F5026" t="s">
        <v>16</v>
      </c>
      <c r="G5026" s="2" t="s">
        <v>14</v>
      </c>
      <c r="H5026" s="1">
        <v>0.5</v>
      </c>
      <c r="I5026" t="s">
        <v>11</v>
      </c>
      <c r="J50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7" spans="1:12" hidden="1" x14ac:dyDescent="0.25">
      <c r="A5027" t="s">
        <v>8282</v>
      </c>
      <c r="B5027">
        <v>8</v>
      </c>
      <c r="C5027">
        <v>961</v>
      </c>
      <c r="D5027" t="s">
        <v>5645</v>
      </c>
      <c r="E5027" t="s">
        <v>9</v>
      </c>
      <c r="F5027" t="s">
        <v>48</v>
      </c>
      <c r="G5027" s="3">
        <v>41078</v>
      </c>
      <c r="H5027" s="1">
        <v>0.5</v>
      </c>
      <c r="I5027" t="s">
        <v>11</v>
      </c>
      <c r="J50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8" spans="1:12" hidden="1" x14ac:dyDescent="0.25">
      <c r="A5028" t="s">
        <v>8282</v>
      </c>
      <c r="B5028">
        <v>8</v>
      </c>
      <c r="C5028">
        <v>962</v>
      </c>
      <c r="D5028" t="s">
        <v>5646</v>
      </c>
      <c r="E5028" t="s">
        <v>9</v>
      </c>
      <c r="F5028" t="s">
        <v>16</v>
      </c>
      <c r="G5028" s="2" t="s">
        <v>14</v>
      </c>
      <c r="H5028" s="1">
        <v>0.5</v>
      </c>
      <c r="I5028" t="s">
        <v>11</v>
      </c>
      <c r="J50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29" spans="1:12" hidden="1" x14ac:dyDescent="0.25">
      <c r="A5029" t="s">
        <v>8282</v>
      </c>
      <c r="B5029">
        <v>8</v>
      </c>
      <c r="C5029">
        <v>963</v>
      </c>
      <c r="D5029" t="s">
        <v>5647</v>
      </c>
      <c r="E5029" t="s">
        <v>9</v>
      </c>
      <c r="F5029" t="s">
        <v>16</v>
      </c>
      <c r="G5029" s="2" t="s">
        <v>14</v>
      </c>
      <c r="H5029" s="1">
        <v>0.5</v>
      </c>
      <c r="I5029" t="s">
        <v>11</v>
      </c>
      <c r="J50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0" spans="1:12" hidden="1" x14ac:dyDescent="0.25">
      <c r="A5030" t="s">
        <v>8282</v>
      </c>
      <c r="B5030">
        <v>8</v>
      </c>
      <c r="C5030">
        <v>964</v>
      </c>
      <c r="D5030" t="s">
        <v>5648</v>
      </c>
      <c r="E5030" t="s">
        <v>9</v>
      </c>
      <c r="F5030" t="s">
        <v>18</v>
      </c>
      <c r="G5030" s="2" t="s">
        <v>19</v>
      </c>
      <c r="H5030" s="1">
        <v>0.5</v>
      </c>
      <c r="I5030" t="s">
        <v>11</v>
      </c>
      <c r="J50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1" spans="1:12" hidden="1" x14ac:dyDescent="0.25">
      <c r="A5031" t="s">
        <v>8282</v>
      </c>
      <c r="B5031">
        <v>8</v>
      </c>
      <c r="C5031">
        <v>965</v>
      </c>
      <c r="D5031" t="s">
        <v>5649</v>
      </c>
      <c r="E5031" t="s">
        <v>9</v>
      </c>
      <c r="F5031" t="s">
        <v>18</v>
      </c>
      <c r="G5031" s="2" t="s">
        <v>19</v>
      </c>
      <c r="H5031" s="1">
        <v>0.5</v>
      </c>
      <c r="I5031" t="s">
        <v>11</v>
      </c>
      <c r="J50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2" spans="1:12" hidden="1" x14ac:dyDescent="0.25">
      <c r="A5032" t="s">
        <v>8282</v>
      </c>
      <c r="B5032">
        <v>8</v>
      </c>
      <c r="C5032">
        <v>966</v>
      </c>
      <c r="D5032" t="s">
        <v>5650</v>
      </c>
      <c r="E5032" t="s">
        <v>9</v>
      </c>
      <c r="F5032" t="s">
        <v>18</v>
      </c>
      <c r="G5032" s="2" t="s">
        <v>19</v>
      </c>
      <c r="H5032" s="1">
        <v>0.5</v>
      </c>
      <c r="I5032" t="s">
        <v>11</v>
      </c>
      <c r="J50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3" spans="1:12" hidden="1" x14ac:dyDescent="0.25">
      <c r="A5033" t="s">
        <v>8282</v>
      </c>
      <c r="B5033">
        <v>8</v>
      </c>
      <c r="C5033">
        <v>967</v>
      </c>
      <c r="D5033" t="s">
        <v>5651</v>
      </c>
      <c r="E5033" t="s">
        <v>9</v>
      </c>
      <c r="F5033" t="s">
        <v>18</v>
      </c>
      <c r="G5033" s="2" t="s">
        <v>19</v>
      </c>
      <c r="H5033" s="1">
        <v>0.5</v>
      </c>
      <c r="I5033" t="s">
        <v>11</v>
      </c>
      <c r="J50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4" spans="1:12" hidden="1" x14ac:dyDescent="0.25">
      <c r="A5034" t="s">
        <v>8282</v>
      </c>
      <c r="B5034">
        <v>8</v>
      </c>
      <c r="C5034">
        <v>968</v>
      </c>
      <c r="D5034" t="s">
        <v>5652</v>
      </c>
      <c r="E5034" t="s">
        <v>9</v>
      </c>
      <c r="F5034" t="s">
        <v>18</v>
      </c>
      <c r="G5034" s="2" t="s">
        <v>19</v>
      </c>
      <c r="H5034" s="1">
        <v>0.5</v>
      </c>
      <c r="I5034" t="s">
        <v>11</v>
      </c>
      <c r="J50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5" spans="1:12" hidden="1" x14ac:dyDescent="0.25">
      <c r="A5035" t="s">
        <v>8282</v>
      </c>
      <c r="B5035">
        <v>8</v>
      </c>
      <c r="C5035">
        <v>969</v>
      </c>
      <c r="D5035" t="s">
        <v>5653</v>
      </c>
      <c r="E5035" t="s">
        <v>9</v>
      </c>
      <c r="F5035" t="s">
        <v>18</v>
      </c>
      <c r="G5035" s="2" t="s">
        <v>19</v>
      </c>
      <c r="H5035" s="1">
        <v>0.5</v>
      </c>
      <c r="I5035" t="s">
        <v>11</v>
      </c>
      <c r="J50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6" spans="1:12" hidden="1" x14ac:dyDescent="0.25">
      <c r="A5036" t="s">
        <v>8282</v>
      </c>
      <c r="B5036">
        <v>8</v>
      </c>
      <c r="C5036">
        <v>970</v>
      </c>
      <c r="D5036" t="s">
        <v>5654</v>
      </c>
      <c r="E5036" t="s">
        <v>9</v>
      </c>
      <c r="F5036" t="s">
        <v>18</v>
      </c>
      <c r="G5036" s="2" t="s">
        <v>19</v>
      </c>
      <c r="H5036" s="1">
        <v>0.5</v>
      </c>
      <c r="I5036" t="s">
        <v>11</v>
      </c>
      <c r="J50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7" spans="1:12" hidden="1" x14ac:dyDescent="0.25">
      <c r="A5037" t="s">
        <v>8282</v>
      </c>
      <c r="B5037">
        <v>8</v>
      </c>
      <c r="C5037">
        <v>971</v>
      </c>
      <c r="D5037" t="s">
        <v>5655</v>
      </c>
      <c r="E5037" t="s">
        <v>9</v>
      </c>
      <c r="F5037" t="s">
        <v>16</v>
      </c>
      <c r="G5037" s="2" t="s">
        <v>14</v>
      </c>
      <c r="H5037" s="1">
        <v>0.5</v>
      </c>
      <c r="I5037" t="s">
        <v>11</v>
      </c>
      <c r="J50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8" spans="1:12" hidden="1" x14ac:dyDescent="0.25">
      <c r="A5038" t="s">
        <v>8282</v>
      </c>
      <c r="B5038">
        <v>8</v>
      </c>
      <c r="C5038">
        <v>972</v>
      </c>
      <c r="D5038" t="s">
        <v>5656</v>
      </c>
      <c r="E5038" t="s">
        <v>9</v>
      </c>
      <c r="F5038" t="s">
        <v>16</v>
      </c>
      <c r="G5038" s="2" t="s">
        <v>14</v>
      </c>
      <c r="H5038" s="1">
        <v>0.5</v>
      </c>
      <c r="I5038" t="s">
        <v>11</v>
      </c>
      <c r="J50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39" spans="1:12" hidden="1" x14ac:dyDescent="0.25">
      <c r="A5039" t="s">
        <v>8282</v>
      </c>
      <c r="B5039">
        <v>8</v>
      </c>
      <c r="C5039">
        <v>980</v>
      </c>
      <c r="D5039" t="s">
        <v>5657</v>
      </c>
      <c r="E5039" t="s">
        <v>9</v>
      </c>
      <c r="F5039" t="s">
        <v>242</v>
      </c>
      <c r="G5039" s="2" t="s">
        <v>243</v>
      </c>
      <c r="H5039" s="1">
        <v>0.5</v>
      </c>
      <c r="I5039" t="s">
        <v>11</v>
      </c>
      <c r="J50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0" spans="1:12" hidden="1" x14ac:dyDescent="0.25">
      <c r="A5040" t="s">
        <v>8282</v>
      </c>
      <c r="B5040">
        <v>8</v>
      </c>
      <c r="C5040">
        <v>981</v>
      </c>
      <c r="D5040" t="s">
        <v>5658</v>
      </c>
      <c r="E5040" t="s">
        <v>9</v>
      </c>
      <c r="F5040" t="s">
        <v>16</v>
      </c>
      <c r="G5040" s="2" t="s">
        <v>14</v>
      </c>
      <c r="H5040" s="1">
        <v>0.5</v>
      </c>
      <c r="I5040" t="s">
        <v>11</v>
      </c>
      <c r="J50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1" spans="1:12" hidden="1" x14ac:dyDescent="0.25">
      <c r="A5041" t="s">
        <v>8282</v>
      </c>
      <c r="B5041">
        <v>8</v>
      </c>
      <c r="C5041">
        <v>982</v>
      </c>
      <c r="D5041" t="s">
        <v>547</v>
      </c>
      <c r="E5041" t="s">
        <v>9</v>
      </c>
      <c r="F5041" t="s">
        <v>16</v>
      </c>
      <c r="G5041" s="2" t="s">
        <v>14</v>
      </c>
      <c r="H5041" s="1">
        <v>0.5</v>
      </c>
      <c r="I5041" t="s">
        <v>11</v>
      </c>
      <c r="J50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2" spans="1:12" hidden="1" x14ac:dyDescent="0.25">
      <c r="A5042" t="s">
        <v>8282</v>
      </c>
      <c r="B5042">
        <v>8</v>
      </c>
      <c r="C5042">
        <v>983</v>
      </c>
      <c r="D5042" t="s">
        <v>5659</v>
      </c>
      <c r="E5042" t="s">
        <v>9</v>
      </c>
      <c r="F5042" t="s">
        <v>16</v>
      </c>
      <c r="G5042" s="2" t="s">
        <v>14</v>
      </c>
      <c r="H5042" s="1">
        <v>0.5</v>
      </c>
      <c r="I5042" t="s">
        <v>11</v>
      </c>
      <c r="J50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3" spans="1:12" hidden="1" x14ac:dyDescent="0.25">
      <c r="A5043" t="s">
        <v>8282</v>
      </c>
      <c r="B5043">
        <v>8</v>
      </c>
      <c r="C5043">
        <v>985</v>
      </c>
      <c r="D5043" t="s">
        <v>5660</v>
      </c>
      <c r="E5043" t="s">
        <v>9</v>
      </c>
      <c r="F5043" t="s">
        <v>242</v>
      </c>
      <c r="G5043" s="2" t="s">
        <v>243</v>
      </c>
      <c r="H5043" s="1">
        <v>0.5</v>
      </c>
      <c r="I5043" t="s">
        <v>11</v>
      </c>
      <c r="J50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4" spans="1:12" hidden="1" x14ac:dyDescent="0.25">
      <c r="A5044" t="s">
        <v>8282</v>
      </c>
      <c r="B5044">
        <v>8</v>
      </c>
      <c r="C5044">
        <v>986</v>
      </c>
      <c r="D5044" t="s">
        <v>549</v>
      </c>
      <c r="E5044" t="s">
        <v>9</v>
      </c>
      <c r="F5044" t="s">
        <v>242</v>
      </c>
      <c r="G5044" s="2" t="s">
        <v>243</v>
      </c>
      <c r="H5044" s="1">
        <v>0.5</v>
      </c>
      <c r="I5044" t="s">
        <v>11</v>
      </c>
      <c r="J50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5" spans="1:12" hidden="1" x14ac:dyDescent="0.25">
      <c r="A5045" t="s">
        <v>8282</v>
      </c>
      <c r="B5045">
        <v>8</v>
      </c>
      <c r="C5045">
        <v>1001</v>
      </c>
      <c r="D5045" t="s">
        <v>5661</v>
      </c>
      <c r="E5045" t="s">
        <v>9</v>
      </c>
      <c r="F5045" t="s">
        <v>16</v>
      </c>
      <c r="G5045" s="2" t="s">
        <v>14</v>
      </c>
      <c r="H5045" s="1">
        <v>0.5</v>
      </c>
      <c r="I5045" t="s">
        <v>11</v>
      </c>
      <c r="J50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6" spans="1:12" hidden="1" x14ac:dyDescent="0.25">
      <c r="A5046" t="s">
        <v>8282</v>
      </c>
      <c r="B5046">
        <v>8</v>
      </c>
      <c r="C5046">
        <v>1002</v>
      </c>
      <c r="D5046" t="s">
        <v>5662</v>
      </c>
      <c r="E5046" t="s">
        <v>9</v>
      </c>
      <c r="F5046" t="s">
        <v>13</v>
      </c>
      <c r="G5046" s="2" t="s">
        <v>14</v>
      </c>
      <c r="H5046" s="1">
        <v>0.5</v>
      </c>
      <c r="I5046" t="s">
        <v>11</v>
      </c>
      <c r="J50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7" spans="1:12" hidden="1" x14ac:dyDescent="0.25">
      <c r="A5047" t="s">
        <v>8282</v>
      </c>
      <c r="B5047">
        <v>8</v>
      </c>
      <c r="C5047">
        <v>1003</v>
      </c>
      <c r="D5047" t="s">
        <v>5663</v>
      </c>
      <c r="E5047" t="s">
        <v>9</v>
      </c>
      <c r="F5047" t="s">
        <v>16</v>
      </c>
      <c r="G5047" s="2" t="s">
        <v>14</v>
      </c>
      <c r="H5047" s="1">
        <v>0.5</v>
      </c>
      <c r="I5047" t="s">
        <v>11</v>
      </c>
      <c r="J50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8" spans="1:12" hidden="1" x14ac:dyDescent="0.25">
      <c r="A5048" t="s">
        <v>8282</v>
      </c>
      <c r="B5048">
        <v>8</v>
      </c>
      <c r="C5048">
        <v>1004</v>
      </c>
      <c r="D5048" t="s">
        <v>5664</v>
      </c>
      <c r="E5048" t="s">
        <v>9</v>
      </c>
      <c r="F5048" t="s">
        <v>13</v>
      </c>
      <c r="G5048" s="2" t="s">
        <v>14</v>
      </c>
      <c r="H5048" s="1">
        <v>0.5</v>
      </c>
      <c r="I5048" t="s">
        <v>11</v>
      </c>
      <c r="J50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49" spans="1:12" hidden="1" x14ac:dyDescent="0.25">
      <c r="A5049" t="s">
        <v>8282</v>
      </c>
      <c r="B5049">
        <v>8</v>
      </c>
      <c r="C5049">
        <v>1005</v>
      </c>
      <c r="D5049" t="s">
        <v>5665</v>
      </c>
      <c r="E5049" t="s">
        <v>9</v>
      </c>
      <c r="F5049" t="s">
        <v>16</v>
      </c>
      <c r="G5049" s="2" t="s">
        <v>14</v>
      </c>
      <c r="H5049" s="1">
        <v>0.5</v>
      </c>
      <c r="I5049" t="s">
        <v>11</v>
      </c>
      <c r="J50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0" spans="1:12" hidden="1" x14ac:dyDescent="0.25">
      <c r="A5050" t="s">
        <v>8282</v>
      </c>
      <c r="B5050">
        <v>8</v>
      </c>
      <c r="C5050">
        <v>1006</v>
      </c>
      <c r="D5050" t="s">
        <v>5666</v>
      </c>
      <c r="E5050" t="s">
        <v>9</v>
      </c>
      <c r="F5050" t="s">
        <v>16</v>
      </c>
      <c r="G5050" s="2" t="s">
        <v>14</v>
      </c>
      <c r="H5050" s="1">
        <v>0.5</v>
      </c>
      <c r="I5050" t="s">
        <v>11</v>
      </c>
      <c r="J50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1" spans="1:12" hidden="1" x14ac:dyDescent="0.25">
      <c r="A5051" t="s">
        <v>8282</v>
      </c>
      <c r="B5051">
        <v>8</v>
      </c>
      <c r="C5051">
        <v>1007</v>
      </c>
      <c r="D5051" t="s">
        <v>5667</v>
      </c>
      <c r="E5051" t="s">
        <v>9</v>
      </c>
      <c r="F5051" t="s">
        <v>13</v>
      </c>
      <c r="G5051" s="2" t="s">
        <v>14</v>
      </c>
      <c r="H5051" s="1">
        <v>0.5</v>
      </c>
      <c r="I5051" t="s">
        <v>11</v>
      </c>
      <c r="J50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2" spans="1:12" hidden="1" x14ac:dyDescent="0.25">
      <c r="A5052" t="s">
        <v>8282</v>
      </c>
      <c r="B5052">
        <v>8</v>
      </c>
      <c r="C5052">
        <v>1008</v>
      </c>
      <c r="D5052" t="s">
        <v>5668</v>
      </c>
      <c r="E5052" t="s">
        <v>9</v>
      </c>
      <c r="F5052" t="s">
        <v>16</v>
      </c>
      <c r="G5052" s="2" t="s">
        <v>14</v>
      </c>
      <c r="H5052" s="1">
        <v>0.5</v>
      </c>
      <c r="I5052" t="s">
        <v>11</v>
      </c>
      <c r="J50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3" spans="1:12" hidden="1" x14ac:dyDescent="0.25">
      <c r="A5053" t="s">
        <v>8282</v>
      </c>
      <c r="B5053">
        <v>8</v>
      </c>
      <c r="C5053">
        <v>1009</v>
      </c>
      <c r="D5053" t="s">
        <v>5669</v>
      </c>
      <c r="E5053" t="s">
        <v>9</v>
      </c>
      <c r="F5053" t="s">
        <v>16</v>
      </c>
      <c r="G5053" s="2" t="s">
        <v>14</v>
      </c>
      <c r="H5053" s="1">
        <v>0.5</v>
      </c>
      <c r="I5053" t="s">
        <v>11</v>
      </c>
      <c r="J50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4" spans="1:12" hidden="1" x14ac:dyDescent="0.25">
      <c r="A5054" t="s">
        <v>8282</v>
      </c>
      <c r="B5054">
        <v>8</v>
      </c>
      <c r="C5054">
        <v>1010</v>
      </c>
      <c r="D5054" t="s">
        <v>5670</v>
      </c>
      <c r="E5054" t="s">
        <v>9</v>
      </c>
      <c r="F5054" t="s">
        <v>16</v>
      </c>
      <c r="G5054" s="2" t="s">
        <v>14</v>
      </c>
      <c r="H5054" s="1">
        <v>0.5</v>
      </c>
      <c r="I5054" t="s">
        <v>11</v>
      </c>
      <c r="J50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5" spans="1:12" hidden="1" x14ac:dyDescent="0.25">
      <c r="A5055" t="s">
        <v>8282</v>
      </c>
      <c r="B5055">
        <v>8</v>
      </c>
      <c r="C5055">
        <v>1011</v>
      </c>
      <c r="D5055" t="s">
        <v>5671</v>
      </c>
      <c r="E5055" t="s">
        <v>9</v>
      </c>
      <c r="F5055" t="s">
        <v>48</v>
      </c>
      <c r="G5055" s="3">
        <v>41078</v>
      </c>
      <c r="H5055" s="1">
        <v>0.5</v>
      </c>
      <c r="I5055" t="s">
        <v>11</v>
      </c>
      <c r="J50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6" spans="1:12" hidden="1" x14ac:dyDescent="0.25">
      <c r="A5056" t="s">
        <v>8282</v>
      </c>
      <c r="B5056">
        <v>8</v>
      </c>
      <c r="C5056">
        <v>1012</v>
      </c>
      <c r="D5056" t="s">
        <v>5672</v>
      </c>
      <c r="E5056" t="s">
        <v>9</v>
      </c>
      <c r="F5056" t="s">
        <v>16</v>
      </c>
      <c r="G5056" s="2" t="s">
        <v>14</v>
      </c>
      <c r="H5056" s="1">
        <v>0.5</v>
      </c>
      <c r="I5056" t="s">
        <v>11</v>
      </c>
      <c r="J50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7" spans="1:12" hidden="1" x14ac:dyDescent="0.25">
      <c r="A5057" t="s">
        <v>8282</v>
      </c>
      <c r="B5057">
        <v>8</v>
      </c>
      <c r="C5057">
        <v>1013</v>
      </c>
      <c r="D5057" t="s">
        <v>5673</v>
      </c>
      <c r="E5057" t="s">
        <v>9</v>
      </c>
      <c r="F5057" t="s">
        <v>16</v>
      </c>
      <c r="G5057" s="2" t="s">
        <v>14</v>
      </c>
      <c r="H5057" s="1">
        <v>0.5</v>
      </c>
      <c r="I5057" t="s">
        <v>11</v>
      </c>
      <c r="J50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8" spans="1:12" hidden="1" x14ac:dyDescent="0.25">
      <c r="A5058" t="s">
        <v>8282</v>
      </c>
      <c r="B5058">
        <v>8</v>
      </c>
      <c r="C5058">
        <v>1014</v>
      </c>
      <c r="D5058" t="s">
        <v>5674</v>
      </c>
      <c r="E5058" t="s">
        <v>9</v>
      </c>
      <c r="F5058" t="s">
        <v>18</v>
      </c>
      <c r="G5058" s="2" t="s">
        <v>19</v>
      </c>
      <c r="H5058" s="1">
        <v>0.5</v>
      </c>
      <c r="I5058" t="s">
        <v>11</v>
      </c>
      <c r="J50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59" spans="1:12" hidden="1" x14ac:dyDescent="0.25">
      <c r="A5059" t="s">
        <v>8282</v>
      </c>
      <c r="B5059">
        <v>8</v>
      </c>
      <c r="C5059">
        <v>1020</v>
      </c>
      <c r="D5059" t="s">
        <v>5675</v>
      </c>
      <c r="E5059" t="s">
        <v>9</v>
      </c>
      <c r="F5059" t="s">
        <v>16</v>
      </c>
      <c r="G5059" s="2" t="s">
        <v>14</v>
      </c>
      <c r="H5059" s="1">
        <v>0.5</v>
      </c>
      <c r="I5059" t="s">
        <v>11</v>
      </c>
      <c r="J50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0" spans="1:12" hidden="1" x14ac:dyDescent="0.25">
      <c r="A5060" t="s">
        <v>8282</v>
      </c>
      <c r="B5060">
        <v>8</v>
      </c>
      <c r="C5060">
        <v>1024</v>
      </c>
      <c r="D5060" t="s">
        <v>5676</v>
      </c>
      <c r="E5060" t="s">
        <v>9</v>
      </c>
      <c r="F5060" t="s">
        <v>16</v>
      </c>
      <c r="G5060" s="2" t="s">
        <v>14</v>
      </c>
      <c r="H5060" s="1">
        <v>0.5</v>
      </c>
      <c r="I5060" t="s">
        <v>11</v>
      </c>
      <c r="J50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1" spans="1:12" hidden="1" x14ac:dyDescent="0.25">
      <c r="A5061" t="s">
        <v>8282</v>
      </c>
      <c r="B5061">
        <v>8</v>
      </c>
      <c r="C5061">
        <v>1025</v>
      </c>
      <c r="D5061" t="s">
        <v>5677</v>
      </c>
      <c r="E5061" t="s">
        <v>9</v>
      </c>
      <c r="F5061" t="s">
        <v>16</v>
      </c>
      <c r="G5061" s="2" t="s">
        <v>14</v>
      </c>
      <c r="H5061" s="1">
        <v>0.5</v>
      </c>
      <c r="I5061" t="s">
        <v>11</v>
      </c>
      <c r="J50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2" spans="1:12" hidden="1" x14ac:dyDescent="0.25">
      <c r="A5062" t="s">
        <v>8282</v>
      </c>
      <c r="B5062">
        <v>8</v>
      </c>
      <c r="C5062">
        <v>1026</v>
      </c>
      <c r="D5062" t="s">
        <v>5678</v>
      </c>
      <c r="E5062" t="s">
        <v>9</v>
      </c>
      <c r="F5062" t="s">
        <v>18</v>
      </c>
      <c r="G5062" s="2" t="s">
        <v>19</v>
      </c>
      <c r="H5062" s="1">
        <v>0.5</v>
      </c>
      <c r="I5062" t="s">
        <v>11</v>
      </c>
      <c r="J50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3" spans="1:12" hidden="1" x14ac:dyDescent="0.25">
      <c r="A5063" t="s">
        <v>8282</v>
      </c>
      <c r="B5063">
        <v>8</v>
      </c>
      <c r="C5063">
        <v>1027</v>
      </c>
      <c r="D5063" t="s">
        <v>5679</v>
      </c>
      <c r="E5063" t="s">
        <v>9</v>
      </c>
      <c r="F5063" t="s">
        <v>16</v>
      </c>
      <c r="G5063" s="2" t="s">
        <v>14</v>
      </c>
      <c r="H5063" s="1">
        <v>0.5</v>
      </c>
      <c r="I5063" t="s">
        <v>11</v>
      </c>
      <c r="J50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4" spans="1:12" hidden="1" x14ac:dyDescent="0.25">
      <c r="A5064" t="s">
        <v>8282</v>
      </c>
      <c r="B5064">
        <v>8</v>
      </c>
      <c r="C5064">
        <v>1028</v>
      </c>
      <c r="D5064" t="s">
        <v>5680</v>
      </c>
      <c r="E5064" t="s">
        <v>9</v>
      </c>
      <c r="F5064" t="s">
        <v>242</v>
      </c>
      <c r="G5064" s="2" t="s">
        <v>243</v>
      </c>
      <c r="H5064" s="1">
        <v>0.5</v>
      </c>
      <c r="I5064" t="s">
        <v>11</v>
      </c>
      <c r="J50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5" spans="1:12" hidden="1" x14ac:dyDescent="0.25">
      <c r="A5065" t="s">
        <v>8282</v>
      </c>
      <c r="B5065">
        <v>8</v>
      </c>
      <c r="C5065">
        <v>1029</v>
      </c>
      <c r="D5065" t="s">
        <v>5681</v>
      </c>
      <c r="E5065" t="s">
        <v>9</v>
      </c>
      <c r="F5065" t="s">
        <v>48</v>
      </c>
      <c r="G5065" s="3">
        <v>41078</v>
      </c>
      <c r="H5065" s="1">
        <v>0.5</v>
      </c>
      <c r="I5065" t="s">
        <v>11</v>
      </c>
      <c r="J50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6" spans="1:12" hidden="1" x14ac:dyDescent="0.25">
      <c r="A5066" t="s">
        <v>8282</v>
      </c>
      <c r="B5066">
        <v>8</v>
      </c>
      <c r="C5066">
        <v>1030</v>
      </c>
      <c r="D5066" t="s">
        <v>5682</v>
      </c>
      <c r="E5066" t="s">
        <v>9</v>
      </c>
      <c r="F5066" t="s">
        <v>16</v>
      </c>
      <c r="G5066" s="2" t="s">
        <v>14</v>
      </c>
      <c r="H5066" s="1">
        <v>0.5</v>
      </c>
      <c r="I5066" t="s">
        <v>11</v>
      </c>
      <c r="J50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7" spans="1:12" hidden="1" x14ac:dyDescent="0.25">
      <c r="A5067" t="s">
        <v>8282</v>
      </c>
      <c r="B5067">
        <v>8</v>
      </c>
      <c r="C5067">
        <v>1032</v>
      </c>
      <c r="D5067" t="s">
        <v>5683</v>
      </c>
      <c r="E5067" t="s">
        <v>9</v>
      </c>
      <c r="F5067" t="s">
        <v>185</v>
      </c>
      <c r="G5067" s="2" t="s">
        <v>109</v>
      </c>
      <c r="H5067" s="1">
        <v>0.5</v>
      </c>
      <c r="I5067" t="s">
        <v>11</v>
      </c>
      <c r="J50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8" spans="1:12" hidden="1" x14ac:dyDescent="0.25">
      <c r="A5068" t="s">
        <v>8282</v>
      </c>
      <c r="B5068">
        <v>8</v>
      </c>
      <c r="C5068">
        <v>1040</v>
      </c>
      <c r="D5068" t="s">
        <v>3535</v>
      </c>
      <c r="E5068" t="s">
        <v>9</v>
      </c>
      <c r="F5068" t="s">
        <v>16</v>
      </c>
      <c r="G5068" s="2" t="s">
        <v>14</v>
      </c>
      <c r="H5068" s="1">
        <v>0.5</v>
      </c>
      <c r="I5068" t="s">
        <v>11</v>
      </c>
      <c r="J50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69" spans="1:12" hidden="1" x14ac:dyDescent="0.25">
      <c r="A5069" t="s">
        <v>8282</v>
      </c>
      <c r="B5069">
        <v>8</v>
      </c>
      <c r="C5069">
        <v>1041</v>
      </c>
      <c r="D5069" t="s">
        <v>5684</v>
      </c>
      <c r="E5069" t="s">
        <v>9</v>
      </c>
      <c r="F5069" t="s">
        <v>16</v>
      </c>
      <c r="G5069" s="2" t="s">
        <v>14</v>
      </c>
      <c r="H5069" s="1">
        <v>0.5</v>
      </c>
      <c r="I5069" t="s">
        <v>11</v>
      </c>
      <c r="J50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0" spans="1:12" hidden="1" x14ac:dyDescent="0.25">
      <c r="A5070" t="s">
        <v>8282</v>
      </c>
      <c r="B5070">
        <v>8</v>
      </c>
      <c r="C5070">
        <v>1042</v>
      </c>
      <c r="D5070" t="s">
        <v>5685</v>
      </c>
      <c r="E5070" t="s">
        <v>9</v>
      </c>
      <c r="F5070" t="s">
        <v>18</v>
      </c>
      <c r="G5070" s="2" t="s">
        <v>19</v>
      </c>
      <c r="H5070" s="1">
        <v>0.5</v>
      </c>
      <c r="I5070" t="s">
        <v>11</v>
      </c>
      <c r="J50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1" spans="1:12" hidden="1" x14ac:dyDescent="0.25">
      <c r="A5071" t="s">
        <v>8282</v>
      </c>
      <c r="B5071">
        <v>8</v>
      </c>
      <c r="C5071">
        <v>1050</v>
      </c>
      <c r="D5071" t="s">
        <v>568</v>
      </c>
      <c r="E5071" t="s">
        <v>9</v>
      </c>
      <c r="F5071" t="s">
        <v>16</v>
      </c>
      <c r="G5071" s="2" t="s">
        <v>14</v>
      </c>
      <c r="H5071" s="1">
        <v>0.5</v>
      </c>
      <c r="I5071" t="s">
        <v>11</v>
      </c>
      <c r="J50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2" spans="1:12" hidden="1" x14ac:dyDescent="0.25">
      <c r="A5072" t="s">
        <v>8282</v>
      </c>
      <c r="B5072">
        <v>8</v>
      </c>
      <c r="C5072">
        <v>1051</v>
      </c>
      <c r="D5072" t="s">
        <v>5686</v>
      </c>
      <c r="E5072" t="s">
        <v>9</v>
      </c>
      <c r="F5072" t="s">
        <v>16</v>
      </c>
      <c r="G5072" s="2" t="s">
        <v>14</v>
      </c>
      <c r="H5072" s="1">
        <v>0.5</v>
      </c>
      <c r="I5072" t="s">
        <v>11</v>
      </c>
      <c r="J50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3" spans="1:12" hidden="1" x14ac:dyDescent="0.25">
      <c r="A5073" t="s">
        <v>8282</v>
      </c>
      <c r="B5073">
        <v>8</v>
      </c>
      <c r="C5073">
        <v>1052</v>
      </c>
      <c r="D5073" t="s">
        <v>570</v>
      </c>
      <c r="E5073" t="s">
        <v>9</v>
      </c>
      <c r="F5073" t="s">
        <v>16</v>
      </c>
      <c r="G5073" s="2" t="s">
        <v>14</v>
      </c>
      <c r="H5073" s="1">
        <v>0.5</v>
      </c>
      <c r="I5073" t="s">
        <v>11</v>
      </c>
      <c r="J50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4" spans="1:12" hidden="1" x14ac:dyDescent="0.25">
      <c r="A5074" t="s">
        <v>8282</v>
      </c>
      <c r="B5074">
        <v>8</v>
      </c>
      <c r="C5074">
        <v>1060</v>
      </c>
      <c r="D5074" t="s">
        <v>5687</v>
      </c>
      <c r="E5074" t="s">
        <v>9</v>
      </c>
      <c r="F5074" t="s">
        <v>16</v>
      </c>
      <c r="G5074" s="2" t="s">
        <v>14</v>
      </c>
      <c r="H5074" s="1">
        <v>0.5</v>
      </c>
      <c r="I5074" t="s">
        <v>11</v>
      </c>
      <c r="J50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5" spans="1:12" hidden="1" x14ac:dyDescent="0.25">
      <c r="A5075" t="s">
        <v>8282</v>
      </c>
      <c r="B5075">
        <v>8</v>
      </c>
      <c r="C5075">
        <v>1061</v>
      </c>
      <c r="D5075" t="s">
        <v>5688</v>
      </c>
      <c r="E5075" t="s">
        <v>9</v>
      </c>
      <c r="F5075" t="s">
        <v>242</v>
      </c>
      <c r="G5075" s="2" t="s">
        <v>243</v>
      </c>
      <c r="H5075" s="1">
        <v>0.5</v>
      </c>
      <c r="I5075" t="s">
        <v>11</v>
      </c>
      <c r="J50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6" spans="1:12" hidden="1" x14ac:dyDescent="0.25">
      <c r="A5076" t="s">
        <v>8282</v>
      </c>
      <c r="B5076">
        <v>8</v>
      </c>
      <c r="C5076">
        <v>1062</v>
      </c>
      <c r="D5076" t="s">
        <v>5689</v>
      </c>
      <c r="E5076" t="s">
        <v>9</v>
      </c>
      <c r="F5076" t="s">
        <v>242</v>
      </c>
      <c r="G5076" s="2" t="s">
        <v>243</v>
      </c>
      <c r="H5076" s="1">
        <v>0.5</v>
      </c>
      <c r="I5076" t="s">
        <v>11</v>
      </c>
      <c r="J50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7" spans="1:12" hidden="1" x14ac:dyDescent="0.25">
      <c r="A5077" t="s">
        <v>8282</v>
      </c>
      <c r="B5077">
        <v>8</v>
      </c>
      <c r="C5077">
        <v>1100</v>
      </c>
      <c r="D5077" t="s">
        <v>5690</v>
      </c>
      <c r="E5077" t="s">
        <v>9</v>
      </c>
      <c r="F5077" t="s">
        <v>16</v>
      </c>
      <c r="G5077" s="2" t="s">
        <v>14</v>
      </c>
      <c r="H5077" s="1">
        <v>0.5</v>
      </c>
      <c r="I5077" t="s">
        <v>11</v>
      </c>
      <c r="J50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8" spans="1:12" hidden="1" x14ac:dyDescent="0.25">
      <c r="A5078" t="s">
        <v>8282</v>
      </c>
      <c r="B5078">
        <v>8</v>
      </c>
      <c r="C5078">
        <v>1101</v>
      </c>
      <c r="D5078" t="s">
        <v>5691</v>
      </c>
      <c r="E5078" t="s">
        <v>9</v>
      </c>
      <c r="F5078" t="s">
        <v>16</v>
      </c>
      <c r="G5078" s="2" t="s">
        <v>14</v>
      </c>
      <c r="H5078" s="1">
        <v>0.5</v>
      </c>
      <c r="I5078" t="s">
        <v>11</v>
      </c>
      <c r="J50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79" spans="1:12" hidden="1" x14ac:dyDescent="0.25">
      <c r="A5079" t="s">
        <v>8282</v>
      </c>
      <c r="B5079">
        <v>8</v>
      </c>
      <c r="C5079">
        <v>1102</v>
      </c>
      <c r="D5079" t="s">
        <v>5692</v>
      </c>
      <c r="E5079" t="s">
        <v>9</v>
      </c>
      <c r="F5079" t="s">
        <v>16</v>
      </c>
      <c r="G5079" s="2" t="s">
        <v>14</v>
      </c>
      <c r="H5079" s="1">
        <v>0.5</v>
      </c>
      <c r="I5079" t="s">
        <v>11</v>
      </c>
      <c r="J50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0" spans="1:12" hidden="1" x14ac:dyDescent="0.25">
      <c r="A5080" t="s">
        <v>8282</v>
      </c>
      <c r="B5080">
        <v>8</v>
      </c>
      <c r="C5080">
        <v>1103</v>
      </c>
      <c r="D5080" t="s">
        <v>5693</v>
      </c>
      <c r="E5080" t="s">
        <v>9</v>
      </c>
      <c r="F5080" t="s">
        <v>16</v>
      </c>
      <c r="G5080" s="2" t="s">
        <v>14</v>
      </c>
      <c r="H5080" s="1">
        <v>0.5</v>
      </c>
      <c r="I5080" t="s">
        <v>11</v>
      </c>
      <c r="J50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1" spans="1:12" hidden="1" x14ac:dyDescent="0.25">
      <c r="A5081" t="s">
        <v>8282</v>
      </c>
      <c r="B5081">
        <v>8</v>
      </c>
      <c r="C5081">
        <v>1104</v>
      </c>
      <c r="D5081" t="s">
        <v>5694</v>
      </c>
      <c r="E5081" t="s">
        <v>9</v>
      </c>
      <c r="F5081" t="s">
        <v>16</v>
      </c>
      <c r="G5081" s="2" t="s">
        <v>14</v>
      </c>
      <c r="H5081" s="1">
        <v>0.5</v>
      </c>
      <c r="I5081" t="s">
        <v>11</v>
      </c>
      <c r="J50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2" spans="1:12" hidden="1" x14ac:dyDescent="0.25">
      <c r="A5082" t="s">
        <v>8282</v>
      </c>
      <c r="B5082">
        <v>8</v>
      </c>
      <c r="C5082">
        <v>1105</v>
      </c>
      <c r="D5082" t="s">
        <v>2462</v>
      </c>
      <c r="E5082" t="s">
        <v>9</v>
      </c>
      <c r="F5082" t="s">
        <v>16</v>
      </c>
      <c r="G5082" s="2" t="s">
        <v>14</v>
      </c>
      <c r="H5082" s="1">
        <v>0.5</v>
      </c>
      <c r="I5082" t="s">
        <v>11</v>
      </c>
      <c r="J50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3" spans="1:12" hidden="1" x14ac:dyDescent="0.25">
      <c r="A5083" t="s">
        <v>8282</v>
      </c>
      <c r="B5083">
        <v>8</v>
      </c>
      <c r="C5083">
        <v>1106</v>
      </c>
      <c r="D5083" t="s">
        <v>581</v>
      </c>
      <c r="E5083" t="s">
        <v>9</v>
      </c>
      <c r="F5083" t="s">
        <v>18</v>
      </c>
      <c r="G5083" s="2" t="s">
        <v>19</v>
      </c>
      <c r="H5083" s="1">
        <v>0.5</v>
      </c>
      <c r="I5083" t="s">
        <v>11</v>
      </c>
      <c r="J50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4" spans="1:12" hidden="1" x14ac:dyDescent="0.25">
      <c r="A5084" t="s">
        <v>8282</v>
      </c>
      <c r="B5084">
        <v>8</v>
      </c>
      <c r="C5084">
        <v>1107</v>
      </c>
      <c r="D5084" t="s">
        <v>5695</v>
      </c>
      <c r="E5084" t="s">
        <v>9</v>
      </c>
      <c r="F5084" t="s">
        <v>16</v>
      </c>
      <c r="G5084" s="2" t="s">
        <v>14</v>
      </c>
      <c r="H5084" s="1">
        <v>0.5</v>
      </c>
      <c r="I5084" t="s">
        <v>11</v>
      </c>
      <c r="J50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5" spans="1:12" hidden="1" x14ac:dyDescent="0.25">
      <c r="A5085" t="s">
        <v>8282</v>
      </c>
      <c r="B5085">
        <v>8</v>
      </c>
      <c r="C5085">
        <v>1108</v>
      </c>
      <c r="D5085" t="s">
        <v>5696</v>
      </c>
      <c r="E5085" t="s">
        <v>9</v>
      </c>
      <c r="F5085" t="s">
        <v>16</v>
      </c>
      <c r="G5085" s="2" t="s">
        <v>14</v>
      </c>
      <c r="H5085" s="1">
        <v>0.5</v>
      </c>
      <c r="I5085" t="s">
        <v>11</v>
      </c>
      <c r="J50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6" spans="1:12" hidden="1" x14ac:dyDescent="0.25">
      <c r="A5086" t="s">
        <v>8282</v>
      </c>
      <c r="B5086">
        <v>8</v>
      </c>
      <c r="C5086">
        <v>1109</v>
      </c>
      <c r="D5086" t="s">
        <v>5697</v>
      </c>
      <c r="E5086" t="s">
        <v>9</v>
      </c>
      <c r="F5086" t="s">
        <v>18</v>
      </c>
      <c r="G5086" s="2" t="s">
        <v>19</v>
      </c>
      <c r="H5086" s="1">
        <v>0.5</v>
      </c>
      <c r="I5086" t="s">
        <v>11</v>
      </c>
      <c r="J50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7" spans="1:12" hidden="1" x14ac:dyDescent="0.25">
      <c r="A5087" t="s">
        <v>8282</v>
      </c>
      <c r="B5087">
        <v>8</v>
      </c>
      <c r="C5087">
        <v>1110</v>
      </c>
      <c r="D5087" t="s">
        <v>5698</v>
      </c>
      <c r="E5087" t="s">
        <v>9</v>
      </c>
      <c r="F5087" t="s">
        <v>48</v>
      </c>
      <c r="G5087" s="3">
        <v>41078</v>
      </c>
      <c r="H5087" s="1">
        <v>0.5</v>
      </c>
      <c r="I5087" t="s">
        <v>11</v>
      </c>
      <c r="J50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8" spans="1:12" hidden="1" x14ac:dyDescent="0.25">
      <c r="A5088" t="s">
        <v>8282</v>
      </c>
      <c r="B5088">
        <v>8</v>
      </c>
      <c r="C5088">
        <v>1111</v>
      </c>
      <c r="D5088" t="s">
        <v>5699</v>
      </c>
      <c r="E5088" t="s">
        <v>9</v>
      </c>
      <c r="F5088" t="s">
        <v>185</v>
      </c>
      <c r="G5088" s="2" t="s">
        <v>109</v>
      </c>
      <c r="H5088" s="1">
        <v>0.5</v>
      </c>
      <c r="I5088" t="s">
        <v>11</v>
      </c>
      <c r="J50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89" spans="1:12" hidden="1" x14ac:dyDescent="0.25">
      <c r="A5089" t="s">
        <v>8282</v>
      </c>
      <c r="B5089">
        <v>8</v>
      </c>
      <c r="C5089">
        <v>1112</v>
      </c>
      <c r="D5089" t="s">
        <v>5700</v>
      </c>
      <c r="E5089" t="s">
        <v>9</v>
      </c>
      <c r="F5089" t="s">
        <v>185</v>
      </c>
      <c r="G5089" s="2" t="s">
        <v>109</v>
      </c>
      <c r="H5089" s="1">
        <v>0.5</v>
      </c>
      <c r="I5089" t="s">
        <v>11</v>
      </c>
      <c r="J50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0" spans="1:12" hidden="1" x14ac:dyDescent="0.25">
      <c r="A5090" t="s">
        <v>8282</v>
      </c>
      <c r="B5090">
        <v>8</v>
      </c>
      <c r="C5090">
        <v>1113</v>
      </c>
      <c r="D5090" t="s">
        <v>582</v>
      </c>
      <c r="E5090" t="s">
        <v>9</v>
      </c>
      <c r="F5090" t="s">
        <v>16</v>
      </c>
      <c r="G5090" s="2" t="s">
        <v>14</v>
      </c>
      <c r="H5090" s="1">
        <v>0.5</v>
      </c>
      <c r="I5090" t="s">
        <v>11</v>
      </c>
      <c r="J50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1" spans="1:12" hidden="1" x14ac:dyDescent="0.25">
      <c r="A5091" t="s">
        <v>8282</v>
      </c>
      <c r="B5091">
        <v>8</v>
      </c>
      <c r="C5091">
        <v>1114</v>
      </c>
      <c r="D5091" t="s">
        <v>5701</v>
      </c>
      <c r="E5091" t="s">
        <v>9</v>
      </c>
      <c r="F5091" t="s">
        <v>18</v>
      </c>
      <c r="G5091" s="2" t="s">
        <v>19</v>
      </c>
      <c r="H5091" s="1">
        <v>0.5</v>
      </c>
      <c r="I5091" t="s">
        <v>11</v>
      </c>
      <c r="J50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2" spans="1:12" hidden="1" x14ac:dyDescent="0.25">
      <c r="A5092" t="s">
        <v>8282</v>
      </c>
      <c r="B5092">
        <v>8</v>
      </c>
      <c r="C5092">
        <v>1115</v>
      </c>
      <c r="D5092" t="s">
        <v>5702</v>
      </c>
      <c r="E5092" t="s">
        <v>9</v>
      </c>
      <c r="F5092" t="s">
        <v>16</v>
      </c>
      <c r="G5092" s="2" t="s">
        <v>14</v>
      </c>
      <c r="H5092" s="1">
        <v>0.5</v>
      </c>
      <c r="I5092" t="s">
        <v>11</v>
      </c>
      <c r="J50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3" spans="1:12" hidden="1" x14ac:dyDescent="0.25">
      <c r="A5093" t="s">
        <v>8282</v>
      </c>
      <c r="B5093">
        <v>8</v>
      </c>
      <c r="C5093">
        <v>1116</v>
      </c>
      <c r="D5093" t="s">
        <v>5703</v>
      </c>
      <c r="E5093" t="s">
        <v>9</v>
      </c>
      <c r="F5093" t="s">
        <v>16</v>
      </c>
      <c r="G5093" s="2" t="s">
        <v>14</v>
      </c>
      <c r="H5093" s="1">
        <v>0.5</v>
      </c>
      <c r="I5093" t="s">
        <v>11</v>
      </c>
      <c r="J50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4" spans="1:12" hidden="1" x14ac:dyDescent="0.25">
      <c r="A5094" t="s">
        <v>8282</v>
      </c>
      <c r="B5094">
        <v>8</v>
      </c>
      <c r="C5094">
        <v>1117</v>
      </c>
      <c r="D5094" t="s">
        <v>5704</v>
      </c>
      <c r="E5094" t="s">
        <v>9</v>
      </c>
      <c r="F5094" t="s">
        <v>48</v>
      </c>
      <c r="G5094" s="3">
        <v>41078</v>
      </c>
      <c r="H5094" s="1">
        <v>0.5</v>
      </c>
      <c r="I5094" t="s">
        <v>11</v>
      </c>
      <c r="J50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5" spans="1:12" hidden="1" x14ac:dyDescent="0.25">
      <c r="A5095" t="s">
        <v>8282</v>
      </c>
      <c r="B5095">
        <v>8</v>
      </c>
      <c r="C5095">
        <v>1118</v>
      </c>
      <c r="D5095" t="s">
        <v>5705</v>
      </c>
      <c r="E5095" t="s">
        <v>9</v>
      </c>
      <c r="F5095" t="s">
        <v>18</v>
      </c>
      <c r="G5095" s="2" t="s">
        <v>19</v>
      </c>
      <c r="H5095" s="1">
        <v>0.5</v>
      </c>
      <c r="I5095" t="s">
        <v>11</v>
      </c>
      <c r="J50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6" spans="1:12" hidden="1" x14ac:dyDescent="0.25">
      <c r="A5096" t="s">
        <v>8282</v>
      </c>
      <c r="B5096">
        <v>8</v>
      </c>
      <c r="C5096">
        <v>1119</v>
      </c>
      <c r="D5096" t="s">
        <v>5706</v>
      </c>
      <c r="E5096" t="s">
        <v>9</v>
      </c>
      <c r="F5096" t="s">
        <v>18</v>
      </c>
      <c r="G5096" s="2" t="s">
        <v>19</v>
      </c>
      <c r="H5096" s="1">
        <v>0.5</v>
      </c>
      <c r="I5096" t="s">
        <v>11</v>
      </c>
      <c r="J50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7" spans="1:12" hidden="1" x14ac:dyDescent="0.25">
      <c r="A5097" t="s">
        <v>8282</v>
      </c>
      <c r="B5097">
        <v>8</v>
      </c>
      <c r="C5097">
        <v>1120</v>
      </c>
      <c r="D5097" t="s">
        <v>5707</v>
      </c>
      <c r="E5097" t="s">
        <v>9</v>
      </c>
      <c r="F5097" t="s">
        <v>16</v>
      </c>
      <c r="G5097" s="2" t="s">
        <v>14</v>
      </c>
      <c r="H5097" s="1">
        <v>0.5</v>
      </c>
      <c r="I5097" t="s">
        <v>11</v>
      </c>
      <c r="J50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8" spans="1:12" hidden="1" x14ac:dyDescent="0.25">
      <c r="A5098" t="s">
        <v>8282</v>
      </c>
      <c r="B5098">
        <v>8</v>
      </c>
      <c r="C5098">
        <v>1121</v>
      </c>
      <c r="D5098" t="s">
        <v>5708</v>
      </c>
      <c r="E5098" t="s">
        <v>9</v>
      </c>
      <c r="F5098" t="s">
        <v>16</v>
      </c>
      <c r="G5098" s="2" t="s">
        <v>14</v>
      </c>
      <c r="H5098" s="1">
        <v>0.5</v>
      </c>
      <c r="I5098" t="s">
        <v>11</v>
      </c>
      <c r="J50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099" spans="1:12" hidden="1" x14ac:dyDescent="0.25">
      <c r="A5099" t="s">
        <v>8282</v>
      </c>
      <c r="B5099">
        <v>8</v>
      </c>
      <c r="C5099">
        <v>1122</v>
      </c>
      <c r="D5099" t="s">
        <v>5709</v>
      </c>
      <c r="E5099" t="s">
        <v>9</v>
      </c>
      <c r="F5099" t="s">
        <v>185</v>
      </c>
      <c r="G5099" s="2" t="s">
        <v>109</v>
      </c>
      <c r="H5099" s="1">
        <v>0.5</v>
      </c>
      <c r="I5099" t="s">
        <v>11</v>
      </c>
      <c r="J50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0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0" spans="1:12" hidden="1" x14ac:dyDescent="0.25">
      <c r="A5100" t="s">
        <v>8282</v>
      </c>
      <c r="B5100">
        <v>8</v>
      </c>
      <c r="C5100">
        <v>1123</v>
      </c>
      <c r="D5100" t="s">
        <v>5710</v>
      </c>
      <c r="E5100" t="s">
        <v>9</v>
      </c>
      <c r="F5100" t="s">
        <v>185</v>
      </c>
      <c r="G5100" s="2" t="s">
        <v>109</v>
      </c>
      <c r="H5100" s="1">
        <v>0.5</v>
      </c>
      <c r="I5100" t="s">
        <v>11</v>
      </c>
      <c r="J51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1" spans="1:12" hidden="1" x14ac:dyDescent="0.25">
      <c r="A5101" t="s">
        <v>8282</v>
      </c>
      <c r="B5101">
        <v>8</v>
      </c>
      <c r="C5101">
        <v>1124</v>
      </c>
      <c r="D5101" t="s">
        <v>5711</v>
      </c>
      <c r="E5101" t="s">
        <v>9</v>
      </c>
      <c r="F5101" t="s">
        <v>16</v>
      </c>
      <c r="G5101" s="2" t="s">
        <v>14</v>
      </c>
      <c r="H5101" s="1">
        <v>0.5</v>
      </c>
      <c r="I5101" t="s">
        <v>11</v>
      </c>
      <c r="J51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2" spans="1:12" hidden="1" x14ac:dyDescent="0.25">
      <c r="A5102" t="s">
        <v>8282</v>
      </c>
      <c r="B5102">
        <v>8</v>
      </c>
      <c r="C5102">
        <v>1130</v>
      </c>
      <c r="D5102" t="s">
        <v>5712</v>
      </c>
      <c r="E5102" t="s">
        <v>9</v>
      </c>
      <c r="F5102" t="s">
        <v>48</v>
      </c>
      <c r="G5102" s="3">
        <v>41078</v>
      </c>
      <c r="H5102" s="1">
        <v>0.5</v>
      </c>
      <c r="I5102" t="s">
        <v>11</v>
      </c>
      <c r="J51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3" spans="1:12" hidden="1" x14ac:dyDescent="0.25">
      <c r="A5103" t="s">
        <v>8282</v>
      </c>
      <c r="B5103">
        <v>8</v>
      </c>
      <c r="C5103">
        <v>1131</v>
      </c>
      <c r="D5103" t="s">
        <v>5713</v>
      </c>
      <c r="E5103" t="s">
        <v>9</v>
      </c>
      <c r="F5103" t="s">
        <v>48</v>
      </c>
      <c r="G5103" s="3">
        <v>41078</v>
      </c>
      <c r="H5103" s="1">
        <v>0.5</v>
      </c>
      <c r="I5103" t="s">
        <v>11</v>
      </c>
      <c r="J51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4" spans="1:12" hidden="1" x14ac:dyDescent="0.25">
      <c r="A5104" t="s">
        <v>8282</v>
      </c>
      <c r="B5104">
        <v>8</v>
      </c>
      <c r="C5104">
        <v>1132</v>
      </c>
      <c r="D5104" t="s">
        <v>5714</v>
      </c>
      <c r="E5104" t="s">
        <v>9</v>
      </c>
      <c r="F5104" t="s">
        <v>16</v>
      </c>
      <c r="G5104" s="2" t="s">
        <v>14</v>
      </c>
      <c r="H5104" s="1">
        <v>0.5</v>
      </c>
      <c r="I5104" t="s">
        <v>11</v>
      </c>
      <c r="J51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5" spans="1:12" hidden="1" x14ac:dyDescent="0.25">
      <c r="A5105" t="s">
        <v>8282</v>
      </c>
      <c r="B5105">
        <v>8</v>
      </c>
      <c r="C5105">
        <v>1133</v>
      </c>
      <c r="D5105" t="s">
        <v>5715</v>
      </c>
      <c r="E5105" t="s">
        <v>9</v>
      </c>
      <c r="F5105" t="s">
        <v>16</v>
      </c>
      <c r="G5105" s="2" t="s">
        <v>14</v>
      </c>
      <c r="H5105" s="1">
        <v>0.5</v>
      </c>
      <c r="I5105" t="s">
        <v>11</v>
      </c>
      <c r="J51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6" spans="1:12" hidden="1" x14ac:dyDescent="0.25">
      <c r="A5106" t="s">
        <v>8282</v>
      </c>
      <c r="B5106">
        <v>8</v>
      </c>
      <c r="C5106">
        <v>1135</v>
      </c>
      <c r="D5106" t="s">
        <v>5716</v>
      </c>
      <c r="E5106" t="s">
        <v>9</v>
      </c>
      <c r="F5106" t="s">
        <v>16</v>
      </c>
      <c r="G5106" s="2" t="s">
        <v>14</v>
      </c>
      <c r="H5106" s="1">
        <v>0.5</v>
      </c>
      <c r="I5106" t="s">
        <v>11</v>
      </c>
      <c r="J51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7" spans="1:12" hidden="1" x14ac:dyDescent="0.25">
      <c r="A5107" t="s">
        <v>8282</v>
      </c>
      <c r="B5107">
        <v>8</v>
      </c>
      <c r="C5107">
        <v>1140</v>
      </c>
      <c r="D5107" t="s">
        <v>589</v>
      </c>
      <c r="E5107" t="s">
        <v>9</v>
      </c>
      <c r="F5107" t="s">
        <v>48</v>
      </c>
      <c r="G5107" s="3">
        <v>41078</v>
      </c>
      <c r="H5107" s="1">
        <v>0.5</v>
      </c>
      <c r="I5107" t="s">
        <v>11</v>
      </c>
      <c r="J51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8" spans="1:12" hidden="1" x14ac:dyDescent="0.25">
      <c r="A5108" t="s">
        <v>8282</v>
      </c>
      <c r="B5108">
        <v>8</v>
      </c>
      <c r="C5108">
        <v>1156</v>
      </c>
      <c r="D5108" t="s">
        <v>5717</v>
      </c>
      <c r="E5108" t="s">
        <v>9</v>
      </c>
      <c r="F5108" t="s">
        <v>16</v>
      </c>
      <c r="G5108" s="2" t="s">
        <v>14</v>
      </c>
      <c r="H5108" s="1">
        <v>0.5</v>
      </c>
      <c r="I5108" t="s">
        <v>11</v>
      </c>
      <c r="J51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09" spans="1:12" hidden="1" x14ac:dyDescent="0.25">
      <c r="A5109" t="s">
        <v>8282</v>
      </c>
      <c r="B5109">
        <v>8</v>
      </c>
      <c r="C5109">
        <v>1157</v>
      </c>
      <c r="D5109" t="s">
        <v>5718</v>
      </c>
      <c r="E5109" t="s">
        <v>9</v>
      </c>
      <c r="F5109" t="s">
        <v>16</v>
      </c>
      <c r="G5109" s="2" t="s">
        <v>14</v>
      </c>
      <c r="H5109" s="1">
        <v>0.5</v>
      </c>
      <c r="I5109" t="s">
        <v>11</v>
      </c>
      <c r="J51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0" spans="1:12" hidden="1" x14ac:dyDescent="0.25">
      <c r="A5110" t="s">
        <v>8282</v>
      </c>
      <c r="B5110">
        <v>8</v>
      </c>
      <c r="C5110">
        <v>1158</v>
      </c>
      <c r="D5110" t="s">
        <v>5719</v>
      </c>
      <c r="E5110" t="s">
        <v>9</v>
      </c>
      <c r="F5110" t="s">
        <v>16</v>
      </c>
      <c r="G5110" s="2" t="s">
        <v>14</v>
      </c>
      <c r="H5110" s="1">
        <v>0.5</v>
      </c>
      <c r="I5110" t="s">
        <v>11</v>
      </c>
      <c r="J51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1" spans="1:12" hidden="1" x14ac:dyDescent="0.25">
      <c r="A5111" t="s">
        <v>8282</v>
      </c>
      <c r="B5111">
        <v>8</v>
      </c>
      <c r="C5111">
        <v>1159</v>
      </c>
      <c r="D5111" t="s">
        <v>5720</v>
      </c>
      <c r="E5111" t="s">
        <v>9</v>
      </c>
      <c r="F5111" t="s">
        <v>48</v>
      </c>
      <c r="G5111" s="3">
        <v>41078</v>
      </c>
      <c r="H5111" s="1">
        <v>0.5</v>
      </c>
      <c r="I5111" t="s">
        <v>11</v>
      </c>
      <c r="J51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2" spans="1:12" hidden="1" x14ac:dyDescent="0.25">
      <c r="A5112" t="s">
        <v>8282</v>
      </c>
      <c r="B5112">
        <v>8</v>
      </c>
      <c r="C5112">
        <v>1160</v>
      </c>
      <c r="D5112" t="s">
        <v>5721</v>
      </c>
      <c r="E5112" t="s">
        <v>9</v>
      </c>
      <c r="F5112" t="s">
        <v>48</v>
      </c>
      <c r="G5112" s="3">
        <v>41078</v>
      </c>
      <c r="H5112" s="1">
        <v>0.5</v>
      </c>
      <c r="I5112" t="s">
        <v>11</v>
      </c>
      <c r="J51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3" spans="1:12" hidden="1" x14ac:dyDescent="0.25">
      <c r="A5113" t="s">
        <v>8282</v>
      </c>
      <c r="B5113">
        <v>8</v>
      </c>
      <c r="C5113">
        <v>1161</v>
      </c>
      <c r="D5113" t="s">
        <v>5722</v>
      </c>
      <c r="E5113" t="s">
        <v>9</v>
      </c>
      <c r="F5113" t="s">
        <v>18</v>
      </c>
      <c r="G5113" s="2" t="s">
        <v>19</v>
      </c>
      <c r="H5113" s="1">
        <v>0.5</v>
      </c>
      <c r="I5113" t="s">
        <v>11</v>
      </c>
      <c r="J51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4" spans="1:12" hidden="1" x14ac:dyDescent="0.25">
      <c r="A5114" t="s">
        <v>8282</v>
      </c>
      <c r="B5114">
        <v>8</v>
      </c>
      <c r="C5114">
        <v>1162</v>
      </c>
      <c r="D5114" t="s">
        <v>5723</v>
      </c>
      <c r="E5114" t="s">
        <v>9</v>
      </c>
      <c r="F5114" t="s">
        <v>18</v>
      </c>
      <c r="G5114" s="2" t="s">
        <v>19</v>
      </c>
      <c r="H5114" s="1">
        <v>0.5</v>
      </c>
      <c r="I5114" t="s">
        <v>11</v>
      </c>
      <c r="J51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5" spans="1:12" hidden="1" x14ac:dyDescent="0.25">
      <c r="A5115" t="s">
        <v>8282</v>
      </c>
      <c r="B5115">
        <v>8</v>
      </c>
      <c r="C5115">
        <v>1163</v>
      </c>
      <c r="D5115" t="s">
        <v>5724</v>
      </c>
      <c r="E5115" t="s">
        <v>9</v>
      </c>
      <c r="F5115" t="s">
        <v>16</v>
      </c>
      <c r="G5115" s="2" t="s">
        <v>14</v>
      </c>
      <c r="H5115" s="1">
        <v>0.5</v>
      </c>
      <c r="I5115" t="s">
        <v>11</v>
      </c>
      <c r="J51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6" spans="1:12" hidden="1" x14ac:dyDescent="0.25">
      <c r="A5116" t="s">
        <v>8282</v>
      </c>
      <c r="B5116">
        <v>8</v>
      </c>
      <c r="C5116">
        <v>1164</v>
      </c>
      <c r="D5116" t="s">
        <v>5725</v>
      </c>
      <c r="E5116" t="s">
        <v>9</v>
      </c>
      <c r="F5116" t="s">
        <v>48</v>
      </c>
      <c r="G5116" s="3">
        <v>41078</v>
      </c>
      <c r="H5116" s="1">
        <v>0.5</v>
      </c>
      <c r="I5116" t="s">
        <v>11</v>
      </c>
      <c r="J51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7" spans="1:12" hidden="1" x14ac:dyDescent="0.25">
      <c r="A5117" t="s">
        <v>8282</v>
      </c>
      <c r="B5117">
        <v>8</v>
      </c>
      <c r="C5117">
        <v>1170</v>
      </c>
      <c r="D5117" t="s">
        <v>5726</v>
      </c>
      <c r="E5117" t="s">
        <v>9</v>
      </c>
      <c r="F5117" t="s">
        <v>16</v>
      </c>
      <c r="G5117" s="2" t="s">
        <v>14</v>
      </c>
      <c r="H5117" s="1">
        <v>0.5</v>
      </c>
      <c r="I5117" t="s">
        <v>11</v>
      </c>
      <c r="J51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8" spans="1:12" hidden="1" x14ac:dyDescent="0.25">
      <c r="A5118" t="s">
        <v>8282</v>
      </c>
      <c r="B5118">
        <v>8</v>
      </c>
      <c r="C5118">
        <v>1171</v>
      </c>
      <c r="D5118" t="s">
        <v>5727</v>
      </c>
      <c r="E5118" t="s">
        <v>9</v>
      </c>
      <c r="F5118" t="s">
        <v>18</v>
      </c>
      <c r="G5118" s="2" t="s">
        <v>19</v>
      </c>
      <c r="H5118" s="1">
        <v>0.5</v>
      </c>
      <c r="I5118" t="s">
        <v>11</v>
      </c>
      <c r="J51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19" spans="1:12" hidden="1" x14ac:dyDescent="0.25">
      <c r="A5119" t="s">
        <v>8282</v>
      </c>
      <c r="B5119">
        <v>8</v>
      </c>
      <c r="C5119">
        <v>1172</v>
      </c>
      <c r="D5119" t="s">
        <v>5728</v>
      </c>
      <c r="E5119" t="s">
        <v>9</v>
      </c>
      <c r="F5119" t="s">
        <v>48</v>
      </c>
      <c r="G5119" s="3">
        <v>41078</v>
      </c>
      <c r="H5119" s="1">
        <v>0.5</v>
      </c>
      <c r="I5119" t="s">
        <v>11</v>
      </c>
      <c r="J51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0" spans="1:12" hidden="1" x14ac:dyDescent="0.25">
      <c r="A5120" t="s">
        <v>8282</v>
      </c>
      <c r="B5120">
        <v>8</v>
      </c>
      <c r="C5120">
        <v>1173</v>
      </c>
      <c r="D5120" t="s">
        <v>5729</v>
      </c>
      <c r="E5120" t="s">
        <v>9</v>
      </c>
      <c r="F5120" t="s">
        <v>48</v>
      </c>
      <c r="G5120" s="3">
        <v>41078</v>
      </c>
      <c r="H5120" s="1">
        <v>0.5</v>
      </c>
      <c r="I5120" t="s">
        <v>11</v>
      </c>
      <c r="J51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1" spans="1:12" hidden="1" x14ac:dyDescent="0.25">
      <c r="A5121" t="s">
        <v>8282</v>
      </c>
      <c r="B5121">
        <v>8</v>
      </c>
      <c r="C5121">
        <v>1174</v>
      </c>
      <c r="D5121" t="s">
        <v>5730</v>
      </c>
      <c r="E5121" t="s">
        <v>9</v>
      </c>
      <c r="F5121" t="s">
        <v>16</v>
      </c>
      <c r="G5121" s="2" t="s">
        <v>14</v>
      </c>
      <c r="H5121" s="1">
        <v>0.5</v>
      </c>
      <c r="I5121" t="s">
        <v>11</v>
      </c>
      <c r="J51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2" spans="1:12" hidden="1" x14ac:dyDescent="0.25">
      <c r="A5122" t="s">
        <v>8282</v>
      </c>
      <c r="B5122">
        <v>8</v>
      </c>
      <c r="C5122">
        <v>1180</v>
      </c>
      <c r="D5122" t="s">
        <v>5731</v>
      </c>
      <c r="E5122" t="s">
        <v>9</v>
      </c>
      <c r="F5122" t="s">
        <v>48</v>
      </c>
      <c r="G5122" s="3">
        <v>41078</v>
      </c>
      <c r="H5122" s="1">
        <v>0.5</v>
      </c>
      <c r="I5122" t="s">
        <v>11</v>
      </c>
      <c r="J51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3" spans="1:12" hidden="1" x14ac:dyDescent="0.25">
      <c r="A5123" t="s">
        <v>8282</v>
      </c>
      <c r="B5123">
        <v>8</v>
      </c>
      <c r="C5123">
        <v>1181</v>
      </c>
      <c r="D5123" t="s">
        <v>5732</v>
      </c>
      <c r="E5123" t="s">
        <v>9</v>
      </c>
      <c r="F5123" t="s">
        <v>48</v>
      </c>
      <c r="G5123" s="3">
        <v>41078</v>
      </c>
      <c r="H5123" s="1">
        <v>0.5</v>
      </c>
      <c r="I5123" t="s">
        <v>11</v>
      </c>
      <c r="J51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4" spans="1:12" hidden="1" x14ac:dyDescent="0.25">
      <c r="A5124" t="s">
        <v>8282</v>
      </c>
      <c r="B5124">
        <v>8</v>
      </c>
      <c r="C5124">
        <v>1190</v>
      </c>
      <c r="D5124" t="s">
        <v>5733</v>
      </c>
      <c r="E5124" t="s">
        <v>9</v>
      </c>
      <c r="F5124" t="s">
        <v>48</v>
      </c>
      <c r="G5124" s="3">
        <v>41078</v>
      </c>
      <c r="H5124" s="1">
        <v>0.5</v>
      </c>
      <c r="I5124" t="s">
        <v>11</v>
      </c>
      <c r="J51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5" spans="1:12" hidden="1" x14ac:dyDescent="0.25">
      <c r="A5125" t="s">
        <v>8282</v>
      </c>
      <c r="B5125">
        <v>8</v>
      </c>
      <c r="C5125">
        <v>1191</v>
      </c>
      <c r="D5125" t="s">
        <v>5734</v>
      </c>
      <c r="E5125" t="s">
        <v>9</v>
      </c>
      <c r="F5125" t="s">
        <v>48</v>
      </c>
      <c r="G5125" s="3">
        <v>41078</v>
      </c>
      <c r="H5125" s="1">
        <v>0.5</v>
      </c>
      <c r="I5125" t="s">
        <v>11</v>
      </c>
      <c r="J51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6" spans="1:12" hidden="1" x14ac:dyDescent="0.25">
      <c r="A5126" t="s">
        <v>8282</v>
      </c>
      <c r="B5126">
        <v>8</v>
      </c>
      <c r="C5126">
        <v>1200</v>
      </c>
      <c r="D5126" t="s">
        <v>596</v>
      </c>
      <c r="E5126" t="s">
        <v>9</v>
      </c>
      <c r="F5126" t="s">
        <v>16</v>
      </c>
      <c r="G5126" s="2" t="s">
        <v>14</v>
      </c>
      <c r="H5126" s="1">
        <v>0.5</v>
      </c>
      <c r="I5126" t="s">
        <v>11</v>
      </c>
      <c r="J51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7" spans="1:12" hidden="1" x14ac:dyDescent="0.25">
      <c r="A5127" t="s">
        <v>8282</v>
      </c>
      <c r="B5127">
        <v>8</v>
      </c>
      <c r="C5127">
        <v>1205</v>
      </c>
      <c r="D5127" t="s">
        <v>5735</v>
      </c>
      <c r="E5127" t="s">
        <v>9</v>
      </c>
      <c r="F5127" t="s">
        <v>16</v>
      </c>
      <c r="G5127" s="2" t="s">
        <v>14</v>
      </c>
      <c r="H5127" s="1">
        <v>0.5</v>
      </c>
      <c r="I5127" t="s">
        <v>11</v>
      </c>
      <c r="J51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8" spans="1:12" hidden="1" x14ac:dyDescent="0.25">
      <c r="A5128" t="s">
        <v>8282</v>
      </c>
      <c r="B5128">
        <v>8</v>
      </c>
      <c r="C5128">
        <v>1206</v>
      </c>
      <c r="D5128" t="s">
        <v>5736</v>
      </c>
      <c r="E5128" t="s">
        <v>9</v>
      </c>
      <c r="F5128" t="s">
        <v>16</v>
      </c>
      <c r="G5128" s="2" t="s">
        <v>14</v>
      </c>
      <c r="H5128" s="1">
        <v>0.5</v>
      </c>
      <c r="I5128" t="s">
        <v>11</v>
      </c>
      <c r="J51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29" spans="1:12" hidden="1" x14ac:dyDescent="0.25">
      <c r="A5129" t="s">
        <v>8282</v>
      </c>
      <c r="B5129">
        <v>8</v>
      </c>
      <c r="C5129">
        <v>1207</v>
      </c>
      <c r="D5129" t="s">
        <v>5737</v>
      </c>
      <c r="E5129" t="s">
        <v>9</v>
      </c>
      <c r="F5129" t="s">
        <v>16</v>
      </c>
      <c r="G5129" s="2" t="s">
        <v>14</v>
      </c>
      <c r="H5129" s="1">
        <v>0.5</v>
      </c>
      <c r="I5129" t="s">
        <v>11</v>
      </c>
      <c r="J51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0" spans="1:12" hidden="1" x14ac:dyDescent="0.25">
      <c r="A5130" t="s">
        <v>8282</v>
      </c>
      <c r="B5130">
        <v>8</v>
      </c>
      <c r="C5130">
        <v>1208</v>
      </c>
      <c r="D5130" t="s">
        <v>5738</v>
      </c>
      <c r="E5130" t="s">
        <v>9</v>
      </c>
      <c r="F5130" t="s">
        <v>16</v>
      </c>
      <c r="G5130" s="2" t="s">
        <v>14</v>
      </c>
      <c r="H5130" s="1">
        <v>0.5</v>
      </c>
      <c r="I5130" t="s">
        <v>11</v>
      </c>
      <c r="J51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1" spans="1:12" hidden="1" x14ac:dyDescent="0.25">
      <c r="A5131" t="s">
        <v>8282</v>
      </c>
      <c r="B5131">
        <v>8</v>
      </c>
      <c r="C5131">
        <v>1209</v>
      </c>
      <c r="D5131" t="s">
        <v>601</v>
      </c>
      <c r="E5131" t="s">
        <v>9</v>
      </c>
      <c r="F5131" t="s">
        <v>242</v>
      </c>
      <c r="G5131" s="2" t="s">
        <v>243</v>
      </c>
      <c r="H5131" s="1">
        <v>0.5</v>
      </c>
      <c r="I5131" t="s">
        <v>11</v>
      </c>
      <c r="J51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2" spans="1:12" hidden="1" x14ac:dyDescent="0.25">
      <c r="A5132" t="s">
        <v>8282</v>
      </c>
      <c r="B5132">
        <v>8</v>
      </c>
      <c r="C5132">
        <v>1210</v>
      </c>
      <c r="D5132" t="s">
        <v>5739</v>
      </c>
      <c r="E5132" t="s">
        <v>9</v>
      </c>
      <c r="F5132" t="s">
        <v>13</v>
      </c>
      <c r="G5132" s="2" t="s">
        <v>14</v>
      </c>
      <c r="H5132" s="1">
        <v>0.5</v>
      </c>
      <c r="I5132" t="s">
        <v>11</v>
      </c>
      <c r="J51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3" spans="1:12" hidden="1" x14ac:dyDescent="0.25">
      <c r="A5133" t="s">
        <v>8282</v>
      </c>
      <c r="B5133">
        <v>8</v>
      </c>
      <c r="C5133">
        <v>1211</v>
      </c>
      <c r="D5133" t="s">
        <v>5740</v>
      </c>
      <c r="E5133" t="s">
        <v>9</v>
      </c>
      <c r="F5133" t="s">
        <v>16</v>
      </c>
      <c r="G5133" s="2" t="s">
        <v>14</v>
      </c>
      <c r="H5133" s="1">
        <v>0.5</v>
      </c>
      <c r="I5133" t="s">
        <v>11</v>
      </c>
      <c r="J51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4" spans="1:12" hidden="1" x14ac:dyDescent="0.25">
      <c r="A5134" t="s">
        <v>8282</v>
      </c>
      <c r="B5134">
        <v>8</v>
      </c>
      <c r="C5134">
        <v>1212</v>
      </c>
      <c r="D5134" t="s">
        <v>5741</v>
      </c>
      <c r="E5134" t="s">
        <v>9</v>
      </c>
      <c r="F5134" t="s">
        <v>242</v>
      </c>
      <c r="G5134" s="2" t="s">
        <v>243</v>
      </c>
      <c r="H5134" s="1">
        <v>0.5</v>
      </c>
      <c r="I5134" t="s">
        <v>11</v>
      </c>
      <c r="J51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5" spans="1:12" hidden="1" x14ac:dyDescent="0.25">
      <c r="A5135" t="s">
        <v>8282</v>
      </c>
      <c r="B5135">
        <v>8</v>
      </c>
      <c r="C5135">
        <v>1213</v>
      </c>
      <c r="D5135" t="s">
        <v>5742</v>
      </c>
      <c r="E5135" t="s">
        <v>9</v>
      </c>
      <c r="F5135" t="s">
        <v>16</v>
      </c>
      <c r="G5135" s="2" t="s">
        <v>14</v>
      </c>
      <c r="H5135" s="1">
        <v>0.5</v>
      </c>
      <c r="I5135" t="s">
        <v>11</v>
      </c>
      <c r="J51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6" spans="1:12" hidden="1" x14ac:dyDescent="0.25">
      <c r="A5136" t="s">
        <v>8282</v>
      </c>
      <c r="B5136">
        <v>8</v>
      </c>
      <c r="C5136">
        <v>1214</v>
      </c>
      <c r="D5136" t="s">
        <v>5743</v>
      </c>
      <c r="E5136" t="s">
        <v>9</v>
      </c>
      <c r="F5136" t="s">
        <v>16</v>
      </c>
      <c r="G5136" s="2" t="s">
        <v>14</v>
      </c>
      <c r="H5136" s="1">
        <v>0.5</v>
      </c>
      <c r="I5136" t="s">
        <v>11</v>
      </c>
      <c r="J51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7" spans="1:12" hidden="1" x14ac:dyDescent="0.25">
      <c r="A5137" t="s">
        <v>8282</v>
      </c>
      <c r="B5137">
        <v>8</v>
      </c>
      <c r="C5137">
        <v>1215</v>
      </c>
      <c r="D5137" t="s">
        <v>5744</v>
      </c>
      <c r="E5137" t="s">
        <v>9</v>
      </c>
      <c r="F5137" t="s">
        <v>16</v>
      </c>
      <c r="G5137" s="2" t="s">
        <v>14</v>
      </c>
      <c r="H5137" s="1">
        <v>0.5</v>
      </c>
      <c r="I5137" t="s">
        <v>11</v>
      </c>
      <c r="J51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8" spans="1:12" hidden="1" x14ac:dyDescent="0.25">
      <c r="A5138" t="s">
        <v>8282</v>
      </c>
      <c r="B5138">
        <v>8</v>
      </c>
      <c r="C5138">
        <v>1216</v>
      </c>
      <c r="D5138" t="s">
        <v>5745</v>
      </c>
      <c r="E5138" t="s">
        <v>9</v>
      </c>
      <c r="F5138" t="s">
        <v>16</v>
      </c>
      <c r="G5138" s="2" t="s">
        <v>14</v>
      </c>
      <c r="H5138" s="1">
        <v>0.5</v>
      </c>
      <c r="I5138" t="s">
        <v>11</v>
      </c>
      <c r="J51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39" spans="1:12" hidden="1" x14ac:dyDescent="0.25">
      <c r="A5139" t="s">
        <v>8282</v>
      </c>
      <c r="B5139">
        <v>8</v>
      </c>
      <c r="C5139">
        <v>1217</v>
      </c>
      <c r="D5139" t="s">
        <v>5746</v>
      </c>
      <c r="E5139" t="s">
        <v>9</v>
      </c>
      <c r="F5139" t="s">
        <v>16</v>
      </c>
      <c r="G5139" s="2" t="s">
        <v>14</v>
      </c>
      <c r="H5139" s="1">
        <v>0.5</v>
      </c>
      <c r="I5139" t="s">
        <v>11</v>
      </c>
      <c r="J51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0" spans="1:12" hidden="1" x14ac:dyDescent="0.25">
      <c r="A5140" t="s">
        <v>8282</v>
      </c>
      <c r="B5140">
        <v>8</v>
      </c>
      <c r="C5140">
        <v>1218</v>
      </c>
      <c r="D5140" t="s">
        <v>5747</v>
      </c>
      <c r="E5140" t="s">
        <v>9</v>
      </c>
      <c r="F5140" t="s">
        <v>16</v>
      </c>
      <c r="G5140" s="2" t="s">
        <v>14</v>
      </c>
      <c r="H5140" s="1">
        <v>0.5</v>
      </c>
      <c r="I5140" t="s">
        <v>11</v>
      </c>
      <c r="J51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1" spans="1:12" hidden="1" x14ac:dyDescent="0.25">
      <c r="A5141" t="s">
        <v>8282</v>
      </c>
      <c r="B5141">
        <v>8</v>
      </c>
      <c r="C5141">
        <v>1219</v>
      </c>
      <c r="D5141" t="s">
        <v>5748</v>
      </c>
      <c r="E5141" t="s">
        <v>9</v>
      </c>
      <c r="F5141" t="s">
        <v>16</v>
      </c>
      <c r="G5141" s="2" t="s">
        <v>14</v>
      </c>
      <c r="H5141" s="1">
        <v>0.5</v>
      </c>
      <c r="I5141" t="s">
        <v>11</v>
      </c>
      <c r="J51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2" spans="1:12" hidden="1" x14ac:dyDescent="0.25">
      <c r="A5142" t="s">
        <v>8282</v>
      </c>
      <c r="B5142">
        <v>8</v>
      </c>
      <c r="C5142">
        <v>1221</v>
      </c>
      <c r="D5142" t="s">
        <v>5749</v>
      </c>
      <c r="E5142" t="s">
        <v>9</v>
      </c>
      <c r="F5142" t="s">
        <v>242</v>
      </c>
      <c r="G5142" s="2" t="s">
        <v>243</v>
      </c>
      <c r="H5142" s="1">
        <v>0.5</v>
      </c>
      <c r="I5142" t="s">
        <v>11</v>
      </c>
      <c r="J51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3" spans="1:12" hidden="1" x14ac:dyDescent="0.25">
      <c r="A5143" t="s">
        <v>8282</v>
      </c>
      <c r="B5143">
        <v>8</v>
      </c>
      <c r="C5143">
        <v>1227</v>
      </c>
      <c r="D5143" t="s">
        <v>5750</v>
      </c>
      <c r="E5143" t="s">
        <v>9</v>
      </c>
      <c r="F5143" t="s">
        <v>242</v>
      </c>
      <c r="G5143" s="2" t="s">
        <v>243</v>
      </c>
      <c r="H5143" s="1">
        <v>0.5</v>
      </c>
      <c r="I5143" t="s">
        <v>11</v>
      </c>
      <c r="J51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4" spans="1:12" hidden="1" x14ac:dyDescent="0.25">
      <c r="A5144" t="s">
        <v>8282</v>
      </c>
      <c r="B5144">
        <v>8</v>
      </c>
      <c r="C5144">
        <v>1228</v>
      </c>
      <c r="D5144" t="s">
        <v>5751</v>
      </c>
      <c r="E5144" t="s">
        <v>9</v>
      </c>
      <c r="F5144" t="s">
        <v>242</v>
      </c>
      <c r="G5144" s="2" t="s">
        <v>243</v>
      </c>
      <c r="H5144" s="1">
        <v>0.5</v>
      </c>
      <c r="I5144" t="s">
        <v>11</v>
      </c>
      <c r="J51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5" spans="1:12" hidden="1" x14ac:dyDescent="0.25">
      <c r="A5145" t="s">
        <v>8282</v>
      </c>
      <c r="B5145">
        <v>8</v>
      </c>
      <c r="C5145">
        <v>1229</v>
      </c>
      <c r="D5145" t="s">
        <v>5752</v>
      </c>
      <c r="E5145" t="s">
        <v>9</v>
      </c>
      <c r="F5145" t="s">
        <v>242</v>
      </c>
      <c r="G5145" s="2" t="s">
        <v>243</v>
      </c>
      <c r="H5145" s="1">
        <v>0.5</v>
      </c>
      <c r="I5145" t="s">
        <v>11</v>
      </c>
      <c r="J51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6" spans="1:12" hidden="1" x14ac:dyDescent="0.25">
      <c r="A5146" t="s">
        <v>8282</v>
      </c>
      <c r="B5146">
        <v>8</v>
      </c>
      <c r="C5146">
        <v>1230</v>
      </c>
      <c r="D5146" t="s">
        <v>5753</v>
      </c>
      <c r="E5146" t="s">
        <v>9</v>
      </c>
      <c r="F5146" t="s">
        <v>16</v>
      </c>
      <c r="G5146" s="2" t="s">
        <v>14</v>
      </c>
      <c r="H5146" s="1">
        <v>0.5</v>
      </c>
      <c r="I5146" t="s">
        <v>11</v>
      </c>
      <c r="J51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7" spans="1:12" hidden="1" x14ac:dyDescent="0.25">
      <c r="A5147" t="s">
        <v>8282</v>
      </c>
      <c r="B5147">
        <v>8</v>
      </c>
      <c r="C5147">
        <v>1231</v>
      </c>
      <c r="D5147" t="s">
        <v>5754</v>
      </c>
      <c r="E5147" t="s">
        <v>9</v>
      </c>
      <c r="F5147" t="s">
        <v>18</v>
      </c>
      <c r="G5147" s="2" t="s">
        <v>19</v>
      </c>
      <c r="H5147" s="1">
        <v>0.5</v>
      </c>
      <c r="I5147" t="s">
        <v>11</v>
      </c>
      <c r="J51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8" spans="1:12" hidden="1" x14ac:dyDescent="0.25">
      <c r="A5148" t="s">
        <v>8282</v>
      </c>
      <c r="B5148">
        <v>8</v>
      </c>
      <c r="C5148">
        <v>1232</v>
      </c>
      <c r="D5148" t="s">
        <v>5755</v>
      </c>
      <c r="E5148" t="s">
        <v>9</v>
      </c>
      <c r="F5148" t="s">
        <v>16</v>
      </c>
      <c r="G5148" s="2" t="s">
        <v>14</v>
      </c>
      <c r="H5148" s="1">
        <v>0.5</v>
      </c>
      <c r="I5148" t="s">
        <v>11</v>
      </c>
      <c r="J51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49" spans="1:12" hidden="1" x14ac:dyDescent="0.25">
      <c r="A5149" t="s">
        <v>8282</v>
      </c>
      <c r="B5149">
        <v>8</v>
      </c>
      <c r="C5149">
        <v>1233</v>
      </c>
      <c r="D5149" t="s">
        <v>5756</v>
      </c>
      <c r="E5149" t="s">
        <v>9</v>
      </c>
      <c r="F5149" t="s">
        <v>16</v>
      </c>
      <c r="G5149" s="2" t="s">
        <v>14</v>
      </c>
      <c r="H5149" s="1">
        <v>0.5</v>
      </c>
      <c r="I5149" t="s">
        <v>11</v>
      </c>
      <c r="J51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0" spans="1:12" hidden="1" x14ac:dyDescent="0.25">
      <c r="A5150" t="s">
        <v>8282</v>
      </c>
      <c r="B5150">
        <v>8</v>
      </c>
      <c r="C5150">
        <v>1234</v>
      </c>
      <c r="D5150" t="s">
        <v>5757</v>
      </c>
      <c r="E5150" t="s">
        <v>9</v>
      </c>
      <c r="F5150" t="s">
        <v>16</v>
      </c>
      <c r="G5150" s="2" t="s">
        <v>14</v>
      </c>
      <c r="H5150" s="1">
        <v>0.5</v>
      </c>
      <c r="I5150" t="s">
        <v>11</v>
      </c>
      <c r="J51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1" spans="1:12" hidden="1" x14ac:dyDescent="0.25">
      <c r="A5151" t="s">
        <v>8282</v>
      </c>
      <c r="B5151">
        <v>8</v>
      </c>
      <c r="C5151">
        <v>1237</v>
      </c>
      <c r="D5151" t="s">
        <v>5758</v>
      </c>
      <c r="E5151" t="s">
        <v>9</v>
      </c>
      <c r="F5151" t="s">
        <v>16</v>
      </c>
      <c r="G5151" s="2" t="s">
        <v>14</v>
      </c>
      <c r="H5151" s="1">
        <v>0.5</v>
      </c>
      <c r="I5151" t="s">
        <v>11</v>
      </c>
      <c r="J51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2" spans="1:12" hidden="1" x14ac:dyDescent="0.25">
      <c r="A5152" t="s">
        <v>8282</v>
      </c>
      <c r="B5152">
        <v>8</v>
      </c>
      <c r="C5152">
        <v>1238</v>
      </c>
      <c r="D5152" t="s">
        <v>5759</v>
      </c>
      <c r="E5152" t="s">
        <v>9</v>
      </c>
      <c r="F5152" t="s">
        <v>16</v>
      </c>
      <c r="G5152" s="2" t="s">
        <v>14</v>
      </c>
      <c r="H5152" s="1">
        <v>0.5</v>
      </c>
      <c r="I5152" t="s">
        <v>11</v>
      </c>
      <c r="J51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3" spans="1:12" hidden="1" x14ac:dyDescent="0.25">
      <c r="A5153" t="s">
        <v>8282</v>
      </c>
      <c r="B5153">
        <v>8</v>
      </c>
      <c r="C5153">
        <v>1251</v>
      </c>
      <c r="D5153" t="s">
        <v>627</v>
      </c>
      <c r="E5153" t="s">
        <v>9</v>
      </c>
      <c r="F5153" t="s">
        <v>242</v>
      </c>
      <c r="G5153" s="2" t="s">
        <v>243</v>
      </c>
      <c r="H5153" s="1">
        <v>0.5</v>
      </c>
      <c r="I5153" t="s">
        <v>11</v>
      </c>
      <c r="J51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4" spans="1:12" hidden="1" x14ac:dyDescent="0.25">
      <c r="A5154" t="s">
        <v>8282</v>
      </c>
      <c r="B5154">
        <v>8</v>
      </c>
      <c r="C5154">
        <v>1252</v>
      </c>
      <c r="D5154" t="s">
        <v>5760</v>
      </c>
      <c r="E5154" t="s">
        <v>9</v>
      </c>
      <c r="F5154" t="s">
        <v>185</v>
      </c>
      <c r="G5154" s="2" t="s">
        <v>109</v>
      </c>
      <c r="H5154" s="1">
        <v>0.5</v>
      </c>
      <c r="I5154" t="s">
        <v>11</v>
      </c>
      <c r="J51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5" spans="1:12" hidden="1" x14ac:dyDescent="0.25">
      <c r="A5155" t="s">
        <v>8282</v>
      </c>
      <c r="B5155">
        <v>8</v>
      </c>
      <c r="C5155">
        <v>1254</v>
      </c>
      <c r="D5155" t="s">
        <v>5761</v>
      </c>
      <c r="E5155" t="s">
        <v>9</v>
      </c>
      <c r="F5155" t="s">
        <v>18</v>
      </c>
      <c r="G5155" s="2" t="s">
        <v>19</v>
      </c>
      <c r="H5155" s="1">
        <v>0.5</v>
      </c>
      <c r="I5155" t="s">
        <v>11</v>
      </c>
      <c r="J51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6" spans="1:12" hidden="1" x14ac:dyDescent="0.25">
      <c r="A5156" t="s">
        <v>8282</v>
      </c>
      <c r="B5156">
        <v>8</v>
      </c>
      <c r="C5156">
        <v>1259</v>
      </c>
      <c r="D5156" t="s">
        <v>5762</v>
      </c>
      <c r="E5156" t="s">
        <v>9</v>
      </c>
      <c r="F5156" t="s">
        <v>16</v>
      </c>
      <c r="G5156" s="2" t="s">
        <v>14</v>
      </c>
      <c r="H5156" s="1">
        <v>0.5</v>
      </c>
      <c r="I5156" t="s">
        <v>11</v>
      </c>
      <c r="J51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7" spans="1:12" hidden="1" x14ac:dyDescent="0.25">
      <c r="A5157" t="s">
        <v>8282</v>
      </c>
      <c r="B5157">
        <v>8</v>
      </c>
      <c r="C5157">
        <v>1260</v>
      </c>
      <c r="D5157" t="s">
        <v>630</v>
      </c>
      <c r="E5157" t="s">
        <v>9</v>
      </c>
      <c r="F5157" t="s">
        <v>16</v>
      </c>
      <c r="G5157" s="2" t="s">
        <v>14</v>
      </c>
      <c r="H5157" s="1">
        <v>0.5</v>
      </c>
      <c r="I5157" t="s">
        <v>11</v>
      </c>
      <c r="J51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8" spans="1:12" hidden="1" x14ac:dyDescent="0.25">
      <c r="A5158" t="s">
        <v>8282</v>
      </c>
      <c r="B5158">
        <v>8</v>
      </c>
      <c r="C5158">
        <v>1262</v>
      </c>
      <c r="D5158" t="s">
        <v>5763</v>
      </c>
      <c r="E5158" t="s">
        <v>9</v>
      </c>
      <c r="F5158" t="s">
        <v>48</v>
      </c>
      <c r="G5158" s="3">
        <v>41078</v>
      </c>
      <c r="H5158" s="1">
        <v>0.5</v>
      </c>
      <c r="I5158" t="s">
        <v>11</v>
      </c>
      <c r="J51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59" spans="1:12" hidden="1" x14ac:dyDescent="0.25">
      <c r="A5159" t="s">
        <v>8282</v>
      </c>
      <c r="B5159">
        <v>8</v>
      </c>
      <c r="C5159">
        <v>1263</v>
      </c>
      <c r="D5159" t="s">
        <v>5764</v>
      </c>
      <c r="E5159" t="s">
        <v>9</v>
      </c>
      <c r="F5159" t="s">
        <v>48</v>
      </c>
      <c r="G5159" s="3">
        <v>41078</v>
      </c>
      <c r="H5159" s="1">
        <v>0.5</v>
      </c>
      <c r="I5159" t="s">
        <v>11</v>
      </c>
      <c r="J51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0" spans="1:12" hidden="1" x14ac:dyDescent="0.25">
      <c r="A5160" t="s">
        <v>8282</v>
      </c>
      <c r="B5160">
        <v>8</v>
      </c>
      <c r="C5160">
        <v>1264</v>
      </c>
      <c r="D5160" t="s">
        <v>5765</v>
      </c>
      <c r="E5160" t="s">
        <v>9</v>
      </c>
      <c r="F5160" t="s">
        <v>48</v>
      </c>
      <c r="G5160" s="3">
        <v>41078</v>
      </c>
      <c r="H5160" s="1">
        <v>0.5</v>
      </c>
      <c r="I5160" t="s">
        <v>11</v>
      </c>
      <c r="J51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1" spans="1:12" hidden="1" x14ac:dyDescent="0.25">
      <c r="A5161" t="s">
        <v>8282</v>
      </c>
      <c r="B5161">
        <v>8</v>
      </c>
      <c r="C5161">
        <v>1265</v>
      </c>
      <c r="D5161" t="s">
        <v>5766</v>
      </c>
      <c r="E5161" t="s">
        <v>9</v>
      </c>
      <c r="F5161" t="s">
        <v>48</v>
      </c>
      <c r="G5161" s="3">
        <v>41078</v>
      </c>
      <c r="H5161" s="1">
        <v>0.5</v>
      </c>
      <c r="I5161" t="s">
        <v>11</v>
      </c>
      <c r="J51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2" spans="1:12" hidden="1" x14ac:dyDescent="0.25">
      <c r="A5162" t="s">
        <v>8282</v>
      </c>
      <c r="B5162">
        <v>8</v>
      </c>
      <c r="C5162">
        <v>1266</v>
      </c>
      <c r="D5162" t="s">
        <v>5767</v>
      </c>
      <c r="E5162" t="s">
        <v>9</v>
      </c>
      <c r="F5162" t="s">
        <v>242</v>
      </c>
      <c r="G5162" s="2" t="s">
        <v>243</v>
      </c>
      <c r="H5162" s="1">
        <v>0.5</v>
      </c>
      <c r="I5162" t="s">
        <v>11</v>
      </c>
      <c r="J51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3" spans="1:12" hidden="1" x14ac:dyDescent="0.25">
      <c r="A5163" t="s">
        <v>8282</v>
      </c>
      <c r="B5163">
        <v>8</v>
      </c>
      <c r="C5163">
        <v>1269</v>
      </c>
      <c r="D5163" t="s">
        <v>5768</v>
      </c>
      <c r="E5163" t="s">
        <v>9</v>
      </c>
      <c r="F5163" t="s">
        <v>18</v>
      </c>
      <c r="G5163" s="2" t="s">
        <v>19</v>
      </c>
      <c r="H5163" s="1">
        <v>0.5</v>
      </c>
      <c r="I5163" t="s">
        <v>11</v>
      </c>
      <c r="J51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4" spans="1:12" hidden="1" x14ac:dyDescent="0.25">
      <c r="A5164" t="s">
        <v>8282</v>
      </c>
      <c r="B5164">
        <v>8</v>
      </c>
      <c r="C5164">
        <v>1270</v>
      </c>
      <c r="D5164" t="s">
        <v>635</v>
      </c>
      <c r="E5164" t="s">
        <v>9</v>
      </c>
      <c r="F5164" t="s">
        <v>16</v>
      </c>
      <c r="G5164" s="2" t="s">
        <v>14</v>
      </c>
      <c r="H5164" s="1">
        <v>0.5</v>
      </c>
      <c r="I5164" t="s">
        <v>11</v>
      </c>
      <c r="J51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5" spans="1:12" hidden="1" x14ac:dyDescent="0.25">
      <c r="A5165" t="s">
        <v>8282</v>
      </c>
      <c r="B5165">
        <v>8</v>
      </c>
      <c r="C5165">
        <v>1271</v>
      </c>
      <c r="D5165" t="s">
        <v>5769</v>
      </c>
      <c r="E5165" t="s">
        <v>9</v>
      </c>
      <c r="F5165" t="s">
        <v>16</v>
      </c>
      <c r="G5165" s="2" t="s">
        <v>14</v>
      </c>
      <c r="H5165" s="1">
        <v>0.5</v>
      </c>
      <c r="I5165" t="s">
        <v>11</v>
      </c>
      <c r="J51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6" spans="1:12" hidden="1" x14ac:dyDescent="0.25">
      <c r="A5166" t="s">
        <v>8282</v>
      </c>
      <c r="B5166">
        <v>8</v>
      </c>
      <c r="C5166">
        <v>1272</v>
      </c>
      <c r="D5166" t="s">
        <v>5770</v>
      </c>
      <c r="E5166" t="s">
        <v>9</v>
      </c>
      <c r="F5166" t="s">
        <v>16</v>
      </c>
      <c r="G5166" s="2" t="s">
        <v>14</v>
      </c>
      <c r="H5166" s="1">
        <v>0.5</v>
      </c>
      <c r="I5166" t="s">
        <v>11</v>
      </c>
      <c r="J51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7" spans="1:12" hidden="1" x14ac:dyDescent="0.25">
      <c r="A5167" t="s">
        <v>8282</v>
      </c>
      <c r="B5167">
        <v>8</v>
      </c>
      <c r="C5167">
        <v>1275</v>
      </c>
      <c r="D5167" t="s">
        <v>637</v>
      </c>
      <c r="E5167" t="s">
        <v>9</v>
      </c>
      <c r="F5167" t="s">
        <v>16</v>
      </c>
      <c r="G5167" s="2" t="s">
        <v>14</v>
      </c>
      <c r="H5167" s="1">
        <v>0.5</v>
      </c>
      <c r="I5167" t="s">
        <v>11</v>
      </c>
      <c r="J51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8" spans="1:12" hidden="1" x14ac:dyDescent="0.25">
      <c r="A5168" t="s">
        <v>8282</v>
      </c>
      <c r="B5168">
        <v>8</v>
      </c>
      <c r="C5168">
        <v>1278</v>
      </c>
      <c r="D5168" t="s">
        <v>5771</v>
      </c>
      <c r="E5168" t="s">
        <v>9</v>
      </c>
      <c r="F5168" t="s">
        <v>242</v>
      </c>
      <c r="G5168" s="2" t="s">
        <v>243</v>
      </c>
      <c r="H5168" s="1">
        <v>0.5</v>
      </c>
      <c r="I5168" t="s">
        <v>11</v>
      </c>
      <c r="J51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69" spans="1:12" hidden="1" x14ac:dyDescent="0.25">
      <c r="A5169" t="s">
        <v>8282</v>
      </c>
      <c r="B5169">
        <v>8</v>
      </c>
      <c r="C5169">
        <v>1279</v>
      </c>
      <c r="D5169" t="s">
        <v>5772</v>
      </c>
      <c r="E5169" t="s">
        <v>9</v>
      </c>
      <c r="F5169" t="s">
        <v>16</v>
      </c>
      <c r="G5169" s="2" t="s">
        <v>14</v>
      </c>
      <c r="H5169" s="1">
        <v>0.5</v>
      </c>
      <c r="I5169" t="s">
        <v>11</v>
      </c>
      <c r="J51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0" spans="1:12" hidden="1" x14ac:dyDescent="0.25">
      <c r="A5170" t="s">
        <v>8282</v>
      </c>
      <c r="B5170">
        <v>8</v>
      </c>
      <c r="C5170">
        <v>1280</v>
      </c>
      <c r="D5170" t="s">
        <v>5773</v>
      </c>
      <c r="E5170" t="s">
        <v>9</v>
      </c>
      <c r="F5170" t="s">
        <v>242</v>
      </c>
      <c r="G5170" s="2" t="s">
        <v>243</v>
      </c>
      <c r="H5170" s="1">
        <v>0.5</v>
      </c>
      <c r="I5170" t="s">
        <v>11</v>
      </c>
      <c r="J51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1" spans="1:12" hidden="1" x14ac:dyDescent="0.25">
      <c r="A5171" t="s">
        <v>8282</v>
      </c>
      <c r="B5171">
        <v>8</v>
      </c>
      <c r="C5171">
        <v>1281</v>
      </c>
      <c r="D5171" t="s">
        <v>5774</v>
      </c>
      <c r="E5171" t="s">
        <v>9</v>
      </c>
      <c r="F5171" t="s">
        <v>242</v>
      </c>
      <c r="G5171" s="2" t="s">
        <v>243</v>
      </c>
      <c r="H5171" s="1">
        <v>0.5</v>
      </c>
      <c r="I5171" t="s">
        <v>11</v>
      </c>
      <c r="J51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2" spans="1:12" hidden="1" x14ac:dyDescent="0.25">
      <c r="A5172" t="s">
        <v>8282</v>
      </c>
      <c r="B5172">
        <v>8</v>
      </c>
      <c r="C5172">
        <v>1282</v>
      </c>
      <c r="D5172" t="s">
        <v>5775</v>
      </c>
      <c r="E5172" t="s">
        <v>9</v>
      </c>
      <c r="F5172" t="s">
        <v>16</v>
      </c>
      <c r="G5172" s="2" t="s">
        <v>14</v>
      </c>
      <c r="H5172" s="1">
        <v>0.5</v>
      </c>
      <c r="I5172" t="s">
        <v>11</v>
      </c>
      <c r="J51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3" spans="1:12" hidden="1" x14ac:dyDescent="0.25">
      <c r="A5173" t="s">
        <v>8282</v>
      </c>
      <c r="B5173">
        <v>8</v>
      </c>
      <c r="C5173">
        <v>1283</v>
      </c>
      <c r="D5173" t="s">
        <v>5776</v>
      </c>
      <c r="E5173" t="s">
        <v>9</v>
      </c>
      <c r="F5173" t="s">
        <v>16</v>
      </c>
      <c r="G5173" s="2" t="s">
        <v>14</v>
      </c>
      <c r="H5173" s="1">
        <v>0.5</v>
      </c>
      <c r="I5173" t="s">
        <v>11</v>
      </c>
      <c r="J51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4" spans="1:12" hidden="1" x14ac:dyDescent="0.25">
      <c r="A5174" t="s">
        <v>8282</v>
      </c>
      <c r="B5174">
        <v>8</v>
      </c>
      <c r="C5174">
        <v>1284</v>
      </c>
      <c r="D5174" t="s">
        <v>5777</v>
      </c>
      <c r="E5174" t="s">
        <v>9</v>
      </c>
      <c r="F5174" t="s">
        <v>13</v>
      </c>
      <c r="G5174" s="2" t="s">
        <v>14</v>
      </c>
      <c r="H5174" s="1">
        <v>0.5</v>
      </c>
      <c r="I5174" t="s">
        <v>11</v>
      </c>
      <c r="J51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5" spans="1:12" hidden="1" x14ac:dyDescent="0.25">
      <c r="A5175" t="s">
        <v>8282</v>
      </c>
      <c r="B5175">
        <v>8</v>
      </c>
      <c r="C5175">
        <v>1288</v>
      </c>
      <c r="D5175" t="s">
        <v>5778</v>
      </c>
      <c r="E5175" t="s">
        <v>9</v>
      </c>
      <c r="F5175" t="s">
        <v>242</v>
      </c>
      <c r="G5175" s="2" t="s">
        <v>243</v>
      </c>
      <c r="H5175" s="1">
        <v>0.5</v>
      </c>
      <c r="I5175" t="s">
        <v>11</v>
      </c>
      <c r="J51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6" spans="1:12" hidden="1" x14ac:dyDescent="0.25">
      <c r="A5176" t="s">
        <v>8282</v>
      </c>
      <c r="B5176">
        <v>8</v>
      </c>
      <c r="C5176">
        <v>1289</v>
      </c>
      <c r="D5176" t="s">
        <v>5779</v>
      </c>
      <c r="E5176" t="s">
        <v>9</v>
      </c>
      <c r="F5176" t="s">
        <v>242</v>
      </c>
      <c r="G5176" s="2" t="s">
        <v>243</v>
      </c>
      <c r="H5176" s="1">
        <v>0.5</v>
      </c>
      <c r="I5176" t="s">
        <v>11</v>
      </c>
      <c r="J51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7" spans="1:12" hidden="1" x14ac:dyDescent="0.25">
      <c r="A5177" t="s">
        <v>8282</v>
      </c>
      <c r="B5177">
        <v>8</v>
      </c>
      <c r="C5177">
        <v>1290</v>
      </c>
      <c r="D5177" t="s">
        <v>5780</v>
      </c>
      <c r="E5177" t="s">
        <v>9</v>
      </c>
      <c r="F5177" t="s">
        <v>185</v>
      </c>
      <c r="G5177" s="2" t="s">
        <v>109</v>
      </c>
      <c r="H5177" s="1">
        <v>0.5</v>
      </c>
      <c r="I5177" t="s">
        <v>11</v>
      </c>
      <c r="J51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8" spans="1:12" hidden="1" x14ac:dyDescent="0.25">
      <c r="A5178" t="s">
        <v>8282</v>
      </c>
      <c r="B5178">
        <v>8</v>
      </c>
      <c r="C5178">
        <v>1291</v>
      </c>
      <c r="D5178" t="s">
        <v>5781</v>
      </c>
      <c r="E5178" t="s">
        <v>9</v>
      </c>
      <c r="F5178" t="s">
        <v>16</v>
      </c>
      <c r="G5178" s="2" t="s">
        <v>14</v>
      </c>
      <c r="H5178" s="1">
        <v>0.5</v>
      </c>
      <c r="I5178" t="s">
        <v>11</v>
      </c>
      <c r="J51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79" spans="1:12" hidden="1" x14ac:dyDescent="0.25">
      <c r="A5179" t="s">
        <v>8282</v>
      </c>
      <c r="B5179">
        <v>8</v>
      </c>
      <c r="C5179">
        <v>1292</v>
      </c>
      <c r="D5179" t="s">
        <v>5782</v>
      </c>
      <c r="E5179" t="s">
        <v>9</v>
      </c>
      <c r="F5179" t="s">
        <v>16</v>
      </c>
      <c r="G5179" s="2" t="s">
        <v>14</v>
      </c>
      <c r="H5179" s="1">
        <v>0.5</v>
      </c>
      <c r="I5179" t="s">
        <v>11</v>
      </c>
      <c r="J51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0" spans="1:12" hidden="1" x14ac:dyDescent="0.25">
      <c r="A5180" t="s">
        <v>8282</v>
      </c>
      <c r="B5180">
        <v>8</v>
      </c>
      <c r="C5180">
        <v>1293</v>
      </c>
      <c r="D5180" t="s">
        <v>5783</v>
      </c>
      <c r="E5180" t="s">
        <v>9</v>
      </c>
      <c r="F5180" t="s">
        <v>242</v>
      </c>
      <c r="G5180" s="2" t="s">
        <v>243</v>
      </c>
      <c r="H5180" s="1">
        <v>0.5</v>
      </c>
      <c r="I5180" t="s">
        <v>11</v>
      </c>
      <c r="J51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1" spans="1:12" hidden="1" x14ac:dyDescent="0.25">
      <c r="A5181" t="s">
        <v>8282</v>
      </c>
      <c r="B5181">
        <v>8</v>
      </c>
      <c r="C5181">
        <v>1294</v>
      </c>
      <c r="D5181" t="s">
        <v>5784</v>
      </c>
      <c r="E5181" t="s">
        <v>9</v>
      </c>
      <c r="F5181" t="s">
        <v>16</v>
      </c>
      <c r="G5181" s="2" t="s">
        <v>14</v>
      </c>
      <c r="H5181" s="1">
        <v>0.5</v>
      </c>
      <c r="I5181" t="s">
        <v>11</v>
      </c>
      <c r="J51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2" spans="1:12" hidden="1" x14ac:dyDescent="0.25">
      <c r="A5182" t="s">
        <v>8282</v>
      </c>
      <c r="B5182">
        <v>8</v>
      </c>
      <c r="C5182">
        <v>1295</v>
      </c>
      <c r="D5182" t="s">
        <v>5785</v>
      </c>
      <c r="E5182" t="s">
        <v>9</v>
      </c>
      <c r="F5182" t="s">
        <v>242</v>
      </c>
      <c r="G5182" s="2" t="s">
        <v>243</v>
      </c>
      <c r="H5182" s="1">
        <v>0.5</v>
      </c>
      <c r="I5182" t="s">
        <v>11</v>
      </c>
      <c r="J51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3" spans="1:12" hidden="1" x14ac:dyDescent="0.25">
      <c r="A5183" t="s">
        <v>8282</v>
      </c>
      <c r="B5183">
        <v>8</v>
      </c>
      <c r="C5183">
        <v>1296</v>
      </c>
      <c r="D5183" t="s">
        <v>5786</v>
      </c>
      <c r="E5183" t="s">
        <v>9</v>
      </c>
      <c r="F5183" t="s">
        <v>16</v>
      </c>
      <c r="G5183" s="2" t="s">
        <v>14</v>
      </c>
      <c r="H5183" s="1">
        <v>0.5</v>
      </c>
      <c r="I5183" t="s">
        <v>11</v>
      </c>
      <c r="J51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4" spans="1:12" hidden="1" x14ac:dyDescent="0.25">
      <c r="A5184" t="s">
        <v>8282</v>
      </c>
      <c r="B5184">
        <v>8</v>
      </c>
      <c r="C5184">
        <v>1297</v>
      </c>
      <c r="D5184" t="s">
        <v>5787</v>
      </c>
      <c r="E5184" t="s">
        <v>9</v>
      </c>
      <c r="F5184" t="s">
        <v>242</v>
      </c>
      <c r="G5184" s="2" t="s">
        <v>243</v>
      </c>
      <c r="H5184" s="1">
        <v>0.5</v>
      </c>
      <c r="I5184" t="s">
        <v>11</v>
      </c>
      <c r="J51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5" spans="1:12" hidden="1" x14ac:dyDescent="0.25">
      <c r="A5185" t="s">
        <v>8282</v>
      </c>
      <c r="B5185">
        <v>8</v>
      </c>
      <c r="C5185">
        <v>1298</v>
      </c>
      <c r="D5185" t="s">
        <v>5788</v>
      </c>
      <c r="E5185" t="s">
        <v>9</v>
      </c>
      <c r="F5185" t="s">
        <v>18</v>
      </c>
      <c r="G5185" s="2" t="s">
        <v>19</v>
      </c>
      <c r="H5185" s="1">
        <v>0.5</v>
      </c>
      <c r="I5185" t="s">
        <v>11</v>
      </c>
      <c r="J51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6" spans="1:12" hidden="1" x14ac:dyDescent="0.25">
      <c r="A5186" t="s">
        <v>8282</v>
      </c>
      <c r="B5186">
        <v>8</v>
      </c>
      <c r="C5186">
        <v>1299</v>
      </c>
      <c r="D5186" t="s">
        <v>5789</v>
      </c>
      <c r="E5186" t="s">
        <v>9</v>
      </c>
      <c r="F5186" t="s">
        <v>16</v>
      </c>
      <c r="G5186" s="2" t="s">
        <v>14</v>
      </c>
      <c r="H5186" s="1">
        <v>0.5</v>
      </c>
      <c r="I5186" t="s">
        <v>11</v>
      </c>
      <c r="J51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7" spans="1:12" hidden="1" x14ac:dyDescent="0.25">
      <c r="A5187" t="s">
        <v>8282</v>
      </c>
      <c r="B5187">
        <v>8</v>
      </c>
      <c r="C5187">
        <v>1305</v>
      </c>
      <c r="D5187" t="s">
        <v>5790</v>
      </c>
      <c r="E5187" t="s">
        <v>9</v>
      </c>
      <c r="F5187" t="s">
        <v>16</v>
      </c>
      <c r="G5187" s="2" t="s">
        <v>14</v>
      </c>
      <c r="H5187" s="1">
        <v>0.5</v>
      </c>
      <c r="I5187" t="s">
        <v>11</v>
      </c>
      <c r="J51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8" spans="1:12" hidden="1" x14ac:dyDescent="0.25">
      <c r="A5188" t="s">
        <v>8282</v>
      </c>
      <c r="B5188">
        <v>8</v>
      </c>
      <c r="C5188">
        <v>1306</v>
      </c>
      <c r="D5188" t="s">
        <v>5791</v>
      </c>
      <c r="E5188" t="s">
        <v>9</v>
      </c>
      <c r="F5188" t="s">
        <v>16</v>
      </c>
      <c r="G5188" s="2" t="s">
        <v>14</v>
      </c>
      <c r="H5188" s="1">
        <v>0.5</v>
      </c>
      <c r="I5188" t="s">
        <v>11</v>
      </c>
      <c r="J51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89" spans="1:12" hidden="1" x14ac:dyDescent="0.25">
      <c r="A5189" t="s">
        <v>8282</v>
      </c>
      <c r="B5189">
        <v>8</v>
      </c>
      <c r="C5189">
        <v>1307</v>
      </c>
      <c r="D5189" t="s">
        <v>5792</v>
      </c>
      <c r="E5189" t="s">
        <v>9</v>
      </c>
      <c r="F5189" t="s">
        <v>16</v>
      </c>
      <c r="G5189" s="2" t="s">
        <v>14</v>
      </c>
      <c r="H5189" s="1">
        <v>0.5</v>
      </c>
      <c r="I5189" t="s">
        <v>11</v>
      </c>
      <c r="J51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0" spans="1:12" hidden="1" x14ac:dyDescent="0.25">
      <c r="A5190" t="s">
        <v>8282</v>
      </c>
      <c r="B5190">
        <v>8</v>
      </c>
      <c r="C5190">
        <v>1308</v>
      </c>
      <c r="D5190" t="s">
        <v>5793</v>
      </c>
      <c r="E5190" t="s">
        <v>9</v>
      </c>
      <c r="F5190" t="s">
        <v>16</v>
      </c>
      <c r="G5190" s="2" t="s">
        <v>14</v>
      </c>
      <c r="H5190" s="1">
        <v>0.5</v>
      </c>
      <c r="I5190" t="s">
        <v>11</v>
      </c>
      <c r="J51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1" spans="1:12" hidden="1" x14ac:dyDescent="0.25">
      <c r="A5191" t="s">
        <v>8282</v>
      </c>
      <c r="B5191">
        <v>8</v>
      </c>
      <c r="C5191">
        <v>1309</v>
      </c>
      <c r="D5191" t="s">
        <v>658</v>
      </c>
      <c r="E5191" t="s">
        <v>9</v>
      </c>
      <c r="F5191" t="s">
        <v>16</v>
      </c>
      <c r="G5191" s="2" t="s">
        <v>14</v>
      </c>
      <c r="H5191" s="1">
        <v>0.5</v>
      </c>
      <c r="I5191" t="s">
        <v>11</v>
      </c>
      <c r="J51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2" spans="1:12" hidden="1" x14ac:dyDescent="0.25">
      <c r="A5192" t="s">
        <v>8282</v>
      </c>
      <c r="B5192">
        <v>8</v>
      </c>
      <c r="C5192">
        <v>1310</v>
      </c>
      <c r="D5192" t="s">
        <v>5794</v>
      </c>
      <c r="E5192" t="s">
        <v>9</v>
      </c>
      <c r="F5192" t="s">
        <v>48</v>
      </c>
      <c r="G5192" s="3">
        <v>41078</v>
      </c>
      <c r="H5192" s="1">
        <v>0.5</v>
      </c>
      <c r="I5192" t="s">
        <v>11</v>
      </c>
      <c r="J51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3" spans="1:12" hidden="1" x14ac:dyDescent="0.25">
      <c r="A5193" t="s">
        <v>8282</v>
      </c>
      <c r="B5193">
        <v>8</v>
      </c>
      <c r="C5193">
        <v>1312</v>
      </c>
      <c r="D5193" t="s">
        <v>5795</v>
      </c>
      <c r="E5193" t="s">
        <v>9</v>
      </c>
      <c r="F5193" t="s">
        <v>18</v>
      </c>
      <c r="G5193" s="2" t="s">
        <v>19</v>
      </c>
      <c r="H5193" s="1">
        <v>0.5</v>
      </c>
      <c r="I5193" t="s">
        <v>11</v>
      </c>
      <c r="J51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4" spans="1:12" hidden="1" x14ac:dyDescent="0.25">
      <c r="A5194" t="s">
        <v>8282</v>
      </c>
      <c r="B5194">
        <v>8</v>
      </c>
      <c r="C5194">
        <v>1313</v>
      </c>
      <c r="D5194" t="s">
        <v>5796</v>
      </c>
      <c r="E5194" t="s">
        <v>9</v>
      </c>
      <c r="F5194" t="s">
        <v>16</v>
      </c>
      <c r="G5194" s="2" t="s">
        <v>14</v>
      </c>
      <c r="H5194" s="1">
        <v>0.5</v>
      </c>
      <c r="I5194" t="s">
        <v>11</v>
      </c>
      <c r="J51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5" spans="1:12" hidden="1" x14ac:dyDescent="0.25">
      <c r="A5195" t="s">
        <v>8282</v>
      </c>
      <c r="B5195">
        <v>8</v>
      </c>
      <c r="C5195">
        <v>1314</v>
      </c>
      <c r="D5195" t="s">
        <v>5797</v>
      </c>
      <c r="E5195" t="s">
        <v>9</v>
      </c>
      <c r="F5195" t="s">
        <v>18</v>
      </c>
      <c r="G5195" s="2" t="s">
        <v>19</v>
      </c>
      <c r="H5195" s="1">
        <v>0.5</v>
      </c>
      <c r="I5195" t="s">
        <v>11</v>
      </c>
      <c r="J51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6" spans="1:12" hidden="1" x14ac:dyDescent="0.25">
      <c r="A5196" t="s">
        <v>8282</v>
      </c>
      <c r="B5196">
        <v>8</v>
      </c>
      <c r="C5196">
        <v>1315</v>
      </c>
      <c r="D5196" t="s">
        <v>5798</v>
      </c>
      <c r="E5196" t="s">
        <v>9</v>
      </c>
      <c r="F5196" t="s">
        <v>18</v>
      </c>
      <c r="G5196" s="2" t="s">
        <v>19</v>
      </c>
      <c r="H5196" s="1">
        <v>0.5</v>
      </c>
      <c r="I5196" t="s">
        <v>11</v>
      </c>
      <c r="J51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7" spans="1:12" hidden="1" x14ac:dyDescent="0.25">
      <c r="A5197" t="s">
        <v>8282</v>
      </c>
      <c r="B5197">
        <v>8</v>
      </c>
      <c r="C5197">
        <v>1316</v>
      </c>
      <c r="D5197" t="s">
        <v>5799</v>
      </c>
      <c r="E5197" t="s">
        <v>9</v>
      </c>
      <c r="F5197" t="s">
        <v>18</v>
      </c>
      <c r="G5197" s="2" t="s">
        <v>19</v>
      </c>
      <c r="H5197" s="1">
        <v>0.5</v>
      </c>
      <c r="I5197" t="s">
        <v>11</v>
      </c>
      <c r="J51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8" spans="1:12" hidden="1" x14ac:dyDescent="0.25">
      <c r="A5198" t="s">
        <v>8282</v>
      </c>
      <c r="B5198">
        <v>8</v>
      </c>
      <c r="C5198">
        <v>1320</v>
      </c>
      <c r="D5198" t="s">
        <v>5800</v>
      </c>
      <c r="E5198" t="s">
        <v>9</v>
      </c>
      <c r="F5198" t="s">
        <v>18</v>
      </c>
      <c r="G5198" s="2" t="s">
        <v>19</v>
      </c>
      <c r="H5198" s="1">
        <v>0.5</v>
      </c>
      <c r="I5198" t="s">
        <v>11</v>
      </c>
      <c r="J51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199" spans="1:12" hidden="1" x14ac:dyDescent="0.25">
      <c r="A5199" t="s">
        <v>8282</v>
      </c>
      <c r="B5199">
        <v>8</v>
      </c>
      <c r="C5199">
        <v>1327</v>
      </c>
      <c r="D5199" t="s">
        <v>5801</v>
      </c>
      <c r="E5199" t="s">
        <v>9</v>
      </c>
      <c r="F5199" t="s">
        <v>48</v>
      </c>
      <c r="G5199" s="3">
        <v>41078</v>
      </c>
      <c r="H5199" s="1">
        <v>0.5</v>
      </c>
      <c r="I5199" t="s">
        <v>11</v>
      </c>
      <c r="J51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1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00" spans="1:12" hidden="1" x14ac:dyDescent="0.25">
      <c r="A5200" t="s">
        <v>8282</v>
      </c>
      <c r="B5200">
        <v>8</v>
      </c>
      <c r="C5200">
        <v>1328</v>
      </c>
      <c r="D5200" t="s">
        <v>5802</v>
      </c>
      <c r="E5200" t="s">
        <v>9</v>
      </c>
      <c r="F5200" t="s">
        <v>48</v>
      </c>
      <c r="G5200" s="3">
        <v>41078</v>
      </c>
      <c r="H5200" s="1">
        <v>0.5</v>
      </c>
      <c r="I5200" t="s">
        <v>11</v>
      </c>
      <c r="J52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01" spans="1:14" hidden="1" x14ac:dyDescent="0.25">
      <c r="A5201" t="s">
        <v>8282</v>
      </c>
      <c r="B5201">
        <v>8</v>
      </c>
      <c r="C5201">
        <v>1330</v>
      </c>
      <c r="D5201" t="s">
        <v>5803</v>
      </c>
      <c r="E5201" t="s">
        <v>9</v>
      </c>
      <c r="F5201" t="s">
        <v>48</v>
      </c>
      <c r="G5201" s="3">
        <v>41078</v>
      </c>
      <c r="H5201" s="1">
        <v>0.5</v>
      </c>
      <c r="I5201" t="s">
        <v>11</v>
      </c>
      <c r="J52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02" spans="1:14" hidden="1" x14ac:dyDescent="0.25">
      <c r="A5202" t="s">
        <v>8282</v>
      </c>
      <c r="B5202">
        <v>8</v>
      </c>
      <c r="C5202">
        <v>1339</v>
      </c>
      <c r="D5202" t="s">
        <v>5804</v>
      </c>
      <c r="E5202" t="s">
        <v>9</v>
      </c>
      <c r="F5202" t="s">
        <v>48</v>
      </c>
      <c r="G5202" s="3">
        <v>41078</v>
      </c>
      <c r="H5202" s="1">
        <v>0.5</v>
      </c>
      <c r="I5202" t="s">
        <v>11</v>
      </c>
      <c r="J52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03" spans="1:14" hidden="1" x14ac:dyDescent="0.25">
      <c r="A5203" t="s">
        <v>8282</v>
      </c>
      <c r="B5203">
        <v>8</v>
      </c>
      <c r="C5203">
        <v>1340</v>
      </c>
      <c r="D5203" t="s">
        <v>5805</v>
      </c>
      <c r="E5203" t="s">
        <v>9</v>
      </c>
      <c r="F5203" t="s">
        <v>16</v>
      </c>
      <c r="G5203" s="2" t="s">
        <v>14</v>
      </c>
      <c r="H5203" s="1">
        <v>0.5</v>
      </c>
      <c r="I5203" t="s">
        <v>11</v>
      </c>
      <c r="J52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04" spans="1:14" hidden="1" x14ac:dyDescent="0.25">
      <c r="A5204" t="s">
        <v>8282</v>
      </c>
      <c r="B5204">
        <v>8</v>
      </c>
      <c r="C5204">
        <v>1341</v>
      </c>
      <c r="D5204" t="s">
        <v>5806</v>
      </c>
      <c r="E5204" t="s">
        <v>9</v>
      </c>
      <c r="F5204" t="s">
        <v>13</v>
      </c>
      <c r="G5204" s="2" t="s">
        <v>14</v>
      </c>
      <c r="H5204" s="1">
        <v>0.5</v>
      </c>
      <c r="I5204" t="s">
        <v>11</v>
      </c>
      <c r="J52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05" spans="1:14" hidden="1" x14ac:dyDescent="0.25">
      <c r="A5205" t="s">
        <v>8282</v>
      </c>
      <c r="B5205">
        <v>8</v>
      </c>
      <c r="C5205">
        <v>1342</v>
      </c>
      <c r="D5205" t="s">
        <v>5807</v>
      </c>
      <c r="E5205" t="s">
        <v>9</v>
      </c>
      <c r="F5205" t="s">
        <v>4067</v>
      </c>
      <c r="G5205" s="3">
        <v>37579</v>
      </c>
      <c r="H5205" s="1">
        <v>0.95833333333333337</v>
      </c>
      <c r="I5205" t="s">
        <v>11</v>
      </c>
      <c r="J52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2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205" t="s">
        <v>9088</v>
      </c>
    </row>
    <row r="5206" spans="1:14" hidden="1" x14ac:dyDescent="0.25">
      <c r="A5206" t="s">
        <v>8282</v>
      </c>
      <c r="B5206">
        <v>8</v>
      </c>
      <c r="C5206">
        <v>1343</v>
      </c>
      <c r="D5206" t="s">
        <v>5808</v>
      </c>
      <c r="E5206" t="s">
        <v>9</v>
      </c>
      <c r="F5206" t="s">
        <v>16</v>
      </c>
      <c r="G5206" s="2" t="s">
        <v>14</v>
      </c>
      <c r="H5206" s="1">
        <v>0.5</v>
      </c>
      <c r="I5206" t="s">
        <v>11</v>
      </c>
      <c r="J52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07" spans="1:14" hidden="1" x14ac:dyDescent="0.25">
      <c r="A5207" t="s">
        <v>8282</v>
      </c>
      <c r="B5207">
        <v>8</v>
      </c>
      <c r="C5207">
        <v>1344</v>
      </c>
      <c r="D5207" t="s">
        <v>5809</v>
      </c>
      <c r="E5207" t="s">
        <v>9</v>
      </c>
      <c r="F5207" t="s">
        <v>13</v>
      </c>
      <c r="G5207" s="2" t="s">
        <v>14</v>
      </c>
      <c r="H5207" s="1">
        <v>0.5</v>
      </c>
      <c r="I5207" t="s">
        <v>11</v>
      </c>
      <c r="J52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08" spans="1:14" hidden="1" x14ac:dyDescent="0.25">
      <c r="A5208" t="s">
        <v>8282</v>
      </c>
      <c r="B5208">
        <v>8</v>
      </c>
      <c r="C5208">
        <v>1345</v>
      </c>
      <c r="D5208" t="s">
        <v>5810</v>
      </c>
      <c r="E5208" t="s">
        <v>9</v>
      </c>
      <c r="F5208" t="s">
        <v>652</v>
      </c>
      <c r="G5208" s="3">
        <v>38126</v>
      </c>
      <c r="H5208" t="s">
        <v>653</v>
      </c>
      <c r="I5208" t="s">
        <v>11</v>
      </c>
      <c r="J52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2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208" t="s">
        <v>9088</v>
      </c>
    </row>
    <row r="5209" spans="1:14" hidden="1" x14ac:dyDescent="0.25">
      <c r="A5209" t="s">
        <v>8282</v>
      </c>
      <c r="B5209">
        <v>8</v>
      </c>
      <c r="C5209">
        <v>1346</v>
      </c>
      <c r="D5209" t="s">
        <v>5811</v>
      </c>
      <c r="E5209" t="s">
        <v>9</v>
      </c>
      <c r="F5209" t="s">
        <v>18</v>
      </c>
      <c r="G5209" s="2" t="s">
        <v>19</v>
      </c>
      <c r="H5209" s="1">
        <v>0.5</v>
      </c>
      <c r="I5209" t="s">
        <v>11</v>
      </c>
      <c r="J52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0" spans="1:14" hidden="1" x14ac:dyDescent="0.25">
      <c r="A5210" t="s">
        <v>8282</v>
      </c>
      <c r="B5210">
        <v>8</v>
      </c>
      <c r="C5210">
        <v>1347</v>
      </c>
      <c r="D5210" t="s">
        <v>5812</v>
      </c>
      <c r="E5210" t="s">
        <v>9</v>
      </c>
      <c r="F5210" t="s">
        <v>16</v>
      </c>
      <c r="G5210" s="2" t="s">
        <v>14</v>
      </c>
      <c r="H5210" s="1">
        <v>0.5</v>
      </c>
      <c r="I5210" t="s">
        <v>11</v>
      </c>
      <c r="J52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1" spans="1:14" hidden="1" x14ac:dyDescent="0.25">
      <c r="A5211" t="s">
        <v>8282</v>
      </c>
      <c r="B5211">
        <v>8</v>
      </c>
      <c r="C5211">
        <v>1390</v>
      </c>
      <c r="D5211" t="s">
        <v>5813</v>
      </c>
      <c r="E5211" t="s">
        <v>9</v>
      </c>
      <c r="F5211" t="s">
        <v>16</v>
      </c>
      <c r="G5211" s="2" t="s">
        <v>14</v>
      </c>
      <c r="H5211" s="1">
        <v>0.5</v>
      </c>
      <c r="I5211" t="s">
        <v>11</v>
      </c>
      <c r="J52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2" spans="1:14" hidden="1" x14ac:dyDescent="0.25">
      <c r="A5212" t="s">
        <v>8282</v>
      </c>
      <c r="B5212">
        <v>8</v>
      </c>
      <c r="C5212">
        <v>1391</v>
      </c>
      <c r="D5212" t="s">
        <v>5814</v>
      </c>
      <c r="E5212" t="s">
        <v>9</v>
      </c>
      <c r="F5212" t="s">
        <v>18</v>
      </c>
      <c r="G5212" s="2" t="s">
        <v>19</v>
      </c>
      <c r="H5212" s="1">
        <v>0.5</v>
      </c>
      <c r="I5212" t="s">
        <v>11</v>
      </c>
      <c r="J52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3" spans="1:14" hidden="1" x14ac:dyDescent="0.25">
      <c r="A5213" t="s">
        <v>8282</v>
      </c>
      <c r="B5213">
        <v>8</v>
      </c>
      <c r="C5213">
        <v>1392</v>
      </c>
      <c r="D5213" t="s">
        <v>5815</v>
      </c>
      <c r="E5213" t="s">
        <v>9</v>
      </c>
      <c r="F5213" t="s">
        <v>16</v>
      </c>
      <c r="G5213" s="2" t="s">
        <v>14</v>
      </c>
      <c r="H5213" s="1">
        <v>0.5</v>
      </c>
      <c r="I5213" t="s">
        <v>11</v>
      </c>
      <c r="J52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4" spans="1:14" hidden="1" x14ac:dyDescent="0.25">
      <c r="A5214" t="s">
        <v>8282</v>
      </c>
      <c r="B5214">
        <v>8</v>
      </c>
      <c r="C5214">
        <v>1393</v>
      </c>
      <c r="D5214" t="s">
        <v>2809</v>
      </c>
      <c r="E5214" t="s">
        <v>9</v>
      </c>
      <c r="F5214" t="s">
        <v>18</v>
      </c>
      <c r="G5214" s="2" t="s">
        <v>19</v>
      </c>
      <c r="H5214" s="1">
        <v>0.5</v>
      </c>
      <c r="I5214" t="s">
        <v>11</v>
      </c>
      <c r="J52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5" spans="1:14" hidden="1" x14ac:dyDescent="0.25">
      <c r="A5215" t="s">
        <v>8282</v>
      </c>
      <c r="B5215">
        <v>8</v>
      </c>
      <c r="C5215">
        <v>1394</v>
      </c>
      <c r="D5215" t="s">
        <v>661</v>
      </c>
      <c r="E5215" t="s">
        <v>9</v>
      </c>
      <c r="F5215" t="s">
        <v>18</v>
      </c>
      <c r="G5215" s="2" t="s">
        <v>19</v>
      </c>
      <c r="H5215" s="1">
        <v>0.5</v>
      </c>
      <c r="I5215" t="s">
        <v>11</v>
      </c>
      <c r="J52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6" spans="1:14" hidden="1" x14ac:dyDescent="0.25">
      <c r="A5216" t="s">
        <v>8282</v>
      </c>
      <c r="B5216">
        <v>8</v>
      </c>
      <c r="C5216">
        <v>1395</v>
      </c>
      <c r="D5216" t="s">
        <v>5816</v>
      </c>
      <c r="E5216" t="s">
        <v>9</v>
      </c>
      <c r="F5216" t="s">
        <v>16</v>
      </c>
      <c r="G5216" s="2" t="s">
        <v>14</v>
      </c>
      <c r="H5216" s="1">
        <v>0.5</v>
      </c>
      <c r="I5216" t="s">
        <v>11</v>
      </c>
      <c r="J52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7" spans="1:12" hidden="1" x14ac:dyDescent="0.25">
      <c r="A5217" t="s">
        <v>8282</v>
      </c>
      <c r="B5217">
        <v>8</v>
      </c>
      <c r="C5217">
        <v>1396</v>
      </c>
      <c r="D5217" t="s">
        <v>5817</v>
      </c>
      <c r="E5217" t="s">
        <v>9</v>
      </c>
      <c r="F5217" t="s">
        <v>16</v>
      </c>
      <c r="G5217" s="2" t="s">
        <v>14</v>
      </c>
      <c r="H5217" s="1">
        <v>0.5</v>
      </c>
      <c r="I5217" t="s">
        <v>11</v>
      </c>
      <c r="J52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8" spans="1:12" hidden="1" x14ac:dyDescent="0.25">
      <c r="A5218" t="s">
        <v>8282</v>
      </c>
      <c r="B5218">
        <v>8</v>
      </c>
      <c r="C5218">
        <v>1401</v>
      </c>
      <c r="D5218" t="s">
        <v>5818</v>
      </c>
      <c r="E5218" t="s">
        <v>9</v>
      </c>
      <c r="F5218" t="s">
        <v>16</v>
      </c>
      <c r="G5218" s="2" t="s">
        <v>14</v>
      </c>
      <c r="H5218" s="1">
        <v>0.5</v>
      </c>
      <c r="I5218" t="s">
        <v>11</v>
      </c>
      <c r="J52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19" spans="1:12" hidden="1" x14ac:dyDescent="0.25">
      <c r="A5219" t="s">
        <v>8282</v>
      </c>
      <c r="B5219">
        <v>8</v>
      </c>
      <c r="C5219">
        <v>1402</v>
      </c>
      <c r="D5219" t="s">
        <v>5819</v>
      </c>
      <c r="E5219" t="s">
        <v>9</v>
      </c>
      <c r="F5219" t="s">
        <v>18</v>
      </c>
      <c r="G5219" s="2" t="s">
        <v>19</v>
      </c>
      <c r="H5219" s="1">
        <v>0.5</v>
      </c>
      <c r="I5219" t="s">
        <v>11</v>
      </c>
      <c r="J52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0" spans="1:12" hidden="1" x14ac:dyDescent="0.25">
      <c r="A5220" t="s">
        <v>8282</v>
      </c>
      <c r="B5220">
        <v>8</v>
      </c>
      <c r="C5220">
        <v>1432</v>
      </c>
      <c r="D5220" t="s">
        <v>668</v>
      </c>
      <c r="E5220" t="s">
        <v>9</v>
      </c>
      <c r="F5220" t="s">
        <v>185</v>
      </c>
      <c r="G5220" s="2" t="s">
        <v>109</v>
      </c>
      <c r="H5220" s="1">
        <v>0.5</v>
      </c>
      <c r="I5220" t="s">
        <v>11</v>
      </c>
      <c r="J52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1" spans="1:12" hidden="1" x14ac:dyDescent="0.25">
      <c r="A5221" t="s">
        <v>8282</v>
      </c>
      <c r="B5221">
        <v>8</v>
      </c>
      <c r="C5221">
        <v>1433</v>
      </c>
      <c r="D5221" t="s">
        <v>669</v>
      </c>
      <c r="E5221" t="s">
        <v>9</v>
      </c>
      <c r="F5221" t="s">
        <v>18</v>
      </c>
      <c r="G5221" s="2" t="s">
        <v>19</v>
      </c>
      <c r="H5221" s="1">
        <v>0.5</v>
      </c>
      <c r="I5221" t="s">
        <v>11</v>
      </c>
      <c r="J52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2" spans="1:12" hidden="1" x14ac:dyDescent="0.25">
      <c r="A5222" t="s">
        <v>8282</v>
      </c>
      <c r="B5222">
        <v>8</v>
      </c>
      <c r="C5222">
        <v>1440</v>
      </c>
      <c r="D5222" t="s">
        <v>670</v>
      </c>
      <c r="E5222" t="s">
        <v>9</v>
      </c>
      <c r="F5222" t="s">
        <v>16</v>
      </c>
      <c r="G5222" s="2" t="s">
        <v>14</v>
      </c>
      <c r="H5222" s="1">
        <v>0.5</v>
      </c>
      <c r="I5222" t="s">
        <v>11</v>
      </c>
      <c r="J52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3" spans="1:12" hidden="1" x14ac:dyDescent="0.25">
      <c r="A5223" t="s">
        <v>8282</v>
      </c>
      <c r="B5223">
        <v>8</v>
      </c>
      <c r="C5223">
        <v>1441</v>
      </c>
      <c r="D5223" t="s">
        <v>671</v>
      </c>
      <c r="E5223" t="s">
        <v>9</v>
      </c>
      <c r="F5223" t="s">
        <v>16</v>
      </c>
      <c r="G5223" s="2" t="s">
        <v>14</v>
      </c>
      <c r="H5223" s="1">
        <v>0.5</v>
      </c>
      <c r="I5223" t="s">
        <v>11</v>
      </c>
      <c r="J52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4" spans="1:12" hidden="1" x14ac:dyDescent="0.25">
      <c r="A5224" t="s">
        <v>8282</v>
      </c>
      <c r="B5224">
        <v>8</v>
      </c>
      <c r="C5224">
        <v>1442</v>
      </c>
      <c r="D5224" t="s">
        <v>672</v>
      </c>
      <c r="E5224" t="s">
        <v>9</v>
      </c>
      <c r="F5224" t="s">
        <v>16</v>
      </c>
      <c r="G5224" s="2" t="s">
        <v>14</v>
      </c>
      <c r="H5224" s="1">
        <v>0.5</v>
      </c>
      <c r="I5224" t="s">
        <v>11</v>
      </c>
      <c r="J52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5" spans="1:12" hidden="1" x14ac:dyDescent="0.25">
      <c r="A5225" t="s">
        <v>8282</v>
      </c>
      <c r="B5225">
        <v>8</v>
      </c>
      <c r="C5225">
        <v>1443</v>
      </c>
      <c r="D5225" t="s">
        <v>673</v>
      </c>
      <c r="E5225" t="s">
        <v>9</v>
      </c>
      <c r="F5225" t="s">
        <v>16</v>
      </c>
      <c r="G5225" s="2" t="s">
        <v>14</v>
      </c>
      <c r="H5225" s="1">
        <v>0.5</v>
      </c>
      <c r="I5225" t="s">
        <v>11</v>
      </c>
      <c r="J52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6" spans="1:12" hidden="1" x14ac:dyDescent="0.25">
      <c r="A5226" t="s">
        <v>8282</v>
      </c>
      <c r="B5226">
        <v>8</v>
      </c>
      <c r="C5226">
        <v>1444</v>
      </c>
      <c r="D5226" t="s">
        <v>674</v>
      </c>
      <c r="E5226" t="s">
        <v>9</v>
      </c>
      <c r="F5226" t="s">
        <v>16</v>
      </c>
      <c r="G5226" s="2" t="s">
        <v>14</v>
      </c>
      <c r="H5226" s="1">
        <v>0.5</v>
      </c>
      <c r="I5226" t="s">
        <v>11</v>
      </c>
      <c r="J52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7" spans="1:12" hidden="1" x14ac:dyDescent="0.25">
      <c r="A5227" t="s">
        <v>8282</v>
      </c>
      <c r="B5227">
        <v>8</v>
      </c>
      <c r="C5227">
        <v>1445</v>
      </c>
      <c r="D5227" t="s">
        <v>675</v>
      </c>
      <c r="E5227" t="s">
        <v>9</v>
      </c>
      <c r="F5227" t="s">
        <v>16</v>
      </c>
      <c r="G5227" s="2" t="s">
        <v>14</v>
      </c>
      <c r="H5227" s="1">
        <v>0.5</v>
      </c>
      <c r="I5227" t="s">
        <v>11</v>
      </c>
      <c r="J52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8" spans="1:12" hidden="1" x14ac:dyDescent="0.25">
      <c r="A5228" t="s">
        <v>8282</v>
      </c>
      <c r="B5228">
        <v>8</v>
      </c>
      <c r="C5228">
        <v>1446</v>
      </c>
      <c r="D5228" t="s">
        <v>676</v>
      </c>
      <c r="E5228" t="s">
        <v>9</v>
      </c>
      <c r="F5228" t="s">
        <v>16</v>
      </c>
      <c r="G5228" s="2" t="s">
        <v>14</v>
      </c>
      <c r="H5228" s="1">
        <v>0.5</v>
      </c>
      <c r="I5228" t="s">
        <v>11</v>
      </c>
      <c r="J52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29" spans="1:12" hidden="1" x14ac:dyDescent="0.25">
      <c r="A5229" t="s">
        <v>8282</v>
      </c>
      <c r="B5229">
        <v>8</v>
      </c>
      <c r="C5229">
        <v>1447</v>
      </c>
      <c r="D5229" t="s">
        <v>677</v>
      </c>
      <c r="E5229" t="s">
        <v>9</v>
      </c>
      <c r="F5229" t="s">
        <v>16</v>
      </c>
      <c r="G5229" s="2" t="s">
        <v>14</v>
      </c>
      <c r="H5229" s="1">
        <v>0.5</v>
      </c>
      <c r="I5229" t="s">
        <v>11</v>
      </c>
      <c r="J52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0" spans="1:12" hidden="1" x14ac:dyDescent="0.25">
      <c r="A5230" t="s">
        <v>8282</v>
      </c>
      <c r="B5230">
        <v>8</v>
      </c>
      <c r="C5230">
        <v>1448</v>
      </c>
      <c r="D5230" t="s">
        <v>678</v>
      </c>
      <c r="E5230" t="s">
        <v>9</v>
      </c>
      <c r="F5230" t="s">
        <v>16</v>
      </c>
      <c r="G5230" s="2" t="s">
        <v>14</v>
      </c>
      <c r="H5230" s="1">
        <v>0.5</v>
      </c>
      <c r="I5230" t="s">
        <v>11</v>
      </c>
      <c r="J52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1" spans="1:12" hidden="1" x14ac:dyDescent="0.25">
      <c r="A5231" t="s">
        <v>8282</v>
      </c>
      <c r="B5231">
        <v>8</v>
      </c>
      <c r="C5231">
        <v>1470</v>
      </c>
      <c r="D5231" t="s">
        <v>5820</v>
      </c>
      <c r="E5231" t="s">
        <v>9</v>
      </c>
      <c r="F5231" t="s">
        <v>16</v>
      </c>
      <c r="G5231" s="2" t="s">
        <v>14</v>
      </c>
      <c r="H5231" s="1">
        <v>0.5</v>
      </c>
      <c r="I5231" t="s">
        <v>11</v>
      </c>
      <c r="J52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2" spans="1:12" hidden="1" x14ac:dyDescent="0.25">
      <c r="A5232" t="s">
        <v>8282</v>
      </c>
      <c r="B5232">
        <v>8</v>
      </c>
      <c r="C5232">
        <v>1486</v>
      </c>
      <c r="D5232" t="s">
        <v>5821</v>
      </c>
      <c r="E5232" t="s">
        <v>9</v>
      </c>
      <c r="F5232" t="s">
        <v>48</v>
      </c>
      <c r="G5232" s="3">
        <v>41078</v>
      </c>
      <c r="H5232" s="1">
        <v>0.5</v>
      </c>
      <c r="I5232" t="s">
        <v>11</v>
      </c>
      <c r="J52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3" spans="1:12" hidden="1" x14ac:dyDescent="0.25">
      <c r="A5233" t="s">
        <v>8282</v>
      </c>
      <c r="B5233">
        <v>8</v>
      </c>
      <c r="C5233">
        <v>1500</v>
      </c>
      <c r="D5233" t="s">
        <v>5822</v>
      </c>
      <c r="E5233" t="s">
        <v>9</v>
      </c>
      <c r="F5233" t="s">
        <v>16</v>
      </c>
      <c r="G5233" s="2" t="s">
        <v>14</v>
      </c>
      <c r="H5233" s="1">
        <v>0.5</v>
      </c>
      <c r="I5233" t="s">
        <v>11</v>
      </c>
      <c r="J52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4" spans="1:12" hidden="1" x14ac:dyDescent="0.25">
      <c r="A5234" t="s">
        <v>8282</v>
      </c>
      <c r="B5234">
        <v>8</v>
      </c>
      <c r="C5234">
        <v>1501</v>
      </c>
      <c r="D5234" t="s">
        <v>682</v>
      </c>
      <c r="E5234" t="s">
        <v>9</v>
      </c>
      <c r="F5234" t="s">
        <v>16</v>
      </c>
      <c r="G5234" s="2" t="s">
        <v>14</v>
      </c>
      <c r="H5234" s="1">
        <v>0.5</v>
      </c>
      <c r="I5234" t="s">
        <v>11</v>
      </c>
      <c r="J52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5" spans="1:12" hidden="1" x14ac:dyDescent="0.25">
      <c r="A5235" t="s">
        <v>8282</v>
      </c>
      <c r="B5235">
        <v>8</v>
      </c>
      <c r="C5235">
        <v>1502</v>
      </c>
      <c r="D5235" t="s">
        <v>5823</v>
      </c>
      <c r="E5235" t="s">
        <v>9</v>
      </c>
      <c r="F5235" t="s">
        <v>16</v>
      </c>
      <c r="G5235" s="2" t="s">
        <v>14</v>
      </c>
      <c r="H5235" s="1">
        <v>0.5</v>
      </c>
      <c r="I5235" t="s">
        <v>11</v>
      </c>
      <c r="J52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6" spans="1:12" hidden="1" x14ac:dyDescent="0.25">
      <c r="A5236" t="s">
        <v>8282</v>
      </c>
      <c r="B5236">
        <v>8</v>
      </c>
      <c r="C5236">
        <v>1503</v>
      </c>
      <c r="D5236" t="s">
        <v>5824</v>
      </c>
      <c r="E5236" t="s">
        <v>9</v>
      </c>
      <c r="F5236" t="s">
        <v>242</v>
      </c>
      <c r="G5236" s="2" t="s">
        <v>243</v>
      </c>
      <c r="H5236" s="1">
        <v>0.5</v>
      </c>
      <c r="I5236" t="s">
        <v>11</v>
      </c>
      <c r="J52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7" spans="1:12" hidden="1" x14ac:dyDescent="0.25">
      <c r="A5237" t="s">
        <v>8282</v>
      </c>
      <c r="B5237">
        <v>8</v>
      </c>
      <c r="C5237">
        <v>1504</v>
      </c>
      <c r="D5237" t="s">
        <v>5825</v>
      </c>
      <c r="E5237" t="s">
        <v>9</v>
      </c>
      <c r="F5237" t="s">
        <v>16</v>
      </c>
      <c r="G5237" s="2" t="s">
        <v>14</v>
      </c>
      <c r="H5237" s="1">
        <v>0.5</v>
      </c>
      <c r="I5237" t="s">
        <v>11</v>
      </c>
      <c r="J52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8" spans="1:12" hidden="1" x14ac:dyDescent="0.25">
      <c r="A5238" t="s">
        <v>8282</v>
      </c>
      <c r="B5238">
        <v>8</v>
      </c>
      <c r="C5238">
        <v>1505</v>
      </c>
      <c r="D5238" t="s">
        <v>5826</v>
      </c>
      <c r="E5238" t="s">
        <v>9</v>
      </c>
      <c r="F5238" t="s">
        <v>16</v>
      </c>
      <c r="G5238" s="2" t="s">
        <v>14</v>
      </c>
      <c r="H5238" s="1">
        <v>0.5</v>
      </c>
      <c r="I5238" t="s">
        <v>11</v>
      </c>
      <c r="J52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39" spans="1:12" hidden="1" x14ac:dyDescent="0.25">
      <c r="A5239" t="s">
        <v>8282</v>
      </c>
      <c r="B5239">
        <v>8</v>
      </c>
      <c r="C5239">
        <v>1506</v>
      </c>
      <c r="D5239" t="s">
        <v>5827</v>
      </c>
      <c r="E5239" t="s">
        <v>9</v>
      </c>
      <c r="F5239" t="s">
        <v>16</v>
      </c>
      <c r="G5239" s="2" t="s">
        <v>14</v>
      </c>
      <c r="H5239" s="1">
        <v>0.5</v>
      </c>
      <c r="I5239" t="s">
        <v>11</v>
      </c>
      <c r="J52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0" spans="1:12" hidden="1" x14ac:dyDescent="0.25">
      <c r="A5240" t="s">
        <v>8282</v>
      </c>
      <c r="B5240">
        <v>8</v>
      </c>
      <c r="C5240">
        <v>1507</v>
      </c>
      <c r="D5240" t="s">
        <v>5828</v>
      </c>
      <c r="E5240" t="s">
        <v>9</v>
      </c>
      <c r="F5240" t="s">
        <v>16</v>
      </c>
      <c r="G5240" s="2" t="s">
        <v>14</v>
      </c>
      <c r="H5240" s="1">
        <v>0.5</v>
      </c>
      <c r="I5240" t="s">
        <v>11</v>
      </c>
      <c r="J52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1" spans="1:12" hidden="1" x14ac:dyDescent="0.25">
      <c r="A5241" t="s">
        <v>8282</v>
      </c>
      <c r="B5241">
        <v>8</v>
      </c>
      <c r="C5241">
        <v>1508</v>
      </c>
      <c r="D5241" t="s">
        <v>5829</v>
      </c>
      <c r="E5241" t="s">
        <v>9</v>
      </c>
      <c r="F5241" t="s">
        <v>16</v>
      </c>
      <c r="G5241" s="2" t="s">
        <v>14</v>
      </c>
      <c r="H5241" s="1">
        <v>0.5</v>
      </c>
      <c r="I5241" t="s">
        <v>11</v>
      </c>
      <c r="J52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2" spans="1:12" hidden="1" x14ac:dyDescent="0.25">
      <c r="A5242" t="s">
        <v>8282</v>
      </c>
      <c r="B5242">
        <v>8</v>
      </c>
      <c r="C5242">
        <v>1509</v>
      </c>
      <c r="D5242" t="s">
        <v>5830</v>
      </c>
      <c r="E5242" t="s">
        <v>9</v>
      </c>
      <c r="F5242" t="s">
        <v>16</v>
      </c>
      <c r="G5242" s="2" t="s">
        <v>14</v>
      </c>
      <c r="H5242" s="1">
        <v>0.5</v>
      </c>
      <c r="I5242" t="s">
        <v>11</v>
      </c>
      <c r="J52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3" spans="1:12" hidden="1" x14ac:dyDescent="0.25">
      <c r="A5243" t="s">
        <v>8282</v>
      </c>
      <c r="B5243">
        <v>8</v>
      </c>
      <c r="C5243">
        <v>1511</v>
      </c>
      <c r="D5243" t="s">
        <v>5831</v>
      </c>
      <c r="E5243" t="s">
        <v>9</v>
      </c>
      <c r="F5243" t="s">
        <v>16</v>
      </c>
      <c r="G5243" s="2" t="s">
        <v>14</v>
      </c>
      <c r="H5243" s="1">
        <v>0.5</v>
      </c>
      <c r="I5243" t="s">
        <v>11</v>
      </c>
      <c r="J52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4" spans="1:12" hidden="1" x14ac:dyDescent="0.25">
      <c r="A5244" t="s">
        <v>8282</v>
      </c>
      <c r="B5244">
        <v>8</v>
      </c>
      <c r="C5244">
        <v>1512</v>
      </c>
      <c r="D5244" t="s">
        <v>691</v>
      </c>
      <c r="E5244" t="s">
        <v>9</v>
      </c>
      <c r="F5244" t="s">
        <v>16</v>
      </c>
      <c r="G5244" s="2" t="s">
        <v>14</v>
      </c>
      <c r="H5244" s="1">
        <v>0.5</v>
      </c>
      <c r="I5244" t="s">
        <v>11</v>
      </c>
      <c r="J52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5" spans="1:12" hidden="1" x14ac:dyDescent="0.25">
      <c r="A5245" t="s">
        <v>8282</v>
      </c>
      <c r="B5245">
        <v>8</v>
      </c>
      <c r="C5245">
        <v>1513</v>
      </c>
      <c r="D5245" t="s">
        <v>692</v>
      </c>
      <c r="E5245" t="s">
        <v>9</v>
      </c>
      <c r="F5245" t="s">
        <v>242</v>
      </c>
      <c r="G5245" s="2" t="s">
        <v>243</v>
      </c>
      <c r="H5245" s="1">
        <v>0.5</v>
      </c>
      <c r="I5245" t="s">
        <v>11</v>
      </c>
      <c r="J52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6" spans="1:12" hidden="1" x14ac:dyDescent="0.25">
      <c r="A5246" t="s">
        <v>8282</v>
      </c>
      <c r="B5246">
        <v>8</v>
      </c>
      <c r="C5246">
        <v>1514</v>
      </c>
      <c r="D5246" t="s">
        <v>5832</v>
      </c>
      <c r="E5246" t="s">
        <v>9</v>
      </c>
      <c r="F5246" t="s">
        <v>16</v>
      </c>
      <c r="G5246" s="2" t="s">
        <v>14</v>
      </c>
      <c r="H5246" s="1">
        <v>0.5</v>
      </c>
      <c r="I5246" t="s">
        <v>11</v>
      </c>
      <c r="J52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7" spans="1:12" hidden="1" x14ac:dyDescent="0.25">
      <c r="A5247" t="s">
        <v>8282</v>
      </c>
      <c r="B5247">
        <v>8</v>
      </c>
      <c r="C5247">
        <v>1515</v>
      </c>
      <c r="D5247" t="s">
        <v>5833</v>
      </c>
      <c r="E5247" t="s">
        <v>9</v>
      </c>
      <c r="F5247" t="s">
        <v>242</v>
      </c>
      <c r="G5247" s="2" t="s">
        <v>243</v>
      </c>
      <c r="H5247" s="1">
        <v>0.5</v>
      </c>
      <c r="I5247" t="s">
        <v>11</v>
      </c>
      <c r="J52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8" spans="1:12" hidden="1" x14ac:dyDescent="0.25">
      <c r="A5248" t="s">
        <v>8282</v>
      </c>
      <c r="B5248">
        <v>8</v>
      </c>
      <c r="C5248">
        <v>1518</v>
      </c>
      <c r="D5248" t="s">
        <v>696</v>
      </c>
      <c r="E5248" t="s">
        <v>9</v>
      </c>
      <c r="F5248" t="s">
        <v>16</v>
      </c>
      <c r="G5248" s="2" t="s">
        <v>14</v>
      </c>
      <c r="H5248" s="1">
        <v>0.5</v>
      </c>
      <c r="I5248" t="s">
        <v>11</v>
      </c>
      <c r="J52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49" spans="1:14" hidden="1" x14ac:dyDescent="0.25">
      <c r="A5249" t="s">
        <v>8282</v>
      </c>
      <c r="B5249">
        <v>8</v>
      </c>
      <c r="C5249">
        <v>1520</v>
      </c>
      <c r="D5249" t="s">
        <v>5834</v>
      </c>
      <c r="E5249" t="s">
        <v>9</v>
      </c>
      <c r="F5249" t="s">
        <v>18</v>
      </c>
      <c r="G5249" s="2" t="s">
        <v>19</v>
      </c>
      <c r="H5249" s="1">
        <v>0.5</v>
      </c>
      <c r="I5249" t="s">
        <v>11</v>
      </c>
      <c r="J52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50" spans="1:14" hidden="1" x14ac:dyDescent="0.25">
      <c r="A5250" t="s">
        <v>8282</v>
      </c>
      <c r="B5250">
        <v>8</v>
      </c>
      <c r="C5250">
        <v>1521</v>
      </c>
      <c r="D5250" t="s">
        <v>5835</v>
      </c>
      <c r="E5250" t="s">
        <v>9</v>
      </c>
      <c r="F5250" t="s">
        <v>18</v>
      </c>
      <c r="G5250" s="2" t="s">
        <v>19</v>
      </c>
      <c r="H5250" s="1">
        <v>0.5</v>
      </c>
      <c r="I5250" t="s">
        <v>11</v>
      </c>
      <c r="J52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51" spans="1:14" hidden="1" x14ac:dyDescent="0.25">
      <c r="A5251" t="s">
        <v>8282</v>
      </c>
      <c r="B5251">
        <v>8</v>
      </c>
      <c r="C5251">
        <v>1523</v>
      </c>
      <c r="D5251" t="s">
        <v>5836</v>
      </c>
      <c r="E5251" t="s">
        <v>9</v>
      </c>
      <c r="F5251" t="s">
        <v>3874</v>
      </c>
      <c r="G5251" s="2" t="s">
        <v>169</v>
      </c>
      <c r="H5251" s="1">
        <v>0.5</v>
      </c>
      <c r="I5251" t="s">
        <v>11</v>
      </c>
      <c r="J52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2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251" t="s">
        <v>9088</v>
      </c>
    </row>
    <row r="5252" spans="1:14" hidden="1" x14ac:dyDescent="0.25">
      <c r="A5252" t="s">
        <v>8282</v>
      </c>
      <c r="B5252">
        <v>8</v>
      </c>
      <c r="C5252">
        <v>1525</v>
      </c>
      <c r="D5252" t="s">
        <v>5837</v>
      </c>
      <c r="E5252" t="s">
        <v>9</v>
      </c>
      <c r="F5252" t="s">
        <v>16</v>
      </c>
      <c r="G5252" s="2" t="s">
        <v>14</v>
      </c>
      <c r="H5252" s="1">
        <v>0.5</v>
      </c>
      <c r="I5252" t="s">
        <v>11</v>
      </c>
      <c r="J52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53" spans="1:14" hidden="1" x14ac:dyDescent="0.25">
      <c r="A5253" t="s">
        <v>8282</v>
      </c>
      <c r="B5253">
        <v>8</v>
      </c>
      <c r="C5253">
        <v>1526</v>
      </c>
      <c r="D5253" t="s">
        <v>5838</v>
      </c>
      <c r="E5253" t="s">
        <v>9</v>
      </c>
      <c r="F5253" t="s">
        <v>16</v>
      </c>
      <c r="G5253" s="2" t="s">
        <v>14</v>
      </c>
      <c r="H5253" s="1">
        <v>0.5</v>
      </c>
      <c r="I5253" t="s">
        <v>11</v>
      </c>
      <c r="J52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54" spans="1:14" hidden="1" x14ac:dyDescent="0.25">
      <c r="A5254" t="s">
        <v>8282</v>
      </c>
      <c r="B5254">
        <v>8</v>
      </c>
      <c r="C5254">
        <v>1527</v>
      </c>
      <c r="D5254" t="s">
        <v>5839</v>
      </c>
      <c r="E5254" t="s">
        <v>9</v>
      </c>
      <c r="F5254" t="s">
        <v>18</v>
      </c>
      <c r="G5254" s="2" t="s">
        <v>19</v>
      </c>
      <c r="H5254" s="1">
        <v>0.5</v>
      </c>
      <c r="I5254" t="s">
        <v>11</v>
      </c>
      <c r="J52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55" spans="1:14" hidden="1" x14ac:dyDescent="0.25">
      <c r="A5255" t="s">
        <v>8282</v>
      </c>
      <c r="B5255">
        <v>8</v>
      </c>
      <c r="C5255">
        <v>1528</v>
      </c>
      <c r="D5255" t="s">
        <v>5840</v>
      </c>
      <c r="E5255" t="s">
        <v>9</v>
      </c>
      <c r="F5255" t="s">
        <v>18</v>
      </c>
      <c r="G5255" s="2" t="s">
        <v>19</v>
      </c>
      <c r="H5255" s="1">
        <v>0.5</v>
      </c>
      <c r="I5255" t="s">
        <v>11</v>
      </c>
      <c r="J52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56" spans="1:14" hidden="1" x14ac:dyDescent="0.25">
      <c r="A5256" t="s">
        <v>8282</v>
      </c>
      <c r="B5256">
        <v>8</v>
      </c>
      <c r="C5256">
        <v>1529</v>
      </c>
      <c r="D5256" t="s">
        <v>5841</v>
      </c>
      <c r="E5256" t="s">
        <v>9</v>
      </c>
      <c r="F5256" t="s">
        <v>16</v>
      </c>
      <c r="G5256" s="2" t="s">
        <v>14</v>
      </c>
      <c r="H5256" s="1">
        <v>0.5</v>
      </c>
      <c r="I5256" t="s">
        <v>11</v>
      </c>
      <c r="J52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57" spans="1:14" hidden="1" x14ac:dyDescent="0.25">
      <c r="A5257" t="s">
        <v>8282</v>
      </c>
      <c r="B5257">
        <v>8</v>
      </c>
      <c r="C5257">
        <v>1530</v>
      </c>
      <c r="D5257" t="s">
        <v>5842</v>
      </c>
      <c r="E5257" t="s">
        <v>9</v>
      </c>
      <c r="F5257" t="s">
        <v>16</v>
      </c>
      <c r="G5257" s="2" t="s">
        <v>14</v>
      </c>
      <c r="H5257" s="1">
        <v>0.5</v>
      </c>
      <c r="I5257" t="s">
        <v>11</v>
      </c>
      <c r="J52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58" spans="1:14" hidden="1" x14ac:dyDescent="0.25">
      <c r="A5258" t="s">
        <v>8282</v>
      </c>
      <c r="B5258">
        <v>8</v>
      </c>
      <c r="C5258">
        <v>1531</v>
      </c>
      <c r="D5258" t="s">
        <v>708</v>
      </c>
      <c r="E5258" t="s">
        <v>9</v>
      </c>
      <c r="F5258" t="s">
        <v>242</v>
      </c>
      <c r="G5258" s="2" t="s">
        <v>243</v>
      </c>
      <c r="H5258" s="1">
        <v>0.5</v>
      </c>
      <c r="I5258" t="s">
        <v>11</v>
      </c>
      <c r="J52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59" spans="1:14" hidden="1" x14ac:dyDescent="0.25">
      <c r="A5259" t="s">
        <v>8282</v>
      </c>
      <c r="B5259">
        <v>8</v>
      </c>
      <c r="C5259">
        <v>1532</v>
      </c>
      <c r="D5259" t="s">
        <v>5843</v>
      </c>
      <c r="E5259" t="s">
        <v>9</v>
      </c>
      <c r="F5259" t="s">
        <v>242</v>
      </c>
      <c r="G5259" s="2" t="s">
        <v>243</v>
      </c>
      <c r="H5259" s="1">
        <v>0.5</v>
      </c>
      <c r="I5259" t="s">
        <v>11</v>
      </c>
      <c r="J52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0" spans="1:14" hidden="1" x14ac:dyDescent="0.25">
      <c r="A5260" t="s">
        <v>8282</v>
      </c>
      <c r="B5260">
        <v>8</v>
      </c>
      <c r="C5260">
        <v>1533</v>
      </c>
      <c r="D5260" t="s">
        <v>5844</v>
      </c>
      <c r="E5260" t="s">
        <v>9</v>
      </c>
      <c r="F5260" t="s">
        <v>16</v>
      </c>
      <c r="G5260" s="2" t="s">
        <v>14</v>
      </c>
      <c r="H5260" s="1">
        <v>0.5</v>
      </c>
      <c r="I5260" t="s">
        <v>11</v>
      </c>
      <c r="J52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1" spans="1:14" hidden="1" x14ac:dyDescent="0.25">
      <c r="A5261" t="s">
        <v>8282</v>
      </c>
      <c r="B5261">
        <v>8</v>
      </c>
      <c r="C5261">
        <v>1535</v>
      </c>
      <c r="D5261" t="s">
        <v>5845</v>
      </c>
      <c r="E5261" t="s">
        <v>9</v>
      </c>
      <c r="F5261" t="s">
        <v>16</v>
      </c>
      <c r="G5261" s="2" t="s">
        <v>14</v>
      </c>
      <c r="H5261" s="1">
        <v>0.5</v>
      </c>
      <c r="I5261" t="s">
        <v>11</v>
      </c>
      <c r="J52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2" spans="1:14" hidden="1" x14ac:dyDescent="0.25">
      <c r="A5262" t="s">
        <v>8282</v>
      </c>
      <c r="B5262">
        <v>8</v>
      </c>
      <c r="C5262">
        <v>1536</v>
      </c>
      <c r="D5262" t="s">
        <v>5846</v>
      </c>
      <c r="E5262" t="s">
        <v>9</v>
      </c>
      <c r="F5262" t="s">
        <v>16</v>
      </c>
      <c r="G5262" s="2" t="s">
        <v>14</v>
      </c>
      <c r="H5262" s="1">
        <v>0.5</v>
      </c>
      <c r="I5262" t="s">
        <v>11</v>
      </c>
      <c r="J52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3" spans="1:14" hidden="1" x14ac:dyDescent="0.25">
      <c r="A5263" t="s">
        <v>8282</v>
      </c>
      <c r="B5263">
        <v>8</v>
      </c>
      <c r="C5263">
        <v>1542</v>
      </c>
      <c r="D5263" t="s">
        <v>5847</v>
      </c>
      <c r="E5263" t="s">
        <v>9</v>
      </c>
      <c r="F5263" t="s">
        <v>18</v>
      </c>
      <c r="G5263" s="2" t="s">
        <v>19</v>
      </c>
      <c r="H5263" s="1">
        <v>0.5</v>
      </c>
      <c r="I5263" t="s">
        <v>11</v>
      </c>
      <c r="J52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4" spans="1:14" hidden="1" x14ac:dyDescent="0.25">
      <c r="A5264" t="s">
        <v>8282</v>
      </c>
      <c r="B5264">
        <v>8</v>
      </c>
      <c r="C5264">
        <v>1543</v>
      </c>
      <c r="D5264" t="s">
        <v>5848</v>
      </c>
      <c r="E5264" t="s">
        <v>9</v>
      </c>
      <c r="F5264" t="s">
        <v>18</v>
      </c>
      <c r="G5264" s="2" t="s">
        <v>19</v>
      </c>
      <c r="H5264" s="1">
        <v>0.5</v>
      </c>
      <c r="I5264" t="s">
        <v>11</v>
      </c>
      <c r="J52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5" spans="1:12" hidden="1" x14ac:dyDescent="0.25">
      <c r="A5265" t="s">
        <v>8282</v>
      </c>
      <c r="B5265">
        <v>8</v>
      </c>
      <c r="C5265">
        <v>1550</v>
      </c>
      <c r="D5265" t="s">
        <v>5849</v>
      </c>
      <c r="E5265" t="s">
        <v>9</v>
      </c>
      <c r="F5265" t="s">
        <v>16</v>
      </c>
      <c r="G5265" s="2" t="s">
        <v>14</v>
      </c>
      <c r="H5265" s="1">
        <v>0.5</v>
      </c>
      <c r="I5265" t="s">
        <v>11</v>
      </c>
      <c r="J52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6" spans="1:12" hidden="1" x14ac:dyDescent="0.25">
      <c r="A5266" t="s">
        <v>8282</v>
      </c>
      <c r="B5266">
        <v>8</v>
      </c>
      <c r="C5266">
        <v>1560</v>
      </c>
      <c r="D5266" t="s">
        <v>5850</v>
      </c>
      <c r="E5266" t="s">
        <v>9</v>
      </c>
      <c r="F5266" t="s">
        <v>16</v>
      </c>
      <c r="G5266" s="2" t="s">
        <v>14</v>
      </c>
      <c r="H5266" s="1">
        <v>0.5</v>
      </c>
      <c r="I5266" t="s">
        <v>11</v>
      </c>
      <c r="J52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7" spans="1:12" hidden="1" x14ac:dyDescent="0.25">
      <c r="A5267" t="s">
        <v>8282</v>
      </c>
      <c r="B5267">
        <v>8</v>
      </c>
      <c r="C5267">
        <v>1561</v>
      </c>
      <c r="D5267" t="s">
        <v>5851</v>
      </c>
      <c r="E5267" t="s">
        <v>9</v>
      </c>
      <c r="F5267" t="s">
        <v>48</v>
      </c>
      <c r="G5267" s="3">
        <v>41078</v>
      </c>
      <c r="H5267" s="1">
        <v>0.5</v>
      </c>
      <c r="I5267" t="s">
        <v>11</v>
      </c>
      <c r="J52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8" spans="1:12" hidden="1" x14ac:dyDescent="0.25">
      <c r="A5268" t="s">
        <v>8282</v>
      </c>
      <c r="B5268">
        <v>8</v>
      </c>
      <c r="C5268">
        <v>1600</v>
      </c>
      <c r="D5268" t="s">
        <v>5852</v>
      </c>
      <c r="E5268" t="s">
        <v>9</v>
      </c>
      <c r="F5268" t="s">
        <v>16</v>
      </c>
      <c r="G5268" s="2" t="s">
        <v>14</v>
      </c>
      <c r="H5268" s="1">
        <v>0.5</v>
      </c>
      <c r="I5268" t="s">
        <v>11</v>
      </c>
      <c r="J52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69" spans="1:12" hidden="1" x14ac:dyDescent="0.25">
      <c r="A5269" t="s">
        <v>8282</v>
      </c>
      <c r="B5269">
        <v>8</v>
      </c>
      <c r="C5269">
        <v>1602</v>
      </c>
      <c r="D5269" t="s">
        <v>722</v>
      </c>
      <c r="E5269" t="s">
        <v>9</v>
      </c>
      <c r="F5269" t="s">
        <v>16</v>
      </c>
      <c r="G5269" s="2" t="s">
        <v>14</v>
      </c>
      <c r="H5269" s="1">
        <v>0.5</v>
      </c>
      <c r="I5269" t="s">
        <v>11</v>
      </c>
      <c r="J52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0" spans="1:12" hidden="1" x14ac:dyDescent="0.25">
      <c r="A5270" t="s">
        <v>8282</v>
      </c>
      <c r="B5270">
        <v>8</v>
      </c>
      <c r="C5270">
        <v>1604</v>
      </c>
      <c r="D5270" t="s">
        <v>5853</v>
      </c>
      <c r="E5270" t="s">
        <v>9</v>
      </c>
      <c r="F5270" t="s">
        <v>18</v>
      </c>
      <c r="G5270" s="2" t="s">
        <v>19</v>
      </c>
      <c r="H5270" s="1">
        <v>0.5</v>
      </c>
      <c r="I5270" t="s">
        <v>11</v>
      </c>
      <c r="J52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1" spans="1:12" hidden="1" x14ac:dyDescent="0.25">
      <c r="A5271" t="s">
        <v>8282</v>
      </c>
      <c r="B5271">
        <v>8</v>
      </c>
      <c r="C5271">
        <v>1606</v>
      </c>
      <c r="D5271" t="s">
        <v>5854</v>
      </c>
      <c r="E5271" t="s">
        <v>9</v>
      </c>
      <c r="F5271" t="s">
        <v>18</v>
      </c>
      <c r="G5271" s="2" t="s">
        <v>19</v>
      </c>
      <c r="H5271" s="1">
        <v>0.5</v>
      </c>
      <c r="I5271" t="s">
        <v>11</v>
      </c>
      <c r="J52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2" spans="1:12" hidden="1" x14ac:dyDescent="0.25">
      <c r="A5272" t="s">
        <v>8282</v>
      </c>
      <c r="B5272">
        <v>8</v>
      </c>
      <c r="C5272">
        <v>1607</v>
      </c>
      <c r="D5272" t="s">
        <v>5855</v>
      </c>
      <c r="E5272" t="s">
        <v>9</v>
      </c>
      <c r="F5272" t="s">
        <v>242</v>
      </c>
      <c r="G5272" s="2" t="s">
        <v>243</v>
      </c>
      <c r="H5272" s="1">
        <v>0.5</v>
      </c>
      <c r="I5272" t="s">
        <v>11</v>
      </c>
      <c r="J52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3" spans="1:12" hidden="1" x14ac:dyDescent="0.25">
      <c r="A5273" t="s">
        <v>8282</v>
      </c>
      <c r="B5273">
        <v>8</v>
      </c>
      <c r="C5273">
        <v>1608</v>
      </c>
      <c r="D5273" t="s">
        <v>5856</v>
      </c>
      <c r="E5273" t="s">
        <v>9</v>
      </c>
      <c r="F5273" t="s">
        <v>18</v>
      </c>
      <c r="G5273" s="2" t="s">
        <v>19</v>
      </c>
      <c r="H5273" s="1">
        <v>0.5</v>
      </c>
      <c r="I5273" t="s">
        <v>11</v>
      </c>
      <c r="J52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4" spans="1:12" hidden="1" x14ac:dyDescent="0.25">
      <c r="A5274" t="s">
        <v>8282</v>
      </c>
      <c r="B5274">
        <v>8</v>
      </c>
      <c r="C5274">
        <v>1609</v>
      </c>
      <c r="D5274" t="s">
        <v>5857</v>
      </c>
      <c r="E5274" t="s">
        <v>9</v>
      </c>
      <c r="F5274" t="s">
        <v>18</v>
      </c>
      <c r="G5274" s="2" t="s">
        <v>19</v>
      </c>
      <c r="H5274" s="1">
        <v>0.5</v>
      </c>
      <c r="I5274" t="s">
        <v>11</v>
      </c>
      <c r="J52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5" spans="1:12" hidden="1" x14ac:dyDescent="0.25">
      <c r="A5275" t="s">
        <v>8282</v>
      </c>
      <c r="B5275">
        <v>8</v>
      </c>
      <c r="C5275">
        <v>1610</v>
      </c>
      <c r="D5275" t="s">
        <v>5858</v>
      </c>
      <c r="E5275" t="s">
        <v>9</v>
      </c>
      <c r="F5275" t="s">
        <v>16</v>
      </c>
      <c r="G5275" s="2" t="s">
        <v>14</v>
      </c>
      <c r="H5275" s="1">
        <v>0.5</v>
      </c>
      <c r="I5275" t="s">
        <v>11</v>
      </c>
      <c r="J52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6" spans="1:12" hidden="1" x14ac:dyDescent="0.25">
      <c r="A5276" t="s">
        <v>8282</v>
      </c>
      <c r="B5276">
        <v>8</v>
      </c>
      <c r="C5276">
        <v>1611</v>
      </c>
      <c r="D5276" t="s">
        <v>5859</v>
      </c>
      <c r="E5276" t="s">
        <v>9</v>
      </c>
      <c r="F5276" t="s">
        <v>185</v>
      </c>
      <c r="G5276" s="2" t="s">
        <v>109</v>
      </c>
      <c r="H5276" s="1">
        <v>0.5</v>
      </c>
      <c r="I5276" t="s">
        <v>11</v>
      </c>
      <c r="J52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7" spans="1:12" hidden="1" x14ac:dyDescent="0.25">
      <c r="A5277" t="s">
        <v>8282</v>
      </c>
      <c r="B5277">
        <v>8</v>
      </c>
      <c r="C5277">
        <v>1612</v>
      </c>
      <c r="D5277" t="s">
        <v>720</v>
      </c>
      <c r="E5277" t="s">
        <v>9</v>
      </c>
      <c r="F5277" t="s">
        <v>18</v>
      </c>
      <c r="G5277" s="2" t="s">
        <v>19</v>
      </c>
      <c r="H5277" s="1">
        <v>0.5</v>
      </c>
      <c r="I5277" t="s">
        <v>11</v>
      </c>
      <c r="J52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8" spans="1:12" hidden="1" x14ac:dyDescent="0.25">
      <c r="A5278" t="s">
        <v>8282</v>
      </c>
      <c r="B5278">
        <v>8</v>
      </c>
      <c r="C5278">
        <v>1615</v>
      </c>
      <c r="D5278" t="s">
        <v>721</v>
      </c>
      <c r="E5278" t="s">
        <v>9</v>
      </c>
      <c r="F5278" t="s">
        <v>18</v>
      </c>
      <c r="G5278" s="2" t="s">
        <v>19</v>
      </c>
      <c r="H5278" s="1">
        <v>0.5</v>
      </c>
      <c r="I5278" t="s">
        <v>11</v>
      </c>
      <c r="J52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79" spans="1:12" hidden="1" x14ac:dyDescent="0.25">
      <c r="A5279" t="s">
        <v>8282</v>
      </c>
      <c r="B5279">
        <v>8</v>
      </c>
      <c r="C5279">
        <v>1621</v>
      </c>
      <c r="D5279" t="s">
        <v>5860</v>
      </c>
      <c r="E5279" t="s">
        <v>9</v>
      </c>
      <c r="F5279" t="s">
        <v>242</v>
      </c>
      <c r="G5279" s="2" t="s">
        <v>243</v>
      </c>
      <c r="H5279" s="1">
        <v>0.5</v>
      </c>
      <c r="I5279" t="s">
        <v>11</v>
      </c>
      <c r="J52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0" spans="1:12" hidden="1" x14ac:dyDescent="0.25">
      <c r="A5280" t="s">
        <v>8282</v>
      </c>
      <c r="B5280">
        <v>8</v>
      </c>
      <c r="C5280">
        <v>1625</v>
      </c>
      <c r="D5280" t="s">
        <v>723</v>
      </c>
      <c r="E5280" t="s">
        <v>9</v>
      </c>
      <c r="F5280" t="s">
        <v>16</v>
      </c>
      <c r="G5280" s="2" t="s">
        <v>14</v>
      </c>
      <c r="H5280" s="1">
        <v>0.5</v>
      </c>
      <c r="I5280" t="s">
        <v>11</v>
      </c>
      <c r="J52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1" spans="1:12" hidden="1" x14ac:dyDescent="0.25">
      <c r="A5281" t="s">
        <v>8282</v>
      </c>
      <c r="B5281">
        <v>8</v>
      </c>
      <c r="C5281">
        <v>1626</v>
      </c>
      <c r="D5281" t="s">
        <v>5861</v>
      </c>
      <c r="E5281" t="s">
        <v>9</v>
      </c>
      <c r="F5281" t="s">
        <v>18</v>
      </c>
      <c r="G5281" s="2" t="s">
        <v>19</v>
      </c>
      <c r="H5281" s="1">
        <v>0.5</v>
      </c>
      <c r="I5281" t="s">
        <v>11</v>
      </c>
      <c r="J52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2" spans="1:12" hidden="1" x14ac:dyDescent="0.25">
      <c r="A5282" t="s">
        <v>8282</v>
      </c>
      <c r="B5282">
        <v>8</v>
      </c>
      <c r="C5282">
        <v>1627</v>
      </c>
      <c r="D5282" t="s">
        <v>5862</v>
      </c>
      <c r="E5282" t="s">
        <v>9</v>
      </c>
      <c r="F5282" t="s">
        <v>242</v>
      </c>
      <c r="G5282" s="2" t="s">
        <v>243</v>
      </c>
      <c r="H5282" s="1">
        <v>0.5</v>
      </c>
      <c r="I5282" t="s">
        <v>11</v>
      </c>
      <c r="J52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3" spans="1:12" hidden="1" x14ac:dyDescent="0.25">
      <c r="A5283" t="s">
        <v>8282</v>
      </c>
      <c r="B5283">
        <v>8</v>
      </c>
      <c r="C5283">
        <v>1628</v>
      </c>
      <c r="D5283" t="s">
        <v>5863</v>
      </c>
      <c r="E5283" t="s">
        <v>9</v>
      </c>
      <c r="F5283" t="s">
        <v>242</v>
      </c>
      <c r="G5283" s="2" t="s">
        <v>243</v>
      </c>
      <c r="H5283" s="1">
        <v>0.5</v>
      </c>
      <c r="I5283" t="s">
        <v>11</v>
      </c>
      <c r="J52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4" spans="1:12" hidden="1" x14ac:dyDescent="0.25">
      <c r="A5284" t="s">
        <v>8282</v>
      </c>
      <c r="B5284">
        <v>8</v>
      </c>
      <c r="C5284">
        <v>1630</v>
      </c>
      <c r="D5284" t="s">
        <v>5864</v>
      </c>
      <c r="E5284" t="s">
        <v>9</v>
      </c>
      <c r="F5284" t="s">
        <v>242</v>
      </c>
      <c r="G5284" s="2" t="s">
        <v>243</v>
      </c>
      <c r="H5284" s="1">
        <v>0.5</v>
      </c>
      <c r="I5284" t="s">
        <v>11</v>
      </c>
      <c r="J52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5" spans="1:12" hidden="1" x14ac:dyDescent="0.25">
      <c r="A5285" t="s">
        <v>8282</v>
      </c>
      <c r="B5285">
        <v>8</v>
      </c>
      <c r="C5285">
        <v>1632</v>
      </c>
      <c r="D5285" t="s">
        <v>5865</v>
      </c>
      <c r="E5285" t="s">
        <v>9</v>
      </c>
      <c r="F5285" t="s">
        <v>48</v>
      </c>
      <c r="G5285" s="3">
        <v>41078</v>
      </c>
      <c r="H5285" s="1">
        <v>0.5</v>
      </c>
      <c r="I5285" t="s">
        <v>11</v>
      </c>
      <c r="J52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6" spans="1:12" hidden="1" x14ac:dyDescent="0.25">
      <c r="A5286" t="s">
        <v>8282</v>
      </c>
      <c r="B5286">
        <v>8</v>
      </c>
      <c r="C5286">
        <v>1637</v>
      </c>
      <c r="D5286" t="s">
        <v>5866</v>
      </c>
      <c r="E5286" t="s">
        <v>9</v>
      </c>
      <c r="F5286" t="s">
        <v>18</v>
      </c>
      <c r="G5286" s="2" t="s">
        <v>19</v>
      </c>
      <c r="H5286" s="1">
        <v>0.5</v>
      </c>
      <c r="I5286" t="s">
        <v>11</v>
      </c>
      <c r="J52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7" spans="1:12" hidden="1" x14ac:dyDescent="0.25">
      <c r="A5287" t="s">
        <v>8282</v>
      </c>
      <c r="B5287">
        <v>8</v>
      </c>
      <c r="C5287">
        <v>1638</v>
      </c>
      <c r="D5287" t="s">
        <v>5867</v>
      </c>
      <c r="E5287" t="s">
        <v>9</v>
      </c>
      <c r="F5287" t="s">
        <v>48</v>
      </c>
      <c r="G5287" s="3">
        <v>41078</v>
      </c>
      <c r="H5287" s="1">
        <v>0.5</v>
      </c>
      <c r="I5287" t="s">
        <v>11</v>
      </c>
      <c r="J52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8" spans="1:12" hidden="1" x14ac:dyDescent="0.25">
      <c r="A5288" t="s">
        <v>8282</v>
      </c>
      <c r="B5288">
        <v>8</v>
      </c>
      <c r="C5288">
        <v>1650</v>
      </c>
      <c r="D5288" t="s">
        <v>5868</v>
      </c>
      <c r="E5288" t="s">
        <v>9</v>
      </c>
      <c r="F5288" t="s">
        <v>16</v>
      </c>
      <c r="G5288" s="2" t="s">
        <v>14</v>
      </c>
      <c r="H5288" s="1">
        <v>0.5</v>
      </c>
      <c r="I5288" t="s">
        <v>11</v>
      </c>
      <c r="J52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89" spans="1:12" hidden="1" x14ac:dyDescent="0.25">
      <c r="A5289" t="s">
        <v>8282</v>
      </c>
      <c r="B5289">
        <v>8</v>
      </c>
      <c r="C5289">
        <v>1651</v>
      </c>
      <c r="D5289" t="s">
        <v>5869</v>
      </c>
      <c r="E5289" t="s">
        <v>9</v>
      </c>
      <c r="F5289" t="s">
        <v>16</v>
      </c>
      <c r="G5289" s="2" t="s">
        <v>14</v>
      </c>
      <c r="H5289" s="1">
        <v>0.5</v>
      </c>
      <c r="I5289" t="s">
        <v>11</v>
      </c>
      <c r="J52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0" spans="1:12" hidden="1" x14ac:dyDescent="0.25">
      <c r="A5290" t="s">
        <v>8282</v>
      </c>
      <c r="B5290">
        <v>8</v>
      </c>
      <c r="C5290">
        <v>1660</v>
      </c>
      <c r="D5290" t="s">
        <v>727</v>
      </c>
      <c r="E5290" t="s">
        <v>9</v>
      </c>
      <c r="F5290" t="s">
        <v>242</v>
      </c>
      <c r="G5290" s="2" t="s">
        <v>243</v>
      </c>
      <c r="H5290" s="1">
        <v>0.5</v>
      </c>
      <c r="I5290" t="s">
        <v>11</v>
      </c>
      <c r="J52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1" spans="1:12" hidden="1" x14ac:dyDescent="0.25">
      <c r="A5291" t="s">
        <v>8282</v>
      </c>
      <c r="B5291">
        <v>8</v>
      </c>
      <c r="C5291">
        <v>1661</v>
      </c>
      <c r="D5291" t="s">
        <v>5870</v>
      </c>
      <c r="E5291" t="s">
        <v>9</v>
      </c>
      <c r="F5291" t="s">
        <v>16</v>
      </c>
      <c r="G5291" s="2" t="s">
        <v>14</v>
      </c>
      <c r="H5291" s="1">
        <v>0.5</v>
      </c>
      <c r="I5291" t="s">
        <v>11</v>
      </c>
      <c r="J52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2" spans="1:12" hidden="1" x14ac:dyDescent="0.25">
      <c r="A5292" t="s">
        <v>8282</v>
      </c>
      <c r="B5292">
        <v>8</v>
      </c>
      <c r="C5292">
        <v>1670</v>
      </c>
      <c r="D5292" t="s">
        <v>5871</v>
      </c>
      <c r="E5292" t="s">
        <v>9</v>
      </c>
      <c r="F5292" t="s">
        <v>16</v>
      </c>
      <c r="G5292" s="2" t="s">
        <v>14</v>
      </c>
      <c r="H5292" s="1">
        <v>0.5</v>
      </c>
      <c r="I5292" t="s">
        <v>11</v>
      </c>
      <c r="J52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3" spans="1:12" hidden="1" x14ac:dyDescent="0.25">
      <c r="A5293" t="s">
        <v>8282</v>
      </c>
      <c r="B5293">
        <v>8</v>
      </c>
      <c r="C5293">
        <v>1700</v>
      </c>
      <c r="D5293" t="s">
        <v>5872</v>
      </c>
      <c r="E5293" t="s">
        <v>9</v>
      </c>
      <c r="F5293" t="s">
        <v>242</v>
      </c>
      <c r="G5293" s="2" t="s">
        <v>243</v>
      </c>
      <c r="H5293" s="1">
        <v>0.5</v>
      </c>
      <c r="I5293" t="s">
        <v>11</v>
      </c>
      <c r="J52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4" spans="1:12" hidden="1" x14ac:dyDescent="0.25">
      <c r="A5294" t="s">
        <v>8282</v>
      </c>
      <c r="B5294">
        <v>8</v>
      </c>
      <c r="C5294">
        <v>1701</v>
      </c>
      <c r="D5294" t="s">
        <v>5873</v>
      </c>
      <c r="E5294" t="s">
        <v>9</v>
      </c>
      <c r="F5294" t="s">
        <v>16</v>
      </c>
      <c r="G5294" s="2" t="s">
        <v>14</v>
      </c>
      <c r="H5294" s="1">
        <v>0.5</v>
      </c>
      <c r="I5294" t="s">
        <v>11</v>
      </c>
      <c r="J52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5" spans="1:12" hidden="1" x14ac:dyDescent="0.25">
      <c r="A5295" t="s">
        <v>8282</v>
      </c>
      <c r="B5295">
        <v>8</v>
      </c>
      <c r="C5295">
        <v>1702</v>
      </c>
      <c r="D5295" t="s">
        <v>5874</v>
      </c>
      <c r="E5295" t="s">
        <v>9</v>
      </c>
      <c r="F5295" t="s">
        <v>48</v>
      </c>
      <c r="G5295" s="3">
        <v>41078</v>
      </c>
      <c r="H5295" s="1">
        <v>0.5</v>
      </c>
      <c r="I5295" t="s">
        <v>11</v>
      </c>
      <c r="J52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6" spans="1:12" hidden="1" x14ac:dyDescent="0.25">
      <c r="A5296" t="s">
        <v>8282</v>
      </c>
      <c r="B5296">
        <v>8</v>
      </c>
      <c r="C5296">
        <v>1703</v>
      </c>
      <c r="D5296" t="s">
        <v>5875</v>
      </c>
      <c r="E5296" t="s">
        <v>9</v>
      </c>
      <c r="F5296" t="s">
        <v>18</v>
      </c>
      <c r="G5296" s="2" t="s">
        <v>19</v>
      </c>
      <c r="H5296" s="1">
        <v>0.5</v>
      </c>
      <c r="I5296" t="s">
        <v>11</v>
      </c>
      <c r="J52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7" spans="1:12" hidden="1" x14ac:dyDescent="0.25">
      <c r="A5297" t="s">
        <v>8282</v>
      </c>
      <c r="B5297">
        <v>8</v>
      </c>
      <c r="C5297">
        <v>1704</v>
      </c>
      <c r="D5297" t="s">
        <v>5876</v>
      </c>
      <c r="E5297" t="s">
        <v>9</v>
      </c>
      <c r="F5297" t="s">
        <v>242</v>
      </c>
      <c r="G5297" s="2" t="s">
        <v>243</v>
      </c>
      <c r="H5297" s="1">
        <v>0.5</v>
      </c>
      <c r="I5297" t="s">
        <v>11</v>
      </c>
      <c r="J52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8" spans="1:12" hidden="1" x14ac:dyDescent="0.25">
      <c r="A5298" t="s">
        <v>8282</v>
      </c>
      <c r="B5298">
        <v>8</v>
      </c>
      <c r="C5298">
        <v>1705</v>
      </c>
      <c r="D5298" t="s">
        <v>5877</v>
      </c>
      <c r="E5298" t="s">
        <v>9</v>
      </c>
      <c r="F5298" t="s">
        <v>18</v>
      </c>
      <c r="G5298" s="2" t="s">
        <v>19</v>
      </c>
      <c r="H5298" s="1">
        <v>0.5</v>
      </c>
      <c r="I5298" t="s">
        <v>11</v>
      </c>
      <c r="J52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299" spans="1:12" hidden="1" x14ac:dyDescent="0.25">
      <c r="A5299" t="s">
        <v>8282</v>
      </c>
      <c r="B5299">
        <v>8</v>
      </c>
      <c r="C5299">
        <v>1706</v>
      </c>
      <c r="D5299" t="s">
        <v>5878</v>
      </c>
      <c r="E5299" t="s">
        <v>9</v>
      </c>
      <c r="F5299" t="s">
        <v>242</v>
      </c>
      <c r="G5299" s="2" t="s">
        <v>243</v>
      </c>
      <c r="H5299" s="1">
        <v>0.5</v>
      </c>
      <c r="I5299" t="s">
        <v>11</v>
      </c>
      <c r="J52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2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0" spans="1:12" hidden="1" x14ac:dyDescent="0.25">
      <c r="A5300" t="s">
        <v>8282</v>
      </c>
      <c r="B5300">
        <v>8</v>
      </c>
      <c r="C5300">
        <v>1707</v>
      </c>
      <c r="D5300" t="s">
        <v>5879</v>
      </c>
      <c r="E5300" t="s">
        <v>9</v>
      </c>
      <c r="F5300" t="s">
        <v>18</v>
      </c>
      <c r="G5300" s="2" t="s">
        <v>19</v>
      </c>
      <c r="H5300" s="1">
        <v>0.5</v>
      </c>
      <c r="I5300" t="s">
        <v>11</v>
      </c>
      <c r="J53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1" spans="1:12" hidden="1" x14ac:dyDescent="0.25">
      <c r="A5301" t="s">
        <v>8282</v>
      </c>
      <c r="B5301">
        <v>8</v>
      </c>
      <c r="C5301">
        <v>1750</v>
      </c>
      <c r="D5301" t="s">
        <v>5880</v>
      </c>
      <c r="E5301" t="s">
        <v>9</v>
      </c>
      <c r="F5301" t="s">
        <v>16</v>
      </c>
      <c r="G5301" s="2" t="s">
        <v>14</v>
      </c>
      <c r="H5301" s="1">
        <v>0.5</v>
      </c>
      <c r="I5301" t="s">
        <v>11</v>
      </c>
      <c r="J53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2" spans="1:12" hidden="1" x14ac:dyDescent="0.25">
      <c r="A5302" t="s">
        <v>8282</v>
      </c>
      <c r="B5302">
        <v>8</v>
      </c>
      <c r="C5302">
        <v>1751</v>
      </c>
      <c r="D5302" t="s">
        <v>5881</v>
      </c>
      <c r="E5302" t="s">
        <v>9</v>
      </c>
      <c r="F5302" t="s">
        <v>16</v>
      </c>
      <c r="G5302" s="2" t="s">
        <v>14</v>
      </c>
      <c r="H5302" s="1">
        <v>0.5</v>
      </c>
      <c r="I5302" t="s">
        <v>11</v>
      </c>
      <c r="J53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3" spans="1:12" hidden="1" x14ac:dyDescent="0.25">
      <c r="A5303" t="s">
        <v>8282</v>
      </c>
      <c r="B5303">
        <v>8</v>
      </c>
      <c r="C5303">
        <v>1752</v>
      </c>
      <c r="D5303" t="s">
        <v>5882</v>
      </c>
      <c r="E5303" t="s">
        <v>9</v>
      </c>
      <c r="F5303" t="s">
        <v>16</v>
      </c>
      <c r="G5303" s="2" t="s">
        <v>14</v>
      </c>
      <c r="H5303" s="1">
        <v>0.5</v>
      </c>
      <c r="I5303" t="s">
        <v>11</v>
      </c>
      <c r="J53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4" spans="1:12" hidden="1" x14ac:dyDescent="0.25">
      <c r="A5304" t="s">
        <v>8282</v>
      </c>
      <c r="B5304">
        <v>8</v>
      </c>
      <c r="C5304">
        <v>1753</v>
      </c>
      <c r="D5304" t="s">
        <v>740</v>
      </c>
      <c r="E5304" t="s">
        <v>9</v>
      </c>
      <c r="F5304" t="s">
        <v>16</v>
      </c>
      <c r="G5304" s="2" t="s">
        <v>14</v>
      </c>
      <c r="H5304" s="1">
        <v>0.5</v>
      </c>
      <c r="I5304" t="s">
        <v>11</v>
      </c>
      <c r="J53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5" spans="1:12" hidden="1" x14ac:dyDescent="0.25">
      <c r="A5305" t="s">
        <v>8282</v>
      </c>
      <c r="B5305">
        <v>8</v>
      </c>
      <c r="C5305">
        <v>1754</v>
      </c>
      <c r="D5305" t="s">
        <v>5883</v>
      </c>
      <c r="E5305" t="s">
        <v>9</v>
      </c>
      <c r="F5305" t="s">
        <v>16</v>
      </c>
      <c r="G5305" s="2" t="s">
        <v>14</v>
      </c>
      <c r="H5305" s="1">
        <v>0.5</v>
      </c>
      <c r="I5305" t="s">
        <v>11</v>
      </c>
      <c r="J53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6" spans="1:12" hidden="1" x14ac:dyDescent="0.25">
      <c r="A5306" t="s">
        <v>8282</v>
      </c>
      <c r="B5306">
        <v>8</v>
      </c>
      <c r="C5306">
        <v>1797</v>
      </c>
      <c r="D5306" t="s">
        <v>741</v>
      </c>
      <c r="E5306" t="s">
        <v>9</v>
      </c>
      <c r="F5306" t="s">
        <v>16</v>
      </c>
      <c r="G5306" s="2" t="s">
        <v>14</v>
      </c>
      <c r="H5306" s="1">
        <v>0.5</v>
      </c>
      <c r="I5306" t="s">
        <v>11</v>
      </c>
      <c r="J53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7" spans="1:12" hidden="1" x14ac:dyDescent="0.25">
      <c r="A5307" t="s">
        <v>8282</v>
      </c>
      <c r="B5307">
        <v>8</v>
      </c>
      <c r="C5307">
        <v>1798</v>
      </c>
      <c r="D5307" t="s">
        <v>5884</v>
      </c>
      <c r="E5307" t="s">
        <v>9</v>
      </c>
      <c r="F5307" t="s">
        <v>16</v>
      </c>
      <c r="G5307" s="2" t="s">
        <v>14</v>
      </c>
      <c r="H5307" s="1">
        <v>0.5</v>
      </c>
      <c r="I5307" t="s">
        <v>11</v>
      </c>
      <c r="J53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8" spans="1:12" hidden="1" x14ac:dyDescent="0.25">
      <c r="A5308" t="s">
        <v>8282</v>
      </c>
      <c r="B5308">
        <v>8</v>
      </c>
      <c r="C5308">
        <v>1799</v>
      </c>
      <c r="D5308" t="s">
        <v>5885</v>
      </c>
      <c r="E5308" t="s">
        <v>9</v>
      </c>
      <c r="F5308" t="s">
        <v>48</v>
      </c>
      <c r="G5308" s="3">
        <v>41078</v>
      </c>
      <c r="H5308" s="1">
        <v>0.5</v>
      </c>
      <c r="I5308" t="s">
        <v>11</v>
      </c>
      <c r="J53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09" spans="1:12" hidden="1" x14ac:dyDescent="0.25">
      <c r="A5309" t="s">
        <v>8282</v>
      </c>
      <c r="B5309">
        <v>8</v>
      </c>
      <c r="C5309">
        <v>1800</v>
      </c>
      <c r="D5309" t="s">
        <v>5886</v>
      </c>
      <c r="E5309" t="s">
        <v>9</v>
      </c>
      <c r="F5309" t="s">
        <v>242</v>
      </c>
      <c r="G5309" s="2" t="s">
        <v>243</v>
      </c>
      <c r="H5309" s="1">
        <v>0.5</v>
      </c>
      <c r="I5309" t="s">
        <v>11</v>
      </c>
      <c r="J53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0" spans="1:12" hidden="1" x14ac:dyDescent="0.25">
      <c r="A5310" t="s">
        <v>8282</v>
      </c>
      <c r="B5310">
        <v>8</v>
      </c>
      <c r="C5310">
        <v>1801</v>
      </c>
      <c r="D5310" t="s">
        <v>747</v>
      </c>
      <c r="E5310" t="s">
        <v>9</v>
      </c>
      <c r="F5310" t="s">
        <v>16</v>
      </c>
      <c r="G5310" s="2" t="s">
        <v>14</v>
      </c>
      <c r="H5310" s="1">
        <v>0.5</v>
      </c>
      <c r="I5310" t="s">
        <v>11</v>
      </c>
      <c r="J53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1" spans="1:12" hidden="1" x14ac:dyDescent="0.25">
      <c r="A5311" t="s">
        <v>8282</v>
      </c>
      <c r="B5311">
        <v>8</v>
      </c>
      <c r="C5311">
        <v>1803</v>
      </c>
      <c r="D5311" t="s">
        <v>5887</v>
      </c>
      <c r="E5311" t="s">
        <v>9</v>
      </c>
      <c r="F5311" t="s">
        <v>108</v>
      </c>
      <c r="G5311" s="2" t="s">
        <v>109</v>
      </c>
      <c r="H5311" s="1">
        <v>0.5</v>
      </c>
      <c r="I5311" t="s">
        <v>11</v>
      </c>
      <c r="J53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2" spans="1:12" hidden="1" x14ac:dyDescent="0.25">
      <c r="A5312" t="s">
        <v>8282</v>
      </c>
      <c r="B5312">
        <v>8</v>
      </c>
      <c r="C5312">
        <v>1804</v>
      </c>
      <c r="D5312" t="s">
        <v>5888</v>
      </c>
      <c r="E5312" t="s">
        <v>9</v>
      </c>
      <c r="F5312" t="s">
        <v>18</v>
      </c>
      <c r="G5312" s="2" t="s">
        <v>19</v>
      </c>
      <c r="H5312" s="1">
        <v>0.5</v>
      </c>
      <c r="I5312" t="s">
        <v>11</v>
      </c>
      <c r="J53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3" spans="1:12" hidden="1" x14ac:dyDescent="0.25">
      <c r="A5313" t="s">
        <v>8282</v>
      </c>
      <c r="B5313">
        <v>8</v>
      </c>
      <c r="C5313">
        <v>1805</v>
      </c>
      <c r="D5313" t="s">
        <v>5889</v>
      </c>
      <c r="E5313" t="s">
        <v>9</v>
      </c>
      <c r="F5313" t="s">
        <v>18</v>
      </c>
      <c r="G5313" s="2" t="s">
        <v>19</v>
      </c>
      <c r="H5313" s="1">
        <v>0.5</v>
      </c>
      <c r="I5313" t="s">
        <v>11</v>
      </c>
      <c r="J53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4" spans="1:12" hidden="1" x14ac:dyDescent="0.25">
      <c r="A5314" t="s">
        <v>8282</v>
      </c>
      <c r="B5314">
        <v>8</v>
      </c>
      <c r="C5314">
        <v>1806</v>
      </c>
      <c r="D5314" t="s">
        <v>5890</v>
      </c>
      <c r="E5314" t="s">
        <v>9</v>
      </c>
      <c r="F5314" t="s">
        <v>16</v>
      </c>
      <c r="G5314" s="2" t="s">
        <v>14</v>
      </c>
      <c r="H5314" s="1">
        <v>0.5</v>
      </c>
      <c r="I5314" t="s">
        <v>11</v>
      </c>
      <c r="J53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5" spans="1:12" hidden="1" x14ac:dyDescent="0.25">
      <c r="A5315" t="s">
        <v>8282</v>
      </c>
      <c r="B5315">
        <v>8</v>
      </c>
      <c r="C5315">
        <v>1807</v>
      </c>
      <c r="D5315" t="s">
        <v>5891</v>
      </c>
      <c r="E5315" t="s">
        <v>9</v>
      </c>
      <c r="F5315" t="s">
        <v>16</v>
      </c>
      <c r="G5315" s="2" t="s">
        <v>14</v>
      </c>
      <c r="H5315" s="1">
        <v>0.5</v>
      </c>
      <c r="I5315" t="s">
        <v>11</v>
      </c>
      <c r="J53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6" spans="1:12" hidden="1" x14ac:dyDescent="0.25">
      <c r="A5316" t="s">
        <v>8282</v>
      </c>
      <c r="B5316">
        <v>8</v>
      </c>
      <c r="C5316">
        <v>1808</v>
      </c>
      <c r="D5316" t="s">
        <v>5892</v>
      </c>
      <c r="E5316" t="s">
        <v>9</v>
      </c>
      <c r="F5316" t="s">
        <v>16</v>
      </c>
      <c r="G5316" s="2" t="s">
        <v>14</v>
      </c>
      <c r="H5316" s="1">
        <v>0.5</v>
      </c>
      <c r="I5316" t="s">
        <v>11</v>
      </c>
      <c r="J53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7" spans="1:12" hidden="1" x14ac:dyDescent="0.25">
      <c r="A5317" t="s">
        <v>8282</v>
      </c>
      <c r="B5317">
        <v>8</v>
      </c>
      <c r="C5317">
        <v>1809</v>
      </c>
      <c r="D5317" t="s">
        <v>5893</v>
      </c>
      <c r="E5317" t="s">
        <v>9</v>
      </c>
      <c r="F5317" t="s">
        <v>16</v>
      </c>
      <c r="G5317" s="2" t="s">
        <v>14</v>
      </c>
      <c r="H5317" s="1">
        <v>0.5</v>
      </c>
      <c r="I5317" t="s">
        <v>11</v>
      </c>
      <c r="J53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8" spans="1:12" hidden="1" x14ac:dyDescent="0.25">
      <c r="A5318" t="s">
        <v>8282</v>
      </c>
      <c r="B5318">
        <v>8</v>
      </c>
      <c r="C5318">
        <v>1810</v>
      </c>
      <c r="D5318" t="s">
        <v>5894</v>
      </c>
      <c r="E5318" t="s">
        <v>9</v>
      </c>
      <c r="F5318" t="s">
        <v>48</v>
      </c>
      <c r="G5318" s="3">
        <v>41078</v>
      </c>
      <c r="H5318" s="1">
        <v>0.5</v>
      </c>
      <c r="I5318" t="s">
        <v>11</v>
      </c>
      <c r="J53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19" spans="1:12" hidden="1" x14ac:dyDescent="0.25">
      <c r="A5319" t="s">
        <v>8282</v>
      </c>
      <c r="B5319">
        <v>8</v>
      </c>
      <c r="C5319">
        <v>1811</v>
      </c>
      <c r="D5319" t="s">
        <v>3746</v>
      </c>
      <c r="E5319" t="s">
        <v>9</v>
      </c>
      <c r="F5319" t="s">
        <v>18</v>
      </c>
      <c r="G5319" s="2" t="s">
        <v>19</v>
      </c>
      <c r="H5319" s="1">
        <v>0.5</v>
      </c>
      <c r="I5319" t="s">
        <v>11</v>
      </c>
      <c r="J53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0" spans="1:12" hidden="1" x14ac:dyDescent="0.25">
      <c r="A5320" t="s">
        <v>8282</v>
      </c>
      <c r="B5320">
        <v>8</v>
      </c>
      <c r="C5320">
        <v>1812</v>
      </c>
      <c r="D5320" t="s">
        <v>5895</v>
      </c>
      <c r="E5320" t="s">
        <v>9</v>
      </c>
      <c r="F5320" t="s">
        <v>16</v>
      </c>
      <c r="G5320" s="2" t="s">
        <v>14</v>
      </c>
      <c r="H5320" s="1">
        <v>0.5</v>
      </c>
      <c r="I5320" t="s">
        <v>11</v>
      </c>
      <c r="J53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1" spans="1:12" hidden="1" x14ac:dyDescent="0.25">
      <c r="A5321" t="s">
        <v>8282</v>
      </c>
      <c r="B5321">
        <v>8</v>
      </c>
      <c r="C5321">
        <v>1813</v>
      </c>
      <c r="D5321" t="s">
        <v>5896</v>
      </c>
      <c r="E5321" t="s">
        <v>9</v>
      </c>
      <c r="F5321" t="s">
        <v>16</v>
      </c>
      <c r="G5321" s="2" t="s">
        <v>14</v>
      </c>
      <c r="H5321" s="1">
        <v>0.5</v>
      </c>
      <c r="I5321" t="s">
        <v>11</v>
      </c>
      <c r="J53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2" spans="1:12" hidden="1" x14ac:dyDescent="0.25">
      <c r="A5322" t="s">
        <v>8282</v>
      </c>
      <c r="B5322">
        <v>8</v>
      </c>
      <c r="C5322">
        <v>1815</v>
      </c>
      <c r="D5322" t="s">
        <v>5897</v>
      </c>
      <c r="E5322" t="s">
        <v>9</v>
      </c>
      <c r="F5322" t="s">
        <v>18</v>
      </c>
      <c r="G5322" s="2" t="s">
        <v>19</v>
      </c>
      <c r="H5322" s="1">
        <v>0.5</v>
      </c>
      <c r="I5322" t="s">
        <v>11</v>
      </c>
      <c r="J53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3" spans="1:12" hidden="1" x14ac:dyDescent="0.25">
      <c r="A5323" t="s">
        <v>8282</v>
      </c>
      <c r="B5323">
        <v>8</v>
      </c>
      <c r="C5323">
        <v>1816</v>
      </c>
      <c r="D5323" t="s">
        <v>5898</v>
      </c>
      <c r="E5323" t="s">
        <v>9</v>
      </c>
      <c r="F5323" t="s">
        <v>18</v>
      </c>
      <c r="G5323" s="2" t="s">
        <v>19</v>
      </c>
      <c r="H5323" s="1">
        <v>0.5</v>
      </c>
      <c r="I5323" t="s">
        <v>11</v>
      </c>
      <c r="J53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4" spans="1:12" hidden="1" x14ac:dyDescent="0.25">
      <c r="A5324" t="s">
        <v>8282</v>
      </c>
      <c r="B5324">
        <v>8</v>
      </c>
      <c r="C5324">
        <v>1817</v>
      </c>
      <c r="D5324" t="s">
        <v>5899</v>
      </c>
      <c r="E5324" t="s">
        <v>9</v>
      </c>
      <c r="F5324" t="s">
        <v>48</v>
      </c>
      <c r="G5324" s="3">
        <v>41078</v>
      </c>
      <c r="H5324" s="1">
        <v>0.5</v>
      </c>
      <c r="I5324" t="s">
        <v>11</v>
      </c>
      <c r="J53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5" spans="1:12" hidden="1" x14ac:dyDescent="0.25">
      <c r="A5325" t="s">
        <v>8282</v>
      </c>
      <c r="B5325">
        <v>8</v>
      </c>
      <c r="C5325">
        <v>1818</v>
      </c>
      <c r="D5325" t="s">
        <v>5900</v>
      </c>
      <c r="E5325" t="s">
        <v>9</v>
      </c>
      <c r="F5325" t="s">
        <v>16</v>
      </c>
      <c r="G5325" s="2" t="s">
        <v>14</v>
      </c>
      <c r="H5325" s="1">
        <v>0.5</v>
      </c>
      <c r="I5325" t="s">
        <v>11</v>
      </c>
      <c r="J53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6" spans="1:12" hidden="1" x14ac:dyDescent="0.25">
      <c r="A5326" t="s">
        <v>8282</v>
      </c>
      <c r="B5326">
        <v>8</v>
      </c>
      <c r="C5326">
        <v>1819</v>
      </c>
      <c r="D5326" t="s">
        <v>5901</v>
      </c>
      <c r="E5326" t="s">
        <v>9</v>
      </c>
      <c r="F5326" t="s">
        <v>16</v>
      </c>
      <c r="G5326" s="2" t="s">
        <v>14</v>
      </c>
      <c r="H5326" s="1">
        <v>0.5</v>
      </c>
      <c r="I5326" t="s">
        <v>11</v>
      </c>
      <c r="J53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7" spans="1:12" hidden="1" x14ac:dyDescent="0.25">
      <c r="A5327" t="s">
        <v>8282</v>
      </c>
      <c r="B5327">
        <v>8</v>
      </c>
      <c r="C5327">
        <v>1820</v>
      </c>
      <c r="D5327" t="s">
        <v>5902</v>
      </c>
      <c r="E5327" t="s">
        <v>9</v>
      </c>
      <c r="F5327" t="s">
        <v>16</v>
      </c>
      <c r="G5327" s="2" t="s">
        <v>14</v>
      </c>
      <c r="H5327" s="1">
        <v>0.5</v>
      </c>
      <c r="I5327" t="s">
        <v>11</v>
      </c>
      <c r="J53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8" spans="1:12" hidden="1" x14ac:dyDescent="0.25">
      <c r="A5328" t="s">
        <v>8282</v>
      </c>
      <c r="B5328">
        <v>8</v>
      </c>
      <c r="C5328">
        <v>1821</v>
      </c>
      <c r="D5328" t="s">
        <v>5903</v>
      </c>
      <c r="E5328" t="s">
        <v>9</v>
      </c>
      <c r="F5328" t="s">
        <v>16</v>
      </c>
      <c r="G5328" s="2" t="s">
        <v>14</v>
      </c>
      <c r="H5328" s="1">
        <v>0.5</v>
      </c>
      <c r="I5328" t="s">
        <v>11</v>
      </c>
      <c r="J53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29" spans="1:15" hidden="1" x14ac:dyDescent="0.25">
      <c r="A5329" t="s">
        <v>8282</v>
      </c>
      <c r="B5329">
        <v>8</v>
      </c>
      <c r="C5329">
        <v>1822</v>
      </c>
      <c r="D5329" t="s">
        <v>5904</v>
      </c>
      <c r="E5329" t="s">
        <v>9</v>
      </c>
      <c r="F5329" t="s">
        <v>16</v>
      </c>
      <c r="G5329" s="2" t="s">
        <v>14</v>
      </c>
      <c r="H5329" s="1">
        <v>0.5</v>
      </c>
      <c r="I5329" t="s">
        <v>11</v>
      </c>
      <c r="J53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0" spans="1:15" hidden="1" x14ac:dyDescent="0.25">
      <c r="A5330" t="s">
        <v>8282</v>
      </c>
      <c r="B5330">
        <v>8</v>
      </c>
      <c r="C5330">
        <v>1824</v>
      </c>
      <c r="D5330" t="s">
        <v>5905</v>
      </c>
      <c r="E5330" t="s">
        <v>9</v>
      </c>
      <c r="F5330" t="s">
        <v>18</v>
      </c>
      <c r="G5330" s="2" t="s">
        <v>19</v>
      </c>
      <c r="H5330" s="1">
        <v>0.5</v>
      </c>
      <c r="I5330" t="s">
        <v>11</v>
      </c>
      <c r="J53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1" spans="1:15" hidden="1" x14ac:dyDescent="0.25">
      <c r="A5331" t="s">
        <v>8282</v>
      </c>
      <c r="B5331">
        <v>8</v>
      </c>
      <c r="C5331">
        <v>1825</v>
      </c>
      <c r="D5331" t="s">
        <v>5906</v>
      </c>
      <c r="E5331" t="s">
        <v>9</v>
      </c>
      <c r="F5331" t="s">
        <v>18</v>
      </c>
      <c r="G5331" s="2" t="s">
        <v>19</v>
      </c>
      <c r="H5331" s="1">
        <v>0.5</v>
      </c>
      <c r="I5331" t="s">
        <v>11</v>
      </c>
      <c r="J53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2" spans="1:15" hidden="1" x14ac:dyDescent="0.25">
      <c r="A5332" t="s">
        <v>8282</v>
      </c>
      <c r="B5332">
        <v>8</v>
      </c>
      <c r="C5332">
        <v>1826</v>
      </c>
      <c r="D5332" t="s">
        <v>5907</v>
      </c>
      <c r="E5332" t="s">
        <v>9</v>
      </c>
      <c r="F5332" t="s">
        <v>93</v>
      </c>
      <c r="G5332" s="3">
        <v>41078</v>
      </c>
      <c r="H5332" s="1">
        <v>0.5</v>
      </c>
      <c r="I5332" t="s">
        <v>11</v>
      </c>
      <c r="J53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3" spans="1:15" hidden="1" x14ac:dyDescent="0.25">
      <c r="A5333" t="s">
        <v>8282</v>
      </c>
      <c r="B5333">
        <v>8</v>
      </c>
      <c r="C5333">
        <v>1827</v>
      </c>
      <c r="D5333" t="s">
        <v>5908</v>
      </c>
      <c r="E5333" t="s">
        <v>9</v>
      </c>
      <c r="F5333" t="s">
        <v>18</v>
      </c>
      <c r="G5333" s="2" t="s">
        <v>19</v>
      </c>
      <c r="H5333" s="1">
        <v>0.5</v>
      </c>
      <c r="I5333" t="s">
        <v>11</v>
      </c>
      <c r="J53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4" spans="1:15" hidden="1" x14ac:dyDescent="0.25">
      <c r="A5334" t="s">
        <v>8282</v>
      </c>
      <c r="B5334">
        <v>8</v>
      </c>
      <c r="C5334">
        <v>1870</v>
      </c>
      <c r="D5334" t="s">
        <v>5909</v>
      </c>
      <c r="E5334" t="s">
        <v>9</v>
      </c>
      <c r="F5334" t="s">
        <v>16</v>
      </c>
      <c r="G5334" s="2" t="s">
        <v>14</v>
      </c>
      <c r="H5334" s="1">
        <v>0.5</v>
      </c>
      <c r="I5334" t="s">
        <v>11</v>
      </c>
      <c r="J53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5" spans="1:15" x14ac:dyDescent="0.25">
      <c r="A5335" t="s">
        <v>8282</v>
      </c>
      <c r="B5335">
        <v>8</v>
      </c>
      <c r="C5335">
        <v>1871</v>
      </c>
      <c r="D5335" t="s">
        <v>5910</v>
      </c>
      <c r="E5335" t="s">
        <v>9</v>
      </c>
      <c r="F5335" t="s">
        <v>5911</v>
      </c>
      <c r="G5335" s="3">
        <v>40136</v>
      </c>
      <c r="H5335" s="1">
        <v>0.5</v>
      </c>
      <c r="I5335" t="s">
        <v>11</v>
      </c>
      <c r="J53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53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5335" t="s">
        <v>9111</v>
      </c>
    </row>
    <row r="5336" spans="1:15" hidden="1" x14ac:dyDescent="0.25">
      <c r="A5336" t="s">
        <v>8282</v>
      </c>
      <c r="B5336">
        <v>8</v>
      </c>
      <c r="C5336">
        <v>1872</v>
      </c>
      <c r="D5336" t="s">
        <v>5912</v>
      </c>
      <c r="E5336" t="s">
        <v>9</v>
      </c>
      <c r="F5336" t="s">
        <v>16</v>
      </c>
      <c r="G5336" s="2" t="s">
        <v>14</v>
      </c>
      <c r="H5336" s="1">
        <v>0.5</v>
      </c>
      <c r="I5336" t="s">
        <v>11</v>
      </c>
      <c r="J53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7" spans="1:15" hidden="1" x14ac:dyDescent="0.25">
      <c r="A5337" t="s">
        <v>8282</v>
      </c>
      <c r="B5337">
        <v>8</v>
      </c>
      <c r="C5337">
        <v>1873</v>
      </c>
      <c r="D5337" t="s">
        <v>5913</v>
      </c>
      <c r="E5337" t="s">
        <v>9</v>
      </c>
      <c r="F5337" t="s">
        <v>16</v>
      </c>
      <c r="G5337" s="2" t="s">
        <v>14</v>
      </c>
      <c r="H5337" s="1">
        <v>0.5</v>
      </c>
      <c r="I5337" t="s">
        <v>11</v>
      </c>
      <c r="J53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8" spans="1:15" hidden="1" x14ac:dyDescent="0.25">
      <c r="A5338" t="s">
        <v>8282</v>
      </c>
      <c r="B5338">
        <v>8</v>
      </c>
      <c r="C5338">
        <v>1875</v>
      </c>
      <c r="D5338" t="s">
        <v>757</v>
      </c>
      <c r="E5338" t="s">
        <v>9</v>
      </c>
      <c r="F5338" t="s">
        <v>16</v>
      </c>
      <c r="G5338" s="2" t="s">
        <v>14</v>
      </c>
      <c r="H5338" s="1">
        <v>0.5</v>
      </c>
      <c r="I5338" t="s">
        <v>11</v>
      </c>
      <c r="J53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39" spans="1:15" hidden="1" x14ac:dyDescent="0.25">
      <c r="A5339" t="s">
        <v>8282</v>
      </c>
      <c r="B5339">
        <v>8</v>
      </c>
      <c r="C5339">
        <v>1876</v>
      </c>
      <c r="D5339" t="s">
        <v>5914</v>
      </c>
      <c r="E5339" t="s">
        <v>9</v>
      </c>
      <c r="F5339" t="s">
        <v>18</v>
      </c>
      <c r="G5339" s="2" t="s">
        <v>19</v>
      </c>
      <c r="H5339" s="1">
        <v>0.5</v>
      </c>
      <c r="I5339" t="s">
        <v>11</v>
      </c>
      <c r="J53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0" spans="1:15" hidden="1" x14ac:dyDescent="0.25">
      <c r="A5340" t="s">
        <v>8282</v>
      </c>
      <c r="B5340">
        <v>8</v>
      </c>
      <c r="C5340">
        <v>1877</v>
      </c>
      <c r="D5340" t="s">
        <v>5915</v>
      </c>
      <c r="E5340" t="s">
        <v>9</v>
      </c>
      <c r="F5340" t="s">
        <v>16</v>
      </c>
      <c r="G5340" s="2" t="s">
        <v>14</v>
      </c>
      <c r="H5340" s="1">
        <v>0.5</v>
      </c>
      <c r="I5340" t="s">
        <v>11</v>
      </c>
      <c r="J53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1" spans="1:15" hidden="1" x14ac:dyDescent="0.25">
      <c r="A5341" t="s">
        <v>8282</v>
      </c>
      <c r="B5341">
        <v>8</v>
      </c>
      <c r="C5341">
        <v>1878</v>
      </c>
      <c r="D5341" t="s">
        <v>5916</v>
      </c>
      <c r="E5341" t="s">
        <v>9</v>
      </c>
      <c r="F5341" t="s">
        <v>48</v>
      </c>
      <c r="G5341" s="3">
        <v>41078</v>
      </c>
      <c r="H5341" s="1">
        <v>0.5</v>
      </c>
      <c r="I5341" t="s">
        <v>11</v>
      </c>
      <c r="J53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2" spans="1:15" hidden="1" x14ac:dyDescent="0.25">
      <c r="A5342" t="s">
        <v>8282</v>
      </c>
      <c r="B5342">
        <v>8</v>
      </c>
      <c r="C5342">
        <v>1879</v>
      </c>
      <c r="D5342" t="s">
        <v>5917</v>
      </c>
      <c r="E5342" t="s">
        <v>9</v>
      </c>
      <c r="F5342" t="s">
        <v>48</v>
      </c>
      <c r="G5342" s="3">
        <v>41078</v>
      </c>
      <c r="H5342" s="1">
        <v>0.5</v>
      </c>
      <c r="I5342" t="s">
        <v>11</v>
      </c>
      <c r="J53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3" spans="1:15" hidden="1" x14ac:dyDescent="0.25">
      <c r="A5343" t="s">
        <v>8282</v>
      </c>
      <c r="B5343">
        <v>8</v>
      </c>
      <c r="C5343">
        <v>1880</v>
      </c>
      <c r="D5343" t="s">
        <v>5918</v>
      </c>
      <c r="E5343" t="s">
        <v>9</v>
      </c>
      <c r="F5343" t="s">
        <v>48</v>
      </c>
      <c r="G5343" s="3">
        <v>41078</v>
      </c>
      <c r="H5343" s="1">
        <v>0.5</v>
      </c>
      <c r="I5343" t="s">
        <v>11</v>
      </c>
      <c r="J53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4" spans="1:15" hidden="1" x14ac:dyDescent="0.25">
      <c r="A5344" t="s">
        <v>8282</v>
      </c>
      <c r="B5344">
        <v>8</v>
      </c>
      <c r="C5344">
        <v>1881</v>
      </c>
      <c r="D5344" t="s">
        <v>5919</v>
      </c>
      <c r="E5344" t="s">
        <v>9</v>
      </c>
      <c r="F5344" t="s">
        <v>16</v>
      </c>
      <c r="G5344" s="2" t="s">
        <v>14</v>
      </c>
      <c r="H5344" s="1">
        <v>0.5</v>
      </c>
      <c r="I5344" t="s">
        <v>11</v>
      </c>
      <c r="J53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5" spans="1:12" hidden="1" x14ac:dyDescent="0.25">
      <c r="A5345" t="s">
        <v>8282</v>
      </c>
      <c r="B5345">
        <v>8</v>
      </c>
      <c r="C5345">
        <v>1910</v>
      </c>
      <c r="D5345" t="s">
        <v>5920</v>
      </c>
      <c r="E5345" t="s">
        <v>9</v>
      </c>
      <c r="F5345" t="s">
        <v>16</v>
      </c>
      <c r="G5345" s="2" t="s">
        <v>14</v>
      </c>
      <c r="H5345" s="1">
        <v>0.5</v>
      </c>
      <c r="I5345" t="s">
        <v>11</v>
      </c>
      <c r="J53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6" spans="1:12" hidden="1" x14ac:dyDescent="0.25">
      <c r="A5346" t="s">
        <v>8282</v>
      </c>
      <c r="B5346">
        <v>8</v>
      </c>
      <c r="C5346">
        <v>1920</v>
      </c>
      <c r="D5346" t="s">
        <v>5921</v>
      </c>
      <c r="E5346" t="s">
        <v>9</v>
      </c>
      <c r="F5346" t="s">
        <v>16</v>
      </c>
      <c r="G5346" s="2" t="s">
        <v>14</v>
      </c>
      <c r="H5346" s="1">
        <v>0.5</v>
      </c>
      <c r="I5346" t="s">
        <v>11</v>
      </c>
      <c r="J53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7" spans="1:12" hidden="1" x14ac:dyDescent="0.25">
      <c r="A5347" t="s">
        <v>8282</v>
      </c>
      <c r="B5347">
        <v>8</v>
      </c>
      <c r="C5347">
        <v>2020</v>
      </c>
      <c r="D5347" t="s">
        <v>767</v>
      </c>
      <c r="E5347" t="s">
        <v>9</v>
      </c>
      <c r="F5347" t="s">
        <v>16</v>
      </c>
      <c r="G5347" s="2" t="s">
        <v>14</v>
      </c>
      <c r="H5347" s="1">
        <v>0.5</v>
      </c>
      <c r="I5347" t="s">
        <v>11</v>
      </c>
      <c r="J53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8" spans="1:12" hidden="1" x14ac:dyDescent="0.25">
      <c r="A5348" t="s">
        <v>8282</v>
      </c>
      <c r="B5348">
        <v>8</v>
      </c>
      <c r="C5348">
        <v>2100</v>
      </c>
      <c r="D5348" t="s">
        <v>5922</v>
      </c>
      <c r="E5348" t="s">
        <v>9</v>
      </c>
      <c r="F5348" t="s">
        <v>48</v>
      </c>
      <c r="G5348" s="3">
        <v>41078</v>
      </c>
      <c r="H5348" s="1">
        <v>0.5</v>
      </c>
      <c r="I5348" t="s">
        <v>11</v>
      </c>
      <c r="J53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49" spans="1:12" hidden="1" x14ac:dyDescent="0.25">
      <c r="A5349" t="s">
        <v>8282</v>
      </c>
      <c r="B5349">
        <v>8</v>
      </c>
      <c r="C5349">
        <v>2101</v>
      </c>
      <c r="D5349" t="s">
        <v>5923</v>
      </c>
      <c r="E5349" t="s">
        <v>9</v>
      </c>
      <c r="F5349" t="s">
        <v>16</v>
      </c>
      <c r="G5349" s="2" t="s">
        <v>14</v>
      </c>
      <c r="H5349" s="1">
        <v>0.5</v>
      </c>
      <c r="I5349" t="s">
        <v>11</v>
      </c>
      <c r="J53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0" spans="1:12" hidden="1" x14ac:dyDescent="0.25">
      <c r="A5350" t="s">
        <v>8282</v>
      </c>
      <c r="B5350">
        <v>8</v>
      </c>
      <c r="C5350">
        <v>2102</v>
      </c>
      <c r="D5350" t="s">
        <v>5924</v>
      </c>
      <c r="E5350" t="s">
        <v>9</v>
      </c>
      <c r="F5350" t="s">
        <v>16</v>
      </c>
      <c r="G5350" s="2" t="s">
        <v>14</v>
      </c>
      <c r="H5350" s="1">
        <v>0.5</v>
      </c>
      <c r="I5350" t="s">
        <v>11</v>
      </c>
      <c r="J53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1" spans="1:12" hidden="1" x14ac:dyDescent="0.25">
      <c r="A5351" t="s">
        <v>8282</v>
      </c>
      <c r="B5351">
        <v>8</v>
      </c>
      <c r="C5351">
        <v>2103</v>
      </c>
      <c r="D5351" t="s">
        <v>5925</v>
      </c>
      <c r="E5351" t="s">
        <v>9</v>
      </c>
      <c r="F5351" t="s">
        <v>48</v>
      </c>
      <c r="G5351" s="3">
        <v>41078</v>
      </c>
      <c r="H5351" s="1">
        <v>0.5</v>
      </c>
      <c r="I5351" t="s">
        <v>11</v>
      </c>
      <c r="J53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2" spans="1:12" hidden="1" x14ac:dyDescent="0.25">
      <c r="A5352" t="s">
        <v>8282</v>
      </c>
      <c r="B5352">
        <v>8</v>
      </c>
      <c r="C5352">
        <v>2104</v>
      </c>
      <c r="D5352" t="s">
        <v>5926</v>
      </c>
      <c r="E5352" t="s">
        <v>9</v>
      </c>
      <c r="F5352" t="s">
        <v>16</v>
      </c>
      <c r="G5352" s="2" t="s">
        <v>14</v>
      </c>
      <c r="H5352" s="1">
        <v>0.5</v>
      </c>
      <c r="I5352" t="s">
        <v>11</v>
      </c>
      <c r="J53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3" spans="1:12" hidden="1" x14ac:dyDescent="0.25">
      <c r="A5353" t="s">
        <v>8282</v>
      </c>
      <c r="B5353">
        <v>8</v>
      </c>
      <c r="C5353">
        <v>2105</v>
      </c>
      <c r="D5353" t="s">
        <v>5927</v>
      </c>
      <c r="E5353" t="s">
        <v>9</v>
      </c>
      <c r="F5353" t="s">
        <v>48</v>
      </c>
      <c r="G5353" s="3">
        <v>41078</v>
      </c>
      <c r="H5353" s="1">
        <v>0.5</v>
      </c>
      <c r="I5353" t="s">
        <v>11</v>
      </c>
      <c r="J53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4" spans="1:12" hidden="1" x14ac:dyDescent="0.25">
      <c r="A5354" t="s">
        <v>8282</v>
      </c>
      <c r="B5354">
        <v>8</v>
      </c>
      <c r="C5354">
        <v>2106</v>
      </c>
      <c r="D5354" t="s">
        <v>5928</v>
      </c>
      <c r="E5354" t="s">
        <v>9</v>
      </c>
      <c r="F5354" t="s">
        <v>13</v>
      </c>
      <c r="G5354" s="2" t="s">
        <v>14</v>
      </c>
      <c r="H5354" s="1">
        <v>0.5</v>
      </c>
      <c r="I5354" t="s">
        <v>11</v>
      </c>
      <c r="J53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5" spans="1:12" hidden="1" x14ac:dyDescent="0.25">
      <c r="A5355" t="s">
        <v>8282</v>
      </c>
      <c r="B5355">
        <v>8</v>
      </c>
      <c r="C5355">
        <v>2107</v>
      </c>
      <c r="D5355" t="s">
        <v>5929</v>
      </c>
      <c r="E5355" t="s">
        <v>9</v>
      </c>
      <c r="F5355" t="s">
        <v>108</v>
      </c>
      <c r="G5355" s="2" t="s">
        <v>109</v>
      </c>
      <c r="H5355" s="1">
        <v>0.5</v>
      </c>
      <c r="I5355" t="s">
        <v>11</v>
      </c>
      <c r="J53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6" spans="1:12" hidden="1" x14ac:dyDescent="0.25">
      <c r="A5356" t="s">
        <v>8282</v>
      </c>
      <c r="B5356">
        <v>8</v>
      </c>
      <c r="C5356">
        <v>2108</v>
      </c>
      <c r="D5356" t="s">
        <v>5930</v>
      </c>
      <c r="E5356" t="s">
        <v>9</v>
      </c>
      <c r="F5356" t="s">
        <v>16</v>
      </c>
      <c r="G5356" s="2" t="s">
        <v>14</v>
      </c>
      <c r="H5356" s="1">
        <v>0.5</v>
      </c>
      <c r="I5356" t="s">
        <v>11</v>
      </c>
      <c r="J53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7" spans="1:12" hidden="1" x14ac:dyDescent="0.25">
      <c r="A5357" t="s">
        <v>8282</v>
      </c>
      <c r="B5357">
        <v>8</v>
      </c>
      <c r="C5357">
        <v>2109</v>
      </c>
      <c r="D5357" t="s">
        <v>5931</v>
      </c>
      <c r="E5357" t="s">
        <v>9</v>
      </c>
      <c r="F5357" t="s">
        <v>48</v>
      </c>
      <c r="G5357" s="3">
        <v>41078</v>
      </c>
      <c r="H5357" s="1">
        <v>0.5</v>
      </c>
      <c r="I5357" t="s">
        <v>11</v>
      </c>
      <c r="J53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8" spans="1:12" hidden="1" x14ac:dyDescent="0.25">
      <c r="A5358" t="s">
        <v>8282</v>
      </c>
      <c r="B5358">
        <v>8</v>
      </c>
      <c r="C5358">
        <v>2110</v>
      </c>
      <c r="D5358" t="s">
        <v>5932</v>
      </c>
      <c r="E5358" t="s">
        <v>9</v>
      </c>
      <c r="F5358" t="s">
        <v>48</v>
      </c>
      <c r="G5358" s="3">
        <v>41078</v>
      </c>
      <c r="H5358" s="1">
        <v>0.5</v>
      </c>
      <c r="I5358" t="s">
        <v>11</v>
      </c>
      <c r="J53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59" spans="1:12" hidden="1" x14ac:dyDescent="0.25">
      <c r="A5359" t="s">
        <v>8282</v>
      </c>
      <c r="B5359">
        <v>8</v>
      </c>
      <c r="C5359">
        <v>2111</v>
      </c>
      <c r="D5359" t="s">
        <v>5933</v>
      </c>
      <c r="E5359" t="s">
        <v>9</v>
      </c>
      <c r="F5359" t="s">
        <v>48</v>
      </c>
      <c r="G5359" s="3">
        <v>41078</v>
      </c>
      <c r="H5359" s="1">
        <v>0.5</v>
      </c>
      <c r="I5359" t="s">
        <v>11</v>
      </c>
      <c r="J53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0" spans="1:12" hidden="1" x14ac:dyDescent="0.25">
      <c r="A5360" t="s">
        <v>8282</v>
      </c>
      <c r="B5360">
        <v>8</v>
      </c>
      <c r="C5360">
        <v>2112</v>
      </c>
      <c r="D5360" t="s">
        <v>5934</v>
      </c>
      <c r="E5360" t="s">
        <v>9</v>
      </c>
      <c r="F5360" t="s">
        <v>16</v>
      </c>
      <c r="G5360" s="2" t="s">
        <v>14</v>
      </c>
      <c r="H5360" s="1">
        <v>0.5</v>
      </c>
      <c r="I5360" t="s">
        <v>11</v>
      </c>
      <c r="J53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1" spans="1:12" hidden="1" x14ac:dyDescent="0.25">
      <c r="A5361" t="s">
        <v>8282</v>
      </c>
      <c r="B5361">
        <v>8</v>
      </c>
      <c r="C5361">
        <v>2113</v>
      </c>
      <c r="D5361" t="s">
        <v>5935</v>
      </c>
      <c r="E5361" t="s">
        <v>9</v>
      </c>
      <c r="F5361" t="s">
        <v>16</v>
      </c>
      <c r="G5361" s="2" t="s">
        <v>14</v>
      </c>
      <c r="H5361" s="1">
        <v>0.5</v>
      </c>
      <c r="I5361" t="s">
        <v>11</v>
      </c>
      <c r="J53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2" spans="1:12" hidden="1" x14ac:dyDescent="0.25">
      <c r="A5362" t="s">
        <v>8282</v>
      </c>
      <c r="B5362">
        <v>8</v>
      </c>
      <c r="C5362">
        <v>2114</v>
      </c>
      <c r="D5362" t="s">
        <v>5936</v>
      </c>
      <c r="E5362" t="s">
        <v>9</v>
      </c>
      <c r="F5362" t="s">
        <v>13</v>
      </c>
      <c r="G5362" s="2" t="s">
        <v>14</v>
      </c>
      <c r="H5362" s="1">
        <v>0.5</v>
      </c>
      <c r="I5362" t="s">
        <v>11</v>
      </c>
      <c r="J53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3" spans="1:12" hidden="1" x14ac:dyDescent="0.25">
      <c r="A5363" t="s">
        <v>8282</v>
      </c>
      <c r="B5363">
        <v>8</v>
      </c>
      <c r="C5363">
        <v>2115</v>
      </c>
      <c r="D5363" t="s">
        <v>5937</v>
      </c>
      <c r="E5363" t="s">
        <v>9</v>
      </c>
      <c r="F5363" t="s">
        <v>48</v>
      </c>
      <c r="G5363" s="3">
        <v>41078</v>
      </c>
      <c r="H5363" s="1">
        <v>0.5</v>
      </c>
      <c r="I5363" t="s">
        <v>11</v>
      </c>
      <c r="J53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4" spans="1:12" hidden="1" x14ac:dyDescent="0.25">
      <c r="A5364" t="s">
        <v>8282</v>
      </c>
      <c r="B5364">
        <v>8</v>
      </c>
      <c r="C5364">
        <v>2116</v>
      </c>
      <c r="D5364" t="s">
        <v>5938</v>
      </c>
      <c r="E5364" t="s">
        <v>9</v>
      </c>
      <c r="F5364" t="s">
        <v>16</v>
      </c>
      <c r="G5364" s="2" t="s">
        <v>14</v>
      </c>
      <c r="H5364" s="1">
        <v>0.5</v>
      </c>
      <c r="I5364" t="s">
        <v>11</v>
      </c>
      <c r="J53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5" spans="1:12" hidden="1" x14ac:dyDescent="0.25">
      <c r="A5365" t="s">
        <v>8282</v>
      </c>
      <c r="B5365">
        <v>8</v>
      </c>
      <c r="C5365">
        <v>2117</v>
      </c>
      <c r="D5365" t="s">
        <v>5939</v>
      </c>
      <c r="E5365" t="s">
        <v>9</v>
      </c>
      <c r="F5365" t="s">
        <v>48</v>
      </c>
      <c r="G5365" s="3">
        <v>41078</v>
      </c>
      <c r="H5365" s="1">
        <v>0.5</v>
      </c>
      <c r="I5365" t="s">
        <v>11</v>
      </c>
      <c r="J53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6" spans="1:12" hidden="1" x14ac:dyDescent="0.25">
      <c r="A5366" t="s">
        <v>8282</v>
      </c>
      <c r="B5366">
        <v>8</v>
      </c>
      <c r="C5366">
        <v>2118</v>
      </c>
      <c r="D5366" t="s">
        <v>5940</v>
      </c>
      <c r="E5366" t="s">
        <v>9</v>
      </c>
      <c r="F5366" t="s">
        <v>48</v>
      </c>
      <c r="G5366" s="3">
        <v>41078</v>
      </c>
      <c r="H5366" s="1">
        <v>0.5</v>
      </c>
      <c r="I5366" t="s">
        <v>11</v>
      </c>
      <c r="J53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7" spans="1:12" hidden="1" x14ac:dyDescent="0.25">
      <c r="A5367" t="s">
        <v>8282</v>
      </c>
      <c r="B5367">
        <v>8</v>
      </c>
      <c r="C5367">
        <v>2119</v>
      </c>
      <c r="D5367" t="s">
        <v>5941</v>
      </c>
      <c r="E5367" t="s">
        <v>9</v>
      </c>
      <c r="F5367" t="s">
        <v>48</v>
      </c>
      <c r="G5367" s="3">
        <v>41078</v>
      </c>
      <c r="H5367" s="1">
        <v>0.5</v>
      </c>
      <c r="I5367" t="s">
        <v>11</v>
      </c>
      <c r="J53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8" spans="1:12" hidden="1" x14ac:dyDescent="0.25">
      <c r="A5368" t="s">
        <v>8282</v>
      </c>
      <c r="B5368">
        <v>8</v>
      </c>
      <c r="C5368">
        <v>2120</v>
      </c>
      <c r="D5368" t="s">
        <v>5942</v>
      </c>
      <c r="E5368" t="s">
        <v>9</v>
      </c>
      <c r="F5368" t="s">
        <v>16</v>
      </c>
      <c r="G5368" s="2" t="s">
        <v>14</v>
      </c>
      <c r="H5368" s="1">
        <v>0.5</v>
      </c>
      <c r="I5368" t="s">
        <v>11</v>
      </c>
      <c r="J53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69" spans="1:12" hidden="1" x14ac:dyDescent="0.25">
      <c r="A5369" t="s">
        <v>8282</v>
      </c>
      <c r="B5369">
        <v>8</v>
      </c>
      <c r="C5369">
        <v>2121</v>
      </c>
      <c r="D5369" t="s">
        <v>5943</v>
      </c>
      <c r="E5369" t="s">
        <v>9</v>
      </c>
      <c r="F5369" t="s">
        <v>16</v>
      </c>
      <c r="G5369" s="2" t="s">
        <v>14</v>
      </c>
      <c r="H5369" s="1">
        <v>0.5</v>
      </c>
      <c r="I5369" t="s">
        <v>11</v>
      </c>
      <c r="J53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0" spans="1:12" hidden="1" x14ac:dyDescent="0.25">
      <c r="A5370" t="s">
        <v>8282</v>
      </c>
      <c r="B5370">
        <v>8</v>
      </c>
      <c r="C5370">
        <v>2122</v>
      </c>
      <c r="D5370" t="s">
        <v>5944</v>
      </c>
      <c r="E5370" t="s">
        <v>9</v>
      </c>
      <c r="F5370" t="s">
        <v>16</v>
      </c>
      <c r="G5370" s="2" t="s">
        <v>14</v>
      </c>
      <c r="H5370" s="1">
        <v>0.5</v>
      </c>
      <c r="I5370" t="s">
        <v>11</v>
      </c>
      <c r="J53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1" spans="1:12" hidden="1" x14ac:dyDescent="0.25">
      <c r="A5371" t="s">
        <v>8282</v>
      </c>
      <c r="B5371">
        <v>8</v>
      </c>
      <c r="C5371">
        <v>2123</v>
      </c>
      <c r="D5371" t="s">
        <v>5945</v>
      </c>
      <c r="E5371" t="s">
        <v>9</v>
      </c>
      <c r="F5371" t="s">
        <v>16</v>
      </c>
      <c r="G5371" s="2" t="s">
        <v>14</v>
      </c>
      <c r="H5371" s="1">
        <v>0.5</v>
      </c>
      <c r="I5371" t="s">
        <v>11</v>
      </c>
      <c r="J53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2" spans="1:12" hidden="1" x14ac:dyDescent="0.25">
      <c r="A5372" t="s">
        <v>8282</v>
      </c>
      <c r="B5372">
        <v>8</v>
      </c>
      <c r="C5372">
        <v>2124</v>
      </c>
      <c r="D5372" t="s">
        <v>5946</v>
      </c>
      <c r="E5372" t="s">
        <v>9</v>
      </c>
      <c r="F5372" t="s">
        <v>16</v>
      </c>
      <c r="G5372" s="2" t="s">
        <v>14</v>
      </c>
      <c r="H5372" s="1">
        <v>0.5</v>
      </c>
      <c r="I5372" t="s">
        <v>11</v>
      </c>
      <c r="J53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3" spans="1:12" hidden="1" x14ac:dyDescent="0.25">
      <c r="A5373" t="s">
        <v>8282</v>
      </c>
      <c r="B5373">
        <v>8</v>
      </c>
      <c r="C5373">
        <v>2125</v>
      </c>
      <c r="D5373" t="s">
        <v>5947</v>
      </c>
      <c r="E5373" t="s">
        <v>9</v>
      </c>
      <c r="F5373" t="s">
        <v>16</v>
      </c>
      <c r="G5373" s="2" t="s">
        <v>14</v>
      </c>
      <c r="H5373" s="1">
        <v>0.5</v>
      </c>
      <c r="I5373" t="s">
        <v>11</v>
      </c>
      <c r="J53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4" spans="1:12" hidden="1" x14ac:dyDescent="0.25">
      <c r="A5374" t="s">
        <v>8282</v>
      </c>
      <c r="B5374">
        <v>8</v>
      </c>
      <c r="C5374">
        <v>2126</v>
      </c>
      <c r="D5374" t="s">
        <v>5948</v>
      </c>
      <c r="E5374" t="s">
        <v>9</v>
      </c>
      <c r="F5374" t="s">
        <v>16</v>
      </c>
      <c r="G5374" s="2" t="s">
        <v>14</v>
      </c>
      <c r="H5374" s="1">
        <v>0.5</v>
      </c>
      <c r="I5374" t="s">
        <v>11</v>
      </c>
      <c r="J53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5" spans="1:12" hidden="1" x14ac:dyDescent="0.25">
      <c r="A5375" t="s">
        <v>8282</v>
      </c>
      <c r="B5375">
        <v>8</v>
      </c>
      <c r="C5375">
        <v>2127</v>
      </c>
      <c r="D5375" t="s">
        <v>5949</v>
      </c>
      <c r="E5375" t="s">
        <v>9</v>
      </c>
      <c r="F5375" t="s">
        <v>16</v>
      </c>
      <c r="G5375" s="2" t="s">
        <v>14</v>
      </c>
      <c r="H5375" s="1">
        <v>0.5</v>
      </c>
      <c r="I5375" t="s">
        <v>11</v>
      </c>
      <c r="J53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6" spans="1:12" hidden="1" x14ac:dyDescent="0.25">
      <c r="A5376" t="s">
        <v>8282</v>
      </c>
      <c r="B5376">
        <v>8</v>
      </c>
      <c r="C5376">
        <v>2128</v>
      </c>
      <c r="D5376" t="s">
        <v>5950</v>
      </c>
      <c r="E5376" t="s">
        <v>9</v>
      </c>
      <c r="F5376" t="s">
        <v>18</v>
      </c>
      <c r="G5376" s="2" t="s">
        <v>19</v>
      </c>
      <c r="H5376" s="1">
        <v>0.5</v>
      </c>
      <c r="I5376" t="s">
        <v>11</v>
      </c>
      <c r="J53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7" spans="1:12" hidden="1" x14ac:dyDescent="0.25">
      <c r="A5377" t="s">
        <v>8282</v>
      </c>
      <c r="B5377">
        <v>8</v>
      </c>
      <c r="C5377">
        <v>2129</v>
      </c>
      <c r="D5377" t="s">
        <v>5951</v>
      </c>
      <c r="E5377" t="s">
        <v>9</v>
      </c>
      <c r="F5377" t="s">
        <v>18</v>
      </c>
      <c r="G5377" s="2" t="s">
        <v>19</v>
      </c>
      <c r="H5377" s="1">
        <v>0.5</v>
      </c>
      <c r="I5377" t="s">
        <v>11</v>
      </c>
      <c r="J53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8" spans="1:12" hidden="1" x14ac:dyDescent="0.25">
      <c r="A5378" t="s">
        <v>8282</v>
      </c>
      <c r="B5378">
        <v>8</v>
      </c>
      <c r="C5378">
        <v>2130</v>
      </c>
      <c r="D5378" t="s">
        <v>5952</v>
      </c>
      <c r="E5378" t="s">
        <v>9</v>
      </c>
      <c r="F5378" t="s">
        <v>185</v>
      </c>
      <c r="G5378" s="2" t="s">
        <v>109</v>
      </c>
      <c r="H5378" s="1">
        <v>0.5</v>
      </c>
      <c r="I5378" t="s">
        <v>11</v>
      </c>
      <c r="J53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79" spans="1:12" hidden="1" x14ac:dyDescent="0.25">
      <c r="A5379" t="s">
        <v>8282</v>
      </c>
      <c r="B5379">
        <v>8</v>
      </c>
      <c r="C5379">
        <v>2131</v>
      </c>
      <c r="D5379" t="s">
        <v>5953</v>
      </c>
      <c r="E5379" t="s">
        <v>9</v>
      </c>
      <c r="F5379" t="s">
        <v>18</v>
      </c>
      <c r="G5379" s="2" t="s">
        <v>19</v>
      </c>
      <c r="H5379" s="1">
        <v>0.5</v>
      </c>
      <c r="I5379" t="s">
        <v>11</v>
      </c>
      <c r="J53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0" spans="1:12" hidden="1" x14ac:dyDescent="0.25">
      <c r="A5380" t="s">
        <v>8282</v>
      </c>
      <c r="B5380">
        <v>8</v>
      </c>
      <c r="C5380">
        <v>2132</v>
      </c>
      <c r="D5380" t="s">
        <v>5954</v>
      </c>
      <c r="E5380" t="s">
        <v>9</v>
      </c>
      <c r="F5380" t="s">
        <v>16</v>
      </c>
      <c r="G5380" s="2" t="s">
        <v>14</v>
      </c>
      <c r="H5380" s="1">
        <v>0.5</v>
      </c>
      <c r="I5380" t="s">
        <v>11</v>
      </c>
      <c r="J53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1" spans="1:12" hidden="1" x14ac:dyDescent="0.25">
      <c r="A5381" t="s">
        <v>8282</v>
      </c>
      <c r="B5381">
        <v>8</v>
      </c>
      <c r="C5381">
        <v>2133</v>
      </c>
      <c r="D5381" t="s">
        <v>5955</v>
      </c>
      <c r="E5381" t="s">
        <v>9</v>
      </c>
      <c r="F5381" t="s">
        <v>302</v>
      </c>
      <c r="G5381" s="2" t="s">
        <v>19</v>
      </c>
      <c r="H5381" s="1">
        <v>0.5</v>
      </c>
      <c r="I5381" t="s">
        <v>11</v>
      </c>
      <c r="J53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2" spans="1:12" hidden="1" x14ac:dyDescent="0.25">
      <c r="A5382" t="s">
        <v>8282</v>
      </c>
      <c r="B5382">
        <v>8</v>
      </c>
      <c r="C5382">
        <v>2134</v>
      </c>
      <c r="D5382" t="s">
        <v>5956</v>
      </c>
      <c r="E5382" t="s">
        <v>9</v>
      </c>
      <c r="F5382" t="s">
        <v>16</v>
      </c>
      <c r="G5382" s="2" t="s">
        <v>14</v>
      </c>
      <c r="H5382" s="1">
        <v>0.5</v>
      </c>
      <c r="I5382" t="s">
        <v>11</v>
      </c>
      <c r="J53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3" spans="1:12" hidden="1" x14ac:dyDescent="0.25">
      <c r="A5383" t="s">
        <v>8282</v>
      </c>
      <c r="B5383">
        <v>8</v>
      </c>
      <c r="C5383">
        <v>2135</v>
      </c>
      <c r="D5383" t="s">
        <v>5957</v>
      </c>
      <c r="E5383" t="s">
        <v>9</v>
      </c>
      <c r="F5383" t="s">
        <v>185</v>
      </c>
      <c r="G5383" s="2" t="s">
        <v>109</v>
      </c>
      <c r="H5383" s="1">
        <v>0.5</v>
      </c>
      <c r="I5383" t="s">
        <v>11</v>
      </c>
      <c r="J53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4" spans="1:12" hidden="1" x14ac:dyDescent="0.25">
      <c r="A5384" t="s">
        <v>8282</v>
      </c>
      <c r="B5384">
        <v>8</v>
      </c>
      <c r="C5384">
        <v>2136</v>
      </c>
      <c r="D5384" t="s">
        <v>5958</v>
      </c>
      <c r="E5384" t="s">
        <v>9</v>
      </c>
      <c r="F5384" t="s">
        <v>18</v>
      </c>
      <c r="G5384" s="2" t="s">
        <v>19</v>
      </c>
      <c r="H5384" s="1">
        <v>0.5</v>
      </c>
      <c r="I5384" t="s">
        <v>11</v>
      </c>
      <c r="J53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5" spans="1:12" hidden="1" x14ac:dyDescent="0.25">
      <c r="A5385" t="s">
        <v>8282</v>
      </c>
      <c r="B5385">
        <v>8</v>
      </c>
      <c r="C5385">
        <v>2137</v>
      </c>
      <c r="D5385" t="s">
        <v>5959</v>
      </c>
      <c r="E5385" t="s">
        <v>9</v>
      </c>
      <c r="F5385" t="s">
        <v>18</v>
      </c>
      <c r="G5385" s="2" t="s">
        <v>19</v>
      </c>
      <c r="H5385" s="1">
        <v>0.5</v>
      </c>
      <c r="I5385" t="s">
        <v>11</v>
      </c>
      <c r="J53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6" spans="1:12" hidden="1" x14ac:dyDescent="0.25">
      <c r="A5386" t="s">
        <v>8282</v>
      </c>
      <c r="B5386">
        <v>8</v>
      </c>
      <c r="C5386">
        <v>2138</v>
      </c>
      <c r="D5386" t="s">
        <v>5960</v>
      </c>
      <c r="E5386" t="s">
        <v>9</v>
      </c>
      <c r="F5386" t="s">
        <v>18</v>
      </c>
      <c r="G5386" s="2" t="s">
        <v>19</v>
      </c>
      <c r="H5386" s="1">
        <v>0.5</v>
      </c>
      <c r="I5386" t="s">
        <v>11</v>
      </c>
      <c r="J53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7" spans="1:12" hidden="1" x14ac:dyDescent="0.25">
      <c r="A5387" t="s">
        <v>8282</v>
      </c>
      <c r="B5387">
        <v>8</v>
      </c>
      <c r="C5387">
        <v>2139</v>
      </c>
      <c r="D5387" t="s">
        <v>5961</v>
      </c>
      <c r="E5387" t="s">
        <v>9</v>
      </c>
      <c r="F5387" t="s">
        <v>16</v>
      </c>
      <c r="G5387" s="2" t="s">
        <v>14</v>
      </c>
      <c r="H5387" s="1">
        <v>0.5</v>
      </c>
      <c r="I5387" t="s">
        <v>11</v>
      </c>
      <c r="J53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88" spans="1:12" hidden="1" x14ac:dyDescent="0.25">
      <c r="A5388" t="s">
        <v>8282</v>
      </c>
      <c r="B5388">
        <v>8</v>
      </c>
      <c r="C5388">
        <v>2140</v>
      </c>
      <c r="D5388" t="s">
        <v>5962</v>
      </c>
      <c r="E5388" t="s">
        <v>9</v>
      </c>
      <c r="F5388" t="s">
        <v>16</v>
      </c>
      <c r="G5388" s="2" t="s">
        <v>14</v>
      </c>
      <c r="H5388" s="1">
        <v>0.5</v>
      </c>
      <c r="I5388" t="s">
        <v>11</v>
      </c>
      <c r="J53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5389" spans="1:12" hidden="1" x14ac:dyDescent="0.25">
      <c r="A5389" t="s">
        <v>8282</v>
      </c>
      <c r="B5389">
        <v>8</v>
      </c>
      <c r="C5389">
        <v>2141</v>
      </c>
      <c r="D5389" t="s">
        <v>5963</v>
      </c>
      <c r="E5389" t="s">
        <v>9</v>
      </c>
      <c r="F5389" t="s">
        <v>48</v>
      </c>
      <c r="G5389" s="3">
        <v>41078</v>
      </c>
      <c r="H5389" s="1">
        <v>0.5</v>
      </c>
      <c r="I5389" t="s">
        <v>11</v>
      </c>
      <c r="J53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0" spans="1:12" hidden="1" x14ac:dyDescent="0.25">
      <c r="A5390" t="s">
        <v>8282</v>
      </c>
      <c r="B5390">
        <v>8</v>
      </c>
      <c r="C5390">
        <v>2142</v>
      </c>
      <c r="D5390" t="s">
        <v>5964</v>
      </c>
      <c r="E5390" t="s">
        <v>9</v>
      </c>
      <c r="F5390" t="s">
        <v>93</v>
      </c>
      <c r="G5390" s="3">
        <v>41078</v>
      </c>
      <c r="H5390" s="1">
        <v>0.5</v>
      </c>
      <c r="I5390" t="s">
        <v>11</v>
      </c>
      <c r="J53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1" spans="1:12" hidden="1" x14ac:dyDescent="0.25">
      <c r="A5391" t="s">
        <v>8282</v>
      </c>
      <c r="B5391">
        <v>8</v>
      </c>
      <c r="C5391">
        <v>2143</v>
      </c>
      <c r="D5391" t="s">
        <v>5965</v>
      </c>
      <c r="E5391" t="s">
        <v>9</v>
      </c>
      <c r="F5391" t="s">
        <v>16</v>
      </c>
      <c r="G5391" s="2" t="s">
        <v>14</v>
      </c>
      <c r="H5391" s="1">
        <v>0.5</v>
      </c>
      <c r="I5391" t="s">
        <v>11</v>
      </c>
      <c r="J53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2" spans="1:12" hidden="1" x14ac:dyDescent="0.25">
      <c r="A5392" t="s">
        <v>8282</v>
      </c>
      <c r="B5392">
        <v>8</v>
      </c>
      <c r="C5392">
        <v>2145</v>
      </c>
      <c r="D5392" t="s">
        <v>5966</v>
      </c>
      <c r="E5392" t="s">
        <v>9</v>
      </c>
      <c r="F5392" t="s">
        <v>18</v>
      </c>
      <c r="G5392" s="2" t="s">
        <v>19</v>
      </c>
      <c r="H5392" s="1">
        <v>0.5</v>
      </c>
      <c r="I5392" t="s">
        <v>11</v>
      </c>
      <c r="J53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3" spans="1:12" hidden="1" x14ac:dyDescent="0.25">
      <c r="A5393" t="s">
        <v>8282</v>
      </c>
      <c r="B5393">
        <v>8</v>
      </c>
      <c r="C5393">
        <v>2146</v>
      </c>
      <c r="D5393" t="s">
        <v>5967</v>
      </c>
      <c r="E5393" t="s">
        <v>9</v>
      </c>
      <c r="F5393" t="s">
        <v>18</v>
      </c>
      <c r="G5393" s="2" t="s">
        <v>19</v>
      </c>
      <c r="H5393" s="1">
        <v>0.5</v>
      </c>
      <c r="I5393" t="s">
        <v>11</v>
      </c>
      <c r="J53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4" spans="1:12" hidden="1" x14ac:dyDescent="0.25">
      <c r="A5394" t="s">
        <v>8282</v>
      </c>
      <c r="B5394">
        <v>8</v>
      </c>
      <c r="C5394">
        <v>2147</v>
      </c>
      <c r="D5394" t="s">
        <v>5968</v>
      </c>
      <c r="E5394" t="s">
        <v>9</v>
      </c>
      <c r="F5394" t="s">
        <v>16</v>
      </c>
      <c r="G5394" s="2" t="s">
        <v>14</v>
      </c>
      <c r="H5394" s="1">
        <v>0.5</v>
      </c>
      <c r="I5394" t="s">
        <v>11</v>
      </c>
      <c r="J53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5" spans="1:12" hidden="1" x14ac:dyDescent="0.25">
      <c r="A5395" t="s">
        <v>8282</v>
      </c>
      <c r="B5395">
        <v>8</v>
      </c>
      <c r="C5395">
        <v>2148</v>
      </c>
      <c r="D5395" t="s">
        <v>5969</v>
      </c>
      <c r="E5395" t="s">
        <v>9</v>
      </c>
      <c r="F5395" t="s">
        <v>13</v>
      </c>
      <c r="G5395" s="2" t="s">
        <v>14</v>
      </c>
      <c r="H5395" s="1">
        <v>0.5</v>
      </c>
      <c r="I5395" t="s">
        <v>11</v>
      </c>
      <c r="J53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6" spans="1:12" hidden="1" x14ac:dyDescent="0.25">
      <c r="A5396" t="s">
        <v>8282</v>
      </c>
      <c r="B5396">
        <v>8</v>
      </c>
      <c r="C5396">
        <v>2149</v>
      </c>
      <c r="D5396" t="s">
        <v>5970</v>
      </c>
      <c r="E5396" t="s">
        <v>9</v>
      </c>
      <c r="F5396" t="s">
        <v>18</v>
      </c>
      <c r="G5396" s="2" t="s">
        <v>19</v>
      </c>
      <c r="H5396" s="1">
        <v>0.5</v>
      </c>
      <c r="I5396" t="s">
        <v>11</v>
      </c>
      <c r="J53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7" spans="1:12" hidden="1" x14ac:dyDescent="0.25">
      <c r="A5397" t="s">
        <v>8282</v>
      </c>
      <c r="B5397">
        <v>8</v>
      </c>
      <c r="C5397">
        <v>2150</v>
      </c>
      <c r="D5397" t="s">
        <v>5971</v>
      </c>
      <c r="E5397" t="s">
        <v>9</v>
      </c>
      <c r="F5397" t="s">
        <v>48</v>
      </c>
      <c r="G5397" s="3">
        <v>41078</v>
      </c>
      <c r="H5397" s="1">
        <v>0.5</v>
      </c>
      <c r="I5397" t="s">
        <v>11</v>
      </c>
      <c r="J53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8" spans="1:12" hidden="1" x14ac:dyDescent="0.25">
      <c r="A5398" t="s">
        <v>8282</v>
      </c>
      <c r="B5398">
        <v>8</v>
      </c>
      <c r="C5398">
        <v>2151</v>
      </c>
      <c r="D5398" t="s">
        <v>5972</v>
      </c>
      <c r="E5398" t="s">
        <v>9</v>
      </c>
      <c r="F5398" t="s">
        <v>13</v>
      </c>
      <c r="G5398" s="2" t="s">
        <v>14</v>
      </c>
      <c r="H5398" s="1">
        <v>0.5</v>
      </c>
      <c r="I5398" t="s">
        <v>11</v>
      </c>
      <c r="J53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399" spans="1:12" hidden="1" x14ac:dyDescent="0.25">
      <c r="A5399" t="s">
        <v>8282</v>
      </c>
      <c r="B5399">
        <v>8</v>
      </c>
      <c r="C5399">
        <v>2152</v>
      </c>
      <c r="D5399" t="s">
        <v>5973</v>
      </c>
      <c r="E5399" t="s">
        <v>9</v>
      </c>
      <c r="F5399" t="s">
        <v>18</v>
      </c>
      <c r="G5399" s="2" t="s">
        <v>19</v>
      </c>
      <c r="H5399" s="1">
        <v>0.5</v>
      </c>
      <c r="I5399" t="s">
        <v>11</v>
      </c>
      <c r="J53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3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0" spans="1:12" hidden="1" x14ac:dyDescent="0.25">
      <c r="A5400" t="s">
        <v>8282</v>
      </c>
      <c r="B5400">
        <v>8</v>
      </c>
      <c r="C5400">
        <v>2153</v>
      </c>
      <c r="D5400" t="s">
        <v>5974</v>
      </c>
      <c r="E5400" t="s">
        <v>9</v>
      </c>
      <c r="F5400" t="s">
        <v>48</v>
      </c>
      <c r="G5400" s="3">
        <v>41078</v>
      </c>
      <c r="H5400" s="1">
        <v>0.5</v>
      </c>
      <c r="I5400" t="s">
        <v>11</v>
      </c>
      <c r="J54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1" spans="1:12" hidden="1" x14ac:dyDescent="0.25">
      <c r="A5401" t="s">
        <v>8282</v>
      </c>
      <c r="B5401">
        <v>8</v>
      </c>
      <c r="C5401">
        <v>2154</v>
      </c>
      <c r="D5401" t="s">
        <v>5975</v>
      </c>
      <c r="E5401" t="s">
        <v>9</v>
      </c>
      <c r="F5401" t="s">
        <v>48</v>
      </c>
      <c r="G5401" s="3">
        <v>41078</v>
      </c>
      <c r="H5401" s="1">
        <v>0.5</v>
      </c>
      <c r="I5401" t="s">
        <v>11</v>
      </c>
      <c r="J54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2" spans="1:12" hidden="1" x14ac:dyDescent="0.25">
      <c r="A5402" t="s">
        <v>8282</v>
      </c>
      <c r="B5402">
        <v>8</v>
      </c>
      <c r="C5402">
        <v>2155</v>
      </c>
      <c r="D5402" t="s">
        <v>5976</v>
      </c>
      <c r="E5402" t="s">
        <v>9</v>
      </c>
      <c r="F5402" t="s">
        <v>48</v>
      </c>
      <c r="G5402" s="3">
        <v>41078</v>
      </c>
      <c r="H5402" s="1">
        <v>0.5</v>
      </c>
      <c r="I5402" t="s">
        <v>11</v>
      </c>
      <c r="J54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3" spans="1:12" hidden="1" x14ac:dyDescent="0.25">
      <c r="A5403" t="s">
        <v>8282</v>
      </c>
      <c r="B5403">
        <v>8</v>
      </c>
      <c r="C5403">
        <v>2156</v>
      </c>
      <c r="D5403" t="s">
        <v>775</v>
      </c>
      <c r="E5403" t="s">
        <v>9</v>
      </c>
      <c r="F5403" t="s">
        <v>48</v>
      </c>
      <c r="G5403" s="3">
        <v>41078</v>
      </c>
      <c r="H5403" s="1">
        <v>0.5</v>
      </c>
      <c r="I5403" t="s">
        <v>11</v>
      </c>
      <c r="J54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4" spans="1:12" hidden="1" x14ac:dyDescent="0.25">
      <c r="A5404" t="s">
        <v>8282</v>
      </c>
      <c r="B5404">
        <v>8</v>
      </c>
      <c r="C5404">
        <v>2157</v>
      </c>
      <c r="D5404" t="s">
        <v>5977</v>
      </c>
      <c r="E5404" t="s">
        <v>9</v>
      </c>
      <c r="F5404" t="s">
        <v>13</v>
      </c>
      <c r="G5404" s="2" t="s">
        <v>14</v>
      </c>
      <c r="H5404" s="1">
        <v>0.5</v>
      </c>
      <c r="I5404" t="s">
        <v>11</v>
      </c>
      <c r="J54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5" spans="1:12" hidden="1" x14ac:dyDescent="0.25">
      <c r="A5405" t="s">
        <v>8282</v>
      </c>
      <c r="B5405">
        <v>8</v>
      </c>
      <c r="C5405">
        <v>2158</v>
      </c>
      <c r="D5405" t="s">
        <v>5978</v>
      </c>
      <c r="E5405" t="s">
        <v>9</v>
      </c>
      <c r="F5405" t="s">
        <v>16</v>
      </c>
      <c r="G5405" s="2" t="s">
        <v>14</v>
      </c>
      <c r="H5405" s="1">
        <v>0.5</v>
      </c>
      <c r="I5405" t="s">
        <v>11</v>
      </c>
      <c r="J54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6" spans="1:12" hidden="1" x14ac:dyDescent="0.25">
      <c r="A5406" t="s">
        <v>8282</v>
      </c>
      <c r="B5406">
        <v>8</v>
      </c>
      <c r="C5406">
        <v>2159</v>
      </c>
      <c r="D5406" t="s">
        <v>5979</v>
      </c>
      <c r="E5406" t="s">
        <v>9</v>
      </c>
      <c r="F5406" t="s">
        <v>48</v>
      </c>
      <c r="G5406" s="3">
        <v>41078</v>
      </c>
      <c r="H5406" s="1">
        <v>0.5</v>
      </c>
      <c r="I5406" t="s">
        <v>11</v>
      </c>
      <c r="J54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7" spans="1:12" hidden="1" x14ac:dyDescent="0.25">
      <c r="A5407" t="s">
        <v>8282</v>
      </c>
      <c r="B5407">
        <v>8</v>
      </c>
      <c r="C5407">
        <v>2160</v>
      </c>
      <c r="D5407" t="s">
        <v>796</v>
      </c>
      <c r="E5407" t="s">
        <v>9</v>
      </c>
      <c r="F5407" t="s">
        <v>18</v>
      </c>
      <c r="G5407" s="2" t="s">
        <v>19</v>
      </c>
      <c r="H5407" s="1">
        <v>0.5</v>
      </c>
      <c r="I5407" t="s">
        <v>11</v>
      </c>
      <c r="J54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8" spans="1:12" hidden="1" x14ac:dyDescent="0.25">
      <c r="A5408" t="s">
        <v>8282</v>
      </c>
      <c r="B5408">
        <v>8</v>
      </c>
      <c r="C5408">
        <v>2162</v>
      </c>
      <c r="D5408" t="s">
        <v>5980</v>
      </c>
      <c r="E5408" t="s">
        <v>9</v>
      </c>
      <c r="F5408" t="s">
        <v>16</v>
      </c>
      <c r="G5408" s="2" t="s">
        <v>14</v>
      </c>
      <c r="H5408" s="1">
        <v>0.5</v>
      </c>
      <c r="I5408" t="s">
        <v>11</v>
      </c>
      <c r="J54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09" spans="1:12" hidden="1" x14ac:dyDescent="0.25">
      <c r="A5409" t="s">
        <v>8282</v>
      </c>
      <c r="B5409">
        <v>8</v>
      </c>
      <c r="C5409">
        <v>2165</v>
      </c>
      <c r="D5409" t="s">
        <v>5981</v>
      </c>
      <c r="E5409" t="s">
        <v>9</v>
      </c>
      <c r="F5409" t="s">
        <v>48</v>
      </c>
      <c r="G5409" s="3">
        <v>41078</v>
      </c>
      <c r="H5409" s="1">
        <v>0.5</v>
      </c>
      <c r="I5409" t="s">
        <v>11</v>
      </c>
      <c r="J54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0" spans="1:12" hidden="1" x14ac:dyDescent="0.25">
      <c r="A5410" t="s">
        <v>8282</v>
      </c>
      <c r="B5410">
        <v>8</v>
      </c>
      <c r="C5410">
        <v>2166</v>
      </c>
      <c r="D5410" t="s">
        <v>5982</v>
      </c>
      <c r="E5410" t="s">
        <v>9</v>
      </c>
      <c r="F5410" t="s">
        <v>16</v>
      </c>
      <c r="G5410" s="2" t="s">
        <v>14</v>
      </c>
      <c r="H5410" s="1">
        <v>0.5</v>
      </c>
      <c r="I5410" t="s">
        <v>11</v>
      </c>
      <c r="J54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1" spans="1:12" hidden="1" x14ac:dyDescent="0.25">
      <c r="A5411" t="s">
        <v>8282</v>
      </c>
      <c r="B5411">
        <v>8</v>
      </c>
      <c r="C5411">
        <v>2168</v>
      </c>
      <c r="D5411" t="s">
        <v>5983</v>
      </c>
      <c r="E5411" t="s">
        <v>9</v>
      </c>
      <c r="F5411" t="s">
        <v>48</v>
      </c>
      <c r="G5411" s="3">
        <v>41078</v>
      </c>
      <c r="H5411" s="1">
        <v>0.5</v>
      </c>
      <c r="I5411" t="s">
        <v>11</v>
      </c>
      <c r="J54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2" spans="1:12" hidden="1" x14ac:dyDescent="0.25">
      <c r="A5412" t="s">
        <v>8282</v>
      </c>
      <c r="B5412">
        <v>8</v>
      </c>
      <c r="C5412">
        <v>2170</v>
      </c>
      <c r="D5412" t="s">
        <v>5984</v>
      </c>
      <c r="E5412" t="s">
        <v>9</v>
      </c>
      <c r="F5412" t="s">
        <v>16</v>
      </c>
      <c r="G5412" s="2" t="s">
        <v>14</v>
      </c>
      <c r="H5412" s="1">
        <v>0.5</v>
      </c>
      <c r="I5412" t="s">
        <v>11</v>
      </c>
      <c r="J54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3" spans="1:12" hidden="1" x14ac:dyDescent="0.25">
      <c r="A5413" t="s">
        <v>8282</v>
      </c>
      <c r="B5413">
        <v>8</v>
      </c>
      <c r="C5413">
        <v>2171</v>
      </c>
      <c r="D5413" t="s">
        <v>5985</v>
      </c>
      <c r="E5413" t="s">
        <v>9</v>
      </c>
      <c r="F5413" t="s">
        <v>16</v>
      </c>
      <c r="G5413" s="2" t="s">
        <v>14</v>
      </c>
      <c r="H5413" s="1">
        <v>0.5</v>
      </c>
      <c r="I5413" t="s">
        <v>11</v>
      </c>
      <c r="J54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4" spans="1:12" hidden="1" x14ac:dyDescent="0.25">
      <c r="A5414" t="s">
        <v>8282</v>
      </c>
      <c r="B5414">
        <v>8</v>
      </c>
      <c r="C5414">
        <v>2179</v>
      </c>
      <c r="D5414" t="s">
        <v>5986</v>
      </c>
      <c r="E5414" t="s">
        <v>9</v>
      </c>
      <c r="F5414" t="s">
        <v>16</v>
      </c>
      <c r="G5414" s="2" t="s">
        <v>14</v>
      </c>
      <c r="H5414" s="1">
        <v>0.5</v>
      </c>
      <c r="I5414" t="s">
        <v>11</v>
      </c>
      <c r="J54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5" spans="1:12" hidden="1" x14ac:dyDescent="0.25">
      <c r="A5415" t="s">
        <v>8282</v>
      </c>
      <c r="B5415">
        <v>8</v>
      </c>
      <c r="C5415">
        <v>2180</v>
      </c>
      <c r="D5415" t="s">
        <v>5987</v>
      </c>
      <c r="E5415" t="s">
        <v>9</v>
      </c>
      <c r="F5415" t="s">
        <v>48</v>
      </c>
      <c r="G5415" s="3">
        <v>41078</v>
      </c>
      <c r="H5415" s="1">
        <v>0.5</v>
      </c>
      <c r="I5415" t="s">
        <v>11</v>
      </c>
      <c r="J54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6" spans="1:12" hidden="1" x14ac:dyDescent="0.25">
      <c r="A5416" t="s">
        <v>8282</v>
      </c>
      <c r="B5416">
        <v>8</v>
      </c>
      <c r="C5416">
        <v>2181</v>
      </c>
      <c r="D5416" t="s">
        <v>5988</v>
      </c>
      <c r="E5416" t="s">
        <v>9</v>
      </c>
      <c r="F5416" t="s">
        <v>48</v>
      </c>
      <c r="G5416" s="3">
        <v>41078</v>
      </c>
      <c r="H5416" s="1">
        <v>0.5</v>
      </c>
      <c r="I5416" t="s">
        <v>11</v>
      </c>
      <c r="J54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7" spans="1:12" hidden="1" x14ac:dyDescent="0.25">
      <c r="A5417" t="s">
        <v>8282</v>
      </c>
      <c r="B5417">
        <v>8</v>
      </c>
      <c r="C5417">
        <v>2182</v>
      </c>
      <c r="D5417" t="s">
        <v>5989</v>
      </c>
      <c r="E5417" t="s">
        <v>9</v>
      </c>
      <c r="F5417" t="s">
        <v>48</v>
      </c>
      <c r="G5417" s="3">
        <v>41078</v>
      </c>
      <c r="H5417" s="1">
        <v>0.5</v>
      </c>
      <c r="I5417" t="s">
        <v>11</v>
      </c>
      <c r="J54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8" spans="1:12" hidden="1" x14ac:dyDescent="0.25">
      <c r="A5418" t="s">
        <v>8282</v>
      </c>
      <c r="B5418">
        <v>8</v>
      </c>
      <c r="C5418">
        <v>2183</v>
      </c>
      <c r="D5418" t="s">
        <v>5990</v>
      </c>
      <c r="E5418" t="s">
        <v>9</v>
      </c>
      <c r="F5418" t="s">
        <v>48</v>
      </c>
      <c r="G5418" s="3">
        <v>41078</v>
      </c>
      <c r="H5418" s="1">
        <v>0.5</v>
      </c>
      <c r="I5418" t="s">
        <v>11</v>
      </c>
      <c r="J54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19" spans="1:12" hidden="1" x14ac:dyDescent="0.25">
      <c r="A5419" t="s">
        <v>8282</v>
      </c>
      <c r="B5419">
        <v>8</v>
      </c>
      <c r="C5419">
        <v>2190</v>
      </c>
      <c r="D5419" t="s">
        <v>5991</v>
      </c>
      <c r="E5419" t="s">
        <v>9</v>
      </c>
      <c r="F5419" t="s">
        <v>16</v>
      </c>
      <c r="G5419" s="2" t="s">
        <v>14</v>
      </c>
      <c r="H5419" s="1">
        <v>0.5</v>
      </c>
      <c r="I5419" t="s">
        <v>11</v>
      </c>
      <c r="J54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0" spans="1:12" hidden="1" x14ac:dyDescent="0.25">
      <c r="A5420" t="s">
        <v>8282</v>
      </c>
      <c r="B5420">
        <v>8</v>
      </c>
      <c r="C5420">
        <v>2191</v>
      </c>
      <c r="D5420" t="s">
        <v>5992</v>
      </c>
      <c r="E5420" t="s">
        <v>9</v>
      </c>
      <c r="F5420" t="s">
        <v>18</v>
      </c>
      <c r="G5420" s="2" t="s">
        <v>19</v>
      </c>
      <c r="H5420" s="1">
        <v>0.5</v>
      </c>
      <c r="I5420" t="s">
        <v>11</v>
      </c>
      <c r="J54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1" spans="1:12" hidden="1" x14ac:dyDescent="0.25">
      <c r="A5421" t="s">
        <v>8282</v>
      </c>
      <c r="B5421">
        <v>8</v>
      </c>
      <c r="C5421">
        <v>2193</v>
      </c>
      <c r="D5421" t="s">
        <v>5993</v>
      </c>
      <c r="E5421" t="s">
        <v>9</v>
      </c>
      <c r="F5421" t="s">
        <v>18</v>
      </c>
      <c r="G5421" s="2" t="s">
        <v>19</v>
      </c>
      <c r="H5421" s="1">
        <v>0.5</v>
      </c>
      <c r="I5421" t="s">
        <v>11</v>
      </c>
      <c r="J54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2" spans="1:12" hidden="1" x14ac:dyDescent="0.25">
      <c r="A5422" t="s">
        <v>8282</v>
      </c>
      <c r="B5422">
        <v>8</v>
      </c>
      <c r="C5422">
        <v>2194</v>
      </c>
      <c r="D5422" t="s">
        <v>5994</v>
      </c>
      <c r="E5422" t="s">
        <v>9</v>
      </c>
      <c r="F5422" t="s">
        <v>16</v>
      </c>
      <c r="G5422" s="2" t="s">
        <v>14</v>
      </c>
      <c r="H5422" s="1">
        <v>0.5</v>
      </c>
      <c r="I5422" t="s">
        <v>11</v>
      </c>
      <c r="J54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3" spans="1:12" hidden="1" x14ac:dyDescent="0.25">
      <c r="A5423" t="s">
        <v>8282</v>
      </c>
      <c r="B5423">
        <v>8</v>
      </c>
      <c r="C5423">
        <v>2195</v>
      </c>
      <c r="D5423" t="s">
        <v>5995</v>
      </c>
      <c r="E5423" t="s">
        <v>9</v>
      </c>
      <c r="F5423" t="s">
        <v>18</v>
      </c>
      <c r="G5423" s="2" t="s">
        <v>19</v>
      </c>
      <c r="H5423" s="1">
        <v>0.5</v>
      </c>
      <c r="I5423" t="s">
        <v>11</v>
      </c>
      <c r="J54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4" spans="1:12" hidden="1" x14ac:dyDescent="0.25">
      <c r="A5424" t="s">
        <v>8282</v>
      </c>
      <c r="B5424">
        <v>8</v>
      </c>
      <c r="C5424">
        <v>2196</v>
      </c>
      <c r="D5424" t="s">
        <v>5996</v>
      </c>
      <c r="E5424" t="s">
        <v>9</v>
      </c>
      <c r="F5424" t="s">
        <v>185</v>
      </c>
      <c r="G5424" s="2" t="s">
        <v>109</v>
      </c>
      <c r="H5424" s="1">
        <v>0.5</v>
      </c>
      <c r="I5424" t="s">
        <v>11</v>
      </c>
      <c r="J54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5" spans="1:12" hidden="1" x14ac:dyDescent="0.25">
      <c r="A5425" t="s">
        <v>8282</v>
      </c>
      <c r="B5425">
        <v>8</v>
      </c>
      <c r="C5425">
        <v>2197</v>
      </c>
      <c r="D5425" t="s">
        <v>5997</v>
      </c>
      <c r="E5425" t="s">
        <v>9</v>
      </c>
      <c r="F5425" t="s">
        <v>16</v>
      </c>
      <c r="G5425" s="2" t="s">
        <v>14</v>
      </c>
      <c r="H5425" s="1">
        <v>0.5</v>
      </c>
      <c r="I5425" t="s">
        <v>11</v>
      </c>
      <c r="J54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6" spans="1:12" hidden="1" x14ac:dyDescent="0.25">
      <c r="A5426" t="s">
        <v>8282</v>
      </c>
      <c r="B5426">
        <v>8</v>
      </c>
      <c r="C5426">
        <v>2198</v>
      </c>
      <c r="D5426" t="s">
        <v>5998</v>
      </c>
      <c r="E5426" t="s">
        <v>9</v>
      </c>
      <c r="F5426" t="s">
        <v>16</v>
      </c>
      <c r="G5426" s="2" t="s">
        <v>14</v>
      </c>
      <c r="H5426" s="1">
        <v>0.5</v>
      </c>
      <c r="I5426" t="s">
        <v>11</v>
      </c>
      <c r="J54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7" spans="1:12" hidden="1" x14ac:dyDescent="0.25">
      <c r="A5427" t="s">
        <v>8282</v>
      </c>
      <c r="B5427">
        <v>8</v>
      </c>
      <c r="C5427">
        <v>2200</v>
      </c>
      <c r="D5427" t="s">
        <v>5999</v>
      </c>
      <c r="E5427" t="s">
        <v>9</v>
      </c>
      <c r="F5427" t="s">
        <v>16</v>
      </c>
      <c r="G5427" s="2" t="s">
        <v>14</v>
      </c>
      <c r="H5427" s="1">
        <v>0.5</v>
      </c>
      <c r="I5427" t="s">
        <v>11</v>
      </c>
      <c r="J54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8" spans="1:12" hidden="1" x14ac:dyDescent="0.25">
      <c r="A5428" t="s">
        <v>8282</v>
      </c>
      <c r="B5428">
        <v>8</v>
      </c>
      <c r="C5428">
        <v>2201</v>
      </c>
      <c r="D5428" t="s">
        <v>6000</v>
      </c>
      <c r="E5428" t="s">
        <v>9</v>
      </c>
      <c r="F5428" t="s">
        <v>16</v>
      </c>
      <c r="G5428" s="2" t="s">
        <v>14</v>
      </c>
      <c r="H5428" s="1">
        <v>0.5</v>
      </c>
      <c r="I5428" t="s">
        <v>11</v>
      </c>
      <c r="J54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29" spans="1:12" hidden="1" x14ac:dyDescent="0.25">
      <c r="A5429" t="s">
        <v>8282</v>
      </c>
      <c r="B5429">
        <v>8</v>
      </c>
      <c r="C5429">
        <v>2300</v>
      </c>
      <c r="D5429" t="s">
        <v>6001</v>
      </c>
      <c r="E5429" t="s">
        <v>9</v>
      </c>
      <c r="F5429" t="s">
        <v>16</v>
      </c>
      <c r="G5429" s="2" t="s">
        <v>14</v>
      </c>
      <c r="H5429" s="1">
        <v>0.5</v>
      </c>
      <c r="I5429" t="s">
        <v>11</v>
      </c>
      <c r="J54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0" spans="1:12" hidden="1" x14ac:dyDescent="0.25">
      <c r="A5430" t="s">
        <v>8282</v>
      </c>
      <c r="B5430">
        <v>8</v>
      </c>
      <c r="C5430">
        <v>2301</v>
      </c>
      <c r="D5430" t="s">
        <v>6002</v>
      </c>
      <c r="E5430" t="s">
        <v>9</v>
      </c>
      <c r="F5430" t="s">
        <v>16</v>
      </c>
      <c r="G5430" s="2" t="s">
        <v>14</v>
      </c>
      <c r="H5430" s="1">
        <v>0.5</v>
      </c>
      <c r="I5430" t="s">
        <v>11</v>
      </c>
      <c r="J54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1" spans="1:12" hidden="1" x14ac:dyDescent="0.25">
      <c r="A5431" t="s">
        <v>8282</v>
      </c>
      <c r="B5431">
        <v>8</v>
      </c>
      <c r="C5431">
        <v>2302</v>
      </c>
      <c r="D5431" t="s">
        <v>6003</v>
      </c>
      <c r="E5431" t="s">
        <v>9</v>
      </c>
      <c r="F5431" t="s">
        <v>16</v>
      </c>
      <c r="G5431" s="2" t="s">
        <v>14</v>
      </c>
      <c r="H5431" s="1">
        <v>0.5</v>
      </c>
      <c r="I5431" t="s">
        <v>11</v>
      </c>
      <c r="J54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2" spans="1:12" hidden="1" x14ac:dyDescent="0.25">
      <c r="A5432" t="s">
        <v>8282</v>
      </c>
      <c r="B5432">
        <v>8</v>
      </c>
      <c r="C5432">
        <v>2303</v>
      </c>
      <c r="D5432" t="s">
        <v>6004</v>
      </c>
      <c r="E5432" t="s">
        <v>9</v>
      </c>
      <c r="F5432" t="s">
        <v>185</v>
      </c>
      <c r="G5432" s="2" t="s">
        <v>109</v>
      </c>
      <c r="H5432" s="1">
        <v>0.5</v>
      </c>
      <c r="I5432" t="s">
        <v>11</v>
      </c>
      <c r="J54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3" spans="1:12" hidden="1" x14ac:dyDescent="0.25">
      <c r="A5433" t="s">
        <v>8282</v>
      </c>
      <c r="B5433">
        <v>8</v>
      </c>
      <c r="C5433">
        <v>2304</v>
      </c>
      <c r="D5433" t="s">
        <v>6005</v>
      </c>
      <c r="E5433" t="s">
        <v>9</v>
      </c>
      <c r="F5433" t="s">
        <v>93</v>
      </c>
      <c r="G5433" s="3">
        <v>41078</v>
      </c>
      <c r="H5433" s="1">
        <v>0.5</v>
      </c>
      <c r="I5433" t="s">
        <v>11</v>
      </c>
      <c r="J54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4" spans="1:12" hidden="1" x14ac:dyDescent="0.25">
      <c r="A5434" t="s">
        <v>8282</v>
      </c>
      <c r="B5434">
        <v>8</v>
      </c>
      <c r="C5434">
        <v>2306</v>
      </c>
      <c r="D5434" t="s">
        <v>6006</v>
      </c>
      <c r="E5434" t="s">
        <v>9</v>
      </c>
      <c r="F5434" t="s">
        <v>16</v>
      </c>
      <c r="G5434" s="2" t="s">
        <v>14</v>
      </c>
      <c r="H5434" s="1">
        <v>0.5</v>
      </c>
      <c r="I5434" t="s">
        <v>11</v>
      </c>
      <c r="J54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5" spans="1:12" hidden="1" x14ac:dyDescent="0.25">
      <c r="A5435" t="s">
        <v>8282</v>
      </c>
      <c r="B5435">
        <v>8</v>
      </c>
      <c r="C5435">
        <v>2309</v>
      </c>
      <c r="D5435" t="s">
        <v>6007</v>
      </c>
      <c r="E5435" t="s">
        <v>9</v>
      </c>
      <c r="F5435" t="s">
        <v>16</v>
      </c>
      <c r="G5435" s="2" t="s">
        <v>14</v>
      </c>
      <c r="H5435" s="1">
        <v>0.5</v>
      </c>
      <c r="I5435" t="s">
        <v>11</v>
      </c>
      <c r="J54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6" spans="1:12" hidden="1" x14ac:dyDescent="0.25">
      <c r="A5436" t="s">
        <v>8282</v>
      </c>
      <c r="B5436">
        <v>8</v>
      </c>
      <c r="C5436">
        <v>2310</v>
      </c>
      <c r="D5436" t="s">
        <v>6008</v>
      </c>
      <c r="E5436" t="s">
        <v>9</v>
      </c>
      <c r="F5436" t="s">
        <v>93</v>
      </c>
      <c r="G5436" s="3">
        <v>41078</v>
      </c>
      <c r="H5436" s="1">
        <v>0.5</v>
      </c>
      <c r="I5436" t="s">
        <v>11</v>
      </c>
      <c r="J54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7" spans="1:12" hidden="1" x14ac:dyDescent="0.25">
      <c r="A5437" t="s">
        <v>8282</v>
      </c>
      <c r="B5437">
        <v>8</v>
      </c>
      <c r="C5437">
        <v>2311</v>
      </c>
      <c r="D5437" t="s">
        <v>6009</v>
      </c>
      <c r="E5437" t="s">
        <v>9</v>
      </c>
      <c r="F5437" t="s">
        <v>93</v>
      </c>
      <c r="G5437" s="3">
        <v>41078</v>
      </c>
      <c r="H5437" s="1">
        <v>0.5</v>
      </c>
      <c r="I5437" t="s">
        <v>11</v>
      </c>
      <c r="J54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8" spans="1:12" hidden="1" x14ac:dyDescent="0.25">
      <c r="A5438" t="s">
        <v>8282</v>
      </c>
      <c r="B5438">
        <v>8</v>
      </c>
      <c r="C5438">
        <v>2313</v>
      </c>
      <c r="D5438" t="s">
        <v>6010</v>
      </c>
      <c r="E5438" t="s">
        <v>9</v>
      </c>
      <c r="F5438" t="s">
        <v>93</v>
      </c>
      <c r="G5438" s="3">
        <v>41078</v>
      </c>
      <c r="H5438" s="1">
        <v>0.5</v>
      </c>
      <c r="I5438" t="s">
        <v>11</v>
      </c>
      <c r="J54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39" spans="1:12" hidden="1" x14ac:dyDescent="0.25">
      <c r="A5439" t="s">
        <v>8282</v>
      </c>
      <c r="B5439">
        <v>8</v>
      </c>
      <c r="C5439">
        <v>2314</v>
      </c>
      <c r="D5439" t="s">
        <v>6011</v>
      </c>
      <c r="E5439" t="s">
        <v>9</v>
      </c>
      <c r="F5439" t="s">
        <v>48</v>
      </c>
      <c r="G5439" s="3">
        <v>41078</v>
      </c>
      <c r="H5439" s="1">
        <v>0.5</v>
      </c>
      <c r="I5439" t="s">
        <v>11</v>
      </c>
      <c r="J54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0" spans="1:12" hidden="1" x14ac:dyDescent="0.25">
      <c r="A5440" t="s">
        <v>8282</v>
      </c>
      <c r="B5440">
        <v>8</v>
      </c>
      <c r="C5440">
        <v>2315</v>
      </c>
      <c r="D5440" t="s">
        <v>6012</v>
      </c>
      <c r="E5440" t="s">
        <v>9</v>
      </c>
      <c r="F5440" t="s">
        <v>13</v>
      </c>
      <c r="G5440" s="2" t="s">
        <v>14</v>
      </c>
      <c r="H5440" s="1">
        <v>0.5</v>
      </c>
      <c r="I5440" t="s">
        <v>11</v>
      </c>
      <c r="J54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1" spans="1:12" hidden="1" x14ac:dyDescent="0.25">
      <c r="A5441" t="s">
        <v>8282</v>
      </c>
      <c r="B5441">
        <v>8</v>
      </c>
      <c r="C5441">
        <v>2316</v>
      </c>
      <c r="D5441" t="s">
        <v>6013</v>
      </c>
      <c r="E5441" t="s">
        <v>9</v>
      </c>
      <c r="F5441" t="s">
        <v>48</v>
      </c>
      <c r="G5441" s="3">
        <v>41078</v>
      </c>
      <c r="H5441" s="1">
        <v>0.5</v>
      </c>
      <c r="I5441" t="s">
        <v>11</v>
      </c>
      <c r="J54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2" spans="1:12" hidden="1" x14ac:dyDescent="0.25">
      <c r="A5442" t="s">
        <v>8282</v>
      </c>
      <c r="B5442">
        <v>8</v>
      </c>
      <c r="C5442">
        <v>2317</v>
      </c>
      <c r="D5442" t="s">
        <v>6014</v>
      </c>
      <c r="E5442" t="s">
        <v>9</v>
      </c>
      <c r="F5442" t="s">
        <v>13</v>
      </c>
      <c r="G5442" s="2" t="s">
        <v>14</v>
      </c>
      <c r="H5442" s="1">
        <v>0.5</v>
      </c>
      <c r="I5442" t="s">
        <v>11</v>
      </c>
      <c r="J54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3" spans="1:12" hidden="1" x14ac:dyDescent="0.25">
      <c r="A5443" t="s">
        <v>8282</v>
      </c>
      <c r="B5443">
        <v>8</v>
      </c>
      <c r="C5443">
        <v>2318</v>
      </c>
      <c r="D5443" t="s">
        <v>6015</v>
      </c>
      <c r="E5443" t="s">
        <v>9</v>
      </c>
      <c r="F5443" t="s">
        <v>93</v>
      </c>
      <c r="G5443" s="3">
        <v>41078</v>
      </c>
      <c r="H5443" s="1">
        <v>0.5</v>
      </c>
      <c r="I5443" t="s">
        <v>11</v>
      </c>
      <c r="J54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4" spans="1:12" hidden="1" x14ac:dyDescent="0.25">
      <c r="A5444" t="s">
        <v>8282</v>
      </c>
      <c r="B5444">
        <v>8</v>
      </c>
      <c r="C5444">
        <v>2320</v>
      </c>
      <c r="D5444" t="s">
        <v>6016</v>
      </c>
      <c r="E5444" t="s">
        <v>9</v>
      </c>
      <c r="F5444" t="s">
        <v>48</v>
      </c>
      <c r="G5444" s="3">
        <v>41078</v>
      </c>
      <c r="H5444" s="1">
        <v>0.5</v>
      </c>
      <c r="I5444" t="s">
        <v>11</v>
      </c>
      <c r="J54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5" spans="1:12" hidden="1" x14ac:dyDescent="0.25">
      <c r="A5445" t="s">
        <v>8282</v>
      </c>
      <c r="B5445">
        <v>8</v>
      </c>
      <c r="C5445">
        <v>2321</v>
      </c>
      <c r="D5445" t="s">
        <v>6017</v>
      </c>
      <c r="E5445" t="s">
        <v>9</v>
      </c>
      <c r="F5445" t="s">
        <v>48</v>
      </c>
      <c r="G5445" s="3">
        <v>41078</v>
      </c>
      <c r="H5445" s="1">
        <v>0.5</v>
      </c>
      <c r="I5445" t="s">
        <v>11</v>
      </c>
      <c r="J54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6" spans="1:12" hidden="1" x14ac:dyDescent="0.25">
      <c r="A5446" t="s">
        <v>8282</v>
      </c>
      <c r="B5446">
        <v>8</v>
      </c>
      <c r="C5446">
        <v>2322</v>
      </c>
      <c r="D5446" t="s">
        <v>6018</v>
      </c>
      <c r="E5446" t="s">
        <v>9</v>
      </c>
      <c r="F5446" t="s">
        <v>16</v>
      </c>
      <c r="G5446" s="2" t="s">
        <v>14</v>
      </c>
      <c r="H5446" s="1">
        <v>0.5</v>
      </c>
      <c r="I5446" t="s">
        <v>11</v>
      </c>
      <c r="J54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7" spans="1:12" hidden="1" x14ac:dyDescent="0.25">
      <c r="A5447" t="s">
        <v>8282</v>
      </c>
      <c r="B5447">
        <v>8</v>
      </c>
      <c r="C5447">
        <v>2328</v>
      </c>
      <c r="D5447" t="s">
        <v>6019</v>
      </c>
      <c r="E5447" t="s">
        <v>9</v>
      </c>
      <c r="F5447" t="s">
        <v>48</v>
      </c>
      <c r="G5447" s="3">
        <v>41078</v>
      </c>
      <c r="H5447" s="1">
        <v>0.5</v>
      </c>
      <c r="I5447" t="s">
        <v>11</v>
      </c>
      <c r="J54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8" spans="1:12" hidden="1" x14ac:dyDescent="0.25">
      <c r="A5448" t="s">
        <v>8282</v>
      </c>
      <c r="B5448">
        <v>8</v>
      </c>
      <c r="C5448">
        <v>2329</v>
      </c>
      <c r="D5448" t="s">
        <v>6020</v>
      </c>
      <c r="E5448" t="s">
        <v>9</v>
      </c>
      <c r="F5448" t="s">
        <v>185</v>
      </c>
      <c r="G5448" s="2" t="s">
        <v>109</v>
      </c>
      <c r="H5448" s="1">
        <v>0.5</v>
      </c>
      <c r="I5448" t="s">
        <v>11</v>
      </c>
      <c r="J54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49" spans="1:12" hidden="1" x14ac:dyDescent="0.25">
      <c r="A5449" t="s">
        <v>8282</v>
      </c>
      <c r="B5449">
        <v>8</v>
      </c>
      <c r="C5449">
        <v>2330</v>
      </c>
      <c r="D5449" t="s">
        <v>6021</v>
      </c>
      <c r="E5449" t="s">
        <v>9</v>
      </c>
      <c r="F5449" t="s">
        <v>13</v>
      </c>
      <c r="G5449" s="2" t="s">
        <v>14</v>
      </c>
      <c r="H5449" s="1">
        <v>0.5</v>
      </c>
      <c r="I5449" t="s">
        <v>11</v>
      </c>
      <c r="J54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0" spans="1:12" hidden="1" x14ac:dyDescent="0.25">
      <c r="A5450" t="s">
        <v>8282</v>
      </c>
      <c r="B5450">
        <v>8</v>
      </c>
      <c r="C5450">
        <v>2333</v>
      </c>
      <c r="D5450" t="s">
        <v>6022</v>
      </c>
      <c r="E5450" t="s">
        <v>9</v>
      </c>
      <c r="F5450" t="s">
        <v>48</v>
      </c>
      <c r="G5450" s="3">
        <v>41078</v>
      </c>
      <c r="H5450" s="1">
        <v>0.5</v>
      </c>
      <c r="I5450" t="s">
        <v>11</v>
      </c>
      <c r="J54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1" spans="1:12" hidden="1" x14ac:dyDescent="0.25">
      <c r="A5451" t="s">
        <v>8282</v>
      </c>
      <c r="B5451">
        <v>8</v>
      </c>
      <c r="C5451">
        <v>2335</v>
      </c>
      <c r="D5451" t="s">
        <v>6023</v>
      </c>
      <c r="E5451" t="s">
        <v>9</v>
      </c>
      <c r="F5451" t="s">
        <v>48</v>
      </c>
      <c r="G5451" s="3">
        <v>41078</v>
      </c>
      <c r="H5451" s="1">
        <v>0.5</v>
      </c>
      <c r="I5451" t="s">
        <v>11</v>
      </c>
      <c r="J54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2" spans="1:12" hidden="1" x14ac:dyDescent="0.25">
      <c r="A5452" t="s">
        <v>8282</v>
      </c>
      <c r="B5452">
        <v>8</v>
      </c>
      <c r="C5452">
        <v>2337</v>
      </c>
      <c r="D5452" t="s">
        <v>6024</v>
      </c>
      <c r="E5452" t="s">
        <v>9</v>
      </c>
      <c r="F5452" t="s">
        <v>185</v>
      </c>
      <c r="G5452" s="2" t="s">
        <v>109</v>
      </c>
      <c r="H5452" s="1">
        <v>0.5</v>
      </c>
      <c r="I5452" t="s">
        <v>11</v>
      </c>
      <c r="J54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3" spans="1:12" hidden="1" x14ac:dyDescent="0.25">
      <c r="A5453" t="s">
        <v>8282</v>
      </c>
      <c r="B5453">
        <v>8</v>
      </c>
      <c r="C5453">
        <v>2338</v>
      </c>
      <c r="D5453" t="s">
        <v>6025</v>
      </c>
      <c r="E5453" t="s">
        <v>9</v>
      </c>
      <c r="F5453" t="s">
        <v>16</v>
      </c>
      <c r="G5453" s="2" t="s">
        <v>14</v>
      </c>
      <c r="H5453" s="1">
        <v>0.5</v>
      </c>
      <c r="I5453" t="s">
        <v>11</v>
      </c>
      <c r="J54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4" spans="1:12" hidden="1" x14ac:dyDescent="0.25">
      <c r="A5454" t="s">
        <v>8282</v>
      </c>
      <c r="B5454">
        <v>8</v>
      </c>
      <c r="C5454">
        <v>2339</v>
      </c>
      <c r="D5454" t="s">
        <v>6026</v>
      </c>
      <c r="E5454" t="s">
        <v>9</v>
      </c>
      <c r="F5454" t="s">
        <v>185</v>
      </c>
      <c r="G5454" s="2" t="s">
        <v>109</v>
      </c>
      <c r="H5454" s="1">
        <v>0.5</v>
      </c>
      <c r="I5454" t="s">
        <v>11</v>
      </c>
      <c r="J54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5" spans="1:12" hidden="1" x14ac:dyDescent="0.25">
      <c r="A5455" t="s">
        <v>8282</v>
      </c>
      <c r="B5455">
        <v>8</v>
      </c>
      <c r="C5455">
        <v>2340</v>
      </c>
      <c r="D5455" t="s">
        <v>6027</v>
      </c>
      <c r="E5455" t="s">
        <v>9</v>
      </c>
      <c r="F5455" t="s">
        <v>16</v>
      </c>
      <c r="G5455" s="2" t="s">
        <v>14</v>
      </c>
      <c r="H5455" s="1">
        <v>0.5</v>
      </c>
      <c r="I5455" t="s">
        <v>11</v>
      </c>
      <c r="J54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6" spans="1:12" hidden="1" x14ac:dyDescent="0.25">
      <c r="A5456" t="s">
        <v>8282</v>
      </c>
      <c r="B5456">
        <v>8</v>
      </c>
      <c r="C5456">
        <v>2341</v>
      </c>
      <c r="D5456" t="s">
        <v>6028</v>
      </c>
      <c r="E5456" t="s">
        <v>9</v>
      </c>
      <c r="F5456" t="s">
        <v>93</v>
      </c>
      <c r="G5456" s="3">
        <v>41078</v>
      </c>
      <c r="H5456" s="1">
        <v>0.5</v>
      </c>
      <c r="I5456" t="s">
        <v>11</v>
      </c>
      <c r="J54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7" spans="1:12" hidden="1" x14ac:dyDescent="0.25">
      <c r="A5457" t="s">
        <v>8282</v>
      </c>
      <c r="B5457">
        <v>8</v>
      </c>
      <c r="C5457">
        <v>2342</v>
      </c>
      <c r="D5457" t="s">
        <v>6029</v>
      </c>
      <c r="E5457" t="s">
        <v>9</v>
      </c>
      <c r="F5457" t="s">
        <v>48</v>
      </c>
      <c r="G5457" s="3">
        <v>41078</v>
      </c>
      <c r="H5457" s="1">
        <v>0.5</v>
      </c>
      <c r="I5457" t="s">
        <v>11</v>
      </c>
      <c r="J54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8" spans="1:12" hidden="1" x14ac:dyDescent="0.25">
      <c r="A5458" t="s">
        <v>8282</v>
      </c>
      <c r="B5458">
        <v>8</v>
      </c>
      <c r="C5458">
        <v>2343</v>
      </c>
      <c r="D5458" t="s">
        <v>6030</v>
      </c>
      <c r="E5458" t="s">
        <v>9</v>
      </c>
      <c r="F5458" t="s">
        <v>48</v>
      </c>
      <c r="G5458" s="3">
        <v>41078</v>
      </c>
      <c r="H5458" s="1">
        <v>0.5</v>
      </c>
      <c r="I5458" t="s">
        <v>11</v>
      </c>
      <c r="J54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59" spans="1:12" hidden="1" x14ac:dyDescent="0.25">
      <c r="A5459" t="s">
        <v>8282</v>
      </c>
      <c r="B5459">
        <v>8</v>
      </c>
      <c r="C5459">
        <v>2344</v>
      </c>
      <c r="D5459" t="s">
        <v>6031</v>
      </c>
      <c r="E5459" t="s">
        <v>9</v>
      </c>
      <c r="F5459" t="s">
        <v>16</v>
      </c>
      <c r="G5459" s="2" t="s">
        <v>14</v>
      </c>
      <c r="H5459" s="1">
        <v>0.5</v>
      </c>
      <c r="I5459" t="s">
        <v>11</v>
      </c>
      <c r="J54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0" spans="1:12" hidden="1" x14ac:dyDescent="0.25">
      <c r="A5460" t="s">
        <v>8282</v>
      </c>
      <c r="B5460">
        <v>8</v>
      </c>
      <c r="C5460">
        <v>2346</v>
      </c>
      <c r="D5460" t="s">
        <v>6032</v>
      </c>
      <c r="E5460" t="s">
        <v>9</v>
      </c>
      <c r="F5460" t="s">
        <v>16</v>
      </c>
      <c r="G5460" s="2" t="s">
        <v>14</v>
      </c>
      <c r="H5460" s="1">
        <v>0.5</v>
      </c>
      <c r="I5460" t="s">
        <v>11</v>
      </c>
      <c r="J54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1" spans="1:12" hidden="1" x14ac:dyDescent="0.25">
      <c r="A5461" t="s">
        <v>8282</v>
      </c>
      <c r="B5461">
        <v>8</v>
      </c>
      <c r="C5461">
        <v>2347</v>
      </c>
      <c r="D5461" t="s">
        <v>6033</v>
      </c>
      <c r="E5461" t="s">
        <v>9</v>
      </c>
      <c r="F5461" t="s">
        <v>185</v>
      </c>
      <c r="G5461" s="2" t="s">
        <v>109</v>
      </c>
      <c r="H5461" s="1">
        <v>0.5</v>
      </c>
      <c r="I5461" t="s">
        <v>11</v>
      </c>
      <c r="J54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2" spans="1:12" hidden="1" x14ac:dyDescent="0.25">
      <c r="A5462" t="s">
        <v>8282</v>
      </c>
      <c r="B5462">
        <v>8</v>
      </c>
      <c r="C5462">
        <v>2348</v>
      </c>
      <c r="D5462" t="s">
        <v>6034</v>
      </c>
      <c r="E5462" t="s">
        <v>9</v>
      </c>
      <c r="F5462" t="s">
        <v>16</v>
      </c>
      <c r="G5462" s="2" t="s">
        <v>14</v>
      </c>
      <c r="H5462" s="1">
        <v>0.5</v>
      </c>
      <c r="I5462" t="s">
        <v>11</v>
      </c>
      <c r="J54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3" spans="1:12" hidden="1" x14ac:dyDescent="0.25">
      <c r="A5463" t="s">
        <v>8282</v>
      </c>
      <c r="B5463">
        <v>8</v>
      </c>
      <c r="C5463">
        <v>2349</v>
      </c>
      <c r="D5463" t="s">
        <v>6035</v>
      </c>
      <c r="E5463" t="s">
        <v>9</v>
      </c>
      <c r="F5463" t="s">
        <v>185</v>
      </c>
      <c r="G5463" s="2" t="s">
        <v>109</v>
      </c>
      <c r="H5463" s="1">
        <v>0.5</v>
      </c>
      <c r="I5463" t="s">
        <v>11</v>
      </c>
      <c r="J54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4" spans="1:12" hidden="1" x14ac:dyDescent="0.25">
      <c r="A5464" t="s">
        <v>8282</v>
      </c>
      <c r="B5464">
        <v>8</v>
      </c>
      <c r="C5464">
        <v>2351</v>
      </c>
      <c r="D5464" t="s">
        <v>6036</v>
      </c>
      <c r="E5464" t="s">
        <v>9</v>
      </c>
      <c r="F5464" t="s">
        <v>185</v>
      </c>
      <c r="G5464" s="2" t="s">
        <v>109</v>
      </c>
      <c r="H5464" s="1">
        <v>0.5</v>
      </c>
      <c r="I5464" t="s">
        <v>11</v>
      </c>
      <c r="J54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5" spans="1:12" hidden="1" x14ac:dyDescent="0.25">
      <c r="A5465" t="s">
        <v>8282</v>
      </c>
      <c r="B5465">
        <v>8</v>
      </c>
      <c r="C5465">
        <v>2352</v>
      </c>
      <c r="D5465" t="s">
        <v>6037</v>
      </c>
      <c r="E5465" t="s">
        <v>9</v>
      </c>
      <c r="F5465" t="s">
        <v>48</v>
      </c>
      <c r="G5465" s="3">
        <v>41078</v>
      </c>
      <c r="H5465" s="1">
        <v>0.5</v>
      </c>
      <c r="I5465" t="s">
        <v>11</v>
      </c>
      <c r="J54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6" spans="1:12" hidden="1" x14ac:dyDescent="0.25">
      <c r="A5466" t="s">
        <v>8282</v>
      </c>
      <c r="B5466">
        <v>8</v>
      </c>
      <c r="C5466">
        <v>2358</v>
      </c>
      <c r="D5466" t="s">
        <v>6038</v>
      </c>
      <c r="E5466" t="s">
        <v>9</v>
      </c>
      <c r="F5466" t="s">
        <v>48</v>
      </c>
      <c r="G5466" s="3">
        <v>41078</v>
      </c>
      <c r="H5466" s="1">
        <v>0.5</v>
      </c>
      <c r="I5466" t="s">
        <v>11</v>
      </c>
      <c r="J54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7" spans="1:12" hidden="1" x14ac:dyDescent="0.25">
      <c r="A5467" t="s">
        <v>8282</v>
      </c>
      <c r="B5467">
        <v>8</v>
      </c>
      <c r="C5467">
        <v>2370</v>
      </c>
      <c r="D5467" t="s">
        <v>6039</v>
      </c>
      <c r="E5467" t="s">
        <v>9</v>
      </c>
      <c r="F5467" t="s">
        <v>16</v>
      </c>
      <c r="G5467" s="2" t="s">
        <v>14</v>
      </c>
      <c r="H5467" s="1">
        <v>0.5</v>
      </c>
      <c r="I5467" t="s">
        <v>11</v>
      </c>
      <c r="J54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8" spans="1:12" hidden="1" x14ac:dyDescent="0.25">
      <c r="A5468" t="s">
        <v>8282</v>
      </c>
      <c r="B5468">
        <v>8</v>
      </c>
      <c r="C5468">
        <v>2375</v>
      </c>
      <c r="D5468" t="s">
        <v>6040</v>
      </c>
      <c r="E5468" t="s">
        <v>9</v>
      </c>
      <c r="F5468" t="s">
        <v>185</v>
      </c>
      <c r="G5468" s="2" t="s">
        <v>109</v>
      </c>
      <c r="H5468" s="1">
        <v>0.5</v>
      </c>
      <c r="I5468" t="s">
        <v>11</v>
      </c>
      <c r="J54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69" spans="1:12" hidden="1" x14ac:dyDescent="0.25">
      <c r="A5469" t="s">
        <v>8282</v>
      </c>
      <c r="B5469">
        <v>8</v>
      </c>
      <c r="C5469">
        <v>2379</v>
      </c>
      <c r="D5469" t="s">
        <v>6041</v>
      </c>
      <c r="E5469" t="s">
        <v>9</v>
      </c>
      <c r="F5469" t="s">
        <v>16</v>
      </c>
      <c r="G5469" s="2" t="s">
        <v>14</v>
      </c>
      <c r="H5469" s="1">
        <v>0.5</v>
      </c>
      <c r="I5469" t="s">
        <v>11</v>
      </c>
      <c r="J54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0" spans="1:12" hidden="1" x14ac:dyDescent="0.25">
      <c r="A5470" t="s">
        <v>8282</v>
      </c>
      <c r="B5470">
        <v>8</v>
      </c>
      <c r="C5470">
        <v>2380</v>
      </c>
      <c r="D5470" t="s">
        <v>6042</v>
      </c>
      <c r="E5470" t="s">
        <v>9</v>
      </c>
      <c r="F5470" t="s">
        <v>16</v>
      </c>
      <c r="G5470" s="2" t="s">
        <v>14</v>
      </c>
      <c r="H5470" s="1">
        <v>0.5</v>
      </c>
      <c r="I5470" t="s">
        <v>11</v>
      </c>
      <c r="J54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1" spans="1:12" hidden="1" x14ac:dyDescent="0.25">
      <c r="A5471" t="s">
        <v>8282</v>
      </c>
      <c r="B5471">
        <v>8</v>
      </c>
      <c r="C5471">
        <v>2385</v>
      </c>
      <c r="D5471" t="s">
        <v>6043</v>
      </c>
      <c r="E5471" t="s">
        <v>9</v>
      </c>
      <c r="F5471" t="s">
        <v>16</v>
      </c>
      <c r="G5471" s="2" t="s">
        <v>14</v>
      </c>
      <c r="H5471" s="1">
        <v>0.5</v>
      </c>
      <c r="I5471" t="s">
        <v>11</v>
      </c>
      <c r="J54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2" spans="1:12" hidden="1" x14ac:dyDescent="0.25">
      <c r="A5472" t="s">
        <v>8282</v>
      </c>
      <c r="B5472">
        <v>8</v>
      </c>
      <c r="C5472">
        <v>2397</v>
      </c>
      <c r="D5472" t="s">
        <v>6044</v>
      </c>
      <c r="E5472" t="s">
        <v>9</v>
      </c>
      <c r="F5472" t="s">
        <v>16</v>
      </c>
      <c r="G5472" s="2" t="s">
        <v>14</v>
      </c>
      <c r="H5472" s="1">
        <v>0.5</v>
      </c>
      <c r="I5472" t="s">
        <v>11</v>
      </c>
      <c r="J54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3" spans="1:12" hidden="1" x14ac:dyDescent="0.25">
      <c r="A5473" t="s">
        <v>8282</v>
      </c>
      <c r="B5473">
        <v>8</v>
      </c>
      <c r="C5473">
        <v>2398</v>
      </c>
      <c r="D5473" t="s">
        <v>6045</v>
      </c>
      <c r="E5473" t="s">
        <v>9</v>
      </c>
      <c r="F5473" t="s">
        <v>16</v>
      </c>
      <c r="G5473" s="2" t="s">
        <v>14</v>
      </c>
      <c r="H5473" s="1">
        <v>0.5</v>
      </c>
      <c r="I5473" t="s">
        <v>11</v>
      </c>
      <c r="J54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4" spans="1:12" hidden="1" x14ac:dyDescent="0.25">
      <c r="A5474" t="s">
        <v>8282</v>
      </c>
      <c r="B5474">
        <v>8</v>
      </c>
      <c r="C5474">
        <v>2399</v>
      </c>
      <c r="D5474" t="s">
        <v>6046</v>
      </c>
      <c r="E5474" t="s">
        <v>9</v>
      </c>
      <c r="F5474" t="s">
        <v>93</v>
      </c>
      <c r="G5474" s="3">
        <v>41078</v>
      </c>
      <c r="H5474" s="1">
        <v>0.5</v>
      </c>
      <c r="I5474" t="s">
        <v>11</v>
      </c>
      <c r="J54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5" spans="1:12" hidden="1" x14ac:dyDescent="0.25">
      <c r="A5475" t="s">
        <v>8282</v>
      </c>
      <c r="B5475">
        <v>8</v>
      </c>
      <c r="C5475">
        <v>2500</v>
      </c>
      <c r="D5475" t="s">
        <v>6047</v>
      </c>
      <c r="E5475" t="s">
        <v>9</v>
      </c>
      <c r="F5475" t="s">
        <v>48</v>
      </c>
      <c r="G5475" s="3">
        <v>41078</v>
      </c>
      <c r="H5475" s="1">
        <v>0.5</v>
      </c>
      <c r="I5475" t="s">
        <v>11</v>
      </c>
      <c r="J54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6" spans="1:12" hidden="1" x14ac:dyDescent="0.25">
      <c r="A5476" t="s">
        <v>8282</v>
      </c>
      <c r="B5476">
        <v>8</v>
      </c>
      <c r="C5476">
        <v>2501</v>
      </c>
      <c r="D5476" t="s">
        <v>6048</v>
      </c>
      <c r="E5476" t="s">
        <v>9</v>
      </c>
      <c r="F5476" t="s">
        <v>16</v>
      </c>
      <c r="G5476" s="2" t="s">
        <v>14</v>
      </c>
      <c r="H5476" s="1">
        <v>0.5</v>
      </c>
      <c r="I5476" t="s">
        <v>11</v>
      </c>
      <c r="J54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7" spans="1:12" hidden="1" x14ac:dyDescent="0.25">
      <c r="A5477" t="s">
        <v>8282</v>
      </c>
      <c r="B5477">
        <v>8</v>
      </c>
      <c r="C5477">
        <v>2503</v>
      </c>
      <c r="D5477" t="s">
        <v>6049</v>
      </c>
      <c r="E5477" t="s">
        <v>9</v>
      </c>
      <c r="F5477" t="s">
        <v>16</v>
      </c>
      <c r="G5477" s="2" t="s">
        <v>14</v>
      </c>
      <c r="H5477" s="1">
        <v>0.5</v>
      </c>
      <c r="I5477" t="s">
        <v>11</v>
      </c>
      <c r="J54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8" spans="1:12" hidden="1" x14ac:dyDescent="0.25">
      <c r="A5478" t="s">
        <v>8282</v>
      </c>
      <c r="B5478">
        <v>8</v>
      </c>
      <c r="C5478">
        <v>2504</v>
      </c>
      <c r="D5478" t="s">
        <v>6050</v>
      </c>
      <c r="E5478" t="s">
        <v>9</v>
      </c>
      <c r="F5478" t="s">
        <v>242</v>
      </c>
      <c r="G5478" s="2" t="s">
        <v>243</v>
      </c>
      <c r="H5478" s="1">
        <v>0.5</v>
      </c>
      <c r="I5478" t="s">
        <v>11</v>
      </c>
      <c r="J54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79" spans="1:12" hidden="1" x14ac:dyDescent="0.25">
      <c r="A5479" t="s">
        <v>8282</v>
      </c>
      <c r="B5479">
        <v>8</v>
      </c>
      <c r="C5479">
        <v>2505</v>
      </c>
      <c r="D5479" t="s">
        <v>6051</v>
      </c>
      <c r="E5479" t="s">
        <v>9</v>
      </c>
      <c r="F5479" t="s">
        <v>18</v>
      </c>
      <c r="G5479" s="2" t="s">
        <v>19</v>
      </c>
      <c r="H5479" s="1">
        <v>0.5</v>
      </c>
      <c r="I5479" t="s">
        <v>11</v>
      </c>
      <c r="J54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0" spans="1:12" hidden="1" x14ac:dyDescent="0.25">
      <c r="A5480" t="s">
        <v>8282</v>
      </c>
      <c r="B5480">
        <v>8</v>
      </c>
      <c r="C5480">
        <v>2506</v>
      </c>
      <c r="D5480" t="s">
        <v>6052</v>
      </c>
      <c r="E5480" t="s">
        <v>9</v>
      </c>
      <c r="F5480" t="s">
        <v>242</v>
      </c>
      <c r="G5480" s="2" t="s">
        <v>243</v>
      </c>
      <c r="H5480" s="1">
        <v>0.5</v>
      </c>
      <c r="I5480" t="s">
        <v>11</v>
      </c>
      <c r="J54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1" spans="1:12" hidden="1" x14ac:dyDescent="0.25">
      <c r="A5481" t="s">
        <v>8282</v>
      </c>
      <c r="B5481">
        <v>8</v>
      </c>
      <c r="C5481">
        <v>2507</v>
      </c>
      <c r="D5481" t="s">
        <v>6053</v>
      </c>
      <c r="E5481" t="s">
        <v>9</v>
      </c>
      <c r="F5481" t="s">
        <v>16</v>
      </c>
      <c r="G5481" s="2" t="s">
        <v>14</v>
      </c>
      <c r="H5481" s="1">
        <v>0.5</v>
      </c>
      <c r="I5481" t="s">
        <v>11</v>
      </c>
      <c r="J54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2" spans="1:12" hidden="1" x14ac:dyDescent="0.25">
      <c r="A5482" t="s">
        <v>8282</v>
      </c>
      <c r="B5482">
        <v>8</v>
      </c>
      <c r="C5482">
        <v>2508</v>
      </c>
      <c r="D5482" t="s">
        <v>6054</v>
      </c>
      <c r="E5482" t="s">
        <v>9</v>
      </c>
      <c r="F5482" t="s">
        <v>16</v>
      </c>
      <c r="G5482" s="2" t="s">
        <v>14</v>
      </c>
      <c r="H5482" s="1">
        <v>0.5</v>
      </c>
      <c r="I5482" t="s">
        <v>11</v>
      </c>
      <c r="J54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3" spans="1:12" hidden="1" x14ac:dyDescent="0.25">
      <c r="A5483" t="s">
        <v>8282</v>
      </c>
      <c r="B5483">
        <v>8</v>
      </c>
      <c r="C5483">
        <v>2509</v>
      </c>
      <c r="D5483" t="s">
        <v>6055</v>
      </c>
      <c r="E5483" t="s">
        <v>9</v>
      </c>
      <c r="F5483" t="s">
        <v>16</v>
      </c>
      <c r="G5483" s="2" t="s">
        <v>14</v>
      </c>
      <c r="H5483" s="1">
        <v>0.5</v>
      </c>
      <c r="I5483" t="s">
        <v>11</v>
      </c>
      <c r="J54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4" spans="1:12" hidden="1" x14ac:dyDescent="0.25">
      <c r="A5484" t="s">
        <v>8282</v>
      </c>
      <c r="B5484">
        <v>8</v>
      </c>
      <c r="C5484">
        <v>2510</v>
      </c>
      <c r="D5484" t="s">
        <v>6056</v>
      </c>
      <c r="E5484" t="s">
        <v>9</v>
      </c>
      <c r="F5484" t="s">
        <v>48</v>
      </c>
      <c r="G5484" s="3">
        <v>41078</v>
      </c>
      <c r="H5484" s="1">
        <v>0.5</v>
      </c>
      <c r="I5484" t="s">
        <v>11</v>
      </c>
      <c r="J54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5" spans="1:12" hidden="1" x14ac:dyDescent="0.25">
      <c r="A5485" t="s">
        <v>8282</v>
      </c>
      <c r="B5485">
        <v>8</v>
      </c>
      <c r="C5485">
        <v>2511</v>
      </c>
      <c r="D5485" t="s">
        <v>6057</v>
      </c>
      <c r="E5485" t="s">
        <v>9</v>
      </c>
      <c r="F5485" t="s">
        <v>16</v>
      </c>
      <c r="G5485" s="2" t="s">
        <v>14</v>
      </c>
      <c r="H5485" s="1">
        <v>0.5</v>
      </c>
      <c r="I5485" t="s">
        <v>11</v>
      </c>
      <c r="J54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6" spans="1:12" hidden="1" x14ac:dyDescent="0.25">
      <c r="A5486" t="s">
        <v>8282</v>
      </c>
      <c r="B5486">
        <v>8</v>
      </c>
      <c r="C5486">
        <v>2800</v>
      </c>
      <c r="D5486" t="s">
        <v>6058</v>
      </c>
      <c r="E5486" t="s">
        <v>9</v>
      </c>
      <c r="F5486" t="s">
        <v>16</v>
      </c>
      <c r="G5486" s="2" t="s">
        <v>14</v>
      </c>
      <c r="H5486" s="1">
        <v>0.5</v>
      </c>
      <c r="I5486" t="s">
        <v>11</v>
      </c>
      <c r="J54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7" spans="1:12" hidden="1" x14ac:dyDescent="0.25">
      <c r="A5487" t="s">
        <v>8282</v>
      </c>
      <c r="B5487">
        <v>8</v>
      </c>
      <c r="C5487">
        <v>2801</v>
      </c>
      <c r="D5487" t="s">
        <v>6059</v>
      </c>
      <c r="E5487" t="s">
        <v>9</v>
      </c>
      <c r="F5487" t="s">
        <v>16</v>
      </c>
      <c r="G5487" s="2" t="s">
        <v>14</v>
      </c>
      <c r="H5487" s="1">
        <v>0.5</v>
      </c>
      <c r="I5487" t="s">
        <v>11</v>
      </c>
      <c r="J54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8" spans="1:12" hidden="1" x14ac:dyDescent="0.25">
      <c r="A5488" t="s">
        <v>8282</v>
      </c>
      <c r="B5488">
        <v>8</v>
      </c>
      <c r="C5488">
        <v>2802</v>
      </c>
      <c r="D5488" t="s">
        <v>6060</v>
      </c>
      <c r="E5488" t="s">
        <v>9</v>
      </c>
      <c r="F5488" t="s">
        <v>16</v>
      </c>
      <c r="G5488" s="2" t="s">
        <v>14</v>
      </c>
      <c r="H5488" s="1">
        <v>0.5</v>
      </c>
      <c r="I5488" t="s">
        <v>11</v>
      </c>
      <c r="J54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89" spans="1:12" hidden="1" x14ac:dyDescent="0.25">
      <c r="A5489" t="s">
        <v>8282</v>
      </c>
      <c r="B5489">
        <v>8</v>
      </c>
      <c r="C5489">
        <v>2803</v>
      </c>
      <c r="D5489" t="s">
        <v>6061</v>
      </c>
      <c r="E5489" t="s">
        <v>9</v>
      </c>
      <c r="F5489" t="s">
        <v>16</v>
      </c>
      <c r="G5489" s="2" t="s">
        <v>14</v>
      </c>
      <c r="H5489" s="1">
        <v>0.5</v>
      </c>
      <c r="I5489" t="s">
        <v>11</v>
      </c>
      <c r="J54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0" spans="1:12" hidden="1" x14ac:dyDescent="0.25">
      <c r="A5490" t="s">
        <v>8282</v>
      </c>
      <c r="B5490">
        <v>8</v>
      </c>
      <c r="C5490">
        <v>2810</v>
      </c>
      <c r="D5490" t="s">
        <v>6062</v>
      </c>
      <c r="E5490" t="s">
        <v>9</v>
      </c>
      <c r="F5490" t="s">
        <v>16</v>
      </c>
      <c r="G5490" s="2" t="s">
        <v>14</v>
      </c>
      <c r="H5490" s="1">
        <v>0.5</v>
      </c>
      <c r="I5490" t="s">
        <v>11</v>
      </c>
      <c r="J54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1" spans="1:12" hidden="1" x14ac:dyDescent="0.25">
      <c r="A5491" t="s">
        <v>8282</v>
      </c>
      <c r="B5491">
        <v>8</v>
      </c>
      <c r="C5491">
        <v>2811</v>
      </c>
      <c r="D5491" t="s">
        <v>6063</v>
      </c>
      <c r="E5491" t="s">
        <v>9</v>
      </c>
      <c r="F5491" t="s">
        <v>16</v>
      </c>
      <c r="G5491" s="2" t="s">
        <v>14</v>
      </c>
      <c r="H5491" s="1">
        <v>0.5</v>
      </c>
      <c r="I5491" t="s">
        <v>11</v>
      </c>
      <c r="J54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2" spans="1:12" hidden="1" x14ac:dyDescent="0.25">
      <c r="A5492" t="s">
        <v>8282</v>
      </c>
      <c r="B5492">
        <v>8</v>
      </c>
      <c r="C5492">
        <v>2812</v>
      </c>
      <c r="D5492" t="s">
        <v>6064</v>
      </c>
      <c r="E5492" t="s">
        <v>9</v>
      </c>
      <c r="F5492" t="s">
        <v>16</v>
      </c>
      <c r="G5492" s="2" t="s">
        <v>14</v>
      </c>
      <c r="H5492" s="1">
        <v>0.5</v>
      </c>
      <c r="I5492" t="s">
        <v>11</v>
      </c>
      <c r="J54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3" spans="1:12" hidden="1" x14ac:dyDescent="0.25">
      <c r="A5493" t="s">
        <v>8282</v>
      </c>
      <c r="B5493">
        <v>8</v>
      </c>
      <c r="C5493">
        <v>2815</v>
      </c>
      <c r="D5493" t="s">
        <v>3826</v>
      </c>
      <c r="E5493" t="s">
        <v>9</v>
      </c>
      <c r="F5493" t="s">
        <v>16</v>
      </c>
      <c r="G5493" s="2" t="s">
        <v>14</v>
      </c>
      <c r="H5493" s="1">
        <v>0.5</v>
      </c>
      <c r="I5493" t="s">
        <v>11</v>
      </c>
      <c r="J54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4" spans="1:12" hidden="1" x14ac:dyDescent="0.25">
      <c r="A5494" t="s">
        <v>8282</v>
      </c>
      <c r="B5494">
        <v>8</v>
      </c>
      <c r="C5494">
        <v>2820</v>
      </c>
      <c r="D5494" t="s">
        <v>3827</v>
      </c>
      <c r="E5494" t="s">
        <v>9</v>
      </c>
      <c r="F5494" t="s">
        <v>48</v>
      </c>
      <c r="G5494" s="3">
        <v>41078</v>
      </c>
      <c r="H5494" s="1">
        <v>0.5</v>
      </c>
      <c r="I5494" t="s">
        <v>11</v>
      </c>
      <c r="J54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5" spans="1:12" hidden="1" x14ac:dyDescent="0.25">
      <c r="A5495" t="s">
        <v>8282</v>
      </c>
      <c r="B5495">
        <v>8</v>
      </c>
      <c r="C5495">
        <v>2821</v>
      </c>
      <c r="D5495" t="s">
        <v>6065</v>
      </c>
      <c r="E5495" t="s">
        <v>9</v>
      </c>
      <c r="F5495" t="s">
        <v>16</v>
      </c>
      <c r="G5495" s="2" t="s">
        <v>14</v>
      </c>
      <c r="H5495" s="1">
        <v>0.5</v>
      </c>
      <c r="I5495" t="s">
        <v>11</v>
      </c>
      <c r="J54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6" spans="1:12" hidden="1" x14ac:dyDescent="0.25">
      <c r="A5496" t="s">
        <v>8282</v>
      </c>
      <c r="B5496">
        <v>8</v>
      </c>
      <c r="C5496">
        <v>2822</v>
      </c>
      <c r="D5496" t="s">
        <v>798</v>
      </c>
      <c r="E5496" t="s">
        <v>9</v>
      </c>
      <c r="F5496" t="s">
        <v>18</v>
      </c>
      <c r="G5496" s="2" t="s">
        <v>19</v>
      </c>
      <c r="H5496" s="1">
        <v>0.5</v>
      </c>
      <c r="I5496" t="s">
        <v>11</v>
      </c>
      <c r="J54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7" spans="1:12" hidden="1" x14ac:dyDescent="0.25">
      <c r="A5497" t="s">
        <v>8282</v>
      </c>
      <c r="B5497">
        <v>8</v>
      </c>
      <c r="C5497">
        <v>2823</v>
      </c>
      <c r="D5497" t="s">
        <v>6066</v>
      </c>
      <c r="E5497" t="s">
        <v>9</v>
      </c>
      <c r="F5497" t="s">
        <v>16</v>
      </c>
      <c r="G5497" s="2" t="s">
        <v>14</v>
      </c>
      <c r="H5497" s="1">
        <v>0.5</v>
      </c>
      <c r="I5497" t="s">
        <v>11</v>
      </c>
      <c r="J54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8" spans="1:12" hidden="1" x14ac:dyDescent="0.25">
      <c r="A5498" t="s">
        <v>8282</v>
      </c>
      <c r="B5498">
        <v>8</v>
      </c>
      <c r="C5498">
        <v>2824</v>
      </c>
      <c r="D5498" t="s">
        <v>6067</v>
      </c>
      <c r="E5498" t="s">
        <v>9</v>
      </c>
      <c r="F5498" t="s">
        <v>18</v>
      </c>
      <c r="G5498" s="2" t="s">
        <v>19</v>
      </c>
      <c r="H5498" s="1">
        <v>0.5</v>
      </c>
      <c r="I5498" t="s">
        <v>11</v>
      </c>
      <c r="J54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499" spans="1:12" hidden="1" x14ac:dyDescent="0.25">
      <c r="A5499" t="s">
        <v>8282</v>
      </c>
      <c r="B5499">
        <v>8</v>
      </c>
      <c r="C5499">
        <v>2831</v>
      </c>
      <c r="D5499" t="s">
        <v>3829</v>
      </c>
      <c r="E5499" t="s">
        <v>9</v>
      </c>
      <c r="F5499" t="s">
        <v>48</v>
      </c>
      <c r="G5499" s="3">
        <v>41078</v>
      </c>
      <c r="H5499" s="1">
        <v>0.5</v>
      </c>
      <c r="I5499" t="s">
        <v>11</v>
      </c>
      <c r="J54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4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0" spans="1:12" hidden="1" x14ac:dyDescent="0.25">
      <c r="A5500" t="s">
        <v>8282</v>
      </c>
      <c r="B5500">
        <v>8</v>
      </c>
      <c r="C5500">
        <v>2840</v>
      </c>
      <c r="D5500" t="s">
        <v>6068</v>
      </c>
      <c r="E5500" t="s">
        <v>9</v>
      </c>
      <c r="F5500" t="s">
        <v>16</v>
      </c>
      <c r="G5500" s="2" t="s">
        <v>14</v>
      </c>
      <c r="H5500" s="1">
        <v>0.5</v>
      </c>
      <c r="I5500" t="s">
        <v>11</v>
      </c>
      <c r="J55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1" spans="1:12" hidden="1" x14ac:dyDescent="0.25">
      <c r="A5501" t="s">
        <v>8282</v>
      </c>
      <c r="B5501">
        <v>8</v>
      </c>
      <c r="C5501">
        <v>2841</v>
      </c>
      <c r="D5501" t="s">
        <v>6069</v>
      </c>
      <c r="E5501" t="s">
        <v>9</v>
      </c>
      <c r="F5501" t="s">
        <v>18</v>
      </c>
      <c r="G5501" s="2" t="s">
        <v>19</v>
      </c>
      <c r="H5501" s="1">
        <v>0.5</v>
      </c>
      <c r="I5501" t="s">
        <v>11</v>
      </c>
      <c r="J55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2" spans="1:12" hidden="1" x14ac:dyDescent="0.25">
      <c r="A5502" t="s">
        <v>8282</v>
      </c>
      <c r="B5502">
        <v>8</v>
      </c>
      <c r="C5502">
        <v>2842</v>
      </c>
      <c r="D5502" t="s">
        <v>6070</v>
      </c>
      <c r="E5502" t="s">
        <v>9</v>
      </c>
      <c r="F5502" t="s">
        <v>16</v>
      </c>
      <c r="G5502" s="2" t="s">
        <v>14</v>
      </c>
      <c r="H5502" s="1">
        <v>0.5</v>
      </c>
      <c r="I5502" t="s">
        <v>11</v>
      </c>
      <c r="J55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3" spans="1:12" hidden="1" x14ac:dyDescent="0.25">
      <c r="A5503" t="s">
        <v>8282</v>
      </c>
      <c r="B5503">
        <v>8</v>
      </c>
      <c r="C5503">
        <v>2843</v>
      </c>
      <c r="D5503" t="s">
        <v>6071</v>
      </c>
      <c r="E5503" t="s">
        <v>9</v>
      </c>
      <c r="F5503" t="s">
        <v>16</v>
      </c>
      <c r="G5503" s="2" t="s">
        <v>14</v>
      </c>
      <c r="H5503" s="1">
        <v>0.5</v>
      </c>
      <c r="I5503" t="s">
        <v>11</v>
      </c>
      <c r="J55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4" spans="1:12" hidden="1" x14ac:dyDescent="0.25">
      <c r="A5504" t="s">
        <v>8282</v>
      </c>
      <c r="B5504">
        <v>8</v>
      </c>
      <c r="C5504">
        <v>2844</v>
      </c>
      <c r="D5504" t="s">
        <v>6072</v>
      </c>
      <c r="E5504" t="s">
        <v>9</v>
      </c>
      <c r="F5504" t="s">
        <v>18</v>
      </c>
      <c r="G5504" s="2" t="s">
        <v>19</v>
      </c>
      <c r="H5504" s="1">
        <v>0.5</v>
      </c>
      <c r="I5504" t="s">
        <v>11</v>
      </c>
      <c r="J55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5" spans="1:14" hidden="1" x14ac:dyDescent="0.25">
      <c r="A5505" t="s">
        <v>8282</v>
      </c>
      <c r="B5505">
        <v>8</v>
      </c>
      <c r="C5505">
        <v>2850</v>
      </c>
      <c r="D5505" t="s">
        <v>6073</v>
      </c>
      <c r="E5505" t="s">
        <v>9</v>
      </c>
      <c r="F5505" t="s">
        <v>18</v>
      </c>
      <c r="G5505" s="2" t="s">
        <v>19</v>
      </c>
      <c r="H5505" s="1">
        <v>0.5</v>
      </c>
      <c r="I5505" t="s">
        <v>11</v>
      </c>
      <c r="J55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6" spans="1:14" hidden="1" x14ac:dyDescent="0.25">
      <c r="A5506" t="s">
        <v>8282</v>
      </c>
      <c r="B5506">
        <v>8</v>
      </c>
      <c r="C5506">
        <v>2852</v>
      </c>
      <c r="D5506" t="s">
        <v>6074</v>
      </c>
      <c r="E5506" t="s">
        <v>9</v>
      </c>
      <c r="F5506" t="s">
        <v>18</v>
      </c>
      <c r="G5506" s="2" t="s">
        <v>19</v>
      </c>
      <c r="H5506" s="1">
        <v>0.5</v>
      </c>
      <c r="I5506" t="s">
        <v>11</v>
      </c>
      <c r="J55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7" spans="1:14" hidden="1" x14ac:dyDescent="0.25">
      <c r="A5507" t="s">
        <v>8282</v>
      </c>
      <c r="B5507">
        <v>8</v>
      </c>
      <c r="C5507">
        <v>2860</v>
      </c>
      <c r="D5507" t="s">
        <v>6075</v>
      </c>
      <c r="E5507" t="s">
        <v>9</v>
      </c>
      <c r="F5507" t="s">
        <v>18</v>
      </c>
      <c r="G5507" s="2" t="s">
        <v>19</v>
      </c>
      <c r="H5507" s="1">
        <v>0.5</v>
      </c>
      <c r="I5507" t="s">
        <v>11</v>
      </c>
      <c r="J55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8" spans="1:14" hidden="1" x14ac:dyDescent="0.25">
      <c r="A5508" t="s">
        <v>8282</v>
      </c>
      <c r="B5508">
        <v>8</v>
      </c>
      <c r="C5508">
        <v>2861</v>
      </c>
      <c r="D5508" t="s">
        <v>6076</v>
      </c>
      <c r="E5508" t="s">
        <v>9</v>
      </c>
      <c r="F5508" t="s">
        <v>16</v>
      </c>
      <c r="G5508" s="2" t="s">
        <v>14</v>
      </c>
      <c r="H5508" s="1">
        <v>0.5</v>
      </c>
      <c r="I5508" t="s">
        <v>11</v>
      </c>
      <c r="J55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09" spans="1:14" hidden="1" x14ac:dyDescent="0.25">
      <c r="A5509" t="s">
        <v>8282</v>
      </c>
      <c r="B5509">
        <v>8</v>
      </c>
      <c r="C5509">
        <v>2862</v>
      </c>
      <c r="D5509" t="s">
        <v>6077</v>
      </c>
      <c r="E5509" t="s">
        <v>9</v>
      </c>
      <c r="F5509" t="s">
        <v>16</v>
      </c>
      <c r="G5509" s="2" t="s">
        <v>14</v>
      </c>
      <c r="H5509" s="1">
        <v>0.5</v>
      </c>
      <c r="I5509" t="s">
        <v>11</v>
      </c>
      <c r="J55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10" spans="1:14" hidden="1" x14ac:dyDescent="0.25">
      <c r="A5510" t="s">
        <v>8282</v>
      </c>
      <c r="B5510">
        <v>8</v>
      </c>
      <c r="C5510">
        <v>2863</v>
      </c>
      <c r="D5510" t="s">
        <v>6078</v>
      </c>
      <c r="E5510" t="s">
        <v>9</v>
      </c>
      <c r="F5510" t="s">
        <v>18</v>
      </c>
      <c r="G5510" s="2" t="s">
        <v>19</v>
      </c>
      <c r="H5510" s="1">
        <v>0.5</v>
      </c>
      <c r="I5510" t="s">
        <v>11</v>
      </c>
      <c r="J55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11" spans="1:14" hidden="1" x14ac:dyDescent="0.25">
      <c r="A5511" t="s">
        <v>8282</v>
      </c>
      <c r="B5511">
        <v>8</v>
      </c>
      <c r="C5511">
        <v>2865</v>
      </c>
      <c r="D5511" t="s">
        <v>6079</v>
      </c>
      <c r="E5511" t="s">
        <v>9</v>
      </c>
      <c r="F5511" t="s">
        <v>18</v>
      </c>
      <c r="G5511" s="2" t="s">
        <v>19</v>
      </c>
      <c r="H5511" s="1">
        <v>0.5</v>
      </c>
      <c r="I5511" t="s">
        <v>11</v>
      </c>
      <c r="J55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12" spans="1:14" hidden="1" x14ac:dyDescent="0.25">
      <c r="A5512" t="s">
        <v>8282</v>
      </c>
      <c r="B5512">
        <v>8</v>
      </c>
      <c r="C5512">
        <v>2866</v>
      </c>
      <c r="D5512" t="s">
        <v>6080</v>
      </c>
      <c r="E5512" t="s">
        <v>9</v>
      </c>
      <c r="F5512" t="s">
        <v>18</v>
      </c>
      <c r="G5512" s="2" t="s">
        <v>19</v>
      </c>
      <c r="H5512" s="1">
        <v>0.5</v>
      </c>
      <c r="I5512" t="s">
        <v>11</v>
      </c>
      <c r="J55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13" spans="1:14" hidden="1" x14ac:dyDescent="0.25">
      <c r="A5513" t="s">
        <v>8282</v>
      </c>
      <c r="B5513">
        <v>8</v>
      </c>
      <c r="C5513">
        <v>2870</v>
      </c>
      <c r="D5513" t="s">
        <v>6081</v>
      </c>
      <c r="E5513" t="s">
        <v>9</v>
      </c>
      <c r="F5513" t="s">
        <v>18</v>
      </c>
      <c r="G5513" s="2" t="s">
        <v>19</v>
      </c>
      <c r="H5513" s="1">
        <v>0.5</v>
      </c>
      <c r="I5513" t="s">
        <v>11</v>
      </c>
      <c r="J55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14" spans="1:14" hidden="1" x14ac:dyDescent="0.25">
      <c r="A5514" t="s">
        <v>8282</v>
      </c>
      <c r="B5514">
        <v>8</v>
      </c>
      <c r="C5514">
        <v>2876</v>
      </c>
      <c r="D5514" t="s">
        <v>6082</v>
      </c>
      <c r="E5514" t="s">
        <v>9</v>
      </c>
      <c r="F5514" t="s">
        <v>18</v>
      </c>
      <c r="G5514" s="2" t="s">
        <v>19</v>
      </c>
      <c r="H5514" s="1">
        <v>0.5</v>
      </c>
      <c r="I5514" t="s">
        <v>11</v>
      </c>
      <c r="J55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15" spans="1:14" hidden="1" x14ac:dyDescent="0.25">
      <c r="A5515" t="s">
        <v>8282</v>
      </c>
      <c r="B5515">
        <v>8</v>
      </c>
      <c r="C5515">
        <v>4010</v>
      </c>
      <c r="D5515" t="s">
        <v>2192</v>
      </c>
      <c r="E5515" t="s">
        <v>9</v>
      </c>
      <c r="F5515" t="s">
        <v>48</v>
      </c>
      <c r="G5515" s="3">
        <v>41078</v>
      </c>
      <c r="H5515" s="1">
        <v>0.5</v>
      </c>
      <c r="I5515" t="s">
        <v>11</v>
      </c>
      <c r="J55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16" spans="1:14" hidden="1" x14ac:dyDescent="0.25">
      <c r="A5516" t="s">
        <v>8282</v>
      </c>
      <c r="B5516">
        <v>8</v>
      </c>
      <c r="C5516">
        <v>5050</v>
      </c>
      <c r="D5516" t="s">
        <v>6083</v>
      </c>
      <c r="E5516" t="s">
        <v>9</v>
      </c>
      <c r="F5516" t="s">
        <v>172</v>
      </c>
      <c r="G5516" s="2" t="s">
        <v>169</v>
      </c>
      <c r="H5516" s="1">
        <v>0.5</v>
      </c>
      <c r="I5516" t="s">
        <v>11</v>
      </c>
      <c r="J55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5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516" t="s">
        <v>9088</v>
      </c>
    </row>
    <row r="5517" spans="1:14" hidden="1" x14ac:dyDescent="0.25">
      <c r="A5517" t="s">
        <v>8282</v>
      </c>
      <c r="B5517">
        <v>8</v>
      </c>
      <c r="C5517">
        <v>5051</v>
      </c>
      <c r="D5517" t="s">
        <v>6084</v>
      </c>
      <c r="E5517" t="s">
        <v>9</v>
      </c>
      <c r="F5517" t="s">
        <v>16</v>
      </c>
      <c r="G5517" s="2" t="s">
        <v>14</v>
      </c>
      <c r="H5517" s="1">
        <v>0.5</v>
      </c>
      <c r="I5517" t="s">
        <v>11</v>
      </c>
      <c r="J55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18" spans="1:14" hidden="1" x14ac:dyDescent="0.25">
      <c r="A5518" t="s">
        <v>8282</v>
      </c>
      <c r="B5518">
        <v>8</v>
      </c>
      <c r="C5518">
        <v>5052</v>
      </c>
      <c r="D5518" t="s">
        <v>6085</v>
      </c>
      <c r="E5518" t="s">
        <v>9</v>
      </c>
      <c r="F5518" t="s">
        <v>168</v>
      </c>
      <c r="G5518" s="2" t="s">
        <v>169</v>
      </c>
      <c r="H5518" s="1">
        <v>0.5</v>
      </c>
      <c r="I5518" t="s">
        <v>11</v>
      </c>
      <c r="J55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5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518" t="s">
        <v>9088</v>
      </c>
    </row>
    <row r="5519" spans="1:14" hidden="1" x14ac:dyDescent="0.25">
      <c r="A5519" t="s">
        <v>8282</v>
      </c>
      <c r="B5519">
        <v>8</v>
      </c>
      <c r="C5519">
        <v>5053</v>
      </c>
      <c r="D5519" t="s">
        <v>6086</v>
      </c>
      <c r="E5519" t="s">
        <v>9</v>
      </c>
      <c r="F5519" t="s">
        <v>242</v>
      </c>
      <c r="G5519" s="2" t="s">
        <v>243</v>
      </c>
      <c r="H5519" s="1">
        <v>0.5</v>
      </c>
      <c r="I5519" t="s">
        <v>11</v>
      </c>
      <c r="J55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0" spans="1:14" hidden="1" x14ac:dyDescent="0.25">
      <c r="A5520" t="s">
        <v>8282</v>
      </c>
      <c r="B5520">
        <v>8</v>
      </c>
      <c r="C5520">
        <v>5054</v>
      </c>
      <c r="D5520" t="s">
        <v>6087</v>
      </c>
      <c r="E5520" t="s">
        <v>9</v>
      </c>
      <c r="F5520" t="s">
        <v>48</v>
      </c>
      <c r="G5520" s="3">
        <v>41078</v>
      </c>
      <c r="H5520" s="1">
        <v>0.5</v>
      </c>
      <c r="I5520" t="s">
        <v>11</v>
      </c>
      <c r="J55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1" spans="1:12" hidden="1" x14ac:dyDescent="0.25">
      <c r="A5521" t="s">
        <v>8282</v>
      </c>
      <c r="B5521">
        <v>8</v>
      </c>
      <c r="C5521">
        <v>5055</v>
      </c>
      <c r="D5521" t="s">
        <v>6088</v>
      </c>
      <c r="E5521" t="s">
        <v>9</v>
      </c>
      <c r="F5521" t="s">
        <v>48</v>
      </c>
      <c r="G5521" s="3">
        <v>41078</v>
      </c>
      <c r="H5521" s="1">
        <v>0.5</v>
      </c>
      <c r="I5521" t="s">
        <v>11</v>
      </c>
      <c r="J55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2" spans="1:12" hidden="1" x14ac:dyDescent="0.25">
      <c r="A5522" t="s">
        <v>8282</v>
      </c>
      <c r="B5522">
        <v>8</v>
      </c>
      <c r="C5522">
        <v>5056</v>
      </c>
      <c r="D5522" t="s">
        <v>6089</v>
      </c>
      <c r="E5522" t="s">
        <v>9</v>
      </c>
      <c r="F5522" t="s">
        <v>13</v>
      </c>
      <c r="G5522" s="2" t="s">
        <v>14</v>
      </c>
      <c r="H5522" s="1">
        <v>0.5</v>
      </c>
      <c r="I5522" t="s">
        <v>11</v>
      </c>
      <c r="J55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3" spans="1:12" hidden="1" x14ac:dyDescent="0.25">
      <c r="A5523" t="s">
        <v>8282</v>
      </c>
      <c r="B5523">
        <v>8</v>
      </c>
      <c r="C5523">
        <v>5057</v>
      </c>
      <c r="D5523" t="s">
        <v>6090</v>
      </c>
      <c r="E5523" t="s">
        <v>9</v>
      </c>
      <c r="F5523" t="s">
        <v>16</v>
      </c>
      <c r="G5523" s="2" t="s">
        <v>14</v>
      </c>
      <c r="H5523" s="1">
        <v>0.5</v>
      </c>
      <c r="I5523" t="s">
        <v>11</v>
      </c>
      <c r="J55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4" spans="1:12" hidden="1" x14ac:dyDescent="0.25">
      <c r="A5524" t="s">
        <v>8282</v>
      </c>
      <c r="B5524">
        <v>8</v>
      </c>
      <c r="C5524">
        <v>5058</v>
      </c>
      <c r="D5524" t="s">
        <v>6091</v>
      </c>
      <c r="E5524" t="s">
        <v>9</v>
      </c>
      <c r="F5524" t="s">
        <v>242</v>
      </c>
      <c r="G5524" s="2" t="s">
        <v>243</v>
      </c>
      <c r="H5524" s="1">
        <v>0.5</v>
      </c>
      <c r="I5524" t="s">
        <v>11</v>
      </c>
      <c r="J55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5" spans="1:12" hidden="1" x14ac:dyDescent="0.25">
      <c r="A5525" t="s">
        <v>8282</v>
      </c>
      <c r="B5525">
        <v>8</v>
      </c>
      <c r="C5525">
        <v>5059</v>
      </c>
      <c r="D5525" t="s">
        <v>6092</v>
      </c>
      <c r="E5525" t="s">
        <v>9</v>
      </c>
      <c r="F5525" t="s">
        <v>242</v>
      </c>
      <c r="G5525" s="2" t="s">
        <v>243</v>
      </c>
      <c r="H5525" s="1">
        <v>0.5</v>
      </c>
      <c r="I5525" t="s">
        <v>11</v>
      </c>
      <c r="J55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6" spans="1:12" hidden="1" x14ac:dyDescent="0.25">
      <c r="A5526" t="s">
        <v>8282</v>
      </c>
      <c r="B5526">
        <v>8</v>
      </c>
      <c r="C5526">
        <v>5060</v>
      </c>
      <c r="D5526" t="s">
        <v>6093</v>
      </c>
      <c r="E5526" t="s">
        <v>9</v>
      </c>
      <c r="F5526" t="s">
        <v>16</v>
      </c>
      <c r="G5526" s="2" t="s">
        <v>14</v>
      </c>
      <c r="H5526" s="1">
        <v>0.5</v>
      </c>
      <c r="I5526" t="s">
        <v>11</v>
      </c>
      <c r="J55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7" spans="1:12" hidden="1" x14ac:dyDescent="0.25">
      <c r="A5527" t="s">
        <v>8282</v>
      </c>
      <c r="B5527">
        <v>8</v>
      </c>
      <c r="C5527">
        <v>5061</v>
      </c>
      <c r="D5527" t="s">
        <v>6094</v>
      </c>
      <c r="E5527" t="s">
        <v>9</v>
      </c>
      <c r="F5527" t="s">
        <v>16</v>
      </c>
      <c r="G5527" s="2" t="s">
        <v>14</v>
      </c>
      <c r="H5527" s="1">
        <v>0.5</v>
      </c>
      <c r="I5527" t="s">
        <v>11</v>
      </c>
      <c r="J55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8" spans="1:12" hidden="1" x14ac:dyDescent="0.25">
      <c r="A5528" t="s">
        <v>8282</v>
      </c>
      <c r="B5528">
        <v>8</v>
      </c>
      <c r="C5528">
        <v>5062</v>
      </c>
      <c r="D5528" t="s">
        <v>6095</v>
      </c>
      <c r="E5528" t="s">
        <v>9</v>
      </c>
      <c r="F5528" t="s">
        <v>16</v>
      </c>
      <c r="G5528" s="2" t="s">
        <v>14</v>
      </c>
      <c r="H5528" s="1">
        <v>0.5</v>
      </c>
      <c r="I5528" t="s">
        <v>11</v>
      </c>
      <c r="J55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29" spans="1:12" hidden="1" x14ac:dyDescent="0.25">
      <c r="A5529" t="s">
        <v>8282</v>
      </c>
      <c r="B5529">
        <v>8</v>
      </c>
      <c r="C5529">
        <v>5063</v>
      </c>
      <c r="D5529" t="s">
        <v>6096</v>
      </c>
      <c r="E5529" t="s">
        <v>9</v>
      </c>
      <c r="F5529" t="s">
        <v>16</v>
      </c>
      <c r="G5529" s="2" t="s">
        <v>14</v>
      </c>
      <c r="H5529" s="1">
        <v>0.5</v>
      </c>
      <c r="I5529" t="s">
        <v>11</v>
      </c>
      <c r="J55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0" spans="1:12" hidden="1" x14ac:dyDescent="0.25">
      <c r="A5530" t="s">
        <v>8282</v>
      </c>
      <c r="B5530">
        <v>8</v>
      </c>
      <c r="C5530">
        <v>5064</v>
      </c>
      <c r="D5530" t="s">
        <v>6097</v>
      </c>
      <c r="E5530" t="s">
        <v>9</v>
      </c>
      <c r="F5530" t="s">
        <v>242</v>
      </c>
      <c r="G5530" s="2" t="s">
        <v>243</v>
      </c>
      <c r="H5530" s="1">
        <v>0.5</v>
      </c>
      <c r="I5530" t="s">
        <v>11</v>
      </c>
      <c r="J55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1" spans="1:12" hidden="1" x14ac:dyDescent="0.25">
      <c r="A5531" t="s">
        <v>8282</v>
      </c>
      <c r="B5531">
        <v>8</v>
      </c>
      <c r="C5531">
        <v>5065</v>
      </c>
      <c r="D5531" t="s">
        <v>6098</v>
      </c>
      <c r="E5531" t="s">
        <v>9</v>
      </c>
      <c r="F5531" t="s">
        <v>242</v>
      </c>
      <c r="G5531" s="2" t="s">
        <v>243</v>
      </c>
      <c r="H5531" s="1">
        <v>0.5</v>
      </c>
      <c r="I5531" t="s">
        <v>11</v>
      </c>
      <c r="J55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2" spans="1:12" hidden="1" x14ac:dyDescent="0.25">
      <c r="A5532" t="s">
        <v>8282</v>
      </c>
      <c r="B5532">
        <v>8</v>
      </c>
      <c r="C5532">
        <v>5066</v>
      </c>
      <c r="D5532" t="s">
        <v>6099</v>
      </c>
      <c r="E5532" t="s">
        <v>9</v>
      </c>
      <c r="F5532" t="s">
        <v>16</v>
      </c>
      <c r="G5532" s="2" t="s">
        <v>14</v>
      </c>
      <c r="H5532" s="1">
        <v>0.5</v>
      </c>
      <c r="I5532" t="s">
        <v>11</v>
      </c>
      <c r="J55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3" spans="1:12" hidden="1" x14ac:dyDescent="0.25">
      <c r="A5533" t="s">
        <v>8282</v>
      </c>
      <c r="B5533">
        <v>8</v>
      </c>
      <c r="C5533">
        <v>5067</v>
      </c>
      <c r="D5533" t="s">
        <v>6100</v>
      </c>
      <c r="E5533" t="s">
        <v>9</v>
      </c>
      <c r="F5533" t="s">
        <v>242</v>
      </c>
      <c r="G5533" s="2" t="s">
        <v>243</v>
      </c>
      <c r="H5533" s="1">
        <v>0.5</v>
      </c>
      <c r="I5533" t="s">
        <v>11</v>
      </c>
      <c r="J55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4" spans="1:12" hidden="1" x14ac:dyDescent="0.25">
      <c r="A5534" t="s">
        <v>8282</v>
      </c>
      <c r="B5534">
        <v>8</v>
      </c>
      <c r="C5534">
        <v>5068</v>
      </c>
      <c r="D5534" t="s">
        <v>6101</v>
      </c>
      <c r="E5534" t="s">
        <v>9</v>
      </c>
      <c r="F5534" t="s">
        <v>242</v>
      </c>
      <c r="G5534" s="2" t="s">
        <v>243</v>
      </c>
      <c r="H5534" s="1">
        <v>0.5</v>
      </c>
      <c r="I5534" t="s">
        <v>11</v>
      </c>
      <c r="J55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5" spans="1:12" hidden="1" x14ac:dyDescent="0.25">
      <c r="A5535" t="s">
        <v>8282</v>
      </c>
      <c r="B5535">
        <v>8</v>
      </c>
      <c r="C5535">
        <v>5069</v>
      </c>
      <c r="D5535" t="s">
        <v>6102</v>
      </c>
      <c r="E5535" t="s">
        <v>9</v>
      </c>
      <c r="F5535" t="s">
        <v>16</v>
      </c>
      <c r="G5535" s="2" t="s">
        <v>14</v>
      </c>
      <c r="H5535" s="1">
        <v>0.5</v>
      </c>
      <c r="I5535" t="s">
        <v>11</v>
      </c>
      <c r="J55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6" spans="1:12" hidden="1" x14ac:dyDescent="0.25">
      <c r="A5536" t="s">
        <v>8282</v>
      </c>
      <c r="B5536">
        <v>8</v>
      </c>
      <c r="C5536">
        <v>5070</v>
      </c>
      <c r="D5536" t="s">
        <v>6103</v>
      </c>
      <c r="E5536" t="s">
        <v>9</v>
      </c>
      <c r="F5536" t="s">
        <v>242</v>
      </c>
      <c r="G5536" s="2" t="s">
        <v>243</v>
      </c>
      <c r="H5536" s="1">
        <v>0.5</v>
      </c>
      <c r="I5536" t="s">
        <v>11</v>
      </c>
      <c r="J55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7" spans="1:12" hidden="1" x14ac:dyDescent="0.25">
      <c r="A5537" t="s">
        <v>8282</v>
      </c>
      <c r="B5537">
        <v>8</v>
      </c>
      <c r="C5537">
        <v>5071</v>
      </c>
      <c r="D5537" t="s">
        <v>6104</v>
      </c>
      <c r="E5537" t="s">
        <v>9</v>
      </c>
      <c r="F5537" t="s">
        <v>242</v>
      </c>
      <c r="G5537" s="2" t="s">
        <v>243</v>
      </c>
      <c r="H5537" s="1">
        <v>0.5</v>
      </c>
      <c r="I5537" t="s">
        <v>11</v>
      </c>
      <c r="J55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8" spans="1:12" hidden="1" x14ac:dyDescent="0.25">
      <c r="A5538" t="s">
        <v>8282</v>
      </c>
      <c r="B5538">
        <v>8</v>
      </c>
      <c r="C5538">
        <v>5072</v>
      </c>
      <c r="D5538" t="s">
        <v>6105</v>
      </c>
      <c r="E5538" t="s">
        <v>9</v>
      </c>
      <c r="F5538" t="s">
        <v>18</v>
      </c>
      <c r="G5538" s="2" t="s">
        <v>19</v>
      </c>
      <c r="H5538" s="1">
        <v>0.5</v>
      </c>
      <c r="I5538" t="s">
        <v>11</v>
      </c>
      <c r="J55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39" spans="1:12" hidden="1" x14ac:dyDescent="0.25">
      <c r="A5539" t="s">
        <v>8282</v>
      </c>
      <c r="B5539">
        <v>8</v>
      </c>
      <c r="C5539">
        <v>5074</v>
      </c>
      <c r="D5539" t="s">
        <v>6106</v>
      </c>
      <c r="E5539" t="s">
        <v>9</v>
      </c>
      <c r="F5539" t="s">
        <v>16</v>
      </c>
      <c r="G5539" s="2" t="s">
        <v>14</v>
      </c>
      <c r="H5539" s="1">
        <v>0.5</v>
      </c>
      <c r="I5539" t="s">
        <v>11</v>
      </c>
      <c r="J55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0" spans="1:12" hidden="1" x14ac:dyDescent="0.25">
      <c r="A5540" t="s">
        <v>8282</v>
      </c>
      <c r="B5540">
        <v>8</v>
      </c>
      <c r="C5540">
        <v>5075</v>
      </c>
      <c r="D5540" t="s">
        <v>6107</v>
      </c>
      <c r="E5540" t="s">
        <v>9</v>
      </c>
      <c r="F5540" t="s">
        <v>13</v>
      </c>
      <c r="G5540" s="2" t="s">
        <v>14</v>
      </c>
      <c r="H5540" s="1">
        <v>0.5</v>
      </c>
      <c r="I5540" t="s">
        <v>11</v>
      </c>
      <c r="J55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1" spans="1:12" hidden="1" x14ac:dyDescent="0.25">
      <c r="A5541" t="s">
        <v>8282</v>
      </c>
      <c r="B5541">
        <v>8</v>
      </c>
      <c r="C5541">
        <v>5076</v>
      </c>
      <c r="D5541" t="s">
        <v>6108</v>
      </c>
      <c r="E5541" t="s">
        <v>9</v>
      </c>
      <c r="F5541" t="s">
        <v>16</v>
      </c>
      <c r="G5541" s="2" t="s">
        <v>14</v>
      </c>
      <c r="H5541" s="1">
        <v>0.5</v>
      </c>
      <c r="I5541" t="s">
        <v>11</v>
      </c>
      <c r="J55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2" spans="1:12" hidden="1" x14ac:dyDescent="0.25">
      <c r="A5542" t="s">
        <v>8282</v>
      </c>
      <c r="B5542">
        <v>8</v>
      </c>
      <c r="C5542">
        <v>5077</v>
      </c>
      <c r="D5542" t="s">
        <v>6109</v>
      </c>
      <c r="E5542" t="s">
        <v>9</v>
      </c>
      <c r="F5542" t="s">
        <v>185</v>
      </c>
      <c r="G5542" s="2" t="s">
        <v>109</v>
      </c>
      <c r="H5542" s="1">
        <v>0.5</v>
      </c>
      <c r="I5542" t="s">
        <v>11</v>
      </c>
      <c r="J55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3" spans="1:12" hidden="1" x14ac:dyDescent="0.25">
      <c r="A5543" t="s">
        <v>8282</v>
      </c>
      <c r="B5543">
        <v>8</v>
      </c>
      <c r="C5543">
        <v>5078</v>
      </c>
      <c r="D5543" t="s">
        <v>6110</v>
      </c>
      <c r="E5543" t="s">
        <v>9</v>
      </c>
      <c r="F5543" t="s">
        <v>242</v>
      </c>
      <c r="G5543" s="2" t="s">
        <v>243</v>
      </c>
      <c r="H5543" s="1">
        <v>0.5</v>
      </c>
      <c r="I5543" t="s">
        <v>11</v>
      </c>
      <c r="J55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4" spans="1:12" hidden="1" x14ac:dyDescent="0.25">
      <c r="A5544" t="s">
        <v>8282</v>
      </c>
      <c r="B5544">
        <v>8</v>
      </c>
      <c r="C5544">
        <v>5079</v>
      </c>
      <c r="D5544" t="s">
        <v>6111</v>
      </c>
      <c r="E5544" t="s">
        <v>9</v>
      </c>
      <c r="F5544" t="s">
        <v>242</v>
      </c>
      <c r="G5544" s="2" t="s">
        <v>243</v>
      </c>
      <c r="H5544" s="1">
        <v>0.5</v>
      </c>
      <c r="I5544" t="s">
        <v>11</v>
      </c>
      <c r="J55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5" spans="1:12" hidden="1" x14ac:dyDescent="0.25">
      <c r="A5545" t="s">
        <v>8282</v>
      </c>
      <c r="B5545">
        <v>8</v>
      </c>
      <c r="C5545">
        <v>5080</v>
      </c>
      <c r="D5545" t="s">
        <v>6112</v>
      </c>
      <c r="E5545" t="s">
        <v>9</v>
      </c>
      <c r="F5545" t="s">
        <v>16</v>
      </c>
      <c r="G5545" s="2" t="s">
        <v>14</v>
      </c>
      <c r="H5545" s="1">
        <v>0.5</v>
      </c>
      <c r="I5545" t="s">
        <v>11</v>
      </c>
      <c r="J55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6" spans="1:12" hidden="1" x14ac:dyDescent="0.25">
      <c r="A5546" t="s">
        <v>8282</v>
      </c>
      <c r="B5546">
        <v>8</v>
      </c>
      <c r="C5546">
        <v>5081</v>
      </c>
      <c r="D5546" t="s">
        <v>6113</v>
      </c>
      <c r="E5546" t="s">
        <v>9</v>
      </c>
      <c r="F5546" t="s">
        <v>242</v>
      </c>
      <c r="G5546" s="2" t="s">
        <v>243</v>
      </c>
      <c r="H5546" s="1">
        <v>0.5</v>
      </c>
      <c r="I5546" t="s">
        <v>11</v>
      </c>
      <c r="J55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7" spans="1:12" hidden="1" x14ac:dyDescent="0.25">
      <c r="A5547" t="s">
        <v>8282</v>
      </c>
      <c r="B5547">
        <v>8</v>
      </c>
      <c r="C5547">
        <v>5082</v>
      </c>
      <c r="D5547" t="s">
        <v>6114</v>
      </c>
      <c r="E5547" t="s">
        <v>9</v>
      </c>
      <c r="F5547" t="s">
        <v>16</v>
      </c>
      <c r="G5547" s="2" t="s">
        <v>14</v>
      </c>
      <c r="H5547" s="1">
        <v>0.5</v>
      </c>
      <c r="I5547" t="s">
        <v>11</v>
      </c>
      <c r="J55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8" spans="1:12" hidden="1" x14ac:dyDescent="0.25">
      <c r="A5548" t="s">
        <v>8282</v>
      </c>
      <c r="B5548">
        <v>8</v>
      </c>
      <c r="C5548">
        <v>5083</v>
      </c>
      <c r="D5548" t="s">
        <v>6115</v>
      </c>
      <c r="E5548" t="s">
        <v>9</v>
      </c>
      <c r="F5548" t="s">
        <v>242</v>
      </c>
      <c r="G5548" s="2" t="s">
        <v>243</v>
      </c>
      <c r="H5548" s="1">
        <v>0.5</v>
      </c>
      <c r="I5548" t="s">
        <v>11</v>
      </c>
      <c r="J55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49" spans="1:12" hidden="1" x14ac:dyDescent="0.25">
      <c r="A5549" t="s">
        <v>8282</v>
      </c>
      <c r="B5549">
        <v>8</v>
      </c>
      <c r="C5549">
        <v>5084</v>
      </c>
      <c r="D5549" t="s">
        <v>6116</v>
      </c>
      <c r="E5549" t="s">
        <v>9</v>
      </c>
      <c r="F5549" t="s">
        <v>18</v>
      </c>
      <c r="G5549" s="2" t="s">
        <v>19</v>
      </c>
      <c r="H5549" s="1">
        <v>0.5</v>
      </c>
      <c r="I5549" t="s">
        <v>11</v>
      </c>
      <c r="J55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0" spans="1:12" hidden="1" x14ac:dyDescent="0.25">
      <c r="A5550" t="s">
        <v>8282</v>
      </c>
      <c r="B5550">
        <v>8</v>
      </c>
      <c r="C5550">
        <v>5085</v>
      </c>
      <c r="D5550" t="s">
        <v>6117</v>
      </c>
      <c r="E5550" t="s">
        <v>9</v>
      </c>
      <c r="F5550" t="s">
        <v>16</v>
      </c>
      <c r="G5550" s="2" t="s">
        <v>14</v>
      </c>
      <c r="H5550" s="1">
        <v>0.5</v>
      </c>
      <c r="I5550" t="s">
        <v>11</v>
      </c>
      <c r="J55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1" spans="1:12" hidden="1" x14ac:dyDescent="0.25">
      <c r="A5551" t="s">
        <v>8282</v>
      </c>
      <c r="B5551">
        <v>8</v>
      </c>
      <c r="C5551">
        <v>5086</v>
      </c>
      <c r="D5551" t="s">
        <v>6118</v>
      </c>
      <c r="E5551" t="s">
        <v>9</v>
      </c>
      <c r="F5551" t="s">
        <v>16</v>
      </c>
      <c r="G5551" s="2" t="s">
        <v>14</v>
      </c>
      <c r="H5551" s="1">
        <v>0.5</v>
      </c>
      <c r="I5551" t="s">
        <v>11</v>
      </c>
      <c r="J55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2" spans="1:12" hidden="1" x14ac:dyDescent="0.25">
      <c r="A5552" t="s">
        <v>8282</v>
      </c>
      <c r="B5552">
        <v>8</v>
      </c>
      <c r="C5552">
        <v>5087</v>
      </c>
      <c r="D5552" t="s">
        <v>6119</v>
      </c>
      <c r="E5552" t="s">
        <v>9</v>
      </c>
      <c r="F5552" t="s">
        <v>16</v>
      </c>
      <c r="G5552" s="2" t="s">
        <v>14</v>
      </c>
      <c r="H5552" s="1">
        <v>0.5</v>
      </c>
      <c r="I5552" t="s">
        <v>11</v>
      </c>
      <c r="J55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3" spans="1:14" hidden="1" x14ac:dyDescent="0.25">
      <c r="A5553" t="s">
        <v>8282</v>
      </c>
      <c r="B5553">
        <v>8</v>
      </c>
      <c r="C5553">
        <v>5088</v>
      </c>
      <c r="D5553" t="s">
        <v>6120</v>
      </c>
      <c r="E5553" t="s">
        <v>9</v>
      </c>
      <c r="F5553" t="s">
        <v>18</v>
      </c>
      <c r="G5553" s="2" t="s">
        <v>19</v>
      </c>
      <c r="H5553" s="1">
        <v>0.5</v>
      </c>
      <c r="I5553" t="s">
        <v>11</v>
      </c>
      <c r="J55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4" spans="1:14" hidden="1" x14ac:dyDescent="0.25">
      <c r="A5554" t="s">
        <v>8282</v>
      </c>
      <c r="B5554">
        <v>8</v>
      </c>
      <c r="C5554">
        <v>5089</v>
      </c>
      <c r="D5554" t="s">
        <v>6121</v>
      </c>
      <c r="E5554" t="s">
        <v>9</v>
      </c>
      <c r="F5554" t="s">
        <v>16</v>
      </c>
      <c r="G5554" s="2" t="s">
        <v>14</v>
      </c>
      <c r="H5554" s="1">
        <v>0.5</v>
      </c>
      <c r="I5554" t="s">
        <v>11</v>
      </c>
      <c r="J55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5" spans="1:14" hidden="1" x14ac:dyDescent="0.25">
      <c r="A5555" t="s">
        <v>8282</v>
      </c>
      <c r="B5555">
        <v>8</v>
      </c>
      <c r="C5555">
        <v>5090</v>
      </c>
      <c r="D5555" t="s">
        <v>826</v>
      </c>
      <c r="E5555" t="s">
        <v>9</v>
      </c>
      <c r="F5555" t="s">
        <v>16</v>
      </c>
      <c r="G5555" s="2" t="s">
        <v>14</v>
      </c>
      <c r="H5555" s="1">
        <v>0.5</v>
      </c>
      <c r="I5555" t="s">
        <v>11</v>
      </c>
      <c r="J55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6" spans="1:14" hidden="1" x14ac:dyDescent="0.25">
      <c r="A5556" t="s">
        <v>8282</v>
      </c>
      <c r="B5556">
        <v>8</v>
      </c>
      <c r="C5556">
        <v>5091</v>
      </c>
      <c r="D5556" t="s">
        <v>6122</v>
      </c>
      <c r="E5556" t="s">
        <v>9</v>
      </c>
      <c r="F5556" t="s">
        <v>13</v>
      </c>
      <c r="G5556" s="2" t="s">
        <v>14</v>
      </c>
      <c r="H5556" s="1">
        <v>0.5</v>
      </c>
      <c r="I5556" t="s">
        <v>11</v>
      </c>
      <c r="J55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7" spans="1:14" hidden="1" x14ac:dyDescent="0.25">
      <c r="A5557" t="s">
        <v>8282</v>
      </c>
      <c r="B5557">
        <v>8</v>
      </c>
      <c r="C5557">
        <v>5092</v>
      </c>
      <c r="D5557" t="s">
        <v>6123</v>
      </c>
      <c r="E5557" t="s">
        <v>9</v>
      </c>
      <c r="F5557" t="s">
        <v>13</v>
      </c>
      <c r="G5557" s="2" t="s">
        <v>14</v>
      </c>
      <c r="H5557" s="1">
        <v>0.5</v>
      </c>
      <c r="I5557" t="s">
        <v>11</v>
      </c>
      <c r="J55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58" spans="1:14" hidden="1" x14ac:dyDescent="0.25">
      <c r="A5558" t="s">
        <v>8282</v>
      </c>
      <c r="B5558">
        <v>8</v>
      </c>
      <c r="C5558">
        <v>5093</v>
      </c>
      <c r="D5558" t="s">
        <v>6124</v>
      </c>
      <c r="E5558" t="s">
        <v>9</v>
      </c>
      <c r="F5558" t="s">
        <v>976</v>
      </c>
      <c r="G5558" s="3">
        <v>40804</v>
      </c>
      <c r="H5558" s="1">
        <v>0.5</v>
      </c>
      <c r="I5558" t="s">
        <v>11</v>
      </c>
      <c r="J55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5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558" t="s">
        <v>9088</v>
      </c>
    </row>
    <row r="5559" spans="1:14" hidden="1" x14ac:dyDescent="0.25">
      <c r="A5559" t="s">
        <v>8282</v>
      </c>
      <c r="B5559">
        <v>8</v>
      </c>
      <c r="C5559">
        <v>5094</v>
      </c>
      <c r="D5559" t="s">
        <v>835</v>
      </c>
      <c r="E5559" t="s">
        <v>9</v>
      </c>
      <c r="F5559" t="s">
        <v>48</v>
      </c>
      <c r="G5559" s="3">
        <v>41078</v>
      </c>
      <c r="H5559" s="1">
        <v>0.5</v>
      </c>
      <c r="I5559" t="s">
        <v>11</v>
      </c>
      <c r="J55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0" spans="1:14" hidden="1" x14ac:dyDescent="0.25">
      <c r="A5560" t="s">
        <v>8282</v>
      </c>
      <c r="B5560">
        <v>8</v>
      </c>
      <c r="C5560">
        <v>5096</v>
      </c>
      <c r="D5560" t="s">
        <v>6125</v>
      </c>
      <c r="E5560" t="s">
        <v>9</v>
      </c>
      <c r="F5560" t="s">
        <v>16</v>
      </c>
      <c r="G5560" s="2" t="s">
        <v>14</v>
      </c>
      <c r="H5560" s="1">
        <v>0.5</v>
      </c>
      <c r="I5560" t="s">
        <v>11</v>
      </c>
      <c r="J55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1" spans="1:14" hidden="1" x14ac:dyDescent="0.25">
      <c r="A5561" t="s">
        <v>8282</v>
      </c>
      <c r="B5561">
        <v>8</v>
      </c>
      <c r="C5561">
        <v>5097</v>
      </c>
      <c r="D5561" t="s">
        <v>6126</v>
      </c>
      <c r="E5561" t="s">
        <v>9</v>
      </c>
      <c r="F5561" t="s">
        <v>16</v>
      </c>
      <c r="G5561" s="2" t="s">
        <v>14</v>
      </c>
      <c r="H5561" s="1">
        <v>0.5</v>
      </c>
      <c r="I5561" t="s">
        <v>11</v>
      </c>
      <c r="J55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2" spans="1:14" hidden="1" x14ac:dyDescent="0.25">
      <c r="A5562" t="s">
        <v>8282</v>
      </c>
      <c r="B5562">
        <v>8</v>
      </c>
      <c r="C5562">
        <v>5098</v>
      </c>
      <c r="D5562" t="s">
        <v>6127</v>
      </c>
      <c r="E5562" t="s">
        <v>9</v>
      </c>
      <c r="F5562" t="s">
        <v>185</v>
      </c>
      <c r="G5562" s="2" t="s">
        <v>109</v>
      </c>
      <c r="H5562" s="1">
        <v>0.5</v>
      </c>
      <c r="I5562" t="s">
        <v>11</v>
      </c>
      <c r="J55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3" spans="1:14" hidden="1" x14ac:dyDescent="0.25">
      <c r="A5563" t="s">
        <v>8282</v>
      </c>
      <c r="B5563">
        <v>8</v>
      </c>
      <c r="C5563">
        <v>5099</v>
      </c>
      <c r="D5563" t="s">
        <v>6128</v>
      </c>
      <c r="E5563" t="s">
        <v>9</v>
      </c>
      <c r="F5563" t="s">
        <v>16</v>
      </c>
      <c r="G5563" s="2" t="s">
        <v>14</v>
      </c>
      <c r="H5563" s="1">
        <v>0.5</v>
      </c>
      <c r="I5563" t="s">
        <v>11</v>
      </c>
      <c r="J55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4" spans="1:14" hidden="1" x14ac:dyDescent="0.25">
      <c r="A5564" t="s">
        <v>8282</v>
      </c>
      <c r="B5564">
        <v>8</v>
      </c>
      <c r="C5564">
        <v>5101</v>
      </c>
      <c r="D5564" t="s">
        <v>838</v>
      </c>
      <c r="E5564" t="s">
        <v>9</v>
      </c>
      <c r="F5564" t="s">
        <v>242</v>
      </c>
      <c r="G5564" s="2" t="s">
        <v>243</v>
      </c>
      <c r="H5564" s="1">
        <v>0.5</v>
      </c>
      <c r="I5564" t="s">
        <v>11</v>
      </c>
      <c r="J55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5" spans="1:14" hidden="1" x14ac:dyDescent="0.25">
      <c r="A5565" t="s">
        <v>8282</v>
      </c>
      <c r="B5565">
        <v>8</v>
      </c>
      <c r="C5565">
        <v>5102</v>
      </c>
      <c r="D5565" t="s">
        <v>6129</v>
      </c>
      <c r="E5565" t="s">
        <v>9</v>
      </c>
      <c r="F5565" t="s">
        <v>18</v>
      </c>
      <c r="G5565" s="2" t="s">
        <v>19</v>
      </c>
      <c r="H5565" s="1">
        <v>0.5</v>
      </c>
      <c r="I5565" t="s">
        <v>11</v>
      </c>
      <c r="J55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6" spans="1:14" hidden="1" x14ac:dyDescent="0.25">
      <c r="A5566" t="s">
        <v>8282</v>
      </c>
      <c r="B5566">
        <v>8</v>
      </c>
      <c r="C5566">
        <v>5103</v>
      </c>
      <c r="D5566" t="s">
        <v>6130</v>
      </c>
      <c r="E5566" t="s">
        <v>9</v>
      </c>
      <c r="F5566" t="s">
        <v>16</v>
      </c>
      <c r="G5566" s="2" t="s">
        <v>14</v>
      </c>
      <c r="H5566" s="1">
        <v>0.5</v>
      </c>
      <c r="I5566" t="s">
        <v>11</v>
      </c>
      <c r="J55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7" spans="1:14" hidden="1" x14ac:dyDescent="0.25">
      <c r="A5567" t="s">
        <v>8282</v>
      </c>
      <c r="B5567">
        <v>8</v>
      </c>
      <c r="C5567">
        <v>5104</v>
      </c>
      <c r="D5567" t="s">
        <v>6131</v>
      </c>
      <c r="E5567" t="s">
        <v>9</v>
      </c>
      <c r="F5567" t="s">
        <v>16</v>
      </c>
      <c r="G5567" s="2" t="s">
        <v>14</v>
      </c>
      <c r="H5567" s="1">
        <v>0.5</v>
      </c>
      <c r="I5567" t="s">
        <v>11</v>
      </c>
      <c r="J55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8" spans="1:14" hidden="1" x14ac:dyDescent="0.25">
      <c r="A5568" t="s">
        <v>8282</v>
      </c>
      <c r="B5568">
        <v>8</v>
      </c>
      <c r="C5568">
        <v>5105</v>
      </c>
      <c r="D5568" t="s">
        <v>6132</v>
      </c>
      <c r="E5568" t="s">
        <v>9</v>
      </c>
      <c r="F5568" t="s">
        <v>16</v>
      </c>
      <c r="G5568" s="2" t="s">
        <v>14</v>
      </c>
      <c r="H5568" s="1">
        <v>0.5</v>
      </c>
      <c r="I5568" t="s">
        <v>11</v>
      </c>
      <c r="J55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69" spans="1:15" hidden="1" x14ac:dyDescent="0.25">
      <c r="A5569" t="s">
        <v>8282</v>
      </c>
      <c r="B5569">
        <v>8</v>
      </c>
      <c r="C5569">
        <v>5106</v>
      </c>
      <c r="D5569" t="s">
        <v>6133</v>
      </c>
      <c r="E5569" t="s">
        <v>9</v>
      </c>
      <c r="F5569" t="s">
        <v>16</v>
      </c>
      <c r="G5569" s="2" t="s">
        <v>14</v>
      </c>
      <c r="H5569" s="1">
        <v>0.5</v>
      </c>
      <c r="I5569" t="s">
        <v>11</v>
      </c>
      <c r="J55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0" spans="1:15" hidden="1" x14ac:dyDescent="0.25">
      <c r="A5570" t="s">
        <v>8282</v>
      </c>
      <c r="B5570">
        <v>8</v>
      </c>
      <c r="C5570">
        <v>5107</v>
      </c>
      <c r="D5570" t="s">
        <v>6134</v>
      </c>
      <c r="E5570" t="s">
        <v>9</v>
      </c>
      <c r="F5570" t="s">
        <v>16</v>
      </c>
      <c r="G5570" s="2" t="s">
        <v>14</v>
      </c>
      <c r="H5570" s="1">
        <v>0.5</v>
      </c>
      <c r="I5570" t="s">
        <v>11</v>
      </c>
      <c r="J55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1" spans="1:15" hidden="1" x14ac:dyDescent="0.25">
      <c r="A5571" t="s">
        <v>8282</v>
      </c>
      <c r="B5571">
        <v>8</v>
      </c>
      <c r="C5571">
        <v>5108</v>
      </c>
      <c r="D5571" t="s">
        <v>6135</v>
      </c>
      <c r="E5571" t="s">
        <v>9</v>
      </c>
      <c r="F5571" t="s">
        <v>16</v>
      </c>
      <c r="G5571" s="2" t="s">
        <v>14</v>
      </c>
      <c r="H5571" s="1">
        <v>0.5</v>
      </c>
      <c r="I5571" t="s">
        <v>11</v>
      </c>
      <c r="J55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2" spans="1:15" hidden="1" x14ac:dyDescent="0.25">
      <c r="A5572" t="s">
        <v>8282</v>
      </c>
      <c r="B5572">
        <v>8</v>
      </c>
      <c r="C5572">
        <v>5109</v>
      </c>
      <c r="D5572" t="s">
        <v>6136</v>
      </c>
      <c r="E5572" t="s">
        <v>9</v>
      </c>
      <c r="F5572" t="s">
        <v>16</v>
      </c>
      <c r="G5572" s="2" t="s">
        <v>14</v>
      </c>
      <c r="H5572" s="1">
        <v>0.5</v>
      </c>
      <c r="I5572" t="s">
        <v>11</v>
      </c>
      <c r="J55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3" spans="1:15" hidden="1" x14ac:dyDescent="0.25">
      <c r="A5573" t="s">
        <v>8282</v>
      </c>
      <c r="B5573">
        <v>8</v>
      </c>
      <c r="C5573">
        <v>5110</v>
      </c>
      <c r="D5573" t="s">
        <v>6137</v>
      </c>
      <c r="E5573" t="s">
        <v>9</v>
      </c>
      <c r="F5573" t="s">
        <v>16</v>
      </c>
      <c r="G5573" s="2" t="s">
        <v>14</v>
      </c>
      <c r="H5573" s="1">
        <v>0.5</v>
      </c>
      <c r="I5573" t="s">
        <v>11</v>
      </c>
      <c r="J55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4" spans="1:15" hidden="1" x14ac:dyDescent="0.25">
      <c r="A5574" t="s">
        <v>8282</v>
      </c>
      <c r="B5574">
        <v>8</v>
      </c>
      <c r="C5574">
        <v>5111</v>
      </c>
      <c r="D5574" t="s">
        <v>6138</v>
      </c>
      <c r="E5574" t="s">
        <v>9</v>
      </c>
      <c r="F5574" t="s">
        <v>242</v>
      </c>
      <c r="G5574" s="2" t="s">
        <v>243</v>
      </c>
      <c r="H5574" s="1">
        <v>0.5</v>
      </c>
      <c r="I5574" t="s">
        <v>11</v>
      </c>
      <c r="J55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5" spans="1:15" hidden="1" x14ac:dyDescent="0.25">
      <c r="A5575" t="s">
        <v>8282</v>
      </c>
      <c r="B5575">
        <v>8</v>
      </c>
      <c r="C5575">
        <v>5112</v>
      </c>
      <c r="D5575" t="s">
        <v>6139</v>
      </c>
      <c r="E5575" t="s">
        <v>9</v>
      </c>
      <c r="F5575" t="s">
        <v>18</v>
      </c>
      <c r="G5575" s="2" t="s">
        <v>19</v>
      </c>
      <c r="H5575" s="1">
        <v>0.5</v>
      </c>
      <c r="I5575" t="s">
        <v>11</v>
      </c>
      <c r="J55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6" spans="1:15" hidden="1" x14ac:dyDescent="0.25">
      <c r="A5576" t="s">
        <v>8282</v>
      </c>
      <c r="B5576">
        <v>8</v>
      </c>
      <c r="C5576">
        <v>5114</v>
      </c>
      <c r="D5576" t="s">
        <v>6140</v>
      </c>
      <c r="E5576" t="s">
        <v>9</v>
      </c>
      <c r="F5576" t="s">
        <v>16</v>
      </c>
      <c r="G5576" s="2" t="s">
        <v>14</v>
      </c>
      <c r="H5576" s="1">
        <v>0.5</v>
      </c>
      <c r="I5576" t="s">
        <v>11</v>
      </c>
      <c r="J55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7" spans="1:15" hidden="1" x14ac:dyDescent="0.25">
      <c r="A5577" t="s">
        <v>8282</v>
      </c>
      <c r="B5577">
        <v>8</v>
      </c>
      <c r="C5577">
        <v>5115</v>
      </c>
      <c r="D5577" t="s">
        <v>6141</v>
      </c>
      <c r="E5577" t="s">
        <v>9</v>
      </c>
      <c r="F5577" t="s">
        <v>242</v>
      </c>
      <c r="G5577" s="2" t="s">
        <v>243</v>
      </c>
      <c r="H5577" s="1">
        <v>0.5</v>
      </c>
      <c r="I5577" t="s">
        <v>11</v>
      </c>
      <c r="J55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78" spans="1:15" x14ac:dyDescent="0.25">
      <c r="A5578" t="s">
        <v>8282</v>
      </c>
      <c r="B5578">
        <v>8</v>
      </c>
      <c r="C5578">
        <v>5116</v>
      </c>
      <c r="D5578" t="s">
        <v>6142</v>
      </c>
      <c r="E5578" t="s">
        <v>9</v>
      </c>
      <c r="F5578" t="s">
        <v>6143</v>
      </c>
      <c r="G5578" s="2" t="s">
        <v>28</v>
      </c>
      <c r="H5578" t="s">
        <v>29</v>
      </c>
      <c r="I5578" t="s">
        <v>11</v>
      </c>
      <c r="J55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L55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578" t="s">
        <v>9088</v>
      </c>
      <c r="O5578" t="s">
        <v>9111</v>
      </c>
    </row>
    <row r="5579" spans="1:15" hidden="1" x14ac:dyDescent="0.25">
      <c r="A5579" t="s">
        <v>8282</v>
      </c>
      <c r="B5579">
        <v>8</v>
      </c>
      <c r="C5579">
        <v>5117</v>
      </c>
      <c r="D5579" t="s">
        <v>6144</v>
      </c>
      <c r="E5579" t="s">
        <v>9</v>
      </c>
      <c r="F5579" t="s">
        <v>242</v>
      </c>
      <c r="G5579" s="2" t="s">
        <v>243</v>
      </c>
      <c r="H5579" s="1">
        <v>0.5</v>
      </c>
      <c r="I5579" t="s">
        <v>11</v>
      </c>
      <c r="J55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0" spans="1:15" hidden="1" x14ac:dyDescent="0.25">
      <c r="A5580" t="s">
        <v>8282</v>
      </c>
      <c r="B5580">
        <v>8</v>
      </c>
      <c r="C5580">
        <v>5118</v>
      </c>
      <c r="D5580" t="s">
        <v>6145</v>
      </c>
      <c r="E5580" t="s">
        <v>9</v>
      </c>
      <c r="F5580" t="s">
        <v>16</v>
      </c>
      <c r="G5580" s="2" t="s">
        <v>14</v>
      </c>
      <c r="H5580" s="1">
        <v>0.5</v>
      </c>
      <c r="I5580" t="s">
        <v>11</v>
      </c>
      <c r="J55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1" spans="1:15" hidden="1" x14ac:dyDescent="0.25">
      <c r="A5581" t="s">
        <v>8282</v>
      </c>
      <c r="B5581">
        <v>8</v>
      </c>
      <c r="C5581">
        <v>5119</v>
      </c>
      <c r="D5581" t="s">
        <v>6146</v>
      </c>
      <c r="E5581" t="s">
        <v>9</v>
      </c>
      <c r="F5581" t="s">
        <v>16</v>
      </c>
      <c r="G5581" s="2" t="s">
        <v>14</v>
      </c>
      <c r="H5581" s="1">
        <v>0.5</v>
      </c>
      <c r="I5581" t="s">
        <v>11</v>
      </c>
      <c r="J55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2" spans="1:15" hidden="1" x14ac:dyDescent="0.25">
      <c r="A5582" t="s">
        <v>8282</v>
      </c>
      <c r="B5582">
        <v>8</v>
      </c>
      <c r="C5582">
        <v>5120</v>
      </c>
      <c r="D5582" t="s">
        <v>6147</v>
      </c>
      <c r="E5582" t="s">
        <v>9</v>
      </c>
      <c r="F5582" t="s">
        <v>242</v>
      </c>
      <c r="G5582" s="2" t="s">
        <v>243</v>
      </c>
      <c r="H5582" s="1">
        <v>0.5</v>
      </c>
      <c r="I5582" t="s">
        <v>11</v>
      </c>
      <c r="J55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3" spans="1:15" hidden="1" x14ac:dyDescent="0.25">
      <c r="A5583" t="s">
        <v>8282</v>
      </c>
      <c r="B5583">
        <v>8</v>
      </c>
      <c r="C5583">
        <v>5121</v>
      </c>
      <c r="D5583" t="s">
        <v>6148</v>
      </c>
      <c r="E5583" t="s">
        <v>9</v>
      </c>
      <c r="F5583" t="s">
        <v>16</v>
      </c>
      <c r="G5583" s="2" t="s">
        <v>14</v>
      </c>
      <c r="H5583" s="1">
        <v>0.5</v>
      </c>
      <c r="I5583" t="s">
        <v>11</v>
      </c>
      <c r="J55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4" spans="1:15" hidden="1" x14ac:dyDescent="0.25">
      <c r="A5584" t="s">
        <v>8282</v>
      </c>
      <c r="B5584">
        <v>8</v>
      </c>
      <c r="C5584">
        <v>5122</v>
      </c>
      <c r="D5584" t="s">
        <v>6149</v>
      </c>
      <c r="E5584" t="s">
        <v>9</v>
      </c>
      <c r="F5584" t="s">
        <v>242</v>
      </c>
      <c r="G5584" s="2" t="s">
        <v>243</v>
      </c>
      <c r="H5584" s="1">
        <v>0.5</v>
      </c>
      <c r="I5584" t="s">
        <v>11</v>
      </c>
      <c r="J55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5" spans="1:12" hidden="1" x14ac:dyDescent="0.25">
      <c r="A5585" t="s">
        <v>8282</v>
      </c>
      <c r="B5585">
        <v>8</v>
      </c>
      <c r="C5585">
        <v>5123</v>
      </c>
      <c r="D5585" t="s">
        <v>6150</v>
      </c>
      <c r="E5585" t="s">
        <v>9</v>
      </c>
      <c r="F5585" t="s">
        <v>16</v>
      </c>
      <c r="G5585" s="2" t="s">
        <v>14</v>
      </c>
      <c r="H5585" s="1">
        <v>0.5</v>
      </c>
      <c r="I5585" t="s">
        <v>11</v>
      </c>
      <c r="J55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6" spans="1:12" hidden="1" x14ac:dyDescent="0.25">
      <c r="A5586" t="s">
        <v>8282</v>
      </c>
      <c r="B5586">
        <v>8</v>
      </c>
      <c r="C5586">
        <v>5124</v>
      </c>
      <c r="D5586" t="s">
        <v>6151</v>
      </c>
      <c r="E5586" t="s">
        <v>9</v>
      </c>
      <c r="F5586" t="s">
        <v>16</v>
      </c>
      <c r="G5586" s="2" t="s">
        <v>14</v>
      </c>
      <c r="H5586" s="1">
        <v>0.5</v>
      </c>
      <c r="I5586" t="s">
        <v>11</v>
      </c>
      <c r="J55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7" spans="1:12" hidden="1" x14ac:dyDescent="0.25">
      <c r="A5587" t="s">
        <v>8282</v>
      </c>
      <c r="B5587">
        <v>8</v>
      </c>
      <c r="C5587">
        <v>5125</v>
      </c>
      <c r="D5587" t="s">
        <v>6152</v>
      </c>
      <c r="E5587" t="s">
        <v>9</v>
      </c>
      <c r="F5587" t="s">
        <v>16</v>
      </c>
      <c r="G5587" s="2" t="s">
        <v>14</v>
      </c>
      <c r="H5587" s="1">
        <v>0.5</v>
      </c>
      <c r="I5587" t="s">
        <v>11</v>
      </c>
      <c r="J55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8" spans="1:12" hidden="1" x14ac:dyDescent="0.25">
      <c r="A5588" t="s">
        <v>8282</v>
      </c>
      <c r="B5588">
        <v>8</v>
      </c>
      <c r="C5588">
        <v>5126</v>
      </c>
      <c r="D5588" t="s">
        <v>6153</v>
      </c>
      <c r="E5588" t="s">
        <v>9</v>
      </c>
      <c r="F5588" t="s">
        <v>18</v>
      </c>
      <c r="G5588" s="2" t="s">
        <v>19</v>
      </c>
      <c r="H5588" s="1">
        <v>0.5</v>
      </c>
      <c r="I5588" t="s">
        <v>11</v>
      </c>
      <c r="J55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89" spans="1:12" hidden="1" x14ac:dyDescent="0.25">
      <c r="A5589" t="s">
        <v>8282</v>
      </c>
      <c r="B5589">
        <v>8</v>
      </c>
      <c r="C5589">
        <v>5127</v>
      </c>
      <c r="D5589" t="s">
        <v>6154</v>
      </c>
      <c r="E5589" t="s">
        <v>9</v>
      </c>
      <c r="F5589" t="s">
        <v>242</v>
      </c>
      <c r="G5589" s="2" t="s">
        <v>243</v>
      </c>
      <c r="H5589" s="1">
        <v>0.5</v>
      </c>
      <c r="I5589" t="s">
        <v>11</v>
      </c>
      <c r="J55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0" spans="1:12" hidden="1" x14ac:dyDescent="0.25">
      <c r="A5590" t="s">
        <v>8282</v>
      </c>
      <c r="B5590">
        <v>8</v>
      </c>
      <c r="C5590">
        <v>5128</v>
      </c>
      <c r="D5590" t="s">
        <v>6155</v>
      </c>
      <c r="E5590" t="s">
        <v>9</v>
      </c>
      <c r="F5590" t="s">
        <v>16</v>
      </c>
      <c r="G5590" s="2" t="s">
        <v>14</v>
      </c>
      <c r="H5590" s="1">
        <v>0.5</v>
      </c>
      <c r="I5590" t="s">
        <v>11</v>
      </c>
      <c r="J55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1" spans="1:12" hidden="1" x14ac:dyDescent="0.25">
      <c r="A5591" t="s">
        <v>8282</v>
      </c>
      <c r="B5591">
        <v>8</v>
      </c>
      <c r="C5591">
        <v>5129</v>
      </c>
      <c r="D5591" t="s">
        <v>6156</v>
      </c>
      <c r="E5591" t="s">
        <v>9</v>
      </c>
      <c r="F5591" t="s">
        <v>16</v>
      </c>
      <c r="G5591" s="2" t="s">
        <v>14</v>
      </c>
      <c r="H5591" s="1">
        <v>0.5</v>
      </c>
      <c r="I5591" t="s">
        <v>11</v>
      </c>
      <c r="J55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2" spans="1:12" hidden="1" x14ac:dyDescent="0.25">
      <c r="A5592" t="s">
        <v>8282</v>
      </c>
      <c r="B5592">
        <v>8</v>
      </c>
      <c r="C5592">
        <v>5130</v>
      </c>
      <c r="D5592" t="s">
        <v>6157</v>
      </c>
      <c r="E5592" t="s">
        <v>9</v>
      </c>
      <c r="F5592" t="s">
        <v>16</v>
      </c>
      <c r="G5592" s="2" t="s">
        <v>14</v>
      </c>
      <c r="H5592" s="1">
        <v>0.5</v>
      </c>
      <c r="I5592" t="s">
        <v>11</v>
      </c>
      <c r="J55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3" spans="1:12" hidden="1" x14ac:dyDescent="0.25">
      <c r="A5593" t="s">
        <v>8282</v>
      </c>
      <c r="B5593">
        <v>8</v>
      </c>
      <c r="C5593">
        <v>5131</v>
      </c>
      <c r="D5593" t="s">
        <v>6158</v>
      </c>
      <c r="E5593" t="s">
        <v>9</v>
      </c>
      <c r="F5593" t="s">
        <v>16</v>
      </c>
      <c r="G5593" s="2" t="s">
        <v>14</v>
      </c>
      <c r="H5593" s="1">
        <v>0.5</v>
      </c>
      <c r="I5593" t="s">
        <v>11</v>
      </c>
      <c r="J55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4" spans="1:12" hidden="1" x14ac:dyDescent="0.25">
      <c r="A5594" t="s">
        <v>8282</v>
      </c>
      <c r="B5594">
        <v>8</v>
      </c>
      <c r="C5594">
        <v>5132</v>
      </c>
      <c r="D5594" t="s">
        <v>6159</v>
      </c>
      <c r="E5594" t="s">
        <v>9</v>
      </c>
      <c r="F5594" t="s">
        <v>16</v>
      </c>
      <c r="G5594" s="2" t="s">
        <v>14</v>
      </c>
      <c r="H5594" s="1">
        <v>0.5</v>
      </c>
      <c r="I5594" t="s">
        <v>11</v>
      </c>
      <c r="J55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5" spans="1:12" hidden="1" x14ac:dyDescent="0.25">
      <c r="A5595" t="s">
        <v>8282</v>
      </c>
      <c r="B5595">
        <v>8</v>
      </c>
      <c r="C5595">
        <v>5133</v>
      </c>
      <c r="D5595" t="s">
        <v>6160</v>
      </c>
      <c r="E5595" t="s">
        <v>9</v>
      </c>
      <c r="F5595" t="s">
        <v>16</v>
      </c>
      <c r="G5595" s="2" t="s">
        <v>14</v>
      </c>
      <c r="H5595" s="1">
        <v>0.5</v>
      </c>
      <c r="I5595" t="s">
        <v>11</v>
      </c>
      <c r="J55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6" spans="1:12" hidden="1" x14ac:dyDescent="0.25">
      <c r="A5596" t="s">
        <v>8282</v>
      </c>
      <c r="B5596">
        <v>8</v>
      </c>
      <c r="C5596">
        <v>5134</v>
      </c>
      <c r="D5596" t="s">
        <v>6161</v>
      </c>
      <c r="E5596" t="s">
        <v>9</v>
      </c>
      <c r="F5596" t="s">
        <v>16</v>
      </c>
      <c r="G5596" s="2" t="s">
        <v>14</v>
      </c>
      <c r="H5596" s="1">
        <v>0.5</v>
      </c>
      <c r="I5596" t="s">
        <v>11</v>
      </c>
      <c r="J55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7" spans="1:12" hidden="1" x14ac:dyDescent="0.25">
      <c r="A5597" t="s">
        <v>8282</v>
      </c>
      <c r="B5597">
        <v>8</v>
      </c>
      <c r="C5597">
        <v>5135</v>
      </c>
      <c r="D5597" t="s">
        <v>6162</v>
      </c>
      <c r="E5597" t="s">
        <v>9</v>
      </c>
      <c r="F5597" t="s">
        <v>242</v>
      </c>
      <c r="G5597" s="2" t="s">
        <v>243</v>
      </c>
      <c r="H5597" s="1">
        <v>0.5</v>
      </c>
      <c r="I5597" t="s">
        <v>11</v>
      </c>
      <c r="J55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8" spans="1:12" hidden="1" x14ac:dyDescent="0.25">
      <c r="A5598" t="s">
        <v>8282</v>
      </c>
      <c r="B5598">
        <v>8</v>
      </c>
      <c r="C5598">
        <v>5136</v>
      </c>
      <c r="D5598" t="s">
        <v>6163</v>
      </c>
      <c r="E5598" t="s">
        <v>9</v>
      </c>
      <c r="F5598" t="s">
        <v>242</v>
      </c>
      <c r="G5598" s="2" t="s">
        <v>243</v>
      </c>
      <c r="H5598" s="1">
        <v>0.5</v>
      </c>
      <c r="I5598" t="s">
        <v>11</v>
      </c>
      <c r="J55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599" spans="1:12" hidden="1" x14ac:dyDescent="0.25">
      <c r="A5599" t="s">
        <v>8282</v>
      </c>
      <c r="B5599">
        <v>8</v>
      </c>
      <c r="C5599">
        <v>5137</v>
      </c>
      <c r="D5599" t="s">
        <v>6164</v>
      </c>
      <c r="E5599" t="s">
        <v>9</v>
      </c>
      <c r="F5599" t="s">
        <v>242</v>
      </c>
      <c r="G5599" s="2" t="s">
        <v>243</v>
      </c>
      <c r="H5599" s="1">
        <v>0.5</v>
      </c>
      <c r="I5599" t="s">
        <v>11</v>
      </c>
      <c r="J55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5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0" spans="1:12" hidden="1" x14ac:dyDescent="0.25">
      <c r="A5600" t="s">
        <v>8282</v>
      </c>
      <c r="B5600">
        <v>8</v>
      </c>
      <c r="C5600">
        <v>5138</v>
      </c>
      <c r="D5600" t="s">
        <v>852</v>
      </c>
      <c r="E5600" t="s">
        <v>9</v>
      </c>
      <c r="F5600" t="s">
        <v>18</v>
      </c>
      <c r="G5600" s="2" t="s">
        <v>19</v>
      </c>
      <c r="H5600" s="1">
        <v>0.5</v>
      </c>
      <c r="I5600" t="s">
        <v>11</v>
      </c>
      <c r="J56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1" spans="1:12" hidden="1" x14ac:dyDescent="0.25">
      <c r="A5601" t="s">
        <v>8282</v>
      </c>
      <c r="B5601">
        <v>8</v>
      </c>
      <c r="C5601">
        <v>5139</v>
      </c>
      <c r="D5601" t="s">
        <v>6165</v>
      </c>
      <c r="E5601" t="s">
        <v>9</v>
      </c>
      <c r="F5601" t="s">
        <v>16</v>
      </c>
      <c r="G5601" s="2" t="s">
        <v>14</v>
      </c>
      <c r="H5601" s="1">
        <v>0.5</v>
      </c>
      <c r="I5601" t="s">
        <v>11</v>
      </c>
      <c r="J56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2" spans="1:12" hidden="1" x14ac:dyDescent="0.25">
      <c r="A5602" t="s">
        <v>8282</v>
      </c>
      <c r="B5602">
        <v>8</v>
      </c>
      <c r="C5602">
        <v>5140</v>
      </c>
      <c r="D5602" t="s">
        <v>6166</v>
      </c>
      <c r="E5602" t="s">
        <v>9</v>
      </c>
      <c r="F5602" t="s">
        <v>242</v>
      </c>
      <c r="G5602" s="2" t="s">
        <v>243</v>
      </c>
      <c r="H5602" s="1">
        <v>0.5</v>
      </c>
      <c r="I5602" t="s">
        <v>11</v>
      </c>
      <c r="J56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3" spans="1:12" hidden="1" x14ac:dyDescent="0.25">
      <c r="A5603" t="s">
        <v>8282</v>
      </c>
      <c r="B5603">
        <v>8</v>
      </c>
      <c r="C5603">
        <v>5141</v>
      </c>
      <c r="D5603" t="s">
        <v>6167</v>
      </c>
      <c r="E5603" t="s">
        <v>9</v>
      </c>
      <c r="F5603" t="s">
        <v>16</v>
      </c>
      <c r="G5603" s="2" t="s">
        <v>14</v>
      </c>
      <c r="H5603" s="1">
        <v>0.5</v>
      </c>
      <c r="I5603" t="s">
        <v>11</v>
      </c>
      <c r="J56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4" spans="1:12" hidden="1" x14ac:dyDescent="0.25">
      <c r="A5604" t="s">
        <v>8282</v>
      </c>
      <c r="B5604">
        <v>8</v>
      </c>
      <c r="C5604">
        <v>5142</v>
      </c>
      <c r="D5604" t="s">
        <v>6168</v>
      </c>
      <c r="E5604" t="s">
        <v>9</v>
      </c>
      <c r="F5604" t="s">
        <v>18</v>
      </c>
      <c r="G5604" s="2" t="s">
        <v>19</v>
      </c>
      <c r="H5604" s="1">
        <v>0.5</v>
      </c>
      <c r="I5604" t="s">
        <v>11</v>
      </c>
      <c r="J56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5" spans="1:12" hidden="1" x14ac:dyDescent="0.25">
      <c r="A5605" t="s">
        <v>8282</v>
      </c>
      <c r="B5605">
        <v>8</v>
      </c>
      <c r="C5605">
        <v>5143</v>
      </c>
      <c r="D5605" t="s">
        <v>6169</v>
      </c>
      <c r="E5605" t="s">
        <v>9</v>
      </c>
      <c r="F5605" t="s">
        <v>16</v>
      </c>
      <c r="G5605" s="2" t="s">
        <v>14</v>
      </c>
      <c r="H5605" s="1">
        <v>0.5</v>
      </c>
      <c r="I5605" t="s">
        <v>11</v>
      </c>
      <c r="J56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6" spans="1:12" hidden="1" x14ac:dyDescent="0.25">
      <c r="A5606" t="s">
        <v>8282</v>
      </c>
      <c r="B5606">
        <v>8</v>
      </c>
      <c r="C5606">
        <v>5144</v>
      </c>
      <c r="D5606" t="s">
        <v>6170</v>
      </c>
      <c r="E5606" t="s">
        <v>9</v>
      </c>
      <c r="F5606" t="s">
        <v>16</v>
      </c>
      <c r="G5606" s="2" t="s">
        <v>14</v>
      </c>
      <c r="H5606" s="1">
        <v>0.5</v>
      </c>
      <c r="I5606" t="s">
        <v>11</v>
      </c>
      <c r="J56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7" spans="1:12" hidden="1" x14ac:dyDescent="0.25">
      <c r="A5607" t="s">
        <v>8282</v>
      </c>
      <c r="B5607">
        <v>8</v>
      </c>
      <c r="C5607">
        <v>5145</v>
      </c>
      <c r="D5607" t="s">
        <v>6171</v>
      </c>
      <c r="E5607" t="s">
        <v>9</v>
      </c>
      <c r="F5607" t="s">
        <v>18</v>
      </c>
      <c r="G5607" s="2" t="s">
        <v>19</v>
      </c>
      <c r="H5607" s="1">
        <v>0.5</v>
      </c>
      <c r="I5607" t="s">
        <v>11</v>
      </c>
      <c r="J56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8" spans="1:12" hidden="1" x14ac:dyDescent="0.25">
      <c r="A5608" t="s">
        <v>8282</v>
      </c>
      <c r="B5608">
        <v>8</v>
      </c>
      <c r="C5608">
        <v>5146</v>
      </c>
      <c r="D5608" t="s">
        <v>6172</v>
      </c>
      <c r="E5608" t="s">
        <v>9</v>
      </c>
      <c r="F5608" t="s">
        <v>18</v>
      </c>
      <c r="G5608" s="2" t="s">
        <v>19</v>
      </c>
      <c r="H5608" s="1">
        <v>0.5</v>
      </c>
      <c r="I5608" t="s">
        <v>11</v>
      </c>
      <c r="J56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09" spans="1:12" hidden="1" x14ac:dyDescent="0.25">
      <c r="A5609" t="s">
        <v>8282</v>
      </c>
      <c r="B5609">
        <v>8</v>
      </c>
      <c r="C5609">
        <v>5147</v>
      </c>
      <c r="D5609" t="s">
        <v>6173</v>
      </c>
      <c r="E5609" t="s">
        <v>9</v>
      </c>
      <c r="F5609" t="s">
        <v>18</v>
      </c>
      <c r="G5609" s="2" t="s">
        <v>19</v>
      </c>
      <c r="H5609" s="1">
        <v>0.5</v>
      </c>
      <c r="I5609" t="s">
        <v>11</v>
      </c>
      <c r="J56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0" spans="1:12" hidden="1" x14ac:dyDescent="0.25">
      <c r="A5610" t="s">
        <v>8282</v>
      </c>
      <c r="B5610">
        <v>8</v>
      </c>
      <c r="C5610">
        <v>5149</v>
      </c>
      <c r="D5610" t="s">
        <v>6174</v>
      </c>
      <c r="E5610" t="s">
        <v>9</v>
      </c>
      <c r="F5610" t="s">
        <v>16</v>
      </c>
      <c r="G5610" s="2" t="s">
        <v>14</v>
      </c>
      <c r="H5610" s="1">
        <v>0.5</v>
      </c>
      <c r="I5610" t="s">
        <v>11</v>
      </c>
      <c r="J56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1" spans="1:12" hidden="1" x14ac:dyDescent="0.25">
      <c r="A5611" t="s">
        <v>8282</v>
      </c>
      <c r="B5611">
        <v>8</v>
      </c>
      <c r="C5611">
        <v>5150</v>
      </c>
      <c r="D5611" t="s">
        <v>6175</v>
      </c>
      <c r="E5611" t="s">
        <v>9</v>
      </c>
      <c r="F5611" t="s">
        <v>18</v>
      </c>
      <c r="G5611" s="2" t="s">
        <v>19</v>
      </c>
      <c r="H5611" s="1">
        <v>0.5</v>
      </c>
      <c r="I5611" t="s">
        <v>11</v>
      </c>
      <c r="J56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2" spans="1:12" hidden="1" x14ac:dyDescent="0.25">
      <c r="A5612" t="s">
        <v>8282</v>
      </c>
      <c r="B5612">
        <v>8</v>
      </c>
      <c r="C5612">
        <v>5151</v>
      </c>
      <c r="D5612" t="s">
        <v>6176</v>
      </c>
      <c r="E5612" t="s">
        <v>9</v>
      </c>
      <c r="F5612" t="s">
        <v>16</v>
      </c>
      <c r="G5612" s="2" t="s">
        <v>14</v>
      </c>
      <c r="H5612" s="1">
        <v>0.5</v>
      </c>
      <c r="I5612" t="s">
        <v>11</v>
      </c>
      <c r="J56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3" spans="1:12" hidden="1" x14ac:dyDescent="0.25">
      <c r="A5613" t="s">
        <v>8282</v>
      </c>
      <c r="B5613">
        <v>8</v>
      </c>
      <c r="C5613">
        <v>5152</v>
      </c>
      <c r="D5613" t="s">
        <v>6177</v>
      </c>
      <c r="E5613" t="s">
        <v>9</v>
      </c>
      <c r="F5613" t="s">
        <v>16</v>
      </c>
      <c r="G5613" s="2" t="s">
        <v>14</v>
      </c>
      <c r="H5613" s="1">
        <v>0.5</v>
      </c>
      <c r="I5613" t="s">
        <v>11</v>
      </c>
      <c r="J56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4" spans="1:12" hidden="1" x14ac:dyDescent="0.25">
      <c r="A5614" t="s">
        <v>8282</v>
      </c>
      <c r="B5614">
        <v>8</v>
      </c>
      <c r="C5614">
        <v>5153</v>
      </c>
      <c r="D5614" t="s">
        <v>6178</v>
      </c>
      <c r="E5614" t="s">
        <v>9</v>
      </c>
      <c r="F5614" t="s">
        <v>16</v>
      </c>
      <c r="G5614" s="2" t="s">
        <v>14</v>
      </c>
      <c r="H5614" s="1">
        <v>0.5</v>
      </c>
      <c r="I5614" t="s">
        <v>11</v>
      </c>
      <c r="J56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5" spans="1:12" hidden="1" x14ac:dyDescent="0.25">
      <c r="A5615" t="s">
        <v>8282</v>
      </c>
      <c r="B5615">
        <v>8</v>
      </c>
      <c r="C5615">
        <v>5154</v>
      </c>
      <c r="D5615" t="s">
        <v>6179</v>
      </c>
      <c r="E5615" t="s">
        <v>9</v>
      </c>
      <c r="F5615" t="s">
        <v>13</v>
      </c>
      <c r="G5615" s="2" t="s">
        <v>14</v>
      </c>
      <c r="H5615" s="1">
        <v>0.5</v>
      </c>
      <c r="I5615" t="s">
        <v>11</v>
      </c>
      <c r="J56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6" spans="1:12" hidden="1" x14ac:dyDescent="0.25">
      <c r="A5616" t="s">
        <v>8282</v>
      </c>
      <c r="B5616">
        <v>8</v>
      </c>
      <c r="C5616">
        <v>5155</v>
      </c>
      <c r="D5616" t="s">
        <v>6180</v>
      </c>
      <c r="E5616" t="s">
        <v>9</v>
      </c>
      <c r="F5616" t="s">
        <v>13</v>
      </c>
      <c r="G5616" s="2" t="s">
        <v>14</v>
      </c>
      <c r="H5616" s="1">
        <v>0.5</v>
      </c>
      <c r="I5616" t="s">
        <v>11</v>
      </c>
      <c r="J56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7" spans="1:15" hidden="1" x14ac:dyDescent="0.25">
      <c r="A5617" t="s">
        <v>8282</v>
      </c>
      <c r="B5617">
        <v>8</v>
      </c>
      <c r="C5617">
        <v>5156</v>
      </c>
      <c r="D5617" t="s">
        <v>6181</v>
      </c>
      <c r="E5617" t="s">
        <v>9</v>
      </c>
      <c r="F5617" t="s">
        <v>16</v>
      </c>
      <c r="G5617" s="2" t="s">
        <v>14</v>
      </c>
      <c r="H5617" s="1">
        <v>0.5</v>
      </c>
      <c r="I5617" t="s">
        <v>11</v>
      </c>
      <c r="J56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8" spans="1:15" hidden="1" x14ac:dyDescent="0.25">
      <c r="A5618" t="s">
        <v>8282</v>
      </c>
      <c r="B5618">
        <v>8</v>
      </c>
      <c r="C5618">
        <v>5157</v>
      </c>
      <c r="D5618" t="s">
        <v>6182</v>
      </c>
      <c r="E5618" t="s">
        <v>9</v>
      </c>
      <c r="F5618" t="s">
        <v>13</v>
      </c>
      <c r="G5618" s="2" t="s">
        <v>14</v>
      </c>
      <c r="H5618" s="1">
        <v>0.5</v>
      </c>
      <c r="I5618" t="s">
        <v>11</v>
      </c>
      <c r="J56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19" spans="1:15" x14ac:dyDescent="0.25">
      <c r="A5619" t="s">
        <v>8282</v>
      </c>
      <c r="B5619">
        <v>8</v>
      </c>
      <c r="C5619">
        <v>5159</v>
      </c>
      <c r="D5619" t="s">
        <v>6183</v>
      </c>
      <c r="E5619" t="s">
        <v>9</v>
      </c>
      <c r="F5619" t="s">
        <v>870</v>
      </c>
      <c r="G5619" s="3">
        <v>38158</v>
      </c>
      <c r="H5619" s="1">
        <v>0</v>
      </c>
      <c r="I5619" t="s">
        <v>11</v>
      </c>
      <c r="J56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56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5619" t="s">
        <v>9087</v>
      </c>
      <c r="N5619" t="s">
        <v>9088</v>
      </c>
      <c r="O5619" t="s">
        <v>9111</v>
      </c>
    </row>
    <row r="5620" spans="1:15" hidden="1" x14ac:dyDescent="0.25">
      <c r="A5620" t="s">
        <v>8282</v>
      </c>
      <c r="B5620">
        <v>8</v>
      </c>
      <c r="C5620">
        <v>5160</v>
      </c>
      <c r="D5620" t="s">
        <v>6184</v>
      </c>
      <c r="E5620" t="s">
        <v>9</v>
      </c>
      <c r="F5620" t="s">
        <v>6185</v>
      </c>
      <c r="G5620" s="3">
        <v>41078</v>
      </c>
      <c r="H5620" s="1">
        <v>0.5</v>
      </c>
      <c r="I5620" t="s">
        <v>11</v>
      </c>
      <c r="J56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56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5620" t="s">
        <v>9087</v>
      </c>
    </row>
    <row r="5621" spans="1:15" x14ac:dyDescent="0.25">
      <c r="A5621" t="s">
        <v>8282</v>
      </c>
      <c r="B5621">
        <v>8</v>
      </c>
      <c r="C5621">
        <v>5161</v>
      </c>
      <c r="D5621" t="s">
        <v>6186</v>
      </c>
      <c r="E5621" t="s">
        <v>9</v>
      </c>
      <c r="F5621" t="s">
        <v>6187</v>
      </c>
      <c r="G5621" s="3">
        <v>38158</v>
      </c>
      <c r="H5621" s="1">
        <v>0</v>
      </c>
      <c r="I5621" t="s">
        <v>11</v>
      </c>
      <c r="J56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6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621" t="s">
        <v>9088</v>
      </c>
      <c r="O5621" t="s">
        <v>9111</v>
      </c>
    </row>
    <row r="5622" spans="1:15" hidden="1" x14ac:dyDescent="0.25">
      <c r="A5622" t="s">
        <v>8282</v>
      </c>
      <c r="B5622">
        <v>8</v>
      </c>
      <c r="C5622">
        <v>5162</v>
      </c>
      <c r="D5622" t="s">
        <v>6188</v>
      </c>
      <c r="E5622" t="s">
        <v>9</v>
      </c>
      <c r="F5622" t="s">
        <v>149</v>
      </c>
      <c r="G5622" s="2" t="s">
        <v>140</v>
      </c>
      <c r="H5622" s="1">
        <v>0.95833333333333337</v>
      </c>
      <c r="I5622" t="s">
        <v>11</v>
      </c>
      <c r="J56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6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622" t="s">
        <v>9088</v>
      </c>
    </row>
    <row r="5623" spans="1:15" hidden="1" x14ac:dyDescent="0.25">
      <c r="A5623" t="s">
        <v>8282</v>
      </c>
      <c r="B5623">
        <v>8</v>
      </c>
      <c r="C5623">
        <v>5163</v>
      </c>
      <c r="D5623" t="s">
        <v>6189</v>
      </c>
      <c r="E5623" t="s">
        <v>9</v>
      </c>
      <c r="F5623" t="s">
        <v>13</v>
      </c>
      <c r="G5623" s="2" t="s">
        <v>14</v>
      </c>
      <c r="H5623" s="1">
        <v>0.5</v>
      </c>
      <c r="I5623" t="s">
        <v>11</v>
      </c>
      <c r="J56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24" spans="1:15" hidden="1" x14ac:dyDescent="0.25">
      <c r="A5624" t="s">
        <v>8282</v>
      </c>
      <c r="B5624">
        <v>8</v>
      </c>
      <c r="C5624">
        <v>5164</v>
      </c>
      <c r="D5624" t="s">
        <v>6190</v>
      </c>
      <c r="E5624" t="s">
        <v>9</v>
      </c>
      <c r="F5624" t="s">
        <v>149</v>
      </c>
      <c r="G5624" s="2" t="s">
        <v>140</v>
      </c>
      <c r="H5624" s="1">
        <v>0.95833333333333337</v>
      </c>
      <c r="I5624" t="s">
        <v>11</v>
      </c>
      <c r="J56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6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624" t="s">
        <v>9088</v>
      </c>
    </row>
    <row r="5625" spans="1:15" hidden="1" x14ac:dyDescent="0.25">
      <c r="A5625" t="s">
        <v>8282</v>
      </c>
      <c r="B5625">
        <v>8</v>
      </c>
      <c r="C5625">
        <v>5165</v>
      </c>
      <c r="D5625" t="s">
        <v>6191</v>
      </c>
      <c r="E5625" t="s">
        <v>9</v>
      </c>
      <c r="F5625" t="s">
        <v>13</v>
      </c>
      <c r="G5625" s="2" t="s">
        <v>14</v>
      </c>
      <c r="H5625" s="1">
        <v>0.5</v>
      </c>
      <c r="I5625" t="s">
        <v>11</v>
      </c>
      <c r="J56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26" spans="1:15" x14ac:dyDescent="0.25">
      <c r="A5626" t="s">
        <v>8282</v>
      </c>
      <c r="B5626">
        <v>8</v>
      </c>
      <c r="C5626">
        <v>5166</v>
      </c>
      <c r="D5626" t="s">
        <v>6192</v>
      </c>
      <c r="E5626" t="s">
        <v>9</v>
      </c>
      <c r="F5626" t="s">
        <v>6187</v>
      </c>
      <c r="G5626" s="3">
        <v>38158</v>
      </c>
      <c r="H5626" s="1">
        <v>0</v>
      </c>
      <c r="I5626" t="s">
        <v>11</v>
      </c>
      <c r="J56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6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626" t="s">
        <v>9088</v>
      </c>
      <c r="O5626" t="s">
        <v>9111</v>
      </c>
    </row>
    <row r="5627" spans="1:15" x14ac:dyDescent="0.25">
      <c r="A5627" t="s">
        <v>8282</v>
      </c>
      <c r="B5627">
        <v>8</v>
      </c>
      <c r="C5627">
        <v>5167</v>
      </c>
      <c r="D5627" t="s">
        <v>6193</v>
      </c>
      <c r="E5627" t="s">
        <v>9</v>
      </c>
      <c r="F5627" t="s">
        <v>6194</v>
      </c>
      <c r="G5627" s="3">
        <v>38158</v>
      </c>
      <c r="H5627" s="1">
        <v>0</v>
      </c>
      <c r="I5627" t="s">
        <v>11</v>
      </c>
      <c r="J56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6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627" t="s">
        <v>9088</v>
      </c>
      <c r="O5627" t="s">
        <v>9111</v>
      </c>
    </row>
    <row r="5628" spans="1:15" hidden="1" x14ac:dyDescent="0.25">
      <c r="A5628" t="s">
        <v>8282</v>
      </c>
      <c r="B5628">
        <v>8</v>
      </c>
      <c r="C5628">
        <v>5168</v>
      </c>
      <c r="D5628" t="s">
        <v>6195</v>
      </c>
      <c r="E5628" t="s">
        <v>9</v>
      </c>
      <c r="F5628" t="s">
        <v>93</v>
      </c>
      <c r="G5628" s="3">
        <v>41078</v>
      </c>
      <c r="H5628" s="1">
        <v>0.5</v>
      </c>
      <c r="I5628" t="s">
        <v>11</v>
      </c>
      <c r="J56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29" spans="1:15" hidden="1" x14ac:dyDescent="0.25">
      <c r="A5629" t="s">
        <v>8282</v>
      </c>
      <c r="B5629">
        <v>8</v>
      </c>
      <c r="C5629">
        <v>5169</v>
      </c>
      <c r="D5629" t="s">
        <v>6196</v>
      </c>
      <c r="E5629" t="s">
        <v>9</v>
      </c>
      <c r="F5629" t="s">
        <v>18</v>
      </c>
      <c r="G5629" s="2" t="s">
        <v>19</v>
      </c>
      <c r="H5629" s="1">
        <v>0.5</v>
      </c>
      <c r="I5629" t="s">
        <v>11</v>
      </c>
      <c r="J56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0" spans="1:15" hidden="1" x14ac:dyDescent="0.25">
      <c r="A5630" t="s">
        <v>8282</v>
      </c>
      <c r="B5630">
        <v>8</v>
      </c>
      <c r="C5630">
        <v>5170</v>
      </c>
      <c r="D5630" t="s">
        <v>6197</v>
      </c>
      <c r="E5630" t="s">
        <v>9</v>
      </c>
      <c r="F5630" t="s">
        <v>242</v>
      </c>
      <c r="G5630" s="2" t="s">
        <v>243</v>
      </c>
      <c r="H5630" s="1">
        <v>0.5</v>
      </c>
      <c r="I5630" t="s">
        <v>11</v>
      </c>
      <c r="J56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1" spans="1:15" hidden="1" x14ac:dyDescent="0.25">
      <c r="A5631" t="s">
        <v>8282</v>
      </c>
      <c r="B5631">
        <v>8</v>
      </c>
      <c r="C5631">
        <v>5172</v>
      </c>
      <c r="D5631" t="s">
        <v>6198</v>
      </c>
      <c r="E5631" t="s">
        <v>9</v>
      </c>
      <c r="F5631" t="s">
        <v>16</v>
      </c>
      <c r="G5631" s="2" t="s">
        <v>14</v>
      </c>
      <c r="H5631" s="1">
        <v>0.5</v>
      </c>
      <c r="I5631" t="s">
        <v>11</v>
      </c>
      <c r="J56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2" spans="1:15" hidden="1" x14ac:dyDescent="0.25">
      <c r="A5632" t="s">
        <v>8282</v>
      </c>
      <c r="B5632">
        <v>8</v>
      </c>
      <c r="C5632">
        <v>5173</v>
      </c>
      <c r="D5632" t="s">
        <v>6199</v>
      </c>
      <c r="E5632" t="s">
        <v>9</v>
      </c>
      <c r="F5632" t="s">
        <v>242</v>
      </c>
      <c r="G5632" s="2" t="s">
        <v>243</v>
      </c>
      <c r="H5632" s="1">
        <v>0.5</v>
      </c>
      <c r="I5632" t="s">
        <v>11</v>
      </c>
      <c r="J56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3" spans="1:14" hidden="1" x14ac:dyDescent="0.25">
      <c r="A5633" t="s">
        <v>8282</v>
      </c>
      <c r="B5633">
        <v>8</v>
      </c>
      <c r="C5633">
        <v>5174</v>
      </c>
      <c r="D5633" t="s">
        <v>6200</v>
      </c>
      <c r="E5633" t="s">
        <v>9</v>
      </c>
      <c r="F5633" t="s">
        <v>18</v>
      </c>
      <c r="G5633" s="2" t="s">
        <v>19</v>
      </c>
      <c r="H5633" s="1">
        <v>0.5</v>
      </c>
      <c r="I5633" t="s">
        <v>11</v>
      </c>
      <c r="J56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4" spans="1:14" hidden="1" x14ac:dyDescent="0.25">
      <c r="A5634" t="s">
        <v>8282</v>
      </c>
      <c r="B5634">
        <v>8</v>
      </c>
      <c r="C5634">
        <v>5175</v>
      </c>
      <c r="D5634" t="s">
        <v>6201</v>
      </c>
      <c r="E5634" t="s">
        <v>9</v>
      </c>
      <c r="F5634" t="s">
        <v>16</v>
      </c>
      <c r="G5634" s="2" t="s">
        <v>14</v>
      </c>
      <c r="H5634" s="1">
        <v>0.5</v>
      </c>
      <c r="I5634" t="s">
        <v>11</v>
      </c>
      <c r="J56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5" spans="1:14" hidden="1" x14ac:dyDescent="0.25">
      <c r="A5635" t="s">
        <v>8282</v>
      </c>
      <c r="B5635">
        <v>8</v>
      </c>
      <c r="C5635">
        <v>5179</v>
      </c>
      <c r="D5635" t="s">
        <v>6202</v>
      </c>
      <c r="E5635" t="s">
        <v>9</v>
      </c>
      <c r="F5635" t="s">
        <v>16</v>
      </c>
      <c r="G5635" s="2" t="s">
        <v>14</v>
      </c>
      <c r="H5635" s="1">
        <v>0.5</v>
      </c>
      <c r="I5635" t="s">
        <v>11</v>
      </c>
      <c r="J56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6" spans="1:14" hidden="1" x14ac:dyDescent="0.25">
      <c r="A5636" t="s">
        <v>8282</v>
      </c>
      <c r="B5636">
        <v>8</v>
      </c>
      <c r="C5636">
        <v>5180</v>
      </c>
      <c r="D5636" t="s">
        <v>6203</v>
      </c>
      <c r="E5636" t="s">
        <v>9</v>
      </c>
      <c r="F5636" t="s">
        <v>16</v>
      </c>
      <c r="G5636" s="2" t="s">
        <v>14</v>
      </c>
      <c r="H5636" s="1">
        <v>0.5</v>
      </c>
      <c r="I5636" t="s">
        <v>11</v>
      </c>
      <c r="J56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7" spans="1:14" hidden="1" x14ac:dyDescent="0.25">
      <c r="A5637" t="s">
        <v>8282</v>
      </c>
      <c r="B5637">
        <v>8</v>
      </c>
      <c r="C5637">
        <v>5186</v>
      </c>
      <c r="D5637" t="s">
        <v>875</v>
      </c>
      <c r="E5637" t="s">
        <v>9</v>
      </c>
      <c r="F5637" t="s">
        <v>16</v>
      </c>
      <c r="G5637" s="2" t="s">
        <v>14</v>
      </c>
      <c r="H5637" s="1">
        <v>0.5</v>
      </c>
      <c r="I5637" t="s">
        <v>11</v>
      </c>
      <c r="J56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8" spans="1:14" hidden="1" x14ac:dyDescent="0.25">
      <c r="A5638" t="s">
        <v>8282</v>
      </c>
      <c r="B5638">
        <v>8</v>
      </c>
      <c r="C5638">
        <v>5187</v>
      </c>
      <c r="D5638" t="s">
        <v>6204</v>
      </c>
      <c r="E5638" t="s">
        <v>9</v>
      </c>
      <c r="F5638" t="s">
        <v>18</v>
      </c>
      <c r="G5638" s="2" t="s">
        <v>19</v>
      </c>
      <c r="H5638" s="1">
        <v>0.5</v>
      </c>
      <c r="I5638" t="s">
        <v>11</v>
      </c>
      <c r="J56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39" spans="1:14" hidden="1" x14ac:dyDescent="0.25">
      <c r="A5639" t="s">
        <v>8282</v>
      </c>
      <c r="B5639">
        <v>8</v>
      </c>
      <c r="C5639">
        <v>5188</v>
      </c>
      <c r="D5639" t="s">
        <v>6205</v>
      </c>
      <c r="E5639" t="s">
        <v>9</v>
      </c>
      <c r="F5639" t="s">
        <v>16</v>
      </c>
      <c r="G5639" s="2" t="s">
        <v>14</v>
      </c>
      <c r="H5639" s="1">
        <v>0.5</v>
      </c>
      <c r="I5639" t="s">
        <v>11</v>
      </c>
      <c r="J56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0" spans="1:14" hidden="1" x14ac:dyDescent="0.25">
      <c r="A5640" t="s">
        <v>8282</v>
      </c>
      <c r="B5640">
        <v>8</v>
      </c>
      <c r="C5640">
        <v>5189</v>
      </c>
      <c r="D5640" t="s">
        <v>6206</v>
      </c>
      <c r="E5640" t="s">
        <v>9</v>
      </c>
      <c r="F5640" t="s">
        <v>18</v>
      </c>
      <c r="G5640" s="2" t="s">
        <v>19</v>
      </c>
      <c r="H5640" s="1">
        <v>0.5</v>
      </c>
      <c r="I5640" t="s">
        <v>11</v>
      </c>
      <c r="J56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1" spans="1:14" hidden="1" x14ac:dyDescent="0.25">
      <c r="A5641" t="s">
        <v>8282</v>
      </c>
      <c r="B5641">
        <v>8</v>
      </c>
      <c r="C5641">
        <v>5190</v>
      </c>
      <c r="D5641" t="s">
        <v>6207</v>
      </c>
      <c r="E5641" t="s">
        <v>9</v>
      </c>
      <c r="F5641" t="s">
        <v>242</v>
      </c>
      <c r="G5641" s="2" t="s">
        <v>243</v>
      </c>
      <c r="H5641" s="1">
        <v>0.5</v>
      </c>
      <c r="I5641" t="s">
        <v>11</v>
      </c>
      <c r="J56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2" spans="1:14" hidden="1" x14ac:dyDescent="0.25">
      <c r="A5642" t="s">
        <v>8282</v>
      </c>
      <c r="B5642">
        <v>8</v>
      </c>
      <c r="C5642">
        <v>5191</v>
      </c>
      <c r="D5642" t="s">
        <v>6208</v>
      </c>
      <c r="E5642" t="s">
        <v>9</v>
      </c>
      <c r="F5642" t="s">
        <v>18</v>
      </c>
      <c r="G5642" s="2" t="s">
        <v>19</v>
      </c>
      <c r="H5642" s="1">
        <v>0.5</v>
      </c>
      <c r="I5642" t="s">
        <v>11</v>
      </c>
      <c r="J56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3" spans="1:14" hidden="1" x14ac:dyDescent="0.25">
      <c r="A5643" t="s">
        <v>8282</v>
      </c>
      <c r="B5643">
        <v>8</v>
      </c>
      <c r="C5643">
        <v>5192</v>
      </c>
      <c r="D5643" t="s">
        <v>6209</v>
      </c>
      <c r="E5643" t="s">
        <v>9</v>
      </c>
      <c r="F5643" t="s">
        <v>18</v>
      </c>
      <c r="G5643" s="2" t="s">
        <v>19</v>
      </c>
      <c r="H5643" s="1">
        <v>0.5</v>
      </c>
      <c r="I5643" t="s">
        <v>11</v>
      </c>
      <c r="J56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4" spans="1:14" hidden="1" x14ac:dyDescent="0.25">
      <c r="A5644" t="s">
        <v>8282</v>
      </c>
      <c r="B5644">
        <v>8</v>
      </c>
      <c r="C5644">
        <v>5196</v>
      </c>
      <c r="D5644" t="s">
        <v>6210</v>
      </c>
      <c r="E5644" t="s">
        <v>9</v>
      </c>
      <c r="F5644" t="s">
        <v>16</v>
      </c>
      <c r="G5644" s="2" t="s">
        <v>14</v>
      </c>
      <c r="H5644" s="1">
        <v>0.5</v>
      </c>
      <c r="I5644" t="s">
        <v>11</v>
      </c>
      <c r="J56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5" spans="1:14" hidden="1" x14ac:dyDescent="0.25">
      <c r="A5645" t="s">
        <v>8282</v>
      </c>
      <c r="B5645">
        <v>8</v>
      </c>
      <c r="C5645">
        <v>5197</v>
      </c>
      <c r="D5645" t="s">
        <v>6211</v>
      </c>
      <c r="E5645" t="s">
        <v>9</v>
      </c>
      <c r="F5645" t="s">
        <v>18</v>
      </c>
      <c r="G5645" s="2" t="s">
        <v>19</v>
      </c>
      <c r="H5645" s="1">
        <v>0.5</v>
      </c>
      <c r="I5645" t="s">
        <v>11</v>
      </c>
      <c r="J56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6" spans="1:14" hidden="1" x14ac:dyDescent="0.25">
      <c r="A5646" t="s">
        <v>8282</v>
      </c>
      <c r="B5646">
        <v>8</v>
      </c>
      <c r="C5646">
        <v>5198</v>
      </c>
      <c r="D5646" t="s">
        <v>6212</v>
      </c>
      <c r="E5646" t="s">
        <v>9</v>
      </c>
      <c r="F5646" t="s">
        <v>16</v>
      </c>
      <c r="G5646" s="2" t="s">
        <v>14</v>
      </c>
      <c r="H5646" s="1">
        <v>0.5</v>
      </c>
      <c r="I5646" t="s">
        <v>11</v>
      </c>
      <c r="J56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7" spans="1:14" hidden="1" x14ac:dyDescent="0.25">
      <c r="A5647" t="s">
        <v>8282</v>
      </c>
      <c r="B5647">
        <v>8</v>
      </c>
      <c r="C5647">
        <v>5199</v>
      </c>
      <c r="D5647" t="s">
        <v>6213</v>
      </c>
      <c r="E5647" t="s">
        <v>9</v>
      </c>
      <c r="F5647" t="s">
        <v>13</v>
      </c>
      <c r="G5647" s="2" t="s">
        <v>14</v>
      </c>
      <c r="H5647" s="1">
        <v>0.5</v>
      </c>
      <c r="I5647" t="s">
        <v>11</v>
      </c>
      <c r="J56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48" spans="1:14" hidden="1" x14ac:dyDescent="0.25">
      <c r="A5648" t="s">
        <v>8282</v>
      </c>
      <c r="B5648">
        <v>8</v>
      </c>
      <c r="C5648">
        <v>5200</v>
      </c>
      <c r="D5648" t="s">
        <v>6214</v>
      </c>
      <c r="E5648" t="s">
        <v>9</v>
      </c>
      <c r="F5648" t="s">
        <v>168</v>
      </c>
      <c r="G5648" s="2" t="s">
        <v>169</v>
      </c>
      <c r="H5648" s="1">
        <v>0.5</v>
      </c>
      <c r="I5648" t="s">
        <v>11</v>
      </c>
      <c r="J56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6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648" t="s">
        <v>9088</v>
      </c>
    </row>
    <row r="5649" spans="1:14" hidden="1" x14ac:dyDescent="0.25">
      <c r="A5649" t="s">
        <v>8282</v>
      </c>
      <c r="B5649">
        <v>8</v>
      </c>
      <c r="C5649">
        <v>5201</v>
      </c>
      <c r="D5649" t="s">
        <v>6215</v>
      </c>
      <c r="E5649" t="s">
        <v>9</v>
      </c>
      <c r="F5649" t="s">
        <v>3874</v>
      </c>
      <c r="G5649" s="2" t="s">
        <v>169</v>
      </c>
      <c r="H5649" s="1">
        <v>0.5</v>
      </c>
      <c r="I5649" t="s">
        <v>11</v>
      </c>
      <c r="J56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6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649" t="s">
        <v>9088</v>
      </c>
    </row>
    <row r="5650" spans="1:14" hidden="1" x14ac:dyDescent="0.25">
      <c r="A5650" t="s">
        <v>8282</v>
      </c>
      <c r="B5650">
        <v>8</v>
      </c>
      <c r="C5650">
        <v>5202</v>
      </c>
      <c r="D5650" t="s">
        <v>6216</v>
      </c>
      <c r="E5650" t="s">
        <v>9</v>
      </c>
      <c r="F5650" t="s">
        <v>16</v>
      </c>
      <c r="G5650" s="2" t="s">
        <v>14</v>
      </c>
      <c r="H5650" s="1">
        <v>0.5</v>
      </c>
      <c r="I5650" t="s">
        <v>11</v>
      </c>
      <c r="J56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1" spans="1:14" hidden="1" x14ac:dyDescent="0.25">
      <c r="A5651" t="s">
        <v>8282</v>
      </c>
      <c r="B5651">
        <v>8</v>
      </c>
      <c r="C5651">
        <v>5203</v>
      </c>
      <c r="D5651" t="s">
        <v>6217</v>
      </c>
      <c r="E5651" t="s">
        <v>9</v>
      </c>
      <c r="F5651" t="s">
        <v>16</v>
      </c>
      <c r="G5651" s="2" t="s">
        <v>14</v>
      </c>
      <c r="H5651" s="1">
        <v>0.5</v>
      </c>
      <c r="I5651" t="s">
        <v>11</v>
      </c>
      <c r="J56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2" spans="1:14" hidden="1" x14ac:dyDescent="0.25">
      <c r="A5652" t="s">
        <v>8282</v>
      </c>
      <c r="B5652">
        <v>8</v>
      </c>
      <c r="C5652">
        <v>5204</v>
      </c>
      <c r="D5652" t="s">
        <v>6218</v>
      </c>
      <c r="E5652" t="s">
        <v>9</v>
      </c>
      <c r="F5652" t="s">
        <v>16</v>
      </c>
      <c r="G5652" s="2" t="s">
        <v>14</v>
      </c>
      <c r="H5652" s="1">
        <v>0.5</v>
      </c>
      <c r="I5652" t="s">
        <v>11</v>
      </c>
      <c r="J56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3" spans="1:14" hidden="1" x14ac:dyDescent="0.25">
      <c r="A5653" t="s">
        <v>8282</v>
      </c>
      <c r="B5653">
        <v>8</v>
      </c>
      <c r="C5653">
        <v>5205</v>
      </c>
      <c r="D5653" t="s">
        <v>6219</v>
      </c>
      <c r="E5653" t="s">
        <v>9</v>
      </c>
      <c r="F5653" t="s">
        <v>48</v>
      </c>
      <c r="G5653" s="3">
        <v>41078</v>
      </c>
      <c r="H5653" s="1">
        <v>0.5</v>
      </c>
      <c r="I5653" t="s">
        <v>11</v>
      </c>
      <c r="J56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4" spans="1:14" hidden="1" x14ac:dyDescent="0.25">
      <c r="A5654" t="s">
        <v>8282</v>
      </c>
      <c r="B5654">
        <v>8</v>
      </c>
      <c r="C5654">
        <v>5206</v>
      </c>
      <c r="D5654" t="s">
        <v>6220</v>
      </c>
      <c r="E5654" t="s">
        <v>9</v>
      </c>
      <c r="F5654" t="s">
        <v>16</v>
      </c>
      <c r="G5654" s="2" t="s">
        <v>14</v>
      </c>
      <c r="H5654" s="1">
        <v>0.5</v>
      </c>
      <c r="I5654" t="s">
        <v>11</v>
      </c>
      <c r="J56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5" spans="1:14" hidden="1" x14ac:dyDescent="0.25">
      <c r="A5655" t="s">
        <v>8282</v>
      </c>
      <c r="B5655">
        <v>8</v>
      </c>
      <c r="C5655">
        <v>5207</v>
      </c>
      <c r="D5655" t="s">
        <v>6221</v>
      </c>
      <c r="E5655" t="s">
        <v>9</v>
      </c>
      <c r="F5655" t="s">
        <v>16</v>
      </c>
      <c r="G5655" s="2" t="s">
        <v>14</v>
      </c>
      <c r="H5655" s="1">
        <v>0.5</v>
      </c>
      <c r="I5655" t="s">
        <v>11</v>
      </c>
      <c r="J56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6" spans="1:14" hidden="1" x14ac:dyDescent="0.25">
      <c r="A5656" t="s">
        <v>8282</v>
      </c>
      <c r="B5656">
        <v>8</v>
      </c>
      <c r="C5656">
        <v>5208</v>
      </c>
      <c r="D5656" t="s">
        <v>6222</v>
      </c>
      <c r="E5656" t="s">
        <v>9</v>
      </c>
      <c r="F5656" t="s">
        <v>48</v>
      </c>
      <c r="G5656" s="3">
        <v>41078</v>
      </c>
      <c r="H5656" s="1">
        <v>0.5</v>
      </c>
      <c r="I5656" t="s">
        <v>11</v>
      </c>
      <c r="J56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7" spans="1:14" hidden="1" x14ac:dyDescent="0.25">
      <c r="A5657" t="s">
        <v>8282</v>
      </c>
      <c r="B5657">
        <v>8</v>
      </c>
      <c r="C5657">
        <v>5209</v>
      </c>
      <c r="D5657" t="s">
        <v>6223</v>
      </c>
      <c r="E5657" t="s">
        <v>9</v>
      </c>
      <c r="F5657" t="s">
        <v>16</v>
      </c>
      <c r="G5657" s="2" t="s">
        <v>14</v>
      </c>
      <c r="H5657" s="1">
        <v>0.5</v>
      </c>
      <c r="I5657" t="s">
        <v>11</v>
      </c>
      <c r="J56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8" spans="1:14" hidden="1" x14ac:dyDescent="0.25">
      <c r="A5658" t="s">
        <v>8282</v>
      </c>
      <c r="B5658">
        <v>8</v>
      </c>
      <c r="C5658">
        <v>5210</v>
      </c>
      <c r="D5658" t="s">
        <v>6224</v>
      </c>
      <c r="E5658" t="s">
        <v>9</v>
      </c>
      <c r="F5658" t="s">
        <v>16</v>
      </c>
      <c r="G5658" s="2" t="s">
        <v>14</v>
      </c>
      <c r="H5658" s="1">
        <v>0.5</v>
      </c>
      <c r="I5658" t="s">
        <v>11</v>
      </c>
      <c r="J56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59" spans="1:14" hidden="1" x14ac:dyDescent="0.25">
      <c r="A5659" t="s">
        <v>8282</v>
      </c>
      <c r="B5659">
        <v>8</v>
      </c>
      <c r="C5659">
        <v>5211</v>
      </c>
      <c r="D5659" t="s">
        <v>6225</v>
      </c>
      <c r="E5659" t="s">
        <v>9</v>
      </c>
      <c r="F5659" t="s">
        <v>16</v>
      </c>
      <c r="G5659" s="2" t="s">
        <v>14</v>
      </c>
      <c r="H5659" s="1">
        <v>0.5</v>
      </c>
      <c r="I5659" t="s">
        <v>11</v>
      </c>
      <c r="J56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0" spans="1:14" hidden="1" x14ac:dyDescent="0.25">
      <c r="A5660" t="s">
        <v>8282</v>
      </c>
      <c r="B5660">
        <v>8</v>
      </c>
      <c r="C5660">
        <v>5212</v>
      </c>
      <c r="D5660" t="s">
        <v>6226</v>
      </c>
      <c r="E5660" t="s">
        <v>9</v>
      </c>
      <c r="F5660" t="s">
        <v>48</v>
      </c>
      <c r="G5660" s="3">
        <v>41078</v>
      </c>
      <c r="H5660" s="1">
        <v>0.5</v>
      </c>
      <c r="I5660" t="s">
        <v>11</v>
      </c>
      <c r="J56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1" spans="1:14" hidden="1" x14ac:dyDescent="0.25">
      <c r="A5661" t="s">
        <v>8282</v>
      </c>
      <c r="B5661">
        <v>8</v>
      </c>
      <c r="C5661">
        <v>5213</v>
      </c>
      <c r="D5661" t="s">
        <v>6227</v>
      </c>
      <c r="E5661" t="s">
        <v>9</v>
      </c>
      <c r="F5661" t="s">
        <v>48</v>
      </c>
      <c r="G5661" s="3">
        <v>41078</v>
      </c>
      <c r="H5661" s="1">
        <v>0.5</v>
      </c>
      <c r="I5661" t="s">
        <v>11</v>
      </c>
      <c r="J56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2" spans="1:14" hidden="1" x14ac:dyDescent="0.25">
      <c r="A5662" t="s">
        <v>8282</v>
      </c>
      <c r="B5662">
        <v>8</v>
      </c>
      <c r="C5662">
        <v>5214</v>
      </c>
      <c r="D5662" t="s">
        <v>6228</v>
      </c>
      <c r="E5662" t="s">
        <v>9</v>
      </c>
      <c r="F5662" t="s">
        <v>48</v>
      </c>
      <c r="G5662" s="3">
        <v>41078</v>
      </c>
      <c r="H5662" s="1">
        <v>0.5</v>
      </c>
      <c r="I5662" t="s">
        <v>11</v>
      </c>
      <c r="J56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3" spans="1:14" hidden="1" x14ac:dyDescent="0.25">
      <c r="A5663" t="s">
        <v>8282</v>
      </c>
      <c r="B5663">
        <v>8</v>
      </c>
      <c r="C5663">
        <v>5215</v>
      </c>
      <c r="D5663" t="s">
        <v>905</v>
      </c>
      <c r="E5663" t="s">
        <v>9</v>
      </c>
      <c r="F5663" t="s">
        <v>48</v>
      </c>
      <c r="G5663" s="3">
        <v>41078</v>
      </c>
      <c r="H5663" s="1">
        <v>0.5</v>
      </c>
      <c r="I5663" t="s">
        <v>11</v>
      </c>
      <c r="J56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4" spans="1:14" hidden="1" x14ac:dyDescent="0.25">
      <c r="A5664" t="s">
        <v>8282</v>
      </c>
      <c r="B5664">
        <v>8</v>
      </c>
      <c r="C5664">
        <v>5216</v>
      </c>
      <c r="D5664" t="s">
        <v>6229</v>
      </c>
      <c r="E5664" t="s">
        <v>9</v>
      </c>
      <c r="F5664" t="s">
        <v>48</v>
      </c>
      <c r="G5664" s="3">
        <v>41078</v>
      </c>
      <c r="H5664" s="1">
        <v>0.5</v>
      </c>
      <c r="I5664" t="s">
        <v>11</v>
      </c>
      <c r="J56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5" spans="1:12" hidden="1" x14ac:dyDescent="0.25">
      <c r="A5665" t="s">
        <v>8282</v>
      </c>
      <c r="B5665">
        <v>8</v>
      </c>
      <c r="C5665">
        <v>5217</v>
      </c>
      <c r="D5665" t="s">
        <v>6230</v>
      </c>
      <c r="E5665" t="s">
        <v>9</v>
      </c>
      <c r="F5665" t="s">
        <v>48</v>
      </c>
      <c r="G5665" s="3">
        <v>41078</v>
      </c>
      <c r="H5665" s="1">
        <v>0.5</v>
      </c>
      <c r="I5665" t="s">
        <v>11</v>
      </c>
      <c r="J56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6" spans="1:12" hidden="1" x14ac:dyDescent="0.25">
      <c r="A5666" t="s">
        <v>8282</v>
      </c>
      <c r="B5666">
        <v>8</v>
      </c>
      <c r="C5666">
        <v>5218</v>
      </c>
      <c r="D5666" t="s">
        <v>6231</v>
      </c>
      <c r="E5666" t="s">
        <v>9</v>
      </c>
      <c r="F5666" t="s">
        <v>48</v>
      </c>
      <c r="G5666" s="3">
        <v>41078</v>
      </c>
      <c r="H5666" s="1">
        <v>0.5</v>
      </c>
      <c r="I5666" t="s">
        <v>11</v>
      </c>
      <c r="J56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7" spans="1:12" hidden="1" x14ac:dyDescent="0.25">
      <c r="A5667" t="s">
        <v>8282</v>
      </c>
      <c r="B5667">
        <v>8</v>
      </c>
      <c r="C5667">
        <v>5219</v>
      </c>
      <c r="D5667" t="s">
        <v>902</v>
      </c>
      <c r="E5667" t="s">
        <v>9</v>
      </c>
      <c r="F5667" t="s">
        <v>16</v>
      </c>
      <c r="G5667" s="2" t="s">
        <v>14</v>
      </c>
      <c r="H5667" s="1">
        <v>0.5</v>
      </c>
      <c r="I5667" t="s">
        <v>11</v>
      </c>
      <c r="J56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8" spans="1:12" hidden="1" x14ac:dyDescent="0.25">
      <c r="A5668" t="s">
        <v>8282</v>
      </c>
      <c r="B5668">
        <v>8</v>
      </c>
      <c r="C5668">
        <v>5220</v>
      </c>
      <c r="D5668" t="s">
        <v>903</v>
      </c>
      <c r="E5668" t="s">
        <v>9</v>
      </c>
      <c r="F5668" t="s">
        <v>48</v>
      </c>
      <c r="G5668" s="3">
        <v>41078</v>
      </c>
      <c r="H5668" s="1">
        <v>0.5</v>
      </c>
      <c r="I5668" t="s">
        <v>11</v>
      </c>
      <c r="J56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69" spans="1:12" hidden="1" x14ac:dyDescent="0.25">
      <c r="A5669" t="s">
        <v>8282</v>
      </c>
      <c r="B5669">
        <v>8</v>
      </c>
      <c r="C5669">
        <v>5221</v>
      </c>
      <c r="D5669" t="s">
        <v>904</v>
      </c>
      <c r="E5669" t="s">
        <v>9</v>
      </c>
      <c r="F5669" t="s">
        <v>16</v>
      </c>
      <c r="G5669" s="2" t="s">
        <v>14</v>
      </c>
      <c r="H5669" s="1">
        <v>0.5</v>
      </c>
      <c r="I5669" t="s">
        <v>11</v>
      </c>
      <c r="J56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0" spans="1:12" hidden="1" x14ac:dyDescent="0.25">
      <c r="A5670" t="s">
        <v>8282</v>
      </c>
      <c r="B5670">
        <v>8</v>
      </c>
      <c r="C5670">
        <v>5222</v>
      </c>
      <c r="D5670" t="s">
        <v>6232</v>
      </c>
      <c r="E5670" t="s">
        <v>9</v>
      </c>
      <c r="F5670" t="s">
        <v>16</v>
      </c>
      <c r="G5670" s="2" t="s">
        <v>14</v>
      </c>
      <c r="H5670" s="1">
        <v>0.5</v>
      </c>
      <c r="I5670" t="s">
        <v>11</v>
      </c>
      <c r="J56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1" spans="1:12" hidden="1" x14ac:dyDescent="0.25">
      <c r="A5671" t="s">
        <v>8282</v>
      </c>
      <c r="B5671">
        <v>8</v>
      </c>
      <c r="C5671">
        <v>5223</v>
      </c>
      <c r="D5671" t="s">
        <v>6233</v>
      </c>
      <c r="E5671" t="s">
        <v>9</v>
      </c>
      <c r="F5671" t="s">
        <v>16</v>
      </c>
      <c r="G5671" s="2" t="s">
        <v>14</v>
      </c>
      <c r="H5671" s="1">
        <v>0.5</v>
      </c>
      <c r="I5671" t="s">
        <v>11</v>
      </c>
      <c r="J56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2" spans="1:12" hidden="1" x14ac:dyDescent="0.25">
      <c r="A5672" t="s">
        <v>8282</v>
      </c>
      <c r="B5672">
        <v>8</v>
      </c>
      <c r="C5672">
        <v>5224</v>
      </c>
      <c r="D5672" t="s">
        <v>6234</v>
      </c>
      <c r="E5672" t="s">
        <v>9</v>
      </c>
      <c r="F5672" t="s">
        <v>16</v>
      </c>
      <c r="G5672" s="2" t="s">
        <v>14</v>
      </c>
      <c r="H5672" s="1">
        <v>0.5</v>
      </c>
      <c r="I5672" t="s">
        <v>11</v>
      </c>
      <c r="J56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3" spans="1:12" hidden="1" x14ac:dyDescent="0.25">
      <c r="A5673" t="s">
        <v>8282</v>
      </c>
      <c r="B5673">
        <v>8</v>
      </c>
      <c r="C5673">
        <v>5225</v>
      </c>
      <c r="D5673" t="s">
        <v>6235</v>
      </c>
      <c r="E5673" t="s">
        <v>9</v>
      </c>
      <c r="F5673" t="s">
        <v>48</v>
      </c>
      <c r="G5673" s="3">
        <v>41078</v>
      </c>
      <c r="H5673" s="1">
        <v>0.5</v>
      </c>
      <c r="I5673" t="s">
        <v>11</v>
      </c>
      <c r="J56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4" spans="1:12" hidden="1" x14ac:dyDescent="0.25">
      <c r="A5674" t="s">
        <v>8282</v>
      </c>
      <c r="B5674">
        <v>8</v>
      </c>
      <c r="C5674">
        <v>5226</v>
      </c>
      <c r="D5674" t="s">
        <v>6236</v>
      </c>
      <c r="E5674" t="s">
        <v>9</v>
      </c>
      <c r="F5674" t="s">
        <v>16</v>
      </c>
      <c r="G5674" s="2" t="s">
        <v>14</v>
      </c>
      <c r="H5674" s="1">
        <v>0.5</v>
      </c>
      <c r="I5674" t="s">
        <v>11</v>
      </c>
      <c r="J56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5" spans="1:12" hidden="1" x14ac:dyDescent="0.25">
      <c r="A5675" t="s">
        <v>8282</v>
      </c>
      <c r="B5675">
        <v>8</v>
      </c>
      <c r="C5675">
        <v>5227</v>
      </c>
      <c r="D5675" t="s">
        <v>6237</v>
      </c>
      <c r="E5675" t="s">
        <v>9</v>
      </c>
      <c r="F5675" t="s">
        <v>242</v>
      </c>
      <c r="G5675" s="2" t="s">
        <v>243</v>
      </c>
      <c r="H5675" s="1">
        <v>0.5</v>
      </c>
      <c r="I5675" t="s">
        <v>11</v>
      </c>
      <c r="J56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6" spans="1:12" hidden="1" x14ac:dyDescent="0.25">
      <c r="A5676" t="s">
        <v>8282</v>
      </c>
      <c r="B5676">
        <v>8</v>
      </c>
      <c r="C5676">
        <v>5228</v>
      </c>
      <c r="D5676" t="s">
        <v>6238</v>
      </c>
      <c r="E5676" t="s">
        <v>9</v>
      </c>
      <c r="F5676" t="s">
        <v>16</v>
      </c>
      <c r="G5676" s="2" t="s">
        <v>14</v>
      </c>
      <c r="H5676" s="1">
        <v>0.5</v>
      </c>
      <c r="I5676" t="s">
        <v>11</v>
      </c>
      <c r="J56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7" spans="1:12" hidden="1" x14ac:dyDescent="0.25">
      <c r="A5677" t="s">
        <v>8282</v>
      </c>
      <c r="B5677">
        <v>8</v>
      </c>
      <c r="C5677">
        <v>5229</v>
      </c>
      <c r="D5677" t="s">
        <v>6239</v>
      </c>
      <c r="E5677" t="s">
        <v>9</v>
      </c>
      <c r="F5677" t="s">
        <v>16</v>
      </c>
      <c r="G5677" s="2" t="s">
        <v>14</v>
      </c>
      <c r="H5677" s="1">
        <v>0.5</v>
      </c>
      <c r="I5677" t="s">
        <v>11</v>
      </c>
      <c r="J56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8" spans="1:12" hidden="1" x14ac:dyDescent="0.25">
      <c r="A5678" t="s">
        <v>8282</v>
      </c>
      <c r="B5678">
        <v>8</v>
      </c>
      <c r="C5678">
        <v>5230</v>
      </c>
      <c r="D5678" t="s">
        <v>6240</v>
      </c>
      <c r="E5678" t="s">
        <v>9</v>
      </c>
      <c r="F5678" t="s">
        <v>16</v>
      </c>
      <c r="G5678" s="2" t="s">
        <v>14</v>
      </c>
      <c r="H5678" s="1">
        <v>0.5</v>
      </c>
      <c r="I5678" t="s">
        <v>11</v>
      </c>
      <c r="J56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79" spans="1:12" hidden="1" x14ac:dyDescent="0.25">
      <c r="A5679" t="s">
        <v>8282</v>
      </c>
      <c r="B5679">
        <v>8</v>
      </c>
      <c r="C5679">
        <v>5231</v>
      </c>
      <c r="D5679" t="s">
        <v>6241</v>
      </c>
      <c r="E5679" t="s">
        <v>9</v>
      </c>
      <c r="F5679" t="s">
        <v>16</v>
      </c>
      <c r="G5679" s="2" t="s">
        <v>14</v>
      </c>
      <c r="H5679" s="1">
        <v>0.5</v>
      </c>
      <c r="I5679" t="s">
        <v>11</v>
      </c>
      <c r="J56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0" spans="1:12" hidden="1" x14ac:dyDescent="0.25">
      <c r="A5680" t="s">
        <v>8282</v>
      </c>
      <c r="B5680">
        <v>8</v>
      </c>
      <c r="C5680">
        <v>5232</v>
      </c>
      <c r="D5680" t="s">
        <v>6242</v>
      </c>
      <c r="E5680" t="s">
        <v>9</v>
      </c>
      <c r="F5680" t="s">
        <v>242</v>
      </c>
      <c r="G5680" s="2" t="s">
        <v>243</v>
      </c>
      <c r="H5680" s="1">
        <v>0.5</v>
      </c>
      <c r="I5680" t="s">
        <v>11</v>
      </c>
      <c r="J56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1" spans="1:12" hidden="1" x14ac:dyDescent="0.25">
      <c r="A5681" t="s">
        <v>8282</v>
      </c>
      <c r="B5681">
        <v>8</v>
      </c>
      <c r="C5681">
        <v>5233</v>
      </c>
      <c r="D5681" t="s">
        <v>906</v>
      </c>
      <c r="E5681" t="s">
        <v>9</v>
      </c>
      <c r="F5681" t="s">
        <v>16</v>
      </c>
      <c r="G5681" s="2" t="s">
        <v>14</v>
      </c>
      <c r="H5681" s="1">
        <v>0.5</v>
      </c>
      <c r="I5681" t="s">
        <v>11</v>
      </c>
      <c r="J56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2" spans="1:12" hidden="1" x14ac:dyDescent="0.25">
      <c r="A5682" t="s">
        <v>8282</v>
      </c>
      <c r="B5682">
        <v>8</v>
      </c>
      <c r="C5682">
        <v>5234</v>
      </c>
      <c r="D5682" t="s">
        <v>6243</v>
      </c>
      <c r="E5682" t="s">
        <v>9</v>
      </c>
      <c r="F5682" t="s">
        <v>16</v>
      </c>
      <c r="G5682" s="2" t="s">
        <v>14</v>
      </c>
      <c r="H5682" s="1">
        <v>0.5</v>
      </c>
      <c r="I5682" t="s">
        <v>11</v>
      </c>
      <c r="J56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3" spans="1:12" hidden="1" x14ac:dyDescent="0.25">
      <c r="A5683" t="s">
        <v>8282</v>
      </c>
      <c r="B5683">
        <v>8</v>
      </c>
      <c r="C5683">
        <v>5235</v>
      </c>
      <c r="D5683" t="s">
        <v>6244</v>
      </c>
      <c r="E5683" t="s">
        <v>9</v>
      </c>
      <c r="F5683" t="s">
        <v>16</v>
      </c>
      <c r="G5683" s="2" t="s">
        <v>14</v>
      </c>
      <c r="H5683" s="1">
        <v>0.5</v>
      </c>
      <c r="I5683" t="s">
        <v>11</v>
      </c>
      <c r="J56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4" spans="1:12" hidden="1" x14ac:dyDescent="0.25">
      <c r="A5684" t="s">
        <v>8282</v>
      </c>
      <c r="B5684">
        <v>8</v>
      </c>
      <c r="C5684">
        <v>5236</v>
      </c>
      <c r="D5684" t="s">
        <v>6245</v>
      </c>
      <c r="E5684" t="s">
        <v>9</v>
      </c>
      <c r="F5684" t="s">
        <v>48</v>
      </c>
      <c r="G5684" s="3">
        <v>41078</v>
      </c>
      <c r="H5684" s="1">
        <v>0.5</v>
      </c>
      <c r="I5684" t="s">
        <v>11</v>
      </c>
      <c r="J56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5" spans="1:12" hidden="1" x14ac:dyDescent="0.25">
      <c r="A5685" t="s">
        <v>8282</v>
      </c>
      <c r="B5685">
        <v>8</v>
      </c>
      <c r="C5685">
        <v>5237</v>
      </c>
      <c r="D5685" t="s">
        <v>6246</v>
      </c>
      <c r="E5685" t="s">
        <v>9</v>
      </c>
      <c r="F5685" t="s">
        <v>16</v>
      </c>
      <c r="G5685" s="2" t="s">
        <v>14</v>
      </c>
      <c r="H5685" s="1">
        <v>0.5</v>
      </c>
      <c r="I5685" t="s">
        <v>11</v>
      </c>
      <c r="J56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6" spans="1:12" hidden="1" x14ac:dyDescent="0.25">
      <c r="A5686" t="s">
        <v>8282</v>
      </c>
      <c r="B5686">
        <v>8</v>
      </c>
      <c r="C5686">
        <v>5238</v>
      </c>
      <c r="D5686" t="s">
        <v>6247</v>
      </c>
      <c r="E5686" t="s">
        <v>9</v>
      </c>
      <c r="F5686" t="s">
        <v>16</v>
      </c>
      <c r="G5686" s="2" t="s">
        <v>14</v>
      </c>
      <c r="H5686" s="1">
        <v>0.5</v>
      </c>
      <c r="I5686" t="s">
        <v>11</v>
      </c>
      <c r="J56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7" spans="1:12" hidden="1" x14ac:dyDescent="0.25">
      <c r="A5687" t="s">
        <v>8282</v>
      </c>
      <c r="B5687">
        <v>8</v>
      </c>
      <c r="C5687">
        <v>5239</v>
      </c>
      <c r="D5687" t="s">
        <v>6248</v>
      </c>
      <c r="E5687" t="s">
        <v>9</v>
      </c>
      <c r="F5687" t="s">
        <v>16</v>
      </c>
      <c r="G5687" s="2" t="s">
        <v>14</v>
      </c>
      <c r="H5687" s="1">
        <v>0.5</v>
      </c>
      <c r="I5687" t="s">
        <v>11</v>
      </c>
      <c r="J56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8" spans="1:12" hidden="1" x14ac:dyDescent="0.25">
      <c r="A5688" t="s">
        <v>8282</v>
      </c>
      <c r="B5688">
        <v>8</v>
      </c>
      <c r="C5688">
        <v>5240</v>
      </c>
      <c r="D5688" t="s">
        <v>6249</v>
      </c>
      <c r="E5688" t="s">
        <v>9</v>
      </c>
      <c r="F5688" t="s">
        <v>16</v>
      </c>
      <c r="G5688" s="2" t="s">
        <v>14</v>
      </c>
      <c r="H5688" s="1">
        <v>0.5</v>
      </c>
      <c r="I5688" t="s">
        <v>11</v>
      </c>
      <c r="J56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89" spans="1:12" hidden="1" x14ac:dyDescent="0.25">
      <c r="A5689" t="s">
        <v>8282</v>
      </c>
      <c r="B5689">
        <v>8</v>
      </c>
      <c r="C5689">
        <v>5300</v>
      </c>
      <c r="D5689" t="s">
        <v>914</v>
      </c>
      <c r="E5689" t="s">
        <v>9</v>
      </c>
      <c r="F5689" t="s">
        <v>16</v>
      </c>
      <c r="G5689" s="2" t="s">
        <v>14</v>
      </c>
      <c r="H5689" s="1">
        <v>0.5</v>
      </c>
      <c r="I5689" t="s">
        <v>11</v>
      </c>
      <c r="J56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0" spans="1:12" hidden="1" x14ac:dyDescent="0.25">
      <c r="A5690" t="s">
        <v>8282</v>
      </c>
      <c r="B5690">
        <v>8</v>
      </c>
      <c r="C5690">
        <v>5301</v>
      </c>
      <c r="D5690" t="s">
        <v>6250</v>
      </c>
      <c r="E5690" t="s">
        <v>9</v>
      </c>
      <c r="F5690" t="s">
        <v>16</v>
      </c>
      <c r="G5690" s="2" t="s">
        <v>14</v>
      </c>
      <c r="H5690" s="1">
        <v>0.5</v>
      </c>
      <c r="I5690" t="s">
        <v>11</v>
      </c>
      <c r="J56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1" spans="1:12" hidden="1" x14ac:dyDescent="0.25">
      <c r="A5691" t="s">
        <v>8282</v>
      </c>
      <c r="B5691">
        <v>8</v>
      </c>
      <c r="C5691">
        <v>5302</v>
      </c>
      <c r="D5691" t="s">
        <v>6251</v>
      </c>
      <c r="E5691" t="s">
        <v>9</v>
      </c>
      <c r="F5691" t="s">
        <v>48</v>
      </c>
      <c r="G5691" s="3">
        <v>41078</v>
      </c>
      <c r="H5691" s="1">
        <v>0.5</v>
      </c>
      <c r="I5691" t="s">
        <v>11</v>
      </c>
      <c r="J56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2" spans="1:12" hidden="1" x14ac:dyDescent="0.25">
      <c r="A5692" t="s">
        <v>8282</v>
      </c>
      <c r="B5692">
        <v>8</v>
      </c>
      <c r="C5692">
        <v>5303</v>
      </c>
      <c r="D5692" t="s">
        <v>6252</v>
      </c>
      <c r="E5692" t="s">
        <v>9</v>
      </c>
      <c r="F5692" t="s">
        <v>16</v>
      </c>
      <c r="G5692" s="2" t="s">
        <v>14</v>
      </c>
      <c r="H5692" s="1">
        <v>0.5</v>
      </c>
      <c r="I5692" t="s">
        <v>11</v>
      </c>
      <c r="J56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3" spans="1:12" hidden="1" x14ac:dyDescent="0.25">
      <c r="A5693" t="s">
        <v>8282</v>
      </c>
      <c r="B5693">
        <v>8</v>
      </c>
      <c r="C5693">
        <v>5304</v>
      </c>
      <c r="D5693" t="s">
        <v>6253</v>
      </c>
      <c r="E5693" t="s">
        <v>9</v>
      </c>
      <c r="F5693" t="s">
        <v>16</v>
      </c>
      <c r="G5693" s="2" t="s">
        <v>14</v>
      </c>
      <c r="H5693" s="1">
        <v>0.5</v>
      </c>
      <c r="I5693" t="s">
        <v>11</v>
      </c>
      <c r="J56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4" spans="1:12" hidden="1" x14ac:dyDescent="0.25">
      <c r="A5694" t="s">
        <v>8282</v>
      </c>
      <c r="B5694">
        <v>8</v>
      </c>
      <c r="C5694">
        <v>5305</v>
      </c>
      <c r="D5694" t="s">
        <v>919</v>
      </c>
      <c r="E5694" t="s">
        <v>9</v>
      </c>
      <c r="F5694" t="s">
        <v>48</v>
      </c>
      <c r="G5694" s="3">
        <v>41078</v>
      </c>
      <c r="H5694" s="1">
        <v>0.5</v>
      </c>
      <c r="I5694" t="s">
        <v>11</v>
      </c>
      <c r="J56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5" spans="1:12" hidden="1" x14ac:dyDescent="0.25">
      <c r="A5695" t="s">
        <v>8282</v>
      </c>
      <c r="B5695">
        <v>8</v>
      </c>
      <c r="C5695">
        <v>5306</v>
      </c>
      <c r="D5695" t="s">
        <v>6254</v>
      </c>
      <c r="E5695" t="s">
        <v>9</v>
      </c>
      <c r="F5695" t="s">
        <v>16</v>
      </c>
      <c r="G5695" s="2" t="s">
        <v>14</v>
      </c>
      <c r="H5695" s="1">
        <v>0.5</v>
      </c>
      <c r="I5695" t="s">
        <v>11</v>
      </c>
      <c r="J56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6" spans="1:12" hidden="1" x14ac:dyDescent="0.25">
      <c r="A5696" t="s">
        <v>8282</v>
      </c>
      <c r="B5696">
        <v>8</v>
      </c>
      <c r="C5696">
        <v>5307</v>
      </c>
      <c r="D5696" t="s">
        <v>921</v>
      </c>
      <c r="E5696" t="s">
        <v>9</v>
      </c>
      <c r="F5696" t="s">
        <v>16</v>
      </c>
      <c r="G5696" s="2" t="s">
        <v>14</v>
      </c>
      <c r="H5696" s="1">
        <v>0.5</v>
      </c>
      <c r="I5696" t="s">
        <v>11</v>
      </c>
      <c r="J56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7" spans="1:12" hidden="1" x14ac:dyDescent="0.25">
      <c r="A5697" t="s">
        <v>8282</v>
      </c>
      <c r="B5697">
        <v>8</v>
      </c>
      <c r="C5697">
        <v>5308</v>
      </c>
      <c r="D5697" t="s">
        <v>6255</v>
      </c>
      <c r="E5697" t="s">
        <v>9</v>
      </c>
      <c r="F5697" t="s">
        <v>16</v>
      </c>
      <c r="G5697" s="2" t="s">
        <v>14</v>
      </c>
      <c r="H5697" s="1">
        <v>0.5</v>
      </c>
      <c r="I5697" t="s">
        <v>11</v>
      </c>
      <c r="J56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8" spans="1:12" hidden="1" x14ac:dyDescent="0.25">
      <c r="A5698" t="s">
        <v>8282</v>
      </c>
      <c r="B5698">
        <v>8</v>
      </c>
      <c r="C5698">
        <v>5309</v>
      </c>
      <c r="D5698" t="s">
        <v>6256</v>
      </c>
      <c r="E5698" t="s">
        <v>9</v>
      </c>
      <c r="F5698" t="s">
        <v>16</v>
      </c>
      <c r="G5698" s="2" t="s">
        <v>14</v>
      </c>
      <c r="H5698" s="1">
        <v>0.5</v>
      </c>
      <c r="I5698" t="s">
        <v>11</v>
      </c>
      <c r="J56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699" spans="1:12" hidden="1" x14ac:dyDescent="0.25">
      <c r="A5699" t="s">
        <v>8282</v>
      </c>
      <c r="B5699">
        <v>8</v>
      </c>
      <c r="C5699">
        <v>5310</v>
      </c>
      <c r="D5699" t="s">
        <v>6257</v>
      </c>
      <c r="E5699" t="s">
        <v>9</v>
      </c>
      <c r="F5699" t="s">
        <v>16</v>
      </c>
      <c r="G5699" s="2" t="s">
        <v>14</v>
      </c>
      <c r="H5699" s="1">
        <v>0.5</v>
      </c>
      <c r="I5699" t="s">
        <v>11</v>
      </c>
      <c r="J56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6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0" spans="1:12" hidden="1" x14ac:dyDescent="0.25">
      <c r="A5700" t="s">
        <v>8282</v>
      </c>
      <c r="B5700">
        <v>8</v>
      </c>
      <c r="C5700">
        <v>5311</v>
      </c>
      <c r="D5700" t="s">
        <v>6258</v>
      </c>
      <c r="E5700" t="s">
        <v>9</v>
      </c>
      <c r="F5700" t="s">
        <v>16</v>
      </c>
      <c r="G5700" s="2" t="s">
        <v>14</v>
      </c>
      <c r="H5700" s="1">
        <v>0.5</v>
      </c>
      <c r="I5700" t="s">
        <v>11</v>
      </c>
      <c r="J57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1" spans="1:12" hidden="1" x14ac:dyDescent="0.25">
      <c r="A5701" t="s">
        <v>8282</v>
      </c>
      <c r="B5701">
        <v>8</v>
      </c>
      <c r="C5701">
        <v>5320</v>
      </c>
      <c r="D5701" t="s">
        <v>6259</v>
      </c>
      <c r="E5701" t="s">
        <v>9</v>
      </c>
      <c r="F5701" t="s">
        <v>16</v>
      </c>
      <c r="G5701" s="2" t="s">
        <v>14</v>
      </c>
      <c r="H5701" s="1">
        <v>0.5</v>
      </c>
      <c r="I5701" t="s">
        <v>11</v>
      </c>
      <c r="J57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2" spans="1:12" hidden="1" x14ac:dyDescent="0.25">
      <c r="A5702" t="s">
        <v>8282</v>
      </c>
      <c r="B5702">
        <v>8</v>
      </c>
      <c r="C5702">
        <v>5329</v>
      </c>
      <c r="D5702" t="s">
        <v>926</v>
      </c>
      <c r="E5702" t="s">
        <v>9</v>
      </c>
      <c r="F5702" t="s">
        <v>18</v>
      </c>
      <c r="G5702" s="2" t="s">
        <v>19</v>
      </c>
      <c r="H5702" s="1">
        <v>0.5</v>
      </c>
      <c r="I5702" t="s">
        <v>11</v>
      </c>
      <c r="J57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3" spans="1:12" hidden="1" x14ac:dyDescent="0.25">
      <c r="A5703" t="s">
        <v>8282</v>
      </c>
      <c r="B5703">
        <v>8</v>
      </c>
      <c r="C5703">
        <v>5330</v>
      </c>
      <c r="D5703" t="s">
        <v>927</v>
      </c>
      <c r="E5703" t="s">
        <v>9</v>
      </c>
      <c r="F5703" t="s">
        <v>16</v>
      </c>
      <c r="G5703" s="2" t="s">
        <v>14</v>
      </c>
      <c r="H5703" s="1">
        <v>0.5</v>
      </c>
      <c r="I5703" t="s">
        <v>11</v>
      </c>
      <c r="J57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4" spans="1:12" hidden="1" x14ac:dyDescent="0.25">
      <c r="A5704" t="s">
        <v>8282</v>
      </c>
      <c r="B5704">
        <v>8</v>
      </c>
      <c r="C5704">
        <v>5331</v>
      </c>
      <c r="D5704" t="s">
        <v>6260</v>
      </c>
      <c r="E5704" t="s">
        <v>9</v>
      </c>
      <c r="F5704" t="s">
        <v>16</v>
      </c>
      <c r="G5704" s="2" t="s">
        <v>14</v>
      </c>
      <c r="H5704" s="1">
        <v>0.5</v>
      </c>
      <c r="I5704" t="s">
        <v>11</v>
      </c>
      <c r="J57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5" spans="1:12" hidden="1" x14ac:dyDescent="0.25">
      <c r="A5705" t="s">
        <v>8282</v>
      </c>
      <c r="B5705">
        <v>8</v>
      </c>
      <c r="C5705">
        <v>5332</v>
      </c>
      <c r="D5705" t="s">
        <v>6261</v>
      </c>
      <c r="E5705" t="s">
        <v>9</v>
      </c>
      <c r="F5705" t="s">
        <v>185</v>
      </c>
      <c r="G5705" s="2" t="s">
        <v>109</v>
      </c>
      <c r="H5705" s="1">
        <v>0.5</v>
      </c>
      <c r="I5705" t="s">
        <v>11</v>
      </c>
      <c r="J57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6" spans="1:12" hidden="1" x14ac:dyDescent="0.25">
      <c r="A5706" t="s">
        <v>8282</v>
      </c>
      <c r="B5706">
        <v>8</v>
      </c>
      <c r="C5706">
        <v>5333</v>
      </c>
      <c r="D5706" t="s">
        <v>6262</v>
      </c>
      <c r="E5706" t="s">
        <v>9</v>
      </c>
      <c r="F5706" t="s">
        <v>16</v>
      </c>
      <c r="G5706" s="2" t="s">
        <v>14</v>
      </c>
      <c r="H5706" s="1">
        <v>0.5</v>
      </c>
      <c r="I5706" t="s">
        <v>11</v>
      </c>
      <c r="J57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7" spans="1:12" hidden="1" x14ac:dyDescent="0.25">
      <c r="A5707" t="s">
        <v>8282</v>
      </c>
      <c r="B5707">
        <v>8</v>
      </c>
      <c r="C5707">
        <v>5334</v>
      </c>
      <c r="D5707" t="s">
        <v>931</v>
      </c>
      <c r="E5707" t="s">
        <v>9</v>
      </c>
      <c r="F5707" t="s">
        <v>16</v>
      </c>
      <c r="G5707" s="2" t="s">
        <v>14</v>
      </c>
      <c r="H5707" s="1">
        <v>0.5</v>
      </c>
      <c r="I5707" t="s">
        <v>11</v>
      </c>
      <c r="J57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8" spans="1:12" hidden="1" x14ac:dyDescent="0.25">
      <c r="A5708" t="s">
        <v>8282</v>
      </c>
      <c r="B5708">
        <v>8</v>
      </c>
      <c r="C5708">
        <v>5335</v>
      </c>
      <c r="D5708" t="s">
        <v>6263</v>
      </c>
      <c r="E5708" t="s">
        <v>9</v>
      </c>
      <c r="F5708" t="s">
        <v>16</v>
      </c>
      <c r="G5708" s="2" t="s">
        <v>14</v>
      </c>
      <c r="H5708" s="1">
        <v>0.5</v>
      </c>
      <c r="I5708" t="s">
        <v>11</v>
      </c>
      <c r="J57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09" spans="1:12" hidden="1" x14ac:dyDescent="0.25">
      <c r="A5709" t="s">
        <v>8282</v>
      </c>
      <c r="B5709">
        <v>8</v>
      </c>
      <c r="C5709">
        <v>5336</v>
      </c>
      <c r="D5709" t="s">
        <v>6264</v>
      </c>
      <c r="E5709" t="s">
        <v>9</v>
      </c>
      <c r="F5709" t="s">
        <v>16</v>
      </c>
      <c r="G5709" s="2" t="s">
        <v>14</v>
      </c>
      <c r="H5709" s="1">
        <v>0.5</v>
      </c>
      <c r="I5709" t="s">
        <v>11</v>
      </c>
      <c r="J57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0" spans="1:12" hidden="1" x14ac:dyDescent="0.25">
      <c r="A5710" t="s">
        <v>8282</v>
      </c>
      <c r="B5710">
        <v>8</v>
      </c>
      <c r="C5710">
        <v>5337</v>
      </c>
      <c r="D5710" t="s">
        <v>6265</v>
      </c>
      <c r="E5710" t="s">
        <v>9</v>
      </c>
      <c r="F5710" t="s">
        <v>48</v>
      </c>
      <c r="G5710" s="3">
        <v>41078</v>
      </c>
      <c r="H5710" s="1">
        <v>0.5</v>
      </c>
      <c r="I5710" t="s">
        <v>11</v>
      </c>
      <c r="J57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1" spans="1:12" hidden="1" x14ac:dyDescent="0.25">
      <c r="A5711" t="s">
        <v>8282</v>
      </c>
      <c r="B5711">
        <v>8</v>
      </c>
      <c r="C5711">
        <v>5338</v>
      </c>
      <c r="D5711" t="s">
        <v>6266</v>
      </c>
      <c r="E5711" t="s">
        <v>9</v>
      </c>
      <c r="F5711" t="s">
        <v>16</v>
      </c>
      <c r="G5711" s="2" t="s">
        <v>14</v>
      </c>
      <c r="H5711" s="1">
        <v>0.5</v>
      </c>
      <c r="I5711" t="s">
        <v>11</v>
      </c>
      <c r="J57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2" spans="1:12" hidden="1" x14ac:dyDescent="0.25">
      <c r="A5712" t="s">
        <v>8282</v>
      </c>
      <c r="B5712">
        <v>8</v>
      </c>
      <c r="C5712">
        <v>5339</v>
      </c>
      <c r="D5712" t="s">
        <v>6267</v>
      </c>
      <c r="E5712" t="s">
        <v>9</v>
      </c>
      <c r="F5712" t="s">
        <v>16</v>
      </c>
      <c r="G5712" s="2" t="s">
        <v>14</v>
      </c>
      <c r="H5712" s="1">
        <v>0.5</v>
      </c>
      <c r="I5712" t="s">
        <v>11</v>
      </c>
      <c r="J57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3" spans="1:12" hidden="1" x14ac:dyDescent="0.25">
      <c r="A5713" t="s">
        <v>8282</v>
      </c>
      <c r="B5713">
        <v>8</v>
      </c>
      <c r="C5713">
        <v>5340</v>
      </c>
      <c r="D5713" t="s">
        <v>6268</v>
      </c>
      <c r="E5713" t="s">
        <v>9</v>
      </c>
      <c r="F5713" t="s">
        <v>48</v>
      </c>
      <c r="G5713" s="3">
        <v>41078</v>
      </c>
      <c r="H5713" s="1">
        <v>0.5</v>
      </c>
      <c r="I5713" t="s">
        <v>11</v>
      </c>
      <c r="J57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4" spans="1:12" hidden="1" x14ac:dyDescent="0.25">
      <c r="A5714" t="s">
        <v>8282</v>
      </c>
      <c r="B5714">
        <v>8</v>
      </c>
      <c r="C5714">
        <v>5341</v>
      </c>
      <c r="D5714" t="s">
        <v>6269</v>
      </c>
      <c r="E5714" t="s">
        <v>9</v>
      </c>
      <c r="F5714" t="s">
        <v>16</v>
      </c>
      <c r="G5714" s="2" t="s">
        <v>14</v>
      </c>
      <c r="H5714" s="1">
        <v>0.5</v>
      </c>
      <c r="I5714" t="s">
        <v>11</v>
      </c>
      <c r="J57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5" spans="1:12" hidden="1" x14ac:dyDescent="0.25">
      <c r="A5715" t="s">
        <v>8282</v>
      </c>
      <c r="B5715">
        <v>8</v>
      </c>
      <c r="C5715">
        <v>5342</v>
      </c>
      <c r="D5715" t="s">
        <v>6270</v>
      </c>
      <c r="E5715" t="s">
        <v>9</v>
      </c>
      <c r="F5715" t="s">
        <v>16</v>
      </c>
      <c r="G5715" s="2" t="s">
        <v>14</v>
      </c>
      <c r="H5715" s="1">
        <v>0.5</v>
      </c>
      <c r="I5715" t="s">
        <v>11</v>
      </c>
      <c r="J57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6" spans="1:12" hidden="1" x14ac:dyDescent="0.25">
      <c r="A5716" t="s">
        <v>8282</v>
      </c>
      <c r="B5716">
        <v>8</v>
      </c>
      <c r="C5716">
        <v>5343</v>
      </c>
      <c r="D5716" t="s">
        <v>6271</v>
      </c>
      <c r="E5716" t="s">
        <v>9</v>
      </c>
      <c r="F5716" t="s">
        <v>16</v>
      </c>
      <c r="G5716" s="2" t="s">
        <v>14</v>
      </c>
      <c r="H5716" s="1">
        <v>0.5</v>
      </c>
      <c r="I5716" t="s">
        <v>11</v>
      </c>
      <c r="J57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7" spans="1:12" hidden="1" x14ac:dyDescent="0.25">
      <c r="A5717" t="s">
        <v>8282</v>
      </c>
      <c r="B5717">
        <v>8</v>
      </c>
      <c r="C5717">
        <v>5345</v>
      </c>
      <c r="D5717" t="s">
        <v>6272</v>
      </c>
      <c r="E5717" t="s">
        <v>9</v>
      </c>
      <c r="F5717" t="s">
        <v>16</v>
      </c>
      <c r="G5717" s="2" t="s">
        <v>14</v>
      </c>
      <c r="H5717" s="1">
        <v>0.5</v>
      </c>
      <c r="I5717" t="s">
        <v>11</v>
      </c>
      <c r="J57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8" spans="1:12" hidden="1" x14ac:dyDescent="0.25">
      <c r="A5718" t="s">
        <v>8282</v>
      </c>
      <c r="B5718">
        <v>8</v>
      </c>
      <c r="C5718">
        <v>5346</v>
      </c>
      <c r="D5718" t="s">
        <v>6273</v>
      </c>
      <c r="E5718" t="s">
        <v>9</v>
      </c>
      <c r="F5718" t="s">
        <v>18</v>
      </c>
      <c r="G5718" s="2" t="s">
        <v>19</v>
      </c>
      <c r="H5718" s="1">
        <v>0.5</v>
      </c>
      <c r="I5718" t="s">
        <v>11</v>
      </c>
      <c r="J57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19" spans="1:12" hidden="1" x14ac:dyDescent="0.25">
      <c r="A5719" t="s">
        <v>8282</v>
      </c>
      <c r="B5719">
        <v>8</v>
      </c>
      <c r="C5719">
        <v>5348</v>
      </c>
      <c r="D5719" t="s">
        <v>6274</v>
      </c>
      <c r="E5719" t="s">
        <v>9</v>
      </c>
      <c r="F5719" t="s">
        <v>16</v>
      </c>
      <c r="G5719" s="2" t="s">
        <v>14</v>
      </c>
      <c r="H5719" s="1">
        <v>0.5</v>
      </c>
      <c r="I5719" t="s">
        <v>11</v>
      </c>
      <c r="J57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0" spans="1:12" hidden="1" x14ac:dyDescent="0.25">
      <c r="A5720" t="s">
        <v>8282</v>
      </c>
      <c r="B5720">
        <v>8</v>
      </c>
      <c r="C5720">
        <v>5349</v>
      </c>
      <c r="D5720" t="s">
        <v>6275</v>
      </c>
      <c r="E5720" t="s">
        <v>9</v>
      </c>
      <c r="F5720" t="s">
        <v>16</v>
      </c>
      <c r="G5720" s="2" t="s">
        <v>14</v>
      </c>
      <c r="H5720" s="1">
        <v>0.5</v>
      </c>
      <c r="I5720" t="s">
        <v>11</v>
      </c>
      <c r="J57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1" spans="1:12" hidden="1" x14ac:dyDescent="0.25">
      <c r="A5721" t="s">
        <v>8282</v>
      </c>
      <c r="B5721">
        <v>8</v>
      </c>
      <c r="C5721">
        <v>5351</v>
      </c>
      <c r="D5721" t="s">
        <v>6276</v>
      </c>
      <c r="E5721" t="s">
        <v>9</v>
      </c>
      <c r="F5721" t="s">
        <v>16</v>
      </c>
      <c r="G5721" s="2" t="s">
        <v>14</v>
      </c>
      <c r="H5721" s="1">
        <v>0.5</v>
      </c>
      <c r="I5721" t="s">
        <v>11</v>
      </c>
      <c r="J57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2" spans="1:12" hidden="1" x14ac:dyDescent="0.25">
      <c r="A5722" t="s">
        <v>8282</v>
      </c>
      <c r="B5722">
        <v>8</v>
      </c>
      <c r="C5722">
        <v>5353</v>
      </c>
      <c r="D5722" t="s">
        <v>6277</v>
      </c>
      <c r="E5722" t="s">
        <v>9</v>
      </c>
      <c r="F5722" t="s">
        <v>48</v>
      </c>
      <c r="G5722" s="3">
        <v>41078</v>
      </c>
      <c r="H5722" s="1">
        <v>0.5</v>
      </c>
      <c r="I5722" t="s">
        <v>11</v>
      </c>
      <c r="J57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3" spans="1:12" hidden="1" x14ac:dyDescent="0.25">
      <c r="A5723" t="s">
        <v>8282</v>
      </c>
      <c r="B5723">
        <v>8</v>
      </c>
      <c r="C5723">
        <v>5360</v>
      </c>
      <c r="D5723" t="s">
        <v>6278</v>
      </c>
      <c r="E5723" t="s">
        <v>9</v>
      </c>
      <c r="F5723" t="s">
        <v>18</v>
      </c>
      <c r="G5723" s="2" t="s">
        <v>19</v>
      </c>
      <c r="H5723" s="1">
        <v>0.5</v>
      </c>
      <c r="I5723" t="s">
        <v>11</v>
      </c>
      <c r="J57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4" spans="1:12" hidden="1" x14ac:dyDescent="0.25">
      <c r="A5724" t="s">
        <v>8282</v>
      </c>
      <c r="B5724">
        <v>8</v>
      </c>
      <c r="C5724">
        <v>5361</v>
      </c>
      <c r="D5724" t="s">
        <v>6279</v>
      </c>
      <c r="E5724" t="s">
        <v>9</v>
      </c>
      <c r="F5724" t="s">
        <v>16</v>
      </c>
      <c r="G5724" s="2" t="s">
        <v>14</v>
      </c>
      <c r="H5724" s="1">
        <v>0.5</v>
      </c>
      <c r="I5724" t="s">
        <v>11</v>
      </c>
      <c r="J57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5" spans="1:12" hidden="1" x14ac:dyDescent="0.25">
      <c r="A5725" t="s">
        <v>8282</v>
      </c>
      <c r="B5725">
        <v>8</v>
      </c>
      <c r="C5725">
        <v>5362</v>
      </c>
      <c r="D5725" t="s">
        <v>6280</v>
      </c>
      <c r="E5725" t="s">
        <v>9</v>
      </c>
      <c r="F5725" t="s">
        <v>16</v>
      </c>
      <c r="G5725" s="2" t="s">
        <v>14</v>
      </c>
      <c r="H5725" s="1">
        <v>0.5</v>
      </c>
      <c r="I5725" t="s">
        <v>11</v>
      </c>
      <c r="J57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6" spans="1:12" hidden="1" x14ac:dyDescent="0.25">
      <c r="A5726" t="s">
        <v>8282</v>
      </c>
      <c r="B5726">
        <v>8</v>
      </c>
      <c r="C5726">
        <v>5371</v>
      </c>
      <c r="D5726" t="s">
        <v>6281</v>
      </c>
      <c r="E5726" t="s">
        <v>9</v>
      </c>
      <c r="F5726" t="s">
        <v>16</v>
      </c>
      <c r="G5726" s="2" t="s">
        <v>14</v>
      </c>
      <c r="H5726" s="1">
        <v>0.5</v>
      </c>
      <c r="I5726" t="s">
        <v>11</v>
      </c>
      <c r="J57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7" spans="1:12" hidden="1" x14ac:dyDescent="0.25">
      <c r="A5727" t="s">
        <v>8282</v>
      </c>
      <c r="B5727">
        <v>8</v>
      </c>
      <c r="C5727">
        <v>5373</v>
      </c>
      <c r="D5727" t="s">
        <v>6282</v>
      </c>
      <c r="E5727" t="s">
        <v>9</v>
      </c>
      <c r="F5727" t="s">
        <v>18</v>
      </c>
      <c r="G5727" s="2" t="s">
        <v>19</v>
      </c>
      <c r="H5727" s="1">
        <v>0.5</v>
      </c>
      <c r="I5727" t="s">
        <v>11</v>
      </c>
      <c r="J57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8" spans="1:12" hidden="1" x14ac:dyDescent="0.25">
      <c r="A5728" t="s">
        <v>8282</v>
      </c>
      <c r="B5728">
        <v>8</v>
      </c>
      <c r="C5728">
        <v>5380</v>
      </c>
      <c r="D5728" t="s">
        <v>6283</v>
      </c>
      <c r="E5728" t="s">
        <v>9</v>
      </c>
      <c r="F5728" t="s">
        <v>16</v>
      </c>
      <c r="G5728" s="2" t="s">
        <v>14</v>
      </c>
      <c r="H5728" s="1">
        <v>0.5</v>
      </c>
      <c r="I5728" t="s">
        <v>11</v>
      </c>
      <c r="J57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29" spans="1:15" hidden="1" x14ac:dyDescent="0.25">
      <c r="A5729" t="s">
        <v>8282</v>
      </c>
      <c r="B5729">
        <v>8</v>
      </c>
      <c r="C5729">
        <v>5381</v>
      </c>
      <c r="D5729" t="s">
        <v>6284</v>
      </c>
      <c r="E5729" t="s">
        <v>9</v>
      </c>
      <c r="F5729" t="s">
        <v>18</v>
      </c>
      <c r="G5729" s="2" t="s">
        <v>19</v>
      </c>
      <c r="H5729" s="1">
        <v>0.5</v>
      </c>
      <c r="I5729" t="s">
        <v>11</v>
      </c>
      <c r="J57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30" spans="1:15" hidden="1" x14ac:dyDescent="0.25">
      <c r="A5730" t="s">
        <v>8282</v>
      </c>
      <c r="B5730">
        <v>8</v>
      </c>
      <c r="C5730">
        <v>5390</v>
      </c>
      <c r="D5730" t="s">
        <v>6285</v>
      </c>
      <c r="E5730" t="s">
        <v>9</v>
      </c>
      <c r="F5730" t="s">
        <v>16</v>
      </c>
      <c r="G5730" s="2" t="s">
        <v>14</v>
      </c>
      <c r="H5730" s="1">
        <v>0.5</v>
      </c>
      <c r="I5730" t="s">
        <v>11</v>
      </c>
      <c r="J57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31" spans="1:15" x14ac:dyDescent="0.25">
      <c r="A5731" t="s">
        <v>8282</v>
      </c>
      <c r="B5731">
        <v>8</v>
      </c>
      <c r="C5731">
        <v>5401</v>
      </c>
      <c r="D5731" t="s">
        <v>6286</v>
      </c>
      <c r="E5731" t="s">
        <v>9</v>
      </c>
      <c r="F5731" t="s">
        <v>6287</v>
      </c>
      <c r="G5731" s="3">
        <v>41171</v>
      </c>
      <c r="H5731" t="s">
        <v>973</v>
      </c>
      <c r="I5731" t="s">
        <v>11</v>
      </c>
      <c r="J57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7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731" t="s">
        <v>9088</v>
      </c>
      <c r="O5731" t="s">
        <v>9111</v>
      </c>
    </row>
    <row r="5732" spans="1:15" hidden="1" x14ac:dyDescent="0.25">
      <c r="A5732" t="s">
        <v>8282</v>
      </c>
      <c r="B5732">
        <v>8</v>
      </c>
      <c r="C5732">
        <v>5402</v>
      </c>
      <c r="D5732" t="s">
        <v>974</v>
      </c>
      <c r="E5732" t="s">
        <v>9</v>
      </c>
      <c r="F5732" t="s">
        <v>16</v>
      </c>
      <c r="G5732" s="2" t="s">
        <v>14</v>
      </c>
      <c r="H5732" s="1">
        <v>0.5</v>
      </c>
      <c r="I5732" t="s">
        <v>11</v>
      </c>
      <c r="J57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33" spans="1:15" hidden="1" x14ac:dyDescent="0.25">
      <c r="A5733" t="s">
        <v>8282</v>
      </c>
      <c r="B5733">
        <v>8</v>
      </c>
      <c r="C5733">
        <v>5404</v>
      </c>
      <c r="D5733" t="s">
        <v>6288</v>
      </c>
      <c r="E5733" t="s">
        <v>9</v>
      </c>
      <c r="F5733" t="s">
        <v>4770</v>
      </c>
      <c r="G5733" s="3">
        <v>41078</v>
      </c>
      <c r="H5733" s="1">
        <v>0.5</v>
      </c>
      <c r="I5733" t="s">
        <v>11</v>
      </c>
      <c r="J57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7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733" t="s">
        <v>9088</v>
      </c>
    </row>
    <row r="5734" spans="1:15" hidden="1" x14ac:dyDescent="0.25">
      <c r="A5734" t="s">
        <v>8282</v>
      </c>
      <c r="B5734">
        <v>8</v>
      </c>
      <c r="C5734">
        <v>5406</v>
      </c>
      <c r="D5734" t="s">
        <v>6289</v>
      </c>
      <c r="E5734" t="s">
        <v>9</v>
      </c>
      <c r="F5734" t="s">
        <v>185</v>
      </c>
      <c r="G5734" s="2" t="s">
        <v>109</v>
      </c>
      <c r="H5734" s="1">
        <v>0.5</v>
      </c>
      <c r="I5734" t="s">
        <v>11</v>
      </c>
      <c r="J57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35" spans="1:15" hidden="1" x14ac:dyDescent="0.25">
      <c r="A5735" t="s">
        <v>8282</v>
      </c>
      <c r="B5735">
        <v>8</v>
      </c>
      <c r="C5735">
        <v>5407</v>
      </c>
      <c r="D5735" t="s">
        <v>6290</v>
      </c>
      <c r="E5735" t="s">
        <v>9</v>
      </c>
      <c r="F5735" t="s">
        <v>16</v>
      </c>
      <c r="G5735" s="2" t="s">
        <v>14</v>
      </c>
      <c r="H5735" s="1">
        <v>0.5</v>
      </c>
      <c r="I5735" t="s">
        <v>11</v>
      </c>
      <c r="J57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36" spans="1:15" hidden="1" x14ac:dyDescent="0.25">
      <c r="A5736" t="s">
        <v>8282</v>
      </c>
      <c r="B5736">
        <v>8</v>
      </c>
      <c r="C5736">
        <v>5414</v>
      </c>
      <c r="D5736" t="s">
        <v>6291</v>
      </c>
      <c r="E5736" t="s">
        <v>9</v>
      </c>
      <c r="F5736" t="s">
        <v>369</v>
      </c>
      <c r="G5736" s="2" t="s">
        <v>14</v>
      </c>
      <c r="H5736" s="1">
        <v>0.5</v>
      </c>
      <c r="I5736" t="s">
        <v>11</v>
      </c>
      <c r="J57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7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736" t="s">
        <v>9088</v>
      </c>
    </row>
    <row r="5737" spans="1:15" hidden="1" x14ac:dyDescent="0.25">
      <c r="A5737" t="s">
        <v>8282</v>
      </c>
      <c r="B5737">
        <v>8</v>
      </c>
      <c r="C5737">
        <v>5415</v>
      </c>
      <c r="D5737" t="s">
        <v>6292</v>
      </c>
      <c r="E5737" t="s">
        <v>9</v>
      </c>
      <c r="F5737" t="s">
        <v>5251</v>
      </c>
      <c r="G5737" s="2" t="s">
        <v>14</v>
      </c>
      <c r="H5737" s="1">
        <v>0.5</v>
      </c>
      <c r="I5737" t="s">
        <v>11</v>
      </c>
      <c r="J57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7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737" t="s">
        <v>9088</v>
      </c>
    </row>
    <row r="5738" spans="1:15" hidden="1" x14ac:dyDescent="0.25">
      <c r="A5738" t="s">
        <v>8282</v>
      </c>
      <c r="B5738">
        <v>8</v>
      </c>
      <c r="C5738">
        <v>5430</v>
      </c>
      <c r="D5738" t="s">
        <v>993</v>
      </c>
      <c r="E5738" t="s">
        <v>9</v>
      </c>
      <c r="F5738" t="s">
        <v>18</v>
      </c>
      <c r="G5738" s="2" t="s">
        <v>19</v>
      </c>
      <c r="H5738" s="1">
        <v>0.5</v>
      </c>
      <c r="I5738" t="s">
        <v>11</v>
      </c>
      <c r="J57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39" spans="1:15" hidden="1" x14ac:dyDescent="0.25">
      <c r="A5739" t="s">
        <v>8282</v>
      </c>
      <c r="B5739">
        <v>8</v>
      </c>
      <c r="C5739">
        <v>5432</v>
      </c>
      <c r="D5739" t="s">
        <v>6293</v>
      </c>
      <c r="E5739" t="s">
        <v>9</v>
      </c>
      <c r="F5739" t="s">
        <v>16</v>
      </c>
      <c r="G5739" s="2" t="s">
        <v>14</v>
      </c>
      <c r="H5739" s="1">
        <v>0.5</v>
      </c>
      <c r="I5739" t="s">
        <v>11</v>
      </c>
      <c r="J57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0" spans="1:15" hidden="1" x14ac:dyDescent="0.25">
      <c r="A5740" t="s">
        <v>8282</v>
      </c>
      <c r="B5740">
        <v>8</v>
      </c>
      <c r="C5740">
        <v>5433</v>
      </c>
      <c r="D5740" t="s">
        <v>6294</v>
      </c>
      <c r="E5740" t="s">
        <v>9</v>
      </c>
      <c r="F5740" t="s">
        <v>16</v>
      </c>
      <c r="G5740" s="2" t="s">
        <v>14</v>
      </c>
      <c r="H5740" s="1">
        <v>0.5</v>
      </c>
      <c r="I5740" t="s">
        <v>11</v>
      </c>
      <c r="J57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1" spans="1:15" hidden="1" x14ac:dyDescent="0.25">
      <c r="A5741" t="s">
        <v>8282</v>
      </c>
      <c r="B5741">
        <v>8</v>
      </c>
      <c r="C5741">
        <v>5440</v>
      </c>
      <c r="D5741" t="s">
        <v>6295</v>
      </c>
      <c r="E5741" t="s">
        <v>9</v>
      </c>
      <c r="F5741" t="s">
        <v>16</v>
      </c>
      <c r="G5741" s="2" t="s">
        <v>14</v>
      </c>
      <c r="H5741" s="1">
        <v>0.5</v>
      </c>
      <c r="I5741" t="s">
        <v>11</v>
      </c>
      <c r="J57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2" spans="1:15" hidden="1" x14ac:dyDescent="0.25">
      <c r="A5742" t="s">
        <v>8282</v>
      </c>
      <c r="B5742">
        <v>8</v>
      </c>
      <c r="C5742">
        <v>5441</v>
      </c>
      <c r="D5742" t="s">
        <v>6296</v>
      </c>
      <c r="E5742" t="s">
        <v>9</v>
      </c>
      <c r="F5742" t="s">
        <v>16</v>
      </c>
      <c r="G5742" s="2" t="s">
        <v>14</v>
      </c>
      <c r="H5742" s="1">
        <v>0.5</v>
      </c>
      <c r="I5742" t="s">
        <v>11</v>
      </c>
      <c r="J57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3" spans="1:15" hidden="1" x14ac:dyDescent="0.25">
      <c r="A5743" t="s">
        <v>8282</v>
      </c>
      <c r="B5743">
        <v>8</v>
      </c>
      <c r="C5743">
        <v>5442</v>
      </c>
      <c r="D5743" t="s">
        <v>6297</v>
      </c>
      <c r="E5743" t="s">
        <v>9</v>
      </c>
      <c r="F5743" t="s">
        <v>16</v>
      </c>
      <c r="G5743" s="2" t="s">
        <v>14</v>
      </c>
      <c r="H5743" s="1">
        <v>0.5</v>
      </c>
      <c r="I5743" t="s">
        <v>11</v>
      </c>
      <c r="J57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4" spans="1:15" hidden="1" x14ac:dyDescent="0.25">
      <c r="A5744" t="s">
        <v>8282</v>
      </c>
      <c r="B5744">
        <v>8</v>
      </c>
      <c r="C5744">
        <v>5443</v>
      </c>
      <c r="D5744" t="s">
        <v>6298</v>
      </c>
      <c r="E5744" t="s">
        <v>9</v>
      </c>
      <c r="F5744" t="s">
        <v>16</v>
      </c>
      <c r="G5744" s="2" t="s">
        <v>14</v>
      </c>
      <c r="H5744" s="1">
        <v>0.5</v>
      </c>
      <c r="I5744" t="s">
        <v>11</v>
      </c>
      <c r="J57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5" spans="1:12" hidden="1" x14ac:dyDescent="0.25">
      <c r="A5745" t="s">
        <v>8282</v>
      </c>
      <c r="B5745">
        <v>8</v>
      </c>
      <c r="C5745">
        <v>5444</v>
      </c>
      <c r="D5745" t="s">
        <v>6299</v>
      </c>
      <c r="E5745" t="s">
        <v>9</v>
      </c>
      <c r="F5745" t="s">
        <v>185</v>
      </c>
      <c r="G5745" s="2" t="s">
        <v>109</v>
      </c>
      <c r="H5745" s="1">
        <v>0.5</v>
      </c>
      <c r="I5745" t="s">
        <v>11</v>
      </c>
      <c r="J57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6" spans="1:12" hidden="1" x14ac:dyDescent="0.25">
      <c r="A5746" t="s">
        <v>8282</v>
      </c>
      <c r="B5746">
        <v>8</v>
      </c>
      <c r="C5746">
        <v>5445</v>
      </c>
      <c r="D5746" t="s">
        <v>6300</v>
      </c>
      <c r="E5746" t="s">
        <v>9</v>
      </c>
      <c r="F5746" t="s">
        <v>16</v>
      </c>
      <c r="G5746" s="2" t="s">
        <v>14</v>
      </c>
      <c r="H5746" s="1">
        <v>0.5</v>
      </c>
      <c r="I5746" t="s">
        <v>11</v>
      </c>
      <c r="J57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7" spans="1:12" hidden="1" x14ac:dyDescent="0.25">
      <c r="A5747" t="s">
        <v>8282</v>
      </c>
      <c r="B5747">
        <v>8</v>
      </c>
      <c r="C5747">
        <v>5446</v>
      </c>
      <c r="D5747" t="s">
        <v>6301</v>
      </c>
      <c r="E5747" t="s">
        <v>9</v>
      </c>
      <c r="F5747" t="s">
        <v>16</v>
      </c>
      <c r="G5747" s="2" t="s">
        <v>14</v>
      </c>
      <c r="H5747" s="1">
        <v>0.5</v>
      </c>
      <c r="I5747" t="s">
        <v>11</v>
      </c>
      <c r="J57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8" spans="1:12" hidden="1" x14ac:dyDescent="0.25">
      <c r="A5748" t="s">
        <v>8282</v>
      </c>
      <c r="B5748">
        <v>8</v>
      </c>
      <c r="C5748">
        <v>5447</v>
      </c>
      <c r="D5748" t="s">
        <v>6302</v>
      </c>
      <c r="E5748" t="s">
        <v>9</v>
      </c>
      <c r="F5748" t="s">
        <v>16</v>
      </c>
      <c r="G5748" s="2" t="s">
        <v>14</v>
      </c>
      <c r="H5748" s="1">
        <v>0.5</v>
      </c>
      <c r="I5748" t="s">
        <v>11</v>
      </c>
      <c r="J57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49" spans="1:12" hidden="1" x14ac:dyDescent="0.25">
      <c r="A5749" t="s">
        <v>8282</v>
      </c>
      <c r="B5749">
        <v>8</v>
      </c>
      <c r="C5749">
        <v>5448</v>
      </c>
      <c r="D5749" t="s">
        <v>6303</v>
      </c>
      <c r="E5749" t="s">
        <v>9</v>
      </c>
      <c r="F5749" t="s">
        <v>16</v>
      </c>
      <c r="G5749" s="2" t="s">
        <v>14</v>
      </c>
      <c r="H5749" s="1">
        <v>0.5</v>
      </c>
      <c r="I5749" t="s">
        <v>11</v>
      </c>
      <c r="J57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0" spans="1:12" hidden="1" x14ac:dyDescent="0.25">
      <c r="A5750" t="s">
        <v>8282</v>
      </c>
      <c r="B5750">
        <v>8</v>
      </c>
      <c r="C5750">
        <v>5460</v>
      </c>
      <c r="D5750" t="s">
        <v>6304</v>
      </c>
      <c r="E5750" t="s">
        <v>9</v>
      </c>
      <c r="F5750" t="s">
        <v>48</v>
      </c>
      <c r="G5750" s="3">
        <v>41078</v>
      </c>
      <c r="H5750" s="1">
        <v>0.5</v>
      </c>
      <c r="I5750" t="s">
        <v>11</v>
      </c>
      <c r="J57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1" spans="1:12" hidden="1" x14ac:dyDescent="0.25">
      <c r="A5751" t="s">
        <v>8282</v>
      </c>
      <c r="B5751">
        <v>8</v>
      </c>
      <c r="C5751">
        <v>5468</v>
      </c>
      <c r="D5751" t="s">
        <v>1002</v>
      </c>
      <c r="E5751" t="s">
        <v>9</v>
      </c>
      <c r="F5751" t="s">
        <v>16</v>
      </c>
      <c r="G5751" s="2" t="s">
        <v>14</v>
      </c>
      <c r="H5751" s="1">
        <v>0.5</v>
      </c>
      <c r="I5751" t="s">
        <v>11</v>
      </c>
      <c r="J57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2" spans="1:12" hidden="1" x14ac:dyDescent="0.25">
      <c r="A5752" t="s">
        <v>8282</v>
      </c>
      <c r="B5752">
        <v>8</v>
      </c>
      <c r="C5752">
        <v>5469</v>
      </c>
      <c r="D5752" t="s">
        <v>6305</v>
      </c>
      <c r="E5752" t="s">
        <v>9</v>
      </c>
      <c r="F5752" t="s">
        <v>16</v>
      </c>
      <c r="G5752" s="2" t="s">
        <v>14</v>
      </c>
      <c r="H5752" s="1">
        <v>0.5</v>
      </c>
      <c r="I5752" t="s">
        <v>11</v>
      </c>
      <c r="J57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3" spans="1:12" hidden="1" x14ac:dyDescent="0.25">
      <c r="A5753" t="s">
        <v>8282</v>
      </c>
      <c r="B5753">
        <v>8</v>
      </c>
      <c r="C5753">
        <v>5470</v>
      </c>
      <c r="D5753" t="s">
        <v>6306</v>
      </c>
      <c r="E5753" t="s">
        <v>9</v>
      </c>
      <c r="F5753" t="s">
        <v>13</v>
      </c>
      <c r="G5753" s="2" t="s">
        <v>14</v>
      </c>
      <c r="H5753" s="1">
        <v>0.5</v>
      </c>
      <c r="I5753" t="s">
        <v>11</v>
      </c>
      <c r="J57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4" spans="1:12" hidden="1" x14ac:dyDescent="0.25">
      <c r="A5754" t="s">
        <v>8282</v>
      </c>
      <c r="B5754">
        <v>8</v>
      </c>
      <c r="C5754">
        <v>5471</v>
      </c>
      <c r="D5754" t="s">
        <v>6307</v>
      </c>
      <c r="E5754" t="s">
        <v>9</v>
      </c>
      <c r="F5754" t="s">
        <v>16</v>
      </c>
      <c r="G5754" s="2" t="s">
        <v>14</v>
      </c>
      <c r="H5754" s="1">
        <v>0.5</v>
      </c>
      <c r="I5754" t="s">
        <v>11</v>
      </c>
      <c r="J57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5" spans="1:12" hidden="1" x14ac:dyDescent="0.25">
      <c r="A5755" t="s">
        <v>8282</v>
      </c>
      <c r="B5755">
        <v>8</v>
      </c>
      <c r="C5755">
        <v>5472</v>
      </c>
      <c r="D5755" t="s">
        <v>6308</v>
      </c>
      <c r="E5755" t="s">
        <v>9</v>
      </c>
      <c r="F5755" t="s">
        <v>13</v>
      </c>
      <c r="G5755" s="2" t="s">
        <v>14</v>
      </c>
      <c r="H5755" s="1">
        <v>0.5</v>
      </c>
      <c r="I5755" t="s">
        <v>11</v>
      </c>
      <c r="J57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6" spans="1:12" hidden="1" x14ac:dyDescent="0.25">
      <c r="A5756" t="s">
        <v>8282</v>
      </c>
      <c r="B5756">
        <v>8</v>
      </c>
      <c r="C5756">
        <v>5473</v>
      </c>
      <c r="D5756" t="s">
        <v>6309</v>
      </c>
      <c r="E5756" t="s">
        <v>9</v>
      </c>
      <c r="F5756" t="s">
        <v>16</v>
      </c>
      <c r="G5756" s="2" t="s">
        <v>14</v>
      </c>
      <c r="H5756" s="1">
        <v>0.5</v>
      </c>
      <c r="I5756" t="s">
        <v>11</v>
      </c>
      <c r="J57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7" spans="1:12" hidden="1" x14ac:dyDescent="0.25">
      <c r="A5757" t="s">
        <v>8282</v>
      </c>
      <c r="B5757">
        <v>8</v>
      </c>
      <c r="C5757">
        <v>5475</v>
      </c>
      <c r="D5757" t="s">
        <v>6310</v>
      </c>
      <c r="E5757" t="s">
        <v>9</v>
      </c>
      <c r="F5757" t="s">
        <v>185</v>
      </c>
      <c r="G5757" s="2" t="s">
        <v>109</v>
      </c>
      <c r="H5757" s="1">
        <v>0.5</v>
      </c>
      <c r="I5757" t="s">
        <v>11</v>
      </c>
      <c r="J57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8" spans="1:12" hidden="1" x14ac:dyDescent="0.25">
      <c r="A5758" t="s">
        <v>8282</v>
      </c>
      <c r="B5758">
        <v>8</v>
      </c>
      <c r="C5758">
        <v>5476</v>
      </c>
      <c r="D5758" t="s">
        <v>6311</v>
      </c>
      <c r="E5758" t="s">
        <v>9</v>
      </c>
      <c r="F5758" t="s">
        <v>16</v>
      </c>
      <c r="G5758" s="2" t="s">
        <v>14</v>
      </c>
      <c r="H5758" s="1">
        <v>0.5</v>
      </c>
      <c r="I5758" t="s">
        <v>11</v>
      </c>
      <c r="J57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59" spans="1:12" hidden="1" x14ac:dyDescent="0.25">
      <c r="A5759" t="s">
        <v>8282</v>
      </c>
      <c r="B5759">
        <v>8</v>
      </c>
      <c r="C5759">
        <v>5477</v>
      </c>
      <c r="D5759" t="s">
        <v>6312</v>
      </c>
      <c r="E5759" t="s">
        <v>9</v>
      </c>
      <c r="F5759" t="s">
        <v>16</v>
      </c>
      <c r="G5759" s="2" t="s">
        <v>14</v>
      </c>
      <c r="H5759" s="1">
        <v>0.5</v>
      </c>
      <c r="I5759" t="s">
        <v>11</v>
      </c>
      <c r="J57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0" spans="1:12" hidden="1" x14ac:dyDescent="0.25">
      <c r="A5760" t="s">
        <v>8282</v>
      </c>
      <c r="B5760">
        <v>8</v>
      </c>
      <c r="C5760">
        <v>5478</v>
      </c>
      <c r="D5760" t="s">
        <v>6313</v>
      </c>
      <c r="E5760" t="s">
        <v>9</v>
      </c>
      <c r="F5760" t="s">
        <v>18</v>
      </c>
      <c r="G5760" s="2" t="s">
        <v>19</v>
      </c>
      <c r="H5760" s="1">
        <v>0.5</v>
      </c>
      <c r="I5760" t="s">
        <v>11</v>
      </c>
      <c r="J57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1" spans="1:12" hidden="1" x14ac:dyDescent="0.25">
      <c r="A5761" t="s">
        <v>8282</v>
      </c>
      <c r="B5761">
        <v>8</v>
      </c>
      <c r="C5761">
        <v>5479</v>
      </c>
      <c r="D5761" t="s">
        <v>6314</v>
      </c>
      <c r="E5761" t="s">
        <v>9</v>
      </c>
      <c r="F5761" t="s">
        <v>16</v>
      </c>
      <c r="G5761" s="2" t="s">
        <v>14</v>
      </c>
      <c r="H5761" s="1">
        <v>0.5</v>
      </c>
      <c r="I5761" t="s">
        <v>11</v>
      </c>
      <c r="J57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2" spans="1:12" hidden="1" x14ac:dyDescent="0.25">
      <c r="A5762" t="s">
        <v>8282</v>
      </c>
      <c r="B5762">
        <v>8</v>
      </c>
      <c r="C5762">
        <v>5480</v>
      </c>
      <c r="D5762" t="s">
        <v>6315</v>
      </c>
      <c r="E5762" t="s">
        <v>9</v>
      </c>
      <c r="F5762" t="s">
        <v>16</v>
      </c>
      <c r="G5762" s="2" t="s">
        <v>14</v>
      </c>
      <c r="H5762" s="1">
        <v>0.5</v>
      </c>
      <c r="I5762" t="s">
        <v>11</v>
      </c>
      <c r="J57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3" spans="1:12" hidden="1" x14ac:dyDescent="0.25">
      <c r="A5763" t="s">
        <v>8282</v>
      </c>
      <c r="B5763">
        <v>8</v>
      </c>
      <c r="C5763">
        <v>5481</v>
      </c>
      <c r="D5763" t="s">
        <v>6316</v>
      </c>
      <c r="E5763" t="s">
        <v>9</v>
      </c>
      <c r="F5763" t="s">
        <v>16</v>
      </c>
      <c r="G5763" s="2" t="s">
        <v>14</v>
      </c>
      <c r="H5763" s="1">
        <v>0.5</v>
      </c>
      <c r="I5763" t="s">
        <v>11</v>
      </c>
      <c r="J57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4" spans="1:12" hidden="1" x14ac:dyDescent="0.25">
      <c r="A5764" t="s">
        <v>8282</v>
      </c>
      <c r="B5764">
        <v>8</v>
      </c>
      <c r="C5764">
        <v>5482</v>
      </c>
      <c r="D5764" t="s">
        <v>6317</v>
      </c>
      <c r="E5764" t="s">
        <v>9</v>
      </c>
      <c r="F5764" t="s">
        <v>16</v>
      </c>
      <c r="G5764" s="2" t="s">
        <v>14</v>
      </c>
      <c r="H5764" s="1">
        <v>0.5</v>
      </c>
      <c r="I5764" t="s">
        <v>11</v>
      </c>
      <c r="J57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5" spans="1:12" hidden="1" x14ac:dyDescent="0.25">
      <c r="A5765" t="s">
        <v>8282</v>
      </c>
      <c r="B5765">
        <v>8</v>
      </c>
      <c r="C5765">
        <v>5483</v>
      </c>
      <c r="D5765" t="s">
        <v>6318</v>
      </c>
      <c r="E5765" t="s">
        <v>9</v>
      </c>
      <c r="F5765" t="s">
        <v>16</v>
      </c>
      <c r="G5765" s="2" t="s">
        <v>14</v>
      </c>
      <c r="H5765" s="1">
        <v>0.5</v>
      </c>
      <c r="I5765" t="s">
        <v>11</v>
      </c>
      <c r="J57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6" spans="1:12" hidden="1" x14ac:dyDescent="0.25">
      <c r="A5766" t="s">
        <v>8282</v>
      </c>
      <c r="B5766">
        <v>8</v>
      </c>
      <c r="C5766">
        <v>5484</v>
      </c>
      <c r="D5766" t="s">
        <v>6319</v>
      </c>
      <c r="E5766" t="s">
        <v>9</v>
      </c>
      <c r="F5766" t="s">
        <v>16</v>
      </c>
      <c r="G5766" s="2" t="s">
        <v>14</v>
      </c>
      <c r="H5766" s="1">
        <v>0.5</v>
      </c>
      <c r="I5766" t="s">
        <v>11</v>
      </c>
      <c r="J57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7" spans="1:12" hidden="1" x14ac:dyDescent="0.25">
      <c r="A5767" t="s">
        <v>8282</v>
      </c>
      <c r="B5767">
        <v>8</v>
      </c>
      <c r="C5767">
        <v>5485</v>
      </c>
      <c r="D5767" t="s">
        <v>6320</v>
      </c>
      <c r="E5767" t="s">
        <v>9</v>
      </c>
      <c r="F5767" t="s">
        <v>16</v>
      </c>
      <c r="G5767" s="2" t="s">
        <v>14</v>
      </c>
      <c r="H5767" s="1">
        <v>0.5</v>
      </c>
      <c r="I5767" t="s">
        <v>11</v>
      </c>
      <c r="J57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8" spans="1:12" hidden="1" x14ac:dyDescent="0.25">
      <c r="A5768" t="s">
        <v>8282</v>
      </c>
      <c r="B5768">
        <v>8</v>
      </c>
      <c r="C5768">
        <v>5486</v>
      </c>
      <c r="D5768" t="s">
        <v>6321</v>
      </c>
      <c r="E5768" t="s">
        <v>9</v>
      </c>
      <c r="F5768" t="s">
        <v>16</v>
      </c>
      <c r="G5768" s="2" t="s">
        <v>14</v>
      </c>
      <c r="H5768" s="1">
        <v>0.5</v>
      </c>
      <c r="I5768" t="s">
        <v>11</v>
      </c>
      <c r="J57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69" spans="1:12" hidden="1" x14ac:dyDescent="0.25">
      <c r="A5769" t="s">
        <v>8282</v>
      </c>
      <c r="B5769">
        <v>8</v>
      </c>
      <c r="C5769">
        <v>5487</v>
      </c>
      <c r="D5769" t="s">
        <v>6322</v>
      </c>
      <c r="E5769" t="s">
        <v>9</v>
      </c>
      <c r="F5769" t="s">
        <v>16</v>
      </c>
      <c r="G5769" s="2" t="s">
        <v>14</v>
      </c>
      <c r="H5769" s="1">
        <v>0.5</v>
      </c>
      <c r="I5769" t="s">
        <v>11</v>
      </c>
      <c r="J57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0" spans="1:12" hidden="1" x14ac:dyDescent="0.25">
      <c r="A5770" t="s">
        <v>8282</v>
      </c>
      <c r="B5770">
        <v>8</v>
      </c>
      <c r="C5770">
        <v>5488</v>
      </c>
      <c r="D5770" t="s">
        <v>6323</v>
      </c>
      <c r="E5770" t="s">
        <v>9</v>
      </c>
      <c r="F5770" t="s">
        <v>16</v>
      </c>
      <c r="G5770" s="2" t="s">
        <v>14</v>
      </c>
      <c r="H5770" s="1">
        <v>0.5</v>
      </c>
      <c r="I5770" t="s">
        <v>11</v>
      </c>
      <c r="J57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1" spans="1:12" hidden="1" x14ac:dyDescent="0.25">
      <c r="A5771" t="s">
        <v>8282</v>
      </c>
      <c r="B5771">
        <v>8</v>
      </c>
      <c r="C5771">
        <v>5489</v>
      </c>
      <c r="D5771" t="s">
        <v>6324</v>
      </c>
      <c r="E5771" t="s">
        <v>9</v>
      </c>
      <c r="F5771" t="s">
        <v>18</v>
      </c>
      <c r="G5771" s="2" t="s">
        <v>19</v>
      </c>
      <c r="H5771" s="1">
        <v>0.5</v>
      </c>
      <c r="I5771" t="s">
        <v>11</v>
      </c>
      <c r="J57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2" spans="1:12" hidden="1" x14ac:dyDescent="0.25">
      <c r="A5772" t="s">
        <v>8282</v>
      </c>
      <c r="B5772">
        <v>8</v>
      </c>
      <c r="C5772">
        <v>5490</v>
      </c>
      <c r="D5772" t="s">
        <v>6325</v>
      </c>
      <c r="E5772" t="s">
        <v>9</v>
      </c>
      <c r="F5772" t="s">
        <v>16</v>
      </c>
      <c r="G5772" s="2" t="s">
        <v>14</v>
      </c>
      <c r="H5772" s="1">
        <v>0.5</v>
      </c>
      <c r="I5772" t="s">
        <v>11</v>
      </c>
      <c r="J57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3" spans="1:12" hidden="1" x14ac:dyDescent="0.25">
      <c r="A5773" t="s">
        <v>8282</v>
      </c>
      <c r="B5773">
        <v>8</v>
      </c>
      <c r="C5773">
        <v>5491</v>
      </c>
      <c r="D5773" t="s">
        <v>6326</v>
      </c>
      <c r="E5773" t="s">
        <v>9</v>
      </c>
      <c r="F5773" t="s">
        <v>16</v>
      </c>
      <c r="G5773" s="2" t="s">
        <v>14</v>
      </c>
      <c r="H5773" s="1">
        <v>0.5</v>
      </c>
      <c r="I5773" t="s">
        <v>11</v>
      </c>
      <c r="J57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4" spans="1:12" hidden="1" x14ac:dyDescent="0.25">
      <c r="A5774" t="s">
        <v>8282</v>
      </c>
      <c r="B5774">
        <v>8</v>
      </c>
      <c r="C5774">
        <v>5492</v>
      </c>
      <c r="D5774" t="s">
        <v>6327</v>
      </c>
      <c r="E5774" t="s">
        <v>9</v>
      </c>
      <c r="F5774" t="s">
        <v>16</v>
      </c>
      <c r="G5774" s="2" t="s">
        <v>14</v>
      </c>
      <c r="H5774" s="1">
        <v>0.5</v>
      </c>
      <c r="I5774" t="s">
        <v>11</v>
      </c>
      <c r="J57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5" spans="1:12" hidden="1" x14ac:dyDescent="0.25">
      <c r="A5775" t="s">
        <v>8282</v>
      </c>
      <c r="B5775">
        <v>8</v>
      </c>
      <c r="C5775">
        <v>5493</v>
      </c>
      <c r="D5775" t="s">
        <v>6328</v>
      </c>
      <c r="E5775" t="s">
        <v>9</v>
      </c>
      <c r="F5775" t="s">
        <v>16</v>
      </c>
      <c r="G5775" s="2" t="s">
        <v>14</v>
      </c>
      <c r="H5775" s="1">
        <v>0.5</v>
      </c>
      <c r="I5775" t="s">
        <v>11</v>
      </c>
      <c r="J57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6" spans="1:12" hidden="1" x14ac:dyDescent="0.25">
      <c r="A5776" t="s">
        <v>8282</v>
      </c>
      <c r="B5776">
        <v>8</v>
      </c>
      <c r="C5776">
        <v>5494</v>
      </c>
      <c r="D5776" t="s">
        <v>6329</v>
      </c>
      <c r="E5776" t="s">
        <v>9</v>
      </c>
      <c r="F5776" t="s">
        <v>16</v>
      </c>
      <c r="G5776" s="2" t="s">
        <v>14</v>
      </c>
      <c r="H5776" s="1">
        <v>0.5</v>
      </c>
      <c r="I5776" t="s">
        <v>11</v>
      </c>
      <c r="J57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7" spans="1:15" hidden="1" x14ac:dyDescent="0.25">
      <c r="A5777" t="s">
        <v>8282</v>
      </c>
      <c r="B5777">
        <v>8</v>
      </c>
      <c r="C5777">
        <v>5495</v>
      </c>
      <c r="D5777" t="s">
        <v>6330</v>
      </c>
      <c r="E5777" t="s">
        <v>9</v>
      </c>
      <c r="F5777" t="s">
        <v>185</v>
      </c>
      <c r="G5777" s="2" t="s">
        <v>109</v>
      </c>
      <c r="H5777" s="1">
        <v>0.5</v>
      </c>
      <c r="I5777" t="s">
        <v>11</v>
      </c>
      <c r="J57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8" spans="1:15" hidden="1" x14ac:dyDescent="0.25">
      <c r="A5778" t="s">
        <v>8282</v>
      </c>
      <c r="B5778">
        <v>8</v>
      </c>
      <c r="C5778">
        <v>5496</v>
      </c>
      <c r="D5778" t="s">
        <v>6331</v>
      </c>
      <c r="E5778" t="s">
        <v>9</v>
      </c>
      <c r="F5778" t="s">
        <v>16</v>
      </c>
      <c r="G5778" s="2" t="s">
        <v>14</v>
      </c>
      <c r="H5778" s="1">
        <v>0.5</v>
      </c>
      <c r="I5778" t="s">
        <v>11</v>
      </c>
      <c r="J57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79" spans="1:15" hidden="1" x14ac:dyDescent="0.25">
      <c r="A5779" t="s">
        <v>8282</v>
      </c>
      <c r="B5779">
        <v>8</v>
      </c>
      <c r="C5779">
        <v>5497</v>
      </c>
      <c r="D5779" t="s">
        <v>6332</v>
      </c>
      <c r="E5779" t="s">
        <v>9</v>
      </c>
      <c r="F5779" t="s">
        <v>16</v>
      </c>
      <c r="G5779" s="2" t="s">
        <v>14</v>
      </c>
      <c r="H5779" s="1">
        <v>0.5</v>
      </c>
      <c r="I5779" t="s">
        <v>11</v>
      </c>
      <c r="J57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0" spans="1:15" hidden="1" x14ac:dyDescent="0.25">
      <c r="A5780" t="s">
        <v>8282</v>
      </c>
      <c r="B5780">
        <v>8</v>
      </c>
      <c r="C5780">
        <v>5498</v>
      </c>
      <c r="D5780" t="s">
        <v>6333</v>
      </c>
      <c r="E5780" t="s">
        <v>9</v>
      </c>
      <c r="F5780" t="s">
        <v>16</v>
      </c>
      <c r="G5780" s="2" t="s">
        <v>14</v>
      </c>
      <c r="H5780" s="1">
        <v>0.5</v>
      </c>
      <c r="I5780" t="s">
        <v>11</v>
      </c>
      <c r="J57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1" spans="1:15" hidden="1" x14ac:dyDescent="0.25">
      <c r="A5781" t="s">
        <v>8282</v>
      </c>
      <c r="B5781">
        <v>8</v>
      </c>
      <c r="C5781">
        <v>5499</v>
      </c>
      <c r="D5781" t="s">
        <v>6334</v>
      </c>
      <c r="E5781" t="s">
        <v>9</v>
      </c>
      <c r="F5781" t="s">
        <v>16</v>
      </c>
      <c r="G5781" s="2" t="s">
        <v>14</v>
      </c>
      <c r="H5781" s="1">
        <v>0.5</v>
      </c>
      <c r="I5781" t="s">
        <v>11</v>
      </c>
      <c r="J57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2" spans="1:15" hidden="1" x14ac:dyDescent="0.25">
      <c r="A5782" t="s">
        <v>8282</v>
      </c>
      <c r="B5782">
        <v>8</v>
      </c>
      <c r="C5782">
        <v>5500</v>
      </c>
      <c r="D5782" t="s">
        <v>6335</v>
      </c>
      <c r="E5782" t="s">
        <v>9</v>
      </c>
      <c r="F5782" t="s">
        <v>16</v>
      </c>
      <c r="G5782" s="2" t="s">
        <v>14</v>
      </c>
      <c r="H5782" s="1">
        <v>0.5</v>
      </c>
      <c r="I5782" t="s">
        <v>11</v>
      </c>
      <c r="J57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3" spans="1:15" hidden="1" x14ac:dyDescent="0.25">
      <c r="A5783" t="s">
        <v>8282</v>
      </c>
      <c r="B5783">
        <v>8</v>
      </c>
      <c r="C5783">
        <v>5501</v>
      </c>
      <c r="D5783" t="s">
        <v>6336</v>
      </c>
      <c r="E5783" t="s">
        <v>9</v>
      </c>
      <c r="F5783" t="s">
        <v>16</v>
      </c>
      <c r="G5783" s="2" t="s">
        <v>14</v>
      </c>
      <c r="H5783" s="1">
        <v>0.5</v>
      </c>
      <c r="I5783" t="s">
        <v>11</v>
      </c>
      <c r="J57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4" spans="1:15" hidden="1" x14ac:dyDescent="0.25">
      <c r="A5784" t="s">
        <v>8282</v>
      </c>
      <c r="B5784">
        <v>8</v>
      </c>
      <c r="C5784">
        <v>5502</v>
      </c>
      <c r="D5784" t="s">
        <v>6337</v>
      </c>
      <c r="E5784" t="s">
        <v>9</v>
      </c>
      <c r="F5784" t="s">
        <v>16</v>
      </c>
      <c r="G5784" s="2" t="s">
        <v>14</v>
      </c>
      <c r="H5784" s="1">
        <v>0.5</v>
      </c>
      <c r="I5784" t="s">
        <v>11</v>
      </c>
      <c r="J57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5" spans="1:15" hidden="1" x14ac:dyDescent="0.25">
      <c r="A5785" t="s">
        <v>8282</v>
      </c>
      <c r="B5785">
        <v>8</v>
      </c>
      <c r="C5785">
        <v>5503</v>
      </c>
      <c r="D5785" t="s">
        <v>6338</v>
      </c>
      <c r="E5785" t="s">
        <v>9</v>
      </c>
      <c r="F5785" t="s">
        <v>16</v>
      </c>
      <c r="G5785" s="2" t="s">
        <v>14</v>
      </c>
      <c r="H5785" s="1">
        <v>0.5</v>
      </c>
      <c r="I5785" t="s">
        <v>11</v>
      </c>
      <c r="J57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6" spans="1:15" hidden="1" x14ac:dyDescent="0.25">
      <c r="A5786" t="s">
        <v>8282</v>
      </c>
      <c r="B5786">
        <v>8</v>
      </c>
      <c r="C5786">
        <v>5504</v>
      </c>
      <c r="D5786" t="s">
        <v>6339</v>
      </c>
      <c r="E5786" t="s">
        <v>9</v>
      </c>
      <c r="F5786" t="s">
        <v>16</v>
      </c>
      <c r="G5786" s="2" t="s">
        <v>14</v>
      </c>
      <c r="H5786" s="1">
        <v>0.5</v>
      </c>
      <c r="I5786" t="s">
        <v>11</v>
      </c>
      <c r="J57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7" spans="1:15" hidden="1" x14ac:dyDescent="0.25">
      <c r="A5787" t="s">
        <v>8282</v>
      </c>
      <c r="B5787">
        <v>8</v>
      </c>
      <c r="C5787">
        <v>5505</v>
      </c>
      <c r="D5787" t="s">
        <v>6340</v>
      </c>
      <c r="E5787" t="s">
        <v>9</v>
      </c>
      <c r="F5787" t="s">
        <v>16</v>
      </c>
      <c r="G5787" s="2" t="s">
        <v>14</v>
      </c>
      <c r="H5787" s="1">
        <v>0.5</v>
      </c>
      <c r="I5787" t="s">
        <v>11</v>
      </c>
      <c r="J57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8" spans="1:15" hidden="1" x14ac:dyDescent="0.25">
      <c r="A5788" t="s">
        <v>8282</v>
      </c>
      <c r="B5788">
        <v>8</v>
      </c>
      <c r="C5788">
        <v>5506</v>
      </c>
      <c r="D5788" t="s">
        <v>6341</v>
      </c>
      <c r="E5788" t="s">
        <v>9</v>
      </c>
      <c r="F5788" t="s">
        <v>16</v>
      </c>
      <c r="G5788" s="2" t="s">
        <v>14</v>
      </c>
      <c r="H5788" s="1">
        <v>0.5</v>
      </c>
      <c r="I5788" t="s">
        <v>11</v>
      </c>
      <c r="J57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89" spans="1:15" hidden="1" x14ac:dyDescent="0.25">
      <c r="A5789" t="s">
        <v>8282</v>
      </c>
      <c r="B5789">
        <v>8</v>
      </c>
      <c r="C5789">
        <v>5507</v>
      </c>
      <c r="D5789" t="s">
        <v>6342</v>
      </c>
      <c r="E5789" t="s">
        <v>9</v>
      </c>
      <c r="F5789" t="s">
        <v>16</v>
      </c>
      <c r="G5789" s="2" t="s">
        <v>14</v>
      </c>
      <c r="H5789" s="1">
        <v>0.5</v>
      </c>
      <c r="I5789" t="s">
        <v>11</v>
      </c>
      <c r="J57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0" spans="1:15" hidden="1" x14ac:dyDescent="0.25">
      <c r="A5790" t="s">
        <v>8282</v>
      </c>
      <c r="B5790">
        <v>8</v>
      </c>
      <c r="C5790">
        <v>5508</v>
      </c>
      <c r="D5790" t="s">
        <v>6343</v>
      </c>
      <c r="E5790" t="s">
        <v>9</v>
      </c>
      <c r="F5790" t="s">
        <v>16</v>
      </c>
      <c r="G5790" s="2" t="s">
        <v>14</v>
      </c>
      <c r="H5790" s="1">
        <v>0.5</v>
      </c>
      <c r="I5790" t="s">
        <v>11</v>
      </c>
      <c r="J57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1" spans="1:15" hidden="1" x14ac:dyDescent="0.25">
      <c r="A5791" t="s">
        <v>8282</v>
      </c>
      <c r="B5791">
        <v>8</v>
      </c>
      <c r="C5791">
        <v>5509</v>
      </c>
      <c r="D5791" t="s">
        <v>6344</v>
      </c>
      <c r="E5791" t="s">
        <v>9</v>
      </c>
      <c r="F5791" t="s">
        <v>16</v>
      </c>
      <c r="G5791" s="2" t="s">
        <v>14</v>
      </c>
      <c r="H5791" s="1">
        <v>0.5</v>
      </c>
      <c r="I5791" t="s">
        <v>11</v>
      </c>
      <c r="J57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2" spans="1:15" x14ac:dyDescent="0.25">
      <c r="A5792" t="s">
        <v>8282</v>
      </c>
      <c r="B5792">
        <v>8</v>
      </c>
      <c r="C5792">
        <v>5510</v>
      </c>
      <c r="D5792" t="s">
        <v>6345</v>
      </c>
      <c r="E5792" t="s">
        <v>9</v>
      </c>
      <c r="F5792" t="s">
        <v>6346</v>
      </c>
      <c r="G5792" s="2" t="s">
        <v>6347</v>
      </c>
      <c r="H5792" s="1">
        <v>0.5</v>
      </c>
      <c r="I5792" t="s">
        <v>11</v>
      </c>
      <c r="J57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7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792" t="s">
        <v>9088</v>
      </c>
      <c r="O5792" t="s">
        <v>9111</v>
      </c>
    </row>
    <row r="5793" spans="1:14" hidden="1" x14ac:dyDescent="0.25">
      <c r="A5793" t="s">
        <v>8282</v>
      </c>
      <c r="B5793">
        <v>8</v>
      </c>
      <c r="C5793">
        <v>5511</v>
      </c>
      <c r="D5793" t="s">
        <v>6348</v>
      </c>
      <c r="E5793" t="s">
        <v>9</v>
      </c>
      <c r="F5793" t="s">
        <v>16</v>
      </c>
      <c r="G5793" s="2" t="s">
        <v>14</v>
      </c>
      <c r="H5793" s="1">
        <v>0.5</v>
      </c>
      <c r="I5793" t="s">
        <v>11</v>
      </c>
      <c r="J57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4" spans="1:14" hidden="1" x14ac:dyDescent="0.25">
      <c r="A5794" t="s">
        <v>8282</v>
      </c>
      <c r="B5794">
        <v>8</v>
      </c>
      <c r="C5794">
        <v>5512</v>
      </c>
      <c r="D5794" t="s">
        <v>6349</v>
      </c>
      <c r="E5794" t="s">
        <v>9</v>
      </c>
      <c r="F5794" t="s">
        <v>16</v>
      </c>
      <c r="G5794" s="2" t="s">
        <v>14</v>
      </c>
      <c r="H5794" s="1">
        <v>0.5</v>
      </c>
      <c r="I5794" t="s">
        <v>11</v>
      </c>
      <c r="J57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5" spans="1:14" hidden="1" x14ac:dyDescent="0.25">
      <c r="A5795" t="s">
        <v>8282</v>
      </c>
      <c r="B5795">
        <v>8</v>
      </c>
      <c r="C5795">
        <v>5522</v>
      </c>
      <c r="D5795" t="s">
        <v>6350</v>
      </c>
      <c r="E5795" t="s">
        <v>9</v>
      </c>
      <c r="F5795" t="s">
        <v>16</v>
      </c>
      <c r="G5795" s="2" t="s">
        <v>14</v>
      </c>
      <c r="H5795" s="1">
        <v>0.5</v>
      </c>
      <c r="I5795" t="s">
        <v>11</v>
      </c>
      <c r="J57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6" spans="1:14" hidden="1" x14ac:dyDescent="0.25">
      <c r="A5796" t="s">
        <v>8282</v>
      </c>
      <c r="B5796">
        <v>8</v>
      </c>
      <c r="C5796">
        <v>5524</v>
      </c>
      <c r="D5796" t="s">
        <v>6351</v>
      </c>
      <c r="E5796" t="s">
        <v>9</v>
      </c>
      <c r="F5796" t="s">
        <v>16</v>
      </c>
      <c r="G5796" s="2" t="s">
        <v>14</v>
      </c>
      <c r="H5796" s="1">
        <v>0.5</v>
      </c>
      <c r="I5796" t="s">
        <v>11</v>
      </c>
      <c r="J57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7" spans="1:14" hidden="1" x14ac:dyDescent="0.25">
      <c r="A5797" t="s">
        <v>8282</v>
      </c>
      <c r="B5797">
        <v>8</v>
      </c>
      <c r="C5797">
        <v>5526</v>
      </c>
      <c r="D5797" t="s">
        <v>6352</v>
      </c>
      <c r="E5797" t="s">
        <v>9</v>
      </c>
      <c r="F5797" t="s">
        <v>16</v>
      </c>
      <c r="G5797" s="2" t="s">
        <v>14</v>
      </c>
      <c r="H5797" s="1">
        <v>0.5</v>
      </c>
      <c r="I5797" t="s">
        <v>11</v>
      </c>
      <c r="J57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8" spans="1:14" hidden="1" x14ac:dyDescent="0.25">
      <c r="A5798" t="s">
        <v>8282</v>
      </c>
      <c r="B5798">
        <v>8</v>
      </c>
      <c r="C5798">
        <v>5527</v>
      </c>
      <c r="D5798" t="s">
        <v>6353</v>
      </c>
      <c r="E5798" t="s">
        <v>9</v>
      </c>
      <c r="F5798" t="s">
        <v>16</v>
      </c>
      <c r="G5798" s="2" t="s">
        <v>14</v>
      </c>
      <c r="H5798" s="1">
        <v>0.5</v>
      </c>
      <c r="I5798" t="s">
        <v>11</v>
      </c>
      <c r="J57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799" spans="1:14" hidden="1" x14ac:dyDescent="0.25">
      <c r="A5799" t="s">
        <v>8282</v>
      </c>
      <c r="B5799">
        <v>8</v>
      </c>
      <c r="C5799">
        <v>5528</v>
      </c>
      <c r="D5799" t="s">
        <v>6354</v>
      </c>
      <c r="E5799" t="s">
        <v>9</v>
      </c>
      <c r="F5799" t="s">
        <v>18</v>
      </c>
      <c r="G5799" s="2" t="s">
        <v>19</v>
      </c>
      <c r="H5799" s="1">
        <v>0.5</v>
      </c>
      <c r="I5799" t="s">
        <v>11</v>
      </c>
      <c r="J57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7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00" spans="1:14" hidden="1" x14ac:dyDescent="0.25">
      <c r="A5800" t="s">
        <v>8282</v>
      </c>
      <c r="B5800">
        <v>8</v>
      </c>
      <c r="C5800">
        <v>5529</v>
      </c>
      <c r="D5800" t="s">
        <v>6355</v>
      </c>
      <c r="E5800" t="s">
        <v>9</v>
      </c>
      <c r="F5800" t="s">
        <v>16</v>
      </c>
      <c r="G5800" s="2" t="s">
        <v>14</v>
      </c>
      <c r="H5800" s="1">
        <v>0.5</v>
      </c>
      <c r="I5800" t="s">
        <v>11</v>
      </c>
      <c r="J58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01" spans="1:14" hidden="1" x14ac:dyDescent="0.25">
      <c r="A5801" t="s">
        <v>8282</v>
      </c>
      <c r="B5801">
        <v>8</v>
      </c>
      <c r="C5801">
        <v>5530</v>
      </c>
      <c r="D5801" t="s">
        <v>6356</v>
      </c>
      <c r="E5801" t="s">
        <v>9</v>
      </c>
      <c r="F5801" t="s">
        <v>16</v>
      </c>
      <c r="G5801" s="2" t="s">
        <v>14</v>
      </c>
      <c r="H5801" s="1">
        <v>0.5</v>
      </c>
      <c r="I5801" t="s">
        <v>11</v>
      </c>
      <c r="J58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02" spans="1:14" hidden="1" x14ac:dyDescent="0.25">
      <c r="A5802" t="s">
        <v>8282</v>
      </c>
      <c r="B5802">
        <v>8</v>
      </c>
      <c r="C5802">
        <v>5540</v>
      </c>
      <c r="D5802" t="s">
        <v>6357</v>
      </c>
      <c r="E5802" t="s">
        <v>9</v>
      </c>
      <c r="F5802" t="s">
        <v>48</v>
      </c>
      <c r="G5802" s="3">
        <v>41078</v>
      </c>
      <c r="H5802" s="1">
        <v>0.5</v>
      </c>
      <c r="I5802" t="s">
        <v>11</v>
      </c>
      <c r="J58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03" spans="1:14" hidden="1" x14ac:dyDescent="0.25">
      <c r="A5803" t="s">
        <v>8282</v>
      </c>
      <c r="B5803">
        <v>8</v>
      </c>
      <c r="C5803">
        <v>5551</v>
      </c>
      <c r="D5803" t="s">
        <v>4012</v>
      </c>
      <c r="E5803" t="s">
        <v>9</v>
      </c>
      <c r="F5803" t="s">
        <v>18</v>
      </c>
      <c r="G5803" s="2" t="s">
        <v>19</v>
      </c>
      <c r="H5803" s="1">
        <v>0.5</v>
      </c>
      <c r="I5803" t="s">
        <v>11</v>
      </c>
      <c r="J58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04" spans="1:14" hidden="1" x14ac:dyDescent="0.25">
      <c r="A5804" t="s">
        <v>8282</v>
      </c>
      <c r="B5804">
        <v>8</v>
      </c>
      <c r="C5804">
        <v>5600</v>
      </c>
      <c r="D5804" t="s">
        <v>6358</v>
      </c>
      <c r="E5804" t="s">
        <v>9</v>
      </c>
      <c r="F5804" t="s">
        <v>1028</v>
      </c>
      <c r="G5804" s="3">
        <v>37426</v>
      </c>
      <c r="H5804" s="1">
        <v>0.5</v>
      </c>
      <c r="I5804" t="s">
        <v>11</v>
      </c>
      <c r="J58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04" t="s">
        <v>9088</v>
      </c>
    </row>
    <row r="5805" spans="1:14" hidden="1" x14ac:dyDescent="0.25">
      <c r="A5805" t="s">
        <v>8282</v>
      </c>
      <c r="B5805">
        <v>8</v>
      </c>
      <c r="C5805">
        <v>5601</v>
      </c>
      <c r="D5805" t="s">
        <v>6359</v>
      </c>
      <c r="E5805" t="s">
        <v>9</v>
      </c>
      <c r="F5805" t="s">
        <v>3874</v>
      </c>
      <c r="G5805" s="2" t="s">
        <v>169</v>
      </c>
      <c r="H5805" s="1">
        <v>0.5</v>
      </c>
      <c r="I5805" t="s">
        <v>11</v>
      </c>
      <c r="J58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05" t="s">
        <v>9088</v>
      </c>
    </row>
    <row r="5806" spans="1:14" hidden="1" x14ac:dyDescent="0.25">
      <c r="A5806" t="s">
        <v>8282</v>
      </c>
      <c r="B5806">
        <v>8</v>
      </c>
      <c r="C5806">
        <v>5602</v>
      </c>
      <c r="D5806" t="s">
        <v>6360</v>
      </c>
      <c r="E5806" t="s">
        <v>9</v>
      </c>
      <c r="F5806" t="s">
        <v>16</v>
      </c>
      <c r="G5806" s="2" t="s">
        <v>14</v>
      </c>
      <c r="H5806" s="1">
        <v>0.5</v>
      </c>
      <c r="I5806" t="s">
        <v>11</v>
      </c>
      <c r="J58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07" spans="1:14" hidden="1" x14ac:dyDescent="0.25">
      <c r="A5807" t="s">
        <v>8282</v>
      </c>
      <c r="B5807">
        <v>8</v>
      </c>
      <c r="C5807">
        <v>5603</v>
      </c>
      <c r="D5807" t="s">
        <v>6361</v>
      </c>
      <c r="E5807" t="s">
        <v>9</v>
      </c>
      <c r="F5807" t="s">
        <v>16</v>
      </c>
      <c r="G5807" s="2" t="s">
        <v>14</v>
      </c>
      <c r="H5807" s="1">
        <v>0.5</v>
      </c>
      <c r="I5807" t="s">
        <v>11</v>
      </c>
      <c r="J58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08" spans="1:14" hidden="1" x14ac:dyDescent="0.25">
      <c r="A5808" t="s">
        <v>8282</v>
      </c>
      <c r="B5808">
        <v>8</v>
      </c>
      <c r="C5808">
        <v>5604</v>
      </c>
      <c r="D5808" t="s">
        <v>6362</v>
      </c>
      <c r="E5808" t="s">
        <v>9</v>
      </c>
      <c r="F5808" t="s">
        <v>16</v>
      </c>
      <c r="G5808" s="2" t="s">
        <v>14</v>
      </c>
      <c r="H5808" s="1">
        <v>0.5</v>
      </c>
      <c r="I5808" t="s">
        <v>11</v>
      </c>
      <c r="J58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09" spans="1:12" hidden="1" x14ac:dyDescent="0.25">
      <c r="A5809" t="s">
        <v>8282</v>
      </c>
      <c r="B5809">
        <v>8</v>
      </c>
      <c r="C5809">
        <v>5605</v>
      </c>
      <c r="D5809" t="s">
        <v>6363</v>
      </c>
      <c r="E5809" t="s">
        <v>9</v>
      </c>
      <c r="F5809" t="s">
        <v>16</v>
      </c>
      <c r="G5809" s="2" t="s">
        <v>14</v>
      </c>
      <c r="H5809" s="1">
        <v>0.5</v>
      </c>
      <c r="I5809" t="s">
        <v>11</v>
      </c>
      <c r="J58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0" spans="1:12" hidden="1" x14ac:dyDescent="0.25">
      <c r="A5810" t="s">
        <v>8282</v>
      </c>
      <c r="B5810">
        <v>8</v>
      </c>
      <c r="C5810">
        <v>5606</v>
      </c>
      <c r="D5810" t="s">
        <v>6364</v>
      </c>
      <c r="E5810" t="s">
        <v>9</v>
      </c>
      <c r="F5810" t="s">
        <v>16</v>
      </c>
      <c r="G5810" s="2" t="s">
        <v>14</v>
      </c>
      <c r="H5810" s="1">
        <v>0.5</v>
      </c>
      <c r="I5810" t="s">
        <v>11</v>
      </c>
      <c r="J58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1" spans="1:12" hidden="1" x14ac:dyDescent="0.25">
      <c r="A5811" t="s">
        <v>8282</v>
      </c>
      <c r="B5811">
        <v>8</v>
      </c>
      <c r="C5811">
        <v>5607</v>
      </c>
      <c r="D5811" t="s">
        <v>6365</v>
      </c>
      <c r="E5811" t="s">
        <v>9</v>
      </c>
      <c r="F5811" t="s">
        <v>16</v>
      </c>
      <c r="G5811" s="2" t="s">
        <v>14</v>
      </c>
      <c r="H5811" s="1">
        <v>0.5</v>
      </c>
      <c r="I5811" t="s">
        <v>11</v>
      </c>
      <c r="J58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2" spans="1:12" hidden="1" x14ac:dyDescent="0.25">
      <c r="A5812" t="s">
        <v>8282</v>
      </c>
      <c r="B5812">
        <v>8</v>
      </c>
      <c r="C5812">
        <v>5608</v>
      </c>
      <c r="D5812" t="s">
        <v>1031</v>
      </c>
      <c r="E5812" t="s">
        <v>9</v>
      </c>
      <c r="F5812" t="s">
        <v>16</v>
      </c>
      <c r="G5812" s="2" t="s">
        <v>14</v>
      </c>
      <c r="H5812" s="1">
        <v>0.5</v>
      </c>
      <c r="I5812" t="s">
        <v>11</v>
      </c>
      <c r="J58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3" spans="1:12" hidden="1" x14ac:dyDescent="0.25">
      <c r="A5813" t="s">
        <v>8282</v>
      </c>
      <c r="B5813">
        <v>8</v>
      </c>
      <c r="C5813">
        <v>5609</v>
      </c>
      <c r="D5813" t="s">
        <v>1032</v>
      </c>
      <c r="E5813" t="s">
        <v>9</v>
      </c>
      <c r="F5813" t="s">
        <v>16</v>
      </c>
      <c r="G5813" s="2" t="s">
        <v>14</v>
      </c>
      <c r="H5813" s="1">
        <v>0.5</v>
      </c>
      <c r="I5813" t="s">
        <v>11</v>
      </c>
      <c r="J58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4" spans="1:12" hidden="1" x14ac:dyDescent="0.25">
      <c r="A5814" t="s">
        <v>8282</v>
      </c>
      <c r="B5814">
        <v>8</v>
      </c>
      <c r="C5814">
        <v>5610</v>
      </c>
      <c r="D5814" t="s">
        <v>6366</v>
      </c>
      <c r="E5814" t="s">
        <v>9</v>
      </c>
      <c r="F5814" t="s">
        <v>18</v>
      </c>
      <c r="G5814" s="2" t="s">
        <v>19</v>
      </c>
      <c r="H5814" s="1">
        <v>0.5</v>
      </c>
      <c r="I5814" t="s">
        <v>11</v>
      </c>
      <c r="J58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5" spans="1:12" hidden="1" x14ac:dyDescent="0.25">
      <c r="A5815" t="s">
        <v>8282</v>
      </c>
      <c r="B5815">
        <v>8</v>
      </c>
      <c r="C5815">
        <v>5611</v>
      </c>
      <c r="D5815" t="s">
        <v>6367</v>
      </c>
      <c r="E5815" t="s">
        <v>9</v>
      </c>
      <c r="F5815" t="s">
        <v>16</v>
      </c>
      <c r="G5815" s="2" t="s">
        <v>14</v>
      </c>
      <c r="H5815" s="1">
        <v>0.5</v>
      </c>
      <c r="I5815" t="s">
        <v>11</v>
      </c>
      <c r="J58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6" spans="1:12" hidden="1" x14ac:dyDescent="0.25">
      <c r="A5816" t="s">
        <v>8282</v>
      </c>
      <c r="B5816">
        <v>8</v>
      </c>
      <c r="C5816">
        <v>5612</v>
      </c>
      <c r="D5816" t="s">
        <v>6368</v>
      </c>
      <c r="E5816" t="s">
        <v>9</v>
      </c>
      <c r="F5816" t="s">
        <v>48</v>
      </c>
      <c r="G5816" s="3">
        <v>41078</v>
      </c>
      <c r="H5816" s="1">
        <v>0.5</v>
      </c>
      <c r="I5816" t="s">
        <v>11</v>
      </c>
      <c r="J58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7" spans="1:12" hidden="1" x14ac:dyDescent="0.25">
      <c r="A5817" t="s">
        <v>8282</v>
      </c>
      <c r="B5817">
        <v>8</v>
      </c>
      <c r="C5817">
        <v>5613</v>
      </c>
      <c r="D5817" t="s">
        <v>6369</v>
      </c>
      <c r="E5817" t="s">
        <v>9</v>
      </c>
      <c r="F5817" t="s">
        <v>48</v>
      </c>
      <c r="G5817" s="3">
        <v>41078</v>
      </c>
      <c r="H5817" s="1">
        <v>0.5</v>
      </c>
      <c r="I5817" t="s">
        <v>11</v>
      </c>
      <c r="J58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8" spans="1:12" hidden="1" x14ac:dyDescent="0.25">
      <c r="A5818" t="s">
        <v>8282</v>
      </c>
      <c r="B5818">
        <v>8</v>
      </c>
      <c r="C5818">
        <v>5615</v>
      </c>
      <c r="D5818" t="s">
        <v>6370</v>
      </c>
      <c r="E5818" t="s">
        <v>9</v>
      </c>
      <c r="F5818" t="s">
        <v>16</v>
      </c>
      <c r="G5818" s="2" t="s">
        <v>14</v>
      </c>
      <c r="H5818" s="1">
        <v>0.5</v>
      </c>
      <c r="I5818" t="s">
        <v>11</v>
      </c>
      <c r="J58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19" spans="1:12" hidden="1" x14ac:dyDescent="0.25">
      <c r="A5819" t="s">
        <v>8282</v>
      </c>
      <c r="B5819">
        <v>8</v>
      </c>
      <c r="C5819">
        <v>5616</v>
      </c>
      <c r="D5819" t="s">
        <v>6371</v>
      </c>
      <c r="E5819" t="s">
        <v>9</v>
      </c>
      <c r="F5819" t="s">
        <v>16</v>
      </c>
      <c r="G5819" s="2" t="s">
        <v>14</v>
      </c>
      <c r="H5819" s="1">
        <v>0.5</v>
      </c>
      <c r="I5819" t="s">
        <v>11</v>
      </c>
      <c r="J58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0" spans="1:12" hidden="1" x14ac:dyDescent="0.25">
      <c r="A5820" t="s">
        <v>8282</v>
      </c>
      <c r="B5820">
        <v>8</v>
      </c>
      <c r="C5820">
        <v>5617</v>
      </c>
      <c r="D5820" t="s">
        <v>6372</v>
      </c>
      <c r="E5820" t="s">
        <v>9</v>
      </c>
      <c r="F5820" t="s">
        <v>16</v>
      </c>
      <c r="G5820" s="2" t="s">
        <v>14</v>
      </c>
      <c r="H5820" s="1">
        <v>0.5</v>
      </c>
      <c r="I5820" t="s">
        <v>11</v>
      </c>
      <c r="J58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1" spans="1:12" hidden="1" x14ac:dyDescent="0.25">
      <c r="A5821" t="s">
        <v>8282</v>
      </c>
      <c r="B5821">
        <v>8</v>
      </c>
      <c r="C5821">
        <v>5619</v>
      </c>
      <c r="D5821" t="s">
        <v>6373</v>
      </c>
      <c r="E5821" t="s">
        <v>9</v>
      </c>
      <c r="F5821" t="s">
        <v>16</v>
      </c>
      <c r="G5821" s="2" t="s">
        <v>14</v>
      </c>
      <c r="H5821" s="1">
        <v>0.5</v>
      </c>
      <c r="I5821" t="s">
        <v>11</v>
      </c>
      <c r="J58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2" spans="1:12" hidden="1" x14ac:dyDescent="0.25">
      <c r="A5822" t="s">
        <v>8282</v>
      </c>
      <c r="B5822">
        <v>8</v>
      </c>
      <c r="C5822">
        <v>5620</v>
      </c>
      <c r="D5822" t="s">
        <v>6374</v>
      </c>
      <c r="E5822" t="s">
        <v>9</v>
      </c>
      <c r="F5822" t="s">
        <v>16</v>
      </c>
      <c r="G5822" s="2" t="s">
        <v>14</v>
      </c>
      <c r="H5822" s="1">
        <v>0.5</v>
      </c>
      <c r="I5822" t="s">
        <v>11</v>
      </c>
      <c r="J58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3" spans="1:12" hidden="1" x14ac:dyDescent="0.25">
      <c r="A5823" t="s">
        <v>8282</v>
      </c>
      <c r="B5823">
        <v>8</v>
      </c>
      <c r="C5823">
        <v>5622</v>
      </c>
      <c r="D5823" t="s">
        <v>6375</v>
      </c>
      <c r="E5823" t="s">
        <v>9</v>
      </c>
      <c r="F5823" t="s">
        <v>48</v>
      </c>
      <c r="G5823" s="3">
        <v>41078</v>
      </c>
      <c r="H5823" s="1">
        <v>0.5</v>
      </c>
      <c r="I5823" t="s">
        <v>11</v>
      </c>
      <c r="J58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4" spans="1:12" hidden="1" x14ac:dyDescent="0.25">
      <c r="A5824" t="s">
        <v>8282</v>
      </c>
      <c r="B5824">
        <v>8</v>
      </c>
      <c r="C5824">
        <v>5623</v>
      </c>
      <c r="D5824" t="s">
        <v>6376</v>
      </c>
      <c r="E5824" t="s">
        <v>9</v>
      </c>
      <c r="F5824" t="s">
        <v>16</v>
      </c>
      <c r="G5824" s="2" t="s">
        <v>14</v>
      </c>
      <c r="H5824" s="1">
        <v>0.5</v>
      </c>
      <c r="I5824" t="s">
        <v>11</v>
      </c>
      <c r="J58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5" spans="1:12" hidden="1" x14ac:dyDescent="0.25">
      <c r="A5825" t="s">
        <v>8282</v>
      </c>
      <c r="B5825">
        <v>8</v>
      </c>
      <c r="C5825">
        <v>5625</v>
      </c>
      <c r="D5825" t="s">
        <v>1040</v>
      </c>
      <c r="E5825" t="s">
        <v>9</v>
      </c>
      <c r="F5825" t="s">
        <v>16</v>
      </c>
      <c r="G5825" s="2" t="s">
        <v>14</v>
      </c>
      <c r="H5825" s="1">
        <v>0.5</v>
      </c>
      <c r="I5825" t="s">
        <v>11</v>
      </c>
      <c r="J58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6" spans="1:12" hidden="1" x14ac:dyDescent="0.25">
      <c r="A5826" t="s">
        <v>8282</v>
      </c>
      <c r="B5826">
        <v>8</v>
      </c>
      <c r="C5826">
        <v>5627</v>
      </c>
      <c r="D5826" t="s">
        <v>6377</v>
      </c>
      <c r="E5826" t="s">
        <v>9</v>
      </c>
      <c r="F5826" t="s">
        <v>16</v>
      </c>
      <c r="G5826" s="2" t="s">
        <v>14</v>
      </c>
      <c r="H5826" s="1">
        <v>0.5</v>
      </c>
      <c r="I5826" t="s">
        <v>11</v>
      </c>
      <c r="J58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7" spans="1:12" hidden="1" x14ac:dyDescent="0.25">
      <c r="A5827" t="s">
        <v>8282</v>
      </c>
      <c r="B5827">
        <v>8</v>
      </c>
      <c r="C5827">
        <v>5628</v>
      </c>
      <c r="D5827" t="s">
        <v>6378</v>
      </c>
      <c r="E5827" t="s">
        <v>9</v>
      </c>
      <c r="F5827" t="s">
        <v>16</v>
      </c>
      <c r="G5827" s="2" t="s">
        <v>14</v>
      </c>
      <c r="H5827" s="1">
        <v>0.5</v>
      </c>
      <c r="I5827" t="s">
        <v>11</v>
      </c>
      <c r="J58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8" spans="1:12" hidden="1" x14ac:dyDescent="0.25">
      <c r="A5828" t="s">
        <v>8282</v>
      </c>
      <c r="B5828">
        <v>8</v>
      </c>
      <c r="C5828">
        <v>5629</v>
      </c>
      <c r="D5828" t="s">
        <v>6379</v>
      </c>
      <c r="E5828" t="s">
        <v>9</v>
      </c>
      <c r="F5828" t="s">
        <v>16</v>
      </c>
      <c r="G5828" s="2" t="s">
        <v>14</v>
      </c>
      <c r="H5828" s="1">
        <v>0.5</v>
      </c>
      <c r="I5828" t="s">
        <v>11</v>
      </c>
      <c r="J58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29" spans="1:12" hidden="1" x14ac:dyDescent="0.25">
      <c r="A5829" t="s">
        <v>8282</v>
      </c>
      <c r="B5829">
        <v>8</v>
      </c>
      <c r="C5829">
        <v>5630</v>
      </c>
      <c r="D5829" t="s">
        <v>6380</v>
      </c>
      <c r="E5829" t="s">
        <v>9</v>
      </c>
      <c r="F5829" t="s">
        <v>16</v>
      </c>
      <c r="G5829" s="2" t="s">
        <v>14</v>
      </c>
      <c r="H5829" s="1">
        <v>0.5</v>
      </c>
      <c r="I5829" t="s">
        <v>11</v>
      </c>
      <c r="J58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0" spans="1:12" hidden="1" x14ac:dyDescent="0.25">
      <c r="A5830" t="s">
        <v>8282</v>
      </c>
      <c r="B5830">
        <v>8</v>
      </c>
      <c r="C5830">
        <v>5631</v>
      </c>
      <c r="D5830" t="s">
        <v>6381</v>
      </c>
      <c r="E5830" t="s">
        <v>9</v>
      </c>
      <c r="F5830" t="s">
        <v>16</v>
      </c>
      <c r="G5830" s="2" t="s">
        <v>14</v>
      </c>
      <c r="H5830" s="1">
        <v>0.5</v>
      </c>
      <c r="I5830" t="s">
        <v>11</v>
      </c>
      <c r="J58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1" spans="1:12" hidden="1" x14ac:dyDescent="0.25">
      <c r="A5831" t="s">
        <v>8282</v>
      </c>
      <c r="B5831">
        <v>8</v>
      </c>
      <c r="C5831">
        <v>5633</v>
      </c>
      <c r="D5831" t="s">
        <v>6382</v>
      </c>
      <c r="E5831" t="s">
        <v>9</v>
      </c>
      <c r="F5831" t="s">
        <v>16</v>
      </c>
      <c r="G5831" s="2" t="s">
        <v>14</v>
      </c>
      <c r="H5831" s="1">
        <v>0.5</v>
      </c>
      <c r="I5831" t="s">
        <v>11</v>
      </c>
      <c r="J58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2" spans="1:12" hidden="1" x14ac:dyDescent="0.25">
      <c r="A5832" t="s">
        <v>8282</v>
      </c>
      <c r="B5832">
        <v>8</v>
      </c>
      <c r="C5832">
        <v>5634</v>
      </c>
      <c r="D5832" t="s">
        <v>6383</v>
      </c>
      <c r="E5832" t="s">
        <v>9</v>
      </c>
      <c r="F5832" t="s">
        <v>16</v>
      </c>
      <c r="G5832" s="2" t="s">
        <v>14</v>
      </c>
      <c r="H5832" s="1">
        <v>0.5</v>
      </c>
      <c r="I5832" t="s">
        <v>11</v>
      </c>
      <c r="J58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3" spans="1:12" hidden="1" x14ac:dyDescent="0.25">
      <c r="A5833" t="s">
        <v>8282</v>
      </c>
      <c r="B5833">
        <v>8</v>
      </c>
      <c r="C5833">
        <v>5635</v>
      </c>
      <c r="D5833" t="s">
        <v>6384</v>
      </c>
      <c r="E5833" t="s">
        <v>9</v>
      </c>
      <c r="F5833" t="s">
        <v>242</v>
      </c>
      <c r="G5833" s="2" t="s">
        <v>243</v>
      </c>
      <c r="H5833" s="1">
        <v>0.5</v>
      </c>
      <c r="I5833" t="s">
        <v>11</v>
      </c>
      <c r="J58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4" spans="1:12" hidden="1" x14ac:dyDescent="0.25">
      <c r="A5834" t="s">
        <v>8282</v>
      </c>
      <c r="B5834">
        <v>8</v>
      </c>
      <c r="C5834">
        <v>5636</v>
      </c>
      <c r="D5834" t="s">
        <v>6385</v>
      </c>
      <c r="E5834" t="s">
        <v>9</v>
      </c>
      <c r="F5834" t="s">
        <v>16</v>
      </c>
      <c r="G5834" s="2" t="s">
        <v>14</v>
      </c>
      <c r="H5834" s="1">
        <v>0.5</v>
      </c>
      <c r="I5834" t="s">
        <v>11</v>
      </c>
      <c r="J58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5" spans="1:12" hidden="1" x14ac:dyDescent="0.25">
      <c r="A5835" t="s">
        <v>8282</v>
      </c>
      <c r="B5835">
        <v>8</v>
      </c>
      <c r="C5835">
        <v>5637</v>
      </c>
      <c r="D5835" t="s">
        <v>6386</v>
      </c>
      <c r="E5835" t="s">
        <v>9</v>
      </c>
      <c r="F5835" t="s">
        <v>16</v>
      </c>
      <c r="G5835" s="2" t="s">
        <v>14</v>
      </c>
      <c r="H5835" s="1">
        <v>0.5</v>
      </c>
      <c r="I5835" t="s">
        <v>11</v>
      </c>
      <c r="J58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6" spans="1:12" hidden="1" x14ac:dyDescent="0.25">
      <c r="A5836" t="s">
        <v>8282</v>
      </c>
      <c r="B5836">
        <v>8</v>
      </c>
      <c r="C5836">
        <v>5638</v>
      </c>
      <c r="D5836" t="s">
        <v>6387</v>
      </c>
      <c r="E5836" t="s">
        <v>9</v>
      </c>
      <c r="F5836" t="s">
        <v>18</v>
      </c>
      <c r="G5836" s="2" t="s">
        <v>19</v>
      </c>
      <c r="H5836" s="1">
        <v>0.5</v>
      </c>
      <c r="I5836" t="s">
        <v>11</v>
      </c>
      <c r="J58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7" spans="1:12" hidden="1" x14ac:dyDescent="0.25">
      <c r="A5837" t="s">
        <v>8282</v>
      </c>
      <c r="B5837">
        <v>8</v>
      </c>
      <c r="C5837">
        <v>5640</v>
      </c>
      <c r="D5837" t="s">
        <v>6388</v>
      </c>
      <c r="E5837" t="s">
        <v>9</v>
      </c>
      <c r="F5837" t="s">
        <v>18</v>
      </c>
      <c r="G5837" s="2" t="s">
        <v>19</v>
      </c>
      <c r="H5837" s="1">
        <v>0.5</v>
      </c>
      <c r="I5837" t="s">
        <v>11</v>
      </c>
      <c r="J58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8" spans="1:12" hidden="1" x14ac:dyDescent="0.25">
      <c r="A5838" t="s">
        <v>8282</v>
      </c>
      <c r="B5838">
        <v>8</v>
      </c>
      <c r="C5838">
        <v>5641</v>
      </c>
      <c r="D5838" t="s">
        <v>6389</v>
      </c>
      <c r="E5838" t="s">
        <v>9</v>
      </c>
      <c r="F5838" t="s">
        <v>16</v>
      </c>
      <c r="G5838" s="2" t="s">
        <v>14</v>
      </c>
      <c r="H5838" s="1">
        <v>0.5</v>
      </c>
      <c r="I5838" t="s">
        <v>11</v>
      </c>
      <c r="J58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39" spans="1:12" hidden="1" x14ac:dyDescent="0.25">
      <c r="A5839" t="s">
        <v>8282</v>
      </c>
      <c r="B5839">
        <v>8</v>
      </c>
      <c r="C5839">
        <v>5642</v>
      </c>
      <c r="D5839" t="s">
        <v>1049</v>
      </c>
      <c r="E5839" t="s">
        <v>9</v>
      </c>
      <c r="F5839" t="s">
        <v>16</v>
      </c>
      <c r="G5839" s="2" t="s">
        <v>14</v>
      </c>
      <c r="H5839" s="1">
        <v>0.5</v>
      </c>
      <c r="I5839" t="s">
        <v>11</v>
      </c>
      <c r="J58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0" spans="1:12" hidden="1" x14ac:dyDescent="0.25">
      <c r="A5840" t="s">
        <v>8282</v>
      </c>
      <c r="B5840">
        <v>8</v>
      </c>
      <c r="C5840">
        <v>5644</v>
      </c>
      <c r="D5840" t="s">
        <v>6390</v>
      </c>
      <c r="E5840" t="s">
        <v>9</v>
      </c>
      <c r="F5840" t="s">
        <v>16</v>
      </c>
      <c r="G5840" s="2" t="s">
        <v>14</v>
      </c>
      <c r="H5840" s="1">
        <v>0.5</v>
      </c>
      <c r="I5840" t="s">
        <v>11</v>
      </c>
      <c r="J58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1" spans="1:12" hidden="1" x14ac:dyDescent="0.25">
      <c r="A5841" t="s">
        <v>8282</v>
      </c>
      <c r="B5841">
        <v>8</v>
      </c>
      <c r="C5841">
        <v>5645</v>
      </c>
      <c r="D5841" t="s">
        <v>6391</v>
      </c>
      <c r="E5841" t="s">
        <v>9</v>
      </c>
      <c r="F5841" t="s">
        <v>16</v>
      </c>
      <c r="G5841" s="2" t="s">
        <v>14</v>
      </c>
      <c r="H5841" s="1">
        <v>0.5</v>
      </c>
      <c r="I5841" t="s">
        <v>11</v>
      </c>
      <c r="J58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2" spans="1:12" hidden="1" x14ac:dyDescent="0.25">
      <c r="A5842" t="s">
        <v>8282</v>
      </c>
      <c r="B5842">
        <v>8</v>
      </c>
      <c r="C5842">
        <v>5646</v>
      </c>
      <c r="D5842" t="s">
        <v>6392</v>
      </c>
      <c r="E5842" t="s">
        <v>9</v>
      </c>
      <c r="F5842" t="s">
        <v>242</v>
      </c>
      <c r="G5842" s="2" t="s">
        <v>243</v>
      </c>
      <c r="H5842" s="1">
        <v>0.5</v>
      </c>
      <c r="I5842" t="s">
        <v>11</v>
      </c>
      <c r="J58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3" spans="1:12" hidden="1" x14ac:dyDescent="0.25">
      <c r="A5843" t="s">
        <v>8282</v>
      </c>
      <c r="B5843">
        <v>8</v>
      </c>
      <c r="C5843">
        <v>5647</v>
      </c>
      <c r="D5843" t="s">
        <v>6393</v>
      </c>
      <c r="E5843" t="s">
        <v>9</v>
      </c>
      <c r="F5843" t="s">
        <v>16</v>
      </c>
      <c r="G5843" s="2" t="s">
        <v>14</v>
      </c>
      <c r="H5843" s="1">
        <v>0.5</v>
      </c>
      <c r="I5843" t="s">
        <v>11</v>
      </c>
      <c r="J58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4" spans="1:12" hidden="1" x14ac:dyDescent="0.25">
      <c r="A5844" t="s">
        <v>8282</v>
      </c>
      <c r="B5844">
        <v>8</v>
      </c>
      <c r="C5844">
        <v>5648</v>
      </c>
      <c r="D5844" t="s">
        <v>6394</v>
      </c>
      <c r="E5844" t="s">
        <v>9</v>
      </c>
      <c r="F5844" t="s">
        <v>16</v>
      </c>
      <c r="G5844" s="2" t="s">
        <v>14</v>
      </c>
      <c r="H5844" s="1">
        <v>0.5</v>
      </c>
      <c r="I5844" t="s">
        <v>11</v>
      </c>
      <c r="J58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5" spans="1:12" hidden="1" x14ac:dyDescent="0.25">
      <c r="A5845" t="s">
        <v>8282</v>
      </c>
      <c r="B5845">
        <v>8</v>
      </c>
      <c r="C5845">
        <v>5649</v>
      </c>
      <c r="D5845" t="s">
        <v>1067</v>
      </c>
      <c r="E5845" t="s">
        <v>9</v>
      </c>
      <c r="F5845" t="s">
        <v>16</v>
      </c>
      <c r="G5845" s="2" t="s">
        <v>14</v>
      </c>
      <c r="H5845" s="1">
        <v>0.5</v>
      </c>
      <c r="I5845" t="s">
        <v>11</v>
      </c>
      <c r="J58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6" spans="1:12" hidden="1" x14ac:dyDescent="0.25">
      <c r="A5846" t="s">
        <v>8282</v>
      </c>
      <c r="B5846">
        <v>8</v>
      </c>
      <c r="C5846">
        <v>5650</v>
      </c>
      <c r="D5846" t="s">
        <v>6395</v>
      </c>
      <c r="E5846" t="s">
        <v>9</v>
      </c>
      <c r="F5846" t="s">
        <v>16</v>
      </c>
      <c r="G5846" s="2" t="s">
        <v>14</v>
      </c>
      <c r="H5846" s="1">
        <v>0.5</v>
      </c>
      <c r="I5846" t="s">
        <v>11</v>
      </c>
      <c r="J58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7" spans="1:12" hidden="1" x14ac:dyDescent="0.25">
      <c r="A5847" t="s">
        <v>8282</v>
      </c>
      <c r="B5847">
        <v>8</v>
      </c>
      <c r="C5847">
        <v>5651</v>
      </c>
      <c r="D5847" t="s">
        <v>6396</v>
      </c>
      <c r="E5847" t="s">
        <v>9</v>
      </c>
      <c r="F5847" t="s">
        <v>16</v>
      </c>
      <c r="G5847" s="2" t="s">
        <v>14</v>
      </c>
      <c r="H5847" s="1">
        <v>0.5</v>
      </c>
      <c r="I5847" t="s">
        <v>11</v>
      </c>
      <c r="J58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8" spans="1:12" hidden="1" x14ac:dyDescent="0.25">
      <c r="A5848" t="s">
        <v>8282</v>
      </c>
      <c r="B5848">
        <v>8</v>
      </c>
      <c r="C5848">
        <v>5652</v>
      </c>
      <c r="D5848" t="s">
        <v>6397</v>
      </c>
      <c r="E5848" t="s">
        <v>9</v>
      </c>
      <c r="F5848" t="s">
        <v>16</v>
      </c>
      <c r="G5848" s="2" t="s">
        <v>14</v>
      </c>
      <c r="H5848" s="1">
        <v>0.5</v>
      </c>
      <c r="I5848" t="s">
        <v>11</v>
      </c>
      <c r="J58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49" spans="1:12" hidden="1" x14ac:dyDescent="0.25">
      <c r="A5849" t="s">
        <v>8282</v>
      </c>
      <c r="B5849">
        <v>8</v>
      </c>
      <c r="C5849">
        <v>5653</v>
      </c>
      <c r="D5849" t="s">
        <v>6398</v>
      </c>
      <c r="E5849" t="s">
        <v>9</v>
      </c>
      <c r="F5849" t="s">
        <v>16</v>
      </c>
      <c r="G5849" s="2" t="s">
        <v>14</v>
      </c>
      <c r="H5849" s="1">
        <v>0.5</v>
      </c>
      <c r="I5849" t="s">
        <v>11</v>
      </c>
      <c r="J58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0" spans="1:12" hidden="1" x14ac:dyDescent="0.25">
      <c r="A5850" t="s">
        <v>8282</v>
      </c>
      <c r="B5850">
        <v>8</v>
      </c>
      <c r="C5850">
        <v>5655</v>
      </c>
      <c r="D5850" t="s">
        <v>6399</v>
      </c>
      <c r="E5850" t="s">
        <v>9</v>
      </c>
      <c r="F5850" t="s">
        <v>16</v>
      </c>
      <c r="G5850" s="2" t="s">
        <v>14</v>
      </c>
      <c r="H5850" s="1">
        <v>0.5</v>
      </c>
      <c r="I5850" t="s">
        <v>11</v>
      </c>
      <c r="J58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1" spans="1:12" hidden="1" x14ac:dyDescent="0.25">
      <c r="A5851" t="s">
        <v>8282</v>
      </c>
      <c r="B5851">
        <v>8</v>
      </c>
      <c r="C5851">
        <v>5656</v>
      </c>
      <c r="D5851" t="s">
        <v>6400</v>
      </c>
      <c r="E5851" t="s">
        <v>9</v>
      </c>
      <c r="F5851" t="s">
        <v>16</v>
      </c>
      <c r="G5851" s="2" t="s">
        <v>14</v>
      </c>
      <c r="H5851" s="1">
        <v>0.5</v>
      </c>
      <c r="I5851" t="s">
        <v>11</v>
      </c>
      <c r="J58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2" spans="1:12" hidden="1" x14ac:dyDescent="0.25">
      <c r="A5852" t="s">
        <v>8282</v>
      </c>
      <c r="B5852">
        <v>8</v>
      </c>
      <c r="C5852">
        <v>5658</v>
      </c>
      <c r="D5852" t="s">
        <v>6401</v>
      </c>
      <c r="E5852" t="s">
        <v>9</v>
      </c>
      <c r="F5852" t="s">
        <v>16</v>
      </c>
      <c r="G5852" s="2" t="s">
        <v>14</v>
      </c>
      <c r="H5852" s="1">
        <v>0.5</v>
      </c>
      <c r="I5852" t="s">
        <v>11</v>
      </c>
      <c r="J58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3" spans="1:12" hidden="1" x14ac:dyDescent="0.25">
      <c r="A5853" t="s">
        <v>8282</v>
      </c>
      <c r="B5853">
        <v>8</v>
      </c>
      <c r="C5853">
        <v>5659</v>
      </c>
      <c r="D5853" t="s">
        <v>6402</v>
      </c>
      <c r="E5853" t="s">
        <v>9</v>
      </c>
      <c r="F5853" t="s">
        <v>242</v>
      </c>
      <c r="G5853" s="2" t="s">
        <v>243</v>
      </c>
      <c r="H5853" s="1">
        <v>0.5</v>
      </c>
      <c r="I5853" t="s">
        <v>11</v>
      </c>
      <c r="J58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4" spans="1:12" hidden="1" x14ac:dyDescent="0.25">
      <c r="A5854" t="s">
        <v>8282</v>
      </c>
      <c r="B5854">
        <v>8</v>
      </c>
      <c r="C5854">
        <v>5660</v>
      </c>
      <c r="D5854" t="s">
        <v>6403</v>
      </c>
      <c r="E5854" t="s">
        <v>9</v>
      </c>
      <c r="F5854" t="s">
        <v>242</v>
      </c>
      <c r="G5854" s="2" t="s">
        <v>243</v>
      </c>
      <c r="H5854" s="1">
        <v>0.5</v>
      </c>
      <c r="I5854" t="s">
        <v>11</v>
      </c>
      <c r="J58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5" spans="1:12" hidden="1" x14ac:dyDescent="0.25">
      <c r="A5855" t="s">
        <v>8282</v>
      </c>
      <c r="B5855">
        <v>8</v>
      </c>
      <c r="C5855">
        <v>5661</v>
      </c>
      <c r="D5855" t="s">
        <v>6404</v>
      </c>
      <c r="E5855" t="s">
        <v>9</v>
      </c>
      <c r="F5855" t="s">
        <v>242</v>
      </c>
      <c r="G5855" s="2" t="s">
        <v>243</v>
      </c>
      <c r="H5855" s="1">
        <v>0.5</v>
      </c>
      <c r="I5855" t="s">
        <v>11</v>
      </c>
      <c r="J58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6" spans="1:12" hidden="1" x14ac:dyDescent="0.25">
      <c r="A5856" t="s">
        <v>8282</v>
      </c>
      <c r="B5856">
        <v>8</v>
      </c>
      <c r="C5856">
        <v>5662</v>
      </c>
      <c r="D5856" t="s">
        <v>6405</v>
      </c>
      <c r="E5856" t="s">
        <v>9</v>
      </c>
      <c r="F5856" t="s">
        <v>48</v>
      </c>
      <c r="G5856" s="3">
        <v>41078</v>
      </c>
      <c r="H5856" s="1">
        <v>0.5</v>
      </c>
      <c r="I5856" t="s">
        <v>11</v>
      </c>
      <c r="J58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7" spans="1:15" hidden="1" x14ac:dyDescent="0.25">
      <c r="A5857" t="s">
        <v>8282</v>
      </c>
      <c r="B5857">
        <v>8</v>
      </c>
      <c r="C5857">
        <v>5663</v>
      </c>
      <c r="D5857" t="s">
        <v>6406</v>
      </c>
      <c r="E5857" t="s">
        <v>9</v>
      </c>
      <c r="F5857" t="s">
        <v>16</v>
      </c>
      <c r="G5857" s="2" t="s">
        <v>14</v>
      </c>
      <c r="H5857" s="1">
        <v>0.5</v>
      </c>
      <c r="I5857" t="s">
        <v>11</v>
      </c>
      <c r="J58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8" spans="1:15" hidden="1" x14ac:dyDescent="0.25">
      <c r="A5858" t="s">
        <v>8282</v>
      </c>
      <c r="B5858">
        <v>8</v>
      </c>
      <c r="C5858">
        <v>5664</v>
      </c>
      <c r="D5858" t="s">
        <v>6407</v>
      </c>
      <c r="E5858" t="s">
        <v>9</v>
      </c>
      <c r="F5858" t="s">
        <v>242</v>
      </c>
      <c r="G5858" s="2" t="s">
        <v>243</v>
      </c>
      <c r="H5858" s="1">
        <v>0.5</v>
      </c>
      <c r="I5858" t="s">
        <v>11</v>
      </c>
      <c r="J58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59" spans="1:15" hidden="1" x14ac:dyDescent="0.25">
      <c r="A5859" t="s">
        <v>8282</v>
      </c>
      <c r="B5859">
        <v>8</v>
      </c>
      <c r="C5859">
        <v>5666</v>
      </c>
      <c r="D5859" t="s">
        <v>6408</v>
      </c>
      <c r="E5859" t="s">
        <v>9</v>
      </c>
      <c r="F5859" t="s">
        <v>185</v>
      </c>
      <c r="G5859" s="2" t="s">
        <v>109</v>
      </c>
      <c r="H5859" s="1">
        <v>0.5</v>
      </c>
      <c r="I5859" t="s">
        <v>11</v>
      </c>
      <c r="J58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60" spans="1:15" hidden="1" x14ac:dyDescent="0.25">
      <c r="A5860" t="s">
        <v>8282</v>
      </c>
      <c r="B5860">
        <v>8</v>
      </c>
      <c r="C5860">
        <v>5671</v>
      </c>
      <c r="D5860" t="s">
        <v>6409</v>
      </c>
      <c r="E5860" t="s">
        <v>9</v>
      </c>
      <c r="F5860" t="s">
        <v>16</v>
      </c>
      <c r="G5860" s="2" t="s">
        <v>14</v>
      </c>
      <c r="H5860" s="1">
        <v>0.5</v>
      </c>
      <c r="I5860" t="s">
        <v>11</v>
      </c>
      <c r="J58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61" spans="1:15" hidden="1" x14ac:dyDescent="0.25">
      <c r="A5861" t="s">
        <v>8282</v>
      </c>
      <c r="B5861">
        <v>8</v>
      </c>
      <c r="C5861">
        <v>5700</v>
      </c>
      <c r="D5861" t="s">
        <v>6410</v>
      </c>
      <c r="E5861" t="s">
        <v>9</v>
      </c>
      <c r="F5861" t="s">
        <v>3874</v>
      </c>
      <c r="G5861" s="2" t="s">
        <v>169</v>
      </c>
      <c r="H5861" s="1">
        <v>0.5</v>
      </c>
      <c r="I5861" t="s">
        <v>11</v>
      </c>
      <c r="J58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61" t="s">
        <v>9088</v>
      </c>
    </row>
    <row r="5862" spans="1:15" hidden="1" x14ac:dyDescent="0.25">
      <c r="A5862" t="s">
        <v>8282</v>
      </c>
      <c r="B5862">
        <v>8</v>
      </c>
      <c r="C5862">
        <v>5701</v>
      </c>
      <c r="D5862" t="s">
        <v>6411</v>
      </c>
      <c r="E5862" t="s">
        <v>9</v>
      </c>
      <c r="F5862" t="s">
        <v>3874</v>
      </c>
      <c r="G5862" s="2" t="s">
        <v>169</v>
      </c>
      <c r="H5862" s="1">
        <v>0.5</v>
      </c>
      <c r="I5862" t="s">
        <v>11</v>
      </c>
      <c r="J58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62" t="s">
        <v>9088</v>
      </c>
    </row>
    <row r="5863" spans="1:15" hidden="1" x14ac:dyDescent="0.25">
      <c r="A5863" t="s">
        <v>8282</v>
      </c>
      <c r="B5863">
        <v>8</v>
      </c>
      <c r="C5863">
        <v>5702</v>
      </c>
      <c r="D5863" t="s">
        <v>6412</v>
      </c>
      <c r="E5863" t="s">
        <v>9</v>
      </c>
      <c r="F5863" t="s">
        <v>16</v>
      </c>
      <c r="G5863" s="2" t="s">
        <v>14</v>
      </c>
      <c r="H5863" s="1">
        <v>0.5</v>
      </c>
      <c r="I5863" t="s">
        <v>11</v>
      </c>
      <c r="J58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64" spans="1:15" x14ac:dyDescent="0.25">
      <c r="A5864" t="s">
        <v>8282</v>
      </c>
      <c r="B5864">
        <v>8</v>
      </c>
      <c r="C5864">
        <v>5703</v>
      </c>
      <c r="D5864" t="s">
        <v>6413</v>
      </c>
      <c r="E5864" t="s">
        <v>9</v>
      </c>
      <c r="F5864" t="s">
        <v>6414</v>
      </c>
      <c r="G5864" s="2" t="s">
        <v>32</v>
      </c>
      <c r="H5864" s="1">
        <v>0.44791666666666669</v>
      </c>
      <c r="I5864" t="s">
        <v>11</v>
      </c>
      <c r="J58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BCW,EDI,IE,OT</v>
      </c>
      <c r="L58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5864" t="s">
        <v>9087</v>
      </c>
      <c r="N5864" t="s">
        <v>9088</v>
      </c>
      <c r="O5864" t="s">
        <v>9111</v>
      </c>
    </row>
    <row r="5865" spans="1:15" hidden="1" x14ac:dyDescent="0.25">
      <c r="A5865" t="s">
        <v>8282</v>
      </c>
      <c r="B5865">
        <v>8</v>
      </c>
      <c r="C5865">
        <v>5704</v>
      </c>
      <c r="D5865" t="s">
        <v>6415</v>
      </c>
      <c r="E5865" t="s">
        <v>9</v>
      </c>
      <c r="F5865" t="s">
        <v>16</v>
      </c>
      <c r="G5865" s="2" t="s">
        <v>14</v>
      </c>
      <c r="H5865" s="1">
        <v>0.5</v>
      </c>
      <c r="I5865" t="s">
        <v>11</v>
      </c>
      <c r="J58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66" spans="1:15" hidden="1" x14ac:dyDescent="0.25">
      <c r="A5866" t="s">
        <v>8282</v>
      </c>
      <c r="B5866">
        <v>8</v>
      </c>
      <c r="C5866">
        <v>5708</v>
      </c>
      <c r="D5866" t="s">
        <v>6416</v>
      </c>
      <c r="E5866" t="s">
        <v>9</v>
      </c>
      <c r="F5866" t="s">
        <v>48</v>
      </c>
      <c r="G5866" s="3">
        <v>41078</v>
      </c>
      <c r="H5866" s="1">
        <v>0.5</v>
      </c>
      <c r="I5866" t="s">
        <v>11</v>
      </c>
      <c r="J58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67" spans="1:15" hidden="1" x14ac:dyDescent="0.25">
      <c r="A5867" t="s">
        <v>8282</v>
      </c>
      <c r="B5867">
        <v>8</v>
      </c>
      <c r="C5867">
        <v>5709</v>
      </c>
      <c r="D5867" t="s">
        <v>6417</v>
      </c>
      <c r="E5867" t="s">
        <v>9</v>
      </c>
      <c r="F5867" t="s">
        <v>16</v>
      </c>
      <c r="G5867" s="2" t="s">
        <v>14</v>
      </c>
      <c r="H5867" s="1">
        <v>0.5</v>
      </c>
      <c r="I5867" t="s">
        <v>11</v>
      </c>
      <c r="J58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68" spans="1:15" hidden="1" x14ac:dyDescent="0.25">
      <c r="A5868" t="s">
        <v>8282</v>
      </c>
      <c r="B5868">
        <v>8</v>
      </c>
      <c r="C5868">
        <v>5714</v>
      </c>
      <c r="D5868" t="s">
        <v>6418</v>
      </c>
      <c r="E5868" t="s">
        <v>9</v>
      </c>
      <c r="F5868" t="s">
        <v>13</v>
      </c>
      <c r="G5868" s="2" t="s">
        <v>14</v>
      </c>
      <c r="H5868" s="1">
        <v>0.5</v>
      </c>
      <c r="I5868" t="s">
        <v>11</v>
      </c>
      <c r="J58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69" spans="1:15" hidden="1" x14ac:dyDescent="0.25">
      <c r="A5869" t="s">
        <v>8282</v>
      </c>
      <c r="B5869">
        <v>8</v>
      </c>
      <c r="C5869">
        <v>5715</v>
      </c>
      <c r="D5869" t="s">
        <v>6419</v>
      </c>
      <c r="E5869" t="s">
        <v>9</v>
      </c>
      <c r="F5869" t="s">
        <v>48</v>
      </c>
      <c r="G5869" s="3">
        <v>41078</v>
      </c>
      <c r="H5869" s="1">
        <v>0.5</v>
      </c>
      <c r="I5869" t="s">
        <v>11</v>
      </c>
      <c r="J58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70" spans="1:15" x14ac:dyDescent="0.25">
      <c r="A5870" t="s">
        <v>8282</v>
      </c>
      <c r="B5870">
        <v>8</v>
      </c>
      <c r="C5870">
        <v>5716</v>
      </c>
      <c r="D5870" t="s">
        <v>6420</v>
      </c>
      <c r="E5870" t="s">
        <v>9</v>
      </c>
      <c r="F5870" t="s">
        <v>1072</v>
      </c>
      <c r="G5870" s="3">
        <v>40652</v>
      </c>
      <c r="H5870" t="s">
        <v>1073</v>
      </c>
      <c r="I5870" t="s">
        <v>11</v>
      </c>
      <c r="J58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58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5870" t="s">
        <v>9111</v>
      </c>
    </row>
    <row r="5871" spans="1:15" hidden="1" x14ac:dyDescent="0.25">
      <c r="A5871" t="s">
        <v>8282</v>
      </c>
      <c r="B5871">
        <v>8</v>
      </c>
      <c r="C5871">
        <v>5717</v>
      </c>
      <c r="D5871" t="s">
        <v>6421</v>
      </c>
      <c r="E5871" t="s">
        <v>9</v>
      </c>
      <c r="F5871" t="s">
        <v>16</v>
      </c>
      <c r="G5871" s="2" t="s">
        <v>14</v>
      </c>
      <c r="H5871" s="1">
        <v>0.5</v>
      </c>
      <c r="I5871" t="s">
        <v>11</v>
      </c>
      <c r="J58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72" spans="1:15" x14ac:dyDescent="0.25">
      <c r="A5872" t="s">
        <v>8282</v>
      </c>
      <c r="B5872">
        <v>8</v>
      </c>
      <c r="C5872">
        <v>5718</v>
      </c>
      <c r="D5872" t="s">
        <v>6422</v>
      </c>
      <c r="E5872" t="s">
        <v>9</v>
      </c>
      <c r="F5872" t="s">
        <v>1072</v>
      </c>
      <c r="G5872" s="3">
        <v>40652</v>
      </c>
      <c r="H5872" t="s">
        <v>1073</v>
      </c>
      <c r="I5872" t="s">
        <v>11</v>
      </c>
      <c r="J58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58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5872" t="s">
        <v>9111</v>
      </c>
    </row>
    <row r="5873" spans="1:15" hidden="1" x14ac:dyDescent="0.25">
      <c r="A5873" t="s">
        <v>8282</v>
      </c>
      <c r="B5873">
        <v>8</v>
      </c>
      <c r="C5873">
        <v>5719</v>
      </c>
      <c r="D5873" t="s">
        <v>6423</v>
      </c>
      <c r="E5873" t="s">
        <v>9</v>
      </c>
      <c r="F5873" t="s">
        <v>16</v>
      </c>
      <c r="G5873" s="2" t="s">
        <v>14</v>
      </c>
      <c r="H5873" s="1">
        <v>0.5</v>
      </c>
      <c r="I5873" t="s">
        <v>11</v>
      </c>
      <c r="J58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74" spans="1:15" hidden="1" x14ac:dyDescent="0.25">
      <c r="A5874" t="s">
        <v>8282</v>
      </c>
      <c r="B5874">
        <v>8</v>
      </c>
      <c r="C5874">
        <v>5720</v>
      </c>
      <c r="D5874" t="s">
        <v>2626</v>
      </c>
      <c r="E5874" t="s">
        <v>9</v>
      </c>
      <c r="F5874" t="s">
        <v>16</v>
      </c>
      <c r="G5874" s="2" t="s">
        <v>14</v>
      </c>
      <c r="H5874" s="1">
        <v>0.5</v>
      </c>
      <c r="I5874" t="s">
        <v>11</v>
      </c>
      <c r="J58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75" spans="1:15" x14ac:dyDescent="0.25">
      <c r="A5875" t="s">
        <v>8282</v>
      </c>
      <c r="B5875">
        <v>8</v>
      </c>
      <c r="C5875">
        <v>5721</v>
      </c>
      <c r="D5875" t="s">
        <v>6424</v>
      </c>
      <c r="E5875" t="s">
        <v>9</v>
      </c>
      <c r="F5875" t="s">
        <v>6425</v>
      </c>
      <c r="G5875" s="2" t="s">
        <v>1077</v>
      </c>
      <c r="H5875" t="s">
        <v>35</v>
      </c>
      <c r="I5875" t="s">
        <v>11</v>
      </c>
      <c r="J58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58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5875" t="s">
        <v>9087</v>
      </c>
      <c r="O5875" t="s">
        <v>9111</v>
      </c>
    </row>
    <row r="5876" spans="1:15" x14ac:dyDescent="0.25">
      <c r="A5876" t="s">
        <v>8282</v>
      </c>
      <c r="B5876">
        <v>8</v>
      </c>
      <c r="C5876">
        <v>5723</v>
      </c>
      <c r="D5876" t="s">
        <v>6426</v>
      </c>
      <c r="E5876" t="s">
        <v>9</v>
      </c>
      <c r="F5876" t="s">
        <v>6425</v>
      </c>
      <c r="G5876" s="2" t="s">
        <v>1077</v>
      </c>
      <c r="H5876" t="s">
        <v>35</v>
      </c>
      <c r="I5876" t="s">
        <v>11</v>
      </c>
      <c r="J58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58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5876" t="s">
        <v>9087</v>
      </c>
      <c r="O5876" t="s">
        <v>9111</v>
      </c>
    </row>
    <row r="5877" spans="1:15" hidden="1" x14ac:dyDescent="0.25">
      <c r="A5877" t="s">
        <v>8282</v>
      </c>
      <c r="B5877">
        <v>8</v>
      </c>
      <c r="C5877">
        <v>5724</v>
      </c>
      <c r="D5877" t="s">
        <v>6427</v>
      </c>
      <c r="E5877" t="s">
        <v>9</v>
      </c>
      <c r="F5877" t="s">
        <v>16</v>
      </c>
      <c r="G5877" s="2" t="s">
        <v>14</v>
      </c>
      <c r="H5877" s="1">
        <v>0.5</v>
      </c>
      <c r="I5877" t="s">
        <v>11</v>
      </c>
      <c r="J58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78" spans="1:15" hidden="1" x14ac:dyDescent="0.25">
      <c r="A5878" t="s">
        <v>8282</v>
      </c>
      <c r="B5878">
        <v>8</v>
      </c>
      <c r="C5878">
        <v>5725</v>
      </c>
      <c r="D5878" t="s">
        <v>6428</v>
      </c>
      <c r="E5878" t="s">
        <v>9</v>
      </c>
      <c r="F5878" t="s">
        <v>652</v>
      </c>
      <c r="G5878" s="3">
        <v>38126</v>
      </c>
      <c r="H5878" t="s">
        <v>653</v>
      </c>
      <c r="I5878" t="s">
        <v>11</v>
      </c>
      <c r="J58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78" t="s">
        <v>9088</v>
      </c>
    </row>
    <row r="5879" spans="1:15" hidden="1" x14ac:dyDescent="0.25">
      <c r="A5879" t="s">
        <v>8282</v>
      </c>
      <c r="B5879">
        <v>8</v>
      </c>
      <c r="C5879">
        <v>5726</v>
      </c>
      <c r="D5879" t="s">
        <v>6429</v>
      </c>
      <c r="E5879" t="s">
        <v>9</v>
      </c>
      <c r="F5879" t="s">
        <v>4067</v>
      </c>
      <c r="G5879" s="3">
        <v>37579</v>
      </c>
      <c r="H5879" s="1">
        <v>0.95833333333333337</v>
      </c>
      <c r="I5879" t="s">
        <v>11</v>
      </c>
      <c r="J58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79" t="s">
        <v>9088</v>
      </c>
    </row>
    <row r="5880" spans="1:15" hidden="1" x14ac:dyDescent="0.25">
      <c r="A5880" t="s">
        <v>8282</v>
      </c>
      <c r="B5880">
        <v>8</v>
      </c>
      <c r="C5880">
        <v>5727</v>
      </c>
      <c r="D5880" t="s">
        <v>6430</v>
      </c>
      <c r="E5880" t="s">
        <v>9</v>
      </c>
      <c r="F5880" t="s">
        <v>702</v>
      </c>
      <c r="G5880" s="3">
        <v>40742</v>
      </c>
      <c r="H5880" s="1">
        <v>0.5</v>
      </c>
      <c r="I5880" t="s">
        <v>11</v>
      </c>
      <c r="J58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80" t="s">
        <v>9088</v>
      </c>
    </row>
    <row r="5881" spans="1:15" hidden="1" x14ac:dyDescent="0.25">
      <c r="A5881" t="s">
        <v>8282</v>
      </c>
      <c r="B5881">
        <v>8</v>
      </c>
      <c r="C5881">
        <v>5728</v>
      </c>
      <c r="D5881" t="s">
        <v>6431</v>
      </c>
      <c r="E5881" t="s">
        <v>9</v>
      </c>
      <c r="F5881" t="s">
        <v>1081</v>
      </c>
      <c r="G5881" s="3">
        <v>39618</v>
      </c>
      <c r="H5881" s="1">
        <v>0.52083333333333337</v>
      </c>
      <c r="I5881" t="s">
        <v>11</v>
      </c>
      <c r="J58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81" t="s">
        <v>9088</v>
      </c>
    </row>
    <row r="5882" spans="1:15" hidden="1" x14ac:dyDescent="0.25">
      <c r="A5882" t="s">
        <v>8282</v>
      </c>
      <c r="B5882">
        <v>8</v>
      </c>
      <c r="C5882">
        <v>5729</v>
      </c>
      <c r="D5882" t="s">
        <v>6432</v>
      </c>
      <c r="E5882" t="s">
        <v>9</v>
      </c>
      <c r="F5882" t="s">
        <v>16</v>
      </c>
      <c r="G5882" s="2" t="s">
        <v>14</v>
      </c>
      <c r="H5882" s="1">
        <v>0.5</v>
      </c>
      <c r="I5882" t="s">
        <v>11</v>
      </c>
      <c r="J58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83" spans="1:15" hidden="1" x14ac:dyDescent="0.25">
      <c r="A5883" t="s">
        <v>8282</v>
      </c>
      <c r="B5883">
        <v>8</v>
      </c>
      <c r="C5883">
        <v>5730</v>
      </c>
      <c r="D5883" t="s">
        <v>6433</v>
      </c>
      <c r="E5883" t="s">
        <v>9</v>
      </c>
      <c r="F5883" t="s">
        <v>1085</v>
      </c>
      <c r="G5883" s="3">
        <v>40742</v>
      </c>
      <c r="H5883" s="1">
        <v>0.5</v>
      </c>
      <c r="I5883" t="s">
        <v>11</v>
      </c>
      <c r="J58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83" t="s">
        <v>9088</v>
      </c>
    </row>
    <row r="5884" spans="1:15" hidden="1" x14ac:dyDescent="0.25">
      <c r="A5884" t="s">
        <v>8282</v>
      </c>
      <c r="B5884">
        <v>8</v>
      </c>
      <c r="C5884">
        <v>5731</v>
      </c>
      <c r="D5884" t="s">
        <v>6434</v>
      </c>
      <c r="E5884" t="s">
        <v>9</v>
      </c>
      <c r="F5884" t="s">
        <v>16</v>
      </c>
      <c r="G5884" s="2" t="s">
        <v>14</v>
      </c>
      <c r="H5884" s="1">
        <v>0.5</v>
      </c>
      <c r="I5884" t="s">
        <v>11</v>
      </c>
      <c r="J58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5885" spans="1:15" hidden="1" x14ac:dyDescent="0.25">
      <c r="A5885" t="s">
        <v>8282</v>
      </c>
      <c r="B5885">
        <v>8</v>
      </c>
      <c r="C5885">
        <v>5732</v>
      </c>
      <c r="D5885" t="s">
        <v>6435</v>
      </c>
      <c r="E5885" t="s">
        <v>9</v>
      </c>
      <c r="F5885" t="s">
        <v>16</v>
      </c>
      <c r="G5885" s="2" t="s">
        <v>14</v>
      </c>
      <c r="H5885" s="1">
        <v>0.5</v>
      </c>
      <c r="I5885" t="s">
        <v>11</v>
      </c>
      <c r="J58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86" spans="1:15" hidden="1" x14ac:dyDescent="0.25">
      <c r="A5886" t="s">
        <v>8282</v>
      </c>
      <c r="B5886">
        <v>8</v>
      </c>
      <c r="C5886">
        <v>5733</v>
      </c>
      <c r="D5886" t="s">
        <v>6436</v>
      </c>
      <c r="E5886" t="s">
        <v>9</v>
      </c>
      <c r="F5886" t="s">
        <v>1125</v>
      </c>
      <c r="G5886" s="2" t="s">
        <v>19</v>
      </c>
      <c r="H5886" s="1">
        <v>0.5</v>
      </c>
      <c r="I5886" t="s">
        <v>11</v>
      </c>
      <c r="J58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86" t="s">
        <v>9088</v>
      </c>
    </row>
    <row r="5887" spans="1:15" hidden="1" x14ac:dyDescent="0.25">
      <c r="A5887" t="s">
        <v>8282</v>
      </c>
      <c r="B5887">
        <v>8</v>
      </c>
      <c r="C5887">
        <v>5734</v>
      </c>
      <c r="D5887" t="s">
        <v>6437</v>
      </c>
      <c r="E5887" t="s">
        <v>9</v>
      </c>
      <c r="F5887" t="s">
        <v>16</v>
      </c>
      <c r="G5887" s="2" t="s">
        <v>14</v>
      </c>
      <c r="H5887" s="1">
        <v>0.5</v>
      </c>
      <c r="I5887" t="s">
        <v>11</v>
      </c>
      <c r="J58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88" spans="1:15" x14ac:dyDescent="0.25">
      <c r="A5888" t="s">
        <v>8282</v>
      </c>
      <c r="B5888">
        <v>8</v>
      </c>
      <c r="C5888">
        <v>5740</v>
      </c>
      <c r="D5888" t="s">
        <v>2628</v>
      </c>
      <c r="E5888" t="s">
        <v>9</v>
      </c>
      <c r="F5888" t="s">
        <v>6438</v>
      </c>
      <c r="G5888" s="2" t="s">
        <v>6439</v>
      </c>
      <c r="H5888" t="s">
        <v>339</v>
      </c>
      <c r="I5888" t="s">
        <v>11</v>
      </c>
      <c r="J58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BCW,EDI,OT</v>
      </c>
      <c r="L58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5888" t="s">
        <v>9087</v>
      </c>
      <c r="N5888" t="s">
        <v>9088</v>
      </c>
      <c r="O5888" t="s">
        <v>9111</v>
      </c>
    </row>
    <row r="5889" spans="1:15" x14ac:dyDescent="0.25">
      <c r="A5889" t="s">
        <v>8282</v>
      </c>
      <c r="B5889">
        <v>8</v>
      </c>
      <c r="C5889">
        <v>5741</v>
      </c>
      <c r="D5889" t="s">
        <v>6440</v>
      </c>
      <c r="E5889" t="s">
        <v>9</v>
      </c>
      <c r="F5889" t="s">
        <v>6441</v>
      </c>
      <c r="G5889" s="2" t="s">
        <v>6439</v>
      </c>
      <c r="H5889" t="s">
        <v>339</v>
      </c>
      <c r="I5889" t="s">
        <v>11</v>
      </c>
      <c r="J58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8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89" t="s">
        <v>9088</v>
      </c>
      <c r="O5889" t="s">
        <v>9111</v>
      </c>
    </row>
    <row r="5890" spans="1:15" hidden="1" x14ac:dyDescent="0.25">
      <c r="A5890" t="s">
        <v>8282</v>
      </c>
      <c r="B5890">
        <v>8</v>
      </c>
      <c r="C5890">
        <v>5742</v>
      </c>
      <c r="D5890" t="s">
        <v>6442</v>
      </c>
      <c r="E5890" t="s">
        <v>9</v>
      </c>
      <c r="F5890" t="s">
        <v>3874</v>
      </c>
      <c r="G5890" s="2" t="s">
        <v>169</v>
      </c>
      <c r="H5890" s="1">
        <v>0.5</v>
      </c>
      <c r="I5890" t="s">
        <v>11</v>
      </c>
      <c r="J58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90" t="s">
        <v>9088</v>
      </c>
    </row>
    <row r="5891" spans="1:15" hidden="1" x14ac:dyDescent="0.25">
      <c r="A5891" t="s">
        <v>8282</v>
      </c>
      <c r="B5891">
        <v>8</v>
      </c>
      <c r="C5891">
        <v>5743</v>
      </c>
      <c r="D5891" t="s">
        <v>6443</v>
      </c>
      <c r="E5891" t="s">
        <v>9</v>
      </c>
      <c r="F5891" t="s">
        <v>6444</v>
      </c>
      <c r="G5891" s="3">
        <v>40742</v>
      </c>
      <c r="H5891" s="1">
        <v>0.5</v>
      </c>
      <c r="I5891" t="s">
        <v>11</v>
      </c>
      <c r="J58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58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5891" t="s">
        <v>9087</v>
      </c>
      <c r="N5891" t="s">
        <v>9088</v>
      </c>
    </row>
    <row r="5892" spans="1:15" hidden="1" x14ac:dyDescent="0.25">
      <c r="A5892" t="s">
        <v>8282</v>
      </c>
      <c r="B5892">
        <v>8</v>
      </c>
      <c r="C5892">
        <v>5744</v>
      </c>
      <c r="D5892" t="s">
        <v>6445</v>
      </c>
      <c r="E5892" t="s">
        <v>9</v>
      </c>
      <c r="F5892" t="s">
        <v>1248</v>
      </c>
      <c r="G5892" s="3">
        <v>39435</v>
      </c>
      <c r="H5892" t="s">
        <v>282</v>
      </c>
      <c r="I5892" t="s">
        <v>11</v>
      </c>
      <c r="J58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92" t="s">
        <v>9088</v>
      </c>
    </row>
    <row r="5893" spans="1:15" hidden="1" x14ac:dyDescent="0.25">
      <c r="A5893" t="s">
        <v>8282</v>
      </c>
      <c r="B5893">
        <v>8</v>
      </c>
      <c r="C5893">
        <v>5745</v>
      </c>
      <c r="D5893" t="s">
        <v>6446</v>
      </c>
      <c r="E5893" t="s">
        <v>9</v>
      </c>
      <c r="F5893" t="s">
        <v>3196</v>
      </c>
      <c r="G5893" s="3">
        <v>40742</v>
      </c>
      <c r="H5893" s="1">
        <v>0.5</v>
      </c>
      <c r="I5893" t="s">
        <v>11</v>
      </c>
      <c r="J58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93" t="s">
        <v>9088</v>
      </c>
    </row>
    <row r="5894" spans="1:15" hidden="1" x14ac:dyDescent="0.25">
      <c r="A5894" t="s">
        <v>8282</v>
      </c>
      <c r="B5894">
        <v>8</v>
      </c>
      <c r="C5894">
        <v>5746</v>
      </c>
      <c r="D5894" t="s">
        <v>6447</v>
      </c>
      <c r="E5894" t="s">
        <v>9</v>
      </c>
      <c r="F5894" t="s">
        <v>1248</v>
      </c>
      <c r="G5894" s="3">
        <v>39435</v>
      </c>
      <c r="H5894" t="s">
        <v>282</v>
      </c>
      <c r="I5894" t="s">
        <v>11</v>
      </c>
      <c r="J58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8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94" t="s">
        <v>9088</v>
      </c>
    </row>
    <row r="5895" spans="1:15" hidden="1" x14ac:dyDescent="0.25">
      <c r="A5895" t="s">
        <v>8282</v>
      </c>
      <c r="B5895">
        <v>8</v>
      </c>
      <c r="C5895">
        <v>5747</v>
      </c>
      <c r="D5895" t="s">
        <v>6448</v>
      </c>
      <c r="E5895" t="s">
        <v>9</v>
      </c>
      <c r="F5895" t="s">
        <v>16</v>
      </c>
      <c r="G5895" s="2" t="s">
        <v>14</v>
      </c>
      <c r="H5895" s="1">
        <v>0.5</v>
      </c>
      <c r="I5895" t="s">
        <v>11</v>
      </c>
      <c r="J58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96" spans="1:15" hidden="1" x14ac:dyDescent="0.25">
      <c r="A5896" t="s">
        <v>8282</v>
      </c>
      <c r="B5896">
        <v>8</v>
      </c>
      <c r="C5896">
        <v>5748</v>
      </c>
      <c r="D5896" t="s">
        <v>6449</v>
      </c>
      <c r="E5896" t="s">
        <v>9</v>
      </c>
      <c r="F5896" t="s">
        <v>16</v>
      </c>
      <c r="G5896" s="2" t="s">
        <v>14</v>
      </c>
      <c r="H5896" s="1">
        <v>0.5</v>
      </c>
      <c r="I5896" t="s">
        <v>11</v>
      </c>
      <c r="J58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897" spans="1:15" x14ac:dyDescent="0.25">
      <c r="A5897" t="s">
        <v>8282</v>
      </c>
      <c r="B5897">
        <v>8</v>
      </c>
      <c r="C5897">
        <v>5749</v>
      </c>
      <c r="D5897" t="s">
        <v>6450</v>
      </c>
      <c r="E5897" t="s">
        <v>9</v>
      </c>
      <c r="F5897" t="s">
        <v>6451</v>
      </c>
      <c r="G5897" s="2" t="s">
        <v>1589</v>
      </c>
      <c r="H5897" s="1">
        <v>0.5</v>
      </c>
      <c r="I5897" t="s">
        <v>11</v>
      </c>
      <c r="J58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8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897" t="s">
        <v>9088</v>
      </c>
      <c r="O5897" t="s">
        <v>9111</v>
      </c>
    </row>
    <row r="5898" spans="1:15" x14ac:dyDescent="0.25">
      <c r="A5898" t="s">
        <v>8282</v>
      </c>
      <c r="B5898">
        <v>8</v>
      </c>
      <c r="C5898">
        <v>5750</v>
      </c>
      <c r="D5898" t="s">
        <v>6452</v>
      </c>
      <c r="E5898" t="s">
        <v>9</v>
      </c>
      <c r="F5898" t="s">
        <v>6453</v>
      </c>
      <c r="G5898" s="2" t="s">
        <v>6439</v>
      </c>
      <c r="H5898" t="s">
        <v>339</v>
      </c>
      <c r="I5898" t="s">
        <v>11</v>
      </c>
      <c r="J58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58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5898" t="s">
        <v>9111</v>
      </c>
    </row>
    <row r="5899" spans="1:15" hidden="1" x14ac:dyDescent="0.25">
      <c r="A5899" t="s">
        <v>8282</v>
      </c>
      <c r="B5899">
        <v>8</v>
      </c>
      <c r="C5899">
        <v>5751</v>
      </c>
      <c r="D5899" t="s">
        <v>6454</v>
      </c>
      <c r="E5899" t="s">
        <v>9</v>
      </c>
      <c r="F5899" t="s">
        <v>16</v>
      </c>
      <c r="G5899" s="2" t="s">
        <v>14</v>
      </c>
      <c r="H5899" s="1">
        <v>0.5</v>
      </c>
      <c r="I5899" t="s">
        <v>11</v>
      </c>
      <c r="J58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8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00" spans="1:15" hidden="1" x14ac:dyDescent="0.25">
      <c r="A5900" t="s">
        <v>8282</v>
      </c>
      <c r="B5900">
        <v>8</v>
      </c>
      <c r="C5900">
        <v>5752</v>
      </c>
      <c r="D5900" t="s">
        <v>6455</v>
      </c>
      <c r="E5900" t="s">
        <v>9</v>
      </c>
      <c r="F5900" t="s">
        <v>16</v>
      </c>
      <c r="G5900" s="2" t="s">
        <v>14</v>
      </c>
      <c r="H5900" s="1">
        <v>0.5</v>
      </c>
      <c r="I5900" t="s">
        <v>11</v>
      </c>
      <c r="J59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01" spans="1:15" hidden="1" x14ac:dyDescent="0.25">
      <c r="A5901" t="s">
        <v>8282</v>
      </c>
      <c r="B5901">
        <v>8</v>
      </c>
      <c r="C5901">
        <v>5753</v>
      </c>
      <c r="D5901" t="s">
        <v>6456</v>
      </c>
      <c r="E5901" t="s">
        <v>9</v>
      </c>
      <c r="F5901" t="s">
        <v>16</v>
      </c>
      <c r="G5901" s="2" t="s">
        <v>14</v>
      </c>
      <c r="H5901" s="1">
        <v>0.5</v>
      </c>
      <c r="I5901" t="s">
        <v>11</v>
      </c>
      <c r="J59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02" spans="1:15" hidden="1" x14ac:dyDescent="0.25">
      <c r="A5902" t="s">
        <v>8282</v>
      </c>
      <c r="B5902">
        <v>8</v>
      </c>
      <c r="C5902">
        <v>5754</v>
      </c>
      <c r="D5902" t="s">
        <v>6457</v>
      </c>
      <c r="E5902" t="s">
        <v>9</v>
      </c>
      <c r="F5902" t="s">
        <v>16</v>
      </c>
      <c r="G5902" s="2" t="s">
        <v>14</v>
      </c>
      <c r="H5902" s="1">
        <v>0.5</v>
      </c>
      <c r="I5902" t="s">
        <v>11</v>
      </c>
      <c r="J59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03" spans="1:15" hidden="1" x14ac:dyDescent="0.25">
      <c r="A5903" t="s">
        <v>8282</v>
      </c>
      <c r="B5903">
        <v>8</v>
      </c>
      <c r="C5903">
        <v>5755</v>
      </c>
      <c r="D5903" t="s">
        <v>6458</v>
      </c>
      <c r="E5903" t="s">
        <v>9</v>
      </c>
      <c r="F5903" t="s">
        <v>18</v>
      </c>
      <c r="G5903" s="2" t="s">
        <v>19</v>
      </c>
      <c r="H5903" s="1">
        <v>0.5</v>
      </c>
      <c r="I5903" t="s">
        <v>11</v>
      </c>
      <c r="J59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04" spans="1:15" hidden="1" x14ac:dyDescent="0.25">
      <c r="A5904" t="s">
        <v>8282</v>
      </c>
      <c r="B5904">
        <v>8</v>
      </c>
      <c r="C5904">
        <v>5756</v>
      </c>
      <c r="D5904" t="s">
        <v>6459</v>
      </c>
      <c r="E5904" t="s">
        <v>9</v>
      </c>
      <c r="F5904" t="s">
        <v>18</v>
      </c>
      <c r="G5904" s="2" t="s">
        <v>19</v>
      </c>
      <c r="H5904" s="1">
        <v>0.5</v>
      </c>
      <c r="I5904" t="s">
        <v>11</v>
      </c>
      <c r="J59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05" spans="1:14" hidden="1" x14ac:dyDescent="0.25">
      <c r="A5905" t="s">
        <v>8282</v>
      </c>
      <c r="B5905">
        <v>8</v>
      </c>
      <c r="C5905">
        <v>5757</v>
      </c>
      <c r="D5905" t="s">
        <v>6460</v>
      </c>
      <c r="E5905" t="s">
        <v>9</v>
      </c>
      <c r="F5905" t="s">
        <v>18</v>
      </c>
      <c r="G5905" s="2" t="s">
        <v>19</v>
      </c>
      <c r="H5905" s="1">
        <v>0.5</v>
      </c>
      <c r="I5905" t="s">
        <v>11</v>
      </c>
      <c r="J59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06" spans="1:14" hidden="1" x14ac:dyDescent="0.25">
      <c r="A5906" t="s">
        <v>8282</v>
      </c>
      <c r="B5906">
        <v>8</v>
      </c>
      <c r="C5906">
        <v>5758</v>
      </c>
      <c r="D5906" t="s">
        <v>6461</v>
      </c>
      <c r="E5906" t="s">
        <v>9</v>
      </c>
      <c r="F5906" t="s">
        <v>16</v>
      </c>
      <c r="G5906" s="2" t="s">
        <v>14</v>
      </c>
      <c r="H5906" s="1">
        <v>0.5</v>
      </c>
      <c r="I5906" t="s">
        <v>11</v>
      </c>
      <c r="J59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07" spans="1:14" hidden="1" x14ac:dyDescent="0.25">
      <c r="A5907" t="s">
        <v>8282</v>
      </c>
      <c r="B5907">
        <v>8</v>
      </c>
      <c r="C5907">
        <v>5759</v>
      </c>
      <c r="D5907" t="s">
        <v>6462</v>
      </c>
      <c r="E5907" t="s">
        <v>9</v>
      </c>
      <c r="F5907" t="s">
        <v>6463</v>
      </c>
      <c r="G5907" s="2" t="s">
        <v>14</v>
      </c>
      <c r="H5907" s="1">
        <v>0.5</v>
      </c>
      <c r="I5907" t="s">
        <v>11</v>
      </c>
      <c r="J59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07" t="s">
        <v>9088</v>
      </c>
    </row>
    <row r="5908" spans="1:14" hidden="1" x14ac:dyDescent="0.25">
      <c r="A5908" t="s">
        <v>8282</v>
      </c>
      <c r="B5908">
        <v>8</v>
      </c>
      <c r="C5908">
        <v>5768</v>
      </c>
      <c r="D5908" t="s">
        <v>6464</v>
      </c>
      <c r="E5908" t="s">
        <v>9</v>
      </c>
      <c r="F5908" t="s">
        <v>6465</v>
      </c>
      <c r="G5908" s="2" t="s">
        <v>1810</v>
      </c>
      <c r="H5908" t="s">
        <v>1562</v>
      </c>
      <c r="I5908" t="s">
        <v>11</v>
      </c>
      <c r="J59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59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5908" t="s">
        <v>9087</v>
      </c>
      <c r="N5908" t="s">
        <v>9088</v>
      </c>
    </row>
    <row r="5909" spans="1:14" hidden="1" x14ac:dyDescent="0.25">
      <c r="A5909" t="s">
        <v>8282</v>
      </c>
      <c r="B5909">
        <v>8</v>
      </c>
      <c r="C5909">
        <v>5769</v>
      </c>
      <c r="D5909" t="s">
        <v>6466</v>
      </c>
      <c r="E5909" t="s">
        <v>9</v>
      </c>
      <c r="F5909" t="s">
        <v>5034</v>
      </c>
      <c r="G5909" s="2" t="s">
        <v>140</v>
      </c>
      <c r="H5909" s="1">
        <v>0.95833333333333337</v>
      </c>
      <c r="I5909" t="s">
        <v>11</v>
      </c>
      <c r="J59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09" t="s">
        <v>9088</v>
      </c>
    </row>
    <row r="5910" spans="1:14" hidden="1" x14ac:dyDescent="0.25">
      <c r="A5910" t="s">
        <v>8282</v>
      </c>
      <c r="B5910">
        <v>8</v>
      </c>
      <c r="C5910">
        <v>5770</v>
      </c>
      <c r="D5910" t="s">
        <v>6467</v>
      </c>
      <c r="E5910" t="s">
        <v>9</v>
      </c>
      <c r="F5910" t="s">
        <v>6468</v>
      </c>
      <c r="G5910" s="2" t="s">
        <v>14</v>
      </c>
      <c r="H5910" s="1">
        <v>0.5</v>
      </c>
      <c r="I5910" t="s">
        <v>11</v>
      </c>
      <c r="J59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10" t="s">
        <v>9088</v>
      </c>
    </row>
    <row r="5911" spans="1:14" hidden="1" x14ac:dyDescent="0.25">
      <c r="A5911" t="s">
        <v>8282</v>
      </c>
      <c r="B5911">
        <v>8</v>
      </c>
      <c r="C5911">
        <v>5771</v>
      </c>
      <c r="D5911" t="s">
        <v>6469</v>
      </c>
      <c r="E5911" t="s">
        <v>9</v>
      </c>
      <c r="F5911" t="s">
        <v>3315</v>
      </c>
      <c r="G5911" s="2" t="s">
        <v>14</v>
      </c>
      <c r="H5911" s="1">
        <v>0.5</v>
      </c>
      <c r="I5911" t="s">
        <v>11</v>
      </c>
      <c r="J59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11" t="s">
        <v>9088</v>
      </c>
    </row>
    <row r="5912" spans="1:14" hidden="1" x14ac:dyDescent="0.25">
      <c r="A5912" t="s">
        <v>8282</v>
      </c>
      <c r="B5912">
        <v>8</v>
      </c>
      <c r="C5912">
        <v>5774</v>
      </c>
      <c r="D5912" t="s">
        <v>6470</v>
      </c>
      <c r="E5912" t="s">
        <v>9</v>
      </c>
      <c r="F5912" t="s">
        <v>652</v>
      </c>
      <c r="G5912" s="3">
        <v>38126</v>
      </c>
      <c r="H5912" t="s">
        <v>653</v>
      </c>
      <c r="I5912" t="s">
        <v>11</v>
      </c>
      <c r="J59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12" t="s">
        <v>9088</v>
      </c>
    </row>
    <row r="5913" spans="1:14" hidden="1" x14ac:dyDescent="0.25">
      <c r="A5913" t="s">
        <v>8282</v>
      </c>
      <c r="B5913">
        <v>8</v>
      </c>
      <c r="C5913">
        <v>5775</v>
      </c>
      <c r="D5913" t="s">
        <v>1108</v>
      </c>
      <c r="E5913" t="s">
        <v>9</v>
      </c>
      <c r="F5913" t="s">
        <v>16</v>
      </c>
      <c r="G5913" s="2" t="s">
        <v>14</v>
      </c>
      <c r="H5913" s="1">
        <v>0.5</v>
      </c>
      <c r="I5913" t="s">
        <v>11</v>
      </c>
      <c r="J59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14" spans="1:14" hidden="1" x14ac:dyDescent="0.25">
      <c r="A5914" t="s">
        <v>8282</v>
      </c>
      <c r="B5914">
        <v>8</v>
      </c>
      <c r="C5914">
        <v>5776</v>
      </c>
      <c r="D5914" t="s">
        <v>6471</v>
      </c>
      <c r="E5914" t="s">
        <v>9</v>
      </c>
      <c r="F5914" t="s">
        <v>18</v>
      </c>
      <c r="G5914" s="2" t="s">
        <v>19</v>
      </c>
      <c r="H5914" s="1">
        <v>0.5</v>
      </c>
      <c r="I5914" t="s">
        <v>11</v>
      </c>
      <c r="J59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15" spans="1:14" hidden="1" x14ac:dyDescent="0.25">
      <c r="A5915" t="s">
        <v>8282</v>
      </c>
      <c r="B5915">
        <v>8</v>
      </c>
      <c r="C5915">
        <v>5777</v>
      </c>
      <c r="D5915" t="s">
        <v>6472</v>
      </c>
      <c r="E5915" t="s">
        <v>9</v>
      </c>
      <c r="F5915" t="s">
        <v>16</v>
      </c>
      <c r="G5915" s="2" t="s">
        <v>14</v>
      </c>
      <c r="H5915" s="1">
        <v>0.5</v>
      </c>
      <c r="I5915" t="s">
        <v>11</v>
      </c>
      <c r="J59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16" spans="1:14" hidden="1" x14ac:dyDescent="0.25">
      <c r="A5916" t="s">
        <v>8282</v>
      </c>
      <c r="B5916">
        <v>8</v>
      </c>
      <c r="C5916">
        <v>5779</v>
      </c>
      <c r="D5916" t="s">
        <v>6473</v>
      </c>
      <c r="E5916" t="s">
        <v>9</v>
      </c>
      <c r="F5916" t="s">
        <v>3426</v>
      </c>
      <c r="G5916" s="2" t="s">
        <v>14</v>
      </c>
      <c r="H5916" s="1">
        <v>0.5</v>
      </c>
      <c r="I5916" t="s">
        <v>11</v>
      </c>
      <c r="J59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16" t="s">
        <v>9088</v>
      </c>
    </row>
    <row r="5917" spans="1:14" hidden="1" x14ac:dyDescent="0.25">
      <c r="A5917" t="s">
        <v>8282</v>
      </c>
      <c r="B5917">
        <v>8</v>
      </c>
      <c r="C5917">
        <v>5780</v>
      </c>
      <c r="D5917" t="s">
        <v>6474</v>
      </c>
      <c r="E5917" t="s">
        <v>9</v>
      </c>
      <c r="F5917" t="s">
        <v>652</v>
      </c>
      <c r="G5917" s="3">
        <v>38126</v>
      </c>
      <c r="H5917" t="s">
        <v>653</v>
      </c>
      <c r="I5917" t="s">
        <v>11</v>
      </c>
      <c r="J59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17" t="s">
        <v>9088</v>
      </c>
    </row>
    <row r="5918" spans="1:14" hidden="1" x14ac:dyDescent="0.25">
      <c r="A5918" t="s">
        <v>8282</v>
      </c>
      <c r="B5918">
        <v>8</v>
      </c>
      <c r="C5918">
        <v>5783</v>
      </c>
      <c r="D5918" t="s">
        <v>6475</v>
      </c>
      <c r="E5918" t="s">
        <v>9</v>
      </c>
      <c r="F5918" t="s">
        <v>16</v>
      </c>
      <c r="G5918" s="2" t="s">
        <v>14</v>
      </c>
      <c r="H5918" s="1">
        <v>0.5</v>
      </c>
      <c r="I5918" t="s">
        <v>11</v>
      </c>
      <c r="J59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19" spans="1:14" hidden="1" x14ac:dyDescent="0.25">
      <c r="A5919" t="s">
        <v>8282</v>
      </c>
      <c r="B5919">
        <v>8</v>
      </c>
      <c r="C5919">
        <v>5784</v>
      </c>
      <c r="D5919" t="s">
        <v>6476</v>
      </c>
      <c r="E5919" t="s">
        <v>9</v>
      </c>
      <c r="F5919" t="s">
        <v>18</v>
      </c>
      <c r="G5919" s="2" t="s">
        <v>19</v>
      </c>
      <c r="H5919" s="1">
        <v>0.5</v>
      </c>
      <c r="I5919" t="s">
        <v>11</v>
      </c>
      <c r="J59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20" spans="1:14" hidden="1" x14ac:dyDescent="0.25">
      <c r="A5920" t="s">
        <v>8282</v>
      </c>
      <c r="B5920">
        <v>8</v>
      </c>
      <c r="C5920">
        <v>5785</v>
      </c>
      <c r="D5920" t="s">
        <v>6477</v>
      </c>
      <c r="E5920" t="s">
        <v>9</v>
      </c>
      <c r="F5920" t="s">
        <v>16</v>
      </c>
      <c r="G5920" s="2" t="s">
        <v>14</v>
      </c>
      <c r="H5920" s="1">
        <v>0.5</v>
      </c>
      <c r="I5920" t="s">
        <v>11</v>
      </c>
      <c r="J59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21" spans="1:15" hidden="1" x14ac:dyDescent="0.25">
      <c r="A5921" t="s">
        <v>8282</v>
      </c>
      <c r="B5921">
        <v>8</v>
      </c>
      <c r="C5921">
        <v>5786</v>
      </c>
      <c r="D5921" t="s">
        <v>6478</v>
      </c>
      <c r="E5921" t="s">
        <v>9</v>
      </c>
      <c r="F5921" t="s">
        <v>16</v>
      </c>
      <c r="G5921" s="2" t="s">
        <v>14</v>
      </c>
      <c r="H5921" s="1">
        <v>0.5</v>
      </c>
      <c r="I5921" t="s">
        <v>11</v>
      </c>
      <c r="J59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22" spans="1:15" hidden="1" x14ac:dyDescent="0.25">
      <c r="A5922" t="s">
        <v>8282</v>
      </c>
      <c r="B5922">
        <v>8</v>
      </c>
      <c r="C5922">
        <v>5790</v>
      </c>
      <c r="D5922" t="s">
        <v>1115</v>
      </c>
      <c r="E5922" t="s">
        <v>9</v>
      </c>
      <c r="F5922" t="s">
        <v>3315</v>
      </c>
      <c r="G5922" s="2" t="s">
        <v>14</v>
      </c>
      <c r="H5922" s="1">
        <v>0.5</v>
      </c>
      <c r="I5922" t="s">
        <v>11</v>
      </c>
      <c r="J59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22" t="s">
        <v>9088</v>
      </c>
    </row>
    <row r="5923" spans="1:15" hidden="1" x14ac:dyDescent="0.25">
      <c r="A5923" t="s">
        <v>8282</v>
      </c>
      <c r="B5923">
        <v>8</v>
      </c>
      <c r="C5923">
        <v>5793</v>
      </c>
      <c r="D5923" t="s">
        <v>6479</v>
      </c>
      <c r="E5923" t="s">
        <v>9</v>
      </c>
      <c r="F5923" t="s">
        <v>6480</v>
      </c>
      <c r="G5923" s="2" t="s">
        <v>14</v>
      </c>
      <c r="H5923" s="1">
        <v>0.5</v>
      </c>
      <c r="I5923" t="s">
        <v>11</v>
      </c>
      <c r="J59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23" t="s">
        <v>9088</v>
      </c>
    </row>
    <row r="5924" spans="1:15" hidden="1" x14ac:dyDescent="0.25">
      <c r="A5924" t="s">
        <v>8282</v>
      </c>
      <c r="B5924">
        <v>8</v>
      </c>
      <c r="C5924">
        <v>5795</v>
      </c>
      <c r="D5924" t="s">
        <v>6481</v>
      </c>
      <c r="E5924" t="s">
        <v>9</v>
      </c>
      <c r="F5924" t="s">
        <v>1357</v>
      </c>
      <c r="G5924" s="2" t="s">
        <v>14</v>
      </c>
      <c r="H5924" s="1">
        <v>0.5</v>
      </c>
      <c r="I5924" t="s">
        <v>11</v>
      </c>
      <c r="J59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24" t="s">
        <v>9088</v>
      </c>
    </row>
    <row r="5925" spans="1:15" hidden="1" x14ac:dyDescent="0.25">
      <c r="A5925" t="s">
        <v>8282</v>
      </c>
      <c r="B5925">
        <v>8</v>
      </c>
      <c r="C5925">
        <v>5796</v>
      </c>
      <c r="D5925" t="s">
        <v>6482</v>
      </c>
      <c r="E5925" t="s">
        <v>9</v>
      </c>
      <c r="F5925" t="s">
        <v>16</v>
      </c>
      <c r="G5925" s="2" t="s">
        <v>14</v>
      </c>
      <c r="H5925" s="1">
        <v>0.5</v>
      </c>
      <c r="I5925" t="s">
        <v>11</v>
      </c>
      <c r="J59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26" spans="1:15" hidden="1" x14ac:dyDescent="0.25">
      <c r="A5926" t="s">
        <v>8282</v>
      </c>
      <c r="B5926">
        <v>8</v>
      </c>
      <c r="C5926">
        <v>5797</v>
      </c>
      <c r="D5926" t="s">
        <v>6483</v>
      </c>
      <c r="E5926" t="s">
        <v>9</v>
      </c>
      <c r="F5926" t="s">
        <v>4794</v>
      </c>
      <c r="G5926" s="2" t="s">
        <v>14</v>
      </c>
      <c r="H5926" s="1">
        <v>0.5</v>
      </c>
      <c r="I5926" t="s">
        <v>11</v>
      </c>
      <c r="J59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26" t="s">
        <v>9088</v>
      </c>
    </row>
    <row r="5927" spans="1:15" hidden="1" x14ac:dyDescent="0.25">
      <c r="A5927" t="s">
        <v>8282</v>
      </c>
      <c r="B5927">
        <v>8</v>
      </c>
      <c r="C5927">
        <v>5798</v>
      </c>
      <c r="D5927" t="s">
        <v>6484</v>
      </c>
      <c r="E5927" t="s">
        <v>9</v>
      </c>
      <c r="F5927" t="s">
        <v>1357</v>
      </c>
      <c r="G5927" s="2" t="s">
        <v>14</v>
      </c>
      <c r="H5927" s="1">
        <v>0.5</v>
      </c>
      <c r="I5927" t="s">
        <v>11</v>
      </c>
      <c r="J59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27" t="s">
        <v>9088</v>
      </c>
    </row>
    <row r="5928" spans="1:15" hidden="1" x14ac:dyDescent="0.25">
      <c r="A5928" t="s">
        <v>8282</v>
      </c>
      <c r="B5928">
        <v>8</v>
      </c>
      <c r="C5928">
        <v>5799</v>
      </c>
      <c r="D5928" t="s">
        <v>6485</v>
      </c>
      <c r="E5928" t="s">
        <v>9</v>
      </c>
      <c r="F5928" t="s">
        <v>299</v>
      </c>
      <c r="G5928" s="3">
        <v>37395</v>
      </c>
      <c r="H5928" s="1">
        <v>2.0833333333333332E-2</v>
      </c>
      <c r="I5928" t="s">
        <v>11</v>
      </c>
      <c r="J59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28" t="s">
        <v>9088</v>
      </c>
    </row>
    <row r="5929" spans="1:15" x14ac:dyDescent="0.25">
      <c r="A5929" t="s">
        <v>8282</v>
      </c>
      <c r="B5929">
        <v>8</v>
      </c>
      <c r="C5929">
        <v>5800</v>
      </c>
      <c r="D5929" t="s">
        <v>6486</v>
      </c>
      <c r="E5929" t="s">
        <v>9</v>
      </c>
      <c r="F5929" t="s">
        <v>6487</v>
      </c>
      <c r="G5929" s="3">
        <v>38280</v>
      </c>
      <c r="H5929" t="s">
        <v>57</v>
      </c>
      <c r="I5929" t="s">
        <v>11</v>
      </c>
      <c r="J59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9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29" t="s">
        <v>9088</v>
      </c>
      <c r="O5929" t="s">
        <v>9111</v>
      </c>
    </row>
    <row r="5930" spans="1:15" x14ac:dyDescent="0.25">
      <c r="A5930" t="s">
        <v>8282</v>
      </c>
      <c r="B5930">
        <v>8</v>
      </c>
      <c r="C5930">
        <v>5802</v>
      </c>
      <c r="D5930" t="s">
        <v>6488</v>
      </c>
      <c r="E5930" t="s">
        <v>9</v>
      </c>
      <c r="F5930" t="s">
        <v>81</v>
      </c>
      <c r="G5930" s="3">
        <v>38158</v>
      </c>
      <c r="H5930" s="1">
        <v>0</v>
      </c>
      <c r="I5930" t="s">
        <v>11</v>
      </c>
      <c r="J59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9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30" t="s">
        <v>9088</v>
      </c>
      <c r="O5930" t="s">
        <v>9111</v>
      </c>
    </row>
    <row r="5931" spans="1:15" x14ac:dyDescent="0.25">
      <c r="A5931" t="s">
        <v>8282</v>
      </c>
      <c r="B5931">
        <v>8</v>
      </c>
      <c r="C5931">
        <v>5803</v>
      </c>
      <c r="D5931" t="s">
        <v>6489</v>
      </c>
      <c r="E5931" t="s">
        <v>9</v>
      </c>
      <c r="F5931" t="s">
        <v>6490</v>
      </c>
      <c r="G5931" s="3">
        <v>38856</v>
      </c>
      <c r="H5931" s="1">
        <v>0.5</v>
      </c>
      <c r="I5931" t="s">
        <v>11</v>
      </c>
      <c r="J59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9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31" t="s">
        <v>9088</v>
      </c>
      <c r="O5931" t="s">
        <v>9111</v>
      </c>
    </row>
    <row r="5932" spans="1:15" hidden="1" x14ac:dyDescent="0.25">
      <c r="A5932" t="s">
        <v>8282</v>
      </c>
      <c r="B5932">
        <v>8</v>
      </c>
      <c r="C5932">
        <v>5804</v>
      </c>
      <c r="D5932" t="s">
        <v>6491</v>
      </c>
      <c r="E5932" t="s">
        <v>9</v>
      </c>
      <c r="F5932" t="s">
        <v>16</v>
      </c>
      <c r="G5932" s="2" t="s">
        <v>14</v>
      </c>
      <c r="H5932" s="1">
        <v>0.5</v>
      </c>
      <c r="I5932" t="s">
        <v>11</v>
      </c>
      <c r="J59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33" spans="1:15" x14ac:dyDescent="0.25">
      <c r="A5933" t="s">
        <v>8282</v>
      </c>
      <c r="B5933">
        <v>8</v>
      </c>
      <c r="C5933">
        <v>5805</v>
      </c>
      <c r="D5933" t="s">
        <v>1122</v>
      </c>
      <c r="E5933" t="s">
        <v>9</v>
      </c>
      <c r="F5933" t="s">
        <v>6492</v>
      </c>
      <c r="G5933" s="3">
        <v>39405</v>
      </c>
      <c r="H5933" t="s">
        <v>1562</v>
      </c>
      <c r="I5933" t="s">
        <v>11</v>
      </c>
      <c r="J59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9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33" t="s">
        <v>9088</v>
      </c>
      <c r="O5933" t="s">
        <v>9111</v>
      </c>
    </row>
    <row r="5934" spans="1:15" hidden="1" x14ac:dyDescent="0.25">
      <c r="A5934" t="s">
        <v>8282</v>
      </c>
      <c r="B5934">
        <v>8</v>
      </c>
      <c r="C5934">
        <v>5806</v>
      </c>
      <c r="D5934" t="s">
        <v>6493</v>
      </c>
      <c r="E5934" t="s">
        <v>9</v>
      </c>
      <c r="F5934" t="s">
        <v>6463</v>
      </c>
      <c r="G5934" s="2" t="s">
        <v>14</v>
      </c>
      <c r="H5934" s="1">
        <v>0.5</v>
      </c>
      <c r="I5934" t="s">
        <v>11</v>
      </c>
      <c r="J59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34" t="s">
        <v>9088</v>
      </c>
    </row>
    <row r="5935" spans="1:15" hidden="1" x14ac:dyDescent="0.25">
      <c r="A5935" t="s">
        <v>8282</v>
      </c>
      <c r="B5935">
        <v>8</v>
      </c>
      <c r="C5935">
        <v>5807</v>
      </c>
      <c r="D5935" t="s">
        <v>6494</v>
      </c>
      <c r="E5935" t="s">
        <v>9</v>
      </c>
      <c r="F5935" t="s">
        <v>16</v>
      </c>
      <c r="G5935" s="2" t="s">
        <v>14</v>
      </c>
      <c r="H5935" s="1">
        <v>0.5</v>
      </c>
      <c r="I5935" t="s">
        <v>11</v>
      </c>
      <c r="J59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36" spans="1:15" x14ac:dyDescent="0.25">
      <c r="A5936" t="s">
        <v>8282</v>
      </c>
      <c r="B5936">
        <v>8</v>
      </c>
      <c r="C5936">
        <v>5814</v>
      </c>
      <c r="D5936" t="s">
        <v>1124</v>
      </c>
      <c r="E5936" t="s">
        <v>9</v>
      </c>
      <c r="F5936" t="s">
        <v>6495</v>
      </c>
      <c r="G5936" s="3">
        <v>39405</v>
      </c>
      <c r="H5936" t="s">
        <v>1562</v>
      </c>
      <c r="I5936" t="s">
        <v>11</v>
      </c>
      <c r="J59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59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36" t="s">
        <v>9088</v>
      </c>
      <c r="O5936" t="s">
        <v>9111</v>
      </c>
    </row>
    <row r="5937" spans="1:14" hidden="1" x14ac:dyDescent="0.25">
      <c r="A5937" t="s">
        <v>8282</v>
      </c>
      <c r="B5937">
        <v>8</v>
      </c>
      <c r="C5937">
        <v>5823</v>
      </c>
      <c r="D5937" t="s">
        <v>1134</v>
      </c>
      <c r="E5937" t="s">
        <v>9</v>
      </c>
      <c r="F5937" t="s">
        <v>16</v>
      </c>
      <c r="G5937" s="2" t="s">
        <v>14</v>
      </c>
      <c r="H5937" s="1">
        <v>0.5</v>
      </c>
      <c r="I5937" t="s">
        <v>11</v>
      </c>
      <c r="J59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38" spans="1:14" hidden="1" x14ac:dyDescent="0.25">
      <c r="A5938" t="s">
        <v>8282</v>
      </c>
      <c r="B5938">
        <v>8</v>
      </c>
      <c r="C5938">
        <v>5824</v>
      </c>
      <c r="D5938" t="s">
        <v>6496</v>
      </c>
      <c r="E5938" t="s">
        <v>9</v>
      </c>
      <c r="F5938" t="s">
        <v>6497</v>
      </c>
      <c r="G5938" s="2" t="s">
        <v>2768</v>
      </c>
      <c r="H5938" s="1">
        <v>0.5</v>
      </c>
      <c r="I5938" t="s">
        <v>11</v>
      </c>
      <c r="J59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38" t="s">
        <v>9088</v>
      </c>
    </row>
    <row r="5939" spans="1:14" hidden="1" x14ac:dyDescent="0.25">
      <c r="A5939" t="s">
        <v>8282</v>
      </c>
      <c r="B5939">
        <v>8</v>
      </c>
      <c r="C5939">
        <v>5826</v>
      </c>
      <c r="D5939" t="s">
        <v>1128</v>
      </c>
      <c r="E5939" t="s">
        <v>9</v>
      </c>
      <c r="F5939" t="s">
        <v>3315</v>
      </c>
      <c r="G5939" s="3">
        <v>40742</v>
      </c>
      <c r="H5939" s="1">
        <v>0.5</v>
      </c>
      <c r="I5939" t="s">
        <v>11</v>
      </c>
      <c r="J59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39" t="s">
        <v>9088</v>
      </c>
    </row>
    <row r="5940" spans="1:14" hidden="1" x14ac:dyDescent="0.25">
      <c r="A5940" t="s">
        <v>8282</v>
      </c>
      <c r="B5940">
        <v>8</v>
      </c>
      <c r="C5940">
        <v>5827</v>
      </c>
      <c r="D5940" t="s">
        <v>6498</v>
      </c>
      <c r="E5940" t="s">
        <v>9</v>
      </c>
      <c r="F5940" t="s">
        <v>16</v>
      </c>
      <c r="G5940" s="2" t="s">
        <v>14</v>
      </c>
      <c r="H5940" s="1">
        <v>0.5</v>
      </c>
      <c r="I5940" t="s">
        <v>11</v>
      </c>
      <c r="J59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1" spans="1:14" hidden="1" x14ac:dyDescent="0.25">
      <c r="A5941" t="s">
        <v>8282</v>
      </c>
      <c r="B5941">
        <v>8</v>
      </c>
      <c r="C5941">
        <v>5828</v>
      </c>
      <c r="D5941" t="s">
        <v>6499</v>
      </c>
      <c r="E5941" t="s">
        <v>9</v>
      </c>
      <c r="F5941" t="s">
        <v>16</v>
      </c>
      <c r="G5941" s="2" t="s">
        <v>14</v>
      </c>
      <c r="H5941" s="1">
        <v>0.5</v>
      </c>
      <c r="I5941" t="s">
        <v>11</v>
      </c>
      <c r="J59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2" spans="1:14" hidden="1" x14ac:dyDescent="0.25">
      <c r="A5942" t="s">
        <v>8282</v>
      </c>
      <c r="B5942">
        <v>8</v>
      </c>
      <c r="C5942">
        <v>5829</v>
      </c>
      <c r="D5942" t="s">
        <v>6500</v>
      </c>
      <c r="E5942" t="s">
        <v>9</v>
      </c>
      <c r="F5942" t="s">
        <v>16</v>
      </c>
      <c r="G5942" s="2" t="s">
        <v>14</v>
      </c>
      <c r="H5942" s="1">
        <v>0.5</v>
      </c>
      <c r="I5942" t="s">
        <v>11</v>
      </c>
      <c r="J59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3" spans="1:14" hidden="1" x14ac:dyDescent="0.25">
      <c r="A5943" t="s">
        <v>8282</v>
      </c>
      <c r="B5943">
        <v>8</v>
      </c>
      <c r="C5943">
        <v>5830</v>
      </c>
      <c r="D5943" t="s">
        <v>6501</v>
      </c>
      <c r="E5943" t="s">
        <v>9</v>
      </c>
      <c r="F5943" t="s">
        <v>16</v>
      </c>
      <c r="G5943" s="2" t="s">
        <v>14</v>
      </c>
      <c r="H5943" s="1">
        <v>0.5</v>
      </c>
      <c r="I5943" t="s">
        <v>11</v>
      </c>
      <c r="J59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4" spans="1:14" hidden="1" x14ac:dyDescent="0.25">
      <c r="A5944" t="s">
        <v>8282</v>
      </c>
      <c r="B5944">
        <v>8</v>
      </c>
      <c r="C5944">
        <v>5831</v>
      </c>
      <c r="D5944" t="s">
        <v>6502</v>
      </c>
      <c r="E5944" t="s">
        <v>9</v>
      </c>
      <c r="F5944" t="s">
        <v>16</v>
      </c>
      <c r="G5944" s="2" t="s">
        <v>14</v>
      </c>
      <c r="H5944" s="1">
        <v>0.5</v>
      </c>
      <c r="I5944" t="s">
        <v>11</v>
      </c>
      <c r="J59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5" spans="1:14" hidden="1" x14ac:dyDescent="0.25">
      <c r="A5945" t="s">
        <v>8282</v>
      </c>
      <c r="B5945">
        <v>8</v>
      </c>
      <c r="C5945">
        <v>5832</v>
      </c>
      <c r="D5945" t="s">
        <v>6503</v>
      </c>
      <c r="E5945" t="s">
        <v>9</v>
      </c>
      <c r="F5945" t="s">
        <v>48</v>
      </c>
      <c r="G5945" s="3">
        <v>41078</v>
      </c>
      <c r="H5945" s="1">
        <v>0.5</v>
      </c>
      <c r="I5945" t="s">
        <v>11</v>
      </c>
      <c r="J59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6" spans="1:14" hidden="1" x14ac:dyDescent="0.25">
      <c r="A5946" t="s">
        <v>8282</v>
      </c>
      <c r="B5946">
        <v>8</v>
      </c>
      <c r="C5946">
        <v>5840</v>
      </c>
      <c r="D5946" t="s">
        <v>6504</v>
      </c>
      <c r="E5946" t="s">
        <v>9</v>
      </c>
      <c r="F5946" t="s">
        <v>18</v>
      </c>
      <c r="G5946" s="2" t="s">
        <v>19</v>
      </c>
      <c r="H5946" s="1">
        <v>0.5</v>
      </c>
      <c r="I5946" t="s">
        <v>11</v>
      </c>
      <c r="J59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7" spans="1:14" hidden="1" x14ac:dyDescent="0.25">
      <c r="A5947" t="s">
        <v>8282</v>
      </c>
      <c r="B5947">
        <v>8</v>
      </c>
      <c r="C5947">
        <v>5841</v>
      </c>
      <c r="D5947" t="s">
        <v>1139</v>
      </c>
      <c r="E5947" t="s">
        <v>9</v>
      </c>
      <c r="F5947" t="s">
        <v>16</v>
      </c>
      <c r="G5947" s="2" t="s">
        <v>14</v>
      </c>
      <c r="H5947" s="1">
        <v>0.5</v>
      </c>
      <c r="I5947" t="s">
        <v>11</v>
      </c>
      <c r="J59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8" spans="1:14" hidden="1" x14ac:dyDescent="0.25">
      <c r="A5948" t="s">
        <v>8282</v>
      </c>
      <c r="B5948">
        <v>8</v>
      </c>
      <c r="C5948">
        <v>5845</v>
      </c>
      <c r="D5948" t="s">
        <v>6505</v>
      </c>
      <c r="E5948" t="s">
        <v>9</v>
      </c>
      <c r="F5948" t="s">
        <v>16</v>
      </c>
      <c r="G5948" s="2" t="s">
        <v>14</v>
      </c>
      <c r="H5948" s="1">
        <v>0.5</v>
      </c>
      <c r="I5948" t="s">
        <v>11</v>
      </c>
      <c r="J59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49" spans="1:14" hidden="1" x14ac:dyDescent="0.25">
      <c r="A5949" t="s">
        <v>8282</v>
      </c>
      <c r="B5949">
        <v>8</v>
      </c>
      <c r="C5949">
        <v>5846</v>
      </c>
      <c r="D5949" t="s">
        <v>1141</v>
      </c>
      <c r="E5949" t="s">
        <v>9</v>
      </c>
      <c r="F5949" t="s">
        <v>16</v>
      </c>
      <c r="G5949" s="2" t="s">
        <v>14</v>
      </c>
      <c r="H5949" s="1">
        <v>0.5</v>
      </c>
      <c r="I5949" t="s">
        <v>11</v>
      </c>
      <c r="J59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0" spans="1:14" hidden="1" x14ac:dyDescent="0.25">
      <c r="A5950" t="s">
        <v>8282</v>
      </c>
      <c r="B5950">
        <v>8</v>
      </c>
      <c r="C5950">
        <v>5847</v>
      </c>
      <c r="D5950" t="s">
        <v>1142</v>
      </c>
      <c r="E5950" t="s">
        <v>9</v>
      </c>
      <c r="F5950" t="s">
        <v>48</v>
      </c>
      <c r="G5950" s="3">
        <v>41078</v>
      </c>
      <c r="H5950" s="1">
        <v>0.5</v>
      </c>
      <c r="I5950" t="s">
        <v>11</v>
      </c>
      <c r="J59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1" spans="1:14" hidden="1" x14ac:dyDescent="0.25">
      <c r="A5951" t="s">
        <v>8282</v>
      </c>
      <c r="B5951">
        <v>8</v>
      </c>
      <c r="C5951">
        <v>5850</v>
      </c>
      <c r="D5951" t="s">
        <v>6506</v>
      </c>
      <c r="E5951" t="s">
        <v>9</v>
      </c>
      <c r="F5951" t="s">
        <v>48</v>
      </c>
      <c r="G5951" s="3">
        <v>41078</v>
      </c>
      <c r="H5951" s="1">
        <v>0.5</v>
      </c>
      <c r="I5951" t="s">
        <v>11</v>
      </c>
      <c r="J59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2" spans="1:14" hidden="1" x14ac:dyDescent="0.25">
      <c r="A5952" t="s">
        <v>8282</v>
      </c>
      <c r="B5952">
        <v>8</v>
      </c>
      <c r="C5952">
        <v>5851</v>
      </c>
      <c r="D5952" t="s">
        <v>6507</v>
      </c>
      <c r="E5952" t="s">
        <v>9</v>
      </c>
      <c r="F5952" t="s">
        <v>16</v>
      </c>
      <c r="G5952" s="2" t="s">
        <v>14</v>
      </c>
      <c r="H5952" s="1">
        <v>0.5</v>
      </c>
      <c r="I5952" t="s">
        <v>11</v>
      </c>
      <c r="J59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3" spans="1:14" hidden="1" x14ac:dyDescent="0.25">
      <c r="A5953" t="s">
        <v>8282</v>
      </c>
      <c r="B5953">
        <v>8</v>
      </c>
      <c r="C5953">
        <v>5852</v>
      </c>
      <c r="D5953" t="s">
        <v>6508</v>
      </c>
      <c r="E5953" t="s">
        <v>9</v>
      </c>
      <c r="F5953" t="s">
        <v>16</v>
      </c>
      <c r="G5953" s="2" t="s">
        <v>14</v>
      </c>
      <c r="H5953" s="1">
        <v>0.5</v>
      </c>
      <c r="I5953" t="s">
        <v>11</v>
      </c>
      <c r="J59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4" spans="1:14" hidden="1" x14ac:dyDescent="0.25">
      <c r="A5954" t="s">
        <v>8282</v>
      </c>
      <c r="B5954">
        <v>8</v>
      </c>
      <c r="C5954">
        <v>5853</v>
      </c>
      <c r="D5954" t="s">
        <v>6509</v>
      </c>
      <c r="E5954" t="s">
        <v>9</v>
      </c>
      <c r="F5954" t="s">
        <v>16</v>
      </c>
      <c r="G5954" s="2" t="s">
        <v>14</v>
      </c>
      <c r="H5954" s="1">
        <v>0.5</v>
      </c>
      <c r="I5954" t="s">
        <v>11</v>
      </c>
      <c r="J59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5" spans="1:14" hidden="1" x14ac:dyDescent="0.25">
      <c r="A5955" t="s">
        <v>8282</v>
      </c>
      <c r="B5955">
        <v>8</v>
      </c>
      <c r="C5955">
        <v>5854</v>
      </c>
      <c r="D5955" t="s">
        <v>6510</v>
      </c>
      <c r="E5955" t="s">
        <v>9</v>
      </c>
      <c r="F5955" t="s">
        <v>16</v>
      </c>
      <c r="G5955" s="2" t="s">
        <v>14</v>
      </c>
      <c r="H5955" s="1">
        <v>0.5</v>
      </c>
      <c r="I5955" t="s">
        <v>11</v>
      </c>
      <c r="J59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6" spans="1:14" hidden="1" x14ac:dyDescent="0.25">
      <c r="A5956" t="s">
        <v>8282</v>
      </c>
      <c r="B5956">
        <v>8</v>
      </c>
      <c r="C5956">
        <v>5855</v>
      </c>
      <c r="D5956" t="s">
        <v>6511</v>
      </c>
      <c r="E5956" t="s">
        <v>9</v>
      </c>
      <c r="F5956" t="s">
        <v>185</v>
      </c>
      <c r="G5956" s="2" t="s">
        <v>109</v>
      </c>
      <c r="H5956" s="1">
        <v>0.5</v>
      </c>
      <c r="I5956" t="s">
        <v>11</v>
      </c>
      <c r="J59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7" spans="1:14" hidden="1" x14ac:dyDescent="0.25">
      <c r="A5957" t="s">
        <v>8282</v>
      </c>
      <c r="B5957">
        <v>8</v>
      </c>
      <c r="C5957">
        <v>5856</v>
      </c>
      <c r="D5957" t="s">
        <v>6512</v>
      </c>
      <c r="E5957" t="s">
        <v>9</v>
      </c>
      <c r="F5957" t="s">
        <v>16</v>
      </c>
      <c r="G5957" s="2" t="s">
        <v>14</v>
      </c>
      <c r="H5957" s="1">
        <v>0.5</v>
      </c>
      <c r="I5957" t="s">
        <v>11</v>
      </c>
      <c r="J59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8" spans="1:14" hidden="1" x14ac:dyDescent="0.25">
      <c r="A5958" t="s">
        <v>8282</v>
      </c>
      <c r="B5958">
        <v>8</v>
      </c>
      <c r="C5958">
        <v>5857</v>
      </c>
      <c r="D5958" t="s">
        <v>6513</v>
      </c>
      <c r="E5958" t="s">
        <v>9</v>
      </c>
      <c r="F5958" t="s">
        <v>16</v>
      </c>
      <c r="G5958" s="2" t="s">
        <v>14</v>
      </c>
      <c r="H5958" s="1">
        <v>0.5</v>
      </c>
      <c r="I5958" t="s">
        <v>11</v>
      </c>
      <c r="J59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59" spans="1:14" hidden="1" x14ac:dyDescent="0.25">
      <c r="A5959" t="s">
        <v>8282</v>
      </c>
      <c r="B5959">
        <v>8</v>
      </c>
      <c r="C5959">
        <v>5858</v>
      </c>
      <c r="D5959" t="s">
        <v>6514</v>
      </c>
      <c r="E5959" t="s">
        <v>9</v>
      </c>
      <c r="F5959" t="s">
        <v>16</v>
      </c>
      <c r="G5959" s="2" t="s">
        <v>14</v>
      </c>
      <c r="H5959" s="1">
        <v>0.5</v>
      </c>
      <c r="I5959" t="s">
        <v>11</v>
      </c>
      <c r="J59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0" spans="1:14" hidden="1" x14ac:dyDescent="0.25">
      <c r="A5960" t="s">
        <v>8282</v>
      </c>
      <c r="B5960">
        <v>8</v>
      </c>
      <c r="C5960">
        <v>5859</v>
      </c>
      <c r="D5960" t="s">
        <v>6515</v>
      </c>
      <c r="E5960" t="s">
        <v>9</v>
      </c>
      <c r="F5960" t="s">
        <v>16</v>
      </c>
      <c r="G5960" s="2" t="s">
        <v>14</v>
      </c>
      <c r="H5960" s="1">
        <v>0.5</v>
      </c>
      <c r="I5960" t="s">
        <v>11</v>
      </c>
      <c r="J59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1" spans="1:14" hidden="1" x14ac:dyDescent="0.25">
      <c r="A5961" t="s">
        <v>8282</v>
      </c>
      <c r="B5961">
        <v>8</v>
      </c>
      <c r="C5961">
        <v>5870</v>
      </c>
      <c r="D5961" t="s">
        <v>6516</v>
      </c>
      <c r="E5961" t="s">
        <v>9</v>
      </c>
      <c r="F5961" t="s">
        <v>48</v>
      </c>
      <c r="G5961" s="3">
        <v>41078</v>
      </c>
      <c r="H5961" s="1">
        <v>0.5</v>
      </c>
      <c r="I5961" t="s">
        <v>11</v>
      </c>
      <c r="J59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2" spans="1:14" hidden="1" x14ac:dyDescent="0.25">
      <c r="A5962" t="s">
        <v>8282</v>
      </c>
      <c r="B5962">
        <v>8</v>
      </c>
      <c r="C5962">
        <v>5871</v>
      </c>
      <c r="D5962" t="s">
        <v>6517</v>
      </c>
      <c r="E5962" t="s">
        <v>9</v>
      </c>
      <c r="F5962" t="s">
        <v>16</v>
      </c>
      <c r="G5962" s="2" t="s">
        <v>14</v>
      </c>
      <c r="H5962" s="1">
        <v>0.5</v>
      </c>
      <c r="I5962" t="s">
        <v>11</v>
      </c>
      <c r="J59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3" spans="1:14" hidden="1" x14ac:dyDescent="0.25">
      <c r="A5963" t="s">
        <v>8282</v>
      </c>
      <c r="B5963">
        <v>8</v>
      </c>
      <c r="C5963">
        <v>5872</v>
      </c>
      <c r="D5963" t="s">
        <v>6518</v>
      </c>
      <c r="E5963" t="s">
        <v>9</v>
      </c>
      <c r="F5963" t="s">
        <v>1123</v>
      </c>
      <c r="G5963" s="2" t="s">
        <v>14</v>
      </c>
      <c r="H5963" s="1">
        <v>0.5</v>
      </c>
      <c r="I5963" t="s">
        <v>11</v>
      </c>
      <c r="J59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59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5963" t="s">
        <v>9088</v>
      </c>
    </row>
    <row r="5964" spans="1:14" hidden="1" x14ac:dyDescent="0.25">
      <c r="A5964" t="s">
        <v>8282</v>
      </c>
      <c r="B5964">
        <v>8</v>
      </c>
      <c r="C5964">
        <v>5874</v>
      </c>
      <c r="D5964" t="s">
        <v>1147</v>
      </c>
      <c r="E5964" t="s">
        <v>9</v>
      </c>
      <c r="F5964" t="s">
        <v>16</v>
      </c>
      <c r="G5964" s="2" t="s">
        <v>14</v>
      </c>
      <c r="H5964" s="1">
        <v>0.5</v>
      </c>
      <c r="I5964" t="s">
        <v>11</v>
      </c>
      <c r="J59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5" spans="1:14" hidden="1" x14ac:dyDescent="0.25">
      <c r="A5965" t="s">
        <v>8282</v>
      </c>
      <c r="B5965">
        <v>8</v>
      </c>
      <c r="C5965">
        <v>5900</v>
      </c>
      <c r="D5965" t="s">
        <v>2659</v>
      </c>
      <c r="E5965" t="s">
        <v>9</v>
      </c>
      <c r="F5965" t="s">
        <v>93</v>
      </c>
      <c r="G5965" s="3">
        <v>41078</v>
      </c>
      <c r="H5965" s="1">
        <v>0.5</v>
      </c>
      <c r="I5965" t="s">
        <v>11</v>
      </c>
      <c r="J59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6" spans="1:14" hidden="1" x14ac:dyDescent="0.25">
      <c r="A5966" t="s">
        <v>8282</v>
      </c>
      <c r="B5966">
        <v>8</v>
      </c>
      <c r="C5966">
        <v>5901</v>
      </c>
      <c r="D5966" t="s">
        <v>6519</v>
      </c>
      <c r="E5966" t="s">
        <v>9</v>
      </c>
      <c r="F5966" t="s">
        <v>16</v>
      </c>
      <c r="G5966" s="2" t="s">
        <v>14</v>
      </c>
      <c r="H5966" s="1">
        <v>0.5</v>
      </c>
      <c r="I5966" t="s">
        <v>11</v>
      </c>
      <c r="J59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7" spans="1:14" hidden="1" x14ac:dyDescent="0.25">
      <c r="A5967" t="s">
        <v>8282</v>
      </c>
      <c r="B5967">
        <v>8</v>
      </c>
      <c r="C5967">
        <v>5902</v>
      </c>
      <c r="D5967" t="s">
        <v>6520</v>
      </c>
      <c r="E5967" t="s">
        <v>9</v>
      </c>
      <c r="F5967" t="s">
        <v>16</v>
      </c>
      <c r="G5967" s="2" t="s">
        <v>14</v>
      </c>
      <c r="H5967" s="1">
        <v>0.5</v>
      </c>
      <c r="I5967" t="s">
        <v>11</v>
      </c>
      <c r="J59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8" spans="1:14" hidden="1" x14ac:dyDescent="0.25">
      <c r="A5968" t="s">
        <v>8282</v>
      </c>
      <c r="B5968">
        <v>8</v>
      </c>
      <c r="C5968">
        <v>5903</v>
      </c>
      <c r="D5968" t="s">
        <v>6521</v>
      </c>
      <c r="E5968" t="s">
        <v>9</v>
      </c>
      <c r="F5968" t="s">
        <v>18</v>
      </c>
      <c r="G5968" s="2" t="s">
        <v>19</v>
      </c>
      <c r="H5968" s="1">
        <v>0.5</v>
      </c>
      <c r="I5968" t="s">
        <v>11</v>
      </c>
      <c r="J59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69" spans="1:12" hidden="1" x14ac:dyDescent="0.25">
      <c r="A5969" t="s">
        <v>8282</v>
      </c>
      <c r="B5969">
        <v>8</v>
      </c>
      <c r="C5969">
        <v>5904</v>
      </c>
      <c r="D5969" t="s">
        <v>6522</v>
      </c>
      <c r="E5969" t="s">
        <v>9</v>
      </c>
      <c r="F5969" t="s">
        <v>16</v>
      </c>
      <c r="G5969" s="2" t="s">
        <v>14</v>
      </c>
      <c r="H5969" s="1">
        <v>0.5</v>
      </c>
      <c r="I5969" t="s">
        <v>11</v>
      </c>
      <c r="J59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0" spans="1:12" hidden="1" x14ac:dyDescent="0.25">
      <c r="A5970" t="s">
        <v>8282</v>
      </c>
      <c r="B5970">
        <v>8</v>
      </c>
      <c r="C5970">
        <v>5905</v>
      </c>
      <c r="D5970" t="s">
        <v>6523</v>
      </c>
      <c r="E5970" t="s">
        <v>9</v>
      </c>
      <c r="F5970" t="s">
        <v>13</v>
      </c>
      <c r="G5970" s="2" t="s">
        <v>14</v>
      </c>
      <c r="H5970" s="1">
        <v>0.5</v>
      </c>
      <c r="I5970" t="s">
        <v>11</v>
      </c>
      <c r="J59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1" spans="1:12" hidden="1" x14ac:dyDescent="0.25">
      <c r="A5971" t="s">
        <v>8282</v>
      </c>
      <c r="B5971">
        <v>8</v>
      </c>
      <c r="C5971">
        <v>5906</v>
      </c>
      <c r="D5971" t="s">
        <v>2672</v>
      </c>
      <c r="E5971" t="s">
        <v>9</v>
      </c>
      <c r="F5971" t="s">
        <v>16</v>
      </c>
      <c r="G5971" s="2" t="s">
        <v>14</v>
      </c>
      <c r="H5971" s="1">
        <v>0.5</v>
      </c>
      <c r="I5971" t="s">
        <v>11</v>
      </c>
      <c r="J59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2" spans="1:12" hidden="1" x14ac:dyDescent="0.25">
      <c r="A5972" t="s">
        <v>8282</v>
      </c>
      <c r="B5972">
        <v>8</v>
      </c>
      <c r="C5972">
        <v>5907</v>
      </c>
      <c r="D5972" t="s">
        <v>6524</v>
      </c>
      <c r="E5972" t="s">
        <v>9</v>
      </c>
      <c r="F5972" t="s">
        <v>13</v>
      </c>
      <c r="G5972" s="2" t="s">
        <v>14</v>
      </c>
      <c r="H5972" s="1">
        <v>0.5</v>
      </c>
      <c r="I5972" t="s">
        <v>11</v>
      </c>
      <c r="J59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3" spans="1:12" hidden="1" x14ac:dyDescent="0.25">
      <c r="A5973" t="s">
        <v>8282</v>
      </c>
      <c r="B5973">
        <v>8</v>
      </c>
      <c r="C5973">
        <v>5908</v>
      </c>
      <c r="D5973" t="s">
        <v>6525</v>
      </c>
      <c r="E5973" t="s">
        <v>9</v>
      </c>
      <c r="F5973" t="s">
        <v>16</v>
      </c>
      <c r="G5973" s="2" t="s">
        <v>14</v>
      </c>
      <c r="H5973" s="1">
        <v>0.5</v>
      </c>
      <c r="I5973" t="s">
        <v>11</v>
      </c>
      <c r="J59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4" spans="1:12" hidden="1" x14ac:dyDescent="0.25">
      <c r="A5974" t="s">
        <v>8282</v>
      </c>
      <c r="B5974">
        <v>8</v>
      </c>
      <c r="C5974">
        <v>5909</v>
      </c>
      <c r="D5974" t="s">
        <v>6526</v>
      </c>
      <c r="E5974" t="s">
        <v>9</v>
      </c>
      <c r="F5974" t="s">
        <v>16</v>
      </c>
      <c r="G5974" s="2" t="s">
        <v>14</v>
      </c>
      <c r="H5974" s="1">
        <v>0.5</v>
      </c>
      <c r="I5974" t="s">
        <v>11</v>
      </c>
      <c r="J59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5" spans="1:12" hidden="1" x14ac:dyDescent="0.25">
      <c r="A5975" t="s">
        <v>8282</v>
      </c>
      <c r="B5975">
        <v>8</v>
      </c>
      <c r="C5975">
        <v>5910</v>
      </c>
      <c r="D5975" t="s">
        <v>6527</v>
      </c>
      <c r="E5975" t="s">
        <v>9</v>
      </c>
      <c r="F5975" t="s">
        <v>16</v>
      </c>
      <c r="G5975" s="2" t="s">
        <v>14</v>
      </c>
      <c r="H5975" s="1">
        <v>0.5</v>
      </c>
      <c r="I5975" t="s">
        <v>11</v>
      </c>
      <c r="J59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6" spans="1:12" hidden="1" x14ac:dyDescent="0.25">
      <c r="A5976" t="s">
        <v>8282</v>
      </c>
      <c r="B5976">
        <v>8</v>
      </c>
      <c r="C5976">
        <v>5911</v>
      </c>
      <c r="D5976" t="s">
        <v>6528</v>
      </c>
      <c r="E5976" t="s">
        <v>9</v>
      </c>
      <c r="F5976" t="s">
        <v>16</v>
      </c>
      <c r="G5976" s="2" t="s">
        <v>14</v>
      </c>
      <c r="H5976" s="1">
        <v>0.5</v>
      </c>
      <c r="I5976" t="s">
        <v>11</v>
      </c>
      <c r="J59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7" spans="1:12" hidden="1" x14ac:dyDescent="0.25">
      <c r="A5977" t="s">
        <v>8282</v>
      </c>
      <c r="B5977">
        <v>8</v>
      </c>
      <c r="C5977">
        <v>5912</v>
      </c>
      <c r="D5977" t="s">
        <v>6529</v>
      </c>
      <c r="E5977" t="s">
        <v>9</v>
      </c>
      <c r="F5977" t="s">
        <v>16</v>
      </c>
      <c r="G5977" s="2" t="s">
        <v>14</v>
      </c>
      <c r="H5977" s="1">
        <v>0.5</v>
      </c>
      <c r="I5977" t="s">
        <v>11</v>
      </c>
      <c r="J59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8" spans="1:12" hidden="1" x14ac:dyDescent="0.25">
      <c r="A5978" t="s">
        <v>8282</v>
      </c>
      <c r="B5978">
        <v>8</v>
      </c>
      <c r="C5978">
        <v>5913</v>
      </c>
      <c r="D5978" t="s">
        <v>6530</v>
      </c>
      <c r="E5978" t="s">
        <v>9</v>
      </c>
      <c r="F5978" t="s">
        <v>16</v>
      </c>
      <c r="G5978" s="2" t="s">
        <v>14</v>
      </c>
      <c r="H5978" s="1">
        <v>0.5</v>
      </c>
      <c r="I5978" t="s">
        <v>11</v>
      </c>
      <c r="J59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79" spans="1:12" hidden="1" x14ac:dyDescent="0.25">
      <c r="A5979" t="s">
        <v>8282</v>
      </c>
      <c r="B5979">
        <v>8</v>
      </c>
      <c r="C5979">
        <v>5914</v>
      </c>
      <c r="D5979" t="s">
        <v>6531</v>
      </c>
      <c r="E5979" t="s">
        <v>9</v>
      </c>
      <c r="F5979" t="s">
        <v>16</v>
      </c>
      <c r="G5979" s="2" t="s">
        <v>14</v>
      </c>
      <c r="H5979" s="1">
        <v>0.5</v>
      </c>
      <c r="I5979" t="s">
        <v>11</v>
      </c>
      <c r="J59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0" spans="1:12" hidden="1" x14ac:dyDescent="0.25">
      <c r="A5980" t="s">
        <v>8282</v>
      </c>
      <c r="B5980">
        <v>8</v>
      </c>
      <c r="C5980">
        <v>5915</v>
      </c>
      <c r="D5980" t="s">
        <v>2662</v>
      </c>
      <c r="E5980" t="s">
        <v>9</v>
      </c>
      <c r="F5980" t="s">
        <v>16</v>
      </c>
      <c r="G5980" s="2" t="s">
        <v>14</v>
      </c>
      <c r="H5980" s="1">
        <v>0.5</v>
      </c>
      <c r="I5980" t="s">
        <v>11</v>
      </c>
      <c r="J59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1" spans="1:12" hidden="1" x14ac:dyDescent="0.25">
      <c r="A5981" t="s">
        <v>8282</v>
      </c>
      <c r="B5981">
        <v>8</v>
      </c>
      <c r="C5981">
        <v>5916</v>
      </c>
      <c r="D5981" t="s">
        <v>6532</v>
      </c>
      <c r="E5981" t="s">
        <v>9</v>
      </c>
      <c r="F5981" t="s">
        <v>18</v>
      </c>
      <c r="G5981" s="2" t="s">
        <v>19</v>
      </c>
      <c r="H5981" s="1">
        <v>0.5</v>
      </c>
      <c r="I5981" t="s">
        <v>11</v>
      </c>
      <c r="J59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2" spans="1:12" hidden="1" x14ac:dyDescent="0.25">
      <c r="A5982" t="s">
        <v>8282</v>
      </c>
      <c r="B5982">
        <v>8</v>
      </c>
      <c r="C5982">
        <v>5919</v>
      </c>
      <c r="D5982" t="s">
        <v>1162</v>
      </c>
      <c r="E5982" t="s">
        <v>9</v>
      </c>
      <c r="F5982" t="s">
        <v>16</v>
      </c>
      <c r="G5982" s="2" t="s">
        <v>14</v>
      </c>
      <c r="H5982" s="1">
        <v>0.5</v>
      </c>
      <c r="I5982" t="s">
        <v>11</v>
      </c>
      <c r="J59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3" spans="1:12" hidden="1" x14ac:dyDescent="0.25">
      <c r="A5983" t="s">
        <v>8282</v>
      </c>
      <c r="B5983">
        <v>8</v>
      </c>
      <c r="C5983">
        <v>5920</v>
      </c>
      <c r="D5983" t="s">
        <v>1163</v>
      </c>
      <c r="E5983" t="s">
        <v>9</v>
      </c>
      <c r="F5983" t="s">
        <v>16</v>
      </c>
      <c r="G5983" s="2" t="s">
        <v>14</v>
      </c>
      <c r="H5983" s="1">
        <v>0.5</v>
      </c>
      <c r="I5983" t="s">
        <v>11</v>
      </c>
      <c r="J59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4" spans="1:12" hidden="1" x14ac:dyDescent="0.25">
      <c r="A5984" t="s">
        <v>8282</v>
      </c>
      <c r="B5984">
        <v>8</v>
      </c>
      <c r="C5984">
        <v>5921</v>
      </c>
      <c r="D5984" t="s">
        <v>6533</v>
      </c>
      <c r="E5984" t="s">
        <v>9</v>
      </c>
      <c r="F5984" t="s">
        <v>16</v>
      </c>
      <c r="G5984" s="2" t="s">
        <v>14</v>
      </c>
      <c r="H5984" s="1">
        <v>0.5</v>
      </c>
      <c r="I5984" t="s">
        <v>11</v>
      </c>
      <c r="J59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5" spans="1:12" hidden="1" x14ac:dyDescent="0.25">
      <c r="A5985" t="s">
        <v>8282</v>
      </c>
      <c r="B5985">
        <v>8</v>
      </c>
      <c r="C5985">
        <v>5922</v>
      </c>
      <c r="D5985" t="s">
        <v>6534</v>
      </c>
      <c r="E5985" t="s">
        <v>9</v>
      </c>
      <c r="F5985" t="s">
        <v>16</v>
      </c>
      <c r="G5985" s="2" t="s">
        <v>14</v>
      </c>
      <c r="H5985" s="1">
        <v>0.5</v>
      </c>
      <c r="I5985" t="s">
        <v>11</v>
      </c>
      <c r="J59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6" spans="1:12" hidden="1" x14ac:dyDescent="0.25">
      <c r="A5986" t="s">
        <v>8282</v>
      </c>
      <c r="B5986">
        <v>8</v>
      </c>
      <c r="C5986">
        <v>5923</v>
      </c>
      <c r="D5986" t="s">
        <v>6535</v>
      </c>
      <c r="E5986" t="s">
        <v>9</v>
      </c>
      <c r="F5986" t="s">
        <v>16</v>
      </c>
      <c r="G5986" s="2" t="s">
        <v>14</v>
      </c>
      <c r="H5986" s="1">
        <v>0.5</v>
      </c>
      <c r="I5986" t="s">
        <v>11</v>
      </c>
      <c r="J59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7" spans="1:12" hidden="1" x14ac:dyDescent="0.25">
      <c r="A5987" t="s">
        <v>8282</v>
      </c>
      <c r="B5987">
        <v>8</v>
      </c>
      <c r="C5987">
        <v>5924</v>
      </c>
      <c r="D5987" t="s">
        <v>6536</v>
      </c>
      <c r="E5987" t="s">
        <v>9</v>
      </c>
      <c r="F5987" t="s">
        <v>16</v>
      </c>
      <c r="G5987" s="2" t="s">
        <v>14</v>
      </c>
      <c r="H5987" s="1">
        <v>0.5</v>
      </c>
      <c r="I5987" t="s">
        <v>11</v>
      </c>
      <c r="J59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8" spans="1:12" hidden="1" x14ac:dyDescent="0.25">
      <c r="A5988" t="s">
        <v>8282</v>
      </c>
      <c r="B5988">
        <v>8</v>
      </c>
      <c r="C5988">
        <v>5925</v>
      </c>
      <c r="D5988" t="s">
        <v>6537</v>
      </c>
      <c r="E5988" t="s">
        <v>9</v>
      </c>
      <c r="F5988" t="s">
        <v>48</v>
      </c>
      <c r="G5988" s="3">
        <v>41078</v>
      </c>
      <c r="H5988" s="1">
        <v>0.5</v>
      </c>
      <c r="I5988" t="s">
        <v>11</v>
      </c>
      <c r="J59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89" spans="1:12" hidden="1" x14ac:dyDescent="0.25">
      <c r="A5989" t="s">
        <v>8282</v>
      </c>
      <c r="B5989">
        <v>8</v>
      </c>
      <c r="C5989">
        <v>5926</v>
      </c>
      <c r="D5989" t="s">
        <v>6538</v>
      </c>
      <c r="E5989" t="s">
        <v>9</v>
      </c>
      <c r="F5989" t="s">
        <v>48</v>
      </c>
      <c r="G5989" s="3">
        <v>41078</v>
      </c>
      <c r="H5989" s="1">
        <v>0.5</v>
      </c>
      <c r="I5989" t="s">
        <v>11</v>
      </c>
      <c r="J59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0" spans="1:12" hidden="1" x14ac:dyDescent="0.25">
      <c r="A5990" t="s">
        <v>8282</v>
      </c>
      <c r="B5990">
        <v>8</v>
      </c>
      <c r="C5990">
        <v>5927</v>
      </c>
      <c r="D5990" t="s">
        <v>6539</v>
      </c>
      <c r="E5990" t="s">
        <v>9</v>
      </c>
      <c r="F5990" t="s">
        <v>48</v>
      </c>
      <c r="G5990" s="3">
        <v>41078</v>
      </c>
      <c r="H5990" s="1">
        <v>0.5</v>
      </c>
      <c r="I5990" t="s">
        <v>11</v>
      </c>
      <c r="J59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1" spans="1:12" hidden="1" x14ac:dyDescent="0.25">
      <c r="A5991" t="s">
        <v>8282</v>
      </c>
      <c r="B5991">
        <v>8</v>
      </c>
      <c r="C5991">
        <v>5928</v>
      </c>
      <c r="D5991" t="s">
        <v>6540</v>
      </c>
      <c r="E5991" t="s">
        <v>9</v>
      </c>
      <c r="F5991" t="s">
        <v>48</v>
      </c>
      <c r="G5991" s="3">
        <v>41078</v>
      </c>
      <c r="H5991" s="1">
        <v>0.5</v>
      </c>
      <c r="I5991" t="s">
        <v>11</v>
      </c>
      <c r="J59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2" spans="1:12" hidden="1" x14ac:dyDescent="0.25">
      <c r="A5992" t="s">
        <v>8282</v>
      </c>
      <c r="B5992">
        <v>8</v>
      </c>
      <c r="C5992">
        <v>5929</v>
      </c>
      <c r="D5992" t="s">
        <v>6541</v>
      </c>
      <c r="E5992" t="s">
        <v>9</v>
      </c>
      <c r="F5992" t="s">
        <v>16</v>
      </c>
      <c r="G5992" s="2" t="s">
        <v>14</v>
      </c>
      <c r="H5992" s="1">
        <v>0.5</v>
      </c>
      <c r="I5992" t="s">
        <v>11</v>
      </c>
      <c r="J59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3" spans="1:12" hidden="1" x14ac:dyDescent="0.25">
      <c r="A5993" t="s">
        <v>8282</v>
      </c>
      <c r="B5993">
        <v>8</v>
      </c>
      <c r="C5993">
        <v>5930</v>
      </c>
      <c r="D5993" t="s">
        <v>1171</v>
      </c>
      <c r="E5993" t="s">
        <v>9</v>
      </c>
      <c r="F5993" t="s">
        <v>16</v>
      </c>
      <c r="G5993" s="2" t="s">
        <v>14</v>
      </c>
      <c r="H5993" s="1">
        <v>0.5</v>
      </c>
      <c r="I5993" t="s">
        <v>11</v>
      </c>
      <c r="J59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4" spans="1:12" hidden="1" x14ac:dyDescent="0.25">
      <c r="A5994" t="s">
        <v>8282</v>
      </c>
      <c r="B5994">
        <v>8</v>
      </c>
      <c r="C5994">
        <v>5931</v>
      </c>
      <c r="D5994" t="s">
        <v>1177</v>
      </c>
      <c r="E5994" t="s">
        <v>9</v>
      </c>
      <c r="F5994" t="s">
        <v>16</v>
      </c>
      <c r="G5994" s="2" t="s">
        <v>14</v>
      </c>
      <c r="H5994" s="1">
        <v>0.5</v>
      </c>
      <c r="I5994" t="s">
        <v>11</v>
      </c>
      <c r="J59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5" spans="1:12" hidden="1" x14ac:dyDescent="0.25">
      <c r="A5995" t="s">
        <v>8282</v>
      </c>
      <c r="B5995">
        <v>8</v>
      </c>
      <c r="C5995">
        <v>5932</v>
      </c>
      <c r="D5995" t="s">
        <v>6542</v>
      </c>
      <c r="E5995" t="s">
        <v>9</v>
      </c>
      <c r="F5995" t="s">
        <v>16</v>
      </c>
      <c r="G5995" s="2" t="s">
        <v>14</v>
      </c>
      <c r="H5995" s="1">
        <v>0.5</v>
      </c>
      <c r="I5995" t="s">
        <v>11</v>
      </c>
      <c r="J59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6" spans="1:12" hidden="1" x14ac:dyDescent="0.25">
      <c r="A5996" t="s">
        <v>8282</v>
      </c>
      <c r="B5996">
        <v>8</v>
      </c>
      <c r="C5996">
        <v>5933</v>
      </c>
      <c r="D5996" t="s">
        <v>6543</v>
      </c>
      <c r="E5996" t="s">
        <v>9</v>
      </c>
      <c r="F5996" t="s">
        <v>13</v>
      </c>
      <c r="G5996" s="2" t="s">
        <v>14</v>
      </c>
      <c r="H5996" s="1">
        <v>0.5</v>
      </c>
      <c r="I5996" t="s">
        <v>11</v>
      </c>
      <c r="J59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7" spans="1:12" hidden="1" x14ac:dyDescent="0.25">
      <c r="A5997" t="s">
        <v>8282</v>
      </c>
      <c r="B5997">
        <v>8</v>
      </c>
      <c r="C5997">
        <v>5934</v>
      </c>
      <c r="D5997" t="s">
        <v>6544</v>
      </c>
      <c r="E5997" t="s">
        <v>9</v>
      </c>
      <c r="F5997" t="s">
        <v>13</v>
      </c>
      <c r="G5997" s="2" t="s">
        <v>14</v>
      </c>
      <c r="H5997" s="1">
        <v>0.5</v>
      </c>
      <c r="I5997" t="s">
        <v>11</v>
      </c>
      <c r="J59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8" spans="1:12" hidden="1" x14ac:dyDescent="0.25">
      <c r="A5998" t="s">
        <v>8282</v>
      </c>
      <c r="B5998">
        <v>8</v>
      </c>
      <c r="C5998">
        <v>5935</v>
      </c>
      <c r="D5998" t="s">
        <v>6545</v>
      </c>
      <c r="E5998" t="s">
        <v>9</v>
      </c>
      <c r="F5998" t="s">
        <v>13</v>
      </c>
      <c r="G5998" s="2" t="s">
        <v>14</v>
      </c>
      <c r="H5998" s="1">
        <v>0.5</v>
      </c>
      <c r="I5998" t="s">
        <v>11</v>
      </c>
      <c r="J59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5999" spans="1:12" hidden="1" x14ac:dyDescent="0.25">
      <c r="A5999" t="s">
        <v>8282</v>
      </c>
      <c r="B5999">
        <v>8</v>
      </c>
      <c r="C5999">
        <v>5936</v>
      </c>
      <c r="D5999" t="s">
        <v>6546</v>
      </c>
      <c r="E5999" t="s">
        <v>9</v>
      </c>
      <c r="F5999" t="s">
        <v>13</v>
      </c>
      <c r="G5999" s="2" t="s">
        <v>14</v>
      </c>
      <c r="H5999" s="1">
        <v>0.5</v>
      </c>
      <c r="I5999" t="s">
        <v>11</v>
      </c>
      <c r="J59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59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0" spans="1:12" hidden="1" x14ac:dyDescent="0.25">
      <c r="A6000" t="s">
        <v>8282</v>
      </c>
      <c r="B6000">
        <v>8</v>
      </c>
      <c r="C6000">
        <v>5941</v>
      </c>
      <c r="D6000" t="s">
        <v>6547</v>
      </c>
      <c r="E6000" t="s">
        <v>9</v>
      </c>
      <c r="F6000" t="s">
        <v>16</v>
      </c>
      <c r="G6000" s="2" t="s">
        <v>14</v>
      </c>
      <c r="H6000" s="1">
        <v>0.5</v>
      </c>
      <c r="I6000" t="s">
        <v>11</v>
      </c>
      <c r="J60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1" spans="1:12" hidden="1" x14ac:dyDescent="0.25">
      <c r="A6001" t="s">
        <v>8282</v>
      </c>
      <c r="B6001">
        <v>8</v>
      </c>
      <c r="C6001">
        <v>5942</v>
      </c>
      <c r="D6001" t="s">
        <v>1173</v>
      </c>
      <c r="E6001" t="s">
        <v>9</v>
      </c>
      <c r="F6001" t="s">
        <v>18</v>
      </c>
      <c r="G6001" s="2" t="s">
        <v>19</v>
      </c>
      <c r="H6001" s="1">
        <v>0.5</v>
      </c>
      <c r="I6001" t="s">
        <v>11</v>
      </c>
      <c r="J60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2" spans="1:12" hidden="1" x14ac:dyDescent="0.25">
      <c r="A6002" t="s">
        <v>8282</v>
      </c>
      <c r="B6002">
        <v>8</v>
      </c>
      <c r="C6002">
        <v>5943</v>
      </c>
      <c r="D6002" t="s">
        <v>6548</v>
      </c>
      <c r="E6002" t="s">
        <v>9</v>
      </c>
      <c r="F6002" t="s">
        <v>16</v>
      </c>
      <c r="G6002" s="2" t="s">
        <v>14</v>
      </c>
      <c r="H6002" s="1">
        <v>0.5</v>
      </c>
      <c r="I6002" t="s">
        <v>11</v>
      </c>
      <c r="J60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3" spans="1:12" hidden="1" x14ac:dyDescent="0.25">
      <c r="A6003" t="s">
        <v>8282</v>
      </c>
      <c r="B6003">
        <v>8</v>
      </c>
      <c r="C6003">
        <v>5944</v>
      </c>
      <c r="D6003" t="s">
        <v>6549</v>
      </c>
      <c r="E6003" t="s">
        <v>9</v>
      </c>
      <c r="F6003" t="s">
        <v>16</v>
      </c>
      <c r="G6003" s="2" t="s">
        <v>14</v>
      </c>
      <c r="H6003" s="1">
        <v>0.5</v>
      </c>
      <c r="I6003" t="s">
        <v>11</v>
      </c>
      <c r="J60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4" spans="1:12" hidden="1" x14ac:dyDescent="0.25">
      <c r="A6004" t="s">
        <v>8282</v>
      </c>
      <c r="B6004">
        <v>8</v>
      </c>
      <c r="C6004">
        <v>5949</v>
      </c>
      <c r="D6004" t="s">
        <v>6550</v>
      </c>
      <c r="E6004" t="s">
        <v>9</v>
      </c>
      <c r="F6004" t="s">
        <v>16</v>
      </c>
      <c r="G6004" s="2" t="s">
        <v>14</v>
      </c>
      <c r="H6004" s="1">
        <v>0.5</v>
      </c>
      <c r="I6004" t="s">
        <v>11</v>
      </c>
      <c r="J60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5" spans="1:12" hidden="1" x14ac:dyDescent="0.25">
      <c r="A6005" t="s">
        <v>8282</v>
      </c>
      <c r="B6005">
        <v>8</v>
      </c>
      <c r="C6005">
        <v>5950</v>
      </c>
      <c r="D6005" t="s">
        <v>6551</v>
      </c>
      <c r="E6005" t="s">
        <v>9</v>
      </c>
      <c r="F6005" t="s">
        <v>16</v>
      </c>
      <c r="G6005" s="2" t="s">
        <v>14</v>
      </c>
      <c r="H6005" s="1">
        <v>0.5</v>
      </c>
      <c r="I6005" t="s">
        <v>11</v>
      </c>
      <c r="J60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6" spans="1:12" hidden="1" x14ac:dyDescent="0.25">
      <c r="A6006" t="s">
        <v>8282</v>
      </c>
      <c r="B6006">
        <v>8</v>
      </c>
      <c r="C6006">
        <v>5951</v>
      </c>
      <c r="D6006" t="s">
        <v>6552</v>
      </c>
      <c r="E6006" t="s">
        <v>9</v>
      </c>
      <c r="F6006" t="s">
        <v>16</v>
      </c>
      <c r="G6006" s="2" t="s">
        <v>14</v>
      </c>
      <c r="H6006" s="1">
        <v>0.5</v>
      </c>
      <c r="I6006" t="s">
        <v>11</v>
      </c>
      <c r="J60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7" spans="1:12" hidden="1" x14ac:dyDescent="0.25">
      <c r="A6007" t="s">
        <v>8282</v>
      </c>
      <c r="B6007">
        <v>8</v>
      </c>
      <c r="C6007">
        <v>5952</v>
      </c>
      <c r="D6007" t="s">
        <v>6553</v>
      </c>
      <c r="E6007" t="s">
        <v>9</v>
      </c>
      <c r="F6007" t="s">
        <v>16</v>
      </c>
      <c r="G6007" s="2" t="s">
        <v>14</v>
      </c>
      <c r="H6007" s="1">
        <v>0.5</v>
      </c>
      <c r="I6007" t="s">
        <v>11</v>
      </c>
      <c r="J60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8" spans="1:12" hidden="1" x14ac:dyDescent="0.25">
      <c r="A6008" t="s">
        <v>8282</v>
      </c>
      <c r="B6008">
        <v>8</v>
      </c>
      <c r="C6008">
        <v>5954</v>
      </c>
      <c r="D6008" t="s">
        <v>6554</v>
      </c>
      <c r="E6008" t="s">
        <v>9</v>
      </c>
      <c r="F6008" t="s">
        <v>16</v>
      </c>
      <c r="G6008" s="2" t="s">
        <v>14</v>
      </c>
      <c r="H6008" s="1">
        <v>0.5</v>
      </c>
      <c r="I6008" t="s">
        <v>11</v>
      </c>
      <c r="J60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09" spans="1:12" hidden="1" x14ac:dyDescent="0.25">
      <c r="A6009" t="s">
        <v>8282</v>
      </c>
      <c r="B6009">
        <v>8</v>
      </c>
      <c r="C6009">
        <v>5955</v>
      </c>
      <c r="D6009" t="s">
        <v>6555</v>
      </c>
      <c r="E6009" t="s">
        <v>9</v>
      </c>
      <c r="F6009" t="s">
        <v>18</v>
      </c>
      <c r="G6009" s="2" t="s">
        <v>19</v>
      </c>
      <c r="H6009" s="1">
        <v>0.5</v>
      </c>
      <c r="I6009" t="s">
        <v>11</v>
      </c>
      <c r="J60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0" spans="1:12" hidden="1" x14ac:dyDescent="0.25">
      <c r="A6010" t="s">
        <v>8282</v>
      </c>
      <c r="B6010">
        <v>8</v>
      </c>
      <c r="C6010">
        <v>5956</v>
      </c>
      <c r="D6010" t="s">
        <v>6556</v>
      </c>
      <c r="E6010" t="s">
        <v>9</v>
      </c>
      <c r="F6010" t="s">
        <v>16</v>
      </c>
      <c r="G6010" s="2" t="s">
        <v>14</v>
      </c>
      <c r="H6010" s="1">
        <v>0.5</v>
      </c>
      <c r="I6010" t="s">
        <v>11</v>
      </c>
      <c r="J60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1" spans="1:12" hidden="1" x14ac:dyDescent="0.25">
      <c r="A6011" t="s">
        <v>8282</v>
      </c>
      <c r="B6011">
        <v>8</v>
      </c>
      <c r="C6011">
        <v>5957</v>
      </c>
      <c r="D6011" t="s">
        <v>6557</v>
      </c>
      <c r="E6011" t="s">
        <v>9</v>
      </c>
      <c r="F6011" t="s">
        <v>16</v>
      </c>
      <c r="G6011" s="2" t="s">
        <v>14</v>
      </c>
      <c r="H6011" s="1">
        <v>0.5</v>
      </c>
      <c r="I6011" t="s">
        <v>11</v>
      </c>
      <c r="J60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2" spans="1:12" hidden="1" x14ac:dyDescent="0.25">
      <c r="A6012" t="s">
        <v>8282</v>
      </c>
      <c r="B6012">
        <v>8</v>
      </c>
      <c r="C6012">
        <v>5958</v>
      </c>
      <c r="D6012" t="s">
        <v>6558</v>
      </c>
      <c r="E6012" t="s">
        <v>9</v>
      </c>
      <c r="F6012" t="s">
        <v>16</v>
      </c>
      <c r="G6012" s="2" t="s">
        <v>14</v>
      </c>
      <c r="H6012" s="1">
        <v>0.5</v>
      </c>
      <c r="I6012" t="s">
        <v>11</v>
      </c>
      <c r="J60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3" spans="1:12" hidden="1" x14ac:dyDescent="0.25">
      <c r="A6013" t="s">
        <v>8282</v>
      </c>
      <c r="B6013">
        <v>8</v>
      </c>
      <c r="C6013">
        <v>5959</v>
      </c>
      <c r="D6013" t="s">
        <v>6559</v>
      </c>
      <c r="E6013" t="s">
        <v>9</v>
      </c>
      <c r="F6013" t="s">
        <v>18</v>
      </c>
      <c r="G6013" s="2" t="s">
        <v>19</v>
      </c>
      <c r="H6013" s="1">
        <v>0.5</v>
      </c>
      <c r="I6013" t="s">
        <v>11</v>
      </c>
      <c r="J60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4" spans="1:12" hidden="1" x14ac:dyDescent="0.25">
      <c r="A6014" t="s">
        <v>8282</v>
      </c>
      <c r="B6014">
        <v>8</v>
      </c>
      <c r="C6014">
        <v>5961</v>
      </c>
      <c r="D6014" t="s">
        <v>1178</v>
      </c>
      <c r="E6014" t="s">
        <v>9</v>
      </c>
      <c r="F6014" t="s">
        <v>16</v>
      </c>
      <c r="G6014" s="2" t="s">
        <v>14</v>
      </c>
      <c r="H6014" s="1">
        <v>0.5</v>
      </c>
      <c r="I6014" t="s">
        <v>11</v>
      </c>
      <c r="J60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5" spans="1:12" hidden="1" x14ac:dyDescent="0.25">
      <c r="A6015" t="s">
        <v>8282</v>
      </c>
      <c r="B6015">
        <v>8</v>
      </c>
      <c r="C6015">
        <v>5964</v>
      </c>
      <c r="D6015" t="s">
        <v>2661</v>
      </c>
      <c r="E6015" t="s">
        <v>9</v>
      </c>
      <c r="F6015" t="s">
        <v>13</v>
      </c>
      <c r="G6015" s="2" t="s">
        <v>14</v>
      </c>
      <c r="H6015" s="1">
        <v>0.5</v>
      </c>
      <c r="I6015" t="s">
        <v>11</v>
      </c>
      <c r="J60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6" spans="1:12" hidden="1" x14ac:dyDescent="0.25">
      <c r="A6016" t="s">
        <v>8282</v>
      </c>
      <c r="B6016">
        <v>8</v>
      </c>
      <c r="C6016">
        <v>5965</v>
      </c>
      <c r="D6016" t="s">
        <v>6560</v>
      </c>
      <c r="E6016" t="s">
        <v>9</v>
      </c>
      <c r="F6016" t="s">
        <v>18</v>
      </c>
      <c r="G6016" s="2" t="s">
        <v>19</v>
      </c>
      <c r="H6016" s="1">
        <v>0.5</v>
      </c>
      <c r="I6016" t="s">
        <v>11</v>
      </c>
      <c r="J60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7" spans="1:12" hidden="1" x14ac:dyDescent="0.25">
      <c r="A6017" t="s">
        <v>8282</v>
      </c>
      <c r="B6017">
        <v>8</v>
      </c>
      <c r="C6017">
        <v>5966</v>
      </c>
      <c r="D6017" t="s">
        <v>6561</v>
      </c>
      <c r="E6017" t="s">
        <v>9</v>
      </c>
      <c r="F6017" t="s">
        <v>13</v>
      </c>
      <c r="G6017" s="2" t="s">
        <v>14</v>
      </c>
      <c r="H6017" s="1">
        <v>0.5</v>
      </c>
      <c r="I6017" t="s">
        <v>11</v>
      </c>
      <c r="J60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8" spans="1:12" hidden="1" x14ac:dyDescent="0.25">
      <c r="A6018" t="s">
        <v>8282</v>
      </c>
      <c r="B6018">
        <v>8</v>
      </c>
      <c r="C6018">
        <v>5968</v>
      </c>
      <c r="D6018" t="s">
        <v>6562</v>
      </c>
      <c r="E6018" t="s">
        <v>9</v>
      </c>
      <c r="F6018" t="s">
        <v>18</v>
      </c>
      <c r="G6018" s="2" t="s">
        <v>19</v>
      </c>
      <c r="H6018" s="1">
        <v>0.5</v>
      </c>
      <c r="I6018" t="s">
        <v>11</v>
      </c>
      <c r="J60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19" spans="1:12" hidden="1" x14ac:dyDescent="0.25">
      <c r="A6019" t="s">
        <v>8282</v>
      </c>
      <c r="B6019">
        <v>8</v>
      </c>
      <c r="C6019">
        <v>5970</v>
      </c>
      <c r="D6019" t="s">
        <v>6563</v>
      </c>
      <c r="E6019" t="s">
        <v>9</v>
      </c>
      <c r="F6019" t="s">
        <v>16</v>
      </c>
      <c r="G6019" s="2" t="s">
        <v>14</v>
      </c>
      <c r="H6019" s="1">
        <v>0.5</v>
      </c>
      <c r="I6019" t="s">
        <v>11</v>
      </c>
      <c r="J60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0" spans="1:12" hidden="1" x14ac:dyDescent="0.25">
      <c r="A6020" t="s">
        <v>8282</v>
      </c>
      <c r="B6020">
        <v>8</v>
      </c>
      <c r="C6020">
        <v>5971</v>
      </c>
      <c r="D6020" t="s">
        <v>6564</v>
      </c>
      <c r="E6020" t="s">
        <v>9</v>
      </c>
      <c r="F6020" t="s">
        <v>93</v>
      </c>
      <c r="G6020" s="3">
        <v>41078</v>
      </c>
      <c r="H6020" s="1">
        <v>0.5</v>
      </c>
      <c r="I6020" t="s">
        <v>11</v>
      </c>
      <c r="J60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1" spans="1:12" hidden="1" x14ac:dyDescent="0.25">
      <c r="A6021" t="s">
        <v>8282</v>
      </c>
      <c r="B6021">
        <v>8</v>
      </c>
      <c r="C6021">
        <v>5972</v>
      </c>
      <c r="D6021" t="s">
        <v>6565</v>
      </c>
      <c r="E6021" t="s">
        <v>9</v>
      </c>
      <c r="F6021" t="s">
        <v>13</v>
      </c>
      <c r="G6021" s="2" t="s">
        <v>14</v>
      </c>
      <c r="H6021" s="1">
        <v>0.5</v>
      </c>
      <c r="I6021" t="s">
        <v>11</v>
      </c>
      <c r="J60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2" spans="1:12" hidden="1" x14ac:dyDescent="0.25">
      <c r="A6022" t="s">
        <v>8282</v>
      </c>
      <c r="B6022">
        <v>8</v>
      </c>
      <c r="C6022">
        <v>5973</v>
      </c>
      <c r="D6022" t="s">
        <v>6566</v>
      </c>
      <c r="E6022" t="s">
        <v>9</v>
      </c>
      <c r="F6022" t="s">
        <v>13</v>
      </c>
      <c r="G6022" s="2" t="s">
        <v>14</v>
      </c>
      <c r="H6022" s="1">
        <v>0.5</v>
      </c>
      <c r="I6022" t="s">
        <v>11</v>
      </c>
      <c r="J60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3" spans="1:12" hidden="1" x14ac:dyDescent="0.25">
      <c r="A6023" t="s">
        <v>8282</v>
      </c>
      <c r="B6023">
        <v>8</v>
      </c>
      <c r="C6023">
        <v>5974</v>
      </c>
      <c r="D6023" t="s">
        <v>6567</v>
      </c>
      <c r="E6023" t="s">
        <v>9</v>
      </c>
      <c r="F6023" t="s">
        <v>16</v>
      </c>
      <c r="G6023" s="2" t="s">
        <v>14</v>
      </c>
      <c r="H6023" s="1">
        <v>0.5</v>
      </c>
      <c r="I6023" t="s">
        <v>11</v>
      </c>
      <c r="J60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4" spans="1:12" hidden="1" x14ac:dyDescent="0.25">
      <c r="A6024" t="s">
        <v>8282</v>
      </c>
      <c r="B6024">
        <v>8</v>
      </c>
      <c r="C6024">
        <v>5975</v>
      </c>
      <c r="D6024" t="s">
        <v>6568</v>
      </c>
      <c r="E6024" t="s">
        <v>9</v>
      </c>
      <c r="F6024" t="s">
        <v>16</v>
      </c>
      <c r="G6024" s="2" t="s">
        <v>14</v>
      </c>
      <c r="H6024" s="1">
        <v>0.5</v>
      </c>
      <c r="I6024" t="s">
        <v>11</v>
      </c>
      <c r="J60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5" spans="1:12" hidden="1" x14ac:dyDescent="0.25">
      <c r="A6025" t="s">
        <v>8282</v>
      </c>
      <c r="B6025">
        <v>8</v>
      </c>
      <c r="C6025">
        <v>5976</v>
      </c>
      <c r="D6025" t="s">
        <v>6569</v>
      </c>
      <c r="E6025" t="s">
        <v>9</v>
      </c>
      <c r="F6025" t="s">
        <v>16</v>
      </c>
      <c r="G6025" s="2" t="s">
        <v>14</v>
      </c>
      <c r="H6025" s="1">
        <v>0.5</v>
      </c>
      <c r="I6025" t="s">
        <v>11</v>
      </c>
      <c r="J60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6" spans="1:12" hidden="1" x14ac:dyDescent="0.25">
      <c r="A6026" t="s">
        <v>8282</v>
      </c>
      <c r="B6026">
        <v>8</v>
      </c>
      <c r="C6026">
        <v>5977</v>
      </c>
      <c r="D6026" t="s">
        <v>6570</v>
      </c>
      <c r="E6026" t="s">
        <v>9</v>
      </c>
      <c r="F6026" t="s">
        <v>93</v>
      </c>
      <c r="G6026" s="3">
        <v>41078</v>
      </c>
      <c r="H6026" s="1">
        <v>0.5</v>
      </c>
      <c r="I6026" t="s">
        <v>11</v>
      </c>
      <c r="J60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7" spans="1:12" hidden="1" x14ac:dyDescent="0.25">
      <c r="A6027" t="s">
        <v>8282</v>
      </c>
      <c r="B6027">
        <v>8</v>
      </c>
      <c r="C6027">
        <v>5978</v>
      </c>
      <c r="D6027" t="s">
        <v>6571</v>
      </c>
      <c r="E6027" t="s">
        <v>9</v>
      </c>
      <c r="F6027" t="s">
        <v>13</v>
      </c>
      <c r="G6027" s="2" t="s">
        <v>14</v>
      </c>
      <c r="H6027" s="1">
        <v>0.5</v>
      </c>
      <c r="I6027" t="s">
        <v>11</v>
      </c>
      <c r="J60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8" spans="1:12" hidden="1" x14ac:dyDescent="0.25">
      <c r="A6028" t="s">
        <v>8282</v>
      </c>
      <c r="B6028">
        <v>8</v>
      </c>
      <c r="C6028">
        <v>5979</v>
      </c>
      <c r="D6028" t="s">
        <v>6572</v>
      </c>
      <c r="E6028" t="s">
        <v>9</v>
      </c>
      <c r="F6028" t="s">
        <v>13</v>
      </c>
      <c r="G6028" s="2" t="s">
        <v>14</v>
      </c>
      <c r="H6028" s="1">
        <v>0.5</v>
      </c>
      <c r="I6028" t="s">
        <v>11</v>
      </c>
      <c r="J60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29" spans="1:12" hidden="1" x14ac:dyDescent="0.25">
      <c r="A6029" t="s">
        <v>8282</v>
      </c>
      <c r="B6029">
        <v>8</v>
      </c>
      <c r="C6029">
        <v>5980</v>
      </c>
      <c r="D6029" t="s">
        <v>6573</v>
      </c>
      <c r="E6029" t="s">
        <v>9</v>
      </c>
      <c r="F6029" t="s">
        <v>16</v>
      </c>
      <c r="G6029" s="2" t="s">
        <v>14</v>
      </c>
      <c r="H6029" s="1">
        <v>0.5</v>
      </c>
      <c r="I6029" t="s">
        <v>11</v>
      </c>
      <c r="J60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0" spans="1:12" hidden="1" x14ac:dyDescent="0.25">
      <c r="A6030" t="s">
        <v>8282</v>
      </c>
      <c r="B6030">
        <v>8</v>
      </c>
      <c r="C6030">
        <v>5981</v>
      </c>
      <c r="D6030" t="s">
        <v>6574</v>
      </c>
      <c r="E6030" t="s">
        <v>9</v>
      </c>
      <c r="F6030" t="s">
        <v>16</v>
      </c>
      <c r="G6030" s="2" t="s">
        <v>14</v>
      </c>
      <c r="H6030" s="1">
        <v>0.5</v>
      </c>
      <c r="I6030" t="s">
        <v>11</v>
      </c>
      <c r="J60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1" spans="1:12" hidden="1" x14ac:dyDescent="0.25">
      <c r="A6031" t="s">
        <v>8282</v>
      </c>
      <c r="B6031">
        <v>8</v>
      </c>
      <c r="C6031">
        <v>5982</v>
      </c>
      <c r="D6031" t="s">
        <v>6575</v>
      </c>
      <c r="E6031" t="s">
        <v>9</v>
      </c>
      <c r="F6031" t="s">
        <v>18</v>
      </c>
      <c r="G6031" s="2" t="s">
        <v>19</v>
      </c>
      <c r="H6031" s="1">
        <v>0.5</v>
      </c>
      <c r="I6031" t="s">
        <v>11</v>
      </c>
      <c r="J60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2" spans="1:12" hidden="1" x14ac:dyDescent="0.25">
      <c r="A6032" t="s">
        <v>8282</v>
      </c>
      <c r="B6032">
        <v>8</v>
      </c>
      <c r="C6032">
        <v>5983</v>
      </c>
      <c r="D6032" t="s">
        <v>6576</v>
      </c>
      <c r="E6032" t="s">
        <v>9</v>
      </c>
      <c r="F6032" t="s">
        <v>18</v>
      </c>
      <c r="G6032" s="2" t="s">
        <v>19</v>
      </c>
      <c r="H6032" s="1">
        <v>0.5</v>
      </c>
      <c r="I6032" t="s">
        <v>11</v>
      </c>
      <c r="J60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3" spans="1:12" hidden="1" x14ac:dyDescent="0.25">
      <c r="A6033" t="s">
        <v>8282</v>
      </c>
      <c r="B6033">
        <v>8</v>
      </c>
      <c r="C6033">
        <v>5984</v>
      </c>
      <c r="D6033" t="s">
        <v>6577</v>
      </c>
      <c r="E6033" t="s">
        <v>9</v>
      </c>
      <c r="F6033" t="s">
        <v>18</v>
      </c>
      <c r="G6033" s="2" t="s">
        <v>19</v>
      </c>
      <c r="H6033" s="1">
        <v>0.5</v>
      </c>
      <c r="I6033" t="s">
        <v>11</v>
      </c>
      <c r="J60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4" spans="1:12" hidden="1" x14ac:dyDescent="0.25">
      <c r="A6034" t="s">
        <v>8282</v>
      </c>
      <c r="B6034">
        <v>8</v>
      </c>
      <c r="C6034">
        <v>5985</v>
      </c>
      <c r="D6034" t="s">
        <v>6578</v>
      </c>
      <c r="E6034" t="s">
        <v>9</v>
      </c>
      <c r="F6034" t="s">
        <v>48</v>
      </c>
      <c r="G6034" s="3">
        <v>41078</v>
      </c>
      <c r="H6034" s="1">
        <v>0.5</v>
      </c>
      <c r="I6034" t="s">
        <v>11</v>
      </c>
      <c r="J60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5" spans="1:12" hidden="1" x14ac:dyDescent="0.25">
      <c r="A6035" t="s">
        <v>8282</v>
      </c>
      <c r="B6035">
        <v>8</v>
      </c>
      <c r="C6035">
        <v>5986</v>
      </c>
      <c r="D6035" t="s">
        <v>6579</v>
      </c>
      <c r="E6035" t="s">
        <v>9</v>
      </c>
      <c r="F6035" t="s">
        <v>16</v>
      </c>
      <c r="G6035" s="2" t="s">
        <v>14</v>
      </c>
      <c r="H6035" s="1">
        <v>0.5</v>
      </c>
      <c r="I6035" t="s">
        <v>11</v>
      </c>
      <c r="J60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6" spans="1:12" hidden="1" x14ac:dyDescent="0.25">
      <c r="A6036" t="s">
        <v>8282</v>
      </c>
      <c r="B6036">
        <v>8</v>
      </c>
      <c r="C6036">
        <v>5987</v>
      </c>
      <c r="D6036" t="s">
        <v>6580</v>
      </c>
      <c r="E6036" t="s">
        <v>9</v>
      </c>
      <c r="F6036" t="s">
        <v>16</v>
      </c>
      <c r="G6036" s="2" t="s">
        <v>14</v>
      </c>
      <c r="H6036" s="1">
        <v>0.5</v>
      </c>
      <c r="I6036" t="s">
        <v>11</v>
      </c>
      <c r="J60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7" spans="1:12" hidden="1" x14ac:dyDescent="0.25">
      <c r="A6037" t="s">
        <v>8282</v>
      </c>
      <c r="B6037">
        <v>8</v>
      </c>
      <c r="C6037">
        <v>5988</v>
      </c>
      <c r="D6037" t="s">
        <v>2671</v>
      </c>
      <c r="E6037" t="s">
        <v>9</v>
      </c>
      <c r="F6037" t="s">
        <v>16</v>
      </c>
      <c r="G6037" s="2" t="s">
        <v>14</v>
      </c>
      <c r="H6037" s="1">
        <v>0.5</v>
      </c>
      <c r="I6037" t="s">
        <v>11</v>
      </c>
      <c r="J60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8" spans="1:12" hidden="1" x14ac:dyDescent="0.25">
      <c r="A6038" t="s">
        <v>8282</v>
      </c>
      <c r="B6038">
        <v>8</v>
      </c>
      <c r="C6038">
        <v>5989</v>
      </c>
      <c r="D6038" t="s">
        <v>1182</v>
      </c>
      <c r="E6038" t="s">
        <v>9</v>
      </c>
      <c r="F6038" t="s">
        <v>16</v>
      </c>
      <c r="G6038" s="2" t="s">
        <v>14</v>
      </c>
      <c r="H6038" s="1">
        <v>0.5</v>
      </c>
      <c r="I6038" t="s">
        <v>11</v>
      </c>
      <c r="J60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39" spans="1:12" hidden="1" x14ac:dyDescent="0.25">
      <c r="A6039" t="s">
        <v>8282</v>
      </c>
      <c r="B6039">
        <v>8</v>
      </c>
      <c r="C6039">
        <v>5990</v>
      </c>
      <c r="D6039" t="s">
        <v>6581</v>
      </c>
      <c r="E6039" t="s">
        <v>9</v>
      </c>
      <c r="F6039" t="s">
        <v>16</v>
      </c>
      <c r="G6039" s="2" t="s">
        <v>14</v>
      </c>
      <c r="H6039" s="1">
        <v>0.5</v>
      </c>
      <c r="I6039" t="s">
        <v>11</v>
      </c>
      <c r="J60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0" spans="1:12" hidden="1" x14ac:dyDescent="0.25">
      <c r="A6040" t="s">
        <v>8282</v>
      </c>
      <c r="B6040">
        <v>8</v>
      </c>
      <c r="C6040">
        <v>5991</v>
      </c>
      <c r="D6040" t="s">
        <v>6582</v>
      </c>
      <c r="E6040" t="s">
        <v>9</v>
      </c>
      <c r="F6040" t="s">
        <v>16</v>
      </c>
      <c r="G6040" s="2" t="s">
        <v>14</v>
      </c>
      <c r="H6040" s="1">
        <v>0.5</v>
      </c>
      <c r="I6040" t="s">
        <v>11</v>
      </c>
      <c r="J60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1" spans="1:12" hidden="1" x14ac:dyDescent="0.25">
      <c r="A6041" t="s">
        <v>8282</v>
      </c>
      <c r="B6041">
        <v>8</v>
      </c>
      <c r="C6041">
        <v>5992</v>
      </c>
      <c r="D6041" t="s">
        <v>6583</v>
      </c>
      <c r="E6041" t="s">
        <v>9</v>
      </c>
      <c r="F6041" t="s">
        <v>16</v>
      </c>
      <c r="G6041" s="2" t="s">
        <v>14</v>
      </c>
      <c r="H6041" s="1">
        <v>0.5</v>
      </c>
      <c r="I6041" t="s">
        <v>11</v>
      </c>
      <c r="J60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2" spans="1:12" hidden="1" x14ac:dyDescent="0.25">
      <c r="A6042" t="s">
        <v>8282</v>
      </c>
      <c r="B6042">
        <v>8</v>
      </c>
      <c r="C6042">
        <v>5993</v>
      </c>
      <c r="D6042" t="s">
        <v>1185</v>
      </c>
      <c r="E6042" t="s">
        <v>9</v>
      </c>
      <c r="F6042" t="s">
        <v>16</v>
      </c>
      <c r="G6042" s="2" t="s">
        <v>14</v>
      </c>
      <c r="H6042" s="1">
        <v>0.5</v>
      </c>
      <c r="I6042" t="s">
        <v>11</v>
      </c>
      <c r="J60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3" spans="1:12" hidden="1" x14ac:dyDescent="0.25">
      <c r="A6043" t="s">
        <v>8282</v>
      </c>
      <c r="B6043">
        <v>8</v>
      </c>
      <c r="C6043">
        <v>5994</v>
      </c>
      <c r="D6043" t="s">
        <v>6584</v>
      </c>
      <c r="E6043" t="s">
        <v>9</v>
      </c>
      <c r="F6043" t="s">
        <v>16</v>
      </c>
      <c r="G6043" s="2" t="s">
        <v>14</v>
      </c>
      <c r="H6043" s="1">
        <v>0.5</v>
      </c>
      <c r="I6043" t="s">
        <v>11</v>
      </c>
      <c r="J60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4" spans="1:12" hidden="1" x14ac:dyDescent="0.25">
      <c r="A6044" t="s">
        <v>8282</v>
      </c>
      <c r="B6044">
        <v>8</v>
      </c>
      <c r="C6044">
        <v>5999</v>
      </c>
      <c r="D6044" t="s">
        <v>6585</v>
      </c>
      <c r="E6044" t="s">
        <v>9</v>
      </c>
      <c r="F6044" t="s">
        <v>185</v>
      </c>
      <c r="G6044" s="2" t="s">
        <v>109</v>
      </c>
      <c r="H6044" s="1">
        <v>0.5</v>
      </c>
      <c r="I6044" t="s">
        <v>11</v>
      </c>
      <c r="J60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5" spans="1:12" hidden="1" x14ac:dyDescent="0.25">
      <c r="A6045" t="s">
        <v>8282</v>
      </c>
      <c r="B6045">
        <v>8</v>
      </c>
      <c r="C6045">
        <v>6000</v>
      </c>
      <c r="D6045" t="s">
        <v>2676</v>
      </c>
      <c r="E6045" t="s">
        <v>9</v>
      </c>
      <c r="F6045" t="s">
        <v>16</v>
      </c>
      <c r="G6045" s="2" t="s">
        <v>14</v>
      </c>
      <c r="H6045" s="1">
        <v>0.5</v>
      </c>
      <c r="I6045" t="s">
        <v>11</v>
      </c>
      <c r="J60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6" spans="1:12" hidden="1" x14ac:dyDescent="0.25">
      <c r="A6046" t="s">
        <v>8282</v>
      </c>
      <c r="B6046">
        <v>8</v>
      </c>
      <c r="C6046">
        <v>6001</v>
      </c>
      <c r="D6046" t="s">
        <v>6586</v>
      </c>
      <c r="E6046" t="s">
        <v>9</v>
      </c>
      <c r="F6046" t="s">
        <v>16</v>
      </c>
      <c r="G6046" s="2" t="s">
        <v>14</v>
      </c>
      <c r="H6046" s="1">
        <v>0.5</v>
      </c>
      <c r="I6046" t="s">
        <v>11</v>
      </c>
      <c r="J60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7" spans="1:12" hidden="1" x14ac:dyDescent="0.25">
      <c r="A6047" t="s">
        <v>8282</v>
      </c>
      <c r="B6047">
        <v>8</v>
      </c>
      <c r="C6047">
        <v>6002</v>
      </c>
      <c r="D6047" t="s">
        <v>6587</v>
      </c>
      <c r="E6047" t="s">
        <v>9</v>
      </c>
      <c r="F6047" t="s">
        <v>18</v>
      </c>
      <c r="G6047" s="2" t="s">
        <v>19</v>
      </c>
      <c r="H6047" s="1">
        <v>0.5</v>
      </c>
      <c r="I6047" t="s">
        <v>11</v>
      </c>
      <c r="J60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8" spans="1:12" hidden="1" x14ac:dyDescent="0.25">
      <c r="A6048" t="s">
        <v>8282</v>
      </c>
      <c r="B6048">
        <v>8</v>
      </c>
      <c r="C6048">
        <v>6003</v>
      </c>
      <c r="D6048" t="s">
        <v>6588</v>
      </c>
      <c r="E6048" t="s">
        <v>9</v>
      </c>
      <c r="F6048" t="s">
        <v>16</v>
      </c>
      <c r="G6048" s="2" t="s">
        <v>14</v>
      </c>
      <c r="H6048" s="1">
        <v>0.5</v>
      </c>
      <c r="I6048" t="s">
        <v>11</v>
      </c>
      <c r="J60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49" spans="1:12" hidden="1" x14ac:dyDescent="0.25">
      <c r="A6049" t="s">
        <v>8282</v>
      </c>
      <c r="B6049">
        <v>8</v>
      </c>
      <c r="C6049">
        <v>6004</v>
      </c>
      <c r="D6049" t="s">
        <v>6589</v>
      </c>
      <c r="E6049" t="s">
        <v>9</v>
      </c>
      <c r="F6049" t="s">
        <v>48</v>
      </c>
      <c r="G6049" s="3">
        <v>41078</v>
      </c>
      <c r="H6049" s="1">
        <v>0.5</v>
      </c>
      <c r="I6049" t="s">
        <v>11</v>
      </c>
      <c r="J60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0" spans="1:12" hidden="1" x14ac:dyDescent="0.25">
      <c r="A6050" t="s">
        <v>8282</v>
      </c>
      <c r="B6050">
        <v>8</v>
      </c>
      <c r="C6050">
        <v>6005</v>
      </c>
      <c r="D6050" t="s">
        <v>6590</v>
      </c>
      <c r="E6050" t="s">
        <v>9</v>
      </c>
      <c r="F6050" t="s">
        <v>16</v>
      </c>
      <c r="G6050" s="2" t="s">
        <v>14</v>
      </c>
      <c r="H6050" s="1">
        <v>0.5</v>
      </c>
      <c r="I6050" t="s">
        <v>11</v>
      </c>
      <c r="J60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1" spans="1:12" hidden="1" x14ac:dyDescent="0.25">
      <c r="A6051" t="s">
        <v>8282</v>
      </c>
      <c r="B6051">
        <v>8</v>
      </c>
      <c r="C6051">
        <v>6006</v>
      </c>
      <c r="D6051" t="s">
        <v>6591</v>
      </c>
      <c r="E6051" t="s">
        <v>9</v>
      </c>
      <c r="F6051" t="s">
        <v>242</v>
      </c>
      <c r="G6051" s="2" t="s">
        <v>243</v>
      </c>
      <c r="H6051" s="1">
        <v>0.5</v>
      </c>
      <c r="I6051" t="s">
        <v>11</v>
      </c>
      <c r="J60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2" spans="1:12" hidden="1" x14ac:dyDescent="0.25">
      <c r="A6052" t="s">
        <v>8282</v>
      </c>
      <c r="B6052">
        <v>8</v>
      </c>
      <c r="C6052">
        <v>6007</v>
      </c>
      <c r="D6052" t="s">
        <v>6592</v>
      </c>
      <c r="E6052" t="s">
        <v>9</v>
      </c>
      <c r="F6052" t="s">
        <v>16</v>
      </c>
      <c r="G6052" s="2" t="s">
        <v>14</v>
      </c>
      <c r="H6052" s="1">
        <v>0.5</v>
      </c>
      <c r="I6052" t="s">
        <v>11</v>
      </c>
      <c r="J60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3" spans="1:12" hidden="1" x14ac:dyDescent="0.25">
      <c r="A6053" t="s">
        <v>8282</v>
      </c>
      <c r="B6053">
        <v>8</v>
      </c>
      <c r="C6053">
        <v>6008</v>
      </c>
      <c r="D6053" t="s">
        <v>6593</v>
      </c>
      <c r="E6053" t="s">
        <v>9</v>
      </c>
      <c r="F6053" t="s">
        <v>48</v>
      </c>
      <c r="G6053" s="3">
        <v>41078</v>
      </c>
      <c r="H6053" s="1">
        <v>0.5</v>
      </c>
      <c r="I6053" t="s">
        <v>11</v>
      </c>
      <c r="J60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4" spans="1:12" hidden="1" x14ac:dyDescent="0.25">
      <c r="A6054" t="s">
        <v>8282</v>
      </c>
      <c r="B6054">
        <v>8</v>
      </c>
      <c r="C6054">
        <v>6009</v>
      </c>
      <c r="D6054" t="s">
        <v>6594</v>
      </c>
      <c r="E6054" t="s">
        <v>9</v>
      </c>
      <c r="F6054" t="s">
        <v>48</v>
      </c>
      <c r="G6054" s="3">
        <v>41078</v>
      </c>
      <c r="H6054" s="1">
        <v>0.5</v>
      </c>
      <c r="I6054" t="s">
        <v>11</v>
      </c>
      <c r="J60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5" spans="1:12" hidden="1" x14ac:dyDescent="0.25">
      <c r="A6055" t="s">
        <v>8282</v>
      </c>
      <c r="B6055">
        <v>8</v>
      </c>
      <c r="C6055">
        <v>6010</v>
      </c>
      <c r="D6055" t="s">
        <v>6595</v>
      </c>
      <c r="E6055" t="s">
        <v>9</v>
      </c>
      <c r="F6055" t="s">
        <v>48</v>
      </c>
      <c r="G6055" s="3">
        <v>41078</v>
      </c>
      <c r="H6055" s="1">
        <v>0.5</v>
      </c>
      <c r="I6055" t="s">
        <v>11</v>
      </c>
      <c r="J60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6" spans="1:12" hidden="1" x14ac:dyDescent="0.25">
      <c r="A6056" t="s">
        <v>8282</v>
      </c>
      <c r="B6056">
        <v>8</v>
      </c>
      <c r="C6056">
        <v>6011</v>
      </c>
      <c r="D6056" t="s">
        <v>6596</v>
      </c>
      <c r="E6056" t="s">
        <v>9</v>
      </c>
      <c r="F6056" t="s">
        <v>242</v>
      </c>
      <c r="G6056" s="2" t="s">
        <v>243</v>
      </c>
      <c r="H6056" s="1">
        <v>0.5</v>
      </c>
      <c r="I6056" t="s">
        <v>11</v>
      </c>
      <c r="J60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7" spans="1:12" hidden="1" x14ac:dyDescent="0.25">
      <c r="A6057" t="s">
        <v>8282</v>
      </c>
      <c r="B6057">
        <v>8</v>
      </c>
      <c r="C6057">
        <v>6012</v>
      </c>
      <c r="D6057" t="s">
        <v>6597</v>
      </c>
      <c r="E6057" t="s">
        <v>9</v>
      </c>
      <c r="F6057" t="s">
        <v>16</v>
      </c>
      <c r="G6057" s="2" t="s">
        <v>14</v>
      </c>
      <c r="H6057" s="1">
        <v>0.5</v>
      </c>
      <c r="I6057" t="s">
        <v>11</v>
      </c>
      <c r="J60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8" spans="1:12" hidden="1" x14ac:dyDescent="0.25">
      <c r="A6058" t="s">
        <v>8282</v>
      </c>
      <c r="B6058">
        <v>8</v>
      </c>
      <c r="C6058">
        <v>6013</v>
      </c>
      <c r="D6058" t="s">
        <v>6598</v>
      </c>
      <c r="E6058" t="s">
        <v>9</v>
      </c>
      <c r="F6058" t="s">
        <v>16</v>
      </c>
      <c r="G6058" s="2" t="s">
        <v>14</v>
      </c>
      <c r="H6058" s="1">
        <v>0.5</v>
      </c>
      <c r="I6058" t="s">
        <v>11</v>
      </c>
      <c r="J60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59" spans="1:12" hidden="1" x14ac:dyDescent="0.25">
      <c r="A6059" t="s">
        <v>8282</v>
      </c>
      <c r="B6059">
        <v>8</v>
      </c>
      <c r="C6059">
        <v>6015</v>
      </c>
      <c r="D6059" t="s">
        <v>6599</v>
      </c>
      <c r="E6059" t="s">
        <v>9</v>
      </c>
      <c r="F6059" t="s">
        <v>16</v>
      </c>
      <c r="G6059" s="2" t="s">
        <v>14</v>
      </c>
      <c r="H6059" s="1">
        <v>0.5</v>
      </c>
      <c r="I6059" t="s">
        <v>11</v>
      </c>
      <c r="J60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0" spans="1:12" hidden="1" x14ac:dyDescent="0.25">
      <c r="A6060" t="s">
        <v>8282</v>
      </c>
      <c r="B6060">
        <v>8</v>
      </c>
      <c r="C6060">
        <v>6017</v>
      </c>
      <c r="D6060" t="s">
        <v>6600</v>
      </c>
      <c r="E6060" t="s">
        <v>9</v>
      </c>
      <c r="F6060" t="s">
        <v>16</v>
      </c>
      <c r="G6060" s="2" t="s">
        <v>14</v>
      </c>
      <c r="H6060" s="1">
        <v>0.5</v>
      </c>
      <c r="I6060" t="s">
        <v>11</v>
      </c>
      <c r="J60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1" spans="1:12" hidden="1" x14ac:dyDescent="0.25">
      <c r="A6061" t="s">
        <v>8282</v>
      </c>
      <c r="B6061">
        <v>8</v>
      </c>
      <c r="C6061">
        <v>6018</v>
      </c>
      <c r="D6061" t="s">
        <v>6601</v>
      </c>
      <c r="E6061" t="s">
        <v>9</v>
      </c>
      <c r="F6061" t="s">
        <v>16</v>
      </c>
      <c r="G6061" s="2" t="s">
        <v>14</v>
      </c>
      <c r="H6061" s="1">
        <v>0.5</v>
      </c>
      <c r="I6061" t="s">
        <v>11</v>
      </c>
      <c r="J60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2" spans="1:12" hidden="1" x14ac:dyDescent="0.25">
      <c r="A6062" t="s">
        <v>8282</v>
      </c>
      <c r="B6062">
        <v>8</v>
      </c>
      <c r="C6062">
        <v>6019</v>
      </c>
      <c r="D6062" t="s">
        <v>6602</v>
      </c>
      <c r="E6062" t="s">
        <v>9</v>
      </c>
      <c r="F6062" t="s">
        <v>16</v>
      </c>
      <c r="G6062" s="2" t="s">
        <v>14</v>
      </c>
      <c r="H6062" s="1">
        <v>0.5</v>
      </c>
      <c r="I6062" t="s">
        <v>11</v>
      </c>
      <c r="J60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3" spans="1:12" hidden="1" x14ac:dyDescent="0.25">
      <c r="A6063" t="s">
        <v>8282</v>
      </c>
      <c r="B6063">
        <v>8</v>
      </c>
      <c r="C6063">
        <v>6020</v>
      </c>
      <c r="D6063" t="s">
        <v>6603</v>
      </c>
      <c r="E6063" t="s">
        <v>9</v>
      </c>
      <c r="F6063" t="s">
        <v>16</v>
      </c>
      <c r="G6063" s="2" t="s">
        <v>14</v>
      </c>
      <c r="H6063" s="1">
        <v>0.5</v>
      </c>
      <c r="I6063" t="s">
        <v>11</v>
      </c>
      <c r="J60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4" spans="1:12" hidden="1" x14ac:dyDescent="0.25">
      <c r="A6064" t="s">
        <v>8282</v>
      </c>
      <c r="B6064">
        <v>8</v>
      </c>
      <c r="C6064">
        <v>6021</v>
      </c>
      <c r="D6064" t="s">
        <v>6604</v>
      </c>
      <c r="E6064" t="s">
        <v>9</v>
      </c>
      <c r="F6064" t="s">
        <v>16</v>
      </c>
      <c r="G6064" s="2" t="s">
        <v>14</v>
      </c>
      <c r="H6064" s="1">
        <v>0.5</v>
      </c>
      <c r="I6064" t="s">
        <v>11</v>
      </c>
      <c r="J60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5" spans="1:12" hidden="1" x14ac:dyDescent="0.25">
      <c r="A6065" t="s">
        <v>8282</v>
      </c>
      <c r="B6065">
        <v>8</v>
      </c>
      <c r="C6065">
        <v>6022</v>
      </c>
      <c r="D6065" t="s">
        <v>6605</v>
      </c>
      <c r="E6065" t="s">
        <v>9</v>
      </c>
      <c r="F6065" t="s">
        <v>18</v>
      </c>
      <c r="G6065" s="2" t="s">
        <v>19</v>
      </c>
      <c r="H6065" s="1">
        <v>0.5</v>
      </c>
      <c r="I6065" t="s">
        <v>11</v>
      </c>
      <c r="J60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6" spans="1:12" hidden="1" x14ac:dyDescent="0.25">
      <c r="A6066" t="s">
        <v>8282</v>
      </c>
      <c r="B6066">
        <v>8</v>
      </c>
      <c r="C6066">
        <v>6023</v>
      </c>
      <c r="D6066" t="s">
        <v>6606</v>
      </c>
      <c r="E6066" t="s">
        <v>9</v>
      </c>
      <c r="F6066" t="s">
        <v>16</v>
      </c>
      <c r="G6066" s="2" t="s">
        <v>14</v>
      </c>
      <c r="H6066" s="1">
        <v>0.5</v>
      </c>
      <c r="I6066" t="s">
        <v>11</v>
      </c>
      <c r="J60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7" spans="1:12" hidden="1" x14ac:dyDescent="0.25">
      <c r="A6067" t="s">
        <v>8282</v>
      </c>
      <c r="B6067">
        <v>8</v>
      </c>
      <c r="C6067">
        <v>6030</v>
      </c>
      <c r="D6067" t="s">
        <v>6607</v>
      </c>
      <c r="E6067" t="s">
        <v>9</v>
      </c>
      <c r="F6067" t="s">
        <v>16</v>
      </c>
      <c r="G6067" s="2" t="s">
        <v>14</v>
      </c>
      <c r="H6067" s="1">
        <v>0.5</v>
      </c>
      <c r="I6067" t="s">
        <v>11</v>
      </c>
      <c r="J60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8" spans="1:12" hidden="1" x14ac:dyDescent="0.25">
      <c r="A6068" t="s">
        <v>8282</v>
      </c>
      <c r="B6068">
        <v>8</v>
      </c>
      <c r="C6068">
        <v>6032</v>
      </c>
      <c r="D6068" t="s">
        <v>6608</v>
      </c>
      <c r="E6068" t="s">
        <v>9</v>
      </c>
      <c r="F6068" t="s">
        <v>18</v>
      </c>
      <c r="G6068" s="2" t="s">
        <v>19</v>
      </c>
      <c r="H6068" s="1">
        <v>0.5</v>
      </c>
      <c r="I6068" t="s">
        <v>11</v>
      </c>
      <c r="J60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69" spans="1:12" hidden="1" x14ac:dyDescent="0.25">
      <c r="A6069" t="s">
        <v>8282</v>
      </c>
      <c r="B6069">
        <v>8</v>
      </c>
      <c r="C6069">
        <v>6033</v>
      </c>
      <c r="D6069" t="s">
        <v>6609</v>
      </c>
      <c r="E6069" t="s">
        <v>9</v>
      </c>
      <c r="F6069" t="s">
        <v>18</v>
      </c>
      <c r="G6069" s="2" t="s">
        <v>19</v>
      </c>
      <c r="H6069" s="1">
        <v>0.5</v>
      </c>
      <c r="I6069" t="s">
        <v>11</v>
      </c>
      <c r="J60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0" spans="1:12" hidden="1" x14ac:dyDescent="0.25">
      <c r="A6070" t="s">
        <v>8282</v>
      </c>
      <c r="B6070">
        <v>8</v>
      </c>
      <c r="C6070">
        <v>6034</v>
      </c>
      <c r="D6070" t="s">
        <v>6610</v>
      </c>
      <c r="E6070" t="s">
        <v>9</v>
      </c>
      <c r="F6070" t="s">
        <v>18</v>
      </c>
      <c r="G6070" s="2" t="s">
        <v>19</v>
      </c>
      <c r="H6070" s="1">
        <v>0.5</v>
      </c>
      <c r="I6070" t="s">
        <v>11</v>
      </c>
      <c r="J60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1" spans="1:12" hidden="1" x14ac:dyDescent="0.25">
      <c r="A6071" t="s">
        <v>8282</v>
      </c>
      <c r="B6071">
        <v>8</v>
      </c>
      <c r="C6071">
        <v>6036</v>
      </c>
      <c r="D6071" t="s">
        <v>6611</v>
      </c>
      <c r="E6071" t="s">
        <v>9</v>
      </c>
      <c r="F6071" t="s">
        <v>16</v>
      </c>
      <c r="G6071" s="2" t="s">
        <v>14</v>
      </c>
      <c r="H6071" s="1">
        <v>0.5</v>
      </c>
      <c r="I6071" t="s">
        <v>11</v>
      </c>
      <c r="J60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2" spans="1:12" hidden="1" x14ac:dyDescent="0.25">
      <c r="A6072" t="s">
        <v>8282</v>
      </c>
      <c r="B6072">
        <v>8</v>
      </c>
      <c r="C6072">
        <v>6037</v>
      </c>
      <c r="D6072" t="s">
        <v>6612</v>
      </c>
      <c r="E6072" t="s">
        <v>9</v>
      </c>
      <c r="F6072" t="s">
        <v>16</v>
      </c>
      <c r="G6072" s="2" t="s">
        <v>14</v>
      </c>
      <c r="H6072" s="1">
        <v>0.5</v>
      </c>
      <c r="I6072" t="s">
        <v>11</v>
      </c>
      <c r="J60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3" spans="1:12" hidden="1" x14ac:dyDescent="0.25">
      <c r="A6073" t="s">
        <v>8282</v>
      </c>
      <c r="B6073">
        <v>8</v>
      </c>
      <c r="C6073">
        <v>6038</v>
      </c>
      <c r="D6073" t="s">
        <v>6613</v>
      </c>
      <c r="E6073" t="s">
        <v>9</v>
      </c>
      <c r="F6073" t="s">
        <v>16</v>
      </c>
      <c r="G6073" s="2" t="s">
        <v>14</v>
      </c>
      <c r="H6073" s="1">
        <v>0.5</v>
      </c>
      <c r="I6073" t="s">
        <v>11</v>
      </c>
      <c r="J60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4" spans="1:12" hidden="1" x14ac:dyDescent="0.25">
      <c r="A6074" t="s">
        <v>8282</v>
      </c>
      <c r="B6074">
        <v>8</v>
      </c>
      <c r="C6074">
        <v>6039</v>
      </c>
      <c r="D6074" t="s">
        <v>6614</v>
      </c>
      <c r="E6074" t="s">
        <v>9</v>
      </c>
      <c r="F6074" t="s">
        <v>16</v>
      </c>
      <c r="G6074" s="2" t="s">
        <v>14</v>
      </c>
      <c r="H6074" s="1">
        <v>0.5</v>
      </c>
      <c r="I6074" t="s">
        <v>11</v>
      </c>
      <c r="J60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5" spans="1:12" hidden="1" x14ac:dyDescent="0.25">
      <c r="A6075" t="s">
        <v>8282</v>
      </c>
      <c r="B6075">
        <v>8</v>
      </c>
      <c r="C6075">
        <v>6050</v>
      </c>
      <c r="D6075" t="s">
        <v>2678</v>
      </c>
      <c r="E6075" t="s">
        <v>9</v>
      </c>
      <c r="F6075" t="s">
        <v>16</v>
      </c>
      <c r="G6075" s="2" t="s">
        <v>14</v>
      </c>
      <c r="H6075" s="1">
        <v>0.5</v>
      </c>
      <c r="I6075" t="s">
        <v>11</v>
      </c>
      <c r="J60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6" spans="1:12" hidden="1" x14ac:dyDescent="0.25">
      <c r="A6076" t="s">
        <v>8282</v>
      </c>
      <c r="B6076">
        <v>8</v>
      </c>
      <c r="C6076">
        <v>6051</v>
      </c>
      <c r="D6076" t="s">
        <v>6615</v>
      </c>
      <c r="E6076" t="s">
        <v>9</v>
      </c>
      <c r="F6076" t="s">
        <v>16</v>
      </c>
      <c r="G6076" s="2" t="s">
        <v>14</v>
      </c>
      <c r="H6076" s="1">
        <v>0.5</v>
      </c>
      <c r="I6076" t="s">
        <v>11</v>
      </c>
      <c r="J60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7" spans="1:12" hidden="1" x14ac:dyDescent="0.25">
      <c r="A6077" t="s">
        <v>8282</v>
      </c>
      <c r="B6077">
        <v>8</v>
      </c>
      <c r="C6077">
        <v>6052</v>
      </c>
      <c r="D6077" t="s">
        <v>6616</v>
      </c>
      <c r="E6077" t="s">
        <v>9</v>
      </c>
      <c r="F6077" t="s">
        <v>16</v>
      </c>
      <c r="G6077" s="2" t="s">
        <v>14</v>
      </c>
      <c r="H6077" s="1">
        <v>0.5</v>
      </c>
      <c r="I6077" t="s">
        <v>11</v>
      </c>
      <c r="J60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8" spans="1:12" hidden="1" x14ac:dyDescent="0.25">
      <c r="A6078" t="s">
        <v>8282</v>
      </c>
      <c r="B6078">
        <v>8</v>
      </c>
      <c r="C6078">
        <v>6053</v>
      </c>
      <c r="D6078" t="s">
        <v>2680</v>
      </c>
      <c r="E6078" t="s">
        <v>9</v>
      </c>
      <c r="F6078" t="s">
        <v>16</v>
      </c>
      <c r="G6078" s="2" t="s">
        <v>14</v>
      </c>
      <c r="H6078" s="1">
        <v>0.5</v>
      </c>
      <c r="I6078" t="s">
        <v>11</v>
      </c>
      <c r="J60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79" spans="1:12" hidden="1" x14ac:dyDescent="0.25">
      <c r="A6079" t="s">
        <v>8282</v>
      </c>
      <c r="B6079">
        <v>8</v>
      </c>
      <c r="C6079">
        <v>6054</v>
      </c>
      <c r="D6079" t="s">
        <v>6617</v>
      </c>
      <c r="E6079" t="s">
        <v>9</v>
      </c>
      <c r="F6079" t="s">
        <v>16</v>
      </c>
      <c r="G6079" s="2" t="s">
        <v>14</v>
      </c>
      <c r="H6079" s="1">
        <v>0.5</v>
      </c>
      <c r="I6079" t="s">
        <v>11</v>
      </c>
      <c r="J60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0" spans="1:12" hidden="1" x14ac:dyDescent="0.25">
      <c r="A6080" t="s">
        <v>8282</v>
      </c>
      <c r="B6080">
        <v>8</v>
      </c>
      <c r="C6080">
        <v>6055</v>
      </c>
      <c r="D6080" t="s">
        <v>1197</v>
      </c>
      <c r="E6080" t="s">
        <v>9</v>
      </c>
      <c r="F6080" t="s">
        <v>16</v>
      </c>
      <c r="G6080" s="2" t="s">
        <v>14</v>
      </c>
      <c r="H6080" s="1">
        <v>0.5</v>
      </c>
      <c r="I6080" t="s">
        <v>11</v>
      </c>
      <c r="J60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1" spans="1:12" hidden="1" x14ac:dyDescent="0.25">
      <c r="A6081" t="s">
        <v>8282</v>
      </c>
      <c r="B6081">
        <v>8</v>
      </c>
      <c r="C6081">
        <v>6056</v>
      </c>
      <c r="D6081" t="s">
        <v>6618</v>
      </c>
      <c r="E6081" t="s">
        <v>9</v>
      </c>
      <c r="F6081" t="s">
        <v>16</v>
      </c>
      <c r="G6081" s="2" t="s">
        <v>14</v>
      </c>
      <c r="H6081" s="1">
        <v>0.5</v>
      </c>
      <c r="I6081" t="s">
        <v>11</v>
      </c>
      <c r="J60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2" spans="1:12" hidden="1" x14ac:dyDescent="0.25">
      <c r="A6082" t="s">
        <v>8282</v>
      </c>
      <c r="B6082">
        <v>8</v>
      </c>
      <c r="C6082">
        <v>6057</v>
      </c>
      <c r="D6082" t="s">
        <v>6619</v>
      </c>
      <c r="E6082" t="s">
        <v>9</v>
      </c>
      <c r="F6082" t="s">
        <v>16</v>
      </c>
      <c r="G6082" s="2" t="s">
        <v>14</v>
      </c>
      <c r="H6082" s="1">
        <v>0.5</v>
      </c>
      <c r="I6082" t="s">
        <v>11</v>
      </c>
      <c r="J60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3" spans="1:12" hidden="1" x14ac:dyDescent="0.25">
      <c r="A6083" t="s">
        <v>8282</v>
      </c>
      <c r="B6083">
        <v>8</v>
      </c>
      <c r="C6083">
        <v>6058</v>
      </c>
      <c r="D6083" t="s">
        <v>6620</v>
      </c>
      <c r="E6083" t="s">
        <v>9</v>
      </c>
      <c r="F6083" t="s">
        <v>16</v>
      </c>
      <c r="G6083" s="2" t="s">
        <v>14</v>
      </c>
      <c r="H6083" s="1">
        <v>0.5</v>
      </c>
      <c r="I6083" t="s">
        <v>11</v>
      </c>
      <c r="J60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4" spans="1:12" hidden="1" x14ac:dyDescent="0.25">
      <c r="A6084" t="s">
        <v>8282</v>
      </c>
      <c r="B6084">
        <v>8</v>
      </c>
      <c r="C6084">
        <v>6059</v>
      </c>
      <c r="D6084" t="s">
        <v>6621</v>
      </c>
      <c r="E6084" t="s">
        <v>9</v>
      </c>
      <c r="F6084" t="s">
        <v>18</v>
      </c>
      <c r="G6084" s="2" t="s">
        <v>19</v>
      </c>
      <c r="H6084" s="1">
        <v>0.5</v>
      </c>
      <c r="I6084" t="s">
        <v>11</v>
      </c>
      <c r="J60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5" spans="1:12" hidden="1" x14ac:dyDescent="0.25">
      <c r="A6085" t="s">
        <v>8282</v>
      </c>
      <c r="B6085">
        <v>8</v>
      </c>
      <c r="C6085">
        <v>6060</v>
      </c>
      <c r="D6085" t="s">
        <v>6622</v>
      </c>
      <c r="E6085" t="s">
        <v>9</v>
      </c>
      <c r="F6085" t="s">
        <v>18</v>
      </c>
      <c r="G6085" s="2" t="s">
        <v>19</v>
      </c>
      <c r="H6085" s="1">
        <v>0.5</v>
      </c>
      <c r="I6085" t="s">
        <v>11</v>
      </c>
      <c r="J60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6" spans="1:12" hidden="1" x14ac:dyDescent="0.25">
      <c r="A6086" t="s">
        <v>8282</v>
      </c>
      <c r="B6086">
        <v>8</v>
      </c>
      <c r="C6086">
        <v>6061</v>
      </c>
      <c r="D6086" t="s">
        <v>6623</v>
      </c>
      <c r="E6086" t="s">
        <v>9</v>
      </c>
      <c r="F6086" t="s">
        <v>18</v>
      </c>
      <c r="G6086" s="2" t="s">
        <v>19</v>
      </c>
      <c r="H6086" s="1">
        <v>0.5</v>
      </c>
      <c r="I6086" t="s">
        <v>11</v>
      </c>
      <c r="J60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7" spans="1:12" hidden="1" x14ac:dyDescent="0.25">
      <c r="A6087" t="s">
        <v>8282</v>
      </c>
      <c r="B6087">
        <v>8</v>
      </c>
      <c r="C6087">
        <v>6062</v>
      </c>
      <c r="D6087" t="s">
        <v>6624</v>
      </c>
      <c r="E6087" t="s">
        <v>9</v>
      </c>
      <c r="F6087" t="s">
        <v>16</v>
      </c>
      <c r="G6087" s="2" t="s">
        <v>14</v>
      </c>
      <c r="H6087" s="1">
        <v>0.5</v>
      </c>
      <c r="I6087" t="s">
        <v>11</v>
      </c>
      <c r="J60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8" spans="1:12" hidden="1" x14ac:dyDescent="0.25">
      <c r="A6088" t="s">
        <v>8282</v>
      </c>
      <c r="B6088">
        <v>8</v>
      </c>
      <c r="C6088">
        <v>6063</v>
      </c>
      <c r="D6088" t="s">
        <v>1196</v>
      </c>
      <c r="E6088" t="s">
        <v>9</v>
      </c>
      <c r="F6088" t="s">
        <v>18</v>
      </c>
      <c r="G6088" s="2" t="s">
        <v>19</v>
      </c>
      <c r="H6088" s="1">
        <v>0.5</v>
      </c>
      <c r="I6088" t="s">
        <v>11</v>
      </c>
      <c r="J60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89" spans="1:12" hidden="1" x14ac:dyDescent="0.25">
      <c r="A6089" t="s">
        <v>8282</v>
      </c>
      <c r="B6089">
        <v>8</v>
      </c>
      <c r="C6089">
        <v>6064</v>
      </c>
      <c r="D6089" t="s">
        <v>2690</v>
      </c>
      <c r="E6089" t="s">
        <v>9</v>
      </c>
      <c r="F6089" t="s">
        <v>16</v>
      </c>
      <c r="G6089" s="2" t="s">
        <v>14</v>
      </c>
      <c r="H6089" s="1">
        <v>0.5</v>
      </c>
      <c r="I6089" t="s">
        <v>11</v>
      </c>
      <c r="J60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0" spans="1:12" hidden="1" x14ac:dyDescent="0.25">
      <c r="A6090" t="s">
        <v>8282</v>
      </c>
      <c r="B6090">
        <v>8</v>
      </c>
      <c r="C6090">
        <v>6065</v>
      </c>
      <c r="D6090" t="s">
        <v>6625</v>
      </c>
      <c r="E6090" t="s">
        <v>9</v>
      </c>
      <c r="F6090" t="s">
        <v>16</v>
      </c>
      <c r="G6090" s="2" t="s">
        <v>14</v>
      </c>
      <c r="H6090" s="1">
        <v>0.5</v>
      </c>
      <c r="I6090" t="s">
        <v>11</v>
      </c>
      <c r="J60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1" spans="1:12" hidden="1" x14ac:dyDescent="0.25">
      <c r="A6091" t="s">
        <v>8282</v>
      </c>
      <c r="B6091">
        <v>8</v>
      </c>
      <c r="C6091">
        <v>6066</v>
      </c>
      <c r="D6091" t="s">
        <v>6626</v>
      </c>
      <c r="E6091" t="s">
        <v>9</v>
      </c>
      <c r="F6091" t="s">
        <v>16</v>
      </c>
      <c r="G6091" s="2" t="s">
        <v>14</v>
      </c>
      <c r="H6091" s="1">
        <v>0.5</v>
      </c>
      <c r="I6091" t="s">
        <v>11</v>
      </c>
      <c r="J60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2" spans="1:12" hidden="1" x14ac:dyDescent="0.25">
      <c r="A6092" t="s">
        <v>8282</v>
      </c>
      <c r="B6092">
        <v>8</v>
      </c>
      <c r="C6092">
        <v>6067</v>
      </c>
      <c r="D6092" t="s">
        <v>6627</v>
      </c>
      <c r="E6092" t="s">
        <v>9</v>
      </c>
      <c r="F6092" t="s">
        <v>16</v>
      </c>
      <c r="G6092" s="2" t="s">
        <v>14</v>
      </c>
      <c r="H6092" s="1">
        <v>0.5</v>
      </c>
      <c r="I6092" t="s">
        <v>11</v>
      </c>
      <c r="J60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3" spans="1:12" hidden="1" x14ac:dyDescent="0.25">
      <c r="A6093" t="s">
        <v>8282</v>
      </c>
      <c r="B6093">
        <v>8</v>
      </c>
      <c r="C6093">
        <v>6068</v>
      </c>
      <c r="D6093" t="s">
        <v>6628</v>
      </c>
      <c r="E6093" t="s">
        <v>9</v>
      </c>
      <c r="F6093" t="s">
        <v>16</v>
      </c>
      <c r="G6093" s="2" t="s">
        <v>14</v>
      </c>
      <c r="H6093" s="1">
        <v>0.5</v>
      </c>
      <c r="I6093" t="s">
        <v>11</v>
      </c>
      <c r="J60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4" spans="1:12" hidden="1" x14ac:dyDescent="0.25">
      <c r="A6094" t="s">
        <v>8282</v>
      </c>
      <c r="B6094">
        <v>8</v>
      </c>
      <c r="C6094">
        <v>6069</v>
      </c>
      <c r="D6094" t="s">
        <v>6629</v>
      </c>
      <c r="E6094" t="s">
        <v>9</v>
      </c>
      <c r="F6094" t="s">
        <v>16</v>
      </c>
      <c r="G6094" s="2" t="s">
        <v>14</v>
      </c>
      <c r="H6094" s="1">
        <v>0.5</v>
      </c>
      <c r="I6094" t="s">
        <v>11</v>
      </c>
      <c r="J60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5" spans="1:12" hidden="1" x14ac:dyDescent="0.25">
      <c r="A6095" t="s">
        <v>8282</v>
      </c>
      <c r="B6095">
        <v>8</v>
      </c>
      <c r="C6095">
        <v>6070</v>
      </c>
      <c r="D6095" t="s">
        <v>6630</v>
      </c>
      <c r="E6095" t="s">
        <v>9</v>
      </c>
      <c r="F6095" t="s">
        <v>16</v>
      </c>
      <c r="G6095" s="2" t="s">
        <v>14</v>
      </c>
      <c r="H6095" s="1">
        <v>0.5</v>
      </c>
      <c r="I6095" t="s">
        <v>11</v>
      </c>
      <c r="J60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6" spans="1:12" hidden="1" x14ac:dyDescent="0.25">
      <c r="A6096" t="s">
        <v>8282</v>
      </c>
      <c r="B6096">
        <v>8</v>
      </c>
      <c r="C6096">
        <v>6071</v>
      </c>
      <c r="D6096" t="s">
        <v>6631</v>
      </c>
      <c r="E6096" t="s">
        <v>9</v>
      </c>
      <c r="F6096" t="s">
        <v>16</v>
      </c>
      <c r="G6096" s="2" t="s">
        <v>14</v>
      </c>
      <c r="H6096" s="1">
        <v>0.5</v>
      </c>
      <c r="I6096" t="s">
        <v>11</v>
      </c>
      <c r="J60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7" spans="1:12" hidden="1" x14ac:dyDescent="0.25">
      <c r="A6097" t="s">
        <v>8282</v>
      </c>
      <c r="B6097">
        <v>8</v>
      </c>
      <c r="C6097">
        <v>6072</v>
      </c>
      <c r="D6097" t="s">
        <v>6632</v>
      </c>
      <c r="E6097" t="s">
        <v>9</v>
      </c>
      <c r="F6097" t="s">
        <v>16</v>
      </c>
      <c r="G6097" s="2" t="s">
        <v>14</v>
      </c>
      <c r="H6097" s="1">
        <v>0.5</v>
      </c>
      <c r="I6097" t="s">
        <v>11</v>
      </c>
      <c r="J60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8" spans="1:12" hidden="1" x14ac:dyDescent="0.25">
      <c r="A6098" t="s">
        <v>8282</v>
      </c>
      <c r="B6098">
        <v>8</v>
      </c>
      <c r="C6098">
        <v>6073</v>
      </c>
      <c r="D6098" t="s">
        <v>6633</v>
      </c>
      <c r="E6098" t="s">
        <v>9</v>
      </c>
      <c r="F6098" t="s">
        <v>18</v>
      </c>
      <c r="G6098" s="2" t="s">
        <v>19</v>
      </c>
      <c r="H6098" s="1">
        <v>0.5</v>
      </c>
      <c r="I6098" t="s">
        <v>11</v>
      </c>
      <c r="J60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099" spans="1:12" hidden="1" x14ac:dyDescent="0.25">
      <c r="A6099" t="s">
        <v>8282</v>
      </c>
      <c r="B6099">
        <v>8</v>
      </c>
      <c r="C6099">
        <v>6074</v>
      </c>
      <c r="D6099" t="s">
        <v>6634</v>
      </c>
      <c r="E6099" t="s">
        <v>9</v>
      </c>
      <c r="F6099" t="s">
        <v>18</v>
      </c>
      <c r="G6099" s="2" t="s">
        <v>19</v>
      </c>
      <c r="H6099" s="1">
        <v>0.5</v>
      </c>
      <c r="I6099" t="s">
        <v>11</v>
      </c>
      <c r="J60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0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0" spans="1:12" hidden="1" x14ac:dyDescent="0.25">
      <c r="A6100" t="s">
        <v>8282</v>
      </c>
      <c r="B6100">
        <v>8</v>
      </c>
      <c r="C6100">
        <v>6075</v>
      </c>
      <c r="D6100" t="s">
        <v>6635</v>
      </c>
      <c r="E6100" t="s">
        <v>9</v>
      </c>
      <c r="F6100" t="s">
        <v>18</v>
      </c>
      <c r="G6100" s="2" t="s">
        <v>19</v>
      </c>
      <c r="H6100" s="1">
        <v>0.5</v>
      </c>
      <c r="I6100" t="s">
        <v>11</v>
      </c>
      <c r="J61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1" spans="1:12" hidden="1" x14ac:dyDescent="0.25">
      <c r="A6101" t="s">
        <v>8282</v>
      </c>
      <c r="B6101">
        <v>8</v>
      </c>
      <c r="C6101">
        <v>6076</v>
      </c>
      <c r="D6101" t="s">
        <v>6636</v>
      </c>
      <c r="E6101" t="s">
        <v>9</v>
      </c>
      <c r="F6101" t="s">
        <v>18</v>
      </c>
      <c r="G6101" s="2" t="s">
        <v>19</v>
      </c>
      <c r="H6101" s="1">
        <v>0.5</v>
      </c>
      <c r="I6101" t="s">
        <v>11</v>
      </c>
      <c r="J61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2" spans="1:12" hidden="1" x14ac:dyDescent="0.25">
      <c r="A6102" t="s">
        <v>8282</v>
      </c>
      <c r="B6102">
        <v>8</v>
      </c>
      <c r="C6102">
        <v>6078</v>
      </c>
      <c r="D6102" t="s">
        <v>6637</v>
      </c>
      <c r="E6102" t="s">
        <v>9</v>
      </c>
      <c r="F6102" t="s">
        <v>16</v>
      </c>
      <c r="G6102" s="2" t="s">
        <v>14</v>
      </c>
      <c r="H6102" s="1">
        <v>0.5</v>
      </c>
      <c r="I6102" t="s">
        <v>11</v>
      </c>
      <c r="J61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3" spans="1:12" hidden="1" x14ac:dyDescent="0.25">
      <c r="A6103" t="s">
        <v>8282</v>
      </c>
      <c r="B6103">
        <v>8</v>
      </c>
      <c r="C6103">
        <v>6079</v>
      </c>
      <c r="D6103" t="s">
        <v>6638</v>
      </c>
      <c r="E6103" t="s">
        <v>9</v>
      </c>
      <c r="F6103" t="s">
        <v>18</v>
      </c>
      <c r="G6103" s="2" t="s">
        <v>19</v>
      </c>
      <c r="H6103" s="1">
        <v>0.5</v>
      </c>
      <c r="I6103" t="s">
        <v>11</v>
      </c>
      <c r="J61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4" spans="1:12" hidden="1" x14ac:dyDescent="0.25">
      <c r="A6104" t="s">
        <v>8282</v>
      </c>
      <c r="B6104">
        <v>8</v>
      </c>
      <c r="C6104">
        <v>6080</v>
      </c>
      <c r="D6104" t="s">
        <v>6639</v>
      </c>
      <c r="E6104" t="s">
        <v>9</v>
      </c>
      <c r="F6104" t="s">
        <v>16</v>
      </c>
      <c r="G6104" s="2" t="s">
        <v>14</v>
      </c>
      <c r="H6104" s="1">
        <v>0.5</v>
      </c>
      <c r="I6104" t="s">
        <v>11</v>
      </c>
      <c r="J61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5" spans="1:12" hidden="1" x14ac:dyDescent="0.25">
      <c r="A6105" t="s">
        <v>8282</v>
      </c>
      <c r="B6105">
        <v>8</v>
      </c>
      <c r="C6105">
        <v>6081</v>
      </c>
      <c r="D6105" t="s">
        <v>1215</v>
      </c>
      <c r="E6105" t="s">
        <v>9</v>
      </c>
      <c r="F6105" t="s">
        <v>18</v>
      </c>
      <c r="G6105" s="2" t="s">
        <v>19</v>
      </c>
      <c r="H6105" s="1">
        <v>0.5</v>
      </c>
      <c r="I6105" t="s">
        <v>11</v>
      </c>
      <c r="J61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6" spans="1:12" hidden="1" x14ac:dyDescent="0.25">
      <c r="A6106" t="s">
        <v>8282</v>
      </c>
      <c r="B6106">
        <v>8</v>
      </c>
      <c r="C6106">
        <v>6082</v>
      </c>
      <c r="D6106" t="s">
        <v>6640</v>
      </c>
      <c r="E6106" t="s">
        <v>9</v>
      </c>
      <c r="F6106" t="s">
        <v>16</v>
      </c>
      <c r="G6106" s="2" t="s">
        <v>14</v>
      </c>
      <c r="H6106" s="1">
        <v>0.5</v>
      </c>
      <c r="I6106" t="s">
        <v>11</v>
      </c>
      <c r="J61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7" spans="1:12" hidden="1" x14ac:dyDescent="0.25">
      <c r="A6107" t="s">
        <v>8282</v>
      </c>
      <c r="B6107">
        <v>8</v>
      </c>
      <c r="C6107">
        <v>6083</v>
      </c>
      <c r="D6107" t="s">
        <v>6641</v>
      </c>
      <c r="E6107" t="s">
        <v>9</v>
      </c>
      <c r="F6107" t="s">
        <v>16</v>
      </c>
      <c r="G6107" s="2" t="s">
        <v>14</v>
      </c>
      <c r="H6107" s="1">
        <v>0.5</v>
      </c>
      <c r="I6107" t="s">
        <v>11</v>
      </c>
      <c r="J61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8" spans="1:12" hidden="1" x14ac:dyDescent="0.25">
      <c r="A6108" t="s">
        <v>8282</v>
      </c>
      <c r="B6108">
        <v>8</v>
      </c>
      <c r="C6108">
        <v>6084</v>
      </c>
      <c r="D6108" t="s">
        <v>1218</v>
      </c>
      <c r="E6108" t="s">
        <v>9</v>
      </c>
      <c r="F6108" t="s">
        <v>16</v>
      </c>
      <c r="G6108" s="2" t="s">
        <v>14</v>
      </c>
      <c r="H6108" s="1">
        <v>0.5</v>
      </c>
      <c r="I6108" t="s">
        <v>11</v>
      </c>
      <c r="J61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09" spans="1:12" hidden="1" x14ac:dyDescent="0.25">
      <c r="A6109" t="s">
        <v>8282</v>
      </c>
      <c r="B6109">
        <v>8</v>
      </c>
      <c r="C6109">
        <v>6086</v>
      </c>
      <c r="D6109" t="s">
        <v>6642</v>
      </c>
      <c r="E6109" t="s">
        <v>9</v>
      </c>
      <c r="F6109" t="s">
        <v>16</v>
      </c>
      <c r="G6109" s="2" t="s">
        <v>14</v>
      </c>
      <c r="H6109" s="1">
        <v>0.5</v>
      </c>
      <c r="I6109" t="s">
        <v>11</v>
      </c>
      <c r="J61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0" spans="1:12" hidden="1" x14ac:dyDescent="0.25">
      <c r="A6110" t="s">
        <v>8282</v>
      </c>
      <c r="B6110">
        <v>8</v>
      </c>
      <c r="C6110">
        <v>6218</v>
      </c>
      <c r="D6110" t="s">
        <v>6643</v>
      </c>
      <c r="E6110" t="s">
        <v>9</v>
      </c>
      <c r="F6110" t="s">
        <v>242</v>
      </c>
      <c r="G6110" s="2" t="s">
        <v>243</v>
      </c>
      <c r="H6110" s="1">
        <v>0.5</v>
      </c>
      <c r="I6110" t="s">
        <v>11</v>
      </c>
      <c r="J61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1" spans="1:12" hidden="1" x14ac:dyDescent="0.25">
      <c r="A6111" t="s">
        <v>8282</v>
      </c>
      <c r="B6111">
        <v>8</v>
      </c>
      <c r="C6111">
        <v>6250</v>
      </c>
      <c r="D6111" t="s">
        <v>6644</v>
      </c>
      <c r="E6111" t="s">
        <v>9</v>
      </c>
      <c r="F6111" t="s">
        <v>16</v>
      </c>
      <c r="G6111" s="2" t="s">
        <v>14</v>
      </c>
      <c r="H6111" s="1">
        <v>0.5</v>
      </c>
      <c r="I6111" t="s">
        <v>11</v>
      </c>
      <c r="J61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2" spans="1:12" hidden="1" x14ac:dyDescent="0.25">
      <c r="A6112" t="s">
        <v>8282</v>
      </c>
      <c r="B6112">
        <v>8</v>
      </c>
      <c r="C6112">
        <v>6300</v>
      </c>
      <c r="D6112" t="s">
        <v>6645</v>
      </c>
      <c r="E6112" t="s">
        <v>9</v>
      </c>
      <c r="F6112" t="s">
        <v>16</v>
      </c>
      <c r="G6112" s="2" t="s">
        <v>14</v>
      </c>
      <c r="H6112" s="1">
        <v>0.5</v>
      </c>
      <c r="I6112" t="s">
        <v>11</v>
      </c>
      <c r="J61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3" spans="1:12" hidden="1" x14ac:dyDescent="0.25">
      <c r="A6113" t="s">
        <v>8282</v>
      </c>
      <c r="B6113">
        <v>8</v>
      </c>
      <c r="C6113">
        <v>6301</v>
      </c>
      <c r="D6113" t="s">
        <v>6646</v>
      </c>
      <c r="E6113" t="s">
        <v>9</v>
      </c>
      <c r="F6113" t="s">
        <v>48</v>
      </c>
      <c r="G6113" s="3">
        <v>41078</v>
      </c>
      <c r="H6113" s="1">
        <v>0.5</v>
      </c>
      <c r="I6113" t="s">
        <v>11</v>
      </c>
      <c r="J61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4" spans="1:12" hidden="1" x14ac:dyDescent="0.25">
      <c r="A6114" t="s">
        <v>8282</v>
      </c>
      <c r="B6114">
        <v>8</v>
      </c>
      <c r="C6114">
        <v>6302</v>
      </c>
      <c r="D6114" t="s">
        <v>6647</v>
      </c>
      <c r="E6114" t="s">
        <v>9</v>
      </c>
      <c r="F6114" t="s">
        <v>18</v>
      </c>
      <c r="G6114" s="2" t="s">
        <v>19</v>
      </c>
      <c r="H6114" s="1">
        <v>0.5</v>
      </c>
      <c r="I6114" t="s">
        <v>11</v>
      </c>
      <c r="J61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5" spans="1:12" hidden="1" x14ac:dyDescent="0.25">
      <c r="A6115" t="s">
        <v>8282</v>
      </c>
      <c r="B6115">
        <v>8</v>
      </c>
      <c r="C6115">
        <v>6303</v>
      </c>
      <c r="D6115" t="s">
        <v>6648</v>
      </c>
      <c r="E6115" t="s">
        <v>9</v>
      </c>
      <c r="F6115" t="s">
        <v>48</v>
      </c>
      <c r="G6115" s="3">
        <v>41078</v>
      </c>
      <c r="H6115" s="1">
        <v>0.5</v>
      </c>
      <c r="I6115" t="s">
        <v>11</v>
      </c>
      <c r="J61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6" spans="1:12" hidden="1" x14ac:dyDescent="0.25">
      <c r="A6116" t="s">
        <v>8282</v>
      </c>
      <c r="B6116">
        <v>8</v>
      </c>
      <c r="C6116">
        <v>6304</v>
      </c>
      <c r="D6116" t="s">
        <v>6649</v>
      </c>
      <c r="E6116" t="s">
        <v>9</v>
      </c>
      <c r="F6116" t="s">
        <v>16</v>
      </c>
      <c r="G6116" s="2" t="s">
        <v>14</v>
      </c>
      <c r="H6116" s="1">
        <v>0.5</v>
      </c>
      <c r="I6116" t="s">
        <v>11</v>
      </c>
      <c r="J61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7" spans="1:12" hidden="1" x14ac:dyDescent="0.25">
      <c r="A6117" t="s">
        <v>8282</v>
      </c>
      <c r="B6117">
        <v>8</v>
      </c>
      <c r="C6117">
        <v>6305</v>
      </c>
      <c r="D6117" t="s">
        <v>6650</v>
      </c>
      <c r="E6117" t="s">
        <v>9</v>
      </c>
      <c r="F6117" t="s">
        <v>18</v>
      </c>
      <c r="G6117" s="2" t="s">
        <v>19</v>
      </c>
      <c r="H6117" s="1">
        <v>0.5</v>
      </c>
      <c r="I6117" t="s">
        <v>11</v>
      </c>
      <c r="J61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8" spans="1:12" hidden="1" x14ac:dyDescent="0.25">
      <c r="A6118" t="s">
        <v>8282</v>
      </c>
      <c r="B6118">
        <v>8</v>
      </c>
      <c r="C6118">
        <v>6306</v>
      </c>
      <c r="D6118" t="s">
        <v>6651</v>
      </c>
      <c r="E6118" t="s">
        <v>9</v>
      </c>
      <c r="F6118" t="s">
        <v>48</v>
      </c>
      <c r="G6118" s="3">
        <v>41078</v>
      </c>
      <c r="H6118" s="1">
        <v>0.5</v>
      </c>
      <c r="I6118" t="s">
        <v>11</v>
      </c>
      <c r="J61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19" spans="1:12" hidden="1" x14ac:dyDescent="0.25">
      <c r="A6119" t="s">
        <v>8282</v>
      </c>
      <c r="B6119">
        <v>8</v>
      </c>
      <c r="C6119">
        <v>6307</v>
      </c>
      <c r="D6119" t="s">
        <v>6652</v>
      </c>
      <c r="E6119" t="s">
        <v>9</v>
      </c>
      <c r="F6119" t="s">
        <v>16</v>
      </c>
      <c r="G6119" s="2" t="s">
        <v>14</v>
      </c>
      <c r="H6119" s="1">
        <v>0.5</v>
      </c>
      <c r="I6119" t="s">
        <v>11</v>
      </c>
      <c r="J61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0" spans="1:12" hidden="1" x14ac:dyDescent="0.25">
      <c r="A6120" t="s">
        <v>8282</v>
      </c>
      <c r="B6120">
        <v>8</v>
      </c>
      <c r="C6120">
        <v>6308</v>
      </c>
      <c r="D6120" t="s">
        <v>6653</v>
      </c>
      <c r="E6120" t="s">
        <v>9</v>
      </c>
      <c r="F6120" t="s">
        <v>16</v>
      </c>
      <c r="G6120" s="2" t="s">
        <v>14</v>
      </c>
      <c r="H6120" s="1">
        <v>0.5</v>
      </c>
      <c r="I6120" t="s">
        <v>11</v>
      </c>
      <c r="J61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1" spans="1:12" hidden="1" x14ac:dyDescent="0.25">
      <c r="A6121" t="s">
        <v>8282</v>
      </c>
      <c r="B6121">
        <v>8</v>
      </c>
      <c r="C6121">
        <v>6309</v>
      </c>
      <c r="D6121" t="s">
        <v>6654</v>
      </c>
      <c r="E6121" t="s">
        <v>9</v>
      </c>
      <c r="F6121" t="s">
        <v>16</v>
      </c>
      <c r="G6121" s="2" t="s">
        <v>14</v>
      </c>
      <c r="H6121" s="1">
        <v>0.5</v>
      </c>
      <c r="I6121" t="s">
        <v>11</v>
      </c>
      <c r="J61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2" spans="1:12" hidden="1" x14ac:dyDescent="0.25">
      <c r="A6122" t="s">
        <v>8282</v>
      </c>
      <c r="B6122">
        <v>8</v>
      </c>
      <c r="C6122">
        <v>6310</v>
      </c>
      <c r="D6122" t="s">
        <v>6655</v>
      </c>
      <c r="E6122" t="s">
        <v>9</v>
      </c>
      <c r="F6122" t="s">
        <v>16</v>
      </c>
      <c r="G6122" s="2" t="s">
        <v>14</v>
      </c>
      <c r="H6122" s="1">
        <v>0.5</v>
      </c>
      <c r="I6122" t="s">
        <v>11</v>
      </c>
      <c r="J61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3" spans="1:12" hidden="1" x14ac:dyDescent="0.25">
      <c r="A6123" t="s">
        <v>8282</v>
      </c>
      <c r="B6123">
        <v>8</v>
      </c>
      <c r="C6123">
        <v>6311</v>
      </c>
      <c r="D6123" t="s">
        <v>6656</v>
      </c>
      <c r="E6123" t="s">
        <v>9</v>
      </c>
      <c r="F6123" t="s">
        <v>16</v>
      </c>
      <c r="G6123" s="2" t="s">
        <v>14</v>
      </c>
      <c r="H6123" s="1">
        <v>0.5</v>
      </c>
      <c r="I6123" t="s">
        <v>11</v>
      </c>
      <c r="J61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4" spans="1:12" hidden="1" x14ac:dyDescent="0.25">
      <c r="A6124" t="s">
        <v>8282</v>
      </c>
      <c r="B6124">
        <v>8</v>
      </c>
      <c r="C6124">
        <v>6312</v>
      </c>
      <c r="D6124" t="s">
        <v>6657</v>
      </c>
      <c r="E6124" t="s">
        <v>9</v>
      </c>
      <c r="F6124" t="s">
        <v>16</v>
      </c>
      <c r="G6124" s="2" t="s">
        <v>14</v>
      </c>
      <c r="H6124" s="1">
        <v>0.5</v>
      </c>
      <c r="I6124" t="s">
        <v>11</v>
      </c>
      <c r="J61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5" spans="1:12" hidden="1" x14ac:dyDescent="0.25">
      <c r="A6125" t="s">
        <v>8282</v>
      </c>
      <c r="B6125">
        <v>8</v>
      </c>
      <c r="C6125">
        <v>6313</v>
      </c>
      <c r="D6125" t="s">
        <v>6658</v>
      </c>
      <c r="E6125" t="s">
        <v>9</v>
      </c>
      <c r="F6125" t="s">
        <v>16</v>
      </c>
      <c r="G6125" s="2" t="s">
        <v>14</v>
      </c>
      <c r="H6125" s="1">
        <v>0.5</v>
      </c>
      <c r="I6125" t="s">
        <v>11</v>
      </c>
      <c r="J61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6" spans="1:12" hidden="1" x14ac:dyDescent="0.25">
      <c r="A6126" t="s">
        <v>8282</v>
      </c>
      <c r="B6126">
        <v>8</v>
      </c>
      <c r="C6126">
        <v>6314</v>
      </c>
      <c r="D6126" t="s">
        <v>6659</v>
      </c>
      <c r="E6126" t="s">
        <v>9</v>
      </c>
      <c r="F6126" t="s">
        <v>16</v>
      </c>
      <c r="G6126" s="2" t="s">
        <v>14</v>
      </c>
      <c r="H6126" s="1">
        <v>0.5</v>
      </c>
      <c r="I6126" t="s">
        <v>11</v>
      </c>
      <c r="J61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7" spans="1:12" hidden="1" x14ac:dyDescent="0.25">
      <c r="A6127" t="s">
        <v>8282</v>
      </c>
      <c r="B6127">
        <v>8</v>
      </c>
      <c r="C6127">
        <v>6315</v>
      </c>
      <c r="D6127" t="s">
        <v>6660</v>
      </c>
      <c r="E6127" t="s">
        <v>9</v>
      </c>
      <c r="F6127" t="s">
        <v>16</v>
      </c>
      <c r="G6127" s="2" t="s">
        <v>14</v>
      </c>
      <c r="H6127" s="1">
        <v>0.5</v>
      </c>
      <c r="I6127" t="s">
        <v>11</v>
      </c>
      <c r="J61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8" spans="1:12" hidden="1" x14ac:dyDescent="0.25">
      <c r="A6128" t="s">
        <v>8282</v>
      </c>
      <c r="B6128">
        <v>8</v>
      </c>
      <c r="C6128">
        <v>6316</v>
      </c>
      <c r="D6128" t="s">
        <v>6661</v>
      </c>
      <c r="E6128" t="s">
        <v>9</v>
      </c>
      <c r="F6128" t="s">
        <v>16</v>
      </c>
      <c r="G6128" s="2" t="s">
        <v>14</v>
      </c>
      <c r="H6128" s="1">
        <v>0.5</v>
      </c>
      <c r="I6128" t="s">
        <v>11</v>
      </c>
      <c r="J61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29" spans="1:12" hidden="1" x14ac:dyDescent="0.25">
      <c r="A6129" t="s">
        <v>8282</v>
      </c>
      <c r="B6129">
        <v>8</v>
      </c>
      <c r="C6129">
        <v>6317</v>
      </c>
      <c r="D6129" t="s">
        <v>6662</v>
      </c>
      <c r="E6129" t="s">
        <v>9</v>
      </c>
      <c r="F6129" t="s">
        <v>18</v>
      </c>
      <c r="G6129" s="2" t="s">
        <v>19</v>
      </c>
      <c r="H6129" s="1">
        <v>0.5</v>
      </c>
      <c r="I6129" t="s">
        <v>11</v>
      </c>
      <c r="J61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0" spans="1:12" hidden="1" x14ac:dyDescent="0.25">
      <c r="A6130" t="s">
        <v>8282</v>
      </c>
      <c r="B6130">
        <v>8</v>
      </c>
      <c r="C6130">
        <v>6318</v>
      </c>
      <c r="D6130" t="s">
        <v>6663</v>
      </c>
      <c r="E6130" t="s">
        <v>9</v>
      </c>
      <c r="F6130" t="s">
        <v>16</v>
      </c>
      <c r="G6130" s="2" t="s">
        <v>14</v>
      </c>
      <c r="H6130" s="1">
        <v>0.5</v>
      </c>
      <c r="I6130" t="s">
        <v>11</v>
      </c>
      <c r="J61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1" spans="1:12" hidden="1" x14ac:dyDescent="0.25">
      <c r="A6131" t="s">
        <v>8282</v>
      </c>
      <c r="B6131">
        <v>8</v>
      </c>
      <c r="C6131">
        <v>6319</v>
      </c>
      <c r="D6131" t="s">
        <v>6664</v>
      </c>
      <c r="E6131" t="s">
        <v>9</v>
      </c>
      <c r="F6131" t="s">
        <v>16</v>
      </c>
      <c r="G6131" s="2" t="s">
        <v>14</v>
      </c>
      <c r="H6131" s="1">
        <v>0.5</v>
      </c>
      <c r="I6131" t="s">
        <v>11</v>
      </c>
      <c r="J61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2" spans="1:12" hidden="1" x14ac:dyDescent="0.25">
      <c r="A6132" t="s">
        <v>8282</v>
      </c>
      <c r="B6132">
        <v>8</v>
      </c>
      <c r="C6132">
        <v>6320</v>
      </c>
      <c r="D6132" t="s">
        <v>6665</v>
      </c>
      <c r="E6132" t="s">
        <v>9</v>
      </c>
      <c r="F6132" t="s">
        <v>185</v>
      </c>
      <c r="G6132" s="2" t="s">
        <v>109</v>
      </c>
      <c r="H6132" s="1">
        <v>0.5</v>
      </c>
      <c r="I6132" t="s">
        <v>11</v>
      </c>
      <c r="J61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3" spans="1:12" hidden="1" x14ac:dyDescent="0.25">
      <c r="A6133" t="s">
        <v>8282</v>
      </c>
      <c r="B6133">
        <v>8</v>
      </c>
      <c r="C6133">
        <v>6321</v>
      </c>
      <c r="D6133" t="s">
        <v>6666</v>
      </c>
      <c r="E6133" t="s">
        <v>9</v>
      </c>
      <c r="F6133" t="s">
        <v>16</v>
      </c>
      <c r="G6133" s="2" t="s">
        <v>14</v>
      </c>
      <c r="H6133" s="1">
        <v>0.5</v>
      </c>
      <c r="I6133" t="s">
        <v>11</v>
      </c>
      <c r="J61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4" spans="1:12" hidden="1" x14ac:dyDescent="0.25">
      <c r="A6134" t="s">
        <v>8282</v>
      </c>
      <c r="B6134">
        <v>8</v>
      </c>
      <c r="C6134">
        <v>6400</v>
      </c>
      <c r="D6134" t="s">
        <v>6667</v>
      </c>
      <c r="E6134" t="s">
        <v>9</v>
      </c>
      <c r="F6134" t="s">
        <v>16</v>
      </c>
      <c r="G6134" s="2" t="s">
        <v>14</v>
      </c>
      <c r="H6134" s="1">
        <v>0.5</v>
      </c>
      <c r="I6134" t="s">
        <v>11</v>
      </c>
      <c r="J61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5" spans="1:12" hidden="1" x14ac:dyDescent="0.25">
      <c r="A6135" t="s">
        <v>8282</v>
      </c>
      <c r="B6135">
        <v>8</v>
      </c>
      <c r="C6135">
        <v>6401</v>
      </c>
      <c r="D6135" t="s">
        <v>6668</v>
      </c>
      <c r="E6135" t="s">
        <v>9</v>
      </c>
      <c r="F6135" t="s">
        <v>16</v>
      </c>
      <c r="G6135" s="2" t="s">
        <v>14</v>
      </c>
      <c r="H6135" s="1">
        <v>0.5</v>
      </c>
      <c r="I6135" t="s">
        <v>11</v>
      </c>
      <c r="J61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6" spans="1:12" hidden="1" x14ac:dyDescent="0.25">
      <c r="A6136" t="s">
        <v>8282</v>
      </c>
      <c r="B6136">
        <v>8</v>
      </c>
      <c r="C6136">
        <v>6402</v>
      </c>
      <c r="D6136" t="s">
        <v>6669</v>
      </c>
      <c r="E6136" t="s">
        <v>9</v>
      </c>
      <c r="F6136" t="s">
        <v>18</v>
      </c>
      <c r="G6136" s="2" t="s">
        <v>19</v>
      </c>
      <c r="H6136" s="1">
        <v>0.5</v>
      </c>
      <c r="I6136" t="s">
        <v>11</v>
      </c>
      <c r="J61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7" spans="1:12" hidden="1" x14ac:dyDescent="0.25">
      <c r="A6137" t="s">
        <v>8282</v>
      </c>
      <c r="B6137">
        <v>8</v>
      </c>
      <c r="C6137">
        <v>6403</v>
      </c>
      <c r="D6137" t="s">
        <v>6670</v>
      </c>
      <c r="E6137" t="s">
        <v>9</v>
      </c>
      <c r="F6137" t="s">
        <v>185</v>
      </c>
      <c r="G6137" s="2" t="s">
        <v>109</v>
      </c>
      <c r="H6137" s="1">
        <v>0.5</v>
      </c>
      <c r="I6137" t="s">
        <v>11</v>
      </c>
      <c r="J61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8" spans="1:12" hidden="1" x14ac:dyDescent="0.25">
      <c r="A6138" t="s">
        <v>8282</v>
      </c>
      <c r="B6138">
        <v>8</v>
      </c>
      <c r="C6138">
        <v>6404</v>
      </c>
      <c r="D6138" t="s">
        <v>6671</v>
      </c>
      <c r="E6138" t="s">
        <v>9</v>
      </c>
      <c r="F6138" t="s">
        <v>18</v>
      </c>
      <c r="G6138" s="2" t="s">
        <v>19</v>
      </c>
      <c r="H6138" s="1">
        <v>0.5</v>
      </c>
      <c r="I6138" t="s">
        <v>11</v>
      </c>
      <c r="J61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39" spans="1:12" hidden="1" x14ac:dyDescent="0.25">
      <c r="A6139" t="s">
        <v>8282</v>
      </c>
      <c r="B6139">
        <v>8</v>
      </c>
      <c r="C6139">
        <v>6405</v>
      </c>
      <c r="D6139" t="s">
        <v>6672</v>
      </c>
      <c r="E6139" t="s">
        <v>9</v>
      </c>
      <c r="F6139" t="s">
        <v>16</v>
      </c>
      <c r="G6139" s="2" t="s">
        <v>14</v>
      </c>
      <c r="H6139" s="1">
        <v>0.5</v>
      </c>
      <c r="I6139" t="s">
        <v>11</v>
      </c>
      <c r="J61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0" spans="1:12" hidden="1" x14ac:dyDescent="0.25">
      <c r="A6140" t="s">
        <v>8282</v>
      </c>
      <c r="B6140">
        <v>8</v>
      </c>
      <c r="C6140">
        <v>6406</v>
      </c>
      <c r="D6140" t="s">
        <v>6673</v>
      </c>
      <c r="E6140" t="s">
        <v>9</v>
      </c>
      <c r="F6140" t="s">
        <v>18</v>
      </c>
      <c r="G6140" s="2" t="s">
        <v>19</v>
      </c>
      <c r="H6140" s="1">
        <v>0.5</v>
      </c>
      <c r="I6140" t="s">
        <v>11</v>
      </c>
      <c r="J61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1" spans="1:12" hidden="1" x14ac:dyDescent="0.25">
      <c r="A6141" t="s">
        <v>8282</v>
      </c>
      <c r="B6141">
        <v>8</v>
      </c>
      <c r="C6141">
        <v>6407</v>
      </c>
      <c r="D6141" t="s">
        <v>6674</v>
      </c>
      <c r="E6141" t="s">
        <v>9</v>
      </c>
      <c r="F6141" t="s">
        <v>16</v>
      </c>
      <c r="G6141" s="2" t="s">
        <v>14</v>
      </c>
      <c r="H6141" s="1">
        <v>0.5</v>
      </c>
      <c r="I6141" t="s">
        <v>11</v>
      </c>
      <c r="J61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2" spans="1:12" hidden="1" x14ac:dyDescent="0.25">
      <c r="A6142" t="s">
        <v>8282</v>
      </c>
      <c r="B6142">
        <v>8</v>
      </c>
      <c r="C6142">
        <v>6408</v>
      </c>
      <c r="D6142" t="s">
        <v>6675</v>
      </c>
      <c r="E6142" t="s">
        <v>9</v>
      </c>
      <c r="F6142" t="s">
        <v>18</v>
      </c>
      <c r="G6142" s="2" t="s">
        <v>19</v>
      </c>
      <c r="H6142" s="1">
        <v>0.5</v>
      </c>
      <c r="I6142" t="s">
        <v>11</v>
      </c>
      <c r="J61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3" spans="1:12" hidden="1" x14ac:dyDescent="0.25">
      <c r="A6143" t="s">
        <v>8282</v>
      </c>
      <c r="B6143">
        <v>8</v>
      </c>
      <c r="C6143">
        <v>6409</v>
      </c>
      <c r="D6143" t="s">
        <v>6676</v>
      </c>
      <c r="E6143" t="s">
        <v>9</v>
      </c>
      <c r="F6143" t="s">
        <v>185</v>
      </c>
      <c r="G6143" s="2" t="s">
        <v>109</v>
      </c>
      <c r="H6143" s="1">
        <v>0.5</v>
      </c>
      <c r="I6143" t="s">
        <v>11</v>
      </c>
      <c r="J61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4" spans="1:12" hidden="1" x14ac:dyDescent="0.25">
      <c r="A6144" t="s">
        <v>8282</v>
      </c>
      <c r="B6144">
        <v>8</v>
      </c>
      <c r="C6144">
        <v>6410</v>
      </c>
      <c r="D6144" t="s">
        <v>6677</v>
      </c>
      <c r="E6144" t="s">
        <v>9</v>
      </c>
      <c r="F6144" t="s">
        <v>18</v>
      </c>
      <c r="G6144" s="2" t="s">
        <v>19</v>
      </c>
      <c r="H6144" s="1">
        <v>0.5</v>
      </c>
      <c r="I6144" t="s">
        <v>11</v>
      </c>
      <c r="J61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5" spans="1:15" hidden="1" x14ac:dyDescent="0.25">
      <c r="A6145" t="s">
        <v>8282</v>
      </c>
      <c r="B6145">
        <v>8</v>
      </c>
      <c r="C6145">
        <v>6415</v>
      </c>
      <c r="D6145" t="s">
        <v>711</v>
      </c>
      <c r="E6145" t="s">
        <v>9</v>
      </c>
      <c r="F6145" t="s">
        <v>18</v>
      </c>
      <c r="G6145" s="2" t="s">
        <v>19</v>
      </c>
      <c r="H6145" s="1">
        <v>0.5</v>
      </c>
      <c r="I6145" t="s">
        <v>11</v>
      </c>
      <c r="J61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6" spans="1:15" hidden="1" x14ac:dyDescent="0.25">
      <c r="A6146" t="s">
        <v>8282</v>
      </c>
      <c r="B6146">
        <v>8</v>
      </c>
      <c r="C6146">
        <v>6416</v>
      </c>
      <c r="D6146" t="s">
        <v>6678</v>
      </c>
      <c r="E6146" t="s">
        <v>9</v>
      </c>
      <c r="F6146" t="s">
        <v>48</v>
      </c>
      <c r="G6146" s="3">
        <v>41078</v>
      </c>
      <c r="H6146" s="1">
        <v>0.5</v>
      </c>
      <c r="I6146" t="s">
        <v>11</v>
      </c>
      <c r="J61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7" spans="1:15" x14ac:dyDescent="0.25">
      <c r="A6147" t="s">
        <v>8282</v>
      </c>
      <c r="B6147">
        <v>8</v>
      </c>
      <c r="C6147">
        <v>6500</v>
      </c>
      <c r="D6147" t="s">
        <v>6679</v>
      </c>
      <c r="E6147" t="s">
        <v>9</v>
      </c>
      <c r="F6147" t="s">
        <v>6680</v>
      </c>
      <c r="G6147" s="3">
        <v>38826</v>
      </c>
      <c r="H6147" s="1">
        <v>0.5</v>
      </c>
      <c r="I6147" t="s">
        <v>11</v>
      </c>
      <c r="J61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1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47" t="s">
        <v>9088</v>
      </c>
      <c r="O6147" t="s">
        <v>9111</v>
      </c>
    </row>
    <row r="6148" spans="1:15" hidden="1" x14ac:dyDescent="0.25">
      <c r="A6148" t="s">
        <v>8282</v>
      </c>
      <c r="B6148">
        <v>8</v>
      </c>
      <c r="C6148">
        <v>6501</v>
      </c>
      <c r="D6148" t="s">
        <v>6681</v>
      </c>
      <c r="E6148" t="s">
        <v>9</v>
      </c>
      <c r="F6148" t="s">
        <v>16</v>
      </c>
      <c r="G6148" s="2" t="s">
        <v>14</v>
      </c>
      <c r="H6148" s="1">
        <v>0.5</v>
      </c>
      <c r="I6148" t="s">
        <v>11</v>
      </c>
      <c r="J61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49" spans="1:15" hidden="1" x14ac:dyDescent="0.25">
      <c r="A6149" t="s">
        <v>8282</v>
      </c>
      <c r="B6149">
        <v>8</v>
      </c>
      <c r="C6149">
        <v>6502</v>
      </c>
      <c r="D6149" t="s">
        <v>6682</v>
      </c>
      <c r="E6149" t="s">
        <v>9</v>
      </c>
      <c r="F6149" t="s">
        <v>16</v>
      </c>
      <c r="G6149" s="2" t="s">
        <v>14</v>
      </c>
      <c r="H6149" s="1">
        <v>0.5</v>
      </c>
      <c r="I6149" t="s">
        <v>11</v>
      </c>
      <c r="J61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50" spans="1:15" hidden="1" x14ac:dyDescent="0.25">
      <c r="A6150" t="s">
        <v>8282</v>
      </c>
      <c r="B6150">
        <v>8</v>
      </c>
      <c r="C6150">
        <v>6503</v>
      </c>
      <c r="D6150" t="s">
        <v>6683</v>
      </c>
      <c r="E6150" t="s">
        <v>9</v>
      </c>
      <c r="F6150" t="s">
        <v>16</v>
      </c>
      <c r="G6150" s="2" t="s">
        <v>14</v>
      </c>
      <c r="H6150" s="1">
        <v>0.5</v>
      </c>
      <c r="I6150" t="s">
        <v>11</v>
      </c>
      <c r="J61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51" spans="1:15" hidden="1" x14ac:dyDescent="0.25">
      <c r="A6151" t="s">
        <v>8282</v>
      </c>
      <c r="B6151">
        <v>8</v>
      </c>
      <c r="C6151">
        <v>6504</v>
      </c>
      <c r="D6151" t="s">
        <v>6684</v>
      </c>
      <c r="E6151" t="s">
        <v>9</v>
      </c>
      <c r="F6151" t="s">
        <v>16</v>
      </c>
      <c r="G6151" s="2" t="s">
        <v>14</v>
      </c>
      <c r="H6151" s="1">
        <v>0.5</v>
      </c>
      <c r="I6151" t="s">
        <v>11</v>
      </c>
      <c r="J61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52" spans="1:15" x14ac:dyDescent="0.25">
      <c r="A6152" t="s">
        <v>8282</v>
      </c>
      <c r="B6152">
        <v>8</v>
      </c>
      <c r="C6152">
        <v>6505</v>
      </c>
      <c r="D6152" t="s">
        <v>6685</v>
      </c>
      <c r="E6152" t="s">
        <v>9</v>
      </c>
      <c r="F6152" t="s">
        <v>6686</v>
      </c>
      <c r="G6152" s="3">
        <v>38860</v>
      </c>
      <c r="H6152" s="1">
        <v>0.45833333333333331</v>
      </c>
      <c r="I6152" t="s">
        <v>11</v>
      </c>
      <c r="J61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L61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52" t="s">
        <v>9088</v>
      </c>
      <c r="O6152" t="s">
        <v>9111</v>
      </c>
    </row>
    <row r="6153" spans="1:15" hidden="1" x14ac:dyDescent="0.25">
      <c r="A6153" t="s">
        <v>8282</v>
      </c>
      <c r="B6153">
        <v>8</v>
      </c>
      <c r="C6153">
        <v>6506</v>
      </c>
      <c r="D6153" t="s">
        <v>6687</v>
      </c>
      <c r="E6153" t="s">
        <v>9</v>
      </c>
      <c r="F6153" t="s">
        <v>18</v>
      </c>
      <c r="G6153" s="2" t="s">
        <v>19</v>
      </c>
      <c r="H6153" s="1">
        <v>0.5</v>
      </c>
      <c r="I6153" t="s">
        <v>11</v>
      </c>
      <c r="J61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54" spans="1:15" hidden="1" x14ac:dyDescent="0.25">
      <c r="A6154" t="s">
        <v>8282</v>
      </c>
      <c r="B6154">
        <v>8</v>
      </c>
      <c r="C6154">
        <v>6507</v>
      </c>
      <c r="D6154" t="s">
        <v>6688</v>
      </c>
      <c r="E6154" t="s">
        <v>9</v>
      </c>
      <c r="F6154" t="s">
        <v>16</v>
      </c>
      <c r="G6154" s="2" t="s">
        <v>14</v>
      </c>
      <c r="H6154" s="1">
        <v>0.5</v>
      </c>
      <c r="I6154" t="s">
        <v>11</v>
      </c>
      <c r="J61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55" spans="1:15" hidden="1" x14ac:dyDescent="0.25">
      <c r="A6155" t="s">
        <v>8282</v>
      </c>
      <c r="B6155">
        <v>8</v>
      </c>
      <c r="C6155">
        <v>6508</v>
      </c>
      <c r="D6155" t="s">
        <v>6689</v>
      </c>
      <c r="E6155" t="s">
        <v>9</v>
      </c>
      <c r="F6155" t="s">
        <v>1081</v>
      </c>
      <c r="G6155" s="3">
        <v>39618</v>
      </c>
      <c r="H6155" s="1">
        <v>0.52083333333333337</v>
      </c>
      <c r="I6155" t="s">
        <v>11</v>
      </c>
      <c r="J61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55" t="s">
        <v>9088</v>
      </c>
    </row>
    <row r="6156" spans="1:15" hidden="1" x14ac:dyDescent="0.25">
      <c r="A6156" t="s">
        <v>8282</v>
      </c>
      <c r="B6156">
        <v>8</v>
      </c>
      <c r="C6156">
        <v>6509</v>
      </c>
      <c r="D6156" t="s">
        <v>6690</v>
      </c>
      <c r="E6156" t="s">
        <v>9</v>
      </c>
      <c r="F6156" t="s">
        <v>16</v>
      </c>
      <c r="G6156" s="2" t="s">
        <v>14</v>
      </c>
      <c r="H6156" s="1">
        <v>0.5</v>
      </c>
      <c r="I6156" t="s">
        <v>11</v>
      </c>
      <c r="J61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57" spans="1:15" x14ac:dyDescent="0.25">
      <c r="A6157" t="s">
        <v>8282</v>
      </c>
      <c r="B6157">
        <v>8</v>
      </c>
      <c r="C6157">
        <v>6510</v>
      </c>
      <c r="D6157" t="s">
        <v>6691</v>
      </c>
      <c r="E6157" t="s">
        <v>9</v>
      </c>
      <c r="F6157" t="s">
        <v>6692</v>
      </c>
      <c r="G6157" s="3">
        <v>38219</v>
      </c>
      <c r="H6157" t="s">
        <v>57</v>
      </c>
      <c r="I6157" t="s">
        <v>11</v>
      </c>
      <c r="J61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1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57" t="s">
        <v>9088</v>
      </c>
      <c r="O6157" t="s">
        <v>9111</v>
      </c>
    </row>
    <row r="6158" spans="1:15" hidden="1" x14ac:dyDescent="0.25">
      <c r="A6158" t="s">
        <v>8282</v>
      </c>
      <c r="B6158">
        <v>8</v>
      </c>
      <c r="C6158">
        <v>6511</v>
      </c>
      <c r="D6158" t="s">
        <v>6693</v>
      </c>
      <c r="E6158" t="s">
        <v>9</v>
      </c>
      <c r="F6158" t="s">
        <v>16</v>
      </c>
      <c r="G6158" s="2" t="s">
        <v>14</v>
      </c>
      <c r="H6158" s="1">
        <v>0.5</v>
      </c>
      <c r="I6158" t="s">
        <v>11</v>
      </c>
      <c r="J61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59" spans="1:15" hidden="1" x14ac:dyDescent="0.25">
      <c r="A6159" t="s">
        <v>8282</v>
      </c>
      <c r="B6159">
        <v>8</v>
      </c>
      <c r="C6159">
        <v>6512</v>
      </c>
      <c r="D6159" t="s">
        <v>6694</v>
      </c>
      <c r="E6159" t="s">
        <v>9</v>
      </c>
      <c r="F6159" t="s">
        <v>6695</v>
      </c>
      <c r="G6159" s="2" t="s">
        <v>2768</v>
      </c>
      <c r="H6159" s="1">
        <v>0.5</v>
      </c>
      <c r="I6159" t="s">
        <v>11</v>
      </c>
      <c r="J61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59" t="s">
        <v>9088</v>
      </c>
    </row>
    <row r="6160" spans="1:15" hidden="1" x14ac:dyDescent="0.25">
      <c r="A6160" t="s">
        <v>8282</v>
      </c>
      <c r="B6160">
        <v>8</v>
      </c>
      <c r="C6160">
        <v>6513</v>
      </c>
      <c r="D6160" t="s">
        <v>6696</v>
      </c>
      <c r="E6160" t="s">
        <v>9</v>
      </c>
      <c r="F6160" t="s">
        <v>16</v>
      </c>
      <c r="G6160" s="2" t="s">
        <v>14</v>
      </c>
      <c r="H6160" s="1">
        <v>0.5</v>
      </c>
      <c r="I6160" t="s">
        <v>11</v>
      </c>
      <c r="J61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61" spans="1:15" hidden="1" x14ac:dyDescent="0.25">
      <c r="A6161" t="s">
        <v>8282</v>
      </c>
      <c r="B6161">
        <v>8</v>
      </c>
      <c r="C6161">
        <v>6515</v>
      </c>
      <c r="D6161" t="s">
        <v>6697</v>
      </c>
      <c r="E6161" t="s">
        <v>9</v>
      </c>
      <c r="F6161" t="s">
        <v>48</v>
      </c>
      <c r="G6161" s="3">
        <v>41078</v>
      </c>
      <c r="H6161" s="1">
        <v>0.5</v>
      </c>
      <c r="I6161" t="s">
        <v>11</v>
      </c>
      <c r="J61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62" spans="1:15" x14ac:dyDescent="0.25">
      <c r="A6162" t="s">
        <v>8282</v>
      </c>
      <c r="B6162">
        <v>8</v>
      </c>
      <c r="C6162">
        <v>6520</v>
      </c>
      <c r="D6162" t="s">
        <v>6698</v>
      </c>
      <c r="E6162" t="s">
        <v>9</v>
      </c>
      <c r="F6162" t="s">
        <v>6699</v>
      </c>
      <c r="G6162" s="3">
        <v>39619</v>
      </c>
      <c r="H6162" t="s">
        <v>57</v>
      </c>
      <c r="I6162" t="s">
        <v>11</v>
      </c>
      <c r="J61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1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62" t="s">
        <v>9088</v>
      </c>
      <c r="O6162" t="s">
        <v>9111</v>
      </c>
    </row>
    <row r="6163" spans="1:15" hidden="1" x14ac:dyDescent="0.25">
      <c r="A6163" t="s">
        <v>8282</v>
      </c>
      <c r="B6163">
        <v>8</v>
      </c>
      <c r="C6163">
        <v>6521</v>
      </c>
      <c r="D6163" t="s">
        <v>6700</v>
      </c>
      <c r="E6163" t="s">
        <v>9</v>
      </c>
      <c r="F6163" t="s">
        <v>16</v>
      </c>
      <c r="G6163" s="2" t="s">
        <v>14</v>
      </c>
      <c r="H6163" s="1">
        <v>0.5</v>
      </c>
      <c r="I6163" t="s">
        <v>11</v>
      </c>
      <c r="J61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64" spans="1:15" hidden="1" x14ac:dyDescent="0.25">
      <c r="A6164" t="s">
        <v>8282</v>
      </c>
      <c r="B6164">
        <v>8</v>
      </c>
      <c r="C6164">
        <v>6550</v>
      </c>
      <c r="D6164" t="s">
        <v>6701</v>
      </c>
      <c r="E6164" t="s">
        <v>9</v>
      </c>
      <c r="F6164" t="s">
        <v>16</v>
      </c>
      <c r="G6164" s="2" t="s">
        <v>14</v>
      </c>
      <c r="H6164" s="1">
        <v>0.5</v>
      </c>
      <c r="I6164" t="s">
        <v>11</v>
      </c>
      <c r="J61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65" spans="1:15" hidden="1" x14ac:dyDescent="0.25">
      <c r="A6165" t="s">
        <v>8282</v>
      </c>
      <c r="B6165">
        <v>8</v>
      </c>
      <c r="C6165">
        <v>6560</v>
      </c>
      <c r="D6165" t="s">
        <v>6702</v>
      </c>
      <c r="E6165" t="s">
        <v>9</v>
      </c>
      <c r="F6165" t="s">
        <v>16</v>
      </c>
      <c r="G6165" s="2" t="s">
        <v>14</v>
      </c>
      <c r="H6165" s="1">
        <v>0.5</v>
      </c>
      <c r="I6165" t="s">
        <v>11</v>
      </c>
      <c r="J61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66" spans="1:15" hidden="1" x14ac:dyDescent="0.25">
      <c r="A6166" t="s">
        <v>8282</v>
      </c>
      <c r="B6166">
        <v>8</v>
      </c>
      <c r="C6166">
        <v>6619</v>
      </c>
      <c r="D6166" t="s">
        <v>6703</v>
      </c>
      <c r="E6166" t="s">
        <v>9</v>
      </c>
      <c r="F6166" t="s">
        <v>16</v>
      </c>
      <c r="G6166" s="2" t="s">
        <v>14</v>
      </c>
      <c r="H6166" s="1">
        <v>0.5</v>
      </c>
      <c r="I6166" t="s">
        <v>11</v>
      </c>
      <c r="J61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67" spans="1:15" hidden="1" x14ac:dyDescent="0.25">
      <c r="A6167" t="s">
        <v>8282</v>
      </c>
      <c r="B6167">
        <v>8</v>
      </c>
      <c r="C6167">
        <v>6620</v>
      </c>
      <c r="D6167" t="s">
        <v>6704</v>
      </c>
      <c r="E6167" t="s">
        <v>9</v>
      </c>
      <c r="F6167" t="s">
        <v>16</v>
      </c>
      <c r="G6167" s="2" t="s">
        <v>14</v>
      </c>
      <c r="H6167" s="1">
        <v>0.5</v>
      </c>
      <c r="I6167" t="s">
        <v>11</v>
      </c>
      <c r="J61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68" spans="1:15" hidden="1" x14ac:dyDescent="0.25">
      <c r="A6168" t="s">
        <v>8282</v>
      </c>
      <c r="B6168">
        <v>8</v>
      </c>
      <c r="C6168">
        <v>6621</v>
      </c>
      <c r="D6168" t="s">
        <v>6705</v>
      </c>
      <c r="E6168" t="s">
        <v>9</v>
      </c>
      <c r="F6168" t="s">
        <v>48</v>
      </c>
      <c r="G6168" s="3">
        <v>41078</v>
      </c>
      <c r="H6168" s="1">
        <v>0.5</v>
      </c>
      <c r="I6168" t="s">
        <v>11</v>
      </c>
      <c r="J61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69" spans="1:15" hidden="1" x14ac:dyDescent="0.25">
      <c r="A6169" t="s">
        <v>8282</v>
      </c>
      <c r="B6169">
        <v>8</v>
      </c>
      <c r="C6169">
        <v>6622</v>
      </c>
      <c r="D6169" t="s">
        <v>6706</v>
      </c>
      <c r="E6169" t="s">
        <v>9</v>
      </c>
      <c r="F6169" t="s">
        <v>16</v>
      </c>
      <c r="G6169" s="2" t="s">
        <v>14</v>
      </c>
      <c r="H6169" s="1">
        <v>0.5</v>
      </c>
      <c r="I6169" t="s">
        <v>11</v>
      </c>
      <c r="J61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70" spans="1:15" hidden="1" x14ac:dyDescent="0.25">
      <c r="A6170" t="s">
        <v>8282</v>
      </c>
      <c r="B6170">
        <v>8</v>
      </c>
      <c r="C6170">
        <v>6623</v>
      </c>
      <c r="D6170" t="s">
        <v>6707</v>
      </c>
      <c r="E6170" t="s">
        <v>9</v>
      </c>
      <c r="F6170" t="s">
        <v>16</v>
      </c>
      <c r="G6170" s="2" t="s">
        <v>14</v>
      </c>
      <c r="H6170" s="1">
        <v>0.5</v>
      </c>
      <c r="I6170" t="s">
        <v>11</v>
      </c>
      <c r="J61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71" spans="1:15" hidden="1" x14ac:dyDescent="0.25">
      <c r="A6171" t="s">
        <v>8282</v>
      </c>
      <c r="B6171">
        <v>8</v>
      </c>
      <c r="C6171">
        <v>6624</v>
      </c>
      <c r="D6171" t="s">
        <v>6708</v>
      </c>
      <c r="E6171" t="s">
        <v>9</v>
      </c>
      <c r="F6171" t="s">
        <v>48</v>
      </c>
      <c r="G6171" s="3">
        <v>41078</v>
      </c>
      <c r="H6171" s="1">
        <v>0.5</v>
      </c>
      <c r="I6171" t="s">
        <v>11</v>
      </c>
      <c r="J61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72" spans="1:15" hidden="1" x14ac:dyDescent="0.25">
      <c r="A6172" t="s">
        <v>8282</v>
      </c>
      <c r="B6172">
        <v>8</v>
      </c>
      <c r="C6172">
        <v>6625</v>
      </c>
      <c r="D6172" t="s">
        <v>6709</v>
      </c>
      <c r="E6172" t="s">
        <v>9</v>
      </c>
      <c r="F6172" t="s">
        <v>16</v>
      </c>
      <c r="G6172" s="2" t="s">
        <v>14</v>
      </c>
      <c r="H6172" s="1">
        <v>0.5</v>
      </c>
      <c r="I6172" t="s">
        <v>11</v>
      </c>
      <c r="J61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73" spans="1:15" hidden="1" x14ac:dyDescent="0.25">
      <c r="A6173" t="s">
        <v>8282</v>
      </c>
      <c r="B6173">
        <v>8</v>
      </c>
      <c r="C6173">
        <v>6626</v>
      </c>
      <c r="D6173" t="s">
        <v>6710</v>
      </c>
      <c r="E6173" t="s">
        <v>9</v>
      </c>
      <c r="F6173" t="s">
        <v>16</v>
      </c>
      <c r="G6173" s="2" t="s">
        <v>14</v>
      </c>
      <c r="H6173" s="1">
        <v>0.5</v>
      </c>
      <c r="I6173" t="s">
        <v>11</v>
      </c>
      <c r="J61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74" spans="1:15" hidden="1" x14ac:dyDescent="0.25">
      <c r="A6174" t="s">
        <v>8282</v>
      </c>
      <c r="B6174">
        <v>8</v>
      </c>
      <c r="C6174">
        <v>6627</v>
      </c>
      <c r="D6174" t="s">
        <v>6711</v>
      </c>
      <c r="E6174" t="s">
        <v>9</v>
      </c>
      <c r="F6174" t="s">
        <v>5034</v>
      </c>
      <c r="G6174" s="2" t="s">
        <v>140</v>
      </c>
      <c r="H6174" s="1">
        <v>0.95833333333333337</v>
      </c>
      <c r="I6174" t="s">
        <v>11</v>
      </c>
      <c r="J61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74" t="s">
        <v>9088</v>
      </c>
    </row>
    <row r="6175" spans="1:15" hidden="1" x14ac:dyDescent="0.25">
      <c r="A6175" t="s">
        <v>8282</v>
      </c>
      <c r="B6175">
        <v>8</v>
      </c>
      <c r="C6175">
        <v>6628</v>
      </c>
      <c r="D6175" t="s">
        <v>6712</v>
      </c>
      <c r="E6175" t="s">
        <v>9</v>
      </c>
      <c r="F6175" t="s">
        <v>48</v>
      </c>
      <c r="G6175" s="3">
        <v>41078</v>
      </c>
      <c r="H6175" s="1">
        <v>0.5</v>
      </c>
      <c r="I6175" t="s">
        <v>11</v>
      </c>
      <c r="J61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76" spans="1:15" hidden="1" x14ac:dyDescent="0.25">
      <c r="A6176" t="s">
        <v>8282</v>
      </c>
      <c r="B6176">
        <v>8</v>
      </c>
      <c r="C6176">
        <v>6629</v>
      </c>
      <c r="D6176" t="s">
        <v>6713</v>
      </c>
      <c r="E6176" t="s">
        <v>9</v>
      </c>
      <c r="F6176" t="s">
        <v>6714</v>
      </c>
      <c r="G6176" s="3">
        <v>40742</v>
      </c>
      <c r="H6176" s="1">
        <v>0.5</v>
      </c>
      <c r="I6176" t="s">
        <v>11</v>
      </c>
      <c r="J61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76" t="s">
        <v>9088</v>
      </c>
    </row>
    <row r="6177" spans="1:15" x14ac:dyDescent="0.25">
      <c r="A6177" t="s">
        <v>8282</v>
      </c>
      <c r="B6177">
        <v>8</v>
      </c>
      <c r="C6177">
        <v>6630</v>
      </c>
      <c r="D6177" t="s">
        <v>6715</v>
      </c>
      <c r="E6177" t="s">
        <v>9</v>
      </c>
      <c r="F6177" t="s">
        <v>5042</v>
      </c>
      <c r="G6177" s="2" t="s">
        <v>140</v>
      </c>
      <c r="H6177" s="1">
        <v>0.95833333333333337</v>
      </c>
      <c r="I6177" t="s">
        <v>11</v>
      </c>
      <c r="J61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1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77" t="s">
        <v>9088</v>
      </c>
      <c r="O6177" t="s">
        <v>9111</v>
      </c>
    </row>
    <row r="6178" spans="1:15" x14ac:dyDescent="0.25">
      <c r="A6178" t="s">
        <v>8282</v>
      </c>
      <c r="B6178">
        <v>8</v>
      </c>
      <c r="C6178">
        <v>6631</v>
      </c>
      <c r="D6178" t="s">
        <v>6716</v>
      </c>
      <c r="E6178" t="s">
        <v>9</v>
      </c>
      <c r="F6178" t="s">
        <v>5038</v>
      </c>
      <c r="G6178" s="3">
        <v>38219</v>
      </c>
      <c r="H6178" s="1">
        <v>0.5</v>
      </c>
      <c r="I6178" t="s">
        <v>11</v>
      </c>
      <c r="J61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1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78" t="s">
        <v>9088</v>
      </c>
      <c r="O6178" t="s">
        <v>9111</v>
      </c>
    </row>
    <row r="6179" spans="1:15" hidden="1" x14ac:dyDescent="0.25">
      <c r="A6179" t="s">
        <v>8282</v>
      </c>
      <c r="B6179">
        <v>8</v>
      </c>
      <c r="C6179">
        <v>6633</v>
      </c>
      <c r="D6179" t="s">
        <v>6717</v>
      </c>
      <c r="E6179" t="s">
        <v>9</v>
      </c>
      <c r="F6179" t="s">
        <v>369</v>
      </c>
      <c r="G6179" s="3">
        <v>40592</v>
      </c>
      <c r="H6179" s="1">
        <v>0.5</v>
      </c>
      <c r="I6179" t="s">
        <v>11</v>
      </c>
      <c r="J61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79" t="s">
        <v>9088</v>
      </c>
    </row>
    <row r="6180" spans="1:15" hidden="1" x14ac:dyDescent="0.25">
      <c r="A6180" t="s">
        <v>8282</v>
      </c>
      <c r="B6180">
        <v>8</v>
      </c>
      <c r="C6180">
        <v>6635</v>
      </c>
      <c r="D6180" t="s">
        <v>6718</v>
      </c>
      <c r="E6180" t="s">
        <v>9</v>
      </c>
      <c r="F6180" t="s">
        <v>3315</v>
      </c>
      <c r="G6180" s="3">
        <v>40742</v>
      </c>
      <c r="H6180" s="1">
        <v>0.5</v>
      </c>
      <c r="I6180" t="s">
        <v>11</v>
      </c>
      <c r="J61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80" t="s">
        <v>9088</v>
      </c>
    </row>
    <row r="6181" spans="1:15" hidden="1" x14ac:dyDescent="0.25">
      <c r="A6181" t="s">
        <v>8282</v>
      </c>
      <c r="B6181">
        <v>8</v>
      </c>
      <c r="C6181">
        <v>6638</v>
      </c>
      <c r="D6181" t="s">
        <v>6719</v>
      </c>
      <c r="E6181" t="s">
        <v>9</v>
      </c>
      <c r="F6181" t="s">
        <v>16</v>
      </c>
      <c r="G6181" s="2" t="s">
        <v>14</v>
      </c>
      <c r="H6181" s="1">
        <v>0.5</v>
      </c>
      <c r="I6181" t="s">
        <v>11</v>
      </c>
      <c r="J61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82" spans="1:15" x14ac:dyDescent="0.25">
      <c r="A6182" t="s">
        <v>8282</v>
      </c>
      <c r="B6182">
        <v>8</v>
      </c>
      <c r="C6182">
        <v>6640</v>
      </c>
      <c r="D6182" t="s">
        <v>6720</v>
      </c>
      <c r="E6182" t="s">
        <v>9</v>
      </c>
      <c r="F6182" t="s">
        <v>6721</v>
      </c>
      <c r="G6182" s="2" t="s">
        <v>140</v>
      </c>
      <c r="H6182" s="1">
        <v>0.95833333333333337</v>
      </c>
      <c r="I6182" t="s">
        <v>11</v>
      </c>
      <c r="J61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1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82" t="s">
        <v>9088</v>
      </c>
      <c r="O6182" t="s">
        <v>9111</v>
      </c>
    </row>
    <row r="6183" spans="1:15" x14ac:dyDescent="0.25">
      <c r="A6183" t="s">
        <v>8282</v>
      </c>
      <c r="B6183">
        <v>8</v>
      </c>
      <c r="C6183">
        <v>6641</v>
      </c>
      <c r="D6183" t="s">
        <v>6722</v>
      </c>
      <c r="E6183" t="s">
        <v>9</v>
      </c>
      <c r="F6183" t="s">
        <v>5038</v>
      </c>
      <c r="G6183" s="3">
        <v>38219</v>
      </c>
      <c r="H6183" s="1">
        <v>0.5</v>
      </c>
      <c r="I6183" t="s">
        <v>11</v>
      </c>
      <c r="J61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1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83" t="s">
        <v>9088</v>
      </c>
      <c r="O6183" t="s">
        <v>9111</v>
      </c>
    </row>
    <row r="6184" spans="1:15" hidden="1" x14ac:dyDescent="0.25">
      <c r="A6184" t="s">
        <v>8282</v>
      </c>
      <c r="B6184">
        <v>8</v>
      </c>
      <c r="C6184">
        <v>6643</v>
      </c>
      <c r="D6184" t="s">
        <v>6723</v>
      </c>
      <c r="E6184" t="s">
        <v>9</v>
      </c>
      <c r="F6184" t="s">
        <v>3315</v>
      </c>
      <c r="G6184" s="3">
        <v>40592</v>
      </c>
      <c r="H6184" s="1">
        <v>0.5</v>
      </c>
      <c r="I6184" t="s">
        <v>11</v>
      </c>
      <c r="J61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84" t="s">
        <v>9088</v>
      </c>
    </row>
    <row r="6185" spans="1:15" hidden="1" x14ac:dyDescent="0.25">
      <c r="A6185" t="s">
        <v>8282</v>
      </c>
      <c r="B6185">
        <v>8</v>
      </c>
      <c r="C6185">
        <v>6644</v>
      </c>
      <c r="D6185" t="s">
        <v>6724</v>
      </c>
      <c r="E6185" t="s">
        <v>9</v>
      </c>
      <c r="F6185" t="s">
        <v>5034</v>
      </c>
      <c r="G6185" s="2" t="s">
        <v>140</v>
      </c>
      <c r="H6185" s="1">
        <v>0.95833333333333337</v>
      </c>
      <c r="I6185" t="s">
        <v>11</v>
      </c>
      <c r="J61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85" t="s">
        <v>9088</v>
      </c>
    </row>
    <row r="6186" spans="1:15" hidden="1" x14ac:dyDescent="0.25">
      <c r="A6186" t="s">
        <v>8282</v>
      </c>
      <c r="B6186">
        <v>8</v>
      </c>
      <c r="C6186">
        <v>6645</v>
      </c>
      <c r="D6186" t="s">
        <v>6725</v>
      </c>
      <c r="E6186" t="s">
        <v>9</v>
      </c>
      <c r="F6186" t="s">
        <v>48</v>
      </c>
      <c r="G6186" s="3">
        <v>41078</v>
      </c>
      <c r="H6186" s="1">
        <v>0.5</v>
      </c>
      <c r="I6186" t="s">
        <v>11</v>
      </c>
      <c r="J61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87" spans="1:15" hidden="1" x14ac:dyDescent="0.25">
      <c r="A6187" t="s">
        <v>8282</v>
      </c>
      <c r="B6187">
        <v>8</v>
      </c>
      <c r="C6187">
        <v>6646</v>
      </c>
      <c r="D6187" t="s">
        <v>6726</v>
      </c>
      <c r="E6187" t="s">
        <v>9</v>
      </c>
      <c r="F6187" t="s">
        <v>5034</v>
      </c>
      <c r="G6187" s="2" t="s">
        <v>140</v>
      </c>
      <c r="H6187" s="1">
        <v>0.95833333333333337</v>
      </c>
      <c r="I6187" t="s">
        <v>11</v>
      </c>
      <c r="J61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87" t="s">
        <v>9088</v>
      </c>
    </row>
    <row r="6188" spans="1:15" hidden="1" x14ac:dyDescent="0.25">
      <c r="A6188" t="s">
        <v>8282</v>
      </c>
      <c r="B6188">
        <v>8</v>
      </c>
      <c r="C6188">
        <v>6648</v>
      </c>
      <c r="D6188" t="s">
        <v>6727</v>
      </c>
      <c r="E6188" t="s">
        <v>9</v>
      </c>
      <c r="F6188" t="s">
        <v>16</v>
      </c>
      <c r="G6188" s="2" t="s">
        <v>14</v>
      </c>
      <c r="H6188" s="1">
        <v>0.5</v>
      </c>
      <c r="I6188" t="s">
        <v>11</v>
      </c>
      <c r="J61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89" spans="1:15" hidden="1" x14ac:dyDescent="0.25">
      <c r="A6189" t="s">
        <v>8282</v>
      </c>
      <c r="B6189">
        <v>8</v>
      </c>
      <c r="C6189">
        <v>6650</v>
      </c>
      <c r="D6189" t="s">
        <v>6728</v>
      </c>
      <c r="E6189" t="s">
        <v>9</v>
      </c>
      <c r="F6189" t="s">
        <v>6729</v>
      </c>
      <c r="G6189" s="3">
        <v>37426</v>
      </c>
      <c r="H6189" s="1">
        <v>0.5</v>
      </c>
      <c r="I6189" t="s">
        <v>11</v>
      </c>
      <c r="J61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89" t="s">
        <v>9088</v>
      </c>
    </row>
    <row r="6190" spans="1:15" hidden="1" x14ac:dyDescent="0.25">
      <c r="A6190" t="s">
        <v>8282</v>
      </c>
      <c r="B6190">
        <v>8</v>
      </c>
      <c r="C6190">
        <v>6651</v>
      </c>
      <c r="D6190" t="s">
        <v>6730</v>
      </c>
      <c r="E6190" t="s">
        <v>9</v>
      </c>
      <c r="F6190" t="s">
        <v>176</v>
      </c>
      <c r="G6190" s="3">
        <v>41078</v>
      </c>
      <c r="H6190" s="1">
        <v>0.5</v>
      </c>
      <c r="I6190" t="s">
        <v>11</v>
      </c>
      <c r="J61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90" t="s">
        <v>9088</v>
      </c>
    </row>
    <row r="6191" spans="1:15" hidden="1" x14ac:dyDescent="0.25">
      <c r="A6191" t="s">
        <v>8282</v>
      </c>
      <c r="B6191">
        <v>8</v>
      </c>
      <c r="C6191">
        <v>6652</v>
      </c>
      <c r="D6191" t="s">
        <v>6731</v>
      </c>
      <c r="E6191" t="s">
        <v>9</v>
      </c>
      <c r="F6191" t="s">
        <v>3315</v>
      </c>
      <c r="G6191" s="3">
        <v>40742</v>
      </c>
      <c r="H6191" s="1">
        <v>0.5</v>
      </c>
      <c r="I6191" t="s">
        <v>11</v>
      </c>
      <c r="J61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91" t="s">
        <v>9088</v>
      </c>
    </row>
    <row r="6192" spans="1:15" hidden="1" x14ac:dyDescent="0.25">
      <c r="A6192" t="s">
        <v>8282</v>
      </c>
      <c r="B6192">
        <v>8</v>
      </c>
      <c r="C6192">
        <v>6653</v>
      </c>
      <c r="D6192" t="s">
        <v>6732</v>
      </c>
      <c r="E6192" t="s">
        <v>9</v>
      </c>
      <c r="F6192" t="s">
        <v>16</v>
      </c>
      <c r="G6192" s="2" t="s">
        <v>14</v>
      </c>
      <c r="H6192" s="1">
        <v>0.5</v>
      </c>
      <c r="I6192" t="s">
        <v>11</v>
      </c>
      <c r="J61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93" spans="1:14" hidden="1" x14ac:dyDescent="0.25">
      <c r="A6193" t="s">
        <v>8282</v>
      </c>
      <c r="B6193">
        <v>8</v>
      </c>
      <c r="C6193">
        <v>6655</v>
      </c>
      <c r="D6193" t="s">
        <v>6733</v>
      </c>
      <c r="E6193" t="s">
        <v>9</v>
      </c>
      <c r="F6193" t="s">
        <v>18</v>
      </c>
      <c r="G6193" s="2" t="s">
        <v>19</v>
      </c>
      <c r="H6193" s="1">
        <v>0.5</v>
      </c>
      <c r="I6193" t="s">
        <v>11</v>
      </c>
      <c r="J61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94" spans="1:14" hidden="1" x14ac:dyDescent="0.25">
      <c r="A6194" t="s">
        <v>8282</v>
      </c>
      <c r="B6194">
        <v>8</v>
      </c>
      <c r="C6194">
        <v>6657</v>
      </c>
      <c r="D6194" t="s">
        <v>6734</v>
      </c>
      <c r="E6194" t="s">
        <v>9</v>
      </c>
      <c r="F6194" t="s">
        <v>6463</v>
      </c>
      <c r="G6194" s="2" t="s">
        <v>14</v>
      </c>
      <c r="H6194" s="1">
        <v>0.5</v>
      </c>
      <c r="I6194" t="s">
        <v>11</v>
      </c>
      <c r="J61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94" t="s">
        <v>9088</v>
      </c>
    </row>
    <row r="6195" spans="1:14" hidden="1" x14ac:dyDescent="0.25">
      <c r="A6195" t="s">
        <v>8282</v>
      </c>
      <c r="B6195">
        <v>8</v>
      </c>
      <c r="C6195">
        <v>6660</v>
      </c>
      <c r="D6195" t="s">
        <v>6735</v>
      </c>
      <c r="E6195" t="s">
        <v>9</v>
      </c>
      <c r="F6195" t="s">
        <v>1294</v>
      </c>
      <c r="G6195" s="3">
        <v>40592</v>
      </c>
      <c r="H6195" s="1">
        <v>0.5</v>
      </c>
      <c r="I6195" t="s">
        <v>11</v>
      </c>
      <c r="J61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95" t="s">
        <v>9088</v>
      </c>
    </row>
    <row r="6196" spans="1:14" hidden="1" x14ac:dyDescent="0.25">
      <c r="A6196" t="s">
        <v>8282</v>
      </c>
      <c r="B6196">
        <v>8</v>
      </c>
      <c r="C6196">
        <v>6661</v>
      </c>
      <c r="D6196" t="s">
        <v>6736</v>
      </c>
      <c r="E6196" t="s">
        <v>9</v>
      </c>
      <c r="F6196" t="s">
        <v>176</v>
      </c>
      <c r="G6196" s="3">
        <v>41078</v>
      </c>
      <c r="H6196" s="1">
        <v>0.5</v>
      </c>
      <c r="I6196" t="s">
        <v>11</v>
      </c>
      <c r="J61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96" t="s">
        <v>9088</v>
      </c>
    </row>
    <row r="6197" spans="1:14" hidden="1" x14ac:dyDescent="0.25">
      <c r="A6197" t="s">
        <v>8282</v>
      </c>
      <c r="B6197">
        <v>8</v>
      </c>
      <c r="C6197">
        <v>6662</v>
      </c>
      <c r="D6197" t="s">
        <v>6737</v>
      </c>
      <c r="E6197" t="s">
        <v>9</v>
      </c>
      <c r="F6197" t="s">
        <v>3315</v>
      </c>
      <c r="G6197" s="3">
        <v>40742</v>
      </c>
      <c r="H6197" s="1">
        <v>0.5</v>
      </c>
      <c r="I6197" t="s">
        <v>11</v>
      </c>
      <c r="J61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1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197" t="s">
        <v>9088</v>
      </c>
    </row>
    <row r="6198" spans="1:14" hidden="1" x14ac:dyDescent="0.25">
      <c r="A6198" t="s">
        <v>8282</v>
      </c>
      <c r="B6198">
        <v>8</v>
      </c>
      <c r="C6198">
        <v>6663</v>
      </c>
      <c r="D6198" t="s">
        <v>6738</v>
      </c>
      <c r="E6198" t="s">
        <v>9</v>
      </c>
      <c r="F6198" t="s">
        <v>16</v>
      </c>
      <c r="G6198" s="2" t="s">
        <v>14</v>
      </c>
      <c r="H6198" s="1">
        <v>0.5</v>
      </c>
      <c r="I6198" t="s">
        <v>11</v>
      </c>
      <c r="J61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199" spans="1:14" hidden="1" x14ac:dyDescent="0.25">
      <c r="A6199" t="s">
        <v>8282</v>
      </c>
      <c r="B6199">
        <v>8</v>
      </c>
      <c r="C6199">
        <v>6665</v>
      </c>
      <c r="D6199" t="s">
        <v>6739</v>
      </c>
      <c r="E6199" t="s">
        <v>9</v>
      </c>
      <c r="F6199" t="s">
        <v>18</v>
      </c>
      <c r="G6199" s="2" t="s">
        <v>19</v>
      </c>
      <c r="H6199" s="1">
        <v>0.5</v>
      </c>
      <c r="I6199" t="s">
        <v>11</v>
      </c>
      <c r="J61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1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0" spans="1:14" hidden="1" x14ac:dyDescent="0.25">
      <c r="A6200" t="s">
        <v>8282</v>
      </c>
      <c r="B6200">
        <v>8</v>
      </c>
      <c r="C6200">
        <v>6667</v>
      </c>
      <c r="D6200" t="s">
        <v>6740</v>
      </c>
      <c r="E6200" t="s">
        <v>9</v>
      </c>
      <c r="F6200" t="s">
        <v>6463</v>
      </c>
      <c r="G6200" s="2" t="s">
        <v>14</v>
      </c>
      <c r="H6200" s="1">
        <v>0.5</v>
      </c>
      <c r="I6200" t="s">
        <v>11</v>
      </c>
      <c r="J62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00" t="s">
        <v>9088</v>
      </c>
    </row>
    <row r="6201" spans="1:14" hidden="1" x14ac:dyDescent="0.25">
      <c r="A6201" t="s">
        <v>8282</v>
      </c>
      <c r="B6201">
        <v>8</v>
      </c>
      <c r="C6201">
        <v>6670</v>
      </c>
      <c r="D6201" t="s">
        <v>6741</v>
      </c>
      <c r="E6201" t="s">
        <v>9</v>
      </c>
      <c r="F6201" t="s">
        <v>16</v>
      </c>
      <c r="G6201" s="2" t="s">
        <v>14</v>
      </c>
      <c r="H6201" s="1">
        <v>0.5</v>
      </c>
      <c r="I6201" t="s">
        <v>11</v>
      </c>
      <c r="J62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2" spans="1:14" hidden="1" x14ac:dyDescent="0.25">
      <c r="A6202" t="s">
        <v>8282</v>
      </c>
      <c r="B6202">
        <v>8</v>
      </c>
      <c r="C6202">
        <v>6700</v>
      </c>
      <c r="D6202" t="s">
        <v>6742</v>
      </c>
      <c r="E6202" t="s">
        <v>9</v>
      </c>
      <c r="F6202" t="s">
        <v>16</v>
      </c>
      <c r="G6202" s="2" t="s">
        <v>14</v>
      </c>
      <c r="H6202" s="1">
        <v>0.5</v>
      </c>
      <c r="I6202" t="s">
        <v>11</v>
      </c>
      <c r="J62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3" spans="1:14" hidden="1" x14ac:dyDescent="0.25">
      <c r="A6203" t="s">
        <v>8282</v>
      </c>
      <c r="B6203">
        <v>8</v>
      </c>
      <c r="C6203">
        <v>6701</v>
      </c>
      <c r="D6203" t="s">
        <v>6743</v>
      </c>
      <c r="E6203" t="s">
        <v>9</v>
      </c>
      <c r="F6203" t="s">
        <v>18</v>
      </c>
      <c r="G6203" s="2" t="s">
        <v>19</v>
      </c>
      <c r="H6203" s="1">
        <v>0.5</v>
      </c>
      <c r="I6203" t="s">
        <v>11</v>
      </c>
      <c r="J62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4" spans="1:14" hidden="1" x14ac:dyDescent="0.25">
      <c r="A6204" t="s">
        <v>8282</v>
      </c>
      <c r="B6204">
        <v>8</v>
      </c>
      <c r="C6204">
        <v>6702</v>
      </c>
      <c r="D6204" t="s">
        <v>6744</v>
      </c>
      <c r="E6204" t="s">
        <v>9</v>
      </c>
      <c r="F6204" t="s">
        <v>18</v>
      </c>
      <c r="G6204" s="2" t="s">
        <v>19</v>
      </c>
      <c r="H6204" s="1">
        <v>0.5</v>
      </c>
      <c r="I6204" t="s">
        <v>11</v>
      </c>
      <c r="J62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5" spans="1:14" hidden="1" x14ac:dyDescent="0.25">
      <c r="A6205" t="s">
        <v>8282</v>
      </c>
      <c r="B6205">
        <v>8</v>
      </c>
      <c r="C6205">
        <v>6704</v>
      </c>
      <c r="D6205" t="s">
        <v>6745</v>
      </c>
      <c r="E6205" t="s">
        <v>9</v>
      </c>
      <c r="F6205" t="s">
        <v>18</v>
      </c>
      <c r="G6205" s="2" t="s">
        <v>19</v>
      </c>
      <c r="H6205" s="1">
        <v>0.5</v>
      </c>
      <c r="I6205" t="s">
        <v>11</v>
      </c>
      <c r="J62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6" spans="1:14" hidden="1" x14ac:dyDescent="0.25">
      <c r="A6206" t="s">
        <v>8282</v>
      </c>
      <c r="B6206">
        <v>8</v>
      </c>
      <c r="C6206">
        <v>6710</v>
      </c>
      <c r="D6206" t="s">
        <v>6746</v>
      </c>
      <c r="E6206" t="s">
        <v>9</v>
      </c>
      <c r="F6206" t="s">
        <v>48</v>
      </c>
      <c r="G6206" s="3">
        <v>41078</v>
      </c>
      <c r="H6206" s="1">
        <v>0.5</v>
      </c>
      <c r="I6206" t="s">
        <v>11</v>
      </c>
      <c r="J62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7" spans="1:14" hidden="1" x14ac:dyDescent="0.25">
      <c r="A6207" t="s">
        <v>8282</v>
      </c>
      <c r="B6207">
        <v>8</v>
      </c>
      <c r="C6207">
        <v>6711</v>
      </c>
      <c r="D6207" t="s">
        <v>6747</v>
      </c>
      <c r="E6207" t="s">
        <v>9</v>
      </c>
      <c r="F6207" t="s">
        <v>18</v>
      </c>
      <c r="G6207" s="2" t="s">
        <v>19</v>
      </c>
      <c r="H6207" s="1">
        <v>0.5</v>
      </c>
      <c r="I6207" t="s">
        <v>11</v>
      </c>
      <c r="J62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8" spans="1:14" hidden="1" x14ac:dyDescent="0.25">
      <c r="A6208" t="s">
        <v>8282</v>
      </c>
      <c r="B6208">
        <v>8</v>
      </c>
      <c r="C6208">
        <v>6712</v>
      </c>
      <c r="D6208" t="s">
        <v>6748</v>
      </c>
      <c r="E6208" t="s">
        <v>9</v>
      </c>
      <c r="F6208" t="s">
        <v>242</v>
      </c>
      <c r="G6208" s="2" t="s">
        <v>243</v>
      </c>
      <c r="H6208" s="1">
        <v>0.5</v>
      </c>
      <c r="I6208" t="s">
        <v>11</v>
      </c>
      <c r="J62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09" spans="1:14" hidden="1" x14ac:dyDescent="0.25">
      <c r="A6209" t="s">
        <v>8282</v>
      </c>
      <c r="B6209">
        <v>8</v>
      </c>
      <c r="C6209">
        <v>6713</v>
      </c>
      <c r="D6209" t="s">
        <v>6749</v>
      </c>
      <c r="E6209" t="s">
        <v>9</v>
      </c>
      <c r="F6209" t="s">
        <v>48</v>
      </c>
      <c r="G6209" s="3">
        <v>41078</v>
      </c>
      <c r="H6209" s="1">
        <v>0.5</v>
      </c>
      <c r="I6209" t="s">
        <v>11</v>
      </c>
      <c r="J62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0" spans="1:14" hidden="1" x14ac:dyDescent="0.25">
      <c r="A6210" t="s">
        <v>8282</v>
      </c>
      <c r="B6210">
        <v>8</v>
      </c>
      <c r="C6210">
        <v>6725</v>
      </c>
      <c r="D6210" t="s">
        <v>6750</v>
      </c>
      <c r="E6210" t="s">
        <v>9</v>
      </c>
      <c r="F6210" t="s">
        <v>18</v>
      </c>
      <c r="G6210" s="2" t="s">
        <v>19</v>
      </c>
      <c r="H6210" s="1">
        <v>0.5</v>
      </c>
      <c r="I6210" t="s">
        <v>11</v>
      </c>
      <c r="J62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1" spans="1:14" hidden="1" x14ac:dyDescent="0.25">
      <c r="A6211" t="s">
        <v>8282</v>
      </c>
      <c r="B6211">
        <v>8</v>
      </c>
      <c r="C6211">
        <v>6726</v>
      </c>
      <c r="D6211" t="s">
        <v>6751</v>
      </c>
      <c r="E6211" t="s">
        <v>9</v>
      </c>
      <c r="F6211" t="s">
        <v>18</v>
      </c>
      <c r="G6211" s="2" t="s">
        <v>19</v>
      </c>
      <c r="H6211" s="1">
        <v>0.5</v>
      </c>
      <c r="I6211" t="s">
        <v>11</v>
      </c>
      <c r="J62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2" spans="1:14" hidden="1" x14ac:dyDescent="0.25">
      <c r="A6212" t="s">
        <v>8282</v>
      </c>
      <c r="B6212">
        <v>8</v>
      </c>
      <c r="C6212">
        <v>7002</v>
      </c>
      <c r="D6212" t="s">
        <v>6752</v>
      </c>
      <c r="E6212" t="s">
        <v>9</v>
      </c>
      <c r="F6212" t="s">
        <v>176</v>
      </c>
      <c r="G6212" s="3">
        <v>41078</v>
      </c>
      <c r="H6212" s="1">
        <v>0.5</v>
      </c>
      <c r="I6212" t="s">
        <v>11</v>
      </c>
      <c r="J62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12" t="s">
        <v>9088</v>
      </c>
    </row>
    <row r="6213" spans="1:14" hidden="1" x14ac:dyDescent="0.25">
      <c r="A6213" t="s">
        <v>8282</v>
      </c>
      <c r="B6213">
        <v>8</v>
      </c>
      <c r="C6213">
        <v>7004</v>
      </c>
      <c r="D6213" t="s">
        <v>6753</v>
      </c>
      <c r="E6213" t="s">
        <v>9</v>
      </c>
      <c r="F6213" t="s">
        <v>16</v>
      </c>
      <c r="G6213" s="2" t="s">
        <v>14</v>
      </c>
      <c r="H6213" s="1">
        <v>0.5</v>
      </c>
      <c r="I6213" t="s">
        <v>11</v>
      </c>
      <c r="J62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4" spans="1:14" hidden="1" x14ac:dyDescent="0.25">
      <c r="A6214" t="s">
        <v>8282</v>
      </c>
      <c r="B6214">
        <v>8</v>
      </c>
      <c r="C6214">
        <v>7007</v>
      </c>
      <c r="D6214" t="s">
        <v>6754</v>
      </c>
      <c r="E6214" t="s">
        <v>9</v>
      </c>
      <c r="F6214" t="s">
        <v>16</v>
      </c>
      <c r="G6214" s="2" t="s">
        <v>14</v>
      </c>
      <c r="H6214" s="1">
        <v>0.5</v>
      </c>
      <c r="I6214" t="s">
        <v>11</v>
      </c>
      <c r="J62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5" spans="1:14" hidden="1" x14ac:dyDescent="0.25">
      <c r="A6215" t="s">
        <v>8282</v>
      </c>
      <c r="B6215">
        <v>8</v>
      </c>
      <c r="C6215">
        <v>7009</v>
      </c>
      <c r="D6215" t="s">
        <v>6755</v>
      </c>
      <c r="E6215" t="s">
        <v>9</v>
      </c>
      <c r="F6215" t="s">
        <v>16</v>
      </c>
      <c r="G6215" s="2" t="s">
        <v>14</v>
      </c>
      <c r="H6215" s="1">
        <v>0.5</v>
      </c>
      <c r="I6215" t="s">
        <v>11</v>
      </c>
      <c r="J62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6" spans="1:14" hidden="1" x14ac:dyDescent="0.25">
      <c r="A6216" t="s">
        <v>8282</v>
      </c>
      <c r="B6216">
        <v>8</v>
      </c>
      <c r="C6216">
        <v>7012</v>
      </c>
      <c r="D6216" t="s">
        <v>6756</v>
      </c>
      <c r="E6216" t="s">
        <v>9</v>
      </c>
      <c r="F6216" t="s">
        <v>48</v>
      </c>
      <c r="G6216" s="3">
        <v>41078</v>
      </c>
      <c r="H6216" s="1">
        <v>0.5</v>
      </c>
      <c r="I6216" t="s">
        <v>11</v>
      </c>
      <c r="J62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7" spans="1:14" hidden="1" x14ac:dyDescent="0.25">
      <c r="A6217" t="s">
        <v>8282</v>
      </c>
      <c r="B6217">
        <v>8</v>
      </c>
      <c r="C6217">
        <v>7014</v>
      </c>
      <c r="D6217" t="s">
        <v>6757</v>
      </c>
      <c r="E6217" t="s">
        <v>9</v>
      </c>
      <c r="F6217" t="s">
        <v>16</v>
      </c>
      <c r="G6217" s="2" t="s">
        <v>14</v>
      </c>
      <c r="H6217" s="1">
        <v>0.5</v>
      </c>
      <c r="I6217" t="s">
        <v>11</v>
      </c>
      <c r="J62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8" spans="1:14" hidden="1" x14ac:dyDescent="0.25">
      <c r="A6218" t="s">
        <v>8282</v>
      </c>
      <c r="B6218">
        <v>8</v>
      </c>
      <c r="C6218">
        <v>7023</v>
      </c>
      <c r="D6218" t="s">
        <v>1272</v>
      </c>
      <c r="E6218" t="s">
        <v>9</v>
      </c>
      <c r="F6218" t="s">
        <v>16</v>
      </c>
      <c r="G6218" s="2" t="s">
        <v>14</v>
      </c>
      <c r="H6218" s="1">
        <v>0.5</v>
      </c>
      <c r="I6218" t="s">
        <v>11</v>
      </c>
      <c r="J62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19" spans="1:14" hidden="1" x14ac:dyDescent="0.25">
      <c r="A6219" t="s">
        <v>8282</v>
      </c>
      <c r="B6219">
        <v>8</v>
      </c>
      <c r="C6219">
        <v>7110</v>
      </c>
      <c r="D6219" t="s">
        <v>6758</v>
      </c>
      <c r="E6219" t="s">
        <v>9</v>
      </c>
      <c r="F6219" t="s">
        <v>16</v>
      </c>
      <c r="G6219" s="2" t="s">
        <v>14</v>
      </c>
      <c r="H6219" s="1">
        <v>0.5</v>
      </c>
      <c r="I6219" t="s">
        <v>11</v>
      </c>
      <c r="J62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0" spans="1:14" hidden="1" x14ac:dyDescent="0.25">
      <c r="A6220" t="s">
        <v>8282</v>
      </c>
      <c r="B6220">
        <v>8</v>
      </c>
      <c r="C6220">
        <v>7111</v>
      </c>
      <c r="D6220" t="s">
        <v>6759</v>
      </c>
      <c r="E6220" t="s">
        <v>9</v>
      </c>
      <c r="F6220" t="s">
        <v>18</v>
      </c>
      <c r="G6220" s="2" t="s">
        <v>19</v>
      </c>
      <c r="H6220" s="1">
        <v>0.5</v>
      </c>
      <c r="I6220" t="s">
        <v>11</v>
      </c>
      <c r="J62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1" spans="1:14" hidden="1" x14ac:dyDescent="0.25">
      <c r="A6221" t="s">
        <v>8282</v>
      </c>
      <c r="B6221">
        <v>8</v>
      </c>
      <c r="C6221">
        <v>7112</v>
      </c>
      <c r="D6221" t="s">
        <v>6760</v>
      </c>
      <c r="E6221" t="s">
        <v>9</v>
      </c>
      <c r="F6221" t="s">
        <v>16</v>
      </c>
      <c r="G6221" s="2" t="s">
        <v>14</v>
      </c>
      <c r="H6221" s="1">
        <v>0.5</v>
      </c>
      <c r="I6221" t="s">
        <v>11</v>
      </c>
      <c r="J62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2" spans="1:14" hidden="1" x14ac:dyDescent="0.25">
      <c r="A6222" t="s">
        <v>8282</v>
      </c>
      <c r="B6222">
        <v>8</v>
      </c>
      <c r="C6222">
        <v>7113</v>
      </c>
      <c r="D6222" t="s">
        <v>6761</v>
      </c>
      <c r="E6222" t="s">
        <v>9</v>
      </c>
      <c r="F6222" t="s">
        <v>18</v>
      </c>
      <c r="G6222" s="2" t="s">
        <v>19</v>
      </c>
      <c r="H6222" s="1">
        <v>0.5</v>
      </c>
      <c r="I6222" t="s">
        <v>11</v>
      </c>
      <c r="J62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3" spans="1:14" hidden="1" x14ac:dyDescent="0.25">
      <c r="A6223" t="s">
        <v>8282</v>
      </c>
      <c r="B6223">
        <v>8</v>
      </c>
      <c r="C6223">
        <v>7114</v>
      </c>
      <c r="D6223" t="s">
        <v>6762</v>
      </c>
      <c r="E6223" t="s">
        <v>9</v>
      </c>
      <c r="F6223" t="s">
        <v>16</v>
      </c>
      <c r="G6223" s="2" t="s">
        <v>14</v>
      </c>
      <c r="H6223" s="1">
        <v>0.5</v>
      </c>
      <c r="I6223" t="s">
        <v>11</v>
      </c>
      <c r="J62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4" spans="1:14" hidden="1" x14ac:dyDescent="0.25">
      <c r="A6224" t="s">
        <v>8282</v>
      </c>
      <c r="B6224">
        <v>8</v>
      </c>
      <c r="C6224">
        <v>7115</v>
      </c>
      <c r="D6224" t="s">
        <v>6763</v>
      </c>
      <c r="E6224" t="s">
        <v>9</v>
      </c>
      <c r="F6224" t="s">
        <v>16</v>
      </c>
      <c r="G6224" s="2" t="s">
        <v>14</v>
      </c>
      <c r="H6224" s="1">
        <v>0.5</v>
      </c>
      <c r="I6224" t="s">
        <v>11</v>
      </c>
      <c r="J62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5" spans="1:14" hidden="1" x14ac:dyDescent="0.25">
      <c r="A6225" t="s">
        <v>8282</v>
      </c>
      <c r="B6225">
        <v>8</v>
      </c>
      <c r="C6225">
        <v>7116</v>
      </c>
      <c r="D6225" t="s">
        <v>6764</v>
      </c>
      <c r="E6225" t="s">
        <v>9</v>
      </c>
      <c r="F6225" t="s">
        <v>16</v>
      </c>
      <c r="G6225" s="2" t="s">
        <v>14</v>
      </c>
      <c r="H6225" s="1">
        <v>0.5</v>
      </c>
      <c r="I6225" t="s">
        <v>11</v>
      </c>
      <c r="J62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6" spans="1:14" hidden="1" x14ac:dyDescent="0.25">
      <c r="A6226" t="s">
        <v>8282</v>
      </c>
      <c r="B6226">
        <v>8</v>
      </c>
      <c r="C6226">
        <v>7117</v>
      </c>
      <c r="D6226" t="s">
        <v>6765</v>
      </c>
      <c r="E6226" t="s">
        <v>9</v>
      </c>
      <c r="F6226" t="s">
        <v>4079</v>
      </c>
      <c r="G6226" s="2" t="s">
        <v>14</v>
      </c>
      <c r="H6226" s="1">
        <v>0.5</v>
      </c>
      <c r="I6226" t="s">
        <v>11</v>
      </c>
      <c r="J62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26" t="s">
        <v>9088</v>
      </c>
    </row>
    <row r="6227" spans="1:14" hidden="1" x14ac:dyDescent="0.25">
      <c r="A6227" t="s">
        <v>8282</v>
      </c>
      <c r="B6227">
        <v>8</v>
      </c>
      <c r="C6227">
        <v>7118</v>
      </c>
      <c r="D6227" t="s">
        <v>6766</v>
      </c>
      <c r="E6227" t="s">
        <v>9</v>
      </c>
      <c r="F6227" t="s">
        <v>16</v>
      </c>
      <c r="G6227" s="2" t="s">
        <v>14</v>
      </c>
      <c r="H6227" s="1">
        <v>0.5</v>
      </c>
      <c r="I6227" t="s">
        <v>11</v>
      </c>
      <c r="J62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8" spans="1:14" hidden="1" x14ac:dyDescent="0.25">
      <c r="A6228" t="s">
        <v>8282</v>
      </c>
      <c r="B6228">
        <v>8</v>
      </c>
      <c r="C6228">
        <v>7119</v>
      </c>
      <c r="D6228" t="s">
        <v>6767</v>
      </c>
      <c r="E6228" t="s">
        <v>9</v>
      </c>
      <c r="F6228" t="s">
        <v>16</v>
      </c>
      <c r="G6228" s="2" t="s">
        <v>14</v>
      </c>
      <c r="H6228" s="1">
        <v>0.5</v>
      </c>
      <c r="I6228" t="s">
        <v>11</v>
      </c>
      <c r="J62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29" spans="1:14" hidden="1" x14ac:dyDescent="0.25">
      <c r="A6229" t="s">
        <v>8282</v>
      </c>
      <c r="B6229">
        <v>8</v>
      </c>
      <c r="C6229">
        <v>7120</v>
      </c>
      <c r="D6229" t="s">
        <v>6768</v>
      </c>
      <c r="E6229" t="s">
        <v>9</v>
      </c>
      <c r="F6229" t="s">
        <v>16</v>
      </c>
      <c r="G6229" s="2" t="s">
        <v>14</v>
      </c>
      <c r="H6229" s="1">
        <v>0.5</v>
      </c>
      <c r="I6229" t="s">
        <v>11</v>
      </c>
      <c r="J62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0" spans="1:14" hidden="1" x14ac:dyDescent="0.25">
      <c r="A6230" t="s">
        <v>8282</v>
      </c>
      <c r="B6230">
        <v>8</v>
      </c>
      <c r="C6230">
        <v>7121</v>
      </c>
      <c r="D6230" t="s">
        <v>6769</v>
      </c>
      <c r="E6230" t="s">
        <v>9</v>
      </c>
      <c r="F6230" t="s">
        <v>16</v>
      </c>
      <c r="G6230" s="2" t="s">
        <v>14</v>
      </c>
      <c r="H6230" s="1">
        <v>0.5</v>
      </c>
      <c r="I6230" t="s">
        <v>11</v>
      </c>
      <c r="J62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1" spans="1:14" hidden="1" x14ac:dyDescent="0.25">
      <c r="A6231" t="s">
        <v>8282</v>
      </c>
      <c r="B6231">
        <v>8</v>
      </c>
      <c r="C6231">
        <v>7132</v>
      </c>
      <c r="D6231" t="s">
        <v>6770</v>
      </c>
      <c r="E6231" t="s">
        <v>9</v>
      </c>
      <c r="F6231" t="s">
        <v>16</v>
      </c>
      <c r="G6231" s="2" t="s">
        <v>14</v>
      </c>
      <c r="H6231" s="1">
        <v>0.5</v>
      </c>
      <c r="I6231" t="s">
        <v>11</v>
      </c>
      <c r="J62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2" spans="1:14" hidden="1" x14ac:dyDescent="0.25">
      <c r="A6232" t="s">
        <v>8282</v>
      </c>
      <c r="B6232">
        <v>8</v>
      </c>
      <c r="C6232">
        <v>7133</v>
      </c>
      <c r="D6232" t="s">
        <v>6771</v>
      </c>
      <c r="E6232" t="s">
        <v>9</v>
      </c>
      <c r="F6232" t="s">
        <v>16</v>
      </c>
      <c r="G6232" s="2" t="s">
        <v>14</v>
      </c>
      <c r="H6232" s="1">
        <v>0.5</v>
      </c>
      <c r="I6232" t="s">
        <v>11</v>
      </c>
      <c r="J62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3" spans="1:14" hidden="1" x14ac:dyDescent="0.25">
      <c r="A6233" t="s">
        <v>8282</v>
      </c>
      <c r="B6233">
        <v>8</v>
      </c>
      <c r="C6233">
        <v>7138</v>
      </c>
      <c r="D6233" t="s">
        <v>6772</v>
      </c>
      <c r="E6233" t="s">
        <v>9</v>
      </c>
      <c r="F6233" t="s">
        <v>16</v>
      </c>
      <c r="G6233" s="2" t="s">
        <v>14</v>
      </c>
      <c r="H6233" s="1">
        <v>0.5</v>
      </c>
      <c r="I6233" t="s">
        <v>11</v>
      </c>
      <c r="J62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4" spans="1:14" hidden="1" x14ac:dyDescent="0.25">
      <c r="A6234" t="s">
        <v>8282</v>
      </c>
      <c r="B6234">
        <v>8</v>
      </c>
      <c r="C6234">
        <v>7139</v>
      </c>
      <c r="D6234" t="s">
        <v>6773</v>
      </c>
      <c r="E6234" t="s">
        <v>9</v>
      </c>
      <c r="F6234" t="s">
        <v>16</v>
      </c>
      <c r="G6234" s="2" t="s">
        <v>14</v>
      </c>
      <c r="H6234" s="1">
        <v>0.5</v>
      </c>
      <c r="I6234" t="s">
        <v>11</v>
      </c>
      <c r="J62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5" spans="1:14" hidden="1" x14ac:dyDescent="0.25">
      <c r="A6235" t="s">
        <v>8282</v>
      </c>
      <c r="B6235">
        <v>8</v>
      </c>
      <c r="C6235">
        <v>7150</v>
      </c>
      <c r="D6235" t="s">
        <v>6774</v>
      </c>
      <c r="E6235" t="s">
        <v>9</v>
      </c>
      <c r="F6235" t="s">
        <v>16</v>
      </c>
      <c r="G6235" s="2" t="s">
        <v>14</v>
      </c>
      <c r="H6235" s="1">
        <v>0.5</v>
      </c>
      <c r="I6235" t="s">
        <v>11</v>
      </c>
      <c r="J62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6" spans="1:14" hidden="1" x14ac:dyDescent="0.25">
      <c r="A6236" t="s">
        <v>8282</v>
      </c>
      <c r="B6236">
        <v>8</v>
      </c>
      <c r="C6236">
        <v>7151</v>
      </c>
      <c r="D6236" t="s">
        <v>6775</v>
      </c>
      <c r="E6236" t="s">
        <v>9</v>
      </c>
      <c r="F6236" t="s">
        <v>16</v>
      </c>
      <c r="G6236" s="2" t="s">
        <v>14</v>
      </c>
      <c r="H6236" s="1">
        <v>0.5</v>
      </c>
      <c r="I6236" t="s">
        <v>11</v>
      </c>
      <c r="J62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7" spans="1:14" hidden="1" x14ac:dyDescent="0.25">
      <c r="A6237" t="s">
        <v>8282</v>
      </c>
      <c r="B6237">
        <v>8</v>
      </c>
      <c r="C6237">
        <v>7152</v>
      </c>
      <c r="D6237" t="s">
        <v>1285</v>
      </c>
      <c r="E6237" t="s">
        <v>9</v>
      </c>
      <c r="F6237" t="s">
        <v>18</v>
      </c>
      <c r="G6237" s="2" t="s">
        <v>19</v>
      </c>
      <c r="H6237" s="1">
        <v>0.5</v>
      </c>
      <c r="I6237" t="s">
        <v>11</v>
      </c>
      <c r="J62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8" spans="1:14" hidden="1" x14ac:dyDescent="0.25">
      <c r="A6238" t="s">
        <v>8282</v>
      </c>
      <c r="B6238">
        <v>8</v>
      </c>
      <c r="C6238">
        <v>7153</v>
      </c>
      <c r="D6238" t="s">
        <v>6776</v>
      </c>
      <c r="E6238" t="s">
        <v>9</v>
      </c>
      <c r="F6238" t="s">
        <v>16</v>
      </c>
      <c r="G6238" s="2" t="s">
        <v>14</v>
      </c>
      <c r="H6238" s="1">
        <v>0.5</v>
      </c>
      <c r="I6238" t="s">
        <v>11</v>
      </c>
      <c r="J62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39" spans="1:14" hidden="1" x14ac:dyDescent="0.25">
      <c r="A6239" t="s">
        <v>8282</v>
      </c>
      <c r="B6239">
        <v>8</v>
      </c>
      <c r="C6239">
        <v>7154</v>
      </c>
      <c r="D6239" t="s">
        <v>6777</v>
      </c>
      <c r="E6239" t="s">
        <v>9</v>
      </c>
      <c r="F6239" t="s">
        <v>16</v>
      </c>
      <c r="G6239" s="2" t="s">
        <v>14</v>
      </c>
      <c r="H6239" s="1">
        <v>0.5</v>
      </c>
      <c r="I6239" t="s">
        <v>11</v>
      </c>
      <c r="J62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40" spans="1:14" hidden="1" x14ac:dyDescent="0.25">
      <c r="A6240" t="s">
        <v>8282</v>
      </c>
      <c r="B6240">
        <v>8</v>
      </c>
      <c r="C6240">
        <v>7155</v>
      </c>
      <c r="D6240" t="s">
        <v>6778</v>
      </c>
      <c r="E6240" t="s">
        <v>9</v>
      </c>
      <c r="F6240" t="s">
        <v>16</v>
      </c>
      <c r="G6240" s="2" t="s">
        <v>14</v>
      </c>
      <c r="H6240" s="1">
        <v>0.5</v>
      </c>
      <c r="I6240" t="s">
        <v>11</v>
      </c>
      <c r="J62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41" spans="1:14" hidden="1" x14ac:dyDescent="0.25">
      <c r="A6241" t="s">
        <v>8282</v>
      </c>
      <c r="B6241">
        <v>8</v>
      </c>
      <c r="C6241">
        <v>7156</v>
      </c>
      <c r="D6241" t="s">
        <v>6779</v>
      </c>
      <c r="E6241" t="s">
        <v>9</v>
      </c>
      <c r="F6241" t="s">
        <v>16</v>
      </c>
      <c r="G6241" s="2" t="s">
        <v>14</v>
      </c>
      <c r="H6241" s="1">
        <v>0.5</v>
      </c>
      <c r="I6241" t="s">
        <v>11</v>
      </c>
      <c r="J62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42" spans="1:14" hidden="1" x14ac:dyDescent="0.25">
      <c r="A6242" t="s">
        <v>8282</v>
      </c>
      <c r="B6242">
        <v>8</v>
      </c>
      <c r="C6242">
        <v>7157</v>
      </c>
      <c r="D6242" t="s">
        <v>6780</v>
      </c>
      <c r="E6242" t="s">
        <v>9</v>
      </c>
      <c r="F6242" t="s">
        <v>48</v>
      </c>
      <c r="G6242" s="3">
        <v>41078</v>
      </c>
      <c r="H6242" s="1">
        <v>0.5</v>
      </c>
      <c r="I6242" t="s">
        <v>11</v>
      </c>
      <c r="J62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43" spans="1:14" hidden="1" x14ac:dyDescent="0.25">
      <c r="A6243" t="s">
        <v>8282</v>
      </c>
      <c r="B6243">
        <v>8</v>
      </c>
      <c r="C6243">
        <v>7158</v>
      </c>
      <c r="D6243" t="s">
        <v>6781</v>
      </c>
      <c r="E6243" t="s">
        <v>9</v>
      </c>
      <c r="F6243" t="s">
        <v>16</v>
      </c>
      <c r="G6243" s="2" t="s">
        <v>14</v>
      </c>
      <c r="H6243" s="1">
        <v>0.5</v>
      </c>
      <c r="I6243" t="s">
        <v>11</v>
      </c>
      <c r="J62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44" spans="1:14" hidden="1" x14ac:dyDescent="0.25">
      <c r="A6244" t="s">
        <v>8282</v>
      </c>
      <c r="B6244">
        <v>8</v>
      </c>
      <c r="C6244">
        <v>7159</v>
      </c>
      <c r="D6244" t="s">
        <v>6782</v>
      </c>
      <c r="E6244" t="s">
        <v>9</v>
      </c>
      <c r="F6244" t="s">
        <v>16</v>
      </c>
      <c r="G6244" s="2" t="s">
        <v>14</v>
      </c>
      <c r="H6244" s="1">
        <v>0.5</v>
      </c>
      <c r="I6244" t="s">
        <v>11</v>
      </c>
      <c r="J62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45" spans="1:14" hidden="1" x14ac:dyDescent="0.25">
      <c r="A6245" t="s">
        <v>8282</v>
      </c>
      <c r="B6245">
        <v>8</v>
      </c>
      <c r="C6245">
        <v>7161</v>
      </c>
      <c r="D6245" t="s">
        <v>6783</v>
      </c>
      <c r="E6245" t="s">
        <v>9</v>
      </c>
      <c r="F6245" t="s">
        <v>16</v>
      </c>
      <c r="G6245" s="2" t="s">
        <v>14</v>
      </c>
      <c r="H6245" s="1">
        <v>0.5</v>
      </c>
      <c r="I6245" t="s">
        <v>11</v>
      </c>
      <c r="J62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46" spans="1:14" hidden="1" x14ac:dyDescent="0.25">
      <c r="A6246" t="s">
        <v>8282</v>
      </c>
      <c r="B6246">
        <v>8</v>
      </c>
      <c r="C6246">
        <v>7172</v>
      </c>
      <c r="D6246" t="s">
        <v>6784</v>
      </c>
      <c r="E6246" t="s">
        <v>9</v>
      </c>
      <c r="F6246" t="s">
        <v>6785</v>
      </c>
      <c r="G6246" s="2" t="s">
        <v>243</v>
      </c>
      <c r="H6246" s="1">
        <v>0.5</v>
      </c>
      <c r="I6246" t="s">
        <v>11</v>
      </c>
      <c r="J62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46" t="s">
        <v>9088</v>
      </c>
    </row>
    <row r="6247" spans="1:14" hidden="1" x14ac:dyDescent="0.25">
      <c r="A6247" t="s">
        <v>8282</v>
      </c>
      <c r="B6247">
        <v>8</v>
      </c>
      <c r="C6247">
        <v>7173</v>
      </c>
      <c r="D6247" t="s">
        <v>6786</v>
      </c>
      <c r="E6247" t="s">
        <v>9</v>
      </c>
      <c r="F6247" t="s">
        <v>6785</v>
      </c>
      <c r="G6247" s="2" t="s">
        <v>243</v>
      </c>
      <c r="H6247" s="1">
        <v>0.5</v>
      </c>
      <c r="I6247" t="s">
        <v>11</v>
      </c>
      <c r="J62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47" t="s">
        <v>9088</v>
      </c>
    </row>
    <row r="6248" spans="1:14" hidden="1" x14ac:dyDescent="0.25">
      <c r="A6248" t="s">
        <v>8282</v>
      </c>
      <c r="B6248">
        <v>8</v>
      </c>
      <c r="C6248">
        <v>7174</v>
      </c>
      <c r="D6248" t="s">
        <v>6787</v>
      </c>
      <c r="E6248" t="s">
        <v>9</v>
      </c>
      <c r="F6248" t="s">
        <v>6785</v>
      </c>
      <c r="G6248" s="2" t="s">
        <v>243</v>
      </c>
      <c r="H6248" s="1">
        <v>0.5</v>
      </c>
      <c r="I6248" t="s">
        <v>11</v>
      </c>
      <c r="J62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48" t="s">
        <v>9088</v>
      </c>
    </row>
    <row r="6249" spans="1:14" hidden="1" x14ac:dyDescent="0.25">
      <c r="A6249" t="s">
        <v>8282</v>
      </c>
      <c r="B6249">
        <v>8</v>
      </c>
      <c r="C6249">
        <v>7175</v>
      </c>
      <c r="D6249" t="s">
        <v>6788</v>
      </c>
      <c r="E6249" t="s">
        <v>9</v>
      </c>
      <c r="F6249" t="s">
        <v>6785</v>
      </c>
      <c r="G6249" s="2" t="s">
        <v>243</v>
      </c>
      <c r="H6249" s="1">
        <v>0.5</v>
      </c>
      <c r="I6249" t="s">
        <v>11</v>
      </c>
      <c r="J62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49" t="s">
        <v>9088</v>
      </c>
    </row>
    <row r="6250" spans="1:14" hidden="1" x14ac:dyDescent="0.25">
      <c r="A6250" t="s">
        <v>8282</v>
      </c>
      <c r="B6250">
        <v>8</v>
      </c>
      <c r="C6250">
        <v>7176</v>
      </c>
      <c r="D6250" t="s">
        <v>6789</v>
      </c>
      <c r="E6250" t="s">
        <v>9</v>
      </c>
      <c r="F6250" t="s">
        <v>6785</v>
      </c>
      <c r="G6250" s="2" t="s">
        <v>243</v>
      </c>
      <c r="H6250" s="1">
        <v>0.5</v>
      </c>
      <c r="I6250" t="s">
        <v>11</v>
      </c>
      <c r="J62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50" t="s">
        <v>9088</v>
      </c>
    </row>
    <row r="6251" spans="1:14" hidden="1" x14ac:dyDescent="0.25">
      <c r="A6251" t="s">
        <v>8282</v>
      </c>
      <c r="B6251">
        <v>8</v>
      </c>
      <c r="C6251">
        <v>7177</v>
      </c>
      <c r="D6251" t="s">
        <v>6790</v>
      </c>
      <c r="E6251" t="s">
        <v>9</v>
      </c>
      <c r="F6251" t="s">
        <v>185</v>
      </c>
      <c r="G6251" s="2" t="s">
        <v>109</v>
      </c>
      <c r="H6251" s="1">
        <v>0.5</v>
      </c>
      <c r="I6251" t="s">
        <v>11</v>
      </c>
      <c r="J62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52" spans="1:14" hidden="1" x14ac:dyDescent="0.25">
      <c r="A6252" t="s">
        <v>8282</v>
      </c>
      <c r="B6252">
        <v>8</v>
      </c>
      <c r="C6252">
        <v>7182</v>
      </c>
      <c r="D6252" t="s">
        <v>6791</v>
      </c>
      <c r="E6252" t="s">
        <v>9</v>
      </c>
      <c r="F6252" t="s">
        <v>242</v>
      </c>
      <c r="G6252" s="2" t="s">
        <v>243</v>
      </c>
      <c r="H6252" s="1">
        <v>0.5</v>
      </c>
      <c r="I6252" t="s">
        <v>11</v>
      </c>
      <c r="J62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53" spans="1:14" hidden="1" x14ac:dyDescent="0.25">
      <c r="A6253" t="s">
        <v>8282</v>
      </c>
      <c r="B6253">
        <v>8</v>
      </c>
      <c r="C6253">
        <v>7183</v>
      </c>
      <c r="D6253" t="s">
        <v>6792</v>
      </c>
      <c r="E6253" t="s">
        <v>9</v>
      </c>
      <c r="F6253" t="s">
        <v>242</v>
      </c>
      <c r="G6253" s="2" t="s">
        <v>243</v>
      </c>
      <c r="H6253" s="1">
        <v>0.5</v>
      </c>
      <c r="I6253" t="s">
        <v>11</v>
      </c>
      <c r="J62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54" spans="1:14" hidden="1" x14ac:dyDescent="0.25">
      <c r="A6254" t="s">
        <v>8282</v>
      </c>
      <c r="B6254">
        <v>8</v>
      </c>
      <c r="C6254">
        <v>7184</v>
      </c>
      <c r="D6254" t="s">
        <v>6793</v>
      </c>
      <c r="E6254" t="s">
        <v>9</v>
      </c>
      <c r="F6254" t="s">
        <v>242</v>
      </c>
      <c r="G6254" s="2" t="s">
        <v>243</v>
      </c>
      <c r="H6254" s="1">
        <v>0.5</v>
      </c>
      <c r="I6254" t="s">
        <v>11</v>
      </c>
      <c r="J62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55" spans="1:14" hidden="1" x14ac:dyDescent="0.25">
      <c r="A6255" t="s">
        <v>8282</v>
      </c>
      <c r="B6255">
        <v>8</v>
      </c>
      <c r="C6255">
        <v>7185</v>
      </c>
      <c r="D6255" t="s">
        <v>6794</v>
      </c>
      <c r="E6255" t="s">
        <v>9</v>
      </c>
      <c r="F6255" t="s">
        <v>242</v>
      </c>
      <c r="G6255" s="2" t="s">
        <v>243</v>
      </c>
      <c r="H6255" s="1">
        <v>0.5</v>
      </c>
      <c r="I6255" t="s">
        <v>11</v>
      </c>
      <c r="J62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56" spans="1:14" hidden="1" x14ac:dyDescent="0.25">
      <c r="A6256" t="s">
        <v>8282</v>
      </c>
      <c r="B6256">
        <v>8</v>
      </c>
      <c r="C6256">
        <v>7186</v>
      </c>
      <c r="D6256" t="s">
        <v>6795</v>
      </c>
      <c r="E6256" t="s">
        <v>9</v>
      </c>
      <c r="F6256" t="s">
        <v>242</v>
      </c>
      <c r="G6256" s="2" t="s">
        <v>243</v>
      </c>
      <c r="H6256" s="1">
        <v>0.5</v>
      </c>
      <c r="I6256" t="s">
        <v>11</v>
      </c>
      <c r="J62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57" spans="1:14" hidden="1" x14ac:dyDescent="0.25">
      <c r="A6257" t="s">
        <v>8282</v>
      </c>
      <c r="B6257">
        <v>8</v>
      </c>
      <c r="C6257">
        <v>7187</v>
      </c>
      <c r="D6257" t="s">
        <v>6796</v>
      </c>
      <c r="E6257" t="s">
        <v>9</v>
      </c>
      <c r="F6257" t="s">
        <v>242</v>
      </c>
      <c r="G6257" s="2" t="s">
        <v>243</v>
      </c>
      <c r="H6257" s="1">
        <v>0.5</v>
      </c>
      <c r="I6257" t="s">
        <v>11</v>
      </c>
      <c r="J62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58" spans="1:14" hidden="1" x14ac:dyDescent="0.25">
      <c r="A6258" t="s">
        <v>8282</v>
      </c>
      <c r="B6258">
        <v>8</v>
      </c>
      <c r="C6258">
        <v>7188</v>
      </c>
      <c r="D6258" t="s">
        <v>6797</v>
      </c>
      <c r="E6258" t="s">
        <v>9</v>
      </c>
      <c r="F6258" t="s">
        <v>242</v>
      </c>
      <c r="G6258" s="2" t="s">
        <v>243</v>
      </c>
      <c r="H6258" s="1">
        <v>0.5</v>
      </c>
      <c r="I6258" t="s">
        <v>11</v>
      </c>
      <c r="J62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59" spans="1:14" hidden="1" x14ac:dyDescent="0.25">
      <c r="A6259" t="s">
        <v>8282</v>
      </c>
      <c r="B6259">
        <v>8</v>
      </c>
      <c r="C6259">
        <v>7189</v>
      </c>
      <c r="D6259" t="s">
        <v>6798</v>
      </c>
      <c r="E6259" t="s">
        <v>9</v>
      </c>
      <c r="F6259" t="s">
        <v>16</v>
      </c>
      <c r="G6259" s="2" t="s">
        <v>14</v>
      </c>
      <c r="H6259" s="1">
        <v>0.5</v>
      </c>
      <c r="I6259" t="s">
        <v>11</v>
      </c>
      <c r="J62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60" spans="1:14" hidden="1" x14ac:dyDescent="0.25">
      <c r="A6260" t="s">
        <v>8282</v>
      </c>
      <c r="B6260">
        <v>8</v>
      </c>
      <c r="C6260">
        <v>7190</v>
      </c>
      <c r="D6260" t="s">
        <v>6799</v>
      </c>
      <c r="E6260" t="s">
        <v>9</v>
      </c>
      <c r="F6260" t="s">
        <v>16</v>
      </c>
      <c r="G6260" s="2" t="s">
        <v>14</v>
      </c>
      <c r="H6260" s="1">
        <v>0.5</v>
      </c>
      <c r="I6260" t="s">
        <v>11</v>
      </c>
      <c r="J62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61" spans="1:14" hidden="1" x14ac:dyDescent="0.25">
      <c r="A6261" t="s">
        <v>8282</v>
      </c>
      <c r="B6261">
        <v>8</v>
      </c>
      <c r="C6261">
        <v>7300</v>
      </c>
      <c r="D6261" t="s">
        <v>6800</v>
      </c>
      <c r="E6261" t="s">
        <v>9</v>
      </c>
      <c r="F6261" t="s">
        <v>16</v>
      </c>
      <c r="G6261" s="2" t="s">
        <v>14</v>
      </c>
      <c r="H6261" s="1">
        <v>0.5</v>
      </c>
      <c r="I6261" t="s">
        <v>11</v>
      </c>
      <c r="J62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62" spans="1:14" hidden="1" x14ac:dyDescent="0.25">
      <c r="A6262" t="s">
        <v>8282</v>
      </c>
      <c r="B6262">
        <v>8</v>
      </c>
      <c r="C6262">
        <v>7301</v>
      </c>
      <c r="D6262" t="s">
        <v>6801</v>
      </c>
      <c r="E6262" t="s">
        <v>9</v>
      </c>
      <c r="F6262" t="s">
        <v>16</v>
      </c>
      <c r="G6262" s="2" t="s">
        <v>14</v>
      </c>
      <c r="H6262" s="1">
        <v>0.5</v>
      </c>
      <c r="I6262" t="s">
        <v>11</v>
      </c>
      <c r="J62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63" spans="1:14" hidden="1" x14ac:dyDescent="0.25">
      <c r="A6263" t="s">
        <v>8282</v>
      </c>
      <c r="B6263">
        <v>8</v>
      </c>
      <c r="C6263">
        <v>7302</v>
      </c>
      <c r="D6263" t="s">
        <v>6802</v>
      </c>
      <c r="E6263" t="s">
        <v>9</v>
      </c>
      <c r="F6263" t="s">
        <v>1296</v>
      </c>
      <c r="G6263" s="2" t="s">
        <v>1297</v>
      </c>
      <c r="H6263" s="1">
        <v>0.5</v>
      </c>
      <c r="I6263" t="s">
        <v>11</v>
      </c>
      <c r="J62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63" t="s">
        <v>9088</v>
      </c>
    </row>
    <row r="6264" spans="1:14" hidden="1" x14ac:dyDescent="0.25">
      <c r="A6264" t="s">
        <v>8282</v>
      </c>
      <c r="B6264">
        <v>8</v>
      </c>
      <c r="C6264">
        <v>7303</v>
      </c>
      <c r="D6264" t="s">
        <v>6803</v>
      </c>
      <c r="E6264" t="s">
        <v>9</v>
      </c>
      <c r="F6264" t="s">
        <v>16</v>
      </c>
      <c r="G6264" s="2" t="s">
        <v>14</v>
      </c>
      <c r="H6264" s="1">
        <v>0.5</v>
      </c>
      <c r="I6264" t="s">
        <v>11</v>
      </c>
      <c r="J62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65" spans="1:14" hidden="1" x14ac:dyDescent="0.25">
      <c r="A6265" t="s">
        <v>8282</v>
      </c>
      <c r="B6265">
        <v>8</v>
      </c>
      <c r="C6265">
        <v>7304</v>
      </c>
      <c r="D6265" t="s">
        <v>1295</v>
      </c>
      <c r="E6265" t="s">
        <v>9</v>
      </c>
      <c r="F6265" t="s">
        <v>702</v>
      </c>
      <c r="G6265" s="2" t="s">
        <v>14</v>
      </c>
      <c r="H6265" s="1">
        <v>0.5</v>
      </c>
      <c r="I6265" t="s">
        <v>11</v>
      </c>
      <c r="J62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65" t="s">
        <v>9088</v>
      </c>
    </row>
    <row r="6266" spans="1:14" hidden="1" x14ac:dyDescent="0.25">
      <c r="A6266" t="s">
        <v>8282</v>
      </c>
      <c r="B6266">
        <v>8</v>
      </c>
      <c r="C6266">
        <v>7305</v>
      </c>
      <c r="D6266" t="s">
        <v>6804</v>
      </c>
      <c r="E6266" t="s">
        <v>9</v>
      </c>
      <c r="F6266" t="s">
        <v>702</v>
      </c>
      <c r="G6266" s="2" t="s">
        <v>14</v>
      </c>
      <c r="H6266" s="1">
        <v>0.5</v>
      </c>
      <c r="I6266" t="s">
        <v>11</v>
      </c>
      <c r="J62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66" t="s">
        <v>9088</v>
      </c>
    </row>
    <row r="6267" spans="1:14" hidden="1" x14ac:dyDescent="0.25">
      <c r="A6267" t="s">
        <v>8282</v>
      </c>
      <c r="B6267">
        <v>8</v>
      </c>
      <c r="C6267">
        <v>7306</v>
      </c>
      <c r="D6267" t="s">
        <v>6805</v>
      </c>
      <c r="E6267" t="s">
        <v>9</v>
      </c>
      <c r="F6267" t="s">
        <v>16</v>
      </c>
      <c r="G6267" s="2" t="s">
        <v>14</v>
      </c>
      <c r="H6267" s="1">
        <v>0.5</v>
      </c>
      <c r="I6267" t="s">
        <v>11</v>
      </c>
      <c r="J62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68" spans="1:14" hidden="1" x14ac:dyDescent="0.25">
      <c r="A6268" t="s">
        <v>8282</v>
      </c>
      <c r="B6268">
        <v>8</v>
      </c>
      <c r="C6268">
        <v>7307</v>
      </c>
      <c r="D6268" t="s">
        <v>6806</v>
      </c>
      <c r="E6268" t="s">
        <v>9</v>
      </c>
      <c r="F6268" t="s">
        <v>18</v>
      </c>
      <c r="G6268" s="2" t="s">
        <v>19</v>
      </c>
      <c r="H6268" s="1">
        <v>0.5</v>
      </c>
      <c r="I6268" t="s">
        <v>11</v>
      </c>
      <c r="J62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69" spans="1:14" hidden="1" x14ac:dyDescent="0.25">
      <c r="A6269" t="s">
        <v>8282</v>
      </c>
      <c r="B6269">
        <v>8</v>
      </c>
      <c r="C6269">
        <v>7308</v>
      </c>
      <c r="D6269" t="s">
        <v>6807</v>
      </c>
      <c r="E6269" t="s">
        <v>9</v>
      </c>
      <c r="F6269" t="s">
        <v>6808</v>
      </c>
      <c r="G6269" s="3">
        <v>40773</v>
      </c>
      <c r="H6269" s="1">
        <v>0.5</v>
      </c>
      <c r="I6269" t="s">
        <v>11</v>
      </c>
      <c r="J62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69" t="s">
        <v>9088</v>
      </c>
    </row>
    <row r="6270" spans="1:14" hidden="1" x14ac:dyDescent="0.25">
      <c r="A6270" t="s">
        <v>8282</v>
      </c>
      <c r="B6270">
        <v>8</v>
      </c>
      <c r="C6270">
        <v>7309</v>
      </c>
      <c r="D6270" t="s">
        <v>1301</v>
      </c>
      <c r="E6270" t="s">
        <v>9</v>
      </c>
      <c r="F6270" t="s">
        <v>6809</v>
      </c>
      <c r="G6270" s="3">
        <v>40773</v>
      </c>
      <c r="H6270" s="1">
        <v>0.5</v>
      </c>
      <c r="I6270" t="s">
        <v>11</v>
      </c>
      <c r="J62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70" t="s">
        <v>9088</v>
      </c>
    </row>
    <row r="6271" spans="1:14" hidden="1" x14ac:dyDescent="0.25">
      <c r="A6271" t="s">
        <v>8282</v>
      </c>
      <c r="B6271">
        <v>8</v>
      </c>
      <c r="C6271">
        <v>7312</v>
      </c>
      <c r="D6271" t="s">
        <v>6810</v>
      </c>
      <c r="E6271" t="s">
        <v>9</v>
      </c>
      <c r="F6271" t="s">
        <v>18</v>
      </c>
      <c r="G6271" s="2" t="s">
        <v>19</v>
      </c>
      <c r="H6271" s="1">
        <v>0.5</v>
      </c>
      <c r="I6271" t="s">
        <v>11</v>
      </c>
      <c r="J62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72" spans="1:14" hidden="1" x14ac:dyDescent="0.25">
      <c r="A6272" t="s">
        <v>8282</v>
      </c>
      <c r="B6272">
        <v>8</v>
      </c>
      <c r="C6272">
        <v>7313</v>
      </c>
      <c r="D6272" t="s">
        <v>6811</v>
      </c>
      <c r="E6272" t="s">
        <v>9</v>
      </c>
      <c r="F6272" t="s">
        <v>6812</v>
      </c>
      <c r="G6272" s="2" t="s">
        <v>1106</v>
      </c>
      <c r="H6272" t="s">
        <v>868</v>
      </c>
      <c r="I6272" t="s">
        <v>11</v>
      </c>
      <c r="J62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72" t="s">
        <v>9088</v>
      </c>
    </row>
    <row r="6273" spans="1:14" hidden="1" x14ac:dyDescent="0.25">
      <c r="A6273" t="s">
        <v>8282</v>
      </c>
      <c r="B6273">
        <v>8</v>
      </c>
      <c r="C6273">
        <v>7314</v>
      </c>
      <c r="D6273" t="s">
        <v>6813</v>
      </c>
      <c r="E6273" t="s">
        <v>9</v>
      </c>
      <c r="F6273" t="s">
        <v>16</v>
      </c>
      <c r="G6273" s="2" t="s">
        <v>14</v>
      </c>
      <c r="H6273" s="1">
        <v>0.5</v>
      </c>
      <c r="I6273" t="s">
        <v>11</v>
      </c>
      <c r="J62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74" spans="1:14" hidden="1" x14ac:dyDescent="0.25">
      <c r="A6274" t="s">
        <v>8282</v>
      </c>
      <c r="B6274">
        <v>8</v>
      </c>
      <c r="C6274">
        <v>7315</v>
      </c>
      <c r="D6274" t="s">
        <v>6814</v>
      </c>
      <c r="E6274" t="s">
        <v>9</v>
      </c>
      <c r="F6274" t="s">
        <v>1357</v>
      </c>
      <c r="G6274" s="2" t="s">
        <v>14</v>
      </c>
      <c r="H6274" s="1">
        <v>0.5</v>
      </c>
      <c r="I6274" t="s">
        <v>11</v>
      </c>
      <c r="J62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74" t="s">
        <v>9088</v>
      </c>
    </row>
    <row r="6275" spans="1:14" hidden="1" x14ac:dyDescent="0.25">
      <c r="A6275" t="s">
        <v>8282</v>
      </c>
      <c r="B6275">
        <v>8</v>
      </c>
      <c r="C6275">
        <v>7316</v>
      </c>
      <c r="D6275" t="s">
        <v>6815</v>
      </c>
      <c r="E6275" t="s">
        <v>9</v>
      </c>
      <c r="F6275" t="s">
        <v>702</v>
      </c>
      <c r="G6275" s="2" t="s">
        <v>14</v>
      </c>
      <c r="H6275" s="1">
        <v>0.5</v>
      </c>
      <c r="I6275" t="s">
        <v>11</v>
      </c>
      <c r="J62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75" t="s">
        <v>9088</v>
      </c>
    </row>
    <row r="6276" spans="1:14" hidden="1" x14ac:dyDescent="0.25">
      <c r="A6276" t="s">
        <v>8282</v>
      </c>
      <c r="B6276">
        <v>8</v>
      </c>
      <c r="C6276">
        <v>7318</v>
      </c>
      <c r="D6276" t="s">
        <v>6816</v>
      </c>
      <c r="E6276" t="s">
        <v>9</v>
      </c>
      <c r="F6276" t="s">
        <v>299</v>
      </c>
      <c r="G6276" s="3">
        <v>37395</v>
      </c>
      <c r="H6276" s="1">
        <v>2.0833333333333332E-2</v>
      </c>
      <c r="I6276" t="s">
        <v>11</v>
      </c>
      <c r="J62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76" t="s">
        <v>9088</v>
      </c>
    </row>
    <row r="6277" spans="1:14" hidden="1" x14ac:dyDescent="0.25">
      <c r="A6277" t="s">
        <v>8282</v>
      </c>
      <c r="B6277">
        <v>8</v>
      </c>
      <c r="C6277">
        <v>7319</v>
      </c>
      <c r="D6277" t="s">
        <v>6817</v>
      </c>
      <c r="E6277" t="s">
        <v>9</v>
      </c>
      <c r="F6277" t="s">
        <v>16</v>
      </c>
      <c r="G6277" s="2" t="s">
        <v>14</v>
      </c>
      <c r="H6277" s="1">
        <v>0.5</v>
      </c>
      <c r="I6277" t="s">
        <v>11</v>
      </c>
      <c r="J62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78" spans="1:14" hidden="1" x14ac:dyDescent="0.25">
      <c r="A6278" t="s">
        <v>8282</v>
      </c>
      <c r="B6278">
        <v>8</v>
      </c>
      <c r="C6278">
        <v>7321</v>
      </c>
      <c r="D6278" t="s">
        <v>6818</v>
      </c>
      <c r="E6278" t="s">
        <v>9</v>
      </c>
      <c r="F6278" t="s">
        <v>16</v>
      </c>
      <c r="G6278" s="2" t="s">
        <v>14</v>
      </c>
      <c r="H6278" s="1">
        <v>0.5</v>
      </c>
      <c r="I6278" t="s">
        <v>11</v>
      </c>
      <c r="J62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79" spans="1:14" hidden="1" x14ac:dyDescent="0.25">
      <c r="A6279" t="s">
        <v>8282</v>
      </c>
      <c r="B6279">
        <v>8</v>
      </c>
      <c r="C6279">
        <v>7322</v>
      </c>
      <c r="D6279" t="s">
        <v>6819</v>
      </c>
      <c r="E6279" t="s">
        <v>9</v>
      </c>
      <c r="F6279" t="s">
        <v>16</v>
      </c>
      <c r="G6279" s="2" t="s">
        <v>14</v>
      </c>
      <c r="H6279" s="1">
        <v>0.5</v>
      </c>
      <c r="I6279" t="s">
        <v>11</v>
      </c>
      <c r="J62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80" spans="1:14" hidden="1" x14ac:dyDescent="0.25">
      <c r="A6280" t="s">
        <v>8282</v>
      </c>
      <c r="B6280">
        <v>8</v>
      </c>
      <c r="C6280">
        <v>7323</v>
      </c>
      <c r="D6280" t="s">
        <v>6820</v>
      </c>
      <c r="E6280" t="s">
        <v>9</v>
      </c>
      <c r="F6280" t="s">
        <v>16</v>
      </c>
      <c r="G6280" s="2" t="s">
        <v>14</v>
      </c>
      <c r="H6280" s="1">
        <v>0.5</v>
      </c>
      <c r="I6280" t="s">
        <v>11</v>
      </c>
      <c r="J62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81" spans="1:14" hidden="1" x14ac:dyDescent="0.25">
      <c r="A6281" t="s">
        <v>8282</v>
      </c>
      <c r="B6281">
        <v>8</v>
      </c>
      <c r="C6281">
        <v>7324</v>
      </c>
      <c r="D6281" t="s">
        <v>6821</v>
      </c>
      <c r="E6281" t="s">
        <v>9</v>
      </c>
      <c r="F6281" t="s">
        <v>16</v>
      </c>
      <c r="G6281" s="2" t="s">
        <v>14</v>
      </c>
      <c r="H6281" s="1">
        <v>0.5</v>
      </c>
      <c r="I6281" t="s">
        <v>11</v>
      </c>
      <c r="J62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82" spans="1:14" hidden="1" x14ac:dyDescent="0.25">
      <c r="A6282" t="s">
        <v>8282</v>
      </c>
      <c r="B6282">
        <v>8</v>
      </c>
      <c r="C6282">
        <v>7325</v>
      </c>
      <c r="D6282" t="s">
        <v>6822</v>
      </c>
      <c r="E6282" t="s">
        <v>9</v>
      </c>
      <c r="F6282" t="s">
        <v>16</v>
      </c>
      <c r="G6282" s="2" t="s">
        <v>14</v>
      </c>
      <c r="H6282" s="1">
        <v>0.5</v>
      </c>
      <c r="I6282" t="s">
        <v>11</v>
      </c>
      <c r="J62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83" spans="1:14" hidden="1" x14ac:dyDescent="0.25">
      <c r="A6283" t="s">
        <v>8282</v>
      </c>
      <c r="B6283">
        <v>8</v>
      </c>
      <c r="C6283">
        <v>7326</v>
      </c>
      <c r="D6283" t="s">
        <v>6823</v>
      </c>
      <c r="E6283" t="s">
        <v>9</v>
      </c>
      <c r="F6283" t="s">
        <v>16</v>
      </c>
      <c r="G6283" s="2" t="s">
        <v>14</v>
      </c>
      <c r="H6283" s="1">
        <v>0.5</v>
      </c>
      <c r="I6283" t="s">
        <v>11</v>
      </c>
      <c r="J62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84" spans="1:14" hidden="1" x14ac:dyDescent="0.25">
      <c r="A6284" t="s">
        <v>8282</v>
      </c>
      <c r="B6284">
        <v>8</v>
      </c>
      <c r="C6284">
        <v>7328</v>
      </c>
      <c r="D6284" t="s">
        <v>6824</v>
      </c>
      <c r="E6284" t="s">
        <v>9</v>
      </c>
      <c r="F6284" t="s">
        <v>1294</v>
      </c>
      <c r="G6284" s="3">
        <v>40773</v>
      </c>
      <c r="H6284" s="1">
        <v>0.5</v>
      </c>
      <c r="I6284" t="s">
        <v>11</v>
      </c>
      <c r="J62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84" t="s">
        <v>9088</v>
      </c>
    </row>
    <row r="6285" spans="1:14" hidden="1" x14ac:dyDescent="0.25">
      <c r="A6285" t="s">
        <v>8282</v>
      </c>
      <c r="B6285">
        <v>8</v>
      </c>
      <c r="C6285">
        <v>7329</v>
      </c>
      <c r="D6285" t="s">
        <v>6825</v>
      </c>
      <c r="E6285" t="s">
        <v>9</v>
      </c>
      <c r="F6285" t="s">
        <v>16</v>
      </c>
      <c r="G6285" s="2" t="s">
        <v>14</v>
      </c>
      <c r="H6285" s="1">
        <v>0.5</v>
      </c>
      <c r="I6285" t="s">
        <v>11</v>
      </c>
      <c r="J62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86" spans="1:14" hidden="1" x14ac:dyDescent="0.25">
      <c r="A6286" t="s">
        <v>8282</v>
      </c>
      <c r="B6286">
        <v>8</v>
      </c>
      <c r="C6286">
        <v>7330</v>
      </c>
      <c r="D6286" t="s">
        <v>6826</v>
      </c>
      <c r="E6286" t="s">
        <v>9</v>
      </c>
      <c r="F6286" t="s">
        <v>6827</v>
      </c>
      <c r="G6286" s="2" t="s">
        <v>14</v>
      </c>
      <c r="H6286" s="1">
        <v>0.5</v>
      </c>
      <c r="I6286" t="s">
        <v>11</v>
      </c>
      <c r="J62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62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6286" t="s">
        <v>9087</v>
      </c>
      <c r="N6286" t="s">
        <v>9088</v>
      </c>
    </row>
    <row r="6287" spans="1:14" hidden="1" x14ac:dyDescent="0.25">
      <c r="A6287" t="s">
        <v>8282</v>
      </c>
      <c r="B6287">
        <v>8</v>
      </c>
      <c r="C6287">
        <v>7331</v>
      </c>
      <c r="D6287" t="s">
        <v>6828</v>
      </c>
      <c r="E6287" t="s">
        <v>9</v>
      </c>
      <c r="F6287" t="s">
        <v>976</v>
      </c>
      <c r="G6287" s="3">
        <v>40804</v>
      </c>
      <c r="H6287" s="1">
        <v>0.5</v>
      </c>
      <c r="I6287" t="s">
        <v>11</v>
      </c>
      <c r="J62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87" t="s">
        <v>9088</v>
      </c>
    </row>
    <row r="6288" spans="1:14" hidden="1" x14ac:dyDescent="0.25">
      <c r="A6288" t="s">
        <v>8282</v>
      </c>
      <c r="B6288">
        <v>8</v>
      </c>
      <c r="C6288">
        <v>7332</v>
      </c>
      <c r="D6288" t="s">
        <v>6829</v>
      </c>
      <c r="E6288" t="s">
        <v>9</v>
      </c>
      <c r="F6288" t="s">
        <v>652</v>
      </c>
      <c r="G6288" s="3">
        <v>38126</v>
      </c>
      <c r="H6288" t="s">
        <v>653</v>
      </c>
      <c r="I6288" t="s">
        <v>11</v>
      </c>
      <c r="J62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88" t="s">
        <v>9088</v>
      </c>
    </row>
    <row r="6289" spans="1:14" hidden="1" x14ac:dyDescent="0.25">
      <c r="A6289" t="s">
        <v>8282</v>
      </c>
      <c r="B6289">
        <v>8</v>
      </c>
      <c r="C6289">
        <v>7333</v>
      </c>
      <c r="D6289" t="s">
        <v>6830</v>
      </c>
      <c r="E6289" t="s">
        <v>9</v>
      </c>
      <c r="F6289" t="s">
        <v>5301</v>
      </c>
      <c r="G6289" s="3">
        <v>40773</v>
      </c>
      <c r="H6289" s="1">
        <v>0.5</v>
      </c>
      <c r="I6289" t="s">
        <v>11</v>
      </c>
      <c r="J62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89" t="s">
        <v>9088</v>
      </c>
    </row>
    <row r="6290" spans="1:14" hidden="1" x14ac:dyDescent="0.25">
      <c r="A6290" t="s">
        <v>8282</v>
      </c>
      <c r="B6290">
        <v>8</v>
      </c>
      <c r="C6290">
        <v>7334</v>
      </c>
      <c r="D6290" t="s">
        <v>6831</v>
      </c>
      <c r="E6290" t="s">
        <v>9</v>
      </c>
      <c r="F6290" t="s">
        <v>16</v>
      </c>
      <c r="G6290" s="2" t="s">
        <v>14</v>
      </c>
      <c r="H6290" s="1">
        <v>0.5</v>
      </c>
      <c r="I6290" t="s">
        <v>11</v>
      </c>
      <c r="J62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91" spans="1:14" hidden="1" x14ac:dyDescent="0.25">
      <c r="A6291" t="s">
        <v>8282</v>
      </c>
      <c r="B6291">
        <v>8</v>
      </c>
      <c r="C6291">
        <v>7335</v>
      </c>
      <c r="D6291" t="s">
        <v>6832</v>
      </c>
      <c r="E6291" t="s">
        <v>9</v>
      </c>
      <c r="F6291" t="s">
        <v>6833</v>
      </c>
      <c r="G6291" s="3">
        <v>39618</v>
      </c>
      <c r="H6291" s="1">
        <v>0.52083333333333337</v>
      </c>
      <c r="I6291" t="s">
        <v>11</v>
      </c>
      <c r="J62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62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6291" t="s">
        <v>9087</v>
      </c>
      <c r="N6291" t="s">
        <v>9088</v>
      </c>
    </row>
    <row r="6292" spans="1:14" hidden="1" x14ac:dyDescent="0.25">
      <c r="A6292" t="s">
        <v>8282</v>
      </c>
      <c r="B6292">
        <v>8</v>
      </c>
      <c r="C6292">
        <v>7336</v>
      </c>
      <c r="D6292" t="s">
        <v>6834</v>
      </c>
      <c r="E6292" t="s">
        <v>9</v>
      </c>
      <c r="F6292" t="s">
        <v>1248</v>
      </c>
      <c r="G6292" s="3">
        <v>39435</v>
      </c>
      <c r="H6292" t="s">
        <v>282</v>
      </c>
      <c r="I6292" t="s">
        <v>11</v>
      </c>
      <c r="J62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92" t="s">
        <v>9088</v>
      </c>
    </row>
    <row r="6293" spans="1:14" hidden="1" x14ac:dyDescent="0.25">
      <c r="A6293" t="s">
        <v>8282</v>
      </c>
      <c r="B6293">
        <v>8</v>
      </c>
      <c r="C6293">
        <v>7337</v>
      </c>
      <c r="D6293" t="s">
        <v>6835</v>
      </c>
      <c r="E6293" t="s">
        <v>9</v>
      </c>
      <c r="F6293" t="s">
        <v>976</v>
      </c>
      <c r="G6293" s="3">
        <v>40804</v>
      </c>
      <c r="H6293" s="1">
        <v>0.5</v>
      </c>
      <c r="I6293" t="s">
        <v>11</v>
      </c>
      <c r="J62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93" t="s">
        <v>9088</v>
      </c>
    </row>
    <row r="6294" spans="1:14" hidden="1" x14ac:dyDescent="0.25">
      <c r="A6294" t="s">
        <v>8282</v>
      </c>
      <c r="B6294">
        <v>8</v>
      </c>
      <c r="C6294">
        <v>7338</v>
      </c>
      <c r="D6294" t="s">
        <v>6836</v>
      </c>
      <c r="E6294" t="s">
        <v>9</v>
      </c>
      <c r="F6294" t="s">
        <v>16</v>
      </c>
      <c r="G6294" s="2" t="s">
        <v>14</v>
      </c>
      <c r="H6294" s="1">
        <v>0.5</v>
      </c>
      <c r="I6294" t="s">
        <v>11</v>
      </c>
      <c r="J62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95" spans="1:14" hidden="1" x14ac:dyDescent="0.25">
      <c r="A6295" t="s">
        <v>8282</v>
      </c>
      <c r="B6295">
        <v>8</v>
      </c>
      <c r="C6295">
        <v>7339</v>
      </c>
      <c r="D6295" t="s">
        <v>6837</v>
      </c>
      <c r="E6295" t="s">
        <v>9</v>
      </c>
      <c r="F6295" t="s">
        <v>652</v>
      </c>
      <c r="G6295" s="3">
        <v>38126</v>
      </c>
      <c r="H6295" t="s">
        <v>653</v>
      </c>
      <c r="I6295" t="s">
        <v>11</v>
      </c>
      <c r="J62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95" t="s">
        <v>9088</v>
      </c>
    </row>
    <row r="6296" spans="1:14" hidden="1" x14ac:dyDescent="0.25">
      <c r="A6296" t="s">
        <v>8282</v>
      </c>
      <c r="B6296">
        <v>8</v>
      </c>
      <c r="C6296">
        <v>7340</v>
      </c>
      <c r="D6296" t="s">
        <v>6838</v>
      </c>
      <c r="E6296" t="s">
        <v>9</v>
      </c>
      <c r="F6296" t="s">
        <v>5301</v>
      </c>
      <c r="G6296" s="3">
        <v>40773</v>
      </c>
      <c r="H6296" s="1">
        <v>0.5</v>
      </c>
      <c r="I6296" t="s">
        <v>11</v>
      </c>
      <c r="J62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2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296" t="s">
        <v>9088</v>
      </c>
    </row>
    <row r="6297" spans="1:14" hidden="1" x14ac:dyDescent="0.25">
      <c r="A6297" t="s">
        <v>8282</v>
      </c>
      <c r="B6297">
        <v>8</v>
      </c>
      <c r="C6297">
        <v>7341</v>
      </c>
      <c r="D6297" t="s">
        <v>6839</v>
      </c>
      <c r="E6297" t="s">
        <v>9</v>
      </c>
      <c r="F6297" t="s">
        <v>16</v>
      </c>
      <c r="G6297" s="2" t="s">
        <v>14</v>
      </c>
      <c r="H6297" s="1">
        <v>0.5</v>
      </c>
      <c r="I6297" t="s">
        <v>11</v>
      </c>
      <c r="J62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98" spans="1:14" hidden="1" x14ac:dyDescent="0.25">
      <c r="A6298" t="s">
        <v>8282</v>
      </c>
      <c r="B6298">
        <v>8</v>
      </c>
      <c r="C6298">
        <v>7342</v>
      </c>
      <c r="D6298" t="s">
        <v>6840</v>
      </c>
      <c r="E6298" t="s">
        <v>9</v>
      </c>
      <c r="F6298" t="s">
        <v>16</v>
      </c>
      <c r="G6298" s="2" t="s">
        <v>14</v>
      </c>
      <c r="H6298" s="1">
        <v>0.5</v>
      </c>
      <c r="I6298" t="s">
        <v>11</v>
      </c>
      <c r="J62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299" spans="1:14" hidden="1" x14ac:dyDescent="0.25">
      <c r="A6299" t="s">
        <v>8282</v>
      </c>
      <c r="B6299">
        <v>8</v>
      </c>
      <c r="C6299">
        <v>7343</v>
      </c>
      <c r="D6299" t="s">
        <v>6841</v>
      </c>
      <c r="E6299" t="s">
        <v>9</v>
      </c>
      <c r="F6299" t="s">
        <v>16</v>
      </c>
      <c r="G6299" s="2" t="s">
        <v>14</v>
      </c>
      <c r="H6299" s="1">
        <v>0.5</v>
      </c>
      <c r="I6299" t="s">
        <v>11</v>
      </c>
      <c r="J62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2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00" spans="1:14" hidden="1" x14ac:dyDescent="0.25">
      <c r="A6300" t="s">
        <v>8282</v>
      </c>
      <c r="B6300">
        <v>8</v>
      </c>
      <c r="C6300">
        <v>7344</v>
      </c>
      <c r="D6300" t="s">
        <v>6842</v>
      </c>
      <c r="E6300" t="s">
        <v>9</v>
      </c>
      <c r="F6300" t="s">
        <v>16</v>
      </c>
      <c r="G6300" s="2" t="s">
        <v>14</v>
      </c>
      <c r="H6300" s="1">
        <v>0.5</v>
      </c>
      <c r="I6300" t="s">
        <v>11</v>
      </c>
      <c r="J63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01" spans="1:14" hidden="1" x14ac:dyDescent="0.25">
      <c r="A6301" t="s">
        <v>8282</v>
      </c>
      <c r="B6301">
        <v>8</v>
      </c>
      <c r="C6301">
        <v>7345</v>
      </c>
      <c r="D6301" t="s">
        <v>6843</v>
      </c>
      <c r="E6301" t="s">
        <v>9</v>
      </c>
      <c r="F6301" t="s">
        <v>16</v>
      </c>
      <c r="G6301" s="2" t="s">
        <v>14</v>
      </c>
      <c r="H6301" s="1">
        <v>0.5</v>
      </c>
      <c r="I6301" t="s">
        <v>11</v>
      </c>
      <c r="J63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02" spans="1:14" hidden="1" x14ac:dyDescent="0.25">
      <c r="A6302" t="s">
        <v>8282</v>
      </c>
      <c r="B6302">
        <v>8</v>
      </c>
      <c r="C6302">
        <v>7346</v>
      </c>
      <c r="D6302" t="s">
        <v>6844</v>
      </c>
      <c r="E6302" t="s">
        <v>9</v>
      </c>
      <c r="F6302" t="s">
        <v>16</v>
      </c>
      <c r="G6302" s="2" t="s">
        <v>14</v>
      </c>
      <c r="H6302" s="1">
        <v>0.5</v>
      </c>
      <c r="I6302" t="s">
        <v>11</v>
      </c>
      <c r="J63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03" spans="1:14" hidden="1" x14ac:dyDescent="0.25">
      <c r="A6303" t="s">
        <v>8282</v>
      </c>
      <c r="B6303">
        <v>8</v>
      </c>
      <c r="C6303">
        <v>7347</v>
      </c>
      <c r="D6303" t="s">
        <v>6845</v>
      </c>
      <c r="E6303" t="s">
        <v>9</v>
      </c>
      <c r="F6303" t="s">
        <v>16</v>
      </c>
      <c r="G6303" s="2" t="s">
        <v>14</v>
      </c>
      <c r="H6303" s="1">
        <v>0.5</v>
      </c>
      <c r="I6303" t="s">
        <v>11</v>
      </c>
      <c r="J63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04" spans="1:14" hidden="1" x14ac:dyDescent="0.25">
      <c r="A6304" t="s">
        <v>8282</v>
      </c>
      <c r="B6304">
        <v>8</v>
      </c>
      <c r="C6304">
        <v>7348</v>
      </c>
      <c r="D6304" t="s">
        <v>6846</v>
      </c>
      <c r="E6304" t="s">
        <v>9</v>
      </c>
      <c r="F6304" t="s">
        <v>16</v>
      </c>
      <c r="G6304" s="2" t="s">
        <v>14</v>
      </c>
      <c r="H6304" s="1">
        <v>0.5</v>
      </c>
      <c r="I6304" t="s">
        <v>11</v>
      </c>
      <c r="J63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05" spans="1:14" hidden="1" x14ac:dyDescent="0.25">
      <c r="A6305" t="s">
        <v>8282</v>
      </c>
      <c r="B6305">
        <v>8</v>
      </c>
      <c r="C6305">
        <v>7349</v>
      </c>
      <c r="D6305" t="s">
        <v>6847</v>
      </c>
      <c r="E6305" t="s">
        <v>9</v>
      </c>
      <c r="F6305" t="s">
        <v>1357</v>
      </c>
      <c r="G6305" s="2" t="s">
        <v>14</v>
      </c>
      <c r="H6305" s="1">
        <v>0.5</v>
      </c>
      <c r="I6305" t="s">
        <v>11</v>
      </c>
      <c r="J63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05" t="s">
        <v>9088</v>
      </c>
    </row>
    <row r="6306" spans="1:14" hidden="1" x14ac:dyDescent="0.25">
      <c r="A6306" t="s">
        <v>8282</v>
      </c>
      <c r="B6306">
        <v>8</v>
      </c>
      <c r="C6306">
        <v>7350</v>
      </c>
      <c r="D6306" t="s">
        <v>6848</v>
      </c>
      <c r="E6306" t="s">
        <v>9</v>
      </c>
      <c r="F6306" t="s">
        <v>16</v>
      </c>
      <c r="G6306" s="2" t="s">
        <v>14</v>
      </c>
      <c r="H6306" s="1">
        <v>0.5</v>
      </c>
      <c r="I6306" t="s">
        <v>11</v>
      </c>
      <c r="J63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07" spans="1:14" hidden="1" x14ac:dyDescent="0.25">
      <c r="A6307" t="s">
        <v>8282</v>
      </c>
      <c r="B6307">
        <v>8</v>
      </c>
      <c r="C6307">
        <v>7351</v>
      </c>
      <c r="D6307" t="s">
        <v>6849</v>
      </c>
      <c r="E6307" t="s">
        <v>9</v>
      </c>
      <c r="F6307" t="s">
        <v>1296</v>
      </c>
      <c r="G6307" s="2" t="s">
        <v>1297</v>
      </c>
      <c r="H6307" s="1">
        <v>0.5</v>
      </c>
      <c r="I6307" t="s">
        <v>11</v>
      </c>
      <c r="J63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07" t="s">
        <v>9088</v>
      </c>
    </row>
    <row r="6308" spans="1:14" hidden="1" x14ac:dyDescent="0.25">
      <c r="A6308" t="s">
        <v>8282</v>
      </c>
      <c r="B6308">
        <v>8</v>
      </c>
      <c r="C6308">
        <v>7352</v>
      </c>
      <c r="D6308" t="s">
        <v>6850</v>
      </c>
      <c r="E6308" t="s">
        <v>9</v>
      </c>
      <c r="F6308" t="s">
        <v>16</v>
      </c>
      <c r="G6308" s="2" t="s">
        <v>14</v>
      </c>
      <c r="H6308" s="1">
        <v>0.5</v>
      </c>
      <c r="I6308" t="s">
        <v>11</v>
      </c>
      <c r="J63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09" spans="1:14" hidden="1" x14ac:dyDescent="0.25">
      <c r="A6309" t="s">
        <v>8282</v>
      </c>
      <c r="B6309">
        <v>8</v>
      </c>
      <c r="C6309">
        <v>7353</v>
      </c>
      <c r="D6309" t="s">
        <v>6851</v>
      </c>
      <c r="E6309" t="s">
        <v>9</v>
      </c>
      <c r="F6309" t="s">
        <v>16</v>
      </c>
      <c r="G6309" s="2" t="s">
        <v>14</v>
      </c>
      <c r="H6309" s="1">
        <v>0.5</v>
      </c>
      <c r="I6309" t="s">
        <v>11</v>
      </c>
      <c r="J63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0" spans="1:14" hidden="1" x14ac:dyDescent="0.25">
      <c r="A6310" t="s">
        <v>8282</v>
      </c>
      <c r="B6310">
        <v>8</v>
      </c>
      <c r="C6310">
        <v>7354</v>
      </c>
      <c r="D6310" t="s">
        <v>6852</v>
      </c>
      <c r="E6310" t="s">
        <v>9</v>
      </c>
      <c r="F6310" t="s">
        <v>16</v>
      </c>
      <c r="G6310" s="2" t="s">
        <v>14</v>
      </c>
      <c r="H6310" s="1">
        <v>0.5</v>
      </c>
      <c r="I6310" t="s">
        <v>11</v>
      </c>
      <c r="J63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1" spans="1:14" hidden="1" x14ac:dyDescent="0.25">
      <c r="A6311" t="s">
        <v>8282</v>
      </c>
      <c r="B6311">
        <v>8</v>
      </c>
      <c r="C6311">
        <v>7355</v>
      </c>
      <c r="D6311" t="s">
        <v>6853</v>
      </c>
      <c r="E6311" t="s">
        <v>9</v>
      </c>
      <c r="F6311" t="s">
        <v>16</v>
      </c>
      <c r="G6311" s="2" t="s">
        <v>14</v>
      </c>
      <c r="H6311" s="1">
        <v>0.5</v>
      </c>
      <c r="I6311" t="s">
        <v>11</v>
      </c>
      <c r="J63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2" spans="1:14" hidden="1" x14ac:dyDescent="0.25">
      <c r="A6312" t="s">
        <v>8282</v>
      </c>
      <c r="B6312">
        <v>8</v>
      </c>
      <c r="C6312">
        <v>7356</v>
      </c>
      <c r="D6312" t="s">
        <v>6854</v>
      </c>
      <c r="E6312" t="s">
        <v>9</v>
      </c>
      <c r="F6312" t="s">
        <v>16</v>
      </c>
      <c r="G6312" s="2" t="s">
        <v>14</v>
      </c>
      <c r="H6312" s="1">
        <v>0.5</v>
      </c>
      <c r="I6312" t="s">
        <v>11</v>
      </c>
      <c r="J63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3" spans="1:14" hidden="1" x14ac:dyDescent="0.25">
      <c r="A6313" t="s">
        <v>8282</v>
      </c>
      <c r="B6313">
        <v>8</v>
      </c>
      <c r="C6313">
        <v>7357</v>
      </c>
      <c r="D6313" t="s">
        <v>6855</v>
      </c>
      <c r="E6313" t="s">
        <v>9</v>
      </c>
      <c r="F6313" t="s">
        <v>16</v>
      </c>
      <c r="G6313" s="2" t="s">
        <v>14</v>
      </c>
      <c r="H6313" s="1">
        <v>0.5</v>
      </c>
      <c r="I6313" t="s">
        <v>11</v>
      </c>
      <c r="J63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4" spans="1:14" hidden="1" x14ac:dyDescent="0.25">
      <c r="A6314" t="s">
        <v>8282</v>
      </c>
      <c r="B6314">
        <v>8</v>
      </c>
      <c r="C6314">
        <v>7358</v>
      </c>
      <c r="D6314" t="s">
        <v>1334</v>
      </c>
      <c r="E6314" t="s">
        <v>9</v>
      </c>
      <c r="F6314" t="s">
        <v>16</v>
      </c>
      <c r="G6314" s="2" t="s">
        <v>14</v>
      </c>
      <c r="H6314" s="1">
        <v>0.5</v>
      </c>
      <c r="I6314" t="s">
        <v>11</v>
      </c>
      <c r="J63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5" spans="1:14" hidden="1" x14ac:dyDescent="0.25">
      <c r="A6315" t="s">
        <v>8282</v>
      </c>
      <c r="B6315">
        <v>8</v>
      </c>
      <c r="C6315">
        <v>7359</v>
      </c>
      <c r="D6315" t="s">
        <v>6856</v>
      </c>
      <c r="E6315" t="s">
        <v>9</v>
      </c>
      <c r="F6315" t="s">
        <v>16</v>
      </c>
      <c r="G6315" s="2" t="s">
        <v>14</v>
      </c>
      <c r="H6315" s="1">
        <v>0.5</v>
      </c>
      <c r="I6315" t="s">
        <v>11</v>
      </c>
      <c r="J63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6" spans="1:14" hidden="1" x14ac:dyDescent="0.25">
      <c r="A6316" t="s">
        <v>8282</v>
      </c>
      <c r="B6316">
        <v>8</v>
      </c>
      <c r="C6316">
        <v>7360</v>
      </c>
      <c r="D6316" t="s">
        <v>6857</v>
      </c>
      <c r="E6316" t="s">
        <v>9</v>
      </c>
      <c r="F6316" t="s">
        <v>16</v>
      </c>
      <c r="G6316" s="2" t="s">
        <v>14</v>
      </c>
      <c r="H6316" s="1">
        <v>0.5</v>
      </c>
      <c r="I6316" t="s">
        <v>11</v>
      </c>
      <c r="J63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7" spans="1:14" hidden="1" x14ac:dyDescent="0.25">
      <c r="A6317" t="s">
        <v>8282</v>
      </c>
      <c r="B6317">
        <v>8</v>
      </c>
      <c r="C6317">
        <v>7361</v>
      </c>
      <c r="D6317" t="s">
        <v>6858</v>
      </c>
      <c r="E6317" t="s">
        <v>9</v>
      </c>
      <c r="F6317" t="s">
        <v>16</v>
      </c>
      <c r="G6317" s="2" t="s">
        <v>14</v>
      </c>
      <c r="H6317" s="1">
        <v>0.5</v>
      </c>
      <c r="I6317" t="s">
        <v>11</v>
      </c>
      <c r="J63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8" spans="1:14" hidden="1" x14ac:dyDescent="0.25">
      <c r="A6318" t="s">
        <v>8282</v>
      </c>
      <c r="B6318">
        <v>8</v>
      </c>
      <c r="C6318">
        <v>7362</v>
      </c>
      <c r="D6318" t="s">
        <v>6859</v>
      </c>
      <c r="E6318" t="s">
        <v>9</v>
      </c>
      <c r="F6318" t="s">
        <v>16</v>
      </c>
      <c r="G6318" s="2" t="s">
        <v>14</v>
      </c>
      <c r="H6318" s="1">
        <v>0.5</v>
      </c>
      <c r="I6318" t="s">
        <v>11</v>
      </c>
      <c r="J63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19" spans="1:14" hidden="1" x14ac:dyDescent="0.25">
      <c r="A6319" t="s">
        <v>8282</v>
      </c>
      <c r="B6319">
        <v>8</v>
      </c>
      <c r="C6319">
        <v>7363</v>
      </c>
      <c r="D6319" t="s">
        <v>6860</v>
      </c>
      <c r="E6319" t="s">
        <v>9</v>
      </c>
      <c r="F6319" t="s">
        <v>16</v>
      </c>
      <c r="G6319" s="2" t="s">
        <v>14</v>
      </c>
      <c r="H6319" s="1">
        <v>0.5</v>
      </c>
      <c r="I6319" t="s">
        <v>11</v>
      </c>
      <c r="J63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0" spans="1:14" hidden="1" x14ac:dyDescent="0.25">
      <c r="A6320" t="s">
        <v>8282</v>
      </c>
      <c r="B6320">
        <v>8</v>
      </c>
      <c r="C6320">
        <v>7364</v>
      </c>
      <c r="D6320" t="s">
        <v>6861</v>
      </c>
      <c r="E6320" t="s">
        <v>9</v>
      </c>
      <c r="F6320" t="s">
        <v>16</v>
      </c>
      <c r="G6320" s="2" t="s">
        <v>14</v>
      </c>
      <c r="H6320" s="1">
        <v>0.5</v>
      </c>
      <c r="I6320" t="s">
        <v>11</v>
      </c>
      <c r="J63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1" spans="1:14" hidden="1" x14ac:dyDescent="0.25">
      <c r="A6321" t="s">
        <v>8282</v>
      </c>
      <c r="B6321">
        <v>8</v>
      </c>
      <c r="C6321">
        <v>7365</v>
      </c>
      <c r="D6321" t="s">
        <v>6862</v>
      </c>
      <c r="E6321" t="s">
        <v>9</v>
      </c>
      <c r="F6321" t="s">
        <v>16</v>
      </c>
      <c r="G6321" s="2" t="s">
        <v>14</v>
      </c>
      <c r="H6321" s="1">
        <v>0.5</v>
      </c>
      <c r="I6321" t="s">
        <v>11</v>
      </c>
      <c r="J63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2" spans="1:14" hidden="1" x14ac:dyDescent="0.25">
      <c r="A6322" t="s">
        <v>8282</v>
      </c>
      <c r="B6322">
        <v>8</v>
      </c>
      <c r="C6322">
        <v>7366</v>
      </c>
      <c r="D6322" t="s">
        <v>6863</v>
      </c>
      <c r="E6322" t="s">
        <v>9</v>
      </c>
      <c r="F6322" t="s">
        <v>18</v>
      </c>
      <c r="G6322" s="2" t="s">
        <v>19</v>
      </c>
      <c r="H6322" s="1">
        <v>0.5</v>
      </c>
      <c r="I6322" t="s">
        <v>11</v>
      </c>
      <c r="J63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3" spans="1:14" hidden="1" x14ac:dyDescent="0.25">
      <c r="A6323" t="s">
        <v>8282</v>
      </c>
      <c r="B6323">
        <v>8</v>
      </c>
      <c r="C6323">
        <v>7367</v>
      </c>
      <c r="D6323" t="s">
        <v>6864</v>
      </c>
      <c r="E6323" t="s">
        <v>9</v>
      </c>
      <c r="F6323" t="s">
        <v>16</v>
      </c>
      <c r="G6323" s="2" t="s">
        <v>14</v>
      </c>
      <c r="H6323" s="1">
        <v>0.5</v>
      </c>
      <c r="I6323" t="s">
        <v>11</v>
      </c>
      <c r="J63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4" spans="1:14" hidden="1" x14ac:dyDescent="0.25">
      <c r="A6324" t="s">
        <v>8282</v>
      </c>
      <c r="B6324">
        <v>8</v>
      </c>
      <c r="C6324">
        <v>7368</v>
      </c>
      <c r="D6324" t="s">
        <v>6865</v>
      </c>
      <c r="E6324" t="s">
        <v>9</v>
      </c>
      <c r="F6324" t="s">
        <v>18</v>
      </c>
      <c r="G6324" s="2" t="s">
        <v>19</v>
      </c>
      <c r="H6324" s="1">
        <v>0.5</v>
      </c>
      <c r="I6324" t="s">
        <v>11</v>
      </c>
      <c r="J63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5" spans="1:14" hidden="1" x14ac:dyDescent="0.25">
      <c r="A6325" t="s">
        <v>8282</v>
      </c>
      <c r="B6325">
        <v>8</v>
      </c>
      <c r="C6325">
        <v>7369</v>
      </c>
      <c r="D6325" t="s">
        <v>6866</v>
      </c>
      <c r="E6325" t="s">
        <v>9</v>
      </c>
      <c r="F6325" t="s">
        <v>16</v>
      </c>
      <c r="G6325" s="2" t="s">
        <v>14</v>
      </c>
      <c r="H6325" s="1">
        <v>0.5</v>
      </c>
      <c r="I6325" t="s">
        <v>11</v>
      </c>
      <c r="J63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6" spans="1:14" hidden="1" x14ac:dyDescent="0.25">
      <c r="A6326" t="s">
        <v>8282</v>
      </c>
      <c r="B6326">
        <v>8</v>
      </c>
      <c r="C6326">
        <v>7370</v>
      </c>
      <c r="D6326" t="s">
        <v>6867</v>
      </c>
      <c r="E6326" t="s">
        <v>9</v>
      </c>
      <c r="F6326" t="s">
        <v>16</v>
      </c>
      <c r="G6326" s="2" t="s">
        <v>14</v>
      </c>
      <c r="H6326" s="1">
        <v>0.5</v>
      </c>
      <c r="I6326" t="s">
        <v>11</v>
      </c>
      <c r="J63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7" spans="1:14" hidden="1" x14ac:dyDescent="0.25">
      <c r="A6327" t="s">
        <v>8282</v>
      </c>
      <c r="B6327">
        <v>8</v>
      </c>
      <c r="C6327">
        <v>7371</v>
      </c>
      <c r="D6327" t="s">
        <v>6868</v>
      </c>
      <c r="E6327" t="s">
        <v>9</v>
      </c>
      <c r="F6327" t="s">
        <v>16</v>
      </c>
      <c r="G6327" s="2" t="s">
        <v>14</v>
      </c>
      <c r="H6327" s="1">
        <v>0.5</v>
      </c>
      <c r="I6327" t="s">
        <v>11</v>
      </c>
      <c r="J63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8" spans="1:14" hidden="1" x14ac:dyDescent="0.25">
      <c r="A6328" t="s">
        <v>8282</v>
      </c>
      <c r="B6328">
        <v>8</v>
      </c>
      <c r="C6328">
        <v>7372</v>
      </c>
      <c r="D6328" t="s">
        <v>6869</v>
      </c>
      <c r="E6328" t="s">
        <v>9</v>
      </c>
      <c r="F6328" t="s">
        <v>16</v>
      </c>
      <c r="G6328" s="2" t="s">
        <v>14</v>
      </c>
      <c r="H6328" s="1">
        <v>0.5</v>
      </c>
      <c r="I6328" t="s">
        <v>11</v>
      </c>
      <c r="J63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29" spans="1:14" hidden="1" x14ac:dyDescent="0.25">
      <c r="A6329" t="s">
        <v>8282</v>
      </c>
      <c r="B6329">
        <v>8</v>
      </c>
      <c r="C6329">
        <v>7373</v>
      </c>
      <c r="D6329" t="s">
        <v>6870</v>
      </c>
      <c r="E6329" t="s">
        <v>9</v>
      </c>
      <c r="F6329" t="s">
        <v>16</v>
      </c>
      <c r="G6329" s="2" t="s">
        <v>14</v>
      </c>
      <c r="H6329" s="1">
        <v>0.5</v>
      </c>
      <c r="I6329" t="s">
        <v>11</v>
      </c>
      <c r="J63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30" spans="1:14" hidden="1" x14ac:dyDescent="0.25">
      <c r="A6330" t="s">
        <v>8282</v>
      </c>
      <c r="B6330">
        <v>8</v>
      </c>
      <c r="C6330">
        <v>7374</v>
      </c>
      <c r="D6330" t="s">
        <v>6871</v>
      </c>
      <c r="E6330" t="s">
        <v>9</v>
      </c>
      <c r="F6330" t="s">
        <v>702</v>
      </c>
      <c r="G6330" s="3">
        <v>40773</v>
      </c>
      <c r="H6330" s="1">
        <v>0.5</v>
      </c>
      <c r="I6330" t="s">
        <v>11</v>
      </c>
      <c r="J63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30" t="s">
        <v>9088</v>
      </c>
    </row>
    <row r="6331" spans="1:14" hidden="1" x14ac:dyDescent="0.25">
      <c r="A6331" t="s">
        <v>8282</v>
      </c>
      <c r="B6331">
        <v>8</v>
      </c>
      <c r="C6331">
        <v>7375</v>
      </c>
      <c r="D6331" t="s">
        <v>6872</v>
      </c>
      <c r="E6331" t="s">
        <v>9</v>
      </c>
      <c r="F6331" t="s">
        <v>16</v>
      </c>
      <c r="G6331" s="2" t="s">
        <v>14</v>
      </c>
      <c r="H6331" s="1">
        <v>0.5</v>
      </c>
      <c r="I6331" t="s">
        <v>11</v>
      </c>
      <c r="J63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32" spans="1:14" hidden="1" x14ac:dyDescent="0.25">
      <c r="A6332" t="s">
        <v>8282</v>
      </c>
      <c r="B6332">
        <v>8</v>
      </c>
      <c r="C6332">
        <v>7376</v>
      </c>
      <c r="D6332" t="s">
        <v>6873</v>
      </c>
      <c r="E6332" t="s">
        <v>9</v>
      </c>
      <c r="F6332" t="s">
        <v>16</v>
      </c>
      <c r="G6332" s="2" t="s">
        <v>14</v>
      </c>
      <c r="H6332" s="1">
        <v>0.5</v>
      </c>
      <c r="I6332" t="s">
        <v>11</v>
      </c>
      <c r="J63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33" spans="1:14" hidden="1" x14ac:dyDescent="0.25">
      <c r="A6333" t="s">
        <v>8282</v>
      </c>
      <c r="B6333">
        <v>8</v>
      </c>
      <c r="C6333">
        <v>7377</v>
      </c>
      <c r="D6333" t="s">
        <v>6874</v>
      </c>
      <c r="E6333" t="s">
        <v>9</v>
      </c>
      <c r="F6333" t="s">
        <v>6875</v>
      </c>
      <c r="G6333" s="2" t="s">
        <v>14</v>
      </c>
      <c r="H6333" s="1">
        <v>0.5</v>
      </c>
      <c r="I6333" t="s">
        <v>11</v>
      </c>
      <c r="J63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BCW,EDI</v>
      </c>
      <c r="L63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M6333" t="s">
        <v>9087</v>
      </c>
      <c r="N6333" t="s">
        <v>9088</v>
      </c>
    </row>
    <row r="6334" spans="1:14" hidden="1" x14ac:dyDescent="0.25">
      <c r="A6334" t="s">
        <v>8282</v>
      </c>
      <c r="B6334">
        <v>8</v>
      </c>
      <c r="C6334">
        <v>7378</v>
      </c>
      <c r="D6334" t="s">
        <v>6876</v>
      </c>
      <c r="E6334" t="s">
        <v>9</v>
      </c>
      <c r="F6334" t="s">
        <v>3426</v>
      </c>
      <c r="G6334" s="2" t="s">
        <v>14</v>
      </c>
      <c r="H6334" s="1">
        <v>0.5</v>
      </c>
      <c r="I6334" t="s">
        <v>11</v>
      </c>
      <c r="J63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34" t="s">
        <v>9088</v>
      </c>
    </row>
    <row r="6335" spans="1:14" hidden="1" x14ac:dyDescent="0.25">
      <c r="A6335" t="s">
        <v>8282</v>
      </c>
      <c r="B6335">
        <v>8</v>
      </c>
      <c r="C6335">
        <v>7379</v>
      </c>
      <c r="D6335" t="s">
        <v>6877</v>
      </c>
      <c r="E6335" t="s">
        <v>9</v>
      </c>
      <c r="F6335" t="s">
        <v>5134</v>
      </c>
      <c r="G6335" s="2" t="s">
        <v>14</v>
      </c>
      <c r="H6335" s="1">
        <v>0.5</v>
      </c>
      <c r="I6335" t="s">
        <v>11</v>
      </c>
      <c r="J63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35" t="s">
        <v>9088</v>
      </c>
    </row>
    <row r="6336" spans="1:14" hidden="1" x14ac:dyDescent="0.25">
      <c r="A6336" t="s">
        <v>8282</v>
      </c>
      <c r="B6336">
        <v>8</v>
      </c>
      <c r="C6336">
        <v>7380</v>
      </c>
      <c r="D6336" t="s">
        <v>1352</v>
      </c>
      <c r="E6336" t="s">
        <v>9</v>
      </c>
      <c r="F6336" t="s">
        <v>16</v>
      </c>
      <c r="G6336" s="2" t="s">
        <v>14</v>
      </c>
      <c r="H6336" s="1">
        <v>0.5</v>
      </c>
      <c r="I6336" t="s">
        <v>11</v>
      </c>
      <c r="J63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37" spans="1:14" hidden="1" x14ac:dyDescent="0.25">
      <c r="A6337" t="s">
        <v>8282</v>
      </c>
      <c r="B6337">
        <v>8</v>
      </c>
      <c r="C6337">
        <v>7381</v>
      </c>
      <c r="D6337" t="s">
        <v>6878</v>
      </c>
      <c r="E6337" t="s">
        <v>9</v>
      </c>
      <c r="F6337" t="s">
        <v>16</v>
      </c>
      <c r="G6337" s="2" t="s">
        <v>14</v>
      </c>
      <c r="H6337" s="1">
        <v>0.5</v>
      </c>
      <c r="I6337" t="s">
        <v>11</v>
      </c>
      <c r="J63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38" spans="1:14" hidden="1" x14ac:dyDescent="0.25">
      <c r="A6338" t="s">
        <v>8282</v>
      </c>
      <c r="B6338">
        <v>8</v>
      </c>
      <c r="C6338">
        <v>7382</v>
      </c>
      <c r="D6338" t="s">
        <v>2771</v>
      </c>
      <c r="E6338" t="s">
        <v>9</v>
      </c>
      <c r="F6338" t="s">
        <v>6879</v>
      </c>
      <c r="G6338" s="2" t="s">
        <v>14</v>
      </c>
      <c r="H6338" s="1">
        <v>0.5</v>
      </c>
      <c r="I6338" t="s">
        <v>11</v>
      </c>
      <c r="J63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38" t="s">
        <v>9088</v>
      </c>
    </row>
    <row r="6339" spans="1:14" hidden="1" x14ac:dyDescent="0.25">
      <c r="A6339" t="s">
        <v>8282</v>
      </c>
      <c r="B6339">
        <v>8</v>
      </c>
      <c r="C6339">
        <v>7383</v>
      </c>
      <c r="D6339" t="s">
        <v>6880</v>
      </c>
      <c r="E6339" t="s">
        <v>9</v>
      </c>
      <c r="F6339" t="s">
        <v>4079</v>
      </c>
      <c r="G6339" s="2" t="s">
        <v>14</v>
      </c>
      <c r="H6339" s="1">
        <v>0.5</v>
      </c>
      <c r="I6339" t="s">
        <v>11</v>
      </c>
      <c r="J63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39" t="s">
        <v>9088</v>
      </c>
    </row>
    <row r="6340" spans="1:14" hidden="1" x14ac:dyDescent="0.25">
      <c r="A6340" t="s">
        <v>8282</v>
      </c>
      <c r="B6340">
        <v>8</v>
      </c>
      <c r="C6340">
        <v>7384</v>
      </c>
      <c r="D6340" t="s">
        <v>6881</v>
      </c>
      <c r="E6340" t="s">
        <v>9</v>
      </c>
      <c r="F6340" t="s">
        <v>16</v>
      </c>
      <c r="G6340" s="2" t="s">
        <v>14</v>
      </c>
      <c r="H6340" s="1">
        <v>0.5</v>
      </c>
      <c r="I6340" t="s">
        <v>11</v>
      </c>
      <c r="J63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1" spans="1:14" hidden="1" x14ac:dyDescent="0.25">
      <c r="A6341" t="s">
        <v>8282</v>
      </c>
      <c r="B6341">
        <v>8</v>
      </c>
      <c r="C6341">
        <v>7385</v>
      </c>
      <c r="D6341" t="s">
        <v>6882</v>
      </c>
      <c r="E6341" t="s">
        <v>9</v>
      </c>
      <c r="F6341" t="s">
        <v>16</v>
      </c>
      <c r="G6341" s="2" t="s">
        <v>14</v>
      </c>
      <c r="H6341" s="1">
        <v>0.5</v>
      </c>
      <c r="I6341" t="s">
        <v>11</v>
      </c>
      <c r="J63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2" spans="1:14" hidden="1" x14ac:dyDescent="0.25">
      <c r="A6342" t="s">
        <v>8282</v>
      </c>
      <c r="B6342">
        <v>8</v>
      </c>
      <c r="C6342">
        <v>7386</v>
      </c>
      <c r="D6342" t="s">
        <v>6883</v>
      </c>
      <c r="E6342" t="s">
        <v>9</v>
      </c>
      <c r="F6342" t="s">
        <v>16</v>
      </c>
      <c r="G6342" s="2" t="s">
        <v>14</v>
      </c>
      <c r="H6342" s="1">
        <v>0.5</v>
      </c>
      <c r="I6342" t="s">
        <v>11</v>
      </c>
      <c r="J63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3" spans="1:14" hidden="1" x14ac:dyDescent="0.25">
      <c r="A6343" t="s">
        <v>8282</v>
      </c>
      <c r="B6343">
        <v>8</v>
      </c>
      <c r="C6343">
        <v>7387</v>
      </c>
      <c r="D6343" t="s">
        <v>6884</v>
      </c>
      <c r="E6343" t="s">
        <v>9</v>
      </c>
      <c r="F6343" t="s">
        <v>16</v>
      </c>
      <c r="G6343" s="2" t="s">
        <v>14</v>
      </c>
      <c r="H6343" s="1">
        <v>0.5</v>
      </c>
      <c r="I6343" t="s">
        <v>11</v>
      </c>
      <c r="J63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4" spans="1:14" hidden="1" x14ac:dyDescent="0.25">
      <c r="A6344" t="s">
        <v>8282</v>
      </c>
      <c r="B6344">
        <v>8</v>
      </c>
      <c r="C6344">
        <v>7390</v>
      </c>
      <c r="D6344" t="s">
        <v>6885</v>
      </c>
      <c r="E6344" t="s">
        <v>9</v>
      </c>
      <c r="F6344" t="s">
        <v>16</v>
      </c>
      <c r="G6344" s="2" t="s">
        <v>14</v>
      </c>
      <c r="H6344" s="1">
        <v>0.5</v>
      </c>
      <c r="I6344" t="s">
        <v>11</v>
      </c>
      <c r="J63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5" spans="1:14" hidden="1" x14ac:dyDescent="0.25">
      <c r="A6345" t="s">
        <v>8282</v>
      </c>
      <c r="B6345">
        <v>8</v>
      </c>
      <c r="C6345">
        <v>7391</v>
      </c>
      <c r="D6345" t="s">
        <v>6886</v>
      </c>
      <c r="E6345" t="s">
        <v>9</v>
      </c>
      <c r="F6345" t="s">
        <v>16</v>
      </c>
      <c r="G6345" s="2" t="s">
        <v>14</v>
      </c>
      <c r="H6345" s="1">
        <v>0.5</v>
      </c>
      <c r="I6345" t="s">
        <v>11</v>
      </c>
      <c r="J63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6" spans="1:14" hidden="1" x14ac:dyDescent="0.25">
      <c r="A6346" t="s">
        <v>8282</v>
      </c>
      <c r="B6346">
        <v>8</v>
      </c>
      <c r="C6346">
        <v>7392</v>
      </c>
      <c r="D6346" t="s">
        <v>6887</v>
      </c>
      <c r="E6346" t="s">
        <v>9</v>
      </c>
      <c r="F6346" t="s">
        <v>16</v>
      </c>
      <c r="G6346" s="2" t="s">
        <v>14</v>
      </c>
      <c r="H6346" s="1">
        <v>0.5</v>
      </c>
      <c r="I6346" t="s">
        <v>11</v>
      </c>
      <c r="J63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7" spans="1:14" hidden="1" x14ac:dyDescent="0.25">
      <c r="A6347" t="s">
        <v>8282</v>
      </c>
      <c r="B6347">
        <v>8</v>
      </c>
      <c r="C6347">
        <v>7393</v>
      </c>
      <c r="D6347" t="s">
        <v>6888</v>
      </c>
      <c r="E6347" t="s">
        <v>9</v>
      </c>
      <c r="F6347" t="s">
        <v>16</v>
      </c>
      <c r="G6347" s="2" t="s">
        <v>14</v>
      </c>
      <c r="H6347" s="1">
        <v>0.5</v>
      </c>
      <c r="I6347" t="s">
        <v>11</v>
      </c>
      <c r="J63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8" spans="1:14" hidden="1" x14ac:dyDescent="0.25">
      <c r="A6348" t="s">
        <v>8282</v>
      </c>
      <c r="B6348">
        <v>8</v>
      </c>
      <c r="C6348">
        <v>7394</v>
      </c>
      <c r="D6348" t="s">
        <v>6889</v>
      </c>
      <c r="E6348" t="s">
        <v>9</v>
      </c>
      <c r="F6348" t="s">
        <v>16</v>
      </c>
      <c r="G6348" s="2" t="s">
        <v>14</v>
      </c>
      <c r="H6348" s="1">
        <v>0.5</v>
      </c>
      <c r="I6348" t="s">
        <v>11</v>
      </c>
      <c r="J63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49" spans="1:14" hidden="1" x14ac:dyDescent="0.25">
      <c r="A6349" t="s">
        <v>8282</v>
      </c>
      <c r="B6349">
        <v>8</v>
      </c>
      <c r="C6349">
        <v>7395</v>
      </c>
      <c r="D6349" t="s">
        <v>6890</v>
      </c>
      <c r="E6349" t="s">
        <v>9</v>
      </c>
      <c r="F6349" t="s">
        <v>16</v>
      </c>
      <c r="G6349" s="2" t="s">
        <v>14</v>
      </c>
      <c r="H6349" s="1">
        <v>0.5</v>
      </c>
      <c r="I6349" t="s">
        <v>11</v>
      </c>
      <c r="J63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50" spans="1:14" hidden="1" x14ac:dyDescent="0.25">
      <c r="A6350" t="s">
        <v>8282</v>
      </c>
      <c r="B6350">
        <v>8</v>
      </c>
      <c r="C6350">
        <v>7396</v>
      </c>
      <c r="D6350" t="s">
        <v>6891</v>
      </c>
      <c r="E6350" t="s">
        <v>9</v>
      </c>
      <c r="F6350" t="s">
        <v>16</v>
      </c>
      <c r="G6350" s="2" t="s">
        <v>14</v>
      </c>
      <c r="H6350" s="1">
        <v>0.5</v>
      </c>
      <c r="I6350" t="s">
        <v>11</v>
      </c>
      <c r="J63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51" spans="1:14" hidden="1" x14ac:dyDescent="0.25">
      <c r="A6351" t="s">
        <v>8282</v>
      </c>
      <c r="B6351">
        <v>8</v>
      </c>
      <c r="C6351">
        <v>7397</v>
      </c>
      <c r="D6351" t="s">
        <v>6892</v>
      </c>
      <c r="E6351" t="s">
        <v>9</v>
      </c>
      <c r="F6351" t="s">
        <v>16</v>
      </c>
      <c r="G6351" s="2" t="s">
        <v>14</v>
      </c>
      <c r="H6351" s="1">
        <v>0.5</v>
      </c>
      <c r="I6351" t="s">
        <v>11</v>
      </c>
      <c r="J63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52" spans="1:14" hidden="1" x14ac:dyDescent="0.25">
      <c r="A6352" t="s">
        <v>8282</v>
      </c>
      <c r="B6352">
        <v>8</v>
      </c>
      <c r="C6352">
        <v>7398</v>
      </c>
      <c r="D6352" t="s">
        <v>6893</v>
      </c>
      <c r="E6352" t="s">
        <v>9</v>
      </c>
      <c r="F6352" t="s">
        <v>16</v>
      </c>
      <c r="G6352" s="2" t="s">
        <v>14</v>
      </c>
      <c r="H6352" s="1">
        <v>0.5</v>
      </c>
      <c r="I6352" t="s">
        <v>11</v>
      </c>
      <c r="J63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53" spans="1:14" hidden="1" x14ac:dyDescent="0.25">
      <c r="A6353" t="s">
        <v>8282</v>
      </c>
      <c r="B6353">
        <v>8</v>
      </c>
      <c r="C6353">
        <v>7399</v>
      </c>
      <c r="D6353" t="s">
        <v>6894</v>
      </c>
      <c r="E6353" t="s">
        <v>9</v>
      </c>
      <c r="F6353" t="s">
        <v>16</v>
      </c>
      <c r="G6353" s="2" t="s">
        <v>14</v>
      </c>
      <c r="H6353" s="1">
        <v>0.5</v>
      </c>
      <c r="I6353" t="s">
        <v>11</v>
      </c>
      <c r="J63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54" spans="1:14" hidden="1" x14ac:dyDescent="0.25">
      <c r="A6354" t="s">
        <v>8282</v>
      </c>
      <c r="B6354">
        <v>8</v>
      </c>
      <c r="C6354">
        <v>7400</v>
      </c>
      <c r="D6354" t="s">
        <v>6895</v>
      </c>
      <c r="E6354" t="s">
        <v>9</v>
      </c>
      <c r="F6354" t="s">
        <v>16</v>
      </c>
      <c r="G6354" s="2" t="s">
        <v>14</v>
      </c>
      <c r="H6354" s="1">
        <v>0.5</v>
      </c>
      <c r="I6354" t="s">
        <v>11</v>
      </c>
      <c r="J63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55" spans="1:14" hidden="1" x14ac:dyDescent="0.25">
      <c r="A6355" t="s">
        <v>8282</v>
      </c>
      <c r="B6355">
        <v>8</v>
      </c>
      <c r="C6355">
        <v>7500</v>
      </c>
      <c r="D6355" t="s">
        <v>6896</v>
      </c>
      <c r="E6355" t="s">
        <v>9</v>
      </c>
      <c r="F6355" t="s">
        <v>1355</v>
      </c>
      <c r="G6355" s="3">
        <v>40228</v>
      </c>
      <c r="H6355" t="s">
        <v>335</v>
      </c>
      <c r="I6355" t="s">
        <v>11</v>
      </c>
      <c r="J63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55" t="s">
        <v>9088</v>
      </c>
    </row>
    <row r="6356" spans="1:14" hidden="1" x14ac:dyDescent="0.25">
      <c r="A6356" t="s">
        <v>8282</v>
      </c>
      <c r="B6356">
        <v>8</v>
      </c>
      <c r="C6356">
        <v>7501</v>
      </c>
      <c r="D6356" t="s">
        <v>6897</v>
      </c>
      <c r="E6356" t="s">
        <v>9</v>
      </c>
      <c r="F6356" t="s">
        <v>1357</v>
      </c>
      <c r="G6356" s="2" t="s">
        <v>14</v>
      </c>
      <c r="H6356" s="1">
        <v>0.5</v>
      </c>
      <c r="I6356" t="s">
        <v>11</v>
      </c>
      <c r="J63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56" t="s">
        <v>9088</v>
      </c>
    </row>
    <row r="6357" spans="1:14" hidden="1" x14ac:dyDescent="0.25">
      <c r="A6357" t="s">
        <v>8282</v>
      </c>
      <c r="B6357">
        <v>8</v>
      </c>
      <c r="C6357">
        <v>7502</v>
      </c>
      <c r="D6357" t="s">
        <v>6898</v>
      </c>
      <c r="E6357" t="s">
        <v>9</v>
      </c>
      <c r="F6357" t="s">
        <v>16</v>
      </c>
      <c r="G6357" s="2" t="s">
        <v>14</v>
      </c>
      <c r="H6357" s="1">
        <v>0.5</v>
      </c>
      <c r="I6357" t="s">
        <v>11</v>
      </c>
      <c r="J63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58" spans="1:14" hidden="1" x14ac:dyDescent="0.25">
      <c r="A6358" t="s">
        <v>8282</v>
      </c>
      <c r="B6358">
        <v>8</v>
      </c>
      <c r="C6358">
        <v>7503</v>
      </c>
      <c r="D6358" t="s">
        <v>1354</v>
      </c>
      <c r="E6358" t="s">
        <v>9</v>
      </c>
      <c r="F6358" t="s">
        <v>1355</v>
      </c>
      <c r="G6358" s="3">
        <v>40228</v>
      </c>
      <c r="H6358" t="s">
        <v>335</v>
      </c>
      <c r="I6358" t="s">
        <v>11</v>
      </c>
      <c r="J63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58" t="s">
        <v>9088</v>
      </c>
    </row>
    <row r="6359" spans="1:14" hidden="1" x14ac:dyDescent="0.25">
      <c r="A6359" t="s">
        <v>8282</v>
      </c>
      <c r="B6359">
        <v>8</v>
      </c>
      <c r="C6359">
        <v>7504</v>
      </c>
      <c r="D6359" t="s">
        <v>6899</v>
      </c>
      <c r="E6359" t="s">
        <v>9</v>
      </c>
      <c r="F6359" t="s">
        <v>16</v>
      </c>
      <c r="G6359" s="2" t="s">
        <v>14</v>
      </c>
      <c r="H6359" s="1">
        <v>0.5</v>
      </c>
      <c r="I6359" t="s">
        <v>11</v>
      </c>
      <c r="J63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0" spans="1:14" hidden="1" x14ac:dyDescent="0.25">
      <c r="A6360" t="s">
        <v>8282</v>
      </c>
      <c r="B6360">
        <v>8</v>
      </c>
      <c r="C6360">
        <v>7505</v>
      </c>
      <c r="D6360" t="s">
        <v>6900</v>
      </c>
      <c r="E6360" t="s">
        <v>9</v>
      </c>
      <c r="F6360" t="s">
        <v>16</v>
      </c>
      <c r="G6360" s="2" t="s">
        <v>14</v>
      </c>
      <c r="H6360" s="1">
        <v>0.5</v>
      </c>
      <c r="I6360" t="s">
        <v>11</v>
      </c>
      <c r="J63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1" spans="1:14" hidden="1" x14ac:dyDescent="0.25">
      <c r="A6361" t="s">
        <v>8282</v>
      </c>
      <c r="B6361">
        <v>8</v>
      </c>
      <c r="C6361">
        <v>7506</v>
      </c>
      <c r="D6361" t="s">
        <v>6901</v>
      </c>
      <c r="E6361" t="s">
        <v>9</v>
      </c>
      <c r="F6361" t="s">
        <v>242</v>
      </c>
      <c r="G6361" s="2" t="s">
        <v>243</v>
      </c>
      <c r="H6361" s="1">
        <v>0.5</v>
      </c>
      <c r="I6361" t="s">
        <v>11</v>
      </c>
      <c r="J63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2" spans="1:14" hidden="1" x14ac:dyDescent="0.25">
      <c r="A6362" t="s">
        <v>8282</v>
      </c>
      <c r="B6362">
        <v>8</v>
      </c>
      <c r="C6362">
        <v>7507</v>
      </c>
      <c r="D6362" t="s">
        <v>6902</v>
      </c>
      <c r="E6362" t="s">
        <v>9</v>
      </c>
      <c r="F6362" t="s">
        <v>18</v>
      </c>
      <c r="G6362" s="2" t="s">
        <v>19</v>
      </c>
      <c r="H6362" s="1">
        <v>0.5</v>
      </c>
      <c r="I6362" t="s">
        <v>11</v>
      </c>
      <c r="J63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3" spans="1:14" hidden="1" x14ac:dyDescent="0.25">
      <c r="A6363" t="s">
        <v>8282</v>
      </c>
      <c r="B6363">
        <v>8</v>
      </c>
      <c r="C6363">
        <v>7508</v>
      </c>
      <c r="D6363" t="s">
        <v>6903</v>
      </c>
      <c r="E6363" t="s">
        <v>9</v>
      </c>
      <c r="F6363" t="s">
        <v>18</v>
      </c>
      <c r="G6363" s="2" t="s">
        <v>19</v>
      </c>
      <c r="H6363" s="1">
        <v>0.5</v>
      </c>
      <c r="I6363" t="s">
        <v>11</v>
      </c>
      <c r="J63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4" spans="1:14" hidden="1" x14ac:dyDescent="0.25">
      <c r="A6364" t="s">
        <v>8282</v>
      </c>
      <c r="B6364">
        <v>8</v>
      </c>
      <c r="C6364">
        <v>7509</v>
      </c>
      <c r="D6364" t="s">
        <v>6904</v>
      </c>
      <c r="E6364" t="s">
        <v>9</v>
      </c>
      <c r="F6364" t="s">
        <v>242</v>
      </c>
      <c r="G6364" s="2" t="s">
        <v>243</v>
      </c>
      <c r="H6364" s="1">
        <v>0.5</v>
      </c>
      <c r="I6364" t="s">
        <v>11</v>
      </c>
      <c r="J63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5" spans="1:14" hidden="1" x14ac:dyDescent="0.25">
      <c r="A6365" t="s">
        <v>8282</v>
      </c>
      <c r="B6365">
        <v>8</v>
      </c>
      <c r="C6365">
        <v>7510</v>
      </c>
      <c r="D6365" t="s">
        <v>6905</v>
      </c>
      <c r="E6365" t="s">
        <v>9</v>
      </c>
      <c r="F6365" t="s">
        <v>242</v>
      </c>
      <c r="G6365" s="2" t="s">
        <v>243</v>
      </c>
      <c r="H6365" s="1">
        <v>0.5</v>
      </c>
      <c r="I6365" t="s">
        <v>11</v>
      </c>
      <c r="J63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6" spans="1:14" hidden="1" x14ac:dyDescent="0.25">
      <c r="A6366" t="s">
        <v>8282</v>
      </c>
      <c r="B6366">
        <v>8</v>
      </c>
      <c r="C6366">
        <v>7600</v>
      </c>
      <c r="D6366" t="s">
        <v>6906</v>
      </c>
      <c r="E6366" t="s">
        <v>9</v>
      </c>
      <c r="F6366" t="s">
        <v>16</v>
      </c>
      <c r="G6366" s="2" t="s">
        <v>14</v>
      </c>
      <c r="H6366" s="1">
        <v>0.5</v>
      </c>
      <c r="I6366" t="s">
        <v>11</v>
      </c>
      <c r="J63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7" spans="1:14" hidden="1" x14ac:dyDescent="0.25">
      <c r="A6367" t="s">
        <v>8282</v>
      </c>
      <c r="B6367">
        <v>8</v>
      </c>
      <c r="C6367">
        <v>7601</v>
      </c>
      <c r="D6367" t="s">
        <v>6907</v>
      </c>
      <c r="E6367" t="s">
        <v>9</v>
      </c>
      <c r="F6367" t="s">
        <v>16</v>
      </c>
      <c r="G6367" s="2" t="s">
        <v>14</v>
      </c>
      <c r="H6367" s="1">
        <v>0.5</v>
      </c>
      <c r="I6367" t="s">
        <v>11</v>
      </c>
      <c r="J63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8" spans="1:14" hidden="1" x14ac:dyDescent="0.25">
      <c r="A6368" t="s">
        <v>8282</v>
      </c>
      <c r="B6368">
        <v>8</v>
      </c>
      <c r="C6368">
        <v>7602</v>
      </c>
      <c r="D6368" t="s">
        <v>6908</v>
      </c>
      <c r="E6368" t="s">
        <v>9</v>
      </c>
      <c r="F6368" t="s">
        <v>16</v>
      </c>
      <c r="G6368" s="2" t="s">
        <v>14</v>
      </c>
      <c r="H6368" s="1">
        <v>0.5</v>
      </c>
      <c r="I6368" t="s">
        <v>11</v>
      </c>
      <c r="J63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69" spans="1:12" hidden="1" x14ac:dyDescent="0.25">
      <c r="A6369" t="s">
        <v>8282</v>
      </c>
      <c r="B6369">
        <v>8</v>
      </c>
      <c r="C6369">
        <v>7603</v>
      </c>
      <c r="D6369" t="s">
        <v>6909</v>
      </c>
      <c r="E6369" t="s">
        <v>9</v>
      </c>
      <c r="F6369" t="s">
        <v>16</v>
      </c>
      <c r="G6369" s="2" t="s">
        <v>14</v>
      </c>
      <c r="H6369" s="1">
        <v>0.5</v>
      </c>
      <c r="I6369" t="s">
        <v>11</v>
      </c>
      <c r="J63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0" spans="1:12" hidden="1" x14ac:dyDescent="0.25">
      <c r="A6370" t="s">
        <v>8282</v>
      </c>
      <c r="B6370">
        <v>8</v>
      </c>
      <c r="C6370">
        <v>7604</v>
      </c>
      <c r="D6370" t="s">
        <v>6910</v>
      </c>
      <c r="E6370" t="s">
        <v>9</v>
      </c>
      <c r="F6370" t="s">
        <v>16</v>
      </c>
      <c r="G6370" s="2" t="s">
        <v>14</v>
      </c>
      <c r="H6370" s="1">
        <v>0.5</v>
      </c>
      <c r="I6370" t="s">
        <v>11</v>
      </c>
      <c r="J63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1" spans="1:12" hidden="1" x14ac:dyDescent="0.25">
      <c r="A6371" t="s">
        <v>8282</v>
      </c>
      <c r="B6371">
        <v>8</v>
      </c>
      <c r="C6371">
        <v>7605</v>
      </c>
      <c r="D6371" t="s">
        <v>6911</v>
      </c>
      <c r="E6371" t="s">
        <v>9</v>
      </c>
      <c r="F6371" t="s">
        <v>16</v>
      </c>
      <c r="G6371" s="2" t="s">
        <v>14</v>
      </c>
      <c r="H6371" s="1">
        <v>0.5</v>
      </c>
      <c r="I6371" t="s">
        <v>11</v>
      </c>
      <c r="J63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2" spans="1:12" hidden="1" x14ac:dyDescent="0.25">
      <c r="A6372" t="s">
        <v>8282</v>
      </c>
      <c r="B6372">
        <v>8</v>
      </c>
      <c r="C6372">
        <v>7606</v>
      </c>
      <c r="D6372" t="s">
        <v>6912</v>
      </c>
      <c r="E6372" t="s">
        <v>9</v>
      </c>
      <c r="F6372" t="s">
        <v>16</v>
      </c>
      <c r="G6372" s="2" t="s">
        <v>14</v>
      </c>
      <c r="H6372" s="1">
        <v>0.5</v>
      </c>
      <c r="I6372" t="s">
        <v>11</v>
      </c>
      <c r="J63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3" spans="1:12" hidden="1" x14ac:dyDescent="0.25">
      <c r="A6373" t="s">
        <v>8282</v>
      </c>
      <c r="B6373">
        <v>8</v>
      </c>
      <c r="C6373">
        <v>7607</v>
      </c>
      <c r="D6373" t="s">
        <v>6913</v>
      </c>
      <c r="E6373" t="s">
        <v>9</v>
      </c>
      <c r="F6373" t="s">
        <v>16</v>
      </c>
      <c r="G6373" s="2" t="s">
        <v>14</v>
      </c>
      <c r="H6373" s="1">
        <v>0.5</v>
      </c>
      <c r="I6373" t="s">
        <v>11</v>
      </c>
      <c r="J63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4" spans="1:12" hidden="1" x14ac:dyDescent="0.25">
      <c r="A6374" t="s">
        <v>8282</v>
      </c>
      <c r="B6374">
        <v>8</v>
      </c>
      <c r="C6374">
        <v>7608</v>
      </c>
      <c r="D6374" t="s">
        <v>6914</v>
      </c>
      <c r="E6374" t="s">
        <v>9</v>
      </c>
      <c r="F6374" t="s">
        <v>16</v>
      </c>
      <c r="G6374" s="2" t="s">
        <v>14</v>
      </c>
      <c r="H6374" s="1">
        <v>0.5</v>
      </c>
      <c r="I6374" t="s">
        <v>11</v>
      </c>
      <c r="J63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5" spans="1:12" hidden="1" x14ac:dyDescent="0.25">
      <c r="A6375" t="s">
        <v>8282</v>
      </c>
      <c r="B6375">
        <v>8</v>
      </c>
      <c r="C6375">
        <v>7609</v>
      </c>
      <c r="D6375" t="s">
        <v>6915</v>
      </c>
      <c r="E6375" t="s">
        <v>9</v>
      </c>
      <c r="F6375" t="s">
        <v>242</v>
      </c>
      <c r="G6375" s="2" t="s">
        <v>243</v>
      </c>
      <c r="H6375" s="1">
        <v>0.5</v>
      </c>
      <c r="I6375" t="s">
        <v>11</v>
      </c>
      <c r="J63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6" spans="1:12" hidden="1" x14ac:dyDescent="0.25">
      <c r="A6376" t="s">
        <v>8282</v>
      </c>
      <c r="B6376">
        <v>8</v>
      </c>
      <c r="C6376">
        <v>7700</v>
      </c>
      <c r="D6376" t="s">
        <v>6916</v>
      </c>
      <c r="E6376" t="s">
        <v>9</v>
      </c>
      <c r="F6376" t="s">
        <v>16</v>
      </c>
      <c r="G6376" s="2" t="s">
        <v>14</v>
      </c>
      <c r="H6376" s="1">
        <v>0.5</v>
      </c>
      <c r="I6376" t="s">
        <v>11</v>
      </c>
      <c r="J63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7" spans="1:12" hidden="1" x14ac:dyDescent="0.25">
      <c r="A6377" t="s">
        <v>8282</v>
      </c>
      <c r="B6377">
        <v>8</v>
      </c>
      <c r="C6377">
        <v>7701</v>
      </c>
      <c r="D6377" t="s">
        <v>6917</v>
      </c>
      <c r="E6377" t="s">
        <v>9</v>
      </c>
      <c r="F6377" t="s">
        <v>16</v>
      </c>
      <c r="G6377" s="2" t="s">
        <v>14</v>
      </c>
      <c r="H6377" s="1">
        <v>0.5</v>
      </c>
      <c r="I6377" t="s">
        <v>11</v>
      </c>
      <c r="J63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8" spans="1:12" hidden="1" x14ac:dyDescent="0.25">
      <c r="A6378" t="s">
        <v>8282</v>
      </c>
      <c r="B6378">
        <v>8</v>
      </c>
      <c r="C6378">
        <v>7702</v>
      </c>
      <c r="D6378" t="s">
        <v>6918</v>
      </c>
      <c r="E6378" t="s">
        <v>9</v>
      </c>
      <c r="F6378" t="s">
        <v>16</v>
      </c>
      <c r="G6378" s="2" t="s">
        <v>14</v>
      </c>
      <c r="H6378" s="1">
        <v>0.5</v>
      </c>
      <c r="I6378" t="s">
        <v>11</v>
      </c>
      <c r="J63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79" spans="1:12" hidden="1" x14ac:dyDescent="0.25">
      <c r="A6379" t="s">
        <v>8282</v>
      </c>
      <c r="B6379">
        <v>8</v>
      </c>
      <c r="C6379">
        <v>7703</v>
      </c>
      <c r="D6379" t="s">
        <v>6919</v>
      </c>
      <c r="E6379" t="s">
        <v>9</v>
      </c>
      <c r="F6379" t="s">
        <v>16</v>
      </c>
      <c r="G6379" s="2" t="s">
        <v>14</v>
      </c>
      <c r="H6379" s="1">
        <v>0.5</v>
      </c>
      <c r="I6379" t="s">
        <v>11</v>
      </c>
      <c r="J63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0" spans="1:12" hidden="1" x14ac:dyDescent="0.25">
      <c r="A6380" t="s">
        <v>8282</v>
      </c>
      <c r="B6380">
        <v>8</v>
      </c>
      <c r="C6380">
        <v>7704</v>
      </c>
      <c r="D6380" t="s">
        <v>6920</v>
      </c>
      <c r="E6380" t="s">
        <v>9</v>
      </c>
      <c r="F6380" t="s">
        <v>16</v>
      </c>
      <c r="G6380" s="2" t="s">
        <v>14</v>
      </c>
      <c r="H6380" s="1">
        <v>0.5</v>
      </c>
      <c r="I6380" t="s">
        <v>11</v>
      </c>
      <c r="J63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1" spans="1:12" hidden="1" x14ac:dyDescent="0.25">
      <c r="A6381" t="s">
        <v>8282</v>
      </c>
      <c r="B6381">
        <v>8</v>
      </c>
      <c r="C6381">
        <v>7705</v>
      </c>
      <c r="D6381" t="s">
        <v>6921</v>
      </c>
      <c r="E6381" t="s">
        <v>9</v>
      </c>
      <c r="F6381" t="s">
        <v>16</v>
      </c>
      <c r="G6381" s="2" t="s">
        <v>14</v>
      </c>
      <c r="H6381" s="1">
        <v>0.5</v>
      </c>
      <c r="I6381" t="s">
        <v>11</v>
      </c>
      <c r="J63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2" spans="1:12" hidden="1" x14ac:dyDescent="0.25">
      <c r="A6382" t="s">
        <v>8282</v>
      </c>
      <c r="B6382">
        <v>8</v>
      </c>
      <c r="C6382">
        <v>7706</v>
      </c>
      <c r="D6382" t="s">
        <v>6922</v>
      </c>
      <c r="E6382" t="s">
        <v>9</v>
      </c>
      <c r="F6382" t="s">
        <v>16</v>
      </c>
      <c r="G6382" s="2" t="s">
        <v>14</v>
      </c>
      <c r="H6382" s="1">
        <v>0.5</v>
      </c>
      <c r="I6382" t="s">
        <v>11</v>
      </c>
      <c r="J63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3" spans="1:12" hidden="1" x14ac:dyDescent="0.25">
      <c r="A6383" t="s">
        <v>8282</v>
      </c>
      <c r="B6383">
        <v>8</v>
      </c>
      <c r="C6383">
        <v>7707</v>
      </c>
      <c r="D6383" t="s">
        <v>6923</v>
      </c>
      <c r="E6383" t="s">
        <v>9</v>
      </c>
      <c r="F6383" t="s">
        <v>16</v>
      </c>
      <c r="G6383" s="2" t="s">
        <v>14</v>
      </c>
      <c r="H6383" s="1">
        <v>0.5</v>
      </c>
      <c r="I6383" t="s">
        <v>11</v>
      </c>
      <c r="J63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4" spans="1:12" hidden="1" x14ac:dyDescent="0.25">
      <c r="A6384" t="s">
        <v>8282</v>
      </c>
      <c r="B6384">
        <v>8</v>
      </c>
      <c r="C6384">
        <v>7710</v>
      </c>
      <c r="D6384" t="s">
        <v>6924</v>
      </c>
      <c r="E6384" t="s">
        <v>9</v>
      </c>
      <c r="F6384" t="s">
        <v>16</v>
      </c>
      <c r="G6384" s="2" t="s">
        <v>14</v>
      </c>
      <c r="H6384" s="1">
        <v>0.5</v>
      </c>
      <c r="I6384" t="s">
        <v>11</v>
      </c>
      <c r="J63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5" spans="1:14" hidden="1" x14ac:dyDescent="0.25">
      <c r="A6385" t="s">
        <v>8282</v>
      </c>
      <c r="B6385">
        <v>8</v>
      </c>
      <c r="C6385">
        <v>8451</v>
      </c>
      <c r="D6385" t="s">
        <v>1395</v>
      </c>
      <c r="E6385" t="s">
        <v>9</v>
      </c>
      <c r="F6385" t="s">
        <v>16</v>
      </c>
      <c r="G6385" s="2" t="s">
        <v>14</v>
      </c>
      <c r="H6385" s="1">
        <v>0.5</v>
      </c>
      <c r="I6385" t="s">
        <v>11</v>
      </c>
      <c r="J63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6" spans="1:14" hidden="1" x14ac:dyDescent="0.25">
      <c r="A6386" t="s">
        <v>8282</v>
      </c>
      <c r="B6386">
        <v>8</v>
      </c>
      <c r="C6386">
        <v>8610</v>
      </c>
      <c r="D6386" t="s">
        <v>1396</v>
      </c>
      <c r="E6386" t="s">
        <v>9</v>
      </c>
      <c r="F6386" t="s">
        <v>16</v>
      </c>
      <c r="G6386" s="2" t="s">
        <v>14</v>
      </c>
      <c r="H6386" s="1">
        <v>0.5</v>
      </c>
      <c r="I6386" t="s">
        <v>11</v>
      </c>
      <c r="J63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7" spans="1:14" hidden="1" x14ac:dyDescent="0.25">
      <c r="A6387" t="s">
        <v>8282</v>
      </c>
      <c r="B6387">
        <v>8</v>
      </c>
      <c r="C6387">
        <v>8611</v>
      </c>
      <c r="D6387" t="s">
        <v>1397</v>
      </c>
      <c r="E6387" t="s">
        <v>9</v>
      </c>
      <c r="F6387" t="s">
        <v>242</v>
      </c>
      <c r="G6387" s="2" t="s">
        <v>243</v>
      </c>
      <c r="H6387" s="1">
        <v>0.5</v>
      </c>
      <c r="I6387" t="s">
        <v>11</v>
      </c>
      <c r="J63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8" spans="1:14" hidden="1" x14ac:dyDescent="0.25">
      <c r="A6388" t="s">
        <v>8282</v>
      </c>
      <c r="B6388">
        <v>8</v>
      </c>
      <c r="C6388">
        <v>8612</v>
      </c>
      <c r="D6388" t="s">
        <v>6925</v>
      </c>
      <c r="E6388" t="s">
        <v>9</v>
      </c>
      <c r="F6388" t="s">
        <v>16</v>
      </c>
      <c r="G6388" s="2" t="s">
        <v>14</v>
      </c>
      <c r="H6388" s="1">
        <v>0.5</v>
      </c>
      <c r="I6388" t="s">
        <v>11</v>
      </c>
      <c r="J63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89" spans="1:14" hidden="1" x14ac:dyDescent="0.25">
      <c r="A6389" t="s">
        <v>8282</v>
      </c>
      <c r="B6389">
        <v>8</v>
      </c>
      <c r="C6389">
        <v>8613</v>
      </c>
      <c r="D6389" t="s">
        <v>6926</v>
      </c>
      <c r="E6389" t="s">
        <v>9</v>
      </c>
      <c r="F6389" t="s">
        <v>242</v>
      </c>
      <c r="G6389" s="2" t="s">
        <v>243</v>
      </c>
      <c r="H6389" s="1">
        <v>0.5</v>
      </c>
      <c r="I6389" t="s">
        <v>11</v>
      </c>
      <c r="J63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0" spans="1:14" hidden="1" x14ac:dyDescent="0.25">
      <c r="A6390" t="s">
        <v>8282</v>
      </c>
      <c r="B6390">
        <v>8</v>
      </c>
      <c r="C6390">
        <v>8614</v>
      </c>
      <c r="D6390" t="s">
        <v>6927</v>
      </c>
      <c r="E6390" t="s">
        <v>9</v>
      </c>
      <c r="F6390" t="s">
        <v>16</v>
      </c>
      <c r="G6390" s="2" t="s">
        <v>14</v>
      </c>
      <c r="H6390" s="1">
        <v>0.5</v>
      </c>
      <c r="I6390" t="s">
        <v>11</v>
      </c>
      <c r="J63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1" spans="1:14" hidden="1" x14ac:dyDescent="0.25">
      <c r="A6391" t="s">
        <v>8282</v>
      </c>
      <c r="B6391">
        <v>8</v>
      </c>
      <c r="C6391">
        <v>8615</v>
      </c>
      <c r="D6391" t="s">
        <v>6928</v>
      </c>
      <c r="E6391" t="s">
        <v>9</v>
      </c>
      <c r="F6391" t="s">
        <v>16</v>
      </c>
      <c r="G6391" s="2" t="s">
        <v>14</v>
      </c>
      <c r="H6391" s="1">
        <v>0.5</v>
      </c>
      <c r="I6391" t="s">
        <v>11</v>
      </c>
      <c r="J63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2" spans="1:14" hidden="1" x14ac:dyDescent="0.25">
      <c r="A6392" t="s">
        <v>8282</v>
      </c>
      <c r="B6392">
        <v>8</v>
      </c>
      <c r="C6392">
        <v>8616</v>
      </c>
      <c r="D6392" t="s">
        <v>6929</v>
      </c>
      <c r="E6392" t="s">
        <v>9</v>
      </c>
      <c r="F6392" t="s">
        <v>16</v>
      </c>
      <c r="G6392" s="2" t="s">
        <v>14</v>
      </c>
      <c r="H6392" s="1">
        <v>0.5</v>
      </c>
      <c r="I6392" t="s">
        <v>11</v>
      </c>
      <c r="J63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3" spans="1:14" hidden="1" x14ac:dyDescent="0.25">
      <c r="A6393" t="s">
        <v>8282</v>
      </c>
      <c r="B6393">
        <v>8</v>
      </c>
      <c r="C6393">
        <v>8618</v>
      </c>
      <c r="D6393" t="s">
        <v>1405</v>
      </c>
      <c r="E6393" t="s">
        <v>9</v>
      </c>
      <c r="F6393" t="s">
        <v>48</v>
      </c>
      <c r="G6393" s="3">
        <v>41078</v>
      </c>
      <c r="H6393" s="1">
        <v>0.5</v>
      </c>
      <c r="I6393" t="s">
        <v>11</v>
      </c>
      <c r="J63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4" spans="1:14" hidden="1" x14ac:dyDescent="0.25">
      <c r="A6394" t="s">
        <v>8282</v>
      </c>
      <c r="B6394">
        <v>8</v>
      </c>
      <c r="C6394">
        <v>8619</v>
      </c>
      <c r="D6394" t="s">
        <v>6930</v>
      </c>
      <c r="E6394" t="s">
        <v>9</v>
      </c>
      <c r="F6394" t="s">
        <v>18</v>
      </c>
      <c r="G6394" s="2" t="s">
        <v>19</v>
      </c>
      <c r="H6394" s="1">
        <v>0.5</v>
      </c>
      <c r="I6394" t="s">
        <v>11</v>
      </c>
      <c r="J63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5" spans="1:14" hidden="1" x14ac:dyDescent="0.25">
      <c r="A6395" t="s">
        <v>8282</v>
      </c>
      <c r="B6395">
        <v>8</v>
      </c>
      <c r="C6395">
        <v>8620</v>
      </c>
      <c r="D6395" t="s">
        <v>6931</v>
      </c>
      <c r="E6395" t="s">
        <v>9</v>
      </c>
      <c r="F6395" t="s">
        <v>16</v>
      </c>
      <c r="G6395" s="2" t="s">
        <v>14</v>
      </c>
      <c r="H6395" s="1">
        <v>0.5</v>
      </c>
      <c r="I6395" t="s">
        <v>11</v>
      </c>
      <c r="J63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6" spans="1:14" hidden="1" x14ac:dyDescent="0.25">
      <c r="A6396" t="s">
        <v>8282</v>
      </c>
      <c r="B6396">
        <v>8</v>
      </c>
      <c r="C6396">
        <v>8621</v>
      </c>
      <c r="D6396" t="s">
        <v>6932</v>
      </c>
      <c r="E6396" t="s">
        <v>9</v>
      </c>
      <c r="F6396" t="s">
        <v>242</v>
      </c>
      <c r="G6396" s="2" t="s">
        <v>243</v>
      </c>
      <c r="H6396" s="1">
        <v>0.5</v>
      </c>
      <c r="I6396" t="s">
        <v>11</v>
      </c>
      <c r="J63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7" spans="1:14" hidden="1" x14ac:dyDescent="0.25">
      <c r="A6397" t="s">
        <v>8282</v>
      </c>
      <c r="B6397">
        <v>8</v>
      </c>
      <c r="C6397">
        <v>8622</v>
      </c>
      <c r="D6397" t="s">
        <v>6933</v>
      </c>
      <c r="E6397" t="s">
        <v>9</v>
      </c>
      <c r="F6397" t="s">
        <v>242</v>
      </c>
      <c r="G6397" s="2" t="s">
        <v>243</v>
      </c>
      <c r="H6397" s="1">
        <v>0.5</v>
      </c>
      <c r="I6397" t="s">
        <v>11</v>
      </c>
      <c r="J63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8" spans="1:14" hidden="1" x14ac:dyDescent="0.25">
      <c r="A6398" t="s">
        <v>8282</v>
      </c>
      <c r="B6398">
        <v>8</v>
      </c>
      <c r="C6398">
        <v>8623</v>
      </c>
      <c r="D6398" t="s">
        <v>6934</v>
      </c>
      <c r="E6398" t="s">
        <v>9</v>
      </c>
      <c r="F6398" t="s">
        <v>242</v>
      </c>
      <c r="G6398" s="2" t="s">
        <v>243</v>
      </c>
      <c r="H6398" s="1">
        <v>0.5</v>
      </c>
      <c r="I6398" t="s">
        <v>11</v>
      </c>
      <c r="J63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3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399" spans="1:14" hidden="1" x14ac:dyDescent="0.25">
      <c r="A6399" t="s">
        <v>8282</v>
      </c>
      <c r="B6399">
        <v>8</v>
      </c>
      <c r="C6399">
        <v>8624</v>
      </c>
      <c r="D6399" t="s">
        <v>6935</v>
      </c>
      <c r="E6399" t="s">
        <v>9</v>
      </c>
      <c r="F6399" t="s">
        <v>6497</v>
      </c>
      <c r="G6399" s="2" t="s">
        <v>2768</v>
      </c>
      <c r="H6399" s="1">
        <v>0.5</v>
      </c>
      <c r="I6399" t="s">
        <v>11</v>
      </c>
      <c r="J63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3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399" t="s">
        <v>9088</v>
      </c>
    </row>
    <row r="6400" spans="1:14" hidden="1" x14ac:dyDescent="0.25">
      <c r="A6400" t="s">
        <v>8282</v>
      </c>
      <c r="B6400">
        <v>8</v>
      </c>
      <c r="C6400">
        <v>8625</v>
      </c>
      <c r="D6400" t="s">
        <v>6936</v>
      </c>
      <c r="E6400" t="s">
        <v>9</v>
      </c>
      <c r="F6400" t="s">
        <v>1403</v>
      </c>
      <c r="G6400" s="3">
        <v>41078</v>
      </c>
      <c r="H6400" s="1">
        <v>0.5</v>
      </c>
      <c r="I6400" t="s">
        <v>11</v>
      </c>
      <c r="J64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00" t="s">
        <v>9088</v>
      </c>
    </row>
    <row r="6401" spans="1:14" hidden="1" x14ac:dyDescent="0.25">
      <c r="A6401" t="s">
        <v>8282</v>
      </c>
      <c r="B6401">
        <v>8</v>
      </c>
      <c r="C6401">
        <v>8626</v>
      </c>
      <c r="D6401" t="s">
        <v>6937</v>
      </c>
      <c r="E6401" t="s">
        <v>9</v>
      </c>
      <c r="F6401" t="s">
        <v>16</v>
      </c>
      <c r="G6401" s="2" t="s">
        <v>14</v>
      </c>
      <c r="H6401" s="1">
        <v>0.5</v>
      </c>
      <c r="I6401" t="s">
        <v>11</v>
      </c>
      <c r="J64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02" spans="1:14" hidden="1" x14ac:dyDescent="0.25">
      <c r="A6402" t="s">
        <v>8282</v>
      </c>
      <c r="B6402">
        <v>8</v>
      </c>
      <c r="C6402">
        <v>8627</v>
      </c>
      <c r="D6402" t="s">
        <v>1401</v>
      </c>
      <c r="E6402" t="s">
        <v>9</v>
      </c>
      <c r="F6402" t="s">
        <v>242</v>
      </c>
      <c r="G6402" s="2" t="s">
        <v>243</v>
      </c>
      <c r="H6402" s="1">
        <v>0.5</v>
      </c>
      <c r="I6402" t="s">
        <v>11</v>
      </c>
      <c r="J64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03" spans="1:14" hidden="1" x14ac:dyDescent="0.25">
      <c r="A6403" t="s">
        <v>8282</v>
      </c>
      <c r="B6403">
        <v>8</v>
      </c>
      <c r="C6403">
        <v>8628</v>
      </c>
      <c r="D6403" t="s">
        <v>1408</v>
      </c>
      <c r="E6403" t="s">
        <v>9</v>
      </c>
      <c r="F6403" t="s">
        <v>18</v>
      </c>
      <c r="G6403" s="2" t="s">
        <v>19</v>
      </c>
      <c r="H6403" s="1">
        <v>0.5</v>
      </c>
      <c r="I6403" t="s">
        <v>11</v>
      </c>
      <c r="J64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04" spans="1:14" hidden="1" x14ac:dyDescent="0.25">
      <c r="A6404" t="s">
        <v>8282</v>
      </c>
      <c r="B6404">
        <v>8</v>
      </c>
      <c r="C6404">
        <v>8629</v>
      </c>
      <c r="D6404" t="s">
        <v>6938</v>
      </c>
      <c r="E6404" t="s">
        <v>9</v>
      </c>
      <c r="F6404" t="s">
        <v>16</v>
      </c>
      <c r="G6404" s="2" t="s">
        <v>14</v>
      </c>
      <c r="H6404" s="1">
        <v>0.5</v>
      </c>
      <c r="I6404" t="s">
        <v>11</v>
      </c>
      <c r="J64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05" spans="1:14" hidden="1" x14ac:dyDescent="0.25">
      <c r="A6405" t="s">
        <v>8282</v>
      </c>
      <c r="B6405">
        <v>8</v>
      </c>
      <c r="C6405">
        <v>8630</v>
      </c>
      <c r="D6405" t="s">
        <v>6939</v>
      </c>
      <c r="E6405" t="s">
        <v>9</v>
      </c>
      <c r="F6405" t="s">
        <v>16</v>
      </c>
      <c r="G6405" s="2" t="s">
        <v>14</v>
      </c>
      <c r="H6405" s="1">
        <v>0.5</v>
      </c>
      <c r="I6405" t="s">
        <v>11</v>
      </c>
      <c r="J64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06" spans="1:14" hidden="1" x14ac:dyDescent="0.25">
      <c r="A6406" t="s">
        <v>8282</v>
      </c>
      <c r="B6406">
        <v>8</v>
      </c>
      <c r="C6406">
        <v>8631</v>
      </c>
      <c r="D6406" t="s">
        <v>6940</v>
      </c>
      <c r="E6406" t="s">
        <v>9</v>
      </c>
      <c r="F6406" t="s">
        <v>242</v>
      </c>
      <c r="G6406" s="2" t="s">
        <v>243</v>
      </c>
      <c r="H6406" s="1">
        <v>0.5</v>
      </c>
      <c r="I6406" t="s">
        <v>11</v>
      </c>
      <c r="J64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07" spans="1:14" hidden="1" x14ac:dyDescent="0.25">
      <c r="A6407" t="s">
        <v>8282</v>
      </c>
      <c r="B6407">
        <v>8</v>
      </c>
      <c r="C6407">
        <v>8632</v>
      </c>
      <c r="D6407" t="s">
        <v>6941</v>
      </c>
      <c r="E6407" t="s">
        <v>9</v>
      </c>
      <c r="F6407" t="s">
        <v>16</v>
      </c>
      <c r="G6407" s="2" t="s">
        <v>14</v>
      </c>
      <c r="H6407" s="1">
        <v>0.5</v>
      </c>
      <c r="I6407" t="s">
        <v>11</v>
      </c>
      <c r="J64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08" spans="1:14" hidden="1" x14ac:dyDescent="0.25">
      <c r="A6408" t="s">
        <v>8282</v>
      </c>
      <c r="B6408">
        <v>8</v>
      </c>
      <c r="C6408">
        <v>8633</v>
      </c>
      <c r="D6408" t="s">
        <v>6942</v>
      </c>
      <c r="E6408" t="s">
        <v>9</v>
      </c>
      <c r="F6408" t="s">
        <v>16</v>
      </c>
      <c r="G6408" s="2" t="s">
        <v>14</v>
      </c>
      <c r="H6408" s="1">
        <v>0.5</v>
      </c>
      <c r="I6408" t="s">
        <v>11</v>
      </c>
      <c r="J64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09" spans="1:14" hidden="1" x14ac:dyDescent="0.25">
      <c r="A6409" t="s">
        <v>8282</v>
      </c>
      <c r="B6409">
        <v>8</v>
      </c>
      <c r="C6409">
        <v>8634</v>
      </c>
      <c r="D6409" t="s">
        <v>6943</v>
      </c>
      <c r="E6409" t="s">
        <v>9</v>
      </c>
      <c r="F6409" t="s">
        <v>16</v>
      </c>
      <c r="G6409" s="2" t="s">
        <v>14</v>
      </c>
      <c r="H6409" s="1">
        <v>0.5</v>
      </c>
      <c r="I6409" t="s">
        <v>11</v>
      </c>
      <c r="J64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10" spans="1:14" hidden="1" x14ac:dyDescent="0.25">
      <c r="A6410" t="s">
        <v>8282</v>
      </c>
      <c r="B6410">
        <v>8</v>
      </c>
      <c r="C6410">
        <v>8635</v>
      </c>
      <c r="D6410" t="s">
        <v>6944</v>
      </c>
      <c r="E6410" t="s">
        <v>9</v>
      </c>
      <c r="F6410" t="s">
        <v>16</v>
      </c>
      <c r="G6410" s="2" t="s">
        <v>14</v>
      </c>
      <c r="H6410" s="1">
        <v>0.5</v>
      </c>
      <c r="I6410" t="s">
        <v>11</v>
      </c>
      <c r="J64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11" spans="1:14" hidden="1" x14ac:dyDescent="0.25">
      <c r="A6411" t="s">
        <v>8282</v>
      </c>
      <c r="B6411">
        <v>8</v>
      </c>
      <c r="C6411">
        <v>8636</v>
      </c>
      <c r="D6411" t="s">
        <v>1415</v>
      </c>
      <c r="E6411" t="s">
        <v>9</v>
      </c>
      <c r="F6411" t="s">
        <v>16</v>
      </c>
      <c r="G6411" s="2" t="s">
        <v>14</v>
      </c>
      <c r="H6411" s="1">
        <v>0.5</v>
      </c>
      <c r="I6411" t="s">
        <v>11</v>
      </c>
      <c r="J64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12" spans="1:14" hidden="1" x14ac:dyDescent="0.25">
      <c r="A6412" t="s">
        <v>8282</v>
      </c>
      <c r="B6412">
        <v>8</v>
      </c>
      <c r="C6412">
        <v>8638</v>
      </c>
      <c r="D6412" t="s">
        <v>6945</v>
      </c>
      <c r="E6412" t="s">
        <v>9</v>
      </c>
      <c r="F6412" t="s">
        <v>16</v>
      </c>
      <c r="G6412" s="2" t="s">
        <v>14</v>
      </c>
      <c r="H6412" s="1">
        <v>0.5</v>
      </c>
      <c r="I6412" t="s">
        <v>11</v>
      </c>
      <c r="J64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13" spans="1:14" hidden="1" x14ac:dyDescent="0.25">
      <c r="A6413" t="s">
        <v>8282</v>
      </c>
      <c r="B6413">
        <v>8</v>
      </c>
      <c r="C6413">
        <v>8639</v>
      </c>
      <c r="D6413" t="s">
        <v>6946</v>
      </c>
      <c r="E6413" t="s">
        <v>9</v>
      </c>
      <c r="F6413" t="s">
        <v>16</v>
      </c>
      <c r="G6413" s="2" t="s">
        <v>14</v>
      </c>
      <c r="H6413" s="1">
        <v>0.5</v>
      </c>
      <c r="I6413" t="s">
        <v>11</v>
      </c>
      <c r="J64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14" spans="1:14" hidden="1" x14ac:dyDescent="0.25">
      <c r="A6414" t="s">
        <v>8282</v>
      </c>
      <c r="B6414">
        <v>8</v>
      </c>
      <c r="C6414">
        <v>8640</v>
      </c>
      <c r="D6414" t="s">
        <v>6947</v>
      </c>
      <c r="E6414" t="s">
        <v>9</v>
      </c>
      <c r="F6414" t="s">
        <v>16</v>
      </c>
      <c r="G6414" s="2" t="s">
        <v>14</v>
      </c>
      <c r="H6414" s="1">
        <v>0.5</v>
      </c>
      <c r="I6414" t="s">
        <v>11</v>
      </c>
      <c r="J64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15" spans="1:14" hidden="1" x14ac:dyDescent="0.25">
      <c r="A6415" t="s">
        <v>8282</v>
      </c>
      <c r="B6415">
        <v>8</v>
      </c>
      <c r="C6415">
        <v>9000</v>
      </c>
      <c r="D6415" t="s">
        <v>6948</v>
      </c>
      <c r="E6415" t="s">
        <v>9</v>
      </c>
      <c r="F6415" t="s">
        <v>866</v>
      </c>
      <c r="G6415" s="2" t="s">
        <v>867</v>
      </c>
      <c r="H6415" t="s">
        <v>868</v>
      </c>
      <c r="I6415" t="s">
        <v>11</v>
      </c>
      <c r="J64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15" t="s">
        <v>9088</v>
      </c>
    </row>
    <row r="6416" spans="1:14" hidden="1" x14ac:dyDescent="0.25">
      <c r="A6416" t="s">
        <v>8282</v>
      </c>
      <c r="B6416">
        <v>8</v>
      </c>
      <c r="C6416">
        <v>9001</v>
      </c>
      <c r="D6416" t="s">
        <v>6949</v>
      </c>
      <c r="E6416" t="s">
        <v>9</v>
      </c>
      <c r="F6416" t="s">
        <v>866</v>
      </c>
      <c r="G6416" s="2" t="s">
        <v>867</v>
      </c>
      <c r="H6416" t="s">
        <v>868</v>
      </c>
      <c r="I6416" t="s">
        <v>11</v>
      </c>
      <c r="J64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16" t="s">
        <v>9088</v>
      </c>
    </row>
    <row r="6417" spans="1:14" hidden="1" x14ac:dyDescent="0.25">
      <c r="A6417" t="s">
        <v>8282</v>
      </c>
      <c r="B6417">
        <v>8</v>
      </c>
      <c r="C6417">
        <v>9002</v>
      </c>
      <c r="D6417" t="s">
        <v>6950</v>
      </c>
      <c r="E6417" t="s">
        <v>9</v>
      </c>
      <c r="F6417" t="s">
        <v>866</v>
      </c>
      <c r="G6417" s="2" t="s">
        <v>867</v>
      </c>
      <c r="H6417" t="s">
        <v>868</v>
      </c>
      <c r="I6417" t="s">
        <v>11</v>
      </c>
      <c r="J64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17" t="s">
        <v>9088</v>
      </c>
    </row>
    <row r="6418" spans="1:14" hidden="1" x14ac:dyDescent="0.25">
      <c r="A6418" t="s">
        <v>8282</v>
      </c>
      <c r="B6418">
        <v>8</v>
      </c>
      <c r="C6418">
        <v>9003</v>
      </c>
      <c r="D6418" t="s">
        <v>6951</v>
      </c>
      <c r="E6418" t="s">
        <v>9</v>
      </c>
      <c r="F6418" t="s">
        <v>866</v>
      </c>
      <c r="G6418" s="2" t="s">
        <v>867</v>
      </c>
      <c r="H6418" t="s">
        <v>868</v>
      </c>
      <c r="I6418" t="s">
        <v>11</v>
      </c>
      <c r="J64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18" t="s">
        <v>9088</v>
      </c>
    </row>
    <row r="6419" spans="1:14" hidden="1" x14ac:dyDescent="0.25">
      <c r="A6419" t="s">
        <v>8282</v>
      </c>
      <c r="B6419">
        <v>8</v>
      </c>
      <c r="C6419">
        <v>9004</v>
      </c>
      <c r="D6419" t="s">
        <v>6952</v>
      </c>
      <c r="E6419" t="s">
        <v>9</v>
      </c>
      <c r="F6419" t="s">
        <v>866</v>
      </c>
      <c r="G6419" s="2" t="s">
        <v>867</v>
      </c>
      <c r="H6419" t="s">
        <v>868</v>
      </c>
      <c r="I6419" t="s">
        <v>11</v>
      </c>
      <c r="J64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19" t="s">
        <v>9088</v>
      </c>
    </row>
    <row r="6420" spans="1:14" hidden="1" x14ac:dyDescent="0.25">
      <c r="A6420" t="s">
        <v>8282</v>
      </c>
      <c r="B6420">
        <v>8</v>
      </c>
      <c r="C6420">
        <v>9005</v>
      </c>
      <c r="D6420" t="s">
        <v>6953</v>
      </c>
      <c r="E6420" t="s">
        <v>9</v>
      </c>
      <c r="F6420" t="s">
        <v>866</v>
      </c>
      <c r="G6420" s="2" t="s">
        <v>867</v>
      </c>
      <c r="H6420" t="s">
        <v>868</v>
      </c>
      <c r="I6420" t="s">
        <v>11</v>
      </c>
      <c r="J64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0" t="s">
        <v>9088</v>
      </c>
    </row>
    <row r="6421" spans="1:14" hidden="1" x14ac:dyDescent="0.25">
      <c r="A6421" t="s">
        <v>8282</v>
      </c>
      <c r="B6421">
        <v>8</v>
      </c>
      <c r="C6421">
        <v>9006</v>
      </c>
      <c r="D6421" t="s">
        <v>6954</v>
      </c>
      <c r="E6421" t="s">
        <v>9</v>
      </c>
      <c r="F6421" t="s">
        <v>866</v>
      </c>
      <c r="G6421" s="2" t="s">
        <v>867</v>
      </c>
      <c r="H6421" t="s">
        <v>868</v>
      </c>
      <c r="I6421" t="s">
        <v>11</v>
      </c>
      <c r="J64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1" t="s">
        <v>9088</v>
      </c>
    </row>
    <row r="6422" spans="1:14" hidden="1" x14ac:dyDescent="0.25">
      <c r="A6422" t="s">
        <v>8282</v>
      </c>
      <c r="B6422">
        <v>8</v>
      </c>
      <c r="C6422">
        <v>9007</v>
      </c>
      <c r="D6422" t="s">
        <v>6955</v>
      </c>
      <c r="E6422" t="s">
        <v>9</v>
      </c>
      <c r="F6422" t="s">
        <v>866</v>
      </c>
      <c r="G6422" s="2" t="s">
        <v>867</v>
      </c>
      <c r="H6422" t="s">
        <v>868</v>
      </c>
      <c r="I6422" t="s">
        <v>11</v>
      </c>
      <c r="J64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2" t="s">
        <v>9088</v>
      </c>
    </row>
    <row r="6423" spans="1:14" hidden="1" x14ac:dyDescent="0.25">
      <c r="A6423" t="s">
        <v>8282</v>
      </c>
      <c r="B6423">
        <v>8</v>
      </c>
      <c r="C6423">
        <v>9008</v>
      </c>
      <c r="D6423" t="s">
        <v>6956</v>
      </c>
      <c r="E6423" t="s">
        <v>9</v>
      </c>
      <c r="F6423" t="s">
        <v>866</v>
      </c>
      <c r="G6423" s="2" t="s">
        <v>867</v>
      </c>
      <c r="H6423" t="s">
        <v>868</v>
      </c>
      <c r="I6423" t="s">
        <v>11</v>
      </c>
      <c r="J64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3" t="s">
        <v>9088</v>
      </c>
    </row>
    <row r="6424" spans="1:14" hidden="1" x14ac:dyDescent="0.25">
      <c r="A6424" t="s">
        <v>8282</v>
      </c>
      <c r="B6424">
        <v>8</v>
      </c>
      <c r="C6424">
        <v>9009</v>
      </c>
      <c r="D6424" t="s">
        <v>6957</v>
      </c>
      <c r="E6424" t="s">
        <v>9</v>
      </c>
      <c r="F6424" t="s">
        <v>866</v>
      </c>
      <c r="G6424" s="2" t="s">
        <v>867</v>
      </c>
      <c r="H6424" t="s">
        <v>868</v>
      </c>
      <c r="I6424" t="s">
        <v>11</v>
      </c>
      <c r="J64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4" t="s">
        <v>9088</v>
      </c>
    </row>
    <row r="6425" spans="1:14" hidden="1" x14ac:dyDescent="0.25">
      <c r="A6425" t="s">
        <v>8282</v>
      </c>
      <c r="B6425">
        <v>8</v>
      </c>
      <c r="C6425">
        <v>9010</v>
      </c>
      <c r="D6425" t="s">
        <v>6958</v>
      </c>
      <c r="E6425" t="s">
        <v>9</v>
      </c>
      <c r="F6425" t="s">
        <v>6959</v>
      </c>
      <c r="G6425" s="2" t="s">
        <v>867</v>
      </c>
      <c r="H6425" t="s">
        <v>868</v>
      </c>
      <c r="I6425" t="s">
        <v>11</v>
      </c>
      <c r="J64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5" t="s">
        <v>9088</v>
      </c>
    </row>
    <row r="6426" spans="1:14" hidden="1" x14ac:dyDescent="0.25">
      <c r="A6426" t="s">
        <v>8282</v>
      </c>
      <c r="B6426">
        <v>8</v>
      </c>
      <c r="C6426">
        <v>9011</v>
      </c>
      <c r="D6426" t="s">
        <v>6960</v>
      </c>
      <c r="E6426" t="s">
        <v>9</v>
      </c>
      <c r="F6426" t="s">
        <v>866</v>
      </c>
      <c r="G6426" s="2" t="s">
        <v>867</v>
      </c>
      <c r="H6426" t="s">
        <v>868</v>
      </c>
      <c r="I6426" t="s">
        <v>11</v>
      </c>
      <c r="J64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6" t="s">
        <v>9088</v>
      </c>
    </row>
    <row r="6427" spans="1:14" hidden="1" x14ac:dyDescent="0.25">
      <c r="A6427" t="s">
        <v>8282</v>
      </c>
      <c r="B6427">
        <v>8</v>
      </c>
      <c r="C6427">
        <v>9012</v>
      </c>
      <c r="D6427" t="s">
        <v>6961</v>
      </c>
      <c r="E6427" t="s">
        <v>9</v>
      </c>
      <c r="F6427" t="s">
        <v>6959</v>
      </c>
      <c r="G6427" s="2" t="s">
        <v>867</v>
      </c>
      <c r="H6427" t="s">
        <v>868</v>
      </c>
      <c r="I6427" t="s">
        <v>11</v>
      </c>
      <c r="J64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7" t="s">
        <v>9088</v>
      </c>
    </row>
    <row r="6428" spans="1:14" hidden="1" x14ac:dyDescent="0.25">
      <c r="A6428" t="s">
        <v>8282</v>
      </c>
      <c r="B6428">
        <v>8</v>
      </c>
      <c r="C6428">
        <v>9013</v>
      </c>
      <c r="D6428" t="s">
        <v>6962</v>
      </c>
      <c r="E6428" t="s">
        <v>9</v>
      </c>
      <c r="F6428" t="s">
        <v>6959</v>
      </c>
      <c r="G6428" s="2" t="s">
        <v>867</v>
      </c>
      <c r="H6428" t="s">
        <v>868</v>
      </c>
      <c r="I6428" t="s">
        <v>11</v>
      </c>
      <c r="J64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8" t="s">
        <v>9088</v>
      </c>
    </row>
    <row r="6429" spans="1:14" hidden="1" x14ac:dyDescent="0.25">
      <c r="A6429" t="s">
        <v>8282</v>
      </c>
      <c r="B6429">
        <v>8</v>
      </c>
      <c r="C6429">
        <v>9014</v>
      </c>
      <c r="D6429" t="s">
        <v>6963</v>
      </c>
      <c r="E6429" t="s">
        <v>9</v>
      </c>
      <c r="F6429" t="s">
        <v>866</v>
      </c>
      <c r="G6429" s="2" t="s">
        <v>867</v>
      </c>
      <c r="H6429" t="s">
        <v>868</v>
      </c>
      <c r="I6429" t="s">
        <v>11</v>
      </c>
      <c r="J64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29" t="s">
        <v>9088</v>
      </c>
    </row>
    <row r="6430" spans="1:14" hidden="1" x14ac:dyDescent="0.25">
      <c r="A6430" t="s">
        <v>8282</v>
      </c>
      <c r="B6430">
        <v>8</v>
      </c>
      <c r="C6430">
        <v>9015</v>
      </c>
      <c r="D6430" t="s">
        <v>6964</v>
      </c>
      <c r="E6430" t="s">
        <v>9</v>
      </c>
      <c r="F6430" t="s">
        <v>866</v>
      </c>
      <c r="G6430" s="2" t="s">
        <v>867</v>
      </c>
      <c r="H6430" t="s">
        <v>868</v>
      </c>
      <c r="I6430" t="s">
        <v>11</v>
      </c>
      <c r="J64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0" t="s">
        <v>9088</v>
      </c>
    </row>
    <row r="6431" spans="1:14" hidden="1" x14ac:dyDescent="0.25">
      <c r="A6431" t="s">
        <v>8282</v>
      </c>
      <c r="B6431">
        <v>8</v>
      </c>
      <c r="C6431">
        <v>9016</v>
      </c>
      <c r="D6431" t="s">
        <v>6965</v>
      </c>
      <c r="E6431" t="s">
        <v>9</v>
      </c>
      <c r="F6431" t="s">
        <v>6959</v>
      </c>
      <c r="G6431" s="2" t="s">
        <v>867</v>
      </c>
      <c r="H6431" t="s">
        <v>868</v>
      </c>
      <c r="I6431" t="s">
        <v>11</v>
      </c>
      <c r="J64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1" t="s">
        <v>9088</v>
      </c>
    </row>
    <row r="6432" spans="1:14" hidden="1" x14ac:dyDescent="0.25">
      <c r="A6432" t="s">
        <v>8282</v>
      </c>
      <c r="B6432">
        <v>8</v>
      </c>
      <c r="C6432">
        <v>9017</v>
      </c>
      <c r="D6432" t="s">
        <v>6966</v>
      </c>
      <c r="E6432" t="s">
        <v>9</v>
      </c>
      <c r="F6432" t="s">
        <v>6959</v>
      </c>
      <c r="G6432" s="2" t="s">
        <v>867</v>
      </c>
      <c r="H6432" t="s">
        <v>868</v>
      </c>
      <c r="I6432" t="s">
        <v>11</v>
      </c>
      <c r="J64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2" t="s">
        <v>9088</v>
      </c>
    </row>
    <row r="6433" spans="1:14" hidden="1" x14ac:dyDescent="0.25">
      <c r="A6433" t="s">
        <v>8282</v>
      </c>
      <c r="B6433">
        <v>8</v>
      </c>
      <c r="C6433">
        <v>9018</v>
      </c>
      <c r="D6433" t="s">
        <v>6967</v>
      </c>
      <c r="E6433" t="s">
        <v>9</v>
      </c>
      <c r="F6433" t="s">
        <v>6959</v>
      </c>
      <c r="G6433" s="2" t="s">
        <v>867</v>
      </c>
      <c r="H6433" t="s">
        <v>868</v>
      </c>
      <c r="I6433" t="s">
        <v>11</v>
      </c>
      <c r="J64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3" t="s">
        <v>9088</v>
      </c>
    </row>
    <row r="6434" spans="1:14" hidden="1" x14ac:dyDescent="0.25">
      <c r="A6434" t="s">
        <v>8282</v>
      </c>
      <c r="B6434">
        <v>8</v>
      </c>
      <c r="C6434">
        <v>9019</v>
      </c>
      <c r="D6434" t="s">
        <v>6968</v>
      </c>
      <c r="E6434" t="s">
        <v>9</v>
      </c>
      <c r="F6434" t="s">
        <v>866</v>
      </c>
      <c r="G6434" s="2" t="s">
        <v>867</v>
      </c>
      <c r="H6434" t="s">
        <v>868</v>
      </c>
      <c r="I6434" t="s">
        <v>11</v>
      </c>
      <c r="J64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4" t="s">
        <v>9088</v>
      </c>
    </row>
    <row r="6435" spans="1:14" hidden="1" x14ac:dyDescent="0.25">
      <c r="A6435" t="s">
        <v>8282</v>
      </c>
      <c r="B6435">
        <v>8</v>
      </c>
      <c r="C6435">
        <v>9020</v>
      </c>
      <c r="D6435" t="s">
        <v>6969</v>
      </c>
      <c r="E6435" t="s">
        <v>9</v>
      </c>
      <c r="F6435" t="s">
        <v>866</v>
      </c>
      <c r="G6435" s="2" t="s">
        <v>867</v>
      </c>
      <c r="H6435" t="s">
        <v>868</v>
      </c>
      <c r="I6435" t="s">
        <v>11</v>
      </c>
      <c r="J64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5" t="s">
        <v>9088</v>
      </c>
    </row>
    <row r="6436" spans="1:14" hidden="1" x14ac:dyDescent="0.25">
      <c r="A6436" t="s">
        <v>8282</v>
      </c>
      <c r="B6436">
        <v>8</v>
      </c>
      <c r="C6436">
        <v>9021</v>
      </c>
      <c r="D6436" t="s">
        <v>6970</v>
      </c>
      <c r="E6436" t="s">
        <v>9</v>
      </c>
      <c r="F6436" t="s">
        <v>6959</v>
      </c>
      <c r="G6436" s="2" t="s">
        <v>867</v>
      </c>
      <c r="H6436" t="s">
        <v>868</v>
      </c>
      <c r="I6436" t="s">
        <v>11</v>
      </c>
      <c r="J64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6" t="s">
        <v>9088</v>
      </c>
    </row>
    <row r="6437" spans="1:14" hidden="1" x14ac:dyDescent="0.25">
      <c r="A6437" t="s">
        <v>8282</v>
      </c>
      <c r="B6437">
        <v>8</v>
      </c>
      <c r="C6437">
        <v>9022</v>
      </c>
      <c r="D6437" t="s">
        <v>6971</v>
      </c>
      <c r="E6437" t="s">
        <v>9</v>
      </c>
      <c r="F6437" t="s">
        <v>866</v>
      </c>
      <c r="G6437" s="2" t="s">
        <v>867</v>
      </c>
      <c r="H6437" t="s">
        <v>868</v>
      </c>
      <c r="I6437" t="s">
        <v>11</v>
      </c>
      <c r="J64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7" t="s">
        <v>9088</v>
      </c>
    </row>
    <row r="6438" spans="1:14" hidden="1" x14ac:dyDescent="0.25">
      <c r="A6438" t="s">
        <v>8282</v>
      </c>
      <c r="B6438">
        <v>8</v>
      </c>
      <c r="C6438">
        <v>9023</v>
      </c>
      <c r="D6438" t="s">
        <v>6972</v>
      </c>
      <c r="E6438" t="s">
        <v>9</v>
      </c>
      <c r="F6438" t="s">
        <v>6959</v>
      </c>
      <c r="G6438" s="2" t="s">
        <v>867</v>
      </c>
      <c r="H6438" t="s">
        <v>868</v>
      </c>
      <c r="I6438" t="s">
        <v>11</v>
      </c>
      <c r="J64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8" t="s">
        <v>9088</v>
      </c>
    </row>
    <row r="6439" spans="1:14" hidden="1" x14ac:dyDescent="0.25">
      <c r="A6439" t="s">
        <v>8282</v>
      </c>
      <c r="B6439">
        <v>8</v>
      </c>
      <c r="C6439">
        <v>9024</v>
      </c>
      <c r="D6439" t="s">
        <v>6973</v>
      </c>
      <c r="E6439" t="s">
        <v>9</v>
      </c>
      <c r="F6439" t="s">
        <v>6959</v>
      </c>
      <c r="G6439" s="2" t="s">
        <v>867</v>
      </c>
      <c r="H6439" t="s">
        <v>868</v>
      </c>
      <c r="I6439" t="s">
        <v>11</v>
      </c>
      <c r="J64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39" t="s">
        <v>9088</v>
      </c>
    </row>
    <row r="6440" spans="1:14" hidden="1" x14ac:dyDescent="0.25">
      <c r="A6440" t="s">
        <v>8282</v>
      </c>
      <c r="B6440">
        <v>8</v>
      </c>
      <c r="C6440">
        <v>9025</v>
      </c>
      <c r="D6440" t="s">
        <v>4345</v>
      </c>
      <c r="E6440" t="s">
        <v>9</v>
      </c>
      <c r="F6440" t="s">
        <v>6974</v>
      </c>
      <c r="G6440" s="2" t="s">
        <v>243</v>
      </c>
      <c r="H6440" s="1">
        <v>0.5</v>
      </c>
      <c r="I6440" t="s">
        <v>11</v>
      </c>
      <c r="J64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41" spans="1:14" hidden="1" x14ac:dyDescent="0.25">
      <c r="A6441" t="s">
        <v>8282</v>
      </c>
      <c r="B6441">
        <v>8</v>
      </c>
      <c r="C6441">
        <v>9026</v>
      </c>
      <c r="D6441" t="s">
        <v>6975</v>
      </c>
      <c r="E6441" t="s">
        <v>9</v>
      </c>
      <c r="F6441" t="s">
        <v>866</v>
      </c>
      <c r="G6441" s="2" t="s">
        <v>867</v>
      </c>
      <c r="H6441" t="s">
        <v>868</v>
      </c>
      <c r="I6441" t="s">
        <v>11</v>
      </c>
      <c r="J64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41" t="s">
        <v>9088</v>
      </c>
    </row>
    <row r="6442" spans="1:14" hidden="1" x14ac:dyDescent="0.25">
      <c r="A6442" t="s">
        <v>8282</v>
      </c>
      <c r="B6442">
        <v>8</v>
      </c>
      <c r="C6442">
        <v>9027</v>
      </c>
      <c r="D6442" t="s">
        <v>6976</v>
      </c>
      <c r="E6442" t="s">
        <v>9</v>
      </c>
      <c r="F6442" t="s">
        <v>866</v>
      </c>
      <c r="G6442" s="2" t="s">
        <v>867</v>
      </c>
      <c r="H6442" t="s">
        <v>868</v>
      </c>
      <c r="I6442" t="s">
        <v>11</v>
      </c>
      <c r="J64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42" t="s">
        <v>9088</v>
      </c>
    </row>
    <row r="6443" spans="1:14" hidden="1" x14ac:dyDescent="0.25">
      <c r="A6443" t="s">
        <v>8282</v>
      </c>
      <c r="B6443">
        <v>8</v>
      </c>
      <c r="C6443">
        <v>9028</v>
      </c>
      <c r="D6443" t="s">
        <v>6977</v>
      </c>
      <c r="E6443" t="s">
        <v>9</v>
      </c>
      <c r="F6443" t="s">
        <v>6959</v>
      </c>
      <c r="G6443" s="2" t="s">
        <v>867</v>
      </c>
      <c r="H6443" t="s">
        <v>868</v>
      </c>
      <c r="I6443" t="s">
        <v>11</v>
      </c>
      <c r="J64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43" t="s">
        <v>9088</v>
      </c>
    </row>
    <row r="6444" spans="1:14" hidden="1" x14ac:dyDescent="0.25">
      <c r="A6444" t="s">
        <v>8282</v>
      </c>
      <c r="B6444">
        <v>8</v>
      </c>
      <c r="C6444">
        <v>9029</v>
      </c>
      <c r="D6444" t="s">
        <v>6978</v>
      </c>
      <c r="E6444" t="s">
        <v>9</v>
      </c>
      <c r="F6444" t="s">
        <v>16</v>
      </c>
      <c r="G6444" s="2" t="s">
        <v>14</v>
      </c>
      <c r="H6444" s="1">
        <v>0.5</v>
      </c>
      <c r="I6444" t="s">
        <v>11</v>
      </c>
      <c r="J64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45" spans="1:14" hidden="1" x14ac:dyDescent="0.25">
      <c r="A6445" t="s">
        <v>8282</v>
      </c>
      <c r="B6445">
        <v>8</v>
      </c>
      <c r="C6445">
        <v>9030</v>
      </c>
      <c r="D6445" t="s">
        <v>6979</v>
      </c>
      <c r="E6445" t="s">
        <v>9</v>
      </c>
      <c r="F6445" t="s">
        <v>13</v>
      </c>
      <c r="G6445" s="2" t="s">
        <v>14</v>
      </c>
      <c r="H6445" s="1">
        <v>0.5</v>
      </c>
      <c r="I6445" t="s">
        <v>11</v>
      </c>
      <c r="J64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46" spans="1:14" hidden="1" x14ac:dyDescent="0.25">
      <c r="A6446" t="s">
        <v>8282</v>
      </c>
      <c r="B6446">
        <v>8</v>
      </c>
      <c r="C6446">
        <v>9031</v>
      </c>
      <c r="D6446" t="s">
        <v>6980</v>
      </c>
      <c r="E6446" t="s">
        <v>9</v>
      </c>
      <c r="F6446" t="s">
        <v>16</v>
      </c>
      <c r="G6446" s="2" t="s">
        <v>14</v>
      </c>
      <c r="H6446" s="1">
        <v>0.5</v>
      </c>
      <c r="I6446" t="s">
        <v>11</v>
      </c>
      <c r="J64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47" spans="1:14" hidden="1" x14ac:dyDescent="0.25">
      <c r="A6447" t="s">
        <v>8282</v>
      </c>
      <c r="B6447">
        <v>8</v>
      </c>
      <c r="C6447">
        <v>9032</v>
      </c>
      <c r="D6447" t="s">
        <v>6981</v>
      </c>
      <c r="E6447" t="s">
        <v>9</v>
      </c>
      <c r="F6447" t="s">
        <v>16</v>
      </c>
      <c r="G6447" s="2" t="s">
        <v>14</v>
      </c>
      <c r="H6447" s="1">
        <v>0.5</v>
      </c>
      <c r="I6447" t="s">
        <v>11</v>
      </c>
      <c r="J64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48" spans="1:14" hidden="1" x14ac:dyDescent="0.25">
      <c r="A6448" t="s">
        <v>8282</v>
      </c>
      <c r="B6448">
        <v>8</v>
      </c>
      <c r="C6448">
        <v>9033</v>
      </c>
      <c r="D6448" t="s">
        <v>4346</v>
      </c>
      <c r="E6448" t="s">
        <v>9</v>
      </c>
      <c r="F6448" t="s">
        <v>16</v>
      </c>
      <c r="G6448" s="2" t="s">
        <v>14</v>
      </c>
      <c r="H6448" s="1">
        <v>0.5</v>
      </c>
      <c r="I6448" t="s">
        <v>11</v>
      </c>
      <c r="J64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49" spans="1:12" hidden="1" x14ac:dyDescent="0.25">
      <c r="A6449" t="s">
        <v>8282</v>
      </c>
      <c r="B6449">
        <v>8</v>
      </c>
      <c r="C6449">
        <v>9034</v>
      </c>
      <c r="D6449" t="s">
        <v>6982</v>
      </c>
      <c r="E6449" t="s">
        <v>9</v>
      </c>
      <c r="F6449" t="s">
        <v>13</v>
      </c>
      <c r="G6449" s="2" t="s">
        <v>14</v>
      </c>
      <c r="H6449" s="1">
        <v>0.5</v>
      </c>
      <c r="I6449" t="s">
        <v>11</v>
      </c>
      <c r="J64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0" spans="1:12" hidden="1" x14ac:dyDescent="0.25">
      <c r="A6450" t="s">
        <v>8282</v>
      </c>
      <c r="B6450">
        <v>8</v>
      </c>
      <c r="C6450">
        <v>9036</v>
      </c>
      <c r="D6450" t="s">
        <v>6983</v>
      </c>
      <c r="E6450" t="s">
        <v>9</v>
      </c>
      <c r="F6450" t="s">
        <v>13</v>
      </c>
      <c r="G6450" s="2" t="s">
        <v>14</v>
      </c>
      <c r="H6450" s="1">
        <v>0.5</v>
      </c>
      <c r="I6450" t="s">
        <v>11</v>
      </c>
      <c r="J64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1" spans="1:12" hidden="1" x14ac:dyDescent="0.25">
      <c r="A6451" t="s">
        <v>8282</v>
      </c>
      <c r="B6451">
        <v>8</v>
      </c>
      <c r="C6451">
        <v>9037</v>
      </c>
      <c r="D6451" t="s">
        <v>6984</v>
      </c>
      <c r="E6451" t="s">
        <v>9</v>
      </c>
      <c r="F6451" t="s">
        <v>93</v>
      </c>
      <c r="G6451" s="3">
        <v>41078</v>
      </c>
      <c r="H6451" s="1">
        <v>0.5</v>
      </c>
      <c r="I6451" t="s">
        <v>11</v>
      </c>
      <c r="J64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2" spans="1:12" hidden="1" x14ac:dyDescent="0.25">
      <c r="A6452" t="s">
        <v>8282</v>
      </c>
      <c r="B6452">
        <v>8</v>
      </c>
      <c r="C6452">
        <v>9038</v>
      </c>
      <c r="D6452" t="s">
        <v>6985</v>
      </c>
      <c r="E6452" t="s">
        <v>9</v>
      </c>
      <c r="F6452" t="s">
        <v>48</v>
      </c>
      <c r="G6452" s="3">
        <v>41078</v>
      </c>
      <c r="H6452" s="1">
        <v>0.5</v>
      </c>
      <c r="I6452" t="s">
        <v>11</v>
      </c>
      <c r="J64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3" spans="1:12" hidden="1" x14ac:dyDescent="0.25">
      <c r="A6453" t="s">
        <v>8282</v>
      </c>
      <c r="B6453">
        <v>8</v>
      </c>
      <c r="C6453">
        <v>9039</v>
      </c>
      <c r="D6453" t="s">
        <v>6986</v>
      </c>
      <c r="E6453" t="s">
        <v>9</v>
      </c>
      <c r="F6453" t="s">
        <v>48</v>
      </c>
      <c r="G6453" s="3">
        <v>41078</v>
      </c>
      <c r="H6453" s="1">
        <v>0.5</v>
      </c>
      <c r="I6453" t="s">
        <v>11</v>
      </c>
      <c r="J64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4" spans="1:12" hidden="1" x14ac:dyDescent="0.25">
      <c r="A6454" t="s">
        <v>8282</v>
      </c>
      <c r="B6454">
        <v>8</v>
      </c>
      <c r="C6454">
        <v>9041</v>
      </c>
      <c r="D6454" t="s">
        <v>6987</v>
      </c>
      <c r="E6454" t="s">
        <v>9</v>
      </c>
      <c r="F6454" t="s">
        <v>16</v>
      </c>
      <c r="G6454" s="2" t="s">
        <v>14</v>
      </c>
      <c r="H6454" s="1">
        <v>0.5</v>
      </c>
      <c r="I6454" t="s">
        <v>11</v>
      </c>
      <c r="J64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5" spans="1:12" hidden="1" x14ac:dyDescent="0.25">
      <c r="A6455" t="s">
        <v>8282</v>
      </c>
      <c r="B6455">
        <v>8</v>
      </c>
      <c r="C6455">
        <v>9042</v>
      </c>
      <c r="D6455" t="s">
        <v>6988</v>
      </c>
      <c r="E6455" t="s">
        <v>9</v>
      </c>
      <c r="F6455" t="s">
        <v>16</v>
      </c>
      <c r="G6455" s="2" t="s">
        <v>14</v>
      </c>
      <c r="H6455" s="1">
        <v>0.5</v>
      </c>
      <c r="I6455" t="s">
        <v>11</v>
      </c>
      <c r="J64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6" spans="1:12" hidden="1" x14ac:dyDescent="0.25">
      <c r="A6456" t="s">
        <v>8282</v>
      </c>
      <c r="B6456">
        <v>8</v>
      </c>
      <c r="C6456">
        <v>9043</v>
      </c>
      <c r="D6456" t="s">
        <v>6989</v>
      </c>
      <c r="E6456" t="s">
        <v>9</v>
      </c>
      <c r="F6456" t="s">
        <v>16</v>
      </c>
      <c r="G6456" s="2" t="s">
        <v>14</v>
      </c>
      <c r="H6456" s="1">
        <v>0.5</v>
      </c>
      <c r="I6456" t="s">
        <v>11</v>
      </c>
      <c r="J64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7" spans="1:12" hidden="1" x14ac:dyDescent="0.25">
      <c r="A6457" t="s">
        <v>8282</v>
      </c>
      <c r="B6457">
        <v>8</v>
      </c>
      <c r="C6457">
        <v>9044</v>
      </c>
      <c r="D6457" t="s">
        <v>6990</v>
      </c>
      <c r="E6457" t="s">
        <v>9</v>
      </c>
      <c r="F6457" t="s">
        <v>16</v>
      </c>
      <c r="G6457" s="2" t="s">
        <v>14</v>
      </c>
      <c r="H6457" s="1">
        <v>0.5</v>
      </c>
      <c r="I6457" t="s">
        <v>11</v>
      </c>
      <c r="J64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8" spans="1:12" hidden="1" x14ac:dyDescent="0.25">
      <c r="A6458" t="s">
        <v>8282</v>
      </c>
      <c r="B6458">
        <v>8</v>
      </c>
      <c r="C6458">
        <v>9047</v>
      </c>
      <c r="D6458" t="s">
        <v>6991</v>
      </c>
      <c r="E6458" t="s">
        <v>9</v>
      </c>
      <c r="F6458" t="s">
        <v>18</v>
      </c>
      <c r="G6458" s="2" t="s">
        <v>19</v>
      </c>
      <c r="H6458" s="1">
        <v>0.5</v>
      </c>
      <c r="I6458" t="s">
        <v>11</v>
      </c>
      <c r="J64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59" spans="1:12" hidden="1" x14ac:dyDescent="0.25">
      <c r="A6459" t="s">
        <v>8282</v>
      </c>
      <c r="B6459">
        <v>8</v>
      </c>
      <c r="C6459">
        <v>9050</v>
      </c>
      <c r="D6459" t="s">
        <v>6992</v>
      </c>
      <c r="E6459" t="s">
        <v>9</v>
      </c>
      <c r="F6459" t="s">
        <v>16</v>
      </c>
      <c r="G6459" s="2" t="s">
        <v>14</v>
      </c>
      <c r="H6459" s="1">
        <v>0.5</v>
      </c>
      <c r="I6459" t="s">
        <v>11</v>
      </c>
      <c r="J64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0" spans="1:12" hidden="1" x14ac:dyDescent="0.25">
      <c r="A6460" t="s">
        <v>8282</v>
      </c>
      <c r="B6460">
        <v>8</v>
      </c>
      <c r="C6460">
        <v>9053</v>
      </c>
      <c r="D6460" t="s">
        <v>6993</v>
      </c>
      <c r="E6460" t="s">
        <v>9</v>
      </c>
      <c r="F6460" t="s">
        <v>16</v>
      </c>
      <c r="G6460" s="2" t="s">
        <v>14</v>
      </c>
      <c r="H6460" s="1">
        <v>0.5</v>
      </c>
      <c r="I6460" t="s">
        <v>11</v>
      </c>
      <c r="J64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1" spans="1:12" hidden="1" x14ac:dyDescent="0.25">
      <c r="A6461" t="s">
        <v>8282</v>
      </c>
      <c r="B6461">
        <v>8</v>
      </c>
      <c r="C6461">
        <v>9056</v>
      </c>
      <c r="D6461" t="s">
        <v>6994</v>
      </c>
      <c r="E6461" t="s">
        <v>9</v>
      </c>
      <c r="F6461" t="s">
        <v>16</v>
      </c>
      <c r="G6461" s="2" t="s">
        <v>14</v>
      </c>
      <c r="H6461" s="1">
        <v>0.5</v>
      </c>
      <c r="I6461" t="s">
        <v>11</v>
      </c>
      <c r="J64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2" spans="1:12" hidden="1" x14ac:dyDescent="0.25">
      <c r="A6462" t="s">
        <v>8282</v>
      </c>
      <c r="B6462">
        <v>8</v>
      </c>
      <c r="C6462">
        <v>9057</v>
      </c>
      <c r="D6462" t="s">
        <v>6995</v>
      </c>
      <c r="E6462" t="s">
        <v>9</v>
      </c>
      <c r="F6462" t="s">
        <v>16</v>
      </c>
      <c r="G6462" s="2" t="s">
        <v>14</v>
      </c>
      <c r="H6462" s="1">
        <v>0.5</v>
      </c>
      <c r="I6462" t="s">
        <v>11</v>
      </c>
      <c r="J64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3" spans="1:12" hidden="1" x14ac:dyDescent="0.25">
      <c r="A6463" t="s">
        <v>8282</v>
      </c>
      <c r="B6463">
        <v>8</v>
      </c>
      <c r="C6463">
        <v>9060</v>
      </c>
      <c r="D6463" t="s">
        <v>6996</v>
      </c>
      <c r="E6463" t="s">
        <v>9</v>
      </c>
      <c r="F6463" t="s">
        <v>16</v>
      </c>
      <c r="G6463" s="2" t="s">
        <v>14</v>
      </c>
      <c r="H6463" s="1">
        <v>0.5</v>
      </c>
      <c r="I6463" t="s">
        <v>11</v>
      </c>
      <c r="J64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4" spans="1:12" hidden="1" x14ac:dyDescent="0.25">
      <c r="A6464" t="s">
        <v>8282</v>
      </c>
      <c r="B6464">
        <v>8</v>
      </c>
      <c r="C6464">
        <v>9062</v>
      </c>
      <c r="D6464" t="s">
        <v>6997</v>
      </c>
      <c r="E6464" t="s">
        <v>9</v>
      </c>
      <c r="F6464" t="s">
        <v>48</v>
      </c>
      <c r="G6464" s="3">
        <v>41078</v>
      </c>
      <c r="H6464" s="1">
        <v>0.5</v>
      </c>
      <c r="I6464" t="s">
        <v>11</v>
      </c>
      <c r="J64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5" spans="1:14" hidden="1" x14ac:dyDescent="0.25">
      <c r="A6465" t="s">
        <v>8282</v>
      </c>
      <c r="B6465">
        <v>8</v>
      </c>
      <c r="C6465">
        <v>9063</v>
      </c>
      <c r="D6465" t="s">
        <v>6998</v>
      </c>
      <c r="E6465" t="s">
        <v>9</v>
      </c>
      <c r="F6465" t="s">
        <v>16</v>
      </c>
      <c r="G6465" s="2" t="s">
        <v>14</v>
      </c>
      <c r="H6465" s="1">
        <v>0.5</v>
      </c>
      <c r="I6465" t="s">
        <v>11</v>
      </c>
      <c r="J64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6" spans="1:14" hidden="1" x14ac:dyDescent="0.25">
      <c r="A6466" t="s">
        <v>8282</v>
      </c>
      <c r="B6466">
        <v>8</v>
      </c>
      <c r="C6466">
        <v>9066</v>
      </c>
      <c r="D6466" t="s">
        <v>6999</v>
      </c>
      <c r="E6466" t="s">
        <v>9</v>
      </c>
      <c r="F6466" t="s">
        <v>18</v>
      </c>
      <c r="G6466" s="2" t="s">
        <v>19</v>
      </c>
      <c r="H6466" s="1">
        <v>0.5</v>
      </c>
      <c r="I6466" t="s">
        <v>11</v>
      </c>
      <c r="J64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7" spans="1:14" hidden="1" x14ac:dyDescent="0.25">
      <c r="A6467" t="s">
        <v>8282</v>
      </c>
      <c r="B6467">
        <v>8</v>
      </c>
      <c r="C6467">
        <v>9067</v>
      </c>
      <c r="D6467" t="s">
        <v>7000</v>
      </c>
      <c r="E6467" t="s">
        <v>9</v>
      </c>
      <c r="F6467" t="s">
        <v>18</v>
      </c>
      <c r="G6467" s="2" t="s">
        <v>19</v>
      </c>
      <c r="H6467" s="1">
        <v>0.5</v>
      </c>
      <c r="I6467" t="s">
        <v>11</v>
      </c>
      <c r="J64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8" spans="1:14" hidden="1" x14ac:dyDescent="0.25">
      <c r="A6468" t="s">
        <v>8282</v>
      </c>
      <c r="B6468">
        <v>8</v>
      </c>
      <c r="C6468">
        <v>9068</v>
      </c>
      <c r="D6468" t="s">
        <v>7001</v>
      </c>
      <c r="E6468" t="s">
        <v>9</v>
      </c>
      <c r="F6468" t="s">
        <v>48</v>
      </c>
      <c r="G6468" s="3">
        <v>41078</v>
      </c>
      <c r="H6468" s="1">
        <v>0.5</v>
      </c>
      <c r="I6468" t="s">
        <v>11</v>
      </c>
      <c r="J64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69" spans="1:14" hidden="1" x14ac:dyDescent="0.25">
      <c r="A6469" t="s">
        <v>8282</v>
      </c>
      <c r="B6469">
        <v>8</v>
      </c>
      <c r="C6469">
        <v>9070</v>
      </c>
      <c r="D6469" t="s">
        <v>7002</v>
      </c>
      <c r="E6469" t="s">
        <v>9</v>
      </c>
      <c r="F6469" t="s">
        <v>16</v>
      </c>
      <c r="G6469" s="2" t="s">
        <v>14</v>
      </c>
      <c r="H6469" s="1">
        <v>0.5</v>
      </c>
      <c r="I6469" t="s">
        <v>11</v>
      </c>
      <c r="J64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70" spans="1:14" hidden="1" x14ac:dyDescent="0.25">
      <c r="A6470" t="s">
        <v>8282</v>
      </c>
      <c r="B6470">
        <v>8</v>
      </c>
      <c r="C6470">
        <v>9072</v>
      </c>
      <c r="D6470" t="s">
        <v>7003</v>
      </c>
      <c r="E6470" t="s">
        <v>9</v>
      </c>
      <c r="F6470" t="s">
        <v>48</v>
      </c>
      <c r="G6470" s="3">
        <v>41078</v>
      </c>
      <c r="H6470" s="1">
        <v>0.5</v>
      </c>
      <c r="I6470" t="s">
        <v>11</v>
      </c>
      <c r="J64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71" spans="1:14" hidden="1" x14ac:dyDescent="0.25">
      <c r="A6471" t="s">
        <v>8282</v>
      </c>
      <c r="B6471">
        <v>8</v>
      </c>
      <c r="C6471">
        <v>9073</v>
      </c>
      <c r="D6471" t="s">
        <v>7004</v>
      </c>
      <c r="E6471" t="s">
        <v>9</v>
      </c>
      <c r="F6471" t="s">
        <v>13</v>
      </c>
      <c r="G6471" s="2" t="s">
        <v>14</v>
      </c>
      <c r="H6471" s="1">
        <v>0.5</v>
      </c>
      <c r="I6471" t="s">
        <v>11</v>
      </c>
      <c r="J64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72" spans="1:14" hidden="1" x14ac:dyDescent="0.25">
      <c r="A6472" t="s">
        <v>8282</v>
      </c>
      <c r="B6472">
        <v>8</v>
      </c>
      <c r="C6472">
        <v>9075</v>
      </c>
      <c r="D6472" t="s">
        <v>7005</v>
      </c>
      <c r="E6472" t="s">
        <v>9</v>
      </c>
      <c r="F6472" t="s">
        <v>16</v>
      </c>
      <c r="G6472" s="2" t="s">
        <v>14</v>
      </c>
      <c r="H6472" s="1">
        <v>0.5</v>
      </c>
      <c r="I6472" t="s">
        <v>11</v>
      </c>
      <c r="J64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73" spans="1:14" hidden="1" x14ac:dyDescent="0.25">
      <c r="A6473" t="s">
        <v>8282</v>
      </c>
      <c r="B6473">
        <v>8</v>
      </c>
      <c r="C6473">
        <v>9076</v>
      </c>
      <c r="D6473" t="s">
        <v>7006</v>
      </c>
      <c r="E6473" t="s">
        <v>9</v>
      </c>
      <c r="F6473" t="s">
        <v>48</v>
      </c>
      <c r="G6473" s="3">
        <v>41078</v>
      </c>
      <c r="H6473" s="1">
        <v>0.5</v>
      </c>
      <c r="I6473" t="s">
        <v>11</v>
      </c>
      <c r="J64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74" spans="1:14" hidden="1" x14ac:dyDescent="0.25">
      <c r="A6474" t="s">
        <v>8282</v>
      </c>
      <c r="B6474">
        <v>8</v>
      </c>
      <c r="C6474">
        <v>9077</v>
      </c>
      <c r="D6474" t="s">
        <v>7007</v>
      </c>
      <c r="E6474" t="s">
        <v>9</v>
      </c>
      <c r="F6474" t="s">
        <v>16</v>
      </c>
      <c r="G6474" s="2" t="s">
        <v>14</v>
      </c>
      <c r="H6474" s="1">
        <v>0.5</v>
      </c>
      <c r="I6474" t="s">
        <v>11</v>
      </c>
      <c r="J64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75" spans="1:14" hidden="1" x14ac:dyDescent="0.25">
      <c r="A6475" t="s">
        <v>8282</v>
      </c>
      <c r="B6475">
        <v>8</v>
      </c>
      <c r="C6475">
        <v>9078</v>
      </c>
      <c r="D6475" t="s">
        <v>7008</v>
      </c>
      <c r="E6475" t="s">
        <v>9</v>
      </c>
      <c r="F6475" t="s">
        <v>18</v>
      </c>
      <c r="G6475" s="2" t="s">
        <v>19</v>
      </c>
      <c r="H6475" s="1">
        <v>0.5</v>
      </c>
      <c r="I6475" t="s">
        <v>11</v>
      </c>
      <c r="J64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76" spans="1:14" hidden="1" x14ac:dyDescent="0.25">
      <c r="A6476" t="s">
        <v>8282</v>
      </c>
      <c r="B6476">
        <v>8</v>
      </c>
      <c r="C6476">
        <v>9080</v>
      </c>
      <c r="D6476" t="s">
        <v>7009</v>
      </c>
      <c r="E6476" t="s">
        <v>9</v>
      </c>
      <c r="F6476" t="s">
        <v>369</v>
      </c>
      <c r="G6476" s="2" t="s">
        <v>14</v>
      </c>
      <c r="H6476" s="1">
        <v>0.5</v>
      </c>
      <c r="I6476" t="s">
        <v>11</v>
      </c>
      <c r="J64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76" t="s">
        <v>9088</v>
      </c>
    </row>
    <row r="6477" spans="1:14" hidden="1" x14ac:dyDescent="0.25">
      <c r="A6477" t="s">
        <v>8282</v>
      </c>
      <c r="B6477">
        <v>8</v>
      </c>
      <c r="C6477">
        <v>9081</v>
      </c>
      <c r="D6477" t="s">
        <v>7010</v>
      </c>
      <c r="E6477" t="s">
        <v>9</v>
      </c>
      <c r="F6477" t="s">
        <v>369</v>
      </c>
      <c r="G6477" s="2" t="s">
        <v>14</v>
      </c>
      <c r="H6477" s="1">
        <v>0.5</v>
      </c>
      <c r="I6477" t="s">
        <v>11</v>
      </c>
      <c r="J64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77" t="s">
        <v>9088</v>
      </c>
    </row>
    <row r="6478" spans="1:14" hidden="1" x14ac:dyDescent="0.25">
      <c r="A6478" t="s">
        <v>8282</v>
      </c>
      <c r="B6478">
        <v>8</v>
      </c>
      <c r="C6478">
        <v>9082</v>
      </c>
      <c r="D6478" t="s">
        <v>7011</v>
      </c>
      <c r="E6478" t="s">
        <v>9</v>
      </c>
      <c r="F6478" t="s">
        <v>185</v>
      </c>
      <c r="G6478" s="2" t="s">
        <v>109</v>
      </c>
      <c r="H6478" s="1">
        <v>0.5</v>
      </c>
      <c r="I6478" t="s">
        <v>11</v>
      </c>
      <c r="J64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79" spans="1:14" hidden="1" x14ac:dyDescent="0.25">
      <c r="A6479" t="s">
        <v>8282</v>
      </c>
      <c r="B6479">
        <v>8</v>
      </c>
      <c r="C6479">
        <v>9083</v>
      </c>
      <c r="D6479" t="s">
        <v>7012</v>
      </c>
      <c r="E6479" t="s">
        <v>9</v>
      </c>
      <c r="F6479" t="s">
        <v>16</v>
      </c>
      <c r="G6479" s="2" t="s">
        <v>14</v>
      </c>
      <c r="H6479" s="1">
        <v>0.5</v>
      </c>
      <c r="I6479" t="s">
        <v>11</v>
      </c>
      <c r="J64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0" spans="1:14" hidden="1" x14ac:dyDescent="0.25">
      <c r="A6480" t="s">
        <v>8282</v>
      </c>
      <c r="B6480">
        <v>8</v>
      </c>
      <c r="C6480">
        <v>9084</v>
      </c>
      <c r="D6480" t="s">
        <v>7013</v>
      </c>
      <c r="E6480" t="s">
        <v>9</v>
      </c>
      <c r="F6480" t="s">
        <v>16</v>
      </c>
      <c r="G6480" s="2" t="s">
        <v>14</v>
      </c>
      <c r="H6480" s="1">
        <v>0.5</v>
      </c>
      <c r="I6480" t="s">
        <v>11</v>
      </c>
      <c r="J64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1" spans="1:14" hidden="1" x14ac:dyDescent="0.25">
      <c r="A6481" t="s">
        <v>8282</v>
      </c>
      <c r="B6481">
        <v>8</v>
      </c>
      <c r="C6481">
        <v>9085</v>
      </c>
      <c r="D6481" t="s">
        <v>7014</v>
      </c>
      <c r="E6481" t="s">
        <v>9</v>
      </c>
      <c r="F6481" t="s">
        <v>16</v>
      </c>
      <c r="G6481" s="2" t="s">
        <v>14</v>
      </c>
      <c r="H6481" s="1">
        <v>0.5</v>
      </c>
      <c r="I6481" t="s">
        <v>11</v>
      </c>
      <c r="J64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2" spans="1:14" hidden="1" x14ac:dyDescent="0.25">
      <c r="A6482" t="s">
        <v>8282</v>
      </c>
      <c r="B6482">
        <v>8</v>
      </c>
      <c r="C6482">
        <v>9086</v>
      </c>
      <c r="D6482" t="s">
        <v>7015</v>
      </c>
      <c r="E6482" t="s">
        <v>9</v>
      </c>
      <c r="F6482" t="s">
        <v>16</v>
      </c>
      <c r="G6482" s="2" t="s">
        <v>14</v>
      </c>
      <c r="H6482" s="1">
        <v>0.5</v>
      </c>
      <c r="I6482" t="s">
        <v>11</v>
      </c>
      <c r="J64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3" spans="1:14" hidden="1" x14ac:dyDescent="0.25">
      <c r="A6483" t="s">
        <v>8282</v>
      </c>
      <c r="B6483">
        <v>8</v>
      </c>
      <c r="C6483">
        <v>9087</v>
      </c>
      <c r="D6483" t="s">
        <v>7016</v>
      </c>
      <c r="E6483" t="s">
        <v>9</v>
      </c>
      <c r="F6483" t="s">
        <v>299</v>
      </c>
      <c r="G6483" s="3">
        <v>37395</v>
      </c>
      <c r="H6483" s="1">
        <v>2.0833333333333332E-2</v>
      </c>
      <c r="I6483" t="s">
        <v>11</v>
      </c>
      <c r="J64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4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483" t="s">
        <v>9088</v>
      </c>
    </row>
    <row r="6484" spans="1:14" hidden="1" x14ac:dyDescent="0.25">
      <c r="A6484" t="s">
        <v>8282</v>
      </c>
      <c r="B6484">
        <v>8</v>
      </c>
      <c r="C6484">
        <v>9088</v>
      </c>
      <c r="D6484" t="s">
        <v>7017</v>
      </c>
      <c r="E6484" t="s">
        <v>9</v>
      </c>
      <c r="F6484" t="s">
        <v>16</v>
      </c>
      <c r="G6484" s="2" t="s">
        <v>14</v>
      </c>
      <c r="H6484" s="1">
        <v>0.5</v>
      </c>
      <c r="I6484" t="s">
        <v>11</v>
      </c>
      <c r="J64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5" spans="1:14" hidden="1" x14ac:dyDescent="0.25">
      <c r="A6485" t="s">
        <v>8282</v>
      </c>
      <c r="B6485">
        <v>8</v>
      </c>
      <c r="C6485">
        <v>9089</v>
      </c>
      <c r="D6485" t="s">
        <v>7018</v>
      </c>
      <c r="E6485" t="s">
        <v>9</v>
      </c>
      <c r="F6485" t="s">
        <v>16</v>
      </c>
      <c r="G6485" s="2" t="s">
        <v>14</v>
      </c>
      <c r="H6485" s="1">
        <v>0.5</v>
      </c>
      <c r="I6485" t="s">
        <v>11</v>
      </c>
      <c r="J64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6" spans="1:14" hidden="1" x14ac:dyDescent="0.25">
      <c r="A6486" t="s">
        <v>8282</v>
      </c>
      <c r="B6486">
        <v>8</v>
      </c>
      <c r="C6486">
        <v>9090</v>
      </c>
      <c r="D6486" t="s">
        <v>7019</v>
      </c>
      <c r="E6486" t="s">
        <v>9</v>
      </c>
      <c r="F6486" t="s">
        <v>16</v>
      </c>
      <c r="G6486" s="2" t="s">
        <v>14</v>
      </c>
      <c r="H6486" s="1">
        <v>0.5</v>
      </c>
      <c r="I6486" t="s">
        <v>11</v>
      </c>
      <c r="J64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7" spans="1:14" hidden="1" x14ac:dyDescent="0.25">
      <c r="A6487" t="s">
        <v>8282</v>
      </c>
      <c r="B6487">
        <v>8</v>
      </c>
      <c r="C6487">
        <v>9091</v>
      </c>
      <c r="D6487" t="s">
        <v>7020</v>
      </c>
      <c r="E6487" t="s">
        <v>9</v>
      </c>
      <c r="F6487" t="s">
        <v>16</v>
      </c>
      <c r="G6487" s="2" t="s">
        <v>14</v>
      </c>
      <c r="H6487" s="1">
        <v>0.5</v>
      </c>
      <c r="I6487" t="s">
        <v>11</v>
      </c>
      <c r="J64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8" spans="1:14" hidden="1" x14ac:dyDescent="0.25">
      <c r="A6488" t="s">
        <v>8282</v>
      </c>
      <c r="B6488">
        <v>8</v>
      </c>
      <c r="C6488">
        <v>9092</v>
      </c>
      <c r="D6488" t="s">
        <v>7021</v>
      </c>
      <c r="E6488" t="s">
        <v>9</v>
      </c>
      <c r="F6488" t="s">
        <v>48</v>
      </c>
      <c r="G6488" s="3">
        <v>41078</v>
      </c>
      <c r="H6488" s="1">
        <v>0.5</v>
      </c>
      <c r="I6488" t="s">
        <v>11</v>
      </c>
      <c r="J64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89" spans="1:14" hidden="1" x14ac:dyDescent="0.25">
      <c r="A6489" t="s">
        <v>8282</v>
      </c>
      <c r="B6489">
        <v>8</v>
      </c>
      <c r="C6489">
        <v>9093</v>
      </c>
      <c r="D6489" t="s">
        <v>7022</v>
      </c>
      <c r="E6489" t="s">
        <v>9</v>
      </c>
      <c r="F6489" t="s">
        <v>16</v>
      </c>
      <c r="G6489" s="2" t="s">
        <v>14</v>
      </c>
      <c r="H6489" s="1">
        <v>0.5</v>
      </c>
      <c r="I6489" t="s">
        <v>11</v>
      </c>
      <c r="J64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0" spans="1:14" hidden="1" x14ac:dyDescent="0.25">
      <c r="A6490" t="s">
        <v>8282</v>
      </c>
      <c r="B6490">
        <v>8</v>
      </c>
      <c r="C6490">
        <v>9094</v>
      </c>
      <c r="D6490" t="s">
        <v>7023</v>
      </c>
      <c r="E6490" t="s">
        <v>9</v>
      </c>
      <c r="F6490" t="s">
        <v>185</v>
      </c>
      <c r="G6490" s="2" t="s">
        <v>109</v>
      </c>
      <c r="H6490" s="1">
        <v>0.5</v>
      </c>
      <c r="I6490" t="s">
        <v>11</v>
      </c>
      <c r="J64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1" spans="1:14" hidden="1" x14ac:dyDescent="0.25">
      <c r="A6491" t="s">
        <v>8282</v>
      </c>
      <c r="B6491">
        <v>8</v>
      </c>
      <c r="C6491">
        <v>9095</v>
      </c>
      <c r="D6491" t="s">
        <v>7024</v>
      </c>
      <c r="E6491" t="s">
        <v>9</v>
      </c>
      <c r="F6491" t="s">
        <v>16</v>
      </c>
      <c r="G6491" s="2" t="s">
        <v>14</v>
      </c>
      <c r="H6491" s="1">
        <v>0.5</v>
      </c>
      <c r="I6491" t="s">
        <v>11</v>
      </c>
      <c r="J64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2" spans="1:14" hidden="1" x14ac:dyDescent="0.25">
      <c r="A6492" t="s">
        <v>8282</v>
      </c>
      <c r="B6492">
        <v>8</v>
      </c>
      <c r="C6492">
        <v>9096</v>
      </c>
      <c r="D6492" t="s">
        <v>7025</v>
      </c>
      <c r="E6492" t="s">
        <v>9</v>
      </c>
      <c r="F6492" t="s">
        <v>16</v>
      </c>
      <c r="G6492" s="2" t="s">
        <v>14</v>
      </c>
      <c r="H6492" s="1">
        <v>0.5</v>
      </c>
      <c r="I6492" t="s">
        <v>11</v>
      </c>
      <c r="J64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3" spans="1:14" hidden="1" x14ac:dyDescent="0.25">
      <c r="A6493" t="s">
        <v>8282</v>
      </c>
      <c r="B6493">
        <v>8</v>
      </c>
      <c r="C6493">
        <v>9098</v>
      </c>
      <c r="D6493" t="s">
        <v>7026</v>
      </c>
      <c r="E6493" t="s">
        <v>9</v>
      </c>
      <c r="F6493" t="s">
        <v>242</v>
      </c>
      <c r="G6493" s="2" t="s">
        <v>243</v>
      </c>
      <c r="H6493" s="1">
        <v>0.5</v>
      </c>
      <c r="I6493" t="s">
        <v>11</v>
      </c>
      <c r="J64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4" spans="1:14" hidden="1" x14ac:dyDescent="0.25">
      <c r="A6494" t="s">
        <v>8282</v>
      </c>
      <c r="B6494">
        <v>8</v>
      </c>
      <c r="C6494">
        <v>9099</v>
      </c>
      <c r="D6494" t="s">
        <v>7027</v>
      </c>
      <c r="E6494" t="s">
        <v>9</v>
      </c>
      <c r="F6494" t="s">
        <v>18</v>
      </c>
      <c r="G6494" s="2" t="s">
        <v>19</v>
      </c>
      <c r="H6494" s="1">
        <v>0.5</v>
      </c>
      <c r="I6494" t="s">
        <v>11</v>
      </c>
      <c r="J64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5" spans="1:14" hidden="1" x14ac:dyDescent="0.25">
      <c r="A6495" t="s">
        <v>8282</v>
      </c>
      <c r="B6495">
        <v>8</v>
      </c>
      <c r="C6495">
        <v>9100</v>
      </c>
      <c r="D6495" t="s">
        <v>7028</v>
      </c>
      <c r="E6495" t="s">
        <v>9</v>
      </c>
      <c r="F6495" t="s">
        <v>16</v>
      </c>
      <c r="G6495" s="2" t="s">
        <v>14</v>
      </c>
      <c r="H6495" s="1">
        <v>0.5</v>
      </c>
      <c r="I6495" t="s">
        <v>11</v>
      </c>
      <c r="J64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6" spans="1:14" hidden="1" x14ac:dyDescent="0.25">
      <c r="A6496" t="s">
        <v>8282</v>
      </c>
      <c r="B6496">
        <v>8</v>
      </c>
      <c r="C6496">
        <v>9101</v>
      </c>
      <c r="D6496" t="s">
        <v>7029</v>
      </c>
      <c r="E6496" t="s">
        <v>9</v>
      </c>
      <c r="F6496" t="s">
        <v>16</v>
      </c>
      <c r="G6496" s="2" t="s">
        <v>14</v>
      </c>
      <c r="H6496" s="1">
        <v>0.5</v>
      </c>
      <c r="I6496" t="s">
        <v>11</v>
      </c>
      <c r="J64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7" spans="1:15" hidden="1" x14ac:dyDescent="0.25">
      <c r="A6497" t="s">
        <v>8282</v>
      </c>
      <c r="B6497">
        <v>8</v>
      </c>
      <c r="C6497">
        <v>9103</v>
      </c>
      <c r="D6497" t="s">
        <v>7030</v>
      </c>
      <c r="E6497" t="s">
        <v>9</v>
      </c>
      <c r="F6497" t="s">
        <v>18</v>
      </c>
      <c r="G6497" s="2" t="s">
        <v>19</v>
      </c>
      <c r="H6497" s="1">
        <v>0.5</v>
      </c>
      <c r="I6497" t="s">
        <v>11</v>
      </c>
      <c r="J64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8" spans="1:15" hidden="1" x14ac:dyDescent="0.25">
      <c r="A6498" t="s">
        <v>8282</v>
      </c>
      <c r="B6498">
        <v>8</v>
      </c>
      <c r="C6498">
        <v>9104</v>
      </c>
      <c r="D6498" t="s">
        <v>7031</v>
      </c>
      <c r="E6498" t="s">
        <v>9</v>
      </c>
      <c r="F6498" t="s">
        <v>18</v>
      </c>
      <c r="G6498" s="2" t="s">
        <v>19</v>
      </c>
      <c r="H6498" s="1">
        <v>0.5</v>
      </c>
      <c r="I6498" t="s">
        <v>11</v>
      </c>
      <c r="J64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499" spans="1:15" hidden="1" x14ac:dyDescent="0.25">
      <c r="A6499" t="s">
        <v>8282</v>
      </c>
      <c r="B6499">
        <v>8</v>
      </c>
      <c r="C6499">
        <v>9106</v>
      </c>
      <c r="D6499" t="s">
        <v>7032</v>
      </c>
      <c r="E6499" t="s">
        <v>9</v>
      </c>
      <c r="F6499" t="s">
        <v>16</v>
      </c>
      <c r="G6499" s="2" t="s">
        <v>14</v>
      </c>
      <c r="H6499" s="1">
        <v>0.5</v>
      </c>
      <c r="I6499" t="s">
        <v>11</v>
      </c>
      <c r="J64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4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0" spans="1:15" hidden="1" x14ac:dyDescent="0.25">
      <c r="A6500" t="s">
        <v>8282</v>
      </c>
      <c r="B6500">
        <v>8</v>
      </c>
      <c r="C6500">
        <v>9107</v>
      </c>
      <c r="D6500" t="s">
        <v>7033</v>
      </c>
      <c r="E6500" t="s">
        <v>9</v>
      </c>
      <c r="F6500" t="s">
        <v>16</v>
      </c>
      <c r="G6500" s="2" t="s">
        <v>14</v>
      </c>
      <c r="H6500" s="1">
        <v>0.5</v>
      </c>
      <c r="I6500" t="s">
        <v>11</v>
      </c>
      <c r="J65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1" spans="1:15" hidden="1" x14ac:dyDescent="0.25">
      <c r="A6501" t="s">
        <v>8282</v>
      </c>
      <c r="B6501">
        <v>8</v>
      </c>
      <c r="C6501">
        <v>9108</v>
      </c>
      <c r="D6501" t="s">
        <v>7034</v>
      </c>
      <c r="E6501" t="s">
        <v>9</v>
      </c>
      <c r="F6501" t="s">
        <v>242</v>
      </c>
      <c r="G6501" s="2" t="s">
        <v>243</v>
      </c>
      <c r="H6501" s="1">
        <v>0.5</v>
      </c>
      <c r="I6501" t="s">
        <v>11</v>
      </c>
      <c r="J65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2" spans="1:15" hidden="1" x14ac:dyDescent="0.25">
      <c r="A6502" t="s">
        <v>8282</v>
      </c>
      <c r="B6502">
        <v>8</v>
      </c>
      <c r="C6502">
        <v>9109</v>
      </c>
      <c r="D6502" t="s">
        <v>7035</v>
      </c>
      <c r="E6502" t="s">
        <v>9</v>
      </c>
      <c r="F6502" t="s">
        <v>16</v>
      </c>
      <c r="G6502" s="2" t="s">
        <v>14</v>
      </c>
      <c r="H6502" s="1">
        <v>0.5</v>
      </c>
      <c r="I6502" t="s">
        <v>11</v>
      </c>
      <c r="J65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3" spans="1:15" hidden="1" x14ac:dyDescent="0.25">
      <c r="A6503" t="s">
        <v>8282</v>
      </c>
      <c r="B6503">
        <v>8</v>
      </c>
      <c r="C6503">
        <v>9110</v>
      </c>
      <c r="D6503" t="s">
        <v>7036</v>
      </c>
      <c r="E6503" t="s">
        <v>9</v>
      </c>
      <c r="F6503" t="s">
        <v>18</v>
      </c>
      <c r="G6503" s="2" t="s">
        <v>19</v>
      </c>
      <c r="H6503" s="1">
        <v>0.5</v>
      </c>
      <c r="I6503" t="s">
        <v>11</v>
      </c>
      <c r="J65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4" spans="1:15" hidden="1" x14ac:dyDescent="0.25">
      <c r="A6504" t="s">
        <v>8282</v>
      </c>
      <c r="B6504">
        <v>8</v>
      </c>
      <c r="C6504">
        <v>9124</v>
      </c>
      <c r="D6504" t="s">
        <v>7037</v>
      </c>
      <c r="E6504" t="s">
        <v>9</v>
      </c>
      <c r="F6504" t="s">
        <v>16</v>
      </c>
      <c r="G6504" s="2" t="s">
        <v>14</v>
      </c>
      <c r="H6504" s="1">
        <v>0.5</v>
      </c>
      <c r="I6504" t="s">
        <v>11</v>
      </c>
      <c r="J65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5" spans="1:15" hidden="1" x14ac:dyDescent="0.25">
      <c r="A6505" t="s">
        <v>8282</v>
      </c>
      <c r="B6505">
        <v>8</v>
      </c>
      <c r="C6505">
        <v>9125</v>
      </c>
      <c r="D6505" t="s">
        <v>7038</v>
      </c>
      <c r="E6505" t="s">
        <v>9</v>
      </c>
      <c r="F6505" t="s">
        <v>16</v>
      </c>
      <c r="G6505" s="2" t="s">
        <v>14</v>
      </c>
      <c r="H6505" s="1">
        <v>0.5</v>
      </c>
      <c r="I6505" t="s">
        <v>11</v>
      </c>
      <c r="J65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6" spans="1:15" hidden="1" x14ac:dyDescent="0.25">
      <c r="A6506" t="s">
        <v>8282</v>
      </c>
      <c r="B6506">
        <v>8</v>
      </c>
      <c r="C6506">
        <v>9126</v>
      </c>
      <c r="D6506" t="s">
        <v>7039</v>
      </c>
      <c r="E6506" t="s">
        <v>9</v>
      </c>
      <c r="F6506" t="s">
        <v>3287</v>
      </c>
      <c r="G6506" s="3">
        <v>41078</v>
      </c>
      <c r="H6506" s="1">
        <v>0.5</v>
      </c>
      <c r="I6506" t="s">
        <v>11</v>
      </c>
      <c r="J65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06" t="s">
        <v>9088</v>
      </c>
    </row>
    <row r="6507" spans="1:15" hidden="1" x14ac:dyDescent="0.25">
      <c r="A6507" t="s">
        <v>8282</v>
      </c>
      <c r="B6507">
        <v>8</v>
      </c>
      <c r="C6507">
        <v>9130</v>
      </c>
      <c r="D6507" t="s">
        <v>7040</v>
      </c>
      <c r="E6507" t="s">
        <v>9</v>
      </c>
      <c r="F6507" t="s">
        <v>16</v>
      </c>
      <c r="G6507" s="2" t="s">
        <v>14</v>
      </c>
      <c r="H6507" s="1">
        <v>0.5</v>
      </c>
      <c r="I6507" t="s">
        <v>11</v>
      </c>
      <c r="J65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8" spans="1:15" hidden="1" x14ac:dyDescent="0.25">
      <c r="A6508" t="s">
        <v>8282</v>
      </c>
      <c r="B6508">
        <v>8</v>
      </c>
      <c r="C6508">
        <v>9140</v>
      </c>
      <c r="D6508" t="s">
        <v>7041</v>
      </c>
      <c r="E6508" t="s">
        <v>9</v>
      </c>
      <c r="F6508" t="s">
        <v>48</v>
      </c>
      <c r="G6508" s="3">
        <v>41078</v>
      </c>
      <c r="H6508" s="1">
        <v>0.5</v>
      </c>
      <c r="I6508" t="s">
        <v>11</v>
      </c>
      <c r="J65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09" spans="1:15" hidden="1" x14ac:dyDescent="0.25">
      <c r="A6509" t="s">
        <v>8282</v>
      </c>
      <c r="B6509">
        <v>8</v>
      </c>
      <c r="C6509">
        <v>9150</v>
      </c>
      <c r="D6509" t="s">
        <v>7042</v>
      </c>
      <c r="E6509" t="s">
        <v>9</v>
      </c>
      <c r="F6509" t="s">
        <v>18</v>
      </c>
      <c r="G6509" s="2" t="s">
        <v>19</v>
      </c>
      <c r="H6509" s="1">
        <v>0.5</v>
      </c>
      <c r="I6509" t="s">
        <v>11</v>
      </c>
      <c r="J65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0" spans="1:15" hidden="1" x14ac:dyDescent="0.25">
      <c r="A6510" t="s">
        <v>8282</v>
      </c>
      <c r="B6510">
        <v>8</v>
      </c>
      <c r="C6510">
        <v>9151</v>
      </c>
      <c r="D6510" t="s">
        <v>7043</v>
      </c>
      <c r="E6510" t="s">
        <v>9</v>
      </c>
      <c r="F6510" t="s">
        <v>16</v>
      </c>
      <c r="G6510" s="2" t="s">
        <v>14</v>
      </c>
      <c r="H6510" s="1">
        <v>0.5</v>
      </c>
      <c r="I6510" t="s">
        <v>11</v>
      </c>
      <c r="J65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1" spans="1:15" x14ac:dyDescent="0.25">
      <c r="A6511" t="s">
        <v>8282</v>
      </c>
      <c r="B6511">
        <v>8</v>
      </c>
      <c r="C6511">
        <v>9152</v>
      </c>
      <c r="D6511" t="s">
        <v>7044</v>
      </c>
      <c r="E6511" t="s">
        <v>9</v>
      </c>
      <c r="F6511" t="s">
        <v>1454</v>
      </c>
      <c r="G6511" s="3">
        <v>38796</v>
      </c>
      <c r="H6511" s="1">
        <v>0.5</v>
      </c>
      <c r="I6511" t="s">
        <v>11</v>
      </c>
      <c r="J65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5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O6511" t="s">
        <v>9111</v>
      </c>
    </row>
    <row r="6512" spans="1:15" hidden="1" x14ac:dyDescent="0.25">
      <c r="A6512" t="s">
        <v>8282</v>
      </c>
      <c r="B6512">
        <v>8</v>
      </c>
      <c r="C6512">
        <v>9153</v>
      </c>
      <c r="D6512" t="s">
        <v>7045</v>
      </c>
      <c r="E6512" t="s">
        <v>9</v>
      </c>
      <c r="F6512" t="s">
        <v>18</v>
      </c>
      <c r="G6512" s="2" t="s">
        <v>19</v>
      </c>
      <c r="H6512" s="1">
        <v>0.5</v>
      </c>
      <c r="I6512" t="s">
        <v>11</v>
      </c>
      <c r="J65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3" spans="1:12" hidden="1" x14ac:dyDescent="0.25">
      <c r="A6513" t="s">
        <v>8282</v>
      </c>
      <c r="B6513">
        <v>8</v>
      </c>
      <c r="C6513">
        <v>9154</v>
      </c>
      <c r="D6513" t="s">
        <v>7046</v>
      </c>
      <c r="E6513" t="s">
        <v>9</v>
      </c>
      <c r="F6513" t="s">
        <v>18</v>
      </c>
      <c r="G6513" s="2" t="s">
        <v>19</v>
      </c>
      <c r="H6513" s="1">
        <v>0.5</v>
      </c>
      <c r="I6513" t="s">
        <v>11</v>
      </c>
      <c r="J65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4" spans="1:12" hidden="1" x14ac:dyDescent="0.25">
      <c r="A6514" t="s">
        <v>8282</v>
      </c>
      <c r="B6514">
        <v>8</v>
      </c>
      <c r="C6514">
        <v>9155</v>
      </c>
      <c r="D6514" t="s">
        <v>1457</v>
      </c>
      <c r="E6514" t="s">
        <v>9</v>
      </c>
      <c r="F6514" t="s">
        <v>18</v>
      </c>
      <c r="G6514" s="2" t="s">
        <v>19</v>
      </c>
      <c r="H6514" s="1">
        <v>0.5</v>
      </c>
      <c r="I6514" t="s">
        <v>11</v>
      </c>
      <c r="J65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5" spans="1:12" hidden="1" x14ac:dyDescent="0.25">
      <c r="A6515" t="s">
        <v>8282</v>
      </c>
      <c r="B6515">
        <v>8</v>
      </c>
      <c r="C6515">
        <v>9170</v>
      </c>
      <c r="D6515" t="s">
        <v>7047</v>
      </c>
      <c r="E6515" t="s">
        <v>9</v>
      </c>
      <c r="F6515" t="s">
        <v>16</v>
      </c>
      <c r="G6515" s="2" t="s">
        <v>14</v>
      </c>
      <c r="H6515" s="1">
        <v>0.5</v>
      </c>
      <c r="I6515" t="s">
        <v>11</v>
      </c>
      <c r="J65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6" spans="1:12" hidden="1" x14ac:dyDescent="0.25">
      <c r="A6516" t="s">
        <v>8282</v>
      </c>
      <c r="B6516">
        <v>8</v>
      </c>
      <c r="C6516">
        <v>9171</v>
      </c>
      <c r="D6516" t="s">
        <v>7048</v>
      </c>
      <c r="E6516" t="s">
        <v>9</v>
      </c>
      <c r="F6516" t="s">
        <v>16</v>
      </c>
      <c r="G6516" s="2" t="s">
        <v>14</v>
      </c>
      <c r="H6516" s="1">
        <v>0.5</v>
      </c>
      <c r="I6516" t="s">
        <v>11</v>
      </c>
      <c r="J65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7" spans="1:12" hidden="1" x14ac:dyDescent="0.25">
      <c r="A6517" t="s">
        <v>8282</v>
      </c>
      <c r="B6517">
        <v>8</v>
      </c>
      <c r="C6517">
        <v>9172</v>
      </c>
      <c r="D6517" t="s">
        <v>7049</v>
      </c>
      <c r="E6517" t="s">
        <v>9</v>
      </c>
      <c r="F6517" t="s">
        <v>48</v>
      </c>
      <c r="G6517" s="3">
        <v>41078</v>
      </c>
      <c r="H6517" s="1">
        <v>0.5</v>
      </c>
      <c r="I6517" t="s">
        <v>11</v>
      </c>
      <c r="J65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8" spans="1:12" hidden="1" x14ac:dyDescent="0.25">
      <c r="A6518" t="s">
        <v>8282</v>
      </c>
      <c r="B6518">
        <v>8</v>
      </c>
      <c r="C6518">
        <v>9173</v>
      </c>
      <c r="D6518" t="s">
        <v>7050</v>
      </c>
      <c r="E6518" t="s">
        <v>9</v>
      </c>
      <c r="F6518" t="s">
        <v>16</v>
      </c>
      <c r="G6518" s="2" t="s">
        <v>14</v>
      </c>
      <c r="H6518" s="1">
        <v>0.5</v>
      </c>
      <c r="I6518" t="s">
        <v>11</v>
      </c>
      <c r="J65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19" spans="1:12" hidden="1" x14ac:dyDescent="0.25">
      <c r="A6519" t="s">
        <v>8282</v>
      </c>
      <c r="B6519">
        <v>8</v>
      </c>
      <c r="C6519">
        <v>9174</v>
      </c>
      <c r="D6519" t="s">
        <v>7051</v>
      </c>
      <c r="E6519" t="s">
        <v>9</v>
      </c>
      <c r="F6519" t="s">
        <v>48</v>
      </c>
      <c r="G6519" s="3">
        <v>41078</v>
      </c>
      <c r="H6519" s="1">
        <v>0.5</v>
      </c>
      <c r="I6519" t="s">
        <v>11</v>
      </c>
      <c r="J65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0" spans="1:12" hidden="1" x14ac:dyDescent="0.25">
      <c r="A6520" t="s">
        <v>8282</v>
      </c>
      <c r="B6520">
        <v>8</v>
      </c>
      <c r="C6520">
        <v>9176</v>
      </c>
      <c r="D6520" t="s">
        <v>7052</v>
      </c>
      <c r="E6520" t="s">
        <v>9</v>
      </c>
      <c r="F6520" t="s">
        <v>16</v>
      </c>
      <c r="G6520" s="2" t="s">
        <v>14</v>
      </c>
      <c r="H6520" s="1">
        <v>0.5</v>
      </c>
      <c r="I6520" t="s">
        <v>11</v>
      </c>
      <c r="J65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1" spans="1:12" hidden="1" x14ac:dyDescent="0.25">
      <c r="A6521" t="s">
        <v>8282</v>
      </c>
      <c r="B6521">
        <v>8</v>
      </c>
      <c r="C6521">
        <v>9177</v>
      </c>
      <c r="D6521" t="s">
        <v>7053</v>
      </c>
      <c r="E6521" t="s">
        <v>9</v>
      </c>
      <c r="F6521" t="s">
        <v>16</v>
      </c>
      <c r="G6521" s="2" t="s">
        <v>14</v>
      </c>
      <c r="H6521" s="1">
        <v>0.5</v>
      </c>
      <c r="I6521" t="s">
        <v>11</v>
      </c>
      <c r="J65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2" spans="1:12" hidden="1" x14ac:dyDescent="0.25">
      <c r="A6522" t="s">
        <v>8282</v>
      </c>
      <c r="B6522">
        <v>8</v>
      </c>
      <c r="C6522">
        <v>9178</v>
      </c>
      <c r="D6522" t="s">
        <v>7054</v>
      </c>
      <c r="E6522" t="s">
        <v>9</v>
      </c>
      <c r="F6522" t="s">
        <v>18</v>
      </c>
      <c r="G6522" s="2" t="s">
        <v>19</v>
      </c>
      <c r="H6522" s="1">
        <v>0.5</v>
      </c>
      <c r="I6522" t="s">
        <v>11</v>
      </c>
      <c r="J65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3" spans="1:12" hidden="1" x14ac:dyDescent="0.25">
      <c r="A6523" t="s">
        <v>8282</v>
      </c>
      <c r="B6523">
        <v>8</v>
      </c>
      <c r="C6523">
        <v>9179</v>
      </c>
      <c r="D6523" t="s">
        <v>7055</v>
      </c>
      <c r="E6523" t="s">
        <v>9</v>
      </c>
      <c r="F6523" t="s">
        <v>16</v>
      </c>
      <c r="G6523" s="2" t="s">
        <v>14</v>
      </c>
      <c r="H6523" s="1">
        <v>0.5</v>
      </c>
      <c r="I6523" t="s">
        <v>11</v>
      </c>
      <c r="J65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4" spans="1:12" hidden="1" x14ac:dyDescent="0.25">
      <c r="A6524" t="s">
        <v>8282</v>
      </c>
      <c r="B6524">
        <v>8</v>
      </c>
      <c r="C6524">
        <v>9180</v>
      </c>
      <c r="D6524" t="s">
        <v>7056</v>
      </c>
      <c r="E6524" t="s">
        <v>9</v>
      </c>
      <c r="F6524" t="s">
        <v>16</v>
      </c>
      <c r="G6524" s="2" t="s">
        <v>14</v>
      </c>
      <c r="H6524" s="1">
        <v>0.5</v>
      </c>
      <c r="I6524" t="s">
        <v>11</v>
      </c>
      <c r="J65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</row>
    <row r="6525" spans="1:12" hidden="1" x14ac:dyDescent="0.25">
      <c r="A6525" t="s">
        <v>8282</v>
      </c>
      <c r="B6525">
        <v>8</v>
      </c>
      <c r="C6525">
        <v>9181</v>
      </c>
      <c r="D6525" t="s">
        <v>7057</v>
      </c>
      <c r="E6525" t="s">
        <v>9</v>
      </c>
      <c r="F6525" t="s">
        <v>16</v>
      </c>
      <c r="G6525" s="2" t="s">
        <v>14</v>
      </c>
      <c r="H6525" s="1">
        <v>0.5</v>
      </c>
      <c r="I6525" t="s">
        <v>11</v>
      </c>
      <c r="J65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6" spans="1:12" hidden="1" x14ac:dyDescent="0.25">
      <c r="A6526" t="s">
        <v>8282</v>
      </c>
      <c r="B6526">
        <v>8</v>
      </c>
      <c r="C6526">
        <v>9182</v>
      </c>
      <c r="D6526" t="s">
        <v>7058</v>
      </c>
      <c r="E6526" t="s">
        <v>9</v>
      </c>
      <c r="F6526" t="s">
        <v>16</v>
      </c>
      <c r="G6526" s="2" t="s">
        <v>14</v>
      </c>
      <c r="H6526" s="1">
        <v>0.5</v>
      </c>
      <c r="I6526" t="s">
        <v>11</v>
      </c>
      <c r="J65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7" spans="1:12" hidden="1" x14ac:dyDescent="0.25">
      <c r="A6527" t="s">
        <v>8282</v>
      </c>
      <c r="B6527">
        <v>8</v>
      </c>
      <c r="C6527">
        <v>9183</v>
      </c>
      <c r="D6527" t="s">
        <v>1464</v>
      </c>
      <c r="E6527" t="s">
        <v>9</v>
      </c>
      <c r="F6527" t="s">
        <v>16</v>
      </c>
      <c r="G6527" s="2" t="s">
        <v>14</v>
      </c>
      <c r="H6527" s="1">
        <v>0.5</v>
      </c>
      <c r="I6527" t="s">
        <v>11</v>
      </c>
      <c r="J65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8" spans="1:12" hidden="1" x14ac:dyDescent="0.25">
      <c r="A6528" t="s">
        <v>8282</v>
      </c>
      <c r="B6528">
        <v>8</v>
      </c>
      <c r="C6528">
        <v>9184</v>
      </c>
      <c r="D6528" t="s">
        <v>7059</v>
      </c>
      <c r="E6528" t="s">
        <v>9</v>
      </c>
      <c r="F6528" t="s">
        <v>16</v>
      </c>
      <c r="G6528" s="2" t="s">
        <v>14</v>
      </c>
      <c r="H6528" s="1">
        <v>0.5</v>
      </c>
      <c r="I6528" t="s">
        <v>11</v>
      </c>
      <c r="J65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29" spans="1:12" hidden="1" x14ac:dyDescent="0.25">
      <c r="A6529" t="s">
        <v>8282</v>
      </c>
      <c r="B6529">
        <v>8</v>
      </c>
      <c r="C6529">
        <v>9185</v>
      </c>
      <c r="D6529" t="s">
        <v>7060</v>
      </c>
      <c r="E6529" t="s">
        <v>9</v>
      </c>
      <c r="F6529" t="s">
        <v>16</v>
      </c>
      <c r="G6529" s="2" t="s">
        <v>14</v>
      </c>
      <c r="H6529" s="1">
        <v>0.5</v>
      </c>
      <c r="I6529" t="s">
        <v>11</v>
      </c>
      <c r="J65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0" spans="1:12" hidden="1" x14ac:dyDescent="0.25">
      <c r="A6530" t="s">
        <v>8282</v>
      </c>
      <c r="B6530">
        <v>8</v>
      </c>
      <c r="C6530">
        <v>9186</v>
      </c>
      <c r="D6530" t="s">
        <v>7061</v>
      </c>
      <c r="E6530" t="s">
        <v>9</v>
      </c>
      <c r="F6530" t="s">
        <v>242</v>
      </c>
      <c r="G6530" s="2" t="s">
        <v>243</v>
      </c>
      <c r="H6530" s="1">
        <v>0.5</v>
      </c>
      <c r="I6530" t="s">
        <v>11</v>
      </c>
      <c r="J65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1" spans="1:12" hidden="1" x14ac:dyDescent="0.25">
      <c r="A6531" t="s">
        <v>8282</v>
      </c>
      <c r="B6531">
        <v>8</v>
      </c>
      <c r="C6531">
        <v>9187</v>
      </c>
      <c r="D6531" t="s">
        <v>7062</v>
      </c>
      <c r="E6531" t="s">
        <v>9</v>
      </c>
      <c r="F6531" t="s">
        <v>18</v>
      </c>
      <c r="G6531" s="2" t="s">
        <v>19</v>
      </c>
      <c r="H6531" s="1">
        <v>0.5</v>
      </c>
      <c r="I6531" t="s">
        <v>11</v>
      </c>
      <c r="J65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2" spans="1:12" hidden="1" x14ac:dyDescent="0.25">
      <c r="A6532" t="s">
        <v>8282</v>
      </c>
      <c r="B6532">
        <v>8</v>
      </c>
      <c r="C6532">
        <v>9188</v>
      </c>
      <c r="D6532" t="s">
        <v>7063</v>
      </c>
      <c r="E6532" t="s">
        <v>9</v>
      </c>
      <c r="F6532" t="s">
        <v>16</v>
      </c>
      <c r="G6532" s="2" t="s">
        <v>14</v>
      </c>
      <c r="H6532" s="1">
        <v>0.5</v>
      </c>
      <c r="I6532" t="s">
        <v>11</v>
      </c>
      <c r="J65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3" spans="1:12" hidden="1" x14ac:dyDescent="0.25">
      <c r="A6533" t="s">
        <v>8282</v>
      </c>
      <c r="B6533">
        <v>8</v>
      </c>
      <c r="C6533">
        <v>9189</v>
      </c>
      <c r="D6533" t="s">
        <v>7064</v>
      </c>
      <c r="E6533" t="s">
        <v>9</v>
      </c>
      <c r="F6533" t="s">
        <v>16</v>
      </c>
      <c r="G6533" s="2" t="s">
        <v>14</v>
      </c>
      <c r="H6533" s="1">
        <v>0.5</v>
      </c>
      <c r="I6533" t="s">
        <v>11</v>
      </c>
      <c r="J65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4" spans="1:12" hidden="1" x14ac:dyDescent="0.25">
      <c r="A6534" t="s">
        <v>8282</v>
      </c>
      <c r="B6534">
        <v>8</v>
      </c>
      <c r="C6534">
        <v>9190</v>
      </c>
      <c r="D6534" t="s">
        <v>7065</v>
      </c>
      <c r="E6534" t="s">
        <v>9</v>
      </c>
      <c r="F6534" t="s">
        <v>16</v>
      </c>
      <c r="G6534" s="2" t="s">
        <v>14</v>
      </c>
      <c r="H6534" s="1">
        <v>0.5</v>
      </c>
      <c r="I6534" t="s">
        <v>11</v>
      </c>
      <c r="J65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5" spans="1:12" hidden="1" x14ac:dyDescent="0.25">
      <c r="A6535" t="s">
        <v>8282</v>
      </c>
      <c r="B6535">
        <v>8</v>
      </c>
      <c r="C6535">
        <v>9191</v>
      </c>
      <c r="D6535" t="s">
        <v>7066</v>
      </c>
      <c r="E6535" t="s">
        <v>9</v>
      </c>
      <c r="F6535" t="s">
        <v>48</v>
      </c>
      <c r="G6535" s="3">
        <v>41078</v>
      </c>
      <c r="H6535" s="1">
        <v>0.5</v>
      </c>
      <c r="I6535" t="s">
        <v>11</v>
      </c>
      <c r="J65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6" spans="1:12" hidden="1" x14ac:dyDescent="0.25">
      <c r="A6536" t="s">
        <v>8282</v>
      </c>
      <c r="B6536">
        <v>8</v>
      </c>
      <c r="C6536">
        <v>9192</v>
      </c>
      <c r="D6536" t="s">
        <v>7067</v>
      </c>
      <c r="E6536" t="s">
        <v>9</v>
      </c>
      <c r="F6536" t="s">
        <v>16</v>
      </c>
      <c r="G6536" s="2" t="s">
        <v>14</v>
      </c>
      <c r="H6536" s="1">
        <v>0.5</v>
      </c>
      <c r="I6536" t="s">
        <v>11</v>
      </c>
      <c r="J65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7" spans="1:12" hidden="1" x14ac:dyDescent="0.25">
      <c r="A6537" t="s">
        <v>8282</v>
      </c>
      <c r="B6537">
        <v>8</v>
      </c>
      <c r="C6537">
        <v>9193</v>
      </c>
      <c r="D6537" t="s">
        <v>7068</v>
      </c>
      <c r="E6537" t="s">
        <v>9</v>
      </c>
      <c r="F6537" t="s">
        <v>16</v>
      </c>
      <c r="G6537" s="2" t="s">
        <v>14</v>
      </c>
      <c r="H6537" s="1">
        <v>0.5</v>
      </c>
      <c r="I6537" t="s">
        <v>11</v>
      </c>
      <c r="J65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8" spans="1:12" hidden="1" x14ac:dyDescent="0.25">
      <c r="A6538" t="s">
        <v>8282</v>
      </c>
      <c r="B6538">
        <v>8</v>
      </c>
      <c r="C6538">
        <v>9194</v>
      </c>
      <c r="D6538" t="s">
        <v>7069</v>
      </c>
      <c r="E6538" t="s">
        <v>9</v>
      </c>
      <c r="F6538" t="s">
        <v>18</v>
      </c>
      <c r="G6538" s="2" t="s">
        <v>19</v>
      </c>
      <c r="H6538" s="1">
        <v>0.5</v>
      </c>
      <c r="I6538" t="s">
        <v>11</v>
      </c>
      <c r="J65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39" spans="1:12" hidden="1" x14ac:dyDescent="0.25">
      <c r="A6539" t="s">
        <v>8282</v>
      </c>
      <c r="B6539">
        <v>8</v>
      </c>
      <c r="C6539">
        <v>9195</v>
      </c>
      <c r="D6539" t="s">
        <v>7070</v>
      </c>
      <c r="E6539" t="s">
        <v>9</v>
      </c>
      <c r="F6539" t="s">
        <v>16</v>
      </c>
      <c r="G6539" s="2" t="s">
        <v>14</v>
      </c>
      <c r="H6539" s="1">
        <v>0.5</v>
      </c>
      <c r="I6539" t="s">
        <v>11</v>
      </c>
      <c r="J65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0" spans="1:12" hidden="1" x14ac:dyDescent="0.25">
      <c r="A6540" t="s">
        <v>8282</v>
      </c>
      <c r="B6540">
        <v>8</v>
      </c>
      <c r="C6540">
        <v>9200</v>
      </c>
      <c r="D6540" t="s">
        <v>7071</v>
      </c>
      <c r="E6540" t="s">
        <v>9</v>
      </c>
      <c r="F6540" t="s">
        <v>242</v>
      </c>
      <c r="G6540" s="2" t="s">
        <v>243</v>
      </c>
      <c r="H6540" s="1">
        <v>0.5</v>
      </c>
      <c r="I6540" t="s">
        <v>11</v>
      </c>
      <c r="J65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1" spans="1:12" hidden="1" x14ac:dyDescent="0.25">
      <c r="A6541" t="s">
        <v>8282</v>
      </c>
      <c r="B6541">
        <v>8</v>
      </c>
      <c r="C6541">
        <v>9201</v>
      </c>
      <c r="D6541" t="s">
        <v>7072</v>
      </c>
      <c r="E6541" t="s">
        <v>9</v>
      </c>
      <c r="F6541" t="s">
        <v>16</v>
      </c>
      <c r="G6541" s="2" t="s">
        <v>14</v>
      </c>
      <c r="H6541" s="1">
        <v>0.5</v>
      </c>
      <c r="I6541" t="s">
        <v>11</v>
      </c>
      <c r="J65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2" spans="1:12" hidden="1" x14ac:dyDescent="0.25">
      <c r="A6542" t="s">
        <v>8282</v>
      </c>
      <c r="B6542">
        <v>8</v>
      </c>
      <c r="C6542">
        <v>9203</v>
      </c>
      <c r="D6542" t="s">
        <v>7073</v>
      </c>
      <c r="E6542" t="s">
        <v>9</v>
      </c>
      <c r="F6542" t="s">
        <v>185</v>
      </c>
      <c r="G6542" s="2" t="s">
        <v>109</v>
      </c>
      <c r="H6542" s="1">
        <v>0.5</v>
      </c>
      <c r="I6542" t="s">
        <v>11</v>
      </c>
      <c r="J65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3" spans="1:12" hidden="1" x14ac:dyDescent="0.25">
      <c r="A6543" t="s">
        <v>8282</v>
      </c>
      <c r="B6543">
        <v>8</v>
      </c>
      <c r="C6543">
        <v>9205</v>
      </c>
      <c r="D6543" t="s">
        <v>7074</v>
      </c>
      <c r="E6543" t="s">
        <v>9</v>
      </c>
      <c r="F6543" t="s">
        <v>16</v>
      </c>
      <c r="G6543" s="2" t="s">
        <v>14</v>
      </c>
      <c r="H6543" s="1">
        <v>0.5</v>
      </c>
      <c r="I6543" t="s">
        <v>11</v>
      </c>
      <c r="J65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4" spans="1:12" hidden="1" x14ac:dyDescent="0.25">
      <c r="A6544" t="s">
        <v>8282</v>
      </c>
      <c r="B6544">
        <v>8</v>
      </c>
      <c r="C6544">
        <v>9207</v>
      </c>
      <c r="D6544" t="s">
        <v>7075</v>
      </c>
      <c r="E6544" t="s">
        <v>9</v>
      </c>
      <c r="F6544" t="s">
        <v>18</v>
      </c>
      <c r="G6544" s="2" t="s">
        <v>19</v>
      </c>
      <c r="H6544" s="1">
        <v>0.5</v>
      </c>
      <c r="I6544" t="s">
        <v>11</v>
      </c>
      <c r="J65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5" spans="1:12" hidden="1" x14ac:dyDescent="0.25">
      <c r="A6545" t="s">
        <v>8282</v>
      </c>
      <c r="B6545">
        <v>8</v>
      </c>
      <c r="C6545">
        <v>9209</v>
      </c>
      <c r="D6545" t="s">
        <v>7076</v>
      </c>
      <c r="E6545" t="s">
        <v>9</v>
      </c>
      <c r="F6545" t="s">
        <v>48</v>
      </c>
      <c r="G6545" s="3">
        <v>41078</v>
      </c>
      <c r="H6545" s="1">
        <v>0.5</v>
      </c>
      <c r="I6545" t="s">
        <v>11</v>
      </c>
      <c r="J65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6" spans="1:12" hidden="1" x14ac:dyDescent="0.25">
      <c r="A6546" t="s">
        <v>8282</v>
      </c>
      <c r="B6546">
        <v>8</v>
      </c>
      <c r="C6546">
        <v>9211</v>
      </c>
      <c r="D6546" t="s">
        <v>7077</v>
      </c>
      <c r="E6546" t="s">
        <v>9</v>
      </c>
      <c r="F6546" t="s">
        <v>48</v>
      </c>
      <c r="G6546" s="3">
        <v>41078</v>
      </c>
      <c r="H6546" s="1">
        <v>0.5</v>
      </c>
      <c r="I6546" t="s">
        <v>11</v>
      </c>
      <c r="J65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7" spans="1:12" hidden="1" x14ac:dyDescent="0.25">
      <c r="A6547" t="s">
        <v>8282</v>
      </c>
      <c r="B6547">
        <v>8</v>
      </c>
      <c r="C6547">
        <v>9213</v>
      </c>
      <c r="D6547" t="s">
        <v>7078</v>
      </c>
      <c r="E6547" t="s">
        <v>9</v>
      </c>
      <c r="F6547" t="s">
        <v>48</v>
      </c>
      <c r="G6547" s="3">
        <v>41078</v>
      </c>
      <c r="H6547" s="1">
        <v>0.5</v>
      </c>
      <c r="I6547" t="s">
        <v>11</v>
      </c>
      <c r="J65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8" spans="1:12" hidden="1" x14ac:dyDescent="0.25">
      <c r="A6548" t="s">
        <v>8282</v>
      </c>
      <c r="B6548">
        <v>8</v>
      </c>
      <c r="C6548">
        <v>9215</v>
      </c>
      <c r="D6548" t="s">
        <v>7079</v>
      </c>
      <c r="E6548" t="s">
        <v>9</v>
      </c>
      <c r="F6548" t="s">
        <v>48</v>
      </c>
      <c r="G6548" s="3">
        <v>41078</v>
      </c>
      <c r="H6548" s="1">
        <v>0.5</v>
      </c>
      <c r="I6548" t="s">
        <v>11</v>
      </c>
      <c r="J65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49" spans="1:12" hidden="1" x14ac:dyDescent="0.25">
      <c r="A6549" t="s">
        <v>8282</v>
      </c>
      <c r="B6549">
        <v>8</v>
      </c>
      <c r="C6549">
        <v>9217</v>
      </c>
      <c r="D6549" t="s">
        <v>7080</v>
      </c>
      <c r="E6549" t="s">
        <v>9</v>
      </c>
      <c r="F6549" t="s">
        <v>48</v>
      </c>
      <c r="G6549" s="3">
        <v>41078</v>
      </c>
      <c r="H6549" s="1">
        <v>0.5</v>
      </c>
      <c r="I6549" t="s">
        <v>11</v>
      </c>
      <c r="J65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0" spans="1:12" hidden="1" x14ac:dyDescent="0.25">
      <c r="A6550" t="s">
        <v>8282</v>
      </c>
      <c r="B6550">
        <v>8</v>
      </c>
      <c r="C6550">
        <v>9219</v>
      </c>
      <c r="D6550" t="s">
        <v>7081</v>
      </c>
      <c r="E6550" t="s">
        <v>9</v>
      </c>
      <c r="F6550" t="s">
        <v>16</v>
      </c>
      <c r="G6550" s="2" t="s">
        <v>14</v>
      </c>
      <c r="H6550" s="1">
        <v>0.5</v>
      </c>
      <c r="I6550" t="s">
        <v>11</v>
      </c>
      <c r="J65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1" spans="1:12" hidden="1" x14ac:dyDescent="0.25">
      <c r="A6551" t="s">
        <v>8282</v>
      </c>
      <c r="B6551">
        <v>8</v>
      </c>
      <c r="C6551">
        <v>9221</v>
      </c>
      <c r="D6551" t="s">
        <v>7082</v>
      </c>
      <c r="E6551" t="s">
        <v>9</v>
      </c>
      <c r="F6551" t="s">
        <v>48</v>
      </c>
      <c r="G6551" s="3">
        <v>41078</v>
      </c>
      <c r="H6551" s="1">
        <v>0.5</v>
      </c>
      <c r="I6551" t="s">
        <v>11</v>
      </c>
      <c r="J65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2" spans="1:12" hidden="1" x14ac:dyDescent="0.25">
      <c r="A6552" t="s">
        <v>8282</v>
      </c>
      <c r="B6552">
        <v>8</v>
      </c>
      <c r="C6552">
        <v>9223</v>
      </c>
      <c r="D6552" t="s">
        <v>7083</v>
      </c>
      <c r="E6552" t="s">
        <v>9</v>
      </c>
      <c r="F6552" t="s">
        <v>18</v>
      </c>
      <c r="G6552" s="2" t="s">
        <v>19</v>
      </c>
      <c r="H6552" s="1">
        <v>0.5</v>
      </c>
      <c r="I6552" t="s">
        <v>11</v>
      </c>
      <c r="J65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3" spans="1:12" hidden="1" x14ac:dyDescent="0.25">
      <c r="A6553" t="s">
        <v>8282</v>
      </c>
      <c r="B6553">
        <v>8</v>
      </c>
      <c r="C6553">
        <v>9225</v>
      </c>
      <c r="D6553" t="s">
        <v>7084</v>
      </c>
      <c r="E6553" t="s">
        <v>9</v>
      </c>
      <c r="F6553" t="s">
        <v>16</v>
      </c>
      <c r="G6553" s="2" t="s">
        <v>14</v>
      </c>
      <c r="H6553" s="1">
        <v>0.5</v>
      </c>
      <c r="I6553" t="s">
        <v>11</v>
      </c>
      <c r="J65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4" spans="1:12" hidden="1" x14ac:dyDescent="0.25">
      <c r="A6554" t="s">
        <v>8282</v>
      </c>
      <c r="B6554">
        <v>8</v>
      </c>
      <c r="C6554">
        <v>9227</v>
      </c>
      <c r="D6554" t="s">
        <v>7085</v>
      </c>
      <c r="E6554" t="s">
        <v>9</v>
      </c>
      <c r="F6554" t="s">
        <v>48</v>
      </c>
      <c r="G6554" s="3">
        <v>41078</v>
      </c>
      <c r="H6554" s="1">
        <v>0.5</v>
      </c>
      <c r="I6554" t="s">
        <v>11</v>
      </c>
      <c r="J65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5" spans="1:12" hidden="1" x14ac:dyDescent="0.25">
      <c r="A6555" t="s">
        <v>8282</v>
      </c>
      <c r="B6555">
        <v>8</v>
      </c>
      <c r="C6555">
        <v>9229</v>
      </c>
      <c r="D6555" t="s">
        <v>7086</v>
      </c>
      <c r="E6555" t="s">
        <v>9</v>
      </c>
      <c r="F6555" t="s">
        <v>48</v>
      </c>
      <c r="G6555" s="3">
        <v>41078</v>
      </c>
      <c r="H6555" s="1">
        <v>0.5</v>
      </c>
      <c r="I6555" t="s">
        <v>11</v>
      </c>
      <c r="J65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6" spans="1:12" hidden="1" x14ac:dyDescent="0.25">
      <c r="A6556" t="s">
        <v>8282</v>
      </c>
      <c r="B6556">
        <v>8</v>
      </c>
      <c r="C6556">
        <v>9231</v>
      </c>
      <c r="D6556" t="s">
        <v>7087</v>
      </c>
      <c r="E6556" t="s">
        <v>9</v>
      </c>
      <c r="F6556" t="s">
        <v>16</v>
      </c>
      <c r="G6556" s="2" t="s">
        <v>14</v>
      </c>
      <c r="H6556" s="1">
        <v>0.5</v>
      </c>
      <c r="I6556" t="s">
        <v>11</v>
      </c>
      <c r="J65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7" spans="1:12" hidden="1" x14ac:dyDescent="0.25">
      <c r="A6557" t="s">
        <v>8282</v>
      </c>
      <c r="B6557">
        <v>8</v>
      </c>
      <c r="C6557">
        <v>9233</v>
      </c>
      <c r="D6557" t="s">
        <v>7088</v>
      </c>
      <c r="E6557" t="s">
        <v>9</v>
      </c>
      <c r="F6557" t="s">
        <v>48</v>
      </c>
      <c r="G6557" s="3">
        <v>41078</v>
      </c>
      <c r="H6557" s="1">
        <v>0.5</v>
      </c>
      <c r="I6557" t="s">
        <v>11</v>
      </c>
      <c r="J65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8" spans="1:12" hidden="1" x14ac:dyDescent="0.25">
      <c r="A6558" t="s">
        <v>8282</v>
      </c>
      <c r="B6558">
        <v>8</v>
      </c>
      <c r="C6558">
        <v>9237</v>
      </c>
      <c r="D6558" t="s">
        <v>7089</v>
      </c>
      <c r="E6558" t="s">
        <v>9</v>
      </c>
      <c r="F6558" t="s">
        <v>48</v>
      </c>
      <c r="G6558" s="3">
        <v>41078</v>
      </c>
      <c r="H6558" s="1">
        <v>0.5</v>
      </c>
      <c r="I6558" t="s">
        <v>11</v>
      </c>
      <c r="J65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59" spans="1:12" hidden="1" x14ac:dyDescent="0.25">
      <c r="A6559" t="s">
        <v>8282</v>
      </c>
      <c r="B6559">
        <v>8</v>
      </c>
      <c r="C6559">
        <v>9239</v>
      </c>
      <c r="D6559" t="s">
        <v>7090</v>
      </c>
      <c r="E6559" t="s">
        <v>9</v>
      </c>
      <c r="F6559" t="s">
        <v>16</v>
      </c>
      <c r="G6559" s="2" t="s">
        <v>14</v>
      </c>
      <c r="H6559" s="1">
        <v>0.5</v>
      </c>
      <c r="I6559" t="s">
        <v>11</v>
      </c>
      <c r="J65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0" spans="1:12" hidden="1" x14ac:dyDescent="0.25">
      <c r="A6560" t="s">
        <v>8282</v>
      </c>
      <c r="B6560">
        <v>8</v>
      </c>
      <c r="C6560">
        <v>9241</v>
      </c>
      <c r="D6560" t="s">
        <v>7091</v>
      </c>
      <c r="E6560" t="s">
        <v>9</v>
      </c>
      <c r="F6560" t="s">
        <v>16</v>
      </c>
      <c r="G6560" s="2" t="s">
        <v>14</v>
      </c>
      <c r="H6560" s="1">
        <v>0.5</v>
      </c>
      <c r="I6560" t="s">
        <v>11</v>
      </c>
      <c r="J65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1" spans="1:14" hidden="1" x14ac:dyDescent="0.25">
      <c r="A6561" t="s">
        <v>8282</v>
      </c>
      <c r="B6561">
        <v>8</v>
      </c>
      <c r="C6561">
        <v>9243</v>
      </c>
      <c r="D6561" t="s">
        <v>7092</v>
      </c>
      <c r="E6561" t="s">
        <v>9</v>
      </c>
      <c r="F6561" t="s">
        <v>48</v>
      </c>
      <c r="G6561" s="3">
        <v>41078</v>
      </c>
      <c r="H6561" s="1">
        <v>0.5</v>
      </c>
      <c r="I6561" t="s">
        <v>11</v>
      </c>
      <c r="J65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2" spans="1:14" hidden="1" x14ac:dyDescent="0.25">
      <c r="A6562" t="s">
        <v>8282</v>
      </c>
      <c r="B6562">
        <v>8</v>
      </c>
      <c r="C6562">
        <v>9245</v>
      </c>
      <c r="D6562" t="s">
        <v>7093</v>
      </c>
      <c r="E6562" t="s">
        <v>9</v>
      </c>
      <c r="F6562" t="s">
        <v>176</v>
      </c>
      <c r="G6562" s="3">
        <v>41078</v>
      </c>
      <c r="H6562" s="1">
        <v>0.5</v>
      </c>
      <c r="I6562" t="s">
        <v>11</v>
      </c>
      <c r="J65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62" t="s">
        <v>9088</v>
      </c>
    </row>
    <row r="6563" spans="1:14" hidden="1" x14ac:dyDescent="0.25">
      <c r="A6563" t="s">
        <v>8282</v>
      </c>
      <c r="B6563">
        <v>8</v>
      </c>
      <c r="C6563">
        <v>9247</v>
      </c>
      <c r="D6563" t="s">
        <v>7094</v>
      </c>
      <c r="E6563" t="s">
        <v>9</v>
      </c>
      <c r="F6563" t="s">
        <v>48</v>
      </c>
      <c r="G6563" s="3">
        <v>41078</v>
      </c>
      <c r="H6563" s="1">
        <v>0.5</v>
      </c>
      <c r="I6563" t="s">
        <v>11</v>
      </c>
      <c r="J65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4" spans="1:14" hidden="1" x14ac:dyDescent="0.25">
      <c r="A6564" t="s">
        <v>8282</v>
      </c>
      <c r="B6564">
        <v>8</v>
      </c>
      <c r="C6564">
        <v>9249</v>
      </c>
      <c r="D6564" t="s">
        <v>7095</v>
      </c>
      <c r="E6564" t="s">
        <v>9</v>
      </c>
      <c r="F6564" t="s">
        <v>16</v>
      </c>
      <c r="G6564" s="2" t="s">
        <v>14</v>
      </c>
      <c r="H6564" s="1">
        <v>0.5</v>
      </c>
      <c r="I6564" t="s">
        <v>11</v>
      </c>
      <c r="J65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5" spans="1:14" hidden="1" x14ac:dyDescent="0.25">
      <c r="A6565" t="s">
        <v>8282</v>
      </c>
      <c r="B6565">
        <v>8</v>
      </c>
      <c r="C6565">
        <v>9251</v>
      </c>
      <c r="D6565" t="s">
        <v>7096</v>
      </c>
      <c r="E6565" t="s">
        <v>9</v>
      </c>
      <c r="F6565" t="s">
        <v>16</v>
      </c>
      <c r="G6565" s="2" t="s">
        <v>14</v>
      </c>
      <c r="H6565" s="1">
        <v>0.5</v>
      </c>
      <c r="I6565" t="s">
        <v>11</v>
      </c>
      <c r="J65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6" spans="1:14" hidden="1" x14ac:dyDescent="0.25">
      <c r="A6566" t="s">
        <v>8282</v>
      </c>
      <c r="B6566">
        <v>8</v>
      </c>
      <c r="C6566">
        <v>9252</v>
      </c>
      <c r="D6566" t="s">
        <v>7097</v>
      </c>
      <c r="E6566" t="s">
        <v>9</v>
      </c>
      <c r="F6566" t="s">
        <v>18</v>
      </c>
      <c r="G6566" s="2" t="s">
        <v>19</v>
      </c>
      <c r="H6566" s="1">
        <v>0.5</v>
      </c>
      <c r="I6566" t="s">
        <v>11</v>
      </c>
      <c r="J65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7" spans="1:14" hidden="1" x14ac:dyDescent="0.25">
      <c r="A6567" t="s">
        <v>8282</v>
      </c>
      <c r="B6567">
        <v>8</v>
      </c>
      <c r="C6567">
        <v>9253</v>
      </c>
      <c r="D6567" t="s">
        <v>7098</v>
      </c>
      <c r="E6567" t="s">
        <v>9</v>
      </c>
      <c r="F6567" t="s">
        <v>16</v>
      </c>
      <c r="G6567" s="2" t="s">
        <v>14</v>
      </c>
      <c r="H6567" s="1">
        <v>0.5</v>
      </c>
      <c r="I6567" t="s">
        <v>11</v>
      </c>
      <c r="J65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8" spans="1:14" hidden="1" x14ac:dyDescent="0.25">
      <c r="A6568" t="s">
        <v>8282</v>
      </c>
      <c r="B6568">
        <v>8</v>
      </c>
      <c r="C6568">
        <v>9255</v>
      </c>
      <c r="D6568" t="s">
        <v>7099</v>
      </c>
      <c r="E6568" t="s">
        <v>9</v>
      </c>
      <c r="F6568" t="s">
        <v>48</v>
      </c>
      <c r="G6568" s="3">
        <v>41078</v>
      </c>
      <c r="H6568" s="1">
        <v>0.5</v>
      </c>
      <c r="I6568" t="s">
        <v>11</v>
      </c>
      <c r="J65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69" spans="1:14" hidden="1" x14ac:dyDescent="0.25">
      <c r="A6569" t="s">
        <v>8282</v>
      </c>
      <c r="B6569">
        <v>8</v>
      </c>
      <c r="C6569">
        <v>9257</v>
      </c>
      <c r="D6569" t="s">
        <v>7100</v>
      </c>
      <c r="E6569" t="s">
        <v>9</v>
      </c>
      <c r="F6569" t="s">
        <v>48</v>
      </c>
      <c r="G6569" s="3">
        <v>41078</v>
      </c>
      <c r="H6569" s="1">
        <v>0.5</v>
      </c>
      <c r="I6569" t="s">
        <v>11</v>
      </c>
      <c r="J65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0" spans="1:14" hidden="1" x14ac:dyDescent="0.25">
      <c r="A6570" t="s">
        <v>8282</v>
      </c>
      <c r="B6570">
        <v>8</v>
      </c>
      <c r="C6570">
        <v>9259</v>
      </c>
      <c r="D6570" t="s">
        <v>7101</v>
      </c>
      <c r="E6570" t="s">
        <v>9</v>
      </c>
      <c r="F6570" t="s">
        <v>18</v>
      </c>
      <c r="G6570" s="2" t="s">
        <v>19</v>
      </c>
      <c r="H6570" s="1">
        <v>0.5</v>
      </c>
      <c r="I6570" t="s">
        <v>11</v>
      </c>
      <c r="J65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1" spans="1:14" hidden="1" x14ac:dyDescent="0.25">
      <c r="A6571" t="s">
        <v>8282</v>
      </c>
      <c r="B6571">
        <v>8</v>
      </c>
      <c r="C6571">
        <v>9261</v>
      </c>
      <c r="D6571" t="s">
        <v>7102</v>
      </c>
      <c r="E6571" t="s">
        <v>9</v>
      </c>
      <c r="F6571" t="s">
        <v>18</v>
      </c>
      <c r="G6571" s="2" t="s">
        <v>19</v>
      </c>
      <c r="H6571" s="1">
        <v>0.5</v>
      </c>
      <c r="I6571" t="s">
        <v>11</v>
      </c>
      <c r="J65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2" spans="1:14" hidden="1" x14ac:dyDescent="0.25">
      <c r="A6572" t="s">
        <v>8282</v>
      </c>
      <c r="B6572">
        <v>8</v>
      </c>
      <c r="C6572">
        <v>9263</v>
      </c>
      <c r="D6572" t="s">
        <v>7103</v>
      </c>
      <c r="E6572" t="s">
        <v>9</v>
      </c>
      <c r="F6572" t="s">
        <v>18</v>
      </c>
      <c r="G6572" s="2" t="s">
        <v>19</v>
      </c>
      <c r="H6572" s="1">
        <v>0.5</v>
      </c>
      <c r="I6572" t="s">
        <v>11</v>
      </c>
      <c r="J65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3" spans="1:14" hidden="1" x14ac:dyDescent="0.25">
      <c r="A6573" t="s">
        <v>8282</v>
      </c>
      <c r="B6573">
        <v>8</v>
      </c>
      <c r="C6573">
        <v>9265</v>
      </c>
      <c r="D6573" t="s">
        <v>7104</v>
      </c>
      <c r="E6573" t="s">
        <v>9</v>
      </c>
      <c r="F6573" t="s">
        <v>18</v>
      </c>
      <c r="G6573" s="2" t="s">
        <v>19</v>
      </c>
      <c r="H6573" s="1">
        <v>0.5</v>
      </c>
      <c r="I6573" t="s">
        <v>11</v>
      </c>
      <c r="J65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4" spans="1:14" hidden="1" x14ac:dyDescent="0.25">
      <c r="A6574" t="s">
        <v>8282</v>
      </c>
      <c r="B6574">
        <v>8</v>
      </c>
      <c r="C6574">
        <v>9267</v>
      </c>
      <c r="D6574" t="s">
        <v>7105</v>
      </c>
      <c r="E6574" t="s">
        <v>9</v>
      </c>
      <c r="F6574" t="s">
        <v>18</v>
      </c>
      <c r="G6574" s="2" t="s">
        <v>19</v>
      </c>
      <c r="H6574" s="1">
        <v>0.5</v>
      </c>
      <c r="I6574" t="s">
        <v>11</v>
      </c>
      <c r="J65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5" spans="1:14" hidden="1" x14ac:dyDescent="0.25">
      <c r="A6575" t="s">
        <v>8282</v>
      </c>
      <c r="B6575">
        <v>8</v>
      </c>
      <c r="C6575">
        <v>9269</v>
      </c>
      <c r="D6575" t="s">
        <v>7106</v>
      </c>
      <c r="E6575" t="s">
        <v>9</v>
      </c>
      <c r="F6575" t="s">
        <v>48</v>
      </c>
      <c r="G6575" s="3">
        <v>41078</v>
      </c>
      <c r="H6575" s="1">
        <v>0.5</v>
      </c>
      <c r="I6575" t="s">
        <v>11</v>
      </c>
      <c r="J65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6" spans="1:14" hidden="1" x14ac:dyDescent="0.25">
      <c r="A6576" t="s">
        <v>8282</v>
      </c>
      <c r="B6576">
        <v>8</v>
      </c>
      <c r="C6576">
        <v>9271</v>
      </c>
      <c r="D6576" t="s">
        <v>7107</v>
      </c>
      <c r="E6576" t="s">
        <v>9</v>
      </c>
      <c r="F6576" t="s">
        <v>16</v>
      </c>
      <c r="G6576" s="2" t="s">
        <v>14</v>
      </c>
      <c r="H6576" s="1">
        <v>0.5</v>
      </c>
      <c r="I6576" t="s">
        <v>11</v>
      </c>
      <c r="J65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7" spans="1:15" hidden="1" x14ac:dyDescent="0.25">
      <c r="A6577" t="s">
        <v>8282</v>
      </c>
      <c r="B6577">
        <v>8</v>
      </c>
      <c r="C6577">
        <v>9273</v>
      </c>
      <c r="D6577" t="s">
        <v>7108</v>
      </c>
      <c r="E6577" t="s">
        <v>9</v>
      </c>
      <c r="F6577" t="s">
        <v>48</v>
      </c>
      <c r="G6577" s="3">
        <v>41078</v>
      </c>
      <c r="H6577" s="1">
        <v>0.5</v>
      </c>
      <c r="I6577" t="s">
        <v>11</v>
      </c>
      <c r="J65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8" spans="1:15" hidden="1" x14ac:dyDescent="0.25">
      <c r="A6578" t="s">
        <v>8282</v>
      </c>
      <c r="B6578">
        <v>8</v>
      </c>
      <c r="C6578">
        <v>9275</v>
      </c>
      <c r="D6578" t="s">
        <v>7109</v>
      </c>
      <c r="E6578" t="s">
        <v>9</v>
      </c>
      <c r="F6578" t="s">
        <v>16</v>
      </c>
      <c r="G6578" s="2" t="s">
        <v>14</v>
      </c>
      <c r="H6578" s="1">
        <v>0.5</v>
      </c>
      <c r="I6578" t="s">
        <v>11</v>
      </c>
      <c r="J65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79" spans="1:15" hidden="1" x14ac:dyDescent="0.25">
      <c r="A6579" t="s">
        <v>8282</v>
      </c>
      <c r="B6579">
        <v>8</v>
      </c>
      <c r="C6579">
        <v>9277</v>
      </c>
      <c r="D6579" t="s">
        <v>7110</v>
      </c>
      <c r="E6579" t="s">
        <v>9</v>
      </c>
      <c r="F6579" t="s">
        <v>16</v>
      </c>
      <c r="G6579" s="2" t="s">
        <v>14</v>
      </c>
      <c r="H6579" s="1">
        <v>0.5</v>
      </c>
      <c r="I6579" t="s">
        <v>11</v>
      </c>
      <c r="J65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0" spans="1:15" hidden="1" x14ac:dyDescent="0.25">
      <c r="A6580" t="s">
        <v>8282</v>
      </c>
      <c r="B6580">
        <v>8</v>
      </c>
      <c r="C6580">
        <v>9281</v>
      </c>
      <c r="D6580" t="s">
        <v>7111</v>
      </c>
      <c r="E6580" t="s">
        <v>9</v>
      </c>
      <c r="F6580" t="s">
        <v>16</v>
      </c>
      <c r="G6580" s="2" t="s">
        <v>14</v>
      </c>
      <c r="H6580" s="1">
        <v>0.5</v>
      </c>
      <c r="I6580" t="s">
        <v>11</v>
      </c>
      <c r="J65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1" spans="1:15" hidden="1" x14ac:dyDescent="0.25">
      <c r="A6581" t="s">
        <v>8282</v>
      </c>
      <c r="B6581">
        <v>8</v>
      </c>
      <c r="C6581">
        <v>9283</v>
      </c>
      <c r="D6581" t="s">
        <v>7112</v>
      </c>
      <c r="E6581" t="s">
        <v>9</v>
      </c>
      <c r="F6581" t="s">
        <v>16</v>
      </c>
      <c r="G6581" s="2" t="s">
        <v>14</v>
      </c>
      <c r="H6581" s="1">
        <v>0.5</v>
      </c>
      <c r="I6581" t="s">
        <v>11</v>
      </c>
      <c r="J65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2" spans="1:15" hidden="1" x14ac:dyDescent="0.25">
      <c r="A6582" t="s">
        <v>8282</v>
      </c>
      <c r="B6582">
        <v>8</v>
      </c>
      <c r="C6582">
        <v>9285</v>
      </c>
      <c r="D6582" t="s">
        <v>7113</v>
      </c>
      <c r="E6582" t="s">
        <v>9</v>
      </c>
      <c r="F6582" t="s">
        <v>18</v>
      </c>
      <c r="G6582" s="2" t="s">
        <v>19</v>
      </c>
      <c r="H6582" s="1">
        <v>0.5</v>
      </c>
      <c r="I6582" t="s">
        <v>11</v>
      </c>
      <c r="J65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3" spans="1:15" hidden="1" x14ac:dyDescent="0.25">
      <c r="A6583" t="s">
        <v>8282</v>
      </c>
      <c r="B6583">
        <v>8</v>
      </c>
      <c r="C6583">
        <v>9287</v>
      </c>
      <c r="D6583" t="s">
        <v>7114</v>
      </c>
      <c r="E6583" t="s">
        <v>9</v>
      </c>
      <c r="F6583" t="s">
        <v>18</v>
      </c>
      <c r="G6583" s="2" t="s">
        <v>19</v>
      </c>
      <c r="H6583" s="1">
        <v>0.5</v>
      </c>
      <c r="I6583" t="s">
        <v>11</v>
      </c>
      <c r="J65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4" spans="1:15" hidden="1" x14ac:dyDescent="0.25">
      <c r="A6584" t="s">
        <v>8282</v>
      </c>
      <c r="B6584">
        <v>8</v>
      </c>
      <c r="C6584">
        <v>9291</v>
      </c>
      <c r="D6584" t="s">
        <v>7115</v>
      </c>
      <c r="E6584" t="s">
        <v>9</v>
      </c>
      <c r="F6584" t="s">
        <v>48</v>
      </c>
      <c r="G6584" s="3">
        <v>41078</v>
      </c>
      <c r="H6584" s="1">
        <v>0.5</v>
      </c>
      <c r="I6584" t="s">
        <v>11</v>
      </c>
      <c r="J65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5" spans="1:15" hidden="1" x14ac:dyDescent="0.25">
      <c r="A6585" t="s">
        <v>8282</v>
      </c>
      <c r="B6585">
        <v>8</v>
      </c>
      <c r="C6585">
        <v>9293</v>
      </c>
      <c r="D6585" t="s">
        <v>7116</v>
      </c>
      <c r="E6585" t="s">
        <v>9</v>
      </c>
      <c r="F6585" t="s">
        <v>48</v>
      </c>
      <c r="G6585" s="3">
        <v>41078</v>
      </c>
      <c r="H6585" s="1">
        <v>0.5</v>
      </c>
      <c r="I6585" t="s">
        <v>11</v>
      </c>
      <c r="J65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6" spans="1:15" hidden="1" x14ac:dyDescent="0.25">
      <c r="A6586" t="s">
        <v>8282</v>
      </c>
      <c r="B6586">
        <v>8</v>
      </c>
      <c r="C6586">
        <v>9295</v>
      </c>
      <c r="D6586" t="s">
        <v>7117</v>
      </c>
      <c r="E6586" t="s">
        <v>9</v>
      </c>
      <c r="F6586" t="s">
        <v>48</v>
      </c>
      <c r="G6586" s="3">
        <v>41078</v>
      </c>
      <c r="H6586" s="1">
        <v>0.5</v>
      </c>
      <c r="I6586" t="s">
        <v>11</v>
      </c>
      <c r="J65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7" spans="1:15" hidden="1" x14ac:dyDescent="0.25">
      <c r="A6587" t="s">
        <v>8282</v>
      </c>
      <c r="B6587">
        <v>8</v>
      </c>
      <c r="C6587">
        <v>9297</v>
      </c>
      <c r="D6587" t="s">
        <v>7118</v>
      </c>
      <c r="E6587" t="s">
        <v>9</v>
      </c>
      <c r="F6587" t="s">
        <v>16</v>
      </c>
      <c r="G6587" s="2" t="s">
        <v>14</v>
      </c>
      <c r="H6587" s="1">
        <v>0.5</v>
      </c>
      <c r="I6587" t="s">
        <v>11</v>
      </c>
      <c r="J65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5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588" spans="1:15" hidden="1" x14ac:dyDescent="0.25">
      <c r="A6588" t="s">
        <v>8282</v>
      </c>
      <c r="B6588">
        <v>8</v>
      </c>
      <c r="C6588">
        <v>9300</v>
      </c>
      <c r="D6588" t="s">
        <v>7119</v>
      </c>
      <c r="E6588" t="s">
        <v>9</v>
      </c>
      <c r="F6588" t="s">
        <v>7120</v>
      </c>
      <c r="G6588" s="2" t="s">
        <v>140</v>
      </c>
      <c r="H6588" s="1">
        <v>0.95833333333333337</v>
      </c>
      <c r="I6588" t="s">
        <v>11</v>
      </c>
      <c r="J65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88" t="s">
        <v>9088</v>
      </c>
    </row>
    <row r="6589" spans="1:15" x14ac:dyDescent="0.25">
      <c r="A6589" t="s">
        <v>8282</v>
      </c>
      <c r="B6589">
        <v>8</v>
      </c>
      <c r="C6589">
        <v>9301</v>
      </c>
      <c r="D6589" t="s">
        <v>7121</v>
      </c>
      <c r="E6589" t="s">
        <v>9</v>
      </c>
      <c r="F6589" t="s">
        <v>7122</v>
      </c>
      <c r="G6589" s="2" t="s">
        <v>140</v>
      </c>
      <c r="H6589" s="1">
        <v>0.95833333333333337</v>
      </c>
      <c r="I6589" t="s">
        <v>11</v>
      </c>
      <c r="J65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5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89" t="s">
        <v>9088</v>
      </c>
      <c r="O6589" t="s">
        <v>9111</v>
      </c>
    </row>
    <row r="6590" spans="1:15" hidden="1" x14ac:dyDescent="0.25">
      <c r="A6590" t="s">
        <v>8282</v>
      </c>
      <c r="B6590">
        <v>8</v>
      </c>
      <c r="C6590">
        <v>9302</v>
      </c>
      <c r="D6590" t="s">
        <v>7123</v>
      </c>
      <c r="E6590" t="s">
        <v>9</v>
      </c>
      <c r="F6590" t="s">
        <v>149</v>
      </c>
      <c r="G6590" s="2" t="s">
        <v>140</v>
      </c>
      <c r="H6590" s="1">
        <v>0.95833333333333337</v>
      </c>
      <c r="I6590" t="s">
        <v>11</v>
      </c>
      <c r="J65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0" t="s">
        <v>9088</v>
      </c>
    </row>
    <row r="6591" spans="1:15" hidden="1" x14ac:dyDescent="0.25">
      <c r="A6591" t="s">
        <v>8282</v>
      </c>
      <c r="B6591">
        <v>8</v>
      </c>
      <c r="C6591">
        <v>9303</v>
      </c>
      <c r="D6591" t="s">
        <v>7124</v>
      </c>
      <c r="E6591" t="s">
        <v>9</v>
      </c>
      <c r="F6591" t="s">
        <v>5061</v>
      </c>
      <c r="G6591" s="2" t="s">
        <v>169</v>
      </c>
      <c r="H6591" s="1">
        <v>0.5</v>
      </c>
      <c r="I6591" t="s">
        <v>11</v>
      </c>
      <c r="J65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1" t="s">
        <v>9088</v>
      </c>
    </row>
    <row r="6592" spans="1:15" hidden="1" x14ac:dyDescent="0.25">
      <c r="A6592" t="s">
        <v>8282</v>
      </c>
      <c r="B6592">
        <v>8</v>
      </c>
      <c r="C6592">
        <v>9304</v>
      </c>
      <c r="D6592" t="s">
        <v>7125</v>
      </c>
      <c r="E6592" t="s">
        <v>9</v>
      </c>
      <c r="F6592" t="s">
        <v>149</v>
      </c>
      <c r="G6592" s="2" t="s">
        <v>140</v>
      </c>
      <c r="H6592" s="1">
        <v>0.95833333333333337</v>
      </c>
      <c r="I6592" t="s">
        <v>11</v>
      </c>
      <c r="J65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2" t="s">
        <v>9088</v>
      </c>
    </row>
    <row r="6593" spans="1:15" x14ac:dyDescent="0.25">
      <c r="A6593" t="s">
        <v>8282</v>
      </c>
      <c r="B6593">
        <v>8</v>
      </c>
      <c r="C6593">
        <v>9305</v>
      </c>
      <c r="D6593" t="s">
        <v>7126</v>
      </c>
      <c r="E6593" t="s">
        <v>9</v>
      </c>
      <c r="F6593" t="s">
        <v>7127</v>
      </c>
      <c r="G6593" s="2" t="s">
        <v>68</v>
      </c>
      <c r="H6593" s="1">
        <v>0.5</v>
      </c>
      <c r="I6593" t="s">
        <v>11</v>
      </c>
      <c r="J65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5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3" t="s">
        <v>9088</v>
      </c>
      <c r="O6593" t="s">
        <v>9111</v>
      </c>
    </row>
    <row r="6594" spans="1:15" hidden="1" x14ac:dyDescent="0.25">
      <c r="A6594" t="s">
        <v>8282</v>
      </c>
      <c r="B6594">
        <v>8</v>
      </c>
      <c r="C6594">
        <v>9306</v>
      </c>
      <c r="D6594" t="s">
        <v>7128</v>
      </c>
      <c r="E6594" t="s">
        <v>9</v>
      </c>
      <c r="F6594" t="s">
        <v>5028</v>
      </c>
      <c r="G6594" s="2" t="s">
        <v>140</v>
      </c>
      <c r="H6594" s="1">
        <v>0.95833333333333337</v>
      </c>
      <c r="I6594" t="s">
        <v>11</v>
      </c>
      <c r="J65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4" t="s">
        <v>9088</v>
      </c>
    </row>
    <row r="6595" spans="1:15" x14ac:dyDescent="0.25">
      <c r="A6595" t="s">
        <v>8282</v>
      </c>
      <c r="B6595">
        <v>8</v>
      </c>
      <c r="C6595">
        <v>9307</v>
      </c>
      <c r="D6595" t="s">
        <v>7129</v>
      </c>
      <c r="E6595" t="s">
        <v>9</v>
      </c>
      <c r="F6595" t="s">
        <v>7130</v>
      </c>
      <c r="G6595" s="3">
        <v>40444</v>
      </c>
      <c r="H6595" t="s">
        <v>7131</v>
      </c>
      <c r="I6595" t="s">
        <v>11</v>
      </c>
      <c r="J65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BCW,IE,MCA,OT</v>
      </c>
      <c r="L65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5" t="s">
        <v>9088</v>
      </c>
      <c r="O6595" t="s">
        <v>9111</v>
      </c>
    </row>
    <row r="6596" spans="1:15" x14ac:dyDescent="0.25">
      <c r="A6596" t="s">
        <v>8282</v>
      </c>
      <c r="B6596">
        <v>8</v>
      </c>
      <c r="C6596">
        <v>9308</v>
      </c>
      <c r="D6596" t="s">
        <v>7132</v>
      </c>
      <c r="E6596" t="s">
        <v>9</v>
      </c>
      <c r="F6596" t="s">
        <v>7133</v>
      </c>
      <c r="G6596" s="3">
        <v>38951</v>
      </c>
      <c r="H6596" t="s">
        <v>1562</v>
      </c>
      <c r="I6596" t="s">
        <v>11</v>
      </c>
      <c r="J65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L65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6" t="s">
        <v>9088</v>
      </c>
      <c r="O6596" t="s">
        <v>9111</v>
      </c>
    </row>
    <row r="6597" spans="1:15" hidden="1" x14ac:dyDescent="0.25">
      <c r="A6597" t="s">
        <v>8282</v>
      </c>
      <c r="B6597">
        <v>8</v>
      </c>
      <c r="C6597">
        <v>9309</v>
      </c>
      <c r="D6597" t="s">
        <v>7134</v>
      </c>
      <c r="E6597" t="s">
        <v>9</v>
      </c>
      <c r="F6597" t="s">
        <v>149</v>
      </c>
      <c r="G6597" s="2" t="s">
        <v>140</v>
      </c>
      <c r="H6597" s="1">
        <v>0.95833333333333337</v>
      </c>
      <c r="I6597" t="s">
        <v>11</v>
      </c>
      <c r="J65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7" t="s">
        <v>9088</v>
      </c>
    </row>
    <row r="6598" spans="1:15" hidden="1" x14ac:dyDescent="0.25">
      <c r="A6598" t="s">
        <v>8282</v>
      </c>
      <c r="B6598">
        <v>8</v>
      </c>
      <c r="C6598">
        <v>9310</v>
      </c>
      <c r="D6598" t="s">
        <v>7135</v>
      </c>
      <c r="E6598" t="s">
        <v>9</v>
      </c>
      <c r="F6598" t="s">
        <v>5061</v>
      </c>
      <c r="G6598" s="2" t="s">
        <v>169</v>
      </c>
      <c r="H6598" s="1">
        <v>0.5</v>
      </c>
      <c r="I6598" t="s">
        <v>11</v>
      </c>
      <c r="J65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8" t="s">
        <v>9088</v>
      </c>
    </row>
    <row r="6599" spans="1:15" hidden="1" x14ac:dyDescent="0.25">
      <c r="A6599" t="s">
        <v>8282</v>
      </c>
      <c r="B6599">
        <v>8</v>
      </c>
      <c r="C6599">
        <v>9311</v>
      </c>
      <c r="D6599" t="s">
        <v>7136</v>
      </c>
      <c r="E6599" t="s">
        <v>9</v>
      </c>
      <c r="F6599" t="s">
        <v>149</v>
      </c>
      <c r="G6599" s="2" t="s">
        <v>140</v>
      </c>
      <c r="H6599" s="1">
        <v>0.95833333333333337</v>
      </c>
      <c r="I6599" t="s">
        <v>11</v>
      </c>
      <c r="J65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5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599" t="s">
        <v>9088</v>
      </c>
    </row>
    <row r="6600" spans="1:15" hidden="1" x14ac:dyDescent="0.25">
      <c r="A6600" t="s">
        <v>8282</v>
      </c>
      <c r="B6600">
        <v>8</v>
      </c>
      <c r="C6600">
        <v>9312</v>
      </c>
      <c r="D6600" t="s">
        <v>7137</v>
      </c>
      <c r="E6600" t="s">
        <v>9</v>
      </c>
      <c r="F6600" t="s">
        <v>6808</v>
      </c>
      <c r="G6600" s="3">
        <v>40773</v>
      </c>
      <c r="H6600" s="1">
        <v>0.5</v>
      </c>
      <c r="I6600" t="s">
        <v>11</v>
      </c>
      <c r="J66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00" t="s">
        <v>9088</v>
      </c>
    </row>
    <row r="6601" spans="1:15" hidden="1" x14ac:dyDescent="0.25">
      <c r="A6601" t="s">
        <v>8282</v>
      </c>
      <c r="B6601">
        <v>8</v>
      </c>
      <c r="C6601">
        <v>9313</v>
      </c>
      <c r="D6601" t="s">
        <v>7138</v>
      </c>
      <c r="E6601" t="s">
        <v>9</v>
      </c>
      <c r="F6601" t="s">
        <v>16</v>
      </c>
      <c r="G6601" s="2" t="s">
        <v>14</v>
      </c>
      <c r="H6601" s="1">
        <v>0.5</v>
      </c>
      <c r="I6601" t="s">
        <v>11</v>
      </c>
      <c r="J66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02" spans="1:15" hidden="1" x14ac:dyDescent="0.25">
      <c r="A6602" t="s">
        <v>8282</v>
      </c>
      <c r="B6602">
        <v>8</v>
      </c>
      <c r="C6602">
        <v>9314</v>
      </c>
      <c r="D6602" t="s">
        <v>7139</v>
      </c>
      <c r="E6602" t="s">
        <v>9</v>
      </c>
      <c r="F6602" t="s">
        <v>16</v>
      </c>
      <c r="G6602" s="2" t="s">
        <v>14</v>
      </c>
      <c r="H6602" s="1">
        <v>0.5</v>
      </c>
      <c r="I6602" t="s">
        <v>11</v>
      </c>
      <c r="J66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03" spans="1:15" hidden="1" x14ac:dyDescent="0.25">
      <c r="A6603" t="s">
        <v>8282</v>
      </c>
      <c r="B6603">
        <v>8</v>
      </c>
      <c r="C6603">
        <v>9315</v>
      </c>
      <c r="D6603" t="s">
        <v>7140</v>
      </c>
      <c r="E6603" t="s">
        <v>9</v>
      </c>
      <c r="F6603" t="s">
        <v>16</v>
      </c>
      <c r="G6603" s="2" t="s">
        <v>14</v>
      </c>
      <c r="H6603" s="1">
        <v>0.5</v>
      </c>
      <c r="I6603" t="s">
        <v>11</v>
      </c>
      <c r="J66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04" spans="1:15" hidden="1" x14ac:dyDescent="0.25">
      <c r="A6604" t="s">
        <v>8282</v>
      </c>
      <c r="B6604">
        <v>8</v>
      </c>
      <c r="C6604">
        <v>9316</v>
      </c>
      <c r="D6604" t="s">
        <v>7141</v>
      </c>
      <c r="E6604" t="s">
        <v>9</v>
      </c>
      <c r="F6604" t="s">
        <v>16</v>
      </c>
      <c r="G6604" s="2" t="s">
        <v>14</v>
      </c>
      <c r="H6604" s="1">
        <v>0.5</v>
      </c>
      <c r="I6604" t="s">
        <v>11</v>
      </c>
      <c r="J66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05" spans="1:15" hidden="1" x14ac:dyDescent="0.25">
      <c r="A6605" t="s">
        <v>8282</v>
      </c>
      <c r="B6605">
        <v>8</v>
      </c>
      <c r="C6605">
        <v>9317</v>
      </c>
      <c r="D6605" t="s">
        <v>7142</v>
      </c>
      <c r="E6605" t="s">
        <v>9</v>
      </c>
      <c r="F6605" t="s">
        <v>13</v>
      </c>
      <c r="G6605" s="2" t="s">
        <v>14</v>
      </c>
      <c r="H6605" s="1">
        <v>0.5</v>
      </c>
      <c r="I6605" t="s">
        <v>11</v>
      </c>
      <c r="J66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06" spans="1:15" hidden="1" x14ac:dyDescent="0.25">
      <c r="A6606" t="s">
        <v>8282</v>
      </c>
      <c r="B6606">
        <v>8</v>
      </c>
      <c r="C6606">
        <v>9318</v>
      </c>
      <c r="D6606" t="s">
        <v>7143</v>
      </c>
      <c r="E6606" t="s">
        <v>9</v>
      </c>
      <c r="F6606" t="s">
        <v>93</v>
      </c>
      <c r="G6606" s="3">
        <v>41078</v>
      </c>
      <c r="H6606" s="1">
        <v>0.5</v>
      </c>
      <c r="I6606" t="s">
        <v>11</v>
      </c>
      <c r="J66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07" spans="1:15" hidden="1" x14ac:dyDescent="0.25">
      <c r="A6607" t="s">
        <v>8282</v>
      </c>
      <c r="B6607">
        <v>8</v>
      </c>
      <c r="C6607">
        <v>9319</v>
      </c>
      <c r="D6607" t="s">
        <v>7144</v>
      </c>
      <c r="E6607" t="s">
        <v>9</v>
      </c>
      <c r="F6607" t="s">
        <v>13</v>
      </c>
      <c r="G6607" s="2" t="s">
        <v>14</v>
      </c>
      <c r="H6607" s="1">
        <v>0.5</v>
      </c>
      <c r="I6607" t="s">
        <v>11</v>
      </c>
      <c r="J66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08" spans="1:15" hidden="1" x14ac:dyDescent="0.25">
      <c r="A6608" t="s">
        <v>8282</v>
      </c>
      <c r="B6608">
        <v>8</v>
      </c>
      <c r="C6608">
        <v>9320</v>
      </c>
      <c r="D6608" t="s">
        <v>7145</v>
      </c>
      <c r="E6608" t="s">
        <v>9</v>
      </c>
      <c r="F6608" t="s">
        <v>13</v>
      </c>
      <c r="G6608" s="2" t="s">
        <v>14</v>
      </c>
      <c r="H6608" s="1">
        <v>0.5</v>
      </c>
      <c r="I6608" t="s">
        <v>11</v>
      </c>
      <c r="J66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09" spans="1:14" hidden="1" x14ac:dyDescent="0.25">
      <c r="A6609" t="s">
        <v>8282</v>
      </c>
      <c r="B6609">
        <v>8</v>
      </c>
      <c r="C6609">
        <v>9321</v>
      </c>
      <c r="D6609" t="s">
        <v>7146</v>
      </c>
      <c r="E6609" t="s">
        <v>9</v>
      </c>
      <c r="F6609" t="s">
        <v>16</v>
      </c>
      <c r="G6609" s="2" t="s">
        <v>14</v>
      </c>
      <c r="H6609" s="1">
        <v>0.5</v>
      </c>
      <c r="I6609" t="s">
        <v>11</v>
      </c>
      <c r="J66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10" spans="1:14" hidden="1" x14ac:dyDescent="0.25">
      <c r="A6610" t="s">
        <v>8282</v>
      </c>
      <c r="B6610">
        <v>8</v>
      </c>
      <c r="C6610">
        <v>9322</v>
      </c>
      <c r="D6610" t="s">
        <v>7147</v>
      </c>
      <c r="E6610" t="s">
        <v>9</v>
      </c>
      <c r="F6610" t="s">
        <v>16</v>
      </c>
      <c r="G6610" s="2" t="s">
        <v>14</v>
      </c>
      <c r="H6610" s="1">
        <v>0.5</v>
      </c>
      <c r="I6610" t="s">
        <v>11</v>
      </c>
      <c r="J66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11" spans="1:14" hidden="1" x14ac:dyDescent="0.25">
      <c r="A6611" t="s">
        <v>8282</v>
      </c>
      <c r="B6611">
        <v>8</v>
      </c>
      <c r="C6611">
        <v>9323</v>
      </c>
      <c r="D6611" t="s">
        <v>7148</v>
      </c>
      <c r="E6611" t="s">
        <v>9</v>
      </c>
      <c r="F6611" t="s">
        <v>3315</v>
      </c>
      <c r="G6611" s="3">
        <v>40773</v>
      </c>
      <c r="H6611" s="1">
        <v>0.5</v>
      </c>
      <c r="I6611" t="s">
        <v>11</v>
      </c>
      <c r="J66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11" t="s">
        <v>9088</v>
      </c>
    </row>
    <row r="6612" spans="1:14" hidden="1" x14ac:dyDescent="0.25">
      <c r="A6612" t="s">
        <v>8282</v>
      </c>
      <c r="B6612">
        <v>8</v>
      </c>
      <c r="C6612">
        <v>9324</v>
      </c>
      <c r="D6612" t="s">
        <v>7149</v>
      </c>
      <c r="E6612" t="s">
        <v>9</v>
      </c>
      <c r="F6612" t="s">
        <v>3315</v>
      </c>
      <c r="G6612" s="3">
        <v>40773</v>
      </c>
      <c r="H6612" s="1">
        <v>0.5</v>
      </c>
      <c r="I6612" t="s">
        <v>11</v>
      </c>
      <c r="J66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12" t="s">
        <v>9088</v>
      </c>
    </row>
    <row r="6613" spans="1:14" hidden="1" x14ac:dyDescent="0.25">
      <c r="A6613" t="s">
        <v>8282</v>
      </c>
      <c r="B6613">
        <v>8</v>
      </c>
      <c r="C6613">
        <v>9325</v>
      </c>
      <c r="D6613" t="s">
        <v>7150</v>
      </c>
      <c r="E6613" t="s">
        <v>9</v>
      </c>
      <c r="F6613" t="s">
        <v>1081</v>
      </c>
      <c r="G6613" s="3">
        <v>39618</v>
      </c>
      <c r="H6613" s="1">
        <v>0.52083333333333337</v>
      </c>
      <c r="I6613" t="s">
        <v>11</v>
      </c>
      <c r="J66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13" t="s">
        <v>9088</v>
      </c>
    </row>
    <row r="6614" spans="1:14" hidden="1" x14ac:dyDescent="0.25">
      <c r="A6614" t="s">
        <v>8282</v>
      </c>
      <c r="B6614">
        <v>8</v>
      </c>
      <c r="C6614">
        <v>9326</v>
      </c>
      <c r="D6614" t="s">
        <v>7151</v>
      </c>
      <c r="E6614" t="s">
        <v>9</v>
      </c>
      <c r="F6614" t="s">
        <v>1112</v>
      </c>
      <c r="G6614" s="3">
        <v>40773</v>
      </c>
      <c r="H6614" s="1">
        <v>0.5</v>
      </c>
      <c r="I6614" t="s">
        <v>11</v>
      </c>
      <c r="J66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14" t="s">
        <v>9088</v>
      </c>
    </row>
    <row r="6615" spans="1:14" hidden="1" x14ac:dyDescent="0.25">
      <c r="A6615" t="s">
        <v>8282</v>
      </c>
      <c r="B6615">
        <v>8</v>
      </c>
      <c r="C6615">
        <v>9327</v>
      </c>
      <c r="D6615" t="s">
        <v>7152</v>
      </c>
      <c r="E6615" t="s">
        <v>9</v>
      </c>
      <c r="F6615" t="s">
        <v>1112</v>
      </c>
      <c r="G6615" s="3">
        <v>40773</v>
      </c>
      <c r="H6615" s="1">
        <v>0.5</v>
      </c>
      <c r="I6615" t="s">
        <v>11</v>
      </c>
      <c r="J66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15" t="s">
        <v>9088</v>
      </c>
    </row>
    <row r="6616" spans="1:14" hidden="1" x14ac:dyDescent="0.25">
      <c r="A6616" t="s">
        <v>8282</v>
      </c>
      <c r="B6616">
        <v>8</v>
      </c>
      <c r="C6616">
        <v>9330</v>
      </c>
      <c r="D6616" t="s">
        <v>7153</v>
      </c>
      <c r="E6616" t="s">
        <v>9</v>
      </c>
      <c r="F6616" t="s">
        <v>369</v>
      </c>
      <c r="G6616" s="3">
        <v>40773</v>
      </c>
      <c r="H6616" s="1">
        <v>0.5</v>
      </c>
      <c r="I6616" t="s">
        <v>11</v>
      </c>
      <c r="J66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16" t="s">
        <v>9088</v>
      </c>
    </row>
    <row r="6617" spans="1:14" hidden="1" x14ac:dyDescent="0.25">
      <c r="A6617" t="s">
        <v>8282</v>
      </c>
      <c r="B6617">
        <v>8</v>
      </c>
      <c r="C6617">
        <v>9343</v>
      </c>
      <c r="D6617" t="s">
        <v>7154</v>
      </c>
      <c r="E6617" t="s">
        <v>9</v>
      </c>
      <c r="F6617" t="s">
        <v>16</v>
      </c>
      <c r="G6617" s="2" t="s">
        <v>14</v>
      </c>
      <c r="H6617" s="1">
        <v>0.5</v>
      </c>
      <c r="I6617" t="s">
        <v>11</v>
      </c>
      <c r="J66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18" spans="1:14" hidden="1" x14ac:dyDescent="0.25">
      <c r="A6618" t="s">
        <v>8282</v>
      </c>
      <c r="B6618">
        <v>8</v>
      </c>
      <c r="C6618">
        <v>9344</v>
      </c>
      <c r="D6618" t="s">
        <v>7155</v>
      </c>
      <c r="E6618" t="s">
        <v>9</v>
      </c>
      <c r="F6618" t="s">
        <v>16</v>
      </c>
      <c r="G6618" s="2" t="s">
        <v>14</v>
      </c>
      <c r="H6618" s="1">
        <v>0.5</v>
      </c>
      <c r="I6618" t="s">
        <v>11</v>
      </c>
      <c r="J66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19" spans="1:14" hidden="1" x14ac:dyDescent="0.25">
      <c r="A6619" t="s">
        <v>8282</v>
      </c>
      <c r="B6619">
        <v>8</v>
      </c>
      <c r="C6619">
        <v>9345</v>
      </c>
      <c r="D6619" t="s">
        <v>7156</v>
      </c>
      <c r="E6619" t="s">
        <v>9</v>
      </c>
      <c r="F6619" t="s">
        <v>16</v>
      </c>
      <c r="G6619" s="2" t="s">
        <v>14</v>
      </c>
      <c r="H6619" s="1">
        <v>0.5</v>
      </c>
      <c r="I6619" t="s">
        <v>11</v>
      </c>
      <c r="J66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20" spans="1:14" hidden="1" x14ac:dyDescent="0.25">
      <c r="A6620" t="s">
        <v>8282</v>
      </c>
      <c r="B6620">
        <v>8</v>
      </c>
      <c r="C6620">
        <v>9346</v>
      </c>
      <c r="D6620" t="s">
        <v>7157</v>
      </c>
      <c r="E6620" t="s">
        <v>9</v>
      </c>
      <c r="F6620" t="s">
        <v>5034</v>
      </c>
      <c r="G6620" s="2" t="s">
        <v>140</v>
      </c>
      <c r="H6620" s="1">
        <v>0.95833333333333337</v>
      </c>
      <c r="I6620" t="s">
        <v>11</v>
      </c>
      <c r="J66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20" t="s">
        <v>9088</v>
      </c>
    </row>
    <row r="6621" spans="1:14" hidden="1" x14ac:dyDescent="0.25">
      <c r="A6621" t="s">
        <v>8282</v>
      </c>
      <c r="B6621">
        <v>8</v>
      </c>
      <c r="C6621">
        <v>9347</v>
      </c>
      <c r="D6621" t="s">
        <v>7158</v>
      </c>
      <c r="E6621" t="s">
        <v>9</v>
      </c>
      <c r="F6621" t="s">
        <v>5034</v>
      </c>
      <c r="G6621" s="2" t="s">
        <v>140</v>
      </c>
      <c r="H6621" s="1">
        <v>0.95833333333333337</v>
      </c>
      <c r="I6621" t="s">
        <v>11</v>
      </c>
      <c r="J66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21" t="s">
        <v>9088</v>
      </c>
    </row>
    <row r="6622" spans="1:14" hidden="1" x14ac:dyDescent="0.25">
      <c r="A6622" t="s">
        <v>8282</v>
      </c>
      <c r="B6622">
        <v>8</v>
      </c>
      <c r="C6622">
        <v>9348</v>
      </c>
      <c r="D6622" t="s">
        <v>7159</v>
      </c>
      <c r="E6622" t="s">
        <v>9</v>
      </c>
      <c r="F6622" t="s">
        <v>5034</v>
      </c>
      <c r="G6622" s="2" t="s">
        <v>140</v>
      </c>
      <c r="H6622" s="1">
        <v>0.95833333333333337</v>
      </c>
      <c r="I6622" t="s">
        <v>11</v>
      </c>
      <c r="J66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22" t="s">
        <v>9088</v>
      </c>
    </row>
    <row r="6623" spans="1:14" hidden="1" x14ac:dyDescent="0.25">
      <c r="A6623" t="s">
        <v>8282</v>
      </c>
      <c r="B6623">
        <v>8</v>
      </c>
      <c r="C6623">
        <v>9349</v>
      </c>
      <c r="D6623" t="s">
        <v>7160</v>
      </c>
      <c r="E6623" t="s">
        <v>9</v>
      </c>
      <c r="F6623" t="s">
        <v>5034</v>
      </c>
      <c r="G6623" s="2" t="s">
        <v>140</v>
      </c>
      <c r="H6623" s="1">
        <v>0.95833333333333337</v>
      </c>
      <c r="I6623" t="s">
        <v>11</v>
      </c>
      <c r="J66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23" t="s">
        <v>9088</v>
      </c>
    </row>
    <row r="6624" spans="1:14" hidden="1" x14ac:dyDescent="0.25">
      <c r="A6624" t="s">
        <v>8282</v>
      </c>
      <c r="B6624">
        <v>8</v>
      </c>
      <c r="C6624">
        <v>9370</v>
      </c>
      <c r="D6624" t="s">
        <v>7161</v>
      </c>
      <c r="E6624" t="s">
        <v>9</v>
      </c>
      <c r="F6624" t="s">
        <v>16</v>
      </c>
      <c r="G6624" s="2" t="s">
        <v>14</v>
      </c>
      <c r="H6624" s="1">
        <v>0.5</v>
      </c>
      <c r="I6624" t="s">
        <v>11</v>
      </c>
      <c r="J66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25" spans="1:14" hidden="1" x14ac:dyDescent="0.25">
      <c r="A6625" t="s">
        <v>8282</v>
      </c>
      <c r="B6625">
        <v>8</v>
      </c>
      <c r="C6625">
        <v>9371</v>
      </c>
      <c r="D6625" t="s">
        <v>7162</v>
      </c>
      <c r="E6625" t="s">
        <v>9</v>
      </c>
      <c r="F6625" t="s">
        <v>16</v>
      </c>
      <c r="G6625" s="2" t="s">
        <v>14</v>
      </c>
      <c r="H6625" s="1">
        <v>0.5</v>
      </c>
      <c r="I6625" t="s">
        <v>11</v>
      </c>
      <c r="J66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26" spans="1:14" hidden="1" x14ac:dyDescent="0.25">
      <c r="A6626" t="s">
        <v>8282</v>
      </c>
      <c r="B6626">
        <v>8</v>
      </c>
      <c r="C6626">
        <v>9372</v>
      </c>
      <c r="D6626" t="s">
        <v>7163</v>
      </c>
      <c r="E6626" t="s">
        <v>9</v>
      </c>
      <c r="F6626" t="s">
        <v>16</v>
      </c>
      <c r="G6626" s="2" t="s">
        <v>14</v>
      </c>
      <c r="H6626" s="1">
        <v>0.5</v>
      </c>
      <c r="I6626" t="s">
        <v>11</v>
      </c>
      <c r="J66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27" spans="1:14" hidden="1" x14ac:dyDescent="0.25">
      <c r="A6627" t="s">
        <v>8282</v>
      </c>
      <c r="B6627">
        <v>8</v>
      </c>
      <c r="C6627">
        <v>9373</v>
      </c>
      <c r="D6627" t="s">
        <v>7164</v>
      </c>
      <c r="E6627" t="s">
        <v>9</v>
      </c>
      <c r="F6627" t="s">
        <v>16</v>
      </c>
      <c r="G6627" s="2" t="s">
        <v>14</v>
      </c>
      <c r="H6627" s="1">
        <v>0.5</v>
      </c>
      <c r="I6627" t="s">
        <v>11</v>
      </c>
      <c r="J66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28" spans="1:14" hidden="1" x14ac:dyDescent="0.25">
      <c r="A6628" t="s">
        <v>8282</v>
      </c>
      <c r="B6628">
        <v>8</v>
      </c>
      <c r="C6628">
        <v>9374</v>
      </c>
      <c r="D6628" t="s">
        <v>7165</v>
      </c>
      <c r="E6628" t="s">
        <v>9</v>
      </c>
      <c r="F6628" t="s">
        <v>16</v>
      </c>
      <c r="G6628" s="2" t="s">
        <v>14</v>
      </c>
      <c r="H6628" s="1">
        <v>0.5</v>
      </c>
      <c r="I6628" t="s">
        <v>11</v>
      </c>
      <c r="J66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29" spans="1:14" hidden="1" x14ac:dyDescent="0.25">
      <c r="A6629" t="s">
        <v>8282</v>
      </c>
      <c r="B6629">
        <v>8</v>
      </c>
      <c r="C6629">
        <v>9375</v>
      </c>
      <c r="D6629" t="s">
        <v>7166</v>
      </c>
      <c r="E6629" t="s">
        <v>9</v>
      </c>
      <c r="F6629" t="s">
        <v>16</v>
      </c>
      <c r="G6629" s="2" t="s">
        <v>14</v>
      </c>
      <c r="H6629" s="1">
        <v>0.5</v>
      </c>
      <c r="I6629" t="s">
        <v>11</v>
      </c>
      <c r="J66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0" spans="1:14" hidden="1" x14ac:dyDescent="0.25">
      <c r="A6630" t="s">
        <v>8282</v>
      </c>
      <c r="B6630">
        <v>8</v>
      </c>
      <c r="C6630">
        <v>9376</v>
      </c>
      <c r="D6630" t="s">
        <v>7167</v>
      </c>
      <c r="E6630" t="s">
        <v>9</v>
      </c>
      <c r="F6630" t="s">
        <v>16</v>
      </c>
      <c r="G6630" s="2" t="s">
        <v>14</v>
      </c>
      <c r="H6630" s="1">
        <v>0.5</v>
      </c>
      <c r="I6630" t="s">
        <v>11</v>
      </c>
      <c r="J66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1" spans="1:14" hidden="1" x14ac:dyDescent="0.25">
      <c r="A6631" t="s">
        <v>8282</v>
      </c>
      <c r="B6631">
        <v>8</v>
      </c>
      <c r="C6631">
        <v>9377</v>
      </c>
      <c r="D6631" t="s">
        <v>7168</v>
      </c>
      <c r="E6631" t="s">
        <v>9</v>
      </c>
      <c r="F6631" t="s">
        <v>16</v>
      </c>
      <c r="G6631" s="2" t="s">
        <v>14</v>
      </c>
      <c r="H6631" s="1">
        <v>0.5</v>
      </c>
      <c r="I6631" t="s">
        <v>11</v>
      </c>
      <c r="J66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2" spans="1:14" hidden="1" x14ac:dyDescent="0.25">
      <c r="A6632" t="s">
        <v>8282</v>
      </c>
      <c r="B6632">
        <v>8</v>
      </c>
      <c r="C6632">
        <v>9401</v>
      </c>
      <c r="D6632" t="s">
        <v>7169</v>
      </c>
      <c r="E6632" t="s">
        <v>9</v>
      </c>
      <c r="F6632" t="s">
        <v>16</v>
      </c>
      <c r="G6632" s="2" t="s">
        <v>14</v>
      </c>
      <c r="H6632" s="1">
        <v>0.5</v>
      </c>
      <c r="I6632" t="s">
        <v>11</v>
      </c>
      <c r="J66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3" spans="1:14" hidden="1" x14ac:dyDescent="0.25">
      <c r="A6633" t="s">
        <v>8282</v>
      </c>
      <c r="B6633">
        <v>8</v>
      </c>
      <c r="C6633">
        <v>9500</v>
      </c>
      <c r="D6633" t="s">
        <v>7170</v>
      </c>
      <c r="E6633" t="s">
        <v>9</v>
      </c>
      <c r="F6633" t="s">
        <v>16</v>
      </c>
      <c r="G6633" s="2" t="s">
        <v>14</v>
      </c>
      <c r="H6633" s="1">
        <v>0.5</v>
      </c>
      <c r="I6633" t="s">
        <v>11</v>
      </c>
      <c r="J66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4" spans="1:14" hidden="1" x14ac:dyDescent="0.25">
      <c r="A6634" t="s">
        <v>8282</v>
      </c>
      <c r="B6634">
        <v>8</v>
      </c>
      <c r="C6634">
        <v>9502</v>
      </c>
      <c r="D6634" t="s">
        <v>7171</v>
      </c>
      <c r="E6634" t="s">
        <v>9</v>
      </c>
      <c r="F6634" t="s">
        <v>48</v>
      </c>
      <c r="G6634" s="3">
        <v>41078</v>
      </c>
      <c r="H6634" s="1">
        <v>0.5</v>
      </c>
      <c r="I6634" t="s">
        <v>11</v>
      </c>
      <c r="J66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5" spans="1:14" hidden="1" x14ac:dyDescent="0.25">
      <c r="A6635" t="s">
        <v>8282</v>
      </c>
      <c r="B6635">
        <v>8</v>
      </c>
      <c r="C6635">
        <v>9503</v>
      </c>
      <c r="D6635" t="s">
        <v>7172</v>
      </c>
      <c r="E6635" t="s">
        <v>9</v>
      </c>
      <c r="F6635" t="s">
        <v>16</v>
      </c>
      <c r="G6635" s="2" t="s">
        <v>14</v>
      </c>
      <c r="H6635" s="1">
        <v>0.5</v>
      </c>
      <c r="I6635" t="s">
        <v>11</v>
      </c>
      <c r="J66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6" spans="1:14" hidden="1" x14ac:dyDescent="0.25">
      <c r="A6636" t="s">
        <v>8282</v>
      </c>
      <c r="B6636">
        <v>8</v>
      </c>
      <c r="C6636">
        <v>9504</v>
      </c>
      <c r="D6636" t="s">
        <v>7173</v>
      </c>
      <c r="E6636" t="s">
        <v>9</v>
      </c>
      <c r="F6636" t="s">
        <v>16</v>
      </c>
      <c r="G6636" s="2" t="s">
        <v>14</v>
      </c>
      <c r="H6636" s="1">
        <v>0.5</v>
      </c>
      <c r="I6636" t="s">
        <v>11</v>
      </c>
      <c r="J66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7" spans="1:14" hidden="1" x14ac:dyDescent="0.25">
      <c r="A6637" t="s">
        <v>8282</v>
      </c>
      <c r="B6637">
        <v>8</v>
      </c>
      <c r="C6637">
        <v>9505</v>
      </c>
      <c r="D6637" t="s">
        <v>7174</v>
      </c>
      <c r="E6637" t="s">
        <v>9</v>
      </c>
      <c r="F6637" t="s">
        <v>18</v>
      </c>
      <c r="G6637" s="2" t="s">
        <v>19</v>
      </c>
      <c r="H6637" s="1">
        <v>0.5</v>
      </c>
      <c r="I6637" t="s">
        <v>11</v>
      </c>
      <c r="J66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38" spans="1:14" hidden="1" x14ac:dyDescent="0.25">
      <c r="A6638" t="s">
        <v>8282</v>
      </c>
      <c r="B6638">
        <v>8</v>
      </c>
      <c r="C6638">
        <v>9506</v>
      </c>
      <c r="D6638" t="s">
        <v>7175</v>
      </c>
      <c r="E6638" t="s">
        <v>9</v>
      </c>
      <c r="F6638" t="s">
        <v>3426</v>
      </c>
      <c r="G6638" s="2" t="s">
        <v>14</v>
      </c>
      <c r="H6638" s="1">
        <v>0.5</v>
      </c>
      <c r="I6638" t="s">
        <v>11</v>
      </c>
      <c r="J66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38" t="s">
        <v>9088</v>
      </c>
    </row>
    <row r="6639" spans="1:14" hidden="1" x14ac:dyDescent="0.25">
      <c r="A6639" t="s">
        <v>8282</v>
      </c>
      <c r="B6639">
        <v>8</v>
      </c>
      <c r="C6639">
        <v>9507</v>
      </c>
      <c r="D6639" t="s">
        <v>7176</v>
      </c>
      <c r="E6639" t="s">
        <v>9</v>
      </c>
      <c r="F6639" t="s">
        <v>242</v>
      </c>
      <c r="G6639" s="2" t="s">
        <v>243</v>
      </c>
      <c r="H6639" s="1">
        <v>0.5</v>
      </c>
      <c r="I6639" t="s">
        <v>11</v>
      </c>
      <c r="J66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0" spans="1:14" hidden="1" x14ac:dyDescent="0.25">
      <c r="A6640" t="s">
        <v>8282</v>
      </c>
      <c r="B6640">
        <v>8</v>
      </c>
      <c r="C6640">
        <v>9508</v>
      </c>
      <c r="D6640" t="s">
        <v>7177</v>
      </c>
      <c r="E6640" t="s">
        <v>9</v>
      </c>
      <c r="F6640" t="s">
        <v>18</v>
      </c>
      <c r="G6640" s="2" t="s">
        <v>19</v>
      </c>
      <c r="H6640" s="1">
        <v>0.5</v>
      </c>
      <c r="I6640" t="s">
        <v>11</v>
      </c>
      <c r="J66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1" spans="1:12" hidden="1" x14ac:dyDescent="0.25">
      <c r="A6641" t="s">
        <v>8282</v>
      </c>
      <c r="B6641">
        <v>8</v>
      </c>
      <c r="C6641">
        <v>9509</v>
      </c>
      <c r="D6641" t="s">
        <v>7178</v>
      </c>
      <c r="E6641" t="s">
        <v>9</v>
      </c>
      <c r="F6641" t="s">
        <v>16</v>
      </c>
      <c r="G6641" s="2" t="s">
        <v>14</v>
      </c>
      <c r="H6641" s="1">
        <v>0.5</v>
      </c>
      <c r="I6641" t="s">
        <v>11</v>
      </c>
      <c r="J66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2" spans="1:12" hidden="1" x14ac:dyDescent="0.25">
      <c r="A6642" t="s">
        <v>8282</v>
      </c>
      <c r="B6642">
        <v>8</v>
      </c>
      <c r="C6642">
        <v>9510</v>
      </c>
      <c r="D6642" t="s">
        <v>7179</v>
      </c>
      <c r="E6642" t="s">
        <v>9</v>
      </c>
      <c r="F6642" t="s">
        <v>242</v>
      </c>
      <c r="G6642" s="2" t="s">
        <v>243</v>
      </c>
      <c r="H6642" s="1">
        <v>0.5</v>
      </c>
      <c r="I6642" t="s">
        <v>11</v>
      </c>
      <c r="J66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3" spans="1:12" hidden="1" x14ac:dyDescent="0.25">
      <c r="A6643" t="s">
        <v>8282</v>
      </c>
      <c r="B6643">
        <v>8</v>
      </c>
      <c r="C6643">
        <v>9511</v>
      </c>
      <c r="D6643" t="s">
        <v>7180</v>
      </c>
      <c r="E6643" t="s">
        <v>9</v>
      </c>
      <c r="F6643" t="s">
        <v>242</v>
      </c>
      <c r="G6643" s="2" t="s">
        <v>243</v>
      </c>
      <c r="H6643" s="1">
        <v>0.5</v>
      </c>
      <c r="I6643" t="s">
        <v>11</v>
      </c>
      <c r="J66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4" spans="1:12" hidden="1" x14ac:dyDescent="0.25">
      <c r="A6644" t="s">
        <v>8282</v>
      </c>
      <c r="B6644">
        <v>8</v>
      </c>
      <c r="C6644">
        <v>9551</v>
      </c>
      <c r="D6644" t="s">
        <v>7181</v>
      </c>
      <c r="E6644" t="s">
        <v>9</v>
      </c>
      <c r="F6644" t="s">
        <v>48</v>
      </c>
      <c r="G6644" s="3">
        <v>41078</v>
      </c>
      <c r="H6644" s="1">
        <v>0.5</v>
      </c>
      <c r="I6644" t="s">
        <v>11</v>
      </c>
      <c r="J66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5" spans="1:12" hidden="1" x14ac:dyDescent="0.25">
      <c r="A6645" t="s">
        <v>8282</v>
      </c>
      <c r="B6645">
        <v>8</v>
      </c>
      <c r="C6645">
        <v>9552</v>
      </c>
      <c r="D6645" t="s">
        <v>7182</v>
      </c>
      <c r="E6645" t="s">
        <v>9</v>
      </c>
      <c r="F6645" t="s">
        <v>18</v>
      </c>
      <c r="G6645" s="2" t="s">
        <v>19</v>
      </c>
      <c r="H6645" s="1">
        <v>0.5</v>
      </c>
      <c r="I6645" t="s">
        <v>11</v>
      </c>
      <c r="J66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6" spans="1:12" hidden="1" x14ac:dyDescent="0.25">
      <c r="A6646" t="s">
        <v>8282</v>
      </c>
      <c r="B6646">
        <v>8</v>
      </c>
      <c r="C6646">
        <v>9600</v>
      </c>
      <c r="D6646" t="s">
        <v>7183</v>
      </c>
      <c r="E6646" t="s">
        <v>9</v>
      </c>
      <c r="F6646" t="s">
        <v>16</v>
      </c>
      <c r="G6646" s="2" t="s">
        <v>14</v>
      </c>
      <c r="H6646" s="1">
        <v>0.5</v>
      </c>
      <c r="I6646" t="s">
        <v>11</v>
      </c>
      <c r="J66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7" spans="1:12" hidden="1" x14ac:dyDescent="0.25">
      <c r="A6647" t="s">
        <v>8282</v>
      </c>
      <c r="B6647">
        <v>8</v>
      </c>
      <c r="C6647">
        <v>9610</v>
      </c>
      <c r="D6647" t="s">
        <v>7184</v>
      </c>
      <c r="E6647" t="s">
        <v>9</v>
      </c>
      <c r="F6647" t="s">
        <v>16</v>
      </c>
      <c r="G6647" s="2" t="s">
        <v>14</v>
      </c>
      <c r="H6647" s="1">
        <v>0.5</v>
      </c>
      <c r="I6647" t="s">
        <v>11</v>
      </c>
      <c r="J66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8" spans="1:12" hidden="1" x14ac:dyDescent="0.25">
      <c r="A6648" t="s">
        <v>8282</v>
      </c>
      <c r="B6648">
        <v>8</v>
      </c>
      <c r="C6648">
        <v>9611</v>
      </c>
      <c r="D6648" t="s">
        <v>7185</v>
      </c>
      <c r="E6648" t="s">
        <v>9</v>
      </c>
      <c r="F6648" t="s">
        <v>242</v>
      </c>
      <c r="G6648" s="2" t="s">
        <v>243</v>
      </c>
      <c r="H6648" s="1">
        <v>0.5</v>
      </c>
      <c r="I6648" t="s">
        <v>11</v>
      </c>
      <c r="J66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49" spans="1:12" hidden="1" x14ac:dyDescent="0.25">
      <c r="A6649" t="s">
        <v>8282</v>
      </c>
      <c r="B6649">
        <v>8</v>
      </c>
      <c r="C6649">
        <v>9620</v>
      </c>
      <c r="D6649" t="s">
        <v>7186</v>
      </c>
      <c r="E6649" t="s">
        <v>9</v>
      </c>
      <c r="F6649" t="s">
        <v>16</v>
      </c>
      <c r="G6649" s="2" t="s">
        <v>14</v>
      </c>
      <c r="H6649" s="1">
        <v>0.5</v>
      </c>
      <c r="I6649" t="s">
        <v>11</v>
      </c>
      <c r="J66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0" spans="1:12" hidden="1" x14ac:dyDescent="0.25">
      <c r="A6650" t="s">
        <v>8282</v>
      </c>
      <c r="B6650">
        <v>8</v>
      </c>
      <c r="C6650">
        <v>9621</v>
      </c>
      <c r="D6650" t="s">
        <v>7187</v>
      </c>
      <c r="E6650" t="s">
        <v>9</v>
      </c>
      <c r="F6650" t="s">
        <v>185</v>
      </c>
      <c r="G6650" s="2" t="s">
        <v>109</v>
      </c>
      <c r="H6650" s="1">
        <v>0.5</v>
      </c>
      <c r="I6650" t="s">
        <v>11</v>
      </c>
      <c r="J66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1" spans="1:12" hidden="1" x14ac:dyDescent="0.25">
      <c r="A6651" t="s">
        <v>8282</v>
      </c>
      <c r="B6651">
        <v>8</v>
      </c>
      <c r="C6651">
        <v>9622</v>
      </c>
      <c r="D6651" t="s">
        <v>7188</v>
      </c>
      <c r="E6651" t="s">
        <v>9</v>
      </c>
      <c r="F6651" t="s">
        <v>48</v>
      </c>
      <c r="G6651" s="3">
        <v>41078</v>
      </c>
      <c r="H6651" s="1">
        <v>0.5</v>
      </c>
      <c r="I6651" t="s">
        <v>11</v>
      </c>
      <c r="J66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2" spans="1:12" hidden="1" x14ac:dyDescent="0.25">
      <c r="A6652" t="s">
        <v>8282</v>
      </c>
      <c r="B6652">
        <v>8</v>
      </c>
      <c r="C6652">
        <v>9623</v>
      </c>
      <c r="D6652" t="s">
        <v>7189</v>
      </c>
      <c r="E6652" t="s">
        <v>9</v>
      </c>
      <c r="F6652" t="s">
        <v>16</v>
      </c>
      <c r="G6652" s="2" t="s">
        <v>14</v>
      </c>
      <c r="H6652" s="1">
        <v>0.5</v>
      </c>
      <c r="I6652" t="s">
        <v>11</v>
      </c>
      <c r="J66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3" spans="1:12" hidden="1" x14ac:dyDescent="0.25">
      <c r="A6653" t="s">
        <v>8282</v>
      </c>
      <c r="B6653">
        <v>8</v>
      </c>
      <c r="C6653">
        <v>9625</v>
      </c>
      <c r="D6653" t="s">
        <v>7190</v>
      </c>
      <c r="E6653" t="s">
        <v>9</v>
      </c>
      <c r="F6653" t="s">
        <v>16</v>
      </c>
      <c r="G6653" s="2" t="s">
        <v>14</v>
      </c>
      <c r="H6653" s="1">
        <v>0.5</v>
      </c>
      <c r="I6653" t="s">
        <v>11</v>
      </c>
      <c r="J66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4" spans="1:12" hidden="1" x14ac:dyDescent="0.25">
      <c r="A6654" t="s">
        <v>8282</v>
      </c>
      <c r="B6654">
        <v>8</v>
      </c>
      <c r="C6654">
        <v>9628</v>
      </c>
      <c r="D6654" t="s">
        <v>7191</v>
      </c>
      <c r="E6654" t="s">
        <v>9</v>
      </c>
      <c r="F6654" t="s">
        <v>18</v>
      </c>
      <c r="G6654" s="2" t="s">
        <v>19</v>
      </c>
      <c r="H6654" s="1">
        <v>0.5</v>
      </c>
      <c r="I6654" t="s">
        <v>11</v>
      </c>
      <c r="J66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5" spans="1:12" hidden="1" x14ac:dyDescent="0.25">
      <c r="A6655" t="s">
        <v>8282</v>
      </c>
      <c r="B6655">
        <v>8</v>
      </c>
      <c r="C6655">
        <v>9629</v>
      </c>
      <c r="D6655" t="s">
        <v>7192</v>
      </c>
      <c r="E6655" t="s">
        <v>9</v>
      </c>
      <c r="F6655" t="s">
        <v>18</v>
      </c>
      <c r="G6655" s="2" t="s">
        <v>19</v>
      </c>
      <c r="H6655" s="1">
        <v>0.5</v>
      </c>
      <c r="I6655" t="s">
        <v>11</v>
      </c>
      <c r="J66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6" spans="1:12" hidden="1" x14ac:dyDescent="0.25">
      <c r="A6656" t="s">
        <v>8282</v>
      </c>
      <c r="B6656">
        <v>8</v>
      </c>
      <c r="C6656">
        <v>9630</v>
      </c>
      <c r="D6656" t="s">
        <v>7193</v>
      </c>
      <c r="E6656" t="s">
        <v>9</v>
      </c>
      <c r="F6656" t="s">
        <v>18</v>
      </c>
      <c r="G6656" s="2" t="s">
        <v>19</v>
      </c>
      <c r="H6656" s="1">
        <v>0.5</v>
      </c>
      <c r="I6656" t="s">
        <v>11</v>
      </c>
      <c r="J66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7" spans="1:14" hidden="1" x14ac:dyDescent="0.25">
      <c r="A6657" t="s">
        <v>8282</v>
      </c>
      <c r="B6657">
        <v>8</v>
      </c>
      <c r="C6657">
        <v>9650</v>
      </c>
      <c r="D6657" t="s">
        <v>7194</v>
      </c>
      <c r="E6657" t="s">
        <v>9</v>
      </c>
      <c r="F6657" t="s">
        <v>16</v>
      </c>
      <c r="G6657" s="2" t="s">
        <v>14</v>
      </c>
      <c r="H6657" s="1">
        <v>0.5</v>
      </c>
      <c r="I6657" t="s">
        <v>11</v>
      </c>
      <c r="J66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8" spans="1:14" hidden="1" x14ac:dyDescent="0.25">
      <c r="A6658" t="s">
        <v>8282</v>
      </c>
      <c r="B6658">
        <v>8</v>
      </c>
      <c r="C6658">
        <v>9651</v>
      </c>
      <c r="D6658" t="s">
        <v>7195</v>
      </c>
      <c r="E6658" t="s">
        <v>9</v>
      </c>
      <c r="F6658" t="s">
        <v>18</v>
      </c>
      <c r="G6658" s="2" t="s">
        <v>19</v>
      </c>
      <c r="H6658" s="1">
        <v>0.5</v>
      </c>
      <c r="I6658" t="s">
        <v>11</v>
      </c>
      <c r="J66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59" spans="1:14" hidden="1" x14ac:dyDescent="0.25">
      <c r="A6659" t="s">
        <v>8282</v>
      </c>
      <c r="B6659">
        <v>8</v>
      </c>
      <c r="C6659">
        <v>9652</v>
      </c>
      <c r="D6659" t="s">
        <v>1484</v>
      </c>
      <c r="E6659" t="s">
        <v>9</v>
      </c>
      <c r="F6659" t="s">
        <v>16</v>
      </c>
      <c r="G6659" s="2" t="s">
        <v>14</v>
      </c>
      <c r="H6659" s="1">
        <v>0.5</v>
      </c>
      <c r="I6659" t="s">
        <v>11</v>
      </c>
      <c r="J66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0" spans="1:14" hidden="1" x14ac:dyDescent="0.25">
      <c r="A6660" t="s">
        <v>8282</v>
      </c>
      <c r="B6660">
        <v>8</v>
      </c>
      <c r="C6660">
        <v>9653</v>
      </c>
      <c r="D6660" t="s">
        <v>7196</v>
      </c>
      <c r="E6660" t="s">
        <v>9</v>
      </c>
      <c r="F6660" t="s">
        <v>16</v>
      </c>
      <c r="G6660" s="2" t="s">
        <v>14</v>
      </c>
      <c r="H6660" s="1">
        <v>0.5</v>
      </c>
      <c r="I6660" t="s">
        <v>11</v>
      </c>
      <c r="J66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1" spans="1:14" hidden="1" x14ac:dyDescent="0.25">
      <c r="A6661" t="s">
        <v>8282</v>
      </c>
      <c r="B6661">
        <v>8</v>
      </c>
      <c r="C6661">
        <v>9656</v>
      </c>
      <c r="D6661" t="s">
        <v>1485</v>
      </c>
      <c r="E6661" t="s">
        <v>9</v>
      </c>
      <c r="F6661" t="s">
        <v>16</v>
      </c>
      <c r="G6661" s="2" t="s">
        <v>14</v>
      </c>
      <c r="H6661" s="1">
        <v>0.5</v>
      </c>
      <c r="I6661" t="s">
        <v>11</v>
      </c>
      <c r="J66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2" spans="1:14" hidden="1" x14ac:dyDescent="0.25">
      <c r="A6662" t="s">
        <v>8282</v>
      </c>
      <c r="B6662">
        <v>8</v>
      </c>
      <c r="C6662">
        <v>9657</v>
      </c>
      <c r="D6662" t="s">
        <v>7197</v>
      </c>
      <c r="E6662" t="s">
        <v>9</v>
      </c>
      <c r="F6662" t="s">
        <v>16</v>
      </c>
      <c r="G6662" s="2" t="s">
        <v>14</v>
      </c>
      <c r="H6662" s="1">
        <v>0.5</v>
      </c>
      <c r="I6662" t="s">
        <v>11</v>
      </c>
      <c r="J66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3" spans="1:14" hidden="1" x14ac:dyDescent="0.25">
      <c r="A6663" t="s">
        <v>8282</v>
      </c>
      <c r="B6663">
        <v>8</v>
      </c>
      <c r="C6663">
        <v>9658</v>
      </c>
      <c r="D6663" t="s">
        <v>7198</v>
      </c>
      <c r="E6663" t="s">
        <v>9</v>
      </c>
      <c r="F6663" t="s">
        <v>13</v>
      </c>
      <c r="G6663" s="2" t="s">
        <v>14</v>
      </c>
      <c r="H6663" s="1">
        <v>0.5</v>
      </c>
      <c r="I6663" t="s">
        <v>11</v>
      </c>
      <c r="J66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4" spans="1:14" hidden="1" x14ac:dyDescent="0.25">
      <c r="A6664" t="s">
        <v>8282</v>
      </c>
      <c r="B6664">
        <v>8</v>
      </c>
      <c r="C6664">
        <v>9700</v>
      </c>
      <c r="D6664" t="s">
        <v>7199</v>
      </c>
      <c r="E6664" t="s">
        <v>9</v>
      </c>
      <c r="F6664" t="s">
        <v>16</v>
      </c>
      <c r="G6664" s="2" t="s">
        <v>14</v>
      </c>
      <c r="H6664" s="1">
        <v>0.5</v>
      </c>
      <c r="I6664" t="s">
        <v>11</v>
      </c>
      <c r="J66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5" spans="1:14" hidden="1" x14ac:dyDescent="0.25">
      <c r="A6665" t="s">
        <v>8282</v>
      </c>
      <c r="B6665">
        <v>8</v>
      </c>
      <c r="C6665">
        <v>9701</v>
      </c>
      <c r="D6665" t="s">
        <v>7200</v>
      </c>
      <c r="E6665" t="s">
        <v>9</v>
      </c>
      <c r="F6665" t="s">
        <v>16</v>
      </c>
      <c r="G6665" s="2" t="s">
        <v>14</v>
      </c>
      <c r="H6665" s="1">
        <v>0.5</v>
      </c>
      <c r="I6665" t="s">
        <v>11</v>
      </c>
      <c r="J66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6" spans="1:14" hidden="1" x14ac:dyDescent="0.25">
      <c r="A6666" t="s">
        <v>8282</v>
      </c>
      <c r="B6666">
        <v>8</v>
      </c>
      <c r="C6666">
        <v>9702</v>
      </c>
      <c r="D6666" t="s">
        <v>7201</v>
      </c>
      <c r="E6666" t="s">
        <v>9</v>
      </c>
      <c r="F6666" t="s">
        <v>242</v>
      </c>
      <c r="G6666" s="2" t="s">
        <v>243</v>
      </c>
      <c r="H6666" s="1">
        <v>0.5</v>
      </c>
      <c r="I6666" t="s">
        <v>11</v>
      </c>
      <c r="J66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7" spans="1:14" hidden="1" x14ac:dyDescent="0.25">
      <c r="A6667" t="s">
        <v>8282</v>
      </c>
      <c r="B6667">
        <v>8</v>
      </c>
      <c r="C6667">
        <v>9800</v>
      </c>
      <c r="D6667" t="s">
        <v>7202</v>
      </c>
      <c r="E6667" t="s">
        <v>9</v>
      </c>
      <c r="F6667" t="s">
        <v>185</v>
      </c>
      <c r="G6667" s="2" t="s">
        <v>109</v>
      </c>
      <c r="H6667" s="1">
        <v>0.5</v>
      </c>
      <c r="I6667" t="s">
        <v>11</v>
      </c>
      <c r="J66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8" spans="1:14" hidden="1" x14ac:dyDescent="0.25">
      <c r="A6668" t="s">
        <v>8282</v>
      </c>
      <c r="B6668">
        <v>8</v>
      </c>
      <c r="C6668">
        <v>9801</v>
      </c>
      <c r="D6668" t="s">
        <v>7203</v>
      </c>
      <c r="E6668" t="s">
        <v>9</v>
      </c>
      <c r="F6668" t="s">
        <v>16</v>
      </c>
      <c r="G6668" s="2" t="s">
        <v>14</v>
      </c>
      <c r="H6668" s="1">
        <v>0.5</v>
      </c>
      <c r="I6668" t="s">
        <v>11</v>
      </c>
      <c r="J66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69" spans="1:14" hidden="1" x14ac:dyDescent="0.25">
      <c r="A6669" t="s">
        <v>8282</v>
      </c>
      <c r="B6669">
        <v>8</v>
      </c>
      <c r="C6669">
        <v>9802</v>
      </c>
      <c r="D6669" t="s">
        <v>7204</v>
      </c>
      <c r="E6669" t="s">
        <v>9</v>
      </c>
      <c r="F6669" t="s">
        <v>1363</v>
      </c>
      <c r="G6669" s="3">
        <v>41078</v>
      </c>
      <c r="H6669" s="1">
        <v>0.5</v>
      </c>
      <c r="I6669" t="s">
        <v>11</v>
      </c>
      <c r="J66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6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669" t="s">
        <v>9088</v>
      </c>
    </row>
    <row r="6670" spans="1:14" hidden="1" x14ac:dyDescent="0.25">
      <c r="A6670" t="s">
        <v>8282</v>
      </c>
      <c r="B6670">
        <v>8</v>
      </c>
      <c r="C6670">
        <v>9803</v>
      </c>
      <c r="D6670" t="s">
        <v>7205</v>
      </c>
      <c r="E6670" t="s">
        <v>9</v>
      </c>
      <c r="F6670" t="s">
        <v>16</v>
      </c>
      <c r="G6670" s="2" t="s">
        <v>14</v>
      </c>
      <c r="H6670" s="1">
        <v>0.5</v>
      </c>
      <c r="I6670" t="s">
        <v>11</v>
      </c>
      <c r="J66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1" spans="1:14" hidden="1" x14ac:dyDescent="0.25">
      <c r="A6671" t="s">
        <v>8282</v>
      </c>
      <c r="B6671">
        <v>8</v>
      </c>
      <c r="C6671">
        <v>9804</v>
      </c>
      <c r="D6671" t="s">
        <v>7206</v>
      </c>
      <c r="E6671" t="s">
        <v>9</v>
      </c>
      <c r="F6671" t="s">
        <v>16</v>
      </c>
      <c r="G6671" s="2" t="s">
        <v>14</v>
      </c>
      <c r="H6671" s="1">
        <v>0.5</v>
      </c>
      <c r="I6671" t="s">
        <v>11</v>
      </c>
      <c r="J66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2" spans="1:14" hidden="1" x14ac:dyDescent="0.25">
      <c r="A6672" t="s">
        <v>8282</v>
      </c>
      <c r="B6672">
        <v>8</v>
      </c>
      <c r="C6672">
        <v>9805</v>
      </c>
      <c r="D6672" t="s">
        <v>1491</v>
      </c>
      <c r="E6672" t="s">
        <v>9</v>
      </c>
      <c r="F6672" t="s">
        <v>16</v>
      </c>
      <c r="G6672" s="2" t="s">
        <v>14</v>
      </c>
      <c r="H6672" s="1">
        <v>0.5</v>
      </c>
      <c r="I6672" t="s">
        <v>11</v>
      </c>
      <c r="J66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3" spans="1:12" hidden="1" x14ac:dyDescent="0.25">
      <c r="A6673" t="s">
        <v>8282</v>
      </c>
      <c r="B6673">
        <v>8</v>
      </c>
      <c r="C6673">
        <v>9806</v>
      </c>
      <c r="D6673" t="s">
        <v>7207</v>
      </c>
      <c r="E6673" t="s">
        <v>9</v>
      </c>
      <c r="F6673" t="s">
        <v>18</v>
      </c>
      <c r="G6673" s="2" t="s">
        <v>19</v>
      </c>
      <c r="H6673" s="1">
        <v>0.5</v>
      </c>
      <c r="I6673" t="s">
        <v>11</v>
      </c>
      <c r="J66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4" spans="1:12" hidden="1" x14ac:dyDescent="0.25">
      <c r="A6674" t="s">
        <v>8282</v>
      </c>
      <c r="B6674">
        <v>8</v>
      </c>
      <c r="C6674">
        <v>9807</v>
      </c>
      <c r="D6674" t="s">
        <v>7208</v>
      </c>
      <c r="E6674" t="s">
        <v>9</v>
      </c>
      <c r="F6674" t="s">
        <v>16</v>
      </c>
      <c r="G6674" s="2" t="s">
        <v>14</v>
      </c>
      <c r="H6674" s="1">
        <v>0.5</v>
      </c>
      <c r="I6674" t="s">
        <v>11</v>
      </c>
      <c r="J66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5" spans="1:12" hidden="1" x14ac:dyDescent="0.25">
      <c r="A6675" t="s">
        <v>8282</v>
      </c>
      <c r="B6675">
        <v>8</v>
      </c>
      <c r="C6675">
        <v>9808</v>
      </c>
      <c r="D6675" t="s">
        <v>7209</v>
      </c>
      <c r="E6675" t="s">
        <v>9</v>
      </c>
      <c r="F6675" t="s">
        <v>16</v>
      </c>
      <c r="G6675" s="2" t="s">
        <v>14</v>
      </c>
      <c r="H6675" s="1">
        <v>0.5</v>
      </c>
      <c r="I6675" t="s">
        <v>11</v>
      </c>
      <c r="J66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6" spans="1:12" hidden="1" x14ac:dyDescent="0.25">
      <c r="A6676" t="s">
        <v>8282</v>
      </c>
      <c r="B6676">
        <v>8</v>
      </c>
      <c r="C6676">
        <v>9809</v>
      </c>
      <c r="D6676" t="s">
        <v>7210</v>
      </c>
      <c r="E6676" t="s">
        <v>9</v>
      </c>
      <c r="F6676" t="s">
        <v>16</v>
      </c>
      <c r="G6676" s="2" t="s">
        <v>14</v>
      </c>
      <c r="H6676" s="1">
        <v>0.5</v>
      </c>
      <c r="I6676" t="s">
        <v>11</v>
      </c>
      <c r="J66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7" spans="1:12" hidden="1" x14ac:dyDescent="0.25">
      <c r="A6677" t="s">
        <v>8282</v>
      </c>
      <c r="B6677">
        <v>8</v>
      </c>
      <c r="C6677">
        <v>9810</v>
      </c>
      <c r="D6677" t="s">
        <v>7211</v>
      </c>
      <c r="E6677" t="s">
        <v>9</v>
      </c>
      <c r="F6677" t="s">
        <v>242</v>
      </c>
      <c r="G6677" s="2" t="s">
        <v>243</v>
      </c>
      <c r="H6677" s="1">
        <v>0.5</v>
      </c>
      <c r="I6677" t="s">
        <v>11</v>
      </c>
      <c r="J66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8" spans="1:12" hidden="1" x14ac:dyDescent="0.25">
      <c r="A6678" t="s">
        <v>8282</v>
      </c>
      <c r="B6678">
        <v>8</v>
      </c>
      <c r="C6678">
        <v>9811</v>
      </c>
      <c r="D6678" t="s">
        <v>7212</v>
      </c>
      <c r="E6678" t="s">
        <v>9</v>
      </c>
      <c r="F6678" t="s">
        <v>16</v>
      </c>
      <c r="G6678" s="2" t="s">
        <v>14</v>
      </c>
      <c r="H6678" s="1">
        <v>0.5</v>
      </c>
      <c r="I6678" t="s">
        <v>11</v>
      </c>
      <c r="J66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79" spans="1:12" hidden="1" x14ac:dyDescent="0.25">
      <c r="A6679" t="s">
        <v>8282</v>
      </c>
      <c r="B6679">
        <v>8</v>
      </c>
      <c r="C6679">
        <v>9812</v>
      </c>
      <c r="D6679" t="s">
        <v>7213</v>
      </c>
      <c r="E6679" t="s">
        <v>9</v>
      </c>
      <c r="F6679" t="s">
        <v>242</v>
      </c>
      <c r="G6679" s="2" t="s">
        <v>243</v>
      </c>
      <c r="H6679" s="1">
        <v>0.5</v>
      </c>
      <c r="I6679" t="s">
        <v>11</v>
      </c>
      <c r="J66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0" spans="1:12" hidden="1" x14ac:dyDescent="0.25">
      <c r="A6680" t="s">
        <v>8282</v>
      </c>
      <c r="B6680">
        <v>8</v>
      </c>
      <c r="C6680">
        <v>9813</v>
      </c>
      <c r="D6680" t="s">
        <v>7214</v>
      </c>
      <c r="E6680" t="s">
        <v>9</v>
      </c>
      <c r="F6680" t="s">
        <v>16</v>
      </c>
      <c r="G6680" s="2" t="s">
        <v>14</v>
      </c>
      <c r="H6680" s="1">
        <v>0.5</v>
      </c>
      <c r="I6680" t="s">
        <v>11</v>
      </c>
      <c r="J66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1" spans="1:12" hidden="1" x14ac:dyDescent="0.25">
      <c r="A6681" t="s">
        <v>8282</v>
      </c>
      <c r="B6681">
        <v>8</v>
      </c>
      <c r="C6681">
        <v>9814</v>
      </c>
      <c r="D6681" t="s">
        <v>7215</v>
      </c>
      <c r="E6681" t="s">
        <v>9</v>
      </c>
      <c r="F6681" t="s">
        <v>242</v>
      </c>
      <c r="G6681" s="2" t="s">
        <v>243</v>
      </c>
      <c r="H6681" s="1">
        <v>0.5</v>
      </c>
      <c r="I6681" t="s">
        <v>11</v>
      </c>
      <c r="J66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2" spans="1:12" hidden="1" x14ac:dyDescent="0.25">
      <c r="A6682" t="s">
        <v>8282</v>
      </c>
      <c r="B6682">
        <v>8</v>
      </c>
      <c r="C6682">
        <v>9815</v>
      </c>
      <c r="D6682" t="s">
        <v>7216</v>
      </c>
      <c r="E6682" t="s">
        <v>9</v>
      </c>
      <c r="F6682" t="s">
        <v>18</v>
      </c>
      <c r="G6682" s="2" t="s">
        <v>19</v>
      </c>
      <c r="H6682" s="1">
        <v>0.5</v>
      </c>
      <c r="I6682" t="s">
        <v>11</v>
      </c>
      <c r="J66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3" spans="1:12" hidden="1" x14ac:dyDescent="0.25">
      <c r="A6683" t="s">
        <v>8282</v>
      </c>
      <c r="B6683">
        <v>8</v>
      </c>
      <c r="C6683">
        <v>9816</v>
      </c>
      <c r="D6683" t="s">
        <v>7217</v>
      </c>
      <c r="E6683" t="s">
        <v>9</v>
      </c>
      <c r="F6683" t="s">
        <v>16</v>
      </c>
      <c r="G6683" s="2" t="s">
        <v>14</v>
      </c>
      <c r="H6683" s="1">
        <v>0.5</v>
      </c>
      <c r="I6683" t="s">
        <v>11</v>
      </c>
      <c r="J66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4" spans="1:12" hidden="1" x14ac:dyDescent="0.25">
      <c r="A6684" t="s">
        <v>8282</v>
      </c>
      <c r="B6684">
        <v>8</v>
      </c>
      <c r="C6684">
        <v>9817</v>
      </c>
      <c r="D6684" t="s">
        <v>7218</v>
      </c>
      <c r="E6684" t="s">
        <v>9</v>
      </c>
      <c r="F6684" t="s">
        <v>16</v>
      </c>
      <c r="G6684" s="2" t="s">
        <v>14</v>
      </c>
      <c r="H6684" s="1">
        <v>0.5</v>
      </c>
      <c r="I6684" t="s">
        <v>11</v>
      </c>
      <c r="J66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5" spans="1:12" hidden="1" x14ac:dyDescent="0.25">
      <c r="A6685" t="s">
        <v>8282</v>
      </c>
      <c r="B6685">
        <v>8</v>
      </c>
      <c r="C6685">
        <v>9818</v>
      </c>
      <c r="D6685" t="s">
        <v>7219</v>
      </c>
      <c r="E6685" t="s">
        <v>9</v>
      </c>
      <c r="F6685" t="s">
        <v>16</v>
      </c>
      <c r="G6685" s="2" t="s">
        <v>14</v>
      </c>
      <c r="H6685" s="1">
        <v>0.5</v>
      </c>
      <c r="I6685" t="s">
        <v>11</v>
      </c>
      <c r="J66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6" spans="1:12" hidden="1" x14ac:dyDescent="0.25">
      <c r="A6686" t="s">
        <v>8282</v>
      </c>
      <c r="B6686">
        <v>8</v>
      </c>
      <c r="C6686">
        <v>9819</v>
      </c>
      <c r="D6686" t="s">
        <v>7220</v>
      </c>
      <c r="E6686" t="s">
        <v>9</v>
      </c>
      <c r="F6686" t="s">
        <v>16</v>
      </c>
      <c r="G6686" s="2" t="s">
        <v>14</v>
      </c>
      <c r="H6686" s="1">
        <v>0.5</v>
      </c>
      <c r="I6686" t="s">
        <v>11</v>
      </c>
      <c r="J66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7" spans="1:12" hidden="1" x14ac:dyDescent="0.25">
      <c r="A6687" t="s">
        <v>8282</v>
      </c>
      <c r="B6687">
        <v>8</v>
      </c>
      <c r="C6687">
        <v>9820</v>
      </c>
      <c r="D6687" t="s">
        <v>7221</v>
      </c>
      <c r="E6687" t="s">
        <v>9</v>
      </c>
      <c r="F6687" t="s">
        <v>48</v>
      </c>
      <c r="G6687" s="3">
        <v>41078</v>
      </c>
      <c r="H6687" s="1">
        <v>0.5</v>
      </c>
      <c r="I6687" t="s">
        <v>11</v>
      </c>
      <c r="J66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8" spans="1:12" hidden="1" x14ac:dyDescent="0.25">
      <c r="A6688" t="s">
        <v>8282</v>
      </c>
      <c r="B6688">
        <v>8</v>
      </c>
      <c r="C6688">
        <v>9821</v>
      </c>
      <c r="D6688" t="s">
        <v>7222</v>
      </c>
      <c r="E6688" t="s">
        <v>9</v>
      </c>
      <c r="F6688" t="s">
        <v>16</v>
      </c>
      <c r="G6688" s="2" t="s">
        <v>14</v>
      </c>
      <c r="H6688" s="1">
        <v>0.5</v>
      </c>
      <c r="I6688" t="s">
        <v>11</v>
      </c>
      <c r="J66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89" spans="1:12" hidden="1" x14ac:dyDescent="0.25">
      <c r="A6689" t="s">
        <v>8282</v>
      </c>
      <c r="B6689">
        <v>8</v>
      </c>
      <c r="C6689">
        <v>9822</v>
      </c>
      <c r="D6689" t="s">
        <v>7223</v>
      </c>
      <c r="E6689" t="s">
        <v>9</v>
      </c>
      <c r="F6689" t="s">
        <v>242</v>
      </c>
      <c r="G6689" s="2" t="s">
        <v>243</v>
      </c>
      <c r="H6689" s="1">
        <v>0.5</v>
      </c>
      <c r="I6689" t="s">
        <v>11</v>
      </c>
      <c r="J66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0" spans="1:12" hidden="1" x14ac:dyDescent="0.25">
      <c r="A6690" t="s">
        <v>8282</v>
      </c>
      <c r="B6690">
        <v>8</v>
      </c>
      <c r="C6690">
        <v>9823</v>
      </c>
      <c r="D6690" t="s">
        <v>7224</v>
      </c>
      <c r="E6690" t="s">
        <v>9</v>
      </c>
      <c r="F6690" t="s">
        <v>242</v>
      </c>
      <c r="G6690" s="2" t="s">
        <v>243</v>
      </c>
      <c r="H6690" s="1">
        <v>0.5</v>
      </c>
      <c r="I6690" t="s">
        <v>11</v>
      </c>
      <c r="J66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1" spans="1:12" hidden="1" x14ac:dyDescent="0.25">
      <c r="A6691" t="s">
        <v>8282</v>
      </c>
      <c r="B6691">
        <v>8</v>
      </c>
      <c r="C6691">
        <v>9824</v>
      </c>
      <c r="D6691" t="s">
        <v>7225</v>
      </c>
      <c r="E6691" t="s">
        <v>9</v>
      </c>
      <c r="F6691" t="s">
        <v>242</v>
      </c>
      <c r="G6691" s="2" t="s">
        <v>243</v>
      </c>
      <c r="H6691" s="1">
        <v>0.5</v>
      </c>
      <c r="I6691" t="s">
        <v>11</v>
      </c>
      <c r="J66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2" spans="1:12" hidden="1" x14ac:dyDescent="0.25">
      <c r="A6692" t="s">
        <v>8282</v>
      </c>
      <c r="B6692">
        <v>8</v>
      </c>
      <c r="C6692">
        <v>9825</v>
      </c>
      <c r="D6692" t="s">
        <v>7226</v>
      </c>
      <c r="E6692" t="s">
        <v>9</v>
      </c>
      <c r="F6692" t="s">
        <v>16</v>
      </c>
      <c r="G6692" s="2" t="s">
        <v>14</v>
      </c>
      <c r="H6692" s="1">
        <v>0.5</v>
      </c>
      <c r="I6692" t="s">
        <v>11</v>
      </c>
      <c r="J66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3" spans="1:12" hidden="1" x14ac:dyDescent="0.25">
      <c r="A6693" t="s">
        <v>8282</v>
      </c>
      <c r="B6693">
        <v>8</v>
      </c>
      <c r="C6693">
        <v>9826</v>
      </c>
      <c r="D6693" t="s">
        <v>7227</v>
      </c>
      <c r="E6693" t="s">
        <v>9</v>
      </c>
      <c r="F6693" t="s">
        <v>48</v>
      </c>
      <c r="G6693" s="3">
        <v>41078</v>
      </c>
      <c r="H6693" s="1">
        <v>0.5</v>
      </c>
      <c r="I6693" t="s">
        <v>11</v>
      </c>
      <c r="J66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4" spans="1:12" hidden="1" x14ac:dyDescent="0.25">
      <c r="A6694" t="s">
        <v>8282</v>
      </c>
      <c r="B6694">
        <v>8</v>
      </c>
      <c r="C6694">
        <v>9827</v>
      </c>
      <c r="D6694" t="s">
        <v>7228</v>
      </c>
      <c r="E6694" t="s">
        <v>9</v>
      </c>
      <c r="F6694" t="s">
        <v>16</v>
      </c>
      <c r="G6694" s="2" t="s">
        <v>14</v>
      </c>
      <c r="H6694" s="1">
        <v>0.5</v>
      </c>
      <c r="I6694" t="s">
        <v>11</v>
      </c>
      <c r="J66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5" spans="1:12" hidden="1" x14ac:dyDescent="0.25">
      <c r="A6695" t="s">
        <v>8282</v>
      </c>
      <c r="B6695">
        <v>8</v>
      </c>
      <c r="C6695">
        <v>9828</v>
      </c>
      <c r="D6695" t="s">
        <v>7229</v>
      </c>
      <c r="E6695" t="s">
        <v>9</v>
      </c>
      <c r="F6695" t="s">
        <v>242</v>
      </c>
      <c r="G6695" s="2" t="s">
        <v>243</v>
      </c>
      <c r="H6695" s="1">
        <v>0.5</v>
      </c>
      <c r="I6695" t="s">
        <v>11</v>
      </c>
      <c r="J66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6" spans="1:12" hidden="1" x14ac:dyDescent="0.25">
      <c r="A6696" t="s">
        <v>8282</v>
      </c>
      <c r="B6696">
        <v>8</v>
      </c>
      <c r="C6696">
        <v>9829</v>
      </c>
      <c r="D6696" t="s">
        <v>7230</v>
      </c>
      <c r="E6696" t="s">
        <v>9</v>
      </c>
      <c r="F6696" t="s">
        <v>242</v>
      </c>
      <c r="G6696" s="2" t="s">
        <v>243</v>
      </c>
      <c r="H6696" s="1">
        <v>0.5</v>
      </c>
      <c r="I6696" t="s">
        <v>11</v>
      </c>
      <c r="J66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7" spans="1:12" hidden="1" x14ac:dyDescent="0.25">
      <c r="A6697" t="s">
        <v>8282</v>
      </c>
      <c r="B6697">
        <v>8</v>
      </c>
      <c r="C6697">
        <v>9830</v>
      </c>
      <c r="D6697" t="s">
        <v>7231</v>
      </c>
      <c r="E6697" t="s">
        <v>9</v>
      </c>
      <c r="F6697" t="s">
        <v>16</v>
      </c>
      <c r="G6697" s="2" t="s">
        <v>14</v>
      </c>
      <c r="H6697" s="1">
        <v>0.5</v>
      </c>
      <c r="I6697" t="s">
        <v>11</v>
      </c>
      <c r="J66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8" spans="1:12" hidden="1" x14ac:dyDescent="0.25">
      <c r="A6698" t="s">
        <v>8282</v>
      </c>
      <c r="B6698">
        <v>8</v>
      </c>
      <c r="C6698">
        <v>9831</v>
      </c>
      <c r="D6698" t="s">
        <v>7232</v>
      </c>
      <c r="E6698" t="s">
        <v>9</v>
      </c>
      <c r="F6698" t="s">
        <v>185</v>
      </c>
      <c r="G6698" s="2" t="s">
        <v>109</v>
      </c>
      <c r="H6698" s="1">
        <v>0.5</v>
      </c>
      <c r="I6698" t="s">
        <v>11</v>
      </c>
      <c r="J66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699" spans="1:12" hidden="1" x14ac:dyDescent="0.25">
      <c r="A6699" t="s">
        <v>8282</v>
      </c>
      <c r="B6699">
        <v>8</v>
      </c>
      <c r="C6699">
        <v>9832</v>
      </c>
      <c r="D6699" t="s">
        <v>7233</v>
      </c>
      <c r="E6699" t="s">
        <v>9</v>
      </c>
      <c r="F6699" t="s">
        <v>16</v>
      </c>
      <c r="G6699" s="2" t="s">
        <v>14</v>
      </c>
      <c r="H6699" s="1">
        <v>0.5</v>
      </c>
      <c r="I6699" t="s">
        <v>11</v>
      </c>
      <c r="J66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6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0" spans="1:12" hidden="1" x14ac:dyDescent="0.25">
      <c r="A6700" t="s">
        <v>8282</v>
      </c>
      <c r="B6700">
        <v>8</v>
      </c>
      <c r="C6700">
        <v>9833</v>
      </c>
      <c r="D6700" t="s">
        <v>7234</v>
      </c>
      <c r="E6700" t="s">
        <v>9</v>
      </c>
      <c r="F6700" t="s">
        <v>18</v>
      </c>
      <c r="G6700" s="2" t="s">
        <v>19</v>
      </c>
      <c r="H6700" s="1">
        <v>0.5</v>
      </c>
      <c r="I6700" t="s">
        <v>11</v>
      </c>
      <c r="J67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1" spans="1:12" hidden="1" x14ac:dyDescent="0.25">
      <c r="A6701" t="s">
        <v>8282</v>
      </c>
      <c r="B6701">
        <v>8</v>
      </c>
      <c r="C6701">
        <v>9834</v>
      </c>
      <c r="D6701" t="s">
        <v>7235</v>
      </c>
      <c r="E6701" t="s">
        <v>9</v>
      </c>
      <c r="F6701" t="s">
        <v>48</v>
      </c>
      <c r="G6701" s="3">
        <v>41078</v>
      </c>
      <c r="H6701" s="1">
        <v>0.5</v>
      </c>
      <c r="I6701" t="s">
        <v>11</v>
      </c>
      <c r="J67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2" spans="1:12" hidden="1" x14ac:dyDescent="0.25">
      <c r="A6702" t="s">
        <v>8282</v>
      </c>
      <c r="B6702">
        <v>8</v>
      </c>
      <c r="C6702">
        <v>9835</v>
      </c>
      <c r="D6702" t="s">
        <v>7236</v>
      </c>
      <c r="E6702" t="s">
        <v>9</v>
      </c>
      <c r="F6702" t="s">
        <v>16</v>
      </c>
      <c r="G6702" s="2" t="s">
        <v>14</v>
      </c>
      <c r="H6702" s="1">
        <v>0.5</v>
      </c>
      <c r="I6702" t="s">
        <v>11</v>
      </c>
      <c r="J67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3" spans="1:12" hidden="1" x14ac:dyDescent="0.25">
      <c r="A6703" t="s">
        <v>8282</v>
      </c>
      <c r="B6703">
        <v>8</v>
      </c>
      <c r="C6703">
        <v>9836</v>
      </c>
      <c r="D6703" t="s">
        <v>7237</v>
      </c>
      <c r="E6703" t="s">
        <v>9</v>
      </c>
      <c r="F6703" t="s">
        <v>16</v>
      </c>
      <c r="G6703" s="2" t="s">
        <v>14</v>
      </c>
      <c r="H6703" s="1">
        <v>0.5</v>
      </c>
      <c r="I6703" t="s">
        <v>11</v>
      </c>
      <c r="J67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4" spans="1:12" hidden="1" x14ac:dyDescent="0.25">
      <c r="A6704" t="s">
        <v>8282</v>
      </c>
      <c r="B6704">
        <v>8</v>
      </c>
      <c r="C6704">
        <v>9837</v>
      </c>
      <c r="D6704" t="s">
        <v>7238</v>
      </c>
      <c r="E6704" t="s">
        <v>9</v>
      </c>
      <c r="F6704" t="s">
        <v>16</v>
      </c>
      <c r="G6704" s="2" t="s">
        <v>14</v>
      </c>
      <c r="H6704" s="1">
        <v>0.5</v>
      </c>
      <c r="I6704" t="s">
        <v>11</v>
      </c>
      <c r="J67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5" spans="1:12" hidden="1" x14ac:dyDescent="0.25">
      <c r="A6705" t="s">
        <v>8282</v>
      </c>
      <c r="B6705">
        <v>8</v>
      </c>
      <c r="C6705">
        <v>9838</v>
      </c>
      <c r="D6705" t="s">
        <v>7239</v>
      </c>
      <c r="E6705" t="s">
        <v>9</v>
      </c>
      <c r="F6705" t="s">
        <v>242</v>
      </c>
      <c r="G6705" s="2" t="s">
        <v>243</v>
      </c>
      <c r="H6705" s="1">
        <v>0.5</v>
      </c>
      <c r="I6705" t="s">
        <v>11</v>
      </c>
      <c r="J67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6" spans="1:12" hidden="1" x14ac:dyDescent="0.25">
      <c r="A6706" t="s">
        <v>8282</v>
      </c>
      <c r="B6706">
        <v>8</v>
      </c>
      <c r="C6706">
        <v>9839</v>
      </c>
      <c r="D6706" t="s">
        <v>7240</v>
      </c>
      <c r="E6706" t="s">
        <v>9</v>
      </c>
      <c r="F6706" t="s">
        <v>16</v>
      </c>
      <c r="G6706" s="2" t="s">
        <v>14</v>
      </c>
      <c r="H6706" s="1">
        <v>0.5</v>
      </c>
      <c r="I6706" t="s">
        <v>11</v>
      </c>
      <c r="J67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7" spans="1:12" hidden="1" x14ac:dyDescent="0.25">
      <c r="A6707" t="s">
        <v>8282</v>
      </c>
      <c r="B6707">
        <v>8</v>
      </c>
      <c r="C6707">
        <v>9840</v>
      </c>
      <c r="D6707" t="s">
        <v>7241</v>
      </c>
      <c r="E6707" t="s">
        <v>9</v>
      </c>
      <c r="F6707" t="s">
        <v>16</v>
      </c>
      <c r="G6707" s="2" t="s">
        <v>14</v>
      </c>
      <c r="H6707" s="1">
        <v>0.5</v>
      </c>
      <c r="I6707" t="s">
        <v>11</v>
      </c>
      <c r="J67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8" spans="1:12" hidden="1" x14ac:dyDescent="0.25">
      <c r="A6708" t="s">
        <v>8282</v>
      </c>
      <c r="B6708">
        <v>8</v>
      </c>
      <c r="C6708">
        <v>9841</v>
      </c>
      <c r="D6708" t="s">
        <v>7242</v>
      </c>
      <c r="E6708" t="s">
        <v>9</v>
      </c>
      <c r="F6708" t="s">
        <v>48</v>
      </c>
      <c r="G6708" s="3">
        <v>41078</v>
      </c>
      <c r="H6708" s="1">
        <v>0.5</v>
      </c>
      <c r="I6708" t="s">
        <v>11</v>
      </c>
      <c r="J67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09" spans="1:12" hidden="1" x14ac:dyDescent="0.25">
      <c r="A6709" t="s">
        <v>8282</v>
      </c>
      <c r="B6709">
        <v>8</v>
      </c>
      <c r="C6709">
        <v>9842</v>
      </c>
      <c r="D6709" t="s">
        <v>7243</v>
      </c>
      <c r="E6709" t="s">
        <v>9</v>
      </c>
      <c r="F6709" t="s">
        <v>242</v>
      </c>
      <c r="G6709" s="2" t="s">
        <v>243</v>
      </c>
      <c r="H6709" s="1">
        <v>0.5</v>
      </c>
      <c r="I6709" t="s">
        <v>11</v>
      </c>
      <c r="J67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0" spans="1:12" hidden="1" x14ac:dyDescent="0.25">
      <c r="A6710" t="s">
        <v>8282</v>
      </c>
      <c r="B6710">
        <v>8</v>
      </c>
      <c r="C6710">
        <v>9843</v>
      </c>
      <c r="D6710" t="s">
        <v>7244</v>
      </c>
      <c r="E6710" t="s">
        <v>9</v>
      </c>
      <c r="F6710" t="s">
        <v>16</v>
      </c>
      <c r="G6710" s="2" t="s">
        <v>14</v>
      </c>
      <c r="H6710" s="1">
        <v>0.5</v>
      </c>
      <c r="I6710" t="s">
        <v>11</v>
      </c>
      <c r="J67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1" spans="1:12" hidden="1" x14ac:dyDescent="0.25">
      <c r="A6711" t="s">
        <v>8282</v>
      </c>
      <c r="B6711">
        <v>8</v>
      </c>
      <c r="C6711">
        <v>9844</v>
      </c>
      <c r="D6711" t="s">
        <v>1428</v>
      </c>
      <c r="E6711" t="s">
        <v>9</v>
      </c>
      <c r="F6711" t="s">
        <v>16</v>
      </c>
      <c r="G6711" s="2" t="s">
        <v>14</v>
      </c>
      <c r="H6711" s="1">
        <v>0.5</v>
      </c>
      <c r="I6711" t="s">
        <v>11</v>
      </c>
      <c r="J67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2" spans="1:12" hidden="1" x14ac:dyDescent="0.25">
      <c r="A6712" t="s">
        <v>8282</v>
      </c>
      <c r="B6712">
        <v>8</v>
      </c>
      <c r="C6712">
        <v>9845</v>
      </c>
      <c r="D6712" t="s">
        <v>7245</v>
      </c>
      <c r="E6712" t="s">
        <v>9</v>
      </c>
      <c r="F6712" t="s">
        <v>16</v>
      </c>
      <c r="G6712" s="2" t="s">
        <v>14</v>
      </c>
      <c r="H6712" s="1">
        <v>0.5</v>
      </c>
      <c r="I6712" t="s">
        <v>11</v>
      </c>
      <c r="J67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3" spans="1:12" hidden="1" x14ac:dyDescent="0.25">
      <c r="A6713" t="s">
        <v>8282</v>
      </c>
      <c r="B6713">
        <v>8</v>
      </c>
      <c r="C6713">
        <v>9846</v>
      </c>
      <c r="D6713" t="s">
        <v>7246</v>
      </c>
      <c r="E6713" t="s">
        <v>9</v>
      </c>
      <c r="F6713" t="s">
        <v>16</v>
      </c>
      <c r="G6713" s="2" t="s">
        <v>14</v>
      </c>
      <c r="H6713" s="1">
        <v>0.5</v>
      </c>
      <c r="I6713" t="s">
        <v>11</v>
      </c>
      <c r="J67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4" spans="1:12" hidden="1" x14ac:dyDescent="0.25">
      <c r="A6714" t="s">
        <v>8282</v>
      </c>
      <c r="B6714">
        <v>8</v>
      </c>
      <c r="C6714">
        <v>9850</v>
      </c>
      <c r="D6714" t="s">
        <v>7247</v>
      </c>
      <c r="E6714" t="s">
        <v>9</v>
      </c>
      <c r="F6714" t="s">
        <v>48</v>
      </c>
      <c r="G6714" s="3">
        <v>41078</v>
      </c>
      <c r="H6714" s="1">
        <v>0.5</v>
      </c>
      <c r="I6714" t="s">
        <v>11</v>
      </c>
      <c r="J67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5" spans="1:12" hidden="1" x14ac:dyDescent="0.25">
      <c r="A6715" t="s">
        <v>8282</v>
      </c>
      <c r="B6715">
        <v>8</v>
      </c>
      <c r="C6715">
        <v>9851</v>
      </c>
      <c r="D6715" t="s">
        <v>7248</v>
      </c>
      <c r="E6715" t="s">
        <v>9</v>
      </c>
      <c r="F6715" t="s">
        <v>16</v>
      </c>
      <c r="G6715" s="2" t="s">
        <v>14</v>
      </c>
      <c r="H6715" s="1">
        <v>0.5</v>
      </c>
      <c r="I6715" t="s">
        <v>11</v>
      </c>
      <c r="J67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6" spans="1:12" hidden="1" x14ac:dyDescent="0.25">
      <c r="A6716" t="s">
        <v>8282</v>
      </c>
      <c r="B6716">
        <v>8</v>
      </c>
      <c r="C6716">
        <v>9852</v>
      </c>
      <c r="D6716" t="s">
        <v>7249</v>
      </c>
      <c r="E6716" t="s">
        <v>9</v>
      </c>
      <c r="F6716" t="s">
        <v>16</v>
      </c>
      <c r="G6716" s="2" t="s">
        <v>14</v>
      </c>
      <c r="H6716" s="1">
        <v>0.5</v>
      </c>
      <c r="I6716" t="s">
        <v>11</v>
      </c>
      <c r="J67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7" spans="1:12" hidden="1" x14ac:dyDescent="0.25">
      <c r="A6717" t="s">
        <v>8282</v>
      </c>
      <c r="B6717">
        <v>8</v>
      </c>
      <c r="C6717">
        <v>9853</v>
      </c>
      <c r="D6717" t="s">
        <v>7250</v>
      </c>
      <c r="E6717" t="s">
        <v>9</v>
      </c>
      <c r="F6717" t="s">
        <v>16</v>
      </c>
      <c r="G6717" s="2" t="s">
        <v>14</v>
      </c>
      <c r="H6717" s="1">
        <v>0.5</v>
      </c>
      <c r="I6717" t="s">
        <v>11</v>
      </c>
      <c r="J67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8" spans="1:12" hidden="1" x14ac:dyDescent="0.25">
      <c r="A6718" t="s">
        <v>8282</v>
      </c>
      <c r="B6718">
        <v>8</v>
      </c>
      <c r="C6718">
        <v>9900</v>
      </c>
      <c r="D6718" t="s">
        <v>7251</v>
      </c>
      <c r="E6718" t="s">
        <v>9</v>
      </c>
      <c r="F6718" t="s">
        <v>16</v>
      </c>
      <c r="G6718" s="2" t="s">
        <v>14</v>
      </c>
      <c r="H6718" s="1">
        <v>0.5</v>
      </c>
      <c r="I6718" t="s">
        <v>11</v>
      </c>
      <c r="J67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19" spans="1:12" hidden="1" x14ac:dyDescent="0.25">
      <c r="A6719" t="s">
        <v>8282</v>
      </c>
      <c r="B6719">
        <v>8</v>
      </c>
      <c r="C6719">
        <v>9901</v>
      </c>
      <c r="D6719" t="s">
        <v>7252</v>
      </c>
      <c r="E6719" t="s">
        <v>9</v>
      </c>
      <c r="F6719" t="s">
        <v>16</v>
      </c>
      <c r="G6719" s="2" t="s">
        <v>14</v>
      </c>
      <c r="H6719" s="1">
        <v>0.5</v>
      </c>
      <c r="I6719" t="s">
        <v>11</v>
      </c>
      <c r="J67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0" spans="1:12" hidden="1" x14ac:dyDescent="0.25">
      <c r="A6720" t="s">
        <v>8282</v>
      </c>
      <c r="B6720">
        <v>8</v>
      </c>
      <c r="C6720">
        <v>9905</v>
      </c>
      <c r="D6720" t="s">
        <v>7253</v>
      </c>
      <c r="E6720" t="s">
        <v>9</v>
      </c>
      <c r="F6720" t="s">
        <v>48</v>
      </c>
      <c r="G6720" s="3">
        <v>41078</v>
      </c>
      <c r="H6720" s="1">
        <v>0.5</v>
      </c>
      <c r="I6720" t="s">
        <v>11</v>
      </c>
      <c r="J67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1" spans="1:12" hidden="1" x14ac:dyDescent="0.25">
      <c r="A6721" t="s">
        <v>8282</v>
      </c>
      <c r="B6721">
        <v>8</v>
      </c>
      <c r="C6721">
        <v>9980</v>
      </c>
      <c r="D6721" t="s">
        <v>7254</v>
      </c>
      <c r="E6721" t="s">
        <v>9</v>
      </c>
      <c r="F6721" t="s">
        <v>242</v>
      </c>
      <c r="G6721" s="2" t="s">
        <v>243</v>
      </c>
      <c r="H6721" s="1">
        <v>0.5</v>
      </c>
      <c r="I6721" t="s">
        <v>11</v>
      </c>
      <c r="J67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2" spans="1:12" hidden="1" x14ac:dyDescent="0.25">
      <c r="A6722" t="s">
        <v>8282</v>
      </c>
      <c r="B6722">
        <v>8</v>
      </c>
      <c r="C6722">
        <v>9981</v>
      </c>
      <c r="D6722" t="s">
        <v>7255</v>
      </c>
      <c r="E6722" t="s">
        <v>9</v>
      </c>
      <c r="F6722" t="s">
        <v>242</v>
      </c>
      <c r="G6722" s="2" t="s">
        <v>243</v>
      </c>
      <c r="H6722" s="1">
        <v>0.5</v>
      </c>
      <c r="I6722" t="s">
        <v>11</v>
      </c>
      <c r="J67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3" spans="1:12" hidden="1" x14ac:dyDescent="0.25">
      <c r="A6723" t="s">
        <v>8282</v>
      </c>
      <c r="B6723">
        <v>8</v>
      </c>
      <c r="C6723">
        <v>9990</v>
      </c>
      <c r="D6723" t="s">
        <v>7256</v>
      </c>
      <c r="E6723" t="s">
        <v>9</v>
      </c>
      <c r="F6723" t="s">
        <v>48</v>
      </c>
      <c r="G6723" s="3">
        <v>41078</v>
      </c>
      <c r="H6723" s="1">
        <v>0.5</v>
      </c>
      <c r="I6723" t="s">
        <v>11</v>
      </c>
      <c r="J67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4" spans="1:12" hidden="1" x14ac:dyDescent="0.25">
      <c r="A6724" t="s">
        <v>8282</v>
      </c>
      <c r="B6724">
        <v>8</v>
      </c>
      <c r="C6724">
        <v>9991</v>
      </c>
      <c r="D6724" t="s">
        <v>7257</v>
      </c>
      <c r="E6724" t="s">
        <v>9</v>
      </c>
      <c r="F6724" t="s">
        <v>48</v>
      </c>
      <c r="G6724" s="3">
        <v>41078</v>
      </c>
      <c r="H6724" s="1">
        <v>0.5</v>
      </c>
      <c r="I6724" t="s">
        <v>11</v>
      </c>
      <c r="J67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5" spans="1:12" hidden="1" x14ac:dyDescent="0.25">
      <c r="A6725" t="s">
        <v>8282</v>
      </c>
      <c r="B6725">
        <v>8</v>
      </c>
      <c r="C6725">
        <v>9992</v>
      </c>
      <c r="D6725" t="s">
        <v>7258</v>
      </c>
      <c r="E6725" t="s">
        <v>9</v>
      </c>
      <c r="F6725" t="s">
        <v>18</v>
      </c>
      <c r="G6725" s="2" t="s">
        <v>19</v>
      </c>
      <c r="H6725" s="1">
        <v>0.5</v>
      </c>
      <c r="I6725" t="s">
        <v>11</v>
      </c>
      <c r="J67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6" spans="1:12" hidden="1" x14ac:dyDescent="0.25">
      <c r="A6726" t="s">
        <v>8282</v>
      </c>
      <c r="B6726">
        <v>8</v>
      </c>
      <c r="C6726">
        <v>10000</v>
      </c>
      <c r="D6726" t="s">
        <v>7259</v>
      </c>
      <c r="E6726" t="s">
        <v>9</v>
      </c>
      <c r="F6726" t="s">
        <v>1500</v>
      </c>
      <c r="G6726" s="2" t="s">
        <v>19</v>
      </c>
      <c r="H6726" s="1">
        <v>0.5</v>
      </c>
      <c r="I6726" t="s">
        <v>11</v>
      </c>
      <c r="J67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7" spans="1:12" hidden="1" x14ac:dyDescent="0.25">
      <c r="A6727" t="s">
        <v>8282</v>
      </c>
      <c r="B6727">
        <v>8</v>
      </c>
      <c r="C6727">
        <v>10007</v>
      </c>
      <c r="D6727" t="s">
        <v>7260</v>
      </c>
      <c r="E6727" t="s">
        <v>9</v>
      </c>
      <c r="F6727" t="s">
        <v>1500</v>
      </c>
      <c r="G6727" s="2" t="s">
        <v>19</v>
      </c>
      <c r="H6727" s="1">
        <v>0.5</v>
      </c>
      <c r="I6727" t="s">
        <v>11</v>
      </c>
      <c r="J67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8" spans="1:12" hidden="1" x14ac:dyDescent="0.25">
      <c r="A6728" t="s">
        <v>8282</v>
      </c>
      <c r="B6728">
        <v>8</v>
      </c>
      <c r="C6728">
        <v>10009</v>
      </c>
      <c r="D6728" t="s">
        <v>7261</v>
      </c>
      <c r="E6728" t="s">
        <v>9</v>
      </c>
      <c r="F6728" t="s">
        <v>1500</v>
      </c>
      <c r="G6728" s="2" t="s">
        <v>19</v>
      </c>
      <c r="H6728" s="1">
        <v>0.5</v>
      </c>
      <c r="I6728" t="s">
        <v>11</v>
      </c>
      <c r="J67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29" spans="1:12" hidden="1" x14ac:dyDescent="0.25">
      <c r="A6729" t="s">
        <v>8282</v>
      </c>
      <c r="B6729">
        <v>8</v>
      </c>
      <c r="C6729">
        <v>10010</v>
      </c>
      <c r="D6729" t="s">
        <v>7262</v>
      </c>
      <c r="E6729" t="s">
        <v>9</v>
      </c>
      <c r="F6729" t="s">
        <v>1500</v>
      </c>
      <c r="G6729" s="2" t="s">
        <v>19</v>
      </c>
      <c r="H6729" s="1">
        <v>0.5</v>
      </c>
      <c r="I6729" t="s">
        <v>11</v>
      </c>
      <c r="J67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0" spans="1:12" hidden="1" x14ac:dyDescent="0.25">
      <c r="A6730" t="s">
        <v>8282</v>
      </c>
      <c r="B6730">
        <v>8</v>
      </c>
      <c r="C6730">
        <v>10013</v>
      </c>
      <c r="D6730" t="s">
        <v>7263</v>
      </c>
      <c r="E6730" t="s">
        <v>9</v>
      </c>
      <c r="F6730" t="s">
        <v>4377</v>
      </c>
      <c r="G6730" s="2" t="s">
        <v>243</v>
      </c>
      <c r="H6730" s="1">
        <v>0.5</v>
      </c>
      <c r="I6730" t="s">
        <v>11</v>
      </c>
      <c r="J67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1" spans="1:12" hidden="1" x14ac:dyDescent="0.25">
      <c r="A6731" t="s">
        <v>8282</v>
      </c>
      <c r="B6731">
        <v>8</v>
      </c>
      <c r="C6731">
        <v>10015</v>
      </c>
      <c r="D6731" t="s">
        <v>1503</v>
      </c>
      <c r="E6731" t="s">
        <v>9</v>
      </c>
      <c r="F6731" t="s">
        <v>1496</v>
      </c>
      <c r="G6731" s="3">
        <v>41078</v>
      </c>
      <c r="H6731" s="1">
        <v>0.5</v>
      </c>
      <c r="I6731" t="s">
        <v>11</v>
      </c>
      <c r="J67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2" spans="1:12" hidden="1" x14ac:dyDescent="0.25">
      <c r="A6732" t="s">
        <v>8282</v>
      </c>
      <c r="B6732">
        <v>8</v>
      </c>
      <c r="C6732">
        <v>10016</v>
      </c>
      <c r="D6732" t="s">
        <v>7264</v>
      </c>
      <c r="E6732" t="s">
        <v>9</v>
      </c>
      <c r="F6732" t="s">
        <v>1500</v>
      </c>
      <c r="G6732" s="2" t="s">
        <v>19</v>
      </c>
      <c r="H6732" s="1">
        <v>0.5</v>
      </c>
      <c r="I6732" t="s">
        <v>11</v>
      </c>
      <c r="J67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3" spans="1:12" hidden="1" x14ac:dyDescent="0.25">
      <c r="A6733" t="s">
        <v>8282</v>
      </c>
      <c r="B6733">
        <v>8</v>
      </c>
      <c r="C6733">
        <v>10017</v>
      </c>
      <c r="D6733" t="s">
        <v>7265</v>
      </c>
      <c r="E6733" t="s">
        <v>9</v>
      </c>
      <c r="F6733" t="s">
        <v>1514</v>
      </c>
      <c r="G6733" s="2" t="s">
        <v>14</v>
      </c>
      <c r="H6733" s="1">
        <v>0.5</v>
      </c>
      <c r="I6733" t="s">
        <v>11</v>
      </c>
      <c r="J67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4" spans="1:12" hidden="1" x14ac:dyDescent="0.25">
      <c r="A6734" t="s">
        <v>8282</v>
      </c>
      <c r="B6734">
        <v>8</v>
      </c>
      <c r="C6734">
        <v>10025</v>
      </c>
      <c r="D6734" t="s">
        <v>7266</v>
      </c>
      <c r="E6734" t="s">
        <v>9</v>
      </c>
      <c r="F6734" t="s">
        <v>1500</v>
      </c>
      <c r="G6734" s="2" t="s">
        <v>19</v>
      </c>
      <c r="H6734" s="1">
        <v>0.5</v>
      </c>
      <c r="I6734" t="s">
        <v>11</v>
      </c>
      <c r="J67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5" spans="1:12" hidden="1" x14ac:dyDescent="0.25">
      <c r="A6735" t="s">
        <v>8282</v>
      </c>
      <c r="B6735">
        <v>8</v>
      </c>
      <c r="C6735">
        <v>10026</v>
      </c>
      <c r="D6735" t="s">
        <v>7267</v>
      </c>
      <c r="E6735" t="s">
        <v>9</v>
      </c>
      <c r="F6735" t="s">
        <v>1514</v>
      </c>
      <c r="G6735" s="2" t="s">
        <v>14</v>
      </c>
      <c r="H6735" s="1">
        <v>0.5</v>
      </c>
      <c r="I6735" t="s">
        <v>11</v>
      </c>
      <c r="J67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6" spans="1:12" hidden="1" x14ac:dyDescent="0.25">
      <c r="A6736" t="s">
        <v>8282</v>
      </c>
      <c r="B6736">
        <v>8</v>
      </c>
      <c r="C6736">
        <v>10027</v>
      </c>
      <c r="D6736" t="s">
        <v>7268</v>
      </c>
      <c r="E6736" t="s">
        <v>9</v>
      </c>
      <c r="F6736" t="s">
        <v>1514</v>
      </c>
      <c r="G6736" s="2" t="s">
        <v>14</v>
      </c>
      <c r="H6736" s="1">
        <v>0.5</v>
      </c>
      <c r="I6736" t="s">
        <v>11</v>
      </c>
      <c r="J67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7" spans="1:14" hidden="1" x14ac:dyDescent="0.25">
      <c r="A6737" t="s">
        <v>8282</v>
      </c>
      <c r="B6737">
        <v>8</v>
      </c>
      <c r="C6737">
        <v>10028</v>
      </c>
      <c r="D6737" t="s">
        <v>7269</v>
      </c>
      <c r="E6737" t="s">
        <v>9</v>
      </c>
      <c r="F6737" t="s">
        <v>1514</v>
      </c>
      <c r="G6737" s="2" t="s">
        <v>14</v>
      </c>
      <c r="H6737" s="1">
        <v>0.5</v>
      </c>
      <c r="I6737" t="s">
        <v>11</v>
      </c>
      <c r="J67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8" spans="1:14" hidden="1" x14ac:dyDescent="0.25">
      <c r="A6738" t="s">
        <v>8282</v>
      </c>
      <c r="B6738">
        <v>8</v>
      </c>
      <c r="C6738">
        <v>10029</v>
      </c>
      <c r="D6738" t="s">
        <v>7270</v>
      </c>
      <c r="E6738" t="s">
        <v>9</v>
      </c>
      <c r="F6738" t="s">
        <v>1514</v>
      </c>
      <c r="G6738" s="2" t="s">
        <v>14</v>
      </c>
      <c r="H6738" s="1">
        <v>0.5</v>
      </c>
      <c r="I6738" t="s">
        <v>11</v>
      </c>
      <c r="J67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39" spans="1:14" hidden="1" x14ac:dyDescent="0.25">
      <c r="A6739" t="s">
        <v>8282</v>
      </c>
      <c r="B6739">
        <v>8</v>
      </c>
      <c r="C6739">
        <v>10038</v>
      </c>
      <c r="D6739" t="s">
        <v>7271</v>
      </c>
      <c r="E6739" t="s">
        <v>9</v>
      </c>
      <c r="F6739" t="s">
        <v>4397</v>
      </c>
      <c r="G6739" s="2" t="s">
        <v>14</v>
      </c>
      <c r="H6739" s="1">
        <v>0.5</v>
      </c>
      <c r="I6739" t="s">
        <v>11</v>
      </c>
      <c r="J67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7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739" t="s">
        <v>9088</v>
      </c>
    </row>
    <row r="6740" spans="1:14" hidden="1" x14ac:dyDescent="0.25">
      <c r="A6740" t="s">
        <v>8282</v>
      </c>
      <c r="B6740">
        <v>8</v>
      </c>
      <c r="C6740">
        <v>10039</v>
      </c>
      <c r="D6740" t="s">
        <v>7272</v>
      </c>
      <c r="E6740" t="s">
        <v>9</v>
      </c>
      <c r="F6740" t="s">
        <v>1500</v>
      </c>
      <c r="G6740" s="2" t="s">
        <v>19</v>
      </c>
      <c r="H6740" s="1">
        <v>0.5</v>
      </c>
      <c r="I6740" t="s">
        <v>11</v>
      </c>
      <c r="J67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1" spans="1:14" hidden="1" x14ac:dyDescent="0.25">
      <c r="A6741" t="s">
        <v>8282</v>
      </c>
      <c r="B6741">
        <v>8</v>
      </c>
      <c r="C6741">
        <v>10040</v>
      </c>
      <c r="D6741" t="s">
        <v>7273</v>
      </c>
      <c r="E6741" t="s">
        <v>9</v>
      </c>
      <c r="F6741" t="s">
        <v>1500</v>
      </c>
      <c r="G6741" s="2" t="s">
        <v>19</v>
      </c>
      <c r="H6741" s="1">
        <v>0.5</v>
      </c>
      <c r="I6741" t="s">
        <v>11</v>
      </c>
      <c r="J67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2" spans="1:14" hidden="1" x14ac:dyDescent="0.25">
      <c r="A6742" t="s">
        <v>8282</v>
      </c>
      <c r="B6742">
        <v>8</v>
      </c>
      <c r="C6742">
        <v>10041</v>
      </c>
      <c r="D6742" t="s">
        <v>7274</v>
      </c>
      <c r="E6742" t="s">
        <v>9</v>
      </c>
      <c r="F6742" t="s">
        <v>1514</v>
      </c>
      <c r="G6742" s="2" t="s">
        <v>14</v>
      </c>
      <c r="H6742" s="1">
        <v>0.5</v>
      </c>
      <c r="I6742" t="s">
        <v>11</v>
      </c>
      <c r="J67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3" spans="1:14" hidden="1" x14ac:dyDescent="0.25">
      <c r="A6743" t="s">
        <v>8282</v>
      </c>
      <c r="B6743">
        <v>8</v>
      </c>
      <c r="C6743">
        <v>10042</v>
      </c>
      <c r="D6743" t="s">
        <v>7275</v>
      </c>
      <c r="E6743" t="s">
        <v>9</v>
      </c>
      <c r="F6743" t="s">
        <v>1514</v>
      </c>
      <c r="G6743" s="2" t="s">
        <v>14</v>
      </c>
      <c r="H6743" s="1">
        <v>0.5</v>
      </c>
      <c r="I6743" t="s">
        <v>11</v>
      </c>
      <c r="J67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4" spans="1:14" hidden="1" x14ac:dyDescent="0.25">
      <c r="A6744" t="s">
        <v>8282</v>
      </c>
      <c r="B6744">
        <v>8</v>
      </c>
      <c r="C6744">
        <v>10043</v>
      </c>
      <c r="D6744" t="s">
        <v>7276</v>
      </c>
      <c r="E6744" t="s">
        <v>9</v>
      </c>
      <c r="F6744" t="s">
        <v>1500</v>
      </c>
      <c r="G6744" s="2" t="s">
        <v>19</v>
      </c>
      <c r="H6744" s="1">
        <v>0.5</v>
      </c>
      <c r="I6744" t="s">
        <v>11</v>
      </c>
      <c r="J67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5" spans="1:14" hidden="1" x14ac:dyDescent="0.25">
      <c r="A6745" t="s">
        <v>8282</v>
      </c>
      <c r="B6745">
        <v>8</v>
      </c>
      <c r="C6745">
        <v>10044</v>
      </c>
      <c r="D6745" t="s">
        <v>7277</v>
      </c>
      <c r="E6745" t="s">
        <v>9</v>
      </c>
      <c r="F6745" t="s">
        <v>1514</v>
      </c>
      <c r="G6745" s="2" t="s">
        <v>14</v>
      </c>
      <c r="H6745" s="1">
        <v>0.5</v>
      </c>
      <c r="I6745" t="s">
        <v>11</v>
      </c>
      <c r="J67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6" spans="1:14" hidden="1" x14ac:dyDescent="0.25">
      <c r="A6746" t="s">
        <v>8282</v>
      </c>
      <c r="B6746">
        <v>8</v>
      </c>
      <c r="C6746">
        <v>10045</v>
      </c>
      <c r="D6746" t="s">
        <v>7278</v>
      </c>
      <c r="E6746" t="s">
        <v>9</v>
      </c>
      <c r="F6746" t="s">
        <v>1500</v>
      </c>
      <c r="G6746" s="2" t="s">
        <v>19</v>
      </c>
      <c r="H6746" s="1">
        <v>0.5</v>
      </c>
      <c r="I6746" t="s">
        <v>11</v>
      </c>
      <c r="J67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7" spans="1:14" hidden="1" x14ac:dyDescent="0.25">
      <c r="A6747" t="s">
        <v>8282</v>
      </c>
      <c r="B6747">
        <v>8</v>
      </c>
      <c r="C6747">
        <v>10046</v>
      </c>
      <c r="D6747" t="s">
        <v>7279</v>
      </c>
      <c r="E6747" t="s">
        <v>9</v>
      </c>
      <c r="F6747" t="s">
        <v>1500</v>
      </c>
      <c r="G6747" s="2" t="s">
        <v>19</v>
      </c>
      <c r="H6747" s="1">
        <v>0.5</v>
      </c>
      <c r="I6747" t="s">
        <v>11</v>
      </c>
      <c r="J67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8" spans="1:14" hidden="1" x14ac:dyDescent="0.25">
      <c r="A6748" t="s">
        <v>8282</v>
      </c>
      <c r="B6748">
        <v>8</v>
      </c>
      <c r="C6748">
        <v>10052</v>
      </c>
      <c r="D6748" t="s">
        <v>7280</v>
      </c>
      <c r="E6748" t="s">
        <v>9</v>
      </c>
      <c r="F6748" t="s">
        <v>1514</v>
      </c>
      <c r="G6748" s="2" t="s">
        <v>14</v>
      </c>
      <c r="H6748" s="1">
        <v>0.5</v>
      </c>
      <c r="I6748" t="s">
        <v>11</v>
      </c>
      <c r="J67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49" spans="1:14" hidden="1" x14ac:dyDescent="0.25">
      <c r="A6749" t="s">
        <v>8282</v>
      </c>
      <c r="B6749">
        <v>8</v>
      </c>
      <c r="C6749">
        <v>10053</v>
      </c>
      <c r="D6749" t="s">
        <v>7281</v>
      </c>
      <c r="E6749" t="s">
        <v>9</v>
      </c>
      <c r="F6749" t="s">
        <v>1514</v>
      </c>
      <c r="G6749" s="2" t="s">
        <v>14</v>
      </c>
      <c r="H6749" s="1">
        <v>0.5</v>
      </c>
      <c r="I6749" t="s">
        <v>11</v>
      </c>
      <c r="J67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0" spans="1:14" hidden="1" x14ac:dyDescent="0.25">
      <c r="A6750" t="s">
        <v>8282</v>
      </c>
      <c r="B6750">
        <v>8</v>
      </c>
      <c r="C6750">
        <v>10056</v>
      </c>
      <c r="D6750" t="s">
        <v>7282</v>
      </c>
      <c r="E6750" t="s">
        <v>9</v>
      </c>
      <c r="F6750" t="s">
        <v>1514</v>
      </c>
      <c r="G6750" s="2" t="s">
        <v>14</v>
      </c>
      <c r="H6750" s="1">
        <v>0.5</v>
      </c>
      <c r="I6750" t="s">
        <v>11</v>
      </c>
      <c r="J67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1" spans="1:14" hidden="1" x14ac:dyDescent="0.25">
      <c r="A6751" t="s">
        <v>8282</v>
      </c>
      <c r="B6751">
        <v>8</v>
      </c>
      <c r="C6751">
        <v>10057</v>
      </c>
      <c r="D6751" t="s">
        <v>7283</v>
      </c>
      <c r="E6751" t="s">
        <v>9</v>
      </c>
      <c r="F6751" t="s">
        <v>1514</v>
      </c>
      <c r="G6751" s="2" t="s">
        <v>14</v>
      </c>
      <c r="H6751" s="1">
        <v>0.5</v>
      </c>
      <c r="I6751" t="s">
        <v>11</v>
      </c>
      <c r="J67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2" spans="1:14" hidden="1" x14ac:dyDescent="0.25">
      <c r="A6752" t="s">
        <v>8282</v>
      </c>
      <c r="B6752">
        <v>8</v>
      </c>
      <c r="C6752">
        <v>10060</v>
      </c>
      <c r="D6752" t="s">
        <v>7284</v>
      </c>
      <c r="E6752" t="s">
        <v>9</v>
      </c>
      <c r="F6752" t="s">
        <v>1500</v>
      </c>
      <c r="G6752" s="2" t="s">
        <v>19</v>
      </c>
      <c r="H6752" s="1">
        <v>0.5</v>
      </c>
      <c r="I6752" t="s">
        <v>11</v>
      </c>
      <c r="J67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3" spans="1:12" hidden="1" x14ac:dyDescent="0.25">
      <c r="A6753" t="s">
        <v>8282</v>
      </c>
      <c r="B6753">
        <v>8</v>
      </c>
      <c r="C6753">
        <v>10100</v>
      </c>
      <c r="D6753" t="s">
        <v>7285</v>
      </c>
      <c r="E6753" t="s">
        <v>9</v>
      </c>
      <c r="F6753" t="s">
        <v>4377</v>
      </c>
      <c r="G6753" s="2" t="s">
        <v>243</v>
      </c>
      <c r="H6753" s="1">
        <v>0.5</v>
      </c>
      <c r="I6753" t="s">
        <v>11</v>
      </c>
      <c r="J67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4" spans="1:12" hidden="1" x14ac:dyDescent="0.25">
      <c r="A6754" t="s">
        <v>8282</v>
      </c>
      <c r="B6754">
        <v>8</v>
      </c>
      <c r="C6754">
        <v>10101</v>
      </c>
      <c r="D6754" t="s">
        <v>7286</v>
      </c>
      <c r="E6754" t="s">
        <v>9</v>
      </c>
      <c r="F6754" t="s">
        <v>1514</v>
      </c>
      <c r="G6754" s="2" t="s">
        <v>14</v>
      </c>
      <c r="H6754" s="1">
        <v>0.5</v>
      </c>
      <c r="I6754" t="s">
        <v>11</v>
      </c>
      <c r="J67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5" spans="1:12" hidden="1" x14ac:dyDescent="0.25">
      <c r="A6755" t="s">
        <v>8282</v>
      </c>
      <c r="B6755">
        <v>8</v>
      </c>
      <c r="C6755">
        <v>10120</v>
      </c>
      <c r="D6755" t="s">
        <v>7287</v>
      </c>
      <c r="E6755" t="s">
        <v>9</v>
      </c>
      <c r="F6755" t="s">
        <v>1500</v>
      </c>
      <c r="G6755" s="2" t="s">
        <v>19</v>
      </c>
      <c r="H6755" s="1">
        <v>0.5</v>
      </c>
      <c r="I6755" t="s">
        <v>11</v>
      </c>
      <c r="J67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6" spans="1:12" hidden="1" x14ac:dyDescent="0.25">
      <c r="A6756" t="s">
        <v>8282</v>
      </c>
      <c r="B6756">
        <v>8</v>
      </c>
      <c r="C6756">
        <v>10121</v>
      </c>
      <c r="D6756" t="s">
        <v>7288</v>
      </c>
      <c r="E6756" t="s">
        <v>9</v>
      </c>
      <c r="F6756" t="s">
        <v>1500</v>
      </c>
      <c r="G6756" s="2" t="s">
        <v>19</v>
      </c>
      <c r="H6756" s="1">
        <v>0.5</v>
      </c>
      <c r="I6756" t="s">
        <v>11</v>
      </c>
      <c r="J67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7" spans="1:12" hidden="1" x14ac:dyDescent="0.25">
      <c r="A6757" t="s">
        <v>8282</v>
      </c>
      <c r="B6757">
        <v>8</v>
      </c>
      <c r="C6757">
        <v>10122</v>
      </c>
      <c r="D6757" t="s">
        <v>7289</v>
      </c>
      <c r="E6757" t="s">
        <v>9</v>
      </c>
      <c r="F6757" t="s">
        <v>1500</v>
      </c>
      <c r="G6757" s="2" t="s">
        <v>19</v>
      </c>
      <c r="H6757" s="1">
        <v>0.5</v>
      </c>
      <c r="I6757" t="s">
        <v>11</v>
      </c>
      <c r="J67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8" spans="1:12" hidden="1" x14ac:dyDescent="0.25">
      <c r="A6758" t="s">
        <v>8282</v>
      </c>
      <c r="B6758">
        <v>8</v>
      </c>
      <c r="C6758">
        <v>10123</v>
      </c>
      <c r="D6758" t="s">
        <v>7290</v>
      </c>
      <c r="E6758" t="s">
        <v>9</v>
      </c>
      <c r="F6758" t="s">
        <v>1500</v>
      </c>
      <c r="G6758" s="2" t="s">
        <v>19</v>
      </c>
      <c r="H6758" s="1">
        <v>0.5</v>
      </c>
      <c r="I6758" t="s">
        <v>11</v>
      </c>
      <c r="J67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59" spans="1:12" hidden="1" x14ac:dyDescent="0.25">
      <c r="A6759" t="s">
        <v>8282</v>
      </c>
      <c r="B6759">
        <v>8</v>
      </c>
      <c r="C6759">
        <v>10124</v>
      </c>
      <c r="D6759" t="s">
        <v>7291</v>
      </c>
      <c r="E6759" t="s">
        <v>9</v>
      </c>
      <c r="F6759" t="s">
        <v>4377</v>
      </c>
      <c r="G6759" s="2" t="s">
        <v>243</v>
      </c>
      <c r="H6759" s="1">
        <v>0.5</v>
      </c>
      <c r="I6759" t="s">
        <v>11</v>
      </c>
      <c r="J67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0" spans="1:12" hidden="1" x14ac:dyDescent="0.25">
      <c r="A6760" t="s">
        <v>8282</v>
      </c>
      <c r="B6760">
        <v>8</v>
      </c>
      <c r="C6760">
        <v>10125</v>
      </c>
      <c r="D6760" t="s">
        <v>7292</v>
      </c>
      <c r="E6760" t="s">
        <v>9</v>
      </c>
      <c r="F6760" t="s">
        <v>1500</v>
      </c>
      <c r="G6760" s="2" t="s">
        <v>19</v>
      </c>
      <c r="H6760" s="1">
        <v>0.5</v>
      </c>
      <c r="I6760" t="s">
        <v>11</v>
      </c>
      <c r="J67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1" spans="1:12" hidden="1" x14ac:dyDescent="0.25">
      <c r="A6761" t="s">
        <v>8282</v>
      </c>
      <c r="B6761">
        <v>8</v>
      </c>
      <c r="C6761">
        <v>10126</v>
      </c>
      <c r="D6761" t="s">
        <v>7293</v>
      </c>
      <c r="E6761" t="s">
        <v>9</v>
      </c>
      <c r="F6761" t="s">
        <v>1500</v>
      </c>
      <c r="G6761" s="2" t="s">
        <v>19</v>
      </c>
      <c r="H6761" s="1">
        <v>0.5</v>
      </c>
      <c r="I6761" t="s">
        <v>11</v>
      </c>
      <c r="J67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2" spans="1:12" hidden="1" x14ac:dyDescent="0.25">
      <c r="A6762" t="s">
        <v>8282</v>
      </c>
      <c r="B6762">
        <v>8</v>
      </c>
      <c r="C6762">
        <v>10127</v>
      </c>
      <c r="D6762" t="s">
        <v>7294</v>
      </c>
      <c r="E6762" t="s">
        <v>9</v>
      </c>
      <c r="F6762" t="s">
        <v>1500</v>
      </c>
      <c r="G6762" s="2" t="s">
        <v>19</v>
      </c>
      <c r="H6762" s="1">
        <v>0.5</v>
      </c>
      <c r="I6762" t="s">
        <v>11</v>
      </c>
      <c r="J67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3" spans="1:12" hidden="1" x14ac:dyDescent="0.25">
      <c r="A6763" t="s">
        <v>8282</v>
      </c>
      <c r="B6763">
        <v>8</v>
      </c>
      <c r="C6763">
        <v>10128</v>
      </c>
      <c r="D6763" t="s">
        <v>7295</v>
      </c>
      <c r="E6763" t="s">
        <v>9</v>
      </c>
      <c r="F6763" t="s">
        <v>1500</v>
      </c>
      <c r="G6763" s="2" t="s">
        <v>19</v>
      </c>
      <c r="H6763" s="1">
        <v>0.5</v>
      </c>
      <c r="I6763" t="s">
        <v>11</v>
      </c>
      <c r="J67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4" spans="1:12" hidden="1" x14ac:dyDescent="0.25">
      <c r="A6764" t="s">
        <v>8282</v>
      </c>
      <c r="B6764">
        <v>8</v>
      </c>
      <c r="C6764">
        <v>10129</v>
      </c>
      <c r="D6764" t="s">
        <v>7296</v>
      </c>
      <c r="E6764" t="s">
        <v>9</v>
      </c>
      <c r="F6764" t="s">
        <v>4377</v>
      </c>
      <c r="G6764" s="2" t="s">
        <v>243</v>
      </c>
      <c r="H6764" s="1">
        <v>0.5</v>
      </c>
      <c r="I6764" t="s">
        <v>11</v>
      </c>
      <c r="J67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5" spans="1:12" hidden="1" x14ac:dyDescent="0.25">
      <c r="A6765" t="s">
        <v>8282</v>
      </c>
      <c r="B6765">
        <v>8</v>
      </c>
      <c r="C6765">
        <v>10130</v>
      </c>
      <c r="D6765" t="s">
        <v>7297</v>
      </c>
      <c r="E6765" t="s">
        <v>9</v>
      </c>
      <c r="F6765" t="s">
        <v>1514</v>
      </c>
      <c r="G6765" s="2" t="s">
        <v>14</v>
      </c>
      <c r="H6765" s="1">
        <v>0.5</v>
      </c>
      <c r="I6765" t="s">
        <v>11</v>
      </c>
      <c r="J67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6" spans="1:12" hidden="1" x14ac:dyDescent="0.25">
      <c r="A6766" t="s">
        <v>8282</v>
      </c>
      <c r="B6766">
        <v>8</v>
      </c>
      <c r="C6766">
        <v>10131</v>
      </c>
      <c r="D6766" t="s">
        <v>7298</v>
      </c>
      <c r="E6766" t="s">
        <v>9</v>
      </c>
      <c r="F6766" t="s">
        <v>1514</v>
      </c>
      <c r="G6766" s="2" t="s">
        <v>14</v>
      </c>
      <c r="H6766" s="1">
        <v>0.5</v>
      </c>
      <c r="I6766" t="s">
        <v>11</v>
      </c>
      <c r="J67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7" spans="1:12" hidden="1" x14ac:dyDescent="0.25">
      <c r="A6767" t="s">
        <v>8282</v>
      </c>
      <c r="B6767">
        <v>8</v>
      </c>
      <c r="C6767">
        <v>10133</v>
      </c>
      <c r="D6767" t="s">
        <v>7299</v>
      </c>
      <c r="E6767" t="s">
        <v>9</v>
      </c>
      <c r="F6767" t="s">
        <v>1500</v>
      </c>
      <c r="G6767" s="2" t="s">
        <v>19</v>
      </c>
      <c r="H6767" s="1">
        <v>0.5</v>
      </c>
      <c r="I6767" t="s">
        <v>11</v>
      </c>
      <c r="J67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8" spans="1:12" hidden="1" x14ac:dyDescent="0.25">
      <c r="A6768" t="s">
        <v>8282</v>
      </c>
      <c r="B6768">
        <v>8</v>
      </c>
      <c r="C6768">
        <v>10134</v>
      </c>
      <c r="D6768" t="s">
        <v>7300</v>
      </c>
      <c r="E6768" t="s">
        <v>9</v>
      </c>
      <c r="F6768" t="s">
        <v>1500</v>
      </c>
      <c r="G6768" s="2" t="s">
        <v>19</v>
      </c>
      <c r="H6768" s="1">
        <v>0.5</v>
      </c>
      <c r="I6768" t="s">
        <v>11</v>
      </c>
      <c r="J67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69" spans="1:14" hidden="1" x14ac:dyDescent="0.25">
      <c r="A6769" t="s">
        <v>8282</v>
      </c>
      <c r="B6769">
        <v>8</v>
      </c>
      <c r="C6769">
        <v>10140</v>
      </c>
      <c r="D6769" t="s">
        <v>2960</v>
      </c>
      <c r="E6769" t="s">
        <v>9</v>
      </c>
      <c r="F6769" t="s">
        <v>7301</v>
      </c>
      <c r="G6769" s="2" t="s">
        <v>14</v>
      </c>
      <c r="H6769" s="1">
        <v>0.5</v>
      </c>
      <c r="I6769" t="s">
        <v>11</v>
      </c>
      <c r="J67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7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769" t="s">
        <v>9088</v>
      </c>
    </row>
    <row r="6770" spans="1:14" hidden="1" x14ac:dyDescent="0.25">
      <c r="A6770" t="s">
        <v>8282</v>
      </c>
      <c r="B6770">
        <v>8</v>
      </c>
      <c r="C6770">
        <v>10141</v>
      </c>
      <c r="D6770" t="s">
        <v>7302</v>
      </c>
      <c r="E6770" t="s">
        <v>9</v>
      </c>
      <c r="F6770" t="s">
        <v>4397</v>
      </c>
      <c r="G6770" s="2" t="s">
        <v>14</v>
      </c>
      <c r="H6770" s="1">
        <v>0.5</v>
      </c>
      <c r="I6770" t="s">
        <v>11</v>
      </c>
      <c r="J67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7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770" t="s">
        <v>9088</v>
      </c>
    </row>
    <row r="6771" spans="1:14" hidden="1" x14ac:dyDescent="0.25">
      <c r="A6771" t="s">
        <v>8282</v>
      </c>
      <c r="B6771">
        <v>8</v>
      </c>
      <c r="C6771">
        <v>10143</v>
      </c>
      <c r="D6771" t="s">
        <v>7303</v>
      </c>
      <c r="E6771" t="s">
        <v>9</v>
      </c>
      <c r="F6771" t="s">
        <v>1514</v>
      </c>
      <c r="G6771" s="2" t="s">
        <v>14</v>
      </c>
      <c r="H6771" s="1">
        <v>0.5</v>
      </c>
      <c r="I6771" t="s">
        <v>11</v>
      </c>
      <c r="J67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72" spans="1:14" hidden="1" x14ac:dyDescent="0.25">
      <c r="A6772" t="s">
        <v>8282</v>
      </c>
      <c r="B6772">
        <v>8</v>
      </c>
      <c r="C6772">
        <v>10144</v>
      </c>
      <c r="D6772" t="s">
        <v>7304</v>
      </c>
      <c r="E6772" t="s">
        <v>9</v>
      </c>
      <c r="F6772" t="s">
        <v>1514</v>
      </c>
      <c r="G6772" s="2" t="s">
        <v>14</v>
      </c>
      <c r="H6772" s="1">
        <v>0.5</v>
      </c>
      <c r="I6772" t="s">
        <v>11</v>
      </c>
      <c r="J67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73" spans="1:14" hidden="1" x14ac:dyDescent="0.25">
      <c r="A6773" t="s">
        <v>8282</v>
      </c>
      <c r="B6773">
        <v>8</v>
      </c>
      <c r="C6773">
        <v>10146</v>
      </c>
      <c r="D6773" t="s">
        <v>7305</v>
      </c>
      <c r="E6773" t="s">
        <v>9</v>
      </c>
      <c r="F6773" t="s">
        <v>1500</v>
      </c>
      <c r="G6773" s="2" t="s">
        <v>19</v>
      </c>
      <c r="H6773" s="1">
        <v>0.5</v>
      </c>
      <c r="I6773" t="s">
        <v>11</v>
      </c>
      <c r="J67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74" spans="1:14" hidden="1" x14ac:dyDescent="0.25">
      <c r="A6774" t="s">
        <v>8282</v>
      </c>
      <c r="B6774">
        <v>8</v>
      </c>
      <c r="C6774">
        <v>10147</v>
      </c>
      <c r="D6774" t="s">
        <v>7306</v>
      </c>
      <c r="E6774" t="s">
        <v>9</v>
      </c>
      <c r="F6774" t="s">
        <v>1514</v>
      </c>
      <c r="G6774" s="2" t="s">
        <v>14</v>
      </c>
      <c r="H6774" s="1">
        <v>0.5</v>
      </c>
      <c r="I6774" t="s">
        <v>11</v>
      </c>
      <c r="J67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75" spans="1:14" hidden="1" x14ac:dyDescent="0.25">
      <c r="A6775" t="s">
        <v>8282</v>
      </c>
      <c r="B6775">
        <v>8</v>
      </c>
      <c r="C6775">
        <v>10148</v>
      </c>
      <c r="D6775" t="s">
        <v>7307</v>
      </c>
      <c r="E6775" t="s">
        <v>9</v>
      </c>
      <c r="F6775" t="s">
        <v>1514</v>
      </c>
      <c r="G6775" s="2" t="s">
        <v>14</v>
      </c>
      <c r="H6775" s="1">
        <v>0.5</v>
      </c>
      <c r="I6775" t="s">
        <v>11</v>
      </c>
      <c r="J67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76" spans="1:14" hidden="1" x14ac:dyDescent="0.25">
      <c r="A6776" t="s">
        <v>8282</v>
      </c>
      <c r="B6776">
        <v>8</v>
      </c>
      <c r="C6776">
        <v>10150</v>
      </c>
      <c r="D6776" t="s">
        <v>7308</v>
      </c>
      <c r="E6776" t="s">
        <v>9</v>
      </c>
      <c r="F6776" t="s">
        <v>1514</v>
      </c>
      <c r="G6776" s="2" t="s">
        <v>14</v>
      </c>
      <c r="H6776" s="1">
        <v>0.5</v>
      </c>
      <c r="I6776" t="s">
        <v>11</v>
      </c>
      <c r="J67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77" spans="1:14" hidden="1" x14ac:dyDescent="0.25">
      <c r="A6777" t="s">
        <v>8282</v>
      </c>
      <c r="B6777">
        <v>8</v>
      </c>
      <c r="C6777">
        <v>10151</v>
      </c>
      <c r="D6777" t="s">
        <v>7309</v>
      </c>
      <c r="E6777" t="s">
        <v>9</v>
      </c>
      <c r="F6777" t="s">
        <v>1500</v>
      </c>
      <c r="G6777" s="2" t="s">
        <v>19</v>
      </c>
      <c r="H6777" s="1">
        <v>0.5</v>
      </c>
      <c r="I6777" t="s">
        <v>11</v>
      </c>
      <c r="J67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78" spans="1:14" hidden="1" x14ac:dyDescent="0.25">
      <c r="A6778" t="s">
        <v>8282</v>
      </c>
      <c r="B6778">
        <v>8</v>
      </c>
      <c r="C6778">
        <v>10240</v>
      </c>
      <c r="D6778" t="s">
        <v>7310</v>
      </c>
      <c r="E6778" t="s">
        <v>9</v>
      </c>
      <c r="F6778" t="s">
        <v>4377</v>
      </c>
      <c r="G6778" s="2" t="s">
        <v>243</v>
      </c>
      <c r="H6778" s="1">
        <v>0.5</v>
      </c>
      <c r="I6778" t="s">
        <v>11</v>
      </c>
      <c r="J67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79" spans="1:14" hidden="1" x14ac:dyDescent="0.25">
      <c r="A6779" t="s">
        <v>8282</v>
      </c>
      <c r="B6779">
        <v>8</v>
      </c>
      <c r="C6779">
        <v>10350</v>
      </c>
      <c r="D6779" t="s">
        <v>7311</v>
      </c>
      <c r="E6779" t="s">
        <v>9</v>
      </c>
      <c r="F6779" t="s">
        <v>1496</v>
      </c>
      <c r="G6779" s="3">
        <v>41078</v>
      </c>
      <c r="H6779" s="1">
        <v>0.5</v>
      </c>
      <c r="I6779" t="s">
        <v>11</v>
      </c>
      <c r="J67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0" spans="1:14" hidden="1" x14ac:dyDescent="0.25">
      <c r="A6780" t="s">
        <v>8282</v>
      </c>
      <c r="B6780">
        <v>8</v>
      </c>
      <c r="C6780">
        <v>10351</v>
      </c>
      <c r="D6780" t="s">
        <v>7312</v>
      </c>
      <c r="E6780" t="s">
        <v>9</v>
      </c>
      <c r="F6780" t="s">
        <v>1496</v>
      </c>
      <c r="G6780" s="3">
        <v>41078</v>
      </c>
      <c r="H6780" s="1">
        <v>0.5</v>
      </c>
      <c r="I6780" t="s">
        <v>11</v>
      </c>
      <c r="J67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1" spans="1:14" hidden="1" x14ac:dyDescent="0.25">
      <c r="A6781" t="s">
        <v>8282</v>
      </c>
      <c r="B6781">
        <v>8</v>
      </c>
      <c r="C6781">
        <v>10352</v>
      </c>
      <c r="D6781" t="s">
        <v>7313</v>
      </c>
      <c r="E6781" t="s">
        <v>9</v>
      </c>
      <c r="F6781" t="s">
        <v>1496</v>
      </c>
      <c r="G6781" s="3">
        <v>41078</v>
      </c>
      <c r="H6781" s="1">
        <v>0.5</v>
      </c>
      <c r="I6781" t="s">
        <v>11</v>
      </c>
      <c r="J67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2" spans="1:14" hidden="1" x14ac:dyDescent="0.25">
      <c r="A6782" t="s">
        <v>8282</v>
      </c>
      <c r="B6782">
        <v>8</v>
      </c>
      <c r="C6782">
        <v>10452</v>
      </c>
      <c r="D6782" t="s">
        <v>7314</v>
      </c>
      <c r="E6782" t="s">
        <v>9</v>
      </c>
      <c r="F6782" t="s">
        <v>1500</v>
      </c>
      <c r="G6782" s="2" t="s">
        <v>19</v>
      </c>
      <c r="H6782" s="1">
        <v>0.5</v>
      </c>
      <c r="I6782" t="s">
        <v>11</v>
      </c>
      <c r="J67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3" spans="1:14" hidden="1" x14ac:dyDescent="0.25">
      <c r="A6783" t="s">
        <v>8282</v>
      </c>
      <c r="B6783">
        <v>8</v>
      </c>
      <c r="C6783">
        <v>10455</v>
      </c>
      <c r="D6783" t="s">
        <v>7315</v>
      </c>
      <c r="E6783" t="s">
        <v>9</v>
      </c>
      <c r="F6783" t="s">
        <v>1496</v>
      </c>
      <c r="G6783" s="3">
        <v>41078</v>
      </c>
      <c r="H6783" s="1">
        <v>0.5</v>
      </c>
      <c r="I6783" t="s">
        <v>11</v>
      </c>
      <c r="J67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4" spans="1:14" hidden="1" x14ac:dyDescent="0.25">
      <c r="A6784" t="s">
        <v>8282</v>
      </c>
      <c r="B6784">
        <v>8</v>
      </c>
      <c r="C6784">
        <v>10456</v>
      </c>
      <c r="D6784" t="s">
        <v>7316</v>
      </c>
      <c r="E6784" t="s">
        <v>9</v>
      </c>
      <c r="F6784" t="s">
        <v>4377</v>
      </c>
      <c r="G6784" s="2" t="s">
        <v>243</v>
      </c>
      <c r="H6784" s="1">
        <v>0.5</v>
      </c>
      <c r="I6784" t="s">
        <v>11</v>
      </c>
      <c r="J67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5" spans="1:12" hidden="1" x14ac:dyDescent="0.25">
      <c r="A6785" t="s">
        <v>8282</v>
      </c>
      <c r="B6785">
        <v>8</v>
      </c>
      <c r="C6785">
        <v>10457</v>
      </c>
      <c r="D6785" t="s">
        <v>7317</v>
      </c>
      <c r="E6785" t="s">
        <v>9</v>
      </c>
      <c r="F6785" t="s">
        <v>1496</v>
      </c>
      <c r="G6785" s="3">
        <v>41078</v>
      </c>
      <c r="H6785" s="1">
        <v>0.5</v>
      </c>
      <c r="I6785" t="s">
        <v>11</v>
      </c>
      <c r="J67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6" spans="1:12" hidden="1" x14ac:dyDescent="0.25">
      <c r="A6786" t="s">
        <v>8282</v>
      </c>
      <c r="B6786">
        <v>8</v>
      </c>
      <c r="C6786">
        <v>10458</v>
      </c>
      <c r="D6786" t="s">
        <v>7318</v>
      </c>
      <c r="E6786" t="s">
        <v>9</v>
      </c>
      <c r="F6786" t="s">
        <v>1496</v>
      </c>
      <c r="G6786" s="3">
        <v>41078</v>
      </c>
      <c r="H6786" s="1">
        <v>0.5</v>
      </c>
      <c r="I6786" t="s">
        <v>11</v>
      </c>
      <c r="J67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7" spans="1:12" hidden="1" x14ac:dyDescent="0.25">
      <c r="A6787" t="s">
        <v>8282</v>
      </c>
      <c r="B6787">
        <v>8</v>
      </c>
      <c r="C6787">
        <v>10459</v>
      </c>
      <c r="D6787" t="s">
        <v>7319</v>
      </c>
      <c r="E6787" t="s">
        <v>9</v>
      </c>
      <c r="F6787" t="s">
        <v>1496</v>
      </c>
      <c r="G6787" s="3">
        <v>41078</v>
      </c>
      <c r="H6787" s="1">
        <v>0.5</v>
      </c>
      <c r="I6787" t="s">
        <v>11</v>
      </c>
      <c r="J67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8" spans="1:12" hidden="1" x14ac:dyDescent="0.25">
      <c r="A6788" t="s">
        <v>8282</v>
      </c>
      <c r="B6788">
        <v>8</v>
      </c>
      <c r="C6788">
        <v>10807</v>
      </c>
      <c r="D6788" t="s">
        <v>1537</v>
      </c>
      <c r="E6788" t="s">
        <v>9</v>
      </c>
      <c r="F6788" t="s">
        <v>1514</v>
      </c>
      <c r="G6788" s="2" t="s">
        <v>14</v>
      </c>
      <c r="H6788" s="1">
        <v>0.5</v>
      </c>
      <c r="I6788" t="s">
        <v>11</v>
      </c>
      <c r="J67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89" spans="1:12" hidden="1" x14ac:dyDescent="0.25">
      <c r="A6789" t="s">
        <v>8282</v>
      </c>
      <c r="B6789">
        <v>8</v>
      </c>
      <c r="C6789">
        <v>10810</v>
      </c>
      <c r="D6789" t="s">
        <v>7320</v>
      </c>
      <c r="E6789" t="s">
        <v>9</v>
      </c>
      <c r="F6789" t="s">
        <v>1514</v>
      </c>
      <c r="G6789" s="2" t="s">
        <v>14</v>
      </c>
      <c r="H6789" s="1">
        <v>0.5</v>
      </c>
      <c r="I6789" t="s">
        <v>11</v>
      </c>
      <c r="J67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0" spans="1:12" hidden="1" x14ac:dyDescent="0.25">
      <c r="A6790" t="s">
        <v>8282</v>
      </c>
      <c r="B6790">
        <v>8</v>
      </c>
      <c r="C6790">
        <v>10811</v>
      </c>
      <c r="D6790" t="s">
        <v>7321</v>
      </c>
      <c r="E6790" t="s">
        <v>9</v>
      </c>
      <c r="F6790" t="s">
        <v>1500</v>
      </c>
      <c r="G6790" s="2" t="s">
        <v>19</v>
      </c>
      <c r="H6790" s="1">
        <v>0.5</v>
      </c>
      <c r="I6790" t="s">
        <v>11</v>
      </c>
      <c r="J67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1" spans="1:12" hidden="1" x14ac:dyDescent="0.25">
      <c r="A6791" t="s">
        <v>8282</v>
      </c>
      <c r="B6791">
        <v>8</v>
      </c>
      <c r="C6791">
        <v>10900</v>
      </c>
      <c r="D6791" t="s">
        <v>7322</v>
      </c>
      <c r="E6791" t="s">
        <v>9</v>
      </c>
      <c r="F6791" t="s">
        <v>1500</v>
      </c>
      <c r="G6791" s="2" t="s">
        <v>19</v>
      </c>
      <c r="H6791" s="1">
        <v>0.5</v>
      </c>
      <c r="I6791" t="s">
        <v>11</v>
      </c>
      <c r="J67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2" spans="1:12" hidden="1" x14ac:dyDescent="0.25">
      <c r="A6792" t="s">
        <v>8282</v>
      </c>
      <c r="B6792">
        <v>8</v>
      </c>
      <c r="C6792">
        <v>27000</v>
      </c>
      <c r="D6792" t="s">
        <v>7323</v>
      </c>
      <c r="E6792" t="s">
        <v>9</v>
      </c>
      <c r="F6792" t="s">
        <v>1514</v>
      </c>
      <c r="G6792" s="2" t="s">
        <v>14</v>
      </c>
      <c r="H6792" s="1">
        <v>0.5</v>
      </c>
      <c r="I6792" t="s">
        <v>11</v>
      </c>
      <c r="J67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3" spans="1:12" hidden="1" x14ac:dyDescent="0.25">
      <c r="A6793" t="s">
        <v>8282</v>
      </c>
      <c r="B6793">
        <v>8</v>
      </c>
      <c r="C6793">
        <v>27001</v>
      </c>
      <c r="D6793" t="s">
        <v>7324</v>
      </c>
      <c r="E6793" t="s">
        <v>9</v>
      </c>
      <c r="F6793" t="s">
        <v>4377</v>
      </c>
      <c r="G6793" s="2" t="s">
        <v>243</v>
      </c>
      <c r="H6793" s="1">
        <v>0.5</v>
      </c>
      <c r="I6793" t="s">
        <v>11</v>
      </c>
      <c r="J67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4" spans="1:12" hidden="1" x14ac:dyDescent="0.25">
      <c r="A6794" t="s">
        <v>8282</v>
      </c>
      <c r="B6794">
        <v>8</v>
      </c>
      <c r="C6794">
        <v>27002</v>
      </c>
      <c r="D6794" t="s">
        <v>7325</v>
      </c>
      <c r="E6794" t="s">
        <v>9</v>
      </c>
      <c r="F6794" t="s">
        <v>4377</v>
      </c>
      <c r="G6794" s="2" t="s">
        <v>243</v>
      </c>
      <c r="H6794" s="1">
        <v>0.5</v>
      </c>
      <c r="I6794" t="s">
        <v>11</v>
      </c>
      <c r="J67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5" spans="1:12" hidden="1" x14ac:dyDescent="0.25">
      <c r="A6795" t="s">
        <v>8282</v>
      </c>
      <c r="B6795">
        <v>8</v>
      </c>
      <c r="C6795">
        <v>27010</v>
      </c>
      <c r="D6795" t="s">
        <v>7326</v>
      </c>
      <c r="E6795" t="s">
        <v>9</v>
      </c>
      <c r="F6795" t="s">
        <v>1514</v>
      </c>
      <c r="G6795" s="2" t="s">
        <v>14</v>
      </c>
      <c r="H6795" s="1">
        <v>0.5</v>
      </c>
      <c r="I6795" t="s">
        <v>11</v>
      </c>
      <c r="J67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6" spans="1:12" hidden="1" x14ac:dyDescent="0.25">
      <c r="A6796" t="s">
        <v>8282</v>
      </c>
      <c r="B6796">
        <v>8</v>
      </c>
      <c r="C6796">
        <v>27011</v>
      </c>
      <c r="D6796" t="s">
        <v>7327</v>
      </c>
      <c r="E6796" t="s">
        <v>9</v>
      </c>
      <c r="F6796" t="s">
        <v>1500</v>
      </c>
      <c r="G6796" s="2" t="s">
        <v>19</v>
      </c>
      <c r="H6796" s="1">
        <v>0.5</v>
      </c>
      <c r="I6796" t="s">
        <v>11</v>
      </c>
      <c r="J67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7" spans="1:12" hidden="1" x14ac:dyDescent="0.25">
      <c r="A6797" t="s">
        <v>8282</v>
      </c>
      <c r="B6797">
        <v>8</v>
      </c>
      <c r="C6797">
        <v>27012</v>
      </c>
      <c r="D6797" t="s">
        <v>7328</v>
      </c>
      <c r="E6797" t="s">
        <v>9</v>
      </c>
      <c r="F6797" t="s">
        <v>1500</v>
      </c>
      <c r="G6797" s="2" t="s">
        <v>19</v>
      </c>
      <c r="H6797" s="1">
        <v>0.5</v>
      </c>
      <c r="I6797" t="s">
        <v>11</v>
      </c>
      <c r="J67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8" spans="1:12" hidden="1" x14ac:dyDescent="0.25">
      <c r="A6798" t="s">
        <v>8282</v>
      </c>
      <c r="B6798">
        <v>8</v>
      </c>
      <c r="C6798">
        <v>27013</v>
      </c>
      <c r="D6798" t="s">
        <v>7329</v>
      </c>
      <c r="E6798" t="s">
        <v>9</v>
      </c>
      <c r="F6798" t="s">
        <v>1500</v>
      </c>
      <c r="G6798" s="2" t="s">
        <v>19</v>
      </c>
      <c r="H6798" s="1">
        <v>0.5</v>
      </c>
      <c r="I6798" t="s">
        <v>11</v>
      </c>
      <c r="J67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799" spans="1:12" hidden="1" x14ac:dyDescent="0.25">
      <c r="A6799" t="s">
        <v>8282</v>
      </c>
      <c r="B6799">
        <v>8</v>
      </c>
      <c r="C6799">
        <v>27014</v>
      </c>
      <c r="D6799" t="s">
        <v>7330</v>
      </c>
      <c r="E6799" t="s">
        <v>9</v>
      </c>
      <c r="F6799" t="s">
        <v>1500</v>
      </c>
      <c r="G6799" s="2" t="s">
        <v>19</v>
      </c>
      <c r="H6799" s="1">
        <v>0.5</v>
      </c>
      <c r="I6799" t="s">
        <v>11</v>
      </c>
      <c r="J67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7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0" spans="1:12" hidden="1" x14ac:dyDescent="0.25">
      <c r="A6800" t="s">
        <v>8282</v>
      </c>
      <c r="B6800">
        <v>8</v>
      </c>
      <c r="C6800">
        <v>27015</v>
      </c>
      <c r="D6800" t="s">
        <v>7331</v>
      </c>
      <c r="E6800" t="s">
        <v>9</v>
      </c>
      <c r="F6800" t="s">
        <v>1500</v>
      </c>
      <c r="G6800" s="2" t="s">
        <v>19</v>
      </c>
      <c r="H6800" s="1">
        <v>0.5</v>
      </c>
      <c r="I6800" t="s">
        <v>11</v>
      </c>
      <c r="J68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1" spans="1:14" hidden="1" x14ac:dyDescent="0.25">
      <c r="A6801" t="s">
        <v>8282</v>
      </c>
      <c r="B6801">
        <v>8</v>
      </c>
      <c r="C6801">
        <v>36600</v>
      </c>
      <c r="D6801" t="s">
        <v>7332</v>
      </c>
      <c r="E6801" t="s">
        <v>9</v>
      </c>
      <c r="F6801" t="s">
        <v>1500</v>
      </c>
      <c r="G6801" s="2" t="s">
        <v>19</v>
      </c>
      <c r="H6801" s="1">
        <v>0.5</v>
      </c>
      <c r="I6801" t="s">
        <v>11</v>
      </c>
      <c r="J68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2" spans="1:14" hidden="1" x14ac:dyDescent="0.25">
      <c r="A6802" t="s">
        <v>8282</v>
      </c>
      <c r="B6802">
        <v>8</v>
      </c>
      <c r="C6802">
        <v>36601</v>
      </c>
      <c r="D6802" t="s">
        <v>7333</v>
      </c>
      <c r="E6802" t="s">
        <v>9</v>
      </c>
      <c r="F6802" t="s">
        <v>1500</v>
      </c>
      <c r="G6802" s="2" t="s">
        <v>19</v>
      </c>
      <c r="H6802" s="1">
        <v>0.5</v>
      </c>
      <c r="I6802" t="s">
        <v>11</v>
      </c>
      <c r="J68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3" spans="1:14" hidden="1" x14ac:dyDescent="0.25">
      <c r="A6803" t="s">
        <v>8282</v>
      </c>
      <c r="B6803">
        <v>8</v>
      </c>
      <c r="C6803">
        <v>36603</v>
      </c>
      <c r="D6803" t="s">
        <v>7334</v>
      </c>
      <c r="E6803" t="s">
        <v>9</v>
      </c>
      <c r="F6803" t="s">
        <v>7335</v>
      </c>
      <c r="G6803" s="2" t="s">
        <v>19</v>
      </c>
      <c r="H6803" s="1">
        <v>0.5</v>
      </c>
      <c r="I6803" t="s">
        <v>11</v>
      </c>
      <c r="J68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8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6803" t="s">
        <v>9088</v>
      </c>
    </row>
    <row r="6804" spans="1:14" hidden="1" x14ac:dyDescent="0.25">
      <c r="A6804" t="s">
        <v>8282</v>
      </c>
      <c r="B6804">
        <v>8</v>
      </c>
      <c r="C6804">
        <v>36623</v>
      </c>
      <c r="D6804" t="s">
        <v>7336</v>
      </c>
      <c r="E6804" t="s">
        <v>9</v>
      </c>
      <c r="F6804" t="s">
        <v>4377</v>
      </c>
      <c r="G6804" s="2" t="s">
        <v>243</v>
      </c>
      <c r="H6804" s="1">
        <v>0.5</v>
      </c>
      <c r="I6804" t="s">
        <v>11</v>
      </c>
      <c r="J68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5" spans="1:14" hidden="1" x14ac:dyDescent="0.25">
      <c r="A6805" t="s">
        <v>8282</v>
      </c>
      <c r="B6805">
        <v>8</v>
      </c>
      <c r="C6805">
        <v>36626</v>
      </c>
      <c r="D6805" t="s">
        <v>7337</v>
      </c>
      <c r="E6805" t="s">
        <v>9</v>
      </c>
      <c r="F6805" t="s">
        <v>1514</v>
      </c>
      <c r="G6805" s="2" t="s">
        <v>14</v>
      </c>
      <c r="H6805" s="1">
        <v>0.5</v>
      </c>
      <c r="I6805" t="s">
        <v>11</v>
      </c>
      <c r="J68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6" spans="1:14" hidden="1" x14ac:dyDescent="0.25">
      <c r="A6806" t="s">
        <v>8282</v>
      </c>
      <c r="B6806">
        <v>8</v>
      </c>
      <c r="C6806">
        <v>36628</v>
      </c>
      <c r="D6806" t="s">
        <v>7338</v>
      </c>
      <c r="E6806" t="s">
        <v>9</v>
      </c>
      <c r="F6806" t="s">
        <v>1514</v>
      </c>
      <c r="G6806" s="2" t="s">
        <v>14</v>
      </c>
      <c r="H6806" s="1">
        <v>0.5</v>
      </c>
      <c r="I6806" t="s">
        <v>11</v>
      </c>
      <c r="J68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7" spans="1:14" hidden="1" x14ac:dyDescent="0.25">
      <c r="A6807" t="s">
        <v>8282</v>
      </c>
      <c r="B6807">
        <v>8</v>
      </c>
      <c r="C6807">
        <v>36629</v>
      </c>
      <c r="D6807" t="s">
        <v>7339</v>
      </c>
      <c r="E6807" t="s">
        <v>9</v>
      </c>
      <c r="F6807" t="s">
        <v>1500</v>
      </c>
      <c r="G6807" s="2" t="s">
        <v>19</v>
      </c>
      <c r="H6807" s="1">
        <v>0.5</v>
      </c>
      <c r="I6807" t="s">
        <v>11</v>
      </c>
      <c r="J68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8" spans="1:14" hidden="1" x14ac:dyDescent="0.25">
      <c r="A6808" t="s">
        <v>8282</v>
      </c>
      <c r="B6808">
        <v>8</v>
      </c>
      <c r="C6808">
        <v>36630</v>
      </c>
      <c r="D6808" t="s">
        <v>7340</v>
      </c>
      <c r="E6808" t="s">
        <v>9</v>
      </c>
      <c r="F6808" t="s">
        <v>1514</v>
      </c>
      <c r="G6808" s="2" t="s">
        <v>14</v>
      </c>
      <c r="H6808" s="1">
        <v>0.5</v>
      </c>
      <c r="I6808" t="s">
        <v>11</v>
      </c>
      <c r="J68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09" spans="1:14" hidden="1" x14ac:dyDescent="0.25">
      <c r="A6809" t="s">
        <v>8282</v>
      </c>
      <c r="B6809">
        <v>8</v>
      </c>
      <c r="C6809">
        <v>36631</v>
      </c>
      <c r="D6809" t="s">
        <v>7341</v>
      </c>
      <c r="E6809" t="s">
        <v>9</v>
      </c>
      <c r="F6809" t="s">
        <v>1514</v>
      </c>
      <c r="G6809" s="2" t="s">
        <v>14</v>
      </c>
      <c r="H6809" s="1">
        <v>0.5</v>
      </c>
      <c r="I6809" t="s">
        <v>11</v>
      </c>
      <c r="J68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0" spans="1:14" hidden="1" x14ac:dyDescent="0.25">
      <c r="A6810" t="s">
        <v>8282</v>
      </c>
      <c r="B6810">
        <v>8</v>
      </c>
      <c r="C6810">
        <v>36640</v>
      </c>
      <c r="D6810" t="s">
        <v>7342</v>
      </c>
      <c r="E6810" t="s">
        <v>9</v>
      </c>
      <c r="F6810" t="s">
        <v>1500</v>
      </c>
      <c r="G6810" s="2" t="s">
        <v>19</v>
      </c>
      <c r="H6810" s="1">
        <v>0.5</v>
      </c>
      <c r="I6810" t="s">
        <v>11</v>
      </c>
      <c r="J68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1" spans="1:14" hidden="1" x14ac:dyDescent="0.25">
      <c r="A6811" t="s">
        <v>8282</v>
      </c>
      <c r="B6811">
        <v>8</v>
      </c>
      <c r="C6811">
        <v>36641</v>
      </c>
      <c r="D6811" t="s">
        <v>7343</v>
      </c>
      <c r="E6811" t="s">
        <v>9</v>
      </c>
      <c r="F6811" t="s">
        <v>1500</v>
      </c>
      <c r="G6811" s="2" t="s">
        <v>19</v>
      </c>
      <c r="H6811" s="1">
        <v>0.5</v>
      </c>
      <c r="I6811" t="s">
        <v>11</v>
      </c>
      <c r="J68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2" spans="1:14" hidden="1" x14ac:dyDescent="0.25">
      <c r="A6812" t="s">
        <v>8282</v>
      </c>
      <c r="B6812">
        <v>8</v>
      </c>
      <c r="C6812">
        <v>36642</v>
      </c>
      <c r="D6812" t="s">
        <v>7344</v>
      </c>
      <c r="E6812" t="s">
        <v>9</v>
      </c>
      <c r="F6812" t="s">
        <v>1500</v>
      </c>
      <c r="G6812" s="2" t="s">
        <v>19</v>
      </c>
      <c r="H6812" s="1">
        <v>0.5</v>
      </c>
      <c r="I6812" t="s">
        <v>11</v>
      </c>
      <c r="J68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3" spans="1:14" hidden="1" x14ac:dyDescent="0.25">
      <c r="A6813" t="s">
        <v>8282</v>
      </c>
      <c r="B6813">
        <v>8</v>
      </c>
      <c r="C6813">
        <v>36646</v>
      </c>
      <c r="D6813" t="s">
        <v>7345</v>
      </c>
      <c r="E6813" t="s">
        <v>9</v>
      </c>
      <c r="F6813" t="s">
        <v>1514</v>
      </c>
      <c r="G6813" s="2" t="s">
        <v>14</v>
      </c>
      <c r="H6813" s="1">
        <v>0.5</v>
      </c>
      <c r="I6813" t="s">
        <v>11</v>
      </c>
      <c r="J68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4" spans="1:14" hidden="1" x14ac:dyDescent="0.25">
      <c r="A6814" t="s">
        <v>8282</v>
      </c>
      <c r="B6814">
        <v>8</v>
      </c>
      <c r="C6814">
        <v>36720</v>
      </c>
      <c r="D6814" t="s">
        <v>7346</v>
      </c>
      <c r="E6814" t="s">
        <v>9</v>
      </c>
      <c r="F6814" t="s">
        <v>1500</v>
      </c>
      <c r="G6814" s="2" t="s">
        <v>19</v>
      </c>
      <c r="H6814" s="1">
        <v>0.5</v>
      </c>
      <c r="I6814" t="s">
        <v>11</v>
      </c>
      <c r="J68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5" spans="1:14" hidden="1" x14ac:dyDescent="0.25">
      <c r="A6815" t="s">
        <v>8282</v>
      </c>
      <c r="B6815">
        <v>8</v>
      </c>
      <c r="C6815">
        <v>36721</v>
      </c>
      <c r="D6815" t="s">
        <v>7347</v>
      </c>
      <c r="E6815" t="s">
        <v>9</v>
      </c>
      <c r="F6815" t="s">
        <v>1500</v>
      </c>
      <c r="G6815" s="2" t="s">
        <v>19</v>
      </c>
      <c r="H6815" s="1">
        <v>0.5</v>
      </c>
      <c r="I6815" t="s">
        <v>11</v>
      </c>
      <c r="J68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6" spans="1:14" hidden="1" x14ac:dyDescent="0.25">
      <c r="A6816" t="s">
        <v>8282</v>
      </c>
      <c r="B6816">
        <v>8</v>
      </c>
      <c r="C6816">
        <v>36722</v>
      </c>
      <c r="D6816" t="s">
        <v>7348</v>
      </c>
      <c r="E6816" t="s">
        <v>9</v>
      </c>
      <c r="F6816" t="s">
        <v>1500</v>
      </c>
      <c r="G6816" s="2" t="s">
        <v>19</v>
      </c>
      <c r="H6816" s="1">
        <v>0.5</v>
      </c>
      <c r="I6816" t="s">
        <v>11</v>
      </c>
      <c r="J68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7" spans="1:15" hidden="1" x14ac:dyDescent="0.25">
      <c r="A6817" t="s">
        <v>8282</v>
      </c>
      <c r="B6817">
        <v>8</v>
      </c>
      <c r="C6817">
        <v>36723</v>
      </c>
      <c r="D6817" t="s">
        <v>7349</v>
      </c>
      <c r="E6817" t="s">
        <v>9</v>
      </c>
      <c r="F6817" t="s">
        <v>1500</v>
      </c>
      <c r="G6817" s="2" t="s">
        <v>19</v>
      </c>
      <c r="H6817" s="1">
        <v>0.5</v>
      </c>
      <c r="I6817" t="s">
        <v>11</v>
      </c>
      <c r="J68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8" spans="1:15" hidden="1" x14ac:dyDescent="0.25">
      <c r="A6818" t="s">
        <v>8282</v>
      </c>
      <c r="B6818">
        <v>8</v>
      </c>
      <c r="C6818">
        <v>36728</v>
      </c>
      <c r="D6818" t="s">
        <v>7350</v>
      </c>
      <c r="E6818" t="s">
        <v>9</v>
      </c>
      <c r="F6818" t="s">
        <v>1500</v>
      </c>
      <c r="G6818" s="2" t="s">
        <v>19</v>
      </c>
      <c r="H6818" s="1">
        <v>0.5</v>
      </c>
      <c r="I6818" t="s">
        <v>11</v>
      </c>
      <c r="J68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19" spans="1:15" hidden="1" x14ac:dyDescent="0.25">
      <c r="A6819" t="s">
        <v>8282</v>
      </c>
      <c r="B6819">
        <v>8</v>
      </c>
      <c r="C6819">
        <v>36740</v>
      </c>
      <c r="D6819" t="s">
        <v>7351</v>
      </c>
      <c r="E6819" t="s">
        <v>9</v>
      </c>
      <c r="F6819" t="s">
        <v>1500</v>
      </c>
      <c r="G6819" s="2" t="s">
        <v>19</v>
      </c>
      <c r="H6819" s="1">
        <v>0.5</v>
      </c>
      <c r="I6819" t="s">
        <v>11</v>
      </c>
      <c r="J68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20" spans="1:15" x14ac:dyDescent="0.25">
      <c r="A6820" t="s">
        <v>8282</v>
      </c>
      <c r="B6820">
        <v>8</v>
      </c>
      <c r="C6820">
        <v>50000</v>
      </c>
      <c r="D6820" t="s">
        <v>7352</v>
      </c>
      <c r="E6820" t="s">
        <v>9</v>
      </c>
      <c r="F6820" t="s">
        <v>7353</v>
      </c>
      <c r="G6820" s="2" t="s">
        <v>7354</v>
      </c>
      <c r="H6820" t="s">
        <v>35</v>
      </c>
      <c r="I6820" t="s">
        <v>11</v>
      </c>
      <c r="J68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0" t="s">
        <v>9111</v>
      </c>
    </row>
    <row r="6821" spans="1:15" x14ac:dyDescent="0.25">
      <c r="A6821" t="s">
        <v>8282</v>
      </c>
      <c r="B6821">
        <v>8</v>
      </c>
      <c r="C6821">
        <v>50001</v>
      </c>
      <c r="D6821" t="s">
        <v>7355</v>
      </c>
      <c r="E6821" t="s">
        <v>9</v>
      </c>
      <c r="F6821" t="s">
        <v>1555</v>
      </c>
      <c r="G6821" s="3">
        <v>38917</v>
      </c>
      <c r="H6821" t="s">
        <v>134</v>
      </c>
      <c r="I6821" t="s">
        <v>11</v>
      </c>
      <c r="J68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1" t="s">
        <v>9111</v>
      </c>
    </row>
    <row r="6822" spans="1:15" x14ac:dyDescent="0.25">
      <c r="A6822" t="s">
        <v>8282</v>
      </c>
      <c r="B6822">
        <v>8</v>
      </c>
      <c r="C6822">
        <v>50002</v>
      </c>
      <c r="D6822" t="s">
        <v>7356</v>
      </c>
      <c r="E6822" t="s">
        <v>9</v>
      </c>
      <c r="F6822" t="s">
        <v>1565</v>
      </c>
      <c r="G6822" s="2" t="s">
        <v>1566</v>
      </c>
      <c r="H6822" t="s">
        <v>984</v>
      </c>
      <c r="I6822" t="s">
        <v>11</v>
      </c>
      <c r="J68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2" t="s">
        <v>9111</v>
      </c>
    </row>
    <row r="6823" spans="1:15" x14ac:dyDescent="0.25">
      <c r="A6823" t="s">
        <v>8282</v>
      </c>
      <c r="B6823">
        <v>8</v>
      </c>
      <c r="C6823">
        <v>50003</v>
      </c>
      <c r="D6823" t="s">
        <v>7357</v>
      </c>
      <c r="E6823" t="s">
        <v>9</v>
      </c>
      <c r="F6823" t="s">
        <v>7358</v>
      </c>
      <c r="G6823" s="3">
        <v>40287</v>
      </c>
      <c r="H6823" t="s">
        <v>335</v>
      </c>
      <c r="I6823" t="s">
        <v>11</v>
      </c>
      <c r="J68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3" t="s">
        <v>9111</v>
      </c>
    </row>
    <row r="6824" spans="1:15" x14ac:dyDescent="0.25">
      <c r="A6824" t="s">
        <v>8282</v>
      </c>
      <c r="B6824">
        <v>8</v>
      </c>
      <c r="C6824">
        <v>50004</v>
      </c>
      <c r="D6824" t="s">
        <v>7359</v>
      </c>
      <c r="E6824" t="s">
        <v>9</v>
      </c>
      <c r="F6824" t="s">
        <v>7360</v>
      </c>
      <c r="G6824" s="2" t="s">
        <v>225</v>
      </c>
      <c r="H6824" t="s">
        <v>134</v>
      </c>
      <c r="I6824" t="s">
        <v>11</v>
      </c>
      <c r="J68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4" t="s">
        <v>9111</v>
      </c>
    </row>
    <row r="6825" spans="1:15" x14ac:dyDescent="0.25">
      <c r="A6825" t="s">
        <v>8282</v>
      </c>
      <c r="B6825">
        <v>8</v>
      </c>
      <c r="C6825">
        <v>50005</v>
      </c>
      <c r="D6825" t="s">
        <v>1582</v>
      </c>
      <c r="E6825" t="s">
        <v>9</v>
      </c>
      <c r="F6825" t="s">
        <v>1583</v>
      </c>
      <c r="G6825" s="2" t="s">
        <v>40</v>
      </c>
      <c r="H6825" s="1">
        <v>0.5</v>
      </c>
      <c r="I6825" t="s">
        <v>11</v>
      </c>
      <c r="J68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5" t="s">
        <v>9111</v>
      </c>
    </row>
    <row r="6826" spans="1:15" x14ac:dyDescent="0.25">
      <c r="A6826" t="s">
        <v>8282</v>
      </c>
      <c r="B6826">
        <v>8</v>
      </c>
      <c r="C6826">
        <v>50006</v>
      </c>
      <c r="D6826" t="s">
        <v>7361</v>
      </c>
      <c r="E6826" t="s">
        <v>9</v>
      </c>
      <c r="F6826" t="s">
        <v>1568</v>
      </c>
      <c r="G6826" s="2" t="s">
        <v>353</v>
      </c>
      <c r="H6826" s="1">
        <v>0.5</v>
      </c>
      <c r="I6826" t="s">
        <v>11</v>
      </c>
      <c r="J68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6" t="s">
        <v>9111</v>
      </c>
    </row>
    <row r="6827" spans="1:15" x14ac:dyDescent="0.25">
      <c r="A6827" t="s">
        <v>8282</v>
      </c>
      <c r="B6827">
        <v>8</v>
      </c>
      <c r="C6827">
        <v>50007</v>
      </c>
      <c r="D6827" t="s">
        <v>7362</v>
      </c>
      <c r="E6827" t="s">
        <v>9</v>
      </c>
      <c r="F6827" t="s">
        <v>1570</v>
      </c>
      <c r="G6827" s="2" t="s">
        <v>1571</v>
      </c>
      <c r="H6827" t="s">
        <v>1073</v>
      </c>
      <c r="I6827" t="s">
        <v>11</v>
      </c>
      <c r="J68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7" t="s">
        <v>9111</v>
      </c>
    </row>
    <row r="6828" spans="1:15" x14ac:dyDescent="0.25">
      <c r="A6828" t="s">
        <v>8282</v>
      </c>
      <c r="B6828">
        <v>8</v>
      </c>
      <c r="C6828">
        <v>50008</v>
      </c>
      <c r="D6828" t="s">
        <v>7363</v>
      </c>
      <c r="E6828" t="s">
        <v>9</v>
      </c>
      <c r="F6828" t="s">
        <v>1573</v>
      </c>
      <c r="G6828" s="2" t="s">
        <v>46</v>
      </c>
      <c r="H6828" s="1">
        <v>0.5</v>
      </c>
      <c r="I6828" t="s">
        <v>11</v>
      </c>
      <c r="J68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8" t="s">
        <v>9111</v>
      </c>
    </row>
    <row r="6829" spans="1:15" x14ac:dyDescent="0.25">
      <c r="A6829" t="s">
        <v>8282</v>
      </c>
      <c r="B6829">
        <v>8</v>
      </c>
      <c r="C6829">
        <v>50009</v>
      </c>
      <c r="D6829" t="s">
        <v>7364</v>
      </c>
      <c r="E6829" t="s">
        <v>9</v>
      </c>
      <c r="F6829" t="s">
        <v>1575</v>
      </c>
      <c r="G6829" s="2" t="s">
        <v>152</v>
      </c>
      <c r="H6829" s="1">
        <v>0.5</v>
      </c>
      <c r="I6829" t="s">
        <v>11</v>
      </c>
      <c r="J68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29" t="s">
        <v>9111</v>
      </c>
    </row>
    <row r="6830" spans="1:15" x14ac:dyDescent="0.25">
      <c r="A6830" t="s">
        <v>8282</v>
      </c>
      <c r="B6830">
        <v>8</v>
      </c>
      <c r="C6830">
        <v>50010</v>
      </c>
      <c r="D6830" t="s">
        <v>1576</v>
      </c>
      <c r="E6830" t="s">
        <v>9</v>
      </c>
      <c r="F6830" t="s">
        <v>1577</v>
      </c>
      <c r="G6830" s="3">
        <v>38552</v>
      </c>
      <c r="H6830" t="s">
        <v>1073</v>
      </c>
      <c r="I6830" t="s">
        <v>11</v>
      </c>
      <c r="J68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0" t="s">
        <v>9111</v>
      </c>
    </row>
    <row r="6831" spans="1:15" x14ac:dyDescent="0.25">
      <c r="A6831" t="s">
        <v>8282</v>
      </c>
      <c r="B6831">
        <v>8</v>
      </c>
      <c r="C6831">
        <v>50011</v>
      </c>
      <c r="D6831" t="s">
        <v>7365</v>
      </c>
      <c r="E6831" t="s">
        <v>9</v>
      </c>
      <c r="F6831" t="s">
        <v>7366</v>
      </c>
      <c r="G6831" s="3">
        <v>37945</v>
      </c>
      <c r="H6831" t="s">
        <v>984</v>
      </c>
      <c r="I6831" t="s">
        <v>11</v>
      </c>
      <c r="J68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1" t="s">
        <v>9111</v>
      </c>
    </row>
    <row r="6832" spans="1:15" x14ac:dyDescent="0.25">
      <c r="A6832" t="s">
        <v>8282</v>
      </c>
      <c r="B6832">
        <v>8</v>
      </c>
      <c r="C6832">
        <v>50012</v>
      </c>
      <c r="D6832" t="s">
        <v>1579</v>
      </c>
      <c r="E6832" t="s">
        <v>9</v>
      </c>
      <c r="F6832" t="s">
        <v>7367</v>
      </c>
      <c r="G6832" s="2" t="s">
        <v>4602</v>
      </c>
      <c r="H6832" t="s">
        <v>335</v>
      </c>
      <c r="I6832" t="s">
        <v>11</v>
      </c>
      <c r="J68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2" t="s">
        <v>9111</v>
      </c>
    </row>
    <row r="6833" spans="1:15" x14ac:dyDescent="0.25">
      <c r="A6833" t="s">
        <v>8282</v>
      </c>
      <c r="B6833">
        <v>8</v>
      </c>
      <c r="C6833">
        <v>50013</v>
      </c>
      <c r="D6833" t="s">
        <v>7368</v>
      </c>
      <c r="E6833" t="s">
        <v>9</v>
      </c>
      <c r="F6833" t="s">
        <v>7366</v>
      </c>
      <c r="G6833" s="3">
        <v>37945</v>
      </c>
      <c r="H6833" t="s">
        <v>984</v>
      </c>
      <c r="I6833" t="s">
        <v>11</v>
      </c>
      <c r="J68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3" t="s">
        <v>9111</v>
      </c>
    </row>
    <row r="6834" spans="1:15" x14ac:dyDescent="0.25">
      <c r="A6834" t="s">
        <v>8282</v>
      </c>
      <c r="B6834">
        <v>8</v>
      </c>
      <c r="C6834">
        <v>50014</v>
      </c>
      <c r="D6834" t="s">
        <v>7369</v>
      </c>
      <c r="E6834" t="s">
        <v>9</v>
      </c>
      <c r="F6834" t="s">
        <v>1585</v>
      </c>
      <c r="G6834" s="2" t="s">
        <v>1586</v>
      </c>
      <c r="H6834" s="1">
        <v>0.5</v>
      </c>
      <c r="I6834" t="s">
        <v>11</v>
      </c>
      <c r="J68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4" t="s">
        <v>9111</v>
      </c>
    </row>
    <row r="6835" spans="1:15" x14ac:dyDescent="0.25">
      <c r="A6835" t="s">
        <v>8282</v>
      </c>
      <c r="B6835">
        <v>8</v>
      </c>
      <c r="C6835">
        <v>50015</v>
      </c>
      <c r="D6835" t="s">
        <v>7370</v>
      </c>
      <c r="E6835" t="s">
        <v>9</v>
      </c>
      <c r="F6835" t="s">
        <v>7353</v>
      </c>
      <c r="G6835" s="2" t="s">
        <v>7354</v>
      </c>
      <c r="H6835" t="s">
        <v>35</v>
      </c>
      <c r="I6835" t="s">
        <v>11</v>
      </c>
      <c r="J68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5" t="s">
        <v>9111</v>
      </c>
    </row>
    <row r="6836" spans="1:15" x14ac:dyDescent="0.25">
      <c r="A6836" t="s">
        <v>8282</v>
      </c>
      <c r="B6836">
        <v>8</v>
      </c>
      <c r="C6836">
        <v>50016</v>
      </c>
      <c r="D6836" t="s">
        <v>7371</v>
      </c>
      <c r="E6836" t="s">
        <v>9</v>
      </c>
      <c r="F6836" t="s">
        <v>7353</v>
      </c>
      <c r="G6836" s="2" t="s">
        <v>7354</v>
      </c>
      <c r="H6836" t="s">
        <v>35</v>
      </c>
      <c r="I6836" t="s">
        <v>11</v>
      </c>
      <c r="J68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6" t="s">
        <v>9111</v>
      </c>
    </row>
    <row r="6837" spans="1:15" x14ac:dyDescent="0.25">
      <c r="A6837" t="s">
        <v>8282</v>
      </c>
      <c r="B6837">
        <v>8</v>
      </c>
      <c r="C6837">
        <v>50017</v>
      </c>
      <c r="D6837" t="s">
        <v>7372</v>
      </c>
      <c r="E6837" t="s">
        <v>9</v>
      </c>
      <c r="F6837" t="s">
        <v>7366</v>
      </c>
      <c r="G6837" s="2" t="s">
        <v>7373</v>
      </c>
      <c r="H6837" t="s">
        <v>7374</v>
      </c>
      <c r="I6837" t="s">
        <v>11</v>
      </c>
      <c r="J68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7" t="s">
        <v>9111</v>
      </c>
    </row>
    <row r="6838" spans="1:15" x14ac:dyDescent="0.25">
      <c r="A6838" t="s">
        <v>8282</v>
      </c>
      <c r="B6838">
        <v>8</v>
      </c>
      <c r="C6838">
        <v>50018</v>
      </c>
      <c r="D6838" t="s">
        <v>7375</v>
      </c>
      <c r="E6838" t="s">
        <v>9</v>
      </c>
      <c r="F6838" t="s">
        <v>7366</v>
      </c>
      <c r="G6838" s="2" t="s">
        <v>7373</v>
      </c>
      <c r="H6838" t="s">
        <v>7374</v>
      </c>
      <c r="I6838" t="s">
        <v>11</v>
      </c>
      <c r="J68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8" t="s">
        <v>9111</v>
      </c>
    </row>
    <row r="6839" spans="1:15" x14ac:dyDescent="0.25">
      <c r="A6839" t="s">
        <v>8282</v>
      </c>
      <c r="B6839">
        <v>8</v>
      </c>
      <c r="C6839">
        <v>50019</v>
      </c>
      <c r="D6839" t="s">
        <v>7376</v>
      </c>
      <c r="E6839" t="s">
        <v>9</v>
      </c>
      <c r="F6839" t="s">
        <v>7377</v>
      </c>
      <c r="G6839" s="2" t="s">
        <v>4522</v>
      </c>
      <c r="H6839" s="1">
        <v>0.5</v>
      </c>
      <c r="I6839" t="s">
        <v>11</v>
      </c>
      <c r="J68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39" t="s">
        <v>9111</v>
      </c>
    </row>
    <row r="6840" spans="1:15" x14ac:dyDescent="0.25">
      <c r="A6840" t="s">
        <v>8282</v>
      </c>
      <c r="B6840">
        <v>8</v>
      </c>
      <c r="C6840">
        <v>50020</v>
      </c>
      <c r="D6840" t="s">
        <v>7378</v>
      </c>
      <c r="E6840" t="s">
        <v>9</v>
      </c>
      <c r="F6840" t="s">
        <v>4487</v>
      </c>
      <c r="G6840" s="3">
        <v>40808</v>
      </c>
      <c r="H6840" t="s">
        <v>1562</v>
      </c>
      <c r="I6840" t="s">
        <v>11</v>
      </c>
      <c r="J68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,IE</v>
      </c>
      <c r="L68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40" t="s">
        <v>9111</v>
      </c>
    </row>
    <row r="6841" spans="1:15" x14ac:dyDescent="0.25">
      <c r="A6841" t="s">
        <v>8282</v>
      </c>
      <c r="B6841">
        <v>8</v>
      </c>
      <c r="C6841">
        <v>50038</v>
      </c>
      <c r="D6841" t="s">
        <v>4460</v>
      </c>
      <c r="E6841" t="s">
        <v>9</v>
      </c>
      <c r="F6841" t="s">
        <v>1555</v>
      </c>
      <c r="G6841" s="3">
        <v>38917</v>
      </c>
      <c r="H6841" t="s">
        <v>134</v>
      </c>
      <c r="I6841" t="s">
        <v>11</v>
      </c>
      <c r="J68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41" t="s">
        <v>9111</v>
      </c>
    </row>
    <row r="6842" spans="1:15" x14ac:dyDescent="0.25">
      <c r="A6842" t="s">
        <v>8282</v>
      </c>
      <c r="B6842">
        <v>8</v>
      </c>
      <c r="C6842">
        <v>50089</v>
      </c>
      <c r="D6842" t="s">
        <v>7379</v>
      </c>
      <c r="E6842" t="s">
        <v>9</v>
      </c>
      <c r="F6842" t="s">
        <v>1561</v>
      </c>
      <c r="G6842" s="3">
        <v>37700</v>
      </c>
      <c r="H6842" t="s">
        <v>1562</v>
      </c>
      <c r="I6842" t="s">
        <v>11</v>
      </c>
      <c r="J68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,OT</v>
      </c>
      <c r="L68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O6842" t="s">
        <v>9111</v>
      </c>
    </row>
    <row r="6843" spans="1:15" hidden="1" x14ac:dyDescent="0.25">
      <c r="A6843" t="s">
        <v>8282</v>
      </c>
      <c r="B6843">
        <v>8</v>
      </c>
      <c r="C6843">
        <v>130400</v>
      </c>
      <c r="D6843" t="s">
        <v>7380</v>
      </c>
      <c r="E6843" t="s">
        <v>9</v>
      </c>
      <c r="F6843" t="s">
        <v>18</v>
      </c>
      <c r="G6843" s="2" t="s">
        <v>19</v>
      </c>
      <c r="H6843" s="1">
        <v>0.5</v>
      </c>
      <c r="I6843" t="s">
        <v>11</v>
      </c>
      <c r="J68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44" spans="1:15" hidden="1" x14ac:dyDescent="0.25">
      <c r="A6844" t="s">
        <v>8282</v>
      </c>
      <c r="B6844">
        <v>8</v>
      </c>
      <c r="C6844">
        <v>130401</v>
      </c>
      <c r="D6844" t="s">
        <v>7381</v>
      </c>
      <c r="E6844" t="s">
        <v>9</v>
      </c>
      <c r="F6844" t="s">
        <v>16</v>
      </c>
      <c r="G6844" s="2" t="s">
        <v>14</v>
      </c>
      <c r="H6844" s="1">
        <v>0.5</v>
      </c>
      <c r="I6844" t="s">
        <v>11</v>
      </c>
      <c r="J68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45" spans="1:15" hidden="1" x14ac:dyDescent="0.25">
      <c r="A6845" t="s">
        <v>8282</v>
      </c>
      <c r="B6845">
        <v>8</v>
      </c>
      <c r="C6845">
        <v>130402</v>
      </c>
      <c r="D6845" t="s">
        <v>7382</v>
      </c>
      <c r="E6845" t="s">
        <v>9</v>
      </c>
      <c r="F6845" t="s">
        <v>242</v>
      </c>
      <c r="G6845" s="2" t="s">
        <v>243</v>
      </c>
      <c r="H6845" s="1">
        <v>0.5</v>
      </c>
      <c r="I6845" t="s">
        <v>11</v>
      </c>
      <c r="J68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46" spans="1:15" hidden="1" x14ac:dyDescent="0.25">
      <c r="A6846" t="s">
        <v>8282</v>
      </c>
      <c r="B6846">
        <v>8</v>
      </c>
      <c r="C6846">
        <v>130403</v>
      </c>
      <c r="D6846" t="s">
        <v>7383</v>
      </c>
      <c r="E6846" t="s">
        <v>9</v>
      </c>
      <c r="F6846" t="s">
        <v>242</v>
      </c>
      <c r="G6846" s="2" t="s">
        <v>243</v>
      </c>
      <c r="H6846" s="1">
        <v>0.5</v>
      </c>
      <c r="I6846" t="s">
        <v>11</v>
      </c>
      <c r="J68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47" spans="1:15" hidden="1" x14ac:dyDescent="0.25">
      <c r="A6847" t="s">
        <v>8282</v>
      </c>
      <c r="B6847">
        <v>8</v>
      </c>
      <c r="C6847">
        <v>130404</v>
      </c>
      <c r="D6847" t="s">
        <v>7384</v>
      </c>
      <c r="E6847" t="s">
        <v>9</v>
      </c>
      <c r="F6847" t="s">
        <v>16</v>
      </c>
      <c r="G6847" s="2" t="s">
        <v>14</v>
      </c>
      <c r="H6847" s="1">
        <v>0.5</v>
      </c>
      <c r="I6847" t="s">
        <v>11</v>
      </c>
      <c r="J68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48" spans="1:15" hidden="1" x14ac:dyDescent="0.25">
      <c r="A6848" t="s">
        <v>8282</v>
      </c>
      <c r="B6848">
        <v>8</v>
      </c>
      <c r="C6848">
        <v>130405</v>
      </c>
      <c r="D6848" t="s">
        <v>4860</v>
      </c>
      <c r="E6848" t="s">
        <v>9</v>
      </c>
      <c r="F6848" t="s">
        <v>16</v>
      </c>
      <c r="G6848" s="2" t="s">
        <v>14</v>
      </c>
      <c r="H6848" s="1">
        <v>0.5</v>
      </c>
      <c r="I6848" t="s">
        <v>11</v>
      </c>
      <c r="J68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49" spans="1:13" hidden="1" x14ac:dyDescent="0.25">
      <c r="A6849" t="s">
        <v>8282</v>
      </c>
      <c r="B6849">
        <v>8</v>
      </c>
      <c r="C6849">
        <v>130407</v>
      </c>
      <c r="D6849" t="s">
        <v>7385</v>
      </c>
      <c r="E6849" t="s">
        <v>9</v>
      </c>
      <c r="F6849" t="s">
        <v>18</v>
      </c>
      <c r="G6849" s="2" t="s">
        <v>19</v>
      </c>
      <c r="H6849" s="1">
        <v>0.5</v>
      </c>
      <c r="I6849" t="s">
        <v>11</v>
      </c>
      <c r="J68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50" spans="1:13" hidden="1" x14ac:dyDescent="0.25">
      <c r="A6850" t="s">
        <v>8282</v>
      </c>
      <c r="B6850">
        <v>8</v>
      </c>
      <c r="C6850">
        <v>130408</v>
      </c>
      <c r="D6850" t="s">
        <v>1596</v>
      </c>
      <c r="E6850" t="s">
        <v>9</v>
      </c>
      <c r="F6850" t="s">
        <v>18</v>
      </c>
      <c r="G6850" s="2" t="s">
        <v>19</v>
      </c>
      <c r="H6850" s="1">
        <v>0.5</v>
      </c>
      <c r="I6850" t="s">
        <v>11</v>
      </c>
      <c r="J68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51" spans="1:13" hidden="1" x14ac:dyDescent="0.25">
      <c r="A6851" t="s">
        <v>8282</v>
      </c>
      <c r="B6851">
        <v>8</v>
      </c>
      <c r="C6851">
        <v>130415</v>
      </c>
      <c r="D6851" t="s">
        <v>1597</v>
      </c>
      <c r="E6851" t="s">
        <v>9</v>
      </c>
      <c r="F6851" t="s">
        <v>18</v>
      </c>
      <c r="G6851" s="2" t="s">
        <v>19</v>
      </c>
      <c r="H6851" s="1">
        <v>0.5</v>
      </c>
      <c r="I6851" t="s">
        <v>11</v>
      </c>
      <c r="J68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52" spans="1:13" hidden="1" x14ac:dyDescent="0.25">
      <c r="A6852" t="s">
        <v>8282</v>
      </c>
      <c r="B6852">
        <v>8</v>
      </c>
      <c r="C6852">
        <v>130416</v>
      </c>
      <c r="D6852" t="s">
        <v>7386</v>
      </c>
      <c r="E6852" t="s">
        <v>9</v>
      </c>
      <c r="F6852" t="s">
        <v>18</v>
      </c>
      <c r="G6852" s="2" t="s">
        <v>19</v>
      </c>
      <c r="H6852" s="1">
        <v>0.5</v>
      </c>
      <c r="I6852" t="s">
        <v>11</v>
      </c>
      <c r="J68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68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6853" spans="1:13" hidden="1" x14ac:dyDescent="0.25">
      <c r="A6853" t="s">
        <v>8282</v>
      </c>
      <c r="B6853">
        <v>8</v>
      </c>
      <c r="C6853">
        <v>37046300</v>
      </c>
      <c r="D6853" t="s">
        <v>7387</v>
      </c>
      <c r="E6853" t="s">
        <v>9</v>
      </c>
      <c r="F6853" t="s">
        <v>4498</v>
      </c>
      <c r="G6853" s="3">
        <v>37178</v>
      </c>
      <c r="H6853" s="1">
        <v>0.41666666666666669</v>
      </c>
      <c r="I6853" t="s">
        <v>11</v>
      </c>
      <c r="J68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53" t="s">
        <v>9087</v>
      </c>
    </row>
    <row r="6854" spans="1:13" hidden="1" x14ac:dyDescent="0.25">
      <c r="A6854" t="s">
        <v>8282</v>
      </c>
      <c r="B6854">
        <v>8</v>
      </c>
      <c r="C6854">
        <v>37046301</v>
      </c>
      <c r="D6854" t="s">
        <v>7388</v>
      </c>
      <c r="E6854" t="s">
        <v>9</v>
      </c>
      <c r="F6854" t="s">
        <v>4498</v>
      </c>
      <c r="G6854" s="3">
        <v>37178</v>
      </c>
      <c r="H6854" s="1">
        <v>0.41666666666666669</v>
      </c>
      <c r="I6854" t="s">
        <v>11</v>
      </c>
      <c r="J68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54" t="s">
        <v>9087</v>
      </c>
    </row>
    <row r="6855" spans="1:13" hidden="1" x14ac:dyDescent="0.25">
      <c r="A6855" t="s">
        <v>8282</v>
      </c>
      <c r="B6855">
        <v>8</v>
      </c>
      <c r="C6855">
        <v>37046302</v>
      </c>
      <c r="D6855" t="s">
        <v>7389</v>
      </c>
      <c r="E6855" t="s">
        <v>9</v>
      </c>
      <c r="F6855" t="s">
        <v>1617</v>
      </c>
      <c r="G6855" s="2" t="s">
        <v>1618</v>
      </c>
      <c r="H6855" s="1">
        <v>0.94791666666666663</v>
      </c>
      <c r="I6855" t="s">
        <v>11</v>
      </c>
      <c r="J68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55" t="s">
        <v>9087</v>
      </c>
    </row>
    <row r="6856" spans="1:13" hidden="1" x14ac:dyDescent="0.25">
      <c r="A6856" t="s">
        <v>8282</v>
      </c>
      <c r="B6856">
        <v>8</v>
      </c>
      <c r="C6856">
        <v>37046303</v>
      </c>
      <c r="D6856" t="s">
        <v>7390</v>
      </c>
      <c r="E6856" t="s">
        <v>9</v>
      </c>
      <c r="F6856" t="s">
        <v>3037</v>
      </c>
      <c r="G6856" s="2" t="s">
        <v>3038</v>
      </c>
      <c r="H6856" t="s">
        <v>1562</v>
      </c>
      <c r="I6856" t="s">
        <v>11</v>
      </c>
      <c r="J68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56" t="s">
        <v>9087</v>
      </c>
    </row>
    <row r="6857" spans="1:13" hidden="1" x14ac:dyDescent="0.25">
      <c r="A6857" t="s">
        <v>8282</v>
      </c>
      <c r="B6857">
        <v>8</v>
      </c>
      <c r="C6857">
        <v>37046304</v>
      </c>
      <c r="D6857" t="s">
        <v>7391</v>
      </c>
      <c r="E6857" t="s">
        <v>9</v>
      </c>
      <c r="F6857" t="s">
        <v>4514</v>
      </c>
      <c r="G6857" s="3">
        <v>38968</v>
      </c>
      <c r="H6857" s="1">
        <v>0.41666666666666669</v>
      </c>
      <c r="I6857" t="s">
        <v>11</v>
      </c>
      <c r="J68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57" t="s">
        <v>9087</v>
      </c>
    </row>
    <row r="6858" spans="1:13" hidden="1" x14ac:dyDescent="0.25">
      <c r="A6858" t="s">
        <v>8282</v>
      </c>
      <c r="B6858">
        <v>8</v>
      </c>
      <c r="C6858">
        <v>37046305</v>
      </c>
      <c r="D6858" t="s">
        <v>7392</v>
      </c>
      <c r="E6858" t="s">
        <v>9</v>
      </c>
      <c r="F6858" t="s">
        <v>1605</v>
      </c>
      <c r="G6858" s="2" t="s">
        <v>1606</v>
      </c>
      <c r="H6858" s="1">
        <v>0.5</v>
      </c>
      <c r="I6858" t="s">
        <v>11</v>
      </c>
      <c r="J68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58" t="s">
        <v>9087</v>
      </c>
    </row>
    <row r="6859" spans="1:13" hidden="1" x14ac:dyDescent="0.25">
      <c r="A6859" t="s">
        <v>8282</v>
      </c>
      <c r="B6859">
        <v>8</v>
      </c>
      <c r="C6859">
        <v>37046306</v>
      </c>
      <c r="D6859" t="s">
        <v>7393</v>
      </c>
      <c r="E6859" t="s">
        <v>9</v>
      </c>
      <c r="F6859" t="s">
        <v>4514</v>
      </c>
      <c r="G6859" s="3">
        <v>38968</v>
      </c>
      <c r="H6859" s="1">
        <v>0.41666666666666669</v>
      </c>
      <c r="I6859" t="s">
        <v>11</v>
      </c>
      <c r="J68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59" t="s">
        <v>9087</v>
      </c>
    </row>
    <row r="6860" spans="1:13" hidden="1" x14ac:dyDescent="0.25">
      <c r="A6860" t="s">
        <v>8282</v>
      </c>
      <c r="B6860">
        <v>8</v>
      </c>
      <c r="C6860">
        <v>37046307</v>
      </c>
      <c r="D6860" t="s">
        <v>7394</v>
      </c>
      <c r="E6860" t="s">
        <v>9</v>
      </c>
      <c r="F6860" t="s">
        <v>1605</v>
      </c>
      <c r="G6860" s="2" t="s">
        <v>1606</v>
      </c>
      <c r="H6860" s="1">
        <v>0.5</v>
      </c>
      <c r="I6860" t="s">
        <v>11</v>
      </c>
      <c r="J68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0" t="s">
        <v>9087</v>
      </c>
    </row>
    <row r="6861" spans="1:13" hidden="1" x14ac:dyDescent="0.25">
      <c r="A6861" t="s">
        <v>8282</v>
      </c>
      <c r="B6861">
        <v>8</v>
      </c>
      <c r="C6861">
        <v>37046308</v>
      </c>
      <c r="D6861" t="s">
        <v>7395</v>
      </c>
      <c r="E6861" t="s">
        <v>9</v>
      </c>
      <c r="F6861" t="s">
        <v>3045</v>
      </c>
      <c r="G6861" s="3">
        <v>41200</v>
      </c>
      <c r="H6861" t="s">
        <v>57</v>
      </c>
      <c r="I6861" t="s">
        <v>11</v>
      </c>
      <c r="J68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1" t="s">
        <v>9087</v>
      </c>
    </row>
    <row r="6862" spans="1:13" hidden="1" x14ac:dyDescent="0.25">
      <c r="A6862" t="s">
        <v>8282</v>
      </c>
      <c r="B6862">
        <v>8</v>
      </c>
      <c r="C6862">
        <v>37046309</v>
      </c>
      <c r="D6862" t="s">
        <v>7396</v>
      </c>
      <c r="E6862" t="s">
        <v>9</v>
      </c>
      <c r="F6862" t="s">
        <v>3045</v>
      </c>
      <c r="G6862" s="3">
        <v>41200</v>
      </c>
      <c r="H6862" t="s">
        <v>57</v>
      </c>
      <c r="I6862" t="s">
        <v>11</v>
      </c>
      <c r="J68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2" t="s">
        <v>9087</v>
      </c>
    </row>
    <row r="6863" spans="1:13" hidden="1" x14ac:dyDescent="0.25">
      <c r="A6863" t="s">
        <v>8282</v>
      </c>
      <c r="B6863">
        <v>8</v>
      </c>
      <c r="C6863">
        <v>37046310</v>
      </c>
      <c r="D6863" t="s">
        <v>7397</v>
      </c>
      <c r="E6863" t="s">
        <v>9</v>
      </c>
      <c r="F6863" t="s">
        <v>3045</v>
      </c>
      <c r="G6863" s="3">
        <v>41200</v>
      </c>
      <c r="H6863" t="s">
        <v>57</v>
      </c>
      <c r="I6863" t="s">
        <v>11</v>
      </c>
      <c r="J68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3" t="s">
        <v>9087</v>
      </c>
    </row>
    <row r="6864" spans="1:13" hidden="1" x14ac:dyDescent="0.25">
      <c r="A6864" t="s">
        <v>8282</v>
      </c>
      <c r="B6864">
        <v>8</v>
      </c>
      <c r="C6864">
        <v>37046311</v>
      </c>
      <c r="D6864" t="s">
        <v>1604</v>
      </c>
      <c r="E6864" t="s">
        <v>9</v>
      </c>
      <c r="F6864" t="s">
        <v>1605</v>
      </c>
      <c r="G6864" s="2" t="s">
        <v>1606</v>
      </c>
      <c r="H6864" s="1">
        <v>0.5</v>
      </c>
      <c r="I6864" t="s">
        <v>11</v>
      </c>
      <c r="J68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4" t="s">
        <v>9087</v>
      </c>
    </row>
    <row r="6865" spans="1:15" hidden="1" x14ac:dyDescent="0.25">
      <c r="A6865" t="s">
        <v>8282</v>
      </c>
      <c r="B6865">
        <v>8</v>
      </c>
      <c r="C6865">
        <v>37046312</v>
      </c>
      <c r="D6865" t="s">
        <v>7398</v>
      </c>
      <c r="E6865" t="s">
        <v>9</v>
      </c>
      <c r="F6865" t="s">
        <v>3037</v>
      </c>
      <c r="G6865" s="2" t="s">
        <v>3038</v>
      </c>
      <c r="H6865" t="s">
        <v>1562</v>
      </c>
      <c r="I6865" t="s">
        <v>11</v>
      </c>
      <c r="J68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5" t="s">
        <v>9087</v>
      </c>
    </row>
    <row r="6866" spans="1:15" hidden="1" x14ac:dyDescent="0.25">
      <c r="A6866" t="s">
        <v>8282</v>
      </c>
      <c r="B6866">
        <v>8</v>
      </c>
      <c r="C6866">
        <v>37046313</v>
      </c>
      <c r="D6866" t="s">
        <v>7399</v>
      </c>
      <c r="E6866" t="s">
        <v>9</v>
      </c>
      <c r="F6866" t="s">
        <v>4514</v>
      </c>
      <c r="G6866" s="3">
        <v>38968</v>
      </c>
      <c r="H6866" s="1">
        <v>0.41666666666666669</v>
      </c>
      <c r="I6866" t="s">
        <v>11</v>
      </c>
      <c r="J68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6" t="s">
        <v>9087</v>
      </c>
    </row>
    <row r="6867" spans="1:15" x14ac:dyDescent="0.25">
      <c r="A6867" t="s">
        <v>8282</v>
      </c>
      <c r="B6867">
        <v>8</v>
      </c>
      <c r="C6867">
        <v>37046314</v>
      </c>
      <c r="D6867" t="s">
        <v>7400</v>
      </c>
      <c r="E6867" t="s">
        <v>9</v>
      </c>
      <c r="F6867" t="s">
        <v>7401</v>
      </c>
      <c r="G6867" s="3">
        <v>38492</v>
      </c>
      <c r="H6867" s="1">
        <v>0.41666666666666669</v>
      </c>
      <c r="I6867" t="s">
        <v>11</v>
      </c>
      <c r="J68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,EDI,OT</v>
      </c>
      <c r="L68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7" t="s">
        <v>9087</v>
      </c>
      <c r="O6867" t="s">
        <v>9111</v>
      </c>
    </row>
    <row r="6868" spans="1:15" hidden="1" x14ac:dyDescent="0.25">
      <c r="A6868" t="s">
        <v>8282</v>
      </c>
      <c r="B6868">
        <v>8</v>
      </c>
      <c r="C6868">
        <v>37046315</v>
      </c>
      <c r="D6868" t="s">
        <v>7402</v>
      </c>
      <c r="E6868" t="s">
        <v>9</v>
      </c>
      <c r="F6868" t="s">
        <v>3037</v>
      </c>
      <c r="G6868" s="2" t="s">
        <v>3038</v>
      </c>
      <c r="H6868" t="s">
        <v>1562</v>
      </c>
      <c r="I6868" t="s">
        <v>11</v>
      </c>
      <c r="J68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8" t="s">
        <v>9087</v>
      </c>
    </row>
    <row r="6869" spans="1:15" hidden="1" x14ac:dyDescent="0.25">
      <c r="A6869" t="s">
        <v>8282</v>
      </c>
      <c r="B6869">
        <v>8</v>
      </c>
      <c r="C6869">
        <v>37046316</v>
      </c>
      <c r="D6869" t="s">
        <v>7403</v>
      </c>
      <c r="E6869" t="s">
        <v>9</v>
      </c>
      <c r="F6869" t="s">
        <v>3037</v>
      </c>
      <c r="G6869" s="2" t="s">
        <v>3038</v>
      </c>
      <c r="H6869" t="s">
        <v>1562</v>
      </c>
      <c r="I6869" t="s">
        <v>11</v>
      </c>
      <c r="J68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69" t="s">
        <v>9087</v>
      </c>
    </row>
    <row r="6870" spans="1:15" hidden="1" x14ac:dyDescent="0.25">
      <c r="A6870" t="s">
        <v>8282</v>
      </c>
      <c r="B6870">
        <v>8</v>
      </c>
      <c r="C6870">
        <v>37046317</v>
      </c>
      <c r="D6870" t="s">
        <v>7404</v>
      </c>
      <c r="E6870" t="s">
        <v>9</v>
      </c>
      <c r="F6870" t="s">
        <v>4514</v>
      </c>
      <c r="G6870" s="3">
        <v>38968</v>
      </c>
      <c r="H6870" s="1">
        <v>0.41666666666666669</v>
      </c>
      <c r="I6870" t="s">
        <v>11</v>
      </c>
      <c r="J68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0" t="s">
        <v>9087</v>
      </c>
    </row>
    <row r="6871" spans="1:15" hidden="1" x14ac:dyDescent="0.25">
      <c r="A6871" t="s">
        <v>8282</v>
      </c>
      <c r="B6871">
        <v>8</v>
      </c>
      <c r="C6871">
        <v>37046318</v>
      </c>
      <c r="D6871" t="s">
        <v>7405</v>
      </c>
      <c r="E6871" t="s">
        <v>9</v>
      </c>
      <c r="F6871" t="s">
        <v>7406</v>
      </c>
      <c r="G6871" s="3">
        <v>39646</v>
      </c>
      <c r="H6871" t="s">
        <v>236</v>
      </c>
      <c r="I6871" t="s">
        <v>11</v>
      </c>
      <c r="J68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1" t="s">
        <v>9087</v>
      </c>
    </row>
    <row r="6872" spans="1:15" hidden="1" x14ac:dyDescent="0.25">
      <c r="A6872" t="s">
        <v>8282</v>
      </c>
      <c r="B6872">
        <v>8</v>
      </c>
      <c r="C6872">
        <v>37046319</v>
      </c>
      <c r="D6872" t="s">
        <v>7407</v>
      </c>
      <c r="E6872" t="s">
        <v>9</v>
      </c>
      <c r="F6872" t="s">
        <v>3037</v>
      </c>
      <c r="G6872" s="2" t="s">
        <v>3038</v>
      </c>
      <c r="H6872" t="s">
        <v>1562</v>
      </c>
      <c r="I6872" t="s">
        <v>11</v>
      </c>
      <c r="J68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2" t="s">
        <v>9087</v>
      </c>
    </row>
    <row r="6873" spans="1:15" hidden="1" x14ac:dyDescent="0.25">
      <c r="A6873" t="s">
        <v>8282</v>
      </c>
      <c r="B6873">
        <v>8</v>
      </c>
      <c r="C6873">
        <v>37046320</v>
      </c>
      <c r="D6873" t="s">
        <v>7408</v>
      </c>
      <c r="E6873" t="s">
        <v>9</v>
      </c>
      <c r="F6873" t="s">
        <v>4498</v>
      </c>
      <c r="G6873" s="3">
        <v>37178</v>
      </c>
      <c r="H6873" s="1">
        <v>0.41666666666666669</v>
      </c>
      <c r="I6873" t="s">
        <v>11</v>
      </c>
      <c r="J68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3" t="s">
        <v>9087</v>
      </c>
    </row>
    <row r="6874" spans="1:15" hidden="1" x14ac:dyDescent="0.25">
      <c r="A6874" t="s">
        <v>8282</v>
      </c>
      <c r="B6874">
        <v>8</v>
      </c>
      <c r="C6874">
        <v>37046321</v>
      </c>
      <c r="D6874" t="s">
        <v>7409</v>
      </c>
      <c r="E6874" t="s">
        <v>9</v>
      </c>
      <c r="F6874" t="s">
        <v>4498</v>
      </c>
      <c r="G6874" s="3">
        <v>37178</v>
      </c>
      <c r="H6874" s="1">
        <v>0.41666666666666669</v>
      </c>
      <c r="I6874" t="s">
        <v>11</v>
      </c>
      <c r="J68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4" t="s">
        <v>9087</v>
      </c>
    </row>
    <row r="6875" spans="1:15" hidden="1" x14ac:dyDescent="0.25">
      <c r="A6875" t="s">
        <v>8282</v>
      </c>
      <c r="B6875">
        <v>8</v>
      </c>
      <c r="C6875">
        <v>37046322</v>
      </c>
      <c r="D6875" t="s">
        <v>7410</v>
      </c>
      <c r="E6875" t="s">
        <v>9</v>
      </c>
      <c r="F6875" t="s">
        <v>4498</v>
      </c>
      <c r="G6875" s="3">
        <v>37178</v>
      </c>
      <c r="H6875" s="1">
        <v>0.41666666666666669</v>
      </c>
      <c r="I6875" t="s">
        <v>11</v>
      </c>
      <c r="J68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5" t="s">
        <v>9087</v>
      </c>
    </row>
    <row r="6876" spans="1:15" hidden="1" x14ac:dyDescent="0.25">
      <c r="A6876" t="s">
        <v>8282</v>
      </c>
      <c r="B6876">
        <v>8</v>
      </c>
      <c r="C6876">
        <v>37046323</v>
      </c>
      <c r="D6876" t="s">
        <v>7411</v>
      </c>
      <c r="E6876" t="s">
        <v>9</v>
      </c>
      <c r="F6876" t="s">
        <v>4498</v>
      </c>
      <c r="G6876" s="3">
        <v>37178</v>
      </c>
      <c r="H6876" s="1">
        <v>0.41666666666666669</v>
      </c>
      <c r="I6876" t="s">
        <v>11</v>
      </c>
      <c r="J68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6" t="s">
        <v>9087</v>
      </c>
    </row>
    <row r="6877" spans="1:15" hidden="1" x14ac:dyDescent="0.25">
      <c r="A6877" t="s">
        <v>8282</v>
      </c>
      <c r="B6877">
        <v>8</v>
      </c>
      <c r="C6877">
        <v>37046325</v>
      </c>
      <c r="D6877" t="s">
        <v>7412</v>
      </c>
      <c r="E6877" t="s">
        <v>9</v>
      </c>
      <c r="F6877" t="s">
        <v>3037</v>
      </c>
      <c r="G6877" s="2" t="s">
        <v>3038</v>
      </c>
      <c r="H6877" t="s">
        <v>1562</v>
      </c>
      <c r="I6877" t="s">
        <v>11</v>
      </c>
      <c r="J68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7" t="s">
        <v>9087</v>
      </c>
    </row>
    <row r="6878" spans="1:15" hidden="1" x14ac:dyDescent="0.25">
      <c r="A6878" t="s">
        <v>8282</v>
      </c>
      <c r="B6878">
        <v>8</v>
      </c>
      <c r="C6878">
        <v>37046326</v>
      </c>
      <c r="D6878" t="s">
        <v>7413</v>
      </c>
      <c r="E6878" t="s">
        <v>9</v>
      </c>
      <c r="F6878" t="s">
        <v>3037</v>
      </c>
      <c r="G6878" s="2" t="s">
        <v>3038</v>
      </c>
      <c r="H6878" t="s">
        <v>1562</v>
      </c>
      <c r="I6878" t="s">
        <v>11</v>
      </c>
      <c r="J68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8" t="s">
        <v>9087</v>
      </c>
    </row>
    <row r="6879" spans="1:15" hidden="1" x14ac:dyDescent="0.25">
      <c r="A6879" t="s">
        <v>8282</v>
      </c>
      <c r="B6879">
        <v>8</v>
      </c>
      <c r="C6879">
        <v>37046327</v>
      </c>
      <c r="D6879" t="s">
        <v>7414</v>
      </c>
      <c r="E6879" t="s">
        <v>9</v>
      </c>
      <c r="F6879" t="s">
        <v>3037</v>
      </c>
      <c r="G6879" s="2" t="s">
        <v>3038</v>
      </c>
      <c r="H6879" t="s">
        <v>1562</v>
      </c>
      <c r="I6879" t="s">
        <v>11</v>
      </c>
      <c r="J68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79" t="s">
        <v>9087</v>
      </c>
    </row>
    <row r="6880" spans="1:15" hidden="1" x14ac:dyDescent="0.25">
      <c r="A6880" t="s">
        <v>8282</v>
      </c>
      <c r="B6880">
        <v>8</v>
      </c>
      <c r="C6880">
        <v>37046328</v>
      </c>
      <c r="D6880" t="s">
        <v>7415</v>
      </c>
      <c r="E6880" t="s">
        <v>9</v>
      </c>
      <c r="F6880" t="s">
        <v>7416</v>
      </c>
      <c r="G6880" s="2" t="s">
        <v>7417</v>
      </c>
      <c r="H6880" s="1">
        <v>0.47400462962962964</v>
      </c>
      <c r="I6880" t="s">
        <v>11</v>
      </c>
      <c r="J68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0" t="s">
        <v>9087</v>
      </c>
    </row>
    <row r="6881" spans="1:13" hidden="1" x14ac:dyDescent="0.25">
      <c r="A6881" t="s">
        <v>8282</v>
      </c>
      <c r="B6881">
        <v>8</v>
      </c>
      <c r="C6881">
        <v>37046329</v>
      </c>
      <c r="D6881" t="s">
        <v>7418</v>
      </c>
      <c r="E6881" t="s">
        <v>9</v>
      </c>
      <c r="F6881" t="s">
        <v>3037</v>
      </c>
      <c r="G6881" s="2" t="s">
        <v>3038</v>
      </c>
      <c r="H6881" t="s">
        <v>1562</v>
      </c>
      <c r="I6881" t="s">
        <v>11</v>
      </c>
      <c r="J68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1" t="s">
        <v>9087</v>
      </c>
    </row>
    <row r="6882" spans="1:13" hidden="1" x14ac:dyDescent="0.25">
      <c r="A6882" t="s">
        <v>8282</v>
      </c>
      <c r="B6882">
        <v>8</v>
      </c>
      <c r="C6882">
        <v>37046330</v>
      </c>
      <c r="D6882" t="s">
        <v>7419</v>
      </c>
      <c r="E6882" t="s">
        <v>9</v>
      </c>
      <c r="F6882" t="s">
        <v>4517</v>
      </c>
      <c r="G6882" s="2" t="s">
        <v>2161</v>
      </c>
      <c r="H6882" s="1">
        <v>0.52083333333333337</v>
      </c>
      <c r="I6882" t="s">
        <v>11</v>
      </c>
      <c r="J68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2" t="s">
        <v>9087</v>
      </c>
    </row>
    <row r="6883" spans="1:13" hidden="1" x14ac:dyDescent="0.25">
      <c r="A6883" t="s">
        <v>8282</v>
      </c>
      <c r="B6883">
        <v>8</v>
      </c>
      <c r="C6883">
        <v>37046331</v>
      </c>
      <c r="D6883" t="s">
        <v>7420</v>
      </c>
      <c r="E6883" t="s">
        <v>9</v>
      </c>
      <c r="F6883" t="s">
        <v>4517</v>
      </c>
      <c r="G6883" s="2" t="s">
        <v>2161</v>
      </c>
      <c r="H6883" s="1">
        <v>0.52083333333333337</v>
      </c>
      <c r="I6883" t="s">
        <v>11</v>
      </c>
      <c r="J68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3" t="s">
        <v>9087</v>
      </c>
    </row>
    <row r="6884" spans="1:13" hidden="1" x14ac:dyDescent="0.25">
      <c r="A6884" t="s">
        <v>8282</v>
      </c>
      <c r="B6884">
        <v>8</v>
      </c>
      <c r="C6884">
        <v>37046332</v>
      </c>
      <c r="D6884" t="s">
        <v>7421</v>
      </c>
      <c r="E6884" t="s">
        <v>9</v>
      </c>
      <c r="F6884" t="s">
        <v>4498</v>
      </c>
      <c r="G6884" s="3">
        <v>37178</v>
      </c>
      <c r="H6884" s="1">
        <v>0.41666666666666669</v>
      </c>
      <c r="I6884" t="s">
        <v>11</v>
      </c>
      <c r="J68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4" t="s">
        <v>9087</v>
      </c>
    </row>
    <row r="6885" spans="1:13" hidden="1" x14ac:dyDescent="0.25">
      <c r="A6885" t="s">
        <v>8282</v>
      </c>
      <c r="B6885">
        <v>8</v>
      </c>
      <c r="C6885">
        <v>37046333</v>
      </c>
      <c r="D6885" t="s">
        <v>7422</v>
      </c>
      <c r="E6885" t="s">
        <v>9</v>
      </c>
      <c r="F6885" t="s">
        <v>4498</v>
      </c>
      <c r="G6885" s="3">
        <v>37178</v>
      </c>
      <c r="H6885" s="1">
        <v>0.41666666666666669</v>
      </c>
      <c r="I6885" t="s">
        <v>11</v>
      </c>
      <c r="J68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5" t="s">
        <v>9087</v>
      </c>
    </row>
    <row r="6886" spans="1:13" hidden="1" x14ac:dyDescent="0.25">
      <c r="A6886" t="s">
        <v>8282</v>
      </c>
      <c r="B6886">
        <v>8</v>
      </c>
      <c r="C6886">
        <v>37046334</v>
      </c>
      <c r="D6886" t="s">
        <v>7423</v>
      </c>
      <c r="E6886" t="s">
        <v>9</v>
      </c>
      <c r="F6886" t="s">
        <v>4498</v>
      </c>
      <c r="G6886" s="3">
        <v>37178</v>
      </c>
      <c r="H6886" s="1">
        <v>0.41666666666666669</v>
      </c>
      <c r="I6886" t="s">
        <v>11</v>
      </c>
      <c r="J68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6" t="s">
        <v>9087</v>
      </c>
    </row>
    <row r="6887" spans="1:13" hidden="1" x14ac:dyDescent="0.25">
      <c r="A6887" t="s">
        <v>8282</v>
      </c>
      <c r="B6887">
        <v>8</v>
      </c>
      <c r="C6887">
        <v>37046335</v>
      </c>
      <c r="D6887" t="s">
        <v>7424</v>
      </c>
      <c r="E6887" t="s">
        <v>9</v>
      </c>
      <c r="F6887" t="s">
        <v>4498</v>
      </c>
      <c r="G6887" s="3">
        <v>37178</v>
      </c>
      <c r="H6887" s="1">
        <v>0.41666666666666669</v>
      </c>
      <c r="I6887" t="s">
        <v>11</v>
      </c>
      <c r="J68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7" t="s">
        <v>9087</v>
      </c>
    </row>
    <row r="6888" spans="1:13" hidden="1" x14ac:dyDescent="0.25">
      <c r="A6888" t="s">
        <v>8282</v>
      </c>
      <c r="B6888">
        <v>8</v>
      </c>
      <c r="C6888">
        <v>37046337</v>
      </c>
      <c r="D6888" t="s">
        <v>7425</v>
      </c>
      <c r="E6888" t="s">
        <v>9</v>
      </c>
      <c r="F6888" t="s">
        <v>1623</v>
      </c>
      <c r="G6888" s="2" t="s">
        <v>1624</v>
      </c>
      <c r="H6888" t="s">
        <v>973</v>
      </c>
      <c r="I6888" t="s">
        <v>11</v>
      </c>
      <c r="J68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8" t="s">
        <v>9087</v>
      </c>
    </row>
    <row r="6889" spans="1:13" hidden="1" x14ac:dyDescent="0.25">
      <c r="A6889" t="s">
        <v>8282</v>
      </c>
      <c r="B6889">
        <v>8</v>
      </c>
      <c r="C6889">
        <v>37046338</v>
      </c>
      <c r="D6889" t="s">
        <v>7426</v>
      </c>
      <c r="E6889" t="s">
        <v>9</v>
      </c>
      <c r="F6889" t="s">
        <v>1623</v>
      </c>
      <c r="G6889" s="2" t="s">
        <v>1624</v>
      </c>
      <c r="H6889" t="s">
        <v>973</v>
      </c>
      <c r="I6889" t="s">
        <v>11</v>
      </c>
      <c r="J68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89" t="s">
        <v>9087</v>
      </c>
    </row>
    <row r="6890" spans="1:13" hidden="1" x14ac:dyDescent="0.25">
      <c r="A6890" t="s">
        <v>8282</v>
      </c>
      <c r="B6890">
        <v>8</v>
      </c>
      <c r="C6890">
        <v>37046339</v>
      </c>
      <c r="D6890" t="s">
        <v>7427</v>
      </c>
      <c r="E6890" t="s">
        <v>9</v>
      </c>
      <c r="F6890" t="s">
        <v>1623</v>
      </c>
      <c r="G6890" s="2" t="s">
        <v>1624</v>
      </c>
      <c r="H6890" t="s">
        <v>973</v>
      </c>
      <c r="I6890" t="s">
        <v>11</v>
      </c>
      <c r="J68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0" t="s">
        <v>9087</v>
      </c>
    </row>
    <row r="6891" spans="1:13" hidden="1" x14ac:dyDescent="0.25">
      <c r="A6891" t="s">
        <v>8282</v>
      </c>
      <c r="B6891">
        <v>8</v>
      </c>
      <c r="C6891">
        <v>37046340</v>
      </c>
      <c r="D6891" t="s">
        <v>7428</v>
      </c>
      <c r="E6891" t="s">
        <v>9</v>
      </c>
      <c r="F6891" t="s">
        <v>4500</v>
      </c>
      <c r="G6891" s="2" t="s">
        <v>4501</v>
      </c>
      <c r="H6891" t="s">
        <v>1691</v>
      </c>
      <c r="I6891" t="s">
        <v>11</v>
      </c>
      <c r="J68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1" t="s">
        <v>9087</v>
      </c>
    </row>
    <row r="6892" spans="1:13" hidden="1" x14ac:dyDescent="0.25">
      <c r="A6892" t="s">
        <v>8282</v>
      </c>
      <c r="B6892">
        <v>8</v>
      </c>
      <c r="C6892">
        <v>37046341</v>
      </c>
      <c r="D6892" t="s">
        <v>7429</v>
      </c>
      <c r="E6892" t="s">
        <v>9</v>
      </c>
      <c r="F6892" t="s">
        <v>4517</v>
      </c>
      <c r="G6892" s="2" t="s">
        <v>2161</v>
      </c>
      <c r="H6892" s="1">
        <v>0.52083333333333337</v>
      </c>
      <c r="I6892" t="s">
        <v>11</v>
      </c>
      <c r="J68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2" t="s">
        <v>9087</v>
      </c>
    </row>
    <row r="6893" spans="1:13" hidden="1" x14ac:dyDescent="0.25">
      <c r="A6893" t="s">
        <v>8282</v>
      </c>
      <c r="B6893">
        <v>8</v>
      </c>
      <c r="C6893">
        <v>37046345</v>
      </c>
      <c r="D6893" t="s">
        <v>7430</v>
      </c>
      <c r="E6893" t="s">
        <v>9</v>
      </c>
      <c r="F6893" t="s">
        <v>1614</v>
      </c>
      <c r="G6893" s="2" t="s">
        <v>1615</v>
      </c>
      <c r="H6893" s="1">
        <v>0.53125</v>
      </c>
      <c r="I6893" t="s">
        <v>11</v>
      </c>
      <c r="J68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3" t="s">
        <v>9087</v>
      </c>
    </row>
    <row r="6894" spans="1:13" hidden="1" x14ac:dyDescent="0.25">
      <c r="A6894" t="s">
        <v>8282</v>
      </c>
      <c r="B6894">
        <v>8</v>
      </c>
      <c r="C6894">
        <v>37046346</v>
      </c>
      <c r="D6894" t="s">
        <v>7431</v>
      </c>
      <c r="E6894" t="s">
        <v>9</v>
      </c>
      <c r="F6894" t="s">
        <v>1614</v>
      </c>
      <c r="G6894" s="2" t="s">
        <v>1615</v>
      </c>
      <c r="H6894" s="1">
        <v>0.53125</v>
      </c>
      <c r="I6894" t="s">
        <v>11</v>
      </c>
      <c r="J68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4" t="s">
        <v>9087</v>
      </c>
    </row>
    <row r="6895" spans="1:13" hidden="1" x14ac:dyDescent="0.25">
      <c r="A6895" t="s">
        <v>8282</v>
      </c>
      <c r="B6895">
        <v>8</v>
      </c>
      <c r="C6895">
        <v>37046347</v>
      </c>
      <c r="D6895" t="s">
        <v>7432</v>
      </c>
      <c r="E6895" t="s">
        <v>9</v>
      </c>
      <c r="F6895" t="s">
        <v>1614</v>
      </c>
      <c r="G6895" s="2" t="s">
        <v>1615</v>
      </c>
      <c r="H6895" s="1">
        <v>0.53125</v>
      </c>
      <c r="I6895" t="s">
        <v>11</v>
      </c>
      <c r="J68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5" t="s">
        <v>9087</v>
      </c>
    </row>
    <row r="6896" spans="1:13" hidden="1" x14ac:dyDescent="0.25">
      <c r="A6896" t="s">
        <v>8282</v>
      </c>
      <c r="B6896">
        <v>8</v>
      </c>
      <c r="C6896">
        <v>37046348</v>
      </c>
      <c r="D6896" t="s">
        <v>7433</v>
      </c>
      <c r="E6896" t="s">
        <v>9</v>
      </c>
      <c r="F6896" t="s">
        <v>1620</v>
      </c>
      <c r="G6896" s="2" t="s">
        <v>1621</v>
      </c>
      <c r="H6896" t="s">
        <v>984</v>
      </c>
      <c r="I6896" t="s">
        <v>11</v>
      </c>
      <c r="J68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6" t="s">
        <v>9087</v>
      </c>
    </row>
    <row r="6897" spans="1:15" hidden="1" x14ac:dyDescent="0.25">
      <c r="A6897" t="s">
        <v>8282</v>
      </c>
      <c r="B6897">
        <v>8</v>
      </c>
      <c r="C6897">
        <v>37046350</v>
      </c>
      <c r="D6897" t="s">
        <v>7434</v>
      </c>
      <c r="E6897" t="s">
        <v>9</v>
      </c>
      <c r="F6897" t="s">
        <v>3037</v>
      </c>
      <c r="G6897" s="2" t="s">
        <v>3038</v>
      </c>
      <c r="H6897" t="s">
        <v>1562</v>
      </c>
      <c r="I6897" t="s">
        <v>11</v>
      </c>
      <c r="J68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7" t="s">
        <v>9087</v>
      </c>
    </row>
    <row r="6898" spans="1:15" hidden="1" x14ac:dyDescent="0.25">
      <c r="A6898" t="s">
        <v>8282</v>
      </c>
      <c r="B6898">
        <v>8</v>
      </c>
      <c r="C6898">
        <v>37046360</v>
      </c>
      <c r="D6898" t="s">
        <v>7435</v>
      </c>
      <c r="E6898" t="s">
        <v>9</v>
      </c>
      <c r="F6898" t="s">
        <v>1605</v>
      </c>
      <c r="G6898" s="2" t="s">
        <v>1606</v>
      </c>
      <c r="H6898" s="1">
        <v>0.5</v>
      </c>
      <c r="I6898" t="s">
        <v>11</v>
      </c>
      <c r="J68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8" t="s">
        <v>9087</v>
      </c>
    </row>
    <row r="6899" spans="1:15" hidden="1" x14ac:dyDescent="0.25">
      <c r="A6899" t="s">
        <v>8282</v>
      </c>
      <c r="B6899">
        <v>8</v>
      </c>
      <c r="C6899">
        <v>37046361</v>
      </c>
      <c r="D6899" t="s">
        <v>7436</v>
      </c>
      <c r="E6899" t="s">
        <v>9</v>
      </c>
      <c r="F6899" t="s">
        <v>4517</v>
      </c>
      <c r="G6899" s="2" t="s">
        <v>2161</v>
      </c>
      <c r="H6899" s="1">
        <v>0.52083333333333337</v>
      </c>
      <c r="I6899" t="s">
        <v>11</v>
      </c>
      <c r="J68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8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899" t="s">
        <v>9087</v>
      </c>
    </row>
    <row r="6900" spans="1:15" hidden="1" x14ac:dyDescent="0.25">
      <c r="A6900" t="s">
        <v>8282</v>
      </c>
      <c r="B6900">
        <v>8</v>
      </c>
      <c r="C6900">
        <v>37046362</v>
      </c>
      <c r="D6900" t="s">
        <v>7437</v>
      </c>
      <c r="E6900" t="s">
        <v>9</v>
      </c>
      <c r="F6900" t="s">
        <v>4517</v>
      </c>
      <c r="G6900" s="2" t="s">
        <v>2161</v>
      </c>
      <c r="H6900" s="1">
        <v>0.52083333333333337</v>
      </c>
      <c r="I6900" t="s">
        <v>11</v>
      </c>
      <c r="J69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9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900" t="s">
        <v>9087</v>
      </c>
    </row>
    <row r="6901" spans="1:15" hidden="1" x14ac:dyDescent="0.25">
      <c r="A6901" t="s">
        <v>8282</v>
      </c>
      <c r="B6901">
        <v>8</v>
      </c>
      <c r="C6901">
        <v>37046363</v>
      </c>
      <c r="D6901" t="s">
        <v>7438</v>
      </c>
      <c r="E6901" t="s">
        <v>9</v>
      </c>
      <c r="F6901" t="s">
        <v>4517</v>
      </c>
      <c r="G6901" s="2" t="s">
        <v>2161</v>
      </c>
      <c r="H6901" s="1">
        <v>0.52083333333333337</v>
      </c>
      <c r="I6901" t="s">
        <v>11</v>
      </c>
      <c r="J69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9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901" t="s">
        <v>9087</v>
      </c>
    </row>
    <row r="6902" spans="1:15" hidden="1" x14ac:dyDescent="0.25">
      <c r="A6902" t="s">
        <v>8282</v>
      </c>
      <c r="B6902">
        <v>8</v>
      </c>
      <c r="C6902">
        <v>37046380</v>
      </c>
      <c r="D6902" t="s">
        <v>7439</v>
      </c>
      <c r="E6902" t="s">
        <v>9</v>
      </c>
      <c r="F6902" t="s">
        <v>4517</v>
      </c>
      <c r="G6902" s="2" t="s">
        <v>2161</v>
      </c>
      <c r="H6902" s="1">
        <v>0.52083333333333337</v>
      </c>
      <c r="I6902" t="s">
        <v>11</v>
      </c>
      <c r="J69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9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902" t="s">
        <v>9087</v>
      </c>
    </row>
    <row r="6903" spans="1:15" hidden="1" x14ac:dyDescent="0.25">
      <c r="A6903" t="s">
        <v>8282</v>
      </c>
      <c r="B6903">
        <v>8</v>
      </c>
      <c r="C6903">
        <v>37046390</v>
      </c>
      <c r="D6903" t="s">
        <v>1627</v>
      </c>
      <c r="E6903" t="s">
        <v>9</v>
      </c>
      <c r="F6903" t="s">
        <v>3037</v>
      </c>
      <c r="G6903" s="2" t="s">
        <v>3038</v>
      </c>
      <c r="H6903" t="s">
        <v>1562</v>
      </c>
      <c r="I6903" t="s">
        <v>11</v>
      </c>
      <c r="J69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,EDI</v>
      </c>
      <c r="L69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M6903" t="s">
        <v>9087</v>
      </c>
    </row>
    <row r="6904" spans="1:15" hidden="1" x14ac:dyDescent="0.25">
      <c r="A6904" t="s">
        <v>8282</v>
      </c>
      <c r="B6904">
        <v>8</v>
      </c>
      <c r="C6904">
        <v>37084500</v>
      </c>
      <c r="D6904" t="s">
        <v>7440</v>
      </c>
      <c r="E6904" t="s">
        <v>9</v>
      </c>
      <c r="F6904" t="s">
        <v>481</v>
      </c>
      <c r="G6904" s="3">
        <v>37028</v>
      </c>
      <c r="H6904" s="1">
        <v>0.5</v>
      </c>
      <c r="I6904" t="s">
        <v>11</v>
      </c>
      <c r="J69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04" t="s">
        <v>9088</v>
      </c>
    </row>
    <row r="6905" spans="1:15" hidden="1" x14ac:dyDescent="0.25">
      <c r="A6905" t="s">
        <v>8282</v>
      </c>
      <c r="B6905">
        <v>8</v>
      </c>
      <c r="C6905">
        <v>37084501</v>
      </c>
      <c r="D6905" t="s">
        <v>7441</v>
      </c>
      <c r="E6905" t="s">
        <v>9</v>
      </c>
      <c r="F6905" t="s">
        <v>1716</v>
      </c>
      <c r="G6905" s="3">
        <v>38429</v>
      </c>
      <c r="H6905" s="1">
        <v>0.5</v>
      </c>
      <c r="I6905" t="s">
        <v>11</v>
      </c>
      <c r="J69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05" t="s">
        <v>9088</v>
      </c>
    </row>
    <row r="6906" spans="1:15" hidden="1" x14ac:dyDescent="0.25">
      <c r="A6906" t="s">
        <v>8282</v>
      </c>
      <c r="B6906">
        <v>8</v>
      </c>
      <c r="C6906">
        <v>37084502</v>
      </c>
      <c r="D6906" t="s">
        <v>1629</v>
      </c>
      <c r="E6906" t="s">
        <v>9</v>
      </c>
      <c r="F6906" t="s">
        <v>1646</v>
      </c>
      <c r="G6906" s="3">
        <v>37603</v>
      </c>
      <c r="H6906" s="1">
        <v>0.5</v>
      </c>
      <c r="I6906" t="s">
        <v>11</v>
      </c>
      <c r="J69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06" t="s">
        <v>9088</v>
      </c>
    </row>
    <row r="6907" spans="1:15" hidden="1" x14ac:dyDescent="0.25">
      <c r="A6907" t="s">
        <v>8282</v>
      </c>
      <c r="B6907">
        <v>8</v>
      </c>
      <c r="C6907">
        <v>37084503</v>
      </c>
      <c r="D6907" t="s">
        <v>1631</v>
      </c>
      <c r="E6907" t="s">
        <v>9</v>
      </c>
      <c r="F6907" t="s">
        <v>1696</v>
      </c>
      <c r="G6907" s="3">
        <v>37425</v>
      </c>
      <c r="H6907" s="1">
        <v>0.5</v>
      </c>
      <c r="I6907" t="s">
        <v>11</v>
      </c>
      <c r="J69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07" t="s">
        <v>9088</v>
      </c>
    </row>
    <row r="6908" spans="1:15" hidden="1" x14ac:dyDescent="0.25">
      <c r="A6908" t="s">
        <v>8282</v>
      </c>
      <c r="B6908">
        <v>8</v>
      </c>
      <c r="C6908">
        <v>37084504</v>
      </c>
      <c r="D6908" t="s">
        <v>7442</v>
      </c>
      <c r="E6908" t="s">
        <v>9</v>
      </c>
      <c r="F6908" t="s">
        <v>1685</v>
      </c>
      <c r="G6908" s="2" t="s">
        <v>140</v>
      </c>
      <c r="H6908" s="1">
        <v>0.95833333333333337</v>
      </c>
      <c r="I6908" t="s">
        <v>11</v>
      </c>
      <c r="J69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08" t="s">
        <v>9088</v>
      </c>
    </row>
    <row r="6909" spans="1:15" hidden="1" x14ac:dyDescent="0.25">
      <c r="A6909" t="s">
        <v>8282</v>
      </c>
      <c r="B6909">
        <v>8</v>
      </c>
      <c r="C6909">
        <v>37084505</v>
      </c>
      <c r="D6909" t="s">
        <v>7443</v>
      </c>
      <c r="E6909" t="s">
        <v>9</v>
      </c>
      <c r="F6909" t="s">
        <v>1646</v>
      </c>
      <c r="G6909" s="3">
        <v>37603</v>
      </c>
      <c r="H6909" s="1">
        <v>0.5</v>
      </c>
      <c r="I6909" t="s">
        <v>11</v>
      </c>
      <c r="J69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09" t="s">
        <v>9088</v>
      </c>
    </row>
    <row r="6910" spans="1:15" hidden="1" x14ac:dyDescent="0.25">
      <c r="A6910" t="s">
        <v>8282</v>
      </c>
      <c r="B6910">
        <v>8</v>
      </c>
      <c r="C6910">
        <v>37084506</v>
      </c>
      <c r="D6910" t="s">
        <v>7444</v>
      </c>
      <c r="E6910" t="s">
        <v>9</v>
      </c>
      <c r="F6910" t="s">
        <v>3114</v>
      </c>
      <c r="G6910" s="3">
        <v>39371</v>
      </c>
      <c r="H6910" s="1">
        <v>0.5</v>
      </c>
      <c r="I6910" t="s">
        <v>11</v>
      </c>
      <c r="J69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0" t="s">
        <v>9088</v>
      </c>
    </row>
    <row r="6911" spans="1:15" hidden="1" x14ac:dyDescent="0.25">
      <c r="A6911" t="s">
        <v>8282</v>
      </c>
      <c r="B6911">
        <v>8</v>
      </c>
      <c r="C6911">
        <v>37084507</v>
      </c>
      <c r="D6911" t="s">
        <v>7445</v>
      </c>
      <c r="E6911" t="s">
        <v>9</v>
      </c>
      <c r="F6911" t="s">
        <v>1659</v>
      </c>
      <c r="G6911" s="2" t="s">
        <v>3063</v>
      </c>
      <c r="H6911" s="1">
        <v>0.5</v>
      </c>
      <c r="I6911" t="s">
        <v>11</v>
      </c>
      <c r="J69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1" t="s">
        <v>9088</v>
      </c>
    </row>
    <row r="6912" spans="1:15" x14ac:dyDescent="0.25">
      <c r="A6912" t="s">
        <v>8282</v>
      </c>
      <c r="B6912">
        <v>8</v>
      </c>
      <c r="C6912">
        <v>37084508</v>
      </c>
      <c r="D6912" t="s">
        <v>7446</v>
      </c>
      <c r="E6912" t="s">
        <v>9</v>
      </c>
      <c r="F6912" t="s">
        <v>7447</v>
      </c>
      <c r="G6912" s="2" t="s">
        <v>1636</v>
      </c>
      <c r="H6912" t="s">
        <v>35</v>
      </c>
      <c r="I6912" t="s">
        <v>11</v>
      </c>
      <c r="J69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</v>
      </c>
      <c r="L69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2" t="s">
        <v>9088</v>
      </c>
      <c r="O6912" t="s">
        <v>9111</v>
      </c>
    </row>
    <row r="6913" spans="1:14" hidden="1" x14ac:dyDescent="0.25">
      <c r="A6913" t="s">
        <v>8282</v>
      </c>
      <c r="B6913">
        <v>8</v>
      </c>
      <c r="C6913">
        <v>37084509</v>
      </c>
      <c r="D6913" t="s">
        <v>7448</v>
      </c>
      <c r="E6913" t="s">
        <v>9</v>
      </c>
      <c r="F6913" t="s">
        <v>1659</v>
      </c>
      <c r="G6913" s="2" t="s">
        <v>3063</v>
      </c>
      <c r="H6913" s="1">
        <v>0.5</v>
      </c>
      <c r="I6913" t="s">
        <v>11</v>
      </c>
      <c r="J69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3" t="s">
        <v>9088</v>
      </c>
    </row>
    <row r="6914" spans="1:14" hidden="1" x14ac:dyDescent="0.25">
      <c r="A6914" t="s">
        <v>8282</v>
      </c>
      <c r="B6914">
        <v>8</v>
      </c>
      <c r="C6914">
        <v>37084511</v>
      </c>
      <c r="D6914" t="s">
        <v>7449</v>
      </c>
      <c r="E6914" t="s">
        <v>9</v>
      </c>
      <c r="F6914" t="s">
        <v>1632</v>
      </c>
      <c r="G6914" s="2" t="s">
        <v>1633</v>
      </c>
      <c r="H6914" s="1">
        <v>0.5</v>
      </c>
      <c r="I6914" t="s">
        <v>11</v>
      </c>
      <c r="J69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4" t="s">
        <v>9088</v>
      </c>
    </row>
    <row r="6915" spans="1:14" hidden="1" x14ac:dyDescent="0.25">
      <c r="A6915" t="s">
        <v>8282</v>
      </c>
      <c r="B6915">
        <v>8</v>
      </c>
      <c r="C6915">
        <v>37084512</v>
      </c>
      <c r="D6915" t="s">
        <v>7450</v>
      </c>
      <c r="E6915" t="s">
        <v>9</v>
      </c>
      <c r="F6915" t="s">
        <v>1646</v>
      </c>
      <c r="G6915" s="3">
        <v>37603</v>
      </c>
      <c r="H6915" s="1">
        <v>0.5</v>
      </c>
      <c r="I6915" t="s">
        <v>11</v>
      </c>
      <c r="J69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5" t="s">
        <v>9088</v>
      </c>
    </row>
    <row r="6916" spans="1:14" hidden="1" x14ac:dyDescent="0.25">
      <c r="A6916" t="s">
        <v>8282</v>
      </c>
      <c r="B6916">
        <v>8</v>
      </c>
      <c r="C6916">
        <v>37084513</v>
      </c>
      <c r="D6916" t="s">
        <v>7451</v>
      </c>
      <c r="E6916" t="s">
        <v>9</v>
      </c>
      <c r="F6916" t="s">
        <v>1673</v>
      </c>
      <c r="G6916" s="3">
        <v>37546</v>
      </c>
      <c r="H6916" s="1">
        <v>0.5</v>
      </c>
      <c r="I6916" t="s">
        <v>11</v>
      </c>
      <c r="J69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6" t="s">
        <v>9088</v>
      </c>
    </row>
    <row r="6917" spans="1:14" hidden="1" x14ac:dyDescent="0.25">
      <c r="A6917" t="s">
        <v>8282</v>
      </c>
      <c r="B6917">
        <v>8</v>
      </c>
      <c r="C6917">
        <v>37084514</v>
      </c>
      <c r="D6917" t="s">
        <v>7452</v>
      </c>
      <c r="E6917" t="s">
        <v>9</v>
      </c>
      <c r="F6917" t="s">
        <v>1673</v>
      </c>
      <c r="G6917" s="3">
        <v>37546</v>
      </c>
      <c r="H6917" s="1">
        <v>0.5</v>
      </c>
      <c r="I6917" t="s">
        <v>11</v>
      </c>
      <c r="J69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7" t="s">
        <v>9088</v>
      </c>
    </row>
    <row r="6918" spans="1:14" hidden="1" x14ac:dyDescent="0.25">
      <c r="A6918" t="s">
        <v>8282</v>
      </c>
      <c r="B6918">
        <v>8</v>
      </c>
      <c r="C6918">
        <v>37084516</v>
      </c>
      <c r="D6918" t="s">
        <v>7453</v>
      </c>
      <c r="E6918" t="s">
        <v>9</v>
      </c>
      <c r="F6918" t="s">
        <v>1716</v>
      </c>
      <c r="G6918" s="3">
        <v>38429</v>
      </c>
      <c r="H6918" s="1">
        <v>0.5</v>
      </c>
      <c r="I6918" t="s">
        <v>11</v>
      </c>
      <c r="J69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8" t="s">
        <v>9088</v>
      </c>
    </row>
    <row r="6919" spans="1:14" hidden="1" x14ac:dyDescent="0.25">
      <c r="A6919" t="s">
        <v>8282</v>
      </c>
      <c r="B6919">
        <v>8</v>
      </c>
      <c r="C6919">
        <v>37084517</v>
      </c>
      <c r="D6919" t="s">
        <v>7454</v>
      </c>
      <c r="E6919" t="s">
        <v>9</v>
      </c>
      <c r="F6919" t="s">
        <v>3114</v>
      </c>
      <c r="G6919" s="3">
        <v>39371</v>
      </c>
      <c r="H6919" s="1">
        <v>0.5</v>
      </c>
      <c r="I6919" t="s">
        <v>11</v>
      </c>
      <c r="J69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19" t="s">
        <v>9088</v>
      </c>
    </row>
    <row r="6920" spans="1:14" hidden="1" x14ac:dyDescent="0.25">
      <c r="A6920" t="s">
        <v>8282</v>
      </c>
      <c r="B6920">
        <v>8</v>
      </c>
      <c r="C6920">
        <v>37084518</v>
      </c>
      <c r="D6920" t="s">
        <v>7455</v>
      </c>
      <c r="E6920" t="s">
        <v>9</v>
      </c>
      <c r="F6920" t="s">
        <v>1646</v>
      </c>
      <c r="G6920" s="3">
        <v>37603</v>
      </c>
      <c r="H6920" s="1">
        <v>0.5</v>
      </c>
      <c r="I6920" t="s">
        <v>11</v>
      </c>
      <c r="J69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0" t="s">
        <v>9088</v>
      </c>
    </row>
    <row r="6921" spans="1:14" hidden="1" x14ac:dyDescent="0.25">
      <c r="A6921" t="s">
        <v>8282</v>
      </c>
      <c r="B6921">
        <v>8</v>
      </c>
      <c r="C6921">
        <v>37084519</v>
      </c>
      <c r="D6921" t="s">
        <v>7456</v>
      </c>
      <c r="E6921" t="s">
        <v>9</v>
      </c>
      <c r="F6921" t="s">
        <v>4532</v>
      </c>
      <c r="G6921" s="2" t="s">
        <v>4257</v>
      </c>
      <c r="H6921" s="1">
        <v>0.5</v>
      </c>
      <c r="I6921" t="s">
        <v>11</v>
      </c>
      <c r="J69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1" t="s">
        <v>9088</v>
      </c>
    </row>
    <row r="6922" spans="1:14" hidden="1" x14ac:dyDescent="0.25">
      <c r="A6922" t="s">
        <v>8282</v>
      </c>
      <c r="B6922">
        <v>8</v>
      </c>
      <c r="C6922">
        <v>37084520</v>
      </c>
      <c r="D6922" t="s">
        <v>7457</v>
      </c>
      <c r="E6922" t="s">
        <v>9</v>
      </c>
      <c r="F6922" t="s">
        <v>1646</v>
      </c>
      <c r="G6922" s="3">
        <v>37603</v>
      </c>
      <c r="H6922" s="1">
        <v>0.5</v>
      </c>
      <c r="I6922" t="s">
        <v>11</v>
      </c>
      <c r="J69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2" t="s">
        <v>9088</v>
      </c>
    </row>
    <row r="6923" spans="1:14" hidden="1" x14ac:dyDescent="0.25">
      <c r="A6923" t="s">
        <v>8282</v>
      </c>
      <c r="B6923">
        <v>8</v>
      </c>
      <c r="C6923">
        <v>37084521</v>
      </c>
      <c r="D6923" t="s">
        <v>1647</v>
      </c>
      <c r="E6923" t="s">
        <v>9</v>
      </c>
      <c r="F6923" t="s">
        <v>7458</v>
      </c>
      <c r="G6923" s="2" t="s">
        <v>7459</v>
      </c>
      <c r="H6923" s="1">
        <v>0.5</v>
      </c>
      <c r="I6923" t="s">
        <v>11</v>
      </c>
      <c r="J69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3" t="s">
        <v>9088</v>
      </c>
    </row>
    <row r="6924" spans="1:14" hidden="1" x14ac:dyDescent="0.25">
      <c r="A6924" t="s">
        <v>8282</v>
      </c>
      <c r="B6924">
        <v>8</v>
      </c>
      <c r="C6924">
        <v>37084522</v>
      </c>
      <c r="D6924" t="s">
        <v>7460</v>
      </c>
      <c r="E6924" t="s">
        <v>9</v>
      </c>
      <c r="F6924" t="s">
        <v>1646</v>
      </c>
      <c r="G6924" s="3">
        <v>37603</v>
      </c>
      <c r="H6924" s="1">
        <v>0.5</v>
      </c>
      <c r="I6924" t="s">
        <v>11</v>
      </c>
      <c r="J69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4" t="s">
        <v>9088</v>
      </c>
    </row>
    <row r="6925" spans="1:14" hidden="1" x14ac:dyDescent="0.25">
      <c r="A6925" t="s">
        <v>8282</v>
      </c>
      <c r="B6925">
        <v>8</v>
      </c>
      <c r="C6925">
        <v>37084523</v>
      </c>
      <c r="D6925" t="s">
        <v>1664</v>
      </c>
      <c r="E6925" t="s">
        <v>9</v>
      </c>
      <c r="F6925" t="s">
        <v>477</v>
      </c>
      <c r="G6925" s="3">
        <v>39435</v>
      </c>
      <c r="H6925" t="s">
        <v>282</v>
      </c>
      <c r="I6925" t="s">
        <v>11</v>
      </c>
      <c r="J69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5" t="s">
        <v>9088</v>
      </c>
    </row>
    <row r="6926" spans="1:14" hidden="1" x14ac:dyDescent="0.25">
      <c r="A6926" t="s">
        <v>8282</v>
      </c>
      <c r="B6926">
        <v>8</v>
      </c>
      <c r="C6926">
        <v>37084524</v>
      </c>
      <c r="D6926" t="s">
        <v>7461</v>
      </c>
      <c r="E6926" t="s">
        <v>9</v>
      </c>
      <c r="F6926" t="s">
        <v>1650</v>
      </c>
      <c r="G6926" s="2" t="s">
        <v>3063</v>
      </c>
      <c r="H6926" s="1">
        <v>0.5</v>
      </c>
      <c r="I6926" t="s">
        <v>11</v>
      </c>
      <c r="J69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6" t="s">
        <v>9088</v>
      </c>
    </row>
    <row r="6927" spans="1:14" hidden="1" x14ac:dyDescent="0.25">
      <c r="A6927" t="s">
        <v>8282</v>
      </c>
      <c r="B6927">
        <v>8</v>
      </c>
      <c r="C6927">
        <v>37084525</v>
      </c>
      <c r="D6927" t="s">
        <v>7462</v>
      </c>
      <c r="E6927" t="s">
        <v>9</v>
      </c>
      <c r="F6927" t="s">
        <v>4673</v>
      </c>
      <c r="G6927" s="3">
        <v>38457</v>
      </c>
      <c r="H6927" s="1">
        <v>0.5</v>
      </c>
      <c r="I6927" t="s">
        <v>11</v>
      </c>
      <c r="J69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7" t="s">
        <v>9088</v>
      </c>
    </row>
    <row r="6928" spans="1:14" hidden="1" x14ac:dyDescent="0.25">
      <c r="A6928" t="s">
        <v>8282</v>
      </c>
      <c r="B6928">
        <v>8</v>
      </c>
      <c r="C6928">
        <v>37084526</v>
      </c>
      <c r="D6928" t="s">
        <v>7463</v>
      </c>
      <c r="E6928" t="s">
        <v>9</v>
      </c>
      <c r="F6928" t="s">
        <v>7464</v>
      </c>
      <c r="G6928" s="2" t="s">
        <v>7465</v>
      </c>
      <c r="H6928" t="s">
        <v>7374</v>
      </c>
      <c r="I6928" t="s">
        <v>11</v>
      </c>
      <c r="J69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8" t="s">
        <v>9088</v>
      </c>
    </row>
    <row r="6929" spans="1:14" hidden="1" x14ac:dyDescent="0.25">
      <c r="A6929" t="s">
        <v>8282</v>
      </c>
      <c r="B6929">
        <v>8</v>
      </c>
      <c r="C6929">
        <v>37084527</v>
      </c>
      <c r="D6929" t="s">
        <v>7466</v>
      </c>
      <c r="E6929" t="s">
        <v>9</v>
      </c>
      <c r="F6929" t="s">
        <v>3055</v>
      </c>
      <c r="G6929" s="2" t="s">
        <v>3056</v>
      </c>
      <c r="H6929" s="1">
        <v>0.5</v>
      </c>
      <c r="I6929" t="s">
        <v>11</v>
      </c>
      <c r="J69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29" t="s">
        <v>9088</v>
      </c>
    </row>
    <row r="6930" spans="1:14" hidden="1" x14ac:dyDescent="0.25">
      <c r="A6930" t="s">
        <v>8282</v>
      </c>
      <c r="B6930">
        <v>8</v>
      </c>
      <c r="C6930">
        <v>37084528</v>
      </c>
      <c r="D6930" t="s">
        <v>7467</v>
      </c>
      <c r="E6930" t="s">
        <v>9</v>
      </c>
      <c r="F6930" t="s">
        <v>1646</v>
      </c>
      <c r="G6930" s="3">
        <v>37603</v>
      </c>
      <c r="H6930" s="1">
        <v>0.5</v>
      </c>
      <c r="I6930" t="s">
        <v>11</v>
      </c>
      <c r="J69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0" t="s">
        <v>9088</v>
      </c>
    </row>
    <row r="6931" spans="1:14" hidden="1" x14ac:dyDescent="0.25">
      <c r="A6931" t="s">
        <v>8282</v>
      </c>
      <c r="B6931">
        <v>8</v>
      </c>
      <c r="C6931">
        <v>37084529</v>
      </c>
      <c r="D6931" t="s">
        <v>7468</v>
      </c>
      <c r="E6931" t="s">
        <v>9</v>
      </c>
      <c r="F6931" t="s">
        <v>1646</v>
      </c>
      <c r="G6931" s="3">
        <v>37603</v>
      </c>
      <c r="H6931" s="1">
        <v>0.5</v>
      </c>
      <c r="I6931" t="s">
        <v>11</v>
      </c>
      <c r="J69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1" t="s">
        <v>9088</v>
      </c>
    </row>
    <row r="6932" spans="1:14" hidden="1" x14ac:dyDescent="0.25">
      <c r="A6932" t="s">
        <v>8282</v>
      </c>
      <c r="B6932">
        <v>8</v>
      </c>
      <c r="C6932">
        <v>37084530</v>
      </c>
      <c r="D6932" t="s">
        <v>7469</v>
      </c>
      <c r="E6932" t="s">
        <v>9</v>
      </c>
      <c r="F6932" t="s">
        <v>1646</v>
      </c>
      <c r="G6932" s="3">
        <v>37603</v>
      </c>
      <c r="H6932" s="1">
        <v>0.5</v>
      </c>
      <c r="I6932" t="s">
        <v>11</v>
      </c>
      <c r="J69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2" t="s">
        <v>9088</v>
      </c>
    </row>
    <row r="6933" spans="1:14" hidden="1" x14ac:dyDescent="0.25">
      <c r="A6933" t="s">
        <v>8282</v>
      </c>
      <c r="B6933">
        <v>8</v>
      </c>
      <c r="C6933">
        <v>37084531</v>
      </c>
      <c r="D6933" t="s">
        <v>7470</v>
      </c>
      <c r="E6933" t="s">
        <v>9</v>
      </c>
      <c r="F6933" t="s">
        <v>1646</v>
      </c>
      <c r="G6933" s="3">
        <v>37603</v>
      </c>
      <c r="H6933" s="1">
        <v>0.5</v>
      </c>
      <c r="I6933" t="s">
        <v>11</v>
      </c>
      <c r="J69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3" t="s">
        <v>9088</v>
      </c>
    </row>
    <row r="6934" spans="1:14" hidden="1" x14ac:dyDescent="0.25">
      <c r="A6934" t="s">
        <v>8282</v>
      </c>
      <c r="B6934">
        <v>8</v>
      </c>
      <c r="C6934">
        <v>37084532</v>
      </c>
      <c r="D6934" t="s">
        <v>7471</v>
      </c>
      <c r="E6934" t="s">
        <v>9</v>
      </c>
      <c r="F6934" t="s">
        <v>1652</v>
      </c>
      <c r="G6934" s="3">
        <v>39618</v>
      </c>
      <c r="H6934" s="1">
        <v>0.52083333333333337</v>
      </c>
      <c r="I6934" t="s">
        <v>11</v>
      </c>
      <c r="J69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4" t="s">
        <v>9088</v>
      </c>
    </row>
    <row r="6935" spans="1:14" hidden="1" x14ac:dyDescent="0.25">
      <c r="A6935" t="s">
        <v>8282</v>
      </c>
      <c r="B6935">
        <v>8</v>
      </c>
      <c r="C6935">
        <v>37084533</v>
      </c>
      <c r="D6935" t="s">
        <v>7472</v>
      </c>
      <c r="E6935" t="s">
        <v>9</v>
      </c>
      <c r="F6935" t="s">
        <v>7464</v>
      </c>
      <c r="G6935" s="2" t="s">
        <v>7465</v>
      </c>
      <c r="H6935" t="s">
        <v>7374</v>
      </c>
      <c r="I6935" t="s">
        <v>11</v>
      </c>
      <c r="J69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5" t="s">
        <v>9088</v>
      </c>
    </row>
    <row r="6936" spans="1:14" hidden="1" x14ac:dyDescent="0.25">
      <c r="A6936" t="s">
        <v>8282</v>
      </c>
      <c r="B6936">
        <v>8</v>
      </c>
      <c r="C6936">
        <v>37084534</v>
      </c>
      <c r="D6936" t="s">
        <v>7473</v>
      </c>
      <c r="E6936" t="s">
        <v>9</v>
      </c>
      <c r="F6936" t="s">
        <v>4709</v>
      </c>
      <c r="G6936" s="3">
        <v>39917</v>
      </c>
      <c r="H6936" s="1">
        <v>0.5</v>
      </c>
      <c r="I6936" t="s">
        <v>11</v>
      </c>
      <c r="J69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6" t="s">
        <v>9088</v>
      </c>
    </row>
    <row r="6937" spans="1:14" hidden="1" x14ac:dyDescent="0.25">
      <c r="A6937" t="s">
        <v>8282</v>
      </c>
      <c r="B6937">
        <v>8</v>
      </c>
      <c r="C6937">
        <v>37084535</v>
      </c>
      <c r="D6937" t="s">
        <v>7474</v>
      </c>
      <c r="E6937" t="s">
        <v>9</v>
      </c>
      <c r="F6937" t="s">
        <v>1652</v>
      </c>
      <c r="G6937" s="3">
        <v>39618</v>
      </c>
      <c r="H6937" s="1">
        <v>0.52083333333333337</v>
      </c>
      <c r="I6937" t="s">
        <v>11</v>
      </c>
      <c r="J69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7" t="s">
        <v>9088</v>
      </c>
    </row>
    <row r="6938" spans="1:14" hidden="1" x14ac:dyDescent="0.25">
      <c r="A6938" t="s">
        <v>8282</v>
      </c>
      <c r="B6938">
        <v>8</v>
      </c>
      <c r="C6938">
        <v>37084536</v>
      </c>
      <c r="D6938" t="s">
        <v>7475</v>
      </c>
      <c r="E6938" t="s">
        <v>9</v>
      </c>
      <c r="F6938" t="s">
        <v>4709</v>
      </c>
      <c r="G6938" s="3">
        <v>39917</v>
      </c>
      <c r="H6938" s="1">
        <v>0.5</v>
      </c>
      <c r="I6938" t="s">
        <v>11</v>
      </c>
      <c r="J69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8" t="s">
        <v>9088</v>
      </c>
    </row>
    <row r="6939" spans="1:14" hidden="1" x14ac:dyDescent="0.25">
      <c r="A6939" t="s">
        <v>8282</v>
      </c>
      <c r="B6939">
        <v>8</v>
      </c>
      <c r="C6939">
        <v>37084537</v>
      </c>
      <c r="D6939" t="s">
        <v>7476</v>
      </c>
      <c r="E6939" t="s">
        <v>9</v>
      </c>
      <c r="F6939" t="s">
        <v>4709</v>
      </c>
      <c r="G6939" s="3">
        <v>39917</v>
      </c>
      <c r="H6939" s="1">
        <v>0.5</v>
      </c>
      <c r="I6939" t="s">
        <v>11</v>
      </c>
      <c r="J69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39" t="s">
        <v>9088</v>
      </c>
    </row>
    <row r="6940" spans="1:14" hidden="1" x14ac:dyDescent="0.25">
      <c r="A6940" t="s">
        <v>8282</v>
      </c>
      <c r="B6940">
        <v>8</v>
      </c>
      <c r="C6940">
        <v>37084538</v>
      </c>
      <c r="D6940" t="s">
        <v>7477</v>
      </c>
      <c r="E6940" t="s">
        <v>9</v>
      </c>
      <c r="F6940" t="s">
        <v>1670</v>
      </c>
      <c r="G6940" s="2" t="s">
        <v>867</v>
      </c>
      <c r="H6940" t="s">
        <v>868</v>
      </c>
      <c r="I6940" t="s">
        <v>11</v>
      </c>
      <c r="J69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0" t="s">
        <v>9088</v>
      </c>
    </row>
    <row r="6941" spans="1:14" hidden="1" x14ac:dyDescent="0.25">
      <c r="A6941" t="s">
        <v>8282</v>
      </c>
      <c r="B6941">
        <v>8</v>
      </c>
      <c r="C6941">
        <v>37084539</v>
      </c>
      <c r="D6941" t="s">
        <v>7478</v>
      </c>
      <c r="E6941" t="s">
        <v>9</v>
      </c>
      <c r="F6941" t="s">
        <v>1722</v>
      </c>
      <c r="G6941" s="2" t="s">
        <v>169</v>
      </c>
      <c r="H6941" s="1">
        <v>0.5</v>
      </c>
      <c r="I6941" t="s">
        <v>11</v>
      </c>
      <c r="J69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1" t="s">
        <v>9088</v>
      </c>
    </row>
    <row r="6942" spans="1:14" hidden="1" x14ac:dyDescent="0.25">
      <c r="A6942" t="s">
        <v>8282</v>
      </c>
      <c r="B6942">
        <v>8</v>
      </c>
      <c r="C6942">
        <v>37084540</v>
      </c>
      <c r="D6942" t="s">
        <v>7479</v>
      </c>
      <c r="E6942" t="s">
        <v>9</v>
      </c>
      <c r="F6942" t="s">
        <v>1848</v>
      </c>
      <c r="G6942" s="2" t="s">
        <v>1849</v>
      </c>
      <c r="H6942" s="1">
        <v>0.5</v>
      </c>
      <c r="I6942" t="s">
        <v>11</v>
      </c>
      <c r="J69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2" t="s">
        <v>9088</v>
      </c>
    </row>
    <row r="6943" spans="1:14" hidden="1" x14ac:dyDescent="0.25">
      <c r="A6943" t="s">
        <v>8282</v>
      </c>
      <c r="B6943">
        <v>8</v>
      </c>
      <c r="C6943">
        <v>37084541</v>
      </c>
      <c r="D6943" t="s">
        <v>7480</v>
      </c>
      <c r="E6943" t="s">
        <v>9</v>
      </c>
      <c r="F6943" t="s">
        <v>1848</v>
      </c>
      <c r="G6943" s="2" t="s">
        <v>1849</v>
      </c>
      <c r="H6943" s="1">
        <v>0.5</v>
      </c>
      <c r="I6943" t="s">
        <v>11</v>
      </c>
      <c r="J69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3" t="s">
        <v>9088</v>
      </c>
    </row>
    <row r="6944" spans="1:14" hidden="1" x14ac:dyDescent="0.25">
      <c r="A6944" t="s">
        <v>8282</v>
      </c>
      <c r="B6944">
        <v>8</v>
      </c>
      <c r="C6944">
        <v>37084542</v>
      </c>
      <c r="D6944" t="s">
        <v>7481</v>
      </c>
      <c r="E6944" t="s">
        <v>9</v>
      </c>
      <c r="F6944" t="s">
        <v>1785</v>
      </c>
      <c r="G6944" s="2" t="s">
        <v>1786</v>
      </c>
      <c r="H6944" s="1">
        <v>0.5</v>
      </c>
      <c r="I6944" t="s">
        <v>11</v>
      </c>
      <c r="J69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4" t="s">
        <v>9088</v>
      </c>
    </row>
    <row r="6945" spans="1:15" x14ac:dyDescent="0.25">
      <c r="A6945" t="s">
        <v>8282</v>
      </c>
      <c r="B6945">
        <v>8</v>
      </c>
      <c r="C6945">
        <v>37084543</v>
      </c>
      <c r="D6945" t="s">
        <v>7482</v>
      </c>
      <c r="E6945" t="s">
        <v>9</v>
      </c>
      <c r="F6945" t="s">
        <v>7483</v>
      </c>
      <c r="G6945" s="2" t="s">
        <v>72</v>
      </c>
      <c r="H6945" t="s">
        <v>73</v>
      </c>
      <c r="I6945" t="s">
        <v>11</v>
      </c>
      <c r="J69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9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5" t="s">
        <v>9088</v>
      </c>
      <c r="O6945" t="s">
        <v>9111</v>
      </c>
    </row>
    <row r="6946" spans="1:15" x14ac:dyDescent="0.25">
      <c r="A6946" t="s">
        <v>8282</v>
      </c>
      <c r="B6946">
        <v>8</v>
      </c>
      <c r="C6946">
        <v>37084544</v>
      </c>
      <c r="D6946" t="s">
        <v>7484</v>
      </c>
      <c r="E6946" t="s">
        <v>9</v>
      </c>
      <c r="F6946" t="s">
        <v>7485</v>
      </c>
      <c r="G6946" s="2" t="s">
        <v>72</v>
      </c>
      <c r="H6946" t="s">
        <v>73</v>
      </c>
      <c r="I6946" t="s">
        <v>11</v>
      </c>
      <c r="J69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9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6" t="s">
        <v>9088</v>
      </c>
      <c r="O6946" t="s">
        <v>9111</v>
      </c>
    </row>
    <row r="6947" spans="1:15" hidden="1" x14ac:dyDescent="0.25">
      <c r="A6947" t="s">
        <v>8282</v>
      </c>
      <c r="B6947">
        <v>8</v>
      </c>
      <c r="C6947">
        <v>37084545</v>
      </c>
      <c r="D6947" t="s">
        <v>7486</v>
      </c>
      <c r="E6947" t="s">
        <v>9</v>
      </c>
      <c r="F6947" t="s">
        <v>4724</v>
      </c>
      <c r="G6947" s="2" t="s">
        <v>4501</v>
      </c>
      <c r="H6947" s="1">
        <v>0.5</v>
      </c>
      <c r="I6947" t="s">
        <v>11</v>
      </c>
      <c r="J69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7" t="s">
        <v>9088</v>
      </c>
    </row>
    <row r="6948" spans="1:15" hidden="1" x14ac:dyDescent="0.25">
      <c r="A6948" t="s">
        <v>8282</v>
      </c>
      <c r="B6948">
        <v>8</v>
      </c>
      <c r="C6948">
        <v>37084546</v>
      </c>
      <c r="D6948" t="s">
        <v>7487</v>
      </c>
      <c r="E6948" t="s">
        <v>9</v>
      </c>
      <c r="F6948" t="s">
        <v>4724</v>
      </c>
      <c r="G6948" s="2" t="s">
        <v>4501</v>
      </c>
      <c r="H6948" s="1">
        <v>0.5</v>
      </c>
      <c r="I6948" t="s">
        <v>11</v>
      </c>
      <c r="J69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8" t="s">
        <v>9088</v>
      </c>
    </row>
    <row r="6949" spans="1:15" hidden="1" x14ac:dyDescent="0.25">
      <c r="A6949" t="s">
        <v>8282</v>
      </c>
      <c r="B6949">
        <v>8</v>
      </c>
      <c r="C6949">
        <v>37084547</v>
      </c>
      <c r="D6949" t="s">
        <v>7488</v>
      </c>
      <c r="E6949" t="s">
        <v>9</v>
      </c>
      <c r="F6949" t="s">
        <v>4724</v>
      </c>
      <c r="G6949" s="2" t="s">
        <v>4501</v>
      </c>
      <c r="H6949" s="1">
        <v>0.5</v>
      </c>
      <c r="I6949" t="s">
        <v>11</v>
      </c>
      <c r="J69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49" t="s">
        <v>9088</v>
      </c>
    </row>
    <row r="6950" spans="1:15" hidden="1" x14ac:dyDescent="0.25">
      <c r="A6950" t="s">
        <v>8282</v>
      </c>
      <c r="B6950">
        <v>8</v>
      </c>
      <c r="C6950">
        <v>37084548</v>
      </c>
      <c r="D6950" t="s">
        <v>7489</v>
      </c>
      <c r="E6950" t="s">
        <v>9</v>
      </c>
      <c r="F6950" t="s">
        <v>1689</v>
      </c>
      <c r="G6950" s="2" t="s">
        <v>1690</v>
      </c>
      <c r="H6950" t="s">
        <v>1691</v>
      </c>
      <c r="I6950" t="s">
        <v>11</v>
      </c>
      <c r="J69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0" t="s">
        <v>9088</v>
      </c>
    </row>
    <row r="6951" spans="1:15" hidden="1" x14ac:dyDescent="0.25">
      <c r="A6951" t="s">
        <v>8282</v>
      </c>
      <c r="B6951">
        <v>8</v>
      </c>
      <c r="C6951">
        <v>37084549</v>
      </c>
      <c r="D6951" t="s">
        <v>7490</v>
      </c>
      <c r="E6951" t="s">
        <v>9</v>
      </c>
      <c r="F6951" t="s">
        <v>1677</v>
      </c>
      <c r="G6951" s="2" t="s">
        <v>212</v>
      </c>
      <c r="H6951" s="1">
        <v>0.5</v>
      </c>
      <c r="I6951" t="s">
        <v>11</v>
      </c>
      <c r="J69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1" t="s">
        <v>9088</v>
      </c>
    </row>
    <row r="6952" spans="1:15" hidden="1" x14ac:dyDescent="0.25">
      <c r="A6952" t="s">
        <v>8282</v>
      </c>
      <c r="B6952">
        <v>8</v>
      </c>
      <c r="C6952">
        <v>37084550</v>
      </c>
      <c r="D6952" t="s">
        <v>7491</v>
      </c>
      <c r="E6952" t="s">
        <v>9</v>
      </c>
      <c r="F6952" t="s">
        <v>1743</v>
      </c>
      <c r="G6952" s="3">
        <v>39922</v>
      </c>
      <c r="H6952" t="s">
        <v>1744</v>
      </c>
      <c r="I6952" t="s">
        <v>11</v>
      </c>
      <c r="J69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2" t="s">
        <v>9088</v>
      </c>
    </row>
    <row r="6953" spans="1:15" hidden="1" x14ac:dyDescent="0.25">
      <c r="A6953" t="s">
        <v>8282</v>
      </c>
      <c r="B6953">
        <v>8</v>
      </c>
      <c r="C6953">
        <v>37084551</v>
      </c>
      <c r="D6953" t="s">
        <v>7492</v>
      </c>
      <c r="E6953" t="s">
        <v>9</v>
      </c>
      <c r="F6953" t="s">
        <v>1743</v>
      </c>
      <c r="G6953" s="3">
        <v>39922</v>
      </c>
      <c r="H6953" t="s">
        <v>1744</v>
      </c>
      <c r="I6953" t="s">
        <v>11</v>
      </c>
      <c r="J69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3" t="s">
        <v>9088</v>
      </c>
    </row>
    <row r="6954" spans="1:15" hidden="1" x14ac:dyDescent="0.25">
      <c r="A6954" t="s">
        <v>8282</v>
      </c>
      <c r="B6954">
        <v>8</v>
      </c>
      <c r="C6954">
        <v>37084552</v>
      </c>
      <c r="D6954" t="s">
        <v>7493</v>
      </c>
      <c r="E6954" t="s">
        <v>9</v>
      </c>
      <c r="F6954" t="s">
        <v>1722</v>
      </c>
      <c r="G6954" s="2" t="s">
        <v>169</v>
      </c>
      <c r="H6954" s="1">
        <v>0.5</v>
      </c>
      <c r="I6954" t="s">
        <v>11</v>
      </c>
      <c r="J69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4" t="s">
        <v>9088</v>
      </c>
    </row>
    <row r="6955" spans="1:15" hidden="1" x14ac:dyDescent="0.25">
      <c r="A6955" t="s">
        <v>8282</v>
      </c>
      <c r="B6955">
        <v>8</v>
      </c>
      <c r="C6955">
        <v>37084553</v>
      </c>
      <c r="D6955" t="s">
        <v>7494</v>
      </c>
      <c r="E6955" t="s">
        <v>9</v>
      </c>
      <c r="F6955" t="s">
        <v>1933</v>
      </c>
      <c r="G6955" s="2" t="s">
        <v>1934</v>
      </c>
      <c r="H6955" t="s">
        <v>1935</v>
      </c>
      <c r="I6955" t="s">
        <v>11</v>
      </c>
      <c r="J69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5" t="s">
        <v>9088</v>
      </c>
    </row>
    <row r="6956" spans="1:15" hidden="1" x14ac:dyDescent="0.25">
      <c r="A6956" t="s">
        <v>8282</v>
      </c>
      <c r="B6956">
        <v>8</v>
      </c>
      <c r="C6956">
        <v>37084554</v>
      </c>
      <c r="D6956" t="s">
        <v>7495</v>
      </c>
      <c r="E6956" t="s">
        <v>9</v>
      </c>
      <c r="F6956" t="s">
        <v>1646</v>
      </c>
      <c r="G6956" s="3">
        <v>37603</v>
      </c>
      <c r="H6956" s="1">
        <v>0.5</v>
      </c>
      <c r="I6956" t="s">
        <v>11</v>
      </c>
      <c r="J69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6" t="s">
        <v>9088</v>
      </c>
    </row>
    <row r="6957" spans="1:15" hidden="1" x14ac:dyDescent="0.25">
      <c r="A6957" t="s">
        <v>8282</v>
      </c>
      <c r="B6957">
        <v>8</v>
      </c>
      <c r="C6957">
        <v>37084555</v>
      </c>
      <c r="D6957" t="s">
        <v>7496</v>
      </c>
      <c r="E6957" t="s">
        <v>9</v>
      </c>
      <c r="F6957" t="s">
        <v>1694</v>
      </c>
      <c r="G6957" s="3">
        <v>38219</v>
      </c>
      <c r="H6957" t="s">
        <v>57</v>
      </c>
      <c r="I6957" t="s">
        <v>11</v>
      </c>
      <c r="J69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7" t="s">
        <v>9088</v>
      </c>
    </row>
    <row r="6958" spans="1:15" hidden="1" x14ac:dyDescent="0.25">
      <c r="A6958" t="s">
        <v>8282</v>
      </c>
      <c r="B6958">
        <v>8</v>
      </c>
      <c r="C6958">
        <v>37084556</v>
      </c>
      <c r="D6958" t="s">
        <v>7497</v>
      </c>
      <c r="E6958" t="s">
        <v>9</v>
      </c>
      <c r="F6958" t="s">
        <v>1646</v>
      </c>
      <c r="G6958" s="3">
        <v>37603</v>
      </c>
      <c r="H6958" s="1">
        <v>0.5</v>
      </c>
      <c r="I6958" t="s">
        <v>11</v>
      </c>
      <c r="J69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8" t="s">
        <v>9088</v>
      </c>
    </row>
    <row r="6959" spans="1:15" hidden="1" x14ac:dyDescent="0.25">
      <c r="A6959" t="s">
        <v>8282</v>
      </c>
      <c r="B6959">
        <v>8</v>
      </c>
      <c r="C6959">
        <v>37084557</v>
      </c>
      <c r="D6959" t="s">
        <v>7498</v>
      </c>
      <c r="E6959" t="s">
        <v>9</v>
      </c>
      <c r="F6959" t="s">
        <v>1646</v>
      </c>
      <c r="G6959" s="3">
        <v>37603</v>
      </c>
      <c r="H6959" s="1">
        <v>0.5</v>
      </c>
      <c r="I6959" t="s">
        <v>11</v>
      </c>
      <c r="J69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59" t="s">
        <v>9088</v>
      </c>
    </row>
    <row r="6960" spans="1:15" hidden="1" x14ac:dyDescent="0.25">
      <c r="A6960" t="s">
        <v>8282</v>
      </c>
      <c r="B6960">
        <v>8</v>
      </c>
      <c r="C6960">
        <v>37084558</v>
      </c>
      <c r="D6960" t="s">
        <v>7499</v>
      </c>
      <c r="E6960" t="s">
        <v>9</v>
      </c>
      <c r="F6960" t="s">
        <v>7500</v>
      </c>
      <c r="G6960" s="2" t="s">
        <v>7501</v>
      </c>
      <c r="H6960" s="1">
        <v>0.5</v>
      </c>
      <c r="I6960" t="s">
        <v>11</v>
      </c>
      <c r="J69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0" t="s">
        <v>9088</v>
      </c>
    </row>
    <row r="6961" spans="1:15" hidden="1" x14ac:dyDescent="0.25">
      <c r="A6961" t="s">
        <v>8282</v>
      </c>
      <c r="B6961">
        <v>8</v>
      </c>
      <c r="C6961">
        <v>37084559</v>
      </c>
      <c r="D6961" t="s">
        <v>7502</v>
      </c>
      <c r="E6961" t="s">
        <v>9</v>
      </c>
      <c r="F6961" t="s">
        <v>1694</v>
      </c>
      <c r="G6961" s="3">
        <v>38219</v>
      </c>
      <c r="H6961" t="s">
        <v>57</v>
      </c>
      <c r="I6961" t="s">
        <v>11</v>
      </c>
      <c r="J69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1" t="s">
        <v>9088</v>
      </c>
    </row>
    <row r="6962" spans="1:15" hidden="1" x14ac:dyDescent="0.25">
      <c r="A6962" t="s">
        <v>8282</v>
      </c>
      <c r="B6962">
        <v>8</v>
      </c>
      <c r="C6962">
        <v>37084560</v>
      </c>
      <c r="D6962" t="s">
        <v>7503</v>
      </c>
      <c r="E6962" t="s">
        <v>9</v>
      </c>
      <c r="F6962" t="s">
        <v>1739</v>
      </c>
      <c r="G6962" s="2" t="s">
        <v>1740</v>
      </c>
      <c r="H6962" s="1">
        <v>0.5</v>
      </c>
      <c r="I6962" t="s">
        <v>11</v>
      </c>
      <c r="J69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2" t="s">
        <v>9088</v>
      </c>
    </row>
    <row r="6963" spans="1:15" hidden="1" x14ac:dyDescent="0.25">
      <c r="A6963" t="s">
        <v>8282</v>
      </c>
      <c r="B6963">
        <v>8</v>
      </c>
      <c r="C6963">
        <v>37084561</v>
      </c>
      <c r="D6963" t="s">
        <v>1697</v>
      </c>
      <c r="E6963" t="s">
        <v>9</v>
      </c>
      <c r="F6963" t="s">
        <v>1785</v>
      </c>
      <c r="G6963" s="2" t="s">
        <v>1786</v>
      </c>
      <c r="H6963" s="1">
        <v>0.5</v>
      </c>
      <c r="I6963" t="s">
        <v>11</v>
      </c>
      <c r="J69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3" t="s">
        <v>9088</v>
      </c>
    </row>
    <row r="6964" spans="1:15" hidden="1" x14ac:dyDescent="0.25">
      <c r="A6964" t="s">
        <v>8282</v>
      </c>
      <c r="B6964">
        <v>8</v>
      </c>
      <c r="C6964">
        <v>37084562</v>
      </c>
      <c r="D6964" t="s">
        <v>7504</v>
      </c>
      <c r="E6964" t="s">
        <v>9</v>
      </c>
      <c r="F6964" t="s">
        <v>1722</v>
      </c>
      <c r="G6964" s="2" t="s">
        <v>169</v>
      </c>
      <c r="H6964" s="1">
        <v>0.5</v>
      </c>
      <c r="I6964" t="s">
        <v>11</v>
      </c>
      <c r="J69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4" t="s">
        <v>9088</v>
      </c>
    </row>
    <row r="6965" spans="1:15" hidden="1" x14ac:dyDescent="0.25">
      <c r="A6965" t="s">
        <v>8282</v>
      </c>
      <c r="B6965">
        <v>8</v>
      </c>
      <c r="C6965">
        <v>37084563</v>
      </c>
      <c r="D6965" t="s">
        <v>7505</v>
      </c>
      <c r="E6965" t="s">
        <v>9</v>
      </c>
      <c r="F6965" t="s">
        <v>2066</v>
      </c>
      <c r="G6965" s="3">
        <v>38794</v>
      </c>
      <c r="H6965" s="1">
        <v>0.5</v>
      </c>
      <c r="I6965" t="s">
        <v>11</v>
      </c>
      <c r="J69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5" t="s">
        <v>9088</v>
      </c>
    </row>
    <row r="6966" spans="1:15" hidden="1" x14ac:dyDescent="0.25">
      <c r="A6966" t="s">
        <v>8282</v>
      </c>
      <c r="B6966">
        <v>8</v>
      </c>
      <c r="C6966">
        <v>37084564</v>
      </c>
      <c r="D6966" t="s">
        <v>7506</v>
      </c>
      <c r="E6966" t="s">
        <v>9</v>
      </c>
      <c r="F6966" t="s">
        <v>1646</v>
      </c>
      <c r="G6966" s="3">
        <v>37603</v>
      </c>
      <c r="H6966" s="1">
        <v>0.5</v>
      </c>
      <c r="I6966" t="s">
        <v>11</v>
      </c>
      <c r="J69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6" t="s">
        <v>9088</v>
      </c>
    </row>
    <row r="6967" spans="1:15" hidden="1" x14ac:dyDescent="0.25">
      <c r="A6967" t="s">
        <v>8282</v>
      </c>
      <c r="B6967">
        <v>8</v>
      </c>
      <c r="C6967">
        <v>37084565</v>
      </c>
      <c r="D6967" t="s">
        <v>7507</v>
      </c>
      <c r="E6967" t="s">
        <v>9</v>
      </c>
      <c r="F6967" t="s">
        <v>1696</v>
      </c>
      <c r="G6967" s="3">
        <v>37425</v>
      </c>
      <c r="H6967" s="1">
        <v>0.5</v>
      </c>
      <c r="I6967" t="s">
        <v>11</v>
      </c>
      <c r="J69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7" t="s">
        <v>9088</v>
      </c>
    </row>
    <row r="6968" spans="1:15" hidden="1" x14ac:dyDescent="0.25">
      <c r="A6968" t="s">
        <v>8282</v>
      </c>
      <c r="B6968">
        <v>8</v>
      </c>
      <c r="C6968">
        <v>37084566</v>
      </c>
      <c r="D6968" t="s">
        <v>7508</v>
      </c>
      <c r="E6968" t="s">
        <v>9</v>
      </c>
      <c r="F6968" t="s">
        <v>1646</v>
      </c>
      <c r="G6968" s="3">
        <v>37603</v>
      </c>
      <c r="H6968" s="1">
        <v>0.5</v>
      </c>
      <c r="I6968" t="s">
        <v>11</v>
      </c>
      <c r="J69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8" t="s">
        <v>9088</v>
      </c>
    </row>
    <row r="6969" spans="1:15" hidden="1" x14ac:dyDescent="0.25">
      <c r="A6969" t="s">
        <v>8282</v>
      </c>
      <c r="B6969">
        <v>8</v>
      </c>
      <c r="C6969">
        <v>37084567</v>
      </c>
      <c r="D6969" t="s">
        <v>7509</v>
      </c>
      <c r="E6969" t="s">
        <v>9</v>
      </c>
      <c r="F6969" t="s">
        <v>1646</v>
      </c>
      <c r="G6969" s="3">
        <v>37603</v>
      </c>
      <c r="H6969" s="1">
        <v>0.5</v>
      </c>
      <c r="I6969" t="s">
        <v>11</v>
      </c>
      <c r="J69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69" t="s">
        <v>9088</v>
      </c>
    </row>
    <row r="6970" spans="1:15" hidden="1" x14ac:dyDescent="0.25">
      <c r="A6970" t="s">
        <v>8282</v>
      </c>
      <c r="B6970">
        <v>8</v>
      </c>
      <c r="C6970">
        <v>37084568</v>
      </c>
      <c r="D6970" t="s">
        <v>7510</v>
      </c>
      <c r="E6970" t="s">
        <v>9</v>
      </c>
      <c r="F6970" t="s">
        <v>1648</v>
      </c>
      <c r="G6970" s="2" t="s">
        <v>2059</v>
      </c>
      <c r="H6970" s="1">
        <v>0.5</v>
      </c>
      <c r="I6970" t="s">
        <v>11</v>
      </c>
      <c r="J69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0" t="s">
        <v>9088</v>
      </c>
    </row>
    <row r="6971" spans="1:15" hidden="1" x14ac:dyDescent="0.25">
      <c r="A6971" t="s">
        <v>8282</v>
      </c>
      <c r="B6971">
        <v>8</v>
      </c>
      <c r="C6971">
        <v>37084569</v>
      </c>
      <c r="D6971" t="s">
        <v>7511</v>
      </c>
      <c r="E6971" t="s">
        <v>9</v>
      </c>
      <c r="F6971" t="s">
        <v>1646</v>
      </c>
      <c r="G6971" s="3">
        <v>37603</v>
      </c>
      <c r="H6971" s="1">
        <v>0.5</v>
      </c>
      <c r="I6971" t="s">
        <v>11</v>
      </c>
      <c r="J69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1" t="s">
        <v>9088</v>
      </c>
    </row>
    <row r="6972" spans="1:15" x14ac:dyDescent="0.25">
      <c r="A6972" t="s">
        <v>8282</v>
      </c>
      <c r="B6972">
        <v>8</v>
      </c>
      <c r="C6972">
        <v>37084570</v>
      </c>
      <c r="D6972" t="s">
        <v>7512</v>
      </c>
      <c r="E6972" t="s">
        <v>9</v>
      </c>
      <c r="F6972" t="s">
        <v>7513</v>
      </c>
      <c r="G6972" s="3">
        <v>38796</v>
      </c>
      <c r="H6972" s="1">
        <v>0.5</v>
      </c>
      <c r="I6972" t="s">
        <v>11</v>
      </c>
      <c r="J69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9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2" t="s">
        <v>9088</v>
      </c>
      <c r="O6972" t="s">
        <v>9111</v>
      </c>
    </row>
    <row r="6973" spans="1:15" hidden="1" x14ac:dyDescent="0.25">
      <c r="A6973" t="s">
        <v>8282</v>
      </c>
      <c r="B6973">
        <v>8</v>
      </c>
      <c r="C6973">
        <v>37084571</v>
      </c>
      <c r="D6973" t="s">
        <v>7514</v>
      </c>
      <c r="E6973" t="s">
        <v>9</v>
      </c>
      <c r="F6973" t="s">
        <v>1646</v>
      </c>
      <c r="G6973" s="3">
        <v>37603</v>
      </c>
      <c r="H6973" s="1">
        <v>0.5</v>
      </c>
      <c r="I6973" t="s">
        <v>11</v>
      </c>
      <c r="J69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3" t="s">
        <v>9088</v>
      </c>
    </row>
    <row r="6974" spans="1:15" hidden="1" x14ac:dyDescent="0.25">
      <c r="A6974" t="s">
        <v>8282</v>
      </c>
      <c r="B6974">
        <v>8</v>
      </c>
      <c r="C6974">
        <v>37084572</v>
      </c>
      <c r="D6974" t="s">
        <v>7515</v>
      </c>
      <c r="E6974" t="s">
        <v>9</v>
      </c>
      <c r="F6974" t="s">
        <v>1646</v>
      </c>
      <c r="G6974" s="3">
        <v>37603</v>
      </c>
      <c r="H6974" s="1">
        <v>0.5</v>
      </c>
      <c r="I6974" t="s">
        <v>11</v>
      </c>
      <c r="J69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4" t="s">
        <v>9088</v>
      </c>
    </row>
    <row r="6975" spans="1:15" x14ac:dyDescent="0.25">
      <c r="A6975" t="s">
        <v>8282</v>
      </c>
      <c r="B6975">
        <v>8</v>
      </c>
      <c r="C6975">
        <v>37084573</v>
      </c>
      <c r="D6975" t="s">
        <v>7516</v>
      </c>
      <c r="E6975" t="s">
        <v>9</v>
      </c>
      <c r="F6975" t="s">
        <v>1708</v>
      </c>
      <c r="G6975" s="3">
        <v>38796</v>
      </c>
      <c r="H6975" s="1">
        <v>0.5</v>
      </c>
      <c r="I6975" t="s">
        <v>11</v>
      </c>
      <c r="J69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9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5" t="s">
        <v>9088</v>
      </c>
      <c r="O6975" t="s">
        <v>9111</v>
      </c>
    </row>
    <row r="6976" spans="1:15" hidden="1" x14ac:dyDescent="0.25">
      <c r="A6976" t="s">
        <v>8282</v>
      </c>
      <c r="B6976">
        <v>8</v>
      </c>
      <c r="C6976">
        <v>37084574</v>
      </c>
      <c r="D6976" t="s">
        <v>7517</v>
      </c>
      <c r="E6976" t="s">
        <v>9</v>
      </c>
      <c r="F6976" t="s">
        <v>1739</v>
      </c>
      <c r="G6976" s="2" t="s">
        <v>1740</v>
      </c>
      <c r="H6976" s="1">
        <v>0.5</v>
      </c>
      <c r="I6976" t="s">
        <v>11</v>
      </c>
      <c r="J69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6" t="s">
        <v>9088</v>
      </c>
    </row>
    <row r="6977" spans="1:15" x14ac:dyDescent="0.25">
      <c r="A6977" t="s">
        <v>8282</v>
      </c>
      <c r="B6977">
        <v>8</v>
      </c>
      <c r="C6977">
        <v>37084575</v>
      </c>
      <c r="D6977" t="s">
        <v>7518</v>
      </c>
      <c r="E6977" t="s">
        <v>9</v>
      </c>
      <c r="F6977" t="s">
        <v>7519</v>
      </c>
      <c r="G6977" s="3">
        <v>38796</v>
      </c>
      <c r="H6977" s="1">
        <v>0.5</v>
      </c>
      <c r="I6977" t="s">
        <v>11</v>
      </c>
      <c r="J69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9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7" t="s">
        <v>9088</v>
      </c>
      <c r="O6977" t="s">
        <v>9111</v>
      </c>
    </row>
    <row r="6978" spans="1:15" hidden="1" x14ac:dyDescent="0.25">
      <c r="A6978" t="s">
        <v>8282</v>
      </c>
      <c r="B6978">
        <v>8</v>
      </c>
      <c r="C6978">
        <v>37084576</v>
      </c>
      <c r="D6978" t="s">
        <v>7520</v>
      </c>
      <c r="E6978" t="s">
        <v>9</v>
      </c>
      <c r="F6978" t="s">
        <v>1685</v>
      </c>
      <c r="G6978" s="2" t="s">
        <v>140</v>
      </c>
      <c r="H6978" s="1">
        <v>0.95833333333333337</v>
      </c>
      <c r="I6978" t="s">
        <v>11</v>
      </c>
      <c r="J69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8" t="s">
        <v>9088</v>
      </c>
    </row>
    <row r="6979" spans="1:15" hidden="1" x14ac:dyDescent="0.25">
      <c r="A6979" t="s">
        <v>8282</v>
      </c>
      <c r="B6979">
        <v>8</v>
      </c>
      <c r="C6979">
        <v>37084577</v>
      </c>
      <c r="D6979" t="s">
        <v>7521</v>
      </c>
      <c r="E6979" t="s">
        <v>9</v>
      </c>
      <c r="F6979" t="s">
        <v>1713</v>
      </c>
      <c r="G6979" s="2" t="s">
        <v>1714</v>
      </c>
      <c r="H6979" s="1">
        <v>0.94791666666666663</v>
      </c>
      <c r="I6979" t="s">
        <v>11</v>
      </c>
      <c r="J69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79" t="s">
        <v>9088</v>
      </c>
    </row>
    <row r="6980" spans="1:15" hidden="1" x14ac:dyDescent="0.25">
      <c r="A6980" t="s">
        <v>8282</v>
      </c>
      <c r="B6980">
        <v>8</v>
      </c>
      <c r="C6980">
        <v>37084578</v>
      </c>
      <c r="D6980" t="s">
        <v>3029</v>
      </c>
      <c r="E6980" t="s">
        <v>9</v>
      </c>
      <c r="F6980" t="s">
        <v>1685</v>
      </c>
      <c r="G6980" s="2" t="s">
        <v>140</v>
      </c>
      <c r="H6980" s="1">
        <v>0.95833333333333337</v>
      </c>
      <c r="I6980" t="s">
        <v>11</v>
      </c>
      <c r="J69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0" t="s">
        <v>9088</v>
      </c>
    </row>
    <row r="6981" spans="1:15" x14ac:dyDescent="0.25">
      <c r="A6981" t="s">
        <v>8282</v>
      </c>
      <c r="B6981">
        <v>8</v>
      </c>
      <c r="C6981">
        <v>37084579</v>
      </c>
      <c r="D6981" t="s">
        <v>7522</v>
      </c>
      <c r="E6981" t="s">
        <v>9</v>
      </c>
      <c r="F6981" t="s">
        <v>7523</v>
      </c>
      <c r="G6981" s="3">
        <v>37396</v>
      </c>
      <c r="H6981" t="s">
        <v>7524</v>
      </c>
      <c r="I6981" t="s">
        <v>11</v>
      </c>
      <c r="J69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69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1" t="s">
        <v>9088</v>
      </c>
      <c r="O6981" t="s">
        <v>9111</v>
      </c>
    </row>
    <row r="6982" spans="1:15" hidden="1" x14ac:dyDescent="0.25">
      <c r="A6982" t="s">
        <v>8282</v>
      </c>
      <c r="B6982">
        <v>8</v>
      </c>
      <c r="C6982">
        <v>37084580</v>
      </c>
      <c r="D6982" t="s">
        <v>7525</v>
      </c>
      <c r="E6982" t="s">
        <v>9</v>
      </c>
      <c r="F6982" t="s">
        <v>1716</v>
      </c>
      <c r="G6982" s="3">
        <v>38429</v>
      </c>
      <c r="H6982" s="1">
        <v>0.5</v>
      </c>
      <c r="I6982" t="s">
        <v>11</v>
      </c>
      <c r="J69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2" t="s">
        <v>9088</v>
      </c>
    </row>
    <row r="6983" spans="1:15" hidden="1" x14ac:dyDescent="0.25">
      <c r="A6983" t="s">
        <v>8282</v>
      </c>
      <c r="B6983">
        <v>8</v>
      </c>
      <c r="C6983">
        <v>37084581</v>
      </c>
      <c r="D6983" t="s">
        <v>7526</v>
      </c>
      <c r="E6983" t="s">
        <v>9</v>
      </c>
      <c r="F6983" t="s">
        <v>1743</v>
      </c>
      <c r="G6983" s="3">
        <v>39922</v>
      </c>
      <c r="H6983" t="s">
        <v>1744</v>
      </c>
      <c r="I6983" t="s">
        <v>11</v>
      </c>
      <c r="J69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3" t="s">
        <v>9088</v>
      </c>
    </row>
    <row r="6984" spans="1:15" hidden="1" x14ac:dyDescent="0.25">
      <c r="A6984" t="s">
        <v>8282</v>
      </c>
      <c r="B6984">
        <v>8</v>
      </c>
      <c r="C6984">
        <v>37084582</v>
      </c>
      <c r="D6984" t="s">
        <v>7527</v>
      </c>
      <c r="E6984" t="s">
        <v>9</v>
      </c>
      <c r="F6984" t="s">
        <v>1989</v>
      </c>
      <c r="G6984" s="2" t="s">
        <v>1990</v>
      </c>
      <c r="H6984" s="1">
        <v>0.5</v>
      </c>
      <c r="I6984" t="s">
        <v>11</v>
      </c>
      <c r="J69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4" t="s">
        <v>9088</v>
      </c>
    </row>
    <row r="6985" spans="1:15" hidden="1" x14ac:dyDescent="0.25">
      <c r="A6985" t="s">
        <v>8282</v>
      </c>
      <c r="B6985">
        <v>8</v>
      </c>
      <c r="C6985">
        <v>37084583</v>
      </c>
      <c r="D6985" t="s">
        <v>7528</v>
      </c>
      <c r="E6985" t="s">
        <v>9</v>
      </c>
      <c r="F6985" t="s">
        <v>1989</v>
      </c>
      <c r="G6985" s="2" t="s">
        <v>1990</v>
      </c>
      <c r="H6985" s="1">
        <v>0.5</v>
      </c>
      <c r="I6985" t="s">
        <v>11</v>
      </c>
      <c r="J69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5" t="s">
        <v>9088</v>
      </c>
    </row>
    <row r="6986" spans="1:15" hidden="1" x14ac:dyDescent="0.25">
      <c r="A6986" t="s">
        <v>8282</v>
      </c>
      <c r="B6986">
        <v>8</v>
      </c>
      <c r="C6986">
        <v>37084584</v>
      </c>
      <c r="D6986" t="s">
        <v>7529</v>
      </c>
      <c r="E6986" t="s">
        <v>9</v>
      </c>
      <c r="F6986" t="s">
        <v>1987</v>
      </c>
      <c r="G6986" s="3">
        <v>40105</v>
      </c>
      <c r="H6986" s="1">
        <v>0.46875</v>
      </c>
      <c r="I6986" t="s">
        <v>11</v>
      </c>
      <c r="J69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6" t="s">
        <v>9088</v>
      </c>
    </row>
    <row r="6987" spans="1:15" hidden="1" x14ac:dyDescent="0.25">
      <c r="A6987" t="s">
        <v>8282</v>
      </c>
      <c r="B6987">
        <v>8</v>
      </c>
      <c r="C6987">
        <v>37084585</v>
      </c>
      <c r="D6987" t="s">
        <v>7530</v>
      </c>
      <c r="E6987" t="s">
        <v>9</v>
      </c>
      <c r="F6987" t="s">
        <v>1638</v>
      </c>
      <c r="G6987" s="2" t="s">
        <v>212</v>
      </c>
      <c r="H6987" s="1">
        <v>0.5</v>
      </c>
      <c r="I6987" t="s">
        <v>11</v>
      </c>
      <c r="J69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7" t="s">
        <v>9088</v>
      </c>
    </row>
    <row r="6988" spans="1:15" hidden="1" x14ac:dyDescent="0.25">
      <c r="A6988" t="s">
        <v>8282</v>
      </c>
      <c r="B6988">
        <v>8</v>
      </c>
      <c r="C6988">
        <v>37084586</v>
      </c>
      <c r="D6988" t="s">
        <v>7531</v>
      </c>
      <c r="E6988" t="s">
        <v>9</v>
      </c>
      <c r="F6988" t="s">
        <v>1989</v>
      </c>
      <c r="G6988" s="2" t="s">
        <v>1990</v>
      </c>
      <c r="H6988" s="1">
        <v>0.5</v>
      </c>
      <c r="I6988" t="s">
        <v>11</v>
      </c>
      <c r="J69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8" t="s">
        <v>9088</v>
      </c>
    </row>
    <row r="6989" spans="1:15" hidden="1" x14ac:dyDescent="0.25">
      <c r="A6989" t="s">
        <v>8282</v>
      </c>
      <c r="B6989">
        <v>8</v>
      </c>
      <c r="C6989">
        <v>37084587</v>
      </c>
      <c r="D6989" t="s">
        <v>7532</v>
      </c>
      <c r="E6989" t="s">
        <v>9</v>
      </c>
      <c r="F6989" t="s">
        <v>1989</v>
      </c>
      <c r="G6989" s="2" t="s">
        <v>1990</v>
      </c>
      <c r="H6989" s="1">
        <v>0.5</v>
      </c>
      <c r="I6989" t="s">
        <v>11</v>
      </c>
      <c r="J69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89" t="s">
        <v>9088</v>
      </c>
    </row>
    <row r="6990" spans="1:15" hidden="1" x14ac:dyDescent="0.25">
      <c r="A6990" t="s">
        <v>8282</v>
      </c>
      <c r="B6990">
        <v>8</v>
      </c>
      <c r="C6990">
        <v>37084588</v>
      </c>
      <c r="D6990" t="s">
        <v>7533</v>
      </c>
      <c r="E6990" t="s">
        <v>9</v>
      </c>
      <c r="F6990" t="s">
        <v>1659</v>
      </c>
      <c r="G6990" s="2" t="s">
        <v>3063</v>
      </c>
      <c r="H6990" s="1">
        <v>0.5</v>
      </c>
      <c r="I6990" t="s">
        <v>11</v>
      </c>
      <c r="J69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0" t="s">
        <v>9088</v>
      </c>
    </row>
    <row r="6991" spans="1:15" hidden="1" x14ac:dyDescent="0.25">
      <c r="A6991" t="s">
        <v>8282</v>
      </c>
      <c r="B6991">
        <v>8</v>
      </c>
      <c r="C6991">
        <v>37084589</v>
      </c>
      <c r="D6991" t="s">
        <v>7534</v>
      </c>
      <c r="E6991" t="s">
        <v>9</v>
      </c>
      <c r="F6991" t="s">
        <v>1677</v>
      </c>
      <c r="G6991" s="2" t="s">
        <v>212</v>
      </c>
      <c r="H6991" s="1">
        <v>0.5</v>
      </c>
      <c r="I6991" t="s">
        <v>11</v>
      </c>
      <c r="J69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1" t="s">
        <v>9088</v>
      </c>
    </row>
    <row r="6992" spans="1:15" hidden="1" x14ac:dyDescent="0.25">
      <c r="A6992" t="s">
        <v>8282</v>
      </c>
      <c r="B6992">
        <v>8</v>
      </c>
      <c r="C6992">
        <v>37084590</v>
      </c>
      <c r="D6992" t="s">
        <v>7535</v>
      </c>
      <c r="E6992" t="s">
        <v>9</v>
      </c>
      <c r="F6992" t="s">
        <v>1743</v>
      </c>
      <c r="G6992" s="3">
        <v>39922</v>
      </c>
      <c r="H6992" t="s">
        <v>1744</v>
      </c>
      <c r="I6992" t="s">
        <v>11</v>
      </c>
      <c r="J69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2" t="s">
        <v>9088</v>
      </c>
    </row>
    <row r="6993" spans="1:14" hidden="1" x14ac:dyDescent="0.25">
      <c r="A6993" t="s">
        <v>8282</v>
      </c>
      <c r="B6993">
        <v>8</v>
      </c>
      <c r="C6993">
        <v>37084591</v>
      </c>
      <c r="D6993" t="s">
        <v>1931</v>
      </c>
      <c r="E6993" t="s">
        <v>9</v>
      </c>
      <c r="F6993" t="s">
        <v>1743</v>
      </c>
      <c r="G6993" s="3">
        <v>39922</v>
      </c>
      <c r="H6993" t="s">
        <v>1744</v>
      </c>
      <c r="I6993" t="s">
        <v>11</v>
      </c>
      <c r="J69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3" t="s">
        <v>9088</v>
      </c>
    </row>
    <row r="6994" spans="1:14" hidden="1" x14ac:dyDescent="0.25">
      <c r="A6994" t="s">
        <v>8282</v>
      </c>
      <c r="B6994">
        <v>8</v>
      </c>
      <c r="C6994">
        <v>37084592</v>
      </c>
      <c r="D6994" t="s">
        <v>7536</v>
      </c>
      <c r="E6994" t="s">
        <v>9</v>
      </c>
      <c r="F6994" t="s">
        <v>1907</v>
      </c>
      <c r="G6994" s="3">
        <v>38219</v>
      </c>
      <c r="H6994" t="s">
        <v>57</v>
      </c>
      <c r="I6994" t="s">
        <v>11</v>
      </c>
      <c r="J69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4" t="s">
        <v>9088</v>
      </c>
    </row>
    <row r="6995" spans="1:14" hidden="1" x14ac:dyDescent="0.25">
      <c r="A6995" t="s">
        <v>8282</v>
      </c>
      <c r="B6995">
        <v>8</v>
      </c>
      <c r="C6995">
        <v>37084593</v>
      </c>
      <c r="D6995" t="s">
        <v>1936</v>
      </c>
      <c r="E6995" t="s">
        <v>9</v>
      </c>
      <c r="F6995" t="s">
        <v>1713</v>
      </c>
      <c r="G6995" s="2" t="s">
        <v>1714</v>
      </c>
      <c r="H6995" s="1">
        <v>0.94791666666666663</v>
      </c>
      <c r="I6995" t="s">
        <v>11</v>
      </c>
      <c r="J69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5" t="s">
        <v>9088</v>
      </c>
    </row>
    <row r="6996" spans="1:14" hidden="1" x14ac:dyDescent="0.25">
      <c r="A6996" t="s">
        <v>8282</v>
      </c>
      <c r="B6996">
        <v>8</v>
      </c>
      <c r="C6996">
        <v>37084594</v>
      </c>
      <c r="D6996" t="s">
        <v>7537</v>
      </c>
      <c r="E6996" t="s">
        <v>9</v>
      </c>
      <c r="F6996" t="s">
        <v>1689</v>
      </c>
      <c r="G6996" s="2" t="s">
        <v>1690</v>
      </c>
      <c r="H6996" t="s">
        <v>1691</v>
      </c>
      <c r="I6996" t="s">
        <v>11</v>
      </c>
      <c r="J69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6" t="s">
        <v>9088</v>
      </c>
    </row>
    <row r="6997" spans="1:14" hidden="1" x14ac:dyDescent="0.25">
      <c r="A6997" t="s">
        <v>8282</v>
      </c>
      <c r="B6997">
        <v>8</v>
      </c>
      <c r="C6997">
        <v>37084595</v>
      </c>
      <c r="D6997" t="s">
        <v>7538</v>
      </c>
      <c r="E6997" t="s">
        <v>9</v>
      </c>
      <c r="F6997" t="s">
        <v>1689</v>
      </c>
      <c r="G6997" s="2" t="s">
        <v>1690</v>
      </c>
      <c r="H6997" t="s">
        <v>1691</v>
      </c>
      <c r="I6997" t="s">
        <v>11</v>
      </c>
      <c r="J69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7" t="s">
        <v>9088</v>
      </c>
    </row>
    <row r="6998" spans="1:14" hidden="1" x14ac:dyDescent="0.25">
      <c r="A6998" t="s">
        <v>8282</v>
      </c>
      <c r="B6998">
        <v>8</v>
      </c>
      <c r="C6998">
        <v>37084597</v>
      </c>
      <c r="D6998" t="s">
        <v>7539</v>
      </c>
      <c r="E6998" t="s">
        <v>9</v>
      </c>
      <c r="F6998" t="s">
        <v>1685</v>
      </c>
      <c r="G6998" s="2" t="s">
        <v>140</v>
      </c>
      <c r="H6998" s="1">
        <v>0.95833333333333337</v>
      </c>
      <c r="I6998" t="s">
        <v>11</v>
      </c>
      <c r="J69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8" t="s">
        <v>9088</v>
      </c>
    </row>
    <row r="6999" spans="1:14" hidden="1" x14ac:dyDescent="0.25">
      <c r="A6999" t="s">
        <v>8282</v>
      </c>
      <c r="B6999">
        <v>8</v>
      </c>
      <c r="C6999">
        <v>37084598</v>
      </c>
      <c r="D6999" t="s">
        <v>7540</v>
      </c>
      <c r="E6999" t="s">
        <v>9</v>
      </c>
      <c r="F6999" t="s">
        <v>1685</v>
      </c>
      <c r="G6999" s="2" t="s">
        <v>140</v>
      </c>
      <c r="H6999" s="1">
        <v>0.95833333333333337</v>
      </c>
      <c r="I6999" t="s">
        <v>11</v>
      </c>
      <c r="J69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69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6999" t="s">
        <v>9088</v>
      </c>
    </row>
    <row r="7000" spans="1:14" hidden="1" x14ac:dyDescent="0.25">
      <c r="A7000" t="s">
        <v>8282</v>
      </c>
      <c r="B7000">
        <v>8</v>
      </c>
      <c r="C7000">
        <v>37084599</v>
      </c>
      <c r="D7000" t="s">
        <v>7541</v>
      </c>
      <c r="E7000" t="s">
        <v>9</v>
      </c>
      <c r="F7000" t="s">
        <v>1722</v>
      </c>
      <c r="G7000" s="2" t="s">
        <v>169</v>
      </c>
      <c r="H7000" s="1">
        <v>0.5</v>
      </c>
      <c r="I7000" t="s">
        <v>11</v>
      </c>
      <c r="J70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0" t="s">
        <v>9088</v>
      </c>
    </row>
    <row r="7001" spans="1:14" hidden="1" x14ac:dyDescent="0.25">
      <c r="A7001" t="s">
        <v>8282</v>
      </c>
      <c r="B7001">
        <v>8</v>
      </c>
      <c r="C7001">
        <v>37084600</v>
      </c>
      <c r="D7001" t="s">
        <v>7542</v>
      </c>
      <c r="E7001" t="s">
        <v>9</v>
      </c>
      <c r="F7001" t="s">
        <v>3114</v>
      </c>
      <c r="G7001" s="2" t="s">
        <v>7543</v>
      </c>
      <c r="H7001" s="1">
        <v>0.5</v>
      </c>
      <c r="I7001" t="s">
        <v>11</v>
      </c>
      <c r="J70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1" t="s">
        <v>9088</v>
      </c>
    </row>
    <row r="7002" spans="1:14" hidden="1" x14ac:dyDescent="0.25">
      <c r="A7002" t="s">
        <v>8282</v>
      </c>
      <c r="B7002">
        <v>8</v>
      </c>
      <c r="C7002">
        <v>37084601</v>
      </c>
      <c r="D7002" t="s">
        <v>7544</v>
      </c>
      <c r="E7002" t="s">
        <v>9</v>
      </c>
      <c r="F7002" t="s">
        <v>4532</v>
      </c>
      <c r="G7002" s="2" t="s">
        <v>4257</v>
      </c>
      <c r="H7002" s="1">
        <v>0.5</v>
      </c>
      <c r="I7002" t="s">
        <v>11</v>
      </c>
      <c r="J70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2" t="s">
        <v>9088</v>
      </c>
    </row>
    <row r="7003" spans="1:14" hidden="1" x14ac:dyDescent="0.25">
      <c r="A7003" t="s">
        <v>8282</v>
      </c>
      <c r="B7003">
        <v>8</v>
      </c>
      <c r="C7003">
        <v>37084602</v>
      </c>
      <c r="D7003" t="s">
        <v>7545</v>
      </c>
      <c r="E7003" t="s">
        <v>9</v>
      </c>
      <c r="F7003" t="s">
        <v>7546</v>
      </c>
      <c r="G7003" s="2" t="s">
        <v>7547</v>
      </c>
      <c r="H7003" s="1">
        <v>0.5</v>
      </c>
      <c r="I7003" t="s">
        <v>11</v>
      </c>
      <c r="J70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3" t="s">
        <v>9088</v>
      </c>
    </row>
    <row r="7004" spans="1:14" hidden="1" x14ac:dyDescent="0.25">
      <c r="A7004" t="s">
        <v>8282</v>
      </c>
      <c r="B7004">
        <v>8</v>
      </c>
      <c r="C7004">
        <v>37084603</v>
      </c>
      <c r="D7004" t="s">
        <v>7548</v>
      </c>
      <c r="E7004" t="s">
        <v>9</v>
      </c>
      <c r="F7004" t="s">
        <v>1826</v>
      </c>
      <c r="G7004" s="3">
        <v>38126</v>
      </c>
      <c r="H7004" t="s">
        <v>653</v>
      </c>
      <c r="I7004" t="s">
        <v>11</v>
      </c>
      <c r="J70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4" t="s">
        <v>9088</v>
      </c>
    </row>
    <row r="7005" spans="1:14" hidden="1" x14ac:dyDescent="0.25">
      <c r="A7005" t="s">
        <v>8282</v>
      </c>
      <c r="B7005">
        <v>8</v>
      </c>
      <c r="C7005">
        <v>37084604</v>
      </c>
      <c r="D7005" t="s">
        <v>7549</v>
      </c>
      <c r="E7005" t="s">
        <v>9</v>
      </c>
      <c r="F7005" t="s">
        <v>1694</v>
      </c>
      <c r="G7005" s="3">
        <v>38219</v>
      </c>
      <c r="H7005" t="s">
        <v>57</v>
      </c>
      <c r="I7005" t="s">
        <v>11</v>
      </c>
      <c r="J70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5" t="s">
        <v>9088</v>
      </c>
    </row>
    <row r="7006" spans="1:14" hidden="1" x14ac:dyDescent="0.25">
      <c r="A7006" t="s">
        <v>8282</v>
      </c>
      <c r="B7006">
        <v>8</v>
      </c>
      <c r="C7006">
        <v>37084605</v>
      </c>
      <c r="D7006" t="s">
        <v>7550</v>
      </c>
      <c r="E7006" t="s">
        <v>9</v>
      </c>
      <c r="F7006" t="s">
        <v>1668</v>
      </c>
      <c r="G7006" s="3">
        <v>37579</v>
      </c>
      <c r="H7006" s="1">
        <v>0.95833333333333337</v>
      </c>
      <c r="I7006" t="s">
        <v>11</v>
      </c>
      <c r="J70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6" t="s">
        <v>9088</v>
      </c>
    </row>
    <row r="7007" spans="1:14" hidden="1" x14ac:dyDescent="0.25">
      <c r="A7007" t="s">
        <v>8282</v>
      </c>
      <c r="B7007">
        <v>8</v>
      </c>
      <c r="C7007">
        <v>37084606</v>
      </c>
      <c r="D7007" t="s">
        <v>7551</v>
      </c>
      <c r="E7007" t="s">
        <v>9</v>
      </c>
      <c r="F7007" t="s">
        <v>1848</v>
      </c>
      <c r="G7007" s="2" t="s">
        <v>1849</v>
      </c>
      <c r="H7007" s="1">
        <v>0.5</v>
      </c>
      <c r="I7007" t="s">
        <v>11</v>
      </c>
      <c r="J70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7" t="s">
        <v>9088</v>
      </c>
    </row>
    <row r="7008" spans="1:14" hidden="1" x14ac:dyDescent="0.25">
      <c r="A7008" t="s">
        <v>8282</v>
      </c>
      <c r="B7008">
        <v>8</v>
      </c>
      <c r="C7008">
        <v>37084607</v>
      </c>
      <c r="D7008" t="s">
        <v>7552</v>
      </c>
      <c r="E7008" t="s">
        <v>9</v>
      </c>
      <c r="F7008" t="s">
        <v>1646</v>
      </c>
      <c r="G7008" s="3">
        <v>37603</v>
      </c>
      <c r="H7008" s="1">
        <v>0.5</v>
      </c>
      <c r="I7008" t="s">
        <v>11</v>
      </c>
      <c r="J70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8" t="s">
        <v>9088</v>
      </c>
    </row>
    <row r="7009" spans="1:14" hidden="1" x14ac:dyDescent="0.25">
      <c r="A7009" t="s">
        <v>8282</v>
      </c>
      <c r="B7009">
        <v>8</v>
      </c>
      <c r="C7009">
        <v>37084608</v>
      </c>
      <c r="D7009" t="s">
        <v>1712</v>
      </c>
      <c r="E7009" t="s">
        <v>9</v>
      </c>
      <c r="F7009" t="s">
        <v>1929</v>
      </c>
      <c r="G7009" s="3">
        <v>40440</v>
      </c>
      <c r="H7009" t="s">
        <v>339</v>
      </c>
      <c r="I7009" t="s">
        <v>11</v>
      </c>
      <c r="J70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09" t="s">
        <v>9088</v>
      </c>
    </row>
    <row r="7010" spans="1:14" hidden="1" x14ac:dyDescent="0.25">
      <c r="A7010" t="s">
        <v>8282</v>
      </c>
      <c r="B7010">
        <v>8</v>
      </c>
      <c r="C7010">
        <v>37084609</v>
      </c>
      <c r="D7010" t="s">
        <v>7553</v>
      </c>
      <c r="E7010" t="s">
        <v>9</v>
      </c>
      <c r="F7010" t="s">
        <v>1716</v>
      </c>
      <c r="G7010" s="3">
        <v>38429</v>
      </c>
      <c r="H7010" s="1">
        <v>0.5</v>
      </c>
      <c r="I7010" t="s">
        <v>11</v>
      </c>
      <c r="J70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0" t="s">
        <v>9088</v>
      </c>
    </row>
    <row r="7011" spans="1:14" hidden="1" x14ac:dyDescent="0.25">
      <c r="A7011" t="s">
        <v>8282</v>
      </c>
      <c r="B7011">
        <v>8</v>
      </c>
      <c r="C7011">
        <v>37084610</v>
      </c>
      <c r="D7011" t="s">
        <v>7554</v>
      </c>
      <c r="E7011" t="s">
        <v>9</v>
      </c>
      <c r="F7011" t="s">
        <v>1646</v>
      </c>
      <c r="G7011" s="3">
        <v>37603</v>
      </c>
      <c r="H7011" s="1">
        <v>0.5</v>
      </c>
      <c r="I7011" t="s">
        <v>11</v>
      </c>
      <c r="J70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1" t="s">
        <v>9088</v>
      </c>
    </row>
    <row r="7012" spans="1:14" hidden="1" x14ac:dyDescent="0.25">
      <c r="A7012" t="s">
        <v>8282</v>
      </c>
      <c r="B7012">
        <v>8</v>
      </c>
      <c r="C7012">
        <v>37084611</v>
      </c>
      <c r="D7012" t="s">
        <v>7555</v>
      </c>
      <c r="E7012" t="s">
        <v>9</v>
      </c>
      <c r="F7012" t="s">
        <v>1739</v>
      </c>
      <c r="G7012" s="2" t="s">
        <v>1740</v>
      </c>
      <c r="H7012" s="1">
        <v>0.5</v>
      </c>
      <c r="I7012" t="s">
        <v>11</v>
      </c>
      <c r="J70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2" t="s">
        <v>9088</v>
      </c>
    </row>
    <row r="7013" spans="1:14" hidden="1" x14ac:dyDescent="0.25">
      <c r="A7013" t="s">
        <v>8282</v>
      </c>
      <c r="B7013">
        <v>8</v>
      </c>
      <c r="C7013">
        <v>37084612</v>
      </c>
      <c r="D7013" t="s">
        <v>7556</v>
      </c>
      <c r="E7013" t="s">
        <v>9</v>
      </c>
      <c r="F7013" t="s">
        <v>1785</v>
      </c>
      <c r="G7013" s="2" t="s">
        <v>1786</v>
      </c>
      <c r="H7013" s="1">
        <v>0.5</v>
      </c>
      <c r="I7013" t="s">
        <v>11</v>
      </c>
      <c r="J70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3" t="s">
        <v>9088</v>
      </c>
    </row>
    <row r="7014" spans="1:14" hidden="1" x14ac:dyDescent="0.25">
      <c r="A7014" t="s">
        <v>8282</v>
      </c>
      <c r="B7014">
        <v>8</v>
      </c>
      <c r="C7014">
        <v>37084613</v>
      </c>
      <c r="D7014" t="s">
        <v>7557</v>
      </c>
      <c r="E7014" t="s">
        <v>9</v>
      </c>
      <c r="F7014" t="s">
        <v>1743</v>
      </c>
      <c r="G7014" s="3">
        <v>39922</v>
      </c>
      <c r="H7014" t="s">
        <v>1744</v>
      </c>
      <c r="I7014" t="s">
        <v>11</v>
      </c>
      <c r="J70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4" t="s">
        <v>9088</v>
      </c>
    </row>
    <row r="7015" spans="1:14" hidden="1" x14ac:dyDescent="0.25">
      <c r="A7015" t="s">
        <v>8282</v>
      </c>
      <c r="B7015">
        <v>8</v>
      </c>
      <c r="C7015">
        <v>37084614</v>
      </c>
      <c r="D7015" t="s">
        <v>1741</v>
      </c>
      <c r="E7015" t="s">
        <v>9</v>
      </c>
      <c r="F7015" t="s">
        <v>1646</v>
      </c>
      <c r="G7015" s="3">
        <v>37603</v>
      </c>
      <c r="H7015" s="1">
        <v>0.5</v>
      </c>
      <c r="I7015" t="s">
        <v>11</v>
      </c>
      <c r="J70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5" t="s">
        <v>9088</v>
      </c>
    </row>
    <row r="7016" spans="1:14" hidden="1" x14ac:dyDescent="0.25">
      <c r="A7016" t="s">
        <v>8282</v>
      </c>
      <c r="B7016">
        <v>8</v>
      </c>
      <c r="C7016">
        <v>37084615</v>
      </c>
      <c r="D7016" t="s">
        <v>7558</v>
      </c>
      <c r="E7016" t="s">
        <v>9</v>
      </c>
      <c r="F7016" t="s">
        <v>1646</v>
      </c>
      <c r="G7016" s="3">
        <v>37603</v>
      </c>
      <c r="H7016" s="1">
        <v>0.5</v>
      </c>
      <c r="I7016" t="s">
        <v>11</v>
      </c>
      <c r="J70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6" t="s">
        <v>9088</v>
      </c>
    </row>
    <row r="7017" spans="1:14" hidden="1" x14ac:dyDescent="0.25">
      <c r="A7017" t="s">
        <v>8282</v>
      </c>
      <c r="B7017">
        <v>8</v>
      </c>
      <c r="C7017">
        <v>37084616</v>
      </c>
      <c r="D7017" t="s">
        <v>7559</v>
      </c>
      <c r="E7017" t="s">
        <v>9</v>
      </c>
      <c r="F7017" t="s">
        <v>1739</v>
      </c>
      <c r="G7017" s="2" t="s">
        <v>1740</v>
      </c>
      <c r="H7017" s="1">
        <v>0.5</v>
      </c>
      <c r="I7017" t="s">
        <v>11</v>
      </c>
      <c r="J70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7" t="s">
        <v>9088</v>
      </c>
    </row>
    <row r="7018" spans="1:14" hidden="1" x14ac:dyDescent="0.25">
      <c r="A7018" t="s">
        <v>8282</v>
      </c>
      <c r="B7018">
        <v>8</v>
      </c>
      <c r="C7018">
        <v>37084617</v>
      </c>
      <c r="D7018" t="s">
        <v>7560</v>
      </c>
      <c r="E7018" t="s">
        <v>9</v>
      </c>
      <c r="F7018" t="s">
        <v>3114</v>
      </c>
      <c r="G7018" s="3">
        <v>39371</v>
      </c>
      <c r="H7018" s="1">
        <v>0.5</v>
      </c>
      <c r="I7018" t="s">
        <v>11</v>
      </c>
      <c r="J70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8" t="s">
        <v>9088</v>
      </c>
    </row>
    <row r="7019" spans="1:14" hidden="1" x14ac:dyDescent="0.25">
      <c r="A7019" t="s">
        <v>8282</v>
      </c>
      <c r="B7019">
        <v>8</v>
      </c>
      <c r="C7019">
        <v>37084618</v>
      </c>
      <c r="D7019" t="s">
        <v>7561</v>
      </c>
      <c r="E7019" t="s">
        <v>9</v>
      </c>
      <c r="F7019" t="s">
        <v>1646</v>
      </c>
      <c r="G7019" s="3">
        <v>37603</v>
      </c>
      <c r="H7019" s="1">
        <v>0.5</v>
      </c>
      <c r="I7019" t="s">
        <v>11</v>
      </c>
      <c r="J70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19" t="s">
        <v>9088</v>
      </c>
    </row>
    <row r="7020" spans="1:14" hidden="1" x14ac:dyDescent="0.25">
      <c r="A7020" t="s">
        <v>8282</v>
      </c>
      <c r="B7020">
        <v>8</v>
      </c>
      <c r="C7020">
        <v>37084619</v>
      </c>
      <c r="D7020" t="s">
        <v>7562</v>
      </c>
      <c r="E7020" t="s">
        <v>9</v>
      </c>
      <c r="F7020" t="s">
        <v>1848</v>
      </c>
      <c r="G7020" s="2" t="s">
        <v>1849</v>
      </c>
      <c r="H7020" s="1">
        <v>0.5</v>
      </c>
      <c r="I7020" t="s">
        <v>11</v>
      </c>
      <c r="J70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0" t="s">
        <v>9088</v>
      </c>
    </row>
    <row r="7021" spans="1:14" hidden="1" x14ac:dyDescent="0.25">
      <c r="A7021" t="s">
        <v>8282</v>
      </c>
      <c r="B7021">
        <v>8</v>
      </c>
      <c r="C7021">
        <v>37084620</v>
      </c>
      <c r="D7021" t="s">
        <v>7563</v>
      </c>
      <c r="E7021" t="s">
        <v>9</v>
      </c>
      <c r="F7021" t="s">
        <v>3114</v>
      </c>
      <c r="G7021" s="3">
        <v>39371</v>
      </c>
      <c r="H7021" s="1">
        <v>0.5</v>
      </c>
      <c r="I7021" t="s">
        <v>11</v>
      </c>
      <c r="J70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1" t="s">
        <v>9088</v>
      </c>
    </row>
    <row r="7022" spans="1:14" hidden="1" x14ac:dyDescent="0.25">
      <c r="A7022" t="s">
        <v>8282</v>
      </c>
      <c r="B7022">
        <v>8</v>
      </c>
      <c r="C7022">
        <v>37084621</v>
      </c>
      <c r="D7022" t="s">
        <v>7564</v>
      </c>
      <c r="E7022" t="s">
        <v>9</v>
      </c>
      <c r="F7022" t="s">
        <v>1646</v>
      </c>
      <c r="G7022" s="3">
        <v>37603</v>
      </c>
      <c r="H7022" s="1">
        <v>0.5</v>
      </c>
      <c r="I7022" t="s">
        <v>11</v>
      </c>
      <c r="J70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2" t="s">
        <v>9088</v>
      </c>
    </row>
    <row r="7023" spans="1:14" hidden="1" x14ac:dyDescent="0.25">
      <c r="A7023" t="s">
        <v>8282</v>
      </c>
      <c r="B7023">
        <v>8</v>
      </c>
      <c r="C7023">
        <v>37084622</v>
      </c>
      <c r="D7023" t="s">
        <v>7565</v>
      </c>
      <c r="E7023" t="s">
        <v>9</v>
      </c>
      <c r="F7023" t="s">
        <v>1848</v>
      </c>
      <c r="G7023" s="2" t="s">
        <v>1849</v>
      </c>
      <c r="H7023" s="1">
        <v>0.5</v>
      </c>
      <c r="I7023" t="s">
        <v>11</v>
      </c>
      <c r="J70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3" t="s">
        <v>9088</v>
      </c>
    </row>
    <row r="7024" spans="1:14" hidden="1" x14ac:dyDescent="0.25">
      <c r="A7024" t="s">
        <v>8282</v>
      </c>
      <c r="B7024">
        <v>8</v>
      </c>
      <c r="C7024">
        <v>37084623</v>
      </c>
      <c r="D7024" t="s">
        <v>7566</v>
      </c>
      <c r="E7024" t="s">
        <v>9</v>
      </c>
      <c r="F7024" t="s">
        <v>3114</v>
      </c>
      <c r="G7024" s="3">
        <v>39371</v>
      </c>
      <c r="H7024" s="1">
        <v>0.5</v>
      </c>
      <c r="I7024" t="s">
        <v>11</v>
      </c>
      <c r="J70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4" t="s">
        <v>9088</v>
      </c>
    </row>
    <row r="7025" spans="1:15" hidden="1" x14ac:dyDescent="0.25">
      <c r="A7025" t="s">
        <v>8282</v>
      </c>
      <c r="B7025">
        <v>8</v>
      </c>
      <c r="C7025">
        <v>37084624</v>
      </c>
      <c r="D7025" t="s">
        <v>7567</v>
      </c>
      <c r="E7025" t="s">
        <v>9</v>
      </c>
      <c r="F7025" t="s">
        <v>1646</v>
      </c>
      <c r="G7025" s="3">
        <v>37603</v>
      </c>
      <c r="H7025" s="1">
        <v>0.5</v>
      </c>
      <c r="I7025" t="s">
        <v>11</v>
      </c>
      <c r="J70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5" t="s">
        <v>9088</v>
      </c>
    </row>
    <row r="7026" spans="1:15" hidden="1" x14ac:dyDescent="0.25">
      <c r="A7026" t="s">
        <v>8282</v>
      </c>
      <c r="B7026">
        <v>8</v>
      </c>
      <c r="C7026">
        <v>37084625</v>
      </c>
      <c r="D7026" t="s">
        <v>7568</v>
      </c>
      <c r="E7026" t="s">
        <v>9</v>
      </c>
      <c r="F7026" t="s">
        <v>1848</v>
      </c>
      <c r="G7026" s="2" t="s">
        <v>1849</v>
      </c>
      <c r="H7026" s="1">
        <v>0.5</v>
      </c>
      <c r="I7026" t="s">
        <v>11</v>
      </c>
      <c r="J70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6" t="s">
        <v>9088</v>
      </c>
    </row>
    <row r="7027" spans="1:15" x14ac:dyDescent="0.25">
      <c r="A7027" t="s">
        <v>8282</v>
      </c>
      <c r="B7027">
        <v>8</v>
      </c>
      <c r="C7027">
        <v>37084626</v>
      </c>
      <c r="D7027" t="s">
        <v>7569</v>
      </c>
      <c r="E7027" t="s">
        <v>9</v>
      </c>
      <c r="F7027" t="s">
        <v>7570</v>
      </c>
      <c r="G7027" s="2" t="s">
        <v>7571</v>
      </c>
      <c r="H7027" t="s">
        <v>984</v>
      </c>
      <c r="I7027" t="s">
        <v>11</v>
      </c>
      <c r="J70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0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7" t="s">
        <v>9088</v>
      </c>
      <c r="O7027" t="s">
        <v>9111</v>
      </c>
    </row>
    <row r="7028" spans="1:15" x14ac:dyDescent="0.25">
      <c r="A7028" t="s">
        <v>8282</v>
      </c>
      <c r="B7028">
        <v>8</v>
      </c>
      <c r="C7028">
        <v>37084627</v>
      </c>
      <c r="D7028" t="s">
        <v>7572</v>
      </c>
      <c r="E7028" t="s">
        <v>9</v>
      </c>
      <c r="F7028" t="s">
        <v>4595</v>
      </c>
      <c r="G7028" s="2" t="s">
        <v>4593</v>
      </c>
      <c r="H7028" t="s">
        <v>1073</v>
      </c>
      <c r="I7028" t="s">
        <v>11</v>
      </c>
      <c r="J70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0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8" t="s">
        <v>9088</v>
      </c>
      <c r="O7028" t="s">
        <v>9111</v>
      </c>
    </row>
    <row r="7029" spans="1:15" hidden="1" x14ac:dyDescent="0.25">
      <c r="A7029" t="s">
        <v>8282</v>
      </c>
      <c r="B7029">
        <v>8</v>
      </c>
      <c r="C7029">
        <v>37084628</v>
      </c>
      <c r="D7029" t="s">
        <v>7573</v>
      </c>
      <c r="E7029" t="s">
        <v>9</v>
      </c>
      <c r="F7029" t="s">
        <v>1646</v>
      </c>
      <c r="G7029" s="3">
        <v>37603</v>
      </c>
      <c r="H7029" s="1">
        <v>0.5</v>
      </c>
      <c r="I7029" t="s">
        <v>11</v>
      </c>
      <c r="J70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29" t="s">
        <v>9088</v>
      </c>
    </row>
    <row r="7030" spans="1:15" hidden="1" x14ac:dyDescent="0.25">
      <c r="A7030" t="s">
        <v>8282</v>
      </c>
      <c r="B7030">
        <v>8</v>
      </c>
      <c r="C7030">
        <v>37084629</v>
      </c>
      <c r="D7030" t="s">
        <v>7574</v>
      </c>
      <c r="E7030" t="s">
        <v>9</v>
      </c>
      <c r="F7030" t="s">
        <v>1646</v>
      </c>
      <c r="G7030" s="3">
        <v>37603</v>
      </c>
      <c r="H7030" s="1">
        <v>0.5</v>
      </c>
      <c r="I7030" t="s">
        <v>11</v>
      </c>
      <c r="J70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0" t="s">
        <v>9088</v>
      </c>
    </row>
    <row r="7031" spans="1:15" hidden="1" x14ac:dyDescent="0.25">
      <c r="A7031" t="s">
        <v>8282</v>
      </c>
      <c r="B7031">
        <v>8</v>
      </c>
      <c r="C7031">
        <v>37084630</v>
      </c>
      <c r="D7031" t="s">
        <v>7575</v>
      </c>
      <c r="E7031" t="s">
        <v>9</v>
      </c>
      <c r="F7031" t="s">
        <v>1722</v>
      </c>
      <c r="G7031" s="2" t="s">
        <v>169</v>
      </c>
      <c r="H7031" s="1">
        <v>0.5</v>
      </c>
      <c r="I7031" t="s">
        <v>11</v>
      </c>
      <c r="J70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1" t="s">
        <v>9088</v>
      </c>
    </row>
    <row r="7032" spans="1:15" x14ac:dyDescent="0.25">
      <c r="A7032" t="s">
        <v>8282</v>
      </c>
      <c r="B7032">
        <v>8</v>
      </c>
      <c r="C7032">
        <v>37084631</v>
      </c>
      <c r="D7032" t="s">
        <v>7576</v>
      </c>
      <c r="E7032" t="s">
        <v>9</v>
      </c>
      <c r="F7032" t="s">
        <v>7577</v>
      </c>
      <c r="G7032" s="2" t="s">
        <v>1729</v>
      </c>
      <c r="H7032" s="1">
        <v>0.41666666666666669</v>
      </c>
      <c r="I7032" t="s">
        <v>11</v>
      </c>
      <c r="J70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70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2" t="s">
        <v>9088</v>
      </c>
      <c r="O7032" t="s">
        <v>9111</v>
      </c>
    </row>
    <row r="7033" spans="1:15" hidden="1" x14ac:dyDescent="0.25">
      <c r="A7033" t="s">
        <v>8282</v>
      </c>
      <c r="B7033">
        <v>8</v>
      </c>
      <c r="C7033">
        <v>37084632</v>
      </c>
      <c r="D7033" t="s">
        <v>7578</v>
      </c>
      <c r="E7033" t="s">
        <v>9</v>
      </c>
      <c r="F7033" t="s">
        <v>1826</v>
      </c>
      <c r="G7033" s="3">
        <v>38126</v>
      </c>
      <c r="H7033" t="s">
        <v>653</v>
      </c>
      <c r="I7033" t="s">
        <v>11</v>
      </c>
      <c r="J70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3" t="s">
        <v>9088</v>
      </c>
    </row>
    <row r="7034" spans="1:15" hidden="1" x14ac:dyDescent="0.25">
      <c r="A7034" t="s">
        <v>8282</v>
      </c>
      <c r="B7034">
        <v>8</v>
      </c>
      <c r="C7034">
        <v>37084633</v>
      </c>
      <c r="D7034" t="s">
        <v>7579</v>
      </c>
      <c r="E7034" t="s">
        <v>9</v>
      </c>
      <c r="F7034" t="s">
        <v>1722</v>
      </c>
      <c r="G7034" s="2" t="s">
        <v>169</v>
      </c>
      <c r="H7034" s="1">
        <v>0.5</v>
      </c>
      <c r="I7034" t="s">
        <v>11</v>
      </c>
      <c r="J70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4" t="s">
        <v>9088</v>
      </c>
    </row>
    <row r="7035" spans="1:15" hidden="1" x14ac:dyDescent="0.25">
      <c r="A7035" t="s">
        <v>8282</v>
      </c>
      <c r="B7035">
        <v>8</v>
      </c>
      <c r="C7035">
        <v>37084634</v>
      </c>
      <c r="D7035" t="s">
        <v>7580</v>
      </c>
      <c r="E7035" t="s">
        <v>9</v>
      </c>
      <c r="F7035" t="s">
        <v>1646</v>
      </c>
      <c r="G7035" s="3">
        <v>37603</v>
      </c>
      <c r="H7035" s="1">
        <v>0.5</v>
      </c>
      <c r="I7035" t="s">
        <v>11</v>
      </c>
      <c r="J70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5" t="s">
        <v>9088</v>
      </c>
    </row>
    <row r="7036" spans="1:15" hidden="1" x14ac:dyDescent="0.25">
      <c r="A7036" t="s">
        <v>8282</v>
      </c>
      <c r="B7036">
        <v>8</v>
      </c>
      <c r="C7036">
        <v>37084635</v>
      </c>
      <c r="D7036" t="s">
        <v>7581</v>
      </c>
      <c r="E7036" t="s">
        <v>9</v>
      </c>
      <c r="F7036" t="s">
        <v>1646</v>
      </c>
      <c r="G7036" s="3">
        <v>37603</v>
      </c>
      <c r="H7036" s="1">
        <v>0.5</v>
      </c>
      <c r="I7036" t="s">
        <v>11</v>
      </c>
      <c r="J70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6" t="s">
        <v>9088</v>
      </c>
    </row>
    <row r="7037" spans="1:15" hidden="1" x14ac:dyDescent="0.25">
      <c r="A7037" t="s">
        <v>8282</v>
      </c>
      <c r="B7037">
        <v>8</v>
      </c>
      <c r="C7037">
        <v>37084636</v>
      </c>
      <c r="D7037" t="s">
        <v>7582</v>
      </c>
      <c r="E7037" t="s">
        <v>9</v>
      </c>
      <c r="F7037" t="s">
        <v>1716</v>
      </c>
      <c r="G7037" s="3">
        <v>38429</v>
      </c>
      <c r="H7037" s="1">
        <v>0.5</v>
      </c>
      <c r="I7037" t="s">
        <v>11</v>
      </c>
      <c r="J70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7" t="s">
        <v>9088</v>
      </c>
    </row>
    <row r="7038" spans="1:15" hidden="1" x14ac:dyDescent="0.25">
      <c r="A7038" t="s">
        <v>8282</v>
      </c>
      <c r="B7038">
        <v>8</v>
      </c>
      <c r="C7038">
        <v>37084637</v>
      </c>
      <c r="D7038" t="s">
        <v>7583</v>
      </c>
      <c r="E7038" t="s">
        <v>9</v>
      </c>
      <c r="F7038" t="s">
        <v>1646</v>
      </c>
      <c r="G7038" s="3">
        <v>37603</v>
      </c>
      <c r="H7038" s="1">
        <v>0.5</v>
      </c>
      <c r="I7038" t="s">
        <v>11</v>
      </c>
      <c r="J70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8" t="s">
        <v>9088</v>
      </c>
    </row>
    <row r="7039" spans="1:15" hidden="1" x14ac:dyDescent="0.25">
      <c r="A7039" t="s">
        <v>8282</v>
      </c>
      <c r="B7039">
        <v>8</v>
      </c>
      <c r="C7039">
        <v>37084638</v>
      </c>
      <c r="D7039" t="s">
        <v>7584</v>
      </c>
      <c r="E7039" t="s">
        <v>9</v>
      </c>
      <c r="F7039" t="s">
        <v>1646</v>
      </c>
      <c r="G7039" s="3">
        <v>37603</v>
      </c>
      <c r="H7039" s="1">
        <v>0.5</v>
      </c>
      <c r="I7039" t="s">
        <v>11</v>
      </c>
      <c r="J70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39" t="s">
        <v>9088</v>
      </c>
    </row>
    <row r="7040" spans="1:15" hidden="1" x14ac:dyDescent="0.25">
      <c r="A7040" t="s">
        <v>8282</v>
      </c>
      <c r="B7040">
        <v>8</v>
      </c>
      <c r="C7040">
        <v>37084639</v>
      </c>
      <c r="D7040" t="s">
        <v>7585</v>
      </c>
      <c r="E7040" t="s">
        <v>9</v>
      </c>
      <c r="F7040" t="s">
        <v>1646</v>
      </c>
      <c r="G7040" s="3">
        <v>37603</v>
      </c>
      <c r="H7040" s="1">
        <v>0.5</v>
      </c>
      <c r="I7040" t="s">
        <v>11</v>
      </c>
      <c r="J70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0" t="s">
        <v>9088</v>
      </c>
    </row>
    <row r="7041" spans="1:15" hidden="1" x14ac:dyDescent="0.25">
      <c r="A7041" t="s">
        <v>8282</v>
      </c>
      <c r="B7041">
        <v>8</v>
      </c>
      <c r="C7041">
        <v>37084640</v>
      </c>
      <c r="D7041" t="s">
        <v>7586</v>
      </c>
      <c r="E7041" t="s">
        <v>9</v>
      </c>
      <c r="F7041" t="s">
        <v>1646</v>
      </c>
      <c r="G7041" s="3">
        <v>37603</v>
      </c>
      <c r="H7041" s="1">
        <v>0.5</v>
      </c>
      <c r="I7041" t="s">
        <v>11</v>
      </c>
      <c r="J70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1" t="s">
        <v>9088</v>
      </c>
    </row>
    <row r="7042" spans="1:15" hidden="1" x14ac:dyDescent="0.25">
      <c r="A7042" t="s">
        <v>8282</v>
      </c>
      <c r="B7042">
        <v>8</v>
      </c>
      <c r="C7042">
        <v>37084641</v>
      </c>
      <c r="D7042" t="s">
        <v>7587</v>
      </c>
      <c r="E7042" t="s">
        <v>9</v>
      </c>
      <c r="F7042" t="s">
        <v>1670</v>
      </c>
      <c r="G7042" s="2" t="s">
        <v>867</v>
      </c>
      <c r="H7042" t="s">
        <v>868</v>
      </c>
      <c r="I7042" t="s">
        <v>11</v>
      </c>
      <c r="J70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2" t="s">
        <v>9088</v>
      </c>
    </row>
    <row r="7043" spans="1:15" hidden="1" x14ac:dyDescent="0.25">
      <c r="A7043" t="s">
        <v>8282</v>
      </c>
      <c r="B7043">
        <v>8</v>
      </c>
      <c r="C7043">
        <v>37084642</v>
      </c>
      <c r="D7043" t="s">
        <v>7588</v>
      </c>
      <c r="E7043" t="s">
        <v>9</v>
      </c>
      <c r="F7043" t="s">
        <v>1739</v>
      </c>
      <c r="G7043" s="2" t="s">
        <v>1740</v>
      </c>
      <c r="H7043" s="1">
        <v>0.5</v>
      </c>
      <c r="I7043" t="s">
        <v>11</v>
      </c>
      <c r="J70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3" t="s">
        <v>9088</v>
      </c>
    </row>
    <row r="7044" spans="1:15" hidden="1" x14ac:dyDescent="0.25">
      <c r="A7044" t="s">
        <v>8282</v>
      </c>
      <c r="B7044">
        <v>8</v>
      </c>
      <c r="C7044">
        <v>37084643</v>
      </c>
      <c r="D7044" t="s">
        <v>7589</v>
      </c>
      <c r="E7044" t="s">
        <v>9</v>
      </c>
      <c r="F7044" t="s">
        <v>1670</v>
      </c>
      <c r="G7044" s="2" t="s">
        <v>867</v>
      </c>
      <c r="H7044" t="s">
        <v>868</v>
      </c>
      <c r="I7044" t="s">
        <v>11</v>
      </c>
      <c r="J70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4" t="s">
        <v>9088</v>
      </c>
    </row>
    <row r="7045" spans="1:15" hidden="1" x14ac:dyDescent="0.25">
      <c r="A7045" t="s">
        <v>8282</v>
      </c>
      <c r="B7045">
        <v>8</v>
      </c>
      <c r="C7045">
        <v>37084644</v>
      </c>
      <c r="D7045" t="s">
        <v>7590</v>
      </c>
      <c r="E7045" t="s">
        <v>9</v>
      </c>
      <c r="F7045" t="s">
        <v>1646</v>
      </c>
      <c r="G7045" s="3">
        <v>37603</v>
      </c>
      <c r="H7045" s="1">
        <v>0.5</v>
      </c>
      <c r="I7045" t="s">
        <v>11</v>
      </c>
      <c r="J70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5" t="s">
        <v>9088</v>
      </c>
    </row>
    <row r="7046" spans="1:15" hidden="1" x14ac:dyDescent="0.25">
      <c r="A7046" t="s">
        <v>8282</v>
      </c>
      <c r="B7046">
        <v>8</v>
      </c>
      <c r="C7046">
        <v>37084645</v>
      </c>
      <c r="D7046" t="s">
        <v>7591</v>
      </c>
      <c r="E7046" t="s">
        <v>9</v>
      </c>
      <c r="F7046" t="s">
        <v>1739</v>
      </c>
      <c r="G7046" s="2" t="s">
        <v>1740</v>
      </c>
      <c r="H7046" s="1">
        <v>0.5</v>
      </c>
      <c r="I7046" t="s">
        <v>11</v>
      </c>
      <c r="J70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6" t="s">
        <v>9088</v>
      </c>
    </row>
    <row r="7047" spans="1:15" hidden="1" x14ac:dyDescent="0.25">
      <c r="A7047" t="s">
        <v>8282</v>
      </c>
      <c r="B7047">
        <v>8</v>
      </c>
      <c r="C7047">
        <v>37084646</v>
      </c>
      <c r="D7047" t="s">
        <v>7592</v>
      </c>
      <c r="E7047" t="s">
        <v>9</v>
      </c>
      <c r="F7047" t="s">
        <v>1739</v>
      </c>
      <c r="G7047" s="2" t="s">
        <v>1740</v>
      </c>
      <c r="H7047" s="1">
        <v>0.5</v>
      </c>
      <c r="I7047" t="s">
        <v>11</v>
      </c>
      <c r="J70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7" t="s">
        <v>9088</v>
      </c>
    </row>
    <row r="7048" spans="1:15" x14ac:dyDescent="0.25">
      <c r="A7048" t="s">
        <v>8282</v>
      </c>
      <c r="B7048">
        <v>8</v>
      </c>
      <c r="C7048">
        <v>37084647</v>
      </c>
      <c r="D7048" t="s">
        <v>7593</v>
      </c>
      <c r="E7048" t="s">
        <v>9</v>
      </c>
      <c r="F7048" t="s">
        <v>7594</v>
      </c>
      <c r="G7048" s="2" t="s">
        <v>7595</v>
      </c>
      <c r="H7048" s="1">
        <v>0.48958333333333331</v>
      </c>
      <c r="I7048" t="s">
        <v>11</v>
      </c>
      <c r="J70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70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8" t="s">
        <v>9088</v>
      </c>
      <c r="O7048" t="s">
        <v>9111</v>
      </c>
    </row>
    <row r="7049" spans="1:15" hidden="1" x14ac:dyDescent="0.25">
      <c r="A7049" t="s">
        <v>8282</v>
      </c>
      <c r="B7049">
        <v>8</v>
      </c>
      <c r="C7049">
        <v>37084648</v>
      </c>
      <c r="D7049" t="s">
        <v>7596</v>
      </c>
      <c r="E7049" t="s">
        <v>9</v>
      </c>
      <c r="F7049" t="s">
        <v>1646</v>
      </c>
      <c r="G7049" s="3">
        <v>37603</v>
      </c>
      <c r="H7049" s="1">
        <v>0.5</v>
      </c>
      <c r="I7049" t="s">
        <v>11</v>
      </c>
      <c r="J70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49" t="s">
        <v>9088</v>
      </c>
    </row>
    <row r="7050" spans="1:15" hidden="1" x14ac:dyDescent="0.25">
      <c r="A7050" t="s">
        <v>8282</v>
      </c>
      <c r="B7050">
        <v>8</v>
      </c>
      <c r="C7050">
        <v>37084649</v>
      </c>
      <c r="D7050" t="s">
        <v>1760</v>
      </c>
      <c r="E7050" t="s">
        <v>9</v>
      </c>
      <c r="F7050" t="s">
        <v>1646</v>
      </c>
      <c r="G7050" s="3">
        <v>37603</v>
      </c>
      <c r="H7050" s="1">
        <v>0.5</v>
      </c>
      <c r="I7050" t="s">
        <v>11</v>
      </c>
      <c r="J70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0" t="s">
        <v>9088</v>
      </c>
    </row>
    <row r="7051" spans="1:15" hidden="1" x14ac:dyDescent="0.25">
      <c r="A7051" t="s">
        <v>8282</v>
      </c>
      <c r="B7051">
        <v>8</v>
      </c>
      <c r="C7051">
        <v>37084650</v>
      </c>
      <c r="D7051" t="s">
        <v>1735</v>
      </c>
      <c r="E7051" t="s">
        <v>9</v>
      </c>
      <c r="F7051" t="s">
        <v>1722</v>
      </c>
      <c r="G7051" s="2" t="s">
        <v>169</v>
      </c>
      <c r="H7051" s="1">
        <v>0.5</v>
      </c>
      <c r="I7051" t="s">
        <v>11</v>
      </c>
      <c r="J70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1" t="s">
        <v>9088</v>
      </c>
    </row>
    <row r="7052" spans="1:15" hidden="1" x14ac:dyDescent="0.25">
      <c r="A7052" t="s">
        <v>8282</v>
      </c>
      <c r="B7052">
        <v>8</v>
      </c>
      <c r="C7052">
        <v>37084651</v>
      </c>
      <c r="D7052" t="s">
        <v>7597</v>
      </c>
      <c r="E7052" t="s">
        <v>9</v>
      </c>
      <c r="F7052" t="s">
        <v>1987</v>
      </c>
      <c r="G7052" s="3">
        <v>40105</v>
      </c>
      <c r="H7052" s="1">
        <v>0.46875</v>
      </c>
      <c r="I7052" t="s">
        <v>11</v>
      </c>
      <c r="J70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2" t="s">
        <v>9088</v>
      </c>
    </row>
    <row r="7053" spans="1:15" hidden="1" x14ac:dyDescent="0.25">
      <c r="A7053" t="s">
        <v>8282</v>
      </c>
      <c r="B7053">
        <v>8</v>
      </c>
      <c r="C7053">
        <v>37084652</v>
      </c>
      <c r="D7053" t="s">
        <v>7598</v>
      </c>
      <c r="E7053" t="s">
        <v>9</v>
      </c>
      <c r="F7053" t="s">
        <v>4673</v>
      </c>
      <c r="G7053" s="3">
        <v>38457</v>
      </c>
      <c r="H7053" s="1">
        <v>0.5</v>
      </c>
      <c r="I7053" t="s">
        <v>11</v>
      </c>
      <c r="J70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3" t="s">
        <v>9088</v>
      </c>
    </row>
    <row r="7054" spans="1:15" hidden="1" x14ac:dyDescent="0.25">
      <c r="A7054" t="s">
        <v>8282</v>
      </c>
      <c r="B7054">
        <v>8</v>
      </c>
      <c r="C7054">
        <v>37084653</v>
      </c>
      <c r="D7054" t="s">
        <v>7599</v>
      </c>
      <c r="E7054" t="s">
        <v>9</v>
      </c>
      <c r="F7054" t="s">
        <v>1843</v>
      </c>
      <c r="G7054" s="3">
        <v>39399</v>
      </c>
      <c r="H7054" s="1">
        <v>0.5</v>
      </c>
      <c r="I7054" t="s">
        <v>11</v>
      </c>
      <c r="J70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4" t="s">
        <v>9088</v>
      </c>
    </row>
    <row r="7055" spans="1:15" hidden="1" x14ac:dyDescent="0.25">
      <c r="A7055" t="s">
        <v>8282</v>
      </c>
      <c r="B7055">
        <v>8</v>
      </c>
      <c r="C7055">
        <v>37084654</v>
      </c>
      <c r="D7055" t="s">
        <v>7600</v>
      </c>
      <c r="E7055" t="s">
        <v>9</v>
      </c>
      <c r="F7055" t="s">
        <v>4733</v>
      </c>
      <c r="G7055" s="2" t="s">
        <v>1106</v>
      </c>
      <c r="H7055" t="s">
        <v>868</v>
      </c>
      <c r="I7055" t="s">
        <v>11</v>
      </c>
      <c r="J70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5" t="s">
        <v>9088</v>
      </c>
    </row>
    <row r="7056" spans="1:15" hidden="1" x14ac:dyDescent="0.25">
      <c r="A7056" t="s">
        <v>8282</v>
      </c>
      <c r="B7056">
        <v>8</v>
      </c>
      <c r="C7056">
        <v>37084655</v>
      </c>
      <c r="D7056" t="s">
        <v>1748</v>
      </c>
      <c r="E7056" t="s">
        <v>9</v>
      </c>
      <c r="F7056" t="s">
        <v>1646</v>
      </c>
      <c r="G7056" s="3">
        <v>37603</v>
      </c>
      <c r="H7056" s="1">
        <v>0.5</v>
      </c>
      <c r="I7056" t="s">
        <v>11</v>
      </c>
      <c r="J70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6" t="s">
        <v>9088</v>
      </c>
    </row>
    <row r="7057" spans="1:15" hidden="1" x14ac:dyDescent="0.25">
      <c r="A7057" t="s">
        <v>8282</v>
      </c>
      <c r="B7057">
        <v>8</v>
      </c>
      <c r="C7057">
        <v>37084656</v>
      </c>
      <c r="D7057" t="s">
        <v>7601</v>
      </c>
      <c r="E7057" t="s">
        <v>9</v>
      </c>
      <c r="F7057" t="s">
        <v>1724</v>
      </c>
      <c r="G7057" s="3">
        <v>37819</v>
      </c>
      <c r="H7057" s="1">
        <v>0.5</v>
      </c>
      <c r="I7057" t="s">
        <v>11</v>
      </c>
      <c r="J70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7" t="s">
        <v>9088</v>
      </c>
    </row>
    <row r="7058" spans="1:15" hidden="1" x14ac:dyDescent="0.25">
      <c r="A7058" t="s">
        <v>8282</v>
      </c>
      <c r="B7058">
        <v>8</v>
      </c>
      <c r="C7058">
        <v>37084657</v>
      </c>
      <c r="D7058" t="s">
        <v>1750</v>
      </c>
      <c r="E7058" t="s">
        <v>9</v>
      </c>
      <c r="F7058" t="s">
        <v>1724</v>
      </c>
      <c r="G7058" s="3">
        <v>37819</v>
      </c>
      <c r="H7058" s="1">
        <v>0.5</v>
      </c>
      <c r="I7058" t="s">
        <v>11</v>
      </c>
      <c r="J70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8" t="s">
        <v>9088</v>
      </c>
    </row>
    <row r="7059" spans="1:15" hidden="1" x14ac:dyDescent="0.25">
      <c r="A7059" t="s">
        <v>8282</v>
      </c>
      <c r="B7059">
        <v>8</v>
      </c>
      <c r="C7059">
        <v>37084658</v>
      </c>
      <c r="D7059" t="s">
        <v>7602</v>
      </c>
      <c r="E7059" t="s">
        <v>9</v>
      </c>
      <c r="F7059" t="s">
        <v>1646</v>
      </c>
      <c r="G7059" s="3">
        <v>37603</v>
      </c>
      <c r="H7059" s="1">
        <v>0.5</v>
      </c>
      <c r="I7059" t="s">
        <v>11</v>
      </c>
      <c r="J70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59" t="s">
        <v>9088</v>
      </c>
    </row>
    <row r="7060" spans="1:15" x14ac:dyDescent="0.25">
      <c r="A7060" t="s">
        <v>8282</v>
      </c>
      <c r="B7060">
        <v>8</v>
      </c>
      <c r="C7060">
        <v>37084659</v>
      </c>
      <c r="D7060" t="s">
        <v>7603</v>
      </c>
      <c r="E7060" t="s">
        <v>9</v>
      </c>
      <c r="F7060" t="s">
        <v>7604</v>
      </c>
      <c r="G7060" s="3">
        <v>41171</v>
      </c>
      <c r="H7060" t="s">
        <v>973</v>
      </c>
      <c r="I7060" t="s">
        <v>11</v>
      </c>
      <c r="J70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0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0" t="s">
        <v>9088</v>
      </c>
      <c r="O7060" t="s">
        <v>9111</v>
      </c>
    </row>
    <row r="7061" spans="1:15" hidden="1" x14ac:dyDescent="0.25">
      <c r="A7061" t="s">
        <v>8282</v>
      </c>
      <c r="B7061">
        <v>8</v>
      </c>
      <c r="C7061">
        <v>37084660</v>
      </c>
      <c r="D7061" t="s">
        <v>7605</v>
      </c>
      <c r="E7061" t="s">
        <v>9</v>
      </c>
      <c r="F7061" t="s">
        <v>1646</v>
      </c>
      <c r="G7061" s="3">
        <v>37603</v>
      </c>
      <c r="H7061" s="1">
        <v>0.5</v>
      </c>
      <c r="I7061" t="s">
        <v>11</v>
      </c>
      <c r="J70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1" t="s">
        <v>9088</v>
      </c>
    </row>
    <row r="7062" spans="1:15" hidden="1" x14ac:dyDescent="0.25">
      <c r="A7062" t="s">
        <v>8282</v>
      </c>
      <c r="B7062">
        <v>8</v>
      </c>
      <c r="C7062">
        <v>37084661</v>
      </c>
      <c r="D7062" t="s">
        <v>7606</v>
      </c>
      <c r="E7062" t="s">
        <v>9</v>
      </c>
      <c r="F7062" t="s">
        <v>1646</v>
      </c>
      <c r="G7062" s="3">
        <v>37603</v>
      </c>
      <c r="H7062" s="1">
        <v>0.5</v>
      </c>
      <c r="I7062" t="s">
        <v>11</v>
      </c>
      <c r="J70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2" t="s">
        <v>9088</v>
      </c>
    </row>
    <row r="7063" spans="1:15" hidden="1" x14ac:dyDescent="0.25">
      <c r="A7063" t="s">
        <v>8282</v>
      </c>
      <c r="B7063">
        <v>8</v>
      </c>
      <c r="C7063">
        <v>37084662</v>
      </c>
      <c r="D7063" t="s">
        <v>7607</v>
      </c>
      <c r="E7063" t="s">
        <v>9</v>
      </c>
      <c r="F7063" t="s">
        <v>1646</v>
      </c>
      <c r="G7063" s="3">
        <v>37603</v>
      </c>
      <c r="H7063" s="1">
        <v>0.5</v>
      </c>
      <c r="I7063" t="s">
        <v>11</v>
      </c>
      <c r="J70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3" t="s">
        <v>9088</v>
      </c>
    </row>
    <row r="7064" spans="1:15" hidden="1" x14ac:dyDescent="0.25">
      <c r="A7064" t="s">
        <v>8282</v>
      </c>
      <c r="B7064">
        <v>8</v>
      </c>
      <c r="C7064">
        <v>37084663</v>
      </c>
      <c r="D7064" t="s">
        <v>7608</v>
      </c>
      <c r="E7064" t="s">
        <v>9</v>
      </c>
      <c r="F7064" t="s">
        <v>1646</v>
      </c>
      <c r="G7064" s="3">
        <v>37603</v>
      </c>
      <c r="H7064" s="1">
        <v>0.5</v>
      </c>
      <c r="I7064" t="s">
        <v>11</v>
      </c>
      <c r="J70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4" t="s">
        <v>9088</v>
      </c>
    </row>
    <row r="7065" spans="1:15" hidden="1" x14ac:dyDescent="0.25">
      <c r="A7065" t="s">
        <v>8282</v>
      </c>
      <c r="B7065">
        <v>8</v>
      </c>
      <c r="C7065">
        <v>37084664</v>
      </c>
      <c r="D7065" t="s">
        <v>7609</v>
      </c>
      <c r="E7065" t="s">
        <v>9</v>
      </c>
      <c r="F7065" t="s">
        <v>1716</v>
      </c>
      <c r="G7065" s="3">
        <v>38429</v>
      </c>
      <c r="H7065" s="1">
        <v>0.5</v>
      </c>
      <c r="I7065" t="s">
        <v>11</v>
      </c>
      <c r="J70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5" t="s">
        <v>9088</v>
      </c>
    </row>
    <row r="7066" spans="1:15" hidden="1" x14ac:dyDescent="0.25">
      <c r="A7066" t="s">
        <v>8282</v>
      </c>
      <c r="B7066">
        <v>8</v>
      </c>
      <c r="C7066">
        <v>37084665</v>
      </c>
      <c r="D7066" t="s">
        <v>7610</v>
      </c>
      <c r="E7066" t="s">
        <v>9</v>
      </c>
      <c r="F7066" t="s">
        <v>1722</v>
      </c>
      <c r="G7066" s="2" t="s">
        <v>169</v>
      </c>
      <c r="H7066" s="1">
        <v>0.5</v>
      </c>
      <c r="I7066" t="s">
        <v>11</v>
      </c>
      <c r="J70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6" t="s">
        <v>9088</v>
      </c>
    </row>
    <row r="7067" spans="1:15" hidden="1" x14ac:dyDescent="0.25">
      <c r="A7067" t="s">
        <v>8282</v>
      </c>
      <c r="B7067">
        <v>8</v>
      </c>
      <c r="C7067">
        <v>37084666</v>
      </c>
      <c r="D7067" t="s">
        <v>7611</v>
      </c>
      <c r="E7067" t="s">
        <v>9</v>
      </c>
      <c r="F7067" t="s">
        <v>1756</v>
      </c>
      <c r="G7067" s="2" t="s">
        <v>1757</v>
      </c>
      <c r="H7067" t="s">
        <v>1758</v>
      </c>
      <c r="I7067" t="s">
        <v>11</v>
      </c>
      <c r="J70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7" t="s">
        <v>9088</v>
      </c>
    </row>
    <row r="7068" spans="1:15" hidden="1" x14ac:dyDescent="0.25">
      <c r="A7068" t="s">
        <v>8282</v>
      </c>
      <c r="B7068">
        <v>8</v>
      </c>
      <c r="C7068">
        <v>37084667</v>
      </c>
      <c r="D7068" t="s">
        <v>7612</v>
      </c>
      <c r="E7068" t="s">
        <v>9</v>
      </c>
      <c r="F7068" t="s">
        <v>1722</v>
      </c>
      <c r="G7068" s="2" t="s">
        <v>169</v>
      </c>
      <c r="H7068" s="1">
        <v>0.5</v>
      </c>
      <c r="I7068" t="s">
        <v>11</v>
      </c>
      <c r="J70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8" t="s">
        <v>9088</v>
      </c>
    </row>
    <row r="7069" spans="1:15" hidden="1" x14ac:dyDescent="0.25">
      <c r="A7069" t="s">
        <v>8282</v>
      </c>
      <c r="B7069">
        <v>8</v>
      </c>
      <c r="C7069">
        <v>37084668</v>
      </c>
      <c r="D7069" t="s">
        <v>7613</v>
      </c>
      <c r="E7069" t="s">
        <v>9</v>
      </c>
      <c r="F7069" t="s">
        <v>1646</v>
      </c>
      <c r="G7069" s="3">
        <v>37603</v>
      </c>
      <c r="H7069" s="1">
        <v>0.5</v>
      </c>
      <c r="I7069" t="s">
        <v>11</v>
      </c>
      <c r="J70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69" t="s">
        <v>9088</v>
      </c>
    </row>
    <row r="7070" spans="1:15" hidden="1" x14ac:dyDescent="0.25">
      <c r="A7070" t="s">
        <v>8282</v>
      </c>
      <c r="B7070">
        <v>8</v>
      </c>
      <c r="C7070">
        <v>37084669</v>
      </c>
      <c r="D7070" t="s">
        <v>4577</v>
      </c>
      <c r="E7070" t="s">
        <v>9</v>
      </c>
      <c r="F7070" t="s">
        <v>1646</v>
      </c>
      <c r="G7070" s="3">
        <v>37603</v>
      </c>
      <c r="H7070" s="1">
        <v>0.5</v>
      </c>
      <c r="I7070" t="s">
        <v>11</v>
      </c>
      <c r="J70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0" t="s">
        <v>9088</v>
      </c>
    </row>
    <row r="7071" spans="1:15" hidden="1" x14ac:dyDescent="0.25">
      <c r="A7071" t="s">
        <v>8282</v>
      </c>
      <c r="B7071">
        <v>8</v>
      </c>
      <c r="C7071">
        <v>37084670</v>
      </c>
      <c r="D7071" t="s">
        <v>7614</v>
      </c>
      <c r="E7071" t="s">
        <v>9</v>
      </c>
      <c r="F7071" t="s">
        <v>1809</v>
      </c>
      <c r="G7071" s="2" t="s">
        <v>1810</v>
      </c>
      <c r="H7071" t="s">
        <v>1744</v>
      </c>
      <c r="I7071" t="s">
        <v>11</v>
      </c>
      <c r="J70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1" t="s">
        <v>9088</v>
      </c>
    </row>
    <row r="7072" spans="1:15" hidden="1" x14ac:dyDescent="0.25">
      <c r="A7072" t="s">
        <v>8282</v>
      </c>
      <c r="B7072">
        <v>8</v>
      </c>
      <c r="C7072">
        <v>37084671</v>
      </c>
      <c r="D7072" t="s">
        <v>7615</v>
      </c>
      <c r="E7072" t="s">
        <v>9</v>
      </c>
      <c r="F7072" t="s">
        <v>1722</v>
      </c>
      <c r="G7072" s="2" t="s">
        <v>169</v>
      </c>
      <c r="H7072" s="1">
        <v>0.5</v>
      </c>
      <c r="I7072" t="s">
        <v>11</v>
      </c>
      <c r="J70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2" t="s">
        <v>9088</v>
      </c>
    </row>
    <row r="7073" spans="1:14" hidden="1" x14ac:dyDescent="0.25">
      <c r="A7073" t="s">
        <v>8282</v>
      </c>
      <c r="B7073">
        <v>8</v>
      </c>
      <c r="C7073">
        <v>37084672</v>
      </c>
      <c r="D7073" t="s">
        <v>7616</v>
      </c>
      <c r="E7073" t="s">
        <v>9</v>
      </c>
      <c r="F7073" t="s">
        <v>1739</v>
      </c>
      <c r="G7073" s="2" t="s">
        <v>1740</v>
      </c>
      <c r="H7073" s="1">
        <v>0.5</v>
      </c>
      <c r="I7073" t="s">
        <v>11</v>
      </c>
      <c r="J70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3" t="s">
        <v>9088</v>
      </c>
    </row>
    <row r="7074" spans="1:14" hidden="1" x14ac:dyDescent="0.25">
      <c r="A7074" t="s">
        <v>8282</v>
      </c>
      <c r="B7074">
        <v>8</v>
      </c>
      <c r="C7074">
        <v>37084673</v>
      </c>
      <c r="D7074" t="s">
        <v>1737</v>
      </c>
      <c r="E7074" t="s">
        <v>9</v>
      </c>
      <c r="F7074" t="s">
        <v>1722</v>
      </c>
      <c r="G7074" s="2" t="s">
        <v>169</v>
      </c>
      <c r="H7074" s="1">
        <v>0.5</v>
      </c>
      <c r="I7074" t="s">
        <v>11</v>
      </c>
      <c r="J70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4" t="s">
        <v>9088</v>
      </c>
    </row>
    <row r="7075" spans="1:14" hidden="1" x14ac:dyDescent="0.25">
      <c r="A7075" t="s">
        <v>8282</v>
      </c>
      <c r="B7075">
        <v>8</v>
      </c>
      <c r="C7075">
        <v>37084674</v>
      </c>
      <c r="D7075" t="s">
        <v>7617</v>
      </c>
      <c r="E7075" t="s">
        <v>9</v>
      </c>
      <c r="F7075" t="s">
        <v>1722</v>
      </c>
      <c r="G7075" s="2" t="s">
        <v>169</v>
      </c>
      <c r="H7075" s="1">
        <v>0.5</v>
      </c>
      <c r="I7075" t="s">
        <v>11</v>
      </c>
      <c r="J70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5" t="s">
        <v>9088</v>
      </c>
    </row>
    <row r="7076" spans="1:14" hidden="1" x14ac:dyDescent="0.25">
      <c r="A7076" t="s">
        <v>8282</v>
      </c>
      <c r="B7076">
        <v>8</v>
      </c>
      <c r="C7076">
        <v>37084675</v>
      </c>
      <c r="D7076" t="s">
        <v>7618</v>
      </c>
      <c r="E7076" t="s">
        <v>9</v>
      </c>
      <c r="F7076" t="s">
        <v>1668</v>
      </c>
      <c r="G7076" s="3">
        <v>37579</v>
      </c>
      <c r="H7076" s="1">
        <v>0.95833333333333337</v>
      </c>
      <c r="I7076" t="s">
        <v>11</v>
      </c>
      <c r="J70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6" t="s">
        <v>9088</v>
      </c>
    </row>
    <row r="7077" spans="1:14" hidden="1" x14ac:dyDescent="0.25">
      <c r="A7077" t="s">
        <v>8282</v>
      </c>
      <c r="B7077">
        <v>8</v>
      </c>
      <c r="C7077">
        <v>37084676</v>
      </c>
      <c r="D7077" t="s">
        <v>7619</v>
      </c>
      <c r="E7077" t="s">
        <v>9</v>
      </c>
      <c r="F7077" t="s">
        <v>477</v>
      </c>
      <c r="G7077" s="3">
        <v>39435</v>
      </c>
      <c r="H7077" t="s">
        <v>282</v>
      </c>
      <c r="I7077" t="s">
        <v>11</v>
      </c>
      <c r="J70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7" t="s">
        <v>9088</v>
      </c>
    </row>
    <row r="7078" spans="1:14" hidden="1" x14ac:dyDescent="0.25">
      <c r="A7078" t="s">
        <v>8282</v>
      </c>
      <c r="B7078">
        <v>8</v>
      </c>
      <c r="C7078">
        <v>37084677</v>
      </c>
      <c r="D7078" t="s">
        <v>7620</v>
      </c>
      <c r="E7078" t="s">
        <v>9</v>
      </c>
      <c r="F7078" t="s">
        <v>1646</v>
      </c>
      <c r="G7078" s="3">
        <v>37603</v>
      </c>
      <c r="H7078" s="1">
        <v>0.5</v>
      </c>
      <c r="I7078" t="s">
        <v>11</v>
      </c>
      <c r="J70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8" t="s">
        <v>9088</v>
      </c>
    </row>
    <row r="7079" spans="1:14" hidden="1" x14ac:dyDescent="0.25">
      <c r="A7079" t="s">
        <v>8282</v>
      </c>
      <c r="B7079">
        <v>8</v>
      </c>
      <c r="C7079">
        <v>37084678</v>
      </c>
      <c r="D7079" t="s">
        <v>7621</v>
      </c>
      <c r="E7079" t="s">
        <v>9</v>
      </c>
      <c r="F7079" t="s">
        <v>7622</v>
      </c>
      <c r="G7079" s="3">
        <v>37331</v>
      </c>
      <c r="H7079" s="1">
        <v>0.5</v>
      </c>
      <c r="I7079" t="s">
        <v>11</v>
      </c>
      <c r="J70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79" t="s">
        <v>9088</v>
      </c>
    </row>
    <row r="7080" spans="1:14" hidden="1" x14ac:dyDescent="0.25">
      <c r="A7080" t="s">
        <v>8282</v>
      </c>
      <c r="B7080">
        <v>8</v>
      </c>
      <c r="C7080">
        <v>37084679</v>
      </c>
      <c r="D7080" t="s">
        <v>7623</v>
      </c>
      <c r="E7080" t="s">
        <v>9</v>
      </c>
      <c r="F7080" t="s">
        <v>7622</v>
      </c>
      <c r="G7080" s="3">
        <v>37331</v>
      </c>
      <c r="H7080" s="1">
        <v>0.5</v>
      </c>
      <c r="I7080" t="s">
        <v>11</v>
      </c>
      <c r="J70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0" t="s">
        <v>9088</v>
      </c>
    </row>
    <row r="7081" spans="1:14" hidden="1" x14ac:dyDescent="0.25">
      <c r="A7081" t="s">
        <v>8282</v>
      </c>
      <c r="B7081">
        <v>8</v>
      </c>
      <c r="C7081">
        <v>37084680</v>
      </c>
      <c r="D7081" t="s">
        <v>7624</v>
      </c>
      <c r="E7081" t="s">
        <v>9</v>
      </c>
      <c r="F7081" t="s">
        <v>1826</v>
      </c>
      <c r="G7081" s="3">
        <v>38126</v>
      </c>
      <c r="H7081" t="s">
        <v>653</v>
      </c>
      <c r="I7081" t="s">
        <v>11</v>
      </c>
      <c r="J70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1" t="s">
        <v>9088</v>
      </c>
    </row>
    <row r="7082" spans="1:14" hidden="1" x14ac:dyDescent="0.25">
      <c r="A7082" t="s">
        <v>8282</v>
      </c>
      <c r="B7082">
        <v>8</v>
      </c>
      <c r="C7082">
        <v>37084681</v>
      </c>
      <c r="D7082" t="s">
        <v>7625</v>
      </c>
      <c r="E7082" t="s">
        <v>9</v>
      </c>
      <c r="F7082" t="s">
        <v>1646</v>
      </c>
      <c r="G7082" s="3">
        <v>37603</v>
      </c>
      <c r="H7082" s="1">
        <v>0.5</v>
      </c>
      <c r="I7082" t="s">
        <v>11</v>
      </c>
      <c r="J70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2" t="s">
        <v>9088</v>
      </c>
    </row>
    <row r="7083" spans="1:14" hidden="1" x14ac:dyDescent="0.25">
      <c r="A7083" t="s">
        <v>8282</v>
      </c>
      <c r="B7083">
        <v>8</v>
      </c>
      <c r="C7083">
        <v>37084682</v>
      </c>
      <c r="D7083" t="s">
        <v>7626</v>
      </c>
      <c r="E7083" t="s">
        <v>9</v>
      </c>
      <c r="F7083" t="s">
        <v>477</v>
      </c>
      <c r="G7083" s="3">
        <v>39435</v>
      </c>
      <c r="H7083" t="s">
        <v>282</v>
      </c>
      <c r="I7083" t="s">
        <v>11</v>
      </c>
      <c r="J70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3" t="s">
        <v>9088</v>
      </c>
    </row>
    <row r="7084" spans="1:14" hidden="1" x14ac:dyDescent="0.25">
      <c r="A7084" t="s">
        <v>8282</v>
      </c>
      <c r="B7084">
        <v>8</v>
      </c>
      <c r="C7084">
        <v>37084683</v>
      </c>
      <c r="D7084" t="s">
        <v>7627</v>
      </c>
      <c r="E7084" t="s">
        <v>9</v>
      </c>
      <c r="F7084" t="s">
        <v>477</v>
      </c>
      <c r="G7084" s="3">
        <v>39435</v>
      </c>
      <c r="H7084" t="s">
        <v>282</v>
      </c>
      <c r="I7084" t="s">
        <v>11</v>
      </c>
      <c r="J70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4" t="s">
        <v>9088</v>
      </c>
    </row>
    <row r="7085" spans="1:14" hidden="1" x14ac:dyDescent="0.25">
      <c r="A7085" t="s">
        <v>8282</v>
      </c>
      <c r="B7085">
        <v>8</v>
      </c>
      <c r="C7085">
        <v>37084684</v>
      </c>
      <c r="D7085" t="s">
        <v>7628</v>
      </c>
      <c r="E7085" t="s">
        <v>9</v>
      </c>
      <c r="F7085" t="s">
        <v>4532</v>
      </c>
      <c r="G7085" s="2" t="s">
        <v>4257</v>
      </c>
      <c r="H7085" s="1">
        <v>0.5</v>
      </c>
      <c r="I7085" t="s">
        <v>11</v>
      </c>
      <c r="J70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5" t="s">
        <v>9088</v>
      </c>
    </row>
    <row r="7086" spans="1:14" hidden="1" x14ac:dyDescent="0.25">
      <c r="A7086" t="s">
        <v>8282</v>
      </c>
      <c r="B7086">
        <v>8</v>
      </c>
      <c r="C7086">
        <v>37084685</v>
      </c>
      <c r="D7086" t="s">
        <v>7629</v>
      </c>
      <c r="E7086" t="s">
        <v>9</v>
      </c>
      <c r="F7086" t="s">
        <v>1829</v>
      </c>
      <c r="G7086" s="2" t="s">
        <v>4292</v>
      </c>
      <c r="H7086" s="1">
        <v>0.5</v>
      </c>
      <c r="I7086" t="s">
        <v>11</v>
      </c>
      <c r="J70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6" t="s">
        <v>9088</v>
      </c>
    </row>
    <row r="7087" spans="1:14" hidden="1" x14ac:dyDescent="0.25">
      <c r="A7087" t="s">
        <v>8282</v>
      </c>
      <c r="B7087">
        <v>8</v>
      </c>
      <c r="C7087">
        <v>37084686</v>
      </c>
      <c r="D7087" t="s">
        <v>7630</v>
      </c>
      <c r="E7087" t="s">
        <v>9</v>
      </c>
      <c r="F7087" t="s">
        <v>4532</v>
      </c>
      <c r="G7087" s="2" t="s">
        <v>4257</v>
      </c>
      <c r="H7087" s="1">
        <v>0.5</v>
      </c>
      <c r="I7087" t="s">
        <v>11</v>
      </c>
      <c r="J70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7" t="s">
        <v>9088</v>
      </c>
    </row>
    <row r="7088" spans="1:14" hidden="1" x14ac:dyDescent="0.25">
      <c r="A7088" t="s">
        <v>8282</v>
      </c>
      <c r="B7088">
        <v>8</v>
      </c>
      <c r="C7088">
        <v>37084687</v>
      </c>
      <c r="D7088" t="s">
        <v>7631</v>
      </c>
      <c r="E7088" t="s">
        <v>9</v>
      </c>
      <c r="F7088" t="s">
        <v>1646</v>
      </c>
      <c r="G7088" s="3">
        <v>37603</v>
      </c>
      <c r="H7088" s="1">
        <v>0.5</v>
      </c>
      <c r="I7088" t="s">
        <v>11</v>
      </c>
      <c r="J70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8" t="s">
        <v>9088</v>
      </c>
    </row>
    <row r="7089" spans="1:15" hidden="1" x14ac:dyDescent="0.25">
      <c r="A7089" t="s">
        <v>8282</v>
      </c>
      <c r="B7089">
        <v>8</v>
      </c>
      <c r="C7089">
        <v>37084688</v>
      </c>
      <c r="D7089" t="s">
        <v>7632</v>
      </c>
      <c r="E7089" t="s">
        <v>9</v>
      </c>
      <c r="F7089" t="s">
        <v>4673</v>
      </c>
      <c r="G7089" s="3">
        <v>38457</v>
      </c>
      <c r="H7089" s="1">
        <v>0.5</v>
      </c>
      <c r="I7089" t="s">
        <v>11</v>
      </c>
      <c r="J70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89" t="s">
        <v>9088</v>
      </c>
    </row>
    <row r="7090" spans="1:15" hidden="1" x14ac:dyDescent="0.25">
      <c r="A7090" t="s">
        <v>8282</v>
      </c>
      <c r="B7090">
        <v>8</v>
      </c>
      <c r="C7090">
        <v>37084689</v>
      </c>
      <c r="D7090" t="s">
        <v>7633</v>
      </c>
      <c r="E7090" t="s">
        <v>9</v>
      </c>
      <c r="F7090" t="s">
        <v>1796</v>
      </c>
      <c r="G7090" s="2" t="s">
        <v>2037</v>
      </c>
      <c r="H7090" s="1">
        <v>0.5</v>
      </c>
      <c r="I7090" t="s">
        <v>11</v>
      </c>
      <c r="J70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0" t="s">
        <v>9088</v>
      </c>
    </row>
    <row r="7091" spans="1:15" hidden="1" x14ac:dyDescent="0.25">
      <c r="A7091" t="s">
        <v>8282</v>
      </c>
      <c r="B7091">
        <v>8</v>
      </c>
      <c r="C7091">
        <v>37084690</v>
      </c>
      <c r="D7091" t="s">
        <v>7634</v>
      </c>
      <c r="E7091" t="s">
        <v>9</v>
      </c>
      <c r="F7091" t="s">
        <v>1646</v>
      </c>
      <c r="G7091" s="3">
        <v>37603</v>
      </c>
      <c r="H7091" s="1">
        <v>0.5</v>
      </c>
      <c r="I7091" t="s">
        <v>11</v>
      </c>
      <c r="J70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1" t="s">
        <v>9088</v>
      </c>
    </row>
    <row r="7092" spans="1:15" hidden="1" x14ac:dyDescent="0.25">
      <c r="A7092" t="s">
        <v>8282</v>
      </c>
      <c r="B7092">
        <v>8</v>
      </c>
      <c r="C7092">
        <v>37084691</v>
      </c>
      <c r="D7092" t="s">
        <v>7635</v>
      </c>
      <c r="E7092" t="s">
        <v>9</v>
      </c>
      <c r="F7092" t="s">
        <v>1646</v>
      </c>
      <c r="G7092" s="3">
        <v>37603</v>
      </c>
      <c r="H7092" s="1">
        <v>0.5</v>
      </c>
      <c r="I7092" t="s">
        <v>11</v>
      </c>
      <c r="J70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2" t="s">
        <v>9088</v>
      </c>
    </row>
    <row r="7093" spans="1:15" hidden="1" x14ac:dyDescent="0.25">
      <c r="A7093" t="s">
        <v>8282</v>
      </c>
      <c r="B7093">
        <v>8</v>
      </c>
      <c r="C7093">
        <v>37084692</v>
      </c>
      <c r="D7093" t="s">
        <v>7636</v>
      </c>
      <c r="E7093" t="s">
        <v>9</v>
      </c>
      <c r="F7093" t="s">
        <v>1646</v>
      </c>
      <c r="G7093" s="3">
        <v>37603</v>
      </c>
      <c r="H7093" s="1">
        <v>0.5</v>
      </c>
      <c r="I7093" t="s">
        <v>11</v>
      </c>
      <c r="J70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3" t="s">
        <v>9088</v>
      </c>
    </row>
    <row r="7094" spans="1:15" hidden="1" x14ac:dyDescent="0.25">
      <c r="A7094" t="s">
        <v>8282</v>
      </c>
      <c r="B7094">
        <v>8</v>
      </c>
      <c r="C7094">
        <v>37084693</v>
      </c>
      <c r="D7094" t="s">
        <v>7637</v>
      </c>
      <c r="E7094" t="s">
        <v>9</v>
      </c>
      <c r="F7094" t="s">
        <v>1646</v>
      </c>
      <c r="G7094" s="3">
        <v>37603</v>
      </c>
      <c r="H7094" s="1">
        <v>0.5</v>
      </c>
      <c r="I7094" t="s">
        <v>11</v>
      </c>
      <c r="J70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4" t="s">
        <v>9088</v>
      </c>
    </row>
    <row r="7095" spans="1:15" hidden="1" x14ac:dyDescent="0.25">
      <c r="A7095" t="s">
        <v>8282</v>
      </c>
      <c r="B7095">
        <v>8</v>
      </c>
      <c r="C7095">
        <v>37084694</v>
      </c>
      <c r="D7095" t="s">
        <v>7638</v>
      </c>
      <c r="E7095" t="s">
        <v>9</v>
      </c>
      <c r="F7095" t="s">
        <v>1646</v>
      </c>
      <c r="G7095" s="3">
        <v>37603</v>
      </c>
      <c r="H7095" s="1">
        <v>0.5</v>
      </c>
      <c r="I7095" t="s">
        <v>11</v>
      </c>
      <c r="J70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5" t="s">
        <v>9088</v>
      </c>
    </row>
    <row r="7096" spans="1:15" hidden="1" x14ac:dyDescent="0.25">
      <c r="A7096" t="s">
        <v>8282</v>
      </c>
      <c r="B7096">
        <v>8</v>
      </c>
      <c r="C7096">
        <v>37084695</v>
      </c>
      <c r="D7096" t="s">
        <v>7639</v>
      </c>
      <c r="E7096" t="s">
        <v>9</v>
      </c>
      <c r="F7096" t="s">
        <v>1652</v>
      </c>
      <c r="G7096" s="3">
        <v>39618</v>
      </c>
      <c r="H7096" s="1">
        <v>0.52083333333333337</v>
      </c>
      <c r="I7096" t="s">
        <v>11</v>
      </c>
      <c r="J70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6" t="s">
        <v>9088</v>
      </c>
    </row>
    <row r="7097" spans="1:15" hidden="1" x14ac:dyDescent="0.25">
      <c r="A7097" t="s">
        <v>8282</v>
      </c>
      <c r="B7097">
        <v>8</v>
      </c>
      <c r="C7097">
        <v>37084696</v>
      </c>
      <c r="D7097" t="s">
        <v>7640</v>
      </c>
      <c r="E7097" t="s">
        <v>9</v>
      </c>
      <c r="F7097" t="s">
        <v>1685</v>
      </c>
      <c r="G7097" s="2" t="s">
        <v>140</v>
      </c>
      <c r="H7097" s="1">
        <v>0.95833333333333337</v>
      </c>
      <c r="I7097" t="s">
        <v>11</v>
      </c>
      <c r="J70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7" t="s">
        <v>9088</v>
      </c>
    </row>
    <row r="7098" spans="1:15" hidden="1" x14ac:dyDescent="0.25">
      <c r="A7098" t="s">
        <v>8282</v>
      </c>
      <c r="B7098">
        <v>8</v>
      </c>
      <c r="C7098">
        <v>37084697</v>
      </c>
      <c r="D7098" t="s">
        <v>1774</v>
      </c>
      <c r="E7098" t="s">
        <v>9</v>
      </c>
      <c r="F7098" t="s">
        <v>1722</v>
      </c>
      <c r="G7098" s="2" t="s">
        <v>169</v>
      </c>
      <c r="H7098" s="1">
        <v>0.5</v>
      </c>
      <c r="I7098" t="s">
        <v>11</v>
      </c>
      <c r="J70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8" t="s">
        <v>9088</v>
      </c>
    </row>
    <row r="7099" spans="1:15" hidden="1" x14ac:dyDescent="0.25">
      <c r="A7099" t="s">
        <v>8282</v>
      </c>
      <c r="B7099">
        <v>8</v>
      </c>
      <c r="C7099">
        <v>37084698</v>
      </c>
      <c r="D7099" t="s">
        <v>7641</v>
      </c>
      <c r="E7099" t="s">
        <v>9</v>
      </c>
      <c r="F7099" t="s">
        <v>1722</v>
      </c>
      <c r="G7099" s="2" t="s">
        <v>169</v>
      </c>
      <c r="H7099" s="1">
        <v>0.5</v>
      </c>
      <c r="I7099" t="s">
        <v>11</v>
      </c>
      <c r="J70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0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099" t="s">
        <v>9088</v>
      </c>
    </row>
    <row r="7100" spans="1:15" hidden="1" x14ac:dyDescent="0.25">
      <c r="A7100" t="s">
        <v>8282</v>
      </c>
      <c r="B7100">
        <v>8</v>
      </c>
      <c r="C7100">
        <v>37084699</v>
      </c>
      <c r="D7100" t="s">
        <v>7642</v>
      </c>
      <c r="E7100" t="s">
        <v>9</v>
      </c>
      <c r="F7100" t="s">
        <v>1646</v>
      </c>
      <c r="G7100" s="3">
        <v>37603</v>
      </c>
      <c r="H7100" s="1">
        <v>0.5</v>
      </c>
      <c r="I7100" t="s">
        <v>11</v>
      </c>
      <c r="J71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0" t="s">
        <v>9088</v>
      </c>
    </row>
    <row r="7101" spans="1:15" hidden="1" x14ac:dyDescent="0.25">
      <c r="A7101" t="s">
        <v>8282</v>
      </c>
      <c r="B7101">
        <v>8</v>
      </c>
      <c r="C7101">
        <v>37084700</v>
      </c>
      <c r="D7101" t="s">
        <v>7643</v>
      </c>
      <c r="E7101" t="s">
        <v>9</v>
      </c>
      <c r="F7101" t="s">
        <v>7644</v>
      </c>
      <c r="G7101" s="2" t="s">
        <v>4501</v>
      </c>
      <c r="H7101" s="1">
        <v>0.5</v>
      </c>
      <c r="I7101" t="s">
        <v>11</v>
      </c>
      <c r="J71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1" t="s">
        <v>9088</v>
      </c>
    </row>
    <row r="7102" spans="1:15" x14ac:dyDescent="0.25">
      <c r="A7102" t="s">
        <v>8282</v>
      </c>
      <c r="B7102">
        <v>8</v>
      </c>
      <c r="C7102">
        <v>37084701</v>
      </c>
      <c r="D7102" t="s">
        <v>7645</v>
      </c>
      <c r="E7102" t="s">
        <v>9</v>
      </c>
      <c r="F7102" t="s">
        <v>7646</v>
      </c>
      <c r="G7102" s="2" t="s">
        <v>1778</v>
      </c>
      <c r="H7102" s="1">
        <v>0.5</v>
      </c>
      <c r="I7102" t="s">
        <v>11</v>
      </c>
      <c r="J71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2" t="s">
        <v>9088</v>
      </c>
      <c r="O7102" t="s">
        <v>9111</v>
      </c>
    </row>
    <row r="7103" spans="1:15" hidden="1" x14ac:dyDescent="0.25">
      <c r="A7103" t="s">
        <v>8282</v>
      </c>
      <c r="B7103">
        <v>8</v>
      </c>
      <c r="C7103">
        <v>37084702</v>
      </c>
      <c r="D7103" t="s">
        <v>7647</v>
      </c>
      <c r="E7103" t="s">
        <v>9</v>
      </c>
      <c r="F7103" t="s">
        <v>1646</v>
      </c>
      <c r="G7103" s="3">
        <v>37603</v>
      </c>
      <c r="H7103" s="1">
        <v>0.5</v>
      </c>
      <c r="I7103" t="s">
        <v>11</v>
      </c>
      <c r="J71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3" t="s">
        <v>9088</v>
      </c>
    </row>
    <row r="7104" spans="1:15" hidden="1" x14ac:dyDescent="0.25">
      <c r="A7104" t="s">
        <v>8282</v>
      </c>
      <c r="B7104">
        <v>8</v>
      </c>
      <c r="C7104">
        <v>37084703</v>
      </c>
      <c r="D7104" t="s">
        <v>7648</v>
      </c>
      <c r="E7104" t="s">
        <v>9</v>
      </c>
      <c r="F7104" t="s">
        <v>7644</v>
      </c>
      <c r="G7104" s="2" t="s">
        <v>4501</v>
      </c>
      <c r="H7104" s="1">
        <v>0.5</v>
      </c>
      <c r="I7104" t="s">
        <v>11</v>
      </c>
      <c r="J71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4" t="s">
        <v>9088</v>
      </c>
    </row>
    <row r="7105" spans="1:15" hidden="1" x14ac:dyDescent="0.25">
      <c r="A7105" t="s">
        <v>8282</v>
      </c>
      <c r="B7105">
        <v>8</v>
      </c>
      <c r="C7105">
        <v>37084704</v>
      </c>
      <c r="D7105" t="s">
        <v>7649</v>
      </c>
      <c r="E7105" t="s">
        <v>9</v>
      </c>
      <c r="F7105" t="s">
        <v>1646</v>
      </c>
      <c r="G7105" s="3">
        <v>37603</v>
      </c>
      <c r="H7105" s="1">
        <v>0.5</v>
      </c>
      <c r="I7105" t="s">
        <v>11</v>
      </c>
      <c r="J71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5" t="s">
        <v>9088</v>
      </c>
    </row>
    <row r="7106" spans="1:15" hidden="1" x14ac:dyDescent="0.25">
      <c r="A7106" t="s">
        <v>8282</v>
      </c>
      <c r="B7106">
        <v>8</v>
      </c>
      <c r="C7106">
        <v>37084705</v>
      </c>
      <c r="D7106" t="s">
        <v>7650</v>
      </c>
      <c r="E7106" t="s">
        <v>9</v>
      </c>
      <c r="F7106" t="s">
        <v>1646</v>
      </c>
      <c r="G7106" s="3">
        <v>37603</v>
      </c>
      <c r="H7106" s="1">
        <v>0.5</v>
      </c>
      <c r="I7106" t="s">
        <v>11</v>
      </c>
      <c r="J71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6" t="s">
        <v>9088</v>
      </c>
    </row>
    <row r="7107" spans="1:15" x14ac:dyDescent="0.25">
      <c r="A7107" t="s">
        <v>8282</v>
      </c>
      <c r="B7107">
        <v>8</v>
      </c>
      <c r="C7107">
        <v>37084706</v>
      </c>
      <c r="D7107" t="s">
        <v>7651</v>
      </c>
      <c r="E7107" t="s">
        <v>9</v>
      </c>
      <c r="F7107" t="s">
        <v>7652</v>
      </c>
      <c r="G7107" s="2" t="s">
        <v>152</v>
      </c>
      <c r="H7107" s="1">
        <v>0.5</v>
      </c>
      <c r="I7107" t="s">
        <v>11</v>
      </c>
      <c r="J71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7" t="s">
        <v>9088</v>
      </c>
      <c r="O7107" t="s">
        <v>9111</v>
      </c>
    </row>
    <row r="7108" spans="1:15" x14ac:dyDescent="0.25">
      <c r="A7108" t="s">
        <v>8282</v>
      </c>
      <c r="B7108">
        <v>8</v>
      </c>
      <c r="C7108">
        <v>37084707</v>
      </c>
      <c r="D7108" t="s">
        <v>3132</v>
      </c>
      <c r="E7108" t="s">
        <v>9</v>
      </c>
      <c r="F7108" t="s">
        <v>7653</v>
      </c>
      <c r="G7108" s="3">
        <v>38949</v>
      </c>
      <c r="H7108" t="s">
        <v>1562</v>
      </c>
      <c r="I7108" t="s">
        <v>11</v>
      </c>
      <c r="J71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8" t="s">
        <v>9088</v>
      </c>
      <c r="O7108" t="s">
        <v>9111</v>
      </c>
    </row>
    <row r="7109" spans="1:15" hidden="1" x14ac:dyDescent="0.25">
      <c r="A7109" t="s">
        <v>8282</v>
      </c>
      <c r="B7109">
        <v>8</v>
      </c>
      <c r="C7109">
        <v>37084708</v>
      </c>
      <c r="D7109" t="s">
        <v>7654</v>
      </c>
      <c r="E7109" t="s">
        <v>9</v>
      </c>
      <c r="F7109" t="s">
        <v>1734</v>
      </c>
      <c r="G7109" s="3">
        <v>37634</v>
      </c>
      <c r="H7109" s="1">
        <v>0.5</v>
      </c>
      <c r="I7109" t="s">
        <v>11</v>
      </c>
      <c r="J71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09" t="s">
        <v>9088</v>
      </c>
    </row>
    <row r="7110" spans="1:15" hidden="1" x14ac:dyDescent="0.25">
      <c r="A7110" t="s">
        <v>8282</v>
      </c>
      <c r="B7110">
        <v>8</v>
      </c>
      <c r="C7110">
        <v>37084709</v>
      </c>
      <c r="D7110" t="s">
        <v>7655</v>
      </c>
      <c r="E7110" t="s">
        <v>9</v>
      </c>
      <c r="F7110" t="s">
        <v>1970</v>
      </c>
      <c r="G7110" s="2" t="s">
        <v>1971</v>
      </c>
      <c r="H7110" s="1">
        <v>0.5</v>
      </c>
      <c r="I7110" t="s">
        <v>11</v>
      </c>
      <c r="J71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0" t="s">
        <v>9088</v>
      </c>
    </row>
    <row r="7111" spans="1:15" hidden="1" x14ac:dyDescent="0.25">
      <c r="A7111" t="s">
        <v>8282</v>
      </c>
      <c r="B7111">
        <v>8</v>
      </c>
      <c r="C7111">
        <v>37084710</v>
      </c>
      <c r="D7111" t="s">
        <v>7656</v>
      </c>
      <c r="E7111" t="s">
        <v>9</v>
      </c>
      <c r="F7111" t="s">
        <v>1646</v>
      </c>
      <c r="G7111" s="3">
        <v>37603</v>
      </c>
      <c r="H7111" s="1">
        <v>0.5</v>
      </c>
      <c r="I7111" t="s">
        <v>11</v>
      </c>
      <c r="J71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1" t="s">
        <v>9088</v>
      </c>
    </row>
    <row r="7112" spans="1:15" hidden="1" x14ac:dyDescent="0.25">
      <c r="A7112" t="s">
        <v>8282</v>
      </c>
      <c r="B7112">
        <v>8</v>
      </c>
      <c r="C7112">
        <v>37084711</v>
      </c>
      <c r="D7112" t="s">
        <v>7657</v>
      </c>
      <c r="E7112" t="s">
        <v>9</v>
      </c>
      <c r="F7112" t="s">
        <v>4673</v>
      </c>
      <c r="G7112" s="3">
        <v>38457</v>
      </c>
      <c r="H7112" s="1">
        <v>0.5</v>
      </c>
      <c r="I7112" t="s">
        <v>11</v>
      </c>
      <c r="J71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2" t="s">
        <v>9088</v>
      </c>
    </row>
    <row r="7113" spans="1:15" hidden="1" x14ac:dyDescent="0.25">
      <c r="A7113" t="s">
        <v>8282</v>
      </c>
      <c r="B7113">
        <v>8</v>
      </c>
      <c r="C7113">
        <v>37084712</v>
      </c>
      <c r="D7113" t="s">
        <v>7658</v>
      </c>
      <c r="E7113" t="s">
        <v>9</v>
      </c>
      <c r="F7113" t="s">
        <v>1970</v>
      </c>
      <c r="G7113" s="2" t="s">
        <v>1971</v>
      </c>
      <c r="H7113" s="1">
        <v>0.5</v>
      </c>
      <c r="I7113" t="s">
        <v>11</v>
      </c>
      <c r="J71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3" t="s">
        <v>9088</v>
      </c>
    </row>
    <row r="7114" spans="1:15" hidden="1" x14ac:dyDescent="0.25">
      <c r="A7114" t="s">
        <v>8282</v>
      </c>
      <c r="B7114">
        <v>8</v>
      </c>
      <c r="C7114">
        <v>37084713</v>
      </c>
      <c r="D7114" t="s">
        <v>7659</v>
      </c>
      <c r="E7114" t="s">
        <v>9</v>
      </c>
      <c r="F7114" t="s">
        <v>1646</v>
      </c>
      <c r="G7114" s="3">
        <v>37603</v>
      </c>
      <c r="H7114" s="1">
        <v>0.5</v>
      </c>
      <c r="I7114" t="s">
        <v>11</v>
      </c>
      <c r="J71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4" t="s">
        <v>9088</v>
      </c>
    </row>
    <row r="7115" spans="1:15" hidden="1" x14ac:dyDescent="0.25">
      <c r="A7115" t="s">
        <v>8282</v>
      </c>
      <c r="B7115">
        <v>8</v>
      </c>
      <c r="C7115">
        <v>37084714</v>
      </c>
      <c r="D7115" t="s">
        <v>7660</v>
      </c>
      <c r="E7115" t="s">
        <v>9</v>
      </c>
      <c r="F7115" t="s">
        <v>1646</v>
      </c>
      <c r="G7115" s="3">
        <v>37603</v>
      </c>
      <c r="H7115" s="1">
        <v>0.5</v>
      </c>
      <c r="I7115" t="s">
        <v>11</v>
      </c>
      <c r="J71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5" t="s">
        <v>9088</v>
      </c>
    </row>
    <row r="7116" spans="1:15" hidden="1" x14ac:dyDescent="0.25">
      <c r="A7116" t="s">
        <v>8282</v>
      </c>
      <c r="B7116">
        <v>8</v>
      </c>
      <c r="C7116">
        <v>37084715</v>
      </c>
      <c r="D7116" t="s">
        <v>7661</v>
      </c>
      <c r="E7116" t="s">
        <v>9</v>
      </c>
      <c r="F7116" t="s">
        <v>4673</v>
      </c>
      <c r="G7116" s="3">
        <v>38457</v>
      </c>
      <c r="H7116" s="1">
        <v>0.5</v>
      </c>
      <c r="I7116" t="s">
        <v>11</v>
      </c>
      <c r="J71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6" t="s">
        <v>9088</v>
      </c>
    </row>
    <row r="7117" spans="1:15" hidden="1" x14ac:dyDescent="0.25">
      <c r="A7117" t="s">
        <v>8282</v>
      </c>
      <c r="B7117">
        <v>8</v>
      </c>
      <c r="C7117">
        <v>37084716</v>
      </c>
      <c r="D7117" t="s">
        <v>7662</v>
      </c>
      <c r="E7117" t="s">
        <v>9</v>
      </c>
      <c r="F7117" t="s">
        <v>4673</v>
      </c>
      <c r="G7117" s="3">
        <v>38457</v>
      </c>
      <c r="H7117" s="1">
        <v>0.5</v>
      </c>
      <c r="I7117" t="s">
        <v>11</v>
      </c>
      <c r="J71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7" t="s">
        <v>9088</v>
      </c>
    </row>
    <row r="7118" spans="1:15" hidden="1" x14ac:dyDescent="0.25">
      <c r="A7118" t="s">
        <v>8282</v>
      </c>
      <c r="B7118">
        <v>8</v>
      </c>
      <c r="C7118">
        <v>37084717</v>
      </c>
      <c r="D7118" t="s">
        <v>7663</v>
      </c>
      <c r="E7118" t="s">
        <v>9</v>
      </c>
      <c r="F7118" t="s">
        <v>1646</v>
      </c>
      <c r="G7118" s="3">
        <v>37603</v>
      </c>
      <c r="H7118" s="1">
        <v>0.5</v>
      </c>
      <c r="I7118" t="s">
        <v>11</v>
      </c>
      <c r="J71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8" t="s">
        <v>9088</v>
      </c>
    </row>
    <row r="7119" spans="1:15" hidden="1" x14ac:dyDescent="0.25">
      <c r="A7119" t="s">
        <v>8282</v>
      </c>
      <c r="B7119">
        <v>8</v>
      </c>
      <c r="C7119">
        <v>37084718</v>
      </c>
      <c r="D7119" t="s">
        <v>7664</v>
      </c>
      <c r="E7119" t="s">
        <v>9</v>
      </c>
      <c r="F7119" t="s">
        <v>1646</v>
      </c>
      <c r="G7119" s="3">
        <v>37603</v>
      </c>
      <c r="H7119" s="1">
        <v>0.5</v>
      </c>
      <c r="I7119" t="s">
        <v>11</v>
      </c>
      <c r="J71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19" t="s">
        <v>9088</v>
      </c>
    </row>
    <row r="7120" spans="1:15" hidden="1" x14ac:dyDescent="0.25">
      <c r="A7120" t="s">
        <v>8282</v>
      </c>
      <c r="B7120">
        <v>8</v>
      </c>
      <c r="C7120">
        <v>37084719</v>
      </c>
      <c r="D7120" t="s">
        <v>7665</v>
      </c>
      <c r="E7120" t="s">
        <v>9</v>
      </c>
      <c r="F7120" t="s">
        <v>1734</v>
      </c>
      <c r="G7120" s="3">
        <v>37634</v>
      </c>
      <c r="H7120" s="1">
        <v>0.5</v>
      </c>
      <c r="I7120" t="s">
        <v>11</v>
      </c>
      <c r="J71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0" t="s">
        <v>9088</v>
      </c>
    </row>
    <row r="7121" spans="1:15" hidden="1" x14ac:dyDescent="0.25">
      <c r="A7121" t="s">
        <v>8282</v>
      </c>
      <c r="B7121">
        <v>8</v>
      </c>
      <c r="C7121">
        <v>37084720</v>
      </c>
      <c r="D7121" t="s">
        <v>7666</v>
      </c>
      <c r="E7121" t="s">
        <v>9</v>
      </c>
      <c r="F7121" t="s">
        <v>1734</v>
      </c>
      <c r="G7121" s="3">
        <v>37634</v>
      </c>
      <c r="H7121" s="1">
        <v>0.5</v>
      </c>
      <c r="I7121" t="s">
        <v>11</v>
      </c>
      <c r="J71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1" t="s">
        <v>9088</v>
      </c>
    </row>
    <row r="7122" spans="1:15" x14ac:dyDescent="0.25">
      <c r="A7122" t="s">
        <v>8282</v>
      </c>
      <c r="B7122">
        <v>8</v>
      </c>
      <c r="C7122">
        <v>37084721</v>
      </c>
      <c r="D7122" t="s">
        <v>7667</v>
      </c>
      <c r="E7122" t="s">
        <v>9</v>
      </c>
      <c r="F7122" t="s">
        <v>1944</v>
      </c>
      <c r="G7122" s="2" t="s">
        <v>152</v>
      </c>
      <c r="H7122" s="1">
        <v>0.5</v>
      </c>
      <c r="I7122" t="s">
        <v>11</v>
      </c>
      <c r="J71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2" t="s">
        <v>9088</v>
      </c>
      <c r="O7122" t="s">
        <v>9111</v>
      </c>
    </row>
    <row r="7123" spans="1:15" hidden="1" x14ac:dyDescent="0.25">
      <c r="A7123" t="s">
        <v>8282</v>
      </c>
      <c r="B7123">
        <v>8</v>
      </c>
      <c r="C7123">
        <v>37084722</v>
      </c>
      <c r="D7123" t="s">
        <v>7668</v>
      </c>
      <c r="E7123" t="s">
        <v>9</v>
      </c>
      <c r="F7123" t="s">
        <v>1696</v>
      </c>
      <c r="G7123" s="3">
        <v>37425</v>
      </c>
      <c r="H7123" s="1">
        <v>0.5</v>
      </c>
      <c r="I7123" t="s">
        <v>11</v>
      </c>
      <c r="J71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3" t="s">
        <v>9088</v>
      </c>
    </row>
    <row r="7124" spans="1:15" x14ac:dyDescent="0.25">
      <c r="A7124" t="s">
        <v>8282</v>
      </c>
      <c r="B7124">
        <v>8</v>
      </c>
      <c r="C7124">
        <v>37084723</v>
      </c>
      <c r="D7124" t="s">
        <v>7669</v>
      </c>
      <c r="E7124" t="s">
        <v>9</v>
      </c>
      <c r="F7124" t="s">
        <v>1944</v>
      </c>
      <c r="G7124" s="2" t="s">
        <v>152</v>
      </c>
      <c r="H7124" s="1">
        <v>0.5</v>
      </c>
      <c r="I7124" t="s">
        <v>11</v>
      </c>
      <c r="J71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4" t="s">
        <v>9088</v>
      </c>
      <c r="O7124" t="s">
        <v>9111</v>
      </c>
    </row>
    <row r="7125" spans="1:15" hidden="1" x14ac:dyDescent="0.25">
      <c r="A7125" t="s">
        <v>8282</v>
      </c>
      <c r="B7125">
        <v>8</v>
      </c>
      <c r="C7125">
        <v>37084724</v>
      </c>
      <c r="D7125" t="s">
        <v>1964</v>
      </c>
      <c r="E7125" t="s">
        <v>9</v>
      </c>
      <c r="F7125" t="s">
        <v>7644</v>
      </c>
      <c r="G7125" s="2" t="s">
        <v>4501</v>
      </c>
      <c r="H7125" s="1">
        <v>0.5</v>
      </c>
      <c r="I7125" t="s">
        <v>11</v>
      </c>
      <c r="J71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5" t="s">
        <v>9088</v>
      </c>
    </row>
    <row r="7126" spans="1:15" hidden="1" x14ac:dyDescent="0.25">
      <c r="A7126" t="s">
        <v>8282</v>
      </c>
      <c r="B7126">
        <v>8</v>
      </c>
      <c r="C7126">
        <v>37084725</v>
      </c>
      <c r="D7126" t="s">
        <v>7670</v>
      </c>
      <c r="E7126" t="s">
        <v>9</v>
      </c>
      <c r="F7126" t="s">
        <v>7644</v>
      </c>
      <c r="G7126" s="2" t="s">
        <v>4501</v>
      </c>
      <c r="H7126" s="1">
        <v>0.5</v>
      </c>
      <c r="I7126" t="s">
        <v>11</v>
      </c>
      <c r="J71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6" t="s">
        <v>9088</v>
      </c>
    </row>
    <row r="7127" spans="1:15" x14ac:dyDescent="0.25">
      <c r="A7127" t="s">
        <v>8282</v>
      </c>
      <c r="B7127">
        <v>8</v>
      </c>
      <c r="C7127">
        <v>37084726</v>
      </c>
      <c r="D7127" t="s">
        <v>7671</v>
      </c>
      <c r="E7127" t="s">
        <v>9</v>
      </c>
      <c r="F7127" t="s">
        <v>7672</v>
      </c>
      <c r="G7127" s="2" t="s">
        <v>152</v>
      </c>
      <c r="H7127" s="1">
        <v>0.5</v>
      </c>
      <c r="I7127" t="s">
        <v>11</v>
      </c>
      <c r="J71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7" t="s">
        <v>9088</v>
      </c>
      <c r="O7127" t="s">
        <v>9111</v>
      </c>
    </row>
    <row r="7128" spans="1:15" hidden="1" x14ac:dyDescent="0.25">
      <c r="A7128" t="s">
        <v>8282</v>
      </c>
      <c r="B7128">
        <v>8</v>
      </c>
      <c r="C7128">
        <v>37084727</v>
      </c>
      <c r="D7128" t="s">
        <v>7673</v>
      </c>
      <c r="E7128" t="s">
        <v>9</v>
      </c>
      <c r="F7128" t="s">
        <v>1970</v>
      </c>
      <c r="G7128" s="2" t="s">
        <v>1971</v>
      </c>
      <c r="H7128" s="1">
        <v>0.5</v>
      </c>
      <c r="I7128" t="s">
        <v>11</v>
      </c>
      <c r="J71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8" t="s">
        <v>9088</v>
      </c>
    </row>
    <row r="7129" spans="1:15" x14ac:dyDescent="0.25">
      <c r="A7129" t="s">
        <v>8282</v>
      </c>
      <c r="B7129">
        <v>8</v>
      </c>
      <c r="C7129">
        <v>37084728</v>
      </c>
      <c r="D7129" t="s">
        <v>7674</v>
      </c>
      <c r="E7129" t="s">
        <v>9</v>
      </c>
      <c r="F7129" t="s">
        <v>7675</v>
      </c>
      <c r="G7129" s="2" t="s">
        <v>152</v>
      </c>
      <c r="H7129" s="1">
        <v>0.5</v>
      </c>
      <c r="I7129" t="s">
        <v>11</v>
      </c>
      <c r="J71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29" t="s">
        <v>9088</v>
      </c>
      <c r="O7129" t="s">
        <v>9111</v>
      </c>
    </row>
    <row r="7130" spans="1:15" hidden="1" x14ac:dyDescent="0.25">
      <c r="A7130" t="s">
        <v>8282</v>
      </c>
      <c r="B7130">
        <v>8</v>
      </c>
      <c r="C7130">
        <v>37084729</v>
      </c>
      <c r="D7130" t="s">
        <v>7676</v>
      </c>
      <c r="E7130" t="s">
        <v>9</v>
      </c>
      <c r="F7130" t="s">
        <v>1843</v>
      </c>
      <c r="G7130" s="3">
        <v>39399</v>
      </c>
      <c r="H7130" s="1">
        <v>0.5</v>
      </c>
      <c r="I7130" t="s">
        <v>11</v>
      </c>
      <c r="J71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0" t="s">
        <v>9088</v>
      </c>
    </row>
    <row r="7131" spans="1:15" hidden="1" x14ac:dyDescent="0.25">
      <c r="A7131" t="s">
        <v>8282</v>
      </c>
      <c r="B7131">
        <v>8</v>
      </c>
      <c r="C7131">
        <v>37084730</v>
      </c>
      <c r="D7131" t="s">
        <v>7677</v>
      </c>
      <c r="E7131" t="s">
        <v>9</v>
      </c>
      <c r="F7131" t="s">
        <v>1646</v>
      </c>
      <c r="G7131" s="3">
        <v>37603</v>
      </c>
      <c r="H7131" s="1">
        <v>0.5</v>
      </c>
      <c r="I7131" t="s">
        <v>11</v>
      </c>
      <c r="J71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1" t="s">
        <v>9088</v>
      </c>
    </row>
    <row r="7132" spans="1:15" hidden="1" x14ac:dyDescent="0.25">
      <c r="A7132" t="s">
        <v>8282</v>
      </c>
      <c r="B7132">
        <v>8</v>
      </c>
      <c r="C7132">
        <v>37084731</v>
      </c>
      <c r="D7132" t="s">
        <v>7678</v>
      </c>
      <c r="E7132" t="s">
        <v>9</v>
      </c>
      <c r="F7132" t="s">
        <v>1646</v>
      </c>
      <c r="G7132" s="3">
        <v>37603</v>
      </c>
      <c r="H7132" s="1">
        <v>0.5</v>
      </c>
      <c r="I7132" t="s">
        <v>11</v>
      </c>
      <c r="J71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2" t="s">
        <v>9088</v>
      </c>
    </row>
    <row r="7133" spans="1:15" hidden="1" x14ac:dyDescent="0.25">
      <c r="A7133" t="s">
        <v>8282</v>
      </c>
      <c r="B7133">
        <v>8</v>
      </c>
      <c r="C7133">
        <v>37084732</v>
      </c>
      <c r="D7133" t="s">
        <v>7679</v>
      </c>
      <c r="E7133" t="s">
        <v>9</v>
      </c>
      <c r="F7133" t="s">
        <v>1734</v>
      </c>
      <c r="G7133" s="3">
        <v>37634</v>
      </c>
      <c r="H7133" s="1">
        <v>0.5</v>
      </c>
      <c r="I7133" t="s">
        <v>11</v>
      </c>
      <c r="J71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3" t="s">
        <v>9088</v>
      </c>
    </row>
    <row r="7134" spans="1:15" hidden="1" x14ac:dyDescent="0.25">
      <c r="A7134" t="s">
        <v>8282</v>
      </c>
      <c r="B7134">
        <v>8</v>
      </c>
      <c r="C7134">
        <v>37084733</v>
      </c>
      <c r="D7134" t="s">
        <v>1965</v>
      </c>
      <c r="E7134" t="s">
        <v>9</v>
      </c>
      <c r="F7134" t="s">
        <v>1646</v>
      </c>
      <c r="G7134" s="3">
        <v>37603</v>
      </c>
      <c r="H7134" s="1">
        <v>0.5</v>
      </c>
      <c r="I7134" t="s">
        <v>11</v>
      </c>
      <c r="J71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4" t="s">
        <v>9088</v>
      </c>
    </row>
    <row r="7135" spans="1:15" hidden="1" x14ac:dyDescent="0.25">
      <c r="A7135" t="s">
        <v>8282</v>
      </c>
      <c r="B7135">
        <v>8</v>
      </c>
      <c r="C7135">
        <v>37084734</v>
      </c>
      <c r="D7135" t="s">
        <v>1966</v>
      </c>
      <c r="E7135" t="s">
        <v>9</v>
      </c>
      <c r="F7135" t="s">
        <v>1646</v>
      </c>
      <c r="G7135" s="3">
        <v>37603</v>
      </c>
      <c r="H7135" s="1">
        <v>0.5</v>
      </c>
      <c r="I7135" t="s">
        <v>11</v>
      </c>
      <c r="J71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5" t="s">
        <v>9088</v>
      </c>
    </row>
    <row r="7136" spans="1:15" hidden="1" x14ac:dyDescent="0.25">
      <c r="A7136" t="s">
        <v>8282</v>
      </c>
      <c r="B7136">
        <v>8</v>
      </c>
      <c r="C7136">
        <v>37084735</v>
      </c>
      <c r="D7136" t="s">
        <v>1967</v>
      </c>
      <c r="E7136" t="s">
        <v>9</v>
      </c>
      <c r="F7136" t="s">
        <v>1646</v>
      </c>
      <c r="G7136" s="3">
        <v>37603</v>
      </c>
      <c r="H7136" s="1">
        <v>0.5</v>
      </c>
      <c r="I7136" t="s">
        <v>11</v>
      </c>
      <c r="J71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6" t="s">
        <v>9088</v>
      </c>
    </row>
    <row r="7137" spans="1:15" hidden="1" x14ac:dyDescent="0.25">
      <c r="A7137" t="s">
        <v>8282</v>
      </c>
      <c r="B7137">
        <v>8</v>
      </c>
      <c r="C7137">
        <v>37084736</v>
      </c>
      <c r="D7137" t="s">
        <v>7680</v>
      </c>
      <c r="E7137" t="s">
        <v>9</v>
      </c>
      <c r="F7137" t="s">
        <v>1646</v>
      </c>
      <c r="G7137" s="3">
        <v>37603</v>
      </c>
      <c r="H7137" s="1">
        <v>0.5</v>
      </c>
      <c r="I7137" t="s">
        <v>11</v>
      </c>
      <c r="J71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7" t="s">
        <v>9088</v>
      </c>
    </row>
    <row r="7138" spans="1:15" hidden="1" x14ac:dyDescent="0.25">
      <c r="A7138" t="s">
        <v>8282</v>
      </c>
      <c r="B7138">
        <v>8</v>
      </c>
      <c r="C7138">
        <v>37084737</v>
      </c>
      <c r="D7138" t="s">
        <v>7681</v>
      </c>
      <c r="E7138" t="s">
        <v>9</v>
      </c>
      <c r="F7138" t="s">
        <v>1646</v>
      </c>
      <c r="G7138" s="3">
        <v>37603</v>
      </c>
      <c r="H7138" s="1">
        <v>0.5</v>
      </c>
      <c r="I7138" t="s">
        <v>11</v>
      </c>
      <c r="J71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8" t="s">
        <v>9088</v>
      </c>
    </row>
    <row r="7139" spans="1:15" hidden="1" x14ac:dyDescent="0.25">
      <c r="A7139" t="s">
        <v>8282</v>
      </c>
      <c r="B7139">
        <v>8</v>
      </c>
      <c r="C7139">
        <v>37084738</v>
      </c>
      <c r="D7139" t="s">
        <v>7682</v>
      </c>
      <c r="E7139" t="s">
        <v>9</v>
      </c>
      <c r="F7139" t="s">
        <v>1646</v>
      </c>
      <c r="G7139" s="3">
        <v>37603</v>
      </c>
      <c r="H7139" s="1">
        <v>0.5</v>
      </c>
      <c r="I7139" t="s">
        <v>11</v>
      </c>
      <c r="J71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39" t="s">
        <v>9088</v>
      </c>
    </row>
    <row r="7140" spans="1:15" hidden="1" x14ac:dyDescent="0.25">
      <c r="A7140" t="s">
        <v>8282</v>
      </c>
      <c r="B7140">
        <v>8</v>
      </c>
      <c r="C7140">
        <v>37084739</v>
      </c>
      <c r="D7140" t="s">
        <v>7683</v>
      </c>
      <c r="E7140" t="s">
        <v>9</v>
      </c>
      <c r="F7140" t="s">
        <v>477</v>
      </c>
      <c r="G7140" s="3">
        <v>39435</v>
      </c>
      <c r="H7140" t="s">
        <v>282</v>
      </c>
      <c r="I7140" t="s">
        <v>11</v>
      </c>
      <c r="J71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0" t="s">
        <v>9088</v>
      </c>
    </row>
    <row r="7141" spans="1:15" hidden="1" x14ac:dyDescent="0.25">
      <c r="A7141" t="s">
        <v>8282</v>
      </c>
      <c r="B7141">
        <v>8</v>
      </c>
      <c r="C7141">
        <v>37084740</v>
      </c>
      <c r="D7141" t="s">
        <v>1980</v>
      </c>
      <c r="E7141" t="s">
        <v>9</v>
      </c>
      <c r="F7141" t="s">
        <v>7644</v>
      </c>
      <c r="G7141" s="2" t="s">
        <v>4501</v>
      </c>
      <c r="H7141" s="1">
        <v>0.5</v>
      </c>
      <c r="I7141" t="s">
        <v>11</v>
      </c>
      <c r="J71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1" t="s">
        <v>9088</v>
      </c>
    </row>
    <row r="7142" spans="1:15" hidden="1" x14ac:dyDescent="0.25">
      <c r="A7142" t="s">
        <v>8282</v>
      </c>
      <c r="B7142">
        <v>8</v>
      </c>
      <c r="C7142">
        <v>37084741</v>
      </c>
      <c r="D7142" t="s">
        <v>7684</v>
      </c>
      <c r="E7142" t="s">
        <v>9</v>
      </c>
      <c r="F7142" t="s">
        <v>1938</v>
      </c>
      <c r="G7142" s="2" t="s">
        <v>1939</v>
      </c>
      <c r="H7142" s="1">
        <v>0.5</v>
      </c>
      <c r="I7142" t="s">
        <v>11</v>
      </c>
      <c r="J71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2" t="s">
        <v>9088</v>
      </c>
    </row>
    <row r="7143" spans="1:15" hidden="1" x14ac:dyDescent="0.25">
      <c r="A7143" t="s">
        <v>8282</v>
      </c>
      <c r="B7143">
        <v>8</v>
      </c>
      <c r="C7143">
        <v>37084742</v>
      </c>
      <c r="D7143" t="s">
        <v>7685</v>
      </c>
      <c r="E7143" t="s">
        <v>9</v>
      </c>
      <c r="F7143" t="s">
        <v>1646</v>
      </c>
      <c r="G7143" s="3">
        <v>37603</v>
      </c>
      <c r="H7143" s="1">
        <v>0.5</v>
      </c>
      <c r="I7143" t="s">
        <v>11</v>
      </c>
      <c r="J71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3" t="s">
        <v>9088</v>
      </c>
    </row>
    <row r="7144" spans="1:15" hidden="1" x14ac:dyDescent="0.25">
      <c r="A7144" t="s">
        <v>8282</v>
      </c>
      <c r="B7144">
        <v>8</v>
      </c>
      <c r="C7144">
        <v>37084743</v>
      </c>
      <c r="D7144" t="s">
        <v>7686</v>
      </c>
      <c r="E7144" t="s">
        <v>9</v>
      </c>
      <c r="F7144" t="s">
        <v>1646</v>
      </c>
      <c r="G7144" s="3">
        <v>37603</v>
      </c>
      <c r="H7144" s="1">
        <v>0.5</v>
      </c>
      <c r="I7144" t="s">
        <v>11</v>
      </c>
      <c r="J71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4" t="s">
        <v>9088</v>
      </c>
    </row>
    <row r="7145" spans="1:15" hidden="1" x14ac:dyDescent="0.25">
      <c r="A7145" t="s">
        <v>8282</v>
      </c>
      <c r="B7145">
        <v>8</v>
      </c>
      <c r="C7145">
        <v>37084744</v>
      </c>
      <c r="D7145" t="s">
        <v>7687</v>
      </c>
      <c r="E7145" t="s">
        <v>9</v>
      </c>
      <c r="F7145" t="s">
        <v>1863</v>
      </c>
      <c r="G7145" s="3">
        <v>40104</v>
      </c>
      <c r="H7145" s="1">
        <v>0.5</v>
      </c>
      <c r="I7145" t="s">
        <v>11</v>
      </c>
      <c r="J71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5" t="s">
        <v>9088</v>
      </c>
    </row>
    <row r="7146" spans="1:15" hidden="1" x14ac:dyDescent="0.25">
      <c r="A7146" t="s">
        <v>8282</v>
      </c>
      <c r="B7146">
        <v>8</v>
      </c>
      <c r="C7146">
        <v>37084745</v>
      </c>
      <c r="D7146" t="s">
        <v>7688</v>
      </c>
      <c r="E7146" t="s">
        <v>9</v>
      </c>
      <c r="F7146" t="s">
        <v>1863</v>
      </c>
      <c r="G7146" s="3">
        <v>40104</v>
      </c>
      <c r="H7146" s="1">
        <v>0.5</v>
      </c>
      <c r="I7146" t="s">
        <v>11</v>
      </c>
      <c r="J71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6" t="s">
        <v>9088</v>
      </c>
    </row>
    <row r="7147" spans="1:15" hidden="1" x14ac:dyDescent="0.25">
      <c r="A7147" t="s">
        <v>8282</v>
      </c>
      <c r="B7147">
        <v>8</v>
      </c>
      <c r="C7147">
        <v>37084746</v>
      </c>
      <c r="D7147" t="s">
        <v>7689</v>
      </c>
      <c r="E7147" t="s">
        <v>9</v>
      </c>
      <c r="F7147" t="s">
        <v>1863</v>
      </c>
      <c r="G7147" s="3">
        <v>40104</v>
      </c>
      <c r="H7147" s="1">
        <v>0.5</v>
      </c>
      <c r="I7147" t="s">
        <v>11</v>
      </c>
      <c r="J71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7" t="s">
        <v>9088</v>
      </c>
    </row>
    <row r="7148" spans="1:15" x14ac:dyDescent="0.25">
      <c r="A7148" t="s">
        <v>8282</v>
      </c>
      <c r="B7148">
        <v>8</v>
      </c>
      <c r="C7148">
        <v>37084747</v>
      </c>
      <c r="D7148" t="s">
        <v>7690</v>
      </c>
      <c r="E7148" t="s">
        <v>9</v>
      </c>
      <c r="F7148" t="s">
        <v>1978</v>
      </c>
      <c r="G7148" s="2" t="s">
        <v>1979</v>
      </c>
      <c r="H7148" t="s">
        <v>57</v>
      </c>
      <c r="I7148" t="s">
        <v>11</v>
      </c>
      <c r="J71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8" t="s">
        <v>9088</v>
      </c>
      <c r="O7148" t="s">
        <v>9111</v>
      </c>
    </row>
    <row r="7149" spans="1:15" hidden="1" x14ac:dyDescent="0.25">
      <c r="A7149" t="s">
        <v>8282</v>
      </c>
      <c r="B7149">
        <v>8</v>
      </c>
      <c r="C7149">
        <v>37084748</v>
      </c>
      <c r="D7149" t="s">
        <v>7691</v>
      </c>
      <c r="E7149" t="s">
        <v>9</v>
      </c>
      <c r="F7149" t="s">
        <v>7692</v>
      </c>
      <c r="G7149" s="3">
        <v>40131</v>
      </c>
      <c r="H7149" s="1">
        <v>0.5</v>
      </c>
      <c r="I7149" t="s">
        <v>11</v>
      </c>
      <c r="J71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49" t="s">
        <v>9088</v>
      </c>
    </row>
    <row r="7150" spans="1:15" hidden="1" x14ac:dyDescent="0.25">
      <c r="A7150" t="s">
        <v>8282</v>
      </c>
      <c r="B7150">
        <v>8</v>
      </c>
      <c r="C7150">
        <v>37084749</v>
      </c>
      <c r="D7150" t="s">
        <v>1937</v>
      </c>
      <c r="E7150" t="s">
        <v>9</v>
      </c>
      <c r="F7150" t="s">
        <v>4673</v>
      </c>
      <c r="G7150" s="3">
        <v>38457</v>
      </c>
      <c r="H7150" s="1">
        <v>0.5</v>
      </c>
      <c r="I7150" t="s">
        <v>11</v>
      </c>
      <c r="J71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0" t="s">
        <v>9088</v>
      </c>
    </row>
    <row r="7151" spans="1:15" hidden="1" x14ac:dyDescent="0.25">
      <c r="A7151" t="s">
        <v>8282</v>
      </c>
      <c r="B7151">
        <v>8</v>
      </c>
      <c r="C7151">
        <v>37084750</v>
      </c>
      <c r="D7151" t="s">
        <v>7693</v>
      </c>
      <c r="E7151" t="s">
        <v>9</v>
      </c>
      <c r="F7151" t="s">
        <v>1694</v>
      </c>
      <c r="G7151" s="3">
        <v>38219</v>
      </c>
      <c r="H7151" t="s">
        <v>57</v>
      </c>
      <c r="I7151" t="s">
        <v>11</v>
      </c>
      <c r="J71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1" t="s">
        <v>9088</v>
      </c>
    </row>
    <row r="7152" spans="1:15" hidden="1" x14ac:dyDescent="0.25">
      <c r="A7152" t="s">
        <v>8282</v>
      </c>
      <c r="B7152">
        <v>8</v>
      </c>
      <c r="C7152">
        <v>37084751</v>
      </c>
      <c r="D7152" t="s">
        <v>7694</v>
      </c>
      <c r="E7152" t="s">
        <v>9</v>
      </c>
      <c r="F7152" t="s">
        <v>1646</v>
      </c>
      <c r="G7152" s="3">
        <v>37603</v>
      </c>
      <c r="H7152" s="1">
        <v>0.5</v>
      </c>
      <c r="I7152" t="s">
        <v>11</v>
      </c>
      <c r="J71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2" t="s">
        <v>9088</v>
      </c>
    </row>
    <row r="7153" spans="1:15" hidden="1" x14ac:dyDescent="0.25">
      <c r="A7153" t="s">
        <v>8282</v>
      </c>
      <c r="B7153">
        <v>8</v>
      </c>
      <c r="C7153">
        <v>37084752</v>
      </c>
      <c r="D7153" t="s">
        <v>1942</v>
      </c>
      <c r="E7153" t="s">
        <v>9</v>
      </c>
      <c r="F7153" t="s">
        <v>4673</v>
      </c>
      <c r="G7153" s="3">
        <v>38457</v>
      </c>
      <c r="H7153" s="1">
        <v>0.5</v>
      </c>
      <c r="I7153" t="s">
        <v>11</v>
      </c>
      <c r="J71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3" t="s">
        <v>9088</v>
      </c>
    </row>
    <row r="7154" spans="1:15" x14ac:dyDescent="0.25">
      <c r="A7154" t="s">
        <v>8282</v>
      </c>
      <c r="B7154">
        <v>8</v>
      </c>
      <c r="C7154">
        <v>37084753</v>
      </c>
      <c r="D7154" t="s">
        <v>7695</v>
      </c>
      <c r="E7154" t="s">
        <v>9</v>
      </c>
      <c r="F7154" t="s">
        <v>7696</v>
      </c>
      <c r="G7154" s="2" t="s">
        <v>7697</v>
      </c>
      <c r="H7154" s="1">
        <v>0.5</v>
      </c>
      <c r="I7154" t="s">
        <v>11</v>
      </c>
      <c r="J71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4" t="s">
        <v>9088</v>
      </c>
      <c r="O7154" t="s">
        <v>9111</v>
      </c>
    </row>
    <row r="7155" spans="1:15" x14ac:dyDescent="0.25">
      <c r="A7155" t="s">
        <v>8282</v>
      </c>
      <c r="B7155">
        <v>8</v>
      </c>
      <c r="C7155">
        <v>37084754</v>
      </c>
      <c r="D7155" t="s">
        <v>1984</v>
      </c>
      <c r="E7155" t="s">
        <v>9</v>
      </c>
      <c r="F7155" t="s">
        <v>7698</v>
      </c>
      <c r="G7155" s="2" t="s">
        <v>7699</v>
      </c>
      <c r="H7155" s="1">
        <v>0.5</v>
      </c>
      <c r="I7155" t="s">
        <v>11</v>
      </c>
      <c r="J71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1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5" t="s">
        <v>9088</v>
      </c>
      <c r="O7155" t="s">
        <v>9111</v>
      </c>
    </row>
    <row r="7156" spans="1:15" hidden="1" x14ac:dyDescent="0.25">
      <c r="A7156" t="s">
        <v>8282</v>
      </c>
      <c r="B7156">
        <v>8</v>
      </c>
      <c r="C7156">
        <v>37084755</v>
      </c>
      <c r="D7156" t="s">
        <v>7700</v>
      </c>
      <c r="E7156" t="s">
        <v>9</v>
      </c>
      <c r="F7156" t="s">
        <v>7464</v>
      </c>
      <c r="G7156" s="2" t="s">
        <v>7465</v>
      </c>
      <c r="H7156" t="s">
        <v>7374</v>
      </c>
      <c r="I7156" t="s">
        <v>11</v>
      </c>
      <c r="J71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6" t="s">
        <v>9088</v>
      </c>
    </row>
    <row r="7157" spans="1:15" hidden="1" x14ac:dyDescent="0.25">
      <c r="A7157" t="s">
        <v>8282</v>
      </c>
      <c r="B7157">
        <v>8</v>
      </c>
      <c r="C7157">
        <v>37084756</v>
      </c>
      <c r="D7157" t="s">
        <v>7701</v>
      </c>
      <c r="E7157" t="s">
        <v>9</v>
      </c>
      <c r="F7157" t="s">
        <v>7464</v>
      </c>
      <c r="G7157" s="2" t="s">
        <v>7465</v>
      </c>
      <c r="H7157" t="s">
        <v>7374</v>
      </c>
      <c r="I7157" t="s">
        <v>11</v>
      </c>
      <c r="J71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7" t="s">
        <v>9088</v>
      </c>
    </row>
    <row r="7158" spans="1:15" hidden="1" x14ac:dyDescent="0.25">
      <c r="A7158" t="s">
        <v>8282</v>
      </c>
      <c r="B7158">
        <v>8</v>
      </c>
      <c r="C7158">
        <v>37084757</v>
      </c>
      <c r="D7158" t="s">
        <v>7702</v>
      </c>
      <c r="E7158" t="s">
        <v>9</v>
      </c>
      <c r="F7158" t="s">
        <v>1855</v>
      </c>
      <c r="G7158" s="2" t="s">
        <v>1856</v>
      </c>
      <c r="H7158" s="1">
        <v>0.5</v>
      </c>
      <c r="I7158" t="s">
        <v>11</v>
      </c>
      <c r="J71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8" t="s">
        <v>9088</v>
      </c>
    </row>
    <row r="7159" spans="1:15" hidden="1" x14ac:dyDescent="0.25">
      <c r="A7159" t="s">
        <v>8282</v>
      </c>
      <c r="B7159">
        <v>8</v>
      </c>
      <c r="C7159">
        <v>37084758</v>
      </c>
      <c r="D7159" t="s">
        <v>2009</v>
      </c>
      <c r="E7159" t="s">
        <v>9</v>
      </c>
      <c r="F7159" t="s">
        <v>1785</v>
      </c>
      <c r="G7159" s="2" t="s">
        <v>1786</v>
      </c>
      <c r="H7159" s="1">
        <v>0.5</v>
      </c>
      <c r="I7159" t="s">
        <v>11</v>
      </c>
      <c r="J71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59" t="s">
        <v>9088</v>
      </c>
    </row>
    <row r="7160" spans="1:15" hidden="1" x14ac:dyDescent="0.25">
      <c r="A7160" t="s">
        <v>8282</v>
      </c>
      <c r="B7160">
        <v>8</v>
      </c>
      <c r="C7160">
        <v>37084759</v>
      </c>
      <c r="D7160" t="s">
        <v>7703</v>
      </c>
      <c r="E7160" t="s">
        <v>9</v>
      </c>
      <c r="F7160" t="s">
        <v>1796</v>
      </c>
      <c r="G7160" s="2" t="s">
        <v>2037</v>
      </c>
      <c r="H7160" s="1">
        <v>0.5</v>
      </c>
      <c r="I7160" t="s">
        <v>11</v>
      </c>
      <c r="J71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0" t="s">
        <v>9088</v>
      </c>
    </row>
    <row r="7161" spans="1:15" hidden="1" x14ac:dyDescent="0.25">
      <c r="A7161" t="s">
        <v>8282</v>
      </c>
      <c r="B7161">
        <v>8</v>
      </c>
      <c r="C7161">
        <v>37084760</v>
      </c>
      <c r="D7161" t="s">
        <v>2070</v>
      </c>
      <c r="E7161" t="s">
        <v>9</v>
      </c>
      <c r="F7161" t="s">
        <v>1826</v>
      </c>
      <c r="G7161" s="3">
        <v>38126</v>
      </c>
      <c r="H7161" t="s">
        <v>653</v>
      </c>
      <c r="I7161" t="s">
        <v>11</v>
      </c>
      <c r="J71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1" t="s">
        <v>9088</v>
      </c>
    </row>
    <row r="7162" spans="1:15" hidden="1" x14ac:dyDescent="0.25">
      <c r="A7162" t="s">
        <v>8282</v>
      </c>
      <c r="B7162">
        <v>8</v>
      </c>
      <c r="C7162">
        <v>37084761</v>
      </c>
      <c r="D7162" t="s">
        <v>7704</v>
      </c>
      <c r="E7162" t="s">
        <v>9</v>
      </c>
      <c r="F7162" t="s">
        <v>1826</v>
      </c>
      <c r="G7162" s="3">
        <v>38126</v>
      </c>
      <c r="H7162" t="s">
        <v>653</v>
      </c>
      <c r="I7162" t="s">
        <v>11</v>
      </c>
      <c r="J71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2" t="s">
        <v>9088</v>
      </c>
    </row>
    <row r="7163" spans="1:15" hidden="1" x14ac:dyDescent="0.25">
      <c r="A7163" t="s">
        <v>8282</v>
      </c>
      <c r="B7163">
        <v>8</v>
      </c>
      <c r="C7163">
        <v>37084762</v>
      </c>
      <c r="D7163" t="s">
        <v>7705</v>
      </c>
      <c r="E7163" t="s">
        <v>9</v>
      </c>
      <c r="F7163" t="s">
        <v>4724</v>
      </c>
      <c r="G7163" s="2" t="s">
        <v>4501</v>
      </c>
      <c r="H7163" s="1">
        <v>0.5</v>
      </c>
      <c r="I7163" t="s">
        <v>11</v>
      </c>
      <c r="J71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3" t="s">
        <v>9088</v>
      </c>
    </row>
    <row r="7164" spans="1:15" hidden="1" x14ac:dyDescent="0.25">
      <c r="A7164" t="s">
        <v>8282</v>
      </c>
      <c r="B7164">
        <v>8</v>
      </c>
      <c r="C7164">
        <v>37084763</v>
      </c>
      <c r="D7164" t="s">
        <v>2075</v>
      </c>
      <c r="E7164" t="s">
        <v>9</v>
      </c>
      <c r="F7164" t="s">
        <v>1739</v>
      </c>
      <c r="G7164" s="2" t="s">
        <v>1740</v>
      </c>
      <c r="H7164" s="1">
        <v>0.5</v>
      </c>
      <c r="I7164" t="s">
        <v>11</v>
      </c>
      <c r="J71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4" t="s">
        <v>9088</v>
      </c>
    </row>
    <row r="7165" spans="1:15" hidden="1" x14ac:dyDescent="0.25">
      <c r="A7165" t="s">
        <v>8282</v>
      </c>
      <c r="B7165">
        <v>8</v>
      </c>
      <c r="C7165">
        <v>37084764</v>
      </c>
      <c r="D7165" t="s">
        <v>7706</v>
      </c>
      <c r="E7165" t="s">
        <v>9</v>
      </c>
      <c r="F7165" t="s">
        <v>1739</v>
      </c>
      <c r="G7165" s="2" t="s">
        <v>1740</v>
      </c>
      <c r="H7165" s="1">
        <v>0.5</v>
      </c>
      <c r="I7165" t="s">
        <v>11</v>
      </c>
      <c r="J71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5" t="s">
        <v>9088</v>
      </c>
    </row>
    <row r="7166" spans="1:15" hidden="1" x14ac:dyDescent="0.25">
      <c r="A7166" t="s">
        <v>8282</v>
      </c>
      <c r="B7166">
        <v>8</v>
      </c>
      <c r="C7166">
        <v>37084765</v>
      </c>
      <c r="D7166" t="s">
        <v>7707</v>
      </c>
      <c r="E7166" t="s">
        <v>9</v>
      </c>
      <c r="F7166" t="s">
        <v>4673</v>
      </c>
      <c r="G7166" s="3">
        <v>38457</v>
      </c>
      <c r="H7166" s="1">
        <v>0.5</v>
      </c>
      <c r="I7166" t="s">
        <v>11</v>
      </c>
      <c r="J71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6" t="s">
        <v>9088</v>
      </c>
    </row>
    <row r="7167" spans="1:15" hidden="1" x14ac:dyDescent="0.25">
      <c r="A7167" t="s">
        <v>8282</v>
      </c>
      <c r="B7167">
        <v>8</v>
      </c>
      <c r="C7167">
        <v>37084766</v>
      </c>
      <c r="D7167" t="s">
        <v>1665</v>
      </c>
      <c r="E7167" t="s">
        <v>9</v>
      </c>
      <c r="F7167" t="s">
        <v>1785</v>
      </c>
      <c r="G7167" s="2" t="s">
        <v>1786</v>
      </c>
      <c r="H7167" s="1">
        <v>0.5</v>
      </c>
      <c r="I7167" t="s">
        <v>11</v>
      </c>
      <c r="J71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7" t="s">
        <v>9088</v>
      </c>
    </row>
    <row r="7168" spans="1:15" hidden="1" x14ac:dyDescent="0.25">
      <c r="A7168" t="s">
        <v>8282</v>
      </c>
      <c r="B7168">
        <v>8</v>
      </c>
      <c r="C7168">
        <v>37084767</v>
      </c>
      <c r="D7168" t="s">
        <v>7708</v>
      </c>
      <c r="E7168" t="s">
        <v>9</v>
      </c>
      <c r="F7168" t="s">
        <v>1673</v>
      </c>
      <c r="G7168" s="3">
        <v>37546</v>
      </c>
      <c r="H7168" s="1">
        <v>0.5</v>
      </c>
      <c r="I7168" t="s">
        <v>11</v>
      </c>
      <c r="J71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8" t="s">
        <v>9088</v>
      </c>
    </row>
    <row r="7169" spans="1:14" hidden="1" x14ac:dyDescent="0.25">
      <c r="A7169" t="s">
        <v>8282</v>
      </c>
      <c r="B7169">
        <v>8</v>
      </c>
      <c r="C7169">
        <v>37084768</v>
      </c>
      <c r="D7169" t="s">
        <v>7709</v>
      </c>
      <c r="E7169" t="s">
        <v>9</v>
      </c>
      <c r="F7169" t="s">
        <v>1673</v>
      </c>
      <c r="G7169" s="3">
        <v>37546</v>
      </c>
      <c r="H7169" s="1">
        <v>0.5</v>
      </c>
      <c r="I7169" t="s">
        <v>11</v>
      </c>
      <c r="J71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69" t="s">
        <v>9088</v>
      </c>
    </row>
    <row r="7170" spans="1:14" hidden="1" x14ac:dyDescent="0.25">
      <c r="A7170" t="s">
        <v>8282</v>
      </c>
      <c r="B7170">
        <v>8</v>
      </c>
      <c r="C7170">
        <v>37084769</v>
      </c>
      <c r="D7170" t="s">
        <v>7710</v>
      </c>
      <c r="E7170" t="s">
        <v>9</v>
      </c>
      <c r="F7170" t="s">
        <v>1785</v>
      </c>
      <c r="G7170" s="2" t="s">
        <v>1786</v>
      </c>
      <c r="H7170" s="1">
        <v>0.5</v>
      </c>
      <c r="I7170" t="s">
        <v>11</v>
      </c>
      <c r="J71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0" t="s">
        <v>9088</v>
      </c>
    </row>
    <row r="7171" spans="1:14" hidden="1" x14ac:dyDescent="0.25">
      <c r="A7171" t="s">
        <v>8282</v>
      </c>
      <c r="B7171">
        <v>8</v>
      </c>
      <c r="C7171">
        <v>37084770</v>
      </c>
      <c r="D7171" t="s">
        <v>7711</v>
      </c>
      <c r="E7171" t="s">
        <v>9</v>
      </c>
      <c r="F7171" t="s">
        <v>4724</v>
      </c>
      <c r="G7171" s="2" t="s">
        <v>4501</v>
      </c>
      <c r="H7171" s="1">
        <v>0.5</v>
      </c>
      <c r="I7171" t="s">
        <v>11</v>
      </c>
      <c r="J71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1" t="s">
        <v>9088</v>
      </c>
    </row>
    <row r="7172" spans="1:14" hidden="1" x14ac:dyDescent="0.25">
      <c r="A7172" t="s">
        <v>8282</v>
      </c>
      <c r="B7172">
        <v>8</v>
      </c>
      <c r="C7172">
        <v>37084771</v>
      </c>
      <c r="D7172" t="s">
        <v>7712</v>
      </c>
      <c r="E7172" t="s">
        <v>9</v>
      </c>
      <c r="F7172" t="s">
        <v>2071</v>
      </c>
      <c r="G7172" s="2" t="s">
        <v>2072</v>
      </c>
      <c r="H7172" s="1">
        <v>0.5</v>
      </c>
      <c r="I7172" t="s">
        <v>11</v>
      </c>
      <c r="J71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2" t="s">
        <v>9088</v>
      </c>
    </row>
    <row r="7173" spans="1:14" hidden="1" x14ac:dyDescent="0.25">
      <c r="A7173" t="s">
        <v>8282</v>
      </c>
      <c r="B7173">
        <v>8</v>
      </c>
      <c r="C7173">
        <v>37084772</v>
      </c>
      <c r="D7173" t="s">
        <v>7713</v>
      </c>
      <c r="E7173" t="s">
        <v>9</v>
      </c>
      <c r="F7173" t="s">
        <v>1739</v>
      </c>
      <c r="G7173" s="2" t="s">
        <v>1740</v>
      </c>
      <c r="H7173" s="1">
        <v>0.5</v>
      </c>
      <c r="I7173" t="s">
        <v>11</v>
      </c>
      <c r="J71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3" t="s">
        <v>9088</v>
      </c>
    </row>
    <row r="7174" spans="1:14" hidden="1" x14ac:dyDescent="0.25">
      <c r="A7174" t="s">
        <v>8282</v>
      </c>
      <c r="B7174">
        <v>8</v>
      </c>
      <c r="C7174">
        <v>37084774</v>
      </c>
      <c r="D7174" t="s">
        <v>7714</v>
      </c>
      <c r="E7174" t="s">
        <v>9</v>
      </c>
      <c r="F7174" t="s">
        <v>1826</v>
      </c>
      <c r="G7174" s="3">
        <v>38126</v>
      </c>
      <c r="H7174" t="s">
        <v>653</v>
      </c>
      <c r="I7174" t="s">
        <v>11</v>
      </c>
      <c r="J71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4" t="s">
        <v>9088</v>
      </c>
    </row>
    <row r="7175" spans="1:14" hidden="1" x14ac:dyDescent="0.25">
      <c r="A7175" t="s">
        <v>8282</v>
      </c>
      <c r="B7175">
        <v>8</v>
      </c>
      <c r="C7175">
        <v>37084775</v>
      </c>
      <c r="D7175" t="s">
        <v>7715</v>
      </c>
      <c r="E7175" t="s">
        <v>9</v>
      </c>
      <c r="F7175" t="s">
        <v>1785</v>
      </c>
      <c r="G7175" s="2" t="s">
        <v>1786</v>
      </c>
      <c r="H7175" s="1">
        <v>0.5</v>
      </c>
      <c r="I7175" t="s">
        <v>11</v>
      </c>
      <c r="J71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5" t="s">
        <v>9088</v>
      </c>
    </row>
    <row r="7176" spans="1:14" hidden="1" x14ac:dyDescent="0.25">
      <c r="A7176" t="s">
        <v>8282</v>
      </c>
      <c r="B7176">
        <v>8</v>
      </c>
      <c r="C7176">
        <v>37084776</v>
      </c>
      <c r="D7176" t="s">
        <v>7716</v>
      </c>
      <c r="E7176" t="s">
        <v>9</v>
      </c>
      <c r="F7176" t="s">
        <v>1670</v>
      </c>
      <c r="G7176" s="2" t="s">
        <v>867</v>
      </c>
      <c r="H7176" t="s">
        <v>868</v>
      </c>
      <c r="I7176" t="s">
        <v>11</v>
      </c>
      <c r="J71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6" t="s">
        <v>9088</v>
      </c>
    </row>
    <row r="7177" spans="1:14" hidden="1" x14ac:dyDescent="0.25">
      <c r="A7177" t="s">
        <v>8282</v>
      </c>
      <c r="B7177">
        <v>8</v>
      </c>
      <c r="C7177">
        <v>37084777</v>
      </c>
      <c r="D7177" t="s">
        <v>7717</v>
      </c>
      <c r="E7177" t="s">
        <v>9</v>
      </c>
      <c r="F7177" t="s">
        <v>1826</v>
      </c>
      <c r="G7177" s="3">
        <v>38126</v>
      </c>
      <c r="H7177" t="s">
        <v>653</v>
      </c>
      <c r="I7177" t="s">
        <v>11</v>
      </c>
      <c r="J71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7" t="s">
        <v>9088</v>
      </c>
    </row>
    <row r="7178" spans="1:14" hidden="1" x14ac:dyDescent="0.25">
      <c r="A7178" t="s">
        <v>8282</v>
      </c>
      <c r="B7178">
        <v>8</v>
      </c>
      <c r="C7178">
        <v>37084778</v>
      </c>
      <c r="D7178" t="s">
        <v>7718</v>
      </c>
      <c r="E7178" t="s">
        <v>9</v>
      </c>
      <c r="F7178" t="s">
        <v>1785</v>
      </c>
      <c r="G7178" s="2" t="s">
        <v>1786</v>
      </c>
      <c r="H7178" s="1">
        <v>0.5</v>
      </c>
      <c r="I7178" t="s">
        <v>11</v>
      </c>
      <c r="J71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8" t="s">
        <v>9088</v>
      </c>
    </row>
    <row r="7179" spans="1:14" hidden="1" x14ac:dyDescent="0.25">
      <c r="A7179" t="s">
        <v>8282</v>
      </c>
      <c r="B7179">
        <v>8</v>
      </c>
      <c r="C7179">
        <v>37084779</v>
      </c>
      <c r="D7179" t="s">
        <v>7719</v>
      </c>
      <c r="E7179" t="s">
        <v>9</v>
      </c>
      <c r="F7179" t="s">
        <v>1785</v>
      </c>
      <c r="G7179" s="2" t="s">
        <v>1786</v>
      </c>
      <c r="H7179" s="1">
        <v>0.5</v>
      </c>
      <c r="I7179" t="s">
        <v>11</v>
      </c>
      <c r="J71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79" t="s">
        <v>9088</v>
      </c>
    </row>
    <row r="7180" spans="1:14" hidden="1" x14ac:dyDescent="0.25">
      <c r="A7180" t="s">
        <v>8282</v>
      </c>
      <c r="B7180">
        <v>8</v>
      </c>
      <c r="C7180">
        <v>37084780</v>
      </c>
      <c r="D7180" t="s">
        <v>1791</v>
      </c>
      <c r="E7180" t="s">
        <v>9</v>
      </c>
      <c r="F7180" t="s">
        <v>1785</v>
      </c>
      <c r="G7180" s="2" t="s">
        <v>1786</v>
      </c>
      <c r="H7180" s="1">
        <v>0.5</v>
      </c>
      <c r="I7180" t="s">
        <v>11</v>
      </c>
      <c r="J71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0" t="s">
        <v>9088</v>
      </c>
    </row>
    <row r="7181" spans="1:14" hidden="1" x14ac:dyDescent="0.25">
      <c r="A7181" t="s">
        <v>8282</v>
      </c>
      <c r="B7181">
        <v>8</v>
      </c>
      <c r="C7181">
        <v>37084781</v>
      </c>
      <c r="D7181" t="s">
        <v>7720</v>
      </c>
      <c r="E7181" t="s">
        <v>9</v>
      </c>
      <c r="F7181" t="s">
        <v>1722</v>
      </c>
      <c r="G7181" s="2" t="s">
        <v>169</v>
      </c>
      <c r="H7181" s="1">
        <v>0.5</v>
      </c>
      <c r="I7181" t="s">
        <v>11</v>
      </c>
      <c r="J71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1" t="s">
        <v>9088</v>
      </c>
    </row>
    <row r="7182" spans="1:14" hidden="1" x14ac:dyDescent="0.25">
      <c r="A7182" t="s">
        <v>8282</v>
      </c>
      <c r="B7182">
        <v>8</v>
      </c>
      <c r="C7182">
        <v>37084782</v>
      </c>
      <c r="D7182" t="s">
        <v>7721</v>
      </c>
      <c r="E7182" t="s">
        <v>9</v>
      </c>
      <c r="F7182" t="s">
        <v>1722</v>
      </c>
      <c r="G7182" s="2" t="s">
        <v>169</v>
      </c>
      <c r="H7182" s="1">
        <v>0.5</v>
      </c>
      <c r="I7182" t="s">
        <v>11</v>
      </c>
      <c r="J71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2" t="s">
        <v>9088</v>
      </c>
    </row>
    <row r="7183" spans="1:14" hidden="1" x14ac:dyDescent="0.25">
      <c r="A7183" t="s">
        <v>8282</v>
      </c>
      <c r="B7183">
        <v>8</v>
      </c>
      <c r="C7183">
        <v>37084783</v>
      </c>
      <c r="D7183" t="s">
        <v>7722</v>
      </c>
      <c r="E7183" t="s">
        <v>9</v>
      </c>
      <c r="F7183" t="s">
        <v>1785</v>
      </c>
      <c r="G7183" s="2" t="s">
        <v>1786</v>
      </c>
      <c r="H7183" s="1">
        <v>0.5</v>
      </c>
      <c r="I7183" t="s">
        <v>11</v>
      </c>
      <c r="J71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3" t="s">
        <v>9088</v>
      </c>
    </row>
    <row r="7184" spans="1:14" hidden="1" x14ac:dyDescent="0.25">
      <c r="A7184" t="s">
        <v>8282</v>
      </c>
      <c r="B7184">
        <v>8</v>
      </c>
      <c r="C7184">
        <v>37084784</v>
      </c>
      <c r="D7184" t="s">
        <v>1790</v>
      </c>
      <c r="E7184" t="s">
        <v>9</v>
      </c>
      <c r="F7184" t="s">
        <v>1785</v>
      </c>
      <c r="G7184" s="2" t="s">
        <v>1786</v>
      </c>
      <c r="H7184" s="1">
        <v>0.5</v>
      </c>
      <c r="I7184" t="s">
        <v>11</v>
      </c>
      <c r="J71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4" t="s">
        <v>9088</v>
      </c>
    </row>
    <row r="7185" spans="1:14" hidden="1" x14ac:dyDescent="0.25">
      <c r="A7185" t="s">
        <v>8282</v>
      </c>
      <c r="B7185">
        <v>8</v>
      </c>
      <c r="C7185">
        <v>37084785</v>
      </c>
      <c r="D7185" t="s">
        <v>7723</v>
      </c>
      <c r="E7185" t="s">
        <v>9</v>
      </c>
      <c r="F7185" t="s">
        <v>1785</v>
      </c>
      <c r="G7185" s="2" t="s">
        <v>1786</v>
      </c>
      <c r="H7185" s="1">
        <v>0.5</v>
      </c>
      <c r="I7185" t="s">
        <v>11</v>
      </c>
      <c r="J71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5" t="s">
        <v>9088</v>
      </c>
    </row>
    <row r="7186" spans="1:14" hidden="1" x14ac:dyDescent="0.25">
      <c r="A7186" t="s">
        <v>8282</v>
      </c>
      <c r="B7186">
        <v>8</v>
      </c>
      <c r="C7186">
        <v>37084786</v>
      </c>
      <c r="D7186" t="s">
        <v>7724</v>
      </c>
      <c r="E7186" t="s">
        <v>9</v>
      </c>
      <c r="F7186" t="s">
        <v>7500</v>
      </c>
      <c r="G7186" s="2" t="s">
        <v>7501</v>
      </c>
      <c r="H7186" s="1">
        <v>0.5</v>
      </c>
      <c r="I7186" t="s">
        <v>11</v>
      </c>
      <c r="J71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6" t="s">
        <v>9088</v>
      </c>
    </row>
    <row r="7187" spans="1:14" hidden="1" x14ac:dyDescent="0.25">
      <c r="A7187" t="s">
        <v>8282</v>
      </c>
      <c r="B7187">
        <v>8</v>
      </c>
      <c r="C7187">
        <v>37084787</v>
      </c>
      <c r="D7187" t="s">
        <v>7725</v>
      </c>
      <c r="E7187" t="s">
        <v>9</v>
      </c>
      <c r="F7187" t="s">
        <v>1716</v>
      </c>
      <c r="G7187" s="3">
        <v>38429</v>
      </c>
      <c r="H7187" s="1">
        <v>0.5</v>
      </c>
      <c r="I7187" t="s">
        <v>11</v>
      </c>
      <c r="J71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7" t="s">
        <v>9088</v>
      </c>
    </row>
    <row r="7188" spans="1:14" hidden="1" x14ac:dyDescent="0.25">
      <c r="A7188" t="s">
        <v>8282</v>
      </c>
      <c r="B7188">
        <v>8</v>
      </c>
      <c r="C7188">
        <v>37084788</v>
      </c>
      <c r="D7188" t="s">
        <v>7726</v>
      </c>
      <c r="E7188" t="s">
        <v>9</v>
      </c>
      <c r="F7188" t="s">
        <v>2066</v>
      </c>
      <c r="G7188" s="3">
        <v>38794</v>
      </c>
      <c r="H7188" s="1">
        <v>0.5</v>
      </c>
      <c r="I7188" t="s">
        <v>11</v>
      </c>
      <c r="J71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8" t="s">
        <v>9088</v>
      </c>
    </row>
    <row r="7189" spans="1:14" hidden="1" x14ac:dyDescent="0.25">
      <c r="A7189" t="s">
        <v>8282</v>
      </c>
      <c r="B7189">
        <v>8</v>
      </c>
      <c r="C7189">
        <v>37084789</v>
      </c>
      <c r="D7189" t="s">
        <v>7727</v>
      </c>
      <c r="E7189" t="s">
        <v>9</v>
      </c>
      <c r="F7189" t="s">
        <v>1722</v>
      </c>
      <c r="G7189" s="2" t="s">
        <v>169</v>
      </c>
      <c r="H7189" s="1">
        <v>0.5</v>
      </c>
      <c r="I7189" t="s">
        <v>11</v>
      </c>
      <c r="J71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89" t="s">
        <v>9088</v>
      </c>
    </row>
    <row r="7190" spans="1:14" hidden="1" x14ac:dyDescent="0.25">
      <c r="A7190" t="s">
        <v>8282</v>
      </c>
      <c r="B7190">
        <v>8</v>
      </c>
      <c r="C7190">
        <v>37084790</v>
      </c>
      <c r="D7190" t="s">
        <v>7728</v>
      </c>
      <c r="E7190" t="s">
        <v>9</v>
      </c>
      <c r="F7190" t="s">
        <v>2086</v>
      </c>
      <c r="G7190" s="2" t="s">
        <v>2087</v>
      </c>
      <c r="H7190" s="1">
        <v>0.5</v>
      </c>
      <c r="I7190" t="s">
        <v>11</v>
      </c>
      <c r="J71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0" t="s">
        <v>9088</v>
      </c>
    </row>
    <row r="7191" spans="1:14" hidden="1" x14ac:dyDescent="0.25">
      <c r="A7191" t="s">
        <v>8282</v>
      </c>
      <c r="B7191">
        <v>8</v>
      </c>
      <c r="C7191">
        <v>37084791</v>
      </c>
      <c r="D7191" t="s">
        <v>7729</v>
      </c>
      <c r="E7191" t="s">
        <v>9</v>
      </c>
      <c r="F7191" t="s">
        <v>7546</v>
      </c>
      <c r="G7191" s="2" t="s">
        <v>7547</v>
      </c>
      <c r="H7191" s="1">
        <v>0.5</v>
      </c>
      <c r="I7191" t="s">
        <v>11</v>
      </c>
      <c r="J71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1" t="s">
        <v>9088</v>
      </c>
    </row>
    <row r="7192" spans="1:14" hidden="1" x14ac:dyDescent="0.25">
      <c r="A7192" t="s">
        <v>8282</v>
      </c>
      <c r="B7192">
        <v>8</v>
      </c>
      <c r="C7192">
        <v>37084792</v>
      </c>
      <c r="D7192" t="s">
        <v>7730</v>
      </c>
      <c r="E7192" t="s">
        <v>9</v>
      </c>
      <c r="F7192" t="s">
        <v>1938</v>
      </c>
      <c r="G7192" s="2" t="s">
        <v>1939</v>
      </c>
      <c r="H7192" s="1">
        <v>0.5</v>
      </c>
      <c r="I7192" t="s">
        <v>11</v>
      </c>
      <c r="J71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2" t="s">
        <v>9088</v>
      </c>
    </row>
    <row r="7193" spans="1:14" hidden="1" x14ac:dyDescent="0.25">
      <c r="A7193" t="s">
        <v>8282</v>
      </c>
      <c r="B7193">
        <v>8</v>
      </c>
      <c r="C7193">
        <v>37084793</v>
      </c>
      <c r="D7193" t="s">
        <v>7731</v>
      </c>
      <c r="E7193" t="s">
        <v>9</v>
      </c>
      <c r="F7193" t="s">
        <v>1938</v>
      </c>
      <c r="G7193" s="2" t="s">
        <v>1939</v>
      </c>
      <c r="H7193" s="1">
        <v>0.5</v>
      </c>
      <c r="I7193" t="s">
        <v>11</v>
      </c>
      <c r="J71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3" t="s">
        <v>9088</v>
      </c>
    </row>
    <row r="7194" spans="1:14" hidden="1" x14ac:dyDescent="0.25">
      <c r="A7194" t="s">
        <v>8282</v>
      </c>
      <c r="B7194">
        <v>8</v>
      </c>
      <c r="C7194">
        <v>37084794</v>
      </c>
      <c r="D7194" t="s">
        <v>7732</v>
      </c>
      <c r="E7194" t="s">
        <v>9</v>
      </c>
      <c r="F7194" t="s">
        <v>7546</v>
      </c>
      <c r="G7194" s="2" t="s">
        <v>7547</v>
      </c>
      <c r="H7194" s="1">
        <v>0.5</v>
      </c>
      <c r="I7194" t="s">
        <v>11</v>
      </c>
      <c r="J71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4" t="s">
        <v>9088</v>
      </c>
    </row>
    <row r="7195" spans="1:14" hidden="1" x14ac:dyDescent="0.25">
      <c r="A7195" t="s">
        <v>8282</v>
      </c>
      <c r="B7195">
        <v>8</v>
      </c>
      <c r="C7195">
        <v>37084795</v>
      </c>
      <c r="D7195" t="s">
        <v>7733</v>
      </c>
      <c r="E7195" t="s">
        <v>9</v>
      </c>
      <c r="F7195" t="s">
        <v>7546</v>
      </c>
      <c r="G7195" s="2" t="s">
        <v>7547</v>
      </c>
      <c r="H7195" s="1">
        <v>0.5</v>
      </c>
      <c r="I7195" t="s">
        <v>11</v>
      </c>
      <c r="J71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5" t="s">
        <v>9088</v>
      </c>
    </row>
    <row r="7196" spans="1:14" hidden="1" x14ac:dyDescent="0.25">
      <c r="A7196" t="s">
        <v>8282</v>
      </c>
      <c r="B7196">
        <v>8</v>
      </c>
      <c r="C7196">
        <v>37084796</v>
      </c>
      <c r="D7196" t="s">
        <v>7734</v>
      </c>
      <c r="E7196" t="s">
        <v>9</v>
      </c>
      <c r="F7196" t="s">
        <v>7546</v>
      </c>
      <c r="G7196" s="2" t="s">
        <v>7547</v>
      </c>
      <c r="H7196" s="1">
        <v>0.5</v>
      </c>
      <c r="I7196" t="s">
        <v>11</v>
      </c>
      <c r="J71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6" t="s">
        <v>9088</v>
      </c>
    </row>
    <row r="7197" spans="1:14" hidden="1" x14ac:dyDescent="0.25">
      <c r="A7197" t="s">
        <v>8282</v>
      </c>
      <c r="B7197">
        <v>8</v>
      </c>
      <c r="C7197">
        <v>37084797</v>
      </c>
      <c r="D7197" t="s">
        <v>2081</v>
      </c>
      <c r="E7197" t="s">
        <v>9</v>
      </c>
      <c r="F7197" t="s">
        <v>1938</v>
      </c>
      <c r="G7197" s="2" t="s">
        <v>1939</v>
      </c>
      <c r="H7197" s="1">
        <v>0.5</v>
      </c>
      <c r="I7197" t="s">
        <v>11</v>
      </c>
      <c r="J71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7" t="s">
        <v>9088</v>
      </c>
    </row>
    <row r="7198" spans="1:14" hidden="1" x14ac:dyDescent="0.25">
      <c r="A7198" t="s">
        <v>8282</v>
      </c>
      <c r="B7198">
        <v>8</v>
      </c>
      <c r="C7198">
        <v>37084798</v>
      </c>
      <c r="D7198" t="s">
        <v>7735</v>
      </c>
      <c r="E7198" t="s">
        <v>9</v>
      </c>
      <c r="F7198" t="s">
        <v>7546</v>
      </c>
      <c r="G7198" s="2" t="s">
        <v>7547</v>
      </c>
      <c r="H7198" s="1">
        <v>0.5</v>
      </c>
      <c r="I7198" t="s">
        <v>11</v>
      </c>
      <c r="J71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8" t="s">
        <v>9088</v>
      </c>
    </row>
    <row r="7199" spans="1:14" hidden="1" x14ac:dyDescent="0.25">
      <c r="A7199" t="s">
        <v>8282</v>
      </c>
      <c r="B7199">
        <v>8</v>
      </c>
      <c r="C7199">
        <v>37084799</v>
      </c>
      <c r="D7199" t="s">
        <v>7736</v>
      </c>
      <c r="E7199" t="s">
        <v>9</v>
      </c>
      <c r="F7199" t="s">
        <v>1938</v>
      </c>
      <c r="G7199" s="2" t="s">
        <v>1939</v>
      </c>
      <c r="H7199" s="1">
        <v>0.5</v>
      </c>
      <c r="I7199" t="s">
        <v>11</v>
      </c>
      <c r="J71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1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199" t="s">
        <v>9088</v>
      </c>
    </row>
    <row r="7200" spans="1:14" hidden="1" x14ac:dyDescent="0.25">
      <c r="A7200" t="s">
        <v>8282</v>
      </c>
      <c r="B7200">
        <v>8</v>
      </c>
      <c r="C7200">
        <v>37084800</v>
      </c>
      <c r="D7200" t="s">
        <v>1997</v>
      </c>
      <c r="E7200" t="s">
        <v>9</v>
      </c>
      <c r="F7200" t="s">
        <v>3114</v>
      </c>
      <c r="G7200" s="3">
        <v>39371</v>
      </c>
      <c r="H7200" s="1">
        <v>0.5</v>
      </c>
      <c r="I7200" t="s">
        <v>11</v>
      </c>
      <c r="J72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0" t="s">
        <v>9088</v>
      </c>
    </row>
    <row r="7201" spans="1:15" hidden="1" x14ac:dyDescent="0.25">
      <c r="A7201" t="s">
        <v>8282</v>
      </c>
      <c r="B7201">
        <v>8</v>
      </c>
      <c r="C7201">
        <v>37084801</v>
      </c>
      <c r="D7201" t="s">
        <v>7737</v>
      </c>
      <c r="E7201" t="s">
        <v>9</v>
      </c>
      <c r="F7201" t="s">
        <v>1646</v>
      </c>
      <c r="G7201" s="3">
        <v>37603</v>
      </c>
      <c r="H7201" s="1">
        <v>0.5</v>
      </c>
      <c r="I7201" t="s">
        <v>11</v>
      </c>
      <c r="J72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1" t="s">
        <v>9088</v>
      </c>
    </row>
    <row r="7202" spans="1:15" hidden="1" x14ac:dyDescent="0.25">
      <c r="A7202" t="s">
        <v>8282</v>
      </c>
      <c r="B7202">
        <v>8</v>
      </c>
      <c r="C7202">
        <v>37084802</v>
      </c>
      <c r="D7202" t="s">
        <v>1998</v>
      </c>
      <c r="E7202" t="s">
        <v>9</v>
      </c>
      <c r="F7202" t="s">
        <v>1739</v>
      </c>
      <c r="G7202" s="2" t="s">
        <v>1740</v>
      </c>
      <c r="H7202" s="1">
        <v>0.5</v>
      </c>
      <c r="I7202" t="s">
        <v>11</v>
      </c>
      <c r="J72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2" t="s">
        <v>9088</v>
      </c>
    </row>
    <row r="7203" spans="1:15" hidden="1" x14ac:dyDescent="0.25">
      <c r="A7203" t="s">
        <v>8282</v>
      </c>
      <c r="B7203">
        <v>8</v>
      </c>
      <c r="C7203">
        <v>37084803</v>
      </c>
      <c r="D7203" t="s">
        <v>7738</v>
      </c>
      <c r="E7203" t="s">
        <v>9</v>
      </c>
      <c r="F7203" t="s">
        <v>1646</v>
      </c>
      <c r="G7203" s="3">
        <v>37603</v>
      </c>
      <c r="H7203" s="1">
        <v>0.5</v>
      </c>
      <c r="I7203" t="s">
        <v>11</v>
      </c>
      <c r="J72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3" t="s">
        <v>9088</v>
      </c>
    </row>
    <row r="7204" spans="1:15" x14ac:dyDescent="0.25">
      <c r="A7204" t="s">
        <v>8282</v>
      </c>
      <c r="B7204">
        <v>8</v>
      </c>
      <c r="C7204">
        <v>37084804</v>
      </c>
      <c r="D7204" t="s">
        <v>7739</v>
      </c>
      <c r="E7204" t="s">
        <v>9</v>
      </c>
      <c r="F7204" t="s">
        <v>2000</v>
      </c>
      <c r="G7204" s="3">
        <v>38553</v>
      </c>
      <c r="H7204" s="1">
        <v>0.5</v>
      </c>
      <c r="I7204" t="s">
        <v>11</v>
      </c>
      <c r="J72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2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4" t="s">
        <v>9088</v>
      </c>
      <c r="O7204" t="s">
        <v>9111</v>
      </c>
    </row>
    <row r="7205" spans="1:15" hidden="1" x14ac:dyDescent="0.25">
      <c r="A7205" t="s">
        <v>8282</v>
      </c>
      <c r="B7205">
        <v>8</v>
      </c>
      <c r="C7205">
        <v>37084805</v>
      </c>
      <c r="D7205" t="s">
        <v>2001</v>
      </c>
      <c r="E7205" t="s">
        <v>9</v>
      </c>
      <c r="F7205" t="s">
        <v>1696</v>
      </c>
      <c r="G7205" s="3">
        <v>37425</v>
      </c>
      <c r="H7205" s="1">
        <v>0.5</v>
      </c>
      <c r="I7205" t="s">
        <v>11</v>
      </c>
      <c r="J72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5" t="s">
        <v>9088</v>
      </c>
    </row>
    <row r="7206" spans="1:15" hidden="1" x14ac:dyDescent="0.25">
      <c r="A7206" t="s">
        <v>8282</v>
      </c>
      <c r="B7206">
        <v>8</v>
      </c>
      <c r="C7206">
        <v>37084806</v>
      </c>
      <c r="D7206" t="s">
        <v>7740</v>
      </c>
      <c r="E7206" t="s">
        <v>9</v>
      </c>
      <c r="F7206" t="s">
        <v>1696</v>
      </c>
      <c r="G7206" s="3">
        <v>37425</v>
      </c>
      <c r="H7206" s="1">
        <v>0.5</v>
      </c>
      <c r="I7206" t="s">
        <v>11</v>
      </c>
      <c r="J72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6" t="s">
        <v>9088</v>
      </c>
    </row>
    <row r="7207" spans="1:15" hidden="1" x14ac:dyDescent="0.25">
      <c r="A7207" t="s">
        <v>8282</v>
      </c>
      <c r="B7207">
        <v>8</v>
      </c>
      <c r="C7207">
        <v>37084807</v>
      </c>
      <c r="D7207" t="s">
        <v>2002</v>
      </c>
      <c r="E7207" t="s">
        <v>9</v>
      </c>
      <c r="F7207" t="s">
        <v>1646</v>
      </c>
      <c r="G7207" s="3">
        <v>37603</v>
      </c>
      <c r="H7207" s="1">
        <v>0.5</v>
      </c>
      <c r="I7207" t="s">
        <v>11</v>
      </c>
      <c r="J72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7" t="s">
        <v>9088</v>
      </c>
    </row>
    <row r="7208" spans="1:15" hidden="1" x14ac:dyDescent="0.25">
      <c r="A7208" t="s">
        <v>8282</v>
      </c>
      <c r="B7208">
        <v>8</v>
      </c>
      <c r="C7208">
        <v>37084808</v>
      </c>
      <c r="D7208" t="s">
        <v>7741</v>
      </c>
      <c r="E7208" t="s">
        <v>9</v>
      </c>
      <c r="F7208" t="s">
        <v>1785</v>
      </c>
      <c r="G7208" s="2" t="s">
        <v>1786</v>
      </c>
      <c r="H7208" s="1">
        <v>0.5</v>
      </c>
      <c r="I7208" t="s">
        <v>11</v>
      </c>
      <c r="J72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8" t="s">
        <v>9088</v>
      </c>
    </row>
    <row r="7209" spans="1:15" hidden="1" x14ac:dyDescent="0.25">
      <c r="A7209" t="s">
        <v>8282</v>
      </c>
      <c r="B7209">
        <v>8</v>
      </c>
      <c r="C7209">
        <v>37084809</v>
      </c>
      <c r="D7209" t="s">
        <v>7742</v>
      </c>
      <c r="E7209" t="s">
        <v>9</v>
      </c>
      <c r="F7209" t="s">
        <v>7743</v>
      </c>
      <c r="G7209" s="3">
        <v>37062</v>
      </c>
      <c r="H7209" t="s">
        <v>73</v>
      </c>
      <c r="I7209" t="s">
        <v>11</v>
      </c>
      <c r="J72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09" t="s">
        <v>9088</v>
      </c>
    </row>
    <row r="7210" spans="1:15" hidden="1" x14ac:dyDescent="0.25">
      <c r="A7210" t="s">
        <v>8282</v>
      </c>
      <c r="B7210">
        <v>8</v>
      </c>
      <c r="C7210">
        <v>37084810</v>
      </c>
      <c r="D7210" t="s">
        <v>7744</v>
      </c>
      <c r="E7210" t="s">
        <v>9</v>
      </c>
      <c r="F7210" t="s">
        <v>1646</v>
      </c>
      <c r="G7210" s="3">
        <v>37603</v>
      </c>
      <c r="H7210" s="1">
        <v>0.5</v>
      </c>
      <c r="I7210" t="s">
        <v>11</v>
      </c>
      <c r="J72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0" t="s">
        <v>9088</v>
      </c>
    </row>
    <row r="7211" spans="1:15" hidden="1" x14ac:dyDescent="0.25">
      <c r="A7211" t="s">
        <v>8282</v>
      </c>
      <c r="B7211">
        <v>8</v>
      </c>
      <c r="C7211">
        <v>37084811</v>
      </c>
      <c r="D7211" t="s">
        <v>7745</v>
      </c>
      <c r="E7211" t="s">
        <v>9</v>
      </c>
      <c r="F7211" t="s">
        <v>1722</v>
      </c>
      <c r="G7211" s="2" t="s">
        <v>169</v>
      </c>
      <c r="H7211" s="1">
        <v>0.5</v>
      </c>
      <c r="I7211" t="s">
        <v>11</v>
      </c>
      <c r="J72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1" t="s">
        <v>9088</v>
      </c>
    </row>
    <row r="7212" spans="1:15" hidden="1" x14ac:dyDescent="0.25">
      <c r="A7212" t="s">
        <v>8282</v>
      </c>
      <c r="B7212">
        <v>8</v>
      </c>
      <c r="C7212">
        <v>37084812</v>
      </c>
      <c r="D7212" t="s">
        <v>7746</v>
      </c>
      <c r="E7212" t="s">
        <v>9</v>
      </c>
      <c r="F7212" t="s">
        <v>1722</v>
      </c>
      <c r="G7212" s="2" t="s">
        <v>169</v>
      </c>
      <c r="H7212" s="1">
        <v>0.5</v>
      </c>
      <c r="I7212" t="s">
        <v>11</v>
      </c>
      <c r="J72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2" t="s">
        <v>9088</v>
      </c>
    </row>
    <row r="7213" spans="1:15" hidden="1" x14ac:dyDescent="0.25">
      <c r="A7213" t="s">
        <v>8282</v>
      </c>
      <c r="B7213">
        <v>8</v>
      </c>
      <c r="C7213">
        <v>37084813</v>
      </c>
      <c r="D7213" t="s">
        <v>7747</v>
      </c>
      <c r="E7213" t="s">
        <v>9</v>
      </c>
      <c r="F7213" t="s">
        <v>1646</v>
      </c>
      <c r="G7213" s="3">
        <v>37603</v>
      </c>
      <c r="H7213" s="1">
        <v>0.5</v>
      </c>
      <c r="I7213" t="s">
        <v>11</v>
      </c>
      <c r="J72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3" t="s">
        <v>9088</v>
      </c>
    </row>
    <row r="7214" spans="1:15" hidden="1" x14ac:dyDescent="0.25">
      <c r="A7214" t="s">
        <v>8282</v>
      </c>
      <c r="B7214">
        <v>8</v>
      </c>
      <c r="C7214">
        <v>37084814</v>
      </c>
      <c r="D7214" t="s">
        <v>7748</v>
      </c>
      <c r="E7214" t="s">
        <v>9</v>
      </c>
      <c r="F7214" t="s">
        <v>2066</v>
      </c>
      <c r="G7214" s="3">
        <v>38794</v>
      </c>
      <c r="H7214" s="1">
        <v>0.5</v>
      </c>
      <c r="I7214" t="s">
        <v>11</v>
      </c>
      <c r="J72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4" t="s">
        <v>9088</v>
      </c>
    </row>
    <row r="7215" spans="1:15" hidden="1" x14ac:dyDescent="0.25">
      <c r="A7215" t="s">
        <v>8282</v>
      </c>
      <c r="B7215">
        <v>8</v>
      </c>
      <c r="C7215">
        <v>37084815</v>
      </c>
      <c r="D7215" t="s">
        <v>7749</v>
      </c>
      <c r="E7215" t="s">
        <v>9</v>
      </c>
      <c r="F7215" t="s">
        <v>1646</v>
      </c>
      <c r="G7215" s="3">
        <v>37603</v>
      </c>
      <c r="H7215" s="1">
        <v>0.5</v>
      </c>
      <c r="I7215" t="s">
        <v>11</v>
      </c>
      <c r="J72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5" t="s">
        <v>9088</v>
      </c>
    </row>
    <row r="7216" spans="1:15" hidden="1" x14ac:dyDescent="0.25">
      <c r="A7216" t="s">
        <v>8282</v>
      </c>
      <c r="B7216">
        <v>8</v>
      </c>
      <c r="C7216">
        <v>37084816</v>
      </c>
      <c r="D7216" t="s">
        <v>7750</v>
      </c>
      <c r="E7216" t="s">
        <v>9</v>
      </c>
      <c r="F7216" t="s">
        <v>1646</v>
      </c>
      <c r="G7216" s="3">
        <v>37603</v>
      </c>
      <c r="H7216" s="1">
        <v>0.5</v>
      </c>
      <c r="I7216" t="s">
        <v>11</v>
      </c>
      <c r="J72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6" t="s">
        <v>9088</v>
      </c>
    </row>
    <row r="7217" spans="1:14" hidden="1" x14ac:dyDescent="0.25">
      <c r="A7217" t="s">
        <v>8282</v>
      </c>
      <c r="B7217">
        <v>8</v>
      </c>
      <c r="C7217">
        <v>37084817</v>
      </c>
      <c r="D7217" t="s">
        <v>7751</v>
      </c>
      <c r="E7217" t="s">
        <v>9</v>
      </c>
      <c r="F7217" t="s">
        <v>1739</v>
      </c>
      <c r="G7217" s="2" t="s">
        <v>1740</v>
      </c>
      <c r="H7217" s="1">
        <v>0.5</v>
      </c>
      <c r="I7217" t="s">
        <v>11</v>
      </c>
      <c r="J72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7" t="s">
        <v>9088</v>
      </c>
    </row>
    <row r="7218" spans="1:14" hidden="1" x14ac:dyDescent="0.25">
      <c r="A7218" t="s">
        <v>8282</v>
      </c>
      <c r="B7218">
        <v>8</v>
      </c>
      <c r="C7218">
        <v>37084818</v>
      </c>
      <c r="D7218" t="s">
        <v>7752</v>
      </c>
      <c r="E7218" t="s">
        <v>9</v>
      </c>
      <c r="F7218" t="s">
        <v>1826</v>
      </c>
      <c r="G7218" s="3">
        <v>38126</v>
      </c>
      <c r="H7218" t="s">
        <v>653</v>
      </c>
      <c r="I7218" t="s">
        <v>11</v>
      </c>
      <c r="J72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8" t="s">
        <v>9088</v>
      </c>
    </row>
    <row r="7219" spans="1:14" hidden="1" x14ac:dyDescent="0.25">
      <c r="A7219" t="s">
        <v>8282</v>
      </c>
      <c r="B7219">
        <v>8</v>
      </c>
      <c r="C7219">
        <v>37084819</v>
      </c>
      <c r="D7219" t="s">
        <v>7753</v>
      </c>
      <c r="E7219" t="s">
        <v>9</v>
      </c>
      <c r="F7219" t="s">
        <v>1696</v>
      </c>
      <c r="G7219" s="3">
        <v>37425</v>
      </c>
      <c r="H7219" s="1">
        <v>0.5</v>
      </c>
      <c r="I7219" t="s">
        <v>11</v>
      </c>
      <c r="J72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19" t="s">
        <v>9088</v>
      </c>
    </row>
    <row r="7220" spans="1:14" hidden="1" x14ac:dyDescent="0.25">
      <c r="A7220" t="s">
        <v>8282</v>
      </c>
      <c r="B7220">
        <v>8</v>
      </c>
      <c r="C7220">
        <v>37084820</v>
      </c>
      <c r="D7220" t="s">
        <v>7754</v>
      </c>
      <c r="E7220" t="s">
        <v>9</v>
      </c>
      <c r="F7220" t="s">
        <v>1739</v>
      </c>
      <c r="G7220" s="2" t="s">
        <v>1740</v>
      </c>
      <c r="H7220" s="1">
        <v>0.5</v>
      </c>
      <c r="I7220" t="s">
        <v>11</v>
      </c>
      <c r="J72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0" t="s">
        <v>9088</v>
      </c>
    </row>
    <row r="7221" spans="1:14" hidden="1" x14ac:dyDescent="0.25">
      <c r="A7221" t="s">
        <v>8282</v>
      </c>
      <c r="B7221">
        <v>8</v>
      </c>
      <c r="C7221">
        <v>37084821</v>
      </c>
      <c r="D7221" t="s">
        <v>7755</v>
      </c>
      <c r="E7221" t="s">
        <v>9</v>
      </c>
      <c r="F7221" t="s">
        <v>1739</v>
      </c>
      <c r="G7221" s="2" t="s">
        <v>1740</v>
      </c>
      <c r="H7221" s="1">
        <v>0.5</v>
      </c>
      <c r="I7221" t="s">
        <v>11</v>
      </c>
      <c r="J72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1" t="s">
        <v>9088</v>
      </c>
    </row>
    <row r="7222" spans="1:14" hidden="1" x14ac:dyDescent="0.25">
      <c r="A7222" t="s">
        <v>8282</v>
      </c>
      <c r="B7222">
        <v>8</v>
      </c>
      <c r="C7222">
        <v>37084822</v>
      </c>
      <c r="D7222" t="s">
        <v>7756</v>
      </c>
      <c r="E7222" t="s">
        <v>9</v>
      </c>
      <c r="F7222" t="s">
        <v>1739</v>
      </c>
      <c r="G7222" s="2" t="s">
        <v>1740</v>
      </c>
      <c r="H7222" s="1">
        <v>0.5</v>
      </c>
      <c r="I7222" t="s">
        <v>11</v>
      </c>
      <c r="J72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2" t="s">
        <v>9088</v>
      </c>
    </row>
    <row r="7223" spans="1:14" hidden="1" x14ac:dyDescent="0.25">
      <c r="A7223" t="s">
        <v>8282</v>
      </c>
      <c r="B7223">
        <v>8</v>
      </c>
      <c r="C7223">
        <v>37084823</v>
      </c>
      <c r="D7223" t="s">
        <v>7757</v>
      </c>
      <c r="E7223" t="s">
        <v>9</v>
      </c>
      <c r="F7223" t="s">
        <v>1739</v>
      </c>
      <c r="G7223" s="2" t="s">
        <v>1740</v>
      </c>
      <c r="H7223" s="1">
        <v>0.5</v>
      </c>
      <c r="I7223" t="s">
        <v>11</v>
      </c>
      <c r="J72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3" t="s">
        <v>9088</v>
      </c>
    </row>
    <row r="7224" spans="1:14" hidden="1" x14ac:dyDescent="0.25">
      <c r="A7224" t="s">
        <v>8282</v>
      </c>
      <c r="B7224">
        <v>8</v>
      </c>
      <c r="C7224">
        <v>37084824</v>
      </c>
      <c r="D7224" t="s">
        <v>7758</v>
      </c>
      <c r="E7224" t="s">
        <v>9</v>
      </c>
      <c r="F7224" t="s">
        <v>1829</v>
      </c>
      <c r="G7224" s="2" t="s">
        <v>4598</v>
      </c>
      <c r="H7224" s="1">
        <v>0.5</v>
      </c>
      <c r="I7224" t="s">
        <v>11</v>
      </c>
      <c r="J72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4" t="s">
        <v>9088</v>
      </c>
    </row>
    <row r="7225" spans="1:14" hidden="1" x14ac:dyDescent="0.25">
      <c r="A7225" t="s">
        <v>8282</v>
      </c>
      <c r="B7225">
        <v>8</v>
      </c>
      <c r="C7225">
        <v>37084825</v>
      </c>
      <c r="D7225" t="s">
        <v>1827</v>
      </c>
      <c r="E7225" t="s">
        <v>9</v>
      </c>
      <c r="F7225" t="s">
        <v>1826</v>
      </c>
      <c r="G7225" s="3">
        <v>38126</v>
      </c>
      <c r="H7225" t="s">
        <v>653</v>
      </c>
      <c r="I7225" t="s">
        <v>11</v>
      </c>
      <c r="J72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5" t="s">
        <v>9088</v>
      </c>
    </row>
    <row r="7226" spans="1:14" hidden="1" x14ac:dyDescent="0.25">
      <c r="A7226" t="s">
        <v>8282</v>
      </c>
      <c r="B7226">
        <v>8</v>
      </c>
      <c r="C7226">
        <v>37084826</v>
      </c>
      <c r="D7226" t="s">
        <v>7759</v>
      </c>
      <c r="E7226" t="s">
        <v>9</v>
      </c>
      <c r="F7226" t="s">
        <v>1829</v>
      </c>
      <c r="G7226" s="2" t="s">
        <v>4292</v>
      </c>
      <c r="H7226" s="1">
        <v>0.5</v>
      </c>
      <c r="I7226" t="s">
        <v>11</v>
      </c>
      <c r="J72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6" t="s">
        <v>9088</v>
      </c>
    </row>
    <row r="7227" spans="1:14" hidden="1" x14ac:dyDescent="0.25">
      <c r="A7227" t="s">
        <v>8282</v>
      </c>
      <c r="B7227">
        <v>8</v>
      </c>
      <c r="C7227">
        <v>37084827</v>
      </c>
      <c r="D7227" t="s">
        <v>7760</v>
      </c>
      <c r="E7227" t="s">
        <v>9</v>
      </c>
      <c r="F7227" t="s">
        <v>2011</v>
      </c>
      <c r="G7227" s="2" t="s">
        <v>1297</v>
      </c>
      <c r="H7227" s="1">
        <v>0.5</v>
      </c>
      <c r="I7227" t="s">
        <v>11</v>
      </c>
      <c r="J72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7" t="s">
        <v>9088</v>
      </c>
    </row>
    <row r="7228" spans="1:14" hidden="1" x14ac:dyDescent="0.25">
      <c r="A7228" t="s">
        <v>8282</v>
      </c>
      <c r="B7228">
        <v>8</v>
      </c>
      <c r="C7228">
        <v>37084828</v>
      </c>
      <c r="D7228" t="s">
        <v>7761</v>
      </c>
      <c r="E7228" t="s">
        <v>9</v>
      </c>
      <c r="F7228" t="s">
        <v>2011</v>
      </c>
      <c r="G7228" s="2" t="s">
        <v>1297</v>
      </c>
      <c r="H7228" s="1">
        <v>0.5</v>
      </c>
      <c r="I7228" t="s">
        <v>11</v>
      </c>
      <c r="J72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8" t="s">
        <v>9088</v>
      </c>
    </row>
    <row r="7229" spans="1:14" hidden="1" x14ac:dyDescent="0.25">
      <c r="A7229" t="s">
        <v>8282</v>
      </c>
      <c r="B7229">
        <v>8</v>
      </c>
      <c r="C7229">
        <v>37084830</v>
      </c>
      <c r="D7229" t="s">
        <v>7762</v>
      </c>
      <c r="E7229" t="s">
        <v>9</v>
      </c>
      <c r="F7229" t="s">
        <v>1689</v>
      </c>
      <c r="G7229" s="2" t="s">
        <v>1690</v>
      </c>
      <c r="H7229" t="s">
        <v>1691</v>
      </c>
      <c r="I7229" t="s">
        <v>11</v>
      </c>
      <c r="J72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29" t="s">
        <v>9088</v>
      </c>
    </row>
    <row r="7230" spans="1:14" hidden="1" x14ac:dyDescent="0.25">
      <c r="A7230" t="s">
        <v>8282</v>
      </c>
      <c r="B7230">
        <v>8</v>
      </c>
      <c r="C7230">
        <v>37084831</v>
      </c>
      <c r="D7230" t="s">
        <v>7763</v>
      </c>
      <c r="E7230" t="s">
        <v>9</v>
      </c>
      <c r="F7230" t="s">
        <v>1670</v>
      </c>
      <c r="G7230" s="2" t="s">
        <v>867</v>
      </c>
      <c r="H7230" t="s">
        <v>868</v>
      </c>
      <c r="I7230" t="s">
        <v>11</v>
      </c>
      <c r="J72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0" t="s">
        <v>9088</v>
      </c>
    </row>
    <row r="7231" spans="1:14" hidden="1" x14ac:dyDescent="0.25">
      <c r="A7231" t="s">
        <v>8282</v>
      </c>
      <c r="B7231">
        <v>8</v>
      </c>
      <c r="C7231">
        <v>37084832</v>
      </c>
      <c r="D7231" t="s">
        <v>7764</v>
      </c>
      <c r="E7231" t="s">
        <v>9</v>
      </c>
      <c r="F7231" t="s">
        <v>1805</v>
      </c>
      <c r="G7231" s="3">
        <v>39524</v>
      </c>
      <c r="H7231" s="1">
        <v>0.5</v>
      </c>
      <c r="I7231" t="s">
        <v>11</v>
      </c>
      <c r="J72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1" t="s">
        <v>9088</v>
      </c>
    </row>
    <row r="7232" spans="1:14" hidden="1" x14ac:dyDescent="0.25">
      <c r="A7232" t="s">
        <v>8282</v>
      </c>
      <c r="B7232">
        <v>8</v>
      </c>
      <c r="C7232">
        <v>37084833</v>
      </c>
      <c r="D7232" t="s">
        <v>7765</v>
      </c>
      <c r="E7232" t="s">
        <v>9</v>
      </c>
      <c r="F7232" t="s">
        <v>1805</v>
      </c>
      <c r="G7232" s="3">
        <v>39524</v>
      </c>
      <c r="H7232" s="1">
        <v>0.5</v>
      </c>
      <c r="I7232" t="s">
        <v>11</v>
      </c>
      <c r="J72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2" t="s">
        <v>9088</v>
      </c>
    </row>
    <row r="7233" spans="1:14" hidden="1" x14ac:dyDescent="0.25">
      <c r="A7233" t="s">
        <v>8282</v>
      </c>
      <c r="B7233">
        <v>8</v>
      </c>
      <c r="C7233">
        <v>37084834</v>
      </c>
      <c r="D7233" t="s">
        <v>7766</v>
      </c>
      <c r="E7233" t="s">
        <v>9</v>
      </c>
      <c r="F7233" t="s">
        <v>1805</v>
      </c>
      <c r="G7233" s="3">
        <v>39524</v>
      </c>
      <c r="H7233" s="1">
        <v>0.5</v>
      </c>
      <c r="I7233" t="s">
        <v>11</v>
      </c>
      <c r="J72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3" t="s">
        <v>9088</v>
      </c>
    </row>
    <row r="7234" spans="1:14" hidden="1" x14ac:dyDescent="0.25">
      <c r="A7234" t="s">
        <v>8282</v>
      </c>
      <c r="B7234">
        <v>8</v>
      </c>
      <c r="C7234">
        <v>37084835</v>
      </c>
      <c r="D7234" t="s">
        <v>7767</v>
      </c>
      <c r="E7234" t="s">
        <v>9</v>
      </c>
      <c r="F7234" t="s">
        <v>1805</v>
      </c>
      <c r="G7234" s="3">
        <v>39524</v>
      </c>
      <c r="H7234" s="1">
        <v>0.5</v>
      </c>
      <c r="I7234" t="s">
        <v>11</v>
      </c>
      <c r="J72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4" t="s">
        <v>9088</v>
      </c>
    </row>
    <row r="7235" spans="1:14" hidden="1" x14ac:dyDescent="0.25">
      <c r="A7235" t="s">
        <v>8282</v>
      </c>
      <c r="B7235">
        <v>8</v>
      </c>
      <c r="C7235">
        <v>37084836</v>
      </c>
      <c r="D7235" t="s">
        <v>7768</v>
      </c>
      <c r="E7235" t="s">
        <v>9</v>
      </c>
      <c r="F7235" t="s">
        <v>1805</v>
      </c>
      <c r="G7235" s="3">
        <v>39524</v>
      </c>
      <c r="H7235" s="1">
        <v>0.5</v>
      </c>
      <c r="I7235" t="s">
        <v>11</v>
      </c>
      <c r="J72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5" t="s">
        <v>9088</v>
      </c>
    </row>
    <row r="7236" spans="1:14" hidden="1" x14ac:dyDescent="0.25">
      <c r="A7236" t="s">
        <v>8282</v>
      </c>
      <c r="B7236">
        <v>8</v>
      </c>
      <c r="C7236">
        <v>37084837</v>
      </c>
      <c r="D7236" t="s">
        <v>7769</v>
      </c>
      <c r="E7236" t="s">
        <v>9</v>
      </c>
      <c r="F7236" t="s">
        <v>1805</v>
      </c>
      <c r="G7236" s="3">
        <v>39524</v>
      </c>
      <c r="H7236" s="1">
        <v>0.5</v>
      </c>
      <c r="I7236" t="s">
        <v>11</v>
      </c>
      <c r="J72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6" t="s">
        <v>9088</v>
      </c>
    </row>
    <row r="7237" spans="1:14" hidden="1" x14ac:dyDescent="0.25">
      <c r="A7237" t="s">
        <v>8282</v>
      </c>
      <c r="B7237">
        <v>8</v>
      </c>
      <c r="C7237">
        <v>37084838</v>
      </c>
      <c r="D7237" t="s">
        <v>7770</v>
      </c>
      <c r="E7237" t="s">
        <v>9</v>
      </c>
      <c r="F7237" t="s">
        <v>1689</v>
      </c>
      <c r="G7237" s="2" t="s">
        <v>1690</v>
      </c>
      <c r="H7237" t="s">
        <v>1691</v>
      </c>
      <c r="I7237" t="s">
        <v>11</v>
      </c>
      <c r="J72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7" t="s">
        <v>9088</v>
      </c>
    </row>
    <row r="7238" spans="1:14" hidden="1" x14ac:dyDescent="0.25">
      <c r="A7238" t="s">
        <v>8282</v>
      </c>
      <c r="B7238">
        <v>8</v>
      </c>
      <c r="C7238">
        <v>37084839</v>
      </c>
      <c r="D7238" t="s">
        <v>7771</v>
      </c>
      <c r="E7238" t="s">
        <v>9</v>
      </c>
      <c r="F7238" t="s">
        <v>1863</v>
      </c>
      <c r="G7238" s="3">
        <v>40104</v>
      </c>
      <c r="H7238" s="1">
        <v>0.5</v>
      </c>
      <c r="I7238" t="s">
        <v>11</v>
      </c>
      <c r="J72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8" t="s">
        <v>9088</v>
      </c>
    </row>
    <row r="7239" spans="1:14" hidden="1" x14ac:dyDescent="0.25">
      <c r="A7239" t="s">
        <v>8282</v>
      </c>
      <c r="B7239">
        <v>8</v>
      </c>
      <c r="C7239">
        <v>37084840</v>
      </c>
      <c r="D7239" t="s">
        <v>7772</v>
      </c>
      <c r="E7239" t="s">
        <v>9</v>
      </c>
      <c r="F7239" t="s">
        <v>477</v>
      </c>
      <c r="G7239" s="3">
        <v>39435</v>
      </c>
      <c r="H7239" t="s">
        <v>282</v>
      </c>
      <c r="I7239" t="s">
        <v>11</v>
      </c>
      <c r="J72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39" t="s">
        <v>9088</v>
      </c>
    </row>
    <row r="7240" spans="1:14" hidden="1" x14ac:dyDescent="0.25">
      <c r="A7240" t="s">
        <v>8282</v>
      </c>
      <c r="B7240">
        <v>8</v>
      </c>
      <c r="C7240">
        <v>37084841</v>
      </c>
      <c r="D7240" t="s">
        <v>7773</v>
      </c>
      <c r="E7240" t="s">
        <v>9</v>
      </c>
      <c r="F7240" t="s">
        <v>477</v>
      </c>
      <c r="G7240" s="3">
        <v>39435</v>
      </c>
      <c r="H7240" t="s">
        <v>282</v>
      </c>
      <c r="I7240" t="s">
        <v>11</v>
      </c>
      <c r="J72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0" t="s">
        <v>9088</v>
      </c>
    </row>
    <row r="7241" spans="1:14" hidden="1" x14ac:dyDescent="0.25">
      <c r="A7241" t="s">
        <v>8282</v>
      </c>
      <c r="B7241">
        <v>8</v>
      </c>
      <c r="C7241">
        <v>37084842</v>
      </c>
      <c r="D7241" t="s">
        <v>7774</v>
      </c>
      <c r="E7241" t="s">
        <v>9</v>
      </c>
      <c r="F7241" t="s">
        <v>477</v>
      </c>
      <c r="G7241" s="3">
        <v>39435</v>
      </c>
      <c r="H7241" t="s">
        <v>282</v>
      </c>
      <c r="I7241" t="s">
        <v>9</v>
      </c>
      <c r="J72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1" t="s">
        <v>9088</v>
      </c>
    </row>
    <row r="7242" spans="1:14" hidden="1" x14ac:dyDescent="0.25">
      <c r="A7242" t="s">
        <v>8282</v>
      </c>
      <c r="B7242">
        <v>8</v>
      </c>
      <c r="C7242">
        <v>37084843</v>
      </c>
      <c r="D7242" t="s">
        <v>7775</v>
      </c>
      <c r="E7242" t="s">
        <v>9</v>
      </c>
      <c r="F7242" t="s">
        <v>477</v>
      </c>
      <c r="G7242" s="3">
        <v>39435</v>
      </c>
      <c r="H7242" t="s">
        <v>282</v>
      </c>
      <c r="I7242" t="s">
        <v>11</v>
      </c>
      <c r="J72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2" t="s">
        <v>9088</v>
      </c>
    </row>
    <row r="7243" spans="1:14" hidden="1" x14ac:dyDescent="0.25">
      <c r="A7243" t="s">
        <v>8282</v>
      </c>
      <c r="B7243">
        <v>8</v>
      </c>
      <c r="C7243">
        <v>37084850</v>
      </c>
      <c r="D7243" t="s">
        <v>2044</v>
      </c>
      <c r="E7243" t="s">
        <v>9</v>
      </c>
      <c r="F7243" t="s">
        <v>477</v>
      </c>
      <c r="G7243" s="3">
        <v>39435</v>
      </c>
      <c r="H7243" t="s">
        <v>282</v>
      </c>
      <c r="I7243" t="s">
        <v>11</v>
      </c>
      <c r="J72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3" t="s">
        <v>9088</v>
      </c>
    </row>
    <row r="7244" spans="1:14" hidden="1" x14ac:dyDescent="0.25">
      <c r="A7244" t="s">
        <v>8282</v>
      </c>
      <c r="B7244">
        <v>8</v>
      </c>
      <c r="C7244">
        <v>37084851</v>
      </c>
      <c r="D7244" t="s">
        <v>7776</v>
      </c>
      <c r="E7244" t="s">
        <v>9</v>
      </c>
      <c r="F7244" t="s">
        <v>1646</v>
      </c>
      <c r="G7244" s="3">
        <v>37603</v>
      </c>
      <c r="H7244" s="1">
        <v>0.5</v>
      </c>
      <c r="I7244" t="s">
        <v>11</v>
      </c>
      <c r="J72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4" t="s">
        <v>9088</v>
      </c>
    </row>
    <row r="7245" spans="1:14" hidden="1" x14ac:dyDescent="0.25">
      <c r="A7245" t="s">
        <v>8282</v>
      </c>
      <c r="B7245">
        <v>8</v>
      </c>
      <c r="C7245">
        <v>37084852</v>
      </c>
      <c r="D7245" t="s">
        <v>2036</v>
      </c>
      <c r="E7245" t="s">
        <v>9</v>
      </c>
      <c r="F7245" t="s">
        <v>1863</v>
      </c>
      <c r="G7245" s="3">
        <v>40104</v>
      </c>
      <c r="H7245" s="1">
        <v>0.5</v>
      </c>
      <c r="I7245" t="s">
        <v>11</v>
      </c>
      <c r="J72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5" t="s">
        <v>9088</v>
      </c>
    </row>
    <row r="7246" spans="1:14" hidden="1" x14ac:dyDescent="0.25">
      <c r="A7246" t="s">
        <v>8282</v>
      </c>
      <c r="B7246">
        <v>8</v>
      </c>
      <c r="C7246">
        <v>37084853</v>
      </c>
      <c r="D7246" t="s">
        <v>7777</v>
      </c>
      <c r="E7246" t="s">
        <v>9</v>
      </c>
      <c r="F7246" t="s">
        <v>2039</v>
      </c>
      <c r="G7246" s="2" t="s">
        <v>2040</v>
      </c>
      <c r="H7246" s="1">
        <v>0.5</v>
      </c>
      <c r="I7246" t="s">
        <v>11</v>
      </c>
      <c r="J72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6" t="s">
        <v>9088</v>
      </c>
    </row>
    <row r="7247" spans="1:14" hidden="1" x14ac:dyDescent="0.25">
      <c r="A7247" t="s">
        <v>8282</v>
      </c>
      <c r="B7247">
        <v>8</v>
      </c>
      <c r="C7247">
        <v>37084854</v>
      </c>
      <c r="D7247" t="s">
        <v>7778</v>
      </c>
      <c r="E7247" t="s">
        <v>9</v>
      </c>
      <c r="F7247" t="s">
        <v>1646</v>
      </c>
      <c r="G7247" s="3">
        <v>37603</v>
      </c>
      <c r="H7247" s="1">
        <v>0.5</v>
      </c>
      <c r="I7247" t="s">
        <v>11</v>
      </c>
      <c r="J72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7" t="s">
        <v>9088</v>
      </c>
    </row>
    <row r="7248" spans="1:14" hidden="1" x14ac:dyDescent="0.25">
      <c r="A7248" t="s">
        <v>8282</v>
      </c>
      <c r="B7248">
        <v>8</v>
      </c>
      <c r="C7248">
        <v>37084855</v>
      </c>
      <c r="D7248" t="s">
        <v>2046</v>
      </c>
      <c r="E7248" t="s">
        <v>9</v>
      </c>
      <c r="F7248" t="s">
        <v>1848</v>
      </c>
      <c r="G7248" s="2" t="s">
        <v>1849</v>
      </c>
      <c r="H7248" s="1">
        <v>0.5</v>
      </c>
      <c r="I7248" t="s">
        <v>11</v>
      </c>
      <c r="J72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8" t="s">
        <v>9088</v>
      </c>
    </row>
    <row r="7249" spans="1:14" hidden="1" x14ac:dyDescent="0.25">
      <c r="A7249" t="s">
        <v>8282</v>
      </c>
      <c r="B7249">
        <v>8</v>
      </c>
      <c r="C7249">
        <v>37084856</v>
      </c>
      <c r="D7249" t="s">
        <v>2047</v>
      </c>
      <c r="E7249" t="s">
        <v>9</v>
      </c>
      <c r="F7249" t="s">
        <v>1716</v>
      </c>
      <c r="G7249" s="3">
        <v>38429</v>
      </c>
      <c r="H7249" s="1">
        <v>0.5</v>
      </c>
      <c r="I7249" t="s">
        <v>11</v>
      </c>
      <c r="J72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49" t="s">
        <v>9088</v>
      </c>
    </row>
    <row r="7250" spans="1:14" hidden="1" x14ac:dyDescent="0.25">
      <c r="A7250" t="s">
        <v>8282</v>
      </c>
      <c r="B7250">
        <v>8</v>
      </c>
      <c r="C7250">
        <v>37084857</v>
      </c>
      <c r="D7250" t="s">
        <v>7779</v>
      </c>
      <c r="E7250" t="s">
        <v>9</v>
      </c>
      <c r="F7250" t="s">
        <v>1646</v>
      </c>
      <c r="G7250" s="3">
        <v>37603</v>
      </c>
      <c r="H7250" s="1">
        <v>0.5</v>
      </c>
      <c r="I7250" t="s">
        <v>11</v>
      </c>
      <c r="J72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0" t="s">
        <v>9088</v>
      </c>
    </row>
    <row r="7251" spans="1:14" hidden="1" x14ac:dyDescent="0.25">
      <c r="A7251" t="s">
        <v>8282</v>
      </c>
      <c r="B7251">
        <v>8</v>
      </c>
      <c r="C7251">
        <v>37084858</v>
      </c>
      <c r="D7251" t="s">
        <v>7780</v>
      </c>
      <c r="E7251" t="s">
        <v>9</v>
      </c>
      <c r="F7251" t="s">
        <v>1681</v>
      </c>
      <c r="G7251" s="3">
        <v>37395</v>
      </c>
      <c r="H7251" s="1">
        <v>2.0833333333333332E-2</v>
      </c>
      <c r="I7251" t="s">
        <v>11</v>
      </c>
      <c r="J72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1" t="s">
        <v>9088</v>
      </c>
    </row>
    <row r="7252" spans="1:14" hidden="1" x14ac:dyDescent="0.25">
      <c r="A7252" t="s">
        <v>8282</v>
      </c>
      <c r="B7252">
        <v>8</v>
      </c>
      <c r="C7252">
        <v>37084859</v>
      </c>
      <c r="D7252" t="s">
        <v>7781</v>
      </c>
      <c r="E7252" t="s">
        <v>9</v>
      </c>
      <c r="F7252" t="s">
        <v>2048</v>
      </c>
      <c r="G7252" s="2" t="s">
        <v>2049</v>
      </c>
      <c r="H7252" s="1">
        <v>0.5</v>
      </c>
      <c r="I7252" t="s">
        <v>11</v>
      </c>
      <c r="J72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2" t="s">
        <v>9088</v>
      </c>
    </row>
    <row r="7253" spans="1:14" hidden="1" x14ac:dyDescent="0.25">
      <c r="A7253" t="s">
        <v>8282</v>
      </c>
      <c r="B7253">
        <v>8</v>
      </c>
      <c r="C7253">
        <v>37084860</v>
      </c>
      <c r="D7253" t="s">
        <v>2041</v>
      </c>
      <c r="E7253" t="s">
        <v>9</v>
      </c>
      <c r="F7253" t="s">
        <v>1831</v>
      </c>
      <c r="G7253" s="2" t="s">
        <v>1841</v>
      </c>
      <c r="H7253" s="1">
        <v>0.5</v>
      </c>
      <c r="I7253" t="s">
        <v>11</v>
      </c>
      <c r="J72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3" t="s">
        <v>9088</v>
      </c>
    </row>
    <row r="7254" spans="1:14" hidden="1" x14ac:dyDescent="0.25">
      <c r="A7254" t="s">
        <v>8282</v>
      </c>
      <c r="B7254">
        <v>8</v>
      </c>
      <c r="C7254">
        <v>37084861</v>
      </c>
      <c r="D7254" t="s">
        <v>7782</v>
      </c>
      <c r="E7254" t="s">
        <v>9</v>
      </c>
      <c r="F7254" t="s">
        <v>1641</v>
      </c>
      <c r="G7254" s="2" t="s">
        <v>1642</v>
      </c>
      <c r="H7254" s="1">
        <v>0.5</v>
      </c>
      <c r="I7254" t="s">
        <v>11</v>
      </c>
      <c r="J72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4" t="s">
        <v>9088</v>
      </c>
    </row>
    <row r="7255" spans="1:14" hidden="1" x14ac:dyDescent="0.25">
      <c r="A7255" t="s">
        <v>8282</v>
      </c>
      <c r="B7255">
        <v>8</v>
      </c>
      <c r="C7255">
        <v>37084862</v>
      </c>
      <c r="D7255" t="s">
        <v>2051</v>
      </c>
      <c r="E7255" t="s">
        <v>9</v>
      </c>
      <c r="F7255" t="s">
        <v>1646</v>
      </c>
      <c r="G7255" s="3">
        <v>37603</v>
      </c>
      <c r="H7255" s="1">
        <v>0.5</v>
      </c>
      <c r="I7255" t="s">
        <v>11</v>
      </c>
      <c r="J72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5" t="s">
        <v>9088</v>
      </c>
    </row>
    <row r="7256" spans="1:14" hidden="1" x14ac:dyDescent="0.25">
      <c r="A7256" t="s">
        <v>8282</v>
      </c>
      <c r="B7256">
        <v>8</v>
      </c>
      <c r="C7256">
        <v>37084863</v>
      </c>
      <c r="D7256" t="s">
        <v>7783</v>
      </c>
      <c r="E7256" t="s">
        <v>9</v>
      </c>
      <c r="F7256" t="s">
        <v>1681</v>
      </c>
      <c r="G7256" s="3">
        <v>37395</v>
      </c>
      <c r="H7256" s="1">
        <v>2.0833333333333332E-2</v>
      </c>
      <c r="I7256" t="s">
        <v>11</v>
      </c>
      <c r="J72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6" t="s">
        <v>9088</v>
      </c>
    </row>
    <row r="7257" spans="1:14" hidden="1" x14ac:dyDescent="0.25">
      <c r="A7257" t="s">
        <v>8282</v>
      </c>
      <c r="B7257">
        <v>8</v>
      </c>
      <c r="C7257">
        <v>37084864</v>
      </c>
      <c r="D7257" t="s">
        <v>7784</v>
      </c>
      <c r="E7257" t="s">
        <v>9</v>
      </c>
      <c r="F7257" t="s">
        <v>1646</v>
      </c>
      <c r="G7257" s="3">
        <v>37603</v>
      </c>
      <c r="H7257" s="1">
        <v>0.5</v>
      </c>
      <c r="I7257" t="s">
        <v>11</v>
      </c>
      <c r="J72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7" t="s">
        <v>9088</v>
      </c>
    </row>
    <row r="7258" spans="1:14" hidden="1" x14ac:dyDescent="0.25">
      <c r="A7258" t="s">
        <v>8282</v>
      </c>
      <c r="B7258">
        <v>8</v>
      </c>
      <c r="C7258">
        <v>37084865</v>
      </c>
      <c r="D7258" t="s">
        <v>7785</v>
      </c>
      <c r="E7258" t="s">
        <v>9</v>
      </c>
      <c r="F7258" t="s">
        <v>1646</v>
      </c>
      <c r="G7258" s="3">
        <v>37603</v>
      </c>
      <c r="H7258" s="1">
        <v>0.5</v>
      </c>
      <c r="I7258" t="s">
        <v>11</v>
      </c>
      <c r="J72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8" t="s">
        <v>9088</v>
      </c>
    </row>
    <row r="7259" spans="1:14" hidden="1" x14ac:dyDescent="0.25">
      <c r="A7259" t="s">
        <v>8282</v>
      </c>
      <c r="B7259">
        <v>8</v>
      </c>
      <c r="C7259">
        <v>37084866</v>
      </c>
      <c r="D7259" t="s">
        <v>7786</v>
      </c>
      <c r="E7259" t="s">
        <v>9</v>
      </c>
      <c r="F7259" t="s">
        <v>1681</v>
      </c>
      <c r="G7259" s="3">
        <v>37395</v>
      </c>
      <c r="H7259" s="1">
        <v>2.0833333333333332E-2</v>
      </c>
      <c r="I7259" t="s">
        <v>11</v>
      </c>
      <c r="J72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59" t="s">
        <v>9088</v>
      </c>
    </row>
    <row r="7260" spans="1:14" hidden="1" x14ac:dyDescent="0.25">
      <c r="A7260" t="s">
        <v>8282</v>
      </c>
      <c r="B7260">
        <v>8</v>
      </c>
      <c r="C7260">
        <v>37084867</v>
      </c>
      <c r="D7260" t="s">
        <v>7787</v>
      </c>
      <c r="E7260" t="s">
        <v>9</v>
      </c>
      <c r="F7260" t="s">
        <v>2048</v>
      </c>
      <c r="G7260" s="2" t="s">
        <v>2049</v>
      </c>
      <c r="H7260" s="1">
        <v>0.5</v>
      </c>
      <c r="I7260" t="s">
        <v>11</v>
      </c>
      <c r="J72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0" t="s">
        <v>9088</v>
      </c>
    </row>
    <row r="7261" spans="1:14" hidden="1" x14ac:dyDescent="0.25">
      <c r="A7261" t="s">
        <v>8282</v>
      </c>
      <c r="B7261">
        <v>8</v>
      </c>
      <c r="C7261">
        <v>37084868</v>
      </c>
      <c r="D7261" t="s">
        <v>7788</v>
      </c>
      <c r="E7261" t="s">
        <v>9</v>
      </c>
      <c r="F7261" t="s">
        <v>1655</v>
      </c>
      <c r="G7261" s="2" t="s">
        <v>2022</v>
      </c>
      <c r="H7261" s="1">
        <v>0.5</v>
      </c>
      <c r="I7261" t="s">
        <v>11</v>
      </c>
      <c r="J72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1" t="s">
        <v>9088</v>
      </c>
    </row>
    <row r="7262" spans="1:14" hidden="1" x14ac:dyDescent="0.25">
      <c r="A7262" t="s">
        <v>8282</v>
      </c>
      <c r="B7262">
        <v>8</v>
      </c>
      <c r="C7262">
        <v>37084869</v>
      </c>
      <c r="D7262" t="s">
        <v>479</v>
      </c>
      <c r="E7262" t="s">
        <v>9</v>
      </c>
      <c r="F7262" t="s">
        <v>1646</v>
      </c>
      <c r="G7262" s="3">
        <v>37603</v>
      </c>
      <c r="H7262" s="1">
        <v>0.5</v>
      </c>
      <c r="I7262" t="s">
        <v>11</v>
      </c>
      <c r="J72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2" t="s">
        <v>9088</v>
      </c>
    </row>
    <row r="7263" spans="1:14" hidden="1" x14ac:dyDescent="0.25">
      <c r="A7263" t="s">
        <v>8282</v>
      </c>
      <c r="B7263">
        <v>8</v>
      </c>
      <c r="C7263">
        <v>37084870</v>
      </c>
      <c r="D7263" t="s">
        <v>7789</v>
      </c>
      <c r="E7263" t="s">
        <v>9</v>
      </c>
      <c r="F7263" t="s">
        <v>4955</v>
      </c>
      <c r="G7263" s="2" t="s">
        <v>4956</v>
      </c>
      <c r="H7263" s="1">
        <v>0.5</v>
      </c>
      <c r="I7263" t="s">
        <v>11</v>
      </c>
      <c r="J72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3" t="s">
        <v>9088</v>
      </c>
    </row>
    <row r="7264" spans="1:14" hidden="1" x14ac:dyDescent="0.25">
      <c r="A7264" t="s">
        <v>8282</v>
      </c>
      <c r="B7264">
        <v>8</v>
      </c>
      <c r="C7264">
        <v>37084871</v>
      </c>
      <c r="D7264" t="s">
        <v>7790</v>
      </c>
      <c r="E7264" t="s">
        <v>9</v>
      </c>
      <c r="F7264" t="s">
        <v>7546</v>
      </c>
      <c r="G7264" s="2" t="s">
        <v>7547</v>
      </c>
      <c r="H7264" s="1">
        <v>0.5</v>
      </c>
      <c r="I7264" t="s">
        <v>11</v>
      </c>
      <c r="J72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4" t="s">
        <v>9088</v>
      </c>
    </row>
    <row r="7265" spans="1:14" hidden="1" x14ac:dyDescent="0.25">
      <c r="A7265" t="s">
        <v>8282</v>
      </c>
      <c r="B7265">
        <v>8</v>
      </c>
      <c r="C7265">
        <v>37084872</v>
      </c>
      <c r="D7265" t="s">
        <v>7791</v>
      </c>
      <c r="E7265" t="s">
        <v>9</v>
      </c>
      <c r="F7265" t="s">
        <v>3055</v>
      </c>
      <c r="G7265" s="2" t="s">
        <v>3056</v>
      </c>
      <c r="H7265" s="1">
        <v>0.5</v>
      </c>
      <c r="I7265" t="s">
        <v>11</v>
      </c>
      <c r="J72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5" t="s">
        <v>9088</v>
      </c>
    </row>
    <row r="7266" spans="1:14" hidden="1" x14ac:dyDescent="0.25">
      <c r="A7266" t="s">
        <v>8282</v>
      </c>
      <c r="B7266">
        <v>8</v>
      </c>
      <c r="C7266">
        <v>37084873</v>
      </c>
      <c r="D7266" t="s">
        <v>1658</v>
      </c>
      <c r="E7266" t="s">
        <v>9</v>
      </c>
      <c r="F7266" t="s">
        <v>4955</v>
      </c>
      <c r="G7266" s="2" t="s">
        <v>4956</v>
      </c>
      <c r="H7266" s="1">
        <v>0.5</v>
      </c>
      <c r="I7266" t="s">
        <v>11</v>
      </c>
      <c r="J72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6" t="s">
        <v>9088</v>
      </c>
    </row>
    <row r="7267" spans="1:14" hidden="1" x14ac:dyDescent="0.25">
      <c r="A7267" t="s">
        <v>8282</v>
      </c>
      <c r="B7267">
        <v>8</v>
      </c>
      <c r="C7267">
        <v>37084874</v>
      </c>
      <c r="D7267" t="s">
        <v>7792</v>
      </c>
      <c r="E7267" t="s">
        <v>9</v>
      </c>
      <c r="F7267" t="s">
        <v>1681</v>
      </c>
      <c r="G7267" s="3">
        <v>37395</v>
      </c>
      <c r="H7267" s="1">
        <v>2.0833333333333332E-2</v>
      </c>
      <c r="I7267" t="s">
        <v>11</v>
      </c>
      <c r="J72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7" t="s">
        <v>9088</v>
      </c>
    </row>
    <row r="7268" spans="1:14" hidden="1" x14ac:dyDescent="0.25">
      <c r="A7268" t="s">
        <v>8282</v>
      </c>
      <c r="B7268">
        <v>8</v>
      </c>
      <c r="C7268">
        <v>37084875</v>
      </c>
      <c r="D7268" t="s">
        <v>7793</v>
      </c>
      <c r="E7268" t="s">
        <v>9</v>
      </c>
      <c r="F7268" t="s">
        <v>1848</v>
      </c>
      <c r="G7268" s="2" t="s">
        <v>1849</v>
      </c>
      <c r="H7268" s="1">
        <v>0.5</v>
      </c>
      <c r="I7268" t="s">
        <v>11</v>
      </c>
      <c r="J72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8" t="s">
        <v>9088</v>
      </c>
    </row>
    <row r="7269" spans="1:14" hidden="1" x14ac:dyDescent="0.25">
      <c r="A7269" t="s">
        <v>8282</v>
      </c>
      <c r="B7269">
        <v>8</v>
      </c>
      <c r="C7269">
        <v>37084876</v>
      </c>
      <c r="D7269" t="s">
        <v>7794</v>
      </c>
      <c r="E7269" t="s">
        <v>9</v>
      </c>
      <c r="F7269" t="s">
        <v>1681</v>
      </c>
      <c r="G7269" s="3">
        <v>37395</v>
      </c>
      <c r="H7269" s="1">
        <v>2.0833333333333332E-2</v>
      </c>
      <c r="I7269" t="s">
        <v>11</v>
      </c>
      <c r="J72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69" t="s">
        <v>9088</v>
      </c>
    </row>
    <row r="7270" spans="1:14" hidden="1" x14ac:dyDescent="0.25">
      <c r="A7270" t="s">
        <v>8282</v>
      </c>
      <c r="B7270">
        <v>8</v>
      </c>
      <c r="C7270">
        <v>37084877</v>
      </c>
      <c r="D7270" t="s">
        <v>7795</v>
      </c>
      <c r="E7270" t="s">
        <v>9</v>
      </c>
      <c r="F7270" t="s">
        <v>4942</v>
      </c>
      <c r="G7270" s="3">
        <v>37639</v>
      </c>
      <c r="H7270" s="1">
        <v>0.5</v>
      </c>
      <c r="I7270" t="s">
        <v>11</v>
      </c>
      <c r="J72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0" t="s">
        <v>9088</v>
      </c>
    </row>
    <row r="7271" spans="1:14" hidden="1" x14ac:dyDescent="0.25">
      <c r="A7271" t="s">
        <v>8282</v>
      </c>
      <c r="B7271">
        <v>8</v>
      </c>
      <c r="C7271">
        <v>37084878</v>
      </c>
      <c r="D7271" t="s">
        <v>7796</v>
      </c>
      <c r="E7271" t="s">
        <v>9</v>
      </c>
      <c r="F7271" t="s">
        <v>2039</v>
      </c>
      <c r="G7271" s="2" t="s">
        <v>2040</v>
      </c>
      <c r="H7271" s="1">
        <v>0.5</v>
      </c>
      <c r="I7271" t="s">
        <v>11</v>
      </c>
      <c r="J72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1" t="s">
        <v>9088</v>
      </c>
    </row>
    <row r="7272" spans="1:14" hidden="1" x14ac:dyDescent="0.25">
      <c r="A7272" t="s">
        <v>8282</v>
      </c>
      <c r="B7272">
        <v>8</v>
      </c>
      <c r="C7272">
        <v>37084879</v>
      </c>
      <c r="D7272" t="s">
        <v>7797</v>
      </c>
      <c r="E7272" t="s">
        <v>9</v>
      </c>
      <c r="F7272" t="s">
        <v>2066</v>
      </c>
      <c r="G7272" s="3">
        <v>38794</v>
      </c>
      <c r="H7272" s="1">
        <v>0.5</v>
      </c>
      <c r="I7272" t="s">
        <v>11</v>
      </c>
      <c r="J72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2" t="s">
        <v>9088</v>
      </c>
    </row>
    <row r="7273" spans="1:14" hidden="1" x14ac:dyDescent="0.25">
      <c r="A7273" t="s">
        <v>8282</v>
      </c>
      <c r="B7273">
        <v>8</v>
      </c>
      <c r="C7273">
        <v>37084880</v>
      </c>
      <c r="D7273" t="s">
        <v>7798</v>
      </c>
      <c r="E7273" t="s">
        <v>9</v>
      </c>
      <c r="F7273" t="s">
        <v>1724</v>
      </c>
      <c r="G7273" s="3">
        <v>37819</v>
      </c>
      <c r="H7273" s="1">
        <v>0.5</v>
      </c>
      <c r="I7273" t="s">
        <v>11</v>
      </c>
      <c r="J72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3" t="s">
        <v>9088</v>
      </c>
    </row>
    <row r="7274" spans="1:14" hidden="1" x14ac:dyDescent="0.25">
      <c r="A7274" t="s">
        <v>8282</v>
      </c>
      <c r="B7274">
        <v>8</v>
      </c>
      <c r="C7274">
        <v>37084881</v>
      </c>
      <c r="D7274" t="s">
        <v>2065</v>
      </c>
      <c r="E7274" t="s">
        <v>9</v>
      </c>
      <c r="F7274" t="s">
        <v>2066</v>
      </c>
      <c r="G7274" s="3">
        <v>38794</v>
      </c>
      <c r="H7274" s="1">
        <v>0.5</v>
      </c>
      <c r="I7274" t="s">
        <v>11</v>
      </c>
      <c r="J72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4" t="s">
        <v>9088</v>
      </c>
    </row>
    <row r="7275" spans="1:14" hidden="1" x14ac:dyDescent="0.25">
      <c r="A7275" t="s">
        <v>8282</v>
      </c>
      <c r="B7275">
        <v>8</v>
      </c>
      <c r="C7275">
        <v>37084882</v>
      </c>
      <c r="D7275" t="s">
        <v>2067</v>
      </c>
      <c r="E7275" t="s">
        <v>9</v>
      </c>
      <c r="F7275" t="s">
        <v>2066</v>
      </c>
      <c r="G7275" s="3">
        <v>38794</v>
      </c>
      <c r="H7275" s="1">
        <v>0.5</v>
      </c>
      <c r="I7275" t="s">
        <v>11</v>
      </c>
      <c r="J72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5" t="s">
        <v>9088</v>
      </c>
    </row>
    <row r="7276" spans="1:14" hidden="1" x14ac:dyDescent="0.25">
      <c r="A7276" t="s">
        <v>8282</v>
      </c>
      <c r="B7276">
        <v>8</v>
      </c>
      <c r="C7276">
        <v>37084883</v>
      </c>
      <c r="D7276" t="s">
        <v>7799</v>
      </c>
      <c r="E7276" t="s">
        <v>9</v>
      </c>
      <c r="F7276" t="s">
        <v>1863</v>
      </c>
      <c r="G7276" s="3">
        <v>40104</v>
      </c>
      <c r="H7276" s="1">
        <v>0.5</v>
      </c>
      <c r="I7276" t="s">
        <v>11</v>
      </c>
      <c r="J72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6" t="s">
        <v>9088</v>
      </c>
    </row>
    <row r="7277" spans="1:14" hidden="1" x14ac:dyDescent="0.25">
      <c r="A7277" t="s">
        <v>8282</v>
      </c>
      <c r="B7277">
        <v>8</v>
      </c>
      <c r="C7277">
        <v>37084885</v>
      </c>
      <c r="D7277" t="s">
        <v>7800</v>
      </c>
      <c r="E7277" t="s">
        <v>9</v>
      </c>
      <c r="F7277" t="s">
        <v>1677</v>
      </c>
      <c r="G7277" s="2" t="s">
        <v>212</v>
      </c>
      <c r="H7277" s="1">
        <v>0.5</v>
      </c>
      <c r="I7277" t="s">
        <v>11</v>
      </c>
      <c r="J72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7" t="s">
        <v>9088</v>
      </c>
    </row>
    <row r="7278" spans="1:14" hidden="1" x14ac:dyDescent="0.25">
      <c r="A7278" t="s">
        <v>8282</v>
      </c>
      <c r="B7278">
        <v>8</v>
      </c>
      <c r="C7278">
        <v>37084886</v>
      </c>
      <c r="D7278" t="s">
        <v>7801</v>
      </c>
      <c r="E7278" t="s">
        <v>9</v>
      </c>
      <c r="F7278" t="s">
        <v>1659</v>
      </c>
      <c r="G7278" s="2" t="s">
        <v>3063</v>
      </c>
      <c r="H7278" s="1">
        <v>0.5</v>
      </c>
      <c r="I7278" t="s">
        <v>11</v>
      </c>
      <c r="J72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8" t="s">
        <v>9088</v>
      </c>
    </row>
    <row r="7279" spans="1:14" hidden="1" x14ac:dyDescent="0.25">
      <c r="A7279" t="s">
        <v>8282</v>
      </c>
      <c r="B7279">
        <v>8</v>
      </c>
      <c r="C7279">
        <v>37084887</v>
      </c>
      <c r="D7279" t="s">
        <v>7802</v>
      </c>
      <c r="E7279" t="s">
        <v>9</v>
      </c>
      <c r="F7279" t="s">
        <v>1863</v>
      </c>
      <c r="G7279" s="3">
        <v>40104</v>
      </c>
      <c r="H7279" s="1">
        <v>0.5</v>
      </c>
      <c r="I7279" t="s">
        <v>11</v>
      </c>
      <c r="J72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79" t="s">
        <v>9088</v>
      </c>
    </row>
    <row r="7280" spans="1:14" hidden="1" x14ac:dyDescent="0.25">
      <c r="A7280" t="s">
        <v>8282</v>
      </c>
      <c r="B7280">
        <v>8</v>
      </c>
      <c r="C7280">
        <v>37084896</v>
      </c>
      <c r="D7280" t="s">
        <v>1820</v>
      </c>
      <c r="E7280" t="s">
        <v>9</v>
      </c>
      <c r="F7280" t="s">
        <v>3114</v>
      </c>
      <c r="G7280" s="3">
        <v>39371</v>
      </c>
      <c r="H7280" s="1">
        <v>0.5</v>
      </c>
      <c r="I7280" t="s">
        <v>11</v>
      </c>
      <c r="J72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0" t="s">
        <v>9088</v>
      </c>
    </row>
    <row r="7281" spans="1:14" hidden="1" x14ac:dyDescent="0.25">
      <c r="A7281" t="s">
        <v>8282</v>
      </c>
      <c r="B7281">
        <v>8</v>
      </c>
      <c r="C7281">
        <v>37084897</v>
      </c>
      <c r="D7281" t="s">
        <v>1821</v>
      </c>
      <c r="E7281" t="s">
        <v>9</v>
      </c>
      <c r="F7281" t="s">
        <v>1739</v>
      </c>
      <c r="G7281" s="2" t="s">
        <v>1740</v>
      </c>
      <c r="H7281" s="1">
        <v>0.5</v>
      </c>
      <c r="I7281" t="s">
        <v>11</v>
      </c>
      <c r="J72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1" t="s">
        <v>9088</v>
      </c>
    </row>
    <row r="7282" spans="1:14" hidden="1" x14ac:dyDescent="0.25">
      <c r="A7282" t="s">
        <v>8282</v>
      </c>
      <c r="B7282">
        <v>8</v>
      </c>
      <c r="C7282">
        <v>37084898</v>
      </c>
      <c r="D7282" t="s">
        <v>1822</v>
      </c>
      <c r="E7282" t="s">
        <v>9</v>
      </c>
      <c r="F7282" t="s">
        <v>7803</v>
      </c>
      <c r="G7282" s="3">
        <v>38458</v>
      </c>
      <c r="H7282" s="1">
        <v>0.5</v>
      </c>
      <c r="I7282" t="s">
        <v>11</v>
      </c>
      <c r="J72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2" t="s">
        <v>9088</v>
      </c>
    </row>
    <row r="7283" spans="1:14" hidden="1" x14ac:dyDescent="0.25">
      <c r="A7283" t="s">
        <v>8282</v>
      </c>
      <c r="B7283">
        <v>8</v>
      </c>
      <c r="C7283">
        <v>37084899</v>
      </c>
      <c r="D7283" t="s">
        <v>7804</v>
      </c>
      <c r="E7283" t="s">
        <v>9</v>
      </c>
      <c r="F7283" t="s">
        <v>7803</v>
      </c>
      <c r="G7283" s="3">
        <v>38458</v>
      </c>
      <c r="H7283" s="1">
        <v>0.5</v>
      </c>
      <c r="I7283" t="s">
        <v>11</v>
      </c>
      <c r="J72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3" t="s">
        <v>9088</v>
      </c>
    </row>
    <row r="7284" spans="1:14" hidden="1" x14ac:dyDescent="0.25">
      <c r="A7284" t="s">
        <v>8282</v>
      </c>
      <c r="B7284">
        <v>8</v>
      </c>
      <c r="C7284">
        <v>37084900</v>
      </c>
      <c r="D7284" t="s">
        <v>7805</v>
      </c>
      <c r="E7284" t="s">
        <v>9</v>
      </c>
      <c r="F7284" t="s">
        <v>7806</v>
      </c>
      <c r="G7284" s="2" t="s">
        <v>7807</v>
      </c>
      <c r="H7284" s="1">
        <v>0.5</v>
      </c>
      <c r="I7284" t="s">
        <v>11</v>
      </c>
      <c r="J72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4" t="s">
        <v>9088</v>
      </c>
    </row>
    <row r="7285" spans="1:14" hidden="1" x14ac:dyDescent="0.25">
      <c r="A7285" t="s">
        <v>8282</v>
      </c>
      <c r="B7285">
        <v>8</v>
      </c>
      <c r="C7285">
        <v>37084901</v>
      </c>
      <c r="D7285" t="s">
        <v>7808</v>
      </c>
      <c r="E7285" t="s">
        <v>9</v>
      </c>
      <c r="F7285" t="s">
        <v>1722</v>
      </c>
      <c r="G7285" s="2" t="s">
        <v>169</v>
      </c>
      <c r="H7285" s="1">
        <v>0.5</v>
      </c>
      <c r="I7285" t="s">
        <v>11</v>
      </c>
      <c r="J72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5" t="s">
        <v>9088</v>
      </c>
    </row>
    <row r="7286" spans="1:14" hidden="1" x14ac:dyDescent="0.25">
      <c r="A7286" t="s">
        <v>8282</v>
      </c>
      <c r="B7286">
        <v>8</v>
      </c>
      <c r="C7286">
        <v>37084902</v>
      </c>
      <c r="D7286" t="s">
        <v>7809</v>
      </c>
      <c r="E7286" t="s">
        <v>9</v>
      </c>
      <c r="F7286" t="s">
        <v>1722</v>
      </c>
      <c r="G7286" s="2" t="s">
        <v>169</v>
      </c>
      <c r="H7286" s="1">
        <v>0.5</v>
      </c>
      <c r="I7286" t="s">
        <v>11</v>
      </c>
      <c r="J72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6" t="s">
        <v>9088</v>
      </c>
    </row>
    <row r="7287" spans="1:14" hidden="1" x14ac:dyDescent="0.25">
      <c r="A7287" t="s">
        <v>8282</v>
      </c>
      <c r="B7287">
        <v>8</v>
      </c>
      <c r="C7287">
        <v>37084903</v>
      </c>
      <c r="D7287" t="s">
        <v>1811</v>
      </c>
      <c r="E7287" t="s">
        <v>9</v>
      </c>
      <c r="F7287" t="s">
        <v>477</v>
      </c>
      <c r="G7287" s="3">
        <v>39435</v>
      </c>
      <c r="H7287" t="s">
        <v>282</v>
      </c>
      <c r="I7287" t="s">
        <v>11</v>
      </c>
      <c r="J72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7" t="s">
        <v>9088</v>
      </c>
    </row>
    <row r="7288" spans="1:14" hidden="1" x14ac:dyDescent="0.25">
      <c r="A7288" t="s">
        <v>8282</v>
      </c>
      <c r="B7288">
        <v>8</v>
      </c>
      <c r="C7288">
        <v>37084904</v>
      </c>
      <c r="D7288" t="s">
        <v>7810</v>
      </c>
      <c r="E7288" t="s">
        <v>9</v>
      </c>
      <c r="F7288" t="s">
        <v>1739</v>
      </c>
      <c r="G7288" s="2" t="s">
        <v>1740</v>
      </c>
      <c r="H7288" s="1">
        <v>0.5</v>
      </c>
      <c r="I7288" t="s">
        <v>11</v>
      </c>
      <c r="J72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8" t="s">
        <v>9088</v>
      </c>
    </row>
    <row r="7289" spans="1:14" hidden="1" x14ac:dyDescent="0.25">
      <c r="A7289" t="s">
        <v>8282</v>
      </c>
      <c r="B7289">
        <v>8</v>
      </c>
      <c r="C7289">
        <v>37084905</v>
      </c>
      <c r="D7289" t="s">
        <v>1812</v>
      </c>
      <c r="E7289" t="s">
        <v>9</v>
      </c>
      <c r="F7289" t="s">
        <v>477</v>
      </c>
      <c r="G7289" s="3">
        <v>39435</v>
      </c>
      <c r="H7289" t="s">
        <v>282</v>
      </c>
      <c r="I7289" t="s">
        <v>11</v>
      </c>
      <c r="J72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89" t="s">
        <v>9088</v>
      </c>
    </row>
    <row r="7290" spans="1:14" hidden="1" x14ac:dyDescent="0.25">
      <c r="A7290" t="s">
        <v>8282</v>
      </c>
      <c r="B7290">
        <v>8</v>
      </c>
      <c r="C7290">
        <v>37084906</v>
      </c>
      <c r="D7290" t="s">
        <v>7811</v>
      </c>
      <c r="E7290" t="s">
        <v>9</v>
      </c>
      <c r="F7290" t="s">
        <v>1739</v>
      </c>
      <c r="G7290" s="2" t="s">
        <v>1740</v>
      </c>
      <c r="H7290" s="1">
        <v>0.5</v>
      </c>
      <c r="I7290" t="s">
        <v>11</v>
      </c>
      <c r="J72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0" t="s">
        <v>9088</v>
      </c>
    </row>
    <row r="7291" spans="1:14" hidden="1" x14ac:dyDescent="0.25">
      <c r="A7291" t="s">
        <v>8282</v>
      </c>
      <c r="B7291">
        <v>8</v>
      </c>
      <c r="C7291">
        <v>37084907</v>
      </c>
      <c r="D7291" t="s">
        <v>7812</v>
      </c>
      <c r="E7291" t="s">
        <v>9</v>
      </c>
      <c r="F7291" t="s">
        <v>1848</v>
      </c>
      <c r="G7291" s="2" t="s">
        <v>1849</v>
      </c>
      <c r="H7291" s="1">
        <v>0.5</v>
      </c>
      <c r="I7291" t="s">
        <v>11</v>
      </c>
      <c r="J72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1" t="s">
        <v>9088</v>
      </c>
    </row>
    <row r="7292" spans="1:14" hidden="1" x14ac:dyDescent="0.25">
      <c r="A7292" t="s">
        <v>8282</v>
      </c>
      <c r="B7292">
        <v>8</v>
      </c>
      <c r="C7292">
        <v>37084908</v>
      </c>
      <c r="D7292" t="s">
        <v>7813</v>
      </c>
      <c r="E7292" t="s">
        <v>9</v>
      </c>
      <c r="F7292" t="s">
        <v>477</v>
      </c>
      <c r="G7292" s="3">
        <v>39435</v>
      </c>
      <c r="H7292" t="s">
        <v>282</v>
      </c>
      <c r="I7292" t="s">
        <v>11</v>
      </c>
      <c r="J72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2" t="s">
        <v>9088</v>
      </c>
    </row>
    <row r="7293" spans="1:14" hidden="1" x14ac:dyDescent="0.25">
      <c r="A7293" t="s">
        <v>8282</v>
      </c>
      <c r="B7293">
        <v>8</v>
      </c>
      <c r="C7293">
        <v>37084909</v>
      </c>
      <c r="D7293" t="s">
        <v>7814</v>
      </c>
      <c r="E7293" t="s">
        <v>9</v>
      </c>
      <c r="F7293" t="s">
        <v>477</v>
      </c>
      <c r="G7293" s="3">
        <v>39435</v>
      </c>
      <c r="H7293" t="s">
        <v>282</v>
      </c>
      <c r="I7293" t="s">
        <v>11</v>
      </c>
      <c r="J72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3" t="s">
        <v>9088</v>
      </c>
    </row>
    <row r="7294" spans="1:14" hidden="1" x14ac:dyDescent="0.25">
      <c r="A7294" t="s">
        <v>8282</v>
      </c>
      <c r="B7294">
        <v>8</v>
      </c>
      <c r="C7294">
        <v>37084910</v>
      </c>
      <c r="D7294" t="s">
        <v>7815</v>
      </c>
      <c r="E7294" t="s">
        <v>9</v>
      </c>
      <c r="F7294" t="s">
        <v>1694</v>
      </c>
      <c r="G7294" s="3">
        <v>38219</v>
      </c>
      <c r="H7294" t="s">
        <v>57</v>
      </c>
      <c r="I7294" t="s">
        <v>11</v>
      </c>
      <c r="J72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4" t="s">
        <v>9088</v>
      </c>
    </row>
    <row r="7295" spans="1:14" hidden="1" x14ac:dyDescent="0.25">
      <c r="A7295" t="s">
        <v>8282</v>
      </c>
      <c r="B7295">
        <v>8</v>
      </c>
      <c r="C7295">
        <v>37084911</v>
      </c>
      <c r="D7295" t="s">
        <v>7816</v>
      </c>
      <c r="E7295" t="s">
        <v>9</v>
      </c>
      <c r="F7295" t="s">
        <v>1816</v>
      </c>
      <c r="G7295" s="2" t="s">
        <v>1817</v>
      </c>
      <c r="H7295" s="1">
        <v>0.5</v>
      </c>
      <c r="I7295" t="s">
        <v>11</v>
      </c>
      <c r="J72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5" t="s">
        <v>9088</v>
      </c>
    </row>
    <row r="7296" spans="1:14" hidden="1" x14ac:dyDescent="0.25">
      <c r="A7296" t="s">
        <v>8282</v>
      </c>
      <c r="B7296">
        <v>8</v>
      </c>
      <c r="C7296">
        <v>37084912</v>
      </c>
      <c r="D7296" t="s">
        <v>7817</v>
      </c>
      <c r="E7296" t="s">
        <v>9</v>
      </c>
      <c r="F7296" t="s">
        <v>4737</v>
      </c>
      <c r="G7296" s="2" t="s">
        <v>4738</v>
      </c>
      <c r="H7296" s="1">
        <v>0.5</v>
      </c>
      <c r="I7296" t="s">
        <v>11</v>
      </c>
      <c r="J72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6" t="s">
        <v>9088</v>
      </c>
    </row>
    <row r="7297" spans="1:14" hidden="1" x14ac:dyDescent="0.25">
      <c r="A7297" t="s">
        <v>8282</v>
      </c>
      <c r="B7297">
        <v>8</v>
      </c>
      <c r="C7297">
        <v>37084913</v>
      </c>
      <c r="D7297" t="s">
        <v>7818</v>
      </c>
      <c r="E7297" t="s">
        <v>9</v>
      </c>
      <c r="F7297" t="s">
        <v>1826</v>
      </c>
      <c r="G7297" s="3">
        <v>38126</v>
      </c>
      <c r="H7297" t="s">
        <v>653</v>
      </c>
      <c r="I7297" t="s">
        <v>11</v>
      </c>
      <c r="J72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7" t="s">
        <v>9088</v>
      </c>
    </row>
    <row r="7298" spans="1:14" hidden="1" x14ac:dyDescent="0.25">
      <c r="A7298" t="s">
        <v>8282</v>
      </c>
      <c r="B7298">
        <v>8</v>
      </c>
      <c r="C7298">
        <v>37084914</v>
      </c>
      <c r="D7298" t="s">
        <v>7819</v>
      </c>
      <c r="E7298" t="s">
        <v>9</v>
      </c>
      <c r="F7298" t="s">
        <v>1722</v>
      </c>
      <c r="G7298" s="2" t="s">
        <v>169</v>
      </c>
      <c r="H7298" s="1">
        <v>0.5</v>
      </c>
      <c r="I7298" t="s">
        <v>11</v>
      </c>
      <c r="J72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8" t="s">
        <v>9088</v>
      </c>
    </row>
    <row r="7299" spans="1:14" hidden="1" x14ac:dyDescent="0.25">
      <c r="A7299" t="s">
        <v>8282</v>
      </c>
      <c r="B7299">
        <v>8</v>
      </c>
      <c r="C7299">
        <v>37084915</v>
      </c>
      <c r="D7299" t="s">
        <v>7820</v>
      </c>
      <c r="E7299" t="s">
        <v>9</v>
      </c>
      <c r="F7299" t="s">
        <v>7803</v>
      </c>
      <c r="G7299" s="3">
        <v>38458</v>
      </c>
      <c r="H7299" s="1">
        <v>0.5</v>
      </c>
      <c r="I7299" t="s">
        <v>11</v>
      </c>
      <c r="J72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2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299" t="s">
        <v>9088</v>
      </c>
    </row>
    <row r="7300" spans="1:14" hidden="1" x14ac:dyDescent="0.25">
      <c r="A7300" t="s">
        <v>8282</v>
      </c>
      <c r="B7300">
        <v>8</v>
      </c>
      <c r="C7300">
        <v>37084916</v>
      </c>
      <c r="D7300" t="s">
        <v>7821</v>
      </c>
      <c r="E7300" t="s">
        <v>9</v>
      </c>
      <c r="F7300" t="s">
        <v>1685</v>
      </c>
      <c r="G7300" s="2" t="s">
        <v>140</v>
      </c>
      <c r="H7300" s="1">
        <v>0.95833333333333337</v>
      </c>
      <c r="I7300" t="s">
        <v>11</v>
      </c>
      <c r="J73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0" t="s">
        <v>9088</v>
      </c>
    </row>
    <row r="7301" spans="1:14" hidden="1" x14ac:dyDescent="0.25">
      <c r="A7301" t="s">
        <v>8282</v>
      </c>
      <c r="B7301">
        <v>8</v>
      </c>
      <c r="C7301">
        <v>37084917</v>
      </c>
      <c r="D7301" t="s">
        <v>7822</v>
      </c>
      <c r="E7301" t="s">
        <v>9</v>
      </c>
      <c r="F7301" t="s">
        <v>1722</v>
      </c>
      <c r="G7301" s="2" t="s">
        <v>169</v>
      </c>
      <c r="H7301" s="1">
        <v>0.5</v>
      </c>
      <c r="I7301" t="s">
        <v>11</v>
      </c>
      <c r="J73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1" t="s">
        <v>9088</v>
      </c>
    </row>
    <row r="7302" spans="1:14" hidden="1" x14ac:dyDescent="0.25">
      <c r="A7302" t="s">
        <v>8282</v>
      </c>
      <c r="B7302">
        <v>8</v>
      </c>
      <c r="C7302">
        <v>37084918</v>
      </c>
      <c r="D7302" t="s">
        <v>7823</v>
      </c>
      <c r="E7302" t="s">
        <v>9</v>
      </c>
      <c r="F7302" t="s">
        <v>1659</v>
      </c>
      <c r="G7302" s="2" t="s">
        <v>3063</v>
      </c>
      <c r="H7302" s="1">
        <v>0.5</v>
      </c>
      <c r="I7302" t="s">
        <v>11</v>
      </c>
      <c r="J73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2" t="s">
        <v>9088</v>
      </c>
    </row>
    <row r="7303" spans="1:14" hidden="1" x14ac:dyDescent="0.25">
      <c r="A7303" t="s">
        <v>8282</v>
      </c>
      <c r="B7303">
        <v>8</v>
      </c>
      <c r="C7303">
        <v>37084919</v>
      </c>
      <c r="D7303" t="s">
        <v>7824</v>
      </c>
      <c r="E7303" t="s">
        <v>9</v>
      </c>
      <c r="F7303" t="s">
        <v>7803</v>
      </c>
      <c r="G7303" s="3">
        <v>38458</v>
      </c>
      <c r="H7303" s="1">
        <v>0.5</v>
      </c>
      <c r="I7303" t="s">
        <v>11</v>
      </c>
      <c r="J73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3" t="s">
        <v>9088</v>
      </c>
    </row>
    <row r="7304" spans="1:14" hidden="1" x14ac:dyDescent="0.25">
      <c r="A7304" t="s">
        <v>8282</v>
      </c>
      <c r="B7304">
        <v>8</v>
      </c>
      <c r="C7304">
        <v>37084920</v>
      </c>
      <c r="D7304" t="s">
        <v>7825</v>
      </c>
      <c r="E7304" t="s">
        <v>9</v>
      </c>
      <c r="F7304" t="s">
        <v>7806</v>
      </c>
      <c r="G7304" s="2" t="s">
        <v>7807</v>
      </c>
      <c r="H7304" s="1">
        <v>0.5</v>
      </c>
      <c r="I7304" t="s">
        <v>11</v>
      </c>
      <c r="J73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4" t="s">
        <v>9088</v>
      </c>
    </row>
    <row r="7305" spans="1:14" hidden="1" x14ac:dyDescent="0.25">
      <c r="A7305" t="s">
        <v>8282</v>
      </c>
      <c r="B7305">
        <v>8</v>
      </c>
      <c r="C7305">
        <v>37084921</v>
      </c>
      <c r="D7305" t="s">
        <v>7826</v>
      </c>
      <c r="E7305" t="s">
        <v>9</v>
      </c>
      <c r="F7305" t="s">
        <v>1805</v>
      </c>
      <c r="G7305" s="3">
        <v>39524</v>
      </c>
      <c r="H7305" s="1">
        <v>0.5</v>
      </c>
      <c r="I7305" t="s">
        <v>11</v>
      </c>
      <c r="J73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5" t="s">
        <v>9088</v>
      </c>
    </row>
    <row r="7306" spans="1:14" hidden="1" x14ac:dyDescent="0.25">
      <c r="A7306" t="s">
        <v>8282</v>
      </c>
      <c r="B7306">
        <v>8</v>
      </c>
      <c r="C7306">
        <v>37084922</v>
      </c>
      <c r="D7306" t="s">
        <v>7827</v>
      </c>
      <c r="E7306" t="s">
        <v>9</v>
      </c>
      <c r="F7306" t="s">
        <v>1848</v>
      </c>
      <c r="G7306" s="2" t="s">
        <v>1849</v>
      </c>
      <c r="H7306" s="1">
        <v>0.5</v>
      </c>
      <c r="I7306" t="s">
        <v>11</v>
      </c>
      <c r="J73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6" t="s">
        <v>9088</v>
      </c>
    </row>
    <row r="7307" spans="1:14" hidden="1" x14ac:dyDescent="0.25">
      <c r="A7307" t="s">
        <v>8282</v>
      </c>
      <c r="B7307">
        <v>8</v>
      </c>
      <c r="C7307">
        <v>37084923</v>
      </c>
      <c r="D7307" t="s">
        <v>7828</v>
      </c>
      <c r="E7307" t="s">
        <v>9</v>
      </c>
      <c r="F7307" t="s">
        <v>1685</v>
      </c>
      <c r="G7307" s="2" t="s">
        <v>140</v>
      </c>
      <c r="H7307" s="1">
        <v>0.95833333333333337</v>
      </c>
      <c r="I7307" t="s">
        <v>11</v>
      </c>
      <c r="J73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7" t="s">
        <v>9088</v>
      </c>
    </row>
    <row r="7308" spans="1:14" hidden="1" x14ac:dyDescent="0.25">
      <c r="A7308" t="s">
        <v>8282</v>
      </c>
      <c r="B7308">
        <v>8</v>
      </c>
      <c r="C7308">
        <v>37084924</v>
      </c>
      <c r="D7308" t="s">
        <v>7829</v>
      </c>
      <c r="E7308" t="s">
        <v>9</v>
      </c>
      <c r="F7308" t="s">
        <v>1805</v>
      </c>
      <c r="G7308" s="3">
        <v>39524</v>
      </c>
      <c r="H7308" s="1">
        <v>0.5</v>
      </c>
      <c r="I7308" t="s">
        <v>11</v>
      </c>
      <c r="J73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8" t="s">
        <v>9088</v>
      </c>
    </row>
    <row r="7309" spans="1:14" hidden="1" x14ac:dyDescent="0.25">
      <c r="A7309" t="s">
        <v>8282</v>
      </c>
      <c r="B7309">
        <v>8</v>
      </c>
      <c r="C7309">
        <v>37084925</v>
      </c>
      <c r="D7309" t="s">
        <v>7830</v>
      </c>
      <c r="E7309" t="s">
        <v>9</v>
      </c>
      <c r="F7309" t="s">
        <v>1685</v>
      </c>
      <c r="G7309" s="2" t="s">
        <v>140</v>
      </c>
      <c r="H7309" s="1">
        <v>0.95833333333333337</v>
      </c>
      <c r="I7309" t="s">
        <v>11</v>
      </c>
      <c r="J73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09" t="s">
        <v>9088</v>
      </c>
    </row>
    <row r="7310" spans="1:14" hidden="1" x14ac:dyDescent="0.25">
      <c r="A7310" t="s">
        <v>8282</v>
      </c>
      <c r="B7310">
        <v>8</v>
      </c>
      <c r="C7310">
        <v>37084926</v>
      </c>
      <c r="D7310" t="s">
        <v>7831</v>
      </c>
      <c r="E7310" t="s">
        <v>9</v>
      </c>
      <c r="F7310" t="s">
        <v>7832</v>
      </c>
      <c r="G7310" s="2" t="s">
        <v>7833</v>
      </c>
      <c r="H7310" s="1">
        <v>0.5</v>
      </c>
      <c r="I7310" t="s">
        <v>11</v>
      </c>
      <c r="J73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0" t="s">
        <v>9088</v>
      </c>
    </row>
    <row r="7311" spans="1:14" hidden="1" x14ac:dyDescent="0.25">
      <c r="A7311" t="s">
        <v>8282</v>
      </c>
      <c r="B7311">
        <v>8</v>
      </c>
      <c r="C7311">
        <v>37084927</v>
      </c>
      <c r="D7311" t="s">
        <v>7834</v>
      </c>
      <c r="E7311" t="s">
        <v>9</v>
      </c>
      <c r="F7311" t="s">
        <v>7644</v>
      </c>
      <c r="G7311" s="2" t="s">
        <v>4501</v>
      </c>
      <c r="H7311" s="1">
        <v>0.5</v>
      </c>
      <c r="I7311" t="s">
        <v>11</v>
      </c>
      <c r="J73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1" t="s">
        <v>9088</v>
      </c>
    </row>
    <row r="7312" spans="1:14" hidden="1" x14ac:dyDescent="0.25">
      <c r="A7312" t="s">
        <v>8282</v>
      </c>
      <c r="B7312">
        <v>8</v>
      </c>
      <c r="C7312">
        <v>37084928</v>
      </c>
      <c r="D7312" t="s">
        <v>7835</v>
      </c>
      <c r="E7312" t="s">
        <v>9</v>
      </c>
      <c r="F7312" t="s">
        <v>1848</v>
      </c>
      <c r="G7312" s="2" t="s">
        <v>1849</v>
      </c>
      <c r="H7312" s="1">
        <v>0.5</v>
      </c>
      <c r="I7312" t="s">
        <v>11</v>
      </c>
      <c r="J73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2" t="s">
        <v>9088</v>
      </c>
    </row>
    <row r="7313" spans="1:14" hidden="1" x14ac:dyDescent="0.25">
      <c r="A7313" t="s">
        <v>8282</v>
      </c>
      <c r="B7313">
        <v>8</v>
      </c>
      <c r="C7313">
        <v>37084929</v>
      </c>
      <c r="D7313" t="s">
        <v>7836</v>
      </c>
      <c r="E7313" t="s">
        <v>9</v>
      </c>
      <c r="F7313" t="s">
        <v>7806</v>
      </c>
      <c r="G7313" s="2" t="s">
        <v>7807</v>
      </c>
      <c r="H7313" s="1">
        <v>0.5</v>
      </c>
      <c r="I7313" t="s">
        <v>11</v>
      </c>
      <c r="J73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3" t="s">
        <v>9088</v>
      </c>
    </row>
    <row r="7314" spans="1:14" hidden="1" x14ac:dyDescent="0.25">
      <c r="A7314" t="s">
        <v>8282</v>
      </c>
      <c r="B7314">
        <v>8</v>
      </c>
      <c r="C7314">
        <v>37084930</v>
      </c>
      <c r="D7314" t="s">
        <v>1830</v>
      </c>
      <c r="E7314" t="s">
        <v>9</v>
      </c>
      <c r="F7314" t="s">
        <v>1659</v>
      </c>
      <c r="G7314" s="2" t="s">
        <v>3063</v>
      </c>
      <c r="H7314" s="1">
        <v>0.5</v>
      </c>
      <c r="I7314" t="s">
        <v>11</v>
      </c>
      <c r="J73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4" t="s">
        <v>9088</v>
      </c>
    </row>
    <row r="7315" spans="1:14" hidden="1" x14ac:dyDescent="0.25">
      <c r="A7315" t="s">
        <v>8282</v>
      </c>
      <c r="B7315">
        <v>8</v>
      </c>
      <c r="C7315">
        <v>37084931</v>
      </c>
      <c r="D7315" t="s">
        <v>7837</v>
      </c>
      <c r="E7315" t="s">
        <v>9</v>
      </c>
      <c r="F7315" t="s">
        <v>1722</v>
      </c>
      <c r="G7315" s="2" t="s">
        <v>169</v>
      </c>
      <c r="H7315" s="1">
        <v>0.5</v>
      </c>
      <c r="I7315" t="s">
        <v>11</v>
      </c>
      <c r="J73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5" t="s">
        <v>9088</v>
      </c>
    </row>
    <row r="7316" spans="1:14" hidden="1" x14ac:dyDescent="0.25">
      <c r="A7316" t="s">
        <v>8282</v>
      </c>
      <c r="B7316">
        <v>8</v>
      </c>
      <c r="C7316">
        <v>37084932</v>
      </c>
      <c r="D7316" t="s">
        <v>7838</v>
      </c>
      <c r="E7316" t="s">
        <v>9</v>
      </c>
      <c r="F7316" t="s">
        <v>1681</v>
      </c>
      <c r="G7316" s="3">
        <v>37395</v>
      </c>
      <c r="H7316" s="1">
        <v>2.0833333333333332E-2</v>
      </c>
      <c r="I7316" t="s">
        <v>11</v>
      </c>
      <c r="J73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6" t="s">
        <v>9088</v>
      </c>
    </row>
    <row r="7317" spans="1:14" hidden="1" x14ac:dyDescent="0.25">
      <c r="A7317" t="s">
        <v>8282</v>
      </c>
      <c r="B7317">
        <v>8</v>
      </c>
      <c r="C7317">
        <v>37084933</v>
      </c>
      <c r="D7317" t="s">
        <v>7839</v>
      </c>
      <c r="E7317" t="s">
        <v>9</v>
      </c>
      <c r="F7317" t="s">
        <v>1681</v>
      </c>
      <c r="G7317" s="3">
        <v>37395</v>
      </c>
      <c r="H7317" s="1">
        <v>2.0833333333333332E-2</v>
      </c>
      <c r="I7317" t="s">
        <v>11</v>
      </c>
      <c r="J73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7" t="s">
        <v>9088</v>
      </c>
    </row>
    <row r="7318" spans="1:14" hidden="1" x14ac:dyDescent="0.25">
      <c r="A7318" t="s">
        <v>8282</v>
      </c>
      <c r="B7318">
        <v>8</v>
      </c>
      <c r="C7318">
        <v>37084934</v>
      </c>
      <c r="D7318" t="s">
        <v>7840</v>
      </c>
      <c r="E7318" t="s">
        <v>9</v>
      </c>
      <c r="F7318" t="s">
        <v>1681</v>
      </c>
      <c r="G7318" s="3">
        <v>37395</v>
      </c>
      <c r="H7318" s="1">
        <v>2.0833333333333332E-2</v>
      </c>
      <c r="I7318" t="s">
        <v>11</v>
      </c>
      <c r="J73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8" t="s">
        <v>9088</v>
      </c>
    </row>
    <row r="7319" spans="1:14" hidden="1" x14ac:dyDescent="0.25">
      <c r="A7319" t="s">
        <v>8282</v>
      </c>
      <c r="B7319">
        <v>8</v>
      </c>
      <c r="C7319">
        <v>37084935</v>
      </c>
      <c r="D7319" t="s">
        <v>7841</v>
      </c>
      <c r="E7319" t="s">
        <v>9</v>
      </c>
      <c r="F7319" t="s">
        <v>477</v>
      </c>
      <c r="G7319" s="3">
        <v>39435</v>
      </c>
      <c r="H7319" t="s">
        <v>282</v>
      </c>
      <c r="I7319" t="s">
        <v>11</v>
      </c>
      <c r="J73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19" t="s">
        <v>9088</v>
      </c>
    </row>
    <row r="7320" spans="1:14" hidden="1" x14ac:dyDescent="0.25">
      <c r="A7320" t="s">
        <v>8282</v>
      </c>
      <c r="B7320">
        <v>8</v>
      </c>
      <c r="C7320">
        <v>37084936</v>
      </c>
      <c r="D7320" t="s">
        <v>7842</v>
      </c>
      <c r="E7320" t="s">
        <v>9</v>
      </c>
      <c r="F7320" t="s">
        <v>1681</v>
      </c>
      <c r="G7320" s="3">
        <v>37395</v>
      </c>
      <c r="H7320" s="1">
        <v>2.0833333333333332E-2</v>
      </c>
      <c r="I7320" t="s">
        <v>11</v>
      </c>
      <c r="J73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0" t="s">
        <v>9088</v>
      </c>
    </row>
    <row r="7321" spans="1:14" hidden="1" x14ac:dyDescent="0.25">
      <c r="A7321" t="s">
        <v>8282</v>
      </c>
      <c r="B7321">
        <v>8</v>
      </c>
      <c r="C7321">
        <v>37084937</v>
      </c>
      <c r="D7321" t="s">
        <v>7843</v>
      </c>
      <c r="E7321" t="s">
        <v>9</v>
      </c>
      <c r="F7321" t="s">
        <v>1848</v>
      </c>
      <c r="G7321" s="2" t="s">
        <v>1849</v>
      </c>
      <c r="H7321" s="1">
        <v>0.5</v>
      </c>
      <c r="I7321" t="s">
        <v>11</v>
      </c>
      <c r="J73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1" t="s">
        <v>9088</v>
      </c>
    </row>
    <row r="7322" spans="1:14" hidden="1" x14ac:dyDescent="0.25">
      <c r="A7322" t="s">
        <v>8282</v>
      </c>
      <c r="B7322">
        <v>8</v>
      </c>
      <c r="C7322">
        <v>37084938</v>
      </c>
      <c r="D7322" t="s">
        <v>7844</v>
      </c>
      <c r="E7322" t="s">
        <v>9</v>
      </c>
      <c r="F7322" t="s">
        <v>1681</v>
      </c>
      <c r="G7322" s="3">
        <v>37395</v>
      </c>
      <c r="H7322" s="1">
        <v>2.0833333333333332E-2</v>
      </c>
      <c r="I7322" t="s">
        <v>11</v>
      </c>
      <c r="J73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2" t="s">
        <v>9088</v>
      </c>
    </row>
    <row r="7323" spans="1:14" hidden="1" x14ac:dyDescent="0.25">
      <c r="A7323" t="s">
        <v>8282</v>
      </c>
      <c r="B7323">
        <v>8</v>
      </c>
      <c r="C7323">
        <v>37084939</v>
      </c>
      <c r="D7323" t="s">
        <v>7845</v>
      </c>
      <c r="E7323" t="s">
        <v>9</v>
      </c>
      <c r="F7323" t="s">
        <v>1681</v>
      </c>
      <c r="G7323" s="3">
        <v>37395</v>
      </c>
      <c r="H7323" s="1">
        <v>2.0833333333333332E-2</v>
      </c>
      <c r="I7323" t="s">
        <v>11</v>
      </c>
      <c r="J73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3" t="s">
        <v>9088</v>
      </c>
    </row>
    <row r="7324" spans="1:14" hidden="1" x14ac:dyDescent="0.25">
      <c r="A7324" t="s">
        <v>8282</v>
      </c>
      <c r="B7324">
        <v>8</v>
      </c>
      <c r="C7324">
        <v>37084940</v>
      </c>
      <c r="D7324" t="s">
        <v>7846</v>
      </c>
      <c r="E7324" t="s">
        <v>9</v>
      </c>
      <c r="F7324" t="s">
        <v>1681</v>
      </c>
      <c r="G7324" s="3">
        <v>37395</v>
      </c>
      <c r="H7324" s="1">
        <v>2.0833333333333332E-2</v>
      </c>
      <c r="I7324" t="s">
        <v>11</v>
      </c>
      <c r="J73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4" t="s">
        <v>9088</v>
      </c>
    </row>
    <row r="7325" spans="1:14" hidden="1" x14ac:dyDescent="0.25">
      <c r="A7325" t="s">
        <v>8282</v>
      </c>
      <c r="B7325">
        <v>8</v>
      </c>
      <c r="C7325">
        <v>37084941</v>
      </c>
      <c r="D7325" t="s">
        <v>7847</v>
      </c>
      <c r="E7325" t="s">
        <v>9</v>
      </c>
      <c r="F7325" t="s">
        <v>7622</v>
      </c>
      <c r="G7325" s="3">
        <v>37331</v>
      </c>
      <c r="H7325" s="1">
        <v>0.5</v>
      </c>
      <c r="I7325" t="s">
        <v>11</v>
      </c>
      <c r="J73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5" t="s">
        <v>9088</v>
      </c>
    </row>
    <row r="7326" spans="1:14" hidden="1" x14ac:dyDescent="0.25">
      <c r="A7326" t="s">
        <v>8282</v>
      </c>
      <c r="B7326">
        <v>8</v>
      </c>
      <c r="C7326">
        <v>37084942</v>
      </c>
      <c r="D7326" t="s">
        <v>7848</v>
      </c>
      <c r="E7326" t="s">
        <v>9</v>
      </c>
      <c r="F7326" t="s">
        <v>1681</v>
      </c>
      <c r="G7326" s="3">
        <v>37395</v>
      </c>
      <c r="H7326" s="1">
        <v>2.0833333333333332E-2</v>
      </c>
      <c r="I7326" t="s">
        <v>11</v>
      </c>
      <c r="J73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6" t="s">
        <v>9088</v>
      </c>
    </row>
    <row r="7327" spans="1:14" hidden="1" x14ac:dyDescent="0.25">
      <c r="A7327" t="s">
        <v>8282</v>
      </c>
      <c r="B7327">
        <v>8</v>
      </c>
      <c r="C7327">
        <v>37084943</v>
      </c>
      <c r="D7327" t="s">
        <v>7849</v>
      </c>
      <c r="E7327" t="s">
        <v>9</v>
      </c>
      <c r="F7327" t="s">
        <v>4673</v>
      </c>
      <c r="G7327" s="3">
        <v>38457</v>
      </c>
      <c r="H7327" s="1">
        <v>0.5</v>
      </c>
      <c r="I7327" t="s">
        <v>11</v>
      </c>
      <c r="J73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7" t="s">
        <v>9088</v>
      </c>
    </row>
    <row r="7328" spans="1:14" hidden="1" x14ac:dyDescent="0.25">
      <c r="A7328" t="s">
        <v>8282</v>
      </c>
      <c r="B7328">
        <v>8</v>
      </c>
      <c r="C7328">
        <v>37084944</v>
      </c>
      <c r="D7328" t="s">
        <v>1840</v>
      </c>
      <c r="E7328" t="s">
        <v>9</v>
      </c>
      <c r="F7328" t="s">
        <v>1848</v>
      </c>
      <c r="G7328" s="2" t="s">
        <v>1849</v>
      </c>
      <c r="H7328" s="1">
        <v>0.5</v>
      </c>
      <c r="I7328" t="s">
        <v>11</v>
      </c>
      <c r="J73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8" t="s">
        <v>9088</v>
      </c>
    </row>
    <row r="7329" spans="1:14" hidden="1" x14ac:dyDescent="0.25">
      <c r="A7329" t="s">
        <v>8282</v>
      </c>
      <c r="B7329">
        <v>8</v>
      </c>
      <c r="C7329">
        <v>37084945</v>
      </c>
      <c r="D7329" t="s">
        <v>7850</v>
      </c>
      <c r="E7329" t="s">
        <v>9</v>
      </c>
      <c r="F7329" t="s">
        <v>1843</v>
      </c>
      <c r="G7329" s="3">
        <v>39399</v>
      </c>
      <c r="H7329" s="1">
        <v>0.5</v>
      </c>
      <c r="I7329" t="s">
        <v>11</v>
      </c>
      <c r="J73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29" t="s">
        <v>9088</v>
      </c>
    </row>
    <row r="7330" spans="1:14" hidden="1" x14ac:dyDescent="0.25">
      <c r="A7330" t="s">
        <v>8282</v>
      </c>
      <c r="B7330">
        <v>8</v>
      </c>
      <c r="C7330">
        <v>37084946</v>
      </c>
      <c r="D7330" t="s">
        <v>7851</v>
      </c>
      <c r="E7330" t="s">
        <v>9</v>
      </c>
      <c r="F7330" t="s">
        <v>1843</v>
      </c>
      <c r="G7330" s="3">
        <v>39399</v>
      </c>
      <c r="H7330" s="1">
        <v>0.5</v>
      </c>
      <c r="I7330" t="s">
        <v>11</v>
      </c>
      <c r="J73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0" t="s">
        <v>9088</v>
      </c>
    </row>
    <row r="7331" spans="1:14" hidden="1" x14ac:dyDescent="0.25">
      <c r="A7331" t="s">
        <v>8282</v>
      </c>
      <c r="B7331">
        <v>8</v>
      </c>
      <c r="C7331">
        <v>37084947</v>
      </c>
      <c r="D7331" t="s">
        <v>7852</v>
      </c>
      <c r="E7331" t="s">
        <v>9</v>
      </c>
      <c r="F7331" t="s">
        <v>1743</v>
      </c>
      <c r="G7331" s="3">
        <v>39922</v>
      </c>
      <c r="H7331" t="s">
        <v>1744</v>
      </c>
      <c r="I7331" t="s">
        <v>11</v>
      </c>
      <c r="J73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1" t="s">
        <v>9088</v>
      </c>
    </row>
    <row r="7332" spans="1:14" hidden="1" x14ac:dyDescent="0.25">
      <c r="A7332" t="s">
        <v>8282</v>
      </c>
      <c r="B7332">
        <v>8</v>
      </c>
      <c r="C7332">
        <v>37084948</v>
      </c>
      <c r="D7332" t="s">
        <v>7853</v>
      </c>
      <c r="E7332" t="s">
        <v>9</v>
      </c>
      <c r="F7332" t="s">
        <v>1743</v>
      </c>
      <c r="G7332" s="3">
        <v>39922</v>
      </c>
      <c r="H7332" t="s">
        <v>1744</v>
      </c>
      <c r="I7332" t="s">
        <v>11</v>
      </c>
      <c r="J73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2" t="s">
        <v>9088</v>
      </c>
    </row>
    <row r="7333" spans="1:14" hidden="1" x14ac:dyDescent="0.25">
      <c r="A7333" t="s">
        <v>8282</v>
      </c>
      <c r="B7333">
        <v>8</v>
      </c>
      <c r="C7333">
        <v>37084949</v>
      </c>
      <c r="D7333" t="s">
        <v>7854</v>
      </c>
      <c r="E7333" t="s">
        <v>9</v>
      </c>
      <c r="F7333" t="s">
        <v>1681</v>
      </c>
      <c r="G7333" s="3">
        <v>37395</v>
      </c>
      <c r="H7333" s="1">
        <v>2.0833333333333332E-2</v>
      </c>
      <c r="I7333" t="s">
        <v>11</v>
      </c>
      <c r="J73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3" t="s">
        <v>9088</v>
      </c>
    </row>
    <row r="7334" spans="1:14" hidden="1" x14ac:dyDescent="0.25">
      <c r="A7334" t="s">
        <v>8282</v>
      </c>
      <c r="B7334">
        <v>8</v>
      </c>
      <c r="C7334">
        <v>37084950</v>
      </c>
      <c r="D7334" t="s">
        <v>7855</v>
      </c>
      <c r="E7334" t="s">
        <v>9</v>
      </c>
      <c r="F7334" t="s">
        <v>1848</v>
      </c>
      <c r="G7334" s="2" t="s">
        <v>1849</v>
      </c>
      <c r="H7334" s="1">
        <v>0.5</v>
      </c>
      <c r="I7334" t="s">
        <v>11</v>
      </c>
      <c r="J73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4" t="s">
        <v>9088</v>
      </c>
    </row>
    <row r="7335" spans="1:14" hidden="1" x14ac:dyDescent="0.25">
      <c r="A7335" t="s">
        <v>8282</v>
      </c>
      <c r="B7335">
        <v>8</v>
      </c>
      <c r="C7335">
        <v>37084951</v>
      </c>
      <c r="D7335" t="s">
        <v>7856</v>
      </c>
      <c r="E7335" t="s">
        <v>9</v>
      </c>
      <c r="F7335" t="s">
        <v>1681</v>
      </c>
      <c r="G7335" s="3">
        <v>37395</v>
      </c>
      <c r="H7335" s="1">
        <v>2.0833333333333332E-2</v>
      </c>
      <c r="I7335" t="s">
        <v>11</v>
      </c>
      <c r="J73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5" t="s">
        <v>9088</v>
      </c>
    </row>
    <row r="7336" spans="1:14" hidden="1" x14ac:dyDescent="0.25">
      <c r="A7336" t="s">
        <v>8282</v>
      </c>
      <c r="B7336">
        <v>8</v>
      </c>
      <c r="C7336">
        <v>37084952</v>
      </c>
      <c r="D7336" t="s">
        <v>7857</v>
      </c>
      <c r="E7336" t="s">
        <v>9</v>
      </c>
      <c r="F7336" t="s">
        <v>1681</v>
      </c>
      <c r="G7336" s="3">
        <v>37395</v>
      </c>
      <c r="H7336" s="1">
        <v>2.0833333333333332E-2</v>
      </c>
      <c r="I7336" t="s">
        <v>11</v>
      </c>
      <c r="J73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6" t="s">
        <v>9088</v>
      </c>
    </row>
    <row r="7337" spans="1:14" hidden="1" x14ac:dyDescent="0.25">
      <c r="A7337" t="s">
        <v>8282</v>
      </c>
      <c r="B7337">
        <v>8</v>
      </c>
      <c r="C7337">
        <v>37084953</v>
      </c>
      <c r="D7337" t="s">
        <v>7858</v>
      </c>
      <c r="E7337" t="s">
        <v>9</v>
      </c>
      <c r="F7337" t="s">
        <v>1863</v>
      </c>
      <c r="G7337" s="3">
        <v>40104</v>
      </c>
      <c r="H7337" s="1">
        <v>0.5</v>
      </c>
      <c r="I7337" t="s">
        <v>11</v>
      </c>
      <c r="J73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7" t="s">
        <v>9088</v>
      </c>
    </row>
    <row r="7338" spans="1:14" hidden="1" x14ac:dyDescent="0.25">
      <c r="A7338" t="s">
        <v>8282</v>
      </c>
      <c r="B7338">
        <v>8</v>
      </c>
      <c r="C7338">
        <v>37084954</v>
      </c>
      <c r="D7338" t="s">
        <v>7859</v>
      </c>
      <c r="E7338" t="s">
        <v>9</v>
      </c>
      <c r="F7338" t="s">
        <v>1681</v>
      </c>
      <c r="G7338" s="3">
        <v>37395</v>
      </c>
      <c r="H7338" s="1">
        <v>2.0833333333333332E-2</v>
      </c>
      <c r="I7338" t="s">
        <v>11</v>
      </c>
      <c r="J73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8" t="s">
        <v>9088</v>
      </c>
    </row>
    <row r="7339" spans="1:14" hidden="1" x14ac:dyDescent="0.25">
      <c r="A7339" t="s">
        <v>8282</v>
      </c>
      <c r="B7339">
        <v>8</v>
      </c>
      <c r="C7339">
        <v>37084955</v>
      </c>
      <c r="D7339" t="s">
        <v>7860</v>
      </c>
      <c r="E7339" t="s">
        <v>9</v>
      </c>
      <c r="F7339" t="s">
        <v>1848</v>
      </c>
      <c r="G7339" s="2" t="s">
        <v>1849</v>
      </c>
      <c r="H7339" s="1">
        <v>0.5</v>
      </c>
      <c r="I7339" t="s">
        <v>11</v>
      </c>
      <c r="J73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39" t="s">
        <v>9088</v>
      </c>
    </row>
    <row r="7340" spans="1:14" hidden="1" x14ac:dyDescent="0.25">
      <c r="A7340" t="s">
        <v>8282</v>
      </c>
      <c r="B7340">
        <v>8</v>
      </c>
      <c r="C7340">
        <v>37084956</v>
      </c>
      <c r="D7340" t="s">
        <v>7861</v>
      </c>
      <c r="E7340" t="s">
        <v>9</v>
      </c>
      <c r="F7340" t="s">
        <v>1648</v>
      </c>
      <c r="G7340" s="2" t="s">
        <v>2059</v>
      </c>
      <c r="H7340" s="1">
        <v>0.5</v>
      </c>
      <c r="I7340" t="s">
        <v>11</v>
      </c>
      <c r="J73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0" t="s">
        <v>9088</v>
      </c>
    </row>
    <row r="7341" spans="1:14" hidden="1" x14ac:dyDescent="0.25">
      <c r="A7341" t="s">
        <v>8282</v>
      </c>
      <c r="B7341">
        <v>8</v>
      </c>
      <c r="C7341">
        <v>37084957</v>
      </c>
      <c r="D7341" t="s">
        <v>7862</v>
      </c>
      <c r="E7341" t="s">
        <v>9</v>
      </c>
      <c r="F7341" t="s">
        <v>4532</v>
      </c>
      <c r="G7341" s="2" t="s">
        <v>4257</v>
      </c>
      <c r="H7341" s="1">
        <v>0.5</v>
      </c>
      <c r="I7341" t="s">
        <v>11</v>
      </c>
      <c r="J73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1" t="s">
        <v>9088</v>
      </c>
    </row>
    <row r="7342" spans="1:14" hidden="1" x14ac:dyDescent="0.25">
      <c r="A7342" t="s">
        <v>8282</v>
      </c>
      <c r="B7342">
        <v>8</v>
      </c>
      <c r="C7342">
        <v>37084958</v>
      </c>
      <c r="D7342" t="s">
        <v>7863</v>
      </c>
      <c r="E7342" t="s">
        <v>9</v>
      </c>
      <c r="F7342" t="s">
        <v>1696</v>
      </c>
      <c r="G7342" s="3">
        <v>37425</v>
      </c>
      <c r="H7342" s="1">
        <v>0.5</v>
      </c>
      <c r="I7342" t="s">
        <v>11</v>
      </c>
      <c r="J73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2" t="s">
        <v>9088</v>
      </c>
    </row>
    <row r="7343" spans="1:14" hidden="1" x14ac:dyDescent="0.25">
      <c r="A7343" t="s">
        <v>8282</v>
      </c>
      <c r="B7343">
        <v>8</v>
      </c>
      <c r="C7343">
        <v>37084959</v>
      </c>
      <c r="D7343" t="s">
        <v>7864</v>
      </c>
      <c r="E7343" t="s">
        <v>9</v>
      </c>
      <c r="F7343" t="s">
        <v>1681</v>
      </c>
      <c r="G7343" s="3">
        <v>37395</v>
      </c>
      <c r="H7343" s="1">
        <v>2.0833333333333332E-2</v>
      </c>
      <c r="I7343" t="s">
        <v>11</v>
      </c>
      <c r="J73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3" t="s">
        <v>9088</v>
      </c>
    </row>
    <row r="7344" spans="1:14" hidden="1" x14ac:dyDescent="0.25">
      <c r="A7344" t="s">
        <v>8282</v>
      </c>
      <c r="B7344">
        <v>8</v>
      </c>
      <c r="C7344">
        <v>37084960</v>
      </c>
      <c r="D7344" t="s">
        <v>7865</v>
      </c>
      <c r="E7344" t="s">
        <v>9</v>
      </c>
      <c r="F7344" t="s">
        <v>1848</v>
      </c>
      <c r="G7344" s="2" t="s">
        <v>1849</v>
      </c>
      <c r="H7344" s="1">
        <v>0.5</v>
      </c>
      <c r="I7344" t="s">
        <v>11</v>
      </c>
      <c r="J73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4" t="s">
        <v>9088</v>
      </c>
    </row>
    <row r="7345" spans="1:14" hidden="1" x14ac:dyDescent="0.25">
      <c r="A7345" t="s">
        <v>8282</v>
      </c>
      <c r="B7345">
        <v>8</v>
      </c>
      <c r="C7345">
        <v>37084961</v>
      </c>
      <c r="D7345" t="s">
        <v>7866</v>
      </c>
      <c r="E7345" t="s">
        <v>9</v>
      </c>
      <c r="F7345" t="s">
        <v>4532</v>
      </c>
      <c r="G7345" s="2" t="s">
        <v>4257</v>
      </c>
      <c r="H7345" s="1">
        <v>0.5</v>
      </c>
      <c r="I7345" t="s">
        <v>11</v>
      </c>
      <c r="J73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5" t="s">
        <v>9088</v>
      </c>
    </row>
    <row r="7346" spans="1:14" hidden="1" x14ac:dyDescent="0.25">
      <c r="A7346" t="s">
        <v>8282</v>
      </c>
      <c r="B7346">
        <v>8</v>
      </c>
      <c r="C7346">
        <v>37084962</v>
      </c>
      <c r="D7346" t="s">
        <v>7867</v>
      </c>
      <c r="E7346" t="s">
        <v>9</v>
      </c>
      <c r="F7346" t="s">
        <v>1848</v>
      </c>
      <c r="G7346" s="2" t="s">
        <v>1849</v>
      </c>
      <c r="H7346" s="1">
        <v>0.5</v>
      </c>
      <c r="I7346" t="s">
        <v>11</v>
      </c>
      <c r="J73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6" t="s">
        <v>9088</v>
      </c>
    </row>
    <row r="7347" spans="1:14" hidden="1" x14ac:dyDescent="0.25">
      <c r="A7347" t="s">
        <v>8282</v>
      </c>
      <c r="B7347">
        <v>8</v>
      </c>
      <c r="C7347">
        <v>37084963</v>
      </c>
      <c r="D7347" t="s">
        <v>7868</v>
      </c>
      <c r="E7347" t="s">
        <v>9</v>
      </c>
      <c r="F7347" t="s">
        <v>1648</v>
      </c>
      <c r="G7347" s="2" t="s">
        <v>2059</v>
      </c>
      <c r="H7347" s="1">
        <v>0.5</v>
      </c>
      <c r="I7347" t="s">
        <v>11</v>
      </c>
      <c r="J73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7" t="s">
        <v>9088</v>
      </c>
    </row>
    <row r="7348" spans="1:14" hidden="1" x14ac:dyDescent="0.25">
      <c r="A7348" t="s">
        <v>8282</v>
      </c>
      <c r="B7348">
        <v>8</v>
      </c>
      <c r="C7348">
        <v>37084964</v>
      </c>
      <c r="D7348" t="s">
        <v>7869</v>
      </c>
      <c r="E7348" t="s">
        <v>9</v>
      </c>
      <c r="F7348" t="s">
        <v>1681</v>
      </c>
      <c r="G7348" s="3">
        <v>37395</v>
      </c>
      <c r="H7348" s="1">
        <v>2.0833333333333332E-2</v>
      </c>
      <c r="I7348" t="s">
        <v>11</v>
      </c>
      <c r="J73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8" t="s">
        <v>9088</v>
      </c>
    </row>
    <row r="7349" spans="1:14" hidden="1" x14ac:dyDescent="0.25">
      <c r="A7349" t="s">
        <v>8282</v>
      </c>
      <c r="B7349">
        <v>8</v>
      </c>
      <c r="C7349">
        <v>37084965</v>
      </c>
      <c r="D7349" t="s">
        <v>7870</v>
      </c>
      <c r="E7349" t="s">
        <v>9</v>
      </c>
      <c r="F7349" t="s">
        <v>1848</v>
      </c>
      <c r="G7349" s="2" t="s">
        <v>1849</v>
      </c>
      <c r="H7349" s="1">
        <v>0.5</v>
      </c>
      <c r="I7349" t="s">
        <v>11</v>
      </c>
      <c r="J73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49" t="s">
        <v>9088</v>
      </c>
    </row>
    <row r="7350" spans="1:14" hidden="1" x14ac:dyDescent="0.25">
      <c r="A7350" t="s">
        <v>8282</v>
      </c>
      <c r="B7350">
        <v>8</v>
      </c>
      <c r="C7350">
        <v>37084966</v>
      </c>
      <c r="D7350" t="s">
        <v>7871</v>
      </c>
      <c r="E7350" t="s">
        <v>9</v>
      </c>
      <c r="F7350" t="s">
        <v>1848</v>
      </c>
      <c r="G7350" s="2" t="s">
        <v>1849</v>
      </c>
      <c r="H7350" s="1">
        <v>0.5</v>
      </c>
      <c r="I7350" t="s">
        <v>11</v>
      </c>
      <c r="J73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0" t="s">
        <v>9088</v>
      </c>
    </row>
    <row r="7351" spans="1:14" hidden="1" x14ac:dyDescent="0.25">
      <c r="A7351" t="s">
        <v>8282</v>
      </c>
      <c r="B7351">
        <v>8</v>
      </c>
      <c r="C7351">
        <v>37084967</v>
      </c>
      <c r="D7351" t="s">
        <v>7872</v>
      </c>
      <c r="E7351" t="s">
        <v>9</v>
      </c>
      <c r="F7351" t="s">
        <v>1848</v>
      </c>
      <c r="G7351" s="2" t="s">
        <v>1849</v>
      </c>
      <c r="H7351" s="1">
        <v>0.5</v>
      </c>
      <c r="I7351" t="s">
        <v>11</v>
      </c>
      <c r="J73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1" t="s">
        <v>9088</v>
      </c>
    </row>
    <row r="7352" spans="1:14" hidden="1" x14ac:dyDescent="0.25">
      <c r="A7352" t="s">
        <v>8282</v>
      </c>
      <c r="B7352">
        <v>8</v>
      </c>
      <c r="C7352">
        <v>37084968</v>
      </c>
      <c r="D7352" t="s">
        <v>7873</v>
      </c>
      <c r="E7352" t="s">
        <v>9</v>
      </c>
      <c r="F7352" t="s">
        <v>7874</v>
      </c>
      <c r="G7352" s="2" t="s">
        <v>7875</v>
      </c>
      <c r="H7352" s="1">
        <v>0.5</v>
      </c>
      <c r="I7352" t="s">
        <v>11</v>
      </c>
      <c r="J73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2" t="s">
        <v>9088</v>
      </c>
    </row>
    <row r="7353" spans="1:14" hidden="1" x14ac:dyDescent="0.25">
      <c r="A7353" t="s">
        <v>8282</v>
      </c>
      <c r="B7353">
        <v>8</v>
      </c>
      <c r="C7353">
        <v>37084969</v>
      </c>
      <c r="D7353" t="s">
        <v>7876</v>
      </c>
      <c r="E7353" t="s">
        <v>9</v>
      </c>
      <c r="F7353" t="s">
        <v>1681</v>
      </c>
      <c r="G7353" s="3">
        <v>37395</v>
      </c>
      <c r="H7353" s="1">
        <v>2.0833333333333332E-2</v>
      </c>
      <c r="I7353" t="s">
        <v>11</v>
      </c>
      <c r="J73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3" t="s">
        <v>9088</v>
      </c>
    </row>
    <row r="7354" spans="1:14" hidden="1" x14ac:dyDescent="0.25">
      <c r="A7354" t="s">
        <v>8282</v>
      </c>
      <c r="B7354">
        <v>8</v>
      </c>
      <c r="C7354">
        <v>37084970</v>
      </c>
      <c r="D7354" t="s">
        <v>7877</v>
      </c>
      <c r="E7354" t="s">
        <v>9</v>
      </c>
      <c r="F7354" t="s">
        <v>7874</v>
      </c>
      <c r="G7354" s="2" t="s">
        <v>7875</v>
      </c>
      <c r="H7354" s="1">
        <v>0.5</v>
      </c>
      <c r="I7354" t="s">
        <v>11</v>
      </c>
      <c r="J73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4" t="s">
        <v>9088</v>
      </c>
    </row>
    <row r="7355" spans="1:14" hidden="1" x14ac:dyDescent="0.25">
      <c r="A7355" t="s">
        <v>8282</v>
      </c>
      <c r="B7355">
        <v>8</v>
      </c>
      <c r="C7355">
        <v>37084971</v>
      </c>
      <c r="D7355" t="s">
        <v>7878</v>
      </c>
      <c r="E7355" t="s">
        <v>9</v>
      </c>
      <c r="F7355" t="s">
        <v>1848</v>
      </c>
      <c r="G7355" s="2" t="s">
        <v>1849</v>
      </c>
      <c r="H7355" s="1">
        <v>0.5</v>
      </c>
      <c r="I7355" t="s">
        <v>11</v>
      </c>
      <c r="J73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5" t="s">
        <v>9088</v>
      </c>
    </row>
    <row r="7356" spans="1:14" hidden="1" x14ac:dyDescent="0.25">
      <c r="A7356" t="s">
        <v>8282</v>
      </c>
      <c r="B7356">
        <v>8</v>
      </c>
      <c r="C7356">
        <v>37084972</v>
      </c>
      <c r="D7356" t="s">
        <v>7879</v>
      </c>
      <c r="E7356" t="s">
        <v>9</v>
      </c>
      <c r="F7356" t="s">
        <v>1848</v>
      </c>
      <c r="G7356" s="2" t="s">
        <v>1849</v>
      </c>
      <c r="H7356" s="1">
        <v>0.5</v>
      </c>
      <c r="I7356" t="s">
        <v>11</v>
      </c>
      <c r="J73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6" t="s">
        <v>9088</v>
      </c>
    </row>
    <row r="7357" spans="1:14" hidden="1" x14ac:dyDescent="0.25">
      <c r="A7357" t="s">
        <v>8282</v>
      </c>
      <c r="B7357">
        <v>8</v>
      </c>
      <c r="C7357">
        <v>37084973</v>
      </c>
      <c r="D7357" t="s">
        <v>7880</v>
      </c>
      <c r="E7357" t="s">
        <v>9</v>
      </c>
      <c r="F7357" t="s">
        <v>7622</v>
      </c>
      <c r="G7357" s="3">
        <v>37331</v>
      </c>
      <c r="H7357" s="1">
        <v>0.5</v>
      </c>
      <c r="I7357" t="s">
        <v>11</v>
      </c>
      <c r="J73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7" t="s">
        <v>9088</v>
      </c>
    </row>
    <row r="7358" spans="1:14" hidden="1" x14ac:dyDescent="0.25">
      <c r="A7358" t="s">
        <v>8282</v>
      </c>
      <c r="B7358">
        <v>8</v>
      </c>
      <c r="C7358">
        <v>37084974</v>
      </c>
      <c r="D7358" t="s">
        <v>7881</v>
      </c>
      <c r="E7358" t="s">
        <v>9</v>
      </c>
      <c r="F7358" t="s">
        <v>1848</v>
      </c>
      <c r="G7358" s="2" t="s">
        <v>1849</v>
      </c>
      <c r="H7358" s="1">
        <v>0.5</v>
      </c>
      <c r="I7358" t="s">
        <v>11</v>
      </c>
      <c r="J73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8" t="s">
        <v>9088</v>
      </c>
    </row>
    <row r="7359" spans="1:14" hidden="1" x14ac:dyDescent="0.25">
      <c r="A7359" t="s">
        <v>8282</v>
      </c>
      <c r="B7359">
        <v>8</v>
      </c>
      <c r="C7359">
        <v>37084975</v>
      </c>
      <c r="D7359" t="s">
        <v>7882</v>
      </c>
      <c r="E7359" t="s">
        <v>9</v>
      </c>
      <c r="F7359" t="s">
        <v>3055</v>
      </c>
      <c r="G7359" s="2" t="s">
        <v>3056</v>
      </c>
      <c r="H7359" s="1">
        <v>0.5</v>
      </c>
      <c r="I7359" t="s">
        <v>11</v>
      </c>
      <c r="J73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59" t="s">
        <v>9088</v>
      </c>
    </row>
    <row r="7360" spans="1:14" hidden="1" x14ac:dyDescent="0.25">
      <c r="A7360" t="s">
        <v>8282</v>
      </c>
      <c r="B7360">
        <v>8</v>
      </c>
      <c r="C7360">
        <v>37084976</v>
      </c>
      <c r="D7360" t="s">
        <v>7883</v>
      </c>
      <c r="E7360" t="s">
        <v>9</v>
      </c>
      <c r="F7360" t="s">
        <v>7644</v>
      </c>
      <c r="G7360" s="2" t="s">
        <v>4501</v>
      </c>
      <c r="H7360" s="1">
        <v>0.5</v>
      </c>
      <c r="I7360" t="s">
        <v>11</v>
      </c>
      <c r="J73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0" t="s">
        <v>9088</v>
      </c>
    </row>
    <row r="7361" spans="1:14" hidden="1" x14ac:dyDescent="0.25">
      <c r="A7361" t="s">
        <v>8282</v>
      </c>
      <c r="B7361">
        <v>8</v>
      </c>
      <c r="C7361">
        <v>37084977</v>
      </c>
      <c r="D7361" t="s">
        <v>7884</v>
      </c>
      <c r="E7361" t="s">
        <v>9</v>
      </c>
      <c r="F7361" t="s">
        <v>1848</v>
      </c>
      <c r="G7361" s="2" t="s">
        <v>1849</v>
      </c>
      <c r="H7361" s="1">
        <v>0.5</v>
      </c>
      <c r="I7361" t="s">
        <v>11</v>
      </c>
      <c r="J73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1" t="s">
        <v>9088</v>
      </c>
    </row>
    <row r="7362" spans="1:14" hidden="1" x14ac:dyDescent="0.25">
      <c r="A7362" t="s">
        <v>8282</v>
      </c>
      <c r="B7362">
        <v>8</v>
      </c>
      <c r="C7362">
        <v>37084978</v>
      </c>
      <c r="D7362" t="s">
        <v>7885</v>
      </c>
      <c r="E7362" t="s">
        <v>9</v>
      </c>
      <c r="F7362" t="s">
        <v>1848</v>
      </c>
      <c r="G7362" s="2" t="s">
        <v>1849</v>
      </c>
      <c r="H7362" s="1">
        <v>0.5</v>
      </c>
      <c r="I7362" t="s">
        <v>11</v>
      </c>
      <c r="J73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2" t="s">
        <v>9088</v>
      </c>
    </row>
    <row r="7363" spans="1:14" hidden="1" x14ac:dyDescent="0.25">
      <c r="A7363" t="s">
        <v>8282</v>
      </c>
      <c r="B7363">
        <v>8</v>
      </c>
      <c r="C7363">
        <v>37084979</v>
      </c>
      <c r="D7363" t="s">
        <v>7886</v>
      </c>
      <c r="E7363" t="s">
        <v>9</v>
      </c>
      <c r="F7363" t="s">
        <v>1848</v>
      </c>
      <c r="G7363" s="2" t="s">
        <v>1849</v>
      </c>
      <c r="H7363" s="1">
        <v>0.5</v>
      </c>
      <c r="I7363" t="s">
        <v>11</v>
      </c>
      <c r="J73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3" t="s">
        <v>9088</v>
      </c>
    </row>
    <row r="7364" spans="1:14" hidden="1" x14ac:dyDescent="0.25">
      <c r="A7364" t="s">
        <v>8282</v>
      </c>
      <c r="B7364">
        <v>8</v>
      </c>
      <c r="C7364">
        <v>37084980</v>
      </c>
      <c r="D7364" t="s">
        <v>7887</v>
      </c>
      <c r="E7364" t="s">
        <v>9</v>
      </c>
      <c r="F7364" t="s">
        <v>1848</v>
      </c>
      <c r="G7364" s="2" t="s">
        <v>1849</v>
      </c>
      <c r="H7364" s="1">
        <v>0.5</v>
      </c>
      <c r="I7364" t="s">
        <v>11</v>
      </c>
      <c r="J73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4" t="s">
        <v>9088</v>
      </c>
    </row>
    <row r="7365" spans="1:14" hidden="1" x14ac:dyDescent="0.25">
      <c r="A7365" t="s">
        <v>8282</v>
      </c>
      <c r="B7365">
        <v>8</v>
      </c>
      <c r="C7365">
        <v>37084981</v>
      </c>
      <c r="D7365" t="s">
        <v>7888</v>
      </c>
      <c r="E7365" t="s">
        <v>9</v>
      </c>
      <c r="F7365" t="s">
        <v>1848</v>
      </c>
      <c r="G7365" s="2" t="s">
        <v>1849</v>
      </c>
      <c r="H7365" s="1">
        <v>0.5</v>
      </c>
      <c r="I7365" t="s">
        <v>11</v>
      </c>
      <c r="J73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5" t="s">
        <v>9088</v>
      </c>
    </row>
    <row r="7366" spans="1:14" hidden="1" x14ac:dyDescent="0.25">
      <c r="A7366" t="s">
        <v>8282</v>
      </c>
      <c r="B7366">
        <v>8</v>
      </c>
      <c r="C7366">
        <v>37084982</v>
      </c>
      <c r="D7366" t="s">
        <v>7889</v>
      </c>
      <c r="E7366" t="s">
        <v>9</v>
      </c>
      <c r="F7366" t="s">
        <v>7644</v>
      </c>
      <c r="G7366" s="2" t="s">
        <v>4501</v>
      </c>
      <c r="H7366" s="1">
        <v>0.5</v>
      </c>
      <c r="I7366" t="s">
        <v>11</v>
      </c>
      <c r="J73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6" t="s">
        <v>9088</v>
      </c>
    </row>
    <row r="7367" spans="1:14" hidden="1" x14ac:dyDescent="0.25">
      <c r="A7367" t="s">
        <v>8282</v>
      </c>
      <c r="B7367">
        <v>8</v>
      </c>
      <c r="C7367">
        <v>37084983</v>
      </c>
      <c r="D7367" t="s">
        <v>7890</v>
      </c>
      <c r="E7367" t="s">
        <v>9</v>
      </c>
      <c r="F7367" t="s">
        <v>4532</v>
      </c>
      <c r="G7367" s="2" t="s">
        <v>4257</v>
      </c>
      <c r="H7367" s="1">
        <v>0.5</v>
      </c>
      <c r="I7367" t="s">
        <v>11</v>
      </c>
      <c r="J73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7" t="s">
        <v>9088</v>
      </c>
    </row>
    <row r="7368" spans="1:14" hidden="1" x14ac:dyDescent="0.25">
      <c r="A7368" t="s">
        <v>8282</v>
      </c>
      <c r="B7368">
        <v>8</v>
      </c>
      <c r="C7368">
        <v>37084984</v>
      </c>
      <c r="D7368" t="s">
        <v>7891</v>
      </c>
      <c r="E7368" t="s">
        <v>9</v>
      </c>
      <c r="F7368" t="s">
        <v>1681</v>
      </c>
      <c r="G7368" s="3">
        <v>37395</v>
      </c>
      <c r="H7368" s="1">
        <v>2.0833333333333332E-2</v>
      </c>
      <c r="I7368" t="s">
        <v>11</v>
      </c>
      <c r="J73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8" t="s">
        <v>9088</v>
      </c>
    </row>
    <row r="7369" spans="1:14" hidden="1" x14ac:dyDescent="0.25">
      <c r="A7369" t="s">
        <v>8282</v>
      </c>
      <c r="B7369">
        <v>8</v>
      </c>
      <c r="C7369">
        <v>37084985</v>
      </c>
      <c r="D7369" t="s">
        <v>7892</v>
      </c>
      <c r="E7369" t="s">
        <v>9</v>
      </c>
      <c r="F7369" t="s">
        <v>7874</v>
      </c>
      <c r="G7369" s="2" t="s">
        <v>7875</v>
      </c>
      <c r="H7369" s="1">
        <v>0.5</v>
      </c>
      <c r="I7369" t="s">
        <v>11</v>
      </c>
      <c r="J73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69" t="s">
        <v>9088</v>
      </c>
    </row>
    <row r="7370" spans="1:14" hidden="1" x14ac:dyDescent="0.25">
      <c r="A7370" t="s">
        <v>8282</v>
      </c>
      <c r="B7370">
        <v>8</v>
      </c>
      <c r="C7370">
        <v>37084986</v>
      </c>
      <c r="D7370" t="s">
        <v>7893</v>
      </c>
      <c r="E7370" t="s">
        <v>9</v>
      </c>
      <c r="F7370" t="s">
        <v>1681</v>
      </c>
      <c r="G7370" s="3">
        <v>37395</v>
      </c>
      <c r="H7370" s="1">
        <v>2.0833333333333332E-2</v>
      </c>
      <c r="I7370" t="s">
        <v>11</v>
      </c>
      <c r="J73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0" t="s">
        <v>9088</v>
      </c>
    </row>
    <row r="7371" spans="1:14" hidden="1" x14ac:dyDescent="0.25">
      <c r="A7371" t="s">
        <v>8282</v>
      </c>
      <c r="B7371">
        <v>8</v>
      </c>
      <c r="C7371">
        <v>37084987</v>
      </c>
      <c r="D7371" t="s">
        <v>7894</v>
      </c>
      <c r="E7371" t="s">
        <v>9</v>
      </c>
      <c r="F7371" t="s">
        <v>4532</v>
      </c>
      <c r="G7371" s="2" t="s">
        <v>4257</v>
      </c>
      <c r="H7371" s="1">
        <v>0.5</v>
      </c>
      <c r="I7371" t="s">
        <v>11</v>
      </c>
      <c r="J73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1" t="s">
        <v>9088</v>
      </c>
    </row>
    <row r="7372" spans="1:14" hidden="1" x14ac:dyDescent="0.25">
      <c r="A7372" t="s">
        <v>8282</v>
      </c>
      <c r="B7372">
        <v>8</v>
      </c>
      <c r="C7372">
        <v>37084988</v>
      </c>
      <c r="D7372" t="s">
        <v>7895</v>
      </c>
      <c r="E7372" t="s">
        <v>9</v>
      </c>
      <c r="F7372" t="s">
        <v>1681</v>
      </c>
      <c r="G7372" s="3">
        <v>37395</v>
      </c>
      <c r="H7372" s="1">
        <v>2.0833333333333332E-2</v>
      </c>
      <c r="I7372" t="s">
        <v>11</v>
      </c>
      <c r="J73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2" t="s">
        <v>9088</v>
      </c>
    </row>
    <row r="7373" spans="1:14" hidden="1" x14ac:dyDescent="0.25">
      <c r="A7373" t="s">
        <v>8282</v>
      </c>
      <c r="B7373">
        <v>8</v>
      </c>
      <c r="C7373">
        <v>37084989</v>
      </c>
      <c r="D7373" t="s">
        <v>7896</v>
      </c>
      <c r="E7373" t="s">
        <v>9</v>
      </c>
      <c r="F7373" t="s">
        <v>1848</v>
      </c>
      <c r="G7373" s="2" t="s">
        <v>1849</v>
      </c>
      <c r="H7373" s="1">
        <v>0.5</v>
      </c>
      <c r="I7373" t="s">
        <v>11</v>
      </c>
      <c r="J73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3" t="s">
        <v>9088</v>
      </c>
    </row>
    <row r="7374" spans="1:14" hidden="1" x14ac:dyDescent="0.25">
      <c r="A7374" t="s">
        <v>8282</v>
      </c>
      <c r="B7374">
        <v>8</v>
      </c>
      <c r="C7374">
        <v>37084990</v>
      </c>
      <c r="D7374" t="s">
        <v>7897</v>
      </c>
      <c r="E7374" t="s">
        <v>9</v>
      </c>
      <c r="F7374" t="s">
        <v>1848</v>
      </c>
      <c r="G7374" s="2" t="s">
        <v>1849</v>
      </c>
      <c r="H7374" s="1">
        <v>0.5</v>
      </c>
      <c r="I7374" t="s">
        <v>11</v>
      </c>
      <c r="J73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4" t="s">
        <v>9088</v>
      </c>
    </row>
    <row r="7375" spans="1:14" hidden="1" x14ac:dyDescent="0.25">
      <c r="A7375" t="s">
        <v>8282</v>
      </c>
      <c r="B7375">
        <v>8</v>
      </c>
      <c r="C7375">
        <v>37084991</v>
      </c>
      <c r="D7375" t="s">
        <v>7898</v>
      </c>
      <c r="E7375" t="s">
        <v>9</v>
      </c>
      <c r="F7375" t="s">
        <v>1848</v>
      </c>
      <c r="G7375" s="2" t="s">
        <v>1849</v>
      </c>
      <c r="H7375" s="1">
        <v>0.5</v>
      </c>
      <c r="I7375" t="s">
        <v>11</v>
      </c>
      <c r="J73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5" t="s">
        <v>9088</v>
      </c>
    </row>
    <row r="7376" spans="1:14" hidden="1" x14ac:dyDescent="0.25">
      <c r="A7376" t="s">
        <v>8282</v>
      </c>
      <c r="B7376">
        <v>8</v>
      </c>
      <c r="C7376">
        <v>37084992</v>
      </c>
      <c r="D7376" t="s">
        <v>7899</v>
      </c>
      <c r="E7376" t="s">
        <v>9</v>
      </c>
      <c r="F7376" t="s">
        <v>1848</v>
      </c>
      <c r="G7376" s="2" t="s">
        <v>1849</v>
      </c>
      <c r="H7376" s="1">
        <v>0.5</v>
      </c>
      <c r="I7376" t="s">
        <v>11</v>
      </c>
      <c r="J73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6" t="s">
        <v>9088</v>
      </c>
    </row>
    <row r="7377" spans="1:15" hidden="1" x14ac:dyDescent="0.25">
      <c r="A7377" t="s">
        <v>8282</v>
      </c>
      <c r="B7377">
        <v>8</v>
      </c>
      <c r="C7377">
        <v>37084993</v>
      </c>
      <c r="D7377" t="s">
        <v>7900</v>
      </c>
      <c r="E7377" t="s">
        <v>9</v>
      </c>
      <c r="F7377" t="s">
        <v>7874</v>
      </c>
      <c r="G7377" s="2" t="s">
        <v>7875</v>
      </c>
      <c r="H7377" s="1">
        <v>0.5</v>
      </c>
      <c r="I7377" t="s">
        <v>11</v>
      </c>
      <c r="J73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7" t="s">
        <v>9088</v>
      </c>
    </row>
    <row r="7378" spans="1:15" hidden="1" x14ac:dyDescent="0.25">
      <c r="A7378" t="s">
        <v>8282</v>
      </c>
      <c r="B7378">
        <v>8</v>
      </c>
      <c r="C7378">
        <v>37084994</v>
      </c>
      <c r="D7378" t="s">
        <v>7901</v>
      </c>
      <c r="E7378" t="s">
        <v>9</v>
      </c>
      <c r="F7378" t="s">
        <v>1681</v>
      </c>
      <c r="G7378" s="3">
        <v>37395</v>
      </c>
      <c r="H7378" s="1">
        <v>2.0833333333333332E-2</v>
      </c>
      <c r="I7378" t="s">
        <v>11</v>
      </c>
      <c r="J73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8" t="s">
        <v>9088</v>
      </c>
    </row>
    <row r="7379" spans="1:15" hidden="1" x14ac:dyDescent="0.25">
      <c r="A7379" t="s">
        <v>8282</v>
      </c>
      <c r="B7379">
        <v>8</v>
      </c>
      <c r="C7379">
        <v>37084995</v>
      </c>
      <c r="D7379" t="s">
        <v>7902</v>
      </c>
      <c r="E7379" t="s">
        <v>9</v>
      </c>
      <c r="F7379" t="s">
        <v>1843</v>
      </c>
      <c r="G7379" s="3">
        <v>39399</v>
      </c>
      <c r="H7379" s="1">
        <v>0.5</v>
      </c>
      <c r="I7379" t="s">
        <v>11</v>
      </c>
      <c r="J73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79" t="s">
        <v>9088</v>
      </c>
    </row>
    <row r="7380" spans="1:15" hidden="1" x14ac:dyDescent="0.25">
      <c r="A7380" t="s">
        <v>8282</v>
      </c>
      <c r="B7380">
        <v>8</v>
      </c>
      <c r="C7380">
        <v>37084996</v>
      </c>
      <c r="D7380" t="s">
        <v>7903</v>
      </c>
      <c r="E7380" t="s">
        <v>9</v>
      </c>
      <c r="F7380" t="s">
        <v>1843</v>
      </c>
      <c r="G7380" s="3">
        <v>39399</v>
      </c>
      <c r="H7380" s="1">
        <v>0.5</v>
      </c>
      <c r="I7380" t="s">
        <v>11</v>
      </c>
      <c r="J73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0" t="s">
        <v>9088</v>
      </c>
    </row>
    <row r="7381" spans="1:15" hidden="1" x14ac:dyDescent="0.25">
      <c r="A7381" t="s">
        <v>8282</v>
      </c>
      <c r="B7381">
        <v>8</v>
      </c>
      <c r="C7381">
        <v>37084997</v>
      </c>
      <c r="D7381" t="s">
        <v>7904</v>
      </c>
      <c r="E7381" t="s">
        <v>9</v>
      </c>
      <c r="F7381" t="s">
        <v>1843</v>
      </c>
      <c r="G7381" s="3">
        <v>39399</v>
      </c>
      <c r="H7381" s="1">
        <v>0.5</v>
      </c>
      <c r="I7381" t="s">
        <v>11</v>
      </c>
      <c r="J73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1" t="s">
        <v>9088</v>
      </c>
    </row>
    <row r="7382" spans="1:15" hidden="1" x14ac:dyDescent="0.25">
      <c r="A7382" t="s">
        <v>8282</v>
      </c>
      <c r="B7382">
        <v>8</v>
      </c>
      <c r="C7382">
        <v>37084998</v>
      </c>
      <c r="D7382" t="s">
        <v>7905</v>
      </c>
      <c r="E7382" t="s">
        <v>9</v>
      </c>
      <c r="F7382" t="s">
        <v>1659</v>
      </c>
      <c r="G7382" s="2" t="s">
        <v>3063</v>
      </c>
      <c r="H7382" s="1">
        <v>0.5</v>
      </c>
      <c r="I7382" t="s">
        <v>11</v>
      </c>
      <c r="J73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2" t="s">
        <v>9088</v>
      </c>
    </row>
    <row r="7383" spans="1:15" hidden="1" x14ac:dyDescent="0.25">
      <c r="A7383" t="s">
        <v>8282</v>
      </c>
      <c r="B7383">
        <v>8</v>
      </c>
      <c r="C7383">
        <v>37084999</v>
      </c>
      <c r="D7383" t="s">
        <v>7906</v>
      </c>
      <c r="E7383" t="s">
        <v>9</v>
      </c>
      <c r="F7383" t="s">
        <v>1722</v>
      </c>
      <c r="G7383" s="2" t="s">
        <v>169</v>
      </c>
      <c r="H7383" s="1">
        <v>0.5</v>
      </c>
      <c r="I7383" t="s">
        <v>11</v>
      </c>
      <c r="J73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3" t="s">
        <v>9088</v>
      </c>
    </row>
    <row r="7384" spans="1:15" hidden="1" x14ac:dyDescent="0.25">
      <c r="A7384" t="s">
        <v>8282</v>
      </c>
      <c r="B7384">
        <v>8</v>
      </c>
      <c r="C7384">
        <v>37085000</v>
      </c>
      <c r="D7384" t="s">
        <v>7907</v>
      </c>
      <c r="E7384" t="s">
        <v>9</v>
      </c>
      <c r="F7384" t="s">
        <v>4696</v>
      </c>
      <c r="G7384" s="2" t="s">
        <v>4697</v>
      </c>
      <c r="H7384" s="1">
        <v>0.5</v>
      </c>
      <c r="I7384" t="s">
        <v>11</v>
      </c>
      <c r="J73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4" t="s">
        <v>9088</v>
      </c>
    </row>
    <row r="7385" spans="1:15" x14ac:dyDescent="0.25">
      <c r="A7385" t="s">
        <v>8282</v>
      </c>
      <c r="B7385">
        <v>8</v>
      </c>
      <c r="C7385">
        <v>37085001</v>
      </c>
      <c r="D7385" t="s">
        <v>7908</v>
      </c>
      <c r="E7385" t="s">
        <v>9</v>
      </c>
      <c r="F7385" t="s">
        <v>7909</v>
      </c>
      <c r="G7385" s="2" t="s">
        <v>5020</v>
      </c>
      <c r="H7385" t="s">
        <v>832</v>
      </c>
      <c r="I7385" t="s">
        <v>11</v>
      </c>
      <c r="J73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3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5" t="s">
        <v>9088</v>
      </c>
      <c r="O7385" t="s">
        <v>9111</v>
      </c>
    </row>
    <row r="7386" spans="1:15" x14ac:dyDescent="0.25">
      <c r="A7386" t="s">
        <v>8282</v>
      </c>
      <c r="B7386">
        <v>8</v>
      </c>
      <c r="C7386">
        <v>37085002</v>
      </c>
      <c r="D7386" t="s">
        <v>7910</v>
      </c>
      <c r="E7386" t="s">
        <v>9</v>
      </c>
      <c r="F7386" t="s">
        <v>7911</v>
      </c>
      <c r="G7386" s="2" t="s">
        <v>334</v>
      </c>
      <c r="H7386" s="1">
        <v>0.41666666666666669</v>
      </c>
      <c r="I7386" t="s">
        <v>11</v>
      </c>
      <c r="J73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3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6" t="s">
        <v>9088</v>
      </c>
      <c r="O7386" t="s">
        <v>9111</v>
      </c>
    </row>
    <row r="7387" spans="1:15" hidden="1" x14ac:dyDescent="0.25">
      <c r="A7387" t="s">
        <v>8282</v>
      </c>
      <c r="B7387">
        <v>8</v>
      </c>
      <c r="C7387">
        <v>37085003</v>
      </c>
      <c r="D7387" t="s">
        <v>7912</v>
      </c>
      <c r="E7387" t="s">
        <v>9</v>
      </c>
      <c r="F7387" t="s">
        <v>1739</v>
      </c>
      <c r="G7387" s="2" t="s">
        <v>1740</v>
      </c>
      <c r="H7387" s="1">
        <v>0.5</v>
      </c>
      <c r="I7387" t="s">
        <v>11</v>
      </c>
      <c r="J73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7" t="s">
        <v>9088</v>
      </c>
    </row>
    <row r="7388" spans="1:15" x14ac:dyDescent="0.25">
      <c r="A7388" t="s">
        <v>8282</v>
      </c>
      <c r="B7388">
        <v>8</v>
      </c>
      <c r="C7388">
        <v>37085004</v>
      </c>
      <c r="D7388" t="s">
        <v>7913</v>
      </c>
      <c r="E7388" t="s">
        <v>9</v>
      </c>
      <c r="F7388" t="s">
        <v>7914</v>
      </c>
      <c r="G7388" s="2" t="s">
        <v>7571</v>
      </c>
      <c r="H7388" t="s">
        <v>984</v>
      </c>
      <c r="I7388" t="s">
        <v>11</v>
      </c>
      <c r="J73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3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8" t="s">
        <v>9088</v>
      </c>
      <c r="O7388" t="s">
        <v>9111</v>
      </c>
    </row>
    <row r="7389" spans="1:15" hidden="1" x14ac:dyDescent="0.25">
      <c r="A7389" t="s">
        <v>8282</v>
      </c>
      <c r="B7389">
        <v>8</v>
      </c>
      <c r="C7389">
        <v>37085005</v>
      </c>
      <c r="D7389" t="s">
        <v>7915</v>
      </c>
      <c r="E7389" t="s">
        <v>9</v>
      </c>
      <c r="F7389" t="s">
        <v>4696</v>
      </c>
      <c r="G7389" s="2" t="s">
        <v>4697</v>
      </c>
      <c r="H7389" s="1">
        <v>0.5</v>
      </c>
      <c r="I7389" t="s">
        <v>11</v>
      </c>
      <c r="J73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89" t="s">
        <v>9088</v>
      </c>
    </row>
    <row r="7390" spans="1:15" hidden="1" x14ac:dyDescent="0.25">
      <c r="A7390" t="s">
        <v>8282</v>
      </c>
      <c r="B7390">
        <v>8</v>
      </c>
      <c r="C7390">
        <v>37085006</v>
      </c>
      <c r="D7390" t="s">
        <v>7916</v>
      </c>
      <c r="E7390" t="s">
        <v>9</v>
      </c>
      <c r="F7390" t="s">
        <v>4696</v>
      </c>
      <c r="G7390" s="2" t="s">
        <v>4697</v>
      </c>
      <c r="H7390" s="1">
        <v>0.5</v>
      </c>
      <c r="I7390" t="s">
        <v>11</v>
      </c>
      <c r="J73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0" t="s">
        <v>9088</v>
      </c>
    </row>
    <row r="7391" spans="1:15" hidden="1" x14ac:dyDescent="0.25">
      <c r="A7391" t="s">
        <v>8282</v>
      </c>
      <c r="B7391">
        <v>8</v>
      </c>
      <c r="C7391">
        <v>37085007</v>
      </c>
      <c r="D7391" t="s">
        <v>7917</v>
      </c>
      <c r="E7391" t="s">
        <v>9</v>
      </c>
      <c r="F7391" t="s">
        <v>4696</v>
      </c>
      <c r="G7391" s="2" t="s">
        <v>4697</v>
      </c>
      <c r="H7391" s="1">
        <v>0.5</v>
      </c>
      <c r="I7391" t="s">
        <v>11</v>
      </c>
      <c r="J73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1" t="s">
        <v>9088</v>
      </c>
    </row>
    <row r="7392" spans="1:15" x14ac:dyDescent="0.25">
      <c r="A7392" t="s">
        <v>8282</v>
      </c>
      <c r="B7392">
        <v>8</v>
      </c>
      <c r="C7392">
        <v>37085008</v>
      </c>
      <c r="D7392" t="s">
        <v>7918</v>
      </c>
      <c r="E7392" t="s">
        <v>9</v>
      </c>
      <c r="F7392" t="s">
        <v>7919</v>
      </c>
      <c r="G7392" s="3">
        <v>38796</v>
      </c>
      <c r="H7392" s="1">
        <v>0.5</v>
      </c>
      <c r="I7392" t="s">
        <v>11</v>
      </c>
      <c r="J73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3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2" t="s">
        <v>9088</v>
      </c>
      <c r="O7392" t="s">
        <v>9111</v>
      </c>
    </row>
    <row r="7393" spans="1:15" x14ac:dyDescent="0.25">
      <c r="A7393" t="s">
        <v>8282</v>
      </c>
      <c r="B7393">
        <v>8</v>
      </c>
      <c r="C7393">
        <v>37085009</v>
      </c>
      <c r="D7393" t="s">
        <v>7920</v>
      </c>
      <c r="E7393" t="s">
        <v>9</v>
      </c>
      <c r="F7393" t="s">
        <v>7921</v>
      </c>
      <c r="G7393" s="3">
        <v>38949</v>
      </c>
      <c r="H7393" s="1">
        <v>0.5</v>
      </c>
      <c r="I7393" t="s">
        <v>11</v>
      </c>
      <c r="J73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3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3" t="s">
        <v>9088</v>
      </c>
      <c r="O7393" t="s">
        <v>9111</v>
      </c>
    </row>
    <row r="7394" spans="1:15" hidden="1" x14ac:dyDescent="0.25">
      <c r="A7394" t="s">
        <v>8282</v>
      </c>
      <c r="B7394">
        <v>8</v>
      </c>
      <c r="C7394">
        <v>37085010</v>
      </c>
      <c r="D7394" t="s">
        <v>7922</v>
      </c>
      <c r="E7394" t="s">
        <v>9</v>
      </c>
      <c r="F7394" t="s">
        <v>7644</v>
      </c>
      <c r="G7394" s="2" t="s">
        <v>4501</v>
      </c>
      <c r="H7394" s="1">
        <v>0.5</v>
      </c>
      <c r="I7394" t="s">
        <v>11</v>
      </c>
      <c r="J73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4" t="s">
        <v>9088</v>
      </c>
    </row>
    <row r="7395" spans="1:15" hidden="1" x14ac:dyDescent="0.25">
      <c r="A7395" t="s">
        <v>8282</v>
      </c>
      <c r="B7395">
        <v>8</v>
      </c>
      <c r="C7395">
        <v>37085011</v>
      </c>
      <c r="D7395" t="s">
        <v>7923</v>
      </c>
      <c r="E7395" t="s">
        <v>9</v>
      </c>
      <c r="F7395" t="s">
        <v>4696</v>
      </c>
      <c r="G7395" s="2" t="s">
        <v>4697</v>
      </c>
      <c r="H7395" s="1">
        <v>0.5</v>
      </c>
      <c r="I7395" t="s">
        <v>11</v>
      </c>
      <c r="J73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5" t="s">
        <v>9088</v>
      </c>
    </row>
    <row r="7396" spans="1:15" hidden="1" x14ac:dyDescent="0.25">
      <c r="A7396" t="s">
        <v>8282</v>
      </c>
      <c r="B7396">
        <v>8</v>
      </c>
      <c r="C7396">
        <v>37085012</v>
      </c>
      <c r="D7396" t="s">
        <v>7924</v>
      </c>
      <c r="E7396" t="s">
        <v>9</v>
      </c>
      <c r="F7396" t="s">
        <v>4696</v>
      </c>
      <c r="G7396" s="2" t="s">
        <v>4697</v>
      </c>
      <c r="H7396" s="1">
        <v>0.5</v>
      </c>
      <c r="I7396" t="s">
        <v>11</v>
      </c>
      <c r="J73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6" t="s">
        <v>9088</v>
      </c>
    </row>
    <row r="7397" spans="1:15" x14ac:dyDescent="0.25">
      <c r="A7397" t="s">
        <v>8282</v>
      </c>
      <c r="B7397">
        <v>8</v>
      </c>
      <c r="C7397">
        <v>37085013</v>
      </c>
      <c r="D7397" t="s">
        <v>7925</v>
      </c>
      <c r="E7397" t="s">
        <v>9</v>
      </c>
      <c r="F7397" t="s">
        <v>7926</v>
      </c>
      <c r="G7397" s="3">
        <v>39405</v>
      </c>
      <c r="H7397" t="s">
        <v>236</v>
      </c>
      <c r="I7397" t="s">
        <v>11</v>
      </c>
      <c r="J73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3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7" t="s">
        <v>9088</v>
      </c>
      <c r="O7397" t="s">
        <v>9111</v>
      </c>
    </row>
    <row r="7398" spans="1:15" hidden="1" x14ac:dyDescent="0.25">
      <c r="A7398" t="s">
        <v>8282</v>
      </c>
      <c r="B7398">
        <v>8</v>
      </c>
      <c r="C7398">
        <v>37085014</v>
      </c>
      <c r="D7398" t="s">
        <v>7927</v>
      </c>
      <c r="E7398" t="s">
        <v>9</v>
      </c>
      <c r="F7398" t="s">
        <v>4696</v>
      </c>
      <c r="G7398" s="2" t="s">
        <v>4697</v>
      </c>
      <c r="H7398" s="1">
        <v>0.5</v>
      </c>
      <c r="I7398" t="s">
        <v>11</v>
      </c>
      <c r="J73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8" t="s">
        <v>9088</v>
      </c>
    </row>
    <row r="7399" spans="1:15" hidden="1" x14ac:dyDescent="0.25">
      <c r="A7399" t="s">
        <v>8282</v>
      </c>
      <c r="B7399">
        <v>8</v>
      </c>
      <c r="C7399">
        <v>37085015</v>
      </c>
      <c r="D7399" t="s">
        <v>1880</v>
      </c>
      <c r="E7399" t="s">
        <v>9</v>
      </c>
      <c r="F7399" t="s">
        <v>4696</v>
      </c>
      <c r="G7399" s="2" t="s">
        <v>4697</v>
      </c>
      <c r="H7399" s="1">
        <v>0.5</v>
      </c>
      <c r="I7399" t="s">
        <v>11</v>
      </c>
      <c r="J73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3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399" t="s">
        <v>9088</v>
      </c>
    </row>
    <row r="7400" spans="1:15" hidden="1" x14ac:dyDescent="0.25">
      <c r="A7400" t="s">
        <v>8282</v>
      </c>
      <c r="B7400">
        <v>8</v>
      </c>
      <c r="C7400">
        <v>37085016</v>
      </c>
      <c r="D7400" t="s">
        <v>7928</v>
      </c>
      <c r="E7400" t="s">
        <v>9</v>
      </c>
      <c r="F7400" t="s">
        <v>4696</v>
      </c>
      <c r="G7400" s="2" t="s">
        <v>4697</v>
      </c>
      <c r="H7400" s="1">
        <v>0.5</v>
      </c>
      <c r="I7400" t="s">
        <v>11</v>
      </c>
      <c r="J74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0" t="s">
        <v>9088</v>
      </c>
    </row>
    <row r="7401" spans="1:15" hidden="1" x14ac:dyDescent="0.25">
      <c r="A7401" t="s">
        <v>8282</v>
      </c>
      <c r="B7401">
        <v>8</v>
      </c>
      <c r="C7401">
        <v>37085017</v>
      </c>
      <c r="D7401" t="s">
        <v>7929</v>
      </c>
      <c r="E7401" t="s">
        <v>9</v>
      </c>
      <c r="F7401" t="s">
        <v>7644</v>
      </c>
      <c r="G7401" s="2" t="s">
        <v>4501</v>
      </c>
      <c r="H7401" s="1">
        <v>0.5</v>
      </c>
      <c r="I7401" t="s">
        <v>11</v>
      </c>
      <c r="J74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1" t="s">
        <v>9088</v>
      </c>
    </row>
    <row r="7402" spans="1:15" hidden="1" x14ac:dyDescent="0.25">
      <c r="A7402" t="s">
        <v>8282</v>
      </c>
      <c r="B7402">
        <v>8</v>
      </c>
      <c r="C7402">
        <v>37085018</v>
      </c>
      <c r="D7402" t="s">
        <v>7930</v>
      </c>
      <c r="E7402" t="s">
        <v>9</v>
      </c>
      <c r="F7402" t="s">
        <v>4696</v>
      </c>
      <c r="G7402" s="2" t="s">
        <v>4697</v>
      </c>
      <c r="H7402" s="1">
        <v>0.5</v>
      </c>
      <c r="I7402" t="s">
        <v>11</v>
      </c>
      <c r="J74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2" t="s">
        <v>9088</v>
      </c>
    </row>
    <row r="7403" spans="1:15" hidden="1" x14ac:dyDescent="0.25">
      <c r="A7403" t="s">
        <v>8282</v>
      </c>
      <c r="B7403">
        <v>8</v>
      </c>
      <c r="C7403">
        <v>37085019</v>
      </c>
      <c r="D7403" t="s">
        <v>7931</v>
      </c>
      <c r="E7403" t="s">
        <v>9</v>
      </c>
      <c r="F7403" t="s">
        <v>7644</v>
      </c>
      <c r="G7403" s="2" t="s">
        <v>4501</v>
      </c>
      <c r="H7403" s="1">
        <v>0.5</v>
      </c>
      <c r="I7403" t="s">
        <v>11</v>
      </c>
      <c r="J74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3" t="s">
        <v>9088</v>
      </c>
    </row>
    <row r="7404" spans="1:15" hidden="1" x14ac:dyDescent="0.25">
      <c r="A7404" t="s">
        <v>8282</v>
      </c>
      <c r="B7404">
        <v>8</v>
      </c>
      <c r="C7404">
        <v>37085020</v>
      </c>
      <c r="D7404" t="s">
        <v>1877</v>
      </c>
      <c r="E7404" t="s">
        <v>9</v>
      </c>
      <c r="F7404" t="s">
        <v>4696</v>
      </c>
      <c r="G7404" s="2" t="s">
        <v>4697</v>
      </c>
      <c r="H7404" s="1">
        <v>0.5</v>
      </c>
      <c r="I7404" t="s">
        <v>11</v>
      </c>
      <c r="J74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4" t="s">
        <v>9088</v>
      </c>
    </row>
    <row r="7405" spans="1:15" hidden="1" x14ac:dyDescent="0.25">
      <c r="A7405" t="s">
        <v>8282</v>
      </c>
      <c r="B7405">
        <v>8</v>
      </c>
      <c r="C7405">
        <v>37085021</v>
      </c>
      <c r="D7405" t="s">
        <v>1878</v>
      </c>
      <c r="E7405" t="s">
        <v>9</v>
      </c>
      <c r="F7405" t="s">
        <v>4696</v>
      </c>
      <c r="G7405" s="2" t="s">
        <v>4697</v>
      </c>
      <c r="H7405" s="1">
        <v>0.5</v>
      </c>
      <c r="I7405" t="s">
        <v>11</v>
      </c>
      <c r="J74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5" t="s">
        <v>9088</v>
      </c>
    </row>
    <row r="7406" spans="1:15" hidden="1" x14ac:dyDescent="0.25">
      <c r="A7406" t="s">
        <v>8282</v>
      </c>
      <c r="B7406">
        <v>8</v>
      </c>
      <c r="C7406">
        <v>37085022</v>
      </c>
      <c r="D7406" t="s">
        <v>1879</v>
      </c>
      <c r="E7406" t="s">
        <v>9</v>
      </c>
      <c r="F7406" t="s">
        <v>1816</v>
      </c>
      <c r="G7406" s="2" t="s">
        <v>1817</v>
      </c>
      <c r="H7406" s="1">
        <v>0.5</v>
      </c>
      <c r="I7406" t="s">
        <v>11</v>
      </c>
      <c r="J74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6" t="s">
        <v>9088</v>
      </c>
    </row>
    <row r="7407" spans="1:15" hidden="1" x14ac:dyDescent="0.25">
      <c r="A7407" t="s">
        <v>8282</v>
      </c>
      <c r="B7407">
        <v>8</v>
      </c>
      <c r="C7407">
        <v>37085023</v>
      </c>
      <c r="D7407" t="s">
        <v>7932</v>
      </c>
      <c r="E7407" t="s">
        <v>9</v>
      </c>
      <c r="F7407" t="s">
        <v>7644</v>
      </c>
      <c r="G7407" s="2" t="s">
        <v>4501</v>
      </c>
      <c r="H7407" s="1">
        <v>0.5</v>
      </c>
      <c r="I7407" t="s">
        <v>11</v>
      </c>
      <c r="J74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7" t="s">
        <v>9088</v>
      </c>
    </row>
    <row r="7408" spans="1:15" hidden="1" x14ac:dyDescent="0.25">
      <c r="A7408" t="s">
        <v>8282</v>
      </c>
      <c r="B7408">
        <v>8</v>
      </c>
      <c r="C7408">
        <v>37085024</v>
      </c>
      <c r="D7408" t="s">
        <v>7933</v>
      </c>
      <c r="E7408" t="s">
        <v>9</v>
      </c>
      <c r="F7408" t="s">
        <v>7644</v>
      </c>
      <c r="G7408" s="2" t="s">
        <v>4501</v>
      </c>
      <c r="H7408" s="1">
        <v>0.5</v>
      </c>
      <c r="I7408" t="s">
        <v>11</v>
      </c>
      <c r="J74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8" t="s">
        <v>9088</v>
      </c>
    </row>
    <row r="7409" spans="1:15" x14ac:dyDescent="0.25">
      <c r="A7409" t="s">
        <v>8282</v>
      </c>
      <c r="B7409">
        <v>8</v>
      </c>
      <c r="C7409">
        <v>37085025</v>
      </c>
      <c r="D7409" t="s">
        <v>7934</v>
      </c>
      <c r="E7409" t="s">
        <v>9</v>
      </c>
      <c r="F7409" t="s">
        <v>7935</v>
      </c>
      <c r="G7409" s="2" t="s">
        <v>235</v>
      </c>
      <c r="H7409" t="s">
        <v>236</v>
      </c>
      <c r="I7409" t="s">
        <v>11</v>
      </c>
      <c r="J74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4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09" t="s">
        <v>9088</v>
      </c>
      <c r="O7409" t="s">
        <v>9111</v>
      </c>
    </row>
    <row r="7410" spans="1:15" hidden="1" x14ac:dyDescent="0.25">
      <c r="A7410" t="s">
        <v>8282</v>
      </c>
      <c r="B7410">
        <v>8</v>
      </c>
      <c r="C7410">
        <v>37085026</v>
      </c>
      <c r="D7410" t="s">
        <v>7936</v>
      </c>
      <c r="E7410" t="s">
        <v>9</v>
      </c>
      <c r="F7410" t="s">
        <v>4696</v>
      </c>
      <c r="G7410" s="2" t="s">
        <v>4697</v>
      </c>
      <c r="H7410" s="1">
        <v>0.5</v>
      </c>
      <c r="I7410" t="s">
        <v>11</v>
      </c>
      <c r="J74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0" t="s">
        <v>9088</v>
      </c>
    </row>
    <row r="7411" spans="1:15" hidden="1" x14ac:dyDescent="0.25">
      <c r="A7411" t="s">
        <v>8282</v>
      </c>
      <c r="B7411">
        <v>8</v>
      </c>
      <c r="C7411">
        <v>37085027</v>
      </c>
      <c r="D7411" t="s">
        <v>7937</v>
      </c>
      <c r="E7411" t="s">
        <v>9</v>
      </c>
      <c r="F7411" t="s">
        <v>4696</v>
      </c>
      <c r="G7411" s="2" t="s">
        <v>4697</v>
      </c>
      <c r="H7411" s="1">
        <v>0.5</v>
      </c>
      <c r="I7411" t="s">
        <v>11</v>
      </c>
      <c r="J74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1" t="s">
        <v>9088</v>
      </c>
    </row>
    <row r="7412" spans="1:15" hidden="1" x14ac:dyDescent="0.25">
      <c r="A7412" t="s">
        <v>8282</v>
      </c>
      <c r="B7412">
        <v>8</v>
      </c>
      <c r="C7412">
        <v>37085028</v>
      </c>
      <c r="D7412" t="s">
        <v>7938</v>
      </c>
      <c r="E7412" t="s">
        <v>9</v>
      </c>
      <c r="F7412" t="s">
        <v>4696</v>
      </c>
      <c r="G7412" s="2" t="s">
        <v>4697</v>
      </c>
      <c r="H7412" s="1">
        <v>0.5</v>
      </c>
      <c r="I7412" t="s">
        <v>11</v>
      </c>
      <c r="J74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2" t="s">
        <v>9088</v>
      </c>
    </row>
    <row r="7413" spans="1:15" hidden="1" x14ac:dyDescent="0.25">
      <c r="A7413" t="s">
        <v>8282</v>
      </c>
      <c r="B7413">
        <v>8</v>
      </c>
      <c r="C7413">
        <v>37085029</v>
      </c>
      <c r="D7413" t="s">
        <v>7939</v>
      </c>
      <c r="E7413" t="s">
        <v>9</v>
      </c>
      <c r="F7413" t="s">
        <v>4696</v>
      </c>
      <c r="G7413" s="2" t="s">
        <v>4697</v>
      </c>
      <c r="H7413" s="1">
        <v>0.5</v>
      </c>
      <c r="I7413" t="s">
        <v>11</v>
      </c>
      <c r="J74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3" t="s">
        <v>9088</v>
      </c>
    </row>
    <row r="7414" spans="1:15" hidden="1" x14ac:dyDescent="0.25">
      <c r="A7414" t="s">
        <v>8282</v>
      </c>
      <c r="B7414">
        <v>8</v>
      </c>
      <c r="C7414">
        <v>37085030</v>
      </c>
      <c r="D7414" t="s">
        <v>7940</v>
      </c>
      <c r="E7414" t="s">
        <v>9</v>
      </c>
      <c r="F7414" t="s">
        <v>1696</v>
      </c>
      <c r="G7414" s="3">
        <v>37425</v>
      </c>
      <c r="H7414" s="1">
        <v>0.5</v>
      </c>
      <c r="I7414" t="s">
        <v>11</v>
      </c>
      <c r="J74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4" t="s">
        <v>9088</v>
      </c>
    </row>
    <row r="7415" spans="1:15" hidden="1" x14ac:dyDescent="0.25">
      <c r="A7415" t="s">
        <v>8282</v>
      </c>
      <c r="B7415">
        <v>8</v>
      </c>
      <c r="C7415">
        <v>37085031</v>
      </c>
      <c r="D7415" t="s">
        <v>7941</v>
      </c>
      <c r="E7415" t="s">
        <v>9</v>
      </c>
      <c r="F7415" t="s">
        <v>4696</v>
      </c>
      <c r="G7415" s="2" t="s">
        <v>4697</v>
      </c>
      <c r="H7415" s="1">
        <v>0.5</v>
      </c>
      <c r="I7415" t="s">
        <v>11</v>
      </c>
      <c r="J74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5" t="s">
        <v>9088</v>
      </c>
    </row>
    <row r="7416" spans="1:15" hidden="1" x14ac:dyDescent="0.25">
      <c r="A7416" t="s">
        <v>8282</v>
      </c>
      <c r="B7416">
        <v>8</v>
      </c>
      <c r="C7416">
        <v>37085032</v>
      </c>
      <c r="D7416" t="s">
        <v>7942</v>
      </c>
      <c r="E7416" t="s">
        <v>9</v>
      </c>
      <c r="F7416" t="s">
        <v>4696</v>
      </c>
      <c r="G7416" s="2" t="s">
        <v>4697</v>
      </c>
      <c r="H7416" s="1">
        <v>0.5</v>
      </c>
      <c r="I7416" t="s">
        <v>11</v>
      </c>
      <c r="J74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6" t="s">
        <v>9088</v>
      </c>
    </row>
    <row r="7417" spans="1:15" hidden="1" x14ac:dyDescent="0.25">
      <c r="A7417" t="s">
        <v>8282</v>
      </c>
      <c r="B7417">
        <v>8</v>
      </c>
      <c r="C7417">
        <v>37085033</v>
      </c>
      <c r="D7417" t="s">
        <v>7943</v>
      </c>
      <c r="E7417" t="s">
        <v>9</v>
      </c>
      <c r="F7417" t="s">
        <v>4696</v>
      </c>
      <c r="G7417" s="2" t="s">
        <v>4697</v>
      </c>
      <c r="H7417" s="1">
        <v>0.5</v>
      </c>
      <c r="I7417" t="s">
        <v>11</v>
      </c>
      <c r="J74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7" t="s">
        <v>9088</v>
      </c>
    </row>
    <row r="7418" spans="1:15" hidden="1" x14ac:dyDescent="0.25">
      <c r="A7418" t="s">
        <v>8282</v>
      </c>
      <c r="B7418">
        <v>8</v>
      </c>
      <c r="C7418">
        <v>37085034</v>
      </c>
      <c r="D7418" t="s">
        <v>7944</v>
      </c>
      <c r="E7418" t="s">
        <v>9</v>
      </c>
      <c r="F7418" t="s">
        <v>4696</v>
      </c>
      <c r="G7418" s="2" t="s">
        <v>4697</v>
      </c>
      <c r="H7418" s="1">
        <v>0.5</v>
      </c>
      <c r="I7418" t="s">
        <v>11</v>
      </c>
      <c r="J74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8" t="s">
        <v>9088</v>
      </c>
    </row>
    <row r="7419" spans="1:15" x14ac:dyDescent="0.25">
      <c r="A7419" t="s">
        <v>8282</v>
      </c>
      <c r="B7419">
        <v>8</v>
      </c>
      <c r="C7419">
        <v>37085035</v>
      </c>
      <c r="D7419" t="s">
        <v>7945</v>
      </c>
      <c r="E7419" t="s">
        <v>9</v>
      </c>
      <c r="F7419" t="s">
        <v>7946</v>
      </c>
      <c r="G7419" s="2" t="s">
        <v>5020</v>
      </c>
      <c r="H7419" t="s">
        <v>1562</v>
      </c>
      <c r="I7419" t="s">
        <v>11</v>
      </c>
      <c r="J74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4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19" t="s">
        <v>9088</v>
      </c>
      <c r="O7419" t="s">
        <v>9111</v>
      </c>
    </row>
    <row r="7420" spans="1:15" hidden="1" x14ac:dyDescent="0.25">
      <c r="A7420" t="s">
        <v>8282</v>
      </c>
      <c r="B7420">
        <v>8</v>
      </c>
      <c r="C7420">
        <v>37085036</v>
      </c>
      <c r="D7420" t="s">
        <v>7947</v>
      </c>
      <c r="E7420" t="s">
        <v>9</v>
      </c>
      <c r="F7420" t="s">
        <v>4696</v>
      </c>
      <c r="G7420" s="2" t="s">
        <v>4697</v>
      </c>
      <c r="H7420" s="1">
        <v>0.5</v>
      </c>
      <c r="I7420" t="s">
        <v>11</v>
      </c>
      <c r="J74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0" t="s">
        <v>9088</v>
      </c>
    </row>
    <row r="7421" spans="1:15" hidden="1" x14ac:dyDescent="0.25">
      <c r="A7421" t="s">
        <v>8282</v>
      </c>
      <c r="B7421">
        <v>8</v>
      </c>
      <c r="C7421">
        <v>37085037</v>
      </c>
      <c r="D7421" t="s">
        <v>7948</v>
      </c>
      <c r="E7421" t="s">
        <v>9</v>
      </c>
      <c r="F7421" t="s">
        <v>4696</v>
      </c>
      <c r="G7421" s="2" t="s">
        <v>4697</v>
      </c>
      <c r="H7421" s="1">
        <v>0.5</v>
      </c>
      <c r="I7421" t="s">
        <v>11</v>
      </c>
      <c r="J74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1" t="s">
        <v>9088</v>
      </c>
    </row>
    <row r="7422" spans="1:15" hidden="1" x14ac:dyDescent="0.25">
      <c r="A7422" t="s">
        <v>8282</v>
      </c>
      <c r="B7422">
        <v>8</v>
      </c>
      <c r="C7422">
        <v>37085038</v>
      </c>
      <c r="D7422" t="s">
        <v>7949</v>
      </c>
      <c r="E7422" t="s">
        <v>9</v>
      </c>
      <c r="F7422" t="s">
        <v>4696</v>
      </c>
      <c r="G7422" s="2" t="s">
        <v>4697</v>
      </c>
      <c r="H7422" s="1">
        <v>0.5</v>
      </c>
      <c r="I7422" t="s">
        <v>11</v>
      </c>
      <c r="J74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2" t="s">
        <v>9088</v>
      </c>
    </row>
    <row r="7423" spans="1:15" hidden="1" x14ac:dyDescent="0.25">
      <c r="A7423" t="s">
        <v>8282</v>
      </c>
      <c r="B7423">
        <v>8</v>
      </c>
      <c r="C7423">
        <v>37085039</v>
      </c>
      <c r="D7423" t="s">
        <v>7950</v>
      </c>
      <c r="E7423" t="s">
        <v>9</v>
      </c>
      <c r="F7423" t="s">
        <v>4696</v>
      </c>
      <c r="G7423" s="2" t="s">
        <v>4697</v>
      </c>
      <c r="H7423" s="1">
        <v>0.5</v>
      </c>
      <c r="I7423" t="s">
        <v>11</v>
      </c>
      <c r="J74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3" t="s">
        <v>9088</v>
      </c>
    </row>
    <row r="7424" spans="1:15" hidden="1" x14ac:dyDescent="0.25">
      <c r="A7424" t="s">
        <v>8282</v>
      </c>
      <c r="B7424">
        <v>8</v>
      </c>
      <c r="C7424">
        <v>37085040</v>
      </c>
      <c r="D7424" t="s">
        <v>7951</v>
      </c>
      <c r="E7424" t="s">
        <v>9</v>
      </c>
      <c r="F7424" t="s">
        <v>4696</v>
      </c>
      <c r="G7424" s="2" t="s">
        <v>4697</v>
      </c>
      <c r="H7424" s="1">
        <v>0.5</v>
      </c>
      <c r="I7424" t="s">
        <v>11</v>
      </c>
      <c r="J74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4" t="s">
        <v>9088</v>
      </c>
    </row>
    <row r="7425" spans="1:14" hidden="1" x14ac:dyDescent="0.25">
      <c r="A7425" t="s">
        <v>8282</v>
      </c>
      <c r="B7425">
        <v>8</v>
      </c>
      <c r="C7425">
        <v>37085041</v>
      </c>
      <c r="D7425" t="s">
        <v>7952</v>
      </c>
      <c r="E7425" t="s">
        <v>9</v>
      </c>
      <c r="F7425" t="s">
        <v>477</v>
      </c>
      <c r="G7425" s="3">
        <v>39435</v>
      </c>
      <c r="H7425" t="s">
        <v>282</v>
      </c>
      <c r="I7425" t="s">
        <v>11</v>
      </c>
      <c r="J74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5" t="s">
        <v>9088</v>
      </c>
    </row>
    <row r="7426" spans="1:14" hidden="1" x14ac:dyDescent="0.25">
      <c r="A7426" t="s">
        <v>8282</v>
      </c>
      <c r="B7426">
        <v>8</v>
      </c>
      <c r="C7426">
        <v>37085042</v>
      </c>
      <c r="D7426" t="s">
        <v>7953</v>
      </c>
      <c r="E7426" t="s">
        <v>9</v>
      </c>
      <c r="F7426" t="s">
        <v>4696</v>
      </c>
      <c r="G7426" s="2" t="s">
        <v>4697</v>
      </c>
      <c r="H7426" s="1">
        <v>0.5</v>
      </c>
      <c r="I7426" t="s">
        <v>11</v>
      </c>
      <c r="J74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6" t="s">
        <v>9088</v>
      </c>
    </row>
    <row r="7427" spans="1:14" hidden="1" x14ac:dyDescent="0.25">
      <c r="A7427" t="s">
        <v>8282</v>
      </c>
      <c r="B7427">
        <v>8</v>
      </c>
      <c r="C7427">
        <v>37085043</v>
      </c>
      <c r="D7427" t="s">
        <v>7954</v>
      </c>
      <c r="E7427" t="s">
        <v>9</v>
      </c>
      <c r="F7427" t="s">
        <v>4696</v>
      </c>
      <c r="G7427" s="2" t="s">
        <v>4697</v>
      </c>
      <c r="H7427" s="1">
        <v>0.5</v>
      </c>
      <c r="I7427" t="s">
        <v>11</v>
      </c>
      <c r="J74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7" t="s">
        <v>9088</v>
      </c>
    </row>
    <row r="7428" spans="1:14" hidden="1" x14ac:dyDescent="0.25">
      <c r="A7428" t="s">
        <v>8282</v>
      </c>
      <c r="B7428">
        <v>8</v>
      </c>
      <c r="C7428">
        <v>37085044</v>
      </c>
      <c r="D7428" t="s">
        <v>7955</v>
      </c>
      <c r="E7428" t="s">
        <v>9</v>
      </c>
      <c r="F7428" t="s">
        <v>4696</v>
      </c>
      <c r="G7428" s="2" t="s">
        <v>4697</v>
      </c>
      <c r="H7428" s="1">
        <v>0.5</v>
      </c>
      <c r="I7428" t="s">
        <v>11</v>
      </c>
      <c r="J74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8" t="s">
        <v>9088</v>
      </c>
    </row>
    <row r="7429" spans="1:14" hidden="1" x14ac:dyDescent="0.25">
      <c r="A7429" t="s">
        <v>8282</v>
      </c>
      <c r="B7429">
        <v>8</v>
      </c>
      <c r="C7429">
        <v>37085045</v>
      </c>
      <c r="D7429" t="s">
        <v>7956</v>
      </c>
      <c r="E7429" t="s">
        <v>9</v>
      </c>
      <c r="F7429" t="s">
        <v>4696</v>
      </c>
      <c r="G7429" s="2" t="s">
        <v>4697</v>
      </c>
      <c r="H7429" s="1">
        <v>0.5</v>
      </c>
      <c r="I7429" t="s">
        <v>11</v>
      </c>
      <c r="J74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29" t="s">
        <v>9088</v>
      </c>
    </row>
    <row r="7430" spans="1:14" hidden="1" x14ac:dyDescent="0.25">
      <c r="A7430" t="s">
        <v>8282</v>
      </c>
      <c r="B7430">
        <v>8</v>
      </c>
      <c r="C7430">
        <v>37085046</v>
      </c>
      <c r="D7430" t="s">
        <v>7957</v>
      </c>
      <c r="E7430" t="s">
        <v>9</v>
      </c>
      <c r="F7430" t="s">
        <v>1739</v>
      </c>
      <c r="G7430" s="2" t="s">
        <v>1740</v>
      </c>
      <c r="H7430" s="1">
        <v>0.5</v>
      </c>
      <c r="I7430" t="s">
        <v>11</v>
      </c>
      <c r="J74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0" t="s">
        <v>9088</v>
      </c>
    </row>
    <row r="7431" spans="1:14" hidden="1" x14ac:dyDescent="0.25">
      <c r="A7431" t="s">
        <v>8282</v>
      </c>
      <c r="B7431">
        <v>8</v>
      </c>
      <c r="C7431">
        <v>37085047</v>
      </c>
      <c r="D7431" t="s">
        <v>7958</v>
      </c>
      <c r="E7431" t="s">
        <v>9</v>
      </c>
      <c r="F7431" t="s">
        <v>1739</v>
      </c>
      <c r="G7431" s="2" t="s">
        <v>1740</v>
      </c>
      <c r="H7431" s="1">
        <v>0.5</v>
      </c>
      <c r="I7431" t="s">
        <v>11</v>
      </c>
      <c r="J74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1" t="s">
        <v>9088</v>
      </c>
    </row>
    <row r="7432" spans="1:14" hidden="1" x14ac:dyDescent="0.25">
      <c r="A7432" t="s">
        <v>8282</v>
      </c>
      <c r="B7432">
        <v>8</v>
      </c>
      <c r="C7432">
        <v>37085048</v>
      </c>
      <c r="D7432" t="s">
        <v>7959</v>
      </c>
      <c r="E7432" t="s">
        <v>9</v>
      </c>
      <c r="F7432" t="s">
        <v>1739</v>
      </c>
      <c r="G7432" s="2" t="s">
        <v>1740</v>
      </c>
      <c r="H7432" s="1">
        <v>0.5</v>
      </c>
      <c r="I7432" t="s">
        <v>11</v>
      </c>
      <c r="J74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2" t="s">
        <v>9088</v>
      </c>
    </row>
    <row r="7433" spans="1:14" hidden="1" x14ac:dyDescent="0.25">
      <c r="A7433" t="s">
        <v>8282</v>
      </c>
      <c r="B7433">
        <v>8</v>
      </c>
      <c r="C7433">
        <v>37085049</v>
      </c>
      <c r="D7433" t="s">
        <v>7960</v>
      </c>
      <c r="E7433" t="s">
        <v>9</v>
      </c>
      <c r="F7433" t="s">
        <v>4696</v>
      </c>
      <c r="G7433" s="2" t="s">
        <v>4697</v>
      </c>
      <c r="H7433" s="1">
        <v>0.5</v>
      </c>
      <c r="I7433" t="s">
        <v>11</v>
      </c>
      <c r="J74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3" t="s">
        <v>9088</v>
      </c>
    </row>
    <row r="7434" spans="1:14" hidden="1" x14ac:dyDescent="0.25">
      <c r="A7434" t="s">
        <v>8282</v>
      </c>
      <c r="B7434">
        <v>8</v>
      </c>
      <c r="C7434">
        <v>37085050</v>
      </c>
      <c r="D7434" t="s">
        <v>1882</v>
      </c>
      <c r="E7434" t="s">
        <v>9</v>
      </c>
      <c r="F7434" t="s">
        <v>4696</v>
      </c>
      <c r="G7434" s="2" t="s">
        <v>4697</v>
      </c>
      <c r="H7434" s="1">
        <v>0.5</v>
      </c>
      <c r="I7434" t="s">
        <v>11</v>
      </c>
      <c r="J74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4" t="s">
        <v>9088</v>
      </c>
    </row>
    <row r="7435" spans="1:14" hidden="1" x14ac:dyDescent="0.25">
      <c r="A7435" t="s">
        <v>8282</v>
      </c>
      <c r="B7435">
        <v>8</v>
      </c>
      <c r="C7435">
        <v>37085051</v>
      </c>
      <c r="D7435" t="s">
        <v>7961</v>
      </c>
      <c r="E7435" t="s">
        <v>9</v>
      </c>
      <c r="F7435" t="s">
        <v>4696</v>
      </c>
      <c r="G7435" s="2" t="s">
        <v>4697</v>
      </c>
      <c r="H7435" s="1">
        <v>0.5</v>
      </c>
      <c r="I7435" t="s">
        <v>11</v>
      </c>
      <c r="J74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5" t="s">
        <v>9088</v>
      </c>
    </row>
    <row r="7436" spans="1:14" hidden="1" x14ac:dyDescent="0.25">
      <c r="A7436" t="s">
        <v>8282</v>
      </c>
      <c r="B7436">
        <v>8</v>
      </c>
      <c r="C7436">
        <v>37085052</v>
      </c>
      <c r="D7436" t="s">
        <v>7962</v>
      </c>
      <c r="E7436" t="s">
        <v>9</v>
      </c>
      <c r="F7436" t="s">
        <v>4696</v>
      </c>
      <c r="G7436" s="2" t="s">
        <v>4697</v>
      </c>
      <c r="H7436" s="1">
        <v>0.5</v>
      </c>
      <c r="I7436" t="s">
        <v>11</v>
      </c>
      <c r="J74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6" t="s">
        <v>9088</v>
      </c>
    </row>
    <row r="7437" spans="1:14" hidden="1" x14ac:dyDescent="0.25">
      <c r="A7437" t="s">
        <v>8282</v>
      </c>
      <c r="B7437">
        <v>8</v>
      </c>
      <c r="C7437">
        <v>37085053</v>
      </c>
      <c r="D7437" t="s">
        <v>1902</v>
      </c>
      <c r="E7437" t="s">
        <v>9</v>
      </c>
      <c r="F7437" t="s">
        <v>4696</v>
      </c>
      <c r="G7437" s="2" t="s">
        <v>4697</v>
      </c>
      <c r="H7437" s="1">
        <v>0.5</v>
      </c>
      <c r="I7437" t="s">
        <v>11</v>
      </c>
      <c r="J74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7" t="s">
        <v>9088</v>
      </c>
    </row>
    <row r="7438" spans="1:14" hidden="1" x14ac:dyDescent="0.25">
      <c r="A7438" t="s">
        <v>8282</v>
      </c>
      <c r="B7438">
        <v>8</v>
      </c>
      <c r="C7438">
        <v>37085054</v>
      </c>
      <c r="D7438" t="s">
        <v>7963</v>
      </c>
      <c r="E7438" t="s">
        <v>9</v>
      </c>
      <c r="F7438" t="s">
        <v>4696</v>
      </c>
      <c r="G7438" s="2" t="s">
        <v>4697</v>
      </c>
      <c r="H7438" s="1">
        <v>0.5</v>
      </c>
      <c r="I7438" t="s">
        <v>11</v>
      </c>
      <c r="J74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8" t="s">
        <v>9088</v>
      </c>
    </row>
    <row r="7439" spans="1:14" hidden="1" x14ac:dyDescent="0.25">
      <c r="A7439" t="s">
        <v>8282</v>
      </c>
      <c r="B7439">
        <v>8</v>
      </c>
      <c r="C7439">
        <v>37085055</v>
      </c>
      <c r="D7439" t="s">
        <v>7964</v>
      </c>
      <c r="E7439" t="s">
        <v>9</v>
      </c>
      <c r="F7439" t="s">
        <v>4696</v>
      </c>
      <c r="G7439" s="2" t="s">
        <v>4697</v>
      </c>
      <c r="H7439" s="1">
        <v>0.5</v>
      </c>
      <c r="I7439" t="s">
        <v>11</v>
      </c>
      <c r="J74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39" t="s">
        <v>9088</v>
      </c>
    </row>
    <row r="7440" spans="1:14" hidden="1" x14ac:dyDescent="0.25">
      <c r="A7440" t="s">
        <v>8282</v>
      </c>
      <c r="B7440">
        <v>8</v>
      </c>
      <c r="C7440">
        <v>37085056</v>
      </c>
      <c r="D7440" t="s">
        <v>7965</v>
      </c>
      <c r="E7440" t="s">
        <v>9</v>
      </c>
      <c r="F7440" t="s">
        <v>4696</v>
      </c>
      <c r="G7440" s="2" t="s">
        <v>4697</v>
      </c>
      <c r="H7440" s="1">
        <v>0.5</v>
      </c>
      <c r="I7440" t="s">
        <v>11</v>
      </c>
      <c r="J74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0" t="s">
        <v>9088</v>
      </c>
    </row>
    <row r="7441" spans="1:14" hidden="1" x14ac:dyDescent="0.25">
      <c r="A7441" t="s">
        <v>8282</v>
      </c>
      <c r="B7441">
        <v>8</v>
      </c>
      <c r="C7441">
        <v>37085057</v>
      </c>
      <c r="D7441" t="s">
        <v>7966</v>
      </c>
      <c r="E7441" t="s">
        <v>9</v>
      </c>
      <c r="F7441" t="s">
        <v>4696</v>
      </c>
      <c r="G7441" s="2" t="s">
        <v>4697</v>
      </c>
      <c r="H7441" s="1">
        <v>0.5</v>
      </c>
      <c r="I7441" t="s">
        <v>11</v>
      </c>
      <c r="J74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1" t="s">
        <v>9088</v>
      </c>
    </row>
    <row r="7442" spans="1:14" hidden="1" x14ac:dyDescent="0.25">
      <c r="A7442" t="s">
        <v>8282</v>
      </c>
      <c r="B7442">
        <v>8</v>
      </c>
      <c r="C7442">
        <v>37085058</v>
      </c>
      <c r="D7442" t="s">
        <v>7967</v>
      </c>
      <c r="E7442" t="s">
        <v>9</v>
      </c>
      <c r="F7442" t="s">
        <v>4696</v>
      </c>
      <c r="G7442" s="2" t="s">
        <v>4697</v>
      </c>
      <c r="H7442" s="1">
        <v>0.5</v>
      </c>
      <c r="I7442" t="s">
        <v>11</v>
      </c>
      <c r="J74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2" t="s">
        <v>9088</v>
      </c>
    </row>
    <row r="7443" spans="1:14" hidden="1" x14ac:dyDescent="0.25">
      <c r="A7443" t="s">
        <v>8282</v>
      </c>
      <c r="B7443">
        <v>8</v>
      </c>
      <c r="C7443">
        <v>37085059</v>
      </c>
      <c r="D7443" t="s">
        <v>7968</v>
      </c>
      <c r="E7443" t="s">
        <v>9</v>
      </c>
      <c r="F7443" t="s">
        <v>4696</v>
      </c>
      <c r="G7443" s="2" t="s">
        <v>4697</v>
      </c>
      <c r="H7443" s="1">
        <v>0.5</v>
      </c>
      <c r="I7443" t="s">
        <v>11</v>
      </c>
      <c r="J74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3" t="s">
        <v>9088</v>
      </c>
    </row>
    <row r="7444" spans="1:14" hidden="1" x14ac:dyDescent="0.25">
      <c r="A7444" t="s">
        <v>8282</v>
      </c>
      <c r="B7444">
        <v>8</v>
      </c>
      <c r="C7444">
        <v>37085060</v>
      </c>
      <c r="D7444" t="s">
        <v>7969</v>
      </c>
      <c r="E7444" t="s">
        <v>9</v>
      </c>
      <c r="F7444" t="s">
        <v>4696</v>
      </c>
      <c r="G7444" s="2" t="s">
        <v>4697</v>
      </c>
      <c r="H7444" s="1">
        <v>0.5</v>
      </c>
      <c r="I7444" t="s">
        <v>11</v>
      </c>
      <c r="J74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4" t="s">
        <v>9088</v>
      </c>
    </row>
    <row r="7445" spans="1:14" hidden="1" x14ac:dyDescent="0.25">
      <c r="A7445" t="s">
        <v>8282</v>
      </c>
      <c r="B7445">
        <v>8</v>
      </c>
      <c r="C7445">
        <v>37085061</v>
      </c>
      <c r="D7445" t="s">
        <v>7970</v>
      </c>
      <c r="E7445" t="s">
        <v>9</v>
      </c>
      <c r="F7445" t="s">
        <v>4696</v>
      </c>
      <c r="G7445" s="2" t="s">
        <v>4697</v>
      </c>
      <c r="H7445" s="1">
        <v>0.5</v>
      </c>
      <c r="I7445" t="s">
        <v>11</v>
      </c>
      <c r="J74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5" t="s">
        <v>9088</v>
      </c>
    </row>
    <row r="7446" spans="1:14" hidden="1" x14ac:dyDescent="0.25">
      <c r="A7446" t="s">
        <v>8282</v>
      </c>
      <c r="B7446">
        <v>8</v>
      </c>
      <c r="C7446">
        <v>37085062</v>
      </c>
      <c r="D7446" t="s">
        <v>7971</v>
      </c>
      <c r="E7446" t="s">
        <v>9</v>
      </c>
      <c r="F7446" t="s">
        <v>4696</v>
      </c>
      <c r="G7446" s="2" t="s">
        <v>4697</v>
      </c>
      <c r="H7446" s="1">
        <v>0.5</v>
      </c>
      <c r="I7446" t="s">
        <v>11</v>
      </c>
      <c r="J74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6" t="s">
        <v>9088</v>
      </c>
    </row>
    <row r="7447" spans="1:14" hidden="1" x14ac:dyDescent="0.25">
      <c r="A7447" t="s">
        <v>8282</v>
      </c>
      <c r="B7447">
        <v>8</v>
      </c>
      <c r="C7447">
        <v>37085063</v>
      </c>
      <c r="D7447" t="s">
        <v>7972</v>
      </c>
      <c r="E7447" t="s">
        <v>9</v>
      </c>
      <c r="F7447" t="s">
        <v>4696</v>
      </c>
      <c r="G7447" s="2" t="s">
        <v>4697</v>
      </c>
      <c r="H7447" s="1">
        <v>0.5</v>
      </c>
      <c r="I7447" t="s">
        <v>11</v>
      </c>
      <c r="J74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7" t="s">
        <v>9088</v>
      </c>
    </row>
    <row r="7448" spans="1:14" hidden="1" x14ac:dyDescent="0.25">
      <c r="A7448" t="s">
        <v>8282</v>
      </c>
      <c r="B7448">
        <v>8</v>
      </c>
      <c r="C7448">
        <v>37085064</v>
      </c>
      <c r="D7448" t="s">
        <v>7973</v>
      </c>
      <c r="E7448" t="s">
        <v>9</v>
      </c>
      <c r="F7448" t="s">
        <v>4696</v>
      </c>
      <c r="G7448" s="2" t="s">
        <v>4697</v>
      </c>
      <c r="H7448" s="1">
        <v>0.5</v>
      </c>
      <c r="I7448" t="s">
        <v>11</v>
      </c>
      <c r="J74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8" t="s">
        <v>9088</v>
      </c>
    </row>
    <row r="7449" spans="1:14" hidden="1" x14ac:dyDescent="0.25">
      <c r="A7449" t="s">
        <v>8282</v>
      </c>
      <c r="B7449">
        <v>8</v>
      </c>
      <c r="C7449">
        <v>37085065</v>
      </c>
      <c r="D7449" t="s">
        <v>7974</v>
      </c>
      <c r="E7449" t="s">
        <v>9</v>
      </c>
      <c r="F7449" t="s">
        <v>4696</v>
      </c>
      <c r="G7449" s="2" t="s">
        <v>4697</v>
      </c>
      <c r="H7449" s="1">
        <v>0.5</v>
      </c>
      <c r="I7449" t="s">
        <v>11</v>
      </c>
      <c r="J74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49" t="s">
        <v>9088</v>
      </c>
    </row>
    <row r="7450" spans="1:14" hidden="1" x14ac:dyDescent="0.25">
      <c r="A7450" t="s">
        <v>8282</v>
      </c>
      <c r="B7450">
        <v>8</v>
      </c>
      <c r="C7450">
        <v>37085066</v>
      </c>
      <c r="D7450" t="s">
        <v>7975</v>
      </c>
      <c r="E7450" t="s">
        <v>9</v>
      </c>
      <c r="F7450" t="s">
        <v>4696</v>
      </c>
      <c r="G7450" s="2" t="s">
        <v>4697</v>
      </c>
      <c r="H7450" s="1">
        <v>0.5</v>
      </c>
      <c r="I7450" t="s">
        <v>11</v>
      </c>
      <c r="J74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0" t="s">
        <v>9088</v>
      </c>
    </row>
    <row r="7451" spans="1:14" hidden="1" x14ac:dyDescent="0.25">
      <c r="A7451" t="s">
        <v>8282</v>
      </c>
      <c r="B7451">
        <v>8</v>
      </c>
      <c r="C7451">
        <v>37085067</v>
      </c>
      <c r="D7451" t="s">
        <v>7976</v>
      </c>
      <c r="E7451" t="s">
        <v>9</v>
      </c>
      <c r="F7451" t="s">
        <v>4696</v>
      </c>
      <c r="G7451" s="2" t="s">
        <v>4697</v>
      </c>
      <c r="H7451" s="1">
        <v>0.5</v>
      </c>
      <c r="I7451" t="s">
        <v>11</v>
      </c>
      <c r="J74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1" t="s">
        <v>9088</v>
      </c>
    </row>
    <row r="7452" spans="1:14" hidden="1" x14ac:dyDescent="0.25">
      <c r="A7452" t="s">
        <v>8282</v>
      </c>
      <c r="B7452">
        <v>8</v>
      </c>
      <c r="C7452">
        <v>37085068</v>
      </c>
      <c r="D7452" t="s">
        <v>7977</v>
      </c>
      <c r="E7452" t="s">
        <v>9</v>
      </c>
      <c r="F7452" t="s">
        <v>4696</v>
      </c>
      <c r="G7452" s="2" t="s">
        <v>4697</v>
      </c>
      <c r="H7452" s="1">
        <v>0.5</v>
      </c>
      <c r="I7452" t="s">
        <v>11</v>
      </c>
      <c r="J74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2" t="s">
        <v>9088</v>
      </c>
    </row>
    <row r="7453" spans="1:14" hidden="1" x14ac:dyDescent="0.25">
      <c r="A7453" t="s">
        <v>8282</v>
      </c>
      <c r="B7453">
        <v>8</v>
      </c>
      <c r="C7453">
        <v>37085069</v>
      </c>
      <c r="D7453" t="s">
        <v>7978</v>
      </c>
      <c r="E7453" t="s">
        <v>9</v>
      </c>
      <c r="F7453" t="s">
        <v>4696</v>
      </c>
      <c r="G7453" s="2" t="s">
        <v>4697</v>
      </c>
      <c r="H7453" s="1">
        <v>0.5</v>
      </c>
      <c r="I7453" t="s">
        <v>11</v>
      </c>
      <c r="J74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3" t="s">
        <v>9088</v>
      </c>
    </row>
    <row r="7454" spans="1:14" hidden="1" x14ac:dyDescent="0.25">
      <c r="A7454" t="s">
        <v>8282</v>
      </c>
      <c r="B7454">
        <v>8</v>
      </c>
      <c r="C7454">
        <v>37085070</v>
      </c>
      <c r="D7454" t="s">
        <v>7979</v>
      </c>
      <c r="E7454" t="s">
        <v>9</v>
      </c>
      <c r="F7454" t="s">
        <v>4696</v>
      </c>
      <c r="G7454" s="2" t="s">
        <v>4697</v>
      </c>
      <c r="H7454" s="1">
        <v>0.5</v>
      </c>
      <c r="I7454" t="s">
        <v>11</v>
      </c>
      <c r="J74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4" t="s">
        <v>9088</v>
      </c>
    </row>
    <row r="7455" spans="1:14" hidden="1" x14ac:dyDescent="0.25">
      <c r="A7455" t="s">
        <v>8282</v>
      </c>
      <c r="B7455">
        <v>8</v>
      </c>
      <c r="C7455">
        <v>37085071</v>
      </c>
      <c r="D7455" t="s">
        <v>7980</v>
      </c>
      <c r="E7455" t="s">
        <v>9</v>
      </c>
      <c r="F7455" t="s">
        <v>4696</v>
      </c>
      <c r="G7455" s="2" t="s">
        <v>4697</v>
      </c>
      <c r="H7455" s="1">
        <v>0.5</v>
      </c>
      <c r="I7455" t="s">
        <v>11</v>
      </c>
      <c r="J74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5" t="s">
        <v>9088</v>
      </c>
    </row>
    <row r="7456" spans="1:14" hidden="1" x14ac:dyDescent="0.25">
      <c r="A7456" t="s">
        <v>8282</v>
      </c>
      <c r="B7456">
        <v>8</v>
      </c>
      <c r="C7456">
        <v>37085073</v>
      </c>
      <c r="D7456" t="s">
        <v>7981</v>
      </c>
      <c r="E7456" t="s">
        <v>9</v>
      </c>
      <c r="F7456" t="s">
        <v>4696</v>
      </c>
      <c r="G7456" s="2" t="s">
        <v>4697</v>
      </c>
      <c r="H7456" s="1">
        <v>0.5</v>
      </c>
      <c r="I7456" t="s">
        <v>11</v>
      </c>
      <c r="J74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6" t="s">
        <v>9088</v>
      </c>
    </row>
    <row r="7457" spans="1:14" hidden="1" x14ac:dyDescent="0.25">
      <c r="A7457" t="s">
        <v>8282</v>
      </c>
      <c r="B7457">
        <v>8</v>
      </c>
      <c r="C7457">
        <v>37085074</v>
      </c>
      <c r="D7457" t="s">
        <v>7982</v>
      </c>
      <c r="E7457" t="s">
        <v>9</v>
      </c>
      <c r="F7457" t="s">
        <v>4696</v>
      </c>
      <c r="G7457" s="2" t="s">
        <v>4697</v>
      </c>
      <c r="H7457" s="1">
        <v>0.5</v>
      </c>
      <c r="I7457" t="s">
        <v>11</v>
      </c>
      <c r="J74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7" t="s">
        <v>9088</v>
      </c>
    </row>
    <row r="7458" spans="1:14" hidden="1" x14ac:dyDescent="0.25">
      <c r="A7458" t="s">
        <v>8282</v>
      </c>
      <c r="B7458">
        <v>8</v>
      </c>
      <c r="C7458">
        <v>37085075</v>
      </c>
      <c r="D7458" t="s">
        <v>7983</v>
      </c>
      <c r="E7458" t="s">
        <v>9</v>
      </c>
      <c r="F7458" t="s">
        <v>4696</v>
      </c>
      <c r="G7458" s="2" t="s">
        <v>4697</v>
      </c>
      <c r="H7458" s="1">
        <v>0.5</v>
      </c>
      <c r="I7458" t="s">
        <v>11</v>
      </c>
      <c r="J74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8" t="s">
        <v>9088</v>
      </c>
    </row>
    <row r="7459" spans="1:14" hidden="1" x14ac:dyDescent="0.25">
      <c r="A7459" t="s">
        <v>8282</v>
      </c>
      <c r="B7459">
        <v>8</v>
      </c>
      <c r="C7459">
        <v>37085076</v>
      </c>
      <c r="D7459" t="s">
        <v>7984</v>
      </c>
      <c r="E7459" t="s">
        <v>9</v>
      </c>
      <c r="F7459" t="s">
        <v>4696</v>
      </c>
      <c r="G7459" s="2" t="s">
        <v>4697</v>
      </c>
      <c r="H7459" s="1">
        <v>0.5</v>
      </c>
      <c r="I7459" t="s">
        <v>11</v>
      </c>
      <c r="J74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59" t="s">
        <v>9088</v>
      </c>
    </row>
    <row r="7460" spans="1:14" hidden="1" x14ac:dyDescent="0.25">
      <c r="A7460" t="s">
        <v>8282</v>
      </c>
      <c r="B7460">
        <v>8</v>
      </c>
      <c r="C7460">
        <v>37085077</v>
      </c>
      <c r="D7460" t="s">
        <v>7985</v>
      </c>
      <c r="E7460" t="s">
        <v>9</v>
      </c>
      <c r="F7460" t="s">
        <v>4696</v>
      </c>
      <c r="G7460" s="2" t="s">
        <v>4697</v>
      </c>
      <c r="H7460" s="1">
        <v>0.5</v>
      </c>
      <c r="I7460" t="s">
        <v>11</v>
      </c>
      <c r="J74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0" t="s">
        <v>9088</v>
      </c>
    </row>
    <row r="7461" spans="1:14" hidden="1" x14ac:dyDescent="0.25">
      <c r="A7461" t="s">
        <v>8282</v>
      </c>
      <c r="B7461">
        <v>8</v>
      </c>
      <c r="C7461">
        <v>37085078</v>
      </c>
      <c r="D7461" t="s">
        <v>7986</v>
      </c>
      <c r="E7461" t="s">
        <v>9</v>
      </c>
      <c r="F7461" t="s">
        <v>1641</v>
      </c>
      <c r="G7461" s="2" t="s">
        <v>1642</v>
      </c>
      <c r="H7461" s="1">
        <v>0.5</v>
      </c>
      <c r="I7461" t="s">
        <v>11</v>
      </c>
      <c r="J74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1" t="s">
        <v>9088</v>
      </c>
    </row>
    <row r="7462" spans="1:14" hidden="1" x14ac:dyDescent="0.25">
      <c r="A7462" t="s">
        <v>8282</v>
      </c>
      <c r="B7462">
        <v>8</v>
      </c>
      <c r="C7462">
        <v>37085079</v>
      </c>
      <c r="D7462" t="s">
        <v>7987</v>
      </c>
      <c r="E7462" t="s">
        <v>9</v>
      </c>
      <c r="F7462" t="s">
        <v>1659</v>
      </c>
      <c r="G7462" s="2" t="s">
        <v>3063</v>
      </c>
      <c r="H7462" s="1">
        <v>0.5</v>
      </c>
      <c r="I7462" t="s">
        <v>11</v>
      </c>
      <c r="J74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2" t="s">
        <v>9088</v>
      </c>
    </row>
    <row r="7463" spans="1:14" hidden="1" x14ac:dyDescent="0.25">
      <c r="A7463" t="s">
        <v>8282</v>
      </c>
      <c r="B7463">
        <v>8</v>
      </c>
      <c r="C7463">
        <v>37085080</v>
      </c>
      <c r="D7463" t="s">
        <v>7988</v>
      </c>
      <c r="E7463" t="s">
        <v>9</v>
      </c>
      <c r="F7463" t="s">
        <v>4709</v>
      </c>
      <c r="G7463" s="3">
        <v>39917</v>
      </c>
      <c r="H7463" s="1">
        <v>0.5</v>
      </c>
      <c r="I7463" t="s">
        <v>11</v>
      </c>
      <c r="J74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3" t="s">
        <v>9088</v>
      </c>
    </row>
    <row r="7464" spans="1:14" hidden="1" x14ac:dyDescent="0.25">
      <c r="A7464" t="s">
        <v>8282</v>
      </c>
      <c r="B7464">
        <v>8</v>
      </c>
      <c r="C7464">
        <v>37085084</v>
      </c>
      <c r="D7464" t="s">
        <v>7989</v>
      </c>
      <c r="E7464" t="s">
        <v>9</v>
      </c>
      <c r="F7464" t="s">
        <v>1716</v>
      </c>
      <c r="G7464" s="3">
        <v>38429</v>
      </c>
      <c r="H7464" s="1">
        <v>0.5</v>
      </c>
      <c r="I7464" t="s">
        <v>11</v>
      </c>
      <c r="J74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4" t="s">
        <v>9088</v>
      </c>
    </row>
    <row r="7465" spans="1:14" hidden="1" x14ac:dyDescent="0.25">
      <c r="A7465" t="s">
        <v>8282</v>
      </c>
      <c r="B7465">
        <v>8</v>
      </c>
      <c r="C7465">
        <v>37085085</v>
      </c>
      <c r="D7465" t="s">
        <v>7990</v>
      </c>
      <c r="E7465" t="s">
        <v>9</v>
      </c>
      <c r="F7465" t="s">
        <v>4539</v>
      </c>
      <c r="G7465" s="3">
        <v>40228</v>
      </c>
      <c r="H7465" t="s">
        <v>335</v>
      </c>
      <c r="I7465" t="s">
        <v>11</v>
      </c>
      <c r="J74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5" t="s">
        <v>9088</v>
      </c>
    </row>
    <row r="7466" spans="1:14" hidden="1" x14ac:dyDescent="0.25">
      <c r="A7466" t="s">
        <v>8282</v>
      </c>
      <c r="B7466">
        <v>8</v>
      </c>
      <c r="C7466">
        <v>37085086</v>
      </c>
      <c r="D7466" t="s">
        <v>7991</v>
      </c>
      <c r="E7466" t="s">
        <v>9</v>
      </c>
      <c r="F7466" t="s">
        <v>1670</v>
      </c>
      <c r="G7466" s="2" t="s">
        <v>867</v>
      </c>
      <c r="H7466" t="s">
        <v>868</v>
      </c>
      <c r="I7466" t="s">
        <v>11</v>
      </c>
      <c r="J74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6" t="s">
        <v>9088</v>
      </c>
    </row>
    <row r="7467" spans="1:14" hidden="1" x14ac:dyDescent="0.25">
      <c r="A7467" t="s">
        <v>8282</v>
      </c>
      <c r="B7467">
        <v>8</v>
      </c>
      <c r="C7467">
        <v>37085087</v>
      </c>
      <c r="D7467" t="s">
        <v>7992</v>
      </c>
      <c r="E7467" t="s">
        <v>9</v>
      </c>
      <c r="F7467" t="s">
        <v>1767</v>
      </c>
      <c r="G7467" s="2" t="s">
        <v>1768</v>
      </c>
      <c r="H7467" s="1">
        <v>0</v>
      </c>
      <c r="I7467" t="s">
        <v>11</v>
      </c>
      <c r="J74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7" t="s">
        <v>9088</v>
      </c>
    </row>
    <row r="7468" spans="1:14" hidden="1" x14ac:dyDescent="0.25">
      <c r="A7468" t="s">
        <v>8282</v>
      </c>
      <c r="B7468">
        <v>8</v>
      </c>
      <c r="C7468">
        <v>37085088</v>
      </c>
      <c r="D7468" t="s">
        <v>7993</v>
      </c>
      <c r="E7468" t="s">
        <v>9</v>
      </c>
      <c r="F7468" t="s">
        <v>1659</v>
      </c>
      <c r="G7468" s="2" t="s">
        <v>3063</v>
      </c>
      <c r="H7468" s="1">
        <v>0.5</v>
      </c>
      <c r="I7468" t="s">
        <v>11</v>
      </c>
      <c r="J74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8" t="s">
        <v>9088</v>
      </c>
    </row>
    <row r="7469" spans="1:14" hidden="1" x14ac:dyDescent="0.25">
      <c r="A7469" t="s">
        <v>8282</v>
      </c>
      <c r="B7469">
        <v>8</v>
      </c>
      <c r="C7469">
        <v>37085089</v>
      </c>
      <c r="D7469" t="s">
        <v>7994</v>
      </c>
      <c r="E7469" t="s">
        <v>9</v>
      </c>
      <c r="F7469" t="s">
        <v>1722</v>
      </c>
      <c r="G7469" s="2" t="s">
        <v>169</v>
      </c>
      <c r="H7469" s="1">
        <v>0.5</v>
      </c>
      <c r="I7469" t="s">
        <v>11</v>
      </c>
      <c r="J74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69" t="s">
        <v>9088</v>
      </c>
    </row>
    <row r="7470" spans="1:14" hidden="1" x14ac:dyDescent="0.25">
      <c r="A7470" t="s">
        <v>8282</v>
      </c>
      <c r="B7470">
        <v>8</v>
      </c>
      <c r="C7470">
        <v>37085091</v>
      </c>
      <c r="D7470" t="s">
        <v>1986</v>
      </c>
      <c r="E7470" t="s">
        <v>9</v>
      </c>
      <c r="F7470" t="s">
        <v>1989</v>
      </c>
      <c r="G7470" s="2" t="s">
        <v>1990</v>
      </c>
      <c r="H7470" s="1">
        <v>0.5</v>
      </c>
      <c r="I7470" t="s">
        <v>11</v>
      </c>
      <c r="J74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0" t="s">
        <v>9088</v>
      </c>
    </row>
    <row r="7471" spans="1:14" hidden="1" x14ac:dyDescent="0.25">
      <c r="A7471" t="s">
        <v>8282</v>
      </c>
      <c r="B7471">
        <v>8</v>
      </c>
      <c r="C7471">
        <v>37085092</v>
      </c>
      <c r="D7471" t="s">
        <v>7995</v>
      </c>
      <c r="E7471" t="s">
        <v>9</v>
      </c>
      <c r="F7471" t="s">
        <v>1681</v>
      </c>
      <c r="G7471" s="3">
        <v>37395</v>
      </c>
      <c r="H7471" s="1">
        <v>2.0833333333333332E-2</v>
      </c>
      <c r="I7471" t="s">
        <v>11</v>
      </c>
      <c r="J74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1" t="s">
        <v>9088</v>
      </c>
    </row>
    <row r="7472" spans="1:14" hidden="1" x14ac:dyDescent="0.25">
      <c r="A7472" t="s">
        <v>8282</v>
      </c>
      <c r="B7472">
        <v>8</v>
      </c>
      <c r="C7472">
        <v>37085093</v>
      </c>
      <c r="D7472" t="s">
        <v>7996</v>
      </c>
      <c r="E7472" t="s">
        <v>9</v>
      </c>
      <c r="F7472" t="s">
        <v>1681</v>
      </c>
      <c r="G7472" s="3">
        <v>37395</v>
      </c>
      <c r="H7472" s="1">
        <v>2.0833333333333332E-2</v>
      </c>
      <c r="I7472" t="s">
        <v>11</v>
      </c>
      <c r="J74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2" t="s">
        <v>9088</v>
      </c>
    </row>
    <row r="7473" spans="1:14" hidden="1" x14ac:dyDescent="0.25">
      <c r="A7473" t="s">
        <v>8282</v>
      </c>
      <c r="B7473">
        <v>8</v>
      </c>
      <c r="C7473">
        <v>37085095</v>
      </c>
      <c r="D7473" t="s">
        <v>7997</v>
      </c>
      <c r="E7473" t="s">
        <v>9</v>
      </c>
      <c r="F7473" t="s">
        <v>1989</v>
      </c>
      <c r="G7473" s="2" t="s">
        <v>1990</v>
      </c>
      <c r="H7473" s="1">
        <v>0.5</v>
      </c>
      <c r="I7473" t="s">
        <v>11</v>
      </c>
      <c r="J74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3" t="s">
        <v>9088</v>
      </c>
    </row>
    <row r="7474" spans="1:14" hidden="1" x14ac:dyDescent="0.25">
      <c r="A7474" t="s">
        <v>8282</v>
      </c>
      <c r="B7474">
        <v>8</v>
      </c>
      <c r="C7474">
        <v>37085096</v>
      </c>
      <c r="D7474" t="s">
        <v>7998</v>
      </c>
      <c r="E7474" t="s">
        <v>9</v>
      </c>
      <c r="F7474" t="s">
        <v>1989</v>
      </c>
      <c r="G7474" s="2" t="s">
        <v>1990</v>
      </c>
      <c r="H7474" s="1">
        <v>0.5</v>
      </c>
      <c r="I7474" t="s">
        <v>11</v>
      </c>
      <c r="J74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4" t="s">
        <v>9088</v>
      </c>
    </row>
    <row r="7475" spans="1:14" hidden="1" x14ac:dyDescent="0.25">
      <c r="A7475" t="s">
        <v>8282</v>
      </c>
      <c r="B7475">
        <v>8</v>
      </c>
      <c r="C7475">
        <v>37085099</v>
      </c>
      <c r="D7475" t="s">
        <v>7999</v>
      </c>
      <c r="E7475" t="s">
        <v>9</v>
      </c>
      <c r="F7475" t="s">
        <v>4696</v>
      </c>
      <c r="G7475" s="2" t="s">
        <v>4697</v>
      </c>
      <c r="H7475" s="1">
        <v>0.5</v>
      </c>
      <c r="I7475" t="s">
        <v>11</v>
      </c>
      <c r="J74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5" t="s">
        <v>9088</v>
      </c>
    </row>
    <row r="7476" spans="1:14" hidden="1" x14ac:dyDescent="0.25">
      <c r="A7476" t="s">
        <v>8282</v>
      </c>
      <c r="B7476">
        <v>8</v>
      </c>
      <c r="C7476">
        <v>37085110</v>
      </c>
      <c r="D7476" t="s">
        <v>8000</v>
      </c>
      <c r="E7476" t="s">
        <v>9</v>
      </c>
      <c r="F7476" t="s">
        <v>474</v>
      </c>
      <c r="G7476" s="2" t="s">
        <v>2016</v>
      </c>
      <c r="H7476" s="1">
        <v>0.5</v>
      </c>
      <c r="I7476" t="s">
        <v>11</v>
      </c>
      <c r="J74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6" t="s">
        <v>9088</v>
      </c>
    </row>
    <row r="7477" spans="1:14" hidden="1" x14ac:dyDescent="0.25">
      <c r="A7477" t="s">
        <v>8282</v>
      </c>
      <c r="B7477">
        <v>8</v>
      </c>
      <c r="C7477">
        <v>37085111</v>
      </c>
      <c r="D7477" t="s">
        <v>2015</v>
      </c>
      <c r="E7477" t="s">
        <v>9</v>
      </c>
      <c r="F7477" t="s">
        <v>474</v>
      </c>
      <c r="G7477" s="2" t="s">
        <v>2016</v>
      </c>
      <c r="H7477" s="1">
        <v>0.5</v>
      </c>
      <c r="I7477" t="s">
        <v>11</v>
      </c>
      <c r="J74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7" t="s">
        <v>9088</v>
      </c>
    </row>
    <row r="7478" spans="1:14" hidden="1" x14ac:dyDescent="0.25">
      <c r="A7478" t="s">
        <v>8282</v>
      </c>
      <c r="B7478">
        <v>8</v>
      </c>
      <c r="C7478">
        <v>37085112</v>
      </c>
      <c r="D7478" t="s">
        <v>8001</v>
      </c>
      <c r="E7478" t="s">
        <v>9</v>
      </c>
      <c r="F7478" t="s">
        <v>1655</v>
      </c>
      <c r="G7478" s="2" t="s">
        <v>2022</v>
      </c>
      <c r="H7478" s="1">
        <v>0.5</v>
      </c>
      <c r="I7478" t="s">
        <v>11</v>
      </c>
      <c r="J74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8" t="s">
        <v>9088</v>
      </c>
    </row>
    <row r="7479" spans="1:14" hidden="1" x14ac:dyDescent="0.25">
      <c r="A7479" t="s">
        <v>8282</v>
      </c>
      <c r="B7479">
        <v>8</v>
      </c>
      <c r="C7479">
        <v>37085113</v>
      </c>
      <c r="D7479" t="s">
        <v>8002</v>
      </c>
      <c r="E7479" t="s">
        <v>9</v>
      </c>
      <c r="F7479" t="s">
        <v>1659</v>
      </c>
      <c r="G7479" s="2" t="s">
        <v>3063</v>
      </c>
      <c r="H7479" s="1">
        <v>0.5</v>
      </c>
      <c r="I7479" t="s">
        <v>11</v>
      </c>
      <c r="J74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7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79" t="s">
        <v>9088</v>
      </c>
    </row>
    <row r="7480" spans="1:14" hidden="1" x14ac:dyDescent="0.25">
      <c r="A7480" t="s">
        <v>8282</v>
      </c>
      <c r="B7480">
        <v>8</v>
      </c>
      <c r="C7480">
        <v>37085114</v>
      </c>
      <c r="D7480" t="s">
        <v>8003</v>
      </c>
      <c r="E7480" t="s">
        <v>9</v>
      </c>
      <c r="F7480" t="s">
        <v>1655</v>
      </c>
      <c r="G7480" s="2" t="s">
        <v>2022</v>
      </c>
      <c r="H7480" s="1">
        <v>0.5</v>
      </c>
      <c r="I7480" t="s">
        <v>11</v>
      </c>
      <c r="J74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0" t="s">
        <v>9088</v>
      </c>
    </row>
    <row r="7481" spans="1:14" hidden="1" x14ac:dyDescent="0.25">
      <c r="A7481" t="s">
        <v>8282</v>
      </c>
      <c r="B7481">
        <v>8</v>
      </c>
      <c r="C7481">
        <v>37085115</v>
      </c>
      <c r="D7481" t="s">
        <v>8004</v>
      </c>
      <c r="E7481" t="s">
        <v>9</v>
      </c>
      <c r="F7481" t="s">
        <v>1655</v>
      </c>
      <c r="G7481" s="2" t="s">
        <v>2022</v>
      </c>
      <c r="H7481" s="1">
        <v>0.5</v>
      </c>
      <c r="I7481" t="s">
        <v>11</v>
      </c>
      <c r="J74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1" t="s">
        <v>9088</v>
      </c>
    </row>
    <row r="7482" spans="1:14" hidden="1" x14ac:dyDescent="0.25">
      <c r="A7482" t="s">
        <v>8282</v>
      </c>
      <c r="B7482">
        <v>8</v>
      </c>
      <c r="C7482">
        <v>37085116</v>
      </c>
      <c r="D7482" t="s">
        <v>2023</v>
      </c>
      <c r="E7482" t="s">
        <v>9</v>
      </c>
      <c r="F7482" t="s">
        <v>1655</v>
      </c>
      <c r="G7482" s="2" t="s">
        <v>2022</v>
      </c>
      <c r="H7482" s="1">
        <v>0.5</v>
      </c>
      <c r="I7482" t="s">
        <v>11</v>
      </c>
      <c r="J74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2" t="s">
        <v>9088</v>
      </c>
    </row>
    <row r="7483" spans="1:14" hidden="1" x14ac:dyDescent="0.25">
      <c r="A7483" t="s">
        <v>8282</v>
      </c>
      <c r="B7483">
        <v>8</v>
      </c>
      <c r="C7483">
        <v>37085117</v>
      </c>
      <c r="D7483" t="s">
        <v>8005</v>
      </c>
      <c r="E7483" t="s">
        <v>9</v>
      </c>
      <c r="F7483" t="s">
        <v>474</v>
      </c>
      <c r="G7483" s="2" t="s">
        <v>2016</v>
      </c>
      <c r="H7483" s="1">
        <v>0.5</v>
      </c>
      <c r="I7483" t="s">
        <v>11</v>
      </c>
      <c r="J74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3" t="s">
        <v>9088</v>
      </c>
    </row>
    <row r="7484" spans="1:14" hidden="1" x14ac:dyDescent="0.25">
      <c r="A7484" t="s">
        <v>8282</v>
      </c>
      <c r="B7484">
        <v>8</v>
      </c>
      <c r="C7484">
        <v>37085118</v>
      </c>
      <c r="D7484" t="s">
        <v>8006</v>
      </c>
      <c r="E7484" t="s">
        <v>9</v>
      </c>
      <c r="F7484" t="s">
        <v>474</v>
      </c>
      <c r="G7484" s="2" t="s">
        <v>2016</v>
      </c>
      <c r="H7484" s="1">
        <v>0.5</v>
      </c>
      <c r="I7484" t="s">
        <v>11</v>
      </c>
      <c r="J74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4" t="s">
        <v>9088</v>
      </c>
    </row>
    <row r="7485" spans="1:14" hidden="1" x14ac:dyDescent="0.25">
      <c r="A7485" t="s">
        <v>8282</v>
      </c>
      <c r="B7485">
        <v>8</v>
      </c>
      <c r="C7485">
        <v>37085119</v>
      </c>
      <c r="D7485" t="s">
        <v>8007</v>
      </c>
      <c r="E7485" t="s">
        <v>9</v>
      </c>
      <c r="F7485" t="s">
        <v>1655</v>
      </c>
      <c r="G7485" s="2" t="s">
        <v>2022</v>
      </c>
      <c r="H7485" s="1">
        <v>0.5</v>
      </c>
      <c r="I7485" t="s">
        <v>11</v>
      </c>
      <c r="J74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5" t="s">
        <v>9088</v>
      </c>
    </row>
    <row r="7486" spans="1:14" hidden="1" x14ac:dyDescent="0.25">
      <c r="A7486" t="s">
        <v>8282</v>
      </c>
      <c r="B7486">
        <v>8</v>
      </c>
      <c r="C7486">
        <v>37085120</v>
      </c>
      <c r="D7486" t="s">
        <v>8008</v>
      </c>
      <c r="E7486" t="s">
        <v>9</v>
      </c>
      <c r="F7486" t="s">
        <v>1655</v>
      </c>
      <c r="G7486" s="2" t="s">
        <v>2022</v>
      </c>
      <c r="H7486" s="1">
        <v>0.5</v>
      </c>
      <c r="I7486" t="s">
        <v>11</v>
      </c>
      <c r="J74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6" t="s">
        <v>9088</v>
      </c>
    </row>
    <row r="7487" spans="1:14" hidden="1" x14ac:dyDescent="0.25">
      <c r="A7487" t="s">
        <v>8282</v>
      </c>
      <c r="B7487">
        <v>8</v>
      </c>
      <c r="C7487">
        <v>37085121</v>
      </c>
      <c r="D7487" t="s">
        <v>8009</v>
      </c>
      <c r="E7487" t="s">
        <v>9</v>
      </c>
      <c r="F7487" t="s">
        <v>1655</v>
      </c>
      <c r="G7487" s="2" t="s">
        <v>2022</v>
      </c>
      <c r="H7487" s="1">
        <v>0.5</v>
      </c>
      <c r="I7487" t="s">
        <v>11</v>
      </c>
      <c r="J74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7" t="s">
        <v>9088</v>
      </c>
    </row>
    <row r="7488" spans="1:14" hidden="1" x14ac:dyDescent="0.25">
      <c r="A7488" t="s">
        <v>8282</v>
      </c>
      <c r="B7488">
        <v>8</v>
      </c>
      <c r="C7488">
        <v>37085122</v>
      </c>
      <c r="D7488" t="s">
        <v>8010</v>
      </c>
      <c r="E7488" t="s">
        <v>9</v>
      </c>
      <c r="F7488" t="s">
        <v>1655</v>
      </c>
      <c r="G7488" s="2" t="s">
        <v>2022</v>
      </c>
      <c r="H7488" s="1">
        <v>0.5</v>
      </c>
      <c r="I7488" t="s">
        <v>11</v>
      </c>
      <c r="J74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8" t="s">
        <v>9088</v>
      </c>
    </row>
    <row r="7489" spans="1:15" hidden="1" x14ac:dyDescent="0.25">
      <c r="A7489" t="s">
        <v>8282</v>
      </c>
      <c r="B7489">
        <v>8</v>
      </c>
      <c r="C7489">
        <v>37085123</v>
      </c>
      <c r="D7489" t="s">
        <v>2026</v>
      </c>
      <c r="E7489" t="s">
        <v>9</v>
      </c>
      <c r="F7489" t="s">
        <v>1655</v>
      </c>
      <c r="G7489" s="2" t="s">
        <v>2022</v>
      </c>
      <c r="H7489" s="1">
        <v>0.5</v>
      </c>
      <c r="I7489" t="s">
        <v>11</v>
      </c>
      <c r="J74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8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89" t="s">
        <v>9088</v>
      </c>
    </row>
    <row r="7490" spans="1:15" hidden="1" x14ac:dyDescent="0.25">
      <c r="A7490" t="s">
        <v>8282</v>
      </c>
      <c r="B7490">
        <v>8</v>
      </c>
      <c r="C7490">
        <v>37085125</v>
      </c>
      <c r="D7490" t="s">
        <v>8011</v>
      </c>
      <c r="E7490" t="s">
        <v>9</v>
      </c>
      <c r="F7490" t="s">
        <v>1655</v>
      </c>
      <c r="G7490" s="2" t="s">
        <v>2022</v>
      </c>
      <c r="H7490" s="1">
        <v>0.5</v>
      </c>
      <c r="I7490" t="s">
        <v>11</v>
      </c>
      <c r="J74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9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0" t="s">
        <v>9088</v>
      </c>
    </row>
    <row r="7491" spans="1:15" hidden="1" x14ac:dyDescent="0.25">
      <c r="A7491" t="s">
        <v>8282</v>
      </c>
      <c r="B7491">
        <v>8</v>
      </c>
      <c r="C7491">
        <v>37085126</v>
      </c>
      <c r="D7491" t="s">
        <v>8012</v>
      </c>
      <c r="E7491" t="s">
        <v>9</v>
      </c>
      <c r="F7491" t="s">
        <v>1655</v>
      </c>
      <c r="G7491" s="2" t="s">
        <v>2022</v>
      </c>
      <c r="H7491" s="1">
        <v>0.5</v>
      </c>
      <c r="I7491" t="s">
        <v>11</v>
      </c>
      <c r="J74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9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1" t="s">
        <v>9088</v>
      </c>
    </row>
    <row r="7492" spans="1:15" hidden="1" x14ac:dyDescent="0.25">
      <c r="A7492" t="s">
        <v>8282</v>
      </c>
      <c r="B7492">
        <v>8</v>
      </c>
      <c r="C7492">
        <v>37085127</v>
      </c>
      <c r="D7492" t="s">
        <v>8013</v>
      </c>
      <c r="E7492" t="s">
        <v>9</v>
      </c>
      <c r="F7492" t="s">
        <v>1655</v>
      </c>
      <c r="G7492" s="2" t="s">
        <v>2022</v>
      </c>
      <c r="H7492" s="1">
        <v>0.5</v>
      </c>
      <c r="I7492" t="s">
        <v>11</v>
      </c>
      <c r="J74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9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2" t="s">
        <v>9088</v>
      </c>
    </row>
    <row r="7493" spans="1:15" hidden="1" x14ac:dyDescent="0.25">
      <c r="A7493" t="s">
        <v>8282</v>
      </c>
      <c r="B7493">
        <v>8</v>
      </c>
      <c r="C7493">
        <v>37085128</v>
      </c>
      <c r="D7493" t="s">
        <v>8014</v>
      </c>
      <c r="E7493" t="s">
        <v>9</v>
      </c>
      <c r="F7493" t="s">
        <v>1655</v>
      </c>
      <c r="G7493" s="2" t="s">
        <v>2022</v>
      </c>
      <c r="H7493" s="1">
        <v>0.5</v>
      </c>
      <c r="I7493" t="s">
        <v>11</v>
      </c>
      <c r="J74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9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3" t="s">
        <v>9088</v>
      </c>
    </row>
    <row r="7494" spans="1:15" hidden="1" x14ac:dyDescent="0.25">
      <c r="A7494" t="s">
        <v>8282</v>
      </c>
      <c r="B7494">
        <v>8</v>
      </c>
      <c r="C7494">
        <v>37085129</v>
      </c>
      <c r="D7494" t="s">
        <v>8015</v>
      </c>
      <c r="E7494" t="s">
        <v>9</v>
      </c>
      <c r="F7494" t="s">
        <v>474</v>
      </c>
      <c r="G7494" s="2" t="s">
        <v>2016</v>
      </c>
      <c r="H7494" s="1">
        <v>0.5</v>
      </c>
      <c r="I7494" t="s">
        <v>11</v>
      </c>
      <c r="J74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9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4" t="s">
        <v>9088</v>
      </c>
    </row>
    <row r="7495" spans="1:15" hidden="1" x14ac:dyDescent="0.25">
      <c r="A7495" t="s">
        <v>8282</v>
      </c>
      <c r="B7495">
        <v>8</v>
      </c>
      <c r="C7495">
        <v>37085130</v>
      </c>
      <c r="D7495" t="s">
        <v>2025</v>
      </c>
      <c r="E7495" t="s">
        <v>9</v>
      </c>
      <c r="F7495" t="s">
        <v>474</v>
      </c>
      <c r="G7495" s="2" t="s">
        <v>2016</v>
      </c>
      <c r="H7495" s="1">
        <v>0.5</v>
      </c>
      <c r="I7495" t="s">
        <v>11</v>
      </c>
      <c r="J74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9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5" t="s">
        <v>9088</v>
      </c>
    </row>
    <row r="7496" spans="1:15" hidden="1" x14ac:dyDescent="0.25">
      <c r="A7496" t="s">
        <v>8282</v>
      </c>
      <c r="B7496">
        <v>8</v>
      </c>
      <c r="C7496">
        <v>37085131</v>
      </c>
      <c r="D7496" t="s">
        <v>8016</v>
      </c>
      <c r="E7496" t="s">
        <v>9</v>
      </c>
      <c r="F7496" t="s">
        <v>1655</v>
      </c>
      <c r="G7496" s="2" t="s">
        <v>2022</v>
      </c>
      <c r="H7496" s="1">
        <v>0.5</v>
      </c>
      <c r="I7496" t="s">
        <v>11</v>
      </c>
      <c r="J74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9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6" t="s">
        <v>9088</v>
      </c>
    </row>
    <row r="7497" spans="1:15" hidden="1" x14ac:dyDescent="0.25">
      <c r="A7497" t="s">
        <v>8282</v>
      </c>
      <c r="B7497">
        <v>8</v>
      </c>
      <c r="C7497">
        <v>37085132</v>
      </c>
      <c r="D7497" t="s">
        <v>8017</v>
      </c>
      <c r="E7497" t="s">
        <v>9</v>
      </c>
      <c r="F7497" t="s">
        <v>1694</v>
      </c>
      <c r="G7497" s="3">
        <v>38219</v>
      </c>
      <c r="H7497" t="s">
        <v>57</v>
      </c>
      <c r="I7497" t="s">
        <v>11</v>
      </c>
      <c r="J74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9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7" t="s">
        <v>9088</v>
      </c>
    </row>
    <row r="7498" spans="1:15" hidden="1" x14ac:dyDescent="0.25">
      <c r="A7498" t="s">
        <v>8282</v>
      </c>
      <c r="B7498">
        <v>8</v>
      </c>
      <c r="C7498">
        <v>37085134</v>
      </c>
      <c r="D7498" t="s">
        <v>8018</v>
      </c>
      <c r="E7498" t="s">
        <v>9</v>
      </c>
      <c r="F7498" t="s">
        <v>8019</v>
      </c>
      <c r="G7498" s="3">
        <v>37122</v>
      </c>
      <c r="H7498" s="1">
        <v>0.5</v>
      </c>
      <c r="I7498" t="s">
        <v>11</v>
      </c>
      <c r="J74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49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8" t="s">
        <v>9088</v>
      </c>
    </row>
    <row r="7499" spans="1:15" x14ac:dyDescent="0.25">
      <c r="A7499" t="s">
        <v>8282</v>
      </c>
      <c r="B7499">
        <v>8</v>
      </c>
      <c r="C7499">
        <v>37085135</v>
      </c>
      <c r="D7499" t="s">
        <v>2013</v>
      </c>
      <c r="E7499" t="s">
        <v>9</v>
      </c>
      <c r="F7499" t="s">
        <v>2014</v>
      </c>
      <c r="G7499" s="2" t="s">
        <v>1636</v>
      </c>
      <c r="H7499" t="s">
        <v>35</v>
      </c>
      <c r="I7499" t="s">
        <v>11</v>
      </c>
      <c r="J74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BCW,IE,OT</v>
      </c>
      <c r="L749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499" t="s">
        <v>9088</v>
      </c>
      <c r="O7499" t="s">
        <v>9111</v>
      </c>
    </row>
    <row r="7500" spans="1:15" hidden="1" x14ac:dyDescent="0.25">
      <c r="A7500" t="s">
        <v>8282</v>
      </c>
      <c r="B7500">
        <v>8</v>
      </c>
      <c r="C7500">
        <v>37085137</v>
      </c>
      <c r="D7500" t="s">
        <v>8020</v>
      </c>
      <c r="E7500" t="s">
        <v>9</v>
      </c>
      <c r="F7500" t="s">
        <v>1989</v>
      </c>
      <c r="G7500" s="2" t="s">
        <v>1990</v>
      </c>
      <c r="H7500" s="1">
        <v>0.5</v>
      </c>
      <c r="I7500" t="s">
        <v>11</v>
      </c>
      <c r="J75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0" t="s">
        <v>9088</v>
      </c>
    </row>
    <row r="7501" spans="1:15" hidden="1" x14ac:dyDescent="0.25">
      <c r="A7501" t="s">
        <v>8282</v>
      </c>
      <c r="B7501">
        <v>8</v>
      </c>
      <c r="C7501">
        <v>37085138</v>
      </c>
      <c r="D7501" t="s">
        <v>8021</v>
      </c>
      <c r="E7501" t="s">
        <v>9</v>
      </c>
      <c r="F7501" t="s">
        <v>1989</v>
      </c>
      <c r="G7501" s="2" t="s">
        <v>1990</v>
      </c>
      <c r="H7501" s="1">
        <v>0.5</v>
      </c>
      <c r="I7501" t="s">
        <v>11</v>
      </c>
      <c r="J75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1" t="s">
        <v>9088</v>
      </c>
    </row>
    <row r="7502" spans="1:15" hidden="1" x14ac:dyDescent="0.25">
      <c r="A7502" t="s">
        <v>8282</v>
      </c>
      <c r="B7502">
        <v>8</v>
      </c>
      <c r="C7502">
        <v>37085139</v>
      </c>
      <c r="D7502" t="s">
        <v>8022</v>
      </c>
      <c r="E7502" t="s">
        <v>9</v>
      </c>
      <c r="F7502" t="s">
        <v>1989</v>
      </c>
      <c r="G7502" s="2" t="s">
        <v>1990</v>
      </c>
      <c r="H7502" s="1">
        <v>0.5</v>
      </c>
      <c r="I7502" t="s">
        <v>11</v>
      </c>
      <c r="J75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2" t="s">
        <v>9088</v>
      </c>
    </row>
    <row r="7503" spans="1:15" hidden="1" x14ac:dyDescent="0.25">
      <c r="A7503" t="s">
        <v>8282</v>
      </c>
      <c r="B7503">
        <v>8</v>
      </c>
      <c r="C7503">
        <v>37085140</v>
      </c>
      <c r="D7503" t="s">
        <v>8023</v>
      </c>
      <c r="E7503" t="s">
        <v>9</v>
      </c>
      <c r="F7503" t="s">
        <v>2089</v>
      </c>
      <c r="G7503" s="2" t="s">
        <v>2090</v>
      </c>
      <c r="H7503" s="1">
        <v>0.5</v>
      </c>
      <c r="I7503" t="s">
        <v>11</v>
      </c>
      <c r="J75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3" t="s">
        <v>9088</v>
      </c>
    </row>
    <row r="7504" spans="1:15" hidden="1" x14ac:dyDescent="0.25">
      <c r="A7504" t="s">
        <v>8282</v>
      </c>
      <c r="B7504">
        <v>8</v>
      </c>
      <c r="C7504">
        <v>37085141</v>
      </c>
      <c r="D7504" t="s">
        <v>8024</v>
      </c>
      <c r="E7504" t="s">
        <v>9</v>
      </c>
      <c r="F7504" t="s">
        <v>2089</v>
      </c>
      <c r="G7504" s="2" t="s">
        <v>2090</v>
      </c>
      <c r="H7504" s="1">
        <v>0.5</v>
      </c>
      <c r="I7504" t="s">
        <v>11</v>
      </c>
      <c r="J75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4" t="s">
        <v>9088</v>
      </c>
    </row>
    <row r="7505" spans="1:14" hidden="1" x14ac:dyDescent="0.25">
      <c r="A7505" t="s">
        <v>8282</v>
      </c>
      <c r="B7505">
        <v>8</v>
      </c>
      <c r="C7505">
        <v>37085142</v>
      </c>
      <c r="D7505" t="s">
        <v>8025</v>
      </c>
      <c r="E7505" t="s">
        <v>9</v>
      </c>
      <c r="F7505" t="s">
        <v>1816</v>
      </c>
      <c r="G7505" s="2" t="s">
        <v>1817</v>
      </c>
      <c r="H7505" s="1">
        <v>0.5</v>
      </c>
      <c r="I7505" t="s">
        <v>11</v>
      </c>
      <c r="J75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5" t="s">
        <v>9088</v>
      </c>
    </row>
    <row r="7506" spans="1:14" hidden="1" x14ac:dyDescent="0.25">
      <c r="A7506" t="s">
        <v>8282</v>
      </c>
      <c r="B7506">
        <v>8</v>
      </c>
      <c r="C7506">
        <v>37085143</v>
      </c>
      <c r="D7506" t="s">
        <v>8026</v>
      </c>
      <c r="E7506" t="s">
        <v>9</v>
      </c>
      <c r="F7506" t="s">
        <v>1816</v>
      </c>
      <c r="G7506" s="2" t="s">
        <v>1817</v>
      </c>
      <c r="H7506" s="1">
        <v>0.5</v>
      </c>
      <c r="I7506" t="s">
        <v>11</v>
      </c>
      <c r="J75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6" t="s">
        <v>9088</v>
      </c>
    </row>
    <row r="7507" spans="1:14" hidden="1" x14ac:dyDescent="0.25">
      <c r="A7507" t="s">
        <v>8282</v>
      </c>
      <c r="B7507">
        <v>8</v>
      </c>
      <c r="C7507">
        <v>37085144</v>
      </c>
      <c r="D7507" t="s">
        <v>8027</v>
      </c>
      <c r="E7507" t="s">
        <v>9</v>
      </c>
      <c r="F7507" t="s">
        <v>1816</v>
      </c>
      <c r="G7507" s="2" t="s">
        <v>1817</v>
      </c>
      <c r="H7507" s="1">
        <v>0.5</v>
      </c>
      <c r="I7507" t="s">
        <v>11</v>
      </c>
      <c r="J75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7" t="s">
        <v>9088</v>
      </c>
    </row>
    <row r="7508" spans="1:14" hidden="1" x14ac:dyDescent="0.25">
      <c r="A7508" t="s">
        <v>8282</v>
      </c>
      <c r="B7508">
        <v>8</v>
      </c>
      <c r="C7508">
        <v>37085145</v>
      </c>
      <c r="D7508" t="s">
        <v>8028</v>
      </c>
      <c r="E7508" t="s">
        <v>9</v>
      </c>
      <c r="F7508" t="s">
        <v>1816</v>
      </c>
      <c r="G7508" s="2" t="s">
        <v>1817</v>
      </c>
      <c r="H7508" s="1">
        <v>0.5</v>
      </c>
      <c r="I7508" t="s">
        <v>11</v>
      </c>
      <c r="J75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8" t="s">
        <v>9088</v>
      </c>
    </row>
    <row r="7509" spans="1:14" hidden="1" x14ac:dyDescent="0.25">
      <c r="A7509" t="s">
        <v>8282</v>
      </c>
      <c r="B7509">
        <v>8</v>
      </c>
      <c r="C7509">
        <v>37085146</v>
      </c>
      <c r="D7509" t="s">
        <v>8029</v>
      </c>
      <c r="E7509" t="s">
        <v>9</v>
      </c>
      <c r="F7509" t="s">
        <v>1816</v>
      </c>
      <c r="G7509" s="2" t="s">
        <v>1817</v>
      </c>
      <c r="H7509" s="1">
        <v>0.5</v>
      </c>
      <c r="I7509" t="s">
        <v>11</v>
      </c>
      <c r="J75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0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09" t="s">
        <v>9088</v>
      </c>
    </row>
    <row r="7510" spans="1:14" hidden="1" x14ac:dyDescent="0.25">
      <c r="A7510" t="s">
        <v>8282</v>
      </c>
      <c r="B7510">
        <v>8</v>
      </c>
      <c r="C7510">
        <v>37085147</v>
      </c>
      <c r="D7510" t="s">
        <v>8030</v>
      </c>
      <c r="E7510" t="s">
        <v>9</v>
      </c>
      <c r="F7510" t="s">
        <v>1816</v>
      </c>
      <c r="G7510" s="2" t="s">
        <v>1817</v>
      </c>
      <c r="H7510" s="1">
        <v>0.5</v>
      </c>
      <c r="I7510" t="s">
        <v>11</v>
      </c>
      <c r="J75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0" t="s">
        <v>9088</v>
      </c>
    </row>
    <row r="7511" spans="1:14" hidden="1" x14ac:dyDescent="0.25">
      <c r="A7511" t="s">
        <v>8282</v>
      </c>
      <c r="B7511">
        <v>8</v>
      </c>
      <c r="C7511">
        <v>37085148</v>
      </c>
      <c r="D7511" t="s">
        <v>8031</v>
      </c>
      <c r="E7511" t="s">
        <v>9</v>
      </c>
      <c r="F7511" t="s">
        <v>1816</v>
      </c>
      <c r="G7511" s="2" t="s">
        <v>1817</v>
      </c>
      <c r="H7511" s="1">
        <v>0.5</v>
      </c>
      <c r="I7511" t="s">
        <v>11</v>
      </c>
      <c r="J75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1" t="s">
        <v>9088</v>
      </c>
    </row>
    <row r="7512" spans="1:14" hidden="1" x14ac:dyDescent="0.25">
      <c r="A7512" t="s">
        <v>8282</v>
      </c>
      <c r="B7512">
        <v>8</v>
      </c>
      <c r="C7512">
        <v>37085149</v>
      </c>
      <c r="D7512" t="s">
        <v>8032</v>
      </c>
      <c r="E7512" t="s">
        <v>9</v>
      </c>
      <c r="F7512" t="s">
        <v>2089</v>
      </c>
      <c r="G7512" s="2" t="s">
        <v>2090</v>
      </c>
      <c r="H7512" s="1">
        <v>0.5</v>
      </c>
      <c r="I7512" t="s">
        <v>11</v>
      </c>
      <c r="J75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2" t="s">
        <v>9088</v>
      </c>
    </row>
    <row r="7513" spans="1:14" hidden="1" x14ac:dyDescent="0.25">
      <c r="A7513" t="s">
        <v>8282</v>
      </c>
      <c r="B7513">
        <v>8</v>
      </c>
      <c r="C7513">
        <v>37085150</v>
      </c>
      <c r="D7513" t="s">
        <v>8033</v>
      </c>
      <c r="E7513" t="s">
        <v>9</v>
      </c>
      <c r="F7513" t="s">
        <v>1816</v>
      </c>
      <c r="G7513" s="2" t="s">
        <v>1817</v>
      </c>
      <c r="H7513" s="1">
        <v>0.5</v>
      </c>
      <c r="I7513" t="s">
        <v>11</v>
      </c>
      <c r="J75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3" t="s">
        <v>9088</v>
      </c>
    </row>
    <row r="7514" spans="1:14" hidden="1" x14ac:dyDescent="0.25">
      <c r="A7514" t="s">
        <v>8282</v>
      </c>
      <c r="B7514">
        <v>8</v>
      </c>
      <c r="C7514">
        <v>37085151</v>
      </c>
      <c r="D7514" t="s">
        <v>8034</v>
      </c>
      <c r="E7514" t="s">
        <v>9</v>
      </c>
      <c r="F7514" t="s">
        <v>1816</v>
      </c>
      <c r="G7514" s="2" t="s">
        <v>1817</v>
      </c>
      <c r="H7514" s="1">
        <v>0.5</v>
      </c>
      <c r="I7514" t="s">
        <v>11</v>
      </c>
      <c r="J75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4" t="s">
        <v>9088</v>
      </c>
    </row>
    <row r="7515" spans="1:14" hidden="1" x14ac:dyDescent="0.25">
      <c r="A7515" t="s">
        <v>8282</v>
      </c>
      <c r="B7515">
        <v>8</v>
      </c>
      <c r="C7515">
        <v>37085152</v>
      </c>
      <c r="D7515" t="s">
        <v>8035</v>
      </c>
      <c r="E7515" t="s">
        <v>9</v>
      </c>
      <c r="F7515" t="s">
        <v>2089</v>
      </c>
      <c r="G7515" s="2" t="s">
        <v>2090</v>
      </c>
      <c r="H7515" s="1">
        <v>0.5</v>
      </c>
      <c r="I7515" t="s">
        <v>11</v>
      </c>
      <c r="J75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5" t="s">
        <v>9088</v>
      </c>
    </row>
    <row r="7516" spans="1:14" hidden="1" x14ac:dyDescent="0.25">
      <c r="A7516" t="s">
        <v>8282</v>
      </c>
      <c r="B7516">
        <v>8</v>
      </c>
      <c r="C7516">
        <v>37085153</v>
      </c>
      <c r="D7516" t="s">
        <v>8036</v>
      </c>
      <c r="E7516" t="s">
        <v>9</v>
      </c>
      <c r="F7516" t="s">
        <v>2089</v>
      </c>
      <c r="G7516" s="2" t="s">
        <v>2090</v>
      </c>
      <c r="H7516" s="1">
        <v>0.5</v>
      </c>
      <c r="I7516" t="s">
        <v>11</v>
      </c>
      <c r="J75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6" t="s">
        <v>9088</v>
      </c>
    </row>
    <row r="7517" spans="1:14" hidden="1" x14ac:dyDescent="0.25">
      <c r="A7517" t="s">
        <v>8282</v>
      </c>
      <c r="B7517">
        <v>8</v>
      </c>
      <c r="C7517">
        <v>37085154</v>
      </c>
      <c r="D7517" t="s">
        <v>8037</v>
      </c>
      <c r="E7517" t="s">
        <v>9</v>
      </c>
      <c r="F7517" t="s">
        <v>1989</v>
      </c>
      <c r="G7517" s="2" t="s">
        <v>1990</v>
      </c>
      <c r="H7517" s="1">
        <v>0.5</v>
      </c>
      <c r="I7517" t="s">
        <v>11</v>
      </c>
      <c r="J75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7" t="s">
        <v>9088</v>
      </c>
    </row>
    <row r="7518" spans="1:14" hidden="1" x14ac:dyDescent="0.25">
      <c r="A7518" t="s">
        <v>8282</v>
      </c>
      <c r="B7518">
        <v>8</v>
      </c>
      <c r="C7518">
        <v>37085155</v>
      </c>
      <c r="D7518" t="s">
        <v>8038</v>
      </c>
      <c r="E7518" t="s">
        <v>9</v>
      </c>
      <c r="F7518" t="s">
        <v>1989</v>
      </c>
      <c r="G7518" s="2" t="s">
        <v>1990</v>
      </c>
      <c r="H7518" s="1">
        <v>0.5</v>
      </c>
      <c r="I7518" t="s">
        <v>11</v>
      </c>
      <c r="J75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8" t="s">
        <v>9088</v>
      </c>
    </row>
    <row r="7519" spans="1:14" hidden="1" x14ac:dyDescent="0.25">
      <c r="A7519" t="s">
        <v>8282</v>
      </c>
      <c r="B7519">
        <v>8</v>
      </c>
      <c r="C7519">
        <v>37085156</v>
      </c>
      <c r="D7519" t="s">
        <v>8039</v>
      </c>
      <c r="E7519" t="s">
        <v>9</v>
      </c>
      <c r="F7519" t="s">
        <v>1887</v>
      </c>
      <c r="G7519" s="2" t="s">
        <v>1888</v>
      </c>
      <c r="H7519" t="s">
        <v>1889</v>
      </c>
      <c r="I7519" t="s">
        <v>11</v>
      </c>
      <c r="J75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1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19" t="s">
        <v>9088</v>
      </c>
    </row>
    <row r="7520" spans="1:14" hidden="1" x14ac:dyDescent="0.25">
      <c r="A7520" t="s">
        <v>8282</v>
      </c>
      <c r="B7520">
        <v>8</v>
      </c>
      <c r="C7520">
        <v>37085157</v>
      </c>
      <c r="D7520" t="s">
        <v>8040</v>
      </c>
      <c r="E7520" t="s">
        <v>9</v>
      </c>
      <c r="F7520" t="s">
        <v>2066</v>
      </c>
      <c r="G7520" s="3">
        <v>38794</v>
      </c>
      <c r="H7520" s="1">
        <v>0.5</v>
      </c>
      <c r="I7520" t="s">
        <v>11</v>
      </c>
      <c r="J75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0" t="s">
        <v>9088</v>
      </c>
    </row>
    <row r="7521" spans="1:14" hidden="1" x14ac:dyDescent="0.25">
      <c r="A7521" t="s">
        <v>8282</v>
      </c>
      <c r="B7521">
        <v>8</v>
      </c>
      <c r="C7521">
        <v>37085158</v>
      </c>
      <c r="D7521" t="s">
        <v>8041</v>
      </c>
      <c r="E7521" t="s">
        <v>9</v>
      </c>
      <c r="F7521" t="s">
        <v>1907</v>
      </c>
      <c r="G7521" s="3">
        <v>38219</v>
      </c>
      <c r="H7521" t="s">
        <v>57</v>
      </c>
      <c r="I7521" t="s">
        <v>11</v>
      </c>
      <c r="J75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1" t="s">
        <v>9088</v>
      </c>
    </row>
    <row r="7522" spans="1:14" hidden="1" x14ac:dyDescent="0.25">
      <c r="A7522" t="s">
        <v>8282</v>
      </c>
      <c r="B7522">
        <v>8</v>
      </c>
      <c r="C7522">
        <v>37085159</v>
      </c>
      <c r="D7522" t="s">
        <v>8042</v>
      </c>
      <c r="E7522" t="s">
        <v>9</v>
      </c>
      <c r="F7522" t="s">
        <v>1907</v>
      </c>
      <c r="G7522" s="3">
        <v>38219</v>
      </c>
      <c r="H7522" t="s">
        <v>57</v>
      </c>
      <c r="I7522" t="s">
        <v>11</v>
      </c>
      <c r="J75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2" t="s">
        <v>9088</v>
      </c>
    </row>
    <row r="7523" spans="1:14" hidden="1" x14ac:dyDescent="0.25">
      <c r="A7523" t="s">
        <v>8282</v>
      </c>
      <c r="B7523">
        <v>8</v>
      </c>
      <c r="C7523">
        <v>37085160</v>
      </c>
      <c r="D7523" t="s">
        <v>8043</v>
      </c>
      <c r="E7523" t="s">
        <v>9</v>
      </c>
      <c r="F7523" t="s">
        <v>1910</v>
      </c>
      <c r="G7523" s="3">
        <v>37426</v>
      </c>
      <c r="H7523" s="1">
        <v>0.5</v>
      </c>
      <c r="I7523" t="s">
        <v>11</v>
      </c>
      <c r="J75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3" t="s">
        <v>9088</v>
      </c>
    </row>
    <row r="7524" spans="1:14" hidden="1" x14ac:dyDescent="0.25">
      <c r="A7524" t="s">
        <v>8282</v>
      </c>
      <c r="B7524">
        <v>8</v>
      </c>
      <c r="C7524">
        <v>37085161</v>
      </c>
      <c r="D7524" t="s">
        <v>8044</v>
      </c>
      <c r="E7524" t="s">
        <v>9</v>
      </c>
      <c r="F7524" t="s">
        <v>1910</v>
      </c>
      <c r="G7524" s="3">
        <v>37426</v>
      </c>
      <c r="H7524" s="1">
        <v>0.5</v>
      </c>
      <c r="I7524" t="s">
        <v>11</v>
      </c>
      <c r="J75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4" t="s">
        <v>9088</v>
      </c>
    </row>
    <row r="7525" spans="1:14" hidden="1" x14ac:dyDescent="0.25">
      <c r="A7525" t="s">
        <v>8282</v>
      </c>
      <c r="B7525">
        <v>8</v>
      </c>
      <c r="C7525">
        <v>37085162</v>
      </c>
      <c r="D7525" t="s">
        <v>8045</v>
      </c>
      <c r="E7525" t="s">
        <v>9</v>
      </c>
      <c r="F7525" t="s">
        <v>1826</v>
      </c>
      <c r="G7525" s="3">
        <v>38126</v>
      </c>
      <c r="H7525" t="s">
        <v>653</v>
      </c>
      <c r="I7525" t="s">
        <v>11</v>
      </c>
      <c r="J75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5" t="s">
        <v>9088</v>
      </c>
    </row>
    <row r="7526" spans="1:14" hidden="1" x14ac:dyDescent="0.25">
      <c r="A7526" t="s">
        <v>8282</v>
      </c>
      <c r="B7526">
        <v>8</v>
      </c>
      <c r="C7526">
        <v>37085163</v>
      </c>
      <c r="D7526" t="s">
        <v>8046</v>
      </c>
      <c r="E7526" t="s">
        <v>9</v>
      </c>
      <c r="F7526" t="s">
        <v>1826</v>
      </c>
      <c r="G7526" s="3">
        <v>38126</v>
      </c>
      <c r="H7526" t="s">
        <v>653</v>
      </c>
      <c r="I7526" t="s">
        <v>11</v>
      </c>
      <c r="J75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6" t="s">
        <v>9088</v>
      </c>
    </row>
    <row r="7527" spans="1:14" hidden="1" x14ac:dyDescent="0.25">
      <c r="A7527" t="s">
        <v>8282</v>
      </c>
      <c r="B7527">
        <v>8</v>
      </c>
      <c r="C7527">
        <v>37085164</v>
      </c>
      <c r="D7527" t="s">
        <v>8047</v>
      </c>
      <c r="E7527" t="s">
        <v>9</v>
      </c>
      <c r="F7527" t="s">
        <v>1826</v>
      </c>
      <c r="G7527" s="3">
        <v>38126</v>
      </c>
      <c r="H7527" t="s">
        <v>653</v>
      </c>
      <c r="I7527" t="s">
        <v>11</v>
      </c>
      <c r="J75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7" t="s">
        <v>9088</v>
      </c>
    </row>
    <row r="7528" spans="1:14" hidden="1" x14ac:dyDescent="0.25">
      <c r="A7528" t="s">
        <v>8282</v>
      </c>
      <c r="B7528">
        <v>8</v>
      </c>
      <c r="C7528">
        <v>37085165</v>
      </c>
      <c r="D7528" t="s">
        <v>8048</v>
      </c>
      <c r="E7528" t="s">
        <v>9</v>
      </c>
      <c r="F7528" t="s">
        <v>1826</v>
      </c>
      <c r="G7528" s="3">
        <v>38126</v>
      </c>
      <c r="H7528" t="s">
        <v>653</v>
      </c>
      <c r="I7528" t="s">
        <v>11</v>
      </c>
      <c r="J75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8" t="s">
        <v>9088</v>
      </c>
    </row>
    <row r="7529" spans="1:14" hidden="1" x14ac:dyDescent="0.25">
      <c r="A7529" t="s">
        <v>8282</v>
      </c>
      <c r="B7529">
        <v>8</v>
      </c>
      <c r="C7529">
        <v>37085166</v>
      </c>
      <c r="D7529" t="s">
        <v>8049</v>
      </c>
      <c r="E7529" t="s">
        <v>9</v>
      </c>
      <c r="F7529" t="s">
        <v>1910</v>
      </c>
      <c r="G7529" s="3">
        <v>37426</v>
      </c>
      <c r="H7529" s="1">
        <v>0.5</v>
      </c>
      <c r="I7529" t="s">
        <v>11</v>
      </c>
      <c r="J75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2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29" t="s">
        <v>9088</v>
      </c>
    </row>
    <row r="7530" spans="1:14" hidden="1" x14ac:dyDescent="0.25">
      <c r="A7530" t="s">
        <v>8282</v>
      </c>
      <c r="B7530">
        <v>8</v>
      </c>
      <c r="C7530">
        <v>37085167</v>
      </c>
      <c r="D7530" t="s">
        <v>8050</v>
      </c>
      <c r="E7530" t="s">
        <v>9</v>
      </c>
      <c r="F7530" t="s">
        <v>1826</v>
      </c>
      <c r="G7530" s="3">
        <v>38126</v>
      </c>
      <c r="H7530" t="s">
        <v>653</v>
      </c>
      <c r="I7530" t="s">
        <v>11</v>
      </c>
      <c r="J75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0" t="s">
        <v>9088</v>
      </c>
    </row>
    <row r="7531" spans="1:14" hidden="1" x14ac:dyDescent="0.25">
      <c r="A7531" t="s">
        <v>8282</v>
      </c>
      <c r="B7531">
        <v>8</v>
      </c>
      <c r="C7531">
        <v>37085168</v>
      </c>
      <c r="D7531" t="s">
        <v>8051</v>
      </c>
      <c r="E7531" t="s">
        <v>9</v>
      </c>
      <c r="F7531" t="s">
        <v>1910</v>
      </c>
      <c r="G7531" s="3">
        <v>37426</v>
      </c>
      <c r="H7531" s="1">
        <v>0.5</v>
      </c>
      <c r="I7531" t="s">
        <v>11</v>
      </c>
      <c r="J75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1" t="s">
        <v>9088</v>
      </c>
    </row>
    <row r="7532" spans="1:14" hidden="1" x14ac:dyDescent="0.25">
      <c r="A7532" t="s">
        <v>8282</v>
      </c>
      <c r="B7532">
        <v>8</v>
      </c>
      <c r="C7532">
        <v>37085169</v>
      </c>
      <c r="D7532" t="s">
        <v>8052</v>
      </c>
      <c r="E7532" t="s">
        <v>9</v>
      </c>
      <c r="F7532" t="s">
        <v>1826</v>
      </c>
      <c r="G7532" s="3">
        <v>38126</v>
      </c>
      <c r="H7532" t="s">
        <v>653</v>
      </c>
      <c r="I7532" t="s">
        <v>11</v>
      </c>
      <c r="J75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2" t="s">
        <v>9088</v>
      </c>
    </row>
    <row r="7533" spans="1:14" hidden="1" x14ac:dyDescent="0.25">
      <c r="A7533" t="s">
        <v>8282</v>
      </c>
      <c r="B7533">
        <v>8</v>
      </c>
      <c r="C7533">
        <v>37085170</v>
      </c>
      <c r="D7533" t="s">
        <v>8053</v>
      </c>
      <c r="E7533" t="s">
        <v>9</v>
      </c>
      <c r="F7533" t="s">
        <v>1826</v>
      </c>
      <c r="G7533" s="3">
        <v>38126</v>
      </c>
      <c r="H7533" t="s">
        <v>653</v>
      </c>
      <c r="I7533" t="s">
        <v>11</v>
      </c>
      <c r="J75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3" t="s">
        <v>9088</v>
      </c>
    </row>
    <row r="7534" spans="1:14" hidden="1" x14ac:dyDescent="0.25">
      <c r="A7534" t="s">
        <v>8282</v>
      </c>
      <c r="B7534">
        <v>8</v>
      </c>
      <c r="C7534">
        <v>37085171</v>
      </c>
      <c r="D7534" t="s">
        <v>8054</v>
      </c>
      <c r="E7534" t="s">
        <v>9</v>
      </c>
      <c r="F7534" t="s">
        <v>1826</v>
      </c>
      <c r="G7534" s="3">
        <v>38126</v>
      </c>
      <c r="H7534" t="s">
        <v>653</v>
      </c>
      <c r="I7534" t="s">
        <v>11</v>
      </c>
      <c r="J75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4" t="s">
        <v>9088</v>
      </c>
    </row>
    <row r="7535" spans="1:14" hidden="1" x14ac:dyDescent="0.25">
      <c r="A7535" t="s">
        <v>8282</v>
      </c>
      <c r="B7535">
        <v>8</v>
      </c>
      <c r="C7535">
        <v>37085172</v>
      </c>
      <c r="D7535" t="s">
        <v>8055</v>
      </c>
      <c r="E7535" t="s">
        <v>9</v>
      </c>
      <c r="F7535" t="s">
        <v>1826</v>
      </c>
      <c r="G7535" s="3">
        <v>38126</v>
      </c>
      <c r="H7535" t="s">
        <v>653</v>
      </c>
      <c r="I7535" t="s">
        <v>11</v>
      </c>
      <c r="J75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5" t="s">
        <v>9088</v>
      </c>
    </row>
    <row r="7536" spans="1:14" hidden="1" x14ac:dyDescent="0.25">
      <c r="A7536" t="s">
        <v>8282</v>
      </c>
      <c r="B7536">
        <v>8</v>
      </c>
      <c r="C7536">
        <v>37085173</v>
      </c>
      <c r="D7536" t="s">
        <v>1908</v>
      </c>
      <c r="E7536" t="s">
        <v>9</v>
      </c>
      <c r="F7536" t="s">
        <v>1910</v>
      </c>
      <c r="G7536" s="2" t="s">
        <v>8056</v>
      </c>
      <c r="H7536" s="1">
        <v>0.5</v>
      </c>
      <c r="I7536" t="s">
        <v>11</v>
      </c>
      <c r="J75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6" t="s">
        <v>9088</v>
      </c>
    </row>
    <row r="7537" spans="1:14" hidden="1" x14ac:dyDescent="0.25">
      <c r="A7537" t="s">
        <v>8282</v>
      </c>
      <c r="B7537">
        <v>8</v>
      </c>
      <c r="C7537">
        <v>37085174</v>
      </c>
      <c r="D7537" t="s">
        <v>8057</v>
      </c>
      <c r="E7537" t="s">
        <v>9</v>
      </c>
      <c r="F7537" t="s">
        <v>1910</v>
      </c>
      <c r="G7537" s="2" t="s">
        <v>8056</v>
      </c>
      <c r="H7537" s="1">
        <v>0.5</v>
      </c>
      <c r="I7537" t="s">
        <v>11</v>
      </c>
      <c r="J75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7" t="s">
        <v>9088</v>
      </c>
    </row>
    <row r="7538" spans="1:14" hidden="1" x14ac:dyDescent="0.25">
      <c r="A7538" t="s">
        <v>8282</v>
      </c>
      <c r="B7538">
        <v>8</v>
      </c>
      <c r="C7538">
        <v>37085175</v>
      </c>
      <c r="D7538" t="s">
        <v>8058</v>
      </c>
      <c r="E7538" t="s">
        <v>9</v>
      </c>
      <c r="F7538" t="s">
        <v>1910</v>
      </c>
      <c r="G7538" s="2" t="s">
        <v>8056</v>
      </c>
      <c r="H7538" s="1">
        <v>0.5</v>
      </c>
      <c r="I7538" t="s">
        <v>11</v>
      </c>
      <c r="J75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8" t="s">
        <v>9088</v>
      </c>
    </row>
    <row r="7539" spans="1:14" hidden="1" x14ac:dyDescent="0.25">
      <c r="A7539" t="s">
        <v>8282</v>
      </c>
      <c r="B7539">
        <v>8</v>
      </c>
      <c r="C7539">
        <v>37085176</v>
      </c>
      <c r="D7539" t="s">
        <v>8059</v>
      </c>
      <c r="E7539" t="s">
        <v>9</v>
      </c>
      <c r="F7539" t="s">
        <v>1826</v>
      </c>
      <c r="G7539" s="3">
        <v>38126</v>
      </c>
      <c r="H7539" t="s">
        <v>653</v>
      </c>
      <c r="I7539" t="s">
        <v>11</v>
      </c>
      <c r="J75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3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39" t="s">
        <v>9088</v>
      </c>
    </row>
    <row r="7540" spans="1:14" hidden="1" x14ac:dyDescent="0.25">
      <c r="A7540" t="s">
        <v>8282</v>
      </c>
      <c r="B7540">
        <v>8</v>
      </c>
      <c r="C7540">
        <v>37085177</v>
      </c>
      <c r="D7540" t="s">
        <v>8060</v>
      </c>
      <c r="E7540" t="s">
        <v>9</v>
      </c>
      <c r="F7540" t="s">
        <v>1910</v>
      </c>
      <c r="G7540" s="2" t="s">
        <v>8056</v>
      </c>
      <c r="H7540" s="1">
        <v>0.5</v>
      </c>
      <c r="I7540" t="s">
        <v>11</v>
      </c>
      <c r="J75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0" t="s">
        <v>9088</v>
      </c>
    </row>
    <row r="7541" spans="1:14" hidden="1" x14ac:dyDescent="0.25">
      <c r="A7541" t="s">
        <v>8282</v>
      </c>
      <c r="B7541">
        <v>8</v>
      </c>
      <c r="C7541">
        <v>37085178</v>
      </c>
      <c r="D7541" t="s">
        <v>8061</v>
      </c>
      <c r="E7541" t="s">
        <v>9</v>
      </c>
      <c r="F7541" t="s">
        <v>1910</v>
      </c>
      <c r="G7541" s="2" t="s">
        <v>8056</v>
      </c>
      <c r="H7541" s="1">
        <v>0.5</v>
      </c>
      <c r="I7541" t="s">
        <v>11</v>
      </c>
      <c r="J75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1" t="s">
        <v>9088</v>
      </c>
    </row>
    <row r="7542" spans="1:14" hidden="1" x14ac:dyDescent="0.25">
      <c r="A7542" t="s">
        <v>8282</v>
      </c>
      <c r="B7542">
        <v>8</v>
      </c>
      <c r="C7542">
        <v>37085179</v>
      </c>
      <c r="D7542" t="s">
        <v>8062</v>
      </c>
      <c r="E7542" t="s">
        <v>9</v>
      </c>
      <c r="F7542" t="s">
        <v>1910</v>
      </c>
      <c r="G7542" s="2" t="s">
        <v>8056</v>
      </c>
      <c r="H7542" s="1">
        <v>0.5</v>
      </c>
      <c r="I7542" t="s">
        <v>11</v>
      </c>
      <c r="J75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2" t="s">
        <v>9088</v>
      </c>
    </row>
    <row r="7543" spans="1:14" hidden="1" x14ac:dyDescent="0.25">
      <c r="A7543" t="s">
        <v>8282</v>
      </c>
      <c r="B7543">
        <v>8</v>
      </c>
      <c r="C7543">
        <v>37085180</v>
      </c>
      <c r="D7543" t="s">
        <v>1918</v>
      </c>
      <c r="E7543" t="s">
        <v>9</v>
      </c>
      <c r="F7543" t="s">
        <v>1910</v>
      </c>
      <c r="G7543" s="2" t="s">
        <v>8056</v>
      </c>
      <c r="H7543" s="1">
        <v>0.5</v>
      </c>
      <c r="I7543" t="s">
        <v>11</v>
      </c>
      <c r="J75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3" t="s">
        <v>9088</v>
      </c>
    </row>
    <row r="7544" spans="1:14" hidden="1" x14ac:dyDescent="0.25">
      <c r="A7544" t="s">
        <v>8282</v>
      </c>
      <c r="B7544">
        <v>8</v>
      </c>
      <c r="C7544">
        <v>37085181</v>
      </c>
      <c r="D7544" t="s">
        <v>8063</v>
      </c>
      <c r="E7544" t="s">
        <v>9</v>
      </c>
      <c r="F7544" t="s">
        <v>1910</v>
      </c>
      <c r="G7544" s="2" t="s">
        <v>8056</v>
      </c>
      <c r="H7544" s="1">
        <v>0.5</v>
      </c>
      <c r="I7544" t="s">
        <v>11</v>
      </c>
      <c r="J75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4" t="s">
        <v>9088</v>
      </c>
    </row>
    <row r="7545" spans="1:14" hidden="1" x14ac:dyDescent="0.25">
      <c r="A7545" t="s">
        <v>8282</v>
      </c>
      <c r="B7545">
        <v>8</v>
      </c>
      <c r="C7545">
        <v>37085182</v>
      </c>
      <c r="D7545" t="s">
        <v>8064</v>
      </c>
      <c r="E7545" t="s">
        <v>9</v>
      </c>
      <c r="F7545" t="s">
        <v>477</v>
      </c>
      <c r="G7545" s="3">
        <v>39435</v>
      </c>
      <c r="H7545" t="s">
        <v>282</v>
      </c>
      <c r="I7545" t="s">
        <v>11</v>
      </c>
      <c r="J75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5" t="s">
        <v>9088</v>
      </c>
    </row>
    <row r="7546" spans="1:14" hidden="1" x14ac:dyDescent="0.25">
      <c r="A7546" t="s">
        <v>8282</v>
      </c>
      <c r="B7546">
        <v>8</v>
      </c>
      <c r="C7546">
        <v>37085183</v>
      </c>
      <c r="D7546" t="s">
        <v>8065</v>
      </c>
      <c r="E7546" t="s">
        <v>9</v>
      </c>
      <c r="F7546" t="s">
        <v>1826</v>
      </c>
      <c r="G7546" s="3">
        <v>38126</v>
      </c>
      <c r="H7546" t="s">
        <v>653</v>
      </c>
      <c r="I7546" t="s">
        <v>11</v>
      </c>
      <c r="J75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6" t="s">
        <v>9088</v>
      </c>
    </row>
    <row r="7547" spans="1:14" hidden="1" x14ac:dyDescent="0.25">
      <c r="A7547" t="s">
        <v>8282</v>
      </c>
      <c r="B7547">
        <v>8</v>
      </c>
      <c r="C7547">
        <v>37085184</v>
      </c>
      <c r="D7547" t="s">
        <v>8066</v>
      </c>
      <c r="E7547" t="s">
        <v>9</v>
      </c>
      <c r="F7547" t="s">
        <v>1694</v>
      </c>
      <c r="G7547" s="3">
        <v>38219</v>
      </c>
      <c r="H7547" t="s">
        <v>57</v>
      </c>
      <c r="I7547" t="s">
        <v>11</v>
      </c>
      <c r="J75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7" t="s">
        <v>9088</v>
      </c>
    </row>
    <row r="7548" spans="1:14" hidden="1" x14ac:dyDescent="0.25">
      <c r="A7548" t="s">
        <v>8282</v>
      </c>
      <c r="B7548">
        <v>8</v>
      </c>
      <c r="C7548">
        <v>37085185</v>
      </c>
      <c r="D7548" t="s">
        <v>8067</v>
      </c>
      <c r="E7548" t="s">
        <v>9</v>
      </c>
      <c r="F7548" t="s">
        <v>1809</v>
      </c>
      <c r="G7548" s="2" t="s">
        <v>1810</v>
      </c>
      <c r="H7548" t="s">
        <v>1744</v>
      </c>
      <c r="I7548" t="s">
        <v>11</v>
      </c>
      <c r="J75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8" t="s">
        <v>9088</v>
      </c>
    </row>
    <row r="7549" spans="1:14" hidden="1" x14ac:dyDescent="0.25">
      <c r="A7549" t="s">
        <v>8282</v>
      </c>
      <c r="B7549">
        <v>8</v>
      </c>
      <c r="C7549">
        <v>37085186</v>
      </c>
      <c r="D7549" t="s">
        <v>8068</v>
      </c>
      <c r="E7549" t="s">
        <v>9</v>
      </c>
      <c r="F7549" t="s">
        <v>1767</v>
      </c>
      <c r="G7549" s="2" t="s">
        <v>1768</v>
      </c>
      <c r="H7549" s="1">
        <v>0</v>
      </c>
      <c r="I7549" t="s">
        <v>11</v>
      </c>
      <c r="J75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4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49" t="s">
        <v>9088</v>
      </c>
    </row>
    <row r="7550" spans="1:14" hidden="1" x14ac:dyDescent="0.25">
      <c r="A7550" t="s">
        <v>8282</v>
      </c>
      <c r="B7550">
        <v>8</v>
      </c>
      <c r="C7550">
        <v>37085187</v>
      </c>
      <c r="D7550" t="s">
        <v>8069</v>
      </c>
      <c r="E7550" t="s">
        <v>9</v>
      </c>
      <c r="F7550" t="s">
        <v>1685</v>
      </c>
      <c r="G7550" s="2" t="s">
        <v>140</v>
      </c>
      <c r="H7550" s="1">
        <v>0.95833333333333337</v>
      </c>
      <c r="I7550" t="s">
        <v>11</v>
      </c>
      <c r="J75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0" t="s">
        <v>9088</v>
      </c>
    </row>
    <row r="7551" spans="1:14" hidden="1" x14ac:dyDescent="0.25">
      <c r="A7551" t="s">
        <v>8282</v>
      </c>
      <c r="B7551">
        <v>8</v>
      </c>
      <c r="C7551">
        <v>37085188</v>
      </c>
      <c r="D7551" t="s">
        <v>8070</v>
      </c>
      <c r="E7551" t="s">
        <v>9</v>
      </c>
      <c r="F7551" t="s">
        <v>477</v>
      </c>
      <c r="G7551" s="3">
        <v>39435</v>
      </c>
      <c r="H7551" t="s">
        <v>282</v>
      </c>
      <c r="I7551" t="s">
        <v>11</v>
      </c>
      <c r="J75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1" t="s">
        <v>9088</v>
      </c>
    </row>
    <row r="7552" spans="1:14" hidden="1" x14ac:dyDescent="0.25">
      <c r="A7552" t="s">
        <v>8282</v>
      </c>
      <c r="B7552">
        <v>8</v>
      </c>
      <c r="C7552">
        <v>37085189</v>
      </c>
      <c r="D7552" t="s">
        <v>8071</v>
      </c>
      <c r="E7552" t="s">
        <v>9</v>
      </c>
      <c r="F7552" t="s">
        <v>1826</v>
      </c>
      <c r="G7552" s="3">
        <v>38126</v>
      </c>
      <c r="H7552" t="s">
        <v>653</v>
      </c>
      <c r="I7552" t="s">
        <v>11</v>
      </c>
      <c r="J75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2" t="s">
        <v>9088</v>
      </c>
    </row>
    <row r="7553" spans="1:14" hidden="1" x14ac:dyDescent="0.25">
      <c r="A7553" t="s">
        <v>8282</v>
      </c>
      <c r="B7553">
        <v>8</v>
      </c>
      <c r="C7553">
        <v>37085190</v>
      </c>
      <c r="D7553" t="s">
        <v>8072</v>
      </c>
      <c r="E7553" t="s">
        <v>9</v>
      </c>
      <c r="F7553" t="s">
        <v>1826</v>
      </c>
      <c r="G7553" s="3">
        <v>38126</v>
      </c>
      <c r="H7553" t="s">
        <v>653</v>
      </c>
      <c r="I7553" t="s">
        <v>11</v>
      </c>
      <c r="J75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3" t="s">
        <v>9088</v>
      </c>
    </row>
    <row r="7554" spans="1:14" hidden="1" x14ac:dyDescent="0.25">
      <c r="A7554" t="s">
        <v>8282</v>
      </c>
      <c r="B7554">
        <v>8</v>
      </c>
      <c r="C7554">
        <v>37085191</v>
      </c>
      <c r="D7554" t="s">
        <v>8073</v>
      </c>
      <c r="E7554" t="s">
        <v>9</v>
      </c>
      <c r="F7554" t="s">
        <v>1826</v>
      </c>
      <c r="G7554" s="3">
        <v>38126</v>
      </c>
      <c r="H7554" t="s">
        <v>653</v>
      </c>
      <c r="I7554" t="s">
        <v>11</v>
      </c>
      <c r="J75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4" t="s">
        <v>9088</v>
      </c>
    </row>
    <row r="7555" spans="1:14" hidden="1" x14ac:dyDescent="0.25">
      <c r="A7555" t="s">
        <v>8282</v>
      </c>
      <c r="B7555">
        <v>8</v>
      </c>
      <c r="C7555">
        <v>37085192</v>
      </c>
      <c r="D7555" t="s">
        <v>8074</v>
      </c>
      <c r="E7555" t="s">
        <v>9</v>
      </c>
      <c r="F7555" t="s">
        <v>1668</v>
      </c>
      <c r="G7555" s="3">
        <v>37579</v>
      </c>
      <c r="H7555" s="1">
        <v>0.95833333333333337</v>
      </c>
      <c r="I7555" t="s">
        <v>11</v>
      </c>
      <c r="J75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5" t="s">
        <v>9088</v>
      </c>
    </row>
    <row r="7556" spans="1:14" hidden="1" x14ac:dyDescent="0.25">
      <c r="A7556" t="s">
        <v>8282</v>
      </c>
      <c r="B7556">
        <v>8</v>
      </c>
      <c r="C7556">
        <v>37085193</v>
      </c>
      <c r="D7556" t="s">
        <v>8075</v>
      </c>
      <c r="E7556" t="s">
        <v>9</v>
      </c>
      <c r="F7556" t="s">
        <v>1767</v>
      </c>
      <c r="G7556" s="2" t="s">
        <v>1768</v>
      </c>
      <c r="H7556" s="1">
        <v>0</v>
      </c>
      <c r="I7556" t="s">
        <v>11</v>
      </c>
      <c r="J75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6" t="s">
        <v>9088</v>
      </c>
    </row>
    <row r="7557" spans="1:14" hidden="1" x14ac:dyDescent="0.25">
      <c r="A7557" t="s">
        <v>8282</v>
      </c>
      <c r="B7557">
        <v>8</v>
      </c>
      <c r="C7557">
        <v>37085194</v>
      </c>
      <c r="D7557" t="s">
        <v>8076</v>
      </c>
      <c r="E7557" t="s">
        <v>9</v>
      </c>
      <c r="F7557" t="s">
        <v>1767</v>
      </c>
      <c r="G7557" s="2" t="s">
        <v>1768</v>
      </c>
      <c r="H7557" s="1">
        <v>0</v>
      </c>
      <c r="I7557" t="s">
        <v>11</v>
      </c>
      <c r="J75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7" t="s">
        <v>9088</v>
      </c>
    </row>
    <row r="7558" spans="1:14" hidden="1" x14ac:dyDescent="0.25">
      <c r="A7558" t="s">
        <v>8282</v>
      </c>
      <c r="B7558">
        <v>8</v>
      </c>
      <c r="C7558">
        <v>37085195</v>
      </c>
      <c r="D7558" t="s">
        <v>8077</v>
      </c>
      <c r="E7558" t="s">
        <v>9</v>
      </c>
      <c r="F7558" t="s">
        <v>1668</v>
      </c>
      <c r="G7558" s="3">
        <v>37579</v>
      </c>
      <c r="H7558" s="1">
        <v>0.95833333333333337</v>
      </c>
      <c r="I7558" t="s">
        <v>11</v>
      </c>
      <c r="J75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8" t="s">
        <v>9088</v>
      </c>
    </row>
    <row r="7559" spans="1:14" hidden="1" x14ac:dyDescent="0.25">
      <c r="A7559" t="s">
        <v>8282</v>
      </c>
      <c r="B7559">
        <v>8</v>
      </c>
      <c r="C7559">
        <v>37085196</v>
      </c>
      <c r="D7559" t="s">
        <v>8078</v>
      </c>
      <c r="E7559" t="s">
        <v>9</v>
      </c>
      <c r="F7559" t="s">
        <v>1826</v>
      </c>
      <c r="G7559" s="3">
        <v>38126</v>
      </c>
      <c r="H7559" t="s">
        <v>653</v>
      </c>
      <c r="I7559" t="s">
        <v>11</v>
      </c>
      <c r="J75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5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59" t="s">
        <v>9088</v>
      </c>
    </row>
    <row r="7560" spans="1:14" hidden="1" x14ac:dyDescent="0.25">
      <c r="A7560" t="s">
        <v>8282</v>
      </c>
      <c r="B7560">
        <v>8</v>
      </c>
      <c r="C7560">
        <v>37085197</v>
      </c>
      <c r="D7560" t="s">
        <v>8079</v>
      </c>
      <c r="E7560" t="s">
        <v>9</v>
      </c>
      <c r="F7560" t="s">
        <v>1685</v>
      </c>
      <c r="G7560" s="2" t="s">
        <v>140</v>
      </c>
      <c r="H7560" s="1">
        <v>0.95833333333333337</v>
      </c>
      <c r="I7560" t="s">
        <v>11</v>
      </c>
      <c r="J75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0" t="s">
        <v>9088</v>
      </c>
    </row>
    <row r="7561" spans="1:14" hidden="1" x14ac:dyDescent="0.25">
      <c r="A7561" t="s">
        <v>8282</v>
      </c>
      <c r="B7561">
        <v>8</v>
      </c>
      <c r="C7561">
        <v>37085198</v>
      </c>
      <c r="D7561" t="s">
        <v>8080</v>
      </c>
      <c r="E7561" t="s">
        <v>9</v>
      </c>
      <c r="F7561" t="s">
        <v>1922</v>
      </c>
      <c r="G7561" s="2" t="s">
        <v>1768</v>
      </c>
      <c r="H7561" t="s">
        <v>335</v>
      </c>
      <c r="I7561" t="s">
        <v>11</v>
      </c>
      <c r="J75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1" t="s">
        <v>9088</v>
      </c>
    </row>
    <row r="7562" spans="1:14" hidden="1" x14ac:dyDescent="0.25">
      <c r="A7562" t="s">
        <v>8282</v>
      </c>
      <c r="B7562">
        <v>8</v>
      </c>
      <c r="C7562">
        <v>37085199</v>
      </c>
      <c r="D7562" t="s">
        <v>8081</v>
      </c>
      <c r="E7562" t="s">
        <v>9</v>
      </c>
      <c r="F7562" t="s">
        <v>1826</v>
      </c>
      <c r="G7562" s="3">
        <v>38126</v>
      </c>
      <c r="H7562" t="s">
        <v>653</v>
      </c>
      <c r="I7562" t="s">
        <v>11</v>
      </c>
      <c r="J75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2" t="s">
        <v>9088</v>
      </c>
    </row>
    <row r="7563" spans="1:14" hidden="1" x14ac:dyDescent="0.25">
      <c r="A7563" t="s">
        <v>8282</v>
      </c>
      <c r="B7563">
        <v>8</v>
      </c>
      <c r="C7563">
        <v>37085200</v>
      </c>
      <c r="D7563" t="s">
        <v>8082</v>
      </c>
      <c r="E7563" t="s">
        <v>9</v>
      </c>
      <c r="F7563" t="s">
        <v>1922</v>
      </c>
      <c r="G7563" s="2" t="s">
        <v>1768</v>
      </c>
      <c r="H7563" t="s">
        <v>335</v>
      </c>
      <c r="I7563" t="s">
        <v>11</v>
      </c>
      <c r="J75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3" t="s">
        <v>9088</v>
      </c>
    </row>
    <row r="7564" spans="1:14" hidden="1" x14ac:dyDescent="0.25">
      <c r="A7564" t="s">
        <v>8282</v>
      </c>
      <c r="B7564">
        <v>8</v>
      </c>
      <c r="C7564">
        <v>37085201</v>
      </c>
      <c r="D7564" t="s">
        <v>8083</v>
      </c>
      <c r="E7564" t="s">
        <v>9</v>
      </c>
      <c r="F7564" t="s">
        <v>1922</v>
      </c>
      <c r="G7564" s="2" t="s">
        <v>1768</v>
      </c>
      <c r="H7564" t="s">
        <v>335</v>
      </c>
      <c r="I7564" t="s">
        <v>11</v>
      </c>
      <c r="J75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4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4" t="s">
        <v>9088</v>
      </c>
    </row>
    <row r="7565" spans="1:14" hidden="1" x14ac:dyDescent="0.25">
      <c r="A7565" t="s">
        <v>8282</v>
      </c>
      <c r="B7565">
        <v>8</v>
      </c>
      <c r="C7565">
        <v>37085202</v>
      </c>
      <c r="D7565" t="s">
        <v>8084</v>
      </c>
      <c r="E7565" t="s">
        <v>9</v>
      </c>
      <c r="F7565" t="s">
        <v>1922</v>
      </c>
      <c r="G7565" s="2" t="s">
        <v>1768</v>
      </c>
      <c r="H7565" t="s">
        <v>335</v>
      </c>
      <c r="I7565" t="s">
        <v>11</v>
      </c>
      <c r="J75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5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5" t="s">
        <v>9088</v>
      </c>
    </row>
    <row r="7566" spans="1:14" hidden="1" x14ac:dyDescent="0.25">
      <c r="A7566" t="s">
        <v>8282</v>
      </c>
      <c r="B7566">
        <v>8</v>
      </c>
      <c r="C7566">
        <v>37085203</v>
      </c>
      <c r="D7566" t="s">
        <v>8085</v>
      </c>
      <c r="E7566" t="s">
        <v>9</v>
      </c>
      <c r="F7566" t="s">
        <v>1922</v>
      </c>
      <c r="G7566" s="2" t="s">
        <v>1768</v>
      </c>
      <c r="H7566" t="s">
        <v>335</v>
      </c>
      <c r="I7566" t="s">
        <v>11</v>
      </c>
      <c r="J75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6" t="s">
        <v>9088</v>
      </c>
    </row>
    <row r="7567" spans="1:14" hidden="1" x14ac:dyDescent="0.25">
      <c r="A7567" t="s">
        <v>8282</v>
      </c>
      <c r="B7567">
        <v>8</v>
      </c>
      <c r="C7567">
        <v>37085204</v>
      </c>
      <c r="D7567" t="s">
        <v>8086</v>
      </c>
      <c r="E7567" t="s">
        <v>9</v>
      </c>
      <c r="F7567" t="s">
        <v>1652</v>
      </c>
      <c r="G7567" s="3">
        <v>39618</v>
      </c>
      <c r="H7567" s="1">
        <v>0.52083333333333337</v>
      </c>
      <c r="I7567" t="s">
        <v>11</v>
      </c>
      <c r="J75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7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7" t="s">
        <v>9088</v>
      </c>
    </row>
    <row r="7568" spans="1:14" hidden="1" x14ac:dyDescent="0.25">
      <c r="A7568" t="s">
        <v>8282</v>
      </c>
      <c r="B7568">
        <v>8</v>
      </c>
      <c r="C7568">
        <v>37085205</v>
      </c>
      <c r="D7568" t="s">
        <v>8087</v>
      </c>
      <c r="E7568" t="s">
        <v>9</v>
      </c>
      <c r="F7568" t="s">
        <v>7464</v>
      </c>
      <c r="G7568" s="2" t="s">
        <v>7465</v>
      </c>
      <c r="H7568" t="s">
        <v>7374</v>
      </c>
      <c r="I7568" t="s">
        <v>11</v>
      </c>
      <c r="J75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8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8" t="s">
        <v>9088</v>
      </c>
    </row>
    <row r="7569" spans="1:14" hidden="1" x14ac:dyDescent="0.25">
      <c r="A7569" t="s">
        <v>8282</v>
      </c>
      <c r="B7569">
        <v>8</v>
      </c>
      <c r="C7569">
        <v>37085206</v>
      </c>
      <c r="D7569" t="s">
        <v>8088</v>
      </c>
      <c r="E7569" t="s">
        <v>9</v>
      </c>
      <c r="F7569" t="s">
        <v>7464</v>
      </c>
      <c r="G7569" s="2" t="s">
        <v>7465</v>
      </c>
      <c r="H7569" t="s">
        <v>7374</v>
      </c>
      <c r="I7569" t="s">
        <v>11</v>
      </c>
      <c r="J75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69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69" t="s">
        <v>9088</v>
      </c>
    </row>
    <row r="7570" spans="1:14" hidden="1" x14ac:dyDescent="0.25">
      <c r="A7570" t="s">
        <v>8282</v>
      </c>
      <c r="B7570">
        <v>8</v>
      </c>
      <c r="C7570">
        <v>37085207</v>
      </c>
      <c r="D7570" t="s">
        <v>8089</v>
      </c>
      <c r="E7570" t="s">
        <v>9</v>
      </c>
      <c r="F7570" t="s">
        <v>7464</v>
      </c>
      <c r="G7570" s="2" t="s">
        <v>7465</v>
      </c>
      <c r="H7570" t="s">
        <v>7374</v>
      </c>
      <c r="I7570" t="s">
        <v>11</v>
      </c>
      <c r="J75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70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70" t="s">
        <v>9088</v>
      </c>
    </row>
    <row r="7571" spans="1:14" hidden="1" x14ac:dyDescent="0.25">
      <c r="A7571" t="s">
        <v>8282</v>
      </c>
      <c r="B7571">
        <v>8</v>
      </c>
      <c r="C7571">
        <v>37085208</v>
      </c>
      <c r="D7571" t="s">
        <v>8090</v>
      </c>
      <c r="E7571" t="s">
        <v>9</v>
      </c>
      <c r="F7571" t="s">
        <v>1907</v>
      </c>
      <c r="G7571" s="3">
        <v>38219</v>
      </c>
      <c r="H7571" t="s">
        <v>57</v>
      </c>
      <c r="I7571" t="s">
        <v>11</v>
      </c>
      <c r="J75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71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71" t="s">
        <v>9088</v>
      </c>
    </row>
    <row r="7572" spans="1:14" hidden="1" x14ac:dyDescent="0.25">
      <c r="A7572" t="s">
        <v>8282</v>
      </c>
      <c r="B7572">
        <v>8</v>
      </c>
      <c r="C7572">
        <v>37085210</v>
      </c>
      <c r="D7572" t="s">
        <v>8091</v>
      </c>
      <c r="E7572" t="s">
        <v>9</v>
      </c>
      <c r="F7572" t="s">
        <v>1685</v>
      </c>
      <c r="G7572" s="2" t="s">
        <v>140</v>
      </c>
      <c r="H7572" s="1">
        <v>0.95833333333333337</v>
      </c>
      <c r="I7572" t="s">
        <v>11</v>
      </c>
      <c r="J75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72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72" t="s">
        <v>9088</v>
      </c>
    </row>
    <row r="7573" spans="1:14" hidden="1" x14ac:dyDescent="0.25">
      <c r="A7573" t="s">
        <v>8282</v>
      </c>
      <c r="B7573">
        <v>8</v>
      </c>
      <c r="C7573">
        <v>37085211</v>
      </c>
      <c r="D7573" t="s">
        <v>8092</v>
      </c>
      <c r="E7573" t="s">
        <v>9</v>
      </c>
      <c r="F7573" t="s">
        <v>1685</v>
      </c>
      <c r="G7573" s="2" t="s">
        <v>140</v>
      </c>
      <c r="H7573" s="1">
        <v>0.95833333333333337</v>
      </c>
      <c r="I7573" t="s">
        <v>11</v>
      </c>
      <c r="J75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73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573" t="s">
        <v>9088</v>
      </c>
    </row>
    <row r="7574" spans="1:14" hidden="1" x14ac:dyDescent="0.25">
      <c r="A7574" t="s">
        <v>8282</v>
      </c>
      <c r="B7574">
        <v>8</v>
      </c>
      <c r="C7574">
        <v>99000750</v>
      </c>
      <c r="D7574" t="s">
        <v>8093</v>
      </c>
      <c r="E7574" t="s">
        <v>9</v>
      </c>
      <c r="F7574" t="s">
        <v>16</v>
      </c>
      <c r="G7574" s="2" t="s">
        <v>14</v>
      </c>
      <c r="H7574" s="1">
        <v>0.5</v>
      </c>
      <c r="I7574" t="s">
        <v>11</v>
      </c>
      <c r="J75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75" spans="1:14" hidden="1" x14ac:dyDescent="0.25">
      <c r="A7575" t="s">
        <v>8282</v>
      </c>
      <c r="B7575">
        <v>8</v>
      </c>
      <c r="C7575">
        <v>99000751</v>
      </c>
      <c r="D7575" t="s">
        <v>8094</v>
      </c>
      <c r="E7575" t="s">
        <v>9</v>
      </c>
      <c r="F7575" t="s">
        <v>16</v>
      </c>
      <c r="G7575" s="2" t="s">
        <v>14</v>
      </c>
      <c r="H7575" s="1">
        <v>0.5</v>
      </c>
      <c r="I7575" t="s">
        <v>11</v>
      </c>
      <c r="J75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76" spans="1:14" hidden="1" x14ac:dyDescent="0.25">
      <c r="A7576" t="s">
        <v>8282</v>
      </c>
      <c r="B7576">
        <v>8</v>
      </c>
      <c r="C7576">
        <v>99000752</v>
      </c>
      <c r="D7576" t="s">
        <v>2094</v>
      </c>
      <c r="E7576" t="s">
        <v>9</v>
      </c>
      <c r="F7576" t="s">
        <v>18</v>
      </c>
      <c r="G7576" s="2" t="s">
        <v>19</v>
      </c>
      <c r="H7576" s="1">
        <v>0.5</v>
      </c>
      <c r="I7576" t="s">
        <v>11</v>
      </c>
      <c r="J75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77" spans="1:14" hidden="1" x14ac:dyDescent="0.25">
      <c r="A7577" t="s">
        <v>8282</v>
      </c>
      <c r="B7577">
        <v>8</v>
      </c>
      <c r="C7577">
        <v>99000753</v>
      </c>
      <c r="D7577" t="s">
        <v>8095</v>
      </c>
      <c r="E7577" t="s">
        <v>9</v>
      </c>
      <c r="F7577" t="s">
        <v>18</v>
      </c>
      <c r="G7577" s="2" t="s">
        <v>19</v>
      </c>
      <c r="H7577" s="1">
        <v>0.5</v>
      </c>
      <c r="I7577" t="s">
        <v>11</v>
      </c>
      <c r="J75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78" spans="1:14" hidden="1" x14ac:dyDescent="0.25">
      <c r="A7578" t="s">
        <v>8282</v>
      </c>
      <c r="B7578">
        <v>8</v>
      </c>
      <c r="C7578">
        <v>99000754</v>
      </c>
      <c r="D7578" t="s">
        <v>8096</v>
      </c>
      <c r="E7578" t="s">
        <v>9</v>
      </c>
      <c r="F7578" t="s">
        <v>3287</v>
      </c>
      <c r="G7578" s="3">
        <v>41078</v>
      </c>
      <c r="H7578" s="1">
        <v>0.5</v>
      </c>
      <c r="I7578" t="s">
        <v>11</v>
      </c>
      <c r="J75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578" t="s">
        <v>9088</v>
      </c>
    </row>
    <row r="7579" spans="1:14" hidden="1" x14ac:dyDescent="0.25">
      <c r="A7579" t="s">
        <v>8282</v>
      </c>
      <c r="B7579">
        <v>8</v>
      </c>
      <c r="C7579">
        <v>99000755</v>
      </c>
      <c r="D7579" t="s">
        <v>3170</v>
      </c>
      <c r="E7579" t="s">
        <v>9</v>
      </c>
      <c r="F7579" t="s">
        <v>16</v>
      </c>
      <c r="G7579" s="2" t="s">
        <v>14</v>
      </c>
      <c r="H7579" s="1">
        <v>0.5</v>
      </c>
      <c r="I7579" t="s">
        <v>11</v>
      </c>
      <c r="J75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80" spans="1:14" hidden="1" x14ac:dyDescent="0.25">
      <c r="A7580" t="s">
        <v>8282</v>
      </c>
      <c r="B7580">
        <v>8</v>
      </c>
      <c r="C7580">
        <v>99000756</v>
      </c>
      <c r="D7580" t="s">
        <v>8097</v>
      </c>
      <c r="E7580" t="s">
        <v>9</v>
      </c>
      <c r="F7580" t="s">
        <v>18</v>
      </c>
      <c r="G7580" s="2" t="s">
        <v>19</v>
      </c>
      <c r="H7580" s="1">
        <v>0.5</v>
      </c>
      <c r="I7580" t="s">
        <v>11</v>
      </c>
      <c r="J75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81" spans="1:14" hidden="1" x14ac:dyDescent="0.25">
      <c r="A7581" t="s">
        <v>8282</v>
      </c>
      <c r="B7581">
        <v>8</v>
      </c>
      <c r="C7581">
        <v>99000758</v>
      </c>
      <c r="D7581" t="s">
        <v>8098</v>
      </c>
      <c r="E7581" t="s">
        <v>9</v>
      </c>
      <c r="F7581" t="s">
        <v>16</v>
      </c>
      <c r="G7581" s="2" t="s">
        <v>14</v>
      </c>
      <c r="H7581" s="1">
        <v>0.5</v>
      </c>
      <c r="I7581" t="s">
        <v>11</v>
      </c>
      <c r="J75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82" spans="1:14" hidden="1" x14ac:dyDescent="0.25">
      <c r="A7582" t="s">
        <v>8282</v>
      </c>
      <c r="B7582">
        <v>8</v>
      </c>
      <c r="C7582">
        <v>99000759</v>
      </c>
      <c r="D7582" t="s">
        <v>8099</v>
      </c>
      <c r="E7582" t="s">
        <v>9</v>
      </c>
      <c r="F7582" t="s">
        <v>16</v>
      </c>
      <c r="G7582" s="2" t="s">
        <v>14</v>
      </c>
      <c r="H7582" s="1">
        <v>0.5</v>
      </c>
      <c r="I7582" t="s">
        <v>11</v>
      </c>
      <c r="J75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83" spans="1:14" hidden="1" x14ac:dyDescent="0.25">
      <c r="A7583" t="s">
        <v>8282</v>
      </c>
      <c r="B7583">
        <v>8</v>
      </c>
      <c r="C7583">
        <v>99000760</v>
      </c>
      <c r="D7583" t="s">
        <v>8100</v>
      </c>
      <c r="E7583" t="s">
        <v>9</v>
      </c>
      <c r="F7583" t="s">
        <v>3426</v>
      </c>
      <c r="G7583" s="2" t="s">
        <v>14</v>
      </c>
      <c r="H7583" s="1">
        <v>0.5</v>
      </c>
      <c r="I7583" t="s">
        <v>11</v>
      </c>
      <c r="J75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583" t="s">
        <v>9088</v>
      </c>
    </row>
    <row r="7584" spans="1:14" hidden="1" x14ac:dyDescent="0.25">
      <c r="A7584" t="s">
        <v>8282</v>
      </c>
      <c r="B7584">
        <v>8</v>
      </c>
      <c r="C7584">
        <v>99000761</v>
      </c>
      <c r="D7584" t="s">
        <v>3171</v>
      </c>
      <c r="E7584" t="s">
        <v>9</v>
      </c>
      <c r="F7584" t="s">
        <v>16</v>
      </c>
      <c r="G7584" s="2" t="s">
        <v>14</v>
      </c>
      <c r="H7584" s="1">
        <v>0.5</v>
      </c>
      <c r="I7584" t="s">
        <v>11</v>
      </c>
      <c r="J75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85" spans="1:14" hidden="1" x14ac:dyDescent="0.25">
      <c r="A7585" t="s">
        <v>8282</v>
      </c>
      <c r="B7585">
        <v>8</v>
      </c>
      <c r="C7585">
        <v>99000762</v>
      </c>
      <c r="D7585" t="s">
        <v>8101</v>
      </c>
      <c r="E7585" t="s">
        <v>9</v>
      </c>
      <c r="F7585" t="s">
        <v>18</v>
      </c>
      <c r="G7585" s="2" t="s">
        <v>19</v>
      </c>
      <c r="H7585" s="1">
        <v>0.5</v>
      </c>
      <c r="I7585" t="s">
        <v>11</v>
      </c>
      <c r="J75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86" spans="1:14" hidden="1" x14ac:dyDescent="0.25">
      <c r="A7586" t="s">
        <v>8282</v>
      </c>
      <c r="B7586">
        <v>8</v>
      </c>
      <c r="C7586">
        <v>99000764</v>
      </c>
      <c r="D7586" t="s">
        <v>8102</v>
      </c>
      <c r="E7586" t="s">
        <v>9</v>
      </c>
      <c r="F7586" t="s">
        <v>3874</v>
      </c>
      <c r="G7586" s="2" t="s">
        <v>169</v>
      </c>
      <c r="H7586" s="1">
        <v>0.5</v>
      </c>
      <c r="I7586" t="s">
        <v>11</v>
      </c>
      <c r="J75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586" t="s">
        <v>9088</v>
      </c>
    </row>
    <row r="7587" spans="1:14" hidden="1" x14ac:dyDescent="0.25">
      <c r="A7587" t="s">
        <v>8282</v>
      </c>
      <c r="B7587">
        <v>8</v>
      </c>
      <c r="C7587">
        <v>99000765</v>
      </c>
      <c r="D7587" t="s">
        <v>8103</v>
      </c>
      <c r="E7587" t="s">
        <v>9</v>
      </c>
      <c r="F7587" t="s">
        <v>16</v>
      </c>
      <c r="G7587" s="2" t="s">
        <v>14</v>
      </c>
      <c r="H7587" s="1">
        <v>0.5</v>
      </c>
      <c r="I7587" t="s">
        <v>11</v>
      </c>
      <c r="J75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88" spans="1:14" hidden="1" x14ac:dyDescent="0.25">
      <c r="A7588" t="s">
        <v>8282</v>
      </c>
      <c r="B7588">
        <v>8</v>
      </c>
      <c r="C7588">
        <v>99000766</v>
      </c>
      <c r="D7588" t="s">
        <v>8104</v>
      </c>
      <c r="E7588" t="s">
        <v>9</v>
      </c>
      <c r="F7588" t="s">
        <v>3874</v>
      </c>
      <c r="G7588" s="2" t="s">
        <v>169</v>
      </c>
      <c r="H7588" s="1">
        <v>0.5</v>
      </c>
      <c r="I7588" t="s">
        <v>11</v>
      </c>
      <c r="J75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5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588" t="s">
        <v>9088</v>
      </c>
    </row>
    <row r="7589" spans="1:14" hidden="1" x14ac:dyDescent="0.25">
      <c r="A7589" t="s">
        <v>8282</v>
      </c>
      <c r="B7589">
        <v>8</v>
      </c>
      <c r="C7589">
        <v>99000767</v>
      </c>
      <c r="D7589" t="s">
        <v>8105</v>
      </c>
      <c r="E7589" t="s">
        <v>9</v>
      </c>
      <c r="F7589" t="s">
        <v>16</v>
      </c>
      <c r="G7589" s="2" t="s">
        <v>14</v>
      </c>
      <c r="H7589" s="1">
        <v>0.5</v>
      </c>
      <c r="I7589" t="s">
        <v>11</v>
      </c>
      <c r="J75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0" spans="1:14" hidden="1" x14ac:dyDescent="0.25">
      <c r="A7590" t="s">
        <v>8282</v>
      </c>
      <c r="B7590">
        <v>8</v>
      </c>
      <c r="C7590">
        <v>99000768</v>
      </c>
      <c r="D7590" t="s">
        <v>2107</v>
      </c>
      <c r="E7590" t="s">
        <v>9</v>
      </c>
      <c r="F7590" t="s">
        <v>16</v>
      </c>
      <c r="G7590" s="2" t="s">
        <v>14</v>
      </c>
      <c r="H7590" s="1">
        <v>0.5</v>
      </c>
      <c r="I7590" t="s">
        <v>11</v>
      </c>
      <c r="J75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1" spans="1:14" hidden="1" x14ac:dyDescent="0.25">
      <c r="A7591" t="s">
        <v>8282</v>
      </c>
      <c r="B7591">
        <v>8</v>
      </c>
      <c r="C7591">
        <v>99000769</v>
      </c>
      <c r="D7591" t="s">
        <v>8106</v>
      </c>
      <c r="E7591" t="s">
        <v>9</v>
      </c>
      <c r="F7591" t="s">
        <v>16</v>
      </c>
      <c r="G7591" s="2" t="s">
        <v>14</v>
      </c>
      <c r="H7591" s="1">
        <v>0.5</v>
      </c>
      <c r="I7591" t="s">
        <v>11</v>
      </c>
      <c r="J75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2" spans="1:14" hidden="1" x14ac:dyDescent="0.25">
      <c r="A7592" t="s">
        <v>8282</v>
      </c>
      <c r="B7592">
        <v>8</v>
      </c>
      <c r="C7592">
        <v>99000770</v>
      </c>
      <c r="D7592" t="s">
        <v>8107</v>
      </c>
      <c r="E7592" t="s">
        <v>9</v>
      </c>
      <c r="F7592" t="s">
        <v>16</v>
      </c>
      <c r="G7592" s="2" t="s">
        <v>14</v>
      </c>
      <c r="H7592" s="1">
        <v>0.5</v>
      </c>
      <c r="I7592" t="s">
        <v>11</v>
      </c>
      <c r="J75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3" spans="1:14" hidden="1" x14ac:dyDescent="0.25">
      <c r="A7593" t="s">
        <v>8282</v>
      </c>
      <c r="B7593">
        <v>8</v>
      </c>
      <c r="C7593">
        <v>99000771</v>
      </c>
      <c r="D7593" t="s">
        <v>8108</v>
      </c>
      <c r="E7593" t="s">
        <v>9</v>
      </c>
      <c r="F7593" t="s">
        <v>16</v>
      </c>
      <c r="G7593" s="2" t="s">
        <v>14</v>
      </c>
      <c r="H7593" s="1">
        <v>0.5</v>
      </c>
      <c r="I7593" t="s">
        <v>11</v>
      </c>
      <c r="J75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4" spans="1:14" hidden="1" x14ac:dyDescent="0.25">
      <c r="A7594" t="s">
        <v>8282</v>
      </c>
      <c r="B7594">
        <v>8</v>
      </c>
      <c r="C7594">
        <v>99000772</v>
      </c>
      <c r="D7594" t="s">
        <v>8109</v>
      </c>
      <c r="E7594" t="s">
        <v>9</v>
      </c>
      <c r="F7594" t="s">
        <v>18</v>
      </c>
      <c r="G7594" s="2" t="s">
        <v>19</v>
      </c>
      <c r="H7594" s="1">
        <v>0.5</v>
      </c>
      <c r="I7594" t="s">
        <v>11</v>
      </c>
      <c r="J75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5" spans="1:14" hidden="1" x14ac:dyDescent="0.25">
      <c r="A7595" t="s">
        <v>8282</v>
      </c>
      <c r="B7595">
        <v>8</v>
      </c>
      <c r="C7595">
        <v>99000773</v>
      </c>
      <c r="D7595" t="s">
        <v>8110</v>
      </c>
      <c r="E7595" t="s">
        <v>9</v>
      </c>
      <c r="F7595" t="s">
        <v>16</v>
      </c>
      <c r="G7595" s="2" t="s">
        <v>14</v>
      </c>
      <c r="H7595" s="1">
        <v>0.5</v>
      </c>
      <c r="I7595" t="s">
        <v>11</v>
      </c>
      <c r="J75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6" spans="1:14" hidden="1" x14ac:dyDescent="0.25">
      <c r="A7596" t="s">
        <v>8282</v>
      </c>
      <c r="B7596">
        <v>8</v>
      </c>
      <c r="C7596">
        <v>99000778</v>
      </c>
      <c r="D7596" t="s">
        <v>8111</v>
      </c>
      <c r="E7596" t="s">
        <v>9</v>
      </c>
      <c r="F7596" t="s">
        <v>16</v>
      </c>
      <c r="G7596" s="2" t="s">
        <v>14</v>
      </c>
      <c r="H7596" s="1">
        <v>0.5</v>
      </c>
      <c r="I7596" t="s">
        <v>11</v>
      </c>
      <c r="J75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7" spans="1:14" hidden="1" x14ac:dyDescent="0.25">
      <c r="A7597" t="s">
        <v>8282</v>
      </c>
      <c r="B7597">
        <v>8</v>
      </c>
      <c r="C7597">
        <v>99000779</v>
      </c>
      <c r="D7597" t="s">
        <v>8112</v>
      </c>
      <c r="E7597" t="s">
        <v>9</v>
      </c>
      <c r="F7597" t="s">
        <v>16</v>
      </c>
      <c r="G7597" s="2" t="s">
        <v>14</v>
      </c>
      <c r="H7597" s="1">
        <v>0.5</v>
      </c>
      <c r="I7597" t="s">
        <v>11</v>
      </c>
      <c r="J75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8" spans="1:14" hidden="1" x14ac:dyDescent="0.25">
      <c r="A7598" t="s">
        <v>8282</v>
      </c>
      <c r="B7598">
        <v>8</v>
      </c>
      <c r="C7598">
        <v>99000780</v>
      </c>
      <c r="D7598" t="s">
        <v>8113</v>
      </c>
      <c r="E7598" t="s">
        <v>9</v>
      </c>
      <c r="F7598" t="s">
        <v>16</v>
      </c>
      <c r="G7598" s="2" t="s">
        <v>14</v>
      </c>
      <c r="H7598" s="1">
        <v>0.5</v>
      </c>
      <c r="I7598" t="s">
        <v>11</v>
      </c>
      <c r="J75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599" spans="1:14" hidden="1" x14ac:dyDescent="0.25">
      <c r="A7599" t="s">
        <v>8282</v>
      </c>
      <c r="B7599">
        <v>8</v>
      </c>
      <c r="C7599">
        <v>99000782</v>
      </c>
      <c r="D7599" t="s">
        <v>8114</v>
      </c>
      <c r="E7599" t="s">
        <v>9</v>
      </c>
      <c r="F7599" t="s">
        <v>16</v>
      </c>
      <c r="G7599" s="2" t="s">
        <v>14</v>
      </c>
      <c r="H7599" s="1">
        <v>0.5</v>
      </c>
      <c r="I7599" t="s">
        <v>11</v>
      </c>
      <c r="J75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5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00" spans="1:14" hidden="1" x14ac:dyDescent="0.25">
      <c r="A7600" t="s">
        <v>8282</v>
      </c>
      <c r="B7600">
        <v>8</v>
      </c>
      <c r="C7600">
        <v>99000784</v>
      </c>
      <c r="D7600" t="s">
        <v>8115</v>
      </c>
      <c r="E7600" t="s">
        <v>9</v>
      </c>
      <c r="F7600" t="s">
        <v>18</v>
      </c>
      <c r="G7600" s="2" t="s">
        <v>19</v>
      </c>
      <c r="H7600" s="1">
        <v>0.5</v>
      </c>
      <c r="I7600" t="s">
        <v>11</v>
      </c>
      <c r="J76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01" spans="1:15" hidden="1" x14ac:dyDescent="0.25">
      <c r="A7601" t="s">
        <v>8282</v>
      </c>
      <c r="B7601">
        <v>8</v>
      </c>
      <c r="C7601">
        <v>99000785</v>
      </c>
      <c r="D7601" t="s">
        <v>8116</v>
      </c>
      <c r="E7601" t="s">
        <v>9</v>
      </c>
      <c r="F7601" t="s">
        <v>18</v>
      </c>
      <c r="G7601" s="2" t="s">
        <v>19</v>
      </c>
      <c r="H7601" s="1">
        <v>0.5</v>
      </c>
      <c r="I7601" t="s">
        <v>11</v>
      </c>
      <c r="J76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02" spans="1:15" x14ac:dyDescent="0.25">
      <c r="A7602" t="s">
        <v>8282</v>
      </c>
      <c r="B7602">
        <v>8</v>
      </c>
      <c r="C7602">
        <v>99000786</v>
      </c>
      <c r="D7602" t="s">
        <v>8117</v>
      </c>
      <c r="E7602" t="s">
        <v>9</v>
      </c>
      <c r="F7602" t="s">
        <v>8118</v>
      </c>
      <c r="G7602" s="2" t="s">
        <v>8119</v>
      </c>
      <c r="H7602" t="s">
        <v>4639</v>
      </c>
      <c r="I7602" t="s">
        <v>11</v>
      </c>
      <c r="J76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6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02" t="s">
        <v>9088</v>
      </c>
      <c r="O7602" t="s">
        <v>9111</v>
      </c>
    </row>
    <row r="7603" spans="1:15" hidden="1" x14ac:dyDescent="0.25">
      <c r="A7603" t="s">
        <v>8282</v>
      </c>
      <c r="B7603">
        <v>8</v>
      </c>
      <c r="C7603">
        <v>99000787</v>
      </c>
      <c r="D7603" t="s">
        <v>8120</v>
      </c>
      <c r="E7603" t="s">
        <v>9</v>
      </c>
      <c r="F7603" t="s">
        <v>4067</v>
      </c>
      <c r="G7603" s="3">
        <v>37579</v>
      </c>
      <c r="H7603" s="1">
        <v>0.95833333333333337</v>
      </c>
      <c r="I7603" t="s">
        <v>11</v>
      </c>
      <c r="J76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03" t="s">
        <v>9088</v>
      </c>
    </row>
    <row r="7604" spans="1:15" x14ac:dyDescent="0.25">
      <c r="A7604" t="s">
        <v>8282</v>
      </c>
      <c r="B7604">
        <v>8</v>
      </c>
      <c r="C7604">
        <v>99000788</v>
      </c>
      <c r="D7604" t="s">
        <v>8121</v>
      </c>
      <c r="E7604" t="s">
        <v>9</v>
      </c>
      <c r="F7604" t="s">
        <v>8122</v>
      </c>
      <c r="G7604" s="2" t="s">
        <v>983</v>
      </c>
      <c r="H7604" t="s">
        <v>984</v>
      </c>
      <c r="I7604" t="s">
        <v>11</v>
      </c>
      <c r="J76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6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04" t="s">
        <v>9088</v>
      </c>
      <c r="O7604" t="s">
        <v>9111</v>
      </c>
    </row>
    <row r="7605" spans="1:15" hidden="1" x14ac:dyDescent="0.25">
      <c r="A7605" t="s">
        <v>8282</v>
      </c>
      <c r="B7605">
        <v>8</v>
      </c>
      <c r="C7605">
        <v>99000789</v>
      </c>
      <c r="D7605" t="s">
        <v>8123</v>
      </c>
      <c r="E7605" t="s">
        <v>9</v>
      </c>
      <c r="F7605" t="s">
        <v>4067</v>
      </c>
      <c r="G7605" s="3">
        <v>37579</v>
      </c>
      <c r="H7605" s="1">
        <v>0.95833333333333337</v>
      </c>
      <c r="I7605" t="s">
        <v>11</v>
      </c>
      <c r="J76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05" t="s">
        <v>9088</v>
      </c>
    </row>
    <row r="7606" spans="1:15" hidden="1" x14ac:dyDescent="0.25">
      <c r="A7606" t="s">
        <v>8282</v>
      </c>
      <c r="B7606">
        <v>8</v>
      </c>
      <c r="C7606">
        <v>99000790</v>
      </c>
      <c r="D7606" t="s">
        <v>2113</v>
      </c>
      <c r="E7606" t="s">
        <v>9</v>
      </c>
      <c r="F7606" t="s">
        <v>3874</v>
      </c>
      <c r="G7606" s="2" t="s">
        <v>169</v>
      </c>
      <c r="H7606" s="1">
        <v>0.5</v>
      </c>
      <c r="I7606" t="s">
        <v>11</v>
      </c>
      <c r="J76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06" t="s">
        <v>9088</v>
      </c>
    </row>
    <row r="7607" spans="1:15" hidden="1" x14ac:dyDescent="0.25">
      <c r="A7607" t="s">
        <v>8282</v>
      </c>
      <c r="B7607">
        <v>8</v>
      </c>
      <c r="C7607">
        <v>99000791</v>
      </c>
      <c r="D7607" t="s">
        <v>8124</v>
      </c>
      <c r="E7607" t="s">
        <v>9</v>
      </c>
      <c r="F7607" t="s">
        <v>3874</v>
      </c>
      <c r="G7607" s="2" t="s">
        <v>169</v>
      </c>
      <c r="H7607" s="1">
        <v>0.5</v>
      </c>
      <c r="I7607" t="s">
        <v>11</v>
      </c>
      <c r="J76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07" t="s">
        <v>9088</v>
      </c>
    </row>
    <row r="7608" spans="1:15" hidden="1" x14ac:dyDescent="0.25">
      <c r="A7608" t="s">
        <v>8282</v>
      </c>
      <c r="B7608">
        <v>8</v>
      </c>
      <c r="C7608">
        <v>99000792</v>
      </c>
      <c r="D7608" t="s">
        <v>8125</v>
      </c>
      <c r="E7608" t="s">
        <v>9</v>
      </c>
      <c r="F7608" t="s">
        <v>8126</v>
      </c>
      <c r="G7608" s="3">
        <v>40592</v>
      </c>
      <c r="H7608" s="1">
        <v>0.5</v>
      </c>
      <c r="I7608" t="s">
        <v>11</v>
      </c>
      <c r="J76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08" t="s">
        <v>9088</v>
      </c>
    </row>
    <row r="7609" spans="1:15" hidden="1" x14ac:dyDescent="0.25">
      <c r="A7609" t="s">
        <v>8282</v>
      </c>
      <c r="B7609">
        <v>8</v>
      </c>
      <c r="C7609">
        <v>99000793</v>
      </c>
      <c r="D7609" t="s">
        <v>8127</v>
      </c>
      <c r="E7609" t="s">
        <v>9</v>
      </c>
      <c r="F7609" t="s">
        <v>18</v>
      </c>
      <c r="G7609" s="2" t="s">
        <v>19</v>
      </c>
      <c r="H7609" s="1">
        <v>0.5</v>
      </c>
      <c r="I7609" t="s">
        <v>11</v>
      </c>
      <c r="J76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0" spans="1:15" hidden="1" x14ac:dyDescent="0.25">
      <c r="A7610" t="s">
        <v>8282</v>
      </c>
      <c r="B7610">
        <v>8</v>
      </c>
      <c r="C7610">
        <v>99000794</v>
      </c>
      <c r="D7610" t="s">
        <v>8128</v>
      </c>
      <c r="E7610" t="s">
        <v>9</v>
      </c>
      <c r="F7610" t="s">
        <v>18</v>
      </c>
      <c r="G7610" s="2" t="s">
        <v>19</v>
      </c>
      <c r="H7610" s="1">
        <v>0.5</v>
      </c>
      <c r="I7610" t="s">
        <v>11</v>
      </c>
      <c r="J76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1" spans="1:15" hidden="1" x14ac:dyDescent="0.25">
      <c r="A7611" t="s">
        <v>8282</v>
      </c>
      <c r="B7611">
        <v>8</v>
      </c>
      <c r="C7611">
        <v>99000795</v>
      </c>
      <c r="D7611" t="s">
        <v>8129</v>
      </c>
      <c r="E7611" t="s">
        <v>9</v>
      </c>
      <c r="F7611" t="s">
        <v>18</v>
      </c>
      <c r="G7611" s="2" t="s">
        <v>19</v>
      </c>
      <c r="H7611" s="1">
        <v>0.5</v>
      </c>
      <c r="I7611" t="s">
        <v>11</v>
      </c>
      <c r="J76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2" spans="1:15" hidden="1" x14ac:dyDescent="0.25">
      <c r="A7612" t="s">
        <v>8282</v>
      </c>
      <c r="B7612">
        <v>8</v>
      </c>
      <c r="C7612">
        <v>99000796</v>
      </c>
      <c r="D7612" t="s">
        <v>8130</v>
      </c>
      <c r="E7612" t="s">
        <v>9</v>
      </c>
      <c r="F7612" t="s">
        <v>18</v>
      </c>
      <c r="G7612" s="2" t="s">
        <v>19</v>
      </c>
      <c r="H7612" s="1">
        <v>0.5</v>
      </c>
      <c r="I7612" t="s">
        <v>11</v>
      </c>
      <c r="J76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3" spans="1:15" hidden="1" x14ac:dyDescent="0.25">
      <c r="A7613" t="s">
        <v>8282</v>
      </c>
      <c r="B7613">
        <v>8</v>
      </c>
      <c r="C7613">
        <v>99000797</v>
      </c>
      <c r="D7613" t="s">
        <v>8131</v>
      </c>
      <c r="E7613" t="s">
        <v>9</v>
      </c>
      <c r="F7613" t="s">
        <v>18</v>
      </c>
      <c r="G7613" s="2" t="s">
        <v>19</v>
      </c>
      <c r="H7613" s="1">
        <v>0.5</v>
      </c>
      <c r="I7613" t="s">
        <v>11</v>
      </c>
      <c r="J76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4" spans="1:15" hidden="1" x14ac:dyDescent="0.25">
      <c r="A7614" t="s">
        <v>8282</v>
      </c>
      <c r="B7614">
        <v>8</v>
      </c>
      <c r="C7614">
        <v>99000798</v>
      </c>
      <c r="D7614" t="s">
        <v>8132</v>
      </c>
      <c r="E7614" t="s">
        <v>9</v>
      </c>
      <c r="F7614" t="s">
        <v>16</v>
      </c>
      <c r="G7614" s="2" t="s">
        <v>14</v>
      </c>
      <c r="H7614" s="1">
        <v>0.5</v>
      </c>
      <c r="I7614" t="s">
        <v>11</v>
      </c>
      <c r="J76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5" spans="1:15" hidden="1" x14ac:dyDescent="0.25">
      <c r="A7615" t="s">
        <v>8282</v>
      </c>
      <c r="B7615">
        <v>8</v>
      </c>
      <c r="C7615">
        <v>99000799</v>
      </c>
      <c r="D7615" t="s">
        <v>8133</v>
      </c>
      <c r="E7615" t="s">
        <v>9</v>
      </c>
      <c r="F7615" t="s">
        <v>16</v>
      </c>
      <c r="G7615" s="2" t="s">
        <v>14</v>
      </c>
      <c r="H7615" s="1">
        <v>0.5</v>
      </c>
      <c r="I7615" t="s">
        <v>11</v>
      </c>
      <c r="J76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6" spans="1:15" hidden="1" x14ac:dyDescent="0.25">
      <c r="A7616" t="s">
        <v>8282</v>
      </c>
      <c r="B7616">
        <v>8</v>
      </c>
      <c r="C7616">
        <v>99000800</v>
      </c>
      <c r="D7616" t="s">
        <v>8134</v>
      </c>
      <c r="E7616" t="s">
        <v>9</v>
      </c>
      <c r="F7616" t="s">
        <v>1287</v>
      </c>
      <c r="G7616" s="3">
        <v>40592</v>
      </c>
      <c r="H7616" s="1">
        <v>0.5</v>
      </c>
      <c r="I7616" t="s">
        <v>11</v>
      </c>
      <c r="J76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16" t="s">
        <v>9088</v>
      </c>
    </row>
    <row r="7617" spans="1:14" hidden="1" x14ac:dyDescent="0.25">
      <c r="A7617" t="s">
        <v>8282</v>
      </c>
      <c r="B7617">
        <v>8</v>
      </c>
      <c r="C7617">
        <v>99000802</v>
      </c>
      <c r="D7617" t="s">
        <v>8135</v>
      </c>
      <c r="E7617" t="s">
        <v>9</v>
      </c>
      <c r="F7617" t="s">
        <v>16</v>
      </c>
      <c r="G7617" s="2" t="s">
        <v>14</v>
      </c>
      <c r="H7617" s="1">
        <v>0.5</v>
      </c>
      <c r="I7617" t="s">
        <v>11</v>
      </c>
      <c r="J76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8" spans="1:14" hidden="1" x14ac:dyDescent="0.25">
      <c r="A7618" t="s">
        <v>8282</v>
      </c>
      <c r="B7618">
        <v>8</v>
      </c>
      <c r="C7618">
        <v>99000803</v>
      </c>
      <c r="D7618" t="s">
        <v>8136</v>
      </c>
      <c r="E7618" t="s">
        <v>9</v>
      </c>
      <c r="F7618" t="s">
        <v>16</v>
      </c>
      <c r="G7618" s="2" t="s">
        <v>14</v>
      </c>
      <c r="H7618" s="1">
        <v>0.5</v>
      </c>
      <c r="I7618" t="s">
        <v>11</v>
      </c>
      <c r="J76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19" spans="1:14" hidden="1" x14ac:dyDescent="0.25">
      <c r="A7619" t="s">
        <v>8282</v>
      </c>
      <c r="B7619">
        <v>8</v>
      </c>
      <c r="C7619">
        <v>99000804</v>
      </c>
      <c r="D7619" t="s">
        <v>2125</v>
      </c>
      <c r="E7619" t="s">
        <v>9</v>
      </c>
      <c r="F7619" t="s">
        <v>16</v>
      </c>
      <c r="G7619" s="2" t="s">
        <v>14</v>
      </c>
      <c r="H7619" s="1">
        <v>0.5</v>
      </c>
      <c r="I7619" t="s">
        <v>11</v>
      </c>
      <c r="J76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20" spans="1:14" hidden="1" x14ac:dyDescent="0.25">
      <c r="A7620" t="s">
        <v>8282</v>
      </c>
      <c r="B7620">
        <v>8</v>
      </c>
      <c r="C7620">
        <v>99000805</v>
      </c>
      <c r="D7620" t="s">
        <v>8137</v>
      </c>
      <c r="E7620" t="s">
        <v>9</v>
      </c>
      <c r="F7620" t="s">
        <v>16</v>
      </c>
      <c r="G7620" s="2" t="s">
        <v>14</v>
      </c>
      <c r="H7620" s="1">
        <v>0.5</v>
      </c>
      <c r="I7620" t="s">
        <v>11</v>
      </c>
      <c r="J76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21" spans="1:14" hidden="1" x14ac:dyDescent="0.25">
      <c r="A7621" t="s">
        <v>8282</v>
      </c>
      <c r="B7621">
        <v>8</v>
      </c>
      <c r="C7621">
        <v>99000806</v>
      </c>
      <c r="D7621" t="s">
        <v>8138</v>
      </c>
      <c r="E7621" t="s">
        <v>9</v>
      </c>
      <c r="F7621" t="s">
        <v>16</v>
      </c>
      <c r="G7621" s="2" t="s">
        <v>14</v>
      </c>
      <c r="H7621" s="1">
        <v>0.5</v>
      </c>
      <c r="I7621" t="s">
        <v>11</v>
      </c>
      <c r="J76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22" spans="1:14" hidden="1" x14ac:dyDescent="0.25">
      <c r="A7622" t="s">
        <v>8282</v>
      </c>
      <c r="B7622">
        <v>8</v>
      </c>
      <c r="C7622">
        <v>99000807</v>
      </c>
      <c r="D7622" t="s">
        <v>8139</v>
      </c>
      <c r="E7622" t="s">
        <v>9</v>
      </c>
      <c r="F7622" t="s">
        <v>16</v>
      </c>
      <c r="G7622" s="2" t="s">
        <v>14</v>
      </c>
      <c r="H7622" s="1">
        <v>0.5</v>
      </c>
      <c r="I7622" t="s">
        <v>11</v>
      </c>
      <c r="J76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23" spans="1:14" hidden="1" x14ac:dyDescent="0.25">
      <c r="A7623" t="s">
        <v>8282</v>
      </c>
      <c r="B7623">
        <v>8</v>
      </c>
      <c r="C7623">
        <v>99000808</v>
      </c>
      <c r="D7623" t="s">
        <v>8140</v>
      </c>
      <c r="E7623" t="s">
        <v>9</v>
      </c>
      <c r="F7623" t="s">
        <v>1287</v>
      </c>
      <c r="G7623" s="2" t="s">
        <v>19</v>
      </c>
      <c r="H7623" s="1">
        <v>0.5</v>
      </c>
      <c r="I7623" t="s">
        <v>11</v>
      </c>
      <c r="J76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23" t="s">
        <v>9088</v>
      </c>
    </row>
    <row r="7624" spans="1:14" hidden="1" x14ac:dyDescent="0.25">
      <c r="A7624" t="s">
        <v>8282</v>
      </c>
      <c r="B7624">
        <v>8</v>
      </c>
      <c r="C7624">
        <v>99000809</v>
      </c>
      <c r="D7624" t="s">
        <v>2121</v>
      </c>
      <c r="E7624" t="s">
        <v>9</v>
      </c>
      <c r="F7624" t="s">
        <v>8141</v>
      </c>
      <c r="G7624" s="3">
        <v>38126</v>
      </c>
      <c r="H7624" t="s">
        <v>653</v>
      </c>
      <c r="I7624" t="s">
        <v>11</v>
      </c>
      <c r="J76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24" t="s">
        <v>9088</v>
      </c>
    </row>
    <row r="7625" spans="1:14" hidden="1" x14ac:dyDescent="0.25">
      <c r="A7625" t="s">
        <v>8282</v>
      </c>
      <c r="B7625">
        <v>8</v>
      </c>
      <c r="C7625">
        <v>99000810</v>
      </c>
      <c r="D7625" t="s">
        <v>2129</v>
      </c>
      <c r="E7625" t="s">
        <v>9</v>
      </c>
      <c r="F7625" t="s">
        <v>8142</v>
      </c>
      <c r="G7625" s="2" t="s">
        <v>169</v>
      </c>
      <c r="H7625" s="1">
        <v>0.5</v>
      </c>
      <c r="I7625" t="s">
        <v>11</v>
      </c>
      <c r="J76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25" t="s">
        <v>9088</v>
      </c>
    </row>
    <row r="7626" spans="1:14" hidden="1" x14ac:dyDescent="0.25">
      <c r="A7626" t="s">
        <v>8282</v>
      </c>
      <c r="B7626">
        <v>8</v>
      </c>
      <c r="C7626">
        <v>99000811</v>
      </c>
      <c r="D7626" t="s">
        <v>8143</v>
      </c>
      <c r="E7626" t="s">
        <v>9</v>
      </c>
      <c r="F7626" t="s">
        <v>8126</v>
      </c>
      <c r="G7626" s="2" t="s">
        <v>19</v>
      </c>
      <c r="H7626" s="1">
        <v>0.5</v>
      </c>
      <c r="I7626" t="s">
        <v>11</v>
      </c>
      <c r="J76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26" t="s">
        <v>9088</v>
      </c>
    </row>
    <row r="7627" spans="1:14" hidden="1" x14ac:dyDescent="0.25">
      <c r="A7627" t="s">
        <v>8282</v>
      </c>
      <c r="B7627">
        <v>8</v>
      </c>
      <c r="C7627">
        <v>99000812</v>
      </c>
      <c r="D7627" t="s">
        <v>8144</v>
      </c>
      <c r="E7627" t="s">
        <v>9</v>
      </c>
      <c r="F7627" t="s">
        <v>16</v>
      </c>
      <c r="G7627" s="2" t="s">
        <v>14</v>
      </c>
      <c r="H7627" s="1">
        <v>0.5</v>
      </c>
      <c r="I7627" t="s">
        <v>11</v>
      </c>
      <c r="J76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28" spans="1:14" hidden="1" x14ac:dyDescent="0.25">
      <c r="A7628" t="s">
        <v>8282</v>
      </c>
      <c r="B7628">
        <v>8</v>
      </c>
      <c r="C7628">
        <v>99000813</v>
      </c>
      <c r="D7628" t="s">
        <v>8145</v>
      </c>
      <c r="E7628" t="s">
        <v>9</v>
      </c>
      <c r="F7628" t="s">
        <v>3426</v>
      </c>
      <c r="G7628" s="2" t="s">
        <v>14</v>
      </c>
      <c r="H7628" s="1">
        <v>0.5</v>
      </c>
      <c r="I7628" t="s">
        <v>11</v>
      </c>
      <c r="J76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28" t="s">
        <v>9088</v>
      </c>
    </row>
    <row r="7629" spans="1:14" hidden="1" x14ac:dyDescent="0.25">
      <c r="A7629" t="s">
        <v>8282</v>
      </c>
      <c r="B7629">
        <v>8</v>
      </c>
      <c r="C7629">
        <v>99000814</v>
      </c>
      <c r="D7629" t="s">
        <v>8146</v>
      </c>
      <c r="E7629" t="s">
        <v>9</v>
      </c>
      <c r="F7629" t="s">
        <v>16</v>
      </c>
      <c r="G7629" s="2" t="s">
        <v>14</v>
      </c>
      <c r="H7629" s="1">
        <v>0.5</v>
      </c>
      <c r="I7629" t="s">
        <v>11</v>
      </c>
      <c r="J76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30" spans="1:14" hidden="1" x14ac:dyDescent="0.25">
      <c r="A7630" t="s">
        <v>8282</v>
      </c>
      <c r="B7630">
        <v>8</v>
      </c>
      <c r="C7630">
        <v>99000815</v>
      </c>
      <c r="D7630" t="s">
        <v>8147</v>
      </c>
      <c r="E7630" t="s">
        <v>9</v>
      </c>
      <c r="F7630" t="s">
        <v>3315</v>
      </c>
      <c r="G7630" s="2" t="s">
        <v>14</v>
      </c>
      <c r="H7630" s="1">
        <v>0.5</v>
      </c>
      <c r="I7630" t="s">
        <v>11</v>
      </c>
      <c r="J76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30" t="s">
        <v>9088</v>
      </c>
    </row>
    <row r="7631" spans="1:14" hidden="1" x14ac:dyDescent="0.25">
      <c r="A7631" t="s">
        <v>8282</v>
      </c>
      <c r="B7631">
        <v>8</v>
      </c>
      <c r="C7631">
        <v>99000816</v>
      </c>
      <c r="D7631" t="s">
        <v>3188</v>
      </c>
      <c r="E7631" t="s">
        <v>9</v>
      </c>
      <c r="F7631" t="s">
        <v>3315</v>
      </c>
      <c r="G7631" s="2" t="s">
        <v>14</v>
      </c>
      <c r="H7631" s="1">
        <v>0.5</v>
      </c>
      <c r="I7631" t="s">
        <v>11</v>
      </c>
      <c r="J76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31" t="s">
        <v>9088</v>
      </c>
    </row>
    <row r="7632" spans="1:14" hidden="1" x14ac:dyDescent="0.25">
      <c r="A7632" t="s">
        <v>8282</v>
      </c>
      <c r="B7632">
        <v>8</v>
      </c>
      <c r="C7632">
        <v>99000817</v>
      </c>
      <c r="D7632" t="s">
        <v>8148</v>
      </c>
      <c r="E7632" t="s">
        <v>9</v>
      </c>
      <c r="F7632" t="s">
        <v>16</v>
      </c>
      <c r="G7632" s="2" t="s">
        <v>14</v>
      </c>
      <c r="H7632" s="1">
        <v>0.5</v>
      </c>
      <c r="I7632" t="s">
        <v>11</v>
      </c>
      <c r="J76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33" spans="1:15" x14ac:dyDescent="0.25">
      <c r="A7633" t="s">
        <v>8282</v>
      </c>
      <c r="B7633">
        <v>8</v>
      </c>
      <c r="C7633">
        <v>99000818</v>
      </c>
      <c r="D7633" t="s">
        <v>8149</v>
      </c>
      <c r="E7633" t="s">
        <v>9</v>
      </c>
      <c r="F7633" t="s">
        <v>8150</v>
      </c>
      <c r="G7633" s="2" t="s">
        <v>983</v>
      </c>
      <c r="H7633" t="s">
        <v>984</v>
      </c>
      <c r="I7633" t="s">
        <v>11</v>
      </c>
      <c r="J76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6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33" t="s">
        <v>9088</v>
      </c>
      <c r="O7633" t="s">
        <v>9111</v>
      </c>
    </row>
    <row r="7634" spans="1:15" hidden="1" x14ac:dyDescent="0.25">
      <c r="A7634" t="s">
        <v>8282</v>
      </c>
      <c r="B7634">
        <v>8</v>
      </c>
      <c r="C7634">
        <v>99000820</v>
      </c>
      <c r="D7634" t="s">
        <v>986</v>
      </c>
      <c r="E7634" t="s">
        <v>9</v>
      </c>
      <c r="F7634" t="s">
        <v>16</v>
      </c>
      <c r="G7634" s="2" t="s">
        <v>14</v>
      </c>
      <c r="H7634" s="1">
        <v>0.5</v>
      </c>
      <c r="I7634" t="s">
        <v>11</v>
      </c>
      <c r="J76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35" spans="1:15" hidden="1" x14ac:dyDescent="0.25">
      <c r="A7635" t="s">
        <v>8282</v>
      </c>
      <c r="B7635">
        <v>8</v>
      </c>
      <c r="C7635">
        <v>99000822</v>
      </c>
      <c r="D7635" t="s">
        <v>8151</v>
      </c>
      <c r="E7635" t="s">
        <v>9</v>
      </c>
      <c r="F7635" t="s">
        <v>16</v>
      </c>
      <c r="G7635" s="2" t="s">
        <v>14</v>
      </c>
      <c r="H7635" s="1">
        <v>0.5</v>
      </c>
      <c r="I7635" t="s">
        <v>11</v>
      </c>
      <c r="J76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36" spans="1:15" hidden="1" x14ac:dyDescent="0.25">
      <c r="A7636" t="s">
        <v>8282</v>
      </c>
      <c r="B7636">
        <v>8</v>
      </c>
      <c r="C7636">
        <v>99000823</v>
      </c>
      <c r="D7636" t="s">
        <v>8152</v>
      </c>
      <c r="E7636" t="s">
        <v>9</v>
      </c>
      <c r="F7636" t="s">
        <v>8153</v>
      </c>
      <c r="G7636" s="3">
        <v>39922</v>
      </c>
      <c r="H7636" t="s">
        <v>1744</v>
      </c>
      <c r="I7636" t="s">
        <v>11</v>
      </c>
      <c r="J76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36" t="s">
        <v>9088</v>
      </c>
    </row>
    <row r="7637" spans="1:15" hidden="1" x14ac:dyDescent="0.25">
      <c r="A7637" t="s">
        <v>8282</v>
      </c>
      <c r="B7637">
        <v>8</v>
      </c>
      <c r="C7637">
        <v>99000827</v>
      </c>
      <c r="D7637" t="s">
        <v>8154</v>
      </c>
      <c r="E7637" t="s">
        <v>9</v>
      </c>
      <c r="F7637" t="s">
        <v>16</v>
      </c>
      <c r="G7637" s="2" t="s">
        <v>14</v>
      </c>
      <c r="H7637" s="1">
        <v>0.5</v>
      </c>
      <c r="I7637" t="s">
        <v>11</v>
      </c>
      <c r="J76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38" spans="1:15" hidden="1" x14ac:dyDescent="0.25">
      <c r="A7638" t="s">
        <v>8282</v>
      </c>
      <c r="B7638">
        <v>8</v>
      </c>
      <c r="C7638">
        <v>99000829</v>
      </c>
      <c r="D7638" t="s">
        <v>8155</v>
      </c>
      <c r="E7638" t="s">
        <v>9</v>
      </c>
      <c r="F7638" t="s">
        <v>1304</v>
      </c>
      <c r="G7638" s="2" t="s">
        <v>1106</v>
      </c>
      <c r="H7638" t="s">
        <v>868</v>
      </c>
      <c r="I7638" t="s">
        <v>11</v>
      </c>
      <c r="J76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38" t="s">
        <v>9088</v>
      </c>
    </row>
    <row r="7639" spans="1:15" hidden="1" x14ac:dyDescent="0.25">
      <c r="A7639" t="s">
        <v>8282</v>
      </c>
      <c r="B7639">
        <v>8</v>
      </c>
      <c r="C7639">
        <v>99000830</v>
      </c>
      <c r="D7639" t="s">
        <v>8156</v>
      </c>
      <c r="E7639" t="s">
        <v>9</v>
      </c>
      <c r="F7639" t="s">
        <v>299</v>
      </c>
      <c r="G7639" s="3">
        <v>37395</v>
      </c>
      <c r="H7639" s="1">
        <v>2.0833333333333332E-2</v>
      </c>
      <c r="I7639" t="s">
        <v>11</v>
      </c>
      <c r="J76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39" t="s">
        <v>9088</v>
      </c>
    </row>
    <row r="7640" spans="1:15" x14ac:dyDescent="0.25">
      <c r="A7640" t="s">
        <v>8282</v>
      </c>
      <c r="B7640">
        <v>8</v>
      </c>
      <c r="C7640">
        <v>99000831</v>
      </c>
      <c r="D7640" t="s">
        <v>8157</v>
      </c>
      <c r="E7640" t="s">
        <v>9</v>
      </c>
      <c r="F7640" t="s">
        <v>8158</v>
      </c>
      <c r="G7640" s="2" t="s">
        <v>867</v>
      </c>
      <c r="H7640" t="s">
        <v>868</v>
      </c>
      <c r="I7640" t="s">
        <v>11</v>
      </c>
      <c r="J76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6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40" t="s">
        <v>9088</v>
      </c>
      <c r="O7640" t="s">
        <v>9111</v>
      </c>
    </row>
    <row r="7641" spans="1:15" hidden="1" x14ac:dyDescent="0.25">
      <c r="A7641" t="s">
        <v>8282</v>
      </c>
      <c r="B7641">
        <v>8</v>
      </c>
      <c r="C7641">
        <v>99000832</v>
      </c>
      <c r="D7641" t="s">
        <v>8159</v>
      </c>
      <c r="E7641" t="s">
        <v>9</v>
      </c>
      <c r="F7641" t="s">
        <v>299</v>
      </c>
      <c r="G7641" s="3">
        <v>37395</v>
      </c>
      <c r="H7641" s="1">
        <v>2.0833333333333332E-2</v>
      </c>
      <c r="I7641" t="s">
        <v>11</v>
      </c>
      <c r="J76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41" t="s">
        <v>9088</v>
      </c>
    </row>
    <row r="7642" spans="1:15" hidden="1" x14ac:dyDescent="0.25">
      <c r="A7642" t="s">
        <v>8282</v>
      </c>
      <c r="B7642">
        <v>8</v>
      </c>
      <c r="C7642">
        <v>99000833</v>
      </c>
      <c r="D7642" t="s">
        <v>4772</v>
      </c>
      <c r="E7642" t="s">
        <v>9</v>
      </c>
      <c r="F7642" t="s">
        <v>18</v>
      </c>
      <c r="G7642" s="2" t="s">
        <v>19</v>
      </c>
      <c r="H7642" s="1">
        <v>0.5</v>
      </c>
      <c r="I7642" t="s">
        <v>11</v>
      </c>
      <c r="J76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43" spans="1:15" hidden="1" x14ac:dyDescent="0.25">
      <c r="A7643" t="s">
        <v>8282</v>
      </c>
      <c r="B7643">
        <v>8</v>
      </c>
      <c r="C7643">
        <v>99000834</v>
      </c>
      <c r="D7643" t="s">
        <v>989</v>
      </c>
      <c r="E7643" t="s">
        <v>9</v>
      </c>
      <c r="F7643" t="s">
        <v>18</v>
      </c>
      <c r="G7643" s="2" t="s">
        <v>19</v>
      </c>
      <c r="H7643" s="1">
        <v>0.5</v>
      </c>
      <c r="I7643" t="s">
        <v>11</v>
      </c>
      <c r="J76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44" spans="1:15" hidden="1" x14ac:dyDescent="0.25">
      <c r="A7644" t="s">
        <v>8282</v>
      </c>
      <c r="B7644">
        <v>8</v>
      </c>
      <c r="C7644">
        <v>99000835</v>
      </c>
      <c r="D7644" t="s">
        <v>8160</v>
      </c>
      <c r="E7644" t="s">
        <v>9</v>
      </c>
      <c r="F7644" t="s">
        <v>16</v>
      </c>
      <c r="G7644" s="2" t="s">
        <v>14</v>
      </c>
      <c r="H7644" s="1">
        <v>0.5</v>
      </c>
      <c r="I7644" t="s">
        <v>11</v>
      </c>
      <c r="J76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45" spans="1:15" hidden="1" x14ac:dyDescent="0.25">
      <c r="A7645" t="s">
        <v>8282</v>
      </c>
      <c r="B7645">
        <v>8</v>
      </c>
      <c r="C7645">
        <v>99000836</v>
      </c>
      <c r="D7645" t="s">
        <v>2137</v>
      </c>
      <c r="E7645" t="s">
        <v>9</v>
      </c>
      <c r="F7645" t="s">
        <v>16</v>
      </c>
      <c r="G7645" s="2" t="s">
        <v>14</v>
      </c>
      <c r="H7645" s="1">
        <v>0.5</v>
      </c>
      <c r="I7645" t="s">
        <v>11</v>
      </c>
      <c r="J76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46" spans="1:15" hidden="1" x14ac:dyDescent="0.25">
      <c r="A7646" t="s">
        <v>8282</v>
      </c>
      <c r="B7646">
        <v>8</v>
      </c>
      <c r="C7646">
        <v>99000837</v>
      </c>
      <c r="D7646" t="s">
        <v>8161</v>
      </c>
      <c r="E7646" t="s">
        <v>9</v>
      </c>
      <c r="F7646" t="s">
        <v>18</v>
      </c>
      <c r="G7646" s="2" t="s">
        <v>19</v>
      </c>
      <c r="H7646" s="1">
        <v>0.5</v>
      </c>
      <c r="I7646" t="s">
        <v>11</v>
      </c>
      <c r="J76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47" spans="1:15" hidden="1" x14ac:dyDescent="0.25">
      <c r="A7647" t="s">
        <v>8282</v>
      </c>
      <c r="B7647">
        <v>8</v>
      </c>
      <c r="C7647">
        <v>99000838</v>
      </c>
      <c r="D7647" t="s">
        <v>8162</v>
      </c>
      <c r="E7647" t="s">
        <v>9</v>
      </c>
      <c r="F7647" t="s">
        <v>18</v>
      </c>
      <c r="G7647" s="2" t="s">
        <v>19</v>
      </c>
      <c r="H7647" s="1">
        <v>0.5</v>
      </c>
      <c r="I7647" t="s">
        <v>11</v>
      </c>
      <c r="J76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48" spans="1:15" hidden="1" x14ac:dyDescent="0.25">
      <c r="A7648" t="s">
        <v>8282</v>
      </c>
      <c r="B7648">
        <v>8</v>
      </c>
      <c r="C7648">
        <v>99000839</v>
      </c>
      <c r="D7648" t="s">
        <v>8163</v>
      </c>
      <c r="E7648" t="s">
        <v>9</v>
      </c>
      <c r="F7648" t="s">
        <v>18</v>
      </c>
      <c r="G7648" s="2" t="s">
        <v>19</v>
      </c>
      <c r="H7648" s="1">
        <v>0.5</v>
      </c>
      <c r="I7648" t="s">
        <v>11</v>
      </c>
      <c r="J76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49" spans="1:15" hidden="1" x14ac:dyDescent="0.25">
      <c r="A7649" t="s">
        <v>8282</v>
      </c>
      <c r="B7649">
        <v>8</v>
      </c>
      <c r="C7649">
        <v>99000840</v>
      </c>
      <c r="D7649" t="s">
        <v>8164</v>
      </c>
      <c r="E7649" t="s">
        <v>9</v>
      </c>
      <c r="F7649" t="s">
        <v>18</v>
      </c>
      <c r="G7649" s="2" t="s">
        <v>19</v>
      </c>
      <c r="H7649" s="1">
        <v>0.5</v>
      </c>
      <c r="I7649" t="s">
        <v>11</v>
      </c>
      <c r="J76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50" spans="1:15" hidden="1" x14ac:dyDescent="0.25">
      <c r="A7650" t="s">
        <v>8282</v>
      </c>
      <c r="B7650">
        <v>8</v>
      </c>
      <c r="C7650">
        <v>99000841</v>
      </c>
      <c r="D7650" t="s">
        <v>8165</v>
      </c>
      <c r="E7650" t="s">
        <v>9</v>
      </c>
      <c r="F7650" t="s">
        <v>18</v>
      </c>
      <c r="G7650" s="2" t="s">
        <v>19</v>
      </c>
      <c r="H7650" s="1">
        <v>0.5</v>
      </c>
      <c r="I7650" t="s">
        <v>11</v>
      </c>
      <c r="J76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51" spans="1:15" hidden="1" x14ac:dyDescent="0.25">
      <c r="A7651" t="s">
        <v>8282</v>
      </c>
      <c r="B7651">
        <v>8</v>
      </c>
      <c r="C7651">
        <v>99000842</v>
      </c>
      <c r="D7651" t="s">
        <v>8166</v>
      </c>
      <c r="E7651" t="s">
        <v>9</v>
      </c>
      <c r="F7651" t="s">
        <v>18</v>
      </c>
      <c r="G7651" s="2" t="s">
        <v>19</v>
      </c>
      <c r="H7651" s="1">
        <v>0.5</v>
      </c>
      <c r="I7651" t="s">
        <v>11</v>
      </c>
      <c r="J76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52" spans="1:15" hidden="1" x14ac:dyDescent="0.25">
      <c r="A7652" t="s">
        <v>8282</v>
      </c>
      <c r="B7652">
        <v>8</v>
      </c>
      <c r="C7652">
        <v>99000843</v>
      </c>
      <c r="D7652" t="s">
        <v>8167</v>
      </c>
      <c r="E7652" t="s">
        <v>9</v>
      </c>
      <c r="F7652" t="s">
        <v>18</v>
      </c>
      <c r="G7652" s="2" t="s">
        <v>19</v>
      </c>
      <c r="H7652" s="1">
        <v>0.5</v>
      </c>
      <c r="I7652" t="s">
        <v>11</v>
      </c>
      <c r="J76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53" spans="1:15" hidden="1" x14ac:dyDescent="0.25">
      <c r="A7653" t="s">
        <v>8282</v>
      </c>
      <c r="B7653">
        <v>8</v>
      </c>
      <c r="C7653">
        <v>99000844</v>
      </c>
      <c r="D7653" t="s">
        <v>8168</v>
      </c>
      <c r="E7653" t="s">
        <v>9</v>
      </c>
      <c r="F7653" t="s">
        <v>16</v>
      </c>
      <c r="G7653" s="2" t="s">
        <v>14</v>
      </c>
      <c r="H7653" s="1">
        <v>0.5</v>
      </c>
      <c r="I7653" t="s">
        <v>11</v>
      </c>
      <c r="J76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54" spans="1:15" hidden="1" x14ac:dyDescent="0.25">
      <c r="A7654" t="s">
        <v>8282</v>
      </c>
      <c r="B7654">
        <v>8</v>
      </c>
      <c r="C7654">
        <v>99000845</v>
      </c>
      <c r="D7654" t="s">
        <v>988</v>
      </c>
      <c r="E7654" t="s">
        <v>9</v>
      </c>
      <c r="F7654" t="s">
        <v>16</v>
      </c>
      <c r="G7654" s="2" t="s">
        <v>14</v>
      </c>
      <c r="H7654" s="1">
        <v>0.5</v>
      </c>
      <c r="I7654" t="s">
        <v>11</v>
      </c>
      <c r="J76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55" spans="1:15" hidden="1" x14ac:dyDescent="0.25">
      <c r="A7655" t="s">
        <v>8282</v>
      </c>
      <c r="B7655">
        <v>8</v>
      </c>
      <c r="C7655">
        <v>99000846</v>
      </c>
      <c r="D7655" t="s">
        <v>8169</v>
      </c>
      <c r="E7655" t="s">
        <v>9</v>
      </c>
      <c r="F7655" t="s">
        <v>299</v>
      </c>
      <c r="G7655" s="3">
        <v>37395</v>
      </c>
      <c r="H7655" s="1">
        <v>2.0833333333333332E-2</v>
      </c>
      <c r="I7655" t="s">
        <v>11</v>
      </c>
      <c r="J76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55" t="s">
        <v>9088</v>
      </c>
    </row>
    <row r="7656" spans="1:15" hidden="1" x14ac:dyDescent="0.25">
      <c r="A7656" t="s">
        <v>8282</v>
      </c>
      <c r="B7656">
        <v>8</v>
      </c>
      <c r="C7656">
        <v>99000850</v>
      </c>
      <c r="D7656" t="s">
        <v>8170</v>
      </c>
      <c r="E7656" t="s">
        <v>9</v>
      </c>
      <c r="F7656" t="s">
        <v>16</v>
      </c>
      <c r="G7656" s="2" t="s">
        <v>14</v>
      </c>
      <c r="H7656" s="1">
        <v>0.5</v>
      </c>
      <c r="I7656" t="s">
        <v>11</v>
      </c>
      <c r="J76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57" spans="1:15" x14ac:dyDescent="0.25">
      <c r="A7657" t="s">
        <v>8282</v>
      </c>
      <c r="B7657">
        <v>8</v>
      </c>
      <c r="C7657">
        <v>99000852</v>
      </c>
      <c r="D7657" t="s">
        <v>8171</v>
      </c>
      <c r="E7657" t="s">
        <v>9</v>
      </c>
      <c r="F7657" t="s">
        <v>8172</v>
      </c>
      <c r="G7657" s="2" t="s">
        <v>225</v>
      </c>
      <c r="H7657" t="s">
        <v>134</v>
      </c>
      <c r="I7657" t="s">
        <v>11</v>
      </c>
      <c r="J76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6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57" t="s">
        <v>9088</v>
      </c>
      <c r="O7657" t="s">
        <v>9111</v>
      </c>
    </row>
    <row r="7658" spans="1:15" hidden="1" x14ac:dyDescent="0.25">
      <c r="A7658" t="s">
        <v>8282</v>
      </c>
      <c r="B7658">
        <v>8</v>
      </c>
      <c r="C7658">
        <v>99000855</v>
      </c>
      <c r="D7658" t="s">
        <v>8173</v>
      </c>
      <c r="E7658" t="s">
        <v>9</v>
      </c>
      <c r="F7658" t="s">
        <v>16</v>
      </c>
      <c r="G7658" s="2" t="s">
        <v>14</v>
      </c>
      <c r="H7658" s="1">
        <v>0.5</v>
      </c>
      <c r="I7658" t="s">
        <v>11</v>
      </c>
      <c r="J76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59" spans="1:15" hidden="1" x14ac:dyDescent="0.25">
      <c r="A7659" t="s">
        <v>8282</v>
      </c>
      <c r="B7659">
        <v>8</v>
      </c>
      <c r="C7659">
        <v>99000860</v>
      </c>
      <c r="D7659" t="s">
        <v>8174</v>
      </c>
      <c r="E7659" t="s">
        <v>9</v>
      </c>
      <c r="F7659" t="s">
        <v>16</v>
      </c>
      <c r="G7659" s="2" t="s">
        <v>14</v>
      </c>
      <c r="H7659" s="1">
        <v>0.5</v>
      </c>
      <c r="I7659" t="s">
        <v>11</v>
      </c>
      <c r="J76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60" spans="1:15" hidden="1" x14ac:dyDescent="0.25">
      <c r="A7660" t="s">
        <v>8282</v>
      </c>
      <c r="B7660">
        <v>8</v>
      </c>
      <c r="C7660">
        <v>99000861</v>
      </c>
      <c r="D7660" t="s">
        <v>8175</v>
      </c>
      <c r="E7660" t="s">
        <v>9</v>
      </c>
      <c r="F7660" t="s">
        <v>4002</v>
      </c>
      <c r="G7660" s="2" t="s">
        <v>14</v>
      </c>
      <c r="H7660" s="1">
        <v>0.5</v>
      </c>
      <c r="I7660" t="s">
        <v>11</v>
      </c>
      <c r="J76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60" t="s">
        <v>9088</v>
      </c>
    </row>
    <row r="7661" spans="1:15" hidden="1" x14ac:dyDescent="0.25">
      <c r="A7661" t="s">
        <v>8282</v>
      </c>
      <c r="B7661">
        <v>8</v>
      </c>
      <c r="C7661">
        <v>99000862</v>
      </c>
      <c r="D7661" t="s">
        <v>8176</v>
      </c>
      <c r="E7661" t="s">
        <v>9</v>
      </c>
      <c r="F7661" t="s">
        <v>4002</v>
      </c>
      <c r="G7661" s="2" t="s">
        <v>14</v>
      </c>
      <c r="H7661" s="1">
        <v>0.5</v>
      </c>
      <c r="I7661" t="s">
        <v>11</v>
      </c>
      <c r="J76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61" t="s">
        <v>9088</v>
      </c>
    </row>
    <row r="7662" spans="1:15" hidden="1" x14ac:dyDescent="0.25">
      <c r="A7662" t="s">
        <v>8282</v>
      </c>
      <c r="B7662">
        <v>8</v>
      </c>
      <c r="C7662">
        <v>99000863</v>
      </c>
      <c r="D7662" t="s">
        <v>8177</v>
      </c>
      <c r="E7662" t="s">
        <v>9</v>
      </c>
      <c r="F7662" t="s">
        <v>16</v>
      </c>
      <c r="G7662" s="2" t="s">
        <v>14</v>
      </c>
      <c r="H7662" s="1">
        <v>0.5</v>
      </c>
      <c r="I7662" t="s">
        <v>11</v>
      </c>
      <c r="J76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63" spans="1:15" hidden="1" x14ac:dyDescent="0.25">
      <c r="A7663" t="s">
        <v>8282</v>
      </c>
      <c r="B7663">
        <v>8</v>
      </c>
      <c r="C7663">
        <v>99000866</v>
      </c>
      <c r="D7663" t="s">
        <v>8178</v>
      </c>
      <c r="E7663" t="s">
        <v>9</v>
      </c>
      <c r="F7663" t="s">
        <v>16</v>
      </c>
      <c r="G7663" s="2" t="s">
        <v>14</v>
      </c>
      <c r="H7663" s="1">
        <v>0.5</v>
      </c>
      <c r="I7663" t="s">
        <v>11</v>
      </c>
      <c r="J76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64" spans="1:15" x14ac:dyDescent="0.25">
      <c r="A7664" t="s">
        <v>8282</v>
      </c>
      <c r="B7664">
        <v>8</v>
      </c>
      <c r="C7664">
        <v>99000867</v>
      </c>
      <c r="D7664" t="s">
        <v>8179</v>
      </c>
      <c r="E7664" t="s">
        <v>9</v>
      </c>
      <c r="F7664" t="s">
        <v>8180</v>
      </c>
      <c r="G7664" s="3">
        <v>37092</v>
      </c>
      <c r="H7664" s="1">
        <v>0.44791666666666669</v>
      </c>
      <c r="I7664" t="s">
        <v>11</v>
      </c>
      <c r="J76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6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64" t="s">
        <v>9088</v>
      </c>
      <c r="O7664" t="s">
        <v>9111</v>
      </c>
    </row>
    <row r="7665" spans="1:15" hidden="1" x14ac:dyDescent="0.25">
      <c r="A7665" t="s">
        <v>8282</v>
      </c>
      <c r="B7665">
        <v>8</v>
      </c>
      <c r="C7665">
        <v>99000868</v>
      </c>
      <c r="D7665" t="s">
        <v>8181</v>
      </c>
      <c r="E7665" t="s">
        <v>9</v>
      </c>
      <c r="F7665" t="s">
        <v>1112</v>
      </c>
      <c r="G7665" s="2" t="s">
        <v>14</v>
      </c>
      <c r="H7665" s="1">
        <v>0.5</v>
      </c>
      <c r="I7665" t="s">
        <v>11</v>
      </c>
      <c r="J76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65" t="s">
        <v>9088</v>
      </c>
    </row>
    <row r="7666" spans="1:15" x14ac:dyDescent="0.25">
      <c r="A7666" t="s">
        <v>8282</v>
      </c>
      <c r="B7666">
        <v>8</v>
      </c>
      <c r="C7666">
        <v>99000882</v>
      </c>
      <c r="D7666" t="s">
        <v>8182</v>
      </c>
      <c r="E7666" t="s">
        <v>9</v>
      </c>
      <c r="F7666" t="s">
        <v>8183</v>
      </c>
      <c r="G7666" s="3">
        <v>37092</v>
      </c>
      <c r="H7666" s="1">
        <v>0.44791666666666669</v>
      </c>
      <c r="I7666" t="s">
        <v>11</v>
      </c>
      <c r="J76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BCW,OT</v>
      </c>
      <c r="L76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66" t="s">
        <v>9088</v>
      </c>
      <c r="O7666" t="s">
        <v>9111</v>
      </c>
    </row>
    <row r="7667" spans="1:15" hidden="1" x14ac:dyDescent="0.25">
      <c r="A7667" t="s">
        <v>8282</v>
      </c>
      <c r="B7667">
        <v>8</v>
      </c>
      <c r="C7667">
        <v>99000883</v>
      </c>
      <c r="D7667" t="s">
        <v>8184</v>
      </c>
      <c r="E7667" t="s">
        <v>9</v>
      </c>
      <c r="F7667" t="s">
        <v>8185</v>
      </c>
      <c r="G7667" s="2" t="s">
        <v>1106</v>
      </c>
      <c r="H7667" t="s">
        <v>868</v>
      </c>
      <c r="I7667" t="s">
        <v>11</v>
      </c>
      <c r="J76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67" t="s">
        <v>9088</v>
      </c>
    </row>
    <row r="7668" spans="1:15" hidden="1" x14ac:dyDescent="0.25">
      <c r="A7668" t="s">
        <v>8282</v>
      </c>
      <c r="B7668">
        <v>8</v>
      </c>
      <c r="C7668">
        <v>99000884</v>
      </c>
      <c r="D7668" t="s">
        <v>8186</v>
      </c>
      <c r="E7668" t="s">
        <v>9</v>
      </c>
      <c r="F7668" t="s">
        <v>16</v>
      </c>
      <c r="G7668" s="2" t="s">
        <v>14</v>
      </c>
      <c r="H7668" s="1">
        <v>0.5</v>
      </c>
      <c r="I7668" t="s">
        <v>11</v>
      </c>
      <c r="J76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69" spans="1:15" hidden="1" x14ac:dyDescent="0.25">
      <c r="A7669" t="s">
        <v>8282</v>
      </c>
      <c r="B7669">
        <v>8</v>
      </c>
      <c r="C7669">
        <v>99000886</v>
      </c>
      <c r="D7669" t="s">
        <v>8187</v>
      </c>
      <c r="E7669" t="s">
        <v>9</v>
      </c>
      <c r="F7669" t="s">
        <v>16</v>
      </c>
      <c r="G7669" s="2" t="s">
        <v>14</v>
      </c>
      <c r="H7669" s="1">
        <v>0.5</v>
      </c>
      <c r="I7669" t="s">
        <v>11</v>
      </c>
      <c r="J76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0" spans="1:15" hidden="1" x14ac:dyDescent="0.25">
      <c r="A7670" t="s">
        <v>8282</v>
      </c>
      <c r="B7670">
        <v>8</v>
      </c>
      <c r="C7670">
        <v>99000887</v>
      </c>
      <c r="D7670" t="s">
        <v>3181</v>
      </c>
      <c r="E7670" t="s">
        <v>9</v>
      </c>
      <c r="F7670" t="s">
        <v>18</v>
      </c>
      <c r="G7670" s="2" t="s">
        <v>19</v>
      </c>
      <c r="H7670" s="1">
        <v>0.5</v>
      </c>
      <c r="I7670" t="s">
        <v>11</v>
      </c>
      <c r="J76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1" spans="1:15" hidden="1" x14ac:dyDescent="0.25">
      <c r="A7671" t="s">
        <v>8282</v>
      </c>
      <c r="B7671">
        <v>8</v>
      </c>
      <c r="C7671">
        <v>99000888</v>
      </c>
      <c r="D7671" t="s">
        <v>8188</v>
      </c>
      <c r="E7671" t="s">
        <v>9</v>
      </c>
      <c r="F7671" t="s">
        <v>18</v>
      </c>
      <c r="G7671" s="2" t="s">
        <v>19</v>
      </c>
      <c r="H7671" s="1">
        <v>0.5</v>
      </c>
      <c r="I7671" t="s">
        <v>11</v>
      </c>
      <c r="J76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2" spans="1:15" hidden="1" x14ac:dyDescent="0.25">
      <c r="A7672" t="s">
        <v>8282</v>
      </c>
      <c r="B7672">
        <v>8</v>
      </c>
      <c r="C7672">
        <v>99000889</v>
      </c>
      <c r="D7672" t="s">
        <v>3182</v>
      </c>
      <c r="E7672" t="s">
        <v>9</v>
      </c>
      <c r="F7672" t="s">
        <v>18</v>
      </c>
      <c r="G7672" s="2" t="s">
        <v>19</v>
      </c>
      <c r="H7672" s="1">
        <v>0.5</v>
      </c>
      <c r="I7672" t="s">
        <v>11</v>
      </c>
      <c r="J76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3" spans="1:15" hidden="1" x14ac:dyDescent="0.25">
      <c r="A7673" t="s">
        <v>8282</v>
      </c>
      <c r="B7673">
        <v>8</v>
      </c>
      <c r="C7673">
        <v>99000890</v>
      </c>
      <c r="D7673" t="s">
        <v>8189</v>
      </c>
      <c r="E7673" t="s">
        <v>9</v>
      </c>
      <c r="F7673" t="s">
        <v>16</v>
      </c>
      <c r="G7673" s="2" t="s">
        <v>14</v>
      </c>
      <c r="H7673" s="1">
        <v>0.5</v>
      </c>
      <c r="I7673" t="s">
        <v>11</v>
      </c>
      <c r="J76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4" spans="1:15" hidden="1" x14ac:dyDescent="0.25">
      <c r="A7674" t="s">
        <v>8282</v>
      </c>
      <c r="B7674">
        <v>8</v>
      </c>
      <c r="C7674">
        <v>99000891</v>
      </c>
      <c r="D7674" t="s">
        <v>8190</v>
      </c>
      <c r="E7674" t="s">
        <v>9</v>
      </c>
      <c r="F7674" t="s">
        <v>18</v>
      </c>
      <c r="G7674" s="2" t="s">
        <v>19</v>
      </c>
      <c r="H7674" s="1">
        <v>0.5</v>
      </c>
      <c r="I7674" t="s">
        <v>11</v>
      </c>
      <c r="J76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5" spans="1:15" hidden="1" x14ac:dyDescent="0.25">
      <c r="A7675" t="s">
        <v>8282</v>
      </c>
      <c r="B7675">
        <v>8</v>
      </c>
      <c r="C7675">
        <v>99000892</v>
      </c>
      <c r="D7675" t="s">
        <v>8191</v>
      </c>
      <c r="E7675" t="s">
        <v>9</v>
      </c>
      <c r="F7675" t="s">
        <v>18</v>
      </c>
      <c r="G7675" s="2" t="s">
        <v>19</v>
      </c>
      <c r="H7675" s="1">
        <v>0.5</v>
      </c>
      <c r="I7675" t="s">
        <v>11</v>
      </c>
      <c r="J76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6" spans="1:15" hidden="1" x14ac:dyDescent="0.25">
      <c r="A7676" t="s">
        <v>8282</v>
      </c>
      <c r="B7676">
        <v>8</v>
      </c>
      <c r="C7676">
        <v>99000896</v>
      </c>
      <c r="D7676" t="s">
        <v>8192</v>
      </c>
      <c r="E7676" t="s">
        <v>9</v>
      </c>
      <c r="F7676" t="s">
        <v>185</v>
      </c>
      <c r="G7676" s="2" t="s">
        <v>109</v>
      </c>
      <c r="H7676" s="1">
        <v>0.5</v>
      </c>
      <c r="I7676" t="s">
        <v>11</v>
      </c>
      <c r="J76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7" spans="1:15" hidden="1" x14ac:dyDescent="0.25">
      <c r="A7677" t="s">
        <v>8282</v>
      </c>
      <c r="B7677">
        <v>8</v>
      </c>
      <c r="C7677">
        <v>99000897</v>
      </c>
      <c r="D7677" t="s">
        <v>8193</v>
      </c>
      <c r="E7677" t="s">
        <v>9</v>
      </c>
      <c r="F7677" t="s">
        <v>185</v>
      </c>
      <c r="G7677" s="2" t="s">
        <v>109</v>
      </c>
      <c r="H7677" s="1">
        <v>0.5</v>
      </c>
      <c r="I7677" t="s">
        <v>11</v>
      </c>
      <c r="J767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8" spans="1:15" hidden="1" x14ac:dyDescent="0.25">
      <c r="A7678" t="s">
        <v>8282</v>
      </c>
      <c r="B7678">
        <v>8</v>
      </c>
      <c r="C7678">
        <v>99000898</v>
      </c>
      <c r="D7678" t="s">
        <v>8194</v>
      </c>
      <c r="E7678" t="s">
        <v>9</v>
      </c>
      <c r="F7678" t="s">
        <v>185</v>
      </c>
      <c r="G7678" s="2" t="s">
        <v>109</v>
      </c>
      <c r="H7678" s="1">
        <v>0.5</v>
      </c>
      <c r="I7678" t="s">
        <v>11</v>
      </c>
      <c r="J767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79" spans="1:15" hidden="1" x14ac:dyDescent="0.25">
      <c r="A7679" t="s">
        <v>8282</v>
      </c>
      <c r="B7679">
        <v>8</v>
      </c>
      <c r="C7679">
        <v>99000900</v>
      </c>
      <c r="D7679" t="s">
        <v>8195</v>
      </c>
      <c r="E7679" t="s">
        <v>9</v>
      </c>
      <c r="F7679" t="s">
        <v>16</v>
      </c>
      <c r="G7679" s="2" t="s">
        <v>14</v>
      </c>
      <c r="H7679" s="1">
        <v>0.5</v>
      </c>
      <c r="I7679" t="s">
        <v>11</v>
      </c>
      <c r="J767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7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80" spans="1:15" hidden="1" x14ac:dyDescent="0.25">
      <c r="A7680" t="s">
        <v>8282</v>
      </c>
      <c r="B7680">
        <v>8</v>
      </c>
      <c r="C7680">
        <v>99000902</v>
      </c>
      <c r="D7680" t="s">
        <v>8196</v>
      </c>
      <c r="E7680" t="s">
        <v>9</v>
      </c>
      <c r="F7680" t="s">
        <v>8197</v>
      </c>
      <c r="G7680" s="2" t="s">
        <v>2768</v>
      </c>
      <c r="H7680" s="1">
        <v>0.5</v>
      </c>
      <c r="I7680" t="s">
        <v>11</v>
      </c>
      <c r="J768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8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80" t="s">
        <v>9088</v>
      </c>
    </row>
    <row r="7681" spans="1:14" hidden="1" x14ac:dyDescent="0.25">
      <c r="A7681" t="s">
        <v>8282</v>
      </c>
      <c r="B7681">
        <v>8</v>
      </c>
      <c r="C7681">
        <v>99000912</v>
      </c>
      <c r="D7681" t="s">
        <v>8198</v>
      </c>
      <c r="E7681" t="s">
        <v>9</v>
      </c>
      <c r="F7681" t="s">
        <v>3426</v>
      </c>
      <c r="G7681" s="2" t="s">
        <v>14</v>
      </c>
      <c r="H7681" s="1">
        <v>0.5</v>
      </c>
      <c r="I7681" t="s">
        <v>11</v>
      </c>
      <c r="J768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8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81" t="s">
        <v>9088</v>
      </c>
    </row>
    <row r="7682" spans="1:14" hidden="1" x14ac:dyDescent="0.25">
      <c r="A7682" t="s">
        <v>8282</v>
      </c>
      <c r="B7682">
        <v>8</v>
      </c>
      <c r="C7682">
        <v>99000913</v>
      </c>
      <c r="D7682" t="s">
        <v>8199</v>
      </c>
      <c r="E7682" t="s">
        <v>9</v>
      </c>
      <c r="F7682" t="s">
        <v>16</v>
      </c>
      <c r="G7682" s="2" t="s">
        <v>14</v>
      </c>
      <c r="H7682" s="1">
        <v>0.5</v>
      </c>
      <c r="I7682" t="s">
        <v>11</v>
      </c>
      <c r="J768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8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83" spans="1:14" hidden="1" x14ac:dyDescent="0.25">
      <c r="A7683" t="s">
        <v>8282</v>
      </c>
      <c r="B7683">
        <v>8</v>
      </c>
      <c r="C7683">
        <v>99000914</v>
      </c>
      <c r="D7683" t="s">
        <v>8200</v>
      </c>
      <c r="E7683" t="s">
        <v>9</v>
      </c>
      <c r="F7683" t="s">
        <v>4075</v>
      </c>
      <c r="G7683" s="2" t="s">
        <v>212</v>
      </c>
      <c r="H7683" s="1">
        <v>0.5</v>
      </c>
      <c r="I7683" t="s">
        <v>11</v>
      </c>
      <c r="J768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8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83" t="s">
        <v>9088</v>
      </c>
    </row>
    <row r="7684" spans="1:14" hidden="1" x14ac:dyDescent="0.25">
      <c r="A7684" t="s">
        <v>8282</v>
      </c>
      <c r="B7684">
        <v>8</v>
      </c>
      <c r="C7684">
        <v>99000915</v>
      </c>
      <c r="D7684" t="s">
        <v>8201</v>
      </c>
      <c r="E7684" t="s">
        <v>9</v>
      </c>
      <c r="F7684" t="s">
        <v>18</v>
      </c>
      <c r="G7684" s="2" t="s">
        <v>19</v>
      </c>
      <c r="H7684" s="1">
        <v>0.5</v>
      </c>
      <c r="I7684" t="s">
        <v>11</v>
      </c>
      <c r="J768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8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85" spans="1:14" hidden="1" x14ac:dyDescent="0.25">
      <c r="A7685" t="s">
        <v>8282</v>
      </c>
      <c r="B7685">
        <v>8</v>
      </c>
      <c r="C7685">
        <v>99000916</v>
      </c>
      <c r="D7685" t="s">
        <v>8202</v>
      </c>
      <c r="E7685" t="s">
        <v>9</v>
      </c>
      <c r="F7685" t="s">
        <v>18</v>
      </c>
      <c r="G7685" s="2" t="s">
        <v>19</v>
      </c>
      <c r="H7685" s="1">
        <v>0.5</v>
      </c>
      <c r="I7685" t="s">
        <v>11</v>
      </c>
      <c r="J768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8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86" spans="1:14" hidden="1" x14ac:dyDescent="0.25">
      <c r="A7686" t="s">
        <v>8282</v>
      </c>
      <c r="B7686">
        <v>8</v>
      </c>
      <c r="C7686">
        <v>99000917</v>
      </c>
      <c r="D7686" t="s">
        <v>8203</v>
      </c>
      <c r="E7686" t="s">
        <v>9</v>
      </c>
      <c r="F7686" t="s">
        <v>16</v>
      </c>
      <c r="G7686" s="2" t="s">
        <v>14</v>
      </c>
      <c r="H7686" s="1">
        <v>0.5</v>
      </c>
      <c r="I7686" t="s">
        <v>11</v>
      </c>
      <c r="J768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8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87" spans="1:14" hidden="1" x14ac:dyDescent="0.25">
      <c r="A7687" t="s">
        <v>8282</v>
      </c>
      <c r="B7687">
        <v>8</v>
      </c>
      <c r="C7687">
        <v>99000919</v>
      </c>
      <c r="D7687" t="s">
        <v>8204</v>
      </c>
      <c r="E7687" t="s">
        <v>9</v>
      </c>
      <c r="F7687" t="s">
        <v>3315</v>
      </c>
      <c r="G7687" s="3">
        <v>40592</v>
      </c>
      <c r="H7687" s="1">
        <v>0.5</v>
      </c>
      <c r="I7687" t="s">
        <v>11</v>
      </c>
      <c r="J768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68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  <c r="N7687" t="s">
        <v>9088</v>
      </c>
    </row>
    <row r="7688" spans="1:14" hidden="1" x14ac:dyDescent="0.25">
      <c r="A7688" t="s">
        <v>8282</v>
      </c>
      <c r="B7688">
        <v>8</v>
      </c>
      <c r="C7688">
        <v>99000920</v>
      </c>
      <c r="D7688" t="s">
        <v>8205</v>
      </c>
      <c r="E7688" t="s">
        <v>9</v>
      </c>
      <c r="F7688" t="s">
        <v>16</v>
      </c>
      <c r="G7688" s="2" t="s">
        <v>14</v>
      </c>
      <c r="H7688" s="1">
        <v>0.5</v>
      </c>
      <c r="I7688" t="s">
        <v>11</v>
      </c>
      <c r="J768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8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89" spans="1:14" hidden="1" x14ac:dyDescent="0.25">
      <c r="A7689" t="s">
        <v>8282</v>
      </c>
      <c r="B7689">
        <v>8</v>
      </c>
      <c r="C7689">
        <v>99000921</v>
      </c>
      <c r="D7689" t="s">
        <v>8206</v>
      </c>
      <c r="E7689" t="s">
        <v>9</v>
      </c>
      <c r="F7689" t="s">
        <v>16</v>
      </c>
      <c r="G7689" s="2" t="s">
        <v>14</v>
      </c>
      <c r="H7689" s="1">
        <v>0.5</v>
      </c>
      <c r="I7689" t="s">
        <v>11</v>
      </c>
      <c r="J768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8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0" spans="1:14" hidden="1" x14ac:dyDescent="0.25">
      <c r="A7690" t="s">
        <v>8282</v>
      </c>
      <c r="B7690">
        <v>8</v>
      </c>
      <c r="C7690">
        <v>99000922</v>
      </c>
      <c r="D7690" t="s">
        <v>8207</v>
      </c>
      <c r="E7690" t="s">
        <v>9</v>
      </c>
      <c r="F7690" t="s">
        <v>16</v>
      </c>
      <c r="G7690" s="2" t="s">
        <v>14</v>
      </c>
      <c r="H7690" s="1">
        <v>0.5</v>
      </c>
      <c r="I7690" t="s">
        <v>11</v>
      </c>
      <c r="J769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1" spans="1:14" hidden="1" x14ac:dyDescent="0.25">
      <c r="A7691" t="s">
        <v>8282</v>
      </c>
      <c r="B7691">
        <v>8</v>
      </c>
      <c r="C7691">
        <v>99000958</v>
      </c>
      <c r="D7691" t="s">
        <v>2153</v>
      </c>
      <c r="E7691" t="s">
        <v>9</v>
      </c>
      <c r="F7691" t="s">
        <v>16</v>
      </c>
      <c r="G7691" s="2" t="s">
        <v>14</v>
      </c>
      <c r="H7691" s="1">
        <v>0.5</v>
      </c>
      <c r="I7691" t="s">
        <v>11</v>
      </c>
      <c r="J769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2" spans="1:14" hidden="1" x14ac:dyDescent="0.25">
      <c r="A7692" t="s">
        <v>8282</v>
      </c>
      <c r="B7692">
        <v>8</v>
      </c>
      <c r="C7692">
        <v>99000959</v>
      </c>
      <c r="D7692" t="s">
        <v>8208</v>
      </c>
      <c r="E7692" t="s">
        <v>9</v>
      </c>
      <c r="F7692" t="s">
        <v>16</v>
      </c>
      <c r="G7692" s="2" t="s">
        <v>14</v>
      </c>
      <c r="H7692" s="1">
        <v>0.5</v>
      </c>
      <c r="I7692" t="s">
        <v>11</v>
      </c>
      <c r="J769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3" spans="1:14" hidden="1" x14ac:dyDescent="0.25">
      <c r="A7693" t="s">
        <v>8285</v>
      </c>
      <c r="B7693">
        <v>9</v>
      </c>
      <c r="C7693">
        <v>19</v>
      </c>
      <c r="D7693" t="s">
        <v>8209</v>
      </c>
      <c r="E7693" t="s">
        <v>9</v>
      </c>
      <c r="F7693" t="s">
        <v>54</v>
      </c>
      <c r="G7693" s="3">
        <v>40006</v>
      </c>
      <c r="H7693" s="1">
        <v>0.5</v>
      </c>
      <c r="I7693" t="s">
        <v>11</v>
      </c>
      <c r="J769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4" spans="1:14" hidden="1" x14ac:dyDescent="0.25">
      <c r="A7694" t="s">
        <v>8285</v>
      </c>
      <c r="B7694">
        <v>9</v>
      </c>
      <c r="C7694">
        <v>21</v>
      </c>
      <c r="D7694" t="s">
        <v>8210</v>
      </c>
      <c r="E7694" t="s">
        <v>9</v>
      </c>
      <c r="F7694" t="s">
        <v>395</v>
      </c>
      <c r="G7694" s="3">
        <v>40070</v>
      </c>
      <c r="H7694" s="1">
        <v>0.5</v>
      </c>
      <c r="I7694" t="s">
        <v>11</v>
      </c>
      <c r="J769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5" spans="1:14" hidden="1" x14ac:dyDescent="0.25">
      <c r="A7695" t="s">
        <v>8285</v>
      </c>
      <c r="B7695">
        <v>9</v>
      </c>
      <c r="C7695">
        <v>25</v>
      </c>
      <c r="D7695" t="s">
        <v>8211</v>
      </c>
      <c r="E7695" t="s">
        <v>9</v>
      </c>
      <c r="F7695" t="s">
        <v>395</v>
      </c>
      <c r="G7695" s="3">
        <v>40070</v>
      </c>
      <c r="H7695" s="1">
        <v>0.5</v>
      </c>
      <c r="I7695" t="s">
        <v>11</v>
      </c>
      <c r="J769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6" spans="1:14" hidden="1" x14ac:dyDescent="0.25">
      <c r="A7696" t="s">
        <v>8285</v>
      </c>
      <c r="B7696">
        <v>9</v>
      </c>
      <c r="C7696">
        <v>50</v>
      </c>
      <c r="D7696" t="s">
        <v>8212</v>
      </c>
      <c r="E7696" t="s">
        <v>9</v>
      </c>
      <c r="F7696" t="s">
        <v>18</v>
      </c>
      <c r="G7696" s="2" t="s">
        <v>19</v>
      </c>
      <c r="H7696" s="1">
        <v>0.5</v>
      </c>
      <c r="I7696" t="s">
        <v>11</v>
      </c>
      <c r="J769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7" spans="1:12" hidden="1" x14ac:dyDescent="0.25">
      <c r="A7697" t="s">
        <v>8285</v>
      </c>
      <c r="B7697">
        <v>9</v>
      </c>
      <c r="C7697">
        <v>51</v>
      </c>
      <c r="D7697" t="s">
        <v>8213</v>
      </c>
      <c r="E7697" t="s">
        <v>9</v>
      </c>
      <c r="F7697" t="s">
        <v>18</v>
      </c>
      <c r="G7697" s="2" t="s">
        <v>19</v>
      </c>
      <c r="H7697" s="1">
        <v>0.5</v>
      </c>
      <c r="I7697" t="s">
        <v>11</v>
      </c>
      <c r="J769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8" spans="1:12" hidden="1" x14ac:dyDescent="0.25">
      <c r="A7698" t="s">
        <v>8285</v>
      </c>
      <c r="B7698">
        <v>9</v>
      </c>
      <c r="C7698">
        <v>52</v>
      </c>
      <c r="D7698" t="s">
        <v>8214</v>
      </c>
      <c r="E7698" t="s">
        <v>9</v>
      </c>
      <c r="F7698" t="s">
        <v>18</v>
      </c>
      <c r="G7698" s="2" t="s">
        <v>19</v>
      </c>
      <c r="H7698" s="1">
        <v>0.5</v>
      </c>
      <c r="I7698" t="s">
        <v>11</v>
      </c>
      <c r="J769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699" spans="1:12" hidden="1" x14ac:dyDescent="0.25">
      <c r="A7699" t="s">
        <v>8285</v>
      </c>
      <c r="B7699">
        <v>9</v>
      </c>
      <c r="C7699">
        <v>53</v>
      </c>
      <c r="D7699" t="s">
        <v>8215</v>
      </c>
      <c r="E7699" t="s">
        <v>9</v>
      </c>
      <c r="F7699" t="s">
        <v>18</v>
      </c>
      <c r="G7699" s="2" t="s">
        <v>19</v>
      </c>
      <c r="H7699" s="1">
        <v>0.5</v>
      </c>
      <c r="I7699" t="s">
        <v>11</v>
      </c>
      <c r="J769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69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0" spans="1:12" hidden="1" x14ac:dyDescent="0.25">
      <c r="A7700" t="s">
        <v>8285</v>
      </c>
      <c r="B7700">
        <v>9</v>
      </c>
      <c r="C7700">
        <v>54</v>
      </c>
      <c r="D7700" t="s">
        <v>8216</v>
      </c>
      <c r="E7700" t="s">
        <v>9</v>
      </c>
      <c r="F7700" t="s">
        <v>18</v>
      </c>
      <c r="G7700" s="2" t="s">
        <v>19</v>
      </c>
      <c r="H7700" s="1">
        <v>0.5</v>
      </c>
      <c r="I7700" t="s">
        <v>11</v>
      </c>
      <c r="J770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1" spans="1:12" hidden="1" x14ac:dyDescent="0.25">
      <c r="A7701" t="s">
        <v>8285</v>
      </c>
      <c r="B7701">
        <v>9</v>
      </c>
      <c r="C7701">
        <v>55</v>
      </c>
      <c r="D7701" t="s">
        <v>8217</v>
      </c>
      <c r="E7701" t="s">
        <v>9</v>
      </c>
      <c r="F7701" t="s">
        <v>18</v>
      </c>
      <c r="G7701" s="2" t="s">
        <v>19</v>
      </c>
      <c r="H7701" s="1">
        <v>0.5</v>
      </c>
      <c r="I7701" t="s">
        <v>11</v>
      </c>
      <c r="J770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2" spans="1:12" hidden="1" x14ac:dyDescent="0.25">
      <c r="A7702" t="s">
        <v>8285</v>
      </c>
      <c r="B7702">
        <v>9</v>
      </c>
      <c r="C7702">
        <v>56</v>
      </c>
      <c r="D7702" t="s">
        <v>8218</v>
      </c>
      <c r="E7702" t="s">
        <v>9</v>
      </c>
      <c r="F7702" t="s">
        <v>18</v>
      </c>
      <c r="G7702" s="2" t="s">
        <v>19</v>
      </c>
      <c r="H7702" s="1">
        <v>0.5</v>
      </c>
      <c r="I7702" t="s">
        <v>11</v>
      </c>
      <c r="J770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3" spans="1:12" hidden="1" x14ac:dyDescent="0.25">
      <c r="A7703" t="s">
        <v>8285</v>
      </c>
      <c r="B7703">
        <v>9</v>
      </c>
      <c r="C7703">
        <v>57</v>
      </c>
      <c r="D7703" t="s">
        <v>8219</v>
      </c>
      <c r="E7703" t="s">
        <v>9</v>
      </c>
      <c r="F7703" t="s">
        <v>18</v>
      </c>
      <c r="G7703" s="2" t="s">
        <v>19</v>
      </c>
      <c r="H7703" s="1">
        <v>0.5</v>
      </c>
      <c r="I7703" t="s">
        <v>11</v>
      </c>
      <c r="J770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4" spans="1:12" hidden="1" x14ac:dyDescent="0.25">
      <c r="A7704" t="s">
        <v>8285</v>
      </c>
      <c r="B7704">
        <v>9</v>
      </c>
      <c r="C7704">
        <v>58</v>
      </c>
      <c r="D7704" t="s">
        <v>8220</v>
      </c>
      <c r="E7704" t="s">
        <v>9</v>
      </c>
      <c r="F7704" t="s">
        <v>18</v>
      </c>
      <c r="G7704" s="2" t="s">
        <v>19</v>
      </c>
      <c r="H7704" s="1">
        <v>0.5</v>
      </c>
      <c r="I7704" t="s">
        <v>11</v>
      </c>
      <c r="J770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5" spans="1:12" hidden="1" x14ac:dyDescent="0.25">
      <c r="A7705" t="s">
        <v>8285</v>
      </c>
      <c r="B7705">
        <v>9</v>
      </c>
      <c r="C7705">
        <v>59</v>
      </c>
      <c r="D7705" t="s">
        <v>8221</v>
      </c>
      <c r="E7705" t="s">
        <v>9</v>
      </c>
      <c r="F7705" t="s">
        <v>18</v>
      </c>
      <c r="G7705" s="2" t="s">
        <v>19</v>
      </c>
      <c r="H7705" s="1">
        <v>0.5</v>
      </c>
      <c r="I7705" t="s">
        <v>11</v>
      </c>
      <c r="J770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6" spans="1:12" hidden="1" x14ac:dyDescent="0.25">
      <c r="A7706" t="s">
        <v>8285</v>
      </c>
      <c r="B7706">
        <v>9</v>
      </c>
      <c r="C7706">
        <v>60</v>
      </c>
      <c r="D7706" t="s">
        <v>8222</v>
      </c>
      <c r="E7706" t="s">
        <v>9</v>
      </c>
      <c r="F7706" t="s">
        <v>18</v>
      </c>
      <c r="G7706" s="2" t="s">
        <v>19</v>
      </c>
      <c r="H7706" s="1">
        <v>0.5</v>
      </c>
      <c r="I7706" t="s">
        <v>11</v>
      </c>
      <c r="J770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7" spans="1:12" hidden="1" x14ac:dyDescent="0.25">
      <c r="A7707" t="s">
        <v>8285</v>
      </c>
      <c r="B7707">
        <v>9</v>
      </c>
      <c r="C7707">
        <v>61</v>
      </c>
      <c r="D7707" t="s">
        <v>8223</v>
      </c>
      <c r="E7707" t="s">
        <v>9</v>
      </c>
      <c r="F7707" t="s">
        <v>18</v>
      </c>
      <c r="G7707" s="2" t="s">
        <v>19</v>
      </c>
      <c r="H7707" s="1">
        <v>0.5</v>
      </c>
      <c r="I7707" t="s">
        <v>11</v>
      </c>
      <c r="J770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8" spans="1:12" hidden="1" x14ac:dyDescent="0.25">
      <c r="A7708" t="s">
        <v>8285</v>
      </c>
      <c r="B7708">
        <v>9</v>
      </c>
      <c r="C7708">
        <v>62</v>
      </c>
      <c r="D7708" t="s">
        <v>8224</v>
      </c>
      <c r="E7708" t="s">
        <v>9</v>
      </c>
      <c r="F7708" t="s">
        <v>18</v>
      </c>
      <c r="G7708" s="2" t="s">
        <v>19</v>
      </c>
      <c r="H7708" s="1">
        <v>0.5</v>
      </c>
      <c r="I7708" t="s">
        <v>11</v>
      </c>
      <c r="J770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09" spans="1:12" hidden="1" x14ac:dyDescent="0.25">
      <c r="A7709" t="s">
        <v>8285</v>
      </c>
      <c r="B7709">
        <v>9</v>
      </c>
      <c r="C7709">
        <v>63</v>
      </c>
      <c r="D7709" t="s">
        <v>8225</v>
      </c>
      <c r="E7709" t="s">
        <v>9</v>
      </c>
      <c r="F7709" t="s">
        <v>18</v>
      </c>
      <c r="G7709" s="2" t="s">
        <v>19</v>
      </c>
      <c r="H7709" s="1">
        <v>0.5</v>
      </c>
      <c r="I7709" t="s">
        <v>11</v>
      </c>
      <c r="J770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0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0" spans="1:12" hidden="1" x14ac:dyDescent="0.25">
      <c r="A7710" t="s">
        <v>8285</v>
      </c>
      <c r="B7710">
        <v>9</v>
      </c>
      <c r="C7710">
        <v>64</v>
      </c>
      <c r="D7710" t="s">
        <v>8226</v>
      </c>
      <c r="E7710" t="s">
        <v>9</v>
      </c>
      <c r="F7710" t="s">
        <v>18</v>
      </c>
      <c r="G7710" s="2" t="s">
        <v>19</v>
      </c>
      <c r="H7710" s="1">
        <v>0.5</v>
      </c>
      <c r="I7710" t="s">
        <v>11</v>
      </c>
      <c r="J771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1" spans="1:12" hidden="1" x14ac:dyDescent="0.25">
      <c r="A7711" t="s">
        <v>8285</v>
      </c>
      <c r="B7711">
        <v>9</v>
      </c>
      <c r="C7711">
        <v>65</v>
      </c>
      <c r="D7711" t="s">
        <v>8227</v>
      </c>
      <c r="E7711" t="s">
        <v>9</v>
      </c>
      <c r="F7711" t="s">
        <v>18</v>
      </c>
      <c r="G7711" s="2" t="s">
        <v>19</v>
      </c>
      <c r="H7711" s="1">
        <v>0.5</v>
      </c>
      <c r="I7711" t="s">
        <v>11</v>
      </c>
      <c r="J771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2" spans="1:12" hidden="1" x14ac:dyDescent="0.25">
      <c r="A7712" t="s">
        <v>8285</v>
      </c>
      <c r="B7712">
        <v>9</v>
      </c>
      <c r="C7712">
        <v>100</v>
      </c>
      <c r="D7712" t="s">
        <v>8228</v>
      </c>
      <c r="E7712" t="s">
        <v>9</v>
      </c>
      <c r="F7712" t="s">
        <v>119</v>
      </c>
      <c r="G7712" s="2" t="s">
        <v>120</v>
      </c>
      <c r="H7712" s="1">
        <v>0.5</v>
      </c>
      <c r="I7712" t="s">
        <v>11</v>
      </c>
      <c r="J771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3" spans="1:12" hidden="1" x14ac:dyDescent="0.25">
      <c r="A7713" t="s">
        <v>8285</v>
      </c>
      <c r="B7713">
        <v>9</v>
      </c>
      <c r="C7713">
        <v>101</v>
      </c>
      <c r="D7713" t="s">
        <v>8229</v>
      </c>
      <c r="E7713" t="s">
        <v>9</v>
      </c>
      <c r="F7713" t="s">
        <v>242</v>
      </c>
      <c r="G7713" s="2" t="s">
        <v>243</v>
      </c>
      <c r="H7713" s="1">
        <v>0.5</v>
      </c>
      <c r="I7713" t="s">
        <v>11</v>
      </c>
      <c r="J771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4" spans="1:12" hidden="1" x14ac:dyDescent="0.25">
      <c r="A7714" t="s">
        <v>8285</v>
      </c>
      <c r="B7714">
        <v>9</v>
      </c>
      <c r="C7714">
        <v>102</v>
      </c>
      <c r="D7714" t="s">
        <v>2907</v>
      </c>
      <c r="E7714" t="s">
        <v>9</v>
      </c>
      <c r="F7714" t="s">
        <v>242</v>
      </c>
      <c r="G7714" s="2" t="s">
        <v>243</v>
      </c>
      <c r="H7714" s="1">
        <v>0.5</v>
      </c>
      <c r="I7714" t="s">
        <v>11</v>
      </c>
      <c r="J771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5" spans="1:12" hidden="1" x14ac:dyDescent="0.25">
      <c r="A7715" t="s">
        <v>8285</v>
      </c>
      <c r="B7715">
        <v>9</v>
      </c>
      <c r="C7715">
        <v>103</v>
      </c>
      <c r="D7715" t="s">
        <v>8230</v>
      </c>
      <c r="E7715" t="s">
        <v>9</v>
      </c>
      <c r="F7715" t="s">
        <v>119</v>
      </c>
      <c r="G7715" s="2" t="s">
        <v>120</v>
      </c>
      <c r="H7715" s="1">
        <v>0.5</v>
      </c>
      <c r="I7715" t="s">
        <v>11</v>
      </c>
      <c r="J771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6" spans="1:12" hidden="1" x14ac:dyDescent="0.25">
      <c r="A7716" t="s">
        <v>8285</v>
      </c>
      <c r="B7716">
        <v>9</v>
      </c>
      <c r="C7716">
        <v>104</v>
      </c>
      <c r="D7716" t="s">
        <v>8231</v>
      </c>
      <c r="E7716" t="s">
        <v>9</v>
      </c>
      <c r="F7716" t="s">
        <v>242</v>
      </c>
      <c r="G7716" s="2" t="s">
        <v>243</v>
      </c>
      <c r="H7716" s="1">
        <v>0.5</v>
      </c>
      <c r="I7716" t="s">
        <v>11</v>
      </c>
      <c r="J771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7" spans="1:12" hidden="1" x14ac:dyDescent="0.25">
      <c r="A7717" t="s">
        <v>8285</v>
      </c>
      <c r="B7717">
        <v>9</v>
      </c>
      <c r="C7717">
        <v>105</v>
      </c>
      <c r="D7717" t="s">
        <v>8232</v>
      </c>
      <c r="E7717" t="s">
        <v>9</v>
      </c>
      <c r="F7717" t="s">
        <v>119</v>
      </c>
      <c r="G7717" s="2" t="s">
        <v>120</v>
      </c>
      <c r="H7717" s="1">
        <v>0.5</v>
      </c>
      <c r="I7717" t="s">
        <v>11</v>
      </c>
      <c r="J771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8" spans="1:12" hidden="1" x14ac:dyDescent="0.25">
      <c r="A7718" t="s">
        <v>8285</v>
      </c>
      <c r="B7718">
        <v>9</v>
      </c>
      <c r="C7718">
        <v>106</v>
      </c>
      <c r="D7718" t="s">
        <v>8233</v>
      </c>
      <c r="E7718" t="s">
        <v>9</v>
      </c>
      <c r="F7718" t="s">
        <v>18</v>
      </c>
      <c r="G7718" s="2" t="s">
        <v>19</v>
      </c>
      <c r="H7718" s="1">
        <v>0.5</v>
      </c>
      <c r="I7718" t="s">
        <v>11</v>
      </c>
      <c r="J771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19" spans="1:12" hidden="1" x14ac:dyDescent="0.25">
      <c r="A7719" t="s">
        <v>8285</v>
      </c>
      <c r="B7719">
        <v>9</v>
      </c>
      <c r="C7719">
        <v>130</v>
      </c>
      <c r="D7719" t="s">
        <v>5153</v>
      </c>
      <c r="E7719" t="s">
        <v>9</v>
      </c>
      <c r="F7719" t="s">
        <v>119</v>
      </c>
      <c r="G7719" s="2" t="s">
        <v>120</v>
      </c>
      <c r="H7719" s="1">
        <v>0.5</v>
      </c>
      <c r="I7719" t="s">
        <v>11</v>
      </c>
      <c r="J771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1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0" spans="1:12" hidden="1" x14ac:dyDescent="0.25">
      <c r="A7720" t="s">
        <v>8285</v>
      </c>
      <c r="B7720">
        <v>9</v>
      </c>
      <c r="C7720">
        <v>133</v>
      </c>
      <c r="D7720" t="s">
        <v>8234</v>
      </c>
      <c r="E7720" t="s">
        <v>9</v>
      </c>
      <c r="F7720" t="s">
        <v>119</v>
      </c>
      <c r="G7720" s="2" t="s">
        <v>120</v>
      </c>
      <c r="H7720" s="1">
        <v>0.5</v>
      </c>
      <c r="I7720" t="s">
        <v>11</v>
      </c>
      <c r="J772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1" spans="1:12" hidden="1" x14ac:dyDescent="0.25">
      <c r="A7721" t="s">
        <v>8285</v>
      </c>
      <c r="B7721">
        <v>9</v>
      </c>
      <c r="C7721">
        <v>134</v>
      </c>
      <c r="D7721" t="s">
        <v>8235</v>
      </c>
      <c r="E7721" t="s">
        <v>9</v>
      </c>
      <c r="F7721" t="s">
        <v>16</v>
      </c>
      <c r="G7721" s="2" t="s">
        <v>14</v>
      </c>
      <c r="H7721" s="1">
        <v>0.5</v>
      </c>
      <c r="I7721" t="s">
        <v>11</v>
      </c>
      <c r="J772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2" spans="1:12" hidden="1" x14ac:dyDescent="0.25">
      <c r="A7722" t="s">
        <v>8285</v>
      </c>
      <c r="B7722">
        <v>9</v>
      </c>
      <c r="C7722">
        <v>135</v>
      </c>
      <c r="D7722" t="s">
        <v>8236</v>
      </c>
      <c r="E7722" t="s">
        <v>9</v>
      </c>
      <c r="F7722" t="s">
        <v>16</v>
      </c>
      <c r="G7722" s="2" t="s">
        <v>14</v>
      </c>
      <c r="H7722" s="1">
        <v>0.5</v>
      </c>
      <c r="I7722" t="s">
        <v>11</v>
      </c>
      <c r="J772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3" spans="1:12" hidden="1" x14ac:dyDescent="0.25">
      <c r="A7723" t="s">
        <v>8285</v>
      </c>
      <c r="B7723">
        <v>9</v>
      </c>
      <c r="C7723">
        <v>141</v>
      </c>
      <c r="D7723" t="s">
        <v>8237</v>
      </c>
      <c r="E7723" t="s">
        <v>9</v>
      </c>
      <c r="F7723" t="s">
        <v>18</v>
      </c>
      <c r="G7723" s="2" t="s">
        <v>19</v>
      </c>
      <c r="H7723" s="1">
        <v>0.5</v>
      </c>
      <c r="I7723" t="s">
        <v>11</v>
      </c>
      <c r="J772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4" spans="1:12" hidden="1" x14ac:dyDescent="0.25">
      <c r="A7724" t="s">
        <v>8285</v>
      </c>
      <c r="B7724">
        <v>9</v>
      </c>
      <c r="C7724">
        <v>250</v>
      </c>
      <c r="D7724" t="s">
        <v>8238</v>
      </c>
      <c r="E7724" t="s">
        <v>9</v>
      </c>
      <c r="F7724" t="s">
        <v>242</v>
      </c>
      <c r="G7724" s="2" t="s">
        <v>243</v>
      </c>
      <c r="H7724" s="1">
        <v>0.5</v>
      </c>
      <c r="I7724" t="s">
        <v>11</v>
      </c>
      <c r="J772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5" spans="1:12" hidden="1" x14ac:dyDescent="0.25">
      <c r="A7725" t="s">
        <v>8285</v>
      </c>
      <c r="B7725">
        <v>9</v>
      </c>
      <c r="C7725">
        <v>251</v>
      </c>
      <c r="D7725" t="s">
        <v>8239</v>
      </c>
      <c r="E7725" t="s">
        <v>9</v>
      </c>
      <c r="F7725" t="s">
        <v>242</v>
      </c>
      <c r="G7725" s="2" t="s">
        <v>243</v>
      </c>
      <c r="H7725" s="1">
        <v>0.5</v>
      </c>
      <c r="I7725" t="s">
        <v>11</v>
      </c>
      <c r="J772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6" spans="1:12" hidden="1" x14ac:dyDescent="0.25">
      <c r="A7726" t="s">
        <v>8285</v>
      </c>
      <c r="B7726">
        <v>9</v>
      </c>
      <c r="C7726">
        <v>252</v>
      </c>
      <c r="D7726" t="s">
        <v>8240</v>
      </c>
      <c r="E7726" t="s">
        <v>9</v>
      </c>
      <c r="F7726" t="s">
        <v>242</v>
      </c>
      <c r="G7726" s="2" t="s">
        <v>243</v>
      </c>
      <c r="H7726" s="1">
        <v>0.5</v>
      </c>
      <c r="I7726" t="s">
        <v>11</v>
      </c>
      <c r="J772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7" spans="1:12" hidden="1" x14ac:dyDescent="0.25">
      <c r="A7727" t="s">
        <v>8285</v>
      </c>
      <c r="B7727">
        <v>9</v>
      </c>
      <c r="C7727">
        <v>253</v>
      </c>
      <c r="D7727" t="s">
        <v>8241</v>
      </c>
      <c r="E7727" t="s">
        <v>9</v>
      </c>
      <c r="F7727" t="s">
        <v>242</v>
      </c>
      <c r="G7727" s="2" t="s">
        <v>243</v>
      </c>
      <c r="H7727" s="1">
        <v>0.5</v>
      </c>
      <c r="I7727" t="s">
        <v>11</v>
      </c>
      <c r="J772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8" spans="1:12" hidden="1" x14ac:dyDescent="0.25">
      <c r="A7728" t="s">
        <v>8285</v>
      </c>
      <c r="B7728">
        <v>9</v>
      </c>
      <c r="C7728">
        <v>256</v>
      </c>
      <c r="D7728" t="s">
        <v>8242</v>
      </c>
      <c r="E7728" t="s">
        <v>9</v>
      </c>
      <c r="F7728" t="s">
        <v>242</v>
      </c>
      <c r="G7728" s="2" t="s">
        <v>243</v>
      </c>
      <c r="H7728" s="1">
        <v>0.5</v>
      </c>
      <c r="I7728" t="s">
        <v>11</v>
      </c>
      <c r="J772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29" spans="1:12" hidden="1" x14ac:dyDescent="0.25">
      <c r="A7729" t="s">
        <v>8285</v>
      </c>
      <c r="B7729">
        <v>9</v>
      </c>
      <c r="C7729">
        <v>257</v>
      </c>
      <c r="D7729" t="s">
        <v>8243</v>
      </c>
      <c r="E7729" t="s">
        <v>9</v>
      </c>
      <c r="F7729" t="s">
        <v>242</v>
      </c>
      <c r="G7729" s="2" t="s">
        <v>243</v>
      </c>
      <c r="H7729" s="1">
        <v>0.5</v>
      </c>
      <c r="I7729" t="s">
        <v>11</v>
      </c>
      <c r="J772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2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0" spans="1:12" hidden="1" x14ac:dyDescent="0.25">
      <c r="A7730" t="s">
        <v>8285</v>
      </c>
      <c r="B7730">
        <v>9</v>
      </c>
      <c r="C7730">
        <v>260</v>
      </c>
      <c r="D7730" t="s">
        <v>5363</v>
      </c>
      <c r="E7730" t="s">
        <v>9</v>
      </c>
      <c r="F7730" t="s">
        <v>18</v>
      </c>
      <c r="G7730" s="2" t="s">
        <v>19</v>
      </c>
      <c r="H7730" s="1">
        <v>0.5</v>
      </c>
      <c r="I7730" t="s">
        <v>11</v>
      </c>
      <c r="J773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1" spans="1:12" hidden="1" x14ac:dyDescent="0.25">
      <c r="A7731" t="s">
        <v>8285</v>
      </c>
      <c r="B7731">
        <v>9</v>
      </c>
      <c r="C7731">
        <v>261</v>
      </c>
      <c r="D7731" t="s">
        <v>8244</v>
      </c>
      <c r="E7731" t="s">
        <v>9</v>
      </c>
      <c r="F7731" t="s">
        <v>18</v>
      </c>
      <c r="G7731" s="2" t="s">
        <v>19</v>
      </c>
      <c r="H7731" s="1">
        <v>0.5</v>
      </c>
      <c r="I7731" t="s">
        <v>11</v>
      </c>
      <c r="J773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2" spans="1:12" hidden="1" x14ac:dyDescent="0.25">
      <c r="A7732" t="s">
        <v>8285</v>
      </c>
      <c r="B7732">
        <v>9</v>
      </c>
      <c r="C7732">
        <v>262</v>
      </c>
      <c r="D7732" t="s">
        <v>8245</v>
      </c>
      <c r="E7732" t="s">
        <v>9</v>
      </c>
      <c r="F7732" t="s">
        <v>18</v>
      </c>
      <c r="G7732" s="2" t="s">
        <v>19</v>
      </c>
      <c r="H7732" s="1">
        <v>0.5</v>
      </c>
      <c r="I7732" t="s">
        <v>11</v>
      </c>
      <c r="J773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3" spans="1:12" hidden="1" x14ac:dyDescent="0.25">
      <c r="A7733" t="s">
        <v>8285</v>
      </c>
      <c r="B7733">
        <v>9</v>
      </c>
      <c r="C7733">
        <v>263</v>
      </c>
      <c r="D7733" t="s">
        <v>5016</v>
      </c>
      <c r="E7733" t="s">
        <v>9</v>
      </c>
      <c r="F7733" t="s">
        <v>18</v>
      </c>
      <c r="G7733" s="2" t="s">
        <v>19</v>
      </c>
      <c r="H7733" s="1">
        <v>0.5</v>
      </c>
      <c r="I7733" t="s">
        <v>11</v>
      </c>
      <c r="J773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4" spans="1:12" hidden="1" x14ac:dyDescent="0.25">
      <c r="A7734" t="s">
        <v>8285</v>
      </c>
      <c r="B7734">
        <v>9</v>
      </c>
      <c r="C7734">
        <v>264</v>
      </c>
      <c r="D7734" t="s">
        <v>5278</v>
      </c>
      <c r="E7734" t="s">
        <v>9</v>
      </c>
      <c r="F7734" t="s">
        <v>18</v>
      </c>
      <c r="G7734" s="2" t="s">
        <v>19</v>
      </c>
      <c r="H7734" s="1">
        <v>0.5</v>
      </c>
      <c r="I7734" t="s">
        <v>11</v>
      </c>
      <c r="J773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5" spans="1:12" hidden="1" x14ac:dyDescent="0.25">
      <c r="A7735" t="s">
        <v>8285</v>
      </c>
      <c r="B7735">
        <v>9</v>
      </c>
      <c r="C7735">
        <v>265</v>
      </c>
      <c r="D7735" t="s">
        <v>5023</v>
      </c>
      <c r="E7735" t="s">
        <v>9</v>
      </c>
      <c r="F7735" t="s">
        <v>185</v>
      </c>
      <c r="G7735" s="2" t="s">
        <v>109</v>
      </c>
      <c r="H7735" s="1">
        <v>0.5</v>
      </c>
      <c r="I7735" t="s">
        <v>11</v>
      </c>
      <c r="J773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6" spans="1:12" hidden="1" x14ac:dyDescent="0.25">
      <c r="A7736" t="s">
        <v>8285</v>
      </c>
      <c r="B7736">
        <v>9</v>
      </c>
      <c r="C7736">
        <v>266</v>
      </c>
      <c r="D7736" t="s">
        <v>6488</v>
      </c>
      <c r="E7736" t="s">
        <v>9</v>
      </c>
      <c r="F7736" t="s">
        <v>18</v>
      </c>
      <c r="G7736" s="2" t="s">
        <v>19</v>
      </c>
      <c r="H7736" s="1">
        <v>0.5</v>
      </c>
      <c r="I7736" t="s">
        <v>11</v>
      </c>
      <c r="J773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7" spans="1:12" hidden="1" x14ac:dyDescent="0.25">
      <c r="A7737" t="s">
        <v>8285</v>
      </c>
      <c r="B7737">
        <v>9</v>
      </c>
      <c r="C7737">
        <v>267</v>
      </c>
      <c r="D7737" t="s">
        <v>6362</v>
      </c>
      <c r="E7737" t="s">
        <v>9</v>
      </c>
      <c r="F7737" t="s">
        <v>18</v>
      </c>
      <c r="G7737" s="2" t="s">
        <v>19</v>
      </c>
      <c r="H7737" s="1">
        <v>0.5</v>
      </c>
      <c r="I7737" t="s">
        <v>11</v>
      </c>
      <c r="J773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8" spans="1:12" hidden="1" x14ac:dyDescent="0.25">
      <c r="A7738" t="s">
        <v>8285</v>
      </c>
      <c r="B7738">
        <v>9</v>
      </c>
      <c r="C7738">
        <v>268</v>
      </c>
      <c r="D7738" t="s">
        <v>5063</v>
      </c>
      <c r="E7738" t="s">
        <v>9</v>
      </c>
      <c r="F7738" t="s">
        <v>18</v>
      </c>
      <c r="G7738" s="2" t="s">
        <v>19</v>
      </c>
      <c r="H7738" s="1">
        <v>0.5</v>
      </c>
      <c r="I7738" t="s">
        <v>11</v>
      </c>
      <c r="J773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39" spans="1:12" hidden="1" x14ac:dyDescent="0.25">
      <c r="A7739" t="s">
        <v>8285</v>
      </c>
      <c r="B7739">
        <v>9</v>
      </c>
      <c r="C7739">
        <v>269</v>
      </c>
      <c r="D7739" t="s">
        <v>8246</v>
      </c>
      <c r="E7739" t="s">
        <v>9</v>
      </c>
      <c r="F7739" t="s">
        <v>18</v>
      </c>
      <c r="G7739" s="2" t="s">
        <v>19</v>
      </c>
      <c r="H7739" s="1">
        <v>0.5</v>
      </c>
      <c r="I7739" t="s">
        <v>11</v>
      </c>
      <c r="J773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3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0" spans="1:12" hidden="1" x14ac:dyDescent="0.25">
      <c r="A7740" t="s">
        <v>8285</v>
      </c>
      <c r="B7740">
        <v>9</v>
      </c>
      <c r="C7740">
        <v>270</v>
      </c>
      <c r="D7740" t="s">
        <v>5084</v>
      </c>
      <c r="E7740" t="s">
        <v>9</v>
      </c>
      <c r="F7740" t="s">
        <v>18</v>
      </c>
      <c r="G7740" s="2" t="s">
        <v>19</v>
      </c>
      <c r="H7740" s="1">
        <v>0.5</v>
      </c>
      <c r="I7740" t="s">
        <v>11</v>
      </c>
      <c r="J774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1" spans="1:12" hidden="1" x14ac:dyDescent="0.25">
      <c r="A7741" t="s">
        <v>8285</v>
      </c>
      <c r="B7741">
        <v>9</v>
      </c>
      <c r="C7741">
        <v>410</v>
      </c>
      <c r="D7741" t="s">
        <v>8247</v>
      </c>
      <c r="E7741" t="s">
        <v>9</v>
      </c>
      <c r="F7741" t="s">
        <v>54</v>
      </c>
      <c r="G7741" s="3">
        <v>40006</v>
      </c>
      <c r="H7741" s="1">
        <v>0.5</v>
      </c>
      <c r="I7741" t="s">
        <v>11</v>
      </c>
      <c r="J774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2" spans="1:12" hidden="1" x14ac:dyDescent="0.25">
      <c r="A7742" t="s">
        <v>8285</v>
      </c>
      <c r="B7742">
        <v>9</v>
      </c>
      <c r="C7742">
        <v>472</v>
      </c>
      <c r="D7742" t="s">
        <v>8248</v>
      </c>
      <c r="E7742" t="s">
        <v>9</v>
      </c>
      <c r="F7742" t="s">
        <v>18</v>
      </c>
      <c r="G7742" s="2" t="s">
        <v>19</v>
      </c>
      <c r="H7742" s="1">
        <v>0.5</v>
      </c>
      <c r="I7742" t="s">
        <v>11</v>
      </c>
      <c r="J774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3" spans="1:12" hidden="1" x14ac:dyDescent="0.25">
      <c r="A7743" t="s">
        <v>8285</v>
      </c>
      <c r="B7743">
        <v>9</v>
      </c>
      <c r="C7743">
        <v>760</v>
      </c>
      <c r="D7743" t="s">
        <v>8249</v>
      </c>
      <c r="E7743" t="s">
        <v>9</v>
      </c>
      <c r="F7743" t="s">
        <v>54</v>
      </c>
      <c r="G7743" s="3">
        <v>40006</v>
      </c>
      <c r="H7743" s="1">
        <v>0.5</v>
      </c>
      <c r="I7743" t="s">
        <v>11</v>
      </c>
      <c r="J774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4" spans="1:12" hidden="1" x14ac:dyDescent="0.25">
      <c r="A7744" t="s">
        <v>8285</v>
      </c>
      <c r="B7744">
        <v>9</v>
      </c>
      <c r="C7744">
        <v>762</v>
      </c>
      <c r="D7744" t="s">
        <v>8250</v>
      </c>
      <c r="E7744" t="s">
        <v>9</v>
      </c>
      <c r="F7744" t="s">
        <v>54</v>
      </c>
      <c r="G7744" s="3">
        <v>40006</v>
      </c>
      <c r="H7744" s="1">
        <v>0.5</v>
      </c>
      <c r="I7744" t="s">
        <v>11</v>
      </c>
      <c r="J774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5" spans="1:12" hidden="1" x14ac:dyDescent="0.25">
      <c r="A7745" t="s">
        <v>8285</v>
      </c>
      <c r="B7745">
        <v>9</v>
      </c>
      <c r="C7745">
        <v>763</v>
      </c>
      <c r="D7745" t="s">
        <v>8251</v>
      </c>
      <c r="E7745" t="s">
        <v>9</v>
      </c>
      <c r="F7745" t="s">
        <v>54</v>
      </c>
      <c r="G7745" s="3">
        <v>40006</v>
      </c>
      <c r="H7745" s="1">
        <v>0.5</v>
      </c>
      <c r="I7745" t="s">
        <v>11</v>
      </c>
      <c r="J774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6" spans="1:12" hidden="1" x14ac:dyDescent="0.25">
      <c r="A7746" t="s">
        <v>8285</v>
      </c>
      <c r="B7746">
        <v>9</v>
      </c>
      <c r="C7746">
        <v>770</v>
      </c>
      <c r="D7746" t="s">
        <v>8252</v>
      </c>
      <c r="E7746" t="s">
        <v>9</v>
      </c>
      <c r="F7746" t="s">
        <v>54</v>
      </c>
      <c r="G7746" s="3">
        <v>40006</v>
      </c>
      <c r="H7746" s="1">
        <v>0.5</v>
      </c>
      <c r="I7746" t="s">
        <v>11</v>
      </c>
      <c r="J774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7" spans="1:12" hidden="1" x14ac:dyDescent="0.25">
      <c r="A7747" t="s">
        <v>8285</v>
      </c>
      <c r="B7747">
        <v>9</v>
      </c>
      <c r="C7747">
        <v>771</v>
      </c>
      <c r="D7747" t="s">
        <v>8253</v>
      </c>
      <c r="E7747" t="s">
        <v>9</v>
      </c>
      <c r="F7747" t="s">
        <v>54</v>
      </c>
      <c r="G7747" s="3">
        <v>40006</v>
      </c>
      <c r="H7747" s="1">
        <v>0.5</v>
      </c>
      <c r="I7747" t="s">
        <v>11</v>
      </c>
      <c r="J774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8" spans="1:12" hidden="1" x14ac:dyDescent="0.25">
      <c r="A7748" t="s">
        <v>8285</v>
      </c>
      <c r="B7748">
        <v>9</v>
      </c>
      <c r="C7748">
        <v>773</v>
      </c>
      <c r="D7748" t="s">
        <v>8254</v>
      </c>
      <c r="E7748" t="s">
        <v>9</v>
      </c>
      <c r="F7748" t="s">
        <v>242</v>
      </c>
      <c r="G7748" s="2" t="s">
        <v>243</v>
      </c>
      <c r="H7748" s="1">
        <v>0.5</v>
      </c>
      <c r="I7748" t="s">
        <v>11</v>
      </c>
      <c r="J774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49" spans="1:12" hidden="1" x14ac:dyDescent="0.25">
      <c r="A7749" t="s">
        <v>8285</v>
      </c>
      <c r="B7749">
        <v>9</v>
      </c>
      <c r="C7749">
        <v>774</v>
      </c>
      <c r="D7749" t="s">
        <v>8255</v>
      </c>
      <c r="E7749" t="s">
        <v>9</v>
      </c>
      <c r="F7749" t="s">
        <v>16</v>
      </c>
      <c r="G7749" s="2" t="s">
        <v>14</v>
      </c>
      <c r="H7749" s="1">
        <v>0.5</v>
      </c>
      <c r="I7749" t="s">
        <v>11</v>
      </c>
      <c r="J774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4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0" spans="1:12" hidden="1" x14ac:dyDescent="0.25">
      <c r="A7750" t="s">
        <v>8285</v>
      </c>
      <c r="B7750">
        <v>9</v>
      </c>
      <c r="C7750">
        <v>1232</v>
      </c>
      <c r="D7750" t="s">
        <v>8256</v>
      </c>
      <c r="E7750" t="s">
        <v>9</v>
      </c>
      <c r="F7750" t="s">
        <v>119</v>
      </c>
      <c r="G7750" s="2" t="s">
        <v>120</v>
      </c>
      <c r="H7750" s="1">
        <v>0.5</v>
      </c>
      <c r="I7750" t="s">
        <v>11</v>
      </c>
      <c r="J775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1" spans="1:12" hidden="1" x14ac:dyDescent="0.25">
      <c r="A7751" t="s">
        <v>8285</v>
      </c>
      <c r="B7751">
        <v>9</v>
      </c>
      <c r="C7751">
        <v>1252</v>
      </c>
      <c r="D7751" t="s">
        <v>8257</v>
      </c>
      <c r="E7751" t="s">
        <v>9</v>
      </c>
      <c r="F7751" t="s">
        <v>395</v>
      </c>
      <c r="G7751" s="3">
        <v>40070</v>
      </c>
      <c r="H7751" s="1">
        <v>0.5</v>
      </c>
      <c r="I7751" t="s">
        <v>11</v>
      </c>
      <c r="J775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2" spans="1:12" hidden="1" x14ac:dyDescent="0.25">
      <c r="A7752" t="s">
        <v>8285</v>
      </c>
      <c r="B7752">
        <v>9</v>
      </c>
      <c r="C7752">
        <v>1310</v>
      </c>
      <c r="D7752" t="s">
        <v>8258</v>
      </c>
      <c r="E7752" t="s">
        <v>9</v>
      </c>
      <c r="F7752" t="s">
        <v>395</v>
      </c>
      <c r="G7752" s="3">
        <v>40070</v>
      </c>
      <c r="H7752" s="1">
        <v>0.5</v>
      </c>
      <c r="I7752" t="s">
        <v>11</v>
      </c>
      <c r="J775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3" spans="1:12" hidden="1" x14ac:dyDescent="0.25">
      <c r="A7753" t="s">
        <v>8285</v>
      </c>
      <c r="B7753">
        <v>9</v>
      </c>
      <c r="C7753">
        <v>1311</v>
      </c>
      <c r="D7753" t="s">
        <v>8259</v>
      </c>
      <c r="E7753" t="s">
        <v>9</v>
      </c>
      <c r="F7753" t="s">
        <v>395</v>
      </c>
      <c r="G7753" s="3">
        <v>40070</v>
      </c>
      <c r="H7753" s="1">
        <v>0.5</v>
      </c>
      <c r="I7753" t="s">
        <v>11</v>
      </c>
      <c r="J775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4" spans="1:12" hidden="1" x14ac:dyDescent="0.25">
      <c r="A7754" t="s">
        <v>8285</v>
      </c>
      <c r="B7754">
        <v>9</v>
      </c>
      <c r="C7754">
        <v>1470</v>
      </c>
      <c r="D7754" t="s">
        <v>8260</v>
      </c>
      <c r="E7754" t="s">
        <v>9</v>
      </c>
      <c r="F7754" t="s">
        <v>18</v>
      </c>
      <c r="G7754" s="2" t="s">
        <v>19</v>
      </c>
      <c r="H7754" s="1">
        <v>0.5</v>
      </c>
      <c r="I7754" t="s">
        <v>11</v>
      </c>
      <c r="J775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5" spans="1:12" hidden="1" x14ac:dyDescent="0.25">
      <c r="A7755" t="s">
        <v>8285</v>
      </c>
      <c r="B7755">
        <v>9</v>
      </c>
      <c r="C7755">
        <v>1501</v>
      </c>
      <c r="D7755" t="s">
        <v>8261</v>
      </c>
      <c r="E7755" t="s">
        <v>9</v>
      </c>
      <c r="F7755" t="s">
        <v>18</v>
      </c>
      <c r="G7755" s="2" t="s">
        <v>19</v>
      </c>
      <c r="H7755" s="1">
        <v>0.5</v>
      </c>
      <c r="I7755" t="s">
        <v>11</v>
      </c>
      <c r="J775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6" spans="1:12" hidden="1" x14ac:dyDescent="0.25">
      <c r="A7756" t="s">
        <v>8285</v>
      </c>
      <c r="B7756">
        <v>9</v>
      </c>
      <c r="C7756">
        <v>1502</v>
      </c>
      <c r="D7756" t="s">
        <v>8262</v>
      </c>
      <c r="E7756" t="s">
        <v>9</v>
      </c>
      <c r="F7756" t="s">
        <v>18</v>
      </c>
      <c r="G7756" s="2" t="s">
        <v>19</v>
      </c>
      <c r="H7756" s="1">
        <v>0.5</v>
      </c>
      <c r="I7756" t="s">
        <v>11</v>
      </c>
      <c r="J775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7" spans="1:12" hidden="1" x14ac:dyDescent="0.25">
      <c r="A7757" t="s">
        <v>8285</v>
      </c>
      <c r="B7757">
        <v>9</v>
      </c>
      <c r="C7757">
        <v>1511</v>
      </c>
      <c r="D7757" t="s">
        <v>8263</v>
      </c>
      <c r="E7757" t="s">
        <v>9</v>
      </c>
      <c r="F7757" t="s">
        <v>119</v>
      </c>
      <c r="G7757" s="2" t="s">
        <v>120</v>
      </c>
      <c r="H7757" s="1">
        <v>0.5</v>
      </c>
      <c r="I7757" t="s">
        <v>11</v>
      </c>
      <c r="J775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8" spans="1:12" hidden="1" x14ac:dyDescent="0.25">
      <c r="A7758" t="s">
        <v>8285</v>
      </c>
      <c r="B7758">
        <v>9</v>
      </c>
      <c r="C7758">
        <v>5001</v>
      </c>
      <c r="D7758" t="s">
        <v>8264</v>
      </c>
      <c r="E7758" t="s">
        <v>9</v>
      </c>
      <c r="F7758" t="s">
        <v>16</v>
      </c>
      <c r="G7758" s="2" t="s">
        <v>14</v>
      </c>
      <c r="H7758" s="1">
        <v>0.5</v>
      </c>
      <c r="I7758" t="s">
        <v>11</v>
      </c>
      <c r="J775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59" spans="1:12" hidden="1" x14ac:dyDescent="0.25">
      <c r="A7759" t="s">
        <v>8285</v>
      </c>
      <c r="B7759">
        <v>9</v>
      </c>
      <c r="C7759">
        <v>5002</v>
      </c>
      <c r="D7759" t="s">
        <v>8265</v>
      </c>
      <c r="E7759" t="s">
        <v>9</v>
      </c>
      <c r="F7759" t="s">
        <v>16</v>
      </c>
      <c r="G7759" s="2" t="s">
        <v>14</v>
      </c>
      <c r="H7759" s="1">
        <v>0.5</v>
      </c>
      <c r="I7759" t="s">
        <v>11</v>
      </c>
      <c r="J775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5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0" spans="1:12" hidden="1" x14ac:dyDescent="0.25">
      <c r="A7760" t="s">
        <v>8285</v>
      </c>
      <c r="B7760">
        <v>9</v>
      </c>
      <c r="C7760">
        <v>5400</v>
      </c>
      <c r="D7760" t="s">
        <v>8266</v>
      </c>
      <c r="E7760" t="s">
        <v>9</v>
      </c>
      <c r="F7760" t="s">
        <v>54</v>
      </c>
      <c r="G7760" s="3">
        <v>40006</v>
      </c>
      <c r="H7760" s="1">
        <v>0.5</v>
      </c>
      <c r="I7760" t="s">
        <v>11</v>
      </c>
      <c r="J776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1" spans="1:14" hidden="1" x14ac:dyDescent="0.25">
      <c r="A7761" t="s">
        <v>8285</v>
      </c>
      <c r="B7761">
        <v>9</v>
      </c>
      <c r="C7761">
        <v>5401</v>
      </c>
      <c r="D7761" t="s">
        <v>8267</v>
      </c>
      <c r="E7761" t="s">
        <v>9</v>
      </c>
      <c r="F7761" t="s">
        <v>54</v>
      </c>
      <c r="G7761" s="3">
        <v>40006</v>
      </c>
      <c r="H7761" s="1">
        <v>0.5</v>
      </c>
      <c r="I7761" t="s">
        <v>11</v>
      </c>
      <c r="J776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2" spans="1:14" hidden="1" x14ac:dyDescent="0.25">
      <c r="A7762" t="s">
        <v>8285</v>
      </c>
      <c r="B7762">
        <v>9</v>
      </c>
      <c r="C7762">
        <v>5402</v>
      </c>
      <c r="D7762" t="s">
        <v>8268</v>
      </c>
      <c r="E7762" t="s">
        <v>9</v>
      </c>
      <c r="F7762" t="s">
        <v>395</v>
      </c>
      <c r="G7762" s="3">
        <v>40070</v>
      </c>
      <c r="H7762" s="1">
        <v>0.5</v>
      </c>
      <c r="I7762" t="s">
        <v>11</v>
      </c>
      <c r="J776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3" spans="1:14" hidden="1" x14ac:dyDescent="0.25">
      <c r="A7763" t="s">
        <v>8285</v>
      </c>
      <c r="B7763">
        <v>9</v>
      </c>
      <c r="C7763">
        <v>5403</v>
      </c>
      <c r="D7763" t="s">
        <v>8269</v>
      </c>
      <c r="E7763" t="s">
        <v>9</v>
      </c>
      <c r="F7763" t="s">
        <v>54</v>
      </c>
      <c r="G7763" s="3">
        <v>40006</v>
      </c>
      <c r="H7763" s="1">
        <v>0.5</v>
      </c>
      <c r="I7763" t="s">
        <v>11</v>
      </c>
      <c r="J776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4" spans="1:14" hidden="1" x14ac:dyDescent="0.25">
      <c r="A7764" t="s">
        <v>8285</v>
      </c>
      <c r="B7764">
        <v>9</v>
      </c>
      <c r="C7764">
        <v>5404</v>
      </c>
      <c r="D7764" t="s">
        <v>8270</v>
      </c>
      <c r="E7764" t="s">
        <v>9</v>
      </c>
      <c r="F7764" t="s">
        <v>54</v>
      </c>
      <c r="G7764" s="3">
        <v>40006</v>
      </c>
      <c r="H7764" s="1">
        <v>0.5</v>
      </c>
      <c r="I7764" t="s">
        <v>11</v>
      </c>
      <c r="J776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5" spans="1:14" hidden="1" x14ac:dyDescent="0.25">
      <c r="A7765" t="s">
        <v>8285</v>
      </c>
      <c r="B7765">
        <v>9</v>
      </c>
      <c r="C7765">
        <v>5480</v>
      </c>
      <c r="D7765" t="s">
        <v>8271</v>
      </c>
      <c r="E7765" t="s">
        <v>9</v>
      </c>
      <c r="F7765" t="s">
        <v>18</v>
      </c>
      <c r="G7765" s="2" t="s">
        <v>19</v>
      </c>
      <c r="H7765" s="1">
        <v>0.5</v>
      </c>
      <c r="I7765" t="s">
        <v>11</v>
      </c>
      <c r="J776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6" spans="1:14" hidden="1" x14ac:dyDescent="0.25">
      <c r="A7766" t="s">
        <v>8285</v>
      </c>
      <c r="B7766">
        <v>9</v>
      </c>
      <c r="C7766">
        <v>5481</v>
      </c>
      <c r="D7766" t="s">
        <v>8272</v>
      </c>
      <c r="E7766" t="s">
        <v>9</v>
      </c>
      <c r="F7766" t="s">
        <v>18</v>
      </c>
      <c r="G7766" s="2" t="s">
        <v>19</v>
      </c>
      <c r="H7766" s="1">
        <v>0.5</v>
      </c>
      <c r="I7766" t="s">
        <v>11</v>
      </c>
      <c r="J776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6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7" spans="1:14" hidden="1" x14ac:dyDescent="0.25">
      <c r="A7767" t="s">
        <v>8285</v>
      </c>
      <c r="B7767">
        <v>9</v>
      </c>
      <c r="C7767">
        <v>5502</v>
      </c>
      <c r="D7767" t="s">
        <v>8273</v>
      </c>
      <c r="E7767" t="s">
        <v>9</v>
      </c>
      <c r="F7767" t="s">
        <v>18</v>
      </c>
      <c r="G7767" s="2" t="s">
        <v>19</v>
      </c>
      <c r="H7767" s="1">
        <v>0.5</v>
      </c>
      <c r="I7767" t="s">
        <v>11</v>
      </c>
      <c r="J7767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7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8" spans="1:14" hidden="1" x14ac:dyDescent="0.25">
      <c r="A7768" t="s">
        <v>8285</v>
      </c>
      <c r="B7768">
        <v>9</v>
      </c>
      <c r="C7768">
        <v>7150</v>
      </c>
      <c r="D7768" t="s">
        <v>8274</v>
      </c>
      <c r="E7768" t="s">
        <v>9</v>
      </c>
      <c r="F7768" t="s">
        <v>54</v>
      </c>
      <c r="G7768" s="3">
        <v>40006</v>
      </c>
      <c r="H7768" s="1">
        <v>0.5</v>
      </c>
      <c r="I7768" t="s">
        <v>11</v>
      </c>
      <c r="J7768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8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69" spans="1:14" hidden="1" x14ac:dyDescent="0.25">
      <c r="A7769" t="s">
        <v>8285</v>
      </c>
      <c r="B7769">
        <v>9</v>
      </c>
      <c r="C7769">
        <v>7300</v>
      </c>
      <c r="D7769" t="s">
        <v>8275</v>
      </c>
      <c r="E7769" t="s">
        <v>9</v>
      </c>
      <c r="F7769" t="s">
        <v>54</v>
      </c>
      <c r="G7769" s="3">
        <v>40006</v>
      </c>
      <c r="H7769" s="1">
        <v>0.5</v>
      </c>
      <c r="I7769" t="s">
        <v>11</v>
      </c>
      <c r="J7769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69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70" spans="1:14" hidden="1" x14ac:dyDescent="0.25">
      <c r="A7770" t="s">
        <v>8285</v>
      </c>
      <c r="B7770">
        <v>9</v>
      </c>
      <c r="C7770">
        <v>7301</v>
      </c>
      <c r="D7770" t="s">
        <v>8276</v>
      </c>
      <c r="E7770" t="s">
        <v>9</v>
      </c>
      <c r="F7770" t="s">
        <v>18</v>
      </c>
      <c r="G7770" s="2" t="s">
        <v>19</v>
      </c>
      <c r="H7770" s="1">
        <v>0.5</v>
      </c>
      <c r="I7770" t="s">
        <v>11</v>
      </c>
      <c r="J7770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70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71" spans="1:14" hidden="1" x14ac:dyDescent="0.25">
      <c r="A7771" t="s">
        <v>8285</v>
      </c>
      <c r="B7771">
        <v>9</v>
      </c>
      <c r="C7771">
        <v>9060</v>
      </c>
      <c r="D7771" t="s">
        <v>8277</v>
      </c>
      <c r="E7771" t="s">
        <v>9</v>
      </c>
      <c r="F7771" t="s">
        <v>242</v>
      </c>
      <c r="G7771" s="2" t="s">
        <v>243</v>
      </c>
      <c r="H7771" s="1">
        <v>0.5</v>
      </c>
      <c r="I7771" t="s">
        <v>11</v>
      </c>
      <c r="J7771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71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72" spans="1:14" hidden="1" x14ac:dyDescent="0.25">
      <c r="A7772" t="s">
        <v>8285</v>
      </c>
      <c r="B7772">
        <v>9</v>
      </c>
      <c r="C7772">
        <v>9063</v>
      </c>
      <c r="D7772" t="s">
        <v>8278</v>
      </c>
      <c r="E7772" t="s">
        <v>9</v>
      </c>
      <c r="F7772" t="s">
        <v>16</v>
      </c>
      <c r="G7772" s="2" t="s">
        <v>14</v>
      </c>
      <c r="H7772" s="1">
        <v>0.5</v>
      </c>
      <c r="I7772" t="s">
        <v>11</v>
      </c>
      <c r="J7772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72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73" spans="1:14" hidden="1" x14ac:dyDescent="0.25">
      <c r="A7773" t="s">
        <v>8285</v>
      </c>
      <c r="B7773">
        <v>9</v>
      </c>
      <c r="C7773">
        <v>9150</v>
      </c>
      <c r="D7773" t="s">
        <v>7042</v>
      </c>
      <c r="E7773" t="s">
        <v>9</v>
      </c>
      <c r="F7773" t="s">
        <v>54</v>
      </c>
      <c r="G7773" s="3">
        <v>40006</v>
      </c>
      <c r="H7773" s="1">
        <v>0.5</v>
      </c>
      <c r="I7773" t="s">
        <v>11</v>
      </c>
      <c r="J7773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73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74" spans="1:14" hidden="1" x14ac:dyDescent="0.25">
      <c r="A7774" t="s">
        <v>8285</v>
      </c>
      <c r="B7774">
        <v>9</v>
      </c>
      <c r="C7774">
        <v>9151</v>
      </c>
      <c r="D7774" t="s">
        <v>7043</v>
      </c>
      <c r="E7774" t="s">
        <v>9</v>
      </c>
      <c r="F7774" t="s">
        <v>54</v>
      </c>
      <c r="G7774" s="3">
        <v>40006</v>
      </c>
      <c r="H7774" s="1">
        <v>0.5</v>
      </c>
      <c r="I7774" t="s">
        <v>11</v>
      </c>
      <c r="J7774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74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75" spans="1:14" hidden="1" x14ac:dyDescent="0.25">
      <c r="A7775" t="s">
        <v>8285</v>
      </c>
      <c r="B7775">
        <v>9</v>
      </c>
      <c r="C7775">
        <v>9152</v>
      </c>
      <c r="D7775" t="s">
        <v>7044</v>
      </c>
      <c r="E7775" t="s">
        <v>9</v>
      </c>
      <c r="F7775" t="s">
        <v>54</v>
      </c>
      <c r="G7775" s="3">
        <v>40006</v>
      </c>
      <c r="H7775" s="1">
        <v>0.5</v>
      </c>
      <c r="I7775" t="s">
        <v>11</v>
      </c>
      <c r="J7775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/>
      </c>
      <c r="L7775" t="str">
        <f>IF(COUNTIFS(tblCronusObj[Type],"="&amp; tblCustomObjects[[#This Row],[Type]],tblCronusObj[ID],"="&amp; tblCustomObjects[[#This Row],[ID]],tblCronusObj[Name],"=" &amp;tblCustomObjects[[#This Row],[Name]]) = 0, "No", "Yes")</f>
        <v>Yes</v>
      </c>
    </row>
    <row r="7776" spans="1:14" hidden="1" x14ac:dyDescent="0.25">
      <c r="A7776" t="s">
        <v>8285</v>
      </c>
      <c r="B7776">
        <v>9</v>
      </c>
      <c r="C7776">
        <v>37084850</v>
      </c>
      <c r="D7776" t="s">
        <v>8279</v>
      </c>
      <c r="E7776" t="s">
        <v>9</v>
      </c>
      <c r="F7776" t="s">
        <v>1648</v>
      </c>
      <c r="G7776" s="2" t="s">
        <v>2059</v>
      </c>
      <c r="H7776" s="1">
        <v>0.5</v>
      </c>
      <c r="I7776" t="s">
        <v>11</v>
      </c>
      <c r="J7776" t="str">
        <f>IF(ISNUMBER(SEARCH("BCW",tblCustomObjects[[#This Row],[Version List]])),"BCW","") &amp; IF(ISNUMBER(SEARCH("EDI",tblCustomObjects[[#This Row],[Version List]])),",EDI","") &amp; IF(ISNUMBER(SEARCH("IE",tblCustomObjects[[#This Row],[Version List]])),",IE","") &amp; IF(ISNUMBER(SEARCH("MCA",tblCustomObjects[[#This Row],[Version List]])),",MCA","") &amp; IF(ISNUMBER(SEARCH("OT",tblCustomObjects[[#This Row],[Version List]])),",OT","")</f>
        <v>BCW</v>
      </c>
      <c r="L7776" t="str">
        <f>IF(COUNTIFS(tblCronusObj[Type],"="&amp; tblCustomObjects[[#This Row],[Type]],tblCronusObj[ID],"="&amp; tblCustomObjects[[#This Row],[ID]],tblCronusObj[Name],"=" &amp;tblCustomObjects[[#This Row],[Name]]) = 0, "No", "Yes")</f>
        <v>No</v>
      </c>
      <c r="N7776" t="s">
        <v>9088</v>
      </c>
    </row>
    <row r="7777" spans="1:10" x14ac:dyDescent="0.25">
      <c r="A7777" t="s">
        <v>8419</v>
      </c>
      <c r="B7777">
        <f>SUBTOTAL(103,tblCustomObjects[Type])</f>
        <v>379</v>
      </c>
      <c r="J7777">
        <f>SUBTOTAL(103,tblCustomObjects[Add-Ons])</f>
        <v>379</v>
      </c>
    </row>
  </sheetData>
  <mergeCells count="1">
    <mergeCell ref="A1:O1"/>
  </mergeCells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740FA-F0DA-4C8D-AB44-FD69BDE945BB}">
  <dimension ref="B2:Y7986"/>
  <sheetViews>
    <sheetView workbookViewId="0">
      <selection activeCell="T25" sqref="T25"/>
    </sheetView>
  </sheetViews>
  <sheetFormatPr defaultRowHeight="15" x14ac:dyDescent="0.25"/>
  <cols>
    <col min="2" max="2" width="13.28515625" customWidth="1"/>
    <col min="3" max="3" width="17.5703125" customWidth="1"/>
    <col min="4" max="4" width="13.28515625" customWidth="1"/>
    <col min="5" max="5" width="32.140625" bestFit="1" customWidth="1"/>
    <col min="6" max="6" width="32.7109375" bestFit="1" customWidth="1"/>
    <col min="9" max="9" width="10.28515625" customWidth="1"/>
    <col min="10" max="10" width="10.42578125" bestFit="1" customWidth="1"/>
    <col min="11" max="11" width="14.85546875" customWidth="1"/>
    <col min="12" max="12" width="18" customWidth="1"/>
    <col min="13" max="13" width="17.5703125" customWidth="1"/>
    <col min="14" max="14" width="14.7109375" customWidth="1"/>
    <col min="15" max="15" width="14.42578125" customWidth="1"/>
    <col min="16" max="16" width="18.85546875" customWidth="1"/>
    <col min="17" max="17" width="16.140625" bestFit="1" customWidth="1"/>
    <col min="18" max="18" width="13.28515625" bestFit="1" customWidth="1"/>
    <col min="19" max="19" width="9" bestFit="1" customWidth="1"/>
    <col min="20" max="20" width="16.140625" bestFit="1" customWidth="1"/>
  </cols>
  <sheetData>
    <row r="2" spans="2:25" x14ac:dyDescent="0.25">
      <c r="B2" t="s">
        <v>9139</v>
      </c>
      <c r="C2" t="s">
        <v>9140</v>
      </c>
      <c r="D2" t="s">
        <v>9141</v>
      </c>
      <c r="E2" t="s">
        <v>9142</v>
      </c>
      <c r="F2" t="s">
        <v>9143</v>
      </c>
      <c r="G2" t="s">
        <v>9144</v>
      </c>
      <c r="H2" t="s">
        <v>9145</v>
      </c>
      <c r="I2" t="s">
        <v>9146</v>
      </c>
      <c r="J2" t="s">
        <v>9147</v>
      </c>
      <c r="K2" t="s">
        <v>9148</v>
      </c>
      <c r="L2" t="s">
        <v>9149</v>
      </c>
      <c r="M2" t="s">
        <v>9150</v>
      </c>
      <c r="N2" t="s">
        <v>9151</v>
      </c>
      <c r="O2" t="s">
        <v>9152</v>
      </c>
      <c r="P2" t="s">
        <v>9153</v>
      </c>
      <c r="Q2" s="25" t="s">
        <v>9154</v>
      </c>
      <c r="R2" s="25" t="s">
        <v>9155</v>
      </c>
      <c r="S2" s="25" t="s">
        <v>9156</v>
      </c>
      <c r="T2" s="25" t="s">
        <v>9157</v>
      </c>
      <c r="U2" s="25" t="s">
        <v>9158</v>
      </c>
      <c r="V2" s="25" t="s">
        <v>9159</v>
      </c>
      <c r="W2" s="25" t="s">
        <v>9160</v>
      </c>
      <c r="X2" s="25" t="s">
        <v>9161</v>
      </c>
      <c r="Y2" t="s">
        <v>9162</v>
      </c>
    </row>
    <row r="3" spans="2:25" x14ac:dyDescent="0.25">
      <c r="B3" t="s">
        <v>9111</v>
      </c>
      <c r="C3">
        <v>50000</v>
      </c>
      <c r="D3">
        <v>1</v>
      </c>
      <c r="E3" t="s">
        <v>1554</v>
      </c>
      <c r="F3" t="s">
        <v>9163</v>
      </c>
      <c r="G3" t="s">
        <v>9163</v>
      </c>
      <c r="H3">
        <v>20</v>
      </c>
      <c r="I3" t="s">
        <v>9164</v>
      </c>
      <c r="J3" t="s">
        <v>11</v>
      </c>
      <c r="K3" t="s">
        <v>9165</v>
      </c>
      <c r="L3">
        <v>5800</v>
      </c>
      <c r="M3">
        <v>0</v>
      </c>
      <c r="N3" t="s">
        <v>9166</v>
      </c>
      <c r="P3" t="s">
        <v>9167</v>
      </c>
    </row>
    <row r="4" spans="2:25" x14ac:dyDescent="0.25">
      <c r="B4" t="s">
        <v>9111</v>
      </c>
      <c r="C4">
        <v>50000</v>
      </c>
      <c r="D4">
        <v>2</v>
      </c>
      <c r="E4" t="s">
        <v>1554</v>
      </c>
      <c r="F4" t="s">
        <v>9168</v>
      </c>
      <c r="G4" t="s">
        <v>9163</v>
      </c>
      <c r="H4">
        <v>10</v>
      </c>
      <c r="I4" t="s">
        <v>9164</v>
      </c>
      <c r="J4" t="s">
        <v>11</v>
      </c>
      <c r="K4" t="s">
        <v>9169</v>
      </c>
      <c r="L4">
        <v>8</v>
      </c>
      <c r="M4">
        <v>0</v>
      </c>
      <c r="N4" t="s">
        <v>9166</v>
      </c>
      <c r="P4" t="s">
        <v>9167</v>
      </c>
    </row>
    <row r="5" spans="2:25" x14ac:dyDescent="0.25">
      <c r="B5" t="s">
        <v>9111</v>
      </c>
      <c r="C5">
        <v>50000</v>
      </c>
      <c r="D5">
        <v>3</v>
      </c>
      <c r="E5" t="s">
        <v>1554</v>
      </c>
      <c r="F5" t="s">
        <v>9129</v>
      </c>
      <c r="G5" t="s">
        <v>9170</v>
      </c>
      <c r="H5">
        <v>50</v>
      </c>
      <c r="I5" t="s">
        <v>9164</v>
      </c>
      <c r="J5" t="s">
        <v>11</v>
      </c>
      <c r="K5" t="s">
        <v>9171</v>
      </c>
      <c r="L5">
        <v>0</v>
      </c>
      <c r="M5">
        <v>0</v>
      </c>
      <c r="N5" t="s">
        <v>9166</v>
      </c>
      <c r="P5" t="s">
        <v>9167</v>
      </c>
    </row>
    <row r="6" spans="2:25" x14ac:dyDescent="0.25">
      <c r="B6" t="s">
        <v>9111</v>
      </c>
      <c r="C6">
        <v>50000</v>
      </c>
      <c r="D6">
        <v>4</v>
      </c>
      <c r="E6" t="s">
        <v>1554</v>
      </c>
      <c r="F6" t="s">
        <v>9172</v>
      </c>
      <c r="G6" t="s">
        <v>9170</v>
      </c>
      <c r="H6">
        <v>50</v>
      </c>
      <c r="I6" t="s">
        <v>9164</v>
      </c>
      <c r="J6" t="s">
        <v>11</v>
      </c>
      <c r="K6" t="s">
        <v>9171</v>
      </c>
      <c r="L6">
        <v>0</v>
      </c>
      <c r="M6">
        <v>0</v>
      </c>
      <c r="N6" t="s">
        <v>9166</v>
      </c>
      <c r="P6" t="s">
        <v>9167</v>
      </c>
    </row>
    <row r="7" spans="2:25" x14ac:dyDescent="0.25">
      <c r="B7" t="s">
        <v>9111</v>
      </c>
      <c r="C7">
        <v>50001</v>
      </c>
      <c r="D7">
        <v>1</v>
      </c>
      <c r="E7" t="s">
        <v>1556</v>
      </c>
      <c r="F7" t="s">
        <v>9173</v>
      </c>
      <c r="G7" t="s">
        <v>9174</v>
      </c>
      <c r="H7">
        <v>4</v>
      </c>
      <c r="I7" t="s">
        <v>9164</v>
      </c>
      <c r="J7" t="s">
        <v>11</v>
      </c>
      <c r="K7" t="s">
        <v>9174</v>
      </c>
      <c r="L7">
        <v>0</v>
      </c>
      <c r="M7">
        <v>0</v>
      </c>
      <c r="N7" t="s">
        <v>9166</v>
      </c>
      <c r="P7" t="s">
        <v>9175</v>
      </c>
    </row>
    <row r="8" spans="2:25" x14ac:dyDescent="0.25">
      <c r="B8" t="s">
        <v>9111</v>
      </c>
      <c r="C8">
        <v>50001</v>
      </c>
      <c r="D8">
        <v>10</v>
      </c>
      <c r="E8" t="s">
        <v>1556</v>
      </c>
      <c r="F8" t="s">
        <v>9176</v>
      </c>
      <c r="G8" t="s">
        <v>9163</v>
      </c>
      <c r="H8">
        <v>20</v>
      </c>
      <c r="I8" t="s">
        <v>9164</v>
      </c>
      <c r="J8" t="s">
        <v>11</v>
      </c>
      <c r="K8" t="s">
        <v>9165</v>
      </c>
      <c r="L8">
        <v>27</v>
      </c>
      <c r="M8">
        <v>0</v>
      </c>
      <c r="N8" t="s">
        <v>9166</v>
      </c>
      <c r="P8" t="s">
        <v>9175</v>
      </c>
    </row>
    <row r="9" spans="2:25" x14ac:dyDescent="0.25">
      <c r="B9" t="s">
        <v>9111</v>
      </c>
      <c r="C9">
        <v>50001</v>
      </c>
      <c r="D9">
        <v>11</v>
      </c>
      <c r="E9" t="s">
        <v>1556</v>
      </c>
      <c r="F9" t="s">
        <v>9177</v>
      </c>
      <c r="G9" t="s">
        <v>9163</v>
      </c>
      <c r="H9">
        <v>10</v>
      </c>
      <c r="I9" t="s">
        <v>9164</v>
      </c>
      <c r="J9" t="s">
        <v>11</v>
      </c>
      <c r="K9" t="s">
        <v>9169</v>
      </c>
      <c r="L9">
        <v>0</v>
      </c>
      <c r="M9">
        <v>0</v>
      </c>
      <c r="N9" t="s">
        <v>9166</v>
      </c>
      <c r="P9" t="s">
        <v>9175</v>
      </c>
    </row>
    <row r="10" spans="2:25" x14ac:dyDescent="0.25">
      <c r="B10" t="s">
        <v>9111</v>
      </c>
      <c r="C10">
        <v>50001</v>
      </c>
      <c r="D10">
        <v>12</v>
      </c>
      <c r="E10" t="s">
        <v>1556</v>
      </c>
      <c r="F10" t="s">
        <v>9178</v>
      </c>
      <c r="G10" t="s">
        <v>9163</v>
      </c>
      <c r="H10">
        <v>20</v>
      </c>
      <c r="I10" t="s">
        <v>9164</v>
      </c>
      <c r="J10" t="s">
        <v>11</v>
      </c>
      <c r="K10" t="s">
        <v>9165</v>
      </c>
      <c r="L10">
        <v>0</v>
      </c>
      <c r="M10">
        <v>0</v>
      </c>
      <c r="N10" t="s">
        <v>9166</v>
      </c>
      <c r="P10" t="s">
        <v>9175</v>
      </c>
    </row>
    <row r="11" spans="2:25" x14ac:dyDescent="0.25">
      <c r="B11" t="s">
        <v>9111</v>
      </c>
      <c r="C11">
        <v>50001</v>
      </c>
      <c r="D11">
        <v>20</v>
      </c>
      <c r="E11" t="s">
        <v>1556</v>
      </c>
      <c r="F11" t="s">
        <v>9179</v>
      </c>
      <c r="G11" t="s">
        <v>5</v>
      </c>
      <c r="H11">
        <v>4</v>
      </c>
      <c r="I11" t="s">
        <v>9164</v>
      </c>
      <c r="J11" t="s">
        <v>11</v>
      </c>
      <c r="K11" t="s">
        <v>5</v>
      </c>
      <c r="L11">
        <v>0</v>
      </c>
      <c r="M11">
        <v>0</v>
      </c>
      <c r="N11" t="s">
        <v>9166</v>
      </c>
      <c r="P11" t="s">
        <v>9175</v>
      </c>
    </row>
    <row r="12" spans="2:25" x14ac:dyDescent="0.25">
      <c r="B12" t="s">
        <v>9111</v>
      </c>
      <c r="C12">
        <v>50001</v>
      </c>
      <c r="D12">
        <v>100</v>
      </c>
      <c r="E12" t="s">
        <v>1556</v>
      </c>
      <c r="F12" t="s">
        <v>9180</v>
      </c>
      <c r="G12" t="s">
        <v>9170</v>
      </c>
      <c r="H12">
        <v>80</v>
      </c>
      <c r="I12" t="s">
        <v>9181</v>
      </c>
      <c r="J12" t="s">
        <v>11</v>
      </c>
      <c r="K12" t="s">
        <v>9182</v>
      </c>
      <c r="L12">
        <v>0</v>
      </c>
      <c r="M12">
        <v>0</v>
      </c>
      <c r="N12" t="s">
        <v>9166</v>
      </c>
      <c r="P12" t="s">
        <v>9183</v>
      </c>
    </row>
    <row r="13" spans="2:25" x14ac:dyDescent="0.25">
      <c r="B13" t="s">
        <v>9111</v>
      </c>
      <c r="C13">
        <v>50001</v>
      </c>
      <c r="D13">
        <v>101</v>
      </c>
      <c r="E13" t="s">
        <v>1556</v>
      </c>
      <c r="F13" t="s">
        <v>9184</v>
      </c>
      <c r="G13" t="s">
        <v>9170</v>
      </c>
      <c r="H13">
        <v>80</v>
      </c>
      <c r="I13" t="s">
        <v>9181</v>
      </c>
      <c r="J13" t="s">
        <v>11</v>
      </c>
      <c r="K13" t="s">
        <v>9182</v>
      </c>
      <c r="L13">
        <v>0</v>
      </c>
      <c r="M13">
        <v>0</v>
      </c>
      <c r="N13" t="s">
        <v>9166</v>
      </c>
      <c r="P13" t="s">
        <v>9183</v>
      </c>
    </row>
    <row r="14" spans="2:25" x14ac:dyDescent="0.25">
      <c r="B14" t="s">
        <v>9111</v>
      </c>
      <c r="C14">
        <v>50001</v>
      </c>
      <c r="D14">
        <v>110</v>
      </c>
      <c r="E14" t="s">
        <v>1556</v>
      </c>
      <c r="F14" t="s">
        <v>9185</v>
      </c>
      <c r="G14" t="s">
        <v>5</v>
      </c>
      <c r="H14">
        <v>4</v>
      </c>
      <c r="I14" t="s">
        <v>9181</v>
      </c>
      <c r="J14" t="s">
        <v>11</v>
      </c>
      <c r="K14" t="s">
        <v>5</v>
      </c>
      <c r="L14">
        <v>0</v>
      </c>
      <c r="M14">
        <v>0</v>
      </c>
      <c r="N14" t="s">
        <v>9166</v>
      </c>
      <c r="P14" t="s">
        <v>9183</v>
      </c>
    </row>
    <row r="15" spans="2:25" x14ac:dyDescent="0.25">
      <c r="B15" t="s">
        <v>9111</v>
      </c>
      <c r="C15">
        <v>50001</v>
      </c>
      <c r="D15">
        <v>200</v>
      </c>
      <c r="E15" t="s">
        <v>1556</v>
      </c>
      <c r="F15" t="s">
        <v>9186</v>
      </c>
      <c r="G15" t="s">
        <v>9187</v>
      </c>
      <c r="H15">
        <v>4</v>
      </c>
      <c r="I15" t="s">
        <v>9164</v>
      </c>
      <c r="J15" t="s">
        <v>11</v>
      </c>
      <c r="K15" t="s">
        <v>9187</v>
      </c>
      <c r="L15">
        <v>0</v>
      </c>
      <c r="M15">
        <v>0</v>
      </c>
      <c r="N15" t="s">
        <v>9166</v>
      </c>
      <c r="P15" t="s">
        <v>9175</v>
      </c>
    </row>
    <row r="16" spans="2:25" x14ac:dyDescent="0.25">
      <c r="B16" t="s">
        <v>9111</v>
      </c>
      <c r="C16">
        <v>50001</v>
      </c>
      <c r="D16">
        <v>210</v>
      </c>
      <c r="E16" t="s">
        <v>1556</v>
      </c>
      <c r="F16" t="s">
        <v>483</v>
      </c>
      <c r="G16" t="s">
        <v>9170</v>
      </c>
      <c r="H16">
        <v>250</v>
      </c>
      <c r="I16" t="s">
        <v>9164</v>
      </c>
      <c r="J16" t="s">
        <v>11</v>
      </c>
      <c r="K16" t="s">
        <v>9188</v>
      </c>
      <c r="L16">
        <v>0</v>
      </c>
      <c r="M16">
        <v>0</v>
      </c>
      <c r="N16" t="s">
        <v>9166</v>
      </c>
      <c r="P16" t="s">
        <v>9175</v>
      </c>
    </row>
    <row r="17" spans="2:16" x14ac:dyDescent="0.25">
      <c r="B17" t="s">
        <v>9111</v>
      </c>
      <c r="C17">
        <v>50002</v>
      </c>
      <c r="D17">
        <v>1</v>
      </c>
      <c r="E17" t="s">
        <v>1557</v>
      </c>
      <c r="F17" t="s">
        <v>9189</v>
      </c>
      <c r="G17" t="s">
        <v>9174</v>
      </c>
      <c r="H17">
        <v>4</v>
      </c>
      <c r="I17" t="s">
        <v>9164</v>
      </c>
      <c r="J17" t="s">
        <v>11</v>
      </c>
      <c r="K17" t="s">
        <v>9174</v>
      </c>
      <c r="L17">
        <v>0</v>
      </c>
      <c r="M17">
        <v>0</v>
      </c>
      <c r="N17" t="s">
        <v>9166</v>
      </c>
      <c r="P17" t="s">
        <v>9175</v>
      </c>
    </row>
    <row r="18" spans="2:16" x14ac:dyDescent="0.25">
      <c r="B18" t="s">
        <v>9111</v>
      </c>
      <c r="C18">
        <v>50002</v>
      </c>
      <c r="D18">
        <v>10</v>
      </c>
      <c r="E18" t="s">
        <v>1557</v>
      </c>
      <c r="F18" t="s">
        <v>9190</v>
      </c>
      <c r="G18" t="s">
        <v>9174</v>
      </c>
      <c r="H18">
        <v>4</v>
      </c>
      <c r="I18" t="s">
        <v>9164</v>
      </c>
      <c r="J18" t="s">
        <v>11</v>
      </c>
      <c r="K18" t="s">
        <v>9174</v>
      </c>
      <c r="L18">
        <v>32</v>
      </c>
      <c r="M18">
        <v>0</v>
      </c>
      <c r="N18" t="s">
        <v>9166</v>
      </c>
      <c r="P18" t="s">
        <v>9175</v>
      </c>
    </row>
    <row r="19" spans="2:16" x14ac:dyDescent="0.25">
      <c r="B19" t="s">
        <v>9111</v>
      </c>
      <c r="C19">
        <v>50002</v>
      </c>
      <c r="D19">
        <v>11</v>
      </c>
      <c r="E19" t="s">
        <v>1557</v>
      </c>
      <c r="F19" t="s">
        <v>9191</v>
      </c>
      <c r="G19" t="s">
        <v>5</v>
      </c>
      <c r="H19">
        <v>4</v>
      </c>
      <c r="I19" t="s">
        <v>9164</v>
      </c>
      <c r="J19" t="s">
        <v>11</v>
      </c>
      <c r="K19" t="s">
        <v>5</v>
      </c>
      <c r="L19">
        <v>0</v>
      </c>
      <c r="M19">
        <v>0</v>
      </c>
      <c r="N19" t="s">
        <v>9166</v>
      </c>
      <c r="P19" t="s">
        <v>9175</v>
      </c>
    </row>
    <row r="20" spans="2:16" x14ac:dyDescent="0.25">
      <c r="B20" t="s">
        <v>9111</v>
      </c>
      <c r="C20">
        <v>50002</v>
      </c>
      <c r="D20">
        <v>20</v>
      </c>
      <c r="E20" t="s">
        <v>1557</v>
      </c>
      <c r="F20" t="s">
        <v>9176</v>
      </c>
      <c r="G20" t="s">
        <v>9163</v>
      </c>
      <c r="H20">
        <v>20</v>
      </c>
      <c r="I20" t="s">
        <v>9164</v>
      </c>
      <c r="J20" t="s">
        <v>11</v>
      </c>
      <c r="K20" t="s">
        <v>9165</v>
      </c>
      <c r="L20">
        <v>27</v>
      </c>
      <c r="M20">
        <v>0</v>
      </c>
      <c r="N20" t="s">
        <v>9166</v>
      </c>
      <c r="P20" t="s">
        <v>9175</v>
      </c>
    </row>
    <row r="21" spans="2:16" x14ac:dyDescent="0.25">
      <c r="B21" t="s">
        <v>9111</v>
      </c>
      <c r="C21">
        <v>50002</v>
      </c>
      <c r="D21">
        <v>21</v>
      </c>
      <c r="E21" t="s">
        <v>1557</v>
      </c>
      <c r="F21" t="s">
        <v>9177</v>
      </c>
      <c r="G21" t="s">
        <v>9163</v>
      </c>
      <c r="H21">
        <v>10</v>
      </c>
      <c r="I21" t="s">
        <v>9164</v>
      </c>
      <c r="J21" t="s">
        <v>11</v>
      </c>
      <c r="K21" t="s">
        <v>9169</v>
      </c>
      <c r="L21">
        <v>0</v>
      </c>
      <c r="M21">
        <v>0</v>
      </c>
      <c r="N21" t="s">
        <v>9166</v>
      </c>
      <c r="P21" t="s">
        <v>9175</v>
      </c>
    </row>
    <row r="22" spans="2:16" x14ac:dyDescent="0.25">
      <c r="B22" t="s">
        <v>9111</v>
      </c>
      <c r="C22">
        <v>50002</v>
      </c>
      <c r="D22">
        <v>22</v>
      </c>
      <c r="E22" t="s">
        <v>1557</v>
      </c>
      <c r="F22" t="s">
        <v>9178</v>
      </c>
      <c r="G22" t="s">
        <v>9163</v>
      </c>
      <c r="H22">
        <v>20</v>
      </c>
      <c r="I22" t="s">
        <v>9164</v>
      </c>
      <c r="J22" t="s">
        <v>11</v>
      </c>
      <c r="K22" t="s">
        <v>9165</v>
      </c>
      <c r="L22">
        <v>0</v>
      </c>
      <c r="M22">
        <v>0</v>
      </c>
      <c r="N22" t="s">
        <v>9166</v>
      </c>
      <c r="P22" t="s">
        <v>9175</v>
      </c>
    </row>
    <row r="23" spans="2:16" x14ac:dyDescent="0.25">
      <c r="B23" t="s">
        <v>9111</v>
      </c>
      <c r="C23">
        <v>50002</v>
      </c>
      <c r="D23">
        <v>30</v>
      </c>
      <c r="E23" t="s">
        <v>1557</v>
      </c>
      <c r="F23" t="s">
        <v>9192</v>
      </c>
      <c r="G23" t="s">
        <v>9193</v>
      </c>
      <c r="H23">
        <v>12</v>
      </c>
      <c r="I23" t="s">
        <v>9164</v>
      </c>
      <c r="J23" t="s">
        <v>11</v>
      </c>
      <c r="K23" t="s">
        <v>9193</v>
      </c>
      <c r="L23">
        <v>0</v>
      </c>
      <c r="M23">
        <v>0</v>
      </c>
      <c r="N23" t="s">
        <v>9166</v>
      </c>
      <c r="P23" t="s">
        <v>9175</v>
      </c>
    </row>
    <row r="24" spans="2:16" x14ac:dyDescent="0.25">
      <c r="B24" t="s">
        <v>9111</v>
      </c>
      <c r="C24">
        <v>50002</v>
      </c>
      <c r="D24">
        <v>31</v>
      </c>
      <c r="E24" t="s">
        <v>1557</v>
      </c>
      <c r="F24" t="s">
        <v>9194</v>
      </c>
      <c r="G24" t="s">
        <v>9193</v>
      </c>
      <c r="H24">
        <v>12</v>
      </c>
      <c r="I24" t="s">
        <v>9164</v>
      </c>
      <c r="J24" t="s">
        <v>11</v>
      </c>
      <c r="K24" t="s">
        <v>9193</v>
      </c>
      <c r="L24">
        <v>0</v>
      </c>
      <c r="M24">
        <v>0</v>
      </c>
      <c r="N24" t="s">
        <v>9166</v>
      </c>
      <c r="P24" t="s">
        <v>9175</v>
      </c>
    </row>
    <row r="25" spans="2:16" x14ac:dyDescent="0.25">
      <c r="B25" t="s">
        <v>9111</v>
      </c>
      <c r="C25">
        <v>50002</v>
      </c>
      <c r="D25">
        <v>40</v>
      </c>
      <c r="E25" t="s">
        <v>1557</v>
      </c>
      <c r="F25" t="s">
        <v>9195</v>
      </c>
      <c r="G25" t="s">
        <v>9163</v>
      </c>
      <c r="H25">
        <v>10</v>
      </c>
      <c r="I25" t="s">
        <v>9164</v>
      </c>
      <c r="J25" t="s">
        <v>11</v>
      </c>
      <c r="K25" t="s">
        <v>9169</v>
      </c>
      <c r="L25">
        <v>0</v>
      </c>
      <c r="M25">
        <v>0</v>
      </c>
      <c r="N25" t="s">
        <v>9166</v>
      </c>
      <c r="P25" t="s">
        <v>9175</v>
      </c>
    </row>
    <row r="26" spans="2:16" x14ac:dyDescent="0.25">
      <c r="B26" t="s">
        <v>9111</v>
      </c>
      <c r="C26">
        <v>50002</v>
      </c>
      <c r="D26">
        <v>50</v>
      </c>
      <c r="E26" t="s">
        <v>1557</v>
      </c>
      <c r="F26" t="s">
        <v>9196</v>
      </c>
      <c r="G26" t="s">
        <v>9187</v>
      </c>
      <c r="H26">
        <v>4</v>
      </c>
      <c r="I26" t="s">
        <v>9164</v>
      </c>
      <c r="J26" t="s">
        <v>11</v>
      </c>
      <c r="K26" t="s">
        <v>9187</v>
      </c>
      <c r="L26">
        <v>0</v>
      </c>
      <c r="M26">
        <v>0</v>
      </c>
      <c r="N26" t="s">
        <v>9166</v>
      </c>
      <c r="P26" t="s">
        <v>9175</v>
      </c>
    </row>
    <row r="27" spans="2:16" x14ac:dyDescent="0.25">
      <c r="B27" t="s">
        <v>9111</v>
      </c>
      <c r="C27">
        <v>50002</v>
      </c>
      <c r="D27">
        <v>60</v>
      </c>
      <c r="E27" t="s">
        <v>1557</v>
      </c>
      <c r="F27" t="s">
        <v>9197</v>
      </c>
      <c r="G27" t="s">
        <v>5</v>
      </c>
      <c r="H27">
        <v>4</v>
      </c>
      <c r="I27" t="s">
        <v>9164</v>
      </c>
      <c r="J27" t="s">
        <v>11</v>
      </c>
      <c r="K27" t="s">
        <v>5</v>
      </c>
      <c r="L27">
        <v>0</v>
      </c>
      <c r="M27">
        <v>0</v>
      </c>
      <c r="N27" t="s">
        <v>9166</v>
      </c>
      <c r="P27" t="s">
        <v>9175</v>
      </c>
    </row>
    <row r="28" spans="2:16" x14ac:dyDescent="0.25">
      <c r="B28" t="s">
        <v>9111</v>
      </c>
      <c r="C28">
        <v>50002</v>
      </c>
      <c r="D28">
        <v>61</v>
      </c>
      <c r="E28" t="s">
        <v>1557</v>
      </c>
      <c r="F28" t="s">
        <v>9179</v>
      </c>
      <c r="G28" t="s">
        <v>5</v>
      </c>
      <c r="H28">
        <v>4</v>
      </c>
      <c r="I28" t="s">
        <v>9164</v>
      </c>
      <c r="J28" t="s">
        <v>11</v>
      </c>
      <c r="K28" t="s">
        <v>5</v>
      </c>
      <c r="L28">
        <v>0</v>
      </c>
      <c r="M28">
        <v>0</v>
      </c>
      <c r="N28" t="s">
        <v>9166</v>
      </c>
      <c r="P28" t="s">
        <v>9175</v>
      </c>
    </row>
    <row r="29" spans="2:16" x14ac:dyDescent="0.25">
      <c r="B29" t="s">
        <v>9111</v>
      </c>
      <c r="C29">
        <v>50002</v>
      </c>
      <c r="D29">
        <v>100</v>
      </c>
      <c r="E29" t="s">
        <v>1557</v>
      </c>
      <c r="F29" t="s">
        <v>9180</v>
      </c>
      <c r="G29" t="s">
        <v>9170</v>
      </c>
      <c r="H29">
        <v>80</v>
      </c>
      <c r="I29" t="s">
        <v>9181</v>
      </c>
      <c r="J29" t="s">
        <v>11</v>
      </c>
      <c r="K29" t="s">
        <v>9182</v>
      </c>
      <c r="L29">
        <v>0</v>
      </c>
      <c r="M29">
        <v>0</v>
      </c>
      <c r="N29" t="s">
        <v>9166</v>
      </c>
      <c r="P29" t="s">
        <v>9183</v>
      </c>
    </row>
    <row r="30" spans="2:16" x14ac:dyDescent="0.25">
      <c r="B30" t="s">
        <v>9111</v>
      </c>
      <c r="C30">
        <v>50002</v>
      </c>
      <c r="D30">
        <v>101</v>
      </c>
      <c r="E30" t="s">
        <v>1557</v>
      </c>
      <c r="F30" t="s">
        <v>9184</v>
      </c>
      <c r="G30" t="s">
        <v>9170</v>
      </c>
      <c r="H30">
        <v>80</v>
      </c>
      <c r="I30" t="s">
        <v>9181</v>
      </c>
      <c r="J30" t="s">
        <v>11</v>
      </c>
      <c r="K30" t="s">
        <v>9182</v>
      </c>
      <c r="L30">
        <v>0</v>
      </c>
      <c r="M30">
        <v>0</v>
      </c>
      <c r="N30" t="s">
        <v>9166</v>
      </c>
      <c r="P30" t="s">
        <v>9183</v>
      </c>
    </row>
    <row r="31" spans="2:16" x14ac:dyDescent="0.25">
      <c r="B31" t="s">
        <v>9111</v>
      </c>
      <c r="C31">
        <v>50002</v>
      </c>
      <c r="D31">
        <v>1000</v>
      </c>
      <c r="E31" t="s">
        <v>1557</v>
      </c>
      <c r="F31" t="s">
        <v>9198</v>
      </c>
      <c r="G31" t="s">
        <v>9163</v>
      </c>
      <c r="H31">
        <v>50</v>
      </c>
      <c r="I31" t="s">
        <v>9164</v>
      </c>
      <c r="J31" t="s">
        <v>11</v>
      </c>
      <c r="K31" t="s">
        <v>9199</v>
      </c>
      <c r="L31">
        <v>2000000120</v>
      </c>
      <c r="M31">
        <v>0</v>
      </c>
      <c r="N31" t="s">
        <v>9166</v>
      </c>
      <c r="P31" t="s">
        <v>9175</v>
      </c>
    </row>
    <row r="32" spans="2:16" x14ac:dyDescent="0.25">
      <c r="B32" t="s">
        <v>9111</v>
      </c>
      <c r="C32">
        <v>50002</v>
      </c>
      <c r="D32">
        <v>1010</v>
      </c>
      <c r="E32" t="s">
        <v>1557</v>
      </c>
      <c r="F32" t="s">
        <v>9200</v>
      </c>
      <c r="G32" t="s">
        <v>9201</v>
      </c>
      <c r="H32">
        <v>8</v>
      </c>
      <c r="I32" t="s">
        <v>9164</v>
      </c>
      <c r="J32" t="s">
        <v>11</v>
      </c>
      <c r="K32" t="s">
        <v>9201</v>
      </c>
      <c r="L32">
        <v>0</v>
      </c>
      <c r="M32">
        <v>0</v>
      </c>
      <c r="N32" t="s">
        <v>9166</v>
      </c>
      <c r="P32" t="s">
        <v>9175</v>
      </c>
    </row>
    <row r="33" spans="2:16" x14ac:dyDescent="0.25">
      <c r="B33" t="s">
        <v>9111</v>
      </c>
      <c r="C33">
        <v>50003</v>
      </c>
      <c r="D33">
        <v>10</v>
      </c>
      <c r="E33" t="s">
        <v>1560</v>
      </c>
      <c r="F33" t="s">
        <v>0</v>
      </c>
      <c r="G33" t="s">
        <v>9202</v>
      </c>
      <c r="H33">
        <v>4</v>
      </c>
      <c r="I33" t="s">
        <v>9164</v>
      </c>
      <c r="J33" t="s">
        <v>11</v>
      </c>
      <c r="K33" t="s">
        <v>9202</v>
      </c>
      <c r="L33">
        <v>0</v>
      </c>
      <c r="M33">
        <v>0</v>
      </c>
      <c r="N33" t="s">
        <v>9166</v>
      </c>
      <c r="O33" t="s">
        <v>9203</v>
      </c>
      <c r="P33" t="s">
        <v>9175</v>
      </c>
    </row>
    <row r="34" spans="2:16" x14ac:dyDescent="0.25">
      <c r="B34" t="s">
        <v>9111</v>
      </c>
      <c r="C34">
        <v>50003</v>
      </c>
      <c r="D34">
        <v>20</v>
      </c>
      <c r="E34" t="s">
        <v>1560</v>
      </c>
      <c r="F34" t="s">
        <v>9176</v>
      </c>
      <c r="G34" t="s">
        <v>9163</v>
      </c>
      <c r="H34">
        <v>20</v>
      </c>
      <c r="I34" t="s">
        <v>9164</v>
      </c>
      <c r="J34" t="s">
        <v>11</v>
      </c>
      <c r="K34" t="s">
        <v>9165</v>
      </c>
      <c r="L34">
        <v>27</v>
      </c>
      <c r="M34">
        <v>0</v>
      </c>
      <c r="N34" t="s">
        <v>9166</v>
      </c>
      <c r="P34" t="s">
        <v>9175</v>
      </c>
    </row>
    <row r="35" spans="2:16" x14ac:dyDescent="0.25">
      <c r="B35" t="s">
        <v>9111</v>
      </c>
      <c r="C35">
        <v>50003</v>
      </c>
      <c r="D35">
        <v>30</v>
      </c>
      <c r="E35" t="s">
        <v>1560</v>
      </c>
      <c r="F35" t="s">
        <v>9204</v>
      </c>
      <c r="G35" t="s">
        <v>9163</v>
      </c>
      <c r="H35">
        <v>20</v>
      </c>
      <c r="I35" t="s">
        <v>9164</v>
      </c>
      <c r="J35" t="s">
        <v>11</v>
      </c>
      <c r="K35" t="s">
        <v>9165</v>
      </c>
      <c r="L35">
        <v>37084766</v>
      </c>
      <c r="M35">
        <v>0</v>
      </c>
      <c r="N35" t="s">
        <v>9166</v>
      </c>
      <c r="P35" t="s">
        <v>9175</v>
      </c>
    </row>
    <row r="36" spans="2:16" x14ac:dyDescent="0.25">
      <c r="B36" t="s">
        <v>9111</v>
      </c>
      <c r="C36">
        <v>50003</v>
      </c>
      <c r="D36">
        <v>35</v>
      </c>
      <c r="E36" t="s">
        <v>1560</v>
      </c>
      <c r="F36" t="s">
        <v>9205</v>
      </c>
      <c r="G36" t="s">
        <v>9170</v>
      </c>
      <c r="H36">
        <v>50</v>
      </c>
      <c r="I36" t="s">
        <v>9164</v>
      </c>
      <c r="J36" t="s">
        <v>11</v>
      </c>
      <c r="K36" t="s">
        <v>9171</v>
      </c>
      <c r="L36">
        <v>0</v>
      </c>
      <c r="M36">
        <v>0</v>
      </c>
      <c r="N36" t="s">
        <v>9166</v>
      </c>
      <c r="P36" t="s">
        <v>9175</v>
      </c>
    </row>
    <row r="37" spans="2:16" x14ac:dyDescent="0.25">
      <c r="B37" t="s">
        <v>9111</v>
      </c>
      <c r="C37">
        <v>50003</v>
      </c>
      <c r="D37">
        <v>40</v>
      </c>
      <c r="E37" t="s">
        <v>1560</v>
      </c>
      <c r="F37" t="s">
        <v>9206</v>
      </c>
      <c r="G37" t="s">
        <v>9202</v>
      </c>
      <c r="H37">
        <v>4</v>
      </c>
      <c r="I37" t="s">
        <v>9164</v>
      </c>
      <c r="J37" t="s">
        <v>11</v>
      </c>
      <c r="K37" t="s">
        <v>9202</v>
      </c>
      <c r="L37">
        <v>0</v>
      </c>
      <c r="M37">
        <v>0</v>
      </c>
      <c r="N37" t="s">
        <v>9166</v>
      </c>
      <c r="O37" t="s">
        <v>9207</v>
      </c>
      <c r="P37" t="s">
        <v>9175</v>
      </c>
    </row>
    <row r="38" spans="2:16" x14ac:dyDescent="0.25">
      <c r="B38" t="s">
        <v>9111</v>
      </c>
      <c r="C38">
        <v>50003</v>
      </c>
      <c r="D38">
        <v>50</v>
      </c>
      <c r="E38" t="s">
        <v>1560</v>
      </c>
      <c r="F38" t="s">
        <v>9208</v>
      </c>
      <c r="G38" t="s">
        <v>9193</v>
      </c>
      <c r="H38">
        <v>12</v>
      </c>
      <c r="I38" t="s">
        <v>9164</v>
      </c>
      <c r="J38" t="s">
        <v>11</v>
      </c>
      <c r="K38" t="s">
        <v>9193</v>
      </c>
      <c r="L38">
        <v>0</v>
      </c>
      <c r="M38">
        <v>0</v>
      </c>
      <c r="N38" t="s">
        <v>9166</v>
      </c>
      <c r="P38" t="s">
        <v>9175</v>
      </c>
    </row>
    <row r="39" spans="2:16" x14ac:dyDescent="0.25">
      <c r="B39" t="s">
        <v>9111</v>
      </c>
      <c r="C39">
        <v>50003</v>
      </c>
      <c r="D39">
        <v>60</v>
      </c>
      <c r="E39" t="s">
        <v>1560</v>
      </c>
      <c r="F39" t="s">
        <v>9209</v>
      </c>
      <c r="G39" t="s">
        <v>5</v>
      </c>
      <c r="H39">
        <v>4</v>
      </c>
      <c r="I39" t="s">
        <v>9164</v>
      </c>
      <c r="J39" t="s">
        <v>11</v>
      </c>
      <c r="K39" t="s">
        <v>5</v>
      </c>
      <c r="L39">
        <v>0</v>
      </c>
      <c r="M39">
        <v>0</v>
      </c>
      <c r="N39" t="s">
        <v>9166</v>
      </c>
      <c r="P39" t="s">
        <v>9175</v>
      </c>
    </row>
    <row r="40" spans="2:16" x14ac:dyDescent="0.25">
      <c r="B40" t="s">
        <v>9111</v>
      </c>
      <c r="C40">
        <v>50003</v>
      </c>
      <c r="D40">
        <v>70</v>
      </c>
      <c r="E40" t="s">
        <v>1560</v>
      </c>
      <c r="F40" t="s">
        <v>9210</v>
      </c>
      <c r="G40" t="s">
        <v>5</v>
      </c>
      <c r="H40">
        <v>4</v>
      </c>
      <c r="I40" t="s">
        <v>9164</v>
      </c>
      <c r="J40" t="s">
        <v>11</v>
      </c>
      <c r="K40" t="s">
        <v>5</v>
      </c>
      <c r="L40">
        <v>0</v>
      </c>
      <c r="M40">
        <v>0</v>
      </c>
      <c r="N40" t="s">
        <v>9166</v>
      </c>
      <c r="P40" t="s">
        <v>9175</v>
      </c>
    </row>
    <row r="41" spans="2:16" x14ac:dyDescent="0.25">
      <c r="B41" t="s">
        <v>9111</v>
      </c>
      <c r="C41">
        <v>50004</v>
      </c>
      <c r="D41">
        <v>1</v>
      </c>
      <c r="E41" t="s">
        <v>1563</v>
      </c>
      <c r="F41" t="s">
        <v>9189</v>
      </c>
      <c r="G41" t="s">
        <v>9174</v>
      </c>
      <c r="H41">
        <v>4</v>
      </c>
      <c r="I41" t="s">
        <v>9164</v>
      </c>
      <c r="J41" t="s">
        <v>11</v>
      </c>
      <c r="K41" t="s">
        <v>9174</v>
      </c>
      <c r="L41">
        <v>0</v>
      </c>
      <c r="M41">
        <v>0</v>
      </c>
      <c r="N41" t="s">
        <v>9166</v>
      </c>
      <c r="P41" t="s">
        <v>9175</v>
      </c>
    </row>
    <row r="42" spans="2:16" x14ac:dyDescent="0.25">
      <c r="B42" t="s">
        <v>9111</v>
      </c>
      <c r="C42">
        <v>50004</v>
      </c>
      <c r="D42">
        <v>2</v>
      </c>
      <c r="E42" t="s">
        <v>1563</v>
      </c>
      <c r="F42" t="s">
        <v>9211</v>
      </c>
      <c r="G42" t="s">
        <v>9174</v>
      </c>
      <c r="H42">
        <v>4</v>
      </c>
      <c r="I42" t="s">
        <v>9164</v>
      </c>
      <c r="J42" t="s">
        <v>11</v>
      </c>
      <c r="K42" t="s">
        <v>9174</v>
      </c>
      <c r="L42">
        <v>0</v>
      </c>
      <c r="M42">
        <v>0</v>
      </c>
      <c r="N42" t="s">
        <v>9166</v>
      </c>
      <c r="P42" t="s">
        <v>9175</v>
      </c>
    </row>
    <row r="43" spans="2:16" x14ac:dyDescent="0.25">
      <c r="B43" t="s">
        <v>9111</v>
      </c>
      <c r="C43">
        <v>50004</v>
      </c>
      <c r="D43">
        <v>3</v>
      </c>
      <c r="E43" t="s">
        <v>1563</v>
      </c>
      <c r="F43" t="s">
        <v>9212</v>
      </c>
      <c r="G43" t="s">
        <v>9170</v>
      </c>
      <c r="H43">
        <v>100</v>
      </c>
      <c r="I43" t="s">
        <v>9164</v>
      </c>
      <c r="J43" t="s">
        <v>11</v>
      </c>
      <c r="K43" t="s">
        <v>9213</v>
      </c>
      <c r="L43">
        <v>0</v>
      </c>
      <c r="M43">
        <v>0</v>
      </c>
      <c r="N43" t="s">
        <v>9166</v>
      </c>
      <c r="P43" t="s">
        <v>9175</v>
      </c>
    </row>
    <row r="44" spans="2:16" x14ac:dyDescent="0.25">
      <c r="B44" t="s">
        <v>9111</v>
      </c>
      <c r="C44">
        <v>50004</v>
      </c>
      <c r="D44">
        <v>4</v>
      </c>
      <c r="E44" t="s">
        <v>1563</v>
      </c>
      <c r="F44" t="s">
        <v>1639</v>
      </c>
      <c r="G44" t="s">
        <v>9174</v>
      </c>
      <c r="H44">
        <v>4</v>
      </c>
      <c r="I44" t="s">
        <v>9164</v>
      </c>
      <c r="J44" t="s">
        <v>11</v>
      </c>
      <c r="K44" t="s">
        <v>9174</v>
      </c>
      <c r="L44">
        <v>0</v>
      </c>
      <c r="M44">
        <v>0</v>
      </c>
      <c r="N44" t="s">
        <v>9166</v>
      </c>
      <c r="P44" t="s">
        <v>9175</v>
      </c>
    </row>
    <row r="45" spans="2:16" x14ac:dyDescent="0.25">
      <c r="B45" t="s">
        <v>9111</v>
      </c>
      <c r="C45">
        <v>50004</v>
      </c>
      <c r="D45">
        <v>5</v>
      </c>
      <c r="E45" t="s">
        <v>1563</v>
      </c>
      <c r="F45" t="s">
        <v>9214</v>
      </c>
      <c r="G45" t="s">
        <v>9163</v>
      </c>
      <c r="H45">
        <v>20</v>
      </c>
      <c r="I45" t="s">
        <v>9164</v>
      </c>
      <c r="J45" t="s">
        <v>11</v>
      </c>
      <c r="K45" t="s">
        <v>9165</v>
      </c>
      <c r="L45">
        <v>0</v>
      </c>
      <c r="M45">
        <v>0</v>
      </c>
      <c r="N45" t="s">
        <v>9166</v>
      </c>
      <c r="P45" t="s">
        <v>9175</v>
      </c>
    </row>
    <row r="46" spans="2:16" x14ac:dyDescent="0.25">
      <c r="B46" t="s">
        <v>9111</v>
      </c>
      <c r="C46">
        <v>50004</v>
      </c>
      <c r="D46">
        <v>6</v>
      </c>
      <c r="E46" t="s">
        <v>1563</v>
      </c>
      <c r="F46" t="s">
        <v>9215</v>
      </c>
      <c r="G46" t="s">
        <v>9163</v>
      </c>
      <c r="H46">
        <v>20</v>
      </c>
      <c r="I46" t="s">
        <v>9164</v>
      </c>
      <c r="J46" t="s">
        <v>11</v>
      </c>
      <c r="K46" t="s">
        <v>9165</v>
      </c>
      <c r="L46">
        <v>0</v>
      </c>
      <c r="M46">
        <v>0</v>
      </c>
      <c r="N46" t="s">
        <v>9166</v>
      </c>
      <c r="P46" t="s">
        <v>9175</v>
      </c>
    </row>
    <row r="47" spans="2:16" x14ac:dyDescent="0.25">
      <c r="B47" t="s">
        <v>9111</v>
      </c>
      <c r="C47">
        <v>50004</v>
      </c>
      <c r="D47">
        <v>7</v>
      </c>
      <c r="E47" t="s">
        <v>1563</v>
      </c>
      <c r="F47" t="s">
        <v>9216</v>
      </c>
      <c r="G47" t="s">
        <v>9163</v>
      </c>
      <c r="H47">
        <v>20</v>
      </c>
      <c r="I47" t="s">
        <v>9164</v>
      </c>
      <c r="J47" t="s">
        <v>11</v>
      </c>
      <c r="K47" t="s">
        <v>9165</v>
      </c>
      <c r="L47">
        <v>0</v>
      </c>
      <c r="M47">
        <v>0</v>
      </c>
      <c r="N47" t="s">
        <v>9166</v>
      </c>
      <c r="P47" t="s">
        <v>9175</v>
      </c>
    </row>
    <row r="48" spans="2:16" x14ac:dyDescent="0.25">
      <c r="B48" t="s">
        <v>9111</v>
      </c>
      <c r="C48">
        <v>50005</v>
      </c>
      <c r="D48">
        <v>1</v>
      </c>
      <c r="E48" t="s">
        <v>1564</v>
      </c>
      <c r="F48" t="s">
        <v>1639</v>
      </c>
      <c r="G48" t="s">
        <v>9202</v>
      </c>
      <c r="H48">
        <v>4</v>
      </c>
      <c r="I48" t="s">
        <v>9164</v>
      </c>
      <c r="J48" t="s">
        <v>11</v>
      </c>
      <c r="K48" t="s">
        <v>9202</v>
      </c>
      <c r="L48">
        <v>0</v>
      </c>
      <c r="M48">
        <v>0</v>
      </c>
      <c r="N48" t="s">
        <v>9166</v>
      </c>
      <c r="O48" t="s">
        <v>9217</v>
      </c>
      <c r="P48" t="s">
        <v>9167</v>
      </c>
    </row>
    <row r="49" spans="2:16" x14ac:dyDescent="0.25">
      <c r="B49" t="s">
        <v>9111</v>
      </c>
      <c r="C49">
        <v>50005</v>
      </c>
      <c r="D49">
        <v>2</v>
      </c>
      <c r="E49" t="s">
        <v>1564</v>
      </c>
      <c r="F49" t="s">
        <v>9218</v>
      </c>
      <c r="G49" t="s">
        <v>9163</v>
      </c>
      <c r="H49">
        <v>20</v>
      </c>
      <c r="I49" t="s">
        <v>9164</v>
      </c>
      <c r="J49" t="s">
        <v>11</v>
      </c>
      <c r="K49" t="s">
        <v>9165</v>
      </c>
      <c r="L49">
        <v>23</v>
      </c>
      <c r="M49">
        <v>0</v>
      </c>
      <c r="N49" t="s">
        <v>9166</v>
      </c>
      <c r="P49" t="s">
        <v>9167</v>
      </c>
    </row>
    <row r="50" spans="2:16" x14ac:dyDescent="0.25">
      <c r="B50" t="s">
        <v>9111</v>
      </c>
      <c r="C50">
        <v>50005</v>
      </c>
      <c r="D50">
        <v>3</v>
      </c>
      <c r="E50" t="s">
        <v>1564</v>
      </c>
      <c r="F50" t="s">
        <v>9214</v>
      </c>
      <c r="G50" t="s">
        <v>9163</v>
      </c>
      <c r="H50">
        <v>20</v>
      </c>
      <c r="I50" t="s">
        <v>9164</v>
      </c>
      <c r="J50" t="s">
        <v>11</v>
      </c>
      <c r="K50" t="s">
        <v>9165</v>
      </c>
      <c r="L50">
        <v>0</v>
      </c>
      <c r="M50">
        <v>0</v>
      </c>
      <c r="N50" t="s">
        <v>9166</v>
      </c>
      <c r="P50" t="s">
        <v>9167</v>
      </c>
    </row>
    <row r="51" spans="2:16" x14ac:dyDescent="0.25">
      <c r="B51" t="s">
        <v>9111</v>
      </c>
      <c r="C51">
        <v>50005</v>
      </c>
      <c r="D51">
        <v>4</v>
      </c>
      <c r="E51" t="s">
        <v>1564</v>
      </c>
      <c r="F51" t="s">
        <v>9173</v>
      </c>
      <c r="G51" t="s">
        <v>9174</v>
      </c>
      <c r="H51">
        <v>4</v>
      </c>
      <c r="I51" t="s">
        <v>9164</v>
      </c>
      <c r="J51" t="s">
        <v>11</v>
      </c>
      <c r="K51" t="s">
        <v>9174</v>
      </c>
      <c r="L51">
        <v>0</v>
      </c>
      <c r="M51">
        <v>0</v>
      </c>
      <c r="N51" t="s">
        <v>9166</v>
      </c>
      <c r="P51" t="s">
        <v>9167</v>
      </c>
    </row>
    <row r="52" spans="2:16" x14ac:dyDescent="0.25">
      <c r="B52" t="s">
        <v>9111</v>
      </c>
      <c r="C52">
        <v>50005</v>
      </c>
      <c r="D52">
        <v>5</v>
      </c>
      <c r="E52" t="s">
        <v>1564</v>
      </c>
      <c r="F52" t="s">
        <v>0</v>
      </c>
      <c r="G52" t="s">
        <v>9202</v>
      </c>
      <c r="H52">
        <v>4</v>
      </c>
      <c r="I52" t="s">
        <v>9164</v>
      </c>
      <c r="J52" t="s">
        <v>11</v>
      </c>
      <c r="K52" t="s">
        <v>9202</v>
      </c>
      <c r="L52">
        <v>0</v>
      </c>
      <c r="M52">
        <v>0</v>
      </c>
      <c r="N52" t="s">
        <v>9166</v>
      </c>
      <c r="O52" t="s">
        <v>9219</v>
      </c>
      <c r="P52" t="s">
        <v>9167</v>
      </c>
    </row>
    <row r="53" spans="2:16" x14ac:dyDescent="0.25">
      <c r="B53" t="s">
        <v>9111</v>
      </c>
      <c r="C53">
        <v>50005</v>
      </c>
      <c r="D53">
        <v>6</v>
      </c>
      <c r="E53" t="s">
        <v>1564</v>
      </c>
      <c r="F53" t="s">
        <v>9220</v>
      </c>
      <c r="G53" t="s">
        <v>9163</v>
      </c>
      <c r="H53">
        <v>20</v>
      </c>
      <c r="I53" t="s">
        <v>9164</v>
      </c>
      <c r="J53" t="s">
        <v>11</v>
      </c>
      <c r="K53" t="s">
        <v>9165</v>
      </c>
      <c r="L53">
        <v>0</v>
      </c>
      <c r="M53">
        <v>0</v>
      </c>
      <c r="N53" t="s">
        <v>9166</v>
      </c>
      <c r="P53" t="s">
        <v>9167</v>
      </c>
    </row>
    <row r="54" spans="2:16" x14ac:dyDescent="0.25">
      <c r="B54" t="s">
        <v>9111</v>
      </c>
      <c r="C54">
        <v>50005</v>
      </c>
      <c r="D54">
        <v>7</v>
      </c>
      <c r="E54" t="s">
        <v>1564</v>
      </c>
      <c r="F54" t="s">
        <v>9221</v>
      </c>
      <c r="G54" t="s">
        <v>9163</v>
      </c>
      <c r="H54">
        <v>10</v>
      </c>
      <c r="I54" t="s">
        <v>9164</v>
      </c>
      <c r="J54" t="s">
        <v>11</v>
      </c>
      <c r="K54" t="s">
        <v>9169</v>
      </c>
      <c r="L54">
        <v>0</v>
      </c>
      <c r="M54">
        <v>0</v>
      </c>
      <c r="N54" t="s">
        <v>9166</v>
      </c>
      <c r="P54" t="s">
        <v>9167</v>
      </c>
    </row>
    <row r="55" spans="2:16" x14ac:dyDescent="0.25">
      <c r="B55" t="s">
        <v>9111</v>
      </c>
      <c r="C55">
        <v>50005</v>
      </c>
      <c r="D55">
        <v>11</v>
      </c>
      <c r="E55" t="s">
        <v>1564</v>
      </c>
      <c r="F55" t="s">
        <v>9129</v>
      </c>
      <c r="G55" t="s">
        <v>9170</v>
      </c>
      <c r="H55">
        <v>50</v>
      </c>
      <c r="I55" t="s">
        <v>9164</v>
      </c>
      <c r="J55" t="s">
        <v>11</v>
      </c>
      <c r="K55" t="s">
        <v>9171</v>
      </c>
      <c r="L55">
        <v>0</v>
      </c>
      <c r="M55">
        <v>0</v>
      </c>
      <c r="N55" t="s">
        <v>9166</v>
      </c>
      <c r="P55" t="s">
        <v>9167</v>
      </c>
    </row>
    <row r="56" spans="2:16" x14ac:dyDescent="0.25">
      <c r="B56" t="s">
        <v>9111</v>
      </c>
      <c r="C56">
        <v>50005</v>
      </c>
      <c r="D56">
        <v>15</v>
      </c>
      <c r="E56" t="s">
        <v>1564</v>
      </c>
      <c r="F56" t="s">
        <v>9192</v>
      </c>
      <c r="G56" t="s">
        <v>9193</v>
      </c>
      <c r="H56">
        <v>12</v>
      </c>
      <c r="I56" t="s">
        <v>9164</v>
      </c>
      <c r="J56" t="s">
        <v>11</v>
      </c>
      <c r="K56" t="s">
        <v>9193</v>
      </c>
      <c r="L56">
        <v>0</v>
      </c>
      <c r="M56">
        <v>0</v>
      </c>
      <c r="N56" t="s">
        <v>9166</v>
      </c>
      <c r="P56" t="s">
        <v>9167</v>
      </c>
    </row>
    <row r="57" spans="2:16" x14ac:dyDescent="0.25">
      <c r="B57" t="s">
        <v>9111</v>
      </c>
      <c r="C57">
        <v>50005</v>
      </c>
      <c r="D57">
        <v>20</v>
      </c>
      <c r="E57" t="s">
        <v>1564</v>
      </c>
      <c r="F57" t="s">
        <v>9195</v>
      </c>
      <c r="G57" t="s">
        <v>9163</v>
      </c>
      <c r="H57">
        <v>10</v>
      </c>
      <c r="I57" t="s">
        <v>9164</v>
      </c>
      <c r="J57" t="s">
        <v>11</v>
      </c>
      <c r="K57" t="s">
        <v>9169</v>
      </c>
      <c r="L57">
        <v>0</v>
      </c>
      <c r="M57">
        <v>0</v>
      </c>
      <c r="N57" t="s">
        <v>9166</v>
      </c>
      <c r="P57" t="s">
        <v>9175</v>
      </c>
    </row>
    <row r="58" spans="2:16" x14ac:dyDescent="0.25">
      <c r="B58" t="s">
        <v>9111</v>
      </c>
      <c r="C58">
        <v>50005</v>
      </c>
      <c r="D58">
        <v>50000</v>
      </c>
      <c r="E58" t="s">
        <v>1564</v>
      </c>
      <c r="F58" t="s">
        <v>9222</v>
      </c>
      <c r="G58" t="s">
        <v>9187</v>
      </c>
      <c r="H58">
        <v>4</v>
      </c>
      <c r="I58" t="s">
        <v>9164</v>
      </c>
      <c r="J58" t="s">
        <v>11</v>
      </c>
      <c r="K58" t="s">
        <v>9187</v>
      </c>
      <c r="L58">
        <v>0</v>
      </c>
      <c r="M58">
        <v>0</v>
      </c>
      <c r="N58" t="s">
        <v>9166</v>
      </c>
      <c r="P58" t="s">
        <v>9175</v>
      </c>
    </row>
    <row r="59" spans="2:16" x14ac:dyDescent="0.25">
      <c r="B59" t="s">
        <v>9111</v>
      </c>
      <c r="C59">
        <v>50005</v>
      </c>
      <c r="D59">
        <v>50001</v>
      </c>
      <c r="E59" t="s">
        <v>1564</v>
      </c>
      <c r="F59" t="s">
        <v>9194</v>
      </c>
      <c r="G59" t="s">
        <v>9193</v>
      </c>
      <c r="H59">
        <v>12</v>
      </c>
      <c r="I59" t="s">
        <v>9164</v>
      </c>
      <c r="J59" t="s">
        <v>11</v>
      </c>
      <c r="K59" t="s">
        <v>9193</v>
      </c>
      <c r="L59">
        <v>0</v>
      </c>
      <c r="M59">
        <v>0</v>
      </c>
      <c r="N59" t="s">
        <v>9166</v>
      </c>
      <c r="P59" t="s">
        <v>9175</v>
      </c>
    </row>
    <row r="60" spans="2:16" x14ac:dyDescent="0.25">
      <c r="B60" t="s">
        <v>9111</v>
      </c>
      <c r="C60">
        <v>50006</v>
      </c>
      <c r="D60">
        <v>1</v>
      </c>
      <c r="E60" t="s">
        <v>1567</v>
      </c>
      <c r="F60" t="s">
        <v>9211</v>
      </c>
      <c r="G60" t="s">
        <v>9174</v>
      </c>
      <c r="H60">
        <v>4</v>
      </c>
      <c r="I60" t="s">
        <v>9164</v>
      </c>
      <c r="J60" t="s">
        <v>11</v>
      </c>
      <c r="K60" t="s">
        <v>9174</v>
      </c>
      <c r="L60">
        <v>0</v>
      </c>
      <c r="M60">
        <v>0</v>
      </c>
      <c r="N60" t="s">
        <v>9166</v>
      </c>
      <c r="P60" t="s">
        <v>9175</v>
      </c>
    </row>
    <row r="61" spans="2:16" x14ac:dyDescent="0.25">
      <c r="B61" t="s">
        <v>9111</v>
      </c>
      <c r="C61">
        <v>50006</v>
      </c>
      <c r="D61">
        <v>2</v>
      </c>
      <c r="E61" t="s">
        <v>1567</v>
      </c>
      <c r="F61" t="s">
        <v>9220</v>
      </c>
      <c r="G61" t="s">
        <v>9163</v>
      </c>
      <c r="H61">
        <v>20</v>
      </c>
      <c r="I61" t="s">
        <v>9164</v>
      </c>
      <c r="J61" t="s">
        <v>11</v>
      </c>
      <c r="K61" t="s">
        <v>9165</v>
      </c>
      <c r="L61">
        <v>0</v>
      </c>
      <c r="M61">
        <v>0</v>
      </c>
      <c r="N61" t="s">
        <v>9166</v>
      </c>
      <c r="P61" t="s">
        <v>9175</v>
      </c>
    </row>
    <row r="62" spans="2:16" x14ac:dyDescent="0.25">
      <c r="B62" t="s">
        <v>9111</v>
      </c>
      <c r="C62">
        <v>50006</v>
      </c>
      <c r="D62">
        <v>3</v>
      </c>
      <c r="E62" t="s">
        <v>1567</v>
      </c>
      <c r="F62" t="s">
        <v>9223</v>
      </c>
      <c r="G62" t="s">
        <v>9163</v>
      </c>
      <c r="H62">
        <v>20</v>
      </c>
      <c r="I62" t="s">
        <v>9164</v>
      </c>
      <c r="J62" t="s">
        <v>11</v>
      </c>
      <c r="K62" t="s">
        <v>9165</v>
      </c>
      <c r="L62">
        <v>348</v>
      </c>
      <c r="M62">
        <v>0</v>
      </c>
      <c r="N62" t="s">
        <v>9166</v>
      </c>
      <c r="P62" t="s">
        <v>9175</v>
      </c>
    </row>
    <row r="63" spans="2:16" x14ac:dyDescent="0.25">
      <c r="B63" t="s">
        <v>9111</v>
      </c>
      <c r="C63">
        <v>50006</v>
      </c>
      <c r="D63">
        <v>4</v>
      </c>
      <c r="E63" t="s">
        <v>1567</v>
      </c>
      <c r="F63" t="s">
        <v>9224</v>
      </c>
      <c r="G63" t="s">
        <v>9163</v>
      </c>
      <c r="H63">
        <v>20</v>
      </c>
      <c r="I63" t="s">
        <v>9164</v>
      </c>
      <c r="J63" t="s">
        <v>11</v>
      </c>
      <c r="K63" t="s">
        <v>9165</v>
      </c>
      <c r="L63">
        <v>0</v>
      </c>
      <c r="M63">
        <v>0</v>
      </c>
      <c r="N63" t="s">
        <v>9166</v>
      </c>
      <c r="P63" t="s">
        <v>9175</v>
      </c>
    </row>
    <row r="64" spans="2:16" x14ac:dyDescent="0.25">
      <c r="B64" t="s">
        <v>9111</v>
      </c>
      <c r="C64">
        <v>50007</v>
      </c>
      <c r="D64">
        <v>1</v>
      </c>
      <c r="E64" t="s">
        <v>1569</v>
      </c>
      <c r="F64" t="s">
        <v>9225</v>
      </c>
      <c r="G64" t="s">
        <v>9163</v>
      </c>
      <c r="H64">
        <v>20</v>
      </c>
      <c r="I64" t="s">
        <v>9164</v>
      </c>
      <c r="J64" t="s">
        <v>11</v>
      </c>
      <c r="K64" t="s">
        <v>9165</v>
      </c>
      <c r="L64">
        <v>27</v>
      </c>
      <c r="M64">
        <v>1</v>
      </c>
      <c r="N64" t="s">
        <v>9166</v>
      </c>
      <c r="P64" t="s">
        <v>9175</v>
      </c>
    </row>
    <row r="65" spans="2:16" x14ac:dyDescent="0.25">
      <c r="B65" t="s">
        <v>9111</v>
      </c>
      <c r="C65">
        <v>50007</v>
      </c>
      <c r="D65">
        <v>5</v>
      </c>
      <c r="E65" t="s">
        <v>1569</v>
      </c>
      <c r="F65" t="s">
        <v>9221</v>
      </c>
      <c r="G65" t="s">
        <v>9163</v>
      </c>
      <c r="H65">
        <v>20</v>
      </c>
      <c r="I65" t="s">
        <v>9164</v>
      </c>
      <c r="J65" t="s">
        <v>11</v>
      </c>
      <c r="K65" t="s">
        <v>9165</v>
      </c>
      <c r="L65">
        <v>14</v>
      </c>
      <c r="M65">
        <v>0</v>
      </c>
      <c r="N65" t="s">
        <v>9166</v>
      </c>
      <c r="P65" t="s">
        <v>9175</v>
      </c>
    </row>
    <row r="66" spans="2:16" x14ac:dyDescent="0.25">
      <c r="B66" t="s">
        <v>9111</v>
      </c>
      <c r="C66">
        <v>50007</v>
      </c>
      <c r="D66">
        <v>10</v>
      </c>
      <c r="E66" t="s">
        <v>1569</v>
      </c>
      <c r="F66" t="s">
        <v>9226</v>
      </c>
      <c r="G66" t="s">
        <v>9163</v>
      </c>
      <c r="H66">
        <v>20</v>
      </c>
      <c r="I66" t="s">
        <v>9164</v>
      </c>
      <c r="J66" t="s">
        <v>11</v>
      </c>
      <c r="K66" t="s">
        <v>9165</v>
      </c>
      <c r="L66">
        <v>27</v>
      </c>
      <c r="M66">
        <v>1</v>
      </c>
      <c r="N66" t="s">
        <v>9166</v>
      </c>
      <c r="P66" t="s">
        <v>9175</v>
      </c>
    </row>
    <row r="67" spans="2:16" x14ac:dyDescent="0.25">
      <c r="B67" t="s">
        <v>9111</v>
      </c>
      <c r="C67">
        <v>50008</v>
      </c>
      <c r="D67">
        <v>1</v>
      </c>
      <c r="E67" t="s">
        <v>1572</v>
      </c>
      <c r="F67" t="s">
        <v>9227</v>
      </c>
      <c r="G67" t="s">
        <v>9163</v>
      </c>
      <c r="H67">
        <v>10</v>
      </c>
      <c r="I67" t="s">
        <v>9164</v>
      </c>
      <c r="J67" t="s">
        <v>11</v>
      </c>
      <c r="K67" t="s">
        <v>9169</v>
      </c>
      <c r="L67">
        <v>9</v>
      </c>
      <c r="M67">
        <v>0</v>
      </c>
      <c r="N67" t="s">
        <v>9166</v>
      </c>
      <c r="P67" t="s">
        <v>9167</v>
      </c>
    </row>
    <row r="68" spans="2:16" x14ac:dyDescent="0.25">
      <c r="B68" t="s">
        <v>9111</v>
      </c>
      <c r="C68">
        <v>50008</v>
      </c>
      <c r="D68">
        <v>2</v>
      </c>
      <c r="E68" t="s">
        <v>1572</v>
      </c>
      <c r="F68" t="s">
        <v>9163</v>
      </c>
      <c r="G68" t="s">
        <v>9163</v>
      </c>
      <c r="H68">
        <v>10</v>
      </c>
      <c r="I68" t="s">
        <v>9164</v>
      </c>
      <c r="J68" t="s">
        <v>11</v>
      </c>
      <c r="K68" t="s">
        <v>9169</v>
      </c>
      <c r="L68">
        <v>0</v>
      </c>
      <c r="M68">
        <v>0</v>
      </c>
      <c r="N68" t="s">
        <v>9166</v>
      </c>
      <c r="P68" t="s">
        <v>9175</v>
      </c>
    </row>
    <row r="69" spans="2:16" x14ac:dyDescent="0.25">
      <c r="B69" t="s">
        <v>9111</v>
      </c>
      <c r="C69">
        <v>50008</v>
      </c>
      <c r="D69">
        <v>3</v>
      </c>
      <c r="E69" t="s">
        <v>1572</v>
      </c>
      <c r="F69" t="s">
        <v>1572</v>
      </c>
      <c r="G69" t="s">
        <v>9170</v>
      </c>
      <c r="H69">
        <v>30</v>
      </c>
      <c r="I69" t="s">
        <v>9164</v>
      </c>
      <c r="J69" t="s">
        <v>11</v>
      </c>
      <c r="K69" t="s">
        <v>9228</v>
      </c>
      <c r="L69">
        <v>0</v>
      </c>
      <c r="M69">
        <v>0</v>
      </c>
      <c r="N69" t="s">
        <v>9166</v>
      </c>
      <c r="P69" t="s">
        <v>9175</v>
      </c>
    </row>
    <row r="70" spans="2:16" x14ac:dyDescent="0.25">
      <c r="B70" t="s">
        <v>9111</v>
      </c>
      <c r="C70">
        <v>50009</v>
      </c>
      <c r="D70">
        <v>1</v>
      </c>
      <c r="E70" t="s">
        <v>1574</v>
      </c>
      <c r="F70" t="s">
        <v>9163</v>
      </c>
      <c r="G70" t="s">
        <v>9163</v>
      </c>
      <c r="H70">
        <v>20</v>
      </c>
      <c r="I70" t="s">
        <v>9164</v>
      </c>
      <c r="J70" t="s">
        <v>11</v>
      </c>
      <c r="K70" t="s">
        <v>9165</v>
      </c>
      <c r="L70">
        <v>0</v>
      </c>
      <c r="M70">
        <v>0</v>
      </c>
      <c r="N70" t="s">
        <v>9166</v>
      </c>
      <c r="P70" t="s">
        <v>9175</v>
      </c>
    </row>
    <row r="71" spans="2:16" x14ac:dyDescent="0.25">
      <c r="B71" t="s">
        <v>9111</v>
      </c>
      <c r="C71">
        <v>50009</v>
      </c>
      <c r="D71">
        <v>2</v>
      </c>
      <c r="E71" t="s">
        <v>1574</v>
      </c>
      <c r="F71" t="s">
        <v>9129</v>
      </c>
      <c r="G71" t="s">
        <v>9170</v>
      </c>
      <c r="H71">
        <v>50</v>
      </c>
      <c r="I71" t="s">
        <v>9164</v>
      </c>
      <c r="J71" t="s">
        <v>11</v>
      </c>
      <c r="K71" t="s">
        <v>9171</v>
      </c>
      <c r="L71">
        <v>0</v>
      </c>
      <c r="M71">
        <v>0</v>
      </c>
      <c r="N71" t="s">
        <v>9166</v>
      </c>
      <c r="P71" t="s">
        <v>9175</v>
      </c>
    </row>
    <row r="72" spans="2:16" x14ac:dyDescent="0.25">
      <c r="B72" t="s">
        <v>9111</v>
      </c>
      <c r="C72">
        <v>50010</v>
      </c>
      <c r="D72">
        <v>1</v>
      </c>
      <c r="E72" t="s">
        <v>1576</v>
      </c>
      <c r="F72" t="s">
        <v>9163</v>
      </c>
      <c r="G72" t="s">
        <v>9163</v>
      </c>
      <c r="H72">
        <v>10</v>
      </c>
      <c r="I72" t="s">
        <v>9164</v>
      </c>
      <c r="J72" t="s">
        <v>11</v>
      </c>
      <c r="K72" t="s">
        <v>9169</v>
      </c>
      <c r="L72">
        <v>0</v>
      </c>
      <c r="M72">
        <v>0</v>
      </c>
      <c r="N72" t="s">
        <v>9166</v>
      </c>
      <c r="P72" t="s">
        <v>9175</v>
      </c>
    </row>
    <row r="73" spans="2:16" x14ac:dyDescent="0.25">
      <c r="B73" t="s">
        <v>9111</v>
      </c>
      <c r="C73">
        <v>50010</v>
      </c>
      <c r="D73">
        <v>2</v>
      </c>
      <c r="E73" t="s">
        <v>1576</v>
      </c>
      <c r="F73" t="s">
        <v>9129</v>
      </c>
      <c r="G73" t="s">
        <v>9170</v>
      </c>
      <c r="H73">
        <v>50</v>
      </c>
      <c r="I73" t="s">
        <v>9164</v>
      </c>
      <c r="J73" t="s">
        <v>11</v>
      </c>
      <c r="K73" t="s">
        <v>9171</v>
      </c>
      <c r="L73">
        <v>0</v>
      </c>
      <c r="M73">
        <v>0</v>
      </c>
      <c r="N73" t="s">
        <v>9166</v>
      </c>
      <c r="P73" t="s">
        <v>9175</v>
      </c>
    </row>
    <row r="74" spans="2:16" x14ac:dyDescent="0.25">
      <c r="B74" t="s">
        <v>9111</v>
      </c>
      <c r="C74">
        <v>50011</v>
      </c>
      <c r="D74">
        <v>1</v>
      </c>
      <c r="E74" t="s">
        <v>1578</v>
      </c>
      <c r="F74" t="s">
        <v>9229</v>
      </c>
      <c r="G74" t="s">
        <v>9174</v>
      </c>
      <c r="H74">
        <v>4</v>
      </c>
      <c r="I74" t="s">
        <v>9164</v>
      </c>
      <c r="J74" t="s">
        <v>11</v>
      </c>
      <c r="K74" t="s">
        <v>9174</v>
      </c>
      <c r="L74">
        <v>0</v>
      </c>
      <c r="M74">
        <v>0</v>
      </c>
      <c r="N74" t="s">
        <v>9166</v>
      </c>
      <c r="P74" t="s">
        <v>9175</v>
      </c>
    </row>
    <row r="75" spans="2:16" x14ac:dyDescent="0.25">
      <c r="B75" t="s">
        <v>9111</v>
      </c>
      <c r="C75">
        <v>50011</v>
      </c>
      <c r="D75">
        <v>2</v>
      </c>
      <c r="E75" t="s">
        <v>1578</v>
      </c>
      <c r="F75" t="s">
        <v>9230</v>
      </c>
      <c r="G75" t="s">
        <v>9170</v>
      </c>
      <c r="H75">
        <v>30</v>
      </c>
      <c r="I75" t="s">
        <v>9164</v>
      </c>
      <c r="J75" t="s">
        <v>11</v>
      </c>
      <c r="K75" t="s">
        <v>9228</v>
      </c>
      <c r="L75">
        <v>0</v>
      </c>
      <c r="M75">
        <v>0</v>
      </c>
      <c r="N75" t="s">
        <v>9166</v>
      </c>
      <c r="P75" t="s">
        <v>9175</v>
      </c>
    </row>
    <row r="76" spans="2:16" x14ac:dyDescent="0.25">
      <c r="B76" t="s">
        <v>9111</v>
      </c>
      <c r="C76">
        <v>50011</v>
      </c>
      <c r="D76">
        <v>10</v>
      </c>
      <c r="E76" t="s">
        <v>1578</v>
      </c>
      <c r="F76" t="s">
        <v>9231</v>
      </c>
      <c r="G76" t="s">
        <v>9163</v>
      </c>
      <c r="H76">
        <v>10</v>
      </c>
      <c r="I76" t="s">
        <v>9164</v>
      </c>
      <c r="J76" t="s">
        <v>11</v>
      </c>
      <c r="K76" t="s">
        <v>9169</v>
      </c>
      <c r="L76">
        <v>0</v>
      </c>
      <c r="M76">
        <v>0</v>
      </c>
      <c r="N76" t="s">
        <v>9166</v>
      </c>
      <c r="P76" t="s">
        <v>9175</v>
      </c>
    </row>
    <row r="77" spans="2:16" x14ac:dyDescent="0.25">
      <c r="B77" t="s">
        <v>9111</v>
      </c>
      <c r="C77">
        <v>50011</v>
      </c>
      <c r="D77">
        <v>11</v>
      </c>
      <c r="E77" t="s">
        <v>1578</v>
      </c>
      <c r="F77" t="s">
        <v>5</v>
      </c>
      <c r="G77" t="s">
        <v>5</v>
      </c>
      <c r="H77">
        <v>4</v>
      </c>
      <c r="I77" t="s">
        <v>9164</v>
      </c>
      <c r="J77" t="s">
        <v>11</v>
      </c>
      <c r="K77" t="s">
        <v>5</v>
      </c>
      <c r="L77">
        <v>0</v>
      </c>
      <c r="M77">
        <v>0</v>
      </c>
      <c r="N77" t="s">
        <v>9166</v>
      </c>
      <c r="P77" t="s">
        <v>9175</v>
      </c>
    </row>
    <row r="78" spans="2:16" x14ac:dyDescent="0.25">
      <c r="B78" t="s">
        <v>9111</v>
      </c>
      <c r="C78">
        <v>50011</v>
      </c>
      <c r="D78">
        <v>12</v>
      </c>
      <c r="E78" t="s">
        <v>1578</v>
      </c>
      <c r="F78" t="s">
        <v>9232</v>
      </c>
      <c r="G78" t="s">
        <v>9163</v>
      </c>
      <c r="H78">
        <v>20</v>
      </c>
      <c r="I78" t="s">
        <v>9164</v>
      </c>
      <c r="J78" t="s">
        <v>11</v>
      </c>
      <c r="K78" t="s">
        <v>9165</v>
      </c>
      <c r="L78">
        <v>0</v>
      </c>
      <c r="M78">
        <v>0</v>
      </c>
      <c r="N78" t="s">
        <v>9166</v>
      </c>
      <c r="P78" t="s">
        <v>9175</v>
      </c>
    </row>
    <row r="79" spans="2:16" x14ac:dyDescent="0.25">
      <c r="B79" t="s">
        <v>9111</v>
      </c>
      <c r="C79">
        <v>50011</v>
      </c>
      <c r="D79">
        <v>13</v>
      </c>
      <c r="E79" t="s">
        <v>1578</v>
      </c>
      <c r="F79" t="s">
        <v>9233</v>
      </c>
      <c r="G79" t="s">
        <v>9170</v>
      </c>
      <c r="H79">
        <v>30</v>
      </c>
      <c r="I79" t="s">
        <v>9164</v>
      </c>
      <c r="J79" t="s">
        <v>11</v>
      </c>
      <c r="K79" t="s">
        <v>9228</v>
      </c>
      <c r="L79">
        <v>0</v>
      </c>
      <c r="M79">
        <v>0</v>
      </c>
      <c r="N79" t="s">
        <v>9166</v>
      </c>
      <c r="P79" t="s">
        <v>9175</v>
      </c>
    </row>
    <row r="80" spans="2:16" x14ac:dyDescent="0.25">
      <c r="B80" t="s">
        <v>9111</v>
      </c>
      <c r="C80">
        <v>50011</v>
      </c>
      <c r="D80">
        <v>14</v>
      </c>
      <c r="E80" t="s">
        <v>1578</v>
      </c>
      <c r="F80" t="s">
        <v>9234</v>
      </c>
      <c r="G80" t="s">
        <v>9163</v>
      </c>
      <c r="H80">
        <v>10</v>
      </c>
      <c r="I80" t="s">
        <v>9164</v>
      </c>
      <c r="J80" t="s">
        <v>11</v>
      </c>
      <c r="K80" t="s">
        <v>9169</v>
      </c>
      <c r="L80">
        <v>0</v>
      </c>
      <c r="M80">
        <v>0</v>
      </c>
      <c r="N80" t="s">
        <v>9166</v>
      </c>
      <c r="P80" t="s">
        <v>9175</v>
      </c>
    </row>
    <row r="81" spans="2:16" x14ac:dyDescent="0.25">
      <c r="B81" t="s">
        <v>9111</v>
      </c>
      <c r="C81">
        <v>50011</v>
      </c>
      <c r="D81">
        <v>15</v>
      </c>
      <c r="E81" t="s">
        <v>1578</v>
      </c>
      <c r="F81" t="s">
        <v>9235</v>
      </c>
      <c r="G81" t="s">
        <v>9163</v>
      </c>
      <c r="H81">
        <v>6</v>
      </c>
      <c r="I81" t="s">
        <v>9164</v>
      </c>
      <c r="J81" t="s">
        <v>11</v>
      </c>
      <c r="K81" t="s">
        <v>9236</v>
      </c>
      <c r="L81">
        <v>0</v>
      </c>
      <c r="M81">
        <v>0</v>
      </c>
      <c r="N81" t="s">
        <v>9166</v>
      </c>
      <c r="P81" t="s">
        <v>9175</v>
      </c>
    </row>
    <row r="82" spans="2:16" x14ac:dyDescent="0.25">
      <c r="B82" t="s">
        <v>9111</v>
      </c>
      <c r="C82">
        <v>50011</v>
      </c>
      <c r="D82">
        <v>16</v>
      </c>
      <c r="E82" t="s">
        <v>1578</v>
      </c>
      <c r="F82" t="s">
        <v>9176</v>
      </c>
      <c r="G82" t="s">
        <v>9163</v>
      </c>
      <c r="H82">
        <v>20</v>
      </c>
      <c r="I82" t="s">
        <v>9164</v>
      </c>
      <c r="J82" t="s">
        <v>11</v>
      </c>
      <c r="K82" t="s">
        <v>9165</v>
      </c>
      <c r="L82">
        <v>0</v>
      </c>
      <c r="M82">
        <v>0</v>
      </c>
      <c r="N82" t="s">
        <v>9166</v>
      </c>
      <c r="P82" t="s">
        <v>9175</v>
      </c>
    </row>
    <row r="83" spans="2:16" x14ac:dyDescent="0.25">
      <c r="B83" t="s">
        <v>9111</v>
      </c>
      <c r="C83">
        <v>50011</v>
      </c>
      <c r="D83">
        <v>17</v>
      </c>
      <c r="E83" t="s">
        <v>1578</v>
      </c>
      <c r="F83" t="s">
        <v>9192</v>
      </c>
      <c r="G83" t="s">
        <v>9193</v>
      </c>
      <c r="H83">
        <v>12</v>
      </c>
      <c r="I83" t="s">
        <v>9164</v>
      </c>
      <c r="J83" t="s">
        <v>11</v>
      </c>
      <c r="K83" t="s">
        <v>9193</v>
      </c>
      <c r="L83">
        <v>0</v>
      </c>
      <c r="M83">
        <v>0</v>
      </c>
      <c r="N83" t="s">
        <v>9166</v>
      </c>
      <c r="P83" t="s">
        <v>9175</v>
      </c>
    </row>
    <row r="84" spans="2:16" x14ac:dyDescent="0.25">
      <c r="B84" t="s">
        <v>9111</v>
      </c>
      <c r="C84">
        <v>50011</v>
      </c>
      <c r="D84">
        <v>18</v>
      </c>
      <c r="E84" t="s">
        <v>1578</v>
      </c>
      <c r="F84" t="s">
        <v>9237</v>
      </c>
      <c r="G84" t="s">
        <v>9193</v>
      </c>
      <c r="H84">
        <v>12</v>
      </c>
      <c r="I84" t="s">
        <v>9164</v>
      </c>
      <c r="J84" t="s">
        <v>11</v>
      </c>
      <c r="K84" t="s">
        <v>9193</v>
      </c>
      <c r="L84">
        <v>0</v>
      </c>
      <c r="M84">
        <v>0</v>
      </c>
      <c r="N84" t="s">
        <v>9166</v>
      </c>
      <c r="P84" t="s">
        <v>9175</v>
      </c>
    </row>
    <row r="85" spans="2:16" x14ac:dyDescent="0.25">
      <c r="B85" t="s">
        <v>9111</v>
      </c>
      <c r="C85">
        <v>50011</v>
      </c>
      <c r="D85">
        <v>19</v>
      </c>
      <c r="E85" t="s">
        <v>1578</v>
      </c>
      <c r="F85" t="s">
        <v>9238</v>
      </c>
      <c r="G85" t="s">
        <v>9193</v>
      </c>
      <c r="H85">
        <v>12</v>
      </c>
      <c r="I85" t="s">
        <v>9164</v>
      </c>
      <c r="J85" t="s">
        <v>11</v>
      </c>
      <c r="K85" t="s">
        <v>9193</v>
      </c>
      <c r="L85">
        <v>0</v>
      </c>
      <c r="M85">
        <v>0</v>
      </c>
      <c r="N85" t="s">
        <v>9166</v>
      </c>
      <c r="P85" t="s">
        <v>9175</v>
      </c>
    </row>
    <row r="86" spans="2:16" x14ac:dyDescent="0.25">
      <c r="B86" t="s">
        <v>9111</v>
      </c>
      <c r="C86">
        <v>50011</v>
      </c>
      <c r="D86">
        <v>20</v>
      </c>
      <c r="E86" t="s">
        <v>1578</v>
      </c>
      <c r="F86" t="s">
        <v>9239</v>
      </c>
      <c r="G86" t="s">
        <v>9193</v>
      </c>
      <c r="H86">
        <v>12</v>
      </c>
      <c r="I86" t="s">
        <v>9164</v>
      </c>
      <c r="J86" t="s">
        <v>11</v>
      </c>
      <c r="K86" t="s">
        <v>9193</v>
      </c>
      <c r="L86">
        <v>0</v>
      </c>
      <c r="M86">
        <v>0</v>
      </c>
      <c r="N86" t="s">
        <v>9166</v>
      </c>
      <c r="P86" t="s">
        <v>9175</v>
      </c>
    </row>
    <row r="87" spans="2:16" x14ac:dyDescent="0.25">
      <c r="B87" t="s">
        <v>9111</v>
      </c>
      <c r="C87">
        <v>50011</v>
      </c>
      <c r="D87">
        <v>21</v>
      </c>
      <c r="E87" t="s">
        <v>1578</v>
      </c>
      <c r="F87" t="s">
        <v>9240</v>
      </c>
      <c r="G87" t="s">
        <v>9193</v>
      </c>
      <c r="H87">
        <v>12</v>
      </c>
      <c r="I87" t="s">
        <v>9164</v>
      </c>
      <c r="J87" t="s">
        <v>11</v>
      </c>
      <c r="K87" t="s">
        <v>9193</v>
      </c>
      <c r="L87">
        <v>0</v>
      </c>
      <c r="M87">
        <v>0</v>
      </c>
      <c r="N87" t="s">
        <v>9166</v>
      </c>
      <c r="P87" t="s">
        <v>9175</v>
      </c>
    </row>
    <row r="88" spans="2:16" x14ac:dyDescent="0.25">
      <c r="B88" t="s">
        <v>9111</v>
      </c>
      <c r="C88">
        <v>50011</v>
      </c>
      <c r="D88">
        <v>22</v>
      </c>
      <c r="E88" t="s">
        <v>1578</v>
      </c>
      <c r="F88" t="s">
        <v>9241</v>
      </c>
      <c r="G88" t="s">
        <v>9193</v>
      </c>
      <c r="H88">
        <v>12</v>
      </c>
      <c r="I88" t="s">
        <v>9164</v>
      </c>
      <c r="J88" t="s">
        <v>11</v>
      </c>
      <c r="K88" t="s">
        <v>9193</v>
      </c>
      <c r="L88">
        <v>0</v>
      </c>
      <c r="M88">
        <v>0</v>
      </c>
      <c r="N88" t="s">
        <v>9166</v>
      </c>
      <c r="P88" t="s">
        <v>9175</v>
      </c>
    </row>
    <row r="89" spans="2:16" x14ac:dyDescent="0.25">
      <c r="B89" t="s">
        <v>9111</v>
      </c>
      <c r="C89">
        <v>50012</v>
      </c>
      <c r="D89">
        <v>1</v>
      </c>
      <c r="E89" t="s">
        <v>1579</v>
      </c>
      <c r="F89" t="s">
        <v>9242</v>
      </c>
      <c r="G89" t="s">
        <v>9163</v>
      </c>
      <c r="H89">
        <v>20</v>
      </c>
      <c r="I89" t="s">
        <v>9164</v>
      </c>
      <c r="J89" t="s">
        <v>11</v>
      </c>
      <c r="K89" t="s">
        <v>9165</v>
      </c>
      <c r="L89">
        <v>18</v>
      </c>
      <c r="M89">
        <v>0</v>
      </c>
      <c r="N89" t="s">
        <v>9166</v>
      </c>
      <c r="P89" t="s">
        <v>9175</v>
      </c>
    </row>
    <row r="90" spans="2:16" x14ac:dyDescent="0.25">
      <c r="B90" t="s">
        <v>9111</v>
      </c>
      <c r="C90">
        <v>50012</v>
      </c>
      <c r="D90">
        <v>2</v>
      </c>
      <c r="E90" t="s">
        <v>1579</v>
      </c>
      <c r="F90" t="s">
        <v>9243</v>
      </c>
      <c r="G90" t="s">
        <v>9202</v>
      </c>
      <c r="H90">
        <v>4</v>
      </c>
      <c r="I90" t="s">
        <v>9164</v>
      </c>
      <c r="J90" t="s">
        <v>11</v>
      </c>
      <c r="K90" t="s">
        <v>9202</v>
      </c>
      <c r="L90">
        <v>0</v>
      </c>
      <c r="M90">
        <v>0</v>
      </c>
      <c r="N90" t="s">
        <v>9166</v>
      </c>
      <c r="O90" t="s">
        <v>9244</v>
      </c>
      <c r="P90" t="s">
        <v>9175</v>
      </c>
    </row>
    <row r="91" spans="2:16" x14ac:dyDescent="0.25">
      <c r="B91" t="s">
        <v>9111</v>
      </c>
      <c r="C91">
        <v>50012</v>
      </c>
      <c r="D91">
        <v>3</v>
      </c>
      <c r="E91" t="s">
        <v>1579</v>
      </c>
      <c r="F91" t="s">
        <v>9245</v>
      </c>
      <c r="G91" t="s">
        <v>9163</v>
      </c>
      <c r="H91">
        <v>20</v>
      </c>
      <c r="I91" t="s">
        <v>9164</v>
      </c>
      <c r="J91" t="s">
        <v>11</v>
      </c>
      <c r="K91" t="s">
        <v>9165</v>
      </c>
      <c r="L91">
        <v>0</v>
      </c>
      <c r="M91">
        <v>0</v>
      </c>
      <c r="N91" t="s">
        <v>9166</v>
      </c>
      <c r="P91" t="s">
        <v>9175</v>
      </c>
    </row>
    <row r="92" spans="2:16" x14ac:dyDescent="0.25">
      <c r="B92" t="s">
        <v>9111</v>
      </c>
      <c r="C92">
        <v>50012</v>
      </c>
      <c r="D92">
        <v>4</v>
      </c>
      <c r="E92" t="s">
        <v>1579</v>
      </c>
      <c r="F92" t="s">
        <v>9246</v>
      </c>
      <c r="G92" t="s">
        <v>9202</v>
      </c>
      <c r="H92">
        <v>4</v>
      </c>
      <c r="I92" t="s">
        <v>9164</v>
      </c>
      <c r="J92" t="s">
        <v>11</v>
      </c>
      <c r="K92" t="s">
        <v>9202</v>
      </c>
      <c r="L92">
        <v>0</v>
      </c>
      <c r="M92">
        <v>0</v>
      </c>
      <c r="N92" t="s">
        <v>9166</v>
      </c>
      <c r="O92" t="s">
        <v>9247</v>
      </c>
      <c r="P92" t="s">
        <v>9175</v>
      </c>
    </row>
    <row r="93" spans="2:16" x14ac:dyDescent="0.25">
      <c r="B93" t="s">
        <v>9111</v>
      </c>
      <c r="C93">
        <v>50012</v>
      </c>
      <c r="D93">
        <v>5</v>
      </c>
      <c r="E93" t="s">
        <v>1579</v>
      </c>
      <c r="F93" t="s">
        <v>9248</v>
      </c>
      <c r="G93" t="s">
        <v>9163</v>
      </c>
      <c r="H93">
        <v>20</v>
      </c>
      <c r="I93" t="s">
        <v>9164</v>
      </c>
      <c r="J93" t="s">
        <v>11</v>
      </c>
      <c r="K93" t="s">
        <v>9165</v>
      </c>
      <c r="L93">
        <v>0</v>
      </c>
      <c r="M93">
        <v>0</v>
      </c>
      <c r="N93" t="s">
        <v>9166</v>
      </c>
      <c r="P93" t="s">
        <v>9175</v>
      </c>
    </row>
    <row r="94" spans="2:16" x14ac:dyDescent="0.25">
      <c r="B94" t="s">
        <v>9111</v>
      </c>
      <c r="C94">
        <v>50012</v>
      </c>
      <c r="D94">
        <v>6</v>
      </c>
      <c r="E94" t="s">
        <v>1579</v>
      </c>
      <c r="F94" t="s">
        <v>9249</v>
      </c>
      <c r="G94" t="s">
        <v>9193</v>
      </c>
      <c r="H94">
        <v>12</v>
      </c>
      <c r="I94" t="s">
        <v>9164</v>
      </c>
      <c r="J94" t="s">
        <v>11</v>
      </c>
      <c r="K94" t="s">
        <v>9193</v>
      </c>
      <c r="L94">
        <v>0</v>
      </c>
      <c r="M94">
        <v>0</v>
      </c>
      <c r="N94" t="s">
        <v>9166</v>
      </c>
      <c r="P94" t="s">
        <v>9175</v>
      </c>
    </row>
    <row r="95" spans="2:16" x14ac:dyDescent="0.25">
      <c r="B95" t="s">
        <v>9111</v>
      </c>
      <c r="C95">
        <v>50013</v>
      </c>
      <c r="D95">
        <v>1</v>
      </c>
      <c r="E95" t="s">
        <v>1582</v>
      </c>
      <c r="F95" t="s">
        <v>9250</v>
      </c>
      <c r="G95" t="s">
        <v>9163</v>
      </c>
      <c r="H95">
        <v>10</v>
      </c>
      <c r="I95" t="s">
        <v>9164</v>
      </c>
      <c r="J95" t="s">
        <v>11</v>
      </c>
      <c r="K95" t="s">
        <v>9169</v>
      </c>
      <c r="L95">
        <v>9</v>
      </c>
      <c r="M95">
        <v>0</v>
      </c>
      <c r="N95" t="s">
        <v>9166</v>
      </c>
      <c r="P95" t="s">
        <v>9175</v>
      </c>
    </row>
    <row r="96" spans="2:16" x14ac:dyDescent="0.25">
      <c r="B96" t="s">
        <v>9111</v>
      </c>
      <c r="C96">
        <v>50013</v>
      </c>
      <c r="D96">
        <v>2</v>
      </c>
      <c r="E96" t="s">
        <v>1582</v>
      </c>
      <c r="F96" t="s">
        <v>9251</v>
      </c>
      <c r="G96" t="s">
        <v>9193</v>
      </c>
      <c r="H96">
        <v>12</v>
      </c>
      <c r="I96" t="s">
        <v>9164</v>
      </c>
      <c r="J96" t="s">
        <v>11</v>
      </c>
      <c r="K96" t="s">
        <v>9193</v>
      </c>
      <c r="L96">
        <v>0</v>
      </c>
      <c r="M96">
        <v>0</v>
      </c>
      <c r="N96" t="s">
        <v>9166</v>
      </c>
      <c r="P96" t="s">
        <v>9175</v>
      </c>
    </row>
    <row r="97" spans="2:16" x14ac:dyDescent="0.25">
      <c r="B97" t="s">
        <v>9111</v>
      </c>
      <c r="C97">
        <v>50014</v>
      </c>
      <c r="D97">
        <v>1</v>
      </c>
      <c r="E97" t="s">
        <v>1584</v>
      </c>
      <c r="F97" t="s">
        <v>9176</v>
      </c>
      <c r="G97" t="s">
        <v>9163</v>
      </c>
      <c r="H97">
        <v>20</v>
      </c>
      <c r="I97" t="s">
        <v>9164</v>
      </c>
      <c r="J97" t="s">
        <v>11</v>
      </c>
      <c r="K97" t="s">
        <v>9165</v>
      </c>
      <c r="L97">
        <v>27</v>
      </c>
      <c r="M97">
        <v>0</v>
      </c>
      <c r="N97" t="s">
        <v>9166</v>
      </c>
      <c r="P97" t="s">
        <v>9167</v>
      </c>
    </row>
    <row r="98" spans="2:16" x14ac:dyDescent="0.25">
      <c r="B98" t="s">
        <v>9111</v>
      </c>
      <c r="C98">
        <v>50014</v>
      </c>
      <c r="D98">
        <v>2</v>
      </c>
      <c r="E98" t="s">
        <v>1584</v>
      </c>
      <c r="F98" t="s">
        <v>9227</v>
      </c>
      <c r="G98" t="s">
        <v>9163</v>
      </c>
      <c r="H98">
        <v>10</v>
      </c>
      <c r="I98" t="s">
        <v>9164</v>
      </c>
      <c r="J98" t="s">
        <v>11</v>
      </c>
      <c r="K98" t="s">
        <v>9169</v>
      </c>
      <c r="L98">
        <v>9</v>
      </c>
      <c r="M98">
        <v>0</v>
      </c>
      <c r="N98" t="s">
        <v>9166</v>
      </c>
      <c r="P98" t="s">
        <v>9175</v>
      </c>
    </row>
    <row r="99" spans="2:16" x14ac:dyDescent="0.25">
      <c r="B99" t="s">
        <v>9111</v>
      </c>
      <c r="C99">
        <v>50014</v>
      </c>
      <c r="D99">
        <v>10</v>
      </c>
      <c r="E99" t="s">
        <v>1584</v>
      </c>
      <c r="F99" t="s">
        <v>9252</v>
      </c>
      <c r="G99" t="s">
        <v>9163</v>
      </c>
      <c r="H99">
        <v>20</v>
      </c>
      <c r="I99" t="s">
        <v>9164</v>
      </c>
      <c r="J99" t="s">
        <v>11</v>
      </c>
      <c r="K99" t="s">
        <v>9165</v>
      </c>
      <c r="L99">
        <v>260</v>
      </c>
      <c r="M99">
        <v>0</v>
      </c>
      <c r="N99" t="s">
        <v>9166</v>
      </c>
      <c r="P99" t="s">
        <v>9167</v>
      </c>
    </row>
    <row r="100" spans="2:16" x14ac:dyDescent="0.25">
      <c r="B100" t="s">
        <v>9111</v>
      </c>
      <c r="C100">
        <v>50014</v>
      </c>
      <c r="D100">
        <v>5400</v>
      </c>
      <c r="E100" t="s">
        <v>1584</v>
      </c>
      <c r="F100" t="s">
        <v>9177</v>
      </c>
      <c r="G100" t="s">
        <v>9163</v>
      </c>
      <c r="H100">
        <v>10</v>
      </c>
      <c r="I100" t="s">
        <v>9164</v>
      </c>
      <c r="J100" t="s">
        <v>11</v>
      </c>
      <c r="K100" t="s">
        <v>9169</v>
      </c>
      <c r="L100">
        <v>0</v>
      </c>
      <c r="M100">
        <v>0</v>
      </c>
      <c r="N100" t="s">
        <v>9166</v>
      </c>
      <c r="P100" t="s">
        <v>9167</v>
      </c>
    </row>
    <row r="101" spans="2:16" x14ac:dyDescent="0.25">
      <c r="B101" t="s">
        <v>9111</v>
      </c>
      <c r="C101">
        <v>50019</v>
      </c>
      <c r="D101">
        <v>1</v>
      </c>
      <c r="E101" t="s">
        <v>1587</v>
      </c>
      <c r="F101" t="s">
        <v>9189</v>
      </c>
      <c r="G101" t="s">
        <v>9174</v>
      </c>
      <c r="H101">
        <v>4</v>
      </c>
      <c r="I101" t="s">
        <v>9164</v>
      </c>
      <c r="J101" t="s">
        <v>11</v>
      </c>
      <c r="K101" t="s">
        <v>9174</v>
      </c>
      <c r="L101">
        <v>0</v>
      </c>
      <c r="M101">
        <v>0</v>
      </c>
      <c r="N101" t="s">
        <v>9166</v>
      </c>
      <c r="P101" t="s">
        <v>9167</v>
      </c>
    </row>
    <row r="102" spans="2:16" x14ac:dyDescent="0.25">
      <c r="B102" t="s">
        <v>9111</v>
      </c>
      <c r="C102">
        <v>50019</v>
      </c>
      <c r="D102">
        <v>2</v>
      </c>
      <c r="E102" t="s">
        <v>1587</v>
      </c>
      <c r="F102" t="s">
        <v>9176</v>
      </c>
      <c r="G102" t="s">
        <v>9163</v>
      </c>
      <c r="H102">
        <v>20</v>
      </c>
      <c r="I102" t="s">
        <v>9164</v>
      </c>
      <c r="J102" t="s">
        <v>11</v>
      </c>
      <c r="K102" t="s">
        <v>9165</v>
      </c>
      <c r="L102">
        <v>27</v>
      </c>
      <c r="M102">
        <v>0</v>
      </c>
      <c r="N102" t="s">
        <v>9166</v>
      </c>
      <c r="P102" t="s">
        <v>9167</v>
      </c>
    </row>
    <row r="103" spans="2:16" x14ac:dyDescent="0.25">
      <c r="B103" t="s">
        <v>9111</v>
      </c>
      <c r="C103">
        <v>50019</v>
      </c>
      <c r="D103">
        <v>3</v>
      </c>
      <c r="E103" t="s">
        <v>1587</v>
      </c>
      <c r="F103" t="s">
        <v>9191</v>
      </c>
      <c r="G103" t="s">
        <v>5</v>
      </c>
      <c r="H103">
        <v>4</v>
      </c>
      <c r="I103" t="s">
        <v>9164</v>
      </c>
      <c r="J103" t="s">
        <v>11</v>
      </c>
      <c r="K103" t="s">
        <v>5</v>
      </c>
      <c r="L103">
        <v>0</v>
      </c>
      <c r="M103">
        <v>0</v>
      </c>
      <c r="N103" t="s">
        <v>9166</v>
      </c>
      <c r="P103" t="s">
        <v>9175</v>
      </c>
    </row>
    <row r="104" spans="2:16" x14ac:dyDescent="0.25">
      <c r="B104" t="s">
        <v>9111</v>
      </c>
      <c r="C104">
        <v>50019</v>
      </c>
      <c r="D104">
        <v>4</v>
      </c>
      <c r="E104" t="s">
        <v>1587</v>
      </c>
      <c r="F104" t="s">
        <v>9253</v>
      </c>
      <c r="G104" t="s">
        <v>9202</v>
      </c>
      <c r="H104">
        <v>4</v>
      </c>
      <c r="I104" t="s">
        <v>9164</v>
      </c>
      <c r="J104" t="s">
        <v>11</v>
      </c>
      <c r="K104" t="s">
        <v>9202</v>
      </c>
      <c r="L104">
        <v>0</v>
      </c>
      <c r="M104">
        <v>0</v>
      </c>
      <c r="N104" t="s">
        <v>9166</v>
      </c>
      <c r="O104" t="s">
        <v>9254</v>
      </c>
      <c r="P104" t="s">
        <v>9175</v>
      </c>
    </row>
    <row r="105" spans="2:16" x14ac:dyDescent="0.25">
      <c r="B105" t="s">
        <v>9111</v>
      </c>
      <c r="C105">
        <v>50019</v>
      </c>
      <c r="D105">
        <v>5</v>
      </c>
      <c r="E105" t="s">
        <v>1587</v>
      </c>
      <c r="F105" t="s">
        <v>9255</v>
      </c>
      <c r="G105" t="s">
        <v>9163</v>
      </c>
      <c r="H105">
        <v>20</v>
      </c>
      <c r="I105" t="s">
        <v>9164</v>
      </c>
      <c r="J105" t="s">
        <v>11</v>
      </c>
      <c r="K105" t="s">
        <v>9165</v>
      </c>
      <c r="L105">
        <v>0</v>
      </c>
      <c r="M105">
        <v>0</v>
      </c>
      <c r="N105" t="s">
        <v>9166</v>
      </c>
      <c r="P105" t="s">
        <v>9175</v>
      </c>
    </row>
    <row r="106" spans="2:16" x14ac:dyDescent="0.25">
      <c r="B106" t="s">
        <v>9111</v>
      </c>
      <c r="C106">
        <v>50019</v>
      </c>
      <c r="D106">
        <v>6</v>
      </c>
      <c r="E106" t="s">
        <v>1587</v>
      </c>
      <c r="F106" t="s">
        <v>9214</v>
      </c>
      <c r="G106" t="s">
        <v>9163</v>
      </c>
      <c r="H106">
        <v>20</v>
      </c>
      <c r="I106" t="s">
        <v>9164</v>
      </c>
      <c r="J106" t="s">
        <v>11</v>
      </c>
      <c r="K106" t="s">
        <v>9165</v>
      </c>
      <c r="L106">
        <v>0</v>
      </c>
      <c r="M106">
        <v>0</v>
      </c>
      <c r="N106" t="s">
        <v>9166</v>
      </c>
      <c r="P106" t="s">
        <v>9175</v>
      </c>
    </row>
    <row r="107" spans="2:16" x14ac:dyDescent="0.25">
      <c r="B107" t="s">
        <v>9111</v>
      </c>
      <c r="C107">
        <v>50019</v>
      </c>
      <c r="D107">
        <v>7</v>
      </c>
      <c r="E107" t="s">
        <v>1587</v>
      </c>
      <c r="F107" t="s">
        <v>9129</v>
      </c>
      <c r="G107" t="s">
        <v>9170</v>
      </c>
      <c r="H107">
        <v>100</v>
      </c>
      <c r="I107" t="s">
        <v>9164</v>
      </c>
      <c r="J107" t="s">
        <v>11</v>
      </c>
      <c r="K107" t="s">
        <v>9213</v>
      </c>
      <c r="L107">
        <v>0</v>
      </c>
      <c r="M107">
        <v>0</v>
      </c>
      <c r="N107" t="s">
        <v>9166</v>
      </c>
      <c r="P107" t="s">
        <v>9175</v>
      </c>
    </row>
    <row r="108" spans="2:16" x14ac:dyDescent="0.25">
      <c r="B108" t="s">
        <v>9111</v>
      </c>
      <c r="C108">
        <v>50019</v>
      </c>
      <c r="D108">
        <v>8</v>
      </c>
      <c r="E108" t="s">
        <v>1587</v>
      </c>
      <c r="F108" t="s">
        <v>9221</v>
      </c>
      <c r="G108" t="s">
        <v>9163</v>
      </c>
      <c r="H108">
        <v>10</v>
      </c>
      <c r="I108" t="s">
        <v>9164</v>
      </c>
      <c r="J108" t="s">
        <v>11</v>
      </c>
      <c r="K108" t="s">
        <v>9169</v>
      </c>
      <c r="L108">
        <v>14</v>
      </c>
      <c r="M108">
        <v>0</v>
      </c>
      <c r="N108" t="s">
        <v>9166</v>
      </c>
      <c r="P108" t="s">
        <v>9175</v>
      </c>
    </row>
    <row r="109" spans="2:16" x14ac:dyDescent="0.25">
      <c r="B109" t="s">
        <v>9111</v>
      </c>
      <c r="C109">
        <v>50019</v>
      </c>
      <c r="D109">
        <v>9</v>
      </c>
      <c r="E109" t="s">
        <v>1587</v>
      </c>
      <c r="F109" t="s">
        <v>9256</v>
      </c>
      <c r="G109" t="s">
        <v>9174</v>
      </c>
      <c r="H109">
        <v>4</v>
      </c>
      <c r="I109" t="s">
        <v>9164</v>
      </c>
      <c r="J109" t="s">
        <v>11</v>
      </c>
      <c r="K109" t="s">
        <v>9174</v>
      </c>
      <c r="L109">
        <v>0</v>
      </c>
      <c r="M109">
        <v>0</v>
      </c>
      <c r="N109" t="s">
        <v>9166</v>
      </c>
      <c r="P109" t="s">
        <v>9167</v>
      </c>
    </row>
    <row r="110" spans="2:16" x14ac:dyDescent="0.25">
      <c r="B110" t="s">
        <v>9111</v>
      </c>
      <c r="C110">
        <v>50019</v>
      </c>
      <c r="D110">
        <v>10</v>
      </c>
      <c r="E110" t="s">
        <v>1587</v>
      </c>
      <c r="F110" t="s">
        <v>9257</v>
      </c>
      <c r="G110" t="s">
        <v>9174</v>
      </c>
      <c r="H110">
        <v>4</v>
      </c>
      <c r="I110" t="s">
        <v>9164</v>
      </c>
      <c r="J110" t="s">
        <v>11</v>
      </c>
      <c r="K110" t="s">
        <v>9174</v>
      </c>
      <c r="L110">
        <v>0</v>
      </c>
      <c r="M110">
        <v>0</v>
      </c>
      <c r="N110" t="s">
        <v>9166</v>
      </c>
      <c r="P110" t="s">
        <v>9167</v>
      </c>
    </row>
    <row r="111" spans="2:16" x14ac:dyDescent="0.25">
      <c r="B111" t="s">
        <v>9111</v>
      </c>
      <c r="C111">
        <v>50019</v>
      </c>
      <c r="D111">
        <v>11</v>
      </c>
      <c r="E111" t="s">
        <v>1587</v>
      </c>
      <c r="F111" t="s">
        <v>9258</v>
      </c>
      <c r="G111" t="s">
        <v>9187</v>
      </c>
      <c r="H111">
        <v>4</v>
      </c>
      <c r="I111" t="s">
        <v>9164</v>
      </c>
      <c r="J111" t="s">
        <v>11</v>
      </c>
      <c r="K111" t="s">
        <v>9187</v>
      </c>
      <c r="L111">
        <v>0</v>
      </c>
      <c r="M111">
        <v>0</v>
      </c>
      <c r="N111" t="s">
        <v>9166</v>
      </c>
      <c r="P111" t="s">
        <v>9167</v>
      </c>
    </row>
    <row r="112" spans="2:16" x14ac:dyDescent="0.25">
      <c r="B112" t="s">
        <v>9111</v>
      </c>
      <c r="C112">
        <v>50019</v>
      </c>
      <c r="D112">
        <v>12</v>
      </c>
      <c r="E112" t="s">
        <v>1587</v>
      </c>
      <c r="F112" t="s">
        <v>9192</v>
      </c>
      <c r="G112" t="s">
        <v>9193</v>
      </c>
      <c r="H112">
        <v>12</v>
      </c>
      <c r="I112" t="s">
        <v>9164</v>
      </c>
      <c r="J112" t="s">
        <v>11</v>
      </c>
      <c r="K112" t="s">
        <v>9193</v>
      </c>
      <c r="L112">
        <v>0</v>
      </c>
      <c r="M112">
        <v>0</v>
      </c>
      <c r="N112" t="s">
        <v>9166</v>
      </c>
      <c r="P112" t="s">
        <v>9175</v>
      </c>
    </row>
    <row r="113" spans="2:16" x14ac:dyDescent="0.25">
      <c r="B113" t="s">
        <v>9111</v>
      </c>
      <c r="C113">
        <v>50019</v>
      </c>
      <c r="D113">
        <v>13</v>
      </c>
      <c r="E113" t="s">
        <v>1587</v>
      </c>
      <c r="F113" t="s">
        <v>9194</v>
      </c>
      <c r="G113" t="s">
        <v>9193</v>
      </c>
      <c r="H113">
        <v>12</v>
      </c>
      <c r="I113" t="s">
        <v>9164</v>
      </c>
      <c r="J113" t="s">
        <v>11</v>
      </c>
      <c r="K113" t="s">
        <v>9193</v>
      </c>
      <c r="L113">
        <v>0</v>
      </c>
      <c r="M113">
        <v>0</v>
      </c>
      <c r="N113" t="s">
        <v>9166</v>
      </c>
      <c r="P113" t="s">
        <v>9175</v>
      </c>
    </row>
    <row r="114" spans="2:16" x14ac:dyDescent="0.25">
      <c r="B114" t="s">
        <v>9111</v>
      </c>
      <c r="C114">
        <v>50019</v>
      </c>
      <c r="D114">
        <v>14</v>
      </c>
      <c r="E114" t="s">
        <v>1587</v>
      </c>
      <c r="F114" t="s">
        <v>9259</v>
      </c>
      <c r="G114" t="s">
        <v>9193</v>
      </c>
      <c r="H114">
        <v>12</v>
      </c>
      <c r="I114" t="s">
        <v>9164</v>
      </c>
      <c r="J114" t="s">
        <v>11</v>
      </c>
      <c r="K114" t="s">
        <v>9193</v>
      </c>
      <c r="L114">
        <v>0</v>
      </c>
      <c r="M114">
        <v>0</v>
      </c>
      <c r="N114" t="s">
        <v>9166</v>
      </c>
      <c r="P114" t="s">
        <v>9175</v>
      </c>
    </row>
    <row r="115" spans="2:16" x14ac:dyDescent="0.25">
      <c r="B115" t="s">
        <v>9111</v>
      </c>
      <c r="C115">
        <v>50019</v>
      </c>
      <c r="D115">
        <v>15</v>
      </c>
      <c r="E115" t="s">
        <v>1587</v>
      </c>
      <c r="F115" t="s">
        <v>9260</v>
      </c>
      <c r="G115" t="s">
        <v>9163</v>
      </c>
      <c r="H115">
        <v>50</v>
      </c>
      <c r="I115" t="s">
        <v>9164</v>
      </c>
      <c r="J115" t="s">
        <v>11</v>
      </c>
      <c r="K115" t="s">
        <v>9199</v>
      </c>
      <c r="L115">
        <v>2000000120</v>
      </c>
      <c r="M115">
        <v>2</v>
      </c>
      <c r="N115" t="s">
        <v>9166</v>
      </c>
      <c r="P115" t="s">
        <v>9175</v>
      </c>
    </row>
    <row r="116" spans="2:16" x14ac:dyDescent="0.25">
      <c r="B116" t="s">
        <v>9111</v>
      </c>
      <c r="C116">
        <v>50019</v>
      </c>
      <c r="D116">
        <v>16</v>
      </c>
      <c r="E116" t="s">
        <v>1587</v>
      </c>
      <c r="F116" t="s">
        <v>9261</v>
      </c>
      <c r="G116" t="s">
        <v>9174</v>
      </c>
      <c r="H116">
        <v>4</v>
      </c>
      <c r="I116" t="s">
        <v>9164</v>
      </c>
      <c r="J116" t="s">
        <v>11</v>
      </c>
      <c r="K116" t="s">
        <v>9174</v>
      </c>
      <c r="L116">
        <v>0</v>
      </c>
      <c r="M116">
        <v>0</v>
      </c>
      <c r="N116" t="s">
        <v>9166</v>
      </c>
      <c r="P116" t="s">
        <v>9175</v>
      </c>
    </row>
    <row r="117" spans="2:16" x14ac:dyDescent="0.25">
      <c r="B117" t="s">
        <v>9111</v>
      </c>
      <c r="C117">
        <v>50019</v>
      </c>
      <c r="D117">
        <v>28</v>
      </c>
      <c r="E117" t="s">
        <v>1587</v>
      </c>
      <c r="F117" t="s">
        <v>9262</v>
      </c>
      <c r="G117" t="s">
        <v>9174</v>
      </c>
      <c r="H117">
        <v>4</v>
      </c>
      <c r="I117" t="s">
        <v>9164</v>
      </c>
      <c r="J117" t="s">
        <v>11</v>
      </c>
      <c r="K117" t="s">
        <v>9174</v>
      </c>
      <c r="L117">
        <v>0</v>
      </c>
      <c r="M117">
        <v>0</v>
      </c>
      <c r="N117" t="s">
        <v>9166</v>
      </c>
      <c r="P117" t="s">
        <v>9175</v>
      </c>
    </row>
    <row r="118" spans="2:16" x14ac:dyDescent="0.25">
      <c r="B118" t="s">
        <v>9111</v>
      </c>
      <c r="C118">
        <v>50019</v>
      </c>
      <c r="D118">
        <v>29</v>
      </c>
      <c r="E118" t="s">
        <v>1587</v>
      </c>
      <c r="F118" t="s">
        <v>9196</v>
      </c>
      <c r="G118" t="s">
        <v>9187</v>
      </c>
      <c r="H118">
        <v>4</v>
      </c>
      <c r="I118" t="s">
        <v>9164</v>
      </c>
      <c r="J118" t="s">
        <v>11</v>
      </c>
      <c r="K118" t="s">
        <v>9187</v>
      </c>
      <c r="L118">
        <v>0</v>
      </c>
      <c r="M118">
        <v>0</v>
      </c>
      <c r="N118" t="s">
        <v>9166</v>
      </c>
      <c r="P118" t="s">
        <v>9175</v>
      </c>
    </row>
    <row r="119" spans="2:16" x14ac:dyDescent="0.25">
      <c r="B119" t="s">
        <v>9111</v>
      </c>
      <c r="C119">
        <v>50019</v>
      </c>
      <c r="D119">
        <v>33</v>
      </c>
      <c r="E119" t="s">
        <v>1587</v>
      </c>
      <c r="F119" t="s">
        <v>9263</v>
      </c>
      <c r="G119" t="s">
        <v>9163</v>
      </c>
      <c r="H119">
        <v>20</v>
      </c>
      <c r="I119" t="s">
        <v>9164</v>
      </c>
      <c r="J119" t="s">
        <v>11</v>
      </c>
      <c r="K119" t="s">
        <v>9165</v>
      </c>
      <c r="L119">
        <v>0</v>
      </c>
      <c r="M119">
        <v>0</v>
      </c>
      <c r="N119" t="s">
        <v>9166</v>
      </c>
      <c r="P119" t="s">
        <v>9175</v>
      </c>
    </row>
    <row r="120" spans="2:16" x14ac:dyDescent="0.25">
      <c r="B120" t="s">
        <v>9111</v>
      </c>
      <c r="C120">
        <v>50019</v>
      </c>
      <c r="D120">
        <v>34</v>
      </c>
      <c r="E120" t="s">
        <v>1587</v>
      </c>
      <c r="F120" t="s">
        <v>9264</v>
      </c>
      <c r="G120" t="s">
        <v>9163</v>
      </c>
      <c r="H120">
        <v>20</v>
      </c>
      <c r="I120" t="s">
        <v>9164</v>
      </c>
      <c r="J120" t="s">
        <v>11</v>
      </c>
      <c r="K120" t="s">
        <v>9165</v>
      </c>
      <c r="L120">
        <v>0</v>
      </c>
      <c r="M120">
        <v>0</v>
      </c>
      <c r="N120" t="s">
        <v>9166</v>
      </c>
      <c r="P120" t="s">
        <v>9175</v>
      </c>
    </row>
    <row r="121" spans="2:16" x14ac:dyDescent="0.25">
      <c r="B121" t="s">
        <v>9111</v>
      </c>
      <c r="C121">
        <v>50019</v>
      </c>
      <c r="D121">
        <v>36</v>
      </c>
      <c r="E121" t="s">
        <v>1587</v>
      </c>
      <c r="F121" t="s">
        <v>9265</v>
      </c>
      <c r="G121" t="s">
        <v>9187</v>
      </c>
      <c r="H121">
        <v>4</v>
      </c>
      <c r="I121" t="s">
        <v>9164</v>
      </c>
      <c r="J121" t="s">
        <v>11</v>
      </c>
      <c r="K121" t="s">
        <v>9187</v>
      </c>
      <c r="L121">
        <v>0</v>
      </c>
      <c r="M121">
        <v>0</v>
      </c>
      <c r="N121" t="s">
        <v>9166</v>
      </c>
      <c r="P121" t="s">
        <v>9175</v>
      </c>
    </row>
    <row r="122" spans="2:16" x14ac:dyDescent="0.25">
      <c r="B122" t="s">
        <v>9111</v>
      </c>
      <c r="C122">
        <v>50019</v>
      </c>
      <c r="D122">
        <v>40</v>
      </c>
      <c r="E122" t="s">
        <v>1587</v>
      </c>
      <c r="F122" t="s">
        <v>9266</v>
      </c>
      <c r="G122" t="s">
        <v>9163</v>
      </c>
      <c r="H122">
        <v>10</v>
      </c>
      <c r="I122" t="s">
        <v>9164</v>
      </c>
      <c r="J122" t="s">
        <v>11</v>
      </c>
      <c r="K122" t="s">
        <v>9169</v>
      </c>
      <c r="L122">
        <v>10</v>
      </c>
      <c r="M122">
        <v>0</v>
      </c>
      <c r="N122" t="s">
        <v>9166</v>
      </c>
      <c r="P122" t="s">
        <v>9175</v>
      </c>
    </row>
    <row r="123" spans="2:16" x14ac:dyDescent="0.25">
      <c r="B123" t="s">
        <v>9111</v>
      </c>
      <c r="C123">
        <v>50019</v>
      </c>
      <c r="D123">
        <v>41</v>
      </c>
      <c r="E123" t="s">
        <v>1587</v>
      </c>
      <c r="F123" t="s">
        <v>9267</v>
      </c>
      <c r="G123" t="s">
        <v>9202</v>
      </c>
      <c r="H123">
        <v>4</v>
      </c>
      <c r="I123" t="s">
        <v>9164</v>
      </c>
      <c r="J123" t="s">
        <v>11</v>
      </c>
      <c r="K123" t="s">
        <v>9202</v>
      </c>
      <c r="L123">
        <v>0</v>
      </c>
      <c r="M123">
        <v>0</v>
      </c>
      <c r="N123" t="s">
        <v>9166</v>
      </c>
      <c r="O123" t="s">
        <v>9268</v>
      </c>
      <c r="P123" t="s">
        <v>9175</v>
      </c>
    </row>
    <row r="124" spans="2:16" x14ac:dyDescent="0.25">
      <c r="B124" t="s">
        <v>9111</v>
      </c>
      <c r="C124">
        <v>50019</v>
      </c>
      <c r="D124">
        <v>480</v>
      </c>
      <c r="E124" t="s">
        <v>1587</v>
      </c>
      <c r="F124" t="s">
        <v>9269</v>
      </c>
      <c r="G124" t="s">
        <v>9174</v>
      </c>
      <c r="H124">
        <v>4</v>
      </c>
      <c r="I124" t="s">
        <v>9164</v>
      </c>
      <c r="J124" t="s">
        <v>11</v>
      </c>
      <c r="K124" t="s">
        <v>9174</v>
      </c>
      <c r="L124">
        <v>480</v>
      </c>
      <c r="M124">
        <v>0</v>
      </c>
      <c r="N124" t="s">
        <v>9166</v>
      </c>
      <c r="P124" t="s">
        <v>9175</v>
      </c>
    </row>
    <row r="125" spans="2:16" x14ac:dyDescent="0.25">
      <c r="B125" t="s">
        <v>9111</v>
      </c>
      <c r="C125">
        <v>50019</v>
      </c>
      <c r="D125">
        <v>5402</v>
      </c>
      <c r="E125" t="s">
        <v>1587</v>
      </c>
      <c r="F125" t="s">
        <v>9177</v>
      </c>
      <c r="G125" t="s">
        <v>9163</v>
      </c>
      <c r="H125">
        <v>10</v>
      </c>
      <c r="I125" t="s">
        <v>9164</v>
      </c>
      <c r="J125" t="s">
        <v>11</v>
      </c>
      <c r="K125" t="s">
        <v>9169</v>
      </c>
      <c r="L125">
        <v>0</v>
      </c>
      <c r="M125">
        <v>0</v>
      </c>
      <c r="N125" t="s">
        <v>9166</v>
      </c>
      <c r="P125" t="s">
        <v>9175</v>
      </c>
    </row>
    <row r="126" spans="2:16" x14ac:dyDescent="0.25">
      <c r="B126" t="s">
        <v>9111</v>
      </c>
      <c r="C126">
        <v>50019</v>
      </c>
      <c r="D126">
        <v>5804</v>
      </c>
      <c r="E126" t="s">
        <v>1587</v>
      </c>
      <c r="F126" t="s">
        <v>9270</v>
      </c>
      <c r="G126" t="s">
        <v>9193</v>
      </c>
      <c r="H126">
        <v>12</v>
      </c>
      <c r="I126" t="s">
        <v>9181</v>
      </c>
      <c r="J126" t="s">
        <v>11</v>
      </c>
      <c r="K126" t="s">
        <v>9193</v>
      </c>
      <c r="L126">
        <v>0</v>
      </c>
      <c r="M126">
        <v>0</v>
      </c>
      <c r="N126" t="s">
        <v>9166</v>
      </c>
      <c r="P126" t="s">
        <v>9183</v>
      </c>
    </row>
    <row r="127" spans="2:16" x14ac:dyDescent="0.25">
      <c r="B127" t="s">
        <v>9111</v>
      </c>
      <c r="C127">
        <v>50019</v>
      </c>
      <c r="D127">
        <v>6500</v>
      </c>
      <c r="E127" t="s">
        <v>1587</v>
      </c>
      <c r="F127" t="s">
        <v>9271</v>
      </c>
      <c r="G127" t="s">
        <v>9163</v>
      </c>
      <c r="H127">
        <v>50</v>
      </c>
      <c r="I127" t="s">
        <v>9164</v>
      </c>
      <c r="J127" t="s">
        <v>11</v>
      </c>
      <c r="K127" t="s">
        <v>9199</v>
      </c>
      <c r="L127">
        <v>0</v>
      </c>
      <c r="M127">
        <v>0</v>
      </c>
      <c r="N127" t="s">
        <v>9166</v>
      </c>
      <c r="P127" t="s">
        <v>9175</v>
      </c>
    </row>
    <row r="128" spans="2:16" x14ac:dyDescent="0.25">
      <c r="B128" t="s">
        <v>9111</v>
      </c>
      <c r="C128">
        <v>50019</v>
      </c>
      <c r="D128">
        <v>6501</v>
      </c>
      <c r="E128" t="s">
        <v>1587</v>
      </c>
      <c r="F128" t="s">
        <v>9178</v>
      </c>
      <c r="G128" t="s">
        <v>9163</v>
      </c>
      <c r="H128">
        <v>50</v>
      </c>
      <c r="I128" t="s">
        <v>9164</v>
      </c>
      <c r="J128" t="s">
        <v>11</v>
      </c>
      <c r="K128" t="s">
        <v>9199</v>
      </c>
      <c r="L128">
        <v>0</v>
      </c>
      <c r="M128">
        <v>0</v>
      </c>
      <c r="N128" t="s">
        <v>9166</v>
      </c>
      <c r="P128" t="s">
        <v>9175</v>
      </c>
    </row>
    <row r="129" spans="2:16" x14ac:dyDescent="0.25">
      <c r="B129" t="s">
        <v>9111</v>
      </c>
      <c r="C129">
        <v>50019</v>
      </c>
      <c r="D129">
        <v>6510</v>
      </c>
      <c r="E129" t="s">
        <v>1587</v>
      </c>
      <c r="F129" t="s">
        <v>9272</v>
      </c>
      <c r="G129" t="s">
        <v>9202</v>
      </c>
      <c r="H129">
        <v>4</v>
      </c>
      <c r="I129" t="s">
        <v>9164</v>
      </c>
      <c r="J129" t="s">
        <v>11</v>
      </c>
      <c r="K129" t="s">
        <v>9202</v>
      </c>
      <c r="L129">
        <v>0</v>
      </c>
      <c r="M129">
        <v>0</v>
      </c>
      <c r="N129" t="s">
        <v>9166</v>
      </c>
      <c r="O129" t="s">
        <v>9273</v>
      </c>
      <c r="P129" t="s">
        <v>9175</v>
      </c>
    </row>
    <row r="130" spans="2:16" x14ac:dyDescent="0.25">
      <c r="B130" t="s">
        <v>9111</v>
      </c>
      <c r="C130">
        <v>50019</v>
      </c>
      <c r="D130">
        <v>10000</v>
      </c>
      <c r="E130" t="s">
        <v>1587</v>
      </c>
      <c r="F130" t="s">
        <v>9274</v>
      </c>
      <c r="G130" t="s">
        <v>9193</v>
      </c>
      <c r="H130">
        <v>12</v>
      </c>
      <c r="I130" t="s">
        <v>9164</v>
      </c>
      <c r="J130" t="s">
        <v>11</v>
      </c>
      <c r="K130" t="s">
        <v>9193</v>
      </c>
      <c r="L130">
        <v>0</v>
      </c>
      <c r="M130">
        <v>0</v>
      </c>
      <c r="N130" t="s">
        <v>9166</v>
      </c>
      <c r="P130" t="s">
        <v>9175</v>
      </c>
    </row>
    <row r="131" spans="2:16" x14ac:dyDescent="0.25">
      <c r="B131" t="s">
        <v>9111</v>
      </c>
      <c r="C131">
        <v>50019</v>
      </c>
      <c r="D131">
        <v>10001</v>
      </c>
      <c r="E131" t="s">
        <v>1587</v>
      </c>
      <c r="F131" t="s">
        <v>9275</v>
      </c>
      <c r="G131" t="s">
        <v>9193</v>
      </c>
      <c r="H131">
        <v>12</v>
      </c>
      <c r="I131" t="s">
        <v>9164</v>
      </c>
      <c r="J131" t="s">
        <v>11</v>
      </c>
      <c r="K131" t="s">
        <v>9193</v>
      </c>
      <c r="L131">
        <v>0</v>
      </c>
      <c r="M131">
        <v>0</v>
      </c>
      <c r="N131" t="s">
        <v>9166</v>
      </c>
      <c r="P131" t="s">
        <v>9175</v>
      </c>
    </row>
    <row r="132" spans="2:16" x14ac:dyDescent="0.25">
      <c r="B132" t="s">
        <v>9111</v>
      </c>
      <c r="C132">
        <v>50019</v>
      </c>
      <c r="D132">
        <v>10002</v>
      </c>
      <c r="E132" t="s">
        <v>1587</v>
      </c>
      <c r="F132" t="s">
        <v>9276</v>
      </c>
      <c r="G132" t="s">
        <v>9193</v>
      </c>
      <c r="H132">
        <v>12</v>
      </c>
      <c r="I132" t="s">
        <v>9164</v>
      </c>
      <c r="J132" t="s">
        <v>11</v>
      </c>
      <c r="K132" t="s">
        <v>9193</v>
      </c>
      <c r="L132">
        <v>0</v>
      </c>
      <c r="M132">
        <v>0</v>
      </c>
      <c r="N132" t="s">
        <v>9166</v>
      </c>
      <c r="P132" t="s">
        <v>9175</v>
      </c>
    </row>
    <row r="133" spans="2:16" x14ac:dyDescent="0.25">
      <c r="B133" t="s">
        <v>9111</v>
      </c>
      <c r="C133">
        <v>50019</v>
      </c>
      <c r="D133">
        <v>10003</v>
      </c>
      <c r="E133" t="s">
        <v>1587</v>
      </c>
      <c r="F133" t="s">
        <v>9277</v>
      </c>
      <c r="G133" t="s">
        <v>9193</v>
      </c>
      <c r="H133">
        <v>12</v>
      </c>
      <c r="I133" t="s">
        <v>9164</v>
      </c>
      <c r="J133" t="s">
        <v>11</v>
      </c>
      <c r="K133" t="s">
        <v>9193</v>
      </c>
      <c r="L133">
        <v>0</v>
      </c>
      <c r="M133">
        <v>0</v>
      </c>
      <c r="N133" t="s">
        <v>9166</v>
      </c>
      <c r="P133" t="s">
        <v>9175</v>
      </c>
    </row>
    <row r="134" spans="2:16" x14ac:dyDescent="0.25">
      <c r="B134" t="s">
        <v>9111</v>
      </c>
      <c r="C134">
        <v>50019</v>
      </c>
      <c r="D134">
        <v>10004</v>
      </c>
      <c r="E134" t="s">
        <v>1587</v>
      </c>
      <c r="F134" t="s">
        <v>9278</v>
      </c>
      <c r="G134" t="s">
        <v>9193</v>
      </c>
      <c r="H134">
        <v>12</v>
      </c>
      <c r="I134" t="s">
        <v>9164</v>
      </c>
      <c r="J134" t="s">
        <v>11</v>
      </c>
      <c r="K134" t="s">
        <v>9193</v>
      </c>
      <c r="L134">
        <v>0</v>
      </c>
      <c r="M134">
        <v>0</v>
      </c>
      <c r="N134" t="s">
        <v>9166</v>
      </c>
      <c r="P134" t="s">
        <v>9175</v>
      </c>
    </row>
    <row r="135" spans="2:16" x14ac:dyDescent="0.25">
      <c r="B135" t="s">
        <v>9111</v>
      </c>
      <c r="C135">
        <v>50019</v>
      </c>
      <c r="D135">
        <v>10005</v>
      </c>
      <c r="E135" t="s">
        <v>1587</v>
      </c>
      <c r="F135" t="s">
        <v>9279</v>
      </c>
      <c r="G135" t="s">
        <v>9193</v>
      </c>
      <c r="H135">
        <v>12</v>
      </c>
      <c r="I135" t="s">
        <v>9164</v>
      </c>
      <c r="J135" t="s">
        <v>11</v>
      </c>
      <c r="K135" t="s">
        <v>9193</v>
      </c>
      <c r="L135">
        <v>0</v>
      </c>
      <c r="M135">
        <v>0</v>
      </c>
      <c r="N135" t="s">
        <v>9166</v>
      </c>
      <c r="P135" t="s">
        <v>9175</v>
      </c>
    </row>
    <row r="136" spans="2:16" x14ac:dyDescent="0.25">
      <c r="B136" t="s">
        <v>9111</v>
      </c>
      <c r="C136">
        <v>50019</v>
      </c>
      <c r="D136">
        <v>10006</v>
      </c>
      <c r="E136" t="s">
        <v>1587</v>
      </c>
      <c r="F136" t="s">
        <v>9280</v>
      </c>
      <c r="G136" t="s">
        <v>9193</v>
      </c>
      <c r="H136">
        <v>12</v>
      </c>
      <c r="I136" t="s">
        <v>9164</v>
      </c>
      <c r="J136" t="s">
        <v>11</v>
      </c>
      <c r="K136" t="s">
        <v>9193</v>
      </c>
      <c r="L136">
        <v>0</v>
      </c>
      <c r="M136">
        <v>0</v>
      </c>
      <c r="N136" t="s">
        <v>9166</v>
      </c>
      <c r="P136" t="s">
        <v>9175</v>
      </c>
    </row>
    <row r="137" spans="2:16" x14ac:dyDescent="0.25">
      <c r="B137" t="s">
        <v>9111</v>
      </c>
      <c r="C137">
        <v>50019</v>
      </c>
      <c r="D137">
        <v>10007</v>
      </c>
      <c r="E137" t="s">
        <v>1587</v>
      </c>
      <c r="F137" t="s">
        <v>9281</v>
      </c>
      <c r="G137" t="s">
        <v>9174</v>
      </c>
      <c r="H137">
        <v>4</v>
      </c>
      <c r="I137" t="s">
        <v>9164</v>
      </c>
      <c r="J137" t="s">
        <v>11</v>
      </c>
      <c r="K137" t="s">
        <v>9174</v>
      </c>
      <c r="L137">
        <v>0</v>
      </c>
      <c r="M137">
        <v>0</v>
      </c>
      <c r="N137" t="s">
        <v>9166</v>
      </c>
      <c r="P137" t="s">
        <v>9175</v>
      </c>
    </row>
    <row r="138" spans="2:16" x14ac:dyDescent="0.25">
      <c r="B138" t="s">
        <v>9111</v>
      </c>
      <c r="C138">
        <v>50019</v>
      </c>
      <c r="D138">
        <v>10008</v>
      </c>
      <c r="E138" t="s">
        <v>1587</v>
      </c>
      <c r="F138" t="s">
        <v>9237</v>
      </c>
      <c r="G138" t="s">
        <v>9193</v>
      </c>
      <c r="H138">
        <v>12</v>
      </c>
      <c r="I138" t="s">
        <v>9164</v>
      </c>
      <c r="J138" t="s">
        <v>11</v>
      </c>
      <c r="K138" t="s">
        <v>9193</v>
      </c>
      <c r="L138">
        <v>0</v>
      </c>
      <c r="M138">
        <v>0</v>
      </c>
      <c r="N138" t="s">
        <v>9166</v>
      </c>
      <c r="P138" t="s">
        <v>9175</v>
      </c>
    </row>
    <row r="139" spans="2:16" x14ac:dyDescent="0.25">
      <c r="B139" t="s">
        <v>9111</v>
      </c>
      <c r="C139">
        <v>50019</v>
      </c>
      <c r="D139">
        <v>10009</v>
      </c>
      <c r="E139" t="s">
        <v>1587</v>
      </c>
      <c r="F139" t="s">
        <v>9282</v>
      </c>
      <c r="G139" t="s">
        <v>9174</v>
      </c>
      <c r="H139">
        <v>4</v>
      </c>
      <c r="I139" t="s">
        <v>9164</v>
      </c>
      <c r="J139" t="s">
        <v>11</v>
      </c>
      <c r="K139" t="s">
        <v>9174</v>
      </c>
      <c r="L139">
        <v>0</v>
      </c>
      <c r="M139">
        <v>0</v>
      </c>
      <c r="N139" t="s">
        <v>9166</v>
      </c>
      <c r="P139" t="s">
        <v>9175</v>
      </c>
    </row>
    <row r="140" spans="2:16" x14ac:dyDescent="0.25">
      <c r="B140" t="s">
        <v>9111</v>
      </c>
      <c r="C140">
        <v>50019</v>
      </c>
      <c r="D140">
        <v>10010</v>
      </c>
      <c r="E140" t="s">
        <v>1587</v>
      </c>
      <c r="F140" t="s">
        <v>9283</v>
      </c>
      <c r="G140" t="s">
        <v>9163</v>
      </c>
      <c r="H140">
        <v>20</v>
      </c>
      <c r="I140" t="s">
        <v>9164</v>
      </c>
      <c r="J140" t="s">
        <v>11</v>
      </c>
      <c r="K140" t="s">
        <v>9165</v>
      </c>
      <c r="L140">
        <v>5722</v>
      </c>
      <c r="M140">
        <v>0</v>
      </c>
      <c r="N140" t="s">
        <v>9166</v>
      </c>
      <c r="P140" t="s">
        <v>9175</v>
      </c>
    </row>
    <row r="141" spans="2:16" x14ac:dyDescent="0.25">
      <c r="B141" t="s">
        <v>9111</v>
      </c>
      <c r="C141">
        <v>50019</v>
      </c>
      <c r="D141">
        <v>10011</v>
      </c>
      <c r="E141" t="s">
        <v>1587</v>
      </c>
      <c r="F141" t="s">
        <v>9284</v>
      </c>
      <c r="G141" t="s">
        <v>9170</v>
      </c>
      <c r="H141">
        <v>30</v>
      </c>
      <c r="I141" t="s">
        <v>9164</v>
      </c>
      <c r="J141" t="s">
        <v>11</v>
      </c>
      <c r="K141" t="s">
        <v>9228</v>
      </c>
      <c r="L141">
        <v>0</v>
      </c>
      <c r="M141">
        <v>0</v>
      </c>
      <c r="N141" t="s">
        <v>9166</v>
      </c>
      <c r="P141" t="s">
        <v>9175</v>
      </c>
    </row>
    <row r="142" spans="2:16" x14ac:dyDescent="0.25">
      <c r="B142" t="s">
        <v>9111</v>
      </c>
      <c r="C142">
        <v>50019</v>
      </c>
      <c r="D142">
        <v>10012</v>
      </c>
      <c r="E142" t="s">
        <v>1587</v>
      </c>
      <c r="F142" t="s">
        <v>9285</v>
      </c>
      <c r="G142" t="s">
        <v>9170</v>
      </c>
      <c r="H142">
        <v>30</v>
      </c>
      <c r="I142" t="s">
        <v>9164</v>
      </c>
      <c r="J142" t="s">
        <v>11</v>
      </c>
      <c r="K142" t="s">
        <v>9228</v>
      </c>
      <c r="L142">
        <v>0</v>
      </c>
      <c r="M142">
        <v>0</v>
      </c>
      <c r="N142" t="s">
        <v>9166</v>
      </c>
      <c r="P142" t="s">
        <v>9175</v>
      </c>
    </row>
    <row r="143" spans="2:16" x14ac:dyDescent="0.25">
      <c r="B143" t="s">
        <v>9111</v>
      </c>
      <c r="C143">
        <v>13</v>
      </c>
      <c r="D143">
        <v>50000</v>
      </c>
      <c r="E143" t="s">
        <v>26</v>
      </c>
      <c r="F143" t="s">
        <v>9286</v>
      </c>
      <c r="G143" t="s">
        <v>9187</v>
      </c>
      <c r="H143">
        <v>4</v>
      </c>
      <c r="I143" t="s">
        <v>9164</v>
      </c>
      <c r="J143" t="s">
        <v>11</v>
      </c>
      <c r="K143" t="s">
        <v>9187</v>
      </c>
      <c r="L143">
        <v>0</v>
      </c>
      <c r="M143">
        <v>0</v>
      </c>
      <c r="N143" t="s">
        <v>9166</v>
      </c>
      <c r="P143" t="s">
        <v>9175</v>
      </c>
    </row>
    <row r="144" spans="2:16" x14ac:dyDescent="0.25">
      <c r="B144" t="s">
        <v>9111</v>
      </c>
      <c r="C144">
        <v>13</v>
      </c>
      <c r="D144">
        <v>50001</v>
      </c>
      <c r="E144" t="s">
        <v>26</v>
      </c>
      <c r="F144" t="s">
        <v>9287</v>
      </c>
      <c r="G144" t="s">
        <v>9163</v>
      </c>
      <c r="H144">
        <v>50</v>
      </c>
      <c r="I144" t="s">
        <v>9164</v>
      </c>
      <c r="J144" t="s">
        <v>11</v>
      </c>
      <c r="K144" t="s">
        <v>9199</v>
      </c>
      <c r="L144">
        <v>2000000120</v>
      </c>
      <c r="M144">
        <v>2</v>
      </c>
      <c r="N144" t="s">
        <v>9166</v>
      </c>
      <c r="P144" t="s">
        <v>9175</v>
      </c>
    </row>
    <row r="145" spans="2:16" x14ac:dyDescent="0.25">
      <c r="B145" t="s">
        <v>9111</v>
      </c>
      <c r="C145">
        <v>14</v>
      </c>
      <c r="D145">
        <v>50000</v>
      </c>
      <c r="E145" t="s">
        <v>30</v>
      </c>
      <c r="F145" t="s">
        <v>9288</v>
      </c>
      <c r="G145" t="s">
        <v>9187</v>
      </c>
      <c r="H145">
        <v>4</v>
      </c>
      <c r="I145" t="s">
        <v>9164</v>
      </c>
      <c r="J145" t="s">
        <v>11</v>
      </c>
      <c r="K145" t="s">
        <v>9187</v>
      </c>
      <c r="L145">
        <v>0</v>
      </c>
      <c r="M145">
        <v>0</v>
      </c>
      <c r="N145" t="s">
        <v>9166</v>
      </c>
      <c r="P145" t="s">
        <v>9175</v>
      </c>
    </row>
    <row r="146" spans="2:16" x14ac:dyDescent="0.25">
      <c r="B146" t="s">
        <v>9111</v>
      </c>
      <c r="C146">
        <v>14</v>
      </c>
      <c r="D146">
        <v>50001</v>
      </c>
      <c r="E146" t="s">
        <v>30</v>
      </c>
      <c r="F146" t="s">
        <v>9289</v>
      </c>
      <c r="G146" t="s">
        <v>9187</v>
      </c>
      <c r="H146">
        <v>4</v>
      </c>
      <c r="I146" t="s">
        <v>9164</v>
      </c>
      <c r="J146" t="s">
        <v>11</v>
      </c>
      <c r="K146" t="s">
        <v>9187</v>
      </c>
      <c r="L146">
        <v>0</v>
      </c>
      <c r="M146">
        <v>0</v>
      </c>
      <c r="N146" t="s">
        <v>9166</v>
      </c>
      <c r="P146" t="s">
        <v>9175</v>
      </c>
    </row>
    <row r="147" spans="2:16" x14ac:dyDescent="0.25">
      <c r="B147" t="s">
        <v>9111</v>
      </c>
      <c r="C147">
        <v>14</v>
      </c>
      <c r="D147">
        <v>50010</v>
      </c>
      <c r="E147" t="s">
        <v>30</v>
      </c>
      <c r="F147" t="s">
        <v>9290</v>
      </c>
      <c r="G147" t="s">
        <v>9187</v>
      </c>
      <c r="H147">
        <v>4</v>
      </c>
      <c r="I147" t="s">
        <v>9164</v>
      </c>
      <c r="J147" t="s">
        <v>11</v>
      </c>
      <c r="K147" t="s">
        <v>9187</v>
      </c>
      <c r="L147">
        <v>0</v>
      </c>
      <c r="M147">
        <v>0</v>
      </c>
      <c r="N147" t="s">
        <v>9166</v>
      </c>
      <c r="P147" t="s">
        <v>9175</v>
      </c>
    </row>
    <row r="148" spans="2:16" x14ac:dyDescent="0.25">
      <c r="B148" t="s">
        <v>9111</v>
      </c>
      <c r="C148">
        <v>15</v>
      </c>
      <c r="D148">
        <v>50000</v>
      </c>
      <c r="E148" t="s">
        <v>33</v>
      </c>
      <c r="F148" t="s">
        <v>9291</v>
      </c>
      <c r="G148" t="s">
        <v>9170</v>
      </c>
      <c r="H148">
        <v>50</v>
      </c>
      <c r="I148" t="s">
        <v>9164</v>
      </c>
      <c r="J148" t="s">
        <v>11</v>
      </c>
      <c r="K148" t="s">
        <v>9171</v>
      </c>
      <c r="L148">
        <v>0</v>
      </c>
      <c r="M148">
        <v>0</v>
      </c>
      <c r="N148" t="s">
        <v>9166</v>
      </c>
      <c r="P148" t="s">
        <v>9175</v>
      </c>
    </row>
    <row r="149" spans="2:16" x14ac:dyDescent="0.25">
      <c r="B149" t="s">
        <v>9111</v>
      </c>
      <c r="C149">
        <v>17</v>
      </c>
      <c r="D149">
        <v>50001</v>
      </c>
      <c r="E149" t="s">
        <v>36</v>
      </c>
      <c r="F149" t="s">
        <v>9292</v>
      </c>
      <c r="G149" t="s">
        <v>9174</v>
      </c>
      <c r="H149">
        <v>4</v>
      </c>
      <c r="I149" t="s">
        <v>9164</v>
      </c>
      <c r="J149" t="s">
        <v>11</v>
      </c>
      <c r="K149" t="s">
        <v>9174</v>
      </c>
      <c r="L149">
        <v>0</v>
      </c>
      <c r="M149">
        <v>0</v>
      </c>
      <c r="N149" t="s">
        <v>9166</v>
      </c>
      <c r="P149" t="s">
        <v>9175</v>
      </c>
    </row>
    <row r="150" spans="2:16" x14ac:dyDescent="0.25">
      <c r="B150" t="s">
        <v>9111</v>
      </c>
      <c r="C150">
        <v>17</v>
      </c>
      <c r="D150">
        <v>50002</v>
      </c>
      <c r="E150" t="s">
        <v>36</v>
      </c>
      <c r="F150" t="s">
        <v>9293</v>
      </c>
      <c r="G150" t="s">
        <v>9174</v>
      </c>
      <c r="H150">
        <v>4</v>
      </c>
      <c r="I150" t="s">
        <v>9164</v>
      </c>
      <c r="J150" t="s">
        <v>11</v>
      </c>
      <c r="K150" t="s">
        <v>9174</v>
      </c>
      <c r="L150">
        <v>0</v>
      </c>
      <c r="M150">
        <v>0</v>
      </c>
      <c r="N150" t="s">
        <v>9166</v>
      </c>
      <c r="P150" t="s">
        <v>9175</v>
      </c>
    </row>
    <row r="151" spans="2:16" x14ac:dyDescent="0.25">
      <c r="B151" t="s">
        <v>9111</v>
      </c>
      <c r="C151">
        <v>17</v>
      </c>
      <c r="D151">
        <v>50003</v>
      </c>
      <c r="E151" t="s">
        <v>36</v>
      </c>
      <c r="F151" t="s">
        <v>9216</v>
      </c>
      <c r="G151" t="s">
        <v>9163</v>
      </c>
      <c r="H151">
        <v>20</v>
      </c>
      <c r="I151" t="s">
        <v>9164</v>
      </c>
      <c r="J151" t="s">
        <v>11</v>
      </c>
      <c r="K151" t="s">
        <v>9165</v>
      </c>
      <c r="L151">
        <v>0</v>
      </c>
      <c r="M151">
        <v>0</v>
      </c>
      <c r="N151" t="s">
        <v>9166</v>
      </c>
      <c r="P151" t="s">
        <v>9175</v>
      </c>
    </row>
    <row r="152" spans="2:16" x14ac:dyDescent="0.25">
      <c r="B152" t="s">
        <v>9111</v>
      </c>
      <c r="C152">
        <v>18</v>
      </c>
      <c r="D152">
        <v>50000</v>
      </c>
      <c r="E152" t="s">
        <v>38</v>
      </c>
      <c r="F152" t="s">
        <v>9250</v>
      </c>
      <c r="G152" t="s">
        <v>9163</v>
      </c>
      <c r="H152">
        <v>10</v>
      </c>
      <c r="I152" t="s">
        <v>9164</v>
      </c>
      <c r="J152" t="s">
        <v>11</v>
      </c>
      <c r="K152" t="s">
        <v>9169</v>
      </c>
      <c r="L152">
        <v>50013</v>
      </c>
      <c r="M152">
        <v>0</v>
      </c>
      <c r="N152" t="s">
        <v>9166</v>
      </c>
      <c r="P152" t="s">
        <v>9175</v>
      </c>
    </row>
    <row r="153" spans="2:16" x14ac:dyDescent="0.25">
      <c r="B153" t="s">
        <v>9111</v>
      </c>
      <c r="C153">
        <v>18</v>
      </c>
      <c r="D153">
        <v>50001</v>
      </c>
      <c r="E153" t="s">
        <v>38</v>
      </c>
      <c r="F153" t="s">
        <v>9294</v>
      </c>
      <c r="G153" t="s">
        <v>9170</v>
      </c>
      <c r="H153">
        <v>50</v>
      </c>
      <c r="I153" t="s">
        <v>9164</v>
      </c>
      <c r="J153" t="s">
        <v>11</v>
      </c>
      <c r="K153" t="s">
        <v>9171</v>
      </c>
      <c r="L153">
        <v>0</v>
      </c>
      <c r="M153">
        <v>0</v>
      </c>
      <c r="N153" t="s">
        <v>9166</v>
      </c>
      <c r="P153" t="s">
        <v>9175</v>
      </c>
    </row>
    <row r="154" spans="2:16" x14ac:dyDescent="0.25">
      <c r="B154" t="s">
        <v>9111</v>
      </c>
      <c r="C154">
        <v>18</v>
      </c>
      <c r="D154">
        <v>50002</v>
      </c>
      <c r="E154" t="s">
        <v>38</v>
      </c>
      <c r="F154" t="s">
        <v>9295</v>
      </c>
      <c r="G154" t="s">
        <v>9170</v>
      </c>
      <c r="H154">
        <v>50</v>
      </c>
      <c r="I154" t="s">
        <v>9164</v>
      </c>
      <c r="J154" t="s">
        <v>11</v>
      </c>
      <c r="K154" t="s">
        <v>9171</v>
      </c>
      <c r="L154">
        <v>0</v>
      </c>
      <c r="M154">
        <v>0</v>
      </c>
      <c r="N154" t="s">
        <v>9166</v>
      </c>
      <c r="P154" t="s">
        <v>9175</v>
      </c>
    </row>
    <row r="155" spans="2:16" x14ac:dyDescent="0.25">
      <c r="B155" t="s">
        <v>9111</v>
      </c>
      <c r="C155">
        <v>18</v>
      </c>
      <c r="D155">
        <v>50003</v>
      </c>
      <c r="E155" t="s">
        <v>38</v>
      </c>
      <c r="F155" t="s">
        <v>9296</v>
      </c>
      <c r="G155" t="s">
        <v>9193</v>
      </c>
      <c r="H155">
        <v>12</v>
      </c>
      <c r="I155" t="s">
        <v>9164</v>
      </c>
      <c r="J155" t="s">
        <v>11</v>
      </c>
      <c r="K155" t="s">
        <v>9193</v>
      </c>
      <c r="L155">
        <v>0</v>
      </c>
      <c r="M155">
        <v>0</v>
      </c>
      <c r="N155" t="s">
        <v>9166</v>
      </c>
      <c r="P155" t="s">
        <v>9175</v>
      </c>
    </row>
    <row r="156" spans="2:16" x14ac:dyDescent="0.25">
      <c r="B156" t="s">
        <v>9111</v>
      </c>
      <c r="C156">
        <v>18</v>
      </c>
      <c r="D156">
        <v>50004</v>
      </c>
      <c r="E156" t="s">
        <v>38</v>
      </c>
      <c r="F156" t="s">
        <v>9297</v>
      </c>
      <c r="G156" t="s">
        <v>9174</v>
      </c>
      <c r="H156">
        <v>4</v>
      </c>
      <c r="I156" t="s">
        <v>9164</v>
      </c>
      <c r="J156" t="s">
        <v>11</v>
      </c>
      <c r="K156" t="s">
        <v>9174</v>
      </c>
      <c r="L156">
        <v>0</v>
      </c>
      <c r="M156">
        <v>0</v>
      </c>
      <c r="N156" t="s">
        <v>9166</v>
      </c>
      <c r="P156" t="s">
        <v>9175</v>
      </c>
    </row>
    <row r="157" spans="2:16" x14ac:dyDescent="0.25">
      <c r="B157" t="s">
        <v>9111</v>
      </c>
      <c r="C157">
        <v>18</v>
      </c>
      <c r="D157">
        <v>50005</v>
      </c>
      <c r="E157" t="s">
        <v>38</v>
      </c>
      <c r="F157" t="s">
        <v>9298</v>
      </c>
      <c r="G157" t="s">
        <v>9187</v>
      </c>
      <c r="H157">
        <v>4</v>
      </c>
      <c r="I157" t="s">
        <v>9164</v>
      </c>
      <c r="J157" t="s">
        <v>11</v>
      </c>
      <c r="K157" t="s">
        <v>9187</v>
      </c>
      <c r="L157">
        <v>0</v>
      </c>
      <c r="M157">
        <v>0</v>
      </c>
      <c r="N157" t="s">
        <v>9166</v>
      </c>
      <c r="P157" t="s">
        <v>9175</v>
      </c>
    </row>
    <row r="158" spans="2:16" x14ac:dyDescent="0.25">
      <c r="B158" t="s">
        <v>9111</v>
      </c>
      <c r="C158">
        <v>18</v>
      </c>
      <c r="D158">
        <v>50006</v>
      </c>
      <c r="E158" t="s">
        <v>38</v>
      </c>
      <c r="F158" t="s">
        <v>9299</v>
      </c>
      <c r="G158" t="s">
        <v>9202</v>
      </c>
      <c r="H158">
        <v>4</v>
      </c>
      <c r="I158" t="s">
        <v>9164</v>
      </c>
      <c r="J158" t="s">
        <v>11</v>
      </c>
      <c r="K158" t="s">
        <v>9202</v>
      </c>
      <c r="L158">
        <v>0</v>
      </c>
      <c r="M158">
        <v>0</v>
      </c>
      <c r="N158" t="s">
        <v>9166</v>
      </c>
      <c r="O158" t="s">
        <v>9300</v>
      </c>
      <c r="P158" t="s">
        <v>9175</v>
      </c>
    </row>
    <row r="159" spans="2:16" x14ac:dyDescent="0.25">
      <c r="B159" t="s">
        <v>9111</v>
      </c>
      <c r="C159">
        <v>18</v>
      </c>
      <c r="D159">
        <v>50007</v>
      </c>
      <c r="E159" t="s">
        <v>38</v>
      </c>
      <c r="F159" t="s">
        <v>9301</v>
      </c>
      <c r="G159" t="s">
        <v>5</v>
      </c>
      <c r="H159">
        <v>4</v>
      </c>
      <c r="I159" t="s">
        <v>9164</v>
      </c>
      <c r="J159" t="s">
        <v>11</v>
      </c>
      <c r="K159" t="s">
        <v>5</v>
      </c>
      <c r="L159">
        <v>0</v>
      </c>
      <c r="M159">
        <v>0</v>
      </c>
      <c r="N159" t="s">
        <v>9166</v>
      </c>
      <c r="P159" t="s">
        <v>9175</v>
      </c>
    </row>
    <row r="160" spans="2:16" x14ac:dyDescent="0.25">
      <c r="B160" t="s">
        <v>9111</v>
      </c>
      <c r="C160">
        <v>18</v>
      </c>
      <c r="D160">
        <v>50008</v>
      </c>
      <c r="E160" t="s">
        <v>38</v>
      </c>
      <c r="F160" t="s">
        <v>9302</v>
      </c>
      <c r="G160" t="s">
        <v>9187</v>
      </c>
      <c r="H160">
        <v>4</v>
      </c>
      <c r="I160" t="s">
        <v>9164</v>
      </c>
      <c r="J160" t="s">
        <v>11</v>
      </c>
      <c r="K160" t="s">
        <v>9187</v>
      </c>
      <c r="L160">
        <v>0</v>
      </c>
      <c r="M160">
        <v>0</v>
      </c>
      <c r="N160" t="s">
        <v>9166</v>
      </c>
      <c r="P160" t="s">
        <v>9175</v>
      </c>
    </row>
    <row r="161" spans="2:16" x14ac:dyDescent="0.25">
      <c r="B161" t="s">
        <v>9111</v>
      </c>
      <c r="C161">
        <v>21</v>
      </c>
      <c r="D161">
        <v>50001</v>
      </c>
      <c r="E161" t="s">
        <v>42</v>
      </c>
      <c r="F161" t="s">
        <v>9303</v>
      </c>
      <c r="G161" t="s">
        <v>9163</v>
      </c>
      <c r="H161">
        <v>20</v>
      </c>
      <c r="I161" t="s">
        <v>9164</v>
      </c>
      <c r="J161" t="s">
        <v>11</v>
      </c>
      <c r="K161" t="s">
        <v>9165</v>
      </c>
      <c r="L161">
        <v>0</v>
      </c>
      <c r="M161">
        <v>0</v>
      </c>
      <c r="N161" t="s">
        <v>9166</v>
      </c>
      <c r="P161" t="s">
        <v>9175</v>
      </c>
    </row>
    <row r="162" spans="2:16" x14ac:dyDescent="0.25">
      <c r="B162" t="s">
        <v>9111</v>
      </c>
      <c r="C162">
        <v>21</v>
      </c>
      <c r="D162">
        <v>50002</v>
      </c>
      <c r="E162" t="s">
        <v>42</v>
      </c>
      <c r="F162" t="s">
        <v>9304</v>
      </c>
      <c r="G162" t="s">
        <v>9163</v>
      </c>
      <c r="H162">
        <v>10</v>
      </c>
      <c r="I162" t="s">
        <v>9164</v>
      </c>
      <c r="J162" t="s">
        <v>11</v>
      </c>
      <c r="K162" t="s">
        <v>9169</v>
      </c>
      <c r="L162">
        <v>0</v>
      </c>
      <c r="M162">
        <v>0</v>
      </c>
      <c r="N162" t="s">
        <v>9166</v>
      </c>
      <c r="P162" t="s">
        <v>9175</v>
      </c>
    </row>
    <row r="163" spans="2:16" x14ac:dyDescent="0.25">
      <c r="B163" t="s">
        <v>9111</v>
      </c>
      <c r="C163">
        <v>21</v>
      </c>
      <c r="D163">
        <v>50003</v>
      </c>
      <c r="E163" t="s">
        <v>42</v>
      </c>
      <c r="F163" t="s">
        <v>9216</v>
      </c>
      <c r="G163" t="s">
        <v>9163</v>
      </c>
      <c r="H163">
        <v>20</v>
      </c>
      <c r="I163" t="s">
        <v>9164</v>
      </c>
      <c r="J163" t="s">
        <v>11</v>
      </c>
      <c r="K163" t="s">
        <v>9165</v>
      </c>
      <c r="L163">
        <v>0</v>
      </c>
      <c r="M163">
        <v>0</v>
      </c>
      <c r="N163" t="s">
        <v>9166</v>
      </c>
      <c r="P163" t="s">
        <v>9175</v>
      </c>
    </row>
    <row r="164" spans="2:16" x14ac:dyDescent="0.25">
      <c r="B164" t="s">
        <v>9111</v>
      </c>
      <c r="C164">
        <v>23</v>
      </c>
      <c r="D164">
        <v>50000</v>
      </c>
      <c r="E164" t="s">
        <v>44</v>
      </c>
      <c r="F164" t="s">
        <v>9294</v>
      </c>
      <c r="G164" t="s">
        <v>9170</v>
      </c>
      <c r="H164">
        <v>50</v>
      </c>
      <c r="I164" t="s">
        <v>9164</v>
      </c>
      <c r="J164" t="s">
        <v>11</v>
      </c>
      <c r="K164" t="s">
        <v>9171</v>
      </c>
      <c r="L164">
        <v>0</v>
      </c>
      <c r="M164">
        <v>0</v>
      </c>
      <c r="N164" t="s">
        <v>9166</v>
      </c>
      <c r="P164" t="s">
        <v>9175</v>
      </c>
    </row>
    <row r="165" spans="2:16" x14ac:dyDescent="0.25">
      <c r="B165" t="s">
        <v>9111</v>
      </c>
      <c r="C165">
        <v>23</v>
      </c>
      <c r="D165">
        <v>50002</v>
      </c>
      <c r="E165" t="s">
        <v>44</v>
      </c>
      <c r="F165" t="s">
        <v>9295</v>
      </c>
      <c r="G165" t="s">
        <v>9170</v>
      </c>
      <c r="H165">
        <v>50</v>
      </c>
      <c r="I165" t="s">
        <v>9164</v>
      </c>
      <c r="J165" t="s">
        <v>11</v>
      </c>
      <c r="K165" t="s">
        <v>9171</v>
      </c>
      <c r="L165">
        <v>0</v>
      </c>
      <c r="M165">
        <v>0</v>
      </c>
      <c r="N165" t="s">
        <v>9166</v>
      </c>
      <c r="P165" t="s">
        <v>9175</v>
      </c>
    </row>
    <row r="166" spans="2:16" x14ac:dyDescent="0.25">
      <c r="B166" t="s">
        <v>9111</v>
      </c>
      <c r="C166">
        <v>25</v>
      </c>
      <c r="D166">
        <v>50003</v>
      </c>
      <c r="E166" t="s">
        <v>49</v>
      </c>
      <c r="F166" t="s">
        <v>9216</v>
      </c>
      <c r="G166" t="s">
        <v>9163</v>
      </c>
      <c r="H166">
        <v>20</v>
      </c>
      <c r="I166" t="s">
        <v>9164</v>
      </c>
      <c r="J166" t="s">
        <v>11</v>
      </c>
      <c r="K166" t="s">
        <v>9165</v>
      </c>
      <c r="L166">
        <v>0</v>
      </c>
      <c r="M166">
        <v>0</v>
      </c>
      <c r="N166" t="s">
        <v>9166</v>
      </c>
      <c r="P166" t="s">
        <v>9175</v>
      </c>
    </row>
    <row r="167" spans="2:16" x14ac:dyDescent="0.25">
      <c r="B167" t="s">
        <v>9111</v>
      </c>
      <c r="C167">
        <v>27</v>
      </c>
      <c r="D167">
        <v>50000</v>
      </c>
      <c r="E167" t="s">
        <v>51</v>
      </c>
      <c r="F167" t="s">
        <v>9305</v>
      </c>
      <c r="G167" t="s">
        <v>9163</v>
      </c>
      <c r="H167">
        <v>20</v>
      </c>
      <c r="I167" t="s">
        <v>9164</v>
      </c>
      <c r="J167" t="s">
        <v>11</v>
      </c>
      <c r="K167" t="s">
        <v>9165</v>
      </c>
      <c r="L167">
        <v>0</v>
      </c>
      <c r="M167">
        <v>0</v>
      </c>
      <c r="N167" t="s">
        <v>9166</v>
      </c>
      <c r="P167" t="s">
        <v>9175</v>
      </c>
    </row>
    <row r="168" spans="2:16" x14ac:dyDescent="0.25">
      <c r="B168" t="s">
        <v>9111</v>
      </c>
      <c r="C168">
        <v>27</v>
      </c>
      <c r="D168">
        <v>50001</v>
      </c>
      <c r="E168" t="s">
        <v>51</v>
      </c>
      <c r="F168" t="s">
        <v>9306</v>
      </c>
      <c r="G168" t="s">
        <v>9174</v>
      </c>
      <c r="H168">
        <v>4</v>
      </c>
      <c r="I168" t="s">
        <v>9164</v>
      </c>
      <c r="J168" t="s">
        <v>11</v>
      </c>
      <c r="K168" t="s">
        <v>9174</v>
      </c>
      <c r="L168">
        <v>0</v>
      </c>
      <c r="M168">
        <v>0</v>
      </c>
      <c r="N168" t="s">
        <v>9166</v>
      </c>
      <c r="P168" t="s">
        <v>9175</v>
      </c>
    </row>
    <row r="169" spans="2:16" x14ac:dyDescent="0.25">
      <c r="B169" t="s">
        <v>9111</v>
      </c>
      <c r="C169">
        <v>27</v>
      </c>
      <c r="D169">
        <v>50002</v>
      </c>
      <c r="E169" t="s">
        <v>51</v>
      </c>
      <c r="F169" t="s">
        <v>9307</v>
      </c>
      <c r="G169" t="s">
        <v>9174</v>
      </c>
      <c r="H169">
        <v>4</v>
      </c>
      <c r="I169" t="s">
        <v>9164</v>
      </c>
      <c r="J169" t="s">
        <v>11</v>
      </c>
      <c r="K169" t="s">
        <v>9174</v>
      </c>
      <c r="L169">
        <v>0</v>
      </c>
      <c r="M169">
        <v>0</v>
      </c>
      <c r="N169" t="s">
        <v>9166</v>
      </c>
      <c r="P169" t="s">
        <v>9175</v>
      </c>
    </row>
    <row r="170" spans="2:16" x14ac:dyDescent="0.25">
      <c r="B170" t="s">
        <v>9111</v>
      </c>
      <c r="C170">
        <v>27</v>
      </c>
      <c r="D170">
        <v>50003</v>
      </c>
      <c r="E170" t="s">
        <v>51</v>
      </c>
      <c r="F170" t="s">
        <v>9308</v>
      </c>
      <c r="G170" t="s">
        <v>9174</v>
      </c>
      <c r="H170">
        <v>4</v>
      </c>
      <c r="I170" t="s">
        <v>9164</v>
      </c>
      <c r="J170" t="s">
        <v>11</v>
      </c>
      <c r="K170" t="s">
        <v>9174</v>
      </c>
      <c r="L170">
        <v>0</v>
      </c>
      <c r="M170">
        <v>0</v>
      </c>
      <c r="N170" t="s">
        <v>9166</v>
      </c>
      <c r="P170" t="s">
        <v>9175</v>
      </c>
    </row>
    <row r="171" spans="2:16" x14ac:dyDescent="0.25">
      <c r="B171" t="s">
        <v>9111</v>
      </c>
      <c r="C171">
        <v>27</v>
      </c>
      <c r="D171">
        <v>50004</v>
      </c>
      <c r="E171" t="s">
        <v>51</v>
      </c>
      <c r="F171" t="s">
        <v>9309</v>
      </c>
      <c r="G171" t="s">
        <v>9202</v>
      </c>
      <c r="H171">
        <v>4</v>
      </c>
      <c r="I171" t="s">
        <v>9164</v>
      </c>
      <c r="J171" t="s">
        <v>11</v>
      </c>
      <c r="K171" t="s">
        <v>9202</v>
      </c>
      <c r="L171">
        <v>0</v>
      </c>
      <c r="M171">
        <v>0</v>
      </c>
      <c r="N171" t="s">
        <v>9166</v>
      </c>
      <c r="O171" t="s">
        <v>9310</v>
      </c>
      <c r="P171" t="s">
        <v>9175</v>
      </c>
    </row>
    <row r="172" spans="2:16" x14ac:dyDescent="0.25">
      <c r="B172" t="s">
        <v>9111</v>
      </c>
      <c r="C172">
        <v>27</v>
      </c>
      <c r="D172">
        <v>50005</v>
      </c>
      <c r="E172" t="s">
        <v>51</v>
      </c>
      <c r="F172" t="s">
        <v>9311</v>
      </c>
      <c r="G172" t="s">
        <v>9187</v>
      </c>
      <c r="H172">
        <v>4</v>
      </c>
      <c r="I172" t="s">
        <v>9164</v>
      </c>
      <c r="J172" t="s">
        <v>11</v>
      </c>
      <c r="K172" t="s">
        <v>9187</v>
      </c>
      <c r="L172">
        <v>0</v>
      </c>
      <c r="M172">
        <v>0</v>
      </c>
      <c r="N172" t="s">
        <v>9166</v>
      </c>
      <c r="P172" t="s">
        <v>9175</v>
      </c>
    </row>
    <row r="173" spans="2:16" x14ac:dyDescent="0.25">
      <c r="B173" t="s">
        <v>9111</v>
      </c>
      <c r="C173">
        <v>27</v>
      </c>
      <c r="D173">
        <v>50006</v>
      </c>
      <c r="E173" t="s">
        <v>51</v>
      </c>
      <c r="F173" t="s">
        <v>9312</v>
      </c>
      <c r="G173" t="s">
        <v>9163</v>
      </c>
      <c r="H173">
        <v>10</v>
      </c>
      <c r="I173" t="s">
        <v>9164</v>
      </c>
      <c r="J173" t="s">
        <v>11</v>
      </c>
      <c r="K173" t="s">
        <v>9169</v>
      </c>
      <c r="L173">
        <v>0</v>
      </c>
      <c r="M173">
        <v>0</v>
      </c>
      <c r="N173" t="s">
        <v>9166</v>
      </c>
      <c r="P173" t="s">
        <v>9175</v>
      </c>
    </row>
    <row r="174" spans="2:16" x14ac:dyDescent="0.25">
      <c r="B174" t="s">
        <v>9111</v>
      </c>
      <c r="C174">
        <v>27</v>
      </c>
      <c r="D174">
        <v>50007</v>
      </c>
      <c r="E174" t="s">
        <v>51</v>
      </c>
      <c r="F174" t="s">
        <v>9313</v>
      </c>
      <c r="G174" t="s">
        <v>9187</v>
      </c>
      <c r="H174">
        <v>4</v>
      </c>
      <c r="I174" t="s">
        <v>9164</v>
      </c>
      <c r="J174" t="s">
        <v>11</v>
      </c>
      <c r="K174" t="s">
        <v>9187</v>
      </c>
      <c r="L174">
        <v>0</v>
      </c>
      <c r="M174">
        <v>0</v>
      </c>
      <c r="N174" t="s">
        <v>9166</v>
      </c>
      <c r="P174" t="s">
        <v>9175</v>
      </c>
    </row>
    <row r="175" spans="2:16" x14ac:dyDescent="0.25">
      <c r="B175" t="s">
        <v>9111</v>
      </c>
      <c r="C175">
        <v>27</v>
      </c>
      <c r="D175">
        <v>50008</v>
      </c>
      <c r="E175" t="s">
        <v>51</v>
      </c>
      <c r="F175" t="s">
        <v>9314</v>
      </c>
      <c r="G175" t="s">
        <v>9187</v>
      </c>
      <c r="H175">
        <v>4</v>
      </c>
      <c r="I175" t="s">
        <v>9164</v>
      </c>
      <c r="J175" t="s">
        <v>11</v>
      </c>
      <c r="K175" t="s">
        <v>9187</v>
      </c>
      <c r="L175">
        <v>0</v>
      </c>
      <c r="M175">
        <v>0</v>
      </c>
      <c r="N175" t="s">
        <v>9166</v>
      </c>
      <c r="P175" t="s">
        <v>9175</v>
      </c>
    </row>
    <row r="176" spans="2:16" x14ac:dyDescent="0.25">
      <c r="B176" t="s">
        <v>9111</v>
      </c>
      <c r="C176">
        <v>32</v>
      </c>
      <c r="D176">
        <v>50000</v>
      </c>
      <c r="E176" t="s">
        <v>55</v>
      </c>
      <c r="F176" t="s">
        <v>9315</v>
      </c>
      <c r="G176" t="s">
        <v>9193</v>
      </c>
      <c r="H176">
        <v>12</v>
      </c>
      <c r="I176" t="s">
        <v>9164</v>
      </c>
      <c r="J176" t="s">
        <v>11</v>
      </c>
      <c r="K176" t="s">
        <v>9193</v>
      </c>
      <c r="L176">
        <v>0</v>
      </c>
      <c r="M176">
        <v>0</v>
      </c>
      <c r="N176" t="s">
        <v>9166</v>
      </c>
      <c r="P176" t="s">
        <v>9175</v>
      </c>
    </row>
    <row r="177" spans="2:16" x14ac:dyDescent="0.25">
      <c r="B177" t="s">
        <v>9111</v>
      </c>
      <c r="C177">
        <v>32</v>
      </c>
      <c r="D177">
        <v>50001</v>
      </c>
      <c r="E177" t="s">
        <v>55</v>
      </c>
      <c r="F177" t="s">
        <v>9316</v>
      </c>
      <c r="G177" t="s">
        <v>9163</v>
      </c>
      <c r="H177">
        <v>10</v>
      </c>
      <c r="I177" t="s">
        <v>9164</v>
      </c>
      <c r="J177" t="s">
        <v>11</v>
      </c>
      <c r="K177" t="s">
        <v>9169</v>
      </c>
      <c r="L177">
        <v>9</v>
      </c>
      <c r="M177">
        <v>0</v>
      </c>
      <c r="N177" t="s">
        <v>9166</v>
      </c>
      <c r="P177" t="s">
        <v>9175</v>
      </c>
    </row>
    <row r="178" spans="2:16" x14ac:dyDescent="0.25">
      <c r="B178" t="s">
        <v>9111</v>
      </c>
      <c r="C178">
        <v>32</v>
      </c>
      <c r="D178">
        <v>50003</v>
      </c>
      <c r="E178" t="s">
        <v>55</v>
      </c>
      <c r="F178" t="s">
        <v>9216</v>
      </c>
      <c r="G178" t="s">
        <v>9163</v>
      </c>
      <c r="H178">
        <v>20</v>
      </c>
      <c r="I178" t="s">
        <v>9164</v>
      </c>
      <c r="J178" t="s">
        <v>11</v>
      </c>
      <c r="K178" t="s">
        <v>9165</v>
      </c>
      <c r="L178">
        <v>0</v>
      </c>
      <c r="M178">
        <v>0</v>
      </c>
      <c r="N178" t="s">
        <v>9166</v>
      </c>
      <c r="P178" t="s">
        <v>9175</v>
      </c>
    </row>
    <row r="179" spans="2:16" x14ac:dyDescent="0.25">
      <c r="B179" t="s">
        <v>9111</v>
      </c>
      <c r="C179">
        <v>36</v>
      </c>
      <c r="D179">
        <v>50000</v>
      </c>
      <c r="E179" t="s">
        <v>58</v>
      </c>
      <c r="F179" t="s">
        <v>9250</v>
      </c>
      <c r="G179" t="s">
        <v>9163</v>
      </c>
      <c r="H179">
        <v>20</v>
      </c>
      <c r="I179" t="s">
        <v>9164</v>
      </c>
      <c r="J179" t="s">
        <v>11</v>
      </c>
      <c r="K179" t="s">
        <v>9165</v>
      </c>
      <c r="L179">
        <v>0</v>
      </c>
      <c r="M179">
        <v>0</v>
      </c>
      <c r="N179" t="s">
        <v>9166</v>
      </c>
      <c r="P179" t="s">
        <v>9175</v>
      </c>
    </row>
    <row r="180" spans="2:16" x14ac:dyDescent="0.25">
      <c r="B180" t="s">
        <v>9111</v>
      </c>
      <c r="C180">
        <v>36</v>
      </c>
      <c r="D180">
        <v>50001</v>
      </c>
      <c r="E180" t="s">
        <v>58</v>
      </c>
      <c r="F180" t="s">
        <v>9294</v>
      </c>
      <c r="G180" t="s">
        <v>9170</v>
      </c>
      <c r="H180">
        <v>50</v>
      </c>
      <c r="I180" t="s">
        <v>9164</v>
      </c>
      <c r="J180" t="s">
        <v>11</v>
      </c>
      <c r="K180" t="s">
        <v>9171</v>
      </c>
      <c r="L180">
        <v>0</v>
      </c>
      <c r="M180">
        <v>0</v>
      </c>
      <c r="N180" t="s">
        <v>9166</v>
      </c>
      <c r="P180" t="s">
        <v>9175</v>
      </c>
    </row>
    <row r="181" spans="2:16" x14ac:dyDescent="0.25">
      <c r="B181" t="s">
        <v>9111</v>
      </c>
      <c r="C181">
        <v>36</v>
      </c>
      <c r="D181">
        <v>50002</v>
      </c>
      <c r="E181" t="s">
        <v>58</v>
      </c>
      <c r="F181" t="s">
        <v>9216</v>
      </c>
      <c r="G181" t="s">
        <v>9163</v>
      </c>
      <c r="H181">
        <v>20</v>
      </c>
      <c r="I181" t="s">
        <v>9164</v>
      </c>
      <c r="J181" t="s">
        <v>11</v>
      </c>
      <c r="K181" t="s">
        <v>9165</v>
      </c>
      <c r="L181">
        <v>0</v>
      </c>
      <c r="M181">
        <v>0</v>
      </c>
      <c r="N181" t="s">
        <v>9166</v>
      </c>
      <c r="P181" t="s">
        <v>9175</v>
      </c>
    </row>
    <row r="182" spans="2:16" x14ac:dyDescent="0.25">
      <c r="B182" t="s">
        <v>9111</v>
      </c>
      <c r="C182">
        <v>36</v>
      </c>
      <c r="D182">
        <v>50003</v>
      </c>
      <c r="E182" t="s">
        <v>58</v>
      </c>
      <c r="F182" t="s">
        <v>9295</v>
      </c>
      <c r="G182" t="s">
        <v>9170</v>
      </c>
      <c r="H182">
        <v>50</v>
      </c>
      <c r="I182" t="s">
        <v>9164</v>
      </c>
      <c r="J182" t="s">
        <v>11</v>
      </c>
      <c r="K182" t="s">
        <v>9171</v>
      </c>
      <c r="L182">
        <v>0</v>
      </c>
      <c r="M182">
        <v>0</v>
      </c>
      <c r="N182" t="s">
        <v>9166</v>
      </c>
      <c r="P182" t="s">
        <v>9175</v>
      </c>
    </row>
    <row r="183" spans="2:16" x14ac:dyDescent="0.25">
      <c r="B183" t="s">
        <v>9111</v>
      </c>
      <c r="C183">
        <v>36</v>
      </c>
      <c r="D183">
        <v>50004</v>
      </c>
      <c r="E183" t="s">
        <v>58</v>
      </c>
      <c r="F183" t="s">
        <v>9299</v>
      </c>
      <c r="G183" t="s">
        <v>9202</v>
      </c>
      <c r="H183">
        <v>4</v>
      </c>
      <c r="I183" t="s">
        <v>9164</v>
      </c>
      <c r="J183" t="s">
        <v>11</v>
      </c>
      <c r="K183" t="s">
        <v>9202</v>
      </c>
      <c r="L183">
        <v>0</v>
      </c>
      <c r="M183">
        <v>0</v>
      </c>
      <c r="N183" t="s">
        <v>9166</v>
      </c>
      <c r="O183" t="s">
        <v>9317</v>
      </c>
      <c r="P183" t="s">
        <v>9175</v>
      </c>
    </row>
    <row r="184" spans="2:16" x14ac:dyDescent="0.25">
      <c r="B184" t="s">
        <v>9111</v>
      </c>
      <c r="C184">
        <v>36</v>
      </c>
      <c r="D184">
        <v>50017</v>
      </c>
      <c r="E184" t="s">
        <v>58</v>
      </c>
      <c r="F184" t="s">
        <v>9318</v>
      </c>
      <c r="G184" t="s">
        <v>9187</v>
      </c>
      <c r="H184">
        <v>4</v>
      </c>
      <c r="I184" t="s">
        <v>9164</v>
      </c>
      <c r="J184" t="s">
        <v>11</v>
      </c>
      <c r="K184" t="s">
        <v>9187</v>
      </c>
      <c r="L184">
        <v>0</v>
      </c>
      <c r="M184">
        <v>0</v>
      </c>
      <c r="N184" t="s">
        <v>9166</v>
      </c>
      <c r="P184" t="s">
        <v>9175</v>
      </c>
    </row>
    <row r="185" spans="2:16" x14ac:dyDescent="0.25">
      <c r="B185" t="s">
        <v>9111</v>
      </c>
      <c r="C185">
        <v>36</v>
      </c>
      <c r="D185">
        <v>50018</v>
      </c>
      <c r="E185" t="s">
        <v>58</v>
      </c>
      <c r="F185" t="s">
        <v>9319</v>
      </c>
      <c r="G185" t="s">
        <v>9170</v>
      </c>
      <c r="H185">
        <v>30</v>
      </c>
      <c r="I185" t="s">
        <v>9164</v>
      </c>
      <c r="J185" t="s">
        <v>11</v>
      </c>
      <c r="K185" t="s">
        <v>9228</v>
      </c>
      <c r="L185">
        <v>0</v>
      </c>
      <c r="M185">
        <v>0</v>
      </c>
      <c r="N185" t="s">
        <v>9166</v>
      </c>
      <c r="P185" t="s">
        <v>9175</v>
      </c>
    </row>
    <row r="186" spans="2:16" x14ac:dyDescent="0.25">
      <c r="B186" t="s">
        <v>9111</v>
      </c>
      <c r="C186">
        <v>36</v>
      </c>
      <c r="D186">
        <v>50033</v>
      </c>
      <c r="E186" t="s">
        <v>58</v>
      </c>
      <c r="F186" t="s">
        <v>9320</v>
      </c>
      <c r="G186" t="s">
        <v>9193</v>
      </c>
      <c r="H186">
        <v>12</v>
      </c>
      <c r="I186" t="s">
        <v>9181</v>
      </c>
      <c r="J186" t="s">
        <v>11</v>
      </c>
      <c r="K186" t="s">
        <v>9193</v>
      </c>
      <c r="L186">
        <v>0</v>
      </c>
      <c r="M186">
        <v>0</v>
      </c>
      <c r="N186" t="s">
        <v>9166</v>
      </c>
      <c r="P186" t="s">
        <v>9183</v>
      </c>
    </row>
    <row r="187" spans="2:16" x14ac:dyDescent="0.25">
      <c r="B187" t="s">
        <v>9111</v>
      </c>
      <c r="C187">
        <v>36</v>
      </c>
      <c r="D187">
        <v>50038</v>
      </c>
      <c r="E187" t="s">
        <v>58</v>
      </c>
      <c r="F187" t="s">
        <v>9321</v>
      </c>
      <c r="G187" t="s">
        <v>9193</v>
      </c>
      <c r="H187">
        <v>12</v>
      </c>
      <c r="I187" t="s">
        <v>9164</v>
      </c>
      <c r="J187" t="s">
        <v>11</v>
      </c>
      <c r="K187" t="s">
        <v>9193</v>
      </c>
      <c r="L187">
        <v>0</v>
      </c>
      <c r="M187">
        <v>0</v>
      </c>
      <c r="N187" t="s">
        <v>9166</v>
      </c>
      <c r="P187" t="s">
        <v>9175</v>
      </c>
    </row>
    <row r="188" spans="2:16" x14ac:dyDescent="0.25">
      <c r="B188" t="s">
        <v>9111</v>
      </c>
      <c r="C188">
        <v>36</v>
      </c>
      <c r="D188">
        <v>50039</v>
      </c>
      <c r="E188" t="s">
        <v>58</v>
      </c>
      <c r="F188" t="s">
        <v>9322</v>
      </c>
      <c r="G188" t="s">
        <v>9193</v>
      </c>
      <c r="H188">
        <v>12</v>
      </c>
      <c r="I188" t="s">
        <v>9164</v>
      </c>
      <c r="J188" t="s">
        <v>11</v>
      </c>
      <c r="K188" t="s">
        <v>9193</v>
      </c>
      <c r="L188">
        <v>0</v>
      </c>
      <c r="M188">
        <v>0</v>
      </c>
      <c r="N188" t="s">
        <v>9166</v>
      </c>
      <c r="P188" t="s">
        <v>9175</v>
      </c>
    </row>
    <row r="189" spans="2:16" x14ac:dyDescent="0.25">
      <c r="B189" t="s">
        <v>9111</v>
      </c>
      <c r="C189">
        <v>36</v>
      </c>
      <c r="D189">
        <v>50040</v>
      </c>
      <c r="E189" t="s">
        <v>58</v>
      </c>
      <c r="F189" t="s">
        <v>9323</v>
      </c>
      <c r="G189" t="s">
        <v>9193</v>
      </c>
      <c r="H189">
        <v>12</v>
      </c>
      <c r="I189" t="s">
        <v>9164</v>
      </c>
      <c r="J189" t="s">
        <v>11</v>
      </c>
      <c r="K189" t="s">
        <v>9193</v>
      </c>
      <c r="L189">
        <v>0</v>
      </c>
      <c r="M189">
        <v>0</v>
      </c>
      <c r="N189" t="s">
        <v>9166</v>
      </c>
      <c r="P189" t="s">
        <v>9175</v>
      </c>
    </row>
    <row r="190" spans="2:16" x14ac:dyDescent="0.25">
      <c r="B190" t="s">
        <v>9111</v>
      </c>
      <c r="C190">
        <v>36</v>
      </c>
      <c r="D190">
        <v>50041</v>
      </c>
      <c r="E190" t="s">
        <v>58</v>
      </c>
      <c r="F190" t="s">
        <v>9324</v>
      </c>
      <c r="G190" t="s">
        <v>9193</v>
      </c>
      <c r="H190">
        <v>12</v>
      </c>
      <c r="I190" t="s">
        <v>9164</v>
      </c>
      <c r="J190" t="s">
        <v>11</v>
      </c>
      <c r="K190" t="s">
        <v>9193</v>
      </c>
      <c r="L190">
        <v>0</v>
      </c>
      <c r="M190">
        <v>0</v>
      </c>
      <c r="N190" t="s">
        <v>9166</v>
      </c>
      <c r="P190" t="s">
        <v>9175</v>
      </c>
    </row>
    <row r="191" spans="2:16" x14ac:dyDescent="0.25">
      <c r="B191" t="s">
        <v>9111</v>
      </c>
      <c r="C191">
        <v>36</v>
      </c>
      <c r="D191">
        <v>50042</v>
      </c>
      <c r="E191" t="s">
        <v>58</v>
      </c>
      <c r="F191" t="s">
        <v>9325</v>
      </c>
      <c r="G191" t="s">
        <v>9163</v>
      </c>
      <c r="H191">
        <v>10</v>
      </c>
      <c r="I191" t="s">
        <v>9164</v>
      </c>
      <c r="J191" t="s">
        <v>11</v>
      </c>
      <c r="K191" t="s">
        <v>9169</v>
      </c>
      <c r="L191">
        <v>286</v>
      </c>
      <c r="M191">
        <v>0</v>
      </c>
      <c r="N191" t="s">
        <v>9166</v>
      </c>
      <c r="P191" t="s">
        <v>9175</v>
      </c>
    </row>
    <row r="192" spans="2:16" x14ac:dyDescent="0.25">
      <c r="B192" t="s">
        <v>9111</v>
      </c>
      <c r="C192">
        <v>37</v>
      </c>
      <c r="D192">
        <v>50000</v>
      </c>
      <c r="E192" t="s">
        <v>61</v>
      </c>
      <c r="F192" t="s">
        <v>9326</v>
      </c>
      <c r="G192" t="s">
        <v>9187</v>
      </c>
      <c r="H192">
        <v>4</v>
      </c>
      <c r="I192" t="s">
        <v>9164</v>
      </c>
      <c r="J192" t="s">
        <v>11</v>
      </c>
      <c r="K192" t="s">
        <v>9187</v>
      </c>
      <c r="L192">
        <v>0</v>
      </c>
      <c r="M192">
        <v>0</v>
      </c>
      <c r="N192" t="s">
        <v>9166</v>
      </c>
      <c r="P192" t="s">
        <v>9175</v>
      </c>
    </row>
    <row r="193" spans="2:16" x14ac:dyDescent="0.25">
      <c r="B193" t="s">
        <v>9111</v>
      </c>
      <c r="C193">
        <v>37</v>
      </c>
      <c r="D193">
        <v>50001</v>
      </c>
      <c r="E193" t="s">
        <v>61</v>
      </c>
      <c r="F193" t="s">
        <v>9327</v>
      </c>
      <c r="G193" t="s">
        <v>9193</v>
      </c>
      <c r="H193">
        <v>12</v>
      </c>
      <c r="I193" t="s">
        <v>9164</v>
      </c>
      <c r="J193" t="s">
        <v>11</v>
      </c>
      <c r="K193" t="s">
        <v>9193</v>
      </c>
      <c r="L193">
        <v>0</v>
      </c>
      <c r="M193">
        <v>0</v>
      </c>
      <c r="N193" t="s">
        <v>9166</v>
      </c>
      <c r="P193" t="s">
        <v>9167</v>
      </c>
    </row>
    <row r="194" spans="2:16" x14ac:dyDescent="0.25">
      <c r="B194" t="s">
        <v>9111</v>
      </c>
      <c r="C194">
        <v>37</v>
      </c>
      <c r="D194">
        <v>50002</v>
      </c>
      <c r="E194" t="s">
        <v>61</v>
      </c>
      <c r="F194" t="s">
        <v>9328</v>
      </c>
      <c r="G194" t="s">
        <v>9193</v>
      </c>
      <c r="H194">
        <v>12</v>
      </c>
      <c r="I194" t="s">
        <v>9164</v>
      </c>
      <c r="J194" t="s">
        <v>11</v>
      </c>
      <c r="K194" t="s">
        <v>9193</v>
      </c>
      <c r="L194">
        <v>0</v>
      </c>
      <c r="M194">
        <v>0</v>
      </c>
      <c r="N194" t="s">
        <v>9166</v>
      </c>
      <c r="P194" t="s">
        <v>9167</v>
      </c>
    </row>
    <row r="195" spans="2:16" x14ac:dyDescent="0.25">
      <c r="B195" t="s">
        <v>9111</v>
      </c>
      <c r="C195">
        <v>37</v>
      </c>
      <c r="D195">
        <v>50003</v>
      </c>
      <c r="E195" t="s">
        <v>61</v>
      </c>
      <c r="F195" t="s">
        <v>9329</v>
      </c>
      <c r="G195" t="s">
        <v>9193</v>
      </c>
      <c r="H195">
        <v>12</v>
      </c>
      <c r="I195" t="s">
        <v>9164</v>
      </c>
      <c r="J195" t="s">
        <v>11</v>
      </c>
      <c r="K195" t="s">
        <v>9193</v>
      </c>
      <c r="L195">
        <v>0</v>
      </c>
      <c r="M195">
        <v>0</v>
      </c>
      <c r="N195" t="s">
        <v>9166</v>
      </c>
      <c r="P195" t="s">
        <v>9175</v>
      </c>
    </row>
    <row r="196" spans="2:16" x14ac:dyDescent="0.25">
      <c r="B196" t="s">
        <v>9111</v>
      </c>
      <c r="C196">
        <v>37</v>
      </c>
      <c r="D196">
        <v>50004</v>
      </c>
      <c r="E196" t="s">
        <v>61</v>
      </c>
      <c r="F196" t="s">
        <v>9216</v>
      </c>
      <c r="G196" t="s">
        <v>9163</v>
      </c>
      <c r="H196">
        <v>20</v>
      </c>
      <c r="I196" t="s">
        <v>9164</v>
      </c>
      <c r="J196" t="s">
        <v>11</v>
      </c>
      <c r="K196" t="s">
        <v>9165</v>
      </c>
      <c r="L196">
        <v>0</v>
      </c>
      <c r="M196">
        <v>0</v>
      </c>
      <c r="N196" t="s">
        <v>9166</v>
      </c>
      <c r="P196" t="s">
        <v>9167</v>
      </c>
    </row>
    <row r="197" spans="2:16" x14ac:dyDescent="0.25">
      <c r="B197" t="s">
        <v>9111</v>
      </c>
      <c r="C197">
        <v>37</v>
      </c>
      <c r="D197">
        <v>50006</v>
      </c>
      <c r="E197" t="s">
        <v>61</v>
      </c>
      <c r="F197" t="s">
        <v>9284</v>
      </c>
      <c r="G197" t="s">
        <v>9170</v>
      </c>
      <c r="H197">
        <v>30</v>
      </c>
      <c r="I197" t="s">
        <v>9164</v>
      </c>
      <c r="J197" t="s">
        <v>11</v>
      </c>
      <c r="K197" t="s">
        <v>9228</v>
      </c>
      <c r="L197">
        <v>0</v>
      </c>
      <c r="M197">
        <v>0</v>
      </c>
      <c r="N197" t="s">
        <v>9166</v>
      </c>
      <c r="P197" t="s">
        <v>9175</v>
      </c>
    </row>
    <row r="198" spans="2:16" x14ac:dyDescent="0.25">
      <c r="B198" t="s">
        <v>9111</v>
      </c>
      <c r="C198">
        <v>37</v>
      </c>
      <c r="D198">
        <v>50007</v>
      </c>
      <c r="E198" t="s">
        <v>61</v>
      </c>
      <c r="F198" t="s">
        <v>9285</v>
      </c>
      <c r="G198" t="s">
        <v>9170</v>
      </c>
      <c r="H198">
        <v>30</v>
      </c>
      <c r="I198" t="s">
        <v>9164</v>
      </c>
      <c r="J198" t="s">
        <v>11</v>
      </c>
      <c r="K198" t="s">
        <v>9228</v>
      </c>
      <c r="L198">
        <v>0</v>
      </c>
      <c r="M198">
        <v>0</v>
      </c>
      <c r="N198" t="s">
        <v>9166</v>
      </c>
      <c r="P198" t="s">
        <v>9175</v>
      </c>
    </row>
    <row r="199" spans="2:16" x14ac:dyDescent="0.25">
      <c r="B199" t="s">
        <v>9111</v>
      </c>
      <c r="C199">
        <v>37</v>
      </c>
      <c r="D199">
        <v>50008</v>
      </c>
      <c r="E199" t="s">
        <v>61</v>
      </c>
      <c r="F199" t="s">
        <v>9330</v>
      </c>
      <c r="G199" t="s">
        <v>9170</v>
      </c>
      <c r="H199">
        <v>30</v>
      </c>
      <c r="I199" t="s">
        <v>9164</v>
      </c>
      <c r="J199" t="s">
        <v>11</v>
      </c>
      <c r="K199" t="s">
        <v>9228</v>
      </c>
      <c r="L199">
        <v>0</v>
      </c>
      <c r="M199">
        <v>0</v>
      </c>
      <c r="N199" t="s">
        <v>9166</v>
      </c>
      <c r="P199" t="s">
        <v>9175</v>
      </c>
    </row>
    <row r="200" spans="2:16" x14ac:dyDescent="0.25">
      <c r="B200" t="s">
        <v>9111</v>
      </c>
      <c r="C200">
        <v>37</v>
      </c>
      <c r="D200">
        <v>50009</v>
      </c>
      <c r="E200" t="s">
        <v>61</v>
      </c>
      <c r="F200" t="s">
        <v>9331</v>
      </c>
      <c r="G200" t="s">
        <v>9170</v>
      </c>
      <c r="H200">
        <v>30</v>
      </c>
      <c r="I200" t="s">
        <v>9164</v>
      </c>
      <c r="J200" t="s">
        <v>11</v>
      </c>
      <c r="K200" t="s">
        <v>9228</v>
      </c>
      <c r="L200">
        <v>0</v>
      </c>
      <c r="M200">
        <v>0</v>
      </c>
      <c r="N200" t="s">
        <v>9166</v>
      </c>
      <c r="P200" t="s">
        <v>9175</v>
      </c>
    </row>
    <row r="201" spans="2:16" x14ac:dyDescent="0.25">
      <c r="B201" t="s">
        <v>9111</v>
      </c>
      <c r="C201">
        <v>37</v>
      </c>
      <c r="D201">
        <v>50011</v>
      </c>
      <c r="E201" t="s">
        <v>61</v>
      </c>
      <c r="F201" t="s">
        <v>9332</v>
      </c>
      <c r="G201" t="s">
        <v>9193</v>
      </c>
      <c r="H201">
        <v>12</v>
      </c>
      <c r="I201" t="s">
        <v>9164</v>
      </c>
      <c r="J201" t="s">
        <v>11</v>
      </c>
      <c r="K201" t="s">
        <v>9193</v>
      </c>
      <c r="L201">
        <v>0</v>
      </c>
      <c r="M201">
        <v>0</v>
      </c>
      <c r="N201" t="s">
        <v>9166</v>
      </c>
      <c r="P201" t="s">
        <v>9175</v>
      </c>
    </row>
    <row r="202" spans="2:16" x14ac:dyDescent="0.25">
      <c r="B202" t="s">
        <v>9111</v>
      </c>
      <c r="C202">
        <v>37</v>
      </c>
      <c r="D202">
        <v>50014</v>
      </c>
      <c r="E202" t="s">
        <v>61</v>
      </c>
      <c r="F202" t="s">
        <v>9252</v>
      </c>
      <c r="G202" t="s">
        <v>9163</v>
      </c>
      <c r="H202">
        <v>20</v>
      </c>
      <c r="I202" t="s">
        <v>9164</v>
      </c>
      <c r="J202" t="s">
        <v>11</v>
      </c>
      <c r="K202" t="s">
        <v>9165</v>
      </c>
      <c r="L202">
        <v>0</v>
      </c>
      <c r="M202">
        <v>0</v>
      </c>
      <c r="N202" t="s">
        <v>9166</v>
      </c>
      <c r="P202" t="s">
        <v>9167</v>
      </c>
    </row>
    <row r="203" spans="2:16" x14ac:dyDescent="0.25">
      <c r="B203" t="s">
        <v>9111</v>
      </c>
      <c r="C203">
        <v>37</v>
      </c>
      <c r="D203">
        <v>50020</v>
      </c>
      <c r="E203" t="s">
        <v>61</v>
      </c>
      <c r="F203" t="s">
        <v>9333</v>
      </c>
      <c r="G203" t="s">
        <v>9163</v>
      </c>
      <c r="H203">
        <v>20</v>
      </c>
      <c r="I203" t="s">
        <v>9164</v>
      </c>
      <c r="J203" t="s">
        <v>11</v>
      </c>
      <c r="K203" t="s">
        <v>9165</v>
      </c>
      <c r="L203">
        <v>50009</v>
      </c>
      <c r="M203">
        <v>0</v>
      </c>
      <c r="N203" t="s">
        <v>9166</v>
      </c>
      <c r="P203" t="s">
        <v>9175</v>
      </c>
    </row>
    <row r="204" spans="2:16" x14ac:dyDescent="0.25">
      <c r="B204" t="s">
        <v>9111</v>
      </c>
      <c r="C204">
        <v>37</v>
      </c>
      <c r="D204">
        <v>50021</v>
      </c>
      <c r="E204" t="s">
        <v>61</v>
      </c>
      <c r="F204" t="s">
        <v>9334</v>
      </c>
      <c r="G204" t="s">
        <v>9163</v>
      </c>
      <c r="H204">
        <v>20</v>
      </c>
      <c r="I204" t="s">
        <v>9164</v>
      </c>
      <c r="J204" t="s">
        <v>11</v>
      </c>
      <c r="K204" t="s">
        <v>9165</v>
      </c>
      <c r="L204">
        <v>0</v>
      </c>
      <c r="M204">
        <v>0</v>
      </c>
      <c r="N204" t="s">
        <v>9166</v>
      </c>
      <c r="P204" t="s">
        <v>9175</v>
      </c>
    </row>
    <row r="205" spans="2:16" x14ac:dyDescent="0.25">
      <c r="B205" t="s">
        <v>9111</v>
      </c>
      <c r="C205">
        <v>37</v>
      </c>
      <c r="D205">
        <v>50022</v>
      </c>
      <c r="E205" t="s">
        <v>61</v>
      </c>
      <c r="F205" t="s">
        <v>9335</v>
      </c>
      <c r="G205" t="s">
        <v>9163</v>
      </c>
      <c r="H205">
        <v>20</v>
      </c>
      <c r="I205" t="s">
        <v>9164</v>
      </c>
      <c r="J205" t="s">
        <v>11</v>
      </c>
      <c r="K205" t="s">
        <v>9165</v>
      </c>
      <c r="L205">
        <v>18</v>
      </c>
      <c r="M205">
        <v>0</v>
      </c>
      <c r="N205" t="s">
        <v>9166</v>
      </c>
      <c r="P205" t="s">
        <v>9175</v>
      </c>
    </row>
    <row r="206" spans="2:16" x14ac:dyDescent="0.25">
      <c r="B206" t="s">
        <v>9111</v>
      </c>
      <c r="C206">
        <v>37</v>
      </c>
      <c r="D206">
        <v>50023</v>
      </c>
      <c r="E206" t="s">
        <v>61</v>
      </c>
      <c r="F206" t="s">
        <v>9336</v>
      </c>
      <c r="G206" t="s">
        <v>9174</v>
      </c>
      <c r="H206">
        <v>4</v>
      </c>
      <c r="I206" t="s">
        <v>9164</v>
      </c>
      <c r="J206" t="s">
        <v>11</v>
      </c>
      <c r="K206" t="s">
        <v>9174</v>
      </c>
      <c r="L206">
        <v>0</v>
      </c>
      <c r="M206">
        <v>0</v>
      </c>
      <c r="N206" t="s">
        <v>9166</v>
      </c>
      <c r="P206" t="s">
        <v>9175</v>
      </c>
    </row>
    <row r="207" spans="2:16" x14ac:dyDescent="0.25">
      <c r="B207" t="s">
        <v>9111</v>
      </c>
      <c r="C207">
        <v>38</v>
      </c>
      <c r="D207">
        <v>50000</v>
      </c>
      <c r="E207" t="s">
        <v>64</v>
      </c>
      <c r="F207" t="s">
        <v>9337</v>
      </c>
      <c r="G207" t="s">
        <v>9163</v>
      </c>
      <c r="H207">
        <v>20</v>
      </c>
      <c r="I207" t="s">
        <v>9164</v>
      </c>
      <c r="J207" t="s">
        <v>11</v>
      </c>
      <c r="K207" t="s">
        <v>9165</v>
      </c>
      <c r="L207">
        <v>0</v>
      </c>
      <c r="M207">
        <v>0</v>
      </c>
      <c r="N207" t="s">
        <v>9166</v>
      </c>
      <c r="P207" t="s">
        <v>9175</v>
      </c>
    </row>
    <row r="208" spans="2:16" x14ac:dyDescent="0.25">
      <c r="B208" t="s">
        <v>9111</v>
      </c>
      <c r="C208">
        <v>38</v>
      </c>
      <c r="D208">
        <v>50001</v>
      </c>
      <c r="E208" t="s">
        <v>64</v>
      </c>
      <c r="F208" t="s">
        <v>9294</v>
      </c>
      <c r="G208" t="s">
        <v>9170</v>
      </c>
      <c r="H208">
        <v>50</v>
      </c>
      <c r="I208" t="s">
        <v>9164</v>
      </c>
      <c r="J208" t="s">
        <v>11</v>
      </c>
      <c r="K208" t="s">
        <v>9171</v>
      </c>
      <c r="L208">
        <v>0</v>
      </c>
      <c r="M208">
        <v>0</v>
      </c>
      <c r="N208" t="s">
        <v>9166</v>
      </c>
      <c r="P208" t="s">
        <v>9175</v>
      </c>
    </row>
    <row r="209" spans="2:16" x14ac:dyDescent="0.25">
      <c r="B209" t="s">
        <v>9111</v>
      </c>
      <c r="C209">
        <v>38</v>
      </c>
      <c r="D209">
        <v>50002</v>
      </c>
      <c r="E209" t="s">
        <v>64</v>
      </c>
      <c r="F209" t="s">
        <v>9216</v>
      </c>
      <c r="G209" t="s">
        <v>9163</v>
      </c>
      <c r="H209">
        <v>20</v>
      </c>
      <c r="I209" t="s">
        <v>9164</v>
      </c>
      <c r="J209" t="s">
        <v>11</v>
      </c>
      <c r="K209" t="s">
        <v>9165</v>
      </c>
      <c r="L209">
        <v>0</v>
      </c>
      <c r="M209">
        <v>0</v>
      </c>
      <c r="N209" t="s">
        <v>9166</v>
      </c>
      <c r="P209" t="s">
        <v>9175</v>
      </c>
    </row>
    <row r="210" spans="2:16" x14ac:dyDescent="0.25">
      <c r="B210" t="s">
        <v>9111</v>
      </c>
      <c r="C210">
        <v>38</v>
      </c>
      <c r="D210">
        <v>50003</v>
      </c>
      <c r="E210" t="s">
        <v>64</v>
      </c>
      <c r="F210" t="s">
        <v>9295</v>
      </c>
      <c r="G210" t="s">
        <v>9170</v>
      </c>
      <c r="H210">
        <v>50</v>
      </c>
      <c r="I210" t="s">
        <v>9164</v>
      </c>
      <c r="J210" t="s">
        <v>11</v>
      </c>
      <c r="K210" t="s">
        <v>9171</v>
      </c>
      <c r="L210">
        <v>0</v>
      </c>
      <c r="M210">
        <v>0</v>
      </c>
      <c r="N210" t="s">
        <v>9166</v>
      </c>
      <c r="P210" t="s">
        <v>9175</v>
      </c>
    </row>
    <row r="211" spans="2:16" x14ac:dyDescent="0.25">
      <c r="B211" t="s">
        <v>9111</v>
      </c>
      <c r="C211">
        <v>38</v>
      </c>
      <c r="D211">
        <v>50004</v>
      </c>
      <c r="E211" t="s">
        <v>64</v>
      </c>
      <c r="F211" t="s">
        <v>9320</v>
      </c>
      <c r="G211" t="s">
        <v>9193</v>
      </c>
      <c r="H211">
        <v>12</v>
      </c>
      <c r="I211" t="s">
        <v>9181</v>
      </c>
      <c r="J211" t="s">
        <v>11</v>
      </c>
      <c r="K211" t="s">
        <v>9193</v>
      </c>
      <c r="L211">
        <v>0</v>
      </c>
      <c r="M211">
        <v>0</v>
      </c>
      <c r="N211" t="s">
        <v>9166</v>
      </c>
      <c r="P211" t="s">
        <v>9183</v>
      </c>
    </row>
    <row r="212" spans="2:16" x14ac:dyDescent="0.25">
      <c r="B212" t="s">
        <v>9111</v>
      </c>
      <c r="C212">
        <v>38</v>
      </c>
      <c r="D212">
        <v>50010</v>
      </c>
      <c r="E212" t="s">
        <v>64</v>
      </c>
      <c r="F212" t="s">
        <v>9338</v>
      </c>
      <c r="G212" t="s">
        <v>9163</v>
      </c>
      <c r="H212">
        <v>20</v>
      </c>
      <c r="I212" t="s">
        <v>9164</v>
      </c>
      <c r="J212" t="s">
        <v>11</v>
      </c>
      <c r="K212" t="s">
        <v>9165</v>
      </c>
      <c r="L212">
        <v>0</v>
      </c>
      <c r="M212">
        <v>0</v>
      </c>
      <c r="N212" t="s">
        <v>9166</v>
      </c>
      <c r="P212" t="s">
        <v>9175</v>
      </c>
    </row>
    <row r="213" spans="2:16" x14ac:dyDescent="0.25">
      <c r="B213" t="s">
        <v>9111</v>
      </c>
      <c r="C213">
        <v>38</v>
      </c>
      <c r="D213">
        <v>50011</v>
      </c>
      <c r="E213" t="s">
        <v>64</v>
      </c>
      <c r="F213" t="s">
        <v>9287</v>
      </c>
      <c r="G213" t="s">
        <v>9163</v>
      </c>
      <c r="H213">
        <v>50</v>
      </c>
      <c r="I213" t="s">
        <v>9164</v>
      </c>
      <c r="J213" t="s">
        <v>11</v>
      </c>
      <c r="K213" t="s">
        <v>9199</v>
      </c>
      <c r="L213">
        <v>0</v>
      </c>
      <c r="M213">
        <v>0</v>
      </c>
      <c r="N213" t="s">
        <v>9166</v>
      </c>
      <c r="P213" t="s">
        <v>9175</v>
      </c>
    </row>
    <row r="214" spans="2:16" x14ac:dyDescent="0.25">
      <c r="B214" t="s">
        <v>9111</v>
      </c>
      <c r="C214">
        <v>39</v>
      </c>
      <c r="D214">
        <v>50000</v>
      </c>
      <c r="E214" t="s">
        <v>66</v>
      </c>
      <c r="F214" t="s">
        <v>9216</v>
      </c>
      <c r="G214" t="s">
        <v>9163</v>
      </c>
      <c r="H214">
        <v>20</v>
      </c>
      <c r="I214" t="s">
        <v>9164</v>
      </c>
      <c r="J214" t="s">
        <v>11</v>
      </c>
      <c r="K214" t="s">
        <v>9165</v>
      </c>
      <c r="L214">
        <v>0</v>
      </c>
      <c r="M214">
        <v>0</v>
      </c>
      <c r="N214" t="s">
        <v>9166</v>
      </c>
      <c r="P214" t="s">
        <v>9175</v>
      </c>
    </row>
    <row r="215" spans="2:16" x14ac:dyDescent="0.25">
      <c r="B215" t="s">
        <v>9111</v>
      </c>
      <c r="C215">
        <v>39</v>
      </c>
      <c r="D215">
        <v>50001</v>
      </c>
      <c r="E215" t="s">
        <v>66</v>
      </c>
      <c r="F215" t="s">
        <v>9339</v>
      </c>
      <c r="G215" t="s">
        <v>9163</v>
      </c>
      <c r="H215">
        <v>10</v>
      </c>
      <c r="I215" t="s">
        <v>9164</v>
      </c>
      <c r="J215" t="s">
        <v>11</v>
      </c>
      <c r="K215" t="s">
        <v>9169</v>
      </c>
      <c r="L215">
        <v>0</v>
      </c>
      <c r="M215">
        <v>0</v>
      </c>
      <c r="N215" t="s">
        <v>9166</v>
      </c>
      <c r="P215" t="s">
        <v>9167</v>
      </c>
    </row>
    <row r="216" spans="2:16" x14ac:dyDescent="0.25">
      <c r="B216" t="s">
        <v>9111</v>
      </c>
      <c r="C216">
        <v>39</v>
      </c>
      <c r="D216">
        <v>50006</v>
      </c>
      <c r="E216" t="s">
        <v>66</v>
      </c>
      <c r="F216" t="s">
        <v>9284</v>
      </c>
      <c r="G216" t="s">
        <v>9170</v>
      </c>
      <c r="H216">
        <v>30</v>
      </c>
      <c r="I216" t="s">
        <v>9164</v>
      </c>
      <c r="J216" t="s">
        <v>11</v>
      </c>
      <c r="K216" t="s">
        <v>9228</v>
      </c>
      <c r="L216">
        <v>0</v>
      </c>
      <c r="M216">
        <v>0</v>
      </c>
      <c r="N216" t="s">
        <v>9166</v>
      </c>
      <c r="P216" t="s">
        <v>9175</v>
      </c>
    </row>
    <row r="217" spans="2:16" x14ac:dyDescent="0.25">
      <c r="B217" t="s">
        <v>9111</v>
      </c>
      <c r="C217">
        <v>39</v>
      </c>
      <c r="D217">
        <v>50007</v>
      </c>
      <c r="E217" t="s">
        <v>66</v>
      </c>
      <c r="F217" t="s">
        <v>9285</v>
      </c>
      <c r="G217" t="s">
        <v>9170</v>
      </c>
      <c r="H217">
        <v>30</v>
      </c>
      <c r="I217" t="s">
        <v>9164</v>
      </c>
      <c r="J217" t="s">
        <v>11</v>
      </c>
      <c r="K217" t="s">
        <v>9228</v>
      </c>
      <c r="L217">
        <v>0</v>
      </c>
      <c r="M217">
        <v>0</v>
      </c>
      <c r="N217" t="s">
        <v>9166</v>
      </c>
      <c r="P217" t="s">
        <v>9175</v>
      </c>
    </row>
    <row r="218" spans="2:16" x14ac:dyDescent="0.25">
      <c r="B218" t="s">
        <v>9111</v>
      </c>
      <c r="C218">
        <v>39</v>
      </c>
      <c r="D218">
        <v>50008</v>
      </c>
      <c r="E218" t="s">
        <v>66</v>
      </c>
      <c r="F218" t="s">
        <v>9330</v>
      </c>
      <c r="G218" t="s">
        <v>9170</v>
      </c>
      <c r="H218">
        <v>30</v>
      </c>
      <c r="I218" t="s">
        <v>9164</v>
      </c>
      <c r="J218" t="s">
        <v>11</v>
      </c>
      <c r="K218" t="s">
        <v>9228</v>
      </c>
      <c r="L218">
        <v>0</v>
      </c>
      <c r="M218">
        <v>0</v>
      </c>
      <c r="N218" t="s">
        <v>9166</v>
      </c>
      <c r="P218" t="s">
        <v>9175</v>
      </c>
    </row>
    <row r="219" spans="2:16" x14ac:dyDescent="0.25">
      <c r="B219" t="s">
        <v>9111</v>
      </c>
      <c r="C219">
        <v>39</v>
      </c>
      <c r="D219">
        <v>50009</v>
      </c>
      <c r="E219" t="s">
        <v>66</v>
      </c>
      <c r="F219" t="s">
        <v>9331</v>
      </c>
      <c r="G219" t="s">
        <v>9170</v>
      </c>
      <c r="H219">
        <v>30</v>
      </c>
      <c r="I219" t="s">
        <v>9164</v>
      </c>
      <c r="J219" t="s">
        <v>11</v>
      </c>
      <c r="K219" t="s">
        <v>9228</v>
      </c>
      <c r="L219">
        <v>0</v>
      </c>
      <c r="M219">
        <v>0</v>
      </c>
      <c r="N219" t="s">
        <v>9166</v>
      </c>
      <c r="P219" t="s">
        <v>9175</v>
      </c>
    </row>
    <row r="220" spans="2:16" x14ac:dyDescent="0.25">
      <c r="B220" t="s">
        <v>9111</v>
      </c>
      <c r="C220">
        <v>39</v>
      </c>
      <c r="D220">
        <v>50011</v>
      </c>
      <c r="E220" t="s">
        <v>66</v>
      </c>
      <c r="F220" t="s">
        <v>9332</v>
      </c>
      <c r="G220" t="s">
        <v>9193</v>
      </c>
      <c r="H220">
        <v>12</v>
      </c>
      <c r="I220" t="s">
        <v>9164</v>
      </c>
      <c r="J220" t="s">
        <v>11</v>
      </c>
      <c r="K220" t="s">
        <v>9193</v>
      </c>
      <c r="L220">
        <v>0</v>
      </c>
      <c r="M220">
        <v>0</v>
      </c>
      <c r="N220" t="s">
        <v>9166</v>
      </c>
      <c r="P220" t="s">
        <v>9175</v>
      </c>
    </row>
    <row r="221" spans="2:16" x14ac:dyDescent="0.25">
      <c r="B221" t="s">
        <v>9111</v>
      </c>
      <c r="C221">
        <v>39</v>
      </c>
      <c r="D221">
        <v>50015</v>
      </c>
      <c r="E221" t="s">
        <v>66</v>
      </c>
      <c r="F221" t="s">
        <v>9316</v>
      </c>
      <c r="G221" t="s">
        <v>9163</v>
      </c>
      <c r="H221">
        <v>10</v>
      </c>
      <c r="I221" t="s">
        <v>9164</v>
      </c>
      <c r="J221" t="s">
        <v>11</v>
      </c>
      <c r="K221" t="s">
        <v>9169</v>
      </c>
      <c r="L221">
        <v>9</v>
      </c>
      <c r="M221">
        <v>0</v>
      </c>
      <c r="N221" t="s">
        <v>9166</v>
      </c>
      <c r="P221" t="s">
        <v>9175</v>
      </c>
    </row>
    <row r="222" spans="2:16" x14ac:dyDescent="0.25">
      <c r="B222" t="s">
        <v>9111</v>
      </c>
      <c r="C222">
        <v>39</v>
      </c>
      <c r="D222">
        <v>50020</v>
      </c>
      <c r="E222" t="s">
        <v>66</v>
      </c>
      <c r="F222" t="s">
        <v>9333</v>
      </c>
      <c r="G222" t="s">
        <v>9163</v>
      </c>
      <c r="H222">
        <v>20</v>
      </c>
      <c r="I222" t="s">
        <v>9164</v>
      </c>
      <c r="J222" t="s">
        <v>11</v>
      </c>
      <c r="K222" t="s">
        <v>9165</v>
      </c>
      <c r="L222">
        <v>50009</v>
      </c>
      <c r="M222">
        <v>0</v>
      </c>
      <c r="N222" t="s">
        <v>9166</v>
      </c>
      <c r="P222" t="s">
        <v>9175</v>
      </c>
    </row>
    <row r="223" spans="2:16" x14ac:dyDescent="0.25">
      <c r="B223" t="s">
        <v>9111</v>
      </c>
      <c r="C223">
        <v>39</v>
      </c>
      <c r="D223">
        <v>50021</v>
      </c>
      <c r="E223" t="s">
        <v>66</v>
      </c>
      <c r="F223" t="s">
        <v>9334</v>
      </c>
      <c r="G223" t="s">
        <v>9163</v>
      </c>
      <c r="H223">
        <v>20</v>
      </c>
      <c r="I223" t="s">
        <v>9164</v>
      </c>
      <c r="J223" t="s">
        <v>11</v>
      </c>
      <c r="K223" t="s">
        <v>9165</v>
      </c>
      <c r="L223">
        <v>0</v>
      </c>
      <c r="M223">
        <v>0</v>
      </c>
      <c r="N223" t="s">
        <v>9166</v>
      </c>
      <c r="P223" t="s">
        <v>9175</v>
      </c>
    </row>
    <row r="224" spans="2:16" x14ac:dyDescent="0.25">
      <c r="B224" t="s">
        <v>9111</v>
      </c>
      <c r="C224">
        <v>39</v>
      </c>
      <c r="D224">
        <v>50022</v>
      </c>
      <c r="E224" t="s">
        <v>66</v>
      </c>
      <c r="F224" t="s">
        <v>9340</v>
      </c>
      <c r="G224" t="s">
        <v>9163</v>
      </c>
      <c r="H224">
        <v>20</v>
      </c>
      <c r="I224" t="s">
        <v>9164</v>
      </c>
      <c r="J224" t="s">
        <v>11</v>
      </c>
      <c r="K224" t="s">
        <v>9165</v>
      </c>
      <c r="L224">
        <v>23</v>
      </c>
      <c r="M224">
        <v>0</v>
      </c>
      <c r="N224" t="s">
        <v>9166</v>
      </c>
      <c r="P224" t="s">
        <v>9175</v>
      </c>
    </row>
    <row r="225" spans="2:16" x14ac:dyDescent="0.25">
      <c r="B225" t="s">
        <v>9111</v>
      </c>
      <c r="C225">
        <v>39</v>
      </c>
      <c r="D225">
        <v>50023</v>
      </c>
      <c r="E225" t="s">
        <v>66</v>
      </c>
      <c r="F225" t="s">
        <v>9335</v>
      </c>
      <c r="G225" t="s">
        <v>9163</v>
      </c>
      <c r="H225">
        <v>20</v>
      </c>
      <c r="I225" t="s">
        <v>9164</v>
      </c>
      <c r="J225" t="s">
        <v>11</v>
      </c>
      <c r="K225" t="s">
        <v>9165</v>
      </c>
      <c r="L225">
        <v>18</v>
      </c>
      <c r="M225">
        <v>0</v>
      </c>
      <c r="N225" t="s">
        <v>9166</v>
      </c>
      <c r="P225" t="s">
        <v>9175</v>
      </c>
    </row>
    <row r="226" spans="2:16" x14ac:dyDescent="0.25">
      <c r="B226" t="s">
        <v>9111</v>
      </c>
      <c r="C226">
        <v>39</v>
      </c>
      <c r="D226">
        <v>50030</v>
      </c>
      <c r="E226" t="s">
        <v>66</v>
      </c>
      <c r="F226" t="s">
        <v>9341</v>
      </c>
      <c r="G226" t="s">
        <v>9193</v>
      </c>
      <c r="H226">
        <v>12</v>
      </c>
      <c r="I226" t="s">
        <v>9164</v>
      </c>
      <c r="J226" t="s">
        <v>11</v>
      </c>
      <c r="K226" t="s">
        <v>9193</v>
      </c>
      <c r="L226">
        <v>0</v>
      </c>
      <c r="M226">
        <v>0</v>
      </c>
      <c r="N226" t="s">
        <v>9166</v>
      </c>
      <c r="P226" t="s">
        <v>9167</v>
      </c>
    </row>
    <row r="227" spans="2:16" x14ac:dyDescent="0.25">
      <c r="B227" t="s">
        <v>9111</v>
      </c>
      <c r="C227">
        <v>43</v>
      </c>
      <c r="D227">
        <v>50000</v>
      </c>
      <c r="E227" t="s">
        <v>70</v>
      </c>
      <c r="F227" t="s">
        <v>9342</v>
      </c>
      <c r="G227" t="s">
        <v>9187</v>
      </c>
      <c r="H227">
        <v>4</v>
      </c>
      <c r="I227" t="s">
        <v>9164</v>
      </c>
      <c r="J227" t="s">
        <v>11</v>
      </c>
      <c r="K227" t="s">
        <v>9187</v>
      </c>
      <c r="L227">
        <v>0</v>
      </c>
      <c r="M227">
        <v>0</v>
      </c>
      <c r="N227" t="s">
        <v>9166</v>
      </c>
      <c r="P227" t="s">
        <v>9175</v>
      </c>
    </row>
    <row r="228" spans="2:16" x14ac:dyDescent="0.25">
      <c r="B228" t="s">
        <v>9111</v>
      </c>
      <c r="C228">
        <v>43</v>
      </c>
      <c r="D228">
        <v>50001</v>
      </c>
      <c r="E228" t="s">
        <v>70</v>
      </c>
      <c r="F228" t="s">
        <v>9343</v>
      </c>
      <c r="G228" t="s">
        <v>9187</v>
      </c>
      <c r="H228">
        <v>4</v>
      </c>
      <c r="I228" t="s">
        <v>9164</v>
      </c>
      <c r="J228" t="s">
        <v>11</v>
      </c>
      <c r="K228" t="s">
        <v>9187</v>
      </c>
      <c r="L228">
        <v>0</v>
      </c>
      <c r="M228">
        <v>0</v>
      </c>
      <c r="N228" t="s">
        <v>9166</v>
      </c>
      <c r="P228" t="s">
        <v>9175</v>
      </c>
    </row>
    <row r="229" spans="2:16" x14ac:dyDescent="0.25">
      <c r="B229" t="s">
        <v>9111</v>
      </c>
      <c r="C229">
        <v>43</v>
      </c>
      <c r="D229">
        <v>50002</v>
      </c>
      <c r="E229" t="s">
        <v>70</v>
      </c>
      <c r="F229" t="s">
        <v>9344</v>
      </c>
      <c r="G229" t="s">
        <v>9187</v>
      </c>
      <c r="H229">
        <v>4</v>
      </c>
      <c r="I229" t="s">
        <v>9164</v>
      </c>
      <c r="J229" t="s">
        <v>11</v>
      </c>
      <c r="K229" t="s">
        <v>9187</v>
      </c>
      <c r="L229">
        <v>0</v>
      </c>
      <c r="M229">
        <v>0</v>
      </c>
      <c r="N229" t="s">
        <v>9166</v>
      </c>
      <c r="P229" t="s">
        <v>9175</v>
      </c>
    </row>
    <row r="230" spans="2:16" x14ac:dyDescent="0.25">
      <c r="B230" t="s">
        <v>9111</v>
      </c>
      <c r="C230">
        <v>43</v>
      </c>
      <c r="D230">
        <v>50003</v>
      </c>
      <c r="E230" t="s">
        <v>70</v>
      </c>
      <c r="F230" t="s">
        <v>9345</v>
      </c>
      <c r="G230" t="s">
        <v>9187</v>
      </c>
      <c r="H230">
        <v>4</v>
      </c>
      <c r="I230" t="s">
        <v>9164</v>
      </c>
      <c r="J230" t="s">
        <v>11</v>
      </c>
      <c r="K230" t="s">
        <v>9187</v>
      </c>
      <c r="L230">
        <v>0</v>
      </c>
      <c r="M230">
        <v>0</v>
      </c>
      <c r="N230" t="s">
        <v>9166</v>
      </c>
      <c r="P230" t="s">
        <v>9175</v>
      </c>
    </row>
    <row r="231" spans="2:16" x14ac:dyDescent="0.25">
      <c r="B231" t="s">
        <v>9111</v>
      </c>
      <c r="C231">
        <v>43</v>
      </c>
      <c r="D231">
        <v>50004</v>
      </c>
      <c r="E231" t="s">
        <v>70</v>
      </c>
      <c r="F231" t="s">
        <v>9346</v>
      </c>
      <c r="G231" t="s">
        <v>9187</v>
      </c>
      <c r="H231">
        <v>4</v>
      </c>
      <c r="I231" t="s">
        <v>9164</v>
      </c>
      <c r="J231" t="s">
        <v>11</v>
      </c>
      <c r="K231" t="s">
        <v>9187</v>
      </c>
      <c r="L231">
        <v>0</v>
      </c>
      <c r="M231">
        <v>0</v>
      </c>
      <c r="N231" t="s">
        <v>9166</v>
      </c>
      <c r="P231" t="s">
        <v>9175</v>
      </c>
    </row>
    <row r="232" spans="2:16" x14ac:dyDescent="0.25">
      <c r="B232" t="s">
        <v>9111</v>
      </c>
      <c r="C232">
        <v>43</v>
      </c>
      <c r="D232">
        <v>50005</v>
      </c>
      <c r="E232" t="s">
        <v>70</v>
      </c>
      <c r="F232" t="s">
        <v>9347</v>
      </c>
      <c r="G232" t="s">
        <v>9187</v>
      </c>
      <c r="H232">
        <v>4</v>
      </c>
      <c r="I232" t="s">
        <v>9164</v>
      </c>
      <c r="J232" t="s">
        <v>11</v>
      </c>
      <c r="K232" t="s">
        <v>9187</v>
      </c>
      <c r="L232">
        <v>0</v>
      </c>
      <c r="M232">
        <v>0</v>
      </c>
      <c r="N232" t="s">
        <v>9166</v>
      </c>
      <c r="P232" t="s">
        <v>9175</v>
      </c>
    </row>
    <row r="233" spans="2:16" x14ac:dyDescent="0.25">
      <c r="B233" t="s">
        <v>9111</v>
      </c>
      <c r="C233">
        <v>43</v>
      </c>
      <c r="D233">
        <v>50006</v>
      </c>
      <c r="E233" t="s">
        <v>70</v>
      </c>
      <c r="F233" t="s">
        <v>9348</v>
      </c>
      <c r="G233" t="s">
        <v>9187</v>
      </c>
      <c r="H233">
        <v>4</v>
      </c>
      <c r="I233" t="s">
        <v>9164</v>
      </c>
      <c r="J233" t="s">
        <v>11</v>
      </c>
      <c r="K233" t="s">
        <v>9187</v>
      </c>
      <c r="L233">
        <v>0</v>
      </c>
      <c r="M233">
        <v>0</v>
      </c>
      <c r="N233" t="s">
        <v>9166</v>
      </c>
      <c r="P233" t="s">
        <v>9175</v>
      </c>
    </row>
    <row r="234" spans="2:16" x14ac:dyDescent="0.25">
      <c r="B234" t="s">
        <v>9111</v>
      </c>
      <c r="C234">
        <v>44</v>
      </c>
      <c r="D234">
        <v>50000</v>
      </c>
      <c r="E234" t="s">
        <v>74</v>
      </c>
      <c r="F234" t="s">
        <v>9342</v>
      </c>
      <c r="G234" t="s">
        <v>9187</v>
      </c>
      <c r="H234">
        <v>4</v>
      </c>
      <c r="I234" t="s">
        <v>9164</v>
      </c>
      <c r="J234" t="s">
        <v>11</v>
      </c>
      <c r="K234" t="s">
        <v>9187</v>
      </c>
      <c r="L234">
        <v>0</v>
      </c>
      <c r="M234">
        <v>0</v>
      </c>
      <c r="N234" t="s">
        <v>9166</v>
      </c>
      <c r="P234" t="s">
        <v>9175</v>
      </c>
    </row>
    <row r="235" spans="2:16" x14ac:dyDescent="0.25">
      <c r="B235" t="s">
        <v>9111</v>
      </c>
      <c r="C235">
        <v>44</v>
      </c>
      <c r="D235">
        <v>50001</v>
      </c>
      <c r="E235" t="s">
        <v>74</v>
      </c>
      <c r="F235" t="s">
        <v>9343</v>
      </c>
      <c r="G235" t="s">
        <v>9187</v>
      </c>
      <c r="H235">
        <v>4</v>
      </c>
      <c r="I235" t="s">
        <v>9164</v>
      </c>
      <c r="J235" t="s">
        <v>11</v>
      </c>
      <c r="K235" t="s">
        <v>9187</v>
      </c>
      <c r="L235">
        <v>0</v>
      </c>
      <c r="M235">
        <v>0</v>
      </c>
      <c r="N235" t="s">
        <v>9166</v>
      </c>
      <c r="P235" t="s">
        <v>9175</v>
      </c>
    </row>
    <row r="236" spans="2:16" x14ac:dyDescent="0.25">
      <c r="B236" t="s">
        <v>9111</v>
      </c>
      <c r="C236">
        <v>44</v>
      </c>
      <c r="D236">
        <v>50002</v>
      </c>
      <c r="E236" t="s">
        <v>74</v>
      </c>
      <c r="F236" t="s">
        <v>9344</v>
      </c>
      <c r="G236" t="s">
        <v>9187</v>
      </c>
      <c r="H236">
        <v>4</v>
      </c>
      <c r="I236" t="s">
        <v>9164</v>
      </c>
      <c r="J236" t="s">
        <v>11</v>
      </c>
      <c r="K236" t="s">
        <v>9187</v>
      </c>
      <c r="L236">
        <v>0</v>
      </c>
      <c r="M236">
        <v>0</v>
      </c>
      <c r="N236" t="s">
        <v>9166</v>
      </c>
      <c r="P236" t="s">
        <v>9175</v>
      </c>
    </row>
    <row r="237" spans="2:16" x14ac:dyDescent="0.25">
      <c r="B237" t="s">
        <v>9111</v>
      </c>
      <c r="C237">
        <v>44</v>
      </c>
      <c r="D237">
        <v>50003</v>
      </c>
      <c r="E237" t="s">
        <v>74</v>
      </c>
      <c r="F237" t="s">
        <v>9345</v>
      </c>
      <c r="G237" t="s">
        <v>9187</v>
      </c>
      <c r="H237">
        <v>4</v>
      </c>
      <c r="I237" t="s">
        <v>9164</v>
      </c>
      <c r="J237" t="s">
        <v>11</v>
      </c>
      <c r="K237" t="s">
        <v>9187</v>
      </c>
      <c r="L237">
        <v>0</v>
      </c>
      <c r="M237">
        <v>0</v>
      </c>
      <c r="N237" t="s">
        <v>9166</v>
      </c>
      <c r="P237" t="s">
        <v>9175</v>
      </c>
    </row>
    <row r="238" spans="2:16" x14ac:dyDescent="0.25">
      <c r="B238" t="s">
        <v>9111</v>
      </c>
      <c r="C238">
        <v>44</v>
      </c>
      <c r="D238">
        <v>50004</v>
      </c>
      <c r="E238" t="s">
        <v>74</v>
      </c>
      <c r="F238" t="s">
        <v>9346</v>
      </c>
      <c r="G238" t="s">
        <v>9187</v>
      </c>
      <c r="H238">
        <v>4</v>
      </c>
      <c r="I238" t="s">
        <v>9164</v>
      </c>
      <c r="J238" t="s">
        <v>11</v>
      </c>
      <c r="K238" t="s">
        <v>9187</v>
      </c>
      <c r="L238">
        <v>0</v>
      </c>
      <c r="M238">
        <v>0</v>
      </c>
      <c r="N238" t="s">
        <v>9166</v>
      </c>
      <c r="P238" t="s">
        <v>9175</v>
      </c>
    </row>
    <row r="239" spans="2:16" x14ac:dyDescent="0.25">
      <c r="B239" t="s">
        <v>9111</v>
      </c>
      <c r="C239">
        <v>44</v>
      </c>
      <c r="D239">
        <v>50005</v>
      </c>
      <c r="E239" t="s">
        <v>74</v>
      </c>
      <c r="F239" t="s">
        <v>9347</v>
      </c>
      <c r="G239" t="s">
        <v>9187</v>
      </c>
      <c r="H239">
        <v>4</v>
      </c>
      <c r="I239" t="s">
        <v>9164</v>
      </c>
      <c r="J239" t="s">
        <v>11</v>
      </c>
      <c r="K239" t="s">
        <v>9187</v>
      </c>
      <c r="L239">
        <v>0</v>
      </c>
      <c r="M239">
        <v>0</v>
      </c>
      <c r="N239" t="s">
        <v>9166</v>
      </c>
      <c r="P239" t="s">
        <v>9175</v>
      </c>
    </row>
    <row r="240" spans="2:16" x14ac:dyDescent="0.25">
      <c r="B240" t="s">
        <v>9111</v>
      </c>
      <c r="C240">
        <v>44</v>
      </c>
      <c r="D240">
        <v>50006</v>
      </c>
      <c r="E240" t="s">
        <v>74</v>
      </c>
      <c r="F240" t="s">
        <v>9349</v>
      </c>
      <c r="G240" t="s">
        <v>9187</v>
      </c>
      <c r="H240">
        <v>4</v>
      </c>
      <c r="I240" t="s">
        <v>9164</v>
      </c>
      <c r="J240" t="s">
        <v>11</v>
      </c>
      <c r="K240" t="s">
        <v>9187</v>
      </c>
      <c r="L240">
        <v>0</v>
      </c>
      <c r="M240">
        <v>0</v>
      </c>
      <c r="N240" t="s">
        <v>9166</v>
      </c>
      <c r="P240" t="s">
        <v>9175</v>
      </c>
    </row>
    <row r="241" spans="2:16" x14ac:dyDescent="0.25">
      <c r="B241" t="s">
        <v>9111</v>
      </c>
      <c r="C241">
        <v>44</v>
      </c>
      <c r="D241">
        <v>50007</v>
      </c>
      <c r="E241" t="s">
        <v>74</v>
      </c>
      <c r="F241" t="s">
        <v>9255</v>
      </c>
      <c r="G241" t="s">
        <v>9163</v>
      </c>
      <c r="H241">
        <v>20</v>
      </c>
      <c r="I241" t="s">
        <v>9164</v>
      </c>
      <c r="J241" t="s">
        <v>11</v>
      </c>
      <c r="K241" t="s">
        <v>9165</v>
      </c>
      <c r="L241">
        <v>18</v>
      </c>
      <c r="M241">
        <v>0</v>
      </c>
      <c r="N241" t="s">
        <v>9166</v>
      </c>
      <c r="P241" t="s">
        <v>9175</v>
      </c>
    </row>
    <row r="242" spans="2:16" x14ac:dyDescent="0.25">
      <c r="B242" t="s">
        <v>9111</v>
      </c>
      <c r="C242">
        <v>44</v>
      </c>
      <c r="D242">
        <v>50008</v>
      </c>
      <c r="E242" t="s">
        <v>74</v>
      </c>
      <c r="F242" t="s">
        <v>9267</v>
      </c>
      <c r="G242" t="s">
        <v>9174</v>
      </c>
      <c r="H242">
        <v>4</v>
      </c>
      <c r="I242" t="s">
        <v>9164</v>
      </c>
      <c r="J242" t="s">
        <v>11</v>
      </c>
      <c r="K242" t="s">
        <v>9174</v>
      </c>
      <c r="L242">
        <v>0</v>
      </c>
      <c r="M242">
        <v>0</v>
      </c>
      <c r="N242" t="s">
        <v>9166</v>
      </c>
      <c r="P242" t="s">
        <v>9175</v>
      </c>
    </row>
    <row r="243" spans="2:16" x14ac:dyDescent="0.25">
      <c r="B243" t="s">
        <v>9111</v>
      </c>
      <c r="C243">
        <v>44</v>
      </c>
      <c r="D243">
        <v>50009</v>
      </c>
      <c r="E243" t="s">
        <v>74</v>
      </c>
      <c r="F243" t="s">
        <v>9350</v>
      </c>
      <c r="G243" t="s">
        <v>9170</v>
      </c>
      <c r="H243">
        <v>30</v>
      </c>
      <c r="I243" t="s">
        <v>9181</v>
      </c>
      <c r="J243" t="s">
        <v>11</v>
      </c>
      <c r="K243" t="s">
        <v>9228</v>
      </c>
      <c r="L243">
        <v>0</v>
      </c>
      <c r="M243">
        <v>0</v>
      </c>
      <c r="N243" t="s">
        <v>9166</v>
      </c>
      <c r="P243" t="s">
        <v>9183</v>
      </c>
    </row>
    <row r="244" spans="2:16" x14ac:dyDescent="0.25">
      <c r="B244" t="s">
        <v>9111</v>
      </c>
      <c r="C244">
        <v>44</v>
      </c>
      <c r="D244">
        <v>50010</v>
      </c>
      <c r="E244" t="s">
        <v>74</v>
      </c>
      <c r="F244" t="s">
        <v>9351</v>
      </c>
      <c r="G244" t="s">
        <v>9187</v>
      </c>
      <c r="H244">
        <v>4</v>
      </c>
      <c r="I244" t="s">
        <v>9164</v>
      </c>
      <c r="J244" t="s">
        <v>11</v>
      </c>
      <c r="K244" t="s">
        <v>9187</v>
      </c>
      <c r="L244">
        <v>0</v>
      </c>
      <c r="M244">
        <v>0</v>
      </c>
      <c r="N244" t="s">
        <v>9166</v>
      </c>
      <c r="P244" t="s">
        <v>9175</v>
      </c>
    </row>
    <row r="245" spans="2:16" x14ac:dyDescent="0.25">
      <c r="B245" t="s">
        <v>9111</v>
      </c>
      <c r="C245">
        <v>48</v>
      </c>
      <c r="D245">
        <v>50003</v>
      </c>
      <c r="E245" t="s">
        <v>80</v>
      </c>
      <c r="F245" t="s">
        <v>9216</v>
      </c>
      <c r="G245" t="s">
        <v>9163</v>
      </c>
      <c r="H245">
        <v>20</v>
      </c>
      <c r="I245" t="s">
        <v>9164</v>
      </c>
      <c r="J245" t="s">
        <v>11</v>
      </c>
      <c r="K245" t="s">
        <v>9165</v>
      </c>
      <c r="L245">
        <v>0</v>
      </c>
      <c r="M245">
        <v>0</v>
      </c>
      <c r="N245" t="s">
        <v>9166</v>
      </c>
      <c r="P245" t="s">
        <v>9175</v>
      </c>
    </row>
    <row r="246" spans="2:16" x14ac:dyDescent="0.25">
      <c r="B246" t="s">
        <v>9111</v>
      </c>
      <c r="C246">
        <v>49</v>
      </c>
      <c r="D246">
        <v>50003</v>
      </c>
      <c r="E246" t="s">
        <v>82</v>
      </c>
      <c r="F246" t="s">
        <v>9216</v>
      </c>
      <c r="G246" t="s">
        <v>9163</v>
      </c>
      <c r="H246">
        <v>20</v>
      </c>
      <c r="I246" t="s">
        <v>9164</v>
      </c>
      <c r="J246" t="s">
        <v>11</v>
      </c>
      <c r="K246" t="s">
        <v>9165</v>
      </c>
      <c r="L246">
        <v>0</v>
      </c>
      <c r="M246">
        <v>0</v>
      </c>
      <c r="N246" t="s">
        <v>9166</v>
      </c>
      <c r="P246" t="s">
        <v>9175</v>
      </c>
    </row>
    <row r="247" spans="2:16" x14ac:dyDescent="0.25">
      <c r="B247" t="s">
        <v>9111</v>
      </c>
      <c r="C247">
        <v>79</v>
      </c>
      <c r="D247">
        <v>50000</v>
      </c>
      <c r="E247" t="s">
        <v>95</v>
      </c>
      <c r="F247" t="s">
        <v>9352</v>
      </c>
      <c r="G247" t="s">
        <v>9170</v>
      </c>
      <c r="H247">
        <v>30</v>
      </c>
      <c r="I247" t="s">
        <v>9164</v>
      </c>
      <c r="J247" t="s">
        <v>11</v>
      </c>
      <c r="K247" t="s">
        <v>9228</v>
      </c>
      <c r="L247">
        <v>0</v>
      </c>
      <c r="M247">
        <v>0</v>
      </c>
      <c r="N247" t="s">
        <v>9166</v>
      </c>
      <c r="P247" t="s">
        <v>9175</v>
      </c>
    </row>
    <row r="248" spans="2:16" x14ac:dyDescent="0.25">
      <c r="B248" t="s">
        <v>9111</v>
      </c>
      <c r="C248">
        <v>79</v>
      </c>
      <c r="D248">
        <v>50001</v>
      </c>
      <c r="E248" t="s">
        <v>95</v>
      </c>
      <c r="F248" t="s">
        <v>9353</v>
      </c>
      <c r="G248" t="s">
        <v>9170</v>
      </c>
      <c r="H248">
        <v>50</v>
      </c>
      <c r="I248" t="s">
        <v>9164</v>
      </c>
      <c r="J248" t="s">
        <v>11</v>
      </c>
      <c r="K248" t="s">
        <v>9171</v>
      </c>
      <c r="L248">
        <v>0</v>
      </c>
      <c r="M248">
        <v>0</v>
      </c>
      <c r="N248" t="s">
        <v>9166</v>
      </c>
      <c r="P248" t="s">
        <v>9175</v>
      </c>
    </row>
    <row r="249" spans="2:16" x14ac:dyDescent="0.25">
      <c r="B249" t="s">
        <v>9111</v>
      </c>
      <c r="C249">
        <v>79</v>
      </c>
      <c r="D249">
        <v>50002</v>
      </c>
      <c r="E249" t="s">
        <v>95</v>
      </c>
      <c r="F249" t="s">
        <v>9354</v>
      </c>
      <c r="G249" t="s">
        <v>9170</v>
      </c>
      <c r="H249">
        <v>50</v>
      </c>
      <c r="I249" t="s">
        <v>9164</v>
      </c>
      <c r="J249" t="s">
        <v>11</v>
      </c>
      <c r="K249" t="s">
        <v>9171</v>
      </c>
      <c r="L249">
        <v>0</v>
      </c>
      <c r="M249">
        <v>0</v>
      </c>
      <c r="N249" t="s">
        <v>9166</v>
      </c>
      <c r="P249" t="s">
        <v>9175</v>
      </c>
    </row>
    <row r="250" spans="2:16" x14ac:dyDescent="0.25">
      <c r="B250" t="s">
        <v>9111</v>
      </c>
      <c r="C250">
        <v>79</v>
      </c>
      <c r="D250">
        <v>50003</v>
      </c>
      <c r="E250" t="s">
        <v>95</v>
      </c>
      <c r="F250" t="s">
        <v>9355</v>
      </c>
      <c r="G250" t="s">
        <v>9170</v>
      </c>
      <c r="H250">
        <v>50</v>
      </c>
      <c r="I250" t="s">
        <v>9164</v>
      </c>
      <c r="J250" t="s">
        <v>11</v>
      </c>
      <c r="K250" t="s">
        <v>9171</v>
      </c>
      <c r="L250">
        <v>0</v>
      </c>
      <c r="M250">
        <v>0</v>
      </c>
      <c r="N250" t="s">
        <v>9166</v>
      </c>
      <c r="P250" t="s">
        <v>9175</v>
      </c>
    </row>
    <row r="251" spans="2:16" x14ac:dyDescent="0.25">
      <c r="B251" t="s">
        <v>9111</v>
      </c>
      <c r="C251">
        <v>79</v>
      </c>
      <c r="D251">
        <v>50004</v>
      </c>
      <c r="E251" t="s">
        <v>95</v>
      </c>
      <c r="F251" t="s">
        <v>9356</v>
      </c>
      <c r="G251" t="s">
        <v>9170</v>
      </c>
      <c r="H251">
        <v>50</v>
      </c>
      <c r="I251" t="s">
        <v>9164</v>
      </c>
      <c r="J251" t="s">
        <v>11</v>
      </c>
      <c r="K251" t="s">
        <v>9171</v>
      </c>
      <c r="L251">
        <v>0</v>
      </c>
      <c r="M251">
        <v>0</v>
      </c>
      <c r="N251" t="s">
        <v>9166</v>
      </c>
      <c r="P251" t="s">
        <v>9175</v>
      </c>
    </row>
    <row r="252" spans="2:16" x14ac:dyDescent="0.25">
      <c r="B252" t="s">
        <v>9111</v>
      </c>
      <c r="C252">
        <v>81</v>
      </c>
      <c r="D252">
        <v>50000</v>
      </c>
      <c r="E252" t="s">
        <v>98</v>
      </c>
      <c r="F252" t="s">
        <v>9304</v>
      </c>
      <c r="G252" t="s">
        <v>9163</v>
      </c>
      <c r="H252">
        <v>10</v>
      </c>
      <c r="I252" t="s">
        <v>9164</v>
      </c>
      <c r="J252" t="s">
        <v>11</v>
      </c>
      <c r="K252" t="s">
        <v>9169</v>
      </c>
      <c r="L252">
        <v>0</v>
      </c>
      <c r="M252">
        <v>0</v>
      </c>
      <c r="N252" t="s">
        <v>9166</v>
      </c>
      <c r="P252" t="s">
        <v>9175</v>
      </c>
    </row>
    <row r="253" spans="2:16" x14ac:dyDescent="0.25">
      <c r="B253" t="s">
        <v>9111</v>
      </c>
      <c r="C253">
        <v>81</v>
      </c>
      <c r="D253">
        <v>50001</v>
      </c>
      <c r="E253" t="s">
        <v>98</v>
      </c>
      <c r="F253" t="s">
        <v>9292</v>
      </c>
      <c r="G253" t="s">
        <v>9174</v>
      </c>
      <c r="H253">
        <v>4</v>
      </c>
      <c r="I253" t="s">
        <v>9164</v>
      </c>
      <c r="J253" t="s">
        <v>11</v>
      </c>
      <c r="K253" t="s">
        <v>9174</v>
      </c>
      <c r="L253">
        <v>0</v>
      </c>
      <c r="M253">
        <v>0</v>
      </c>
      <c r="N253" t="s">
        <v>9166</v>
      </c>
      <c r="P253" t="s">
        <v>9175</v>
      </c>
    </row>
    <row r="254" spans="2:16" x14ac:dyDescent="0.25">
      <c r="B254" t="s">
        <v>9111</v>
      </c>
      <c r="C254">
        <v>81</v>
      </c>
      <c r="D254">
        <v>50002</v>
      </c>
      <c r="E254" t="s">
        <v>98</v>
      </c>
      <c r="F254" t="s">
        <v>9293</v>
      </c>
      <c r="G254" t="s">
        <v>9174</v>
      </c>
      <c r="H254">
        <v>4</v>
      </c>
      <c r="I254" t="s">
        <v>9164</v>
      </c>
      <c r="J254" t="s">
        <v>11</v>
      </c>
      <c r="K254" t="s">
        <v>9174</v>
      </c>
      <c r="L254">
        <v>0</v>
      </c>
      <c r="M254">
        <v>0</v>
      </c>
      <c r="N254" t="s">
        <v>9166</v>
      </c>
      <c r="P254" t="s">
        <v>9175</v>
      </c>
    </row>
    <row r="255" spans="2:16" x14ac:dyDescent="0.25">
      <c r="B255" t="s">
        <v>9111</v>
      </c>
      <c r="C255">
        <v>81</v>
      </c>
      <c r="D255">
        <v>50003</v>
      </c>
      <c r="E255" t="s">
        <v>98</v>
      </c>
      <c r="F255" t="s">
        <v>9216</v>
      </c>
      <c r="G255" t="s">
        <v>9163</v>
      </c>
      <c r="H255">
        <v>20</v>
      </c>
      <c r="I255" t="s">
        <v>9164</v>
      </c>
      <c r="J255" t="s">
        <v>11</v>
      </c>
      <c r="K255" t="s">
        <v>9165</v>
      </c>
      <c r="L255">
        <v>0</v>
      </c>
      <c r="M255">
        <v>0</v>
      </c>
      <c r="N255" t="s">
        <v>9166</v>
      </c>
      <c r="P255" t="s">
        <v>9175</v>
      </c>
    </row>
    <row r="256" spans="2:16" x14ac:dyDescent="0.25">
      <c r="B256" t="s">
        <v>9111</v>
      </c>
      <c r="C256">
        <v>83</v>
      </c>
      <c r="D256">
        <v>50000</v>
      </c>
      <c r="E256" t="s">
        <v>103</v>
      </c>
      <c r="F256" t="s">
        <v>9315</v>
      </c>
      <c r="G256" t="s">
        <v>9193</v>
      </c>
      <c r="H256">
        <v>12</v>
      </c>
      <c r="I256" t="s">
        <v>9164</v>
      </c>
      <c r="J256" t="s">
        <v>11</v>
      </c>
      <c r="K256" t="s">
        <v>9193</v>
      </c>
      <c r="L256">
        <v>0</v>
      </c>
      <c r="M256">
        <v>0</v>
      </c>
      <c r="N256" t="s">
        <v>9166</v>
      </c>
      <c r="P256" t="s">
        <v>9175</v>
      </c>
    </row>
    <row r="257" spans="2:16" x14ac:dyDescent="0.25">
      <c r="B257" t="s">
        <v>9111</v>
      </c>
      <c r="C257">
        <v>83</v>
      </c>
      <c r="D257">
        <v>50001</v>
      </c>
      <c r="E257" t="s">
        <v>103</v>
      </c>
      <c r="F257" t="s">
        <v>9316</v>
      </c>
      <c r="G257" t="s">
        <v>9163</v>
      </c>
      <c r="H257">
        <v>10</v>
      </c>
      <c r="I257" t="s">
        <v>9164</v>
      </c>
      <c r="J257" t="s">
        <v>11</v>
      </c>
      <c r="K257" t="s">
        <v>9169</v>
      </c>
      <c r="L257">
        <v>9</v>
      </c>
      <c r="M257">
        <v>0</v>
      </c>
      <c r="N257" t="s">
        <v>9166</v>
      </c>
      <c r="P257" t="s">
        <v>9175</v>
      </c>
    </row>
    <row r="258" spans="2:16" x14ac:dyDescent="0.25">
      <c r="B258" t="s">
        <v>9111</v>
      </c>
      <c r="C258">
        <v>83</v>
      </c>
      <c r="D258">
        <v>50003</v>
      </c>
      <c r="E258" t="s">
        <v>103</v>
      </c>
      <c r="F258" t="s">
        <v>9216</v>
      </c>
      <c r="G258" t="s">
        <v>9163</v>
      </c>
      <c r="H258">
        <v>20</v>
      </c>
      <c r="I258" t="s">
        <v>9164</v>
      </c>
      <c r="J258" t="s">
        <v>11</v>
      </c>
      <c r="K258" t="s">
        <v>9165</v>
      </c>
      <c r="L258">
        <v>0</v>
      </c>
      <c r="M258">
        <v>0</v>
      </c>
      <c r="N258" t="s">
        <v>9166</v>
      </c>
      <c r="P258" t="s">
        <v>9175</v>
      </c>
    </row>
    <row r="259" spans="2:16" x14ac:dyDescent="0.25">
      <c r="B259" t="s">
        <v>9111</v>
      </c>
      <c r="C259">
        <v>98</v>
      </c>
      <c r="D259">
        <v>50000</v>
      </c>
      <c r="E259" t="s">
        <v>123</v>
      </c>
      <c r="F259" t="s">
        <v>9357</v>
      </c>
      <c r="G259" t="s">
        <v>5</v>
      </c>
      <c r="H259">
        <v>4</v>
      </c>
      <c r="I259" t="s">
        <v>9164</v>
      </c>
      <c r="J259" t="s">
        <v>11</v>
      </c>
      <c r="K259" t="s">
        <v>5</v>
      </c>
      <c r="L259">
        <v>0</v>
      </c>
      <c r="M259">
        <v>0</v>
      </c>
      <c r="N259" t="s">
        <v>9166</v>
      </c>
      <c r="P259" t="s">
        <v>9175</v>
      </c>
    </row>
    <row r="260" spans="2:16" x14ac:dyDescent="0.25">
      <c r="B260" t="s">
        <v>9111</v>
      </c>
      <c r="C260">
        <v>110</v>
      </c>
      <c r="D260">
        <v>50000</v>
      </c>
      <c r="E260" t="s">
        <v>127</v>
      </c>
      <c r="F260" t="s">
        <v>9250</v>
      </c>
      <c r="G260" t="s">
        <v>9163</v>
      </c>
      <c r="H260">
        <v>20</v>
      </c>
      <c r="I260" t="s">
        <v>9164</v>
      </c>
      <c r="J260" t="s">
        <v>11</v>
      </c>
      <c r="K260" t="s">
        <v>9165</v>
      </c>
      <c r="L260">
        <v>0</v>
      </c>
      <c r="M260">
        <v>0</v>
      </c>
      <c r="N260" t="s">
        <v>9166</v>
      </c>
      <c r="P260" t="s">
        <v>9175</v>
      </c>
    </row>
    <row r="261" spans="2:16" x14ac:dyDescent="0.25">
      <c r="B261" t="s">
        <v>9111</v>
      </c>
      <c r="C261">
        <v>110</v>
      </c>
      <c r="D261">
        <v>50001</v>
      </c>
      <c r="E261" t="s">
        <v>127</v>
      </c>
      <c r="F261" t="s">
        <v>9294</v>
      </c>
      <c r="G261" t="s">
        <v>9170</v>
      </c>
      <c r="H261">
        <v>50</v>
      </c>
      <c r="I261" t="s">
        <v>9164</v>
      </c>
      <c r="J261" t="s">
        <v>11</v>
      </c>
      <c r="K261" t="s">
        <v>9171</v>
      </c>
      <c r="L261">
        <v>0</v>
      </c>
      <c r="M261">
        <v>0</v>
      </c>
      <c r="N261" t="s">
        <v>9166</v>
      </c>
      <c r="P261" t="s">
        <v>9175</v>
      </c>
    </row>
    <row r="262" spans="2:16" x14ac:dyDescent="0.25">
      <c r="B262" t="s">
        <v>9111</v>
      </c>
      <c r="C262">
        <v>110</v>
      </c>
      <c r="D262">
        <v>50002</v>
      </c>
      <c r="E262" t="s">
        <v>127</v>
      </c>
      <c r="F262" t="s">
        <v>9216</v>
      </c>
      <c r="G262" t="s">
        <v>9163</v>
      </c>
      <c r="H262">
        <v>20</v>
      </c>
      <c r="I262" t="s">
        <v>9164</v>
      </c>
      <c r="J262" t="s">
        <v>11</v>
      </c>
      <c r="K262" t="s">
        <v>9165</v>
      </c>
      <c r="L262">
        <v>0</v>
      </c>
      <c r="M262">
        <v>0</v>
      </c>
      <c r="N262" t="s">
        <v>9166</v>
      </c>
      <c r="P262" t="s">
        <v>9175</v>
      </c>
    </row>
    <row r="263" spans="2:16" x14ac:dyDescent="0.25">
      <c r="B263" t="s">
        <v>9111</v>
      </c>
      <c r="C263">
        <v>110</v>
      </c>
      <c r="D263">
        <v>50003</v>
      </c>
      <c r="E263" t="s">
        <v>127</v>
      </c>
      <c r="F263" t="s">
        <v>9295</v>
      </c>
      <c r="G263" t="s">
        <v>9170</v>
      </c>
      <c r="H263">
        <v>50</v>
      </c>
      <c r="I263" t="s">
        <v>9164</v>
      </c>
      <c r="J263" t="s">
        <v>11</v>
      </c>
      <c r="K263" t="s">
        <v>9171</v>
      </c>
      <c r="L263">
        <v>0</v>
      </c>
      <c r="M263">
        <v>0</v>
      </c>
      <c r="N263" t="s">
        <v>9166</v>
      </c>
      <c r="P263" t="s">
        <v>9175</v>
      </c>
    </row>
    <row r="264" spans="2:16" x14ac:dyDescent="0.25">
      <c r="B264" t="s">
        <v>9111</v>
      </c>
      <c r="C264">
        <v>110</v>
      </c>
      <c r="D264">
        <v>50004</v>
      </c>
      <c r="E264" t="s">
        <v>127</v>
      </c>
      <c r="F264" t="s">
        <v>9299</v>
      </c>
      <c r="G264" t="s">
        <v>9202</v>
      </c>
      <c r="H264">
        <v>4</v>
      </c>
      <c r="I264" t="s">
        <v>9164</v>
      </c>
      <c r="J264" t="s">
        <v>11</v>
      </c>
      <c r="K264" t="s">
        <v>9202</v>
      </c>
      <c r="L264">
        <v>0</v>
      </c>
      <c r="M264">
        <v>0</v>
      </c>
      <c r="N264" t="s">
        <v>9166</v>
      </c>
      <c r="O264" t="s">
        <v>9317</v>
      </c>
      <c r="P264" t="s">
        <v>9175</v>
      </c>
    </row>
    <row r="265" spans="2:16" x14ac:dyDescent="0.25">
      <c r="B265" t="s">
        <v>9111</v>
      </c>
      <c r="C265">
        <v>110</v>
      </c>
      <c r="D265">
        <v>50017</v>
      </c>
      <c r="E265" t="s">
        <v>127</v>
      </c>
      <c r="F265" t="s">
        <v>9318</v>
      </c>
      <c r="G265" t="s">
        <v>9187</v>
      </c>
      <c r="H265">
        <v>4</v>
      </c>
      <c r="I265" t="s">
        <v>9164</v>
      </c>
      <c r="J265" t="s">
        <v>11</v>
      </c>
      <c r="K265" t="s">
        <v>9187</v>
      </c>
      <c r="L265">
        <v>0</v>
      </c>
      <c r="M265">
        <v>0</v>
      </c>
      <c r="N265" t="s">
        <v>9166</v>
      </c>
      <c r="P265" t="s">
        <v>9175</v>
      </c>
    </row>
    <row r="266" spans="2:16" x14ac:dyDescent="0.25">
      <c r="B266" t="s">
        <v>9111</v>
      </c>
      <c r="C266">
        <v>110</v>
      </c>
      <c r="D266">
        <v>50018</v>
      </c>
      <c r="E266" t="s">
        <v>127</v>
      </c>
      <c r="F266" t="s">
        <v>9319</v>
      </c>
      <c r="G266" t="s">
        <v>9170</v>
      </c>
      <c r="H266">
        <v>30</v>
      </c>
      <c r="I266" t="s">
        <v>9164</v>
      </c>
      <c r="J266" t="s">
        <v>11</v>
      </c>
      <c r="K266" t="s">
        <v>9228</v>
      </c>
      <c r="L266">
        <v>0</v>
      </c>
      <c r="M266">
        <v>0</v>
      </c>
      <c r="N266" t="s">
        <v>9166</v>
      </c>
      <c r="P266" t="s">
        <v>9175</v>
      </c>
    </row>
    <row r="267" spans="2:16" x14ac:dyDescent="0.25">
      <c r="B267" t="s">
        <v>9111</v>
      </c>
      <c r="C267">
        <v>110</v>
      </c>
      <c r="D267">
        <v>50042</v>
      </c>
      <c r="E267" t="s">
        <v>127</v>
      </c>
      <c r="F267" t="s">
        <v>9325</v>
      </c>
      <c r="G267" t="s">
        <v>9163</v>
      </c>
      <c r="H267">
        <v>10</v>
      </c>
      <c r="I267" t="s">
        <v>9164</v>
      </c>
      <c r="J267" t="s">
        <v>11</v>
      </c>
      <c r="K267" t="s">
        <v>9169</v>
      </c>
      <c r="L267">
        <v>286</v>
      </c>
      <c r="M267">
        <v>0</v>
      </c>
      <c r="N267" t="s">
        <v>9166</v>
      </c>
      <c r="P267" t="s">
        <v>9175</v>
      </c>
    </row>
    <row r="268" spans="2:16" x14ac:dyDescent="0.25">
      <c r="B268" t="s">
        <v>9111</v>
      </c>
      <c r="C268">
        <v>111</v>
      </c>
      <c r="D268">
        <v>50004</v>
      </c>
      <c r="E268" t="s">
        <v>129</v>
      </c>
      <c r="F268" t="s">
        <v>9216</v>
      </c>
      <c r="G268" t="s">
        <v>9163</v>
      </c>
      <c r="H268">
        <v>20</v>
      </c>
      <c r="I268" t="s">
        <v>9164</v>
      </c>
      <c r="J268" t="s">
        <v>11</v>
      </c>
      <c r="K268" t="s">
        <v>9165</v>
      </c>
      <c r="L268">
        <v>0</v>
      </c>
      <c r="M268">
        <v>0</v>
      </c>
      <c r="N268" t="s">
        <v>9166</v>
      </c>
      <c r="P268" t="s">
        <v>9175</v>
      </c>
    </row>
    <row r="269" spans="2:16" x14ac:dyDescent="0.25">
      <c r="B269" t="s">
        <v>9111</v>
      </c>
      <c r="C269">
        <v>111</v>
      </c>
      <c r="D269">
        <v>50006</v>
      </c>
      <c r="E269" t="s">
        <v>129</v>
      </c>
      <c r="F269" t="s">
        <v>9284</v>
      </c>
      <c r="G269" t="s">
        <v>9170</v>
      </c>
      <c r="H269">
        <v>30</v>
      </c>
      <c r="I269" t="s">
        <v>9164</v>
      </c>
      <c r="J269" t="s">
        <v>11</v>
      </c>
      <c r="K269" t="s">
        <v>9228</v>
      </c>
      <c r="L269">
        <v>0</v>
      </c>
      <c r="M269">
        <v>0</v>
      </c>
      <c r="N269" t="s">
        <v>9166</v>
      </c>
      <c r="P269" t="s">
        <v>9175</v>
      </c>
    </row>
    <row r="270" spans="2:16" x14ac:dyDescent="0.25">
      <c r="B270" t="s">
        <v>9111</v>
      </c>
      <c r="C270">
        <v>111</v>
      </c>
      <c r="D270">
        <v>50007</v>
      </c>
      <c r="E270" t="s">
        <v>129</v>
      </c>
      <c r="F270" t="s">
        <v>9285</v>
      </c>
      <c r="G270" t="s">
        <v>9170</v>
      </c>
      <c r="H270">
        <v>30</v>
      </c>
      <c r="I270" t="s">
        <v>9164</v>
      </c>
      <c r="J270" t="s">
        <v>11</v>
      </c>
      <c r="K270" t="s">
        <v>9228</v>
      </c>
      <c r="L270">
        <v>0</v>
      </c>
      <c r="M270">
        <v>0</v>
      </c>
      <c r="N270" t="s">
        <v>9166</v>
      </c>
      <c r="P270" t="s">
        <v>9175</v>
      </c>
    </row>
    <row r="271" spans="2:16" x14ac:dyDescent="0.25">
      <c r="B271" t="s">
        <v>9111</v>
      </c>
      <c r="C271">
        <v>111</v>
      </c>
      <c r="D271">
        <v>50008</v>
      </c>
      <c r="E271" t="s">
        <v>129</v>
      </c>
      <c r="F271" t="s">
        <v>9330</v>
      </c>
      <c r="G271" t="s">
        <v>9170</v>
      </c>
      <c r="H271">
        <v>30</v>
      </c>
      <c r="I271" t="s">
        <v>9164</v>
      </c>
      <c r="J271" t="s">
        <v>11</v>
      </c>
      <c r="K271" t="s">
        <v>9228</v>
      </c>
      <c r="L271">
        <v>0</v>
      </c>
      <c r="M271">
        <v>0</v>
      </c>
      <c r="N271" t="s">
        <v>9166</v>
      </c>
      <c r="P271" t="s">
        <v>9175</v>
      </c>
    </row>
    <row r="272" spans="2:16" x14ac:dyDescent="0.25">
      <c r="B272" t="s">
        <v>9111</v>
      </c>
      <c r="C272">
        <v>111</v>
      </c>
      <c r="D272">
        <v>50009</v>
      </c>
      <c r="E272" t="s">
        <v>129</v>
      </c>
      <c r="F272" t="s">
        <v>9331</v>
      </c>
      <c r="G272" t="s">
        <v>9170</v>
      </c>
      <c r="H272">
        <v>30</v>
      </c>
      <c r="I272" t="s">
        <v>9164</v>
      </c>
      <c r="J272" t="s">
        <v>11</v>
      </c>
      <c r="K272" t="s">
        <v>9228</v>
      </c>
      <c r="L272">
        <v>0</v>
      </c>
      <c r="M272">
        <v>0</v>
      </c>
      <c r="N272" t="s">
        <v>9166</v>
      </c>
      <c r="P272" t="s">
        <v>9175</v>
      </c>
    </row>
    <row r="273" spans="2:16" x14ac:dyDescent="0.25">
      <c r="B273" t="s">
        <v>9111</v>
      </c>
      <c r="C273">
        <v>111</v>
      </c>
      <c r="D273">
        <v>50023</v>
      </c>
      <c r="E273" t="s">
        <v>129</v>
      </c>
      <c r="F273" t="s">
        <v>9336</v>
      </c>
      <c r="G273" t="s">
        <v>9174</v>
      </c>
      <c r="H273">
        <v>4</v>
      </c>
      <c r="I273" t="s">
        <v>9164</v>
      </c>
      <c r="J273" t="s">
        <v>11</v>
      </c>
      <c r="K273" t="s">
        <v>9174</v>
      </c>
      <c r="L273">
        <v>0</v>
      </c>
      <c r="M273">
        <v>0</v>
      </c>
      <c r="N273" t="s">
        <v>9166</v>
      </c>
      <c r="P273" t="s">
        <v>9175</v>
      </c>
    </row>
    <row r="274" spans="2:16" x14ac:dyDescent="0.25">
      <c r="B274" t="s">
        <v>9111</v>
      </c>
      <c r="C274">
        <v>112</v>
      </c>
      <c r="D274">
        <v>50000</v>
      </c>
      <c r="E274" t="s">
        <v>131</v>
      </c>
      <c r="F274" t="s">
        <v>9250</v>
      </c>
      <c r="G274" t="s">
        <v>9163</v>
      </c>
      <c r="H274">
        <v>20</v>
      </c>
      <c r="I274" t="s">
        <v>9164</v>
      </c>
      <c r="J274" t="s">
        <v>11</v>
      </c>
      <c r="K274" t="s">
        <v>9165</v>
      </c>
      <c r="L274">
        <v>0</v>
      </c>
      <c r="M274">
        <v>0</v>
      </c>
      <c r="N274" t="s">
        <v>9166</v>
      </c>
      <c r="P274" t="s">
        <v>9175</v>
      </c>
    </row>
    <row r="275" spans="2:16" x14ac:dyDescent="0.25">
      <c r="B275" t="s">
        <v>9111</v>
      </c>
      <c r="C275">
        <v>112</v>
      </c>
      <c r="D275">
        <v>50001</v>
      </c>
      <c r="E275" t="s">
        <v>131</v>
      </c>
      <c r="F275" t="s">
        <v>9294</v>
      </c>
      <c r="G275" t="s">
        <v>9170</v>
      </c>
      <c r="H275">
        <v>50</v>
      </c>
      <c r="I275" t="s">
        <v>9164</v>
      </c>
      <c r="J275" t="s">
        <v>11</v>
      </c>
      <c r="K275" t="s">
        <v>9171</v>
      </c>
      <c r="L275">
        <v>0</v>
      </c>
      <c r="M275">
        <v>0</v>
      </c>
      <c r="N275" t="s">
        <v>9166</v>
      </c>
      <c r="P275" t="s">
        <v>9175</v>
      </c>
    </row>
    <row r="276" spans="2:16" x14ac:dyDescent="0.25">
      <c r="B276" t="s">
        <v>9111</v>
      </c>
      <c r="C276">
        <v>112</v>
      </c>
      <c r="D276">
        <v>50002</v>
      </c>
      <c r="E276" t="s">
        <v>131</v>
      </c>
      <c r="F276" t="s">
        <v>9216</v>
      </c>
      <c r="G276" t="s">
        <v>9163</v>
      </c>
      <c r="H276">
        <v>20</v>
      </c>
      <c r="I276" t="s">
        <v>9164</v>
      </c>
      <c r="J276" t="s">
        <v>11</v>
      </c>
      <c r="K276" t="s">
        <v>9165</v>
      </c>
      <c r="L276">
        <v>0</v>
      </c>
      <c r="M276">
        <v>0</v>
      </c>
      <c r="N276" t="s">
        <v>9166</v>
      </c>
      <c r="P276" t="s">
        <v>9175</v>
      </c>
    </row>
    <row r="277" spans="2:16" x14ac:dyDescent="0.25">
      <c r="B277" t="s">
        <v>9111</v>
      </c>
      <c r="C277">
        <v>112</v>
      </c>
      <c r="D277">
        <v>50003</v>
      </c>
      <c r="E277" t="s">
        <v>131</v>
      </c>
      <c r="F277" t="s">
        <v>9295</v>
      </c>
      <c r="G277" t="s">
        <v>9170</v>
      </c>
      <c r="H277">
        <v>50</v>
      </c>
      <c r="I277" t="s">
        <v>9164</v>
      </c>
      <c r="J277" t="s">
        <v>11</v>
      </c>
      <c r="K277" t="s">
        <v>9171</v>
      </c>
      <c r="L277">
        <v>0</v>
      </c>
      <c r="M277">
        <v>0</v>
      </c>
      <c r="N277" t="s">
        <v>9166</v>
      </c>
      <c r="P277" t="s">
        <v>9175</v>
      </c>
    </row>
    <row r="278" spans="2:16" x14ac:dyDescent="0.25">
      <c r="B278" t="s">
        <v>9111</v>
      </c>
      <c r="C278">
        <v>112</v>
      </c>
      <c r="D278">
        <v>50004</v>
      </c>
      <c r="E278" t="s">
        <v>131</v>
      </c>
      <c r="F278" t="s">
        <v>9299</v>
      </c>
      <c r="G278" t="s">
        <v>9202</v>
      </c>
      <c r="H278">
        <v>4</v>
      </c>
      <c r="I278" t="s">
        <v>9164</v>
      </c>
      <c r="J278" t="s">
        <v>11</v>
      </c>
      <c r="K278" t="s">
        <v>9202</v>
      </c>
      <c r="L278">
        <v>0</v>
      </c>
      <c r="M278">
        <v>0</v>
      </c>
      <c r="N278" t="s">
        <v>9166</v>
      </c>
      <c r="O278" t="s">
        <v>9317</v>
      </c>
      <c r="P278" t="s">
        <v>9175</v>
      </c>
    </row>
    <row r="279" spans="2:16" x14ac:dyDescent="0.25">
      <c r="B279" t="s">
        <v>9111</v>
      </c>
      <c r="C279">
        <v>112</v>
      </c>
      <c r="D279">
        <v>50017</v>
      </c>
      <c r="E279" t="s">
        <v>131</v>
      </c>
      <c r="F279" t="s">
        <v>9318</v>
      </c>
      <c r="G279" t="s">
        <v>9187</v>
      </c>
      <c r="H279">
        <v>4</v>
      </c>
      <c r="I279" t="s">
        <v>9164</v>
      </c>
      <c r="J279" t="s">
        <v>11</v>
      </c>
      <c r="K279" t="s">
        <v>9187</v>
      </c>
      <c r="L279">
        <v>0</v>
      </c>
      <c r="M279">
        <v>0</v>
      </c>
      <c r="N279" t="s">
        <v>9166</v>
      </c>
      <c r="P279" t="s">
        <v>9175</v>
      </c>
    </row>
    <row r="280" spans="2:16" x14ac:dyDescent="0.25">
      <c r="B280" t="s">
        <v>9111</v>
      </c>
      <c r="C280">
        <v>112</v>
      </c>
      <c r="D280">
        <v>50018</v>
      </c>
      <c r="E280" t="s">
        <v>131</v>
      </c>
      <c r="F280" t="s">
        <v>9319</v>
      </c>
      <c r="G280" t="s">
        <v>9170</v>
      </c>
      <c r="H280">
        <v>30</v>
      </c>
      <c r="I280" t="s">
        <v>9164</v>
      </c>
      <c r="J280" t="s">
        <v>11</v>
      </c>
      <c r="K280" t="s">
        <v>9228</v>
      </c>
      <c r="L280">
        <v>0</v>
      </c>
      <c r="M280">
        <v>0</v>
      </c>
      <c r="N280" t="s">
        <v>9166</v>
      </c>
      <c r="P280" t="s">
        <v>9175</v>
      </c>
    </row>
    <row r="281" spans="2:16" x14ac:dyDescent="0.25">
      <c r="B281" t="s">
        <v>9111</v>
      </c>
      <c r="C281">
        <v>112</v>
      </c>
      <c r="D281">
        <v>50038</v>
      </c>
      <c r="E281" t="s">
        <v>131</v>
      </c>
      <c r="F281" t="s">
        <v>9321</v>
      </c>
      <c r="G281" t="s">
        <v>9193</v>
      </c>
      <c r="H281">
        <v>12</v>
      </c>
      <c r="I281" t="s">
        <v>9164</v>
      </c>
      <c r="J281" t="s">
        <v>11</v>
      </c>
      <c r="K281" t="s">
        <v>9193</v>
      </c>
      <c r="L281">
        <v>0</v>
      </c>
      <c r="M281">
        <v>0</v>
      </c>
      <c r="N281" t="s">
        <v>9166</v>
      </c>
      <c r="P281" t="s">
        <v>9175</v>
      </c>
    </row>
    <row r="282" spans="2:16" x14ac:dyDescent="0.25">
      <c r="B282" t="s">
        <v>9111</v>
      </c>
      <c r="C282">
        <v>112</v>
      </c>
      <c r="D282">
        <v>50039</v>
      </c>
      <c r="E282" t="s">
        <v>131</v>
      </c>
      <c r="F282" t="s">
        <v>9322</v>
      </c>
      <c r="G282" t="s">
        <v>9193</v>
      </c>
      <c r="H282">
        <v>12</v>
      </c>
      <c r="I282" t="s">
        <v>9164</v>
      </c>
      <c r="J282" t="s">
        <v>11</v>
      </c>
      <c r="K282" t="s">
        <v>9193</v>
      </c>
      <c r="L282">
        <v>0</v>
      </c>
      <c r="M282">
        <v>0</v>
      </c>
      <c r="N282" t="s">
        <v>9166</v>
      </c>
      <c r="P282" t="s">
        <v>9175</v>
      </c>
    </row>
    <row r="283" spans="2:16" x14ac:dyDescent="0.25">
      <c r="B283" t="s">
        <v>9111</v>
      </c>
      <c r="C283">
        <v>112</v>
      </c>
      <c r="D283">
        <v>50040</v>
      </c>
      <c r="E283" t="s">
        <v>131</v>
      </c>
      <c r="F283" t="s">
        <v>9323</v>
      </c>
      <c r="G283" t="s">
        <v>9193</v>
      </c>
      <c r="H283">
        <v>12</v>
      </c>
      <c r="I283" t="s">
        <v>9164</v>
      </c>
      <c r="J283" t="s">
        <v>11</v>
      </c>
      <c r="K283" t="s">
        <v>9193</v>
      </c>
      <c r="L283">
        <v>0</v>
      </c>
      <c r="M283">
        <v>0</v>
      </c>
      <c r="N283" t="s">
        <v>9166</v>
      </c>
      <c r="P283" t="s">
        <v>9175</v>
      </c>
    </row>
    <row r="284" spans="2:16" x14ac:dyDescent="0.25">
      <c r="B284" t="s">
        <v>9111</v>
      </c>
      <c r="C284">
        <v>112</v>
      </c>
      <c r="D284">
        <v>50041</v>
      </c>
      <c r="E284" t="s">
        <v>131</v>
      </c>
      <c r="F284" t="s">
        <v>9324</v>
      </c>
      <c r="G284" t="s">
        <v>9193</v>
      </c>
      <c r="H284">
        <v>12</v>
      </c>
      <c r="I284" t="s">
        <v>9164</v>
      </c>
      <c r="J284" t="s">
        <v>11</v>
      </c>
      <c r="K284" t="s">
        <v>9193</v>
      </c>
      <c r="L284">
        <v>0</v>
      </c>
      <c r="M284">
        <v>0</v>
      </c>
      <c r="N284" t="s">
        <v>9166</v>
      </c>
      <c r="P284" t="s">
        <v>9175</v>
      </c>
    </row>
    <row r="285" spans="2:16" x14ac:dyDescent="0.25">
      <c r="B285" t="s">
        <v>9111</v>
      </c>
      <c r="C285">
        <v>112</v>
      </c>
      <c r="D285">
        <v>50042</v>
      </c>
      <c r="E285" t="s">
        <v>131</v>
      </c>
      <c r="F285" t="s">
        <v>9325</v>
      </c>
      <c r="G285" t="s">
        <v>9163</v>
      </c>
      <c r="H285">
        <v>10</v>
      </c>
      <c r="I285" t="s">
        <v>9164</v>
      </c>
      <c r="J285" t="s">
        <v>11</v>
      </c>
      <c r="K285" t="s">
        <v>9169</v>
      </c>
      <c r="L285">
        <v>286</v>
      </c>
      <c r="M285">
        <v>0</v>
      </c>
      <c r="N285" t="s">
        <v>9166</v>
      </c>
      <c r="P285" t="s">
        <v>9175</v>
      </c>
    </row>
    <row r="286" spans="2:16" x14ac:dyDescent="0.25">
      <c r="B286" t="s">
        <v>9111</v>
      </c>
      <c r="C286">
        <v>113</v>
      </c>
      <c r="D286">
        <v>50004</v>
      </c>
      <c r="E286" t="s">
        <v>132</v>
      </c>
      <c r="F286" t="s">
        <v>9216</v>
      </c>
      <c r="G286" t="s">
        <v>9163</v>
      </c>
      <c r="H286">
        <v>20</v>
      </c>
      <c r="I286" t="s">
        <v>9164</v>
      </c>
      <c r="J286" t="s">
        <v>11</v>
      </c>
      <c r="K286" t="s">
        <v>9165</v>
      </c>
      <c r="L286">
        <v>0</v>
      </c>
      <c r="M286">
        <v>0</v>
      </c>
      <c r="N286" t="s">
        <v>9166</v>
      </c>
      <c r="P286" t="s">
        <v>9175</v>
      </c>
    </row>
    <row r="287" spans="2:16" x14ac:dyDescent="0.25">
      <c r="B287" t="s">
        <v>9111</v>
      </c>
      <c r="C287">
        <v>113</v>
      </c>
      <c r="D287">
        <v>50006</v>
      </c>
      <c r="E287" t="s">
        <v>132</v>
      </c>
      <c r="F287" t="s">
        <v>9284</v>
      </c>
      <c r="G287" t="s">
        <v>9170</v>
      </c>
      <c r="H287">
        <v>30</v>
      </c>
      <c r="I287" t="s">
        <v>9164</v>
      </c>
      <c r="J287" t="s">
        <v>11</v>
      </c>
      <c r="K287" t="s">
        <v>9228</v>
      </c>
      <c r="L287">
        <v>0</v>
      </c>
      <c r="M287">
        <v>0</v>
      </c>
      <c r="N287" t="s">
        <v>9166</v>
      </c>
      <c r="P287" t="s">
        <v>9175</v>
      </c>
    </row>
    <row r="288" spans="2:16" x14ac:dyDescent="0.25">
      <c r="B288" t="s">
        <v>9111</v>
      </c>
      <c r="C288">
        <v>113</v>
      </c>
      <c r="D288">
        <v>50007</v>
      </c>
      <c r="E288" t="s">
        <v>132</v>
      </c>
      <c r="F288" t="s">
        <v>9285</v>
      </c>
      <c r="G288" t="s">
        <v>9170</v>
      </c>
      <c r="H288">
        <v>30</v>
      </c>
      <c r="I288" t="s">
        <v>9164</v>
      </c>
      <c r="J288" t="s">
        <v>11</v>
      </c>
      <c r="K288" t="s">
        <v>9228</v>
      </c>
      <c r="L288">
        <v>0</v>
      </c>
      <c r="M288">
        <v>0</v>
      </c>
      <c r="N288" t="s">
        <v>9166</v>
      </c>
      <c r="P288" t="s">
        <v>9175</v>
      </c>
    </row>
    <row r="289" spans="2:16" x14ac:dyDescent="0.25">
      <c r="B289" t="s">
        <v>9111</v>
      </c>
      <c r="C289">
        <v>113</v>
      </c>
      <c r="D289">
        <v>50008</v>
      </c>
      <c r="E289" t="s">
        <v>132</v>
      </c>
      <c r="F289" t="s">
        <v>9330</v>
      </c>
      <c r="G289" t="s">
        <v>9170</v>
      </c>
      <c r="H289">
        <v>30</v>
      </c>
      <c r="I289" t="s">
        <v>9164</v>
      </c>
      <c r="J289" t="s">
        <v>11</v>
      </c>
      <c r="K289" t="s">
        <v>9228</v>
      </c>
      <c r="L289">
        <v>0</v>
      </c>
      <c r="M289">
        <v>0</v>
      </c>
      <c r="N289" t="s">
        <v>9166</v>
      </c>
      <c r="P289" t="s">
        <v>9175</v>
      </c>
    </row>
    <row r="290" spans="2:16" x14ac:dyDescent="0.25">
      <c r="B290" t="s">
        <v>9111</v>
      </c>
      <c r="C290">
        <v>113</v>
      </c>
      <c r="D290">
        <v>50009</v>
      </c>
      <c r="E290" t="s">
        <v>132</v>
      </c>
      <c r="F290" t="s">
        <v>9331</v>
      </c>
      <c r="G290" t="s">
        <v>9170</v>
      </c>
      <c r="H290">
        <v>30</v>
      </c>
      <c r="I290" t="s">
        <v>9164</v>
      </c>
      <c r="J290" t="s">
        <v>11</v>
      </c>
      <c r="K290" t="s">
        <v>9228</v>
      </c>
      <c r="L290">
        <v>0</v>
      </c>
      <c r="M290">
        <v>0</v>
      </c>
      <c r="N290" t="s">
        <v>9166</v>
      </c>
      <c r="P290" t="s">
        <v>9175</v>
      </c>
    </row>
    <row r="291" spans="2:16" x14ac:dyDescent="0.25">
      <c r="B291" t="s">
        <v>9111</v>
      </c>
      <c r="C291">
        <v>114</v>
      </c>
      <c r="D291">
        <v>50002</v>
      </c>
      <c r="E291" t="s">
        <v>135</v>
      </c>
      <c r="F291" t="s">
        <v>9216</v>
      </c>
      <c r="G291" t="s">
        <v>9163</v>
      </c>
      <c r="H291">
        <v>20</v>
      </c>
      <c r="I291" t="s">
        <v>9164</v>
      </c>
      <c r="J291" t="s">
        <v>11</v>
      </c>
      <c r="K291" t="s">
        <v>9165</v>
      </c>
      <c r="L291">
        <v>0</v>
      </c>
      <c r="M291">
        <v>0</v>
      </c>
      <c r="N291" t="s">
        <v>9166</v>
      </c>
      <c r="P291" t="s">
        <v>9175</v>
      </c>
    </row>
    <row r="292" spans="2:16" x14ac:dyDescent="0.25">
      <c r="B292" t="s">
        <v>9111</v>
      </c>
      <c r="C292">
        <v>114</v>
      </c>
      <c r="D292">
        <v>50004</v>
      </c>
      <c r="E292" t="s">
        <v>135</v>
      </c>
      <c r="F292" t="s">
        <v>9299</v>
      </c>
      <c r="G292" t="s">
        <v>9202</v>
      </c>
      <c r="H292">
        <v>4</v>
      </c>
      <c r="I292" t="s">
        <v>9164</v>
      </c>
      <c r="J292" t="s">
        <v>11</v>
      </c>
      <c r="K292" t="s">
        <v>9202</v>
      </c>
      <c r="L292">
        <v>0</v>
      </c>
      <c r="M292">
        <v>0</v>
      </c>
      <c r="N292" t="s">
        <v>9166</v>
      </c>
      <c r="O292" t="s">
        <v>9317</v>
      </c>
      <c r="P292" t="s">
        <v>9175</v>
      </c>
    </row>
    <row r="293" spans="2:16" x14ac:dyDescent="0.25">
      <c r="B293" t="s">
        <v>9111</v>
      </c>
      <c r="C293">
        <v>114</v>
      </c>
      <c r="D293">
        <v>50038</v>
      </c>
      <c r="E293" t="s">
        <v>135</v>
      </c>
      <c r="F293" t="s">
        <v>9321</v>
      </c>
      <c r="G293" t="s">
        <v>9193</v>
      </c>
      <c r="H293">
        <v>12</v>
      </c>
      <c r="I293" t="s">
        <v>9164</v>
      </c>
      <c r="J293" t="s">
        <v>11</v>
      </c>
      <c r="K293" t="s">
        <v>9193</v>
      </c>
      <c r="L293">
        <v>0</v>
      </c>
      <c r="M293">
        <v>0</v>
      </c>
      <c r="N293" t="s">
        <v>9166</v>
      </c>
      <c r="P293" t="s">
        <v>9175</v>
      </c>
    </row>
    <row r="294" spans="2:16" x14ac:dyDescent="0.25">
      <c r="B294" t="s">
        <v>9111</v>
      </c>
      <c r="C294">
        <v>114</v>
      </c>
      <c r="D294">
        <v>50039</v>
      </c>
      <c r="E294" t="s">
        <v>135</v>
      </c>
      <c r="F294" t="s">
        <v>9322</v>
      </c>
      <c r="G294" t="s">
        <v>9193</v>
      </c>
      <c r="H294">
        <v>12</v>
      </c>
      <c r="I294" t="s">
        <v>9164</v>
      </c>
      <c r="J294" t="s">
        <v>11</v>
      </c>
      <c r="K294" t="s">
        <v>9193</v>
      </c>
      <c r="L294">
        <v>0</v>
      </c>
      <c r="M294">
        <v>0</v>
      </c>
      <c r="N294" t="s">
        <v>9166</v>
      </c>
      <c r="P294" t="s">
        <v>9175</v>
      </c>
    </row>
    <row r="295" spans="2:16" x14ac:dyDescent="0.25">
      <c r="B295" t="s">
        <v>9111</v>
      </c>
      <c r="C295">
        <v>114</v>
      </c>
      <c r="D295">
        <v>50040</v>
      </c>
      <c r="E295" t="s">
        <v>135</v>
      </c>
      <c r="F295" t="s">
        <v>9323</v>
      </c>
      <c r="G295" t="s">
        <v>9193</v>
      </c>
      <c r="H295">
        <v>12</v>
      </c>
      <c r="I295" t="s">
        <v>9164</v>
      </c>
      <c r="J295" t="s">
        <v>11</v>
      </c>
      <c r="K295" t="s">
        <v>9193</v>
      </c>
      <c r="L295">
        <v>0</v>
      </c>
      <c r="M295">
        <v>0</v>
      </c>
      <c r="N295" t="s">
        <v>9166</v>
      </c>
      <c r="P295" t="s">
        <v>9175</v>
      </c>
    </row>
    <row r="296" spans="2:16" x14ac:dyDescent="0.25">
      <c r="B296" t="s">
        <v>9111</v>
      </c>
      <c r="C296">
        <v>114</v>
      </c>
      <c r="D296">
        <v>50041</v>
      </c>
      <c r="E296" t="s">
        <v>135</v>
      </c>
      <c r="F296" t="s">
        <v>9324</v>
      </c>
      <c r="G296" t="s">
        <v>9193</v>
      </c>
      <c r="H296">
        <v>12</v>
      </c>
      <c r="I296" t="s">
        <v>9164</v>
      </c>
      <c r="J296" t="s">
        <v>11</v>
      </c>
      <c r="K296" t="s">
        <v>9193</v>
      </c>
      <c r="L296">
        <v>0</v>
      </c>
      <c r="M296">
        <v>0</v>
      </c>
      <c r="N296" t="s">
        <v>9166</v>
      </c>
      <c r="P296" t="s">
        <v>9175</v>
      </c>
    </row>
    <row r="297" spans="2:16" x14ac:dyDescent="0.25">
      <c r="B297" t="s">
        <v>9111</v>
      </c>
      <c r="C297">
        <v>114</v>
      </c>
      <c r="D297">
        <v>50042</v>
      </c>
      <c r="E297" t="s">
        <v>135</v>
      </c>
      <c r="F297" t="s">
        <v>9325</v>
      </c>
      <c r="G297" t="s">
        <v>9163</v>
      </c>
      <c r="H297">
        <v>10</v>
      </c>
      <c r="I297" t="s">
        <v>9164</v>
      </c>
      <c r="J297" t="s">
        <v>11</v>
      </c>
      <c r="K297" t="s">
        <v>9169</v>
      </c>
      <c r="L297">
        <v>286</v>
      </c>
      <c r="M297">
        <v>0</v>
      </c>
      <c r="N297" t="s">
        <v>9166</v>
      </c>
      <c r="P297" t="s">
        <v>9175</v>
      </c>
    </row>
    <row r="298" spans="2:16" x14ac:dyDescent="0.25">
      <c r="B298" t="s">
        <v>9111</v>
      </c>
      <c r="C298">
        <v>115</v>
      </c>
      <c r="D298">
        <v>50004</v>
      </c>
      <c r="E298" t="s">
        <v>136</v>
      </c>
      <c r="F298" t="s">
        <v>9216</v>
      </c>
      <c r="G298" t="s">
        <v>9163</v>
      </c>
      <c r="H298">
        <v>20</v>
      </c>
      <c r="I298" t="s">
        <v>9164</v>
      </c>
      <c r="J298" t="s">
        <v>11</v>
      </c>
      <c r="K298" t="s">
        <v>9165</v>
      </c>
      <c r="L298">
        <v>0</v>
      </c>
      <c r="M298">
        <v>0</v>
      </c>
      <c r="N298" t="s">
        <v>9166</v>
      </c>
      <c r="P298" t="s">
        <v>9175</v>
      </c>
    </row>
    <row r="299" spans="2:16" x14ac:dyDescent="0.25">
      <c r="B299" t="s">
        <v>9111</v>
      </c>
      <c r="C299">
        <v>115</v>
      </c>
      <c r="D299">
        <v>50006</v>
      </c>
      <c r="E299" t="s">
        <v>136</v>
      </c>
      <c r="F299" t="s">
        <v>9284</v>
      </c>
      <c r="G299" t="s">
        <v>9170</v>
      </c>
      <c r="H299">
        <v>30</v>
      </c>
      <c r="I299" t="s">
        <v>9164</v>
      </c>
      <c r="J299" t="s">
        <v>11</v>
      </c>
      <c r="K299" t="s">
        <v>9228</v>
      </c>
      <c r="L299">
        <v>0</v>
      </c>
      <c r="M299">
        <v>0</v>
      </c>
      <c r="N299" t="s">
        <v>9166</v>
      </c>
      <c r="P299" t="s">
        <v>9175</v>
      </c>
    </row>
    <row r="300" spans="2:16" x14ac:dyDescent="0.25">
      <c r="B300" t="s">
        <v>9111</v>
      </c>
      <c r="C300">
        <v>115</v>
      </c>
      <c r="D300">
        <v>50007</v>
      </c>
      <c r="E300" t="s">
        <v>136</v>
      </c>
      <c r="F300" t="s">
        <v>9285</v>
      </c>
      <c r="G300" t="s">
        <v>9170</v>
      </c>
      <c r="H300">
        <v>30</v>
      </c>
      <c r="I300" t="s">
        <v>9164</v>
      </c>
      <c r="J300" t="s">
        <v>11</v>
      </c>
      <c r="K300" t="s">
        <v>9228</v>
      </c>
      <c r="L300">
        <v>0</v>
      </c>
      <c r="M300">
        <v>0</v>
      </c>
      <c r="N300" t="s">
        <v>9166</v>
      </c>
      <c r="P300" t="s">
        <v>9175</v>
      </c>
    </row>
    <row r="301" spans="2:16" x14ac:dyDescent="0.25">
      <c r="B301" t="s">
        <v>9111</v>
      </c>
      <c r="C301">
        <v>115</v>
      </c>
      <c r="D301">
        <v>50008</v>
      </c>
      <c r="E301" t="s">
        <v>136</v>
      </c>
      <c r="F301" t="s">
        <v>9330</v>
      </c>
      <c r="G301" t="s">
        <v>9170</v>
      </c>
      <c r="H301">
        <v>30</v>
      </c>
      <c r="I301" t="s">
        <v>9164</v>
      </c>
      <c r="J301" t="s">
        <v>11</v>
      </c>
      <c r="K301" t="s">
        <v>9228</v>
      </c>
      <c r="L301">
        <v>0</v>
      </c>
      <c r="M301">
        <v>0</v>
      </c>
      <c r="N301" t="s">
        <v>9166</v>
      </c>
      <c r="P301" t="s">
        <v>9175</v>
      </c>
    </row>
    <row r="302" spans="2:16" x14ac:dyDescent="0.25">
      <c r="B302" t="s">
        <v>9111</v>
      </c>
      <c r="C302">
        <v>115</v>
      </c>
      <c r="D302">
        <v>50009</v>
      </c>
      <c r="E302" t="s">
        <v>136</v>
      </c>
      <c r="F302" t="s">
        <v>9331</v>
      </c>
      <c r="G302" t="s">
        <v>9170</v>
      </c>
      <c r="H302">
        <v>30</v>
      </c>
      <c r="I302" t="s">
        <v>9164</v>
      </c>
      <c r="J302" t="s">
        <v>11</v>
      </c>
      <c r="K302" t="s">
        <v>9228</v>
      </c>
      <c r="L302">
        <v>0</v>
      </c>
      <c r="M302">
        <v>0</v>
      </c>
      <c r="N302" t="s">
        <v>9166</v>
      </c>
      <c r="P302" t="s">
        <v>9175</v>
      </c>
    </row>
    <row r="303" spans="2:16" x14ac:dyDescent="0.25">
      <c r="B303" t="s">
        <v>9111</v>
      </c>
      <c r="C303">
        <v>115</v>
      </c>
      <c r="D303">
        <v>50020</v>
      </c>
      <c r="E303" t="s">
        <v>136</v>
      </c>
      <c r="F303" t="s">
        <v>9333</v>
      </c>
      <c r="G303" t="s">
        <v>9163</v>
      </c>
      <c r="H303">
        <v>20</v>
      </c>
      <c r="I303" t="s">
        <v>9164</v>
      </c>
      <c r="J303" t="s">
        <v>11</v>
      </c>
      <c r="K303" t="s">
        <v>9165</v>
      </c>
      <c r="L303">
        <v>50009</v>
      </c>
      <c r="M303">
        <v>0</v>
      </c>
      <c r="N303" t="s">
        <v>9166</v>
      </c>
      <c r="P303" t="s">
        <v>9175</v>
      </c>
    </row>
    <row r="304" spans="2:16" x14ac:dyDescent="0.25">
      <c r="B304" t="s">
        <v>9111</v>
      </c>
      <c r="C304">
        <v>115</v>
      </c>
      <c r="D304">
        <v>50021</v>
      </c>
      <c r="E304" t="s">
        <v>136</v>
      </c>
      <c r="F304" t="s">
        <v>9334</v>
      </c>
      <c r="G304" t="s">
        <v>9163</v>
      </c>
      <c r="H304">
        <v>20</v>
      </c>
      <c r="I304" t="s">
        <v>9164</v>
      </c>
      <c r="J304" t="s">
        <v>11</v>
      </c>
      <c r="K304" t="s">
        <v>9165</v>
      </c>
      <c r="L304">
        <v>0</v>
      </c>
      <c r="M304">
        <v>0</v>
      </c>
      <c r="N304" t="s">
        <v>9166</v>
      </c>
      <c r="P304" t="s">
        <v>9175</v>
      </c>
    </row>
    <row r="305" spans="2:16" x14ac:dyDescent="0.25">
      <c r="B305" t="s">
        <v>9111</v>
      </c>
      <c r="C305">
        <v>115</v>
      </c>
      <c r="D305">
        <v>50022</v>
      </c>
      <c r="E305" t="s">
        <v>136</v>
      </c>
      <c r="F305" t="s">
        <v>9335</v>
      </c>
      <c r="G305" t="s">
        <v>9163</v>
      </c>
      <c r="H305">
        <v>20</v>
      </c>
      <c r="I305" t="s">
        <v>9164</v>
      </c>
      <c r="J305" t="s">
        <v>11</v>
      </c>
      <c r="K305" t="s">
        <v>9165</v>
      </c>
      <c r="L305">
        <v>18</v>
      </c>
      <c r="M305">
        <v>0</v>
      </c>
      <c r="N305" t="s">
        <v>9166</v>
      </c>
      <c r="P305" t="s">
        <v>9175</v>
      </c>
    </row>
    <row r="306" spans="2:16" x14ac:dyDescent="0.25">
      <c r="B306" t="s">
        <v>9111</v>
      </c>
      <c r="C306">
        <v>120</v>
      </c>
      <c r="D306">
        <v>50000</v>
      </c>
      <c r="E306" t="s">
        <v>138</v>
      </c>
      <c r="F306" t="s">
        <v>9337</v>
      </c>
      <c r="G306" t="s">
        <v>9163</v>
      </c>
      <c r="H306">
        <v>20</v>
      </c>
      <c r="I306" t="s">
        <v>9164</v>
      </c>
      <c r="J306" t="s">
        <v>11</v>
      </c>
      <c r="K306" t="s">
        <v>9165</v>
      </c>
      <c r="L306">
        <v>0</v>
      </c>
      <c r="M306">
        <v>0</v>
      </c>
      <c r="N306" t="s">
        <v>9166</v>
      </c>
      <c r="P306" t="s">
        <v>9175</v>
      </c>
    </row>
    <row r="307" spans="2:16" x14ac:dyDescent="0.25">
      <c r="B307" t="s">
        <v>9111</v>
      </c>
      <c r="C307">
        <v>120</v>
      </c>
      <c r="D307">
        <v>50001</v>
      </c>
      <c r="E307" t="s">
        <v>138</v>
      </c>
      <c r="F307" t="s">
        <v>9294</v>
      </c>
      <c r="G307" t="s">
        <v>9170</v>
      </c>
      <c r="H307">
        <v>50</v>
      </c>
      <c r="I307" t="s">
        <v>9164</v>
      </c>
      <c r="J307" t="s">
        <v>11</v>
      </c>
      <c r="K307" t="s">
        <v>9171</v>
      </c>
      <c r="L307">
        <v>0</v>
      </c>
      <c r="M307">
        <v>0</v>
      </c>
      <c r="N307" t="s">
        <v>9166</v>
      </c>
      <c r="P307" t="s">
        <v>9175</v>
      </c>
    </row>
    <row r="308" spans="2:16" x14ac:dyDescent="0.25">
      <c r="B308" t="s">
        <v>9111</v>
      </c>
      <c r="C308">
        <v>120</v>
      </c>
      <c r="D308">
        <v>50002</v>
      </c>
      <c r="E308" t="s">
        <v>138</v>
      </c>
      <c r="F308" t="s">
        <v>9216</v>
      </c>
      <c r="G308" t="s">
        <v>9163</v>
      </c>
      <c r="H308">
        <v>20</v>
      </c>
      <c r="I308" t="s">
        <v>9164</v>
      </c>
      <c r="J308" t="s">
        <v>11</v>
      </c>
      <c r="K308" t="s">
        <v>9165</v>
      </c>
      <c r="L308">
        <v>0</v>
      </c>
      <c r="M308">
        <v>0</v>
      </c>
      <c r="N308" t="s">
        <v>9166</v>
      </c>
      <c r="P308" t="s">
        <v>9175</v>
      </c>
    </row>
    <row r="309" spans="2:16" x14ac:dyDescent="0.25">
      <c r="B309" t="s">
        <v>9111</v>
      </c>
      <c r="C309">
        <v>120</v>
      </c>
      <c r="D309">
        <v>50003</v>
      </c>
      <c r="E309" t="s">
        <v>138</v>
      </c>
      <c r="F309" t="s">
        <v>9295</v>
      </c>
      <c r="G309" t="s">
        <v>9170</v>
      </c>
      <c r="H309">
        <v>50</v>
      </c>
      <c r="I309" t="s">
        <v>9164</v>
      </c>
      <c r="J309" t="s">
        <v>11</v>
      </c>
      <c r="K309" t="s">
        <v>9171</v>
      </c>
      <c r="L309">
        <v>0</v>
      </c>
      <c r="M309">
        <v>0</v>
      </c>
      <c r="N309" t="s">
        <v>9166</v>
      </c>
      <c r="P309" t="s">
        <v>9175</v>
      </c>
    </row>
    <row r="310" spans="2:16" x14ac:dyDescent="0.25">
      <c r="B310" t="s">
        <v>9111</v>
      </c>
      <c r="C310">
        <v>121</v>
      </c>
      <c r="D310">
        <v>50000</v>
      </c>
      <c r="E310" t="s">
        <v>141</v>
      </c>
      <c r="F310" t="s">
        <v>9216</v>
      </c>
      <c r="G310" t="s">
        <v>9163</v>
      </c>
      <c r="H310">
        <v>20</v>
      </c>
      <c r="I310" t="s">
        <v>9164</v>
      </c>
      <c r="J310" t="s">
        <v>11</v>
      </c>
      <c r="K310" t="s">
        <v>9165</v>
      </c>
      <c r="L310">
        <v>0</v>
      </c>
      <c r="M310">
        <v>0</v>
      </c>
      <c r="N310" t="s">
        <v>9166</v>
      </c>
      <c r="P310" t="s">
        <v>9175</v>
      </c>
    </row>
    <row r="311" spans="2:16" x14ac:dyDescent="0.25">
      <c r="B311" t="s">
        <v>9111</v>
      </c>
      <c r="C311">
        <v>121</v>
      </c>
      <c r="D311">
        <v>50001</v>
      </c>
      <c r="E311" t="s">
        <v>141</v>
      </c>
      <c r="F311" t="s">
        <v>9339</v>
      </c>
      <c r="G311" t="s">
        <v>9163</v>
      </c>
      <c r="H311">
        <v>10</v>
      </c>
      <c r="I311" t="s">
        <v>9164</v>
      </c>
      <c r="J311" t="s">
        <v>11</v>
      </c>
      <c r="K311" t="s">
        <v>9169</v>
      </c>
      <c r="L311">
        <v>0</v>
      </c>
      <c r="M311">
        <v>0</v>
      </c>
      <c r="N311" t="s">
        <v>9166</v>
      </c>
      <c r="P311" t="s">
        <v>9167</v>
      </c>
    </row>
    <row r="312" spans="2:16" x14ac:dyDescent="0.25">
      <c r="B312" t="s">
        <v>9111</v>
      </c>
      <c r="C312">
        <v>121</v>
      </c>
      <c r="D312">
        <v>50006</v>
      </c>
      <c r="E312" t="s">
        <v>141</v>
      </c>
      <c r="F312" t="s">
        <v>9284</v>
      </c>
      <c r="G312" t="s">
        <v>9170</v>
      </c>
      <c r="H312">
        <v>30</v>
      </c>
      <c r="I312" t="s">
        <v>9164</v>
      </c>
      <c r="J312" t="s">
        <v>11</v>
      </c>
      <c r="K312" t="s">
        <v>9228</v>
      </c>
      <c r="L312">
        <v>0</v>
      </c>
      <c r="M312">
        <v>0</v>
      </c>
      <c r="N312" t="s">
        <v>9166</v>
      </c>
      <c r="P312" t="s">
        <v>9175</v>
      </c>
    </row>
    <row r="313" spans="2:16" x14ac:dyDescent="0.25">
      <c r="B313" t="s">
        <v>9111</v>
      </c>
      <c r="C313">
        <v>121</v>
      </c>
      <c r="D313">
        <v>50007</v>
      </c>
      <c r="E313" t="s">
        <v>141</v>
      </c>
      <c r="F313" t="s">
        <v>9285</v>
      </c>
      <c r="G313" t="s">
        <v>9170</v>
      </c>
      <c r="H313">
        <v>30</v>
      </c>
      <c r="I313" t="s">
        <v>9164</v>
      </c>
      <c r="J313" t="s">
        <v>11</v>
      </c>
      <c r="K313" t="s">
        <v>9228</v>
      </c>
      <c r="L313">
        <v>0</v>
      </c>
      <c r="M313">
        <v>0</v>
      </c>
      <c r="N313" t="s">
        <v>9166</v>
      </c>
      <c r="P313" t="s">
        <v>9175</v>
      </c>
    </row>
    <row r="314" spans="2:16" x14ac:dyDescent="0.25">
      <c r="B314" t="s">
        <v>9111</v>
      </c>
      <c r="C314">
        <v>121</v>
      </c>
      <c r="D314">
        <v>50008</v>
      </c>
      <c r="E314" t="s">
        <v>141</v>
      </c>
      <c r="F314" t="s">
        <v>9330</v>
      </c>
      <c r="G314" t="s">
        <v>9170</v>
      </c>
      <c r="H314">
        <v>30</v>
      </c>
      <c r="I314" t="s">
        <v>9164</v>
      </c>
      <c r="J314" t="s">
        <v>11</v>
      </c>
      <c r="K314" t="s">
        <v>9228</v>
      </c>
      <c r="L314">
        <v>0</v>
      </c>
      <c r="M314">
        <v>0</v>
      </c>
      <c r="N314" t="s">
        <v>9166</v>
      </c>
      <c r="P314" t="s">
        <v>9175</v>
      </c>
    </row>
    <row r="315" spans="2:16" x14ac:dyDescent="0.25">
      <c r="B315" t="s">
        <v>9111</v>
      </c>
      <c r="C315">
        <v>121</v>
      </c>
      <c r="D315">
        <v>50009</v>
      </c>
      <c r="E315" t="s">
        <v>141</v>
      </c>
      <c r="F315" t="s">
        <v>9331</v>
      </c>
      <c r="G315" t="s">
        <v>9170</v>
      </c>
      <c r="H315">
        <v>30</v>
      </c>
      <c r="I315" t="s">
        <v>9164</v>
      </c>
      <c r="J315" t="s">
        <v>11</v>
      </c>
      <c r="K315" t="s">
        <v>9228</v>
      </c>
      <c r="L315">
        <v>0</v>
      </c>
      <c r="M315">
        <v>0</v>
      </c>
      <c r="N315" t="s">
        <v>9166</v>
      </c>
      <c r="P315" t="s">
        <v>9175</v>
      </c>
    </row>
    <row r="316" spans="2:16" x14ac:dyDescent="0.25">
      <c r="B316" t="s">
        <v>9111</v>
      </c>
      <c r="C316">
        <v>121</v>
      </c>
      <c r="D316">
        <v>50015</v>
      </c>
      <c r="E316" t="s">
        <v>141</v>
      </c>
      <c r="F316" t="s">
        <v>9316</v>
      </c>
      <c r="G316" t="s">
        <v>9163</v>
      </c>
      <c r="H316">
        <v>10</v>
      </c>
      <c r="I316" t="s">
        <v>9164</v>
      </c>
      <c r="J316" t="s">
        <v>11</v>
      </c>
      <c r="K316" t="s">
        <v>9169</v>
      </c>
      <c r="L316">
        <v>9</v>
      </c>
      <c r="M316">
        <v>0</v>
      </c>
      <c r="N316" t="s">
        <v>9166</v>
      </c>
      <c r="P316" t="s">
        <v>9175</v>
      </c>
    </row>
    <row r="317" spans="2:16" x14ac:dyDescent="0.25">
      <c r="B317" t="s">
        <v>9111</v>
      </c>
      <c r="C317">
        <v>122</v>
      </c>
      <c r="D317">
        <v>50000</v>
      </c>
      <c r="E317" t="s">
        <v>144</v>
      </c>
      <c r="F317" t="s">
        <v>9337</v>
      </c>
      <c r="G317" t="s">
        <v>9163</v>
      </c>
      <c r="H317">
        <v>20</v>
      </c>
      <c r="I317" t="s">
        <v>9164</v>
      </c>
      <c r="J317" t="s">
        <v>11</v>
      </c>
      <c r="K317" t="s">
        <v>9165</v>
      </c>
      <c r="L317">
        <v>0</v>
      </c>
      <c r="M317">
        <v>0</v>
      </c>
      <c r="N317" t="s">
        <v>9166</v>
      </c>
      <c r="P317" t="s">
        <v>9175</v>
      </c>
    </row>
    <row r="318" spans="2:16" x14ac:dyDescent="0.25">
      <c r="B318" t="s">
        <v>9111</v>
      </c>
      <c r="C318">
        <v>122</v>
      </c>
      <c r="D318">
        <v>50001</v>
      </c>
      <c r="E318" t="s">
        <v>144</v>
      </c>
      <c r="F318" t="s">
        <v>9294</v>
      </c>
      <c r="G318" t="s">
        <v>9170</v>
      </c>
      <c r="H318">
        <v>50</v>
      </c>
      <c r="I318" t="s">
        <v>9164</v>
      </c>
      <c r="J318" t="s">
        <v>11</v>
      </c>
      <c r="K318" t="s">
        <v>9171</v>
      </c>
      <c r="L318">
        <v>0</v>
      </c>
      <c r="M318">
        <v>0</v>
      </c>
      <c r="N318" t="s">
        <v>9166</v>
      </c>
      <c r="P318" t="s">
        <v>9175</v>
      </c>
    </row>
    <row r="319" spans="2:16" x14ac:dyDescent="0.25">
      <c r="B319" t="s">
        <v>9111</v>
      </c>
      <c r="C319">
        <v>122</v>
      </c>
      <c r="D319">
        <v>50002</v>
      </c>
      <c r="E319" t="s">
        <v>144</v>
      </c>
      <c r="F319" t="s">
        <v>9216</v>
      </c>
      <c r="G319" t="s">
        <v>9163</v>
      </c>
      <c r="H319">
        <v>20</v>
      </c>
      <c r="I319" t="s">
        <v>9164</v>
      </c>
      <c r="J319" t="s">
        <v>11</v>
      </c>
      <c r="K319" t="s">
        <v>9165</v>
      </c>
      <c r="L319">
        <v>0</v>
      </c>
      <c r="M319">
        <v>0</v>
      </c>
      <c r="N319" t="s">
        <v>9166</v>
      </c>
      <c r="P319" t="s">
        <v>9175</v>
      </c>
    </row>
    <row r="320" spans="2:16" x14ac:dyDescent="0.25">
      <c r="B320" t="s">
        <v>9111</v>
      </c>
      <c r="C320">
        <v>122</v>
      </c>
      <c r="D320">
        <v>50003</v>
      </c>
      <c r="E320" t="s">
        <v>144</v>
      </c>
      <c r="F320" t="s">
        <v>9295</v>
      </c>
      <c r="G320" t="s">
        <v>9170</v>
      </c>
      <c r="H320">
        <v>50</v>
      </c>
      <c r="I320" t="s">
        <v>9164</v>
      </c>
      <c r="J320" t="s">
        <v>11</v>
      </c>
      <c r="K320" t="s">
        <v>9171</v>
      </c>
      <c r="L320">
        <v>0</v>
      </c>
      <c r="M320">
        <v>0</v>
      </c>
      <c r="N320" t="s">
        <v>9166</v>
      </c>
      <c r="P320" t="s">
        <v>9175</v>
      </c>
    </row>
    <row r="321" spans="2:16" x14ac:dyDescent="0.25">
      <c r="B321" t="s">
        <v>9111</v>
      </c>
      <c r="C321">
        <v>123</v>
      </c>
      <c r="D321">
        <v>50000</v>
      </c>
      <c r="E321" t="s">
        <v>146</v>
      </c>
      <c r="F321" t="s">
        <v>9216</v>
      </c>
      <c r="G321" t="s">
        <v>9163</v>
      </c>
      <c r="H321">
        <v>20</v>
      </c>
      <c r="I321" t="s">
        <v>9164</v>
      </c>
      <c r="J321" t="s">
        <v>11</v>
      </c>
      <c r="K321" t="s">
        <v>9165</v>
      </c>
      <c r="L321">
        <v>0</v>
      </c>
      <c r="M321">
        <v>0</v>
      </c>
      <c r="N321" t="s">
        <v>9166</v>
      </c>
      <c r="P321" t="s">
        <v>9175</v>
      </c>
    </row>
    <row r="322" spans="2:16" x14ac:dyDescent="0.25">
      <c r="B322" t="s">
        <v>9111</v>
      </c>
      <c r="C322">
        <v>123</v>
      </c>
      <c r="D322">
        <v>50001</v>
      </c>
      <c r="E322" t="s">
        <v>146</v>
      </c>
      <c r="F322" t="s">
        <v>9339</v>
      </c>
      <c r="G322" t="s">
        <v>9163</v>
      </c>
      <c r="H322">
        <v>10</v>
      </c>
      <c r="I322" t="s">
        <v>9164</v>
      </c>
      <c r="J322" t="s">
        <v>11</v>
      </c>
      <c r="K322" t="s">
        <v>9169</v>
      </c>
      <c r="L322">
        <v>0</v>
      </c>
      <c r="M322">
        <v>0</v>
      </c>
      <c r="N322" t="s">
        <v>9166</v>
      </c>
      <c r="P322" t="s">
        <v>9167</v>
      </c>
    </row>
    <row r="323" spans="2:16" x14ac:dyDescent="0.25">
      <c r="B323" t="s">
        <v>9111</v>
      </c>
      <c r="C323">
        <v>123</v>
      </c>
      <c r="D323">
        <v>50006</v>
      </c>
      <c r="E323" t="s">
        <v>146</v>
      </c>
      <c r="F323" t="s">
        <v>9284</v>
      </c>
      <c r="G323" t="s">
        <v>9170</v>
      </c>
      <c r="H323">
        <v>30</v>
      </c>
      <c r="I323" t="s">
        <v>9164</v>
      </c>
      <c r="J323" t="s">
        <v>11</v>
      </c>
      <c r="K323" t="s">
        <v>9228</v>
      </c>
      <c r="L323">
        <v>0</v>
      </c>
      <c r="M323">
        <v>0</v>
      </c>
      <c r="N323" t="s">
        <v>9166</v>
      </c>
      <c r="P323" t="s">
        <v>9175</v>
      </c>
    </row>
    <row r="324" spans="2:16" x14ac:dyDescent="0.25">
      <c r="B324" t="s">
        <v>9111</v>
      </c>
      <c r="C324">
        <v>123</v>
      </c>
      <c r="D324">
        <v>50007</v>
      </c>
      <c r="E324" t="s">
        <v>146</v>
      </c>
      <c r="F324" t="s">
        <v>9285</v>
      </c>
      <c r="G324" t="s">
        <v>9170</v>
      </c>
      <c r="H324">
        <v>30</v>
      </c>
      <c r="I324" t="s">
        <v>9164</v>
      </c>
      <c r="J324" t="s">
        <v>11</v>
      </c>
      <c r="K324" t="s">
        <v>9228</v>
      </c>
      <c r="L324">
        <v>0</v>
      </c>
      <c r="M324">
        <v>0</v>
      </c>
      <c r="N324" t="s">
        <v>9166</v>
      </c>
      <c r="P324" t="s">
        <v>9175</v>
      </c>
    </row>
    <row r="325" spans="2:16" x14ac:dyDescent="0.25">
      <c r="B325" t="s">
        <v>9111</v>
      </c>
      <c r="C325">
        <v>123</v>
      </c>
      <c r="D325">
        <v>50008</v>
      </c>
      <c r="E325" t="s">
        <v>146</v>
      </c>
      <c r="F325" t="s">
        <v>9330</v>
      </c>
      <c r="G325" t="s">
        <v>9170</v>
      </c>
      <c r="H325">
        <v>30</v>
      </c>
      <c r="I325" t="s">
        <v>9164</v>
      </c>
      <c r="J325" t="s">
        <v>11</v>
      </c>
      <c r="K325" t="s">
        <v>9228</v>
      </c>
      <c r="L325">
        <v>0</v>
      </c>
      <c r="M325">
        <v>0</v>
      </c>
      <c r="N325" t="s">
        <v>9166</v>
      </c>
      <c r="P325" t="s">
        <v>9175</v>
      </c>
    </row>
    <row r="326" spans="2:16" x14ac:dyDescent="0.25">
      <c r="B326" t="s">
        <v>9111</v>
      </c>
      <c r="C326">
        <v>123</v>
      </c>
      <c r="D326">
        <v>50009</v>
      </c>
      <c r="E326" t="s">
        <v>146</v>
      </c>
      <c r="F326" t="s">
        <v>9331</v>
      </c>
      <c r="G326" t="s">
        <v>9170</v>
      </c>
      <c r="H326">
        <v>30</v>
      </c>
      <c r="I326" t="s">
        <v>9164</v>
      </c>
      <c r="J326" t="s">
        <v>11</v>
      </c>
      <c r="K326" t="s">
        <v>9228</v>
      </c>
      <c r="L326">
        <v>0</v>
      </c>
      <c r="M326">
        <v>0</v>
      </c>
      <c r="N326" t="s">
        <v>9166</v>
      </c>
      <c r="P326" t="s">
        <v>9175</v>
      </c>
    </row>
    <row r="327" spans="2:16" x14ac:dyDescent="0.25">
      <c r="B327" t="s">
        <v>9111</v>
      </c>
      <c r="C327">
        <v>123</v>
      </c>
      <c r="D327">
        <v>50020</v>
      </c>
      <c r="E327" t="s">
        <v>146</v>
      </c>
      <c r="F327" t="s">
        <v>9333</v>
      </c>
      <c r="G327" t="s">
        <v>9163</v>
      </c>
      <c r="H327">
        <v>20</v>
      </c>
      <c r="I327" t="s">
        <v>9164</v>
      </c>
      <c r="J327" t="s">
        <v>11</v>
      </c>
      <c r="K327" t="s">
        <v>9165</v>
      </c>
      <c r="L327">
        <v>50009</v>
      </c>
      <c r="M327">
        <v>0</v>
      </c>
      <c r="N327" t="s">
        <v>9166</v>
      </c>
      <c r="P327" t="s">
        <v>9175</v>
      </c>
    </row>
    <row r="328" spans="2:16" x14ac:dyDescent="0.25">
      <c r="B328" t="s">
        <v>9111</v>
      </c>
      <c r="C328">
        <v>123</v>
      </c>
      <c r="D328">
        <v>50021</v>
      </c>
      <c r="E328" t="s">
        <v>146</v>
      </c>
      <c r="F328" t="s">
        <v>9334</v>
      </c>
      <c r="G328" t="s">
        <v>9163</v>
      </c>
      <c r="H328">
        <v>20</v>
      </c>
      <c r="I328" t="s">
        <v>9164</v>
      </c>
      <c r="J328" t="s">
        <v>11</v>
      </c>
      <c r="K328" t="s">
        <v>9165</v>
      </c>
      <c r="L328">
        <v>0</v>
      </c>
      <c r="M328">
        <v>0</v>
      </c>
      <c r="N328" t="s">
        <v>9166</v>
      </c>
      <c r="P328" t="s">
        <v>9175</v>
      </c>
    </row>
    <row r="329" spans="2:16" x14ac:dyDescent="0.25">
      <c r="B329" t="s">
        <v>9111</v>
      </c>
      <c r="C329">
        <v>123</v>
      </c>
      <c r="D329">
        <v>50022</v>
      </c>
      <c r="E329" t="s">
        <v>146</v>
      </c>
      <c r="F329" t="s">
        <v>9340</v>
      </c>
      <c r="G329" t="s">
        <v>9163</v>
      </c>
      <c r="H329">
        <v>20</v>
      </c>
      <c r="I329" t="s">
        <v>9164</v>
      </c>
      <c r="J329" t="s">
        <v>11</v>
      </c>
      <c r="K329" t="s">
        <v>9165</v>
      </c>
      <c r="L329">
        <v>23</v>
      </c>
      <c r="M329">
        <v>0</v>
      </c>
      <c r="N329" t="s">
        <v>9166</v>
      </c>
      <c r="P329" t="s">
        <v>9175</v>
      </c>
    </row>
    <row r="330" spans="2:16" x14ac:dyDescent="0.25">
      <c r="B330" t="s">
        <v>9111</v>
      </c>
      <c r="C330">
        <v>123</v>
      </c>
      <c r="D330">
        <v>50023</v>
      </c>
      <c r="E330" t="s">
        <v>146</v>
      </c>
      <c r="F330" t="s">
        <v>9335</v>
      </c>
      <c r="G330" t="s">
        <v>9163</v>
      </c>
      <c r="H330">
        <v>20</v>
      </c>
      <c r="I330" t="s">
        <v>9164</v>
      </c>
      <c r="J330" t="s">
        <v>11</v>
      </c>
      <c r="K330" t="s">
        <v>9165</v>
      </c>
      <c r="L330">
        <v>18</v>
      </c>
      <c r="M330">
        <v>0</v>
      </c>
      <c r="N330" t="s">
        <v>9166</v>
      </c>
      <c r="P330" t="s">
        <v>9175</v>
      </c>
    </row>
    <row r="331" spans="2:16" x14ac:dyDescent="0.25">
      <c r="B331" t="s">
        <v>9111</v>
      </c>
      <c r="C331">
        <v>125</v>
      </c>
      <c r="D331">
        <v>50006</v>
      </c>
      <c r="E331" t="s">
        <v>150</v>
      </c>
      <c r="F331" t="s">
        <v>9284</v>
      </c>
      <c r="G331" t="s">
        <v>9170</v>
      </c>
      <c r="H331">
        <v>30</v>
      </c>
      <c r="I331" t="s">
        <v>9164</v>
      </c>
      <c r="J331" t="s">
        <v>11</v>
      </c>
      <c r="K331" t="s">
        <v>9228</v>
      </c>
      <c r="L331">
        <v>0</v>
      </c>
      <c r="M331">
        <v>0</v>
      </c>
      <c r="N331" t="s">
        <v>9166</v>
      </c>
      <c r="P331" t="s">
        <v>9175</v>
      </c>
    </row>
    <row r="332" spans="2:16" x14ac:dyDescent="0.25">
      <c r="B332" t="s">
        <v>9111</v>
      </c>
      <c r="C332">
        <v>125</v>
      </c>
      <c r="D332">
        <v>50007</v>
      </c>
      <c r="E332" t="s">
        <v>150</v>
      </c>
      <c r="F332" t="s">
        <v>9285</v>
      </c>
      <c r="G332" t="s">
        <v>9170</v>
      </c>
      <c r="H332">
        <v>30</v>
      </c>
      <c r="I332" t="s">
        <v>9164</v>
      </c>
      <c r="J332" t="s">
        <v>11</v>
      </c>
      <c r="K332" t="s">
        <v>9228</v>
      </c>
      <c r="L332">
        <v>0</v>
      </c>
      <c r="M332">
        <v>0</v>
      </c>
      <c r="N332" t="s">
        <v>9166</v>
      </c>
      <c r="P332" t="s">
        <v>9175</v>
      </c>
    </row>
    <row r="333" spans="2:16" x14ac:dyDescent="0.25">
      <c r="B333" t="s">
        <v>9111</v>
      </c>
      <c r="C333">
        <v>125</v>
      </c>
      <c r="D333">
        <v>50008</v>
      </c>
      <c r="E333" t="s">
        <v>150</v>
      </c>
      <c r="F333" t="s">
        <v>9330</v>
      </c>
      <c r="G333" t="s">
        <v>9170</v>
      </c>
      <c r="H333">
        <v>30</v>
      </c>
      <c r="I333" t="s">
        <v>9164</v>
      </c>
      <c r="J333" t="s">
        <v>11</v>
      </c>
      <c r="K333" t="s">
        <v>9228</v>
      </c>
      <c r="L333">
        <v>0</v>
      </c>
      <c r="M333">
        <v>0</v>
      </c>
      <c r="N333" t="s">
        <v>9166</v>
      </c>
      <c r="P333" t="s">
        <v>9175</v>
      </c>
    </row>
    <row r="334" spans="2:16" x14ac:dyDescent="0.25">
      <c r="B334" t="s">
        <v>9111</v>
      </c>
      <c r="C334">
        <v>125</v>
      </c>
      <c r="D334">
        <v>50009</v>
      </c>
      <c r="E334" t="s">
        <v>150</v>
      </c>
      <c r="F334" t="s">
        <v>9331</v>
      </c>
      <c r="G334" t="s">
        <v>9170</v>
      </c>
      <c r="H334">
        <v>30</v>
      </c>
      <c r="I334" t="s">
        <v>9164</v>
      </c>
      <c r="J334" t="s">
        <v>11</v>
      </c>
      <c r="K334" t="s">
        <v>9228</v>
      </c>
      <c r="L334">
        <v>0</v>
      </c>
      <c r="M334">
        <v>0</v>
      </c>
      <c r="N334" t="s">
        <v>9166</v>
      </c>
      <c r="P334" t="s">
        <v>9175</v>
      </c>
    </row>
    <row r="335" spans="2:16" x14ac:dyDescent="0.25">
      <c r="B335" t="s">
        <v>9111</v>
      </c>
      <c r="C335">
        <v>125</v>
      </c>
      <c r="D335">
        <v>50020</v>
      </c>
      <c r="E335" t="s">
        <v>150</v>
      </c>
      <c r="F335" t="s">
        <v>9333</v>
      </c>
      <c r="G335" t="s">
        <v>9163</v>
      </c>
      <c r="H335">
        <v>20</v>
      </c>
      <c r="I335" t="s">
        <v>9164</v>
      </c>
      <c r="J335" t="s">
        <v>11</v>
      </c>
      <c r="K335" t="s">
        <v>9165</v>
      </c>
      <c r="L335">
        <v>50009</v>
      </c>
      <c r="M335">
        <v>0</v>
      </c>
      <c r="N335" t="s">
        <v>9166</v>
      </c>
      <c r="P335" t="s">
        <v>9175</v>
      </c>
    </row>
    <row r="336" spans="2:16" x14ac:dyDescent="0.25">
      <c r="B336" t="s">
        <v>9111</v>
      </c>
      <c r="C336">
        <v>125</v>
      </c>
      <c r="D336">
        <v>50021</v>
      </c>
      <c r="E336" t="s">
        <v>150</v>
      </c>
      <c r="F336" t="s">
        <v>9334</v>
      </c>
      <c r="G336" t="s">
        <v>9163</v>
      </c>
      <c r="H336">
        <v>20</v>
      </c>
      <c r="I336" t="s">
        <v>9164</v>
      </c>
      <c r="J336" t="s">
        <v>11</v>
      </c>
      <c r="K336" t="s">
        <v>9165</v>
      </c>
      <c r="L336">
        <v>0</v>
      </c>
      <c r="M336">
        <v>0</v>
      </c>
      <c r="N336" t="s">
        <v>9166</v>
      </c>
      <c r="P336" t="s">
        <v>9175</v>
      </c>
    </row>
    <row r="337" spans="2:16" x14ac:dyDescent="0.25">
      <c r="B337" t="s">
        <v>9111</v>
      </c>
      <c r="C337">
        <v>125</v>
      </c>
      <c r="D337">
        <v>50022</v>
      </c>
      <c r="E337" t="s">
        <v>150</v>
      </c>
      <c r="F337" t="s">
        <v>9340</v>
      </c>
      <c r="G337" t="s">
        <v>9163</v>
      </c>
      <c r="H337">
        <v>20</v>
      </c>
      <c r="I337" t="s">
        <v>9164</v>
      </c>
      <c r="J337" t="s">
        <v>11</v>
      </c>
      <c r="K337" t="s">
        <v>9165</v>
      </c>
      <c r="L337">
        <v>23</v>
      </c>
      <c r="M337">
        <v>0</v>
      </c>
      <c r="N337" t="s">
        <v>9166</v>
      </c>
      <c r="P337" t="s">
        <v>9175</v>
      </c>
    </row>
    <row r="338" spans="2:16" x14ac:dyDescent="0.25">
      <c r="B338" t="s">
        <v>9111</v>
      </c>
      <c r="C338">
        <v>222</v>
      </c>
      <c r="D338">
        <v>50000</v>
      </c>
      <c r="E338" t="s">
        <v>202</v>
      </c>
      <c r="F338" t="s">
        <v>9250</v>
      </c>
      <c r="G338" t="s">
        <v>9163</v>
      </c>
      <c r="H338">
        <v>20</v>
      </c>
      <c r="I338" t="s">
        <v>9164</v>
      </c>
      <c r="J338" t="s">
        <v>11</v>
      </c>
      <c r="K338" t="s">
        <v>9165</v>
      </c>
      <c r="L338">
        <v>0</v>
      </c>
      <c r="M338">
        <v>0</v>
      </c>
      <c r="N338" t="s">
        <v>9166</v>
      </c>
      <c r="P338" t="s">
        <v>9175</v>
      </c>
    </row>
    <row r="339" spans="2:16" x14ac:dyDescent="0.25">
      <c r="B339" t="s">
        <v>9111</v>
      </c>
      <c r="C339">
        <v>222</v>
      </c>
      <c r="D339">
        <v>50001</v>
      </c>
      <c r="E339" t="s">
        <v>202</v>
      </c>
      <c r="F339" t="s">
        <v>9358</v>
      </c>
      <c r="G339" t="s">
        <v>9187</v>
      </c>
      <c r="H339">
        <v>4</v>
      </c>
      <c r="I339" t="s">
        <v>9164</v>
      </c>
      <c r="J339" t="s">
        <v>11</v>
      </c>
      <c r="K339" t="s">
        <v>9187</v>
      </c>
      <c r="L339">
        <v>0</v>
      </c>
      <c r="M339">
        <v>0</v>
      </c>
      <c r="N339" t="s">
        <v>9166</v>
      </c>
      <c r="P339" t="s">
        <v>9175</v>
      </c>
    </row>
    <row r="340" spans="2:16" x14ac:dyDescent="0.25">
      <c r="B340" t="s">
        <v>9111</v>
      </c>
      <c r="C340">
        <v>233</v>
      </c>
      <c r="D340">
        <v>50000</v>
      </c>
      <c r="E340" t="s">
        <v>213</v>
      </c>
      <c r="F340" t="s">
        <v>9359</v>
      </c>
      <c r="G340" t="s">
        <v>9187</v>
      </c>
      <c r="H340">
        <v>4</v>
      </c>
      <c r="I340" t="s">
        <v>9164</v>
      </c>
      <c r="J340" t="s">
        <v>11</v>
      </c>
      <c r="K340" t="s">
        <v>9187</v>
      </c>
      <c r="L340">
        <v>0</v>
      </c>
      <c r="M340">
        <v>0</v>
      </c>
      <c r="N340" t="s">
        <v>9166</v>
      </c>
      <c r="P340" t="s">
        <v>9175</v>
      </c>
    </row>
    <row r="341" spans="2:16" x14ac:dyDescent="0.25">
      <c r="B341" t="s">
        <v>9111</v>
      </c>
      <c r="C341">
        <v>233</v>
      </c>
      <c r="D341">
        <v>50001</v>
      </c>
      <c r="E341" t="s">
        <v>213</v>
      </c>
      <c r="F341" t="s">
        <v>9360</v>
      </c>
      <c r="G341" t="s">
        <v>9187</v>
      </c>
      <c r="H341">
        <v>4</v>
      </c>
      <c r="I341" t="s">
        <v>9164</v>
      </c>
      <c r="J341" t="s">
        <v>11</v>
      </c>
      <c r="K341" t="s">
        <v>9187</v>
      </c>
      <c r="L341">
        <v>0</v>
      </c>
      <c r="M341">
        <v>0</v>
      </c>
      <c r="N341" t="s">
        <v>9166</v>
      </c>
      <c r="P341" t="s">
        <v>9175</v>
      </c>
    </row>
    <row r="342" spans="2:16" x14ac:dyDescent="0.25">
      <c r="B342" t="s">
        <v>9111</v>
      </c>
      <c r="C342">
        <v>251</v>
      </c>
      <c r="D342">
        <v>50000</v>
      </c>
      <c r="E342" t="s">
        <v>230</v>
      </c>
      <c r="F342" t="s">
        <v>9361</v>
      </c>
      <c r="G342" t="s">
        <v>9187</v>
      </c>
      <c r="H342">
        <v>4</v>
      </c>
      <c r="I342" t="s">
        <v>9164</v>
      </c>
      <c r="J342" t="s">
        <v>11</v>
      </c>
      <c r="K342" t="s">
        <v>9187</v>
      </c>
      <c r="L342">
        <v>0</v>
      </c>
      <c r="M342">
        <v>0</v>
      </c>
      <c r="N342" t="s">
        <v>9166</v>
      </c>
      <c r="P342" t="s">
        <v>9175</v>
      </c>
    </row>
    <row r="343" spans="2:16" x14ac:dyDescent="0.25">
      <c r="B343" t="s">
        <v>9111</v>
      </c>
      <c r="C343">
        <v>252</v>
      </c>
      <c r="D343">
        <v>50000</v>
      </c>
      <c r="E343" t="s">
        <v>233</v>
      </c>
      <c r="F343" t="s">
        <v>9362</v>
      </c>
      <c r="G343" t="s">
        <v>9163</v>
      </c>
      <c r="H343">
        <v>20</v>
      </c>
      <c r="I343" t="s">
        <v>9164</v>
      </c>
      <c r="J343" t="s">
        <v>11</v>
      </c>
      <c r="K343" t="s">
        <v>9165</v>
      </c>
      <c r="L343">
        <v>15</v>
      </c>
      <c r="M343">
        <v>0</v>
      </c>
      <c r="N343" t="s">
        <v>9166</v>
      </c>
      <c r="P343" t="s">
        <v>9175</v>
      </c>
    </row>
    <row r="344" spans="2:16" x14ac:dyDescent="0.25">
      <c r="B344" t="s">
        <v>9111</v>
      </c>
      <c r="C344">
        <v>289</v>
      </c>
      <c r="D344">
        <v>50000</v>
      </c>
      <c r="E344" t="s">
        <v>277</v>
      </c>
      <c r="F344" t="s">
        <v>9363</v>
      </c>
      <c r="G344" t="s">
        <v>9187</v>
      </c>
      <c r="H344">
        <v>4</v>
      </c>
      <c r="I344" t="s">
        <v>9164</v>
      </c>
      <c r="J344" t="s">
        <v>11</v>
      </c>
      <c r="K344" t="s">
        <v>9187</v>
      </c>
      <c r="L344">
        <v>0</v>
      </c>
      <c r="M344">
        <v>0</v>
      </c>
      <c r="N344" t="s">
        <v>9166</v>
      </c>
      <c r="P344" t="s">
        <v>9175</v>
      </c>
    </row>
    <row r="345" spans="2:16" x14ac:dyDescent="0.25">
      <c r="B345" t="s">
        <v>9111</v>
      </c>
      <c r="C345">
        <v>336</v>
      </c>
      <c r="D345">
        <v>50000</v>
      </c>
      <c r="E345" t="s">
        <v>330</v>
      </c>
      <c r="F345" t="s">
        <v>9315</v>
      </c>
      <c r="G345" t="s">
        <v>9193</v>
      </c>
      <c r="H345">
        <v>12</v>
      </c>
      <c r="I345" t="s">
        <v>9164</v>
      </c>
      <c r="J345" t="s">
        <v>11</v>
      </c>
      <c r="K345" t="s">
        <v>9193</v>
      </c>
      <c r="L345">
        <v>0</v>
      </c>
      <c r="M345">
        <v>0</v>
      </c>
      <c r="N345" t="s">
        <v>9166</v>
      </c>
      <c r="P345" t="s">
        <v>9175</v>
      </c>
    </row>
    <row r="346" spans="2:16" x14ac:dyDescent="0.25">
      <c r="B346" t="s">
        <v>9111</v>
      </c>
      <c r="C346">
        <v>337</v>
      </c>
      <c r="D346">
        <v>50000</v>
      </c>
      <c r="E346" t="s">
        <v>332</v>
      </c>
      <c r="F346" t="s">
        <v>9315</v>
      </c>
      <c r="G346" t="s">
        <v>9193</v>
      </c>
      <c r="H346">
        <v>12</v>
      </c>
      <c r="I346" t="s">
        <v>9164</v>
      </c>
      <c r="J346" t="s">
        <v>11</v>
      </c>
      <c r="K346" t="s">
        <v>9193</v>
      </c>
      <c r="L346">
        <v>0</v>
      </c>
      <c r="M346">
        <v>0</v>
      </c>
      <c r="N346" t="s">
        <v>9166</v>
      </c>
      <c r="P346" t="s">
        <v>9175</v>
      </c>
    </row>
    <row r="347" spans="2:16" x14ac:dyDescent="0.25">
      <c r="B347" t="s">
        <v>9111</v>
      </c>
      <c r="C347">
        <v>352</v>
      </c>
      <c r="D347">
        <v>50000</v>
      </c>
      <c r="E347" t="s">
        <v>351</v>
      </c>
      <c r="F347" t="s">
        <v>9364</v>
      </c>
      <c r="G347" t="s">
        <v>9187</v>
      </c>
      <c r="H347">
        <v>4</v>
      </c>
      <c r="I347" t="s">
        <v>9181</v>
      </c>
      <c r="J347" t="s">
        <v>11</v>
      </c>
      <c r="K347" t="s">
        <v>9187</v>
      </c>
      <c r="L347">
        <v>0</v>
      </c>
      <c r="M347">
        <v>0</v>
      </c>
      <c r="N347" t="s">
        <v>9166</v>
      </c>
      <c r="P347" t="s">
        <v>9183</v>
      </c>
    </row>
    <row r="348" spans="2:16" x14ac:dyDescent="0.25">
      <c r="B348" t="s">
        <v>9111</v>
      </c>
      <c r="C348">
        <v>382</v>
      </c>
      <c r="D348">
        <v>50003</v>
      </c>
      <c r="E348" t="s">
        <v>381</v>
      </c>
      <c r="F348" t="s">
        <v>9216</v>
      </c>
      <c r="G348" t="s">
        <v>9163</v>
      </c>
      <c r="H348">
        <v>20</v>
      </c>
      <c r="I348" t="s">
        <v>9164</v>
      </c>
      <c r="J348" t="s">
        <v>11</v>
      </c>
      <c r="K348" t="s">
        <v>9165</v>
      </c>
      <c r="L348">
        <v>0</v>
      </c>
      <c r="M348">
        <v>0</v>
      </c>
      <c r="N348" t="s">
        <v>9166</v>
      </c>
      <c r="P348" t="s">
        <v>9175</v>
      </c>
    </row>
    <row r="349" spans="2:16" x14ac:dyDescent="0.25">
      <c r="B349" t="s">
        <v>9111</v>
      </c>
      <c r="C349">
        <v>5107</v>
      </c>
      <c r="D349">
        <v>50002</v>
      </c>
      <c r="E349" t="s">
        <v>863</v>
      </c>
      <c r="F349" t="s">
        <v>9216</v>
      </c>
      <c r="G349" t="s">
        <v>9163</v>
      </c>
      <c r="H349">
        <v>20</v>
      </c>
      <c r="I349" t="s">
        <v>9164</v>
      </c>
      <c r="J349" t="s">
        <v>11</v>
      </c>
      <c r="K349" t="s">
        <v>9165</v>
      </c>
      <c r="L349">
        <v>0</v>
      </c>
      <c r="M349">
        <v>0</v>
      </c>
      <c r="N349" t="s">
        <v>9166</v>
      </c>
      <c r="P349" t="s">
        <v>9175</v>
      </c>
    </row>
    <row r="350" spans="2:16" x14ac:dyDescent="0.25">
      <c r="B350" t="s">
        <v>9111</v>
      </c>
      <c r="C350">
        <v>5109</v>
      </c>
      <c r="D350">
        <v>50002</v>
      </c>
      <c r="E350" t="s">
        <v>869</v>
      </c>
      <c r="F350" t="s">
        <v>9216</v>
      </c>
      <c r="G350" t="s">
        <v>9163</v>
      </c>
      <c r="H350">
        <v>20</v>
      </c>
      <c r="I350" t="s">
        <v>9164</v>
      </c>
      <c r="J350" t="s">
        <v>11</v>
      </c>
      <c r="K350" t="s">
        <v>9165</v>
      </c>
      <c r="L350">
        <v>0</v>
      </c>
      <c r="M350">
        <v>0</v>
      </c>
      <c r="N350" t="s">
        <v>9166</v>
      </c>
      <c r="P350" t="s">
        <v>9175</v>
      </c>
    </row>
    <row r="351" spans="2:16" x14ac:dyDescent="0.25">
      <c r="B351" t="s">
        <v>9111</v>
      </c>
      <c r="C351">
        <v>5401</v>
      </c>
      <c r="D351">
        <v>50000</v>
      </c>
      <c r="E351" t="s">
        <v>971</v>
      </c>
      <c r="F351" t="s">
        <v>9365</v>
      </c>
      <c r="G351" t="s">
        <v>9187</v>
      </c>
      <c r="H351">
        <v>4</v>
      </c>
      <c r="I351" t="s">
        <v>9164</v>
      </c>
      <c r="J351" t="s">
        <v>11</v>
      </c>
      <c r="K351" t="s">
        <v>9187</v>
      </c>
      <c r="L351">
        <v>0</v>
      </c>
      <c r="M351">
        <v>0</v>
      </c>
      <c r="N351" t="s">
        <v>9166</v>
      </c>
      <c r="P351" t="s">
        <v>9175</v>
      </c>
    </row>
    <row r="352" spans="2:16" x14ac:dyDescent="0.25">
      <c r="B352" t="s">
        <v>9111</v>
      </c>
      <c r="C352">
        <v>5405</v>
      </c>
      <c r="D352">
        <v>50000</v>
      </c>
      <c r="E352" t="s">
        <v>977</v>
      </c>
      <c r="F352" t="s">
        <v>9216</v>
      </c>
      <c r="G352" t="s">
        <v>9163</v>
      </c>
      <c r="H352">
        <v>20</v>
      </c>
      <c r="I352" t="s">
        <v>9164</v>
      </c>
      <c r="J352" t="s">
        <v>11</v>
      </c>
      <c r="K352" t="s">
        <v>9165</v>
      </c>
      <c r="L352">
        <v>0</v>
      </c>
      <c r="M352">
        <v>0</v>
      </c>
      <c r="N352" t="s">
        <v>9166</v>
      </c>
      <c r="P352" t="s">
        <v>9175</v>
      </c>
    </row>
    <row r="353" spans="2:16" x14ac:dyDescent="0.25">
      <c r="B353" t="s">
        <v>9111</v>
      </c>
      <c r="C353">
        <v>5405</v>
      </c>
      <c r="D353">
        <v>50001</v>
      </c>
      <c r="E353" t="s">
        <v>977</v>
      </c>
      <c r="F353" t="s">
        <v>9366</v>
      </c>
      <c r="G353" t="s">
        <v>9202</v>
      </c>
      <c r="H353">
        <v>4</v>
      </c>
      <c r="I353" t="s">
        <v>9164</v>
      </c>
      <c r="J353" t="s">
        <v>11</v>
      </c>
      <c r="K353" t="s">
        <v>9202</v>
      </c>
      <c r="L353">
        <v>0</v>
      </c>
      <c r="M353">
        <v>0</v>
      </c>
      <c r="N353" t="s">
        <v>9166</v>
      </c>
      <c r="O353" t="s">
        <v>9367</v>
      </c>
      <c r="P353" t="s">
        <v>9175</v>
      </c>
    </row>
    <row r="354" spans="2:16" x14ac:dyDescent="0.25">
      <c r="B354" t="s">
        <v>9111</v>
      </c>
      <c r="C354">
        <v>5405</v>
      </c>
      <c r="D354">
        <v>50002</v>
      </c>
      <c r="E354" t="s">
        <v>977</v>
      </c>
      <c r="F354" t="s">
        <v>9368</v>
      </c>
      <c r="G354" t="s">
        <v>9163</v>
      </c>
      <c r="H354">
        <v>20</v>
      </c>
      <c r="I354" t="s">
        <v>9164</v>
      </c>
      <c r="J354" t="s">
        <v>11</v>
      </c>
      <c r="K354" t="s">
        <v>9165</v>
      </c>
      <c r="L354">
        <v>0</v>
      </c>
      <c r="M354">
        <v>0</v>
      </c>
      <c r="N354" t="s">
        <v>9166</v>
      </c>
      <c r="P354" t="s">
        <v>9175</v>
      </c>
    </row>
    <row r="355" spans="2:16" x14ac:dyDescent="0.25">
      <c r="B355" t="s">
        <v>9111</v>
      </c>
      <c r="C355">
        <v>5405</v>
      </c>
      <c r="D355">
        <v>50003</v>
      </c>
      <c r="E355" t="s">
        <v>977</v>
      </c>
      <c r="F355" t="s">
        <v>9369</v>
      </c>
      <c r="G355" t="s">
        <v>9187</v>
      </c>
      <c r="H355">
        <v>4</v>
      </c>
      <c r="I355" t="s">
        <v>9164</v>
      </c>
      <c r="J355" t="s">
        <v>11</v>
      </c>
      <c r="K355" t="s">
        <v>9187</v>
      </c>
      <c r="L355">
        <v>0</v>
      </c>
      <c r="M355">
        <v>0</v>
      </c>
      <c r="N355" t="s">
        <v>9166</v>
      </c>
      <c r="P355" t="s">
        <v>9167</v>
      </c>
    </row>
    <row r="356" spans="2:16" x14ac:dyDescent="0.25">
      <c r="B356" t="s">
        <v>9111</v>
      </c>
      <c r="C356">
        <v>5406</v>
      </c>
      <c r="D356">
        <v>50000</v>
      </c>
      <c r="E356" t="s">
        <v>979</v>
      </c>
      <c r="F356" t="s">
        <v>9366</v>
      </c>
      <c r="G356" t="s">
        <v>9202</v>
      </c>
      <c r="H356">
        <v>4</v>
      </c>
      <c r="I356" t="s">
        <v>9164</v>
      </c>
      <c r="J356" t="s">
        <v>11</v>
      </c>
      <c r="K356" t="s">
        <v>9202</v>
      </c>
      <c r="L356">
        <v>0</v>
      </c>
      <c r="M356">
        <v>0</v>
      </c>
      <c r="N356" t="s">
        <v>9166</v>
      </c>
      <c r="O356" t="s">
        <v>9367</v>
      </c>
      <c r="P356" t="s">
        <v>9175</v>
      </c>
    </row>
    <row r="357" spans="2:16" x14ac:dyDescent="0.25">
      <c r="B357" t="s">
        <v>9111</v>
      </c>
      <c r="C357">
        <v>5406</v>
      </c>
      <c r="D357">
        <v>50002</v>
      </c>
      <c r="E357" t="s">
        <v>979</v>
      </c>
      <c r="F357" t="s">
        <v>9368</v>
      </c>
      <c r="G357" t="s">
        <v>9163</v>
      </c>
      <c r="H357">
        <v>20</v>
      </c>
      <c r="I357" t="s">
        <v>9164</v>
      </c>
      <c r="J357" t="s">
        <v>11</v>
      </c>
      <c r="K357" t="s">
        <v>9165</v>
      </c>
      <c r="L357">
        <v>0</v>
      </c>
      <c r="M357">
        <v>0</v>
      </c>
      <c r="N357" t="s">
        <v>9166</v>
      </c>
      <c r="P357" t="s">
        <v>9175</v>
      </c>
    </row>
    <row r="358" spans="2:16" x14ac:dyDescent="0.25">
      <c r="B358" t="s">
        <v>9111</v>
      </c>
      <c r="C358">
        <v>5406</v>
      </c>
      <c r="D358">
        <v>50003</v>
      </c>
      <c r="E358" t="s">
        <v>979</v>
      </c>
      <c r="F358" t="s">
        <v>9370</v>
      </c>
      <c r="G358" t="s">
        <v>9174</v>
      </c>
      <c r="H358">
        <v>4</v>
      </c>
      <c r="I358" t="s">
        <v>9164</v>
      </c>
      <c r="J358" t="s">
        <v>11</v>
      </c>
      <c r="K358" t="s">
        <v>9174</v>
      </c>
      <c r="L358">
        <v>0</v>
      </c>
      <c r="M358">
        <v>0</v>
      </c>
      <c r="N358" t="s">
        <v>9166</v>
      </c>
      <c r="P358" t="s">
        <v>9175</v>
      </c>
    </row>
    <row r="359" spans="2:16" x14ac:dyDescent="0.25">
      <c r="B359" t="s">
        <v>9111</v>
      </c>
      <c r="C359">
        <v>5407</v>
      </c>
      <c r="D359">
        <v>50000</v>
      </c>
      <c r="E359" t="s">
        <v>981</v>
      </c>
      <c r="F359" t="s">
        <v>9371</v>
      </c>
      <c r="G359" t="s">
        <v>9187</v>
      </c>
      <c r="H359">
        <v>4</v>
      </c>
      <c r="I359" t="s">
        <v>9164</v>
      </c>
      <c r="J359" t="s">
        <v>11</v>
      </c>
      <c r="K359" t="s">
        <v>9187</v>
      </c>
      <c r="L359">
        <v>0</v>
      </c>
      <c r="M359">
        <v>0</v>
      </c>
      <c r="N359" t="s">
        <v>9166</v>
      </c>
      <c r="P359" t="s">
        <v>9175</v>
      </c>
    </row>
    <row r="360" spans="2:16" x14ac:dyDescent="0.25">
      <c r="B360" t="s">
        <v>9111</v>
      </c>
      <c r="C360">
        <v>5407</v>
      </c>
      <c r="D360">
        <v>50001</v>
      </c>
      <c r="E360" t="s">
        <v>981</v>
      </c>
      <c r="F360" t="s">
        <v>9372</v>
      </c>
      <c r="G360" t="s">
        <v>9193</v>
      </c>
      <c r="H360">
        <v>12</v>
      </c>
      <c r="I360" t="s">
        <v>9164</v>
      </c>
      <c r="J360" t="s">
        <v>11</v>
      </c>
      <c r="K360" t="s">
        <v>9193</v>
      </c>
      <c r="L360">
        <v>0</v>
      </c>
      <c r="M360">
        <v>0</v>
      </c>
      <c r="N360" t="s">
        <v>9166</v>
      </c>
      <c r="P360" t="s">
        <v>9175</v>
      </c>
    </row>
    <row r="361" spans="2:16" x14ac:dyDescent="0.25">
      <c r="B361" t="s">
        <v>9111</v>
      </c>
      <c r="C361">
        <v>5715</v>
      </c>
      <c r="D361">
        <v>50000</v>
      </c>
      <c r="E361" t="s">
        <v>1071</v>
      </c>
      <c r="F361" t="s">
        <v>9373</v>
      </c>
      <c r="G361" t="s">
        <v>9202</v>
      </c>
      <c r="H361">
        <v>4</v>
      </c>
      <c r="I361" t="s">
        <v>9164</v>
      </c>
      <c r="J361" t="s">
        <v>11</v>
      </c>
      <c r="K361" t="s">
        <v>9202</v>
      </c>
      <c r="L361">
        <v>0</v>
      </c>
      <c r="M361">
        <v>0</v>
      </c>
      <c r="N361" t="s">
        <v>9166</v>
      </c>
      <c r="O361" t="s">
        <v>9374</v>
      </c>
      <c r="P361" t="s">
        <v>9167</v>
      </c>
    </row>
    <row r="362" spans="2:16" x14ac:dyDescent="0.25">
      <c r="B362" t="s">
        <v>9111</v>
      </c>
      <c r="C362">
        <v>5741</v>
      </c>
      <c r="D362">
        <v>50000</v>
      </c>
      <c r="E362" t="s">
        <v>1089</v>
      </c>
      <c r="F362" t="s">
        <v>9315</v>
      </c>
      <c r="G362" t="s">
        <v>9193</v>
      </c>
      <c r="H362">
        <v>12</v>
      </c>
      <c r="I362" t="s">
        <v>9164</v>
      </c>
      <c r="J362" t="s">
        <v>11</v>
      </c>
      <c r="K362" t="s">
        <v>9193</v>
      </c>
      <c r="L362">
        <v>0</v>
      </c>
      <c r="M362">
        <v>0</v>
      </c>
      <c r="N362" t="s">
        <v>9166</v>
      </c>
      <c r="P362" t="s">
        <v>9175</v>
      </c>
    </row>
    <row r="363" spans="2:16" x14ac:dyDescent="0.25">
      <c r="B363" t="s">
        <v>9111</v>
      </c>
      <c r="C363">
        <v>5747</v>
      </c>
      <c r="D363">
        <v>50000</v>
      </c>
      <c r="E363" t="s">
        <v>1097</v>
      </c>
      <c r="F363" t="s">
        <v>9315</v>
      </c>
      <c r="G363" t="s">
        <v>9193</v>
      </c>
      <c r="H363">
        <v>12</v>
      </c>
      <c r="I363" t="s">
        <v>9164</v>
      </c>
      <c r="J363" t="s">
        <v>11</v>
      </c>
      <c r="K363" t="s">
        <v>9193</v>
      </c>
      <c r="L363">
        <v>0</v>
      </c>
      <c r="M363">
        <v>0</v>
      </c>
      <c r="N363" t="s">
        <v>9166</v>
      </c>
      <c r="P363" t="s">
        <v>9175</v>
      </c>
    </row>
    <row r="364" spans="2:16" x14ac:dyDescent="0.25">
      <c r="B364" t="s">
        <v>9111</v>
      </c>
      <c r="C364">
        <v>5748</v>
      </c>
      <c r="D364">
        <v>50000</v>
      </c>
      <c r="E364" t="s">
        <v>1099</v>
      </c>
      <c r="F364" t="s">
        <v>9375</v>
      </c>
      <c r="G364" t="s">
        <v>9174</v>
      </c>
      <c r="H364">
        <v>4</v>
      </c>
      <c r="I364" t="s">
        <v>9164</v>
      </c>
      <c r="J364" t="s">
        <v>11</v>
      </c>
      <c r="K364" t="s">
        <v>9174</v>
      </c>
      <c r="L364">
        <v>0</v>
      </c>
      <c r="M364">
        <v>0</v>
      </c>
      <c r="N364" t="s">
        <v>9166</v>
      </c>
      <c r="P364" t="s">
        <v>9175</v>
      </c>
    </row>
    <row r="365" spans="2:16" x14ac:dyDescent="0.25">
      <c r="B365" t="s">
        <v>9111</v>
      </c>
      <c r="C365">
        <v>5748</v>
      </c>
      <c r="D365">
        <v>50001</v>
      </c>
      <c r="E365" t="s">
        <v>1099</v>
      </c>
      <c r="F365" t="s">
        <v>9376</v>
      </c>
      <c r="G365" t="s">
        <v>9187</v>
      </c>
      <c r="H365">
        <v>4</v>
      </c>
      <c r="I365" t="s">
        <v>9164</v>
      </c>
      <c r="J365" t="s">
        <v>11</v>
      </c>
      <c r="K365" t="s">
        <v>9187</v>
      </c>
      <c r="L365">
        <v>0</v>
      </c>
      <c r="M365">
        <v>0</v>
      </c>
      <c r="N365" t="s">
        <v>9166</v>
      </c>
      <c r="P365" t="s">
        <v>9175</v>
      </c>
    </row>
    <row r="366" spans="2:16" x14ac:dyDescent="0.25">
      <c r="B366" t="s">
        <v>9111</v>
      </c>
      <c r="C366">
        <v>5800</v>
      </c>
      <c r="D366">
        <v>50000</v>
      </c>
      <c r="E366" t="s">
        <v>1116</v>
      </c>
      <c r="F366" t="s">
        <v>9377</v>
      </c>
      <c r="G366" t="s">
        <v>9187</v>
      </c>
      <c r="H366">
        <v>4</v>
      </c>
      <c r="I366" t="s">
        <v>9164</v>
      </c>
      <c r="J366" t="s">
        <v>11</v>
      </c>
      <c r="K366" t="s">
        <v>9187</v>
      </c>
      <c r="L366">
        <v>0</v>
      </c>
      <c r="M366">
        <v>0</v>
      </c>
      <c r="N366" t="s">
        <v>9166</v>
      </c>
      <c r="P366" t="s">
        <v>9175</v>
      </c>
    </row>
    <row r="367" spans="2:16" x14ac:dyDescent="0.25">
      <c r="B367" t="s">
        <v>9111</v>
      </c>
      <c r="C367">
        <v>5800</v>
      </c>
      <c r="D367">
        <v>50001</v>
      </c>
      <c r="E367" t="s">
        <v>1116</v>
      </c>
      <c r="F367" t="s">
        <v>9378</v>
      </c>
      <c r="G367" t="s">
        <v>9187</v>
      </c>
      <c r="H367">
        <v>4</v>
      </c>
      <c r="I367" t="s">
        <v>9164</v>
      </c>
      <c r="J367" t="s">
        <v>11</v>
      </c>
      <c r="K367" t="s">
        <v>9187</v>
      </c>
      <c r="L367">
        <v>0</v>
      </c>
      <c r="M367">
        <v>0</v>
      </c>
      <c r="N367" t="s">
        <v>9166</v>
      </c>
      <c r="P367" t="s">
        <v>9175</v>
      </c>
    </row>
    <row r="368" spans="2:16" x14ac:dyDescent="0.25">
      <c r="B368" t="s">
        <v>9111</v>
      </c>
      <c r="C368">
        <v>5800</v>
      </c>
      <c r="D368">
        <v>50002</v>
      </c>
      <c r="E368" t="s">
        <v>1116</v>
      </c>
      <c r="F368" t="s">
        <v>9379</v>
      </c>
      <c r="G368" t="s">
        <v>9187</v>
      </c>
      <c r="H368">
        <v>4</v>
      </c>
      <c r="I368" t="s">
        <v>9164</v>
      </c>
      <c r="J368" t="s">
        <v>11</v>
      </c>
      <c r="K368" t="s">
        <v>9187</v>
      </c>
      <c r="L368">
        <v>0</v>
      </c>
      <c r="M368">
        <v>0</v>
      </c>
      <c r="N368" t="s">
        <v>9166</v>
      </c>
      <c r="P368" t="s">
        <v>9175</v>
      </c>
    </row>
    <row r="369" spans="2:16" x14ac:dyDescent="0.25">
      <c r="B369" t="s">
        <v>9111</v>
      </c>
      <c r="C369">
        <v>5800</v>
      </c>
      <c r="D369">
        <v>50003</v>
      </c>
      <c r="E369" t="s">
        <v>1116</v>
      </c>
      <c r="F369" t="s">
        <v>9380</v>
      </c>
      <c r="G369" t="s">
        <v>9187</v>
      </c>
      <c r="H369">
        <v>4</v>
      </c>
      <c r="I369" t="s">
        <v>9164</v>
      </c>
      <c r="J369" t="s">
        <v>11</v>
      </c>
      <c r="K369" t="s">
        <v>9187</v>
      </c>
      <c r="L369">
        <v>0</v>
      </c>
      <c r="M369">
        <v>0</v>
      </c>
      <c r="N369" t="s">
        <v>9166</v>
      </c>
      <c r="P369" t="s">
        <v>9175</v>
      </c>
    </row>
    <row r="370" spans="2:16" x14ac:dyDescent="0.25">
      <c r="B370" t="s">
        <v>9111</v>
      </c>
      <c r="C370">
        <v>5800</v>
      </c>
      <c r="D370">
        <v>50004</v>
      </c>
      <c r="E370" t="s">
        <v>1116</v>
      </c>
      <c r="F370" t="s">
        <v>9381</v>
      </c>
      <c r="G370" t="s">
        <v>9187</v>
      </c>
      <c r="H370">
        <v>4</v>
      </c>
      <c r="I370" t="s">
        <v>9164</v>
      </c>
      <c r="J370" t="s">
        <v>11</v>
      </c>
      <c r="K370" t="s">
        <v>9187</v>
      </c>
      <c r="L370">
        <v>0</v>
      </c>
      <c r="M370">
        <v>0</v>
      </c>
      <c r="N370" t="s">
        <v>9166</v>
      </c>
      <c r="P370" t="s">
        <v>9175</v>
      </c>
    </row>
    <row r="371" spans="2:16" x14ac:dyDescent="0.25">
      <c r="B371" t="s">
        <v>9111</v>
      </c>
      <c r="C371">
        <v>5800</v>
      </c>
      <c r="D371">
        <v>50005</v>
      </c>
      <c r="E371" t="s">
        <v>1116</v>
      </c>
      <c r="F371" t="s">
        <v>9382</v>
      </c>
      <c r="G371" t="s">
        <v>9187</v>
      </c>
      <c r="H371">
        <v>4</v>
      </c>
      <c r="I371" t="s">
        <v>9164</v>
      </c>
      <c r="J371" t="s">
        <v>11</v>
      </c>
      <c r="K371" t="s">
        <v>9187</v>
      </c>
      <c r="L371">
        <v>0</v>
      </c>
      <c r="M371">
        <v>0</v>
      </c>
      <c r="N371" t="s">
        <v>9166</v>
      </c>
      <c r="P371" t="s">
        <v>9175</v>
      </c>
    </row>
    <row r="372" spans="2:16" x14ac:dyDescent="0.25">
      <c r="B372" t="s">
        <v>9111</v>
      </c>
      <c r="C372">
        <v>5800</v>
      </c>
      <c r="D372">
        <v>50006</v>
      </c>
      <c r="E372" t="s">
        <v>1116</v>
      </c>
      <c r="F372" t="s">
        <v>9383</v>
      </c>
      <c r="G372" t="s">
        <v>9187</v>
      </c>
      <c r="H372">
        <v>4</v>
      </c>
      <c r="I372" t="s">
        <v>9164</v>
      </c>
      <c r="J372" t="s">
        <v>11</v>
      </c>
      <c r="K372" t="s">
        <v>9187</v>
      </c>
      <c r="L372">
        <v>0</v>
      </c>
      <c r="M372">
        <v>0</v>
      </c>
      <c r="N372" t="s">
        <v>9166</v>
      </c>
      <c r="P372" t="s">
        <v>9175</v>
      </c>
    </row>
    <row r="373" spans="2:16" x14ac:dyDescent="0.25">
      <c r="B373" t="s">
        <v>9111</v>
      </c>
      <c r="C373">
        <v>5800</v>
      </c>
      <c r="D373">
        <v>50007</v>
      </c>
      <c r="E373" t="s">
        <v>1116</v>
      </c>
      <c r="F373" t="s">
        <v>9384</v>
      </c>
      <c r="G373" t="s">
        <v>9187</v>
      </c>
      <c r="H373">
        <v>4</v>
      </c>
      <c r="I373" t="s">
        <v>9164</v>
      </c>
      <c r="J373" t="s">
        <v>11</v>
      </c>
      <c r="K373" t="s">
        <v>9187</v>
      </c>
      <c r="L373">
        <v>0</v>
      </c>
      <c r="M373">
        <v>0</v>
      </c>
      <c r="N373" t="s">
        <v>9166</v>
      </c>
      <c r="P373" t="s">
        <v>9175</v>
      </c>
    </row>
    <row r="374" spans="2:16" x14ac:dyDescent="0.25">
      <c r="B374" t="s">
        <v>9111</v>
      </c>
      <c r="C374">
        <v>5800</v>
      </c>
      <c r="D374">
        <v>50008</v>
      </c>
      <c r="E374" t="s">
        <v>1116</v>
      </c>
      <c r="F374" t="s">
        <v>9385</v>
      </c>
      <c r="G374" t="s">
        <v>9187</v>
      </c>
      <c r="H374">
        <v>4</v>
      </c>
      <c r="I374" t="s">
        <v>9164</v>
      </c>
      <c r="J374" t="s">
        <v>11</v>
      </c>
      <c r="K374" t="s">
        <v>9187</v>
      </c>
      <c r="L374">
        <v>0</v>
      </c>
      <c r="M374">
        <v>0</v>
      </c>
      <c r="N374" t="s">
        <v>9166</v>
      </c>
      <c r="P374" t="s">
        <v>9175</v>
      </c>
    </row>
    <row r="375" spans="2:16" x14ac:dyDescent="0.25">
      <c r="B375" t="s">
        <v>9111</v>
      </c>
      <c r="C375">
        <v>5802</v>
      </c>
      <c r="D375">
        <v>50000</v>
      </c>
      <c r="E375" t="s">
        <v>1118</v>
      </c>
      <c r="F375" t="s">
        <v>9386</v>
      </c>
      <c r="G375" t="s">
        <v>9187</v>
      </c>
      <c r="H375">
        <v>4</v>
      </c>
      <c r="I375" t="s">
        <v>9164</v>
      </c>
      <c r="J375" t="s">
        <v>11</v>
      </c>
      <c r="K375" t="s">
        <v>9187</v>
      </c>
      <c r="L375">
        <v>0</v>
      </c>
      <c r="M375">
        <v>0</v>
      </c>
      <c r="N375" t="s">
        <v>9166</v>
      </c>
      <c r="P375" t="s">
        <v>9175</v>
      </c>
    </row>
    <row r="376" spans="2:16" x14ac:dyDescent="0.25">
      <c r="B376" t="s">
        <v>9111</v>
      </c>
      <c r="C376">
        <v>5802</v>
      </c>
      <c r="D376">
        <v>50003</v>
      </c>
      <c r="E376" t="s">
        <v>1118</v>
      </c>
      <c r="F376" t="s">
        <v>9216</v>
      </c>
      <c r="G376" t="s">
        <v>9163</v>
      </c>
      <c r="H376">
        <v>20</v>
      </c>
      <c r="I376" t="s">
        <v>9164</v>
      </c>
      <c r="J376" t="s">
        <v>11</v>
      </c>
      <c r="K376" t="s">
        <v>9165</v>
      </c>
      <c r="L376">
        <v>0</v>
      </c>
      <c r="M376">
        <v>0</v>
      </c>
      <c r="N376" t="s">
        <v>9166</v>
      </c>
      <c r="P376" t="s">
        <v>9175</v>
      </c>
    </row>
    <row r="377" spans="2:16" x14ac:dyDescent="0.25">
      <c r="B377" t="s">
        <v>9111</v>
      </c>
      <c r="C377">
        <v>6505</v>
      </c>
      <c r="D377">
        <v>50000</v>
      </c>
      <c r="E377" t="s">
        <v>1233</v>
      </c>
      <c r="F377" t="s">
        <v>9387</v>
      </c>
      <c r="G377" t="s">
        <v>9163</v>
      </c>
      <c r="H377">
        <v>50</v>
      </c>
      <c r="I377" t="s">
        <v>9164</v>
      </c>
      <c r="J377" t="s">
        <v>11</v>
      </c>
      <c r="K377" t="s">
        <v>9199</v>
      </c>
      <c r="L377">
        <v>0</v>
      </c>
      <c r="M377">
        <v>0</v>
      </c>
      <c r="N377" t="s">
        <v>9166</v>
      </c>
      <c r="P377" t="s">
        <v>9175</v>
      </c>
    </row>
    <row r="378" spans="2:16" x14ac:dyDescent="0.25">
      <c r="B378" t="s">
        <v>9111</v>
      </c>
      <c r="C378">
        <v>6660</v>
      </c>
      <c r="D378">
        <v>50042</v>
      </c>
      <c r="E378" t="s">
        <v>1251</v>
      </c>
      <c r="F378" t="s">
        <v>9325</v>
      </c>
      <c r="G378" t="s">
        <v>9163</v>
      </c>
      <c r="H378">
        <v>10</v>
      </c>
      <c r="I378" t="s">
        <v>9164</v>
      </c>
      <c r="J378" t="s">
        <v>11</v>
      </c>
      <c r="K378" t="s">
        <v>9169</v>
      </c>
      <c r="L378">
        <v>286</v>
      </c>
      <c r="M378">
        <v>0</v>
      </c>
      <c r="N378" t="s">
        <v>9166</v>
      </c>
      <c r="P378" t="s">
        <v>9175</v>
      </c>
    </row>
    <row r="379" spans="2:16" x14ac:dyDescent="0.25">
      <c r="B379" t="s">
        <v>9111</v>
      </c>
      <c r="C379">
        <v>9152</v>
      </c>
      <c r="D379">
        <v>50000</v>
      </c>
      <c r="E379" t="s">
        <v>1453</v>
      </c>
      <c r="F379" t="s">
        <v>9284</v>
      </c>
      <c r="G379" t="s">
        <v>9170</v>
      </c>
      <c r="H379">
        <v>30</v>
      </c>
      <c r="I379" t="s">
        <v>9164</v>
      </c>
      <c r="J379" t="s">
        <v>11</v>
      </c>
      <c r="K379" t="s">
        <v>9228</v>
      </c>
      <c r="L379">
        <v>0</v>
      </c>
      <c r="M379">
        <v>0</v>
      </c>
      <c r="N379" t="s">
        <v>9166</v>
      </c>
      <c r="P379" t="s">
        <v>9175</v>
      </c>
    </row>
    <row r="380" spans="2:16" x14ac:dyDescent="0.25">
      <c r="B380" t="s">
        <v>9111</v>
      </c>
      <c r="C380">
        <v>9152</v>
      </c>
      <c r="D380">
        <v>50001</v>
      </c>
      <c r="E380" t="s">
        <v>1453</v>
      </c>
      <c r="F380" t="s">
        <v>9285</v>
      </c>
      <c r="G380" t="s">
        <v>9170</v>
      </c>
      <c r="H380">
        <v>30</v>
      </c>
      <c r="I380" t="s">
        <v>9164</v>
      </c>
      <c r="J380" t="s">
        <v>11</v>
      </c>
      <c r="K380" t="s">
        <v>9228</v>
      </c>
      <c r="L380">
        <v>0</v>
      </c>
      <c r="M380">
        <v>0</v>
      </c>
      <c r="N380" t="s">
        <v>9166</v>
      </c>
      <c r="P380" t="s">
        <v>9175</v>
      </c>
    </row>
    <row r="381" spans="2:16" x14ac:dyDescent="0.25">
      <c r="B381" t="s">
        <v>9087</v>
      </c>
      <c r="C381">
        <v>37046300</v>
      </c>
      <c r="D381">
        <v>50000</v>
      </c>
      <c r="E381" t="s">
        <v>1599</v>
      </c>
      <c r="F381" t="s">
        <v>9388</v>
      </c>
      <c r="G381" t="s">
        <v>9187</v>
      </c>
      <c r="H381">
        <v>4</v>
      </c>
      <c r="I381" t="s">
        <v>9164</v>
      </c>
      <c r="J381" t="s">
        <v>11</v>
      </c>
      <c r="K381" t="s">
        <v>9187</v>
      </c>
      <c r="L381">
        <v>0</v>
      </c>
      <c r="M381">
        <v>0</v>
      </c>
      <c r="N381" t="s">
        <v>9166</v>
      </c>
      <c r="P381" t="s">
        <v>9175</v>
      </c>
    </row>
    <row r="382" spans="2:16" x14ac:dyDescent="0.25">
      <c r="B382" t="s">
        <v>9087</v>
      </c>
      <c r="C382">
        <v>37046300</v>
      </c>
      <c r="D382">
        <v>50001</v>
      </c>
      <c r="E382" t="s">
        <v>1599</v>
      </c>
      <c r="F382" t="s">
        <v>9389</v>
      </c>
      <c r="G382" t="s">
        <v>9201</v>
      </c>
      <c r="H382">
        <v>8</v>
      </c>
      <c r="I382" t="s">
        <v>9164</v>
      </c>
      <c r="J382" t="s">
        <v>11</v>
      </c>
      <c r="K382" t="s">
        <v>9201</v>
      </c>
      <c r="L382">
        <v>0</v>
      </c>
      <c r="M382">
        <v>0</v>
      </c>
      <c r="N382" t="s">
        <v>9166</v>
      </c>
      <c r="P382" t="s">
        <v>9175</v>
      </c>
    </row>
    <row r="383" spans="2:16" x14ac:dyDescent="0.25">
      <c r="B383" t="s">
        <v>9087</v>
      </c>
      <c r="C383">
        <v>37046300</v>
      </c>
      <c r="D383">
        <v>50002</v>
      </c>
      <c r="E383" t="s">
        <v>1599</v>
      </c>
      <c r="F383" t="s">
        <v>9390</v>
      </c>
      <c r="G383" t="s">
        <v>9163</v>
      </c>
      <c r="H383">
        <v>20</v>
      </c>
      <c r="I383" t="s">
        <v>9164</v>
      </c>
      <c r="J383" t="s">
        <v>11</v>
      </c>
      <c r="K383" t="s">
        <v>9165</v>
      </c>
      <c r="L383">
        <v>0</v>
      </c>
      <c r="M383">
        <v>0</v>
      </c>
      <c r="N383" t="s">
        <v>9166</v>
      </c>
      <c r="P383" t="s">
        <v>9175</v>
      </c>
    </row>
    <row r="384" spans="2:16" x14ac:dyDescent="0.25">
      <c r="B384" t="s">
        <v>9087</v>
      </c>
      <c r="C384">
        <v>37046300</v>
      </c>
      <c r="D384">
        <v>50005</v>
      </c>
      <c r="E384" t="s">
        <v>1599</v>
      </c>
      <c r="F384" t="s">
        <v>9391</v>
      </c>
      <c r="G384" t="s">
        <v>9170</v>
      </c>
      <c r="H384">
        <v>100</v>
      </c>
      <c r="I384" t="s">
        <v>9164</v>
      </c>
      <c r="J384" t="s">
        <v>11</v>
      </c>
      <c r="K384" t="s">
        <v>9213</v>
      </c>
      <c r="L384">
        <v>0</v>
      </c>
      <c r="M384">
        <v>0</v>
      </c>
      <c r="N384" t="s">
        <v>9166</v>
      </c>
      <c r="P384" t="s">
        <v>9175</v>
      </c>
    </row>
    <row r="385" spans="2:16" x14ac:dyDescent="0.25">
      <c r="B385" t="s">
        <v>9087</v>
      </c>
      <c r="C385">
        <v>37046300</v>
      </c>
      <c r="D385">
        <v>50010</v>
      </c>
      <c r="E385" t="s">
        <v>1599</v>
      </c>
      <c r="F385" t="s">
        <v>9392</v>
      </c>
      <c r="G385" t="s">
        <v>9393</v>
      </c>
      <c r="H385">
        <v>8</v>
      </c>
      <c r="I385" t="s">
        <v>9164</v>
      </c>
      <c r="J385" t="s">
        <v>11</v>
      </c>
      <c r="K385" t="s">
        <v>9393</v>
      </c>
      <c r="L385">
        <v>0</v>
      </c>
      <c r="M385">
        <v>0</v>
      </c>
      <c r="N385" t="s">
        <v>9166</v>
      </c>
      <c r="P385" t="s">
        <v>9175</v>
      </c>
    </row>
    <row r="386" spans="2:16" x14ac:dyDescent="0.25">
      <c r="B386" t="s">
        <v>9087</v>
      </c>
      <c r="C386">
        <v>37046300</v>
      </c>
      <c r="D386">
        <v>50011</v>
      </c>
      <c r="E386" t="s">
        <v>1599</v>
      </c>
      <c r="F386" t="s">
        <v>9394</v>
      </c>
      <c r="G386" t="s">
        <v>9201</v>
      </c>
      <c r="H386">
        <v>8</v>
      </c>
      <c r="I386" t="s">
        <v>9164</v>
      </c>
      <c r="J386" t="s">
        <v>11</v>
      </c>
      <c r="K386" t="s">
        <v>9201</v>
      </c>
      <c r="L386">
        <v>0</v>
      </c>
      <c r="M386">
        <v>0</v>
      </c>
      <c r="N386" t="s">
        <v>9166</v>
      </c>
      <c r="P386" t="s">
        <v>9175</v>
      </c>
    </row>
    <row r="387" spans="2:16" x14ac:dyDescent="0.25">
      <c r="B387" t="s">
        <v>9087</v>
      </c>
      <c r="C387">
        <v>37046302</v>
      </c>
      <c r="D387">
        <v>50010</v>
      </c>
      <c r="E387" t="s">
        <v>1604</v>
      </c>
      <c r="F387" t="s">
        <v>9395</v>
      </c>
      <c r="G387" t="s">
        <v>9170</v>
      </c>
      <c r="H387">
        <v>250</v>
      </c>
      <c r="I387" t="s">
        <v>9164</v>
      </c>
      <c r="J387" t="s">
        <v>11</v>
      </c>
      <c r="K387" t="s">
        <v>9188</v>
      </c>
      <c r="L387">
        <v>0</v>
      </c>
      <c r="M387">
        <v>0</v>
      </c>
      <c r="N387" t="s">
        <v>9166</v>
      </c>
      <c r="P387" t="s">
        <v>9167</v>
      </c>
    </row>
    <row r="388" spans="2:16" x14ac:dyDescent="0.25">
      <c r="B388" t="s">
        <v>9087</v>
      </c>
      <c r="C388">
        <v>37046302</v>
      </c>
      <c r="D388">
        <v>50019</v>
      </c>
      <c r="E388" t="s">
        <v>1604</v>
      </c>
      <c r="F388" t="s">
        <v>9396</v>
      </c>
      <c r="G388" t="s">
        <v>9187</v>
      </c>
      <c r="H388">
        <v>4</v>
      </c>
      <c r="I388" t="s">
        <v>9164</v>
      </c>
      <c r="J388" t="s">
        <v>11</v>
      </c>
      <c r="K388" t="s">
        <v>9187</v>
      </c>
      <c r="L388">
        <v>0</v>
      </c>
      <c r="M388">
        <v>0</v>
      </c>
      <c r="N388" t="s">
        <v>9166</v>
      </c>
      <c r="P388" t="s">
        <v>9167</v>
      </c>
    </row>
    <row r="389" spans="2:16" x14ac:dyDescent="0.25">
      <c r="B389" t="s">
        <v>9087</v>
      </c>
      <c r="C389">
        <v>37046302</v>
      </c>
      <c r="D389">
        <v>50020</v>
      </c>
      <c r="E389" t="s">
        <v>1604</v>
      </c>
      <c r="F389" t="s">
        <v>9397</v>
      </c>
      <c r="G389" t="s">
        <v>9187</v>
      </c>
      <c r="H389">
        <v>4</v>
      </c>
      <c r="I389" t="s">
        <v>9164</v>
      </c>
      <c r="J389" t="s">
        <v>11</v>
      </c>
      <c r="K389" t="s">
        <v>9187</v>
      </c>
      <c r="L389">
        <v>0</v>
      </c>
      <c r="M389">
        <v>0</v>
      </c>
      <c r="N389" t="s">
        <v>9166</v>
      </c>
      <c r="P389" t="s">
        <v>9167</v>
      </c>
    </row>
    <row r="390" spans="2:16" x14ac:dyDescent="0.25">
      <c r="B390" t="s">
        <v>9087</v>
      </c>
      <c r="C390">
        <v>37046302</v>
      </c>
      <c r="D390">
        <v>50021</v>
      </c>
      <c r="E390" t="s">
        <v>1604</v>
      </c>
      <c r="F390" t="s">
        <v>9398</v>
      </c>
      <c r="G390" t="s">
        <v>9187</v>
      </c>
      <c r="H390">
        <v>4</v>
      </c>
      <c r="I390" t="s">
        <v>9164</v>
      </c>
      <c r="J390" t="s">
        <v>11</v>
      </c>
      <c r="K390" t="s">
        <v>9187</v>
      </c>
      <c r="L390">
        <v>0</v>
      </c>
      <c r="M390">
        <v>0</v>
      </c>
      <c r="N390" t="s">
        <v>9166</v>
      </c>
      <c r="P390" t="s">
        <v>9167</v>
      </c>
    </row>
    <row r="391" spans="2:16" x14ac:dyDescent="0.25">
      <c r="B391" t="s">
        <v>9087</v>
      </c>
      <c r="C391">
        <v>37046302</v>
      </c>
      <c r="D391">
        <v>50022</v>
      </c>
      <c r="E391" t="s">
        <v>1604</v>
      </c>
      <c r="F391" t="s">
        <v>9399</v>
      </c>
      <c r="G391" t="s">
        <v>9187</v>
      </c>
      <c r="H391">
        <v>4</v>
      </c>
      <c r="I391" t="s">
        <v>9164</v>
      </c>
      <c r="J391" t="s">
        <v>11</v>
      </c>
      <c r="K391" t="s">
        <v>9187</v>
      </c>
      <c r="L391">
        <v>0</v>
      </c>
      <c r="M391">
        <v>0</v>
      </c>
      <c r="N391" t="s">
        <v>9166</v>
      </c>
      <c r="P391" t="s">
        <v>9167</v>
      </c>
    </row>
    <row r="392" spans="2:16" x14ac:dyDescent="0.25">
      <c r="B392" t="s">
        <v>9087</v>
      </c>
      <c r="C392">
        <v>37046302</v>
      </c>
      <c r="D392">
        <v>50023</v>
      </c>
      <c r="E392" t="s">
        <v>1604</v>
      </c>
      <c r="F392" t="s">
        <v>9400</v>
      </c>
      <c r="G392" t="s">
        <v>9187</v>
      </c>
      <c r="H392">
        <v>4</v>
      </c>
      <c r="I392" t="s">
        <v>9164</v>
      </c>
      <c r="J392" t="s">
        <v>11</v>
      </c>
      <c r="K392" t="s">
        <v>9187</v>
      </c>
      <c r="L392">
        <v>0</v>
      </c>
      <c r="M392">
        <v>0</v>
      </c>
      <c r="N392" t="s">
        <v>9166</v>
      </c>
      <c r="P392" t="s">
        <v>9167</v>
      </c>
    </row>
    <row r="393" spans="2:16" x14ac:dyDescent="0.25">
      <c r="B393" t="s">
        <v>9087</v>
      </c>
      <c r="C393">
        <v>37046302</v>
      </c>
      <c r="D393">
        <v>50024</v>
      </c>
      <c r="E393" t="s">
        <v>1604</v>
      </c>
      <c r="F393" t="s">
        <v>9401</v>
      </c>
      <c r="G393" t="s">
        <v>9187</v>
      </c>
      <c r="H393">
        <v>4</v>
      </c>
      <c r="I393" t="s">
        <v>9164</v>
      </c>
      <c r="J393" t="s">
        <v>11</v>
      </c>
      <c r="K393" t="s">
        <v>9187</v>
      </c>
      <c r="L393">
        <v>0</v>
      </c>
      <c r="M393">
        <v>0</v>
      </c>
      <c r="N393" t="s">
        <v>9166</v>
      </c>
      <c r="P393" t="s">
        <v>9167</v>
      </c>
    </row>
    <row r="394" spans="2:16" x14ac:dyDescent="0.25">
      <c r="B394" t="s">
        <v>9087</v>
      </c>
      <c r="C394">
        <v>37046302</v>
      </c>
      <c r="D394">
        <v>50025</v>
      </c>
      <c r="E394" t="s">
        <v>1604</v>
      </c>
      <c r="F394" t="s">
        <v>9402</v>
      </c>
      <c r="G394" t="s">
        <v>9187</v>
      </c>
      <c r="H394">
        <v>4</v>
      </c>
      <c r="I394" t="s">
        <v>9164</v>
      </c>
      <c r="J394" t="s">
        <v>11</v>
      </c>
      <c r="K394" t="s">
        <v>9187</v>
      </c>
      <c r="L394">
        <v>0</v>
      </c>
      <c r="M394">
        <v>0</v>
      </c>
      <c r="N394" t="s">
        <v>9166</v>
      </c>
      <c r="P394" t="s">
        <v>9167</v>
      </c>
    </row>
    <row r="395" spans="2:16" x14ac:dyDescent="0.25">
      <c r="B395" t="s">
        <v>9087</v>
      </c>
      <c r="C395">
        <v>37046302</v>
      </c>
      <c r="D395">
        <v>50030</v>
      </c>
      <c r="E395" t="s">
        <v>1604</v>
      </c>
      <c r="F395" t="s">
        <v>9403</v>
      </c>
      <c r="G395" t="s">
        <v>9202</v>
      </c>
      <c r="H395">
        <v>4</v>
      </c>
      <c r="I395" t="s">
        <v>9164</v>
      </c>
      <c r="J395" t="s">
        <v>11</v>
      </c>
      <c r="K395" t="s">
        <v>9202</v>
      </c>
      <c r="L395">
        <v>0</v>
      </c>
      <c r="M395">
        <v>0</v>
      </c>
      <c r="N395" t="s">
        <v>9166</v>
      </c>
      <c r="O395" t="s">
        <v>9404</v>
      </c>
      <c r="P395" t="s">
        <v>9167</v>
      </c>
    </row>
    <row r="396" spans="2:16" x14ac:dyDescent="0.25">
      <c r="B396" t="s">
        <v>9087</v>
      </c>
      <c r="C396">
        <v>37046302</v>
      </c>
      <c r="D396">
        <v>50031</v>
      </c>
      <c r="E396" t="s">
        <v>1604</v>
      </c>
      <c r="F396" t="s">
        <v>9405</v>
      </c>
      <c r="G396" t="s">
        <v>9170</v>
      </c>
      <c r="H396">
        <v>50</v>
      </c>
      <c r="I396" t="s">
        <v>9164</v>
      </c>
      <c r="J396" t="s">
        <v>11</v>
      </c>
      <c r="K396" t="s">
        <v>9171</v>
      </c>
      <c r="L396">
        <v>0</v>
      </c>
      <c r="M396">
        <v>0</v>
      </c>
      <c r="N396" t="s">
        <v>9166</v>
      </c>
      <c r="P396" t="s">
        <v>9167</v>
      </c>
    </row>
    <row r="397" spans="2:16" x14ac:dyDescent="0.25">
      <c r="B397" t="s">
        <v>9087</v>
      </c>
      <c r="C397">
        <v>37046302</v>
      </c>
      <c r="D397">
        <v>50032</v>
      </c>
      <c r="E397" t="s">
        <v>1604</v>
      </c>
      <c r="F397" t="s">
        <v>9406</v>
      </c>
      <c r="G397" t="s">
        <v>9170</v>
      </c>
      <c r="H397">
        <v>50</v>
      </c>
      <c r="I397" t="s">
        <v>9164</v>
      </c>
      <c r="J397" t="s">
        <v>11</v>
      </c>
      <c r="K397" t="s">
        <v>9171</v>
      </c>
      <c r="L397">
        <v>0</v>
      </c>
      <c r="M397">
        <v>0</v>
      </c>
      <c r="N397" t="s">
        <v>9166</v>
      </c>
      <c r="P397" t="s">
        <v>9167</v>
      </c>
    </row>
    <row r="398" spans="2:16" x14ac:dyDescent="0.25">
      <c r="B398" t="s">
        <v>9087</v>
      </c>
      <c r="C398">
        <v>37046302</v>
      </c>
      <c r="D398">
        <v>50033</v>
      </c>
      <c r="E398" t="s">
        <v>1604</v>
      </c>
      <c r="F398" t="s">
        <v>9407</v>
      </c>
      <c r="G398" t="s">
        <v>9170</v>
      </c>
      <c r="H398">
        <v>250</v>
      </c>
      <c r="I398" t="s">
        <v>9164</v>
      </c>
      <c r="J398" t="s">
        <v>11</v>
      </c>
      <c r="K398" t="s">
        <v>9188</v>
      </c>
      <c r="L398">
        <v>0</v>
      </c>
      <c r="M398">
        <v>0</v>
      </c>
      <c r="N398" t="s">
        <v>9166</v>
      </c>
      <c r="P398" t="s">
        <v>9167</v>
      </c>
    </row>
    <row r="399" spans="2:16" x14ac:dyDescent="0.25">
      <c r="B399" t="s">
        <v>9087</v>
      </c>
      <c r="C399">
        <v>37046302</v>
      </c>
      <c r="D399">
        <v>50034</v>
      </c>
      <c r="E399" t="s">
        <v>1604</v>
      </c>
      <c r="F399" t="s">
        <v>9408</v>
      </c>
      <c r="G399" t="s">
        <v>9174</v>
      </c>
      <c r="H399">
        <v>4</v>
      </c>
      <c r="I399" t="s">
        <v>9164</v>
      </c>
      <c r="J399" t="s">
        <v>11</v>
      </c>
      <c r="K399" t="s">
        <v>9174</v>
      </c>
      <c r="L399">
        <v>0</v>
      </c>
      <c r="M399">
        <v>0</v>
      </c>
      <c r="N399" t="s">
        <v>9166</v>
      </c>
      <c r="P399" t="s">
        <v>9167</v>
      </c>
    </row>
    <row r="400" spans="2:16" x14ac:dyDescent="0.25">
      <c r="B400" t="s">
        <v>9087</v>
      </c>
      <c r="C400">
        <v>37046302</v>
      </c>
      <c r="D400">
        <v>50035</v>
      </c>
      <c r="E400" t="s">
        <v>1604</v>
      </c>
      <c r="F400" t="s">
        <v>9409</v>
      </c>
      <c r="G400" t="s">
        <v>9202</v>
      </c>
      <c r="H400">
        <v>4</v>
      </c>
      <c r="I400" t="s">
        <v>9164</v>
      </c>
      <c r="J400" t="s">
        <v>11</v>
      </c>
      <c r="K400" t="s">
        <v>9202</v>
      </c>
      <c r="L400">
        <v>0</v>
      </c>
      <c r="M400">
        <v>0</v>
      </c>
      <c r="N400" t="s">
        <v>9166</v>
      </c>
      <c r="O400" t="s">
        <v>9410</v>
      </c>
      <c r="P400" t="s">
        <v>9167</v>
      </c>
    </row>
    <row r="401" spans="2:16" x14ac:dyDescent="0.25">
      <c r="B401" t="s">
        <v>9087</v>
      </c>
      <c r="C401">
        <v>37046302</v>
      </c>
      <c r="D401">
        <v>50040</v>
      </c>
      <c r="E401" t="s">
        <v>1604</v>
      </c>
      <c r="F401" t="s">
        <v>9411</v>
      </c>
      <c r="G401" t="s">
        <v>9202</v>
      </c>
      <c r="H401">
        <v>4</v>
      </c>
      <c r="I401" t="s">
        <v>9164</v>
      </c>
      <c r="J401" t="s">
        <v>11</v>
      </c>
      <c r="K401" t="s">
        <v>9202</v>
      </c>
      <c r="L401">
        <v>0</v>
      </c>
      <c r="M401">
        <v>0</v>
      </c>
      <c r="N401" t="s">
        <v>9166</v>
      </c>
      <c r="O401" t="s">
        <v>9404</v>
      </c>
      <c r="P401" t="s">
        <v>9167</v>
      </c>
    </row>
    <row r="402" spans="2:16" x14ac:dyDescent="0.25">
      <c r="B402" t="s">
        <v>9087</v>
      </c>
      <c r="C402">
        <v>37046302</v>
      </c>
      <c r="D402">
        <v>50041</v>
      </c>
      <c r="E402" t="s">
        <v>1604</v>
      </c>
      <c r="F402" t="s">
        <v>9412</v>
      </c>
      <c r="G402" t="s">
        <v>9170</v>
      </c>
      <c r="H402">
        <v>50</v>
      </c>
      <c r="I402" t="s">
        <v>9164</v>
      </c>
      <c r="J402" t="s">
        <v>11</v>
      </c>
      <c r="K402" t="s">
        <v>9171</v>
      </c>
      <c r="L402">
        <v>0</v>
      </c>
      <c r="M402">
        <v>0</v>
      </c>
      <c r="N402" t="s">
        <v>9166</v>
      </c>
      <c r="P402" t="s">
        <v>9167</v>
      </c>
    </row>
    <row r="403" spans="2:16" x14ac:dyDescent="0.25">
      <c r="B403" t="s">
        <v>9087</v>
      </c>
      <c r="C403">
        <v>37046302</v>
      </c>
      <c r="D403">
        <v>50042</v>
      </c>
      <c r="E403" t="s">
        <v>1604</v>
      </c>
      <c r="F403" t="s">
        <v>9413</v>
      </c>
      <c r="G403" t="s">
        <v>9170</v>
      </c>
      <c r="H403">
        <v>50</v>
      </c>
      <c r="I403" t="s">
        <v>9164</v>
      </c>
      <c r="J403" t="s">
        <v>11</v>
      </c>
      <c r="K403" t="s">
        <v>9171</v>
      </c>
      <c r="L403">
        <v>0</v>
      </c>
      <c r="M403">
        <v>0</v>
      </c>
      <c r="N403" t="s">
        <v>9166</v>
      </c>
      <c r="P403" t="s">
        <v>9167</v>
      </c>
    </row>
    <row r="404" spans="2:16" x14ac:dyDescent="0.25">
      <c r="B404" t="s">
        <v>9087</v>
      </c>
      <c r="C404">
        <v>37046302</v>
      </c>
      <c r="D404">
        <v>50043</v>
      </c>
      <c r="E404" t="s">
        <v>1604</v>
      </c>
      <c r="F404" t="s">
        <v>9414</v>
      </c>
      <c r="G404" t="s">
        <v>9170</v>
      </c>
      <c r="H404">
        <v>250</v>
      </c>
      <c r="I404" t="s">
        <v>9164</v>
      </c>
      <c r="J404" t="s">
        <v>11</v>
      </c>
      <c r="K404" t="s">
        <v>9188</v>
      </c>
      <c r="L404">
        <v>0</v>
      </c>
      <c r="M404">
        <v>0</v>
      </c>
      <c r="N404" t="s">
        <v>9166</v>
      </c>
      <c r="P404" t="s">
        <v>9167</v>
      </c>
    </row>
    <row r="405" spans="2:16" x14ac:dyDescent="0.25">
      <c r="B405" t="s">
        <v>9087</v>
      </c>
      <c r="C405">
        <v>37046302</v>
      </c>
      <c r="D405">
        <v>50044</v>
      </c>
      <c r="E405" t="s">
        <v>1604</v>
      </c>
      <c r="F405" t="s">
        <v>9415</v>
      </c>
      <c r="G405" t="s">
        <v>9174</v>
      </c>
      <c r="H405">
        <v>4</v>
      </c>
      <c r="I405" t="s">
        <v>9164</v>
      </c>
      <c r="J405" t="s">
        <v>11</v>
      </c>
      <c r="K405" t="s">
        <v>9174</v>
      </c>
      <c r="L405">
        <v>0</v>
      </c>
      <c r="M405">
        <v>0</v>
      </c>
      <c r="N405" t="s">
        <v>9166</v>
      </c>
      <c r="P405" t="s">
        <v>9167</v>
      </c>
    </row>
    <row r="406" spans="2:16" x14ac:dyDescent="0.25">
      <c r="B406" t="s">
        <v>9087</v>
      </c>
      <c r="C406">
        <v>37046302</v>
      </c>
      <c r="D406">
        <v>50045</v>
      </c>
      <c r="E406" t="s">
        <v>1604</v>
      </c>
      <c r="F406" t="s">
        <v>9416</v>
      </c>
      <c r="G406" t="s">
        <v>9202</v>
      </c>
      <c r="H406">
        <v>4</v>
      </c>
      <c r="I406" t="s">
        <v>9164</v>
      </c>
      <c r="J406" t="s">
        <v>11</v>
      </c>
      <c r="K406" t="s">
        <v>9202</v>
      </c>
      <c r="L406">
        <v>0</v>
      </c>
      <c r="M406">
        <v>0</v>
      </c>
      <c r="N406" t="s">
        <v>9166</v>
      </c>
      <c r="O406" t="s">
        <v>9410</v>
      </c>
      <c r="P406" t="s">
        <v>9167</v>
      </c>
    </row>
    <row r="407" spans="2:16" x14ac:dyDescent="0.25">
      <c r="B407" t="s">
        <v>9087</v>
      </c>
      <c r="C407">
        <v>37046302</v>
      </c>
      <c r="D407">
        <v>50055</v>
      </c>
      <c r="E407" t="s">
        <v>1604</v>
      </c>
      <c r="F407" t="s">
        <v>9417</v>
      </c>
      <c r="G407" t="s">
        <v>9202</v>
      </c>
      <c r="H407">
        <v>4</v>
      </c>
      <c r="I407" t="s">
        <v>9164</v>
      </c>
      <c r="J407" t="s">
        <v>11</v>
      </c>
      <c r="K407" t="s">
        <v>9202</v>
      </c>
      <c r="L407">
        <v>0</v>
      </c>
      <c r="M407">
        <v>0</v>
      </c>
      <c r="N407" t="s">
        <v>9166</v>
      </c>
      <c r="O407" t="s">
        <v>9418</v>
      </c>
      <c r="P407" t="s">
        <v>9175</v>
      </c>
    </row>
    <row r="408" spans="2:16" x14ac:dyDescent="0.25">
      <c r="B408" t="s">
        <v>9087</v>
      </c>
      <c r="C408">
        <v>37046304</v>
      </c>
      <c r="D408">
        <v>50000</v>
      </c>
      <c r="E408" t="s">
        <v>1609</v>
      </c>
      <c r="F408" t="s">
        <v>9419</v>
      </c>
      <c r="G408" t="s">
        <v>9202</v>
      </c>
      <c r="H408">
        <v>4</v>
      </c>
      <c r="I408" t="s">
        <v>9164</v>
      </c>
      <c r="J408" t="s">
        <v>11</v>
      </c>
      <c r="K408" t="s">
        <v>9202</v>
      </c>
      <c r="L408">
        <v>0</v>
      </c>
      <c r="M408">
        <v>0</v>
      </c>
      <c r="N408" t="s">
        <v>9166</v>
      </c>
      <c r="O408" t="s">
        <v>9420</v>
      </c>
      <c r="P408" t="s">
        <v>9175</v>
      </c>
    </row>
    <row r="409" spans="2:16" x14ac:dyDescent="0.25">
      <c r="B409" t="s">
        <v>9087</v>
      </c>
      <c r="C409">
        <v>37046304</v>
      </c>
      <c r="D409">
        <v>50005</v>
      </c>
      <c r="E409" t="s">
        <v>1609</v>
      </c>
      <c r="F409" t="s">
        <v>9421</v>
      </c>
      <c r="G409" t="s">
        <v>9163</v>
      </c>
      <c r="H409">
        <v>20</v>
      </c>
      <c r="I409" t="s">
        <v>9164</v>
      </c>
      <c r="J409" t="s">
        <v>11</v>
      </c>
      <c r="K409" t="s">
        <v>9165</v>
      </c>
      <c r="L409">
        <v>37046304</v>
      </c>
      <c r="M409">
        <v>0</v>
      </c>
      <c r="N409" t="s">
        <v>9166</v>
      </c>
      <c r="P409" t="s">
        <v>9175</v>
      </c>
    </row>
    <row r="410" spans="2:16" x14ac:dyDescent="0.25">
      <c r="B410" t="s">
        <v>9087</v>
      </c>
      <c r="C410">
        <v>37046304</v>
      </c>
      <c r="D410">
        <v>50010</v>
      </c>
      <c r="E410" t="s">
        <v>1609</v>
      </c>
      <c r="F410" t="s">
        <v>9422</v>
      </c>
      <c r="G410" t="s">
        <v>9170</v>
      </c>
      <c r="H410">
        <v>1</v>
      </c>
      <c r="I410" t="s">
        <v>9164</v>
      </c>
      <c r="J410" t="s">
        <v>11</v>
      </c>
      <c r="K410" t="s">
        <v>9423</v>
      </c>
      <c r="L410">
        <v>0</v>
      </c>
      <c r="M410">
        <v>0</v>
      </c>
      <c r="N410" t="s">
        <v>9166</v>
      </c>
      <c r="P410" t="s">
        <v>9175</v>
      </c>
    </row>
    <row r="411" spans="2:16" x14ac:dyDescent="0.25">
      <c r="B411" t="s">
        <v>9087</v>
      </c>
      <c r="C411">
        <v>37046304</v>
      </c>
      <c r="D411">
        <v>50015</v>
      </c>
      <c r="E411" t="s">
        <v>1609</v>
      </c>
      <c r="F411" t="s">
        <v>9424</v>
      </c>
      <c r="G411" t="s">
        <v>9170</v>
      </c>
      <c r="H411">
        <v>100</v>
      </c>
      <c r="I411" t="s">
        <v>9164</v>
      </c>
      <c r="J411" t="s">
        <v>11</v>
      </c>
      <c r="K411" t="s">
        <v>9213</v>
      </c>
      <c r="L411">
        <v>0</v>
      </c>
      <c r="M411">
        <v>0</v>
      </c>
      <c r="N411" t="s">
        <v>9166</v>
      </c>
      <c r="P411" t="s">
        <v>9175</v>
      </c>
    </row>
    <row r="412" spans="2:16" x14ac:dyDescent="0.25">
      <c r="B412" t="s">
        <v>9111</v>
      </c>
      <c r="C412">
        <v>37084538</v>
      </c>
      <c r="D412">
        <v>50000</v>
      </c>
      <c r="E412" t="s">
        <v>1680</v>
      </c>
      <c r="F412" t="s">
        <v>9425</v>
      </c>
      <c r="G412" t="s">
        <v>9193</v>
      </c>
      <c r="H412">
        <v>12</v>
      </c>
      <c r="I412" t="s">
        <v>9181</v>
      </c>
      <c r="J412" t="s">
        <v>11</v>
      </c>
      <c r="K412" t="s">
        <v>9193</v>
      </c>
      <c r="L412">
        <v>0</v>
      </c>
      <c r="M412">
        <v>0</v>
      </c>
      <c r="N412" t="s">
        <v>9166</v>
      </c>
      <c r="P412" t="s">
        <v>9183</v>
      </c>
    </row>
    <row r="413" spans="2:16" x14ac:dyDescent="0.25">
      <c r="B413" t="s">
        <v>9111</v>
      </c>
      <c r="C413">
        <v>37084538</v>
      </c>
      <c r="D413">
        <v>50010</v>
      </c>
      <c r="E413" t="s">
        <v>1680</v>
      </c>
      <c r="F413" t="s">
        <v>9278</v>
      </c>
      <c r="G413" t="s">
        <v>9193</v>
      </c>
      <c r="H413">
        <v>12</v>
      </c>
      <c r="I413" t="s">
        <v>9181</v>
      </c>
      <c r="J413" t="s">
        <v>11</v>
      </c>
      <c r="K413" t="s">
        <v>9193</v>
      </c>
      <c r="L413">
        <v>0</v>
      </c>
      <c r="M413">
        <v>0</v>
      </c>
      <c r="N413" t="s">
        <v>9166</v>
      </c>
      <c r="P413" t="s">
        <v>9183</v>
      </c>
    </row>
    <row r="414" spans="2:16" x14ac:dyDescent="0.25">
      <c r="B414" t="s">
        <v>9111</v>
      </c>
      <c r="C414">
        <v>37084538</v>
      </c>
      <c r="D414">
        <v>50011</v>
      </c>
      <c r="E414" t="s">
        <v>1680</v>
      </c>
      <c r="F414" t="s">
        <v>9275</v>
      </c>
      <c r="G414" t="s">
        <v>9193</v>
      </c>
      <c r="H414">
        <v>12</v>
      </c>
      <c r="I414" t="s">
        <v>9181</v>
      </c>
      <c r="J414" t="s">
        <v>11</v>
      </c>
      <c r="K414" t="s">
        <v>9193</v>
      </c>
      <c r="L414">
        <v>0</v>
      </c>
      <c r="M414">
        <v>0</v>
      </c>
      <c r="N414" t="s">
        <v>9166</v>
      </c>
      <c r="P414" t="s">
        <v>9183</v>
      </c>
    </row>
    <row r="415" spans="2:16" x14ac:dyDescent="0.25">
      <c r="B415" t="s">
        <v>9111</v>
      </c>
      <c r="C415">
        <v>37084538</v>
      </c>
      <c r="D415">
        <v>50012</v>
      </c>
      <c r="E415" t="s">
        <v>1680</v>
      </c>
      <c r="F415" t="s">
        <v>9426</v>
      </c>
      <c r="G415" t="s">
        <v>9193</v>
      </c>
      <c r="H415">
        <v>12</v>
      </c>
      <c r="I415" t="s">
        <v>9181</v>
      </c>
      <c r="J415" t="s">
        <v>11</v>
      </c>
      <c r="K415" t="s">
        <v>9193</v>
      </c>
      <c r="L415">
        <v>0</v>
      </c>
      <c r="M415">
        <v>0</v>
      </c>
      <c r="N415" t="s">
        <v>9166</v>
      </c>
      <c r="P415" t="s">
        <v>9183</v>
      </c>
    </row>
    <row r="416" spans="2:16" x14ac:dyDescent="0.25">
      <c r="B416" t="s">
        <v>9111</v>
      </c>
      <c r="C416">
        <v>37084562</v>
      </c>
      <c r="D416">
        <v>50000</v>
      </c>
      <c r="E416" t="s">
        <v>1707</v>
      </c>
      <c r="F416" t="s">
        <v>9284</v>
      </c>
      <c r="G416" t="s">
        <v>9170</v>
      </c>
      <c r="H416">
        <v>30</v>
      </c>
      <c r="I416" t="s">
        <v>9164</v>
      </c>
      <c r="J416" t="s">
        <v>11</v>
      </c>
      <c r="K416" t="s">
        <v>9228</v>
      </c>
      <c r="L416">
        <v>0</v>
      </c>
      <c r="M416">
        <v>0</v>
      </c>
      <c r="N416" t="s">
        <v>9166</v>
      </c>
      <c r="P416" t="s">
        <v>9175</v>
      </c>
    </row>
    <row r="417" spans="2:16" x14ac:dyDescent="0.25">
      <c r="B417" t="s">
        <v>9111</v>
      </c>
      <c r="C417">
        <v>37084562</v>
      </c>
      <c r="D417">
        <v>50001</v>
      </c>
      <c r="E417" t="s">
        <v>1707</v>
      </c>
      <c r="F417" t="s">
        <v>9285</v>
      </c>
      <c r="G417" t="s">
        <v>9170</v>
      </c>
      <c r="H417">
        <v>30</v>
      </c>
      <c r="I417" t="s">
        <v>9164</v>
      </c>
      <c r="J417" t="s">
        <v>11</v>
      </c>
      <c r="K417" t="s">
        <v>9228</v>
      </c>
      <c r="L417">
        <v>0</v>
      </c>
      <c r="M417">
        <v>0</v>
      </c>
      <c r="N417" t="s">
        <v>9166</v>
      </c>
      <c r="P417" t="s">
        <v>9175</v>
      </c>
    </row>
    <row r="418" spans="2:16" x14ac:dyDescent="0.25">
      <c r="B418" t="s">
        <v>9111</v>
      </c>
      <c r="C418">
        <v>37084563</v>
      </c>
      <c r="D418">
        <v>50000</v>
      </c>
      <c r="E418" t="s">
        <v>1709</v>
      </c>
      <c r="F418" t="s">
        <v>9284</v>
      </c>
      <c r="G418" t="s">
        <v>9170</v>
      </c>
      <c r="H418">
        <v>30</v>
      </c>
      <c r="I418" t="s">
        <v>9164</v>
      </c>
      <c r="J418" t="s">
        <v>11</v>
      </c>
      <c r="K418" t="s">
        <v>9228</v>
      </c>
      <c r="L418">
        <v>0</v>
      </c>
      <c r="M418">
        <v>0</v>
      </c>
      <c r="N418" t="s">
        <v>9166</v>
      </c>
      <c r="P418" t="s">
        <v>9175</v>
      </c>
    </row>
    <row r="419" spans="2:16" x14ac:dyDescent="0.25">
      <c r="B419" t="s">
        <v>9111</v>
      </c>
      <c r="C419">
        <v>37084563</v>
      </c>
      <c r="D419">
        <v>50001</v>
      </c>
      <c r="E419" t="s">
        <v>1709</v>
      </c>
      <c r="F419" t="s">
        <v>9285</v>
      </c>
      <c r="G419" t="s">
        <v>9170</v>
      </c>
      <c r="H419">
        <v>30</v>
      </c>
      <c r="I419" t="s">
        <v>9164</v>
      </c>
      <c r="J419" t="s">
        <v>11</v>
      </c>
      <c r="K419" t="s">
        <v>9228</v>
      </c>
      <c r="L419">
        <v>0</v>
      </c>
      <c r="M419">
        <v>0</v>
      </c>
      <c r="N419" t="s">
        <v>9166</v>
      </c>
      <c r="P419" t="s">
        <v>9175</v>
      </c>
    </row>
    <row r="420" spans="2:16" x14ac:dyDescent="0.25">
      <c r="B420" t="s">
        <v>9111</v>
      </c>
      <c r="C420">
        <v>37084564</v>
      </c>
      <c r="D420">
        <v>50000</v>
      </c>
      <c r="E420" t="s">
        <v>1710</v>
      </c>
      <c r="F420" t="s">
        <v>9284</v>
      </c>
      <c r="G420" t="s">
        <v>9170</v>
      </c>
      <c r="H420">
        <v>30</v>
      </c>
      <c r="I420" t="s">
        <v>9164</v>
      </c>
      <c r="J420" t="s">
        <v>11</v>
      </c>
      <c r="K420" t="s">
        <v>9228</v>
      </c>
      <c r="L420">
        <v>0</v>
      </c>
      <c r="M420">
        <v>0</v>
      </c>
      <c r="N420" t="s">
        <v>9166</v>
      </c>
      <c r="P420" t="s">
        <v>9175</v>
      </c>
    </row>
    <row r="421" spans="2:16" x14ac:dyDescent="0.25">
      <c r="B421" t="s">
        <v>9111</v>
      </c>
      <c r="C421">
        <v>37084564</v>
      </c>
      <c r="D421">
        <v>50001</v>
      </c>
      <c r="E421" t="s">
        <v>1710</v>
      </c>
      <c r="F421" t="s">
        <v>9285</v>
      </c>
      <c r="G421" t="s">
        <v>9170</v>
      </c>
      <c r="H421">
        <v>30</v>
      </c>
      <c r="I421" t="s">
        <v>9164</v>
      </c>
      <c r="J421" t="s">
        <v>11</v>
      </c>
      <c r="K421" t="s">
        <v>9228</v>
      </c>
      <c r="L421">
        <v>0</v>
      </c>
      <c r="M421">
        <v>0</v>
      </c>
      <c r="N421" t="s">
        <v>9166</v>
      </c>
      <c r="P421" t="s">
        <v>9175</v>
      </c>
    </row>
    <row r="422" spans="2:16" x14ac:dyDescent="0.25">
      <c r="B422" t="s">
        <v>9111</v>
      </c>
      <c r="C422">
        <v>37084575</v>
      </c>
      <c r="D422">
        <v>50000</v>
      </c>
      <c r="E422" t="s">
        <v>1727</v>
      </c>
      <c r="F422" t="s">
        <v>9427</v>
      </c>
      <c r="G422" t="s">
        <v>9187</v>
      </c>
      <c r="H422">
        <v>4</v>
      </c>
      <c r="I422" t="s">
        <v>9164</v>
      </c>
      <c r="J422" t="s">
        <v>11</v>
      </c>
      <c r="K422" t="s">
        <v>9187</v>
      </c>
      <c r="L422">
        <v>0</v>
      </c>
      <c r="M422">
        <v>0</v>
      </c>
      <c r="N422" t="s">
        <v>9166</v>
      </c>
      <c r="P422" t="s">
        <v>9175</v>
      </c>
    </row>
    <row r="423" spans="2:16" x14ac:dyDescent="0.25">
      <c r="B423" t="s">
        <v>9111</v>
      </c>
      <c r="C423">
        <v>37084608</v>
      </c>
      <c r="D423">
        <v>50000</v>
      </c>
      <c r="E423" t="s">
        <v>1774</v>
      </c>
      <c r="F423" t="s">
        <v>9428</v>
      </c>
      <c r="G423" t="s">
        <v>9193</v>
      </c>
      <c r="H423">
        <v>12</v>
      </c>
      <c r="I423" t="s">
        <v>9164</v>
      </c>
      <c r="J423" t="s">
        <v>11</v>
      </c>
      <c r="K423" t="s">
        <v>9193</v>
      </c>
      <c r="L423">
        <v>0</v>
      </c>
      <c r="M423">
        <v>0</v>
      </c>
      <c r="N423" t="s">
        <v>9166</v>
      </c>
      <c r="P423" t="s">
        <v>9175</v>
      </c>
    </row>
    <row r="424" spans="2:16" x14ac:dyDescent="0.25">
      <c r="B424" t="s">
        <v>9111</v>
      </c>
      <c r="C424">
        <v>37084608</v>
      </c>
      <c r="D424">
        <v>50010</v>
      </c>
      <c r="E424" t="s">
        <v>1774</v>
      </c>
      <c r="F424" t="s">
        <v>9429</v>
      </c>
      <c r="G424" t="s">
        <v>9202</v>
      </c>
      <c r="H424">
        <v>4</v>
      </c>
      <c r="I424" t="s">
        <v>9164</v>
      </c>
      <c r="J424" t="s">
        <v>11</v>
      </c>
      <c r="K424" t="s">
        <v>9202</v>
      </c>
      <c r="L424">
        <v>0</v>
      </c>
      <c r="M424">
        <v>0</v>
      </c>
      <c r="N424" t="s">
        <v>9166</v>
      </c>
      <c r="O424" t="s">
        <v>9217</v>
      </c>
      <c r="P424" t="s">
        <v>9175</v>
      </c>
    </row>
    <row r="425" spans="2:16" x14ac:dyDescent="0.25">
      <c r="B425" t="s">
        <v>9111</v>
      </c>
      <c r="C425">
        <v>37084608</v>
      </c>
      <c r="D425">
        <v>50011</v>
      </c>
      <c r="E425" t="s">
        <v>1774</v>
      </c>
      <c r="F425" t="s">
        <v>9430</v>
      </c>
      <c r="G425" t="s">
        <v>9163</v>
      </c>
      <c r="H425">
        <v>20</v>
      </c>
      <c r="I425" t="s">
        <v>9164</v>
      </c>
      <c r="J425" t="s">
        <v>11</v>
      </c>
      <c r="K425" t="s">
        <v>9165</v>
      </c>
      <c r="L425">
        <v>0</v>
      </c>
      <c r="M425">
        <v>0</v>
      </c>
      <c r="N425" t="s">
        <v>9166</v>
      </c>
      <c r="P425" t="s">
        <v>9175</v>
      </c>
    </row>
    <row r="426" spans="2:16" x14ac:dyDescent="0.25">
      <c r="B426" t="s">
        <v>9111</v>
      </c>
      <c r="C426">
        <v>37084608</v>
      </c>
      <c r="D426">
        <v>50012</v>
      </c>
      <c r="E426" t="s">
        <v>1774</v>
      </c>
      <c r="F426" t="s">
        <v>9431</v>
      </c>
      <c r="G426" t="s">
        <v>9174</v>
      </c>
      <c r="H426">
        <v>4</v>
      </c>
      <c r="I426" t="s">
        <v>9164</v>
      </c>
      <c r="J426" t="s">
        <v>11</v>
      </c>
      <c r="K426" t="s">
        <v>9174</v>
      </c>
      <c r="L426">
        <v>0</v>
      </c>
      <c r="M426">
        <v>0</v>
      </c>
      <c r="N426" t="s">
        <v>9166</v>
      </c>
      <c r="P426" t="s">
        <v>9175</v>
      </c>
    </row>
    <row r="427" spans="2:16" x14ac:dyDescent="0.25">
      <c r="B427" t="s">
        <v>9111</v>
      </c>
      <c r="C427">
        <v>37084608</v>
      </c>
      <c r="D427">
        <v>50013</v>
      </c>
      <c r="E427" t="s">
        <v>1774</v>
      </c>
      <c r="F427" t="s">
        <v>9432</v>
      </c>
      <c r="G427" t="s">
        <v>9174</v>
      </c>
      <c r="H427">
        <v>4</v>
      </c>
      <c r="I427" t="s">
        <v>9164</v>
      </c>
      <c r="J427" t="s">
        <v>11</v>
      </c>
      <c r="K427" t="s">
        <v>9174</v>
      </c>
      <c r="L427">
        <v>0</v>
      </c>
      <c r="M427">
        <v>0</v>
      </c>
      <c r="N427" t="s">
        <v>9166</v>
      </c>
      <c r="P427" t="s">
        <v>9175</v>
      </c>
    </row>
    <row r="428" spans="2:16" x14ac:dyDescent="0.25">
      <c r="B428" t="s">
        <v>9111</v>
      </c>
      <c r="C428">
        <v>37084608</v>
      </c>
      <c r="D428">
        <v>50014</v>
      </c>
      <c r="E428" t="s">
        <v>1774</v>
      </c>
      <c r="F428" t="s">
        <v>9433</v>
      </c>
      <c r="G428" t="s">
        <v>9187</v>
      </c>
      <c r="H428">
        <v>4</v>
      </c>
      <c r="I428" t="s">
        <v>9164</v>
      </c>
      <c r="J428" t="s">
        <v>11</v>
      </c>
      <c r="K428" t="s">
        <v>9187</v>
      </c>
      <c r="L428">
        <v>0</v>
      </c>
      <c r="M428">
        <v>0</v>
      </c>
      <c r="N428" t="s">
        <v>9166</v>
      </c>
      <c r="P428" t="s">
        <v>9175</v>
      </c>
    </row>
    <row r="429" spans="2:16" x14ac:dyDescent="0.25">
      <c r="B429" t="s">
        <v>9111</v>
      </c>
      <c r="C429">
        <v>37084609</v>
      </c>
      <c r="D429">
        <v>50000</v>
      </c>
      <c r="E429" t="s">
        <v>1776</v>
      </c>
      <c r="F429" t="s">
        <v>9284</v>
      </c>
      <c r="G429" t="s">
        <v>9170</v>
      </c>
      <c r="H429">
        <v>30</v>
      </c>
      <c r="I429" t="s">
        <v>9164</v>
      </c>
      <c r="J429" t="s">
        <v>11</v>
      </c>
      <c r="K429" t="s">
        <v>9228</v>
      </c>
      <c r="L429">
        <v>0</v>
      </c>
      <c r="M429">
        <v>0</v>
      </c>
      <c r="N429" t="s">
        <v>9166</v>
      </c>
      <c r="P429" t="s">
        <v>9175</v>
      </c>
    </row>
    <row r="430" spans="2:16" x14ac:dyDescent="0.25">
      <c r="B430" t="s">
        <v>9111</v>
      </c>
      <c r="C430">
        <v>37084609</v>
      </c>
      <c r="D430">
        <v>50001</v>
      </c>
      <c r="E430" t="s">
        <v>1776</v>
      </c>
      <c r="F430" t="s">
        <v>9285</v>
      </c>
      <c r="G430" t="s">
        <v>9170</v>
      </c>
      <c r="H430">
        <v>30</v>
      </c>
      <c r="I430" t="s">
        <v>9164</v>
      </c>
      <c r="J430" t="s">
        <v>11</v>
      </c>
      <c r="K430" t="s">
        <v>9228</v>
      </c>
      <c r="L430">
        <v>0</v>
      </c>
      <c r="M430">
        <v>0</v>
      </c>
      <c r="N430" t="s">
        <v>9166</v>
      </c>
      <c r="P430" t="s">
        <v>9175</v>
      </c>
    </row>
    <row r="431" spans="2:16" x14ac:dyDescent="0.25">
      <c r="B431" t="s">
        <v>9111</v>
      </c>
      <c r="C431">
        <v>37084616</v>
      </c>
      <c r="D431">
        <v>50000</v>
      </c>
      <c r="E431" t="s">
        <v>1787</v>
      </c>
      <c r="F431" t="s">
        <v>9434</v>
      </c>
      <c r="G431" t="s">
        <v>9187</v>
      </c>
      <c r="H431">
        <v>4</v>
      </c>
      <c r="I431" t="s">
        <v>9164</v>
      </c>
      <c r="J431" t="s">
        <v>9</v>
      </c>
      <c r="K431" t="s">
        <v>9187</v>
      </c>
      <c r="L431">
        <v>0</v>
      </c>
      <c r="M431">
        <v>0</v>
      </c>
      <c r="N431" t="s">
        <v>9166</v>
      </c>
      <c r="P431" t="s">
        <v>9175</v>
      </c>
    </row>
    <row r="432" spans="2:16" x14ac:dyDescent="0.25">
      <c r="B432" t="s">
        <v>9111</v>
      </c>
      <c r="C432">
        <v>37084616</v>
      </c>
      <c r="D432">
        <v>50001</v>
      </c>
      <c r="E432" t="s">
        <v>1787</v>
      </c>
      <c r="F432" t="s">
        <v>9343</v>
      </c>
      <c r="G432" t="s">
        <v>9187</v>
      </c>
      <c r="H432">
        <v>4</v>
      </c>
      <c r="I432" t="s">
        <v>9164</v>
      </c>
      <c r="J432" t="s">
        <v>11</v>
      </c>
      <c r="K432" t="s">
        <v>9187</v>
      </c>
      <c r="L432">
        <v>0</v>
      </c>
      <c r="M432">
        <v>0</v>
      </c>
      <c r="N432" t="s">
        <v>9166</v>
      </c>
      <c r="P432" t="s">
        <v>9175</v>
      </c>
    </row>
    <row r="433" spans="2:16" x14ac:dyDescent="0.25">
      <c r="B433" t="s">
        <v>9111</v>
      </c>
      <c r="C433">
        <v>37084616</v>
      </c>
      <c r="D433">
        <v>50002</v>
      </c>
      <c r="E433" t="s">
        <v>1787</v>
      </c>
      <c r="F433" t="s">
        <v>9344</v>
      </c>
      <c r="G433" t="s">
        <v>9187</v>
      </c>
      <c r="H433">
        <v>4</v>
      </c>
      <c r="I433" t="s">
        <v>9164</v>
      </c>
      <c r="J433" t="s">
        <v>11</v>
      </c>
      <c r="K433" t="s">
        <v>9187</v>
      </c>
      <c r="L433">
        <v>0</v>
      </c>
      <c r="M433">
        <v>0</v>
      </c>
      <c r="N433" t="s">
        <v>9166</v>
      </c>
      <c r="P433" t="s">
        <v>9175</v>
      </c>
    </row>
    <row r="434" spans="2:16" x14ac:dyDescent="0.25">
      <c r="B434" t="s">
        <v>9111</v>
      </c>
      <c r="C434">
        <v>37084616</v>
      </c>
      <c r="D434">
        <v>50003</v>
      </c>
      <c r="E434" t="s">
        <v>1787</v>
      </c>
      <c r="F434" t="s">
        <v>9345</v>
      </c>
      <c r="G434" t="s">
        <v>9187</v>
      </c>
      <c r="H434">
        <v>4</v>
      </c>
      <c r="I434" t="s">
        <v>9164</v>
      </c>
      <c r="J434" t="s">
        <v>11</v>
      </c>
      <c r="K434" t="s">
        <v>9187</v>
      </c>
      <c r="L434">
        <v>0</v>
      </c>
      <c r="M434">
        <v>0</v>
      </c>
      <c r="N434" t="s">
        <v>9166</v>
      </c>
      <c r="P434" t="s">
        <v>9175</v>
      </c>
    </row>
    <row r="435" spans="2:16" x14ac:dyDescent="0.25">
      <c r="B435" t="s">
        <v>9111</v>
      </c>
      <c r="C435">
        <v>37084616</v>
      </c>
      <c r="D435">
        <v>50004</v>
      </c>
      <c r="E435" t="s">
        <v>1787</v>
      </c>
      <c r="F435" t="s">
        <v>9346</v>
      </c>
      <c r="G435" t="s">
        <v>9187</v>
      </c>
      <c r="H435">
        <v>4</v>
      </c>
      <c r="I435" t="s">
        <v>9164</v>
      </c>
      <c r="J435" t="s">
        <v>11</v>
      </c>
      <c r="K435" t="s">
        <v>9187</v>
      </c>
      <c r="L435">
        <v>0</v>
      </c>
      <c r="M435">
        <v>0</v>
      </c>
      <c r="N435" t="s">
        <v>9166</v>
      </c>
      <c r="P435" t="s">
        <v>9175</v>
      </c>
    </row>
    <row r="436" spans="2:16" x14ac:dyDescent="0.25">
      <c r="B436" t="s">
        <v>9111</v>
      </c>
      <c r="C436">
        <v>37084616</v>
      </c>
      <c r="D436">
        <v>50005</v>
      </c>
      <c r="E436" t="s">
        <v>1787</v>
      </c>
      <c r="F436" t="s">
        <v>9435</v>
      </c>
      <c r="G436" t="s">
        <v>9187</v>
      </c>
      <c r="H436">
        <v>4</v>
      </c>
      <c r="I436" t="s">
        <v>9164</v>
      </c>
      <c r="J436" t="s">
        <v>11</v>
      </c>
      <c r="K436" t="s">
        <v>9187</v>
      </c>
      <c r="L436">
        <v>0</v>
      </c>
      <c r="M436">
        <v>0</v>
      </c>
      <c r="N436" t="s">
        <v>9166</v>
      </c>
      <c r="P436" t="s">
        <v>9175</v>
      </c>
    </row>
    <row r="437" spans="2:16" x14ac:dyDescent="0.25">
      <c r="B437" t="s">
        <v>9111</v>
      </c>
      <c r="C437">
        <v>37084616</v>
      </c>
      <c r="D437">
        <v>50006</v>
      </c>
      <c r="E437" t="s">
        <v>1787</v>
      </c>
      <c r="F437" t="s">
        <v>9436</v>
      </c>
      <c r="G437" t="s">
        <v>9187</v>
      </c>
      <c r="H437">
        <v>4</v>
      </c>
      <c r="I437" t="s">
        <v>9164</v>
      </c>
      <c r="J437" t="s">
        <v>11</v>
      </c>
      <c r="K437" t="s">
        <v>9187</v>
      </c>
      <c r="L437">
        <v>0</v>
      </c>
      <c r="M437">
        <v>0</v>
      </c>
      <c r="N437" t="s">
        <v>9166</v>
      </c>
      <c r="P437" t="s">
        <v>9175</v>
      </c>
    </row>
    <row r="438" spans="2:16" x14ac:dyDescent="0.25">
      <c r="B438" t="s">
        <v>9111</v>
      </c>
      <c r="C438">
        <v>37084616</v>
      </c>
      <c r="D438">
        <v>50007</v>
      </c>
      <c r="E438" t="s">
        <v>1787</v>
      </c>
      <c r="F438" t="s">
        <v>9376</v>
      </c>
      <c r="G438" t="s">
        <v>9187</v>
      </c>
      <c r="H438">
        <v>4</v>
      </c>
      <c r="I438" t="s">
        <v>9164</v>
      </c>
      <c r="J438" t="s">
        <v>11</v>
      </c>
      <c r="K438" t="s">
        <v>9187</v>
      </c>
      <c r="L438">
        <v>0</v>
      </c>
      <c r="M438">
        <v>0</v>
      </c>
      <c r="N438" t="s">
        <v>9166</v>
      </c>
      <c r="P438" t="s">
        <v>9175</v>
      </c>
    </row>
    <row r="439" spans="2:16" x14ac:dyDescent="0.25">
      <c r="B439" t="s">
        <v>9111</v>
      </c>
      <c r="C439">
        <v>37084616</v>
      </c>
      <c r="D439">
        <v>50008</v>
      </c>
      <c r="E439" t="s">
        <v>1787</v>
      </c>
      <c r="F439" t="s">
        <v>9437</v>
      </c>
      <c r="G439" t="s">
        <v>9187</v>
      </c>
      <c r="H439">
        <v>4</v>
      </c>
      <c r="I439" t="s">
        <v>9164</v>
      </c>
      <c r="J439" t="s">
        <v>11</v>
      </c>
      <c r="K439" t="s">
        <v>9187</v>
      </c>
      <c r="L439">
        <v>0</v>
      </c>
      <c r="M439">
        <v>0</v>
      </c>
      <c r="N439" t="s">
        <v>9166</v>
      </c>
      <c r="P439" t="s">
        <v>9175</v>
      </c>
    </row>
    <row r="440" spans="2:16" x14ac:dyDescent="0.25">
      <c r="B440" t="s">
        <v>9111</v>
      </c>
      <c r="C440">
        <v>37084617</v>
      </c>
      <c r="D440">
        <v>50000</v>
      </c>
      <c r="E440" t="s">
        <v>1789</v>
      </c>
      <c r="F440" t="s">
        <v>9434</v>
      </c>
      <c r="G440" t="s">
        <v>9187</v>
      </c>
      <c r="H440">
        <v>4</v>
      </c>
      <c r="I440" t="s">
        <v>9164</v>
      </c>
      <c r="J440" t="s">
        <v>9</v>
      </c>
      <c r="K440" t="s">
        <v>9187</v>
      </c>
      <c r="L440">
        <v>0</v>
      </c>
      <c r="M440">
        <v>0</v>
      </c>
      <c r="N440" t="s">
        <v>9166</v>
      </c>
      <c r="P440" t="s">
        <v>9175</v>
      </c>
    </row>
    <row r="441" spans="2:16" x14ac:dyDescent="0.25">
      <c r="B441" t="s">
        <v>9111</v>
      </c>
      <c r="C441">
        <v>37084617</v>
      </c>
      <c r="D441">
        <v>50001</v>
      </c>
      <c r="E441" t="s">
        <v>1789</v>
      </c>
      <c r="F441" t="s">
        <v>9343</v>
      </c>
      <c r="G441" t="s">
        <v>9187</v>
      </c>
      <c r="H441">
        <v>4</v>
      </c>
      <c r="I441" t="s">
        <v>9164</v>
      </c>
      <c r="J441" t="s">
        <v>11</v>
      </c>
      <c r="K441" t="s">
        <v>9187</v>
      </c>
      <c r="L441">
        <v>0</v>
      </c>
      <c r="M441">
        <v>0</v>
      </c>
      <c r="N441" t="s">
        <v>9166</v>
      </c>
      <c r="P441" t="s">
        <v>9175</v>
      </c>
    </row>
    <row r="442" spans="2:16" x14ac:dyDescent="0.25">
      <c r="B442" t="s">
        <v>9111</v>
      </c>
      <c r="C442">
        <v>37084617</v>
      </c>
      <c r="D442">
        <v>50002</v>
      </c>
      <c r="E442" t="s">
        <v>1789</v>
      </c>
      <c r="F442" t="s">
        <v>9344</v>
      </c>
      <c r="G442" t="s">
        <v>9187</v>
      </c>
      <c r="H442">
        <v>4</v>
      </c>
      <c r="I442" t="s">
        <v>9164</v>
      </c>
      <c r="J442" t="s">
        <v>11</v>
      </c>
      <c r="K442" t="s">
        <v>9187</v>
      </c>
      <c r="L442">
        <v>0</v>
      </c>
      <c r="M442">
        <v>0</v>
      </c>
      <c r="N442" t="s">
        <v>9166</v>
      </c>
      <c r="P442" t="s">
        <v>9175</v>
      </c>
    </row>
    <row r="443" spans="2:16" x14ac:dyDescent="0.25">
      <c r="B443" t="s">
        <v>9111</v>
      </c>
      <c r="C443">
        <v>37084617</v>
      </c>
      <c r="D443">
        <v>50003</v>
      </c>
      <c r="E443" t="s">
        <v>1789</v>
      </c>
      <c r="F443" t="s">
        <v>9345</v>
      </c>
      <c r="G443" t="s">
        <v>9187</v>
      </c>
      <c r="H443">
        <v>4</v>
      </c>
      <c r="I443" t="s">
        <v>9164</v>
      </c>
      <c r="J443" t="s">
        <v>11</v>
      </c>
      <c r="K443" t="s">
        <v>9187</v>
      </c>
      <c r="L443">
        <v>0</v>
      </c>
      <c r="M443">
        <v>0</v>
      </c>
      <c r="N443" t="s">
        <v>9166</v>
      </c>
      <c r="P443" t="s">
        <v>9175</v>
      </c>
    </row>
    <row r="444" spans="2:16" x14ac:dyDescent="0.25">
      <c r="B444" t="s">
        <v>9111</v>
      </c>
      <c r="C444">
        <v>37084617</v>
      </c>
      <c r="D444">
        <v>50004</v>
      </c>
      <c r="E444" t="s">
        <v>1789</v>
      </c>
      <c r="F444" t="s">
        <v>9346</v>
      </c>
      <c r="G444" t="s">
        <v>9187</v>
      </c>
      <c r="H444">
        <v>4</v>
      </c>
      <c r="I444" t="s">
        <v>9164</v>
      </c>
      <c r="J444" t="s">
        <v>11</v>
      </c>
      <c r="K444" t="s">
        <v>9187</v>
      </c>
      <c r="L444">
        <v>0</v>
      </c>
      <c r="M444">
        <v>0</v>
      </c>
      <c r="N444" t="s">
        <v>9166</v>
      </c>
      <c r="P444" t="s">
        <v>9175</v>
      </c>
    </row>
    <row r="445" spans="2:16" x14ac:dyDescent="0.25">
      <c r="B445" t="s">
        <v>9111</v>
      </c>
      <c r="C445">
        <v>37084617</v>
      </c>
      <c r="D445">
        <v>50005</v>
      </c>
      <c r="E445" t="s">
        <v>1789</v>
      </c>
      <c r="F445" t="s">
        <v>9438</v>
      </c>
      <c r="G445" t="s">
        <v>9187</v>
      </c>
      <c r="H445">
        <v>4</v>
      </c>
      <c r="I445" t="s">
        <v>9164</v>
      </c>
      <c r="J445" t="s">
        <v>11</v>
      </c>
      <c r="K445" t="s">
        <v>9187</v>
      </c>
      <c r="L445">
        <v>0</v>
      </c>
      <c r="M445">
        <v>0</v>
      </c>
      <c r="N445" t="s">
        <v>9166</v>
      </c>
      <c r="P445" t="s">
        <v>9175</v>
      </c>
    </row>
    <row r="446" spans="2:16" x14ac:dyDescent="0.25">
      <c r="B446" t="s">
        <v>9111</v>
      </c>
      <c r="C446">
        <v>37084617</v>
      </c>
      <c r="D446">
        <v>50006</v>
      </c>
      <c r="E446" t="s">
        <v>1789</v>
      </c>
      <c r="F446" t="s">
        <v>9436</v>
      </c>
      <c r="G446" t="s">
        <v>9187</v>
      </c>
      <c r="H446">
        <v>4</v>
      </c>
      <c r="I446" t="s">
        <v>9164</v>
      </c>
      <c r="J446" t="s">
        <v>11</v>
      </c>
      <c r="K446" t="s">
        <v>9187</v>
      </c>
      <c r="L446">
        <v>0</v>
      </c>
      <c r="M446">
        <v>0</v>
      </c>
      <c r="N446" t="s">
        <v>9166</v>
      </c>
      <c r="P446" t="s">
        <v>9175</v>
      </c>
    </row>
    <row r="447" spans="2:16" x14ac:dyDescent="0.25">
      <c r="B447" t="s">
        <v>9111</v>
      </c>
      <c r="C447">
        <v>37084617</v>
      </c>
      <c r="D447">
        <v>50007</v>
      </c>
      <c r="E447" t="s">
        <v>1789</v>
      </c>
      <c r="F447" t="s">
        <v>9376</v>
      </c>
      <c r="G447" t="s">
        <v>9187</v>
      </c>
      <c r="H447">
        <v>4</v>
      </c>
      <c r="I447" t="s">
        <v>9164</v>
      </c>
      <c r="J447" t="s">
        <v>11</v>
      </c>
      <c r="K447" t="s">
        <v>9187</v>
      </c>
      <c r="L447">
        <v>0</v>
      </c>
      <c r="M447">
        <v>0</v>
      </c>
      <c r="N447" t="s">
        <v>9166</v>
      </c>
      <c r="P447" t="s">
        <v>9175</v>
      </c>
    </row>
    <row r="448" spans="2:16" x14ac:dyDescent="0.25">
      <c r="B448" t="s">
        <v>9111</v>
      </c>
      <c r="C448">
        <v>37084617</v>
      </c>
      <c r="D448">
        <v>50008</v>
      </c>
      <c r="E448" t="s">
        <v>1789</v>
      </c>
      <c r="F448" t="s">
        <v>9437</v>
      </c>
      <c r="G448" t="s">
        <v>9187</v>
      </c>
      <c r="H448">
        <v>4</v>
      </c>
      <c r="I448" t="s">
        <v>9164</v>
      </c>
      <c r="J448" t="s">
        <v>11</v>
      </c>
      <c r="K448" t="s">
        <v>9187</v>
      </c>
      <c r="L448">
        <v>0</v>
      </c>
      <c r="M448">
        <v>0</v>
      </c>
      <c r="N448" t="s">
        <v>9166</v>
      </c>
      <c r="P448" t="s">
        <v>9175</v>
      </c>
    </row>
    <row r="449" spans="2:16" x14ac:dyDescent="0.25">
      <c r="B449" t="s">
        <v>9111</v>
      </c>
      <c r="C449">
        <v>37084670</v>
      </c>
      <c r="D449">
        <v>50000</v>
      </c>
      <c r="E449" t="s">
        <v>1857</v>
      </c>
      <c r="F449" t="s">
        <v>9439</v>
      </c>
      <c r="G449" t="s">
        <v>9193</v>
      </c>
      <c r="H449">
        <v>12</v>
      </c>
      <c r="I449" t="s">
        <v>9164</v>
      </c>
      <c r="J449" t="s">
        <v>11</v>
      </c>
      <c r="K449" t="s">
        <v>9193</v>
      </c>
      <c r="L449">
        <v>0</v>
      </c>
      <c r="M449">
        <v>0</v>
      </c>
      <c r="N449" t="s">
        <v>9166</v>
      </c>
      <c r="P449" t="s">
        <v>9175</v>
      </c>
    </row>
    <row r="450" spans="2:16" x14ac:dyDescent="0.25">
      <c r="B450" t="s">
        <v>9111</v>
      </c>
      <c r="C450">
        <v>37084670</v>
      </c>
      <c r="D450">
        <v>50001</v>
      </c>
      <c r="E450" t="s">
        <v>1857</v>
      </c>
      <c r="F450" t="s">
        <v>9440</v>
      </c>
      <c r="G450" t="s">
        <v>9163</v>
      </c>
      <c r="H450">
        <v>10</v>
      </c>
      <c r="I450" t="s">
        <v>9164</v>
      </c>
      <c r="J450" t="s">
        <v>11</v>
      </c>
      <c r="K450" t="s">
        <v>9169</v>
      </c>
      <c r="L450">
        <v>0</v>
      </c>
      <c r="M450">
        <v>0</v>
      </c>
      <c r="N450" t="s">
        <v>9166</v>
      </c>
      <c r="P450" t="s">
        <v>9175</v>
      </c>
    </row>
    <row r="451" spans="2:16" x14ac:dyDescent="0.25">
      <c r="B451" t="s">
        <v>9111</v>
      </c>
      <c r="C451">
        <v>37084670</v>
      </c>
      <c r="D451">
        <v>50002</v>
      </c>
      <c r="E451" t="s">
        <v>1857</v>
      </c>
      <c r="F451" t="s">
        <v>9441</v>
      </c>
      <c r="G451" t="s">
        <v>9193</v>
      </c>
      <c r="H451">
        <v>12</v>
      </c>
      <c r="I451" t="s">
        <v>9164</v>
      </c>
      <c r="J451" t="s">
        <v>11</v>
      </c>
      <c r="K451" t="s">
        <v>9193</v>
      </c>
      <c r="L451">
        <v>0</v>
      </c>
      <c r="M451">
        <v>0</v>
      </c>
      <c r="N451" t="s">
        <v>9166</v>
      </c>
      <c r="P451" t="s">
        <v>9175</v>
      </c>
    </row>
    <row r="452" spans="2:16" x14ac:dyDescent="0.25">
      <c r="B452" t="s">
        <v>9111</v>
      </c>
      <c r="C452">
        <v>37084683</v>
      </c>
      <c r="D452">
        <v>50000</v>
      </c>
      <c r="E452" t="s">
        <v>1868</v>
      </c>
      <c r="F452" t="s">
        <v>9442</v>
      </c>
      <c r="G452" t="s">
        <v>9170</v>
      </c>
      <c r="H452">
        <v>20</v>
      </c>
      <c r="I452" t="s">
        <v>9164</v>
      </c>
      <c r="J452" t="s">
        <v>11</v>
      </c>
      <c r="K452" t="s">
        <v>9443</v>
      </c>
      <c r="L452">
        <v>0</v>
      </c>
      <c r="M452">
        <v>0</v>
      </c>
      <c r="N452" t="s">
        <v>9166</v>
      </c>
      <c r="P452" t="s">
        <v>9175</v>
      </c>
    </row>
    <row r="453" spans="2:16" x14ac:dyDescent="0.25">
      <c r="B453" t="s">
        <v>9111</v>
      </c>
      <c r="C453">
        <v>37084683</v>
      </c>
      <c r="D453">
        <v>50001</v>
      </c>
      <c r="E453" t="s">
        <v>1868</v>
      </c>
      <c r="F453" t="s">
        <v>9444</v>
      </c>
      <c r="G453" t="s">
        <v>9187</v>
      </c>
      <c r="H453">
        <v>4</v>
      </c>
      <c r="I453" t="s">
        <v>9164</v>
      </c>
      <c r="J453" t="s">
        <v>11</v>
      </c>
      <c r="K453" t="s">
        <v>9187</v>
      </c>
      <c r="L453">
        <v>0</v>
      </c>
      <c r="M453">
        <v>0</v>
      </c>
      <c r="N453" t="s">
        <v>9166</v>
      </c>
      <c r="P453" t="s">
        <v>9175</v>
      </c>
    </row>
    <row r="454" spans="2:16" x14ac:dyDescent="0.25">
      <c r="B454" t="s">
        <v>9111</v>
      </c>
      <c r="C454">
        <v>37084683</v>
      </c>
      <c r="D454">
        <v>50002</v>
      </c>
      <c r="E454" t="s">
        <v>1868</v>
      </c>
      <c r="F454" t="s">
        <v>9445</v>
      </c>
      <c r="G454" t="s">
        <v>9187</v>
      </c>
      <c r="H454">
        <v>4</v>
      </c>
      <c r="I454" t="s">
        <v>9164</v>
      </c>
      <c r="J454" t="s">
        <v>11</v>
      </c>
      <c r="K454" t="s">
        <v>9187</v>
      </c>
      <c r="L454">
        <v>0</v>
      </c>
      <c r="M454">
        <v>0</v>
      </c>
      <c r="N454" t="s">
        <v>9166</v>
      </c>
      <c r="P454" t="s">
        <v>9175</v>
      </c>
    </row>
    <row r="455" spans="2:16" x14ac:dyDescent="0.25">
      <c r="B455" t="s">
        <v>9111</v>
      </c>
      <c r="C455">
        <v>37084683</v>
      </c>
      <c r="D455">
        <v>50003</v>
      </c>
      <c r="E455" t="s">
        <v>1868</v>
      </c>
      <c r="F455" t="s">
        <v>9446</v>
      </c>
      <c r="G455" t="s">
        <v>9187</v>
      </c>
      <c r="H455">
        <v>4</v>
      </c>
      <c r="I455" t="s">
        <v>9164</v>
      </c>
      <c r="J455" t="s">
        <v>11</v>
      </c>
      <c r="K455" t="s">
        <v>9187</v>
      </c>
      <c r="L455">
        <v>0</v>
      </c>
      <c r="M455">
        <v>0</v>
      </c>
      <c r="N455" t="s">
        <v>9166</v>
      </c>
      <c r="P455" t="s">
        <v>9175</v>
      </c>
    </row>
    <row r="456" spans="2:16" x14ac:dyDescent="0.25">
      <c r="B456" t="s">
        <v>9111</v>
      </c>
      <c r="C456">
        <v>37084683</v>
      </c>
      <c r="D456">
        <v>50004</v>
      </c>
      <c r="E456" t="s">
        <v>1868</v>
      </c>
      <c r="F456" t="s">
        <v>9447</v>
      </c>
      <c r="G456" t="s">
        <v>9170</v>
      </c>
      <c r="H456">
        <v>10</v>
      </c>
      <c r="I456" t="s">
        <v>9164</v>
      </c>
      <c r="J456" t="s">
        <v>11</v>
      </c>
      <c r="K456" t="s">
        <v>9448</v>
      </c>
      <c r="L456">
        <v>0</v>
      </c>
      <c r="M456">
        <v>0</v>
      </c>
      <c r="N456" t="s">
        <v>9166</v>
      </c>
      <c r="P456" t="s">
        <v>9175</v>
      </c>
    </row>
    <row r="457" spans="2:16" x14ac:dyDescent="0.25">
      <c r="B457" t="s">
        <v>9111</v>
      </c>
      <c r="C457">
        <v>37084683</v>
      </c>
      <c r="D457">
        <v>50005</v>
      </c>
      <c r="E457" t="s">
        <v>1868</v>
      </c>
      <c r="F457" t="s">
        <v>9449</v>
      </c>
      <c r="G457" t="s">
        <v>9202</v>
      </c>
      <c r="H457">
        <v>4</v>
      </c>
      <c r="I457" t="s">
        <v>9164</v>
      </c>
      <c r="J457" t="s">
        <v>11</v>
      </c>
      <c r="K457" t="s">
        <v>9202</v>
      </c>
      <c r="L457">
        <v>0</v>
      </c>
      <c r="M457">
        <v>0</v>
      </c>
      <c r="N457" t="s">
        <v>9166</v>
      </c>
      <c r="O457" t="s">
        <v>9450</v>
      </c>
      <c r="P457" t="s">
        <v>9175</v>
      </c>
    </row>
    <row r="458" spans="2:16" x14ac:dyDescent="0.25">
      <c r="B458" t="s">
        <v>9111</v>
      </c>
      <c r="C458">
        <v>37084683</v>
      </c>
      <c r="D458">
        <v>50006</v>
      </c>
      <c r="E458" t="s">
        <v>1868</v>
      </c>
      <c r="F458" t="s">
        <v>9451</v>
      </c>
      <c r="G458" t="s">
        <v>9170</v>
      </c>
      <c r="H458">
        <v>30</v>
      </c>
      <c r="I458" t="s">
        <v>9164</v>
      </c>
      <c r="J458" t="s">
        <v>11</v>
      </c>
      <c r="K458" t="s">
        <v>9228</v>
      </c>
      <c r="L458">
        <v>0</v>
      </c>
      <c r="M458">
        <v>0</v>
      </c>
      <c r="N458" t="s">
        <v>9166</v>
      </c>
      <c r="P458" t="s">
        <v>9175</v>
      </c>
    </row>
    <row r="459" spans="2:16" x14ac:dyDescent="0.25">
      <c r="B459" t="s">
        <v>9111</v>
      </c>
      <c r="C459">
        <v>37084683</v>
      </c>
      <c r="D459">
        <v>50010</v>
      </c>
      <c r="E459" t="s">
        <v>1868</v>
      </c>
      <c r="F459" t="s">
        <v>9452</v>
      </c>
      <c r="G459" t="s">
        <v>9163</v>
      </c>
      <c r="H459">
        <v>20</v>
      </c>
      <c r="I459" t="s">
        <v>9164</v>
      </c>
      <c r="J459" t="s">
        <v>11</v>
      </c>
      <c r="K459" t="s">
        <v>9165</v>
      </c>
      <c r="L459">
        <v>0</v>
      </c>
      <c r="M459">
        <v>0</v>
      </c>
      <c r="N459" t="s">
        <v>9166</v>
      </c>
      <c r="P459" t="s">
        <v>9175</v>
      </c>
    </row>
    <row r="460" spans="2:16" x14ac:dyDescent="0.25">
      <c r="B460" t="s">
        <v>9111</v>
      </c>
      <c r="C460">
        <v>37084684</v>
      </c>
      <c r="D460">
        <v>50000</v>
      </c>
      <c r="E460" t="s">
        <v>1870</v>
      </c>
      <c r="F460" t="s">
        <v>9216</v>
      </c>
      <c r="G460" t="s">
        <v>9163</v>
      </c>
      <c r="H460">
        <v>20</v>
      </c>
      <c r="I460" t="s">
        <v>9164</v>
      </c>
      <c r="J460" t="s">
        <v>11</v>
      </c>
      <c r="K460" t="s">
        <v>9165</v>
      </c>
      <c r="L460">
        <v>0</v>
      </c>
      <c r="M460">
        <v>0</v>
      </c>
      <c r="N460" t="s">
        <v>9166</v>
      </c>
      <c r="P460" t="s">
        <v>9175</v>
      </c>
    </row>
    <row r="461" spans="2:16" x14ac:dyDescent="0.25">
      <c r="B461" t="s">
        <v>9111</v>
      </c>
      <c r="C461">
        <v>37084684</v>
      </c>
      <c r="D461">
        <v>50001</v>
      </c>
      <c r="E461" t="s">
        <v>1870</v>
      </c>
      <c r="F461" t="s">
        <v>9453</v>
      </c>
      <c r="G461" t="s">
        <v>9193</v>
      </c>
      <c r="H461">
        <v>12</v>
      </c>
      <c r="I461" t="s">
        <v>9181</v>
      </c>
      <c r="J461" t="s">
        <v>11</v>
      </c>
      <c r="K461" t="s">
        <v>9193</v>
      </c>
      <c r="L461">
        <v>0</v>
      </c>
      <c r="M461">
        <v>0</v>
      </c>
      <c r="N461" t="s">
        <v>9166</v>
      </c>
      <c r="P461" t="s">
        <v>9183</v>
      </c>
    </row>
    <row r="462" spans="2:16" x14ac:dyDescent="0.25">
      <c r="B462" t="s">
        <v>9111</v>
      </c>
      <c r="C462">
        <v>37084685</v>
      </c>
      <c r="D462">
        <v>50000</v>
      </c>
      <c r="E462" t="s">
        <v>1872</v>
      </c>
      <c r="F462" t="s">
        <v>9454</v>
      </c>
      <c r="G462" t="s">
        <v>5</v>
      </c>
      <c r="H462">
        <v>4</v>
      </c>
      <c r="I462" t="s">
        <v>9164</v>
      </c>
      <c r="J462" t="s">
        <v>11</v>
      </c>
      <c r="K462" t="s">
        <v>5</v>
      </c>
      <c r="L462">
        <v>0</v>
      </c>
      <c r="M462">
        <v>0</v>
      </c>
      <c r="N462" t="s">
        <v>9166</v>
      </c>
      <c r="P462" t="s">
        <v>9175</v>
      </c>
    </row>
    <row r="463" spans="2:16" x14ac:dyDescent="0.25">
      <c r="B463" t="s">
        <v>9111</v>
      </c>
      <c r="C463">
        <v>37084685</v>
      </c>
      <c r="D463">
        <v>50001</v>
      </c>
      <c r="E463" t="s">
        <v>1872</v>
      </c>
      <c r="F463" t="s">
        <v>9452</v>
      </c>
      <c r="G463" t="s">
        <v>9163</v>
      </c>
      <c r="H463">
        <v>20</v>
      </c>
      <c r="I463" t="s">
        <v>9164</v>
      </c>
      <c r="J463" t="s">
        <v>11</v>
      </c>
      <c r="K463" t="s">
        <v>9165</v>
      </c>
      <c r="L463">
        <v>0</v>
      </c>
      <c r="M463">
        <v>0</v>
      </c>
      <c r="N463" t="s">
        <v>9166</v>
      </c>
      <c r="P463" t="s">
        <v>9175</v>
      </c>
    </row>
    <row r="464" spans="2:16" x14ac:dyDescent="0.25">
      <c r="B464" t="s">
        <v>9111</v>
      </c>
      <c r="C464">
        <v>37084754</v>
      </c>
      <c r="D464">
        <v>50000</v>
      </c>
      <c r="E464" t="s">
        <v>1943</v>
      </c>
      <c r="F464" t="s">
        <v>9333</v>
      </c>
      <c r="G464" t="s">
        <v>9163</v>
      </c>
      <c r="H464">
        <v>20</v>
      </c>
      <c r="I464" t="s">
        <v>9164</v>
      </c>
      <c r="J464" t="s">
        <v>11</v>
      </c>
      <c r="K464" t="s">
        <v>9165</v>
      </c>
      <c r="L464">
        <v>50009</v>
      </c>
      <c r="M464">
        <v>0</v>
      </c>
      <c r="N464" t="s">
        <v>9166</v>
      </c>
      <c r="P464" t="s">
        <v>9175</v>
      </c>
    </row>
    <row r="465" spans="2:16" x14ac:dyDescent="0.25">
      <c r="B465" t="s">
        <v>9111</v>
      </c>
      <c r="C465">
        <v>37084755</v>
      </c>
      <c r="D465">
        <v>50000</v>
      </c>
      <c r="E465" t="s">
        <v>1945</v>
      </c>
      <c r="F465" t="s">
        <v>9333</v>
      </c>
      <c r="G465" t="s">
        <v>9163</v>
      </c>
      <c r="H465">
        <v>20</v>
      </c>
      <c r="I465" t="s">
        <v>9164</v>
      </c>
      <c r="J465" t="s">
        <v>11</v>
      </c>
      <c r="K465" t="s">
        <v>9165</v>
      </c>
      <c r="L465">
        <v>50009</v>
      </c>
      <c r="M465">
        <v>0</v>
      </c>
      <c r="N465" t="s">
        <v>9166</v>
      </c>
      <c r="P465" t="s">
        <v>9175</v>
      </c>
    </row>
    <row r="466" spans="2:16" x14ac:dyDescent="0.25">
      <c r="B466" t="s">
        <v>9111</v>
      </c>
      <c r="C466">
        <v>37084756</v>
      </c>
      <c r="D466">
        <v>50000</v>
      </c>
      <c r="E466" t="s">
        <v>1947</v>
      </c>
      <c r="F466" t="s">
        <v>9333</v>
      </c>
      <c r="G466" t="s">
        <v>9163</v>
      </c>
      <c r="H466">
        <v>20</v>
      </c>
      <c r="I466" t="s">
        <v>9164</v>
      </c>
      <c r="J466" t="s">
        <v>11</v>
      </c>
      <c r="K466" t="s">
        <v>9165</v>
      </c>
      <c r="L466">
        <v>50009</v>
      </c>
      <c r="M466">
        <v>0</v>
      </c>
      <c r="N466" t="s">
        <v>9166</v>
      </c>
      <c r="P466" t="s">
        <v>9175</v>
      </c>
    </row>
    <row r="467" spans="2:16" x14ac:dyDescent="0.25">
      <c r="B467" t="s">
        <v>9111</v>
      </c>
      <c r="C467">
        <v>37084756</v>
      </c>
      <c r="D467">
        <v>50001</v>
      </c>
      <c r="E467" t="s">
        <v>1947</v>
      </c>
      <c r="F467" t="s">
        <v>9455</v>
      </c>
      <c r="G467" t="s">
        <v>9202</v>
      </c>
      <c r="H467">
        <v>4</v>
      </c>
      <c r="I467" t="s">
        <v>9164</v>
      </c>
      <c r="J467" t="s">
        <v>11</v>
      </c>
      <c r="K467" t="s">
        <v>9202</v>
      </c>
      <c r="L467">
        <v>0</v>
      </c>
      <c r="M467">
        <v>0</v>
      </c>
      <c r="N467" t="s">
        <v>9166</v>
      </c>
      <c r="O467" t="s">
        <v>9456</v>
      </c>
      <c r="P467" t="s">
        <v>9175</v>
      </c>
    </row>
    <row r="468" spans="2:16" x14ac:dyDescent="0.25">
      <c r="B468" t="s">
        <v>9111</v>
      </c>
      <c r="C468">
        <v>37084756</v>
      </c>
      <c r="D468">
        <v>50002</v>
      </c>
      <c r="E468" t="s">
        <v>1947</v>
      </c>
      <c r="F468" t="s">
        <v>9457</v>
      </c>
      <c r="G468" t="s">
        <v>9202</v>
      </c>
      <c r="H468">
        <v>4</v>
      </c>
      <c r="I468" t="s">
        <v>9164</v>
      </c>
      <c r="J468" t="s">
        <v>11</v>
      </c>
      <c r="K468" t="s">
        <v>9202</v>
      </c>
      <c r="L468">
        <v>0</v>
      </c>
      <c r="M468">
        <v>0</v>
      </c>
      <c r="N468" t="s">
        <v>9166</v>
      </c>
      <c r="O468" t="s">
        <v>9458</v>
      </c>
      <c r="P468" t="s">
        <v>9175</v>
      </c>
    </row>
    <row r="469" spans="2:16" x14ac:dyDescent="0.25">
      <c r="B469" t="s">
        <v>9111</v>
      </c>
      <c r="C469">
        <v>37084756</v>
      </c>
      <c r="D469">
        <v>50003</v>
      </c>
      <c r="E469" t="s">
        <v>1947</v>
      </c>
      <c r="F469" t="s">
        <v>9459</v>
      </c>
      <c r="G469" t="s">
        <v>9163</v>
      </c>
      <c r="H469">
        <v>20</v>
      </c>
      <c r="I469" t="s">
        <v>9164</v>
      </c>
      <c r="J469" t="s">
        <v>11</v>
      </c>
      <c r="K469" t="s">
        <v>9165</v>
      </c>
      <c r="L469">
        <v>0</v>
      </c>
      <c r="M469">
        <v>0</v>
      </c>
      <c r="N469" t="s">
        <v>9166</v>
      </c>
      <c r="P469" t="s">
        <v>9175</v>
      </c>
    </row>
    <row r="470" spans="2:16" x14ac:dyDescent="0.25">
      <c r="B470" t="s">
        <v>9111</v>
      </c>
      <c r="C470">
        <v>37084766</v>
      </c>
      <c r="D470">
        <v>50000</v>
      </c>
      <c r="E470" t="s">
        <v>1962</v>
      </c>
      <c r="F470" t="s">
        <v>9460</v>
      </c>
      <c r="G470" t="s">
        <v>9187</v>
      </c>
      <c r="H470">
        <v>4</v>
      </c>
      <c r="I470" t="s">
        <v>9164</v>
      </c>
      <c r="J470" t="s">
        <v>11</v>
      </c>
      <c r="K470" t="s">
        <v>9187</v>
      </c>
      <c r="L470">
        <v>0</v>
      </c>
      <c r="M470">
        <v>0</v>
      </c>
      <c r="N470" t="s">
        <v>9166</v>
      </c>
      <c r="P470" t="s">
        <v>9175</v>
      </c>
    </row>
    <row r="471" spans="2:16" x14ac:dyDescent="0.25">
      <c r="B471" t="s">
        <v>9111</v>
      </c>
      <c r="C471">
        <v>37084771</v>
      </c>
      <c r="D471">
        <v>50000</v>
      </c>
      <c r="E471" t="s">
        <v>1968</v>
      </c>
      <c r="F471" t="s">
        <v>9333</v>
      </c>
      <c r="G471" t="s">
        <v>9163</v>
      </c>
      <c r="H471">
        <v>20</v>
      </c>
      <c r="I471" t="s">
        <v>9164</v>
      </c>
      <c r="J471" t="s">
        <v>11</v>
      </c>
      <c r="K471" t="s">
        <v>9165</v>
      </c>
      <c r="L471">
        <v>50009</v>
      </c>
      <c r="M471">
        <v>0</v>
      </c>
      <c r="N471" t="s">
        <v>9166</v>
      </c>
      <c r="P471" t="s">
        <v>9175</v>
      </c>
    </row>
    <row r="472" spans="2:16" x14ac:dyDescent="0.25">
      <c r="B472" t="s">
        <v>9111</v>
      </c>
      <c r="C472">
        <v>37084773</v>
      </c>
      <c r="D472">
        <v>50000</v>
      </c>
      <c r="E472" t="s">
        <v>1972</v>
      </c>
      <c r="F472" t="s">
        <v>9333</v>
      </c>
      <c r="G472" t="s">
        <v>9163</v>
      </c>
      <c r="H472">
        <v>20</v>
      </c>
      <c r="I472" t="s">
        <v>9164</v>
      </c>
      <c r="J472" t="s">
        <v>11</v>
      </c>
      <c r="K472" t="s">
        <v>9165</v>
      </c>
      <c r="L472">
        <v>50009</v>
      </c>
      <c r="M472">
        <v>0</v>
      </c>
      <c r="N472" t="s">
        <v>9166</v>
      </c>
      <c r="P472" t="s">
        <v>9175</v>
      </c>
    </row>
    <row r="473" spans="2:16" x14ac:dyDescent="0.25">
      <c r="B473" t="s">
        <v>9111</v>
      </c>
      <c r="C473">
        <v>37084773</v>
      </c>
      <c r="D473">
        <v>50001</v>
      </c>
      <c r="E473" t="s">
        <v>1972</v>
      </c>
      <c r="F473" t="s">
        <v>9455</v>
      </c>
      <c r="G473" t="s">
        <v>9202</v>
      </c>
      <c r="H473">
        <v>4</v>
      </c>
      <c r="I473" t="s">
        <v>9164</v>
      </c>
      <c r="J473" t="s">
        <v>11</v>
      </c>
      <c r="K473" t="s">
        <v>9202</v>
      </c>
      <c r="L473">
        <v>0</v>
      </c>
      <c r="M473">
        <v>0</v>
      </c>
      <c r="N473" t="s">
        <v>9166</v>
      </c>
      <c r="O473" t="s">
        <v>9456</v>
      </c>
      <c r="P473" t="s">
        <v>9175</v>
      </c>
    </row>
    <row r="474" spans="2:16" x14ac:dyDescent="0.25">
      <c r="B474" t="s">
        <v>9111</v>
      </c>
      <c r="C474">
        <v>37084773</v>
      </c>
      <c r="D474">
        <v>50002</v>
      </c>
      <c r="E474" t="s">
        <v>1972</v>
      </c>
      <c r="F474" t="s">
        <v>9457</v>
      </c>
      <c r="G474" t="s">
        <v>9202</v>
      </c>
      <c r="H474">
        <v>4</v>
      </c>
      <c r="I474" t="s">
        <v>9164</v>
      </c>
      <c r="J474" t="s">
        <v>11</v>
      </c>
      <c r="K474" t="s">
        <v>9202</v>
      </c>
      <c r="L474">
        <v>0</v>
      </c>
      <c r="M474">
        <v>0</v>
      </c>
      <c r="N474" t="s">
        <v>9166</v>
      </c>
      <c r="O474" t="s">
        <v>9458</v>
      </c>
      <c r="P474" t="s">
        <v>9175</v>
      </c>
    </row>
    <row r="475" spans="2:16" x14ac:dyDescent="0.25">
      <c r="B475" t="s">
        <v>9111</v>
      </c>
      <c r="C475">
        <v>37084773</v>
      </c>
      <c r="D475">
        <v>50003</v>
      </c>
      <c r="E475" t="s">
        <v>1972</v>
      </c>
      <c r="F475" t="s">
        <v>9459</v>
      </c>
      <c r="G475" t="s">
        <v>9163</v>
      </c>
      <c r="H475">
        <v>20</v>
      </c>
      <c r="I475" t="s">
        <v>9164</v>
      </c>
      <c r="J475" t="s">
        <v>11</v>
      </c>
      <c r="K475" t="s">
        <v>9165</v>
      </c>
      <c r="L475">
        <v>0</v>
      </c>
      <c r="M475">
        <v>0</v>
      </c>
      <c r="N475" t="s">
        <v>9166</v>
      </c>
      <c r="P475" t="s">
        <v>9175</v>
      </c>
    </row>
    <row r="476" spans="2:16" x14ac:dyDescent="0.25">
      <c r="B476" t="s">
        <v>9111</v>
      </c>
      <c r="C476">
        <v>37084777</v>
      </c>
      <c r="D476">
        <v>50000</v>
      </c>
      <c r="E476" t="s">
        <v>1977</v>
      </c>
      <c r="F476" t="s">
        <v>9386</v>
      </c>
      <c r="G476" t="s">
        <v>9187</v>
      </c>
      <c r="H476">
        <v>4</v>
      </c>
      <c r="I476" t="s">
        <v>9164</v>
      </c>
      <c r="J476" t="s">
        <v>11</v>
      </c>
      <c r="K476" t="s">
        <v>9187</v>
      </c>
      <c r="L476">
        <v>0</v>
      </c>
      <c r="M476">
        <v>0</v>
      </c>
      <c r="N476" t="s">
        <v>9166</v>
      </c>
      <c r="P476" t="s">
        <v>9175</v>
      </c>
    </row>
    <row r="477" spans="2:16" x14ac:dyDescent="0.25">
      <c r="B477" t="s">
        <v>9111</v>
      </c>
      <c r="C477">
        <v>37084802</v>
      </c>
      <c r="D477">
        <v>50000</v>
      </c>
      <c r="E477" t="s">
        <v>1999</v>
      </c>
      <c r="F477" t="s">
        <v>9461</v>
      </c>
      <c r="G477" t="s">
        <v>9187</v>
      </c>
      <c r="H477">
        <v>4</v>
      </c>
      <c r="I477" t="s">
        <v>9164</v>
      </c>
      <c r="J477" t="s">
        <v>11</v>
      </c>
      <c r="K477" t="s">
        <v>9187</v>
      </c>
      <c r="L477">
        <v>0</v>
      </c>
      <c r="M477">
        <v>0</v>
      </c>
      <c r="N477" t="s">
        <v>9166</v>
      </c>
      <c r="P477" t="s">
        <v>9175</v>
      </c>
    </row>
    <row r="478" spans="2:16" x14ac:dyDescent="0.25">
      <c r="B478" t="s">
        <v>9111</v>
      </c>
      <c r="C478">
        <v>99000771</v>
      </c>
      <c r="D478">
        <v>50000</v>
      </c>
      <c r="E478" t="s">
        <v>2109</v>
      </c>
      <c r="F478" t="s">
        <v>9462</v>
      </c>
      <c r="G478" t="s">
        <v>9187</v>
      </c>
      <c r="H478">
        <v>4</v>
      </c>
      <c r="I478" t="s">
        <v>9164</v>
      </c>
      <c r="J478" t="s">
        <v>11</v>
      </c>
      <c r="K478" t="s">
        <v>9187</v>
      </c>
      <c r="L478">
        <v>0</v>
      </c>
      <c r="M478">
        <v>0</v>
      </c>
      <c r="N478" t="s">
        <v>9166</v>
      </c>
      <c r="P478" t="s">
        <v>9175</v>
      </c>
    </row>
    <row r="479" spans="2:16" x14ac:dyDescent="0.25">
      <c r="B479" t="s">
        <v>9111</v>
      </c>
      <c r="C479">
        <v>99000772</v>
      </c>
      <c r="D479">
        <v>50000</v>
      </c>
      <c r="E479" t="s">
        <v>2111</v>
      </c>
      <c r="F479" t="s">
        <v>9463</v>
      </c>
      <c r="G479" t="s">
        <v>9187</v>
      </c>
      <c r="H479">
        <v>4</v>
      </c>
      <c r="I479" t="s">
        <v>9164</v>
      </c>
      <c r="J479" t="s">
        <v>11</v>
      </c>
      <c r="K479" t="s">
        <v>9187</v>
      </c>
      <c r="L479">
        <v>0</v>
      </c>
      <c r="M479">
        <v>0</v>
      </c>
      <c r="N479" t="s">
        <v>9166</v>
      </c>
      <c r="P479" t="s">
        <v>9175</v>
      </c>
    </row>
    <row r="480" spans="2:16" x14ac:dyDescent="0.25">
      <c r="B480" t="s">
        <v>9111</v>
      </c>
      <c r="C480">
        <v>99000772</v>
      </c>
      <c r="D480">
        <v>50001</v>
      </c>
      <c r="E480" t="s">
        <v>2111</v>
      </c>
      <c r="F480" t="s">
        <v>9372</v>
      </c>
      <c r="G480" t="s">
        <v>9193</v>
      </c>
      <c r="H480">
        <v>12</v>
      </c>
      <c r="I480" t="s">
        <v>9164</v>
      </c>
      <c r="J480" t="s">
        <v>11</v>
      </c>
      <c r="K480" t="s">
        <v>9193</v>
      </c>
      <c r="L480">
        <v>0</v>
      </c>
      <c r="M480">
        <v>0</v>
      </c>
      <c r="N480" t="s">
        <v>9166</v>
      </c>
      <c r="P480" t="s">
        <v>9175</v>
      </c>
    </row>
    <row r="481" spans="2:16" x14ac:dyDescent="0.25">
      <c r="B481" t="s">
        <v>9087</v>
      </c>
      <c r="C481">
        <v>37046300</v>
      </c>
      <c r="D481">
        <v>1</v>
      </c>
      <c r="E481" t="s">
        <v>1599</v>
      </c>
      <c r="F481" t="s">
        <v>9189</v>
      </c>
      <c r="G481" t="s">
        <v>9393</v>
      </c>
      <c r="H481">
        <v>8</v>
      </c>
      <c r="I481" t="s">
        <v>9164</v>
      </c>
      <c r="J481" t="s">
        <v>11</v>
      </c>
      <c r="K481" t="s">
        <v>9393</v>
      </c>
      <c r="L481">
        <v>0</v>
      </c>
      <c r="M481">
        <v>0</v>
      </c>
      <c r="N481" t="s">
        <v>9166</v>
      </c>
      <c r="P481" t="s">
        <v>9167</v>
      </c>
    </row>
    <row r="482" spans="2:16" x14ac:dyDescent="0.25">
      <c r="B482" t="s">
        <v>9087</v>
      </c>
      <c r="C482">
        <v>37046300</v>
      </c>
      <c r="D482">
        <v>2</v>
      </c>
      <c r="E482" t="s">
        <v>1599</v>
      </c>
      <c r="F482" t="s">
        <v>9464</v>
      </c>
      <c r="G482" t="s">
        <v>9202</v>
      </c>
      <c r="H482">
        <v>4</v>
      </c>
      <c r="I482" t="s">
        <v>9164</v>
      </c>
      <c r="J482" t="s">
        <v>11</v>
      </c>
      <c r="K482" t="s">
        <v>9202</v>
      </c>
      <c r="L482">
        <v>0</v>
      </c>
      <c r="M482">
        <v>0</v>
      </c>
      <c r="N482" t="s">
        <v>9166</v>
      </c>
      <c r="O482" t="s">
        <v>9465</v>
      </c>
      <c r="P482" t="s">
        <v>9167</v>
      </c>
    </row>
    <row r="483" spans="2:16" x14ac:dyDescent="0.25">
      <c r="B483" t="s">
        <v>9087</v>
      </c>
      <c r="C483">
        <v>37046300</v>
      </c>
      <c r="D483">
        <v>3</v>
      </c>
      <c r="E483" t="s">
        <v>1599</v>
      </c>
      <c r="F483" t="s">
        <v>9466</v>
      </c>
      <c r="G483" t="s">
        <v>5</v>
      </c>
      <c r="H483">
        <v>4</v>
      </c>
      <c r="I483" t="s">
        <v>9164</v>
      </c>
      <c r="J483" t="s">
        <v>11</v>
      </c>
      <c r="K483" t="s">
        <v>5</v>
      </c>
      <c r="L483">
        <v>0</v>
      </c>
      <c r="M483">
        <v>0</v>
      </c>
      <c r="N483" t="s">
        <v>9166</v>
      </c>
      <c r="P483" t="s">
        <v>9167</v>
      </c>
    </row>
    <row r="484" spans="2:16" x14ac:dyDescent="0.25">
      <c r="B484" t="s">
        <v>9087</v>
      </c>
      <c r="C484">
        <v>37046300</v>
      </c>
      <c r="D484">
        <v>4</v>
      </c>
      <c r="E484" t="s">
        <v>1599</v>
      </c>
      <c r="F484" t="s">
        <v>9467</v>
      </c>
      <c r="G484" t="s">
        <v>6</v>
      </c>
      <c r="H484">
        <v>4</v>
      </c>
      <c r="I484" t="s">
        <v>9164</v>
      </c>
      <c r="J484" t="s">
        <v>11</v>
      </c>
      <c r="K484" t="s">
        <v>6</v>
      </c>
      <c r="L484">
        <v>0</v>
      </c>
      <c r="M484">
        <v>0</v>
      </c>
      <c r="N484" t="s">
        <v>9166</v>
      </c>
      <c r="P484" t="s">
        <v>9167</v>
      </c>
    </row>
    <row r="485" spans="2:16" x14ac:dyDescent="0.25">
      <c r="B485" t="s">
        <v>9087</v>
      </c>
      <c r="C485">
        <v>37046300</v>
      </c>
      <c r="D485">
        <v>5</v>
      </c>
      <c r="E485" t="s">
        <v>1599</v>
      </c>
      <c r="F485" t="s">
        <v>9468</v>
      </c>
      <c r="G485" t="s">
        <v>9170</v>
      </c>
      <c r="H485">
        <v>250</v>
      </c>
      <c r="I485" t="s">
        <v>9164</v>
      </c>
      <c r="J485" t="s">
        <v>11</v>
      </c>
      <c r="K485" t="s">
        <v>9188</v>
      </c>
      <c r="L485">
        <v>0</v>
      </c>
      <c r="M485">
        <v>0</v>
      </c>
      <c r="N485" t="s">
        <v>9166</v>
      </c>
      <c r="P485" t="s">
        <v>9167</v>
      </c>
    </row>
    <row r="486" spans="2:16" x14ac:dyDescent="0.25">
      <c r="B486" t="s">
        <v>9087</v>
      </c>
      <c r="C486">
        <v>37046300</v>
      </c>
      <c r="D486">
        <v>8</v>
      </c>
      <c r="E486" t="s">
        <v>1599</v>
      </c>
      <c r="F486" t="s">
        <v>2397</v>
      </c>
      <c r="G486" t="s">
        <v>9202</v>
      </c>
      <c r="H486">
        <v>4</v>
      </c>
      <c r="I486" t="s">
        <v>9164</v>
      </c>
      <c r="J486" t="s">
        <v>11</v>
      </c>
      <c r="K486" t="s">
        <v>9202</v>
      </c>
      <c r="L486">
        <v>0</v>
      </c>
      <c r="M486">
        <v>0</v>
      </c>
      <c r="N486" t="s">
        <v>9166</v>
      </c>
      <c r="O486" t="s">
        <v>9469</v>
      </c>
      <c r="P486" t="s">
        <v>9167</v>
      </c>
    </row>
    <row r="487" spans="2:16" x14ac:dyDescent="0.25">
      <c r="B487" t="s">
        <v>9087</v>
      </c>
      <c r="C487">
        <v>37046300</v>
      </c>
      <c r="D487">
        <v>9</v>
      </c>
      <c r="E487" t="s">
        <v>1599</v>
      </c>
      <c r="F487" t="s">
        <v>9470</v>
      </c>
      <c r="G487" t="s">
        <v>9170</v>
      </c>
      <c r="H487">
        <v>250</v>
      </c>
      <c r="I487" t="s">
        <v>9164</v>
      </c>
      <c r="J487" t="s">
        <v>11</v>
      </c>
      <c r="K487" t="s">
        <v>9188</v>
      </c>
      <c r="L487">
        <v>0</v>
      </c>
      <c r="M487">
        <v>0</v>
      </c>
      <c r="N487" t="s">
        <v>9166</v>
      </c>
      <c r="P487" t="s">
        <v>9167</v>
      </c>
    </row>
    <row r="488" spans="2:16" x14ac:dyDescent="0.25">
      <c r="B488" t="s">
        <v>9087</v>
      </c>
      <c r="C488">
        <v>37046300</v>
      </c>
      <c r="D488">
        <v>10</v>
      </c>
      <c r="E488" t="s">
        <v>1599</v>
      </c>
      <c r="F488" t="s">
        <v>9471</v>
      </c>
      <c r="G488" t="s">
        <v>9472</v>
      </c>
      <c r="H488">
        <v>8</v>
      </c>
      <c r="I488" t="s">
        <v>9164</v>
      </c>
      <c r="J488" t="s">
        <v>11</v>
      </c>
      <c r="K488" t="s">
        <v>9472</v>
      </c>
      <c r="L488">
        <v>0</v>
      </c>
      <c r="M488">
        <v>0</v>
      </c>
      <c r="N488" t="s">
        <v>9166</v>
      </c>
      <c r="P488" t="s">
        <v>9167</v>
      </c>
    </row>
    <row r="489" spans="2:16" x14ac:dyDescent="0.25">
      <c r="B489" t="s">
        <v>9087</v>
      </c>
      <c r="C489">
        <v>37046300</v>
      </c>
      <c r="D489">
        <v>20</v>
      </c>
      <c r="E489" t="s">
        <v>1599</v>
      </c>
      <c r="F489" t="s">
        <v>9473</v>
      </c>
      <c r="G489" t="s">
        <v>5</v>
      </c>
      <c r="H489">
        <v>4</v>
      </c>
      <c r="I489" t="s">
        <v>9164</v>
      </c>
      <c r="J489" t="s">
        <v>11</v>
      </c>
      <c r="K489" t="s">
        <v>5</v>
      </c>
      <c r="L489">
        <v>0</v>
      </c>
      <c r="M489">
        <v>0</v>
      </c>
      <c r="N489" t="s">
        <v>9166</v>
      </c>
      <c r="P489" t="s">
        <v>9167</v>
      </c>
    </row>
    <row r="490" spans="2:16" x14ac:dyDescent="0.25">
      <c r="B490" t="s">
        <v>9087</v>
      </c>
      <c r="C490">
        <v>37046300</v>
      </c>
      <c r="D490">
        <v>21</v>
      </c>
      <c r="E490" t="s">
        <v>1599</v>
      </c>
      <c r="F490" t="s">
        <v>9474</v>
      </c>
      <c r="G490" t="s">
        <v>6</v>
      </c>
      <c r="H490">
        <v>4</v>
      </c>
      <c r="I490" t="s">
        <v>9164</v>
      </c>
      <c r="J490" t="s">
        <v>11</v>
      </c>
      <c r="K490" t="s">
        <v>6</v>
      </c>
      <c r="L490">
        <v>0</v>
      </c>
      <c r="M490">
        <v>0</v>
      </c>
      <c r="N490" t="s">
        <v>9166</v>
      </c>
      <c r="P490" t="s">
        <v>9167</v>
      </c>
    </row>
    <row r="491" spans="2:16" x14ac:dyDescent="0.25">
      <c r="B491" t="s">
        <v>9087</v>
      </c>
      <c r="C491">
        <v>37046300</v>
      </c>
      <c r="D491">
        <v>100</v>
      </c>
      <c r="E491" t="s">
        <v>1599</v>
      </c>
      <c r="F491" t="s">
        <v>9267</v>
      </c>
      <c r="G491" t="s">
        <v>9174</v>
      </c>
      <c r="H491">
        <v>4</v>
      </c>
      <c r="I491" t="s">
        <v>9164</v>
      </c>
      <c r="J491" t="s">
        <v>11</v>
      </c>
      <c r="K491" t="s">
        <v>9174</v>
      </c>
      <c r="L491">
        <v>0</v>
      </c>
      <c r="M491">
        <v>0</v>
      </c>
      <c r="N491" t="s">
        <v>9166</v>
      </c>
      <c r="P491" t="s">
        <v>9167</v>
      </c>
    </row>
    <row r="492" spans="2:16" x14ac:dyDescent="0.25">
      <c r="B492" t="s">
        <v>9087</v>
      </c>
      <c r="C492">
        <v>37046300</v>
      </c>
      <c r="D492">
        <v>111</v>
      </c>
      <c r="E492" t="s">
        <v>1599</v>
      </c>
      <c r="F492" t="s">
        <v>9475</v>
      </c>
      <c r="G492" t="s">
        <v>9202</v>
      </c>
      <c r="H492">
        <v>4</v>
      </c>
      <c r="I492" t="s">
        <v>9164</v>
      </c>
      <c r="J492" t="s">
        <v>11</v>
      </c>
      <c r="K492" t="s">
        <v>9202</v>
      </c>
      <c r="L492">
        <v>0</v>
      </c>
      <c r="M492">
        <v>0</v>
      </c>
      <c r="N492" t="s">
        <v>9166</v>
      </c>
      <c r="O492" t="s">
        <v>9476</v>
      </c>
      <c r="P492" t="s">
        <v>9167</v>
      </c>
    </row>
    <row r="493" spans="2:16" x14ac:dyDescent="0.25">
      <c r="B493" t="s">
        <v>9087</v>
      </c>
      <c r="C493">
        <v>37046300</v>
      </c>
      <c r="D493">
        <v>112</v>
      </c>
      <c r="E493" t="s">
        <v>1599</v>
      </c>
      <c r="F493" t="s">
        <v>9255</v>
      </c>
      <c r="G493" t="s">
        <v>9163</v>
      </c>
      <c r="H493">
        <v>20</v>
      </c>
      <c r="I493" t="s">
        <v>9164</v>
      </c>
      <c r="J493" t="s">
        <v>11</v>
      </c>
      <c r="K493" t="s">
        <v>9165</v>
      </c>
      <c r="L493">
        <v>0</v>
      </c>
      <c r="M493">
        <v>0</v>
      </c>
      <c r="N493" t="s">
        <v>9166</v>
      </c>
      <c r="P493" t="s">
        <v>9167</v>
      </c>
    </row>
    <row r="494" spans="2:16" x14ac:dyDescent="0.25">
      <c r="B494" t="s">
        <v>9087</v>
      </c>
      <c r="C494">
        <v>37046300</v>
      </c>
      <c r="D494">
        <v>115</v>
      </c>
      <c r="E494" t="s">
        <v>1599</v>
      </c>
      <c r="F494" t="s">
        <v>9477</v>
      </c>
      <c r="G494" t="s">
        <v>9163</v>
      </c>
      <c r="H494">
        <v>20</v>
      </c>
      <c r="I494" t="s">
        <v>9164</v>
      </c>
      <c r="J494" t="s">
        <v>11</v>
      </c>
      <c r="K494" t="s">
        <v>9165</v>
      </c>
      <c r="L494">
        <v>0</v>
      </c>
      <c r="M494">
        <v>0</v>
      </c>
      <c r="N494" t="s">
        <v>9166</v>
      </c>
      <c r="P494" t="s">
        <v>9167</v>
      </c>
    </row>
    <row r="495" spans="2:16" x14ac:dyDescent="0.25">
      <c r="B495" t="s">
        <v>9087</v>
      </c>
      <c r="C495">
        <v>37046300</v>
      </c>
      <c r="D495">
        <v>120</v>
      </c>
      <c r="E495" t="s">
        <v>1599</v>
      </c>
      <c r="F495" t="s">
        <v>9230</v>
      </c>
      <c r="G495" t="s">
        <v>9170</v>
      </c>
      <c r="H495">
        <v>250</v>
      </c>
      <c r="I495" t="s">
        <v>9164</v>
      </c>
      <c r="J495" t="s">
        <v>11</v>
      </c>
      <c r="K495" t="s">
        <v>9188</v>
      </c>
      <c r="L495">
        <v>0</v>
      </c>
      <c r="M495">
        <v>0</v>
      </c>
      <c r="N495" t="s">
        <v>9166</v>
      </c>
      <c r="P495" t="s">
        <v>9167</v>
      </c>
    </row>
    <row r="496" spans="2:16" x14ac:dyDescent="0.25">
      <c r="B496" t="s">
        <v>9087</v>
      </c>
      <c r="C496">
        <v>37046300</v>
      </c>
      <c r="D496">
        <v>200</v>
      </c>
      <c r="E496" t="s">
        <v>1599</v>
      </c>
      <c r="F496" t="s">
        <v>1609</v>
      </c>
      <c r="G496" t="s">
        <v>9163</v>
      </c>
      <c r="H496">
        <v>20</v>
      </c>
      <c r="I496" t="s">
        <v>9164</v>
      </c>
      <c r="J496" t="s">
        <v>11</v>
      </c>
      <c r="K496" t="s">
        <v>9165</v>
      </c>
      <c r="L496">
        <v>37046304</v>
      </c>
      <c r="M496">
        <v>0</v>
      </c>
      <c r="N496" t="s">
        <v>9166</v>
      </c>
      <c r="P496" t="s">
        <v>9167</v>
      </c>
    </row>
    <row r="497" spans="2:16" x14ac:dyDescent="0.25">
      <c r="B497" t="s">
        <v>9087</v>
      </c>
      <c r="C497">
        <v>37046300</v>
      </c>
      <c r="D497">
        <v>300</v>
      </c>
      <c r="E497" t="s">
        <v>1599</v>
      </c>
      <c r="F497" t="s">
        <v>9478</v>
      </c>
      <c r="G497" t="s">
        <v>9174</v>
      </c>
      <c r="H497">
        <v>4</v>
      </c>
      <c r="I497" t="s">
        <v>9164</v>
      </c>
      <c r="J497" t="s">
        <v>11</v>
      </c>
      <c r="K497" t="s">
        <v>9174</v>
      </c>
      <c r="L497">
        <v>0</v>
      </c>
      <c r="M497">
        <v>0</v>
      </c>
      <c r="N497" t="s">
        <v>9166</v>
      </c>
      <c r="P497" t="s">
        <v>9167</v>
      </c>
    </row>
    <row r="498" spans="2:16" x14ac:dyDescent="0.25">
      <c r="B498" t="s">
        <v>9087</v>
      </c>
      <c r="C498">
        <v>37046300</v>
      </c>
      <c r="D498">
        <v>50000</v>
      </c>
      <c r="E498" t="s">
        <v>1599</v>
      </c>
      <c r="F498" t="s">
        <v>9388</v>
      </c>
      <c r="G498" t="s">
        <v>9187</v>
      </c>
      <c r="H498">
        <v>4</v>
      </c>
      <c r="I498" t="s">
        <v>9164</v>
      </c>
      <c r="J498" t="s">
        <v>11</v>
      </c>
      <c r="K498" t="s">
        <v>9187</v>
      </c>
      <c r="L498">
        <v>0</v>
      </c>
      <c r="M498">
        <v>0</v>
      </c>
      <c r="N498" t="s">
        <v>9166</v>
      </c>
      <c r="P498" t="s">
        <v>9175</v>
      </c>
    </row>
    <row r="499" spans="2:16" x14ac:dyDescent="0.25">
      <c r="B499" t="s">
        <v>9087</v>
      </c>
      <c r="C499">
        <v>37046300</v>
      </c>
      <c r="D499">
        <v>50001</v>
      </c>
      <c r="E499" t="s">
        <v>1599</v>
      </c>
      <c r="F499" t="s">
        <v>9389</v>
      </c>
      <c r="G499" t="s">
        <v>9201</v>
      </c>
      <c r="H499">
        <v>8</v>
      </c>
      <c r="I499" t="s">
        <v>9164</v>
      </c>
      <c r="J499" t="s">
        <v>11</v>
      </c>
      <c r="K499" t="s">
        <v>9201</v>
      </c>
      <c r="L499">
        <v>0</v>
      </c>
      <c r="M499">
        <v>0</v>
      </c>
      <c r="N499" t="s">
        <v>9166</v>
      </c>
      <c r="P499" t="s">
        <v>9175</v>
      </c>
    </row>
    <row r="500" spans="2:16" x14ac:dyDescent="0.25">
      <c r="B500" t="s">
        <v>9087</v>
      </c>
      <c r="C500">
        <v>37046300</v>
      </c>
      <c r="D500">
        <v>50002</v>
      </c>
      <c r="E500" t="s">
        <v>1599</v>
      </c>
      <c r="F500" t="s">
        <v>9390</v>
      </c>
      <c r="G500" t="s">
        <v>9163</v>
      </c>
      <c r="H500">
        <v>20</v>
      </c>
      <c r="I500" t="s">
        <v>9164</v>
      </c>
      <c r="J500" t="s">
        <v>11</v>
      </c>
      <c r="K500" t="s">
        <v>9165</v>
      </c>
      <c r="L500">
        <v>0</v>
      </c>
      <c r="M500">
        <v>0</v>
      </c>
      <c r="N500" t="s">
        <v>9166</v>
      </c>
      <c r="P500" t="s">
        <v>9175</v>
      </c>
    </row>
    <row r="501" spans="2:16" x14ac:dyDescent="0.25">
      <c r="B501" t="s">
        <v>9087</v>
      </c>
      <c r="C501">
        <v>37046300</v>
      </c>
      <c r="D501">
        <v>50005</v>
      </c>
      <c r="E501" t="s">
        <v>1599</v>
      </c>
      <c r="F501" t="s">
        <v>9391</v>
      </c>
      <c r="G501" t="s">
        <v>9170</v>
      </c>
      <c r="H501">
        <v>100</v>
      </c>
      <c r="I501" t="s">
        <v>9164</v>
      </c>
      <c r="J501" t="s">
        <v>11</v>
      </c>
      <c r="K501" t="s">
        <v>9213</v>
      </c>
      <c r="L501">
        <v>0</v>
      </c>
      <c r="M501">
        <v>0</v>
      </c>
      <c r="N501" t="s">
        <v>9166</v>
      </c>
      <c r="P501" t="s">
        <v>9175</v>
      </c>
    </row>
    <row r="502" spans="2:16" x14ac:dyDescent="0.25">
      <c r="B502" t="s">
        <v>9087</v>
      </c>
      <c r="C502">
        <v>37046300</v>
      </c>
      <c r="D502">
        <v>50010</v>
      </c>
      <c r="E502" t="s">
        <v>1599</v>
      </c>
      <c r="F502" t="s">
        <v>9392</v>
      </c>
      <c r="G502" t="s">
        <v>9393</v>
      </c>
      <c r="H502">
        <v>8</v>
      </c>
      <c r="I502" t="s">
        <v>9164</v>
      </c>
      <c r="J502" t="s">
        <v>11</v>
      </c>
      <c r="K502" t="s">
        <v>9393</v>
      </c>
      <c r="L502">
        <v>0</v>
      </c>
      <c r="M502">
        <v>0</v>
      </c>
      <c r="N502" t="s">
        <v>9166</v>
      </c>
      <c r="P502" t="s">
        <v>9175</v>
      </c>
    </row>
    <row r="503" spans="2:16" x14ac:dyDescent="0.25">
      <c r="B503" t="s">
        <v>9087</v>
      </c>
      <c r="C503">
        <v>37046300</v>
      </c>
      <c r="D503">
        <v>50011</v>
      </c>
      <c r="E503" t="s">
        <v>1599</v>
      </c>
      <c r="F503" t="s">
        <v>9394</v>
      </c>
      <c r="G503" t="s">
        <v>9201</v>
      </c>
      <c r="H503">
        <v>8</v>
      </c>
      <c r="I503" t="s">
        <v>9164</v>
      </c>
      <c r="J503" t="s">
        <v>11</v>
      </c>
      <c r="K503" t="s">
        <v>9201</v>
      </c>
      <c r="L503">
        <v>0</v>
      </c>
      <c r="M503">
        <v>0</v>
      </c>
      <c r="N503" t="s">
        <v>9166</v>
      </c>
      <c r="P503" t="s">
        <v>9175</v>
      </c>
    </row>
    <row r="504" spans="2:16" x14ac:dyDescent="0.25">
      <c r="B504" t="s">
        <v>9087</v>
      </c>
      <c r="C504">
        <v>37046301</v>
      </c>
      <c r="D504">
        <v>1</v>
      </c>
      <c r="E504" t="s">
        <v>1601</v>
      </c>
      <c r="F504" t="s">
        <v>9189</v>
      </c>
      <c r="G504" t="s">
        <v>9393</v>
      </c>
      <c r="H504">
        <v>8</v>
      </c>
      <c r="I504" t="s">
        <v>9164</v>
      </c>
      <c r="J504" t="s">
        <v>11</v>
      </c>
      <c r="K504" t="s">
        <v>9393</v>
      </c>
      <c r="L504">
        <v>0</v>
      </c>
      <c r="M504">
        <v>0</v>
      </c>
      <c r="N504" t="s">
        <v>9166</v>
      </c>
      <c r="P504" t="s">
        <v>9167</v>
      </c>
    </row>
    <row r="505" spans="2:16" x14ac:dyDescent="0.25">
      <c r="B505" t="s">
        <v>9087</v>
      </c>
      <c r="C505">
        <v>37046301</v>
      </c>
      <c r="D505">
        <v>2</v>
      </c>
      <c r="E505" t="s">
        <v>1601</v>
      </c>
      <c r="F505" t="s">
        <v>9173</v>
      </c>
      <c r="G505" t="s">
        <v>9393</v>
      </c>
      <c r="H505">
        <v>8</v>
      </c>
      <c r="I505" t="s">
        <v>9164</v>
      </c>
      <c r="J505" t="s">
        <v>11</v>
      </c>
      <c r="K505" t="s">
        <v>9393</v>
      </c>
      <c r="L505">
        <v>0</v>
      </c>
      <c r="M505">
        <v>0</v>
      </c>
      <c r="N505" t="s">
        <v>9166</v>
      </c>
      <c r="P505" t="s">
        <v>9167</v>
      </c>
    </row>
    <row r="506" spans="2:16" x14ac:dyDescent="0.25">
      <c r="B506" t="s">
        <v>9087</v>
      </c>
      <c r="C506">
        <v>37046301</v>
      </c>
      <c r="D506">
        <v>3</v>
      </c>
      <c r="E506" t="s">
        <v>1601</v>
      </c>
      <c r="F506" t="s">
        <v>9170</v>
      </c>
      <c r="G506" t="s">
        <v>9170</v>
      </c>
      <c r="H506">
        <v>250</v>
      </c>
      <c r="I506" t="s">
        <v>9164</v>
      </c>
      <c r="J506" t="s">
        <v>11</v>
      </c>
      <c r="K506" t="s">
        <v>9188</v>
      </c>
      <c r="L506">
        <v>0</v>
      </c>
      <c r="M506">
        <v>0</v>
      </c>
      <c r="N506" t="s">
        <v>9166</v>
      </c>
      <c r="P506" t="s">
        <v>9167</v>
      </c>
    </row>
    <row r="507" spans="2:16" x14ac:dyDescent="0.25">
      <c r="B507" t="s">
        <v>9087</v>
      </c>
      <c r="C507">
        <v>37046301</v>
      </c>
      <c r="D507">
        <v>10</v>
      </c>
      <c r="E507" t="s">
        <v>1601</v>
      </c>
      <c r="F507" t="s">
        <v>9479</v>
      </c>
      <c r="G507" t="s">
        <v>9170</v>
      </c>
      <c r="H507">
        <v>230</v>
      </c>
      <c r="I507" t="s">
        <v>9164</v>
      </c>
      <c r="J507" t="s">
        <v>11</v>
      </c>
      <c r="K507" t="s">
        <v>9480</v>
      </c>
      <c r="L507">
        <v>0</v>
      </c>
      <c r="M507">
        <v>0</v>
      </c>
      <c r="N507" t="s">
        <v>9166</v>
      </c>
      <c r="P507" t="s">
        <v>9167</v>
      </c>
    </row>
    <row r="508" spans="2:16" x14ac:dyDescent="0.25">
      <c r="B508" t="s">
        <v>9087</v>
      </c>
      <c r="C508">
        <v>37046301</v>
      </c>
      <c r="D508">
        <v>20</v>
      </c>
      <c r="E508" t="s">
        <v>1601</v>
      </c>
      <c r="F508" t="s">
        <v>2</v>
      </c>
      <c r="G508" t="s">
        <v>9170</v>
      </c>
      <c r="H508">
        <v>50</v>
      </c>
      <c r="I508" t="s">
        <v>9164</v>
      </c>
      <c r="J508" t="s">
        <v>11</v>
      </c>
      <c r="K508" t="s">
        <v>9171</v>
      </c>
      <c r="L508">
        <v>0</v>
      </c>
      <c r="M508">
        <v>0</v>
      </c>
      <c r="N508" t="s">
        <v>9166</v>
      </c>
      <c r="P508" t="s">
        <v>9167</v>
      </c>
    </row>
    <row r="509" spans="2:16" x14ac:dyDescent="0.25">
      <c r="B509" t="s">
        <v>9087</v>
      </c>
      <c r="C509">
        <v>37046301</v>
      </c>
      <c r="D509">
        <v>21</v>
      </c>
      <c r="E509" t="s">
        <v>1601</v>
      </c>
      <c r="F509" t="s">
        <v>9481</v>
      </c>
      <c r="G509" t="s">
        <v>9170</v>
      </c>
      <c r="H509">
        <v>235</v>
      </c>
      <c r="I509" t="s">
        <v>9164</v>
      </c>
      <c r="J509" t="s">
        <v>11</v>
      </c>
      <c r="K509" t="s">
        <v>9482</v>
      </c>
      <c r="L509">
        <v>0</v>
      </c>
      <c r="M509">
        <v>0</v>
      </c>
      <c r="N509" t="s">
        <v>9166</v>
      </c>
      <c r="P509" t="s">
        <v>9167</v>
      </c>
    </row>
    <row r="510" spans="2:16" x14ac:dyDescent="0.25">
      <c r="B510" t="s">
        <v>9087</v>
      </c>
      <c r="C510">
        <v>37046301</v>
      </c>
      <c r="D510">
        <v>22</v>
      </c>
      <c r="E510" t="s">
        <v>1601</v>
      </c>
      <c r="F510" t="s">
        <v>9483</v>
      </c>
      <c r="G510" t="s">
        <v>9174</v>
      </c>
      <c r="H510">
        <v>4</v>
      </c>
      <c r="I510" t="s">
        <v>9164</v>
      </c>
      <c r="J510" t="s">
        <v>11</v>
      </c>
      <c r="K510" t="s">
        <v>9174</v>
      </c>
      <c r="L510">
        <v>0</v>
      </c>
      <c r="M510">
        <v>0</v>
      </c>
      <c r="N510" t="s">
        <v>9166</v>
      </c>
      <c r="P510" t="s">
        <v>9167</v>
      </c>
    </row>
    <row r="511" spans="2:16" x14ac:dyDescent="0.25">
      <c r="B511" t="s">
        <v>9087</v>
      </c>
      <c r="C511">
        <v>37046301</v>
      </c>
      <c r="D511">
        <v>100</v>
      </c>
      <c r="E511" t="s">
        <v>1601</v>
      </c>
      <c r="F511" t="s">
        <v>9267</v>
      </c>
      <c r="G511" t="s">
        <v>9174</v>
      </c>
      <c r="H511">
        <v>4</v>
      </c>
      <c r="I511" t="s">
        <v>9164</v>
      </c>
      <c r="J511" t="s">
        <v>11</v>
      </c>
      <c r="K511" t="s">
        <v>9174</v>
      </c>
      <c r="L511">
        <v>0</v>
      </c>
      <c r="M511">
        <v>0</v>
      </c>
      <c r="N511" t="s">
        <v>9166</v>
      </c>
      <c r="P511" t="s">
        <v>9167</v>
      </c>
    </row>
    <row r="512" spans="2:16" x14ac:dyDescent="0.25">
      <c r="B512" t="s">
        <v>9087</v>
      </c>
      <c r="C512">
        <v>37046301</v>
      </c>
      <c r="D512">
        <v>101</v>
      </c>
      <c r="E512" t="s">
        <v>1601</v>
      </c>
      <c r="F512" t="s">
        <v>9475</v>
      </c>
      <c r="G512" t="s">
        <v>9202</v>
      </c>
      <c r="H512">
        <v>4</v>
      </c>
      <c r="I512" t="s">
        <v>9164</v>
      </c>
      <c r="J512" t="s">
        <v>11</v>
      </c>
      <c r="K512" t="s">
        <v>9202</v>
      </c>
      <c r="L512">
        <v>0</v>
      </c>
      <c r="M512">
        <v>0</v>
      </c>
      <c r="N512" t="s">
        <v>9166</v>
      </c>
      <c r="O512" t="s">
        <v>9476</v>
      </c>
      <c r="P512" t="s">
        <v>9167</v>
      </c>
    </row>
    <row r="513" spans="2:16" x14ac:dyDescent="0.25">
      <c r="B513" t="s">
        <v>9087</v>
      </c>
      <c r="C513">
        <v>37046301</v>
      </c>
      <c r="D513">
        <v>102</v>
      </c>
      <c r="E513" t="s">
        <v>1601</v>
      </c>
      <c r="F513" t="s">
        <v>9255</v>
      </c>
      <c r="G513" t="s">
        <v>9163</v>
      </c>
      <c r="H513">
        <v>20</v>
      </c>
      <c r="I513" t="s">
        <v>9164</v>
      </c>
      <c r="J513" t="s">
        <v>11</v>
      </c>
      <c r="K513" t="s">
        <v>9165</v>
      </c>
      <c r="L513">
        <v>0</v>
      </c>
      <c r="M513">
        <v>0</v>
      </c>
      <c r="N513" t="s">
        <v>9166</v>
      </c>
      <c r="P513" t="s">
        <v>9167</v>
      </c>
    </row>
    <row r="514" spans="2:16" x14ac:dyDescent="0.25">
      <c r="B514" t="s">
        <v>9087</v>
      </c>
      <c r="C514">
        <v>37046301</v>
      </c>
      <c r="D514">
        <v>103</v>
      </c>
      <c r="E514" t="s">
        <v>1601</v>
      </c>
      <c r="F514" t="s">
        <v>9484</v>
      </c>
      <c r="G514" t="s">
        <v>9163</v>
      </c>
      <c r="H514">
        <v>20</v>
      </c>
      <c r="I514" t="s">
        <v>9164</v>
      </c>
      <c r="J514" t="s">
        <v>11</v>
      </c>
      <c r="K514" t="s">
        <v>9165</v>
      </c>
      <c r="L514">
        <v>0</v>
      </c>
      <c r="M514">
        <v>0</v>
      </c>
      <c r="N514" t="s">
        <v>9166</v>
      </c>
      <c r="P514" t="s">
        <v>9167</v>
      </c>
    </row>
    <row r="515" spans="2:16" x14ac:dyDescent="0.25">
      <c r="B515" t="s">
        <v>9087</v>
      </c>
      <c r="C515">
        <v>37046301</v>
      </c>
      <c r="D515">
        <v>104</v>
      </c>
      <c r="E515" t="s">
        <v>1601</v>
      </c>
      <c r="F515" t="s">
        <v>9485</v>
      </c>
      <c r="G515" t="s">
        <v>9174</v>
      </c>
      <c r="H515">
        <v>4</v>
      </c>
      <c r="I515" t="s">
        <v>9164</v>
      </c>
      <c r="J515" t="s">
        <v>11</v>
      </c>
      <c r="K515" t="s">
        <v>9174</v>
      </c>
      <c r="L515">
        <v>0</v>
      </c>
      <c r="M515">
        <v>0</v>
      </c>
      <c r="N515" t="s">
        <v>9166</v>
      </c>
      <c r="P515" t="s">
        <v>9167</v>
      </c>
    </row>
    <row r="516" spans="2:16" x14ac:dyDescent="0.25">
      <c r="B516" t="s">
        <v>9087</v>
      </c>
      <c r="C516">
        <v>37046302</v>
      </c>
      <c r="D516">
        <v>1</v>
      </c>
      <c r="E516" t="s">
        <v>1604</v>
      </c>
      <c r="F516" t="s">
        <v>9486</v>
      </c>
      <c r="G516" t="s">
        <v>9163</v>
      </c>
      <c r="H516">
        <v>10</v>
      </c>
      <c r="I516" t="s">
        <v>9164</v>
      </c>
      <c r="J516" t="s">
        <v>11</v>
      </c>
      <c r="K516" t="s">
        <v>9169</v>
      </c>
      <c r="L516">
        <v>0</v>
      </c>
      <c r="M516">
        <v>0</v>
      </c>
      <c r="N516" t="s">
        <v>9166</v>
      </c>
      <c r="P516" t="s">
        <v>9167</v>
      </c>
    </row>
    <row r="517" spans="2:16" x14ac:dyDescent="0.25">
      <c r="B517" t="s">
        <v>9087</v>
      </c>
      <c r="C517">
        <v>37046302</v>
      </c>
      <c r="D517">
        <v>10</v>
      </c>
      <c r="E517" t="s">
        <v>1604</v>
      </c>
      <c r="F517" t="s">
        <v>9487</v>
      </c>
      <c r="G517" t="s">
        <v>9187</v>
      </c>
      <c r="H517">
        <v>4</v>
      </c>
      <c r="I517" t="s">
        <v>9164</v>
      </c>
      <c r="J517" t="s">
        <v>11</v>
      </c>
      <c r="K517" t="s">
        <v>9187</v>
      </c>
      <c r="L517">
        <v>0</v>
      </c>
      <c r="M517">
        <v>0</v>
      </c>
      <c r="N517" t="s">
        <v>9166</v>
      </c>
      <c r="P517" t="s">
        <v>9167</v>
      </c>
    </row>
    <row r="518" spans="2:16" x14ac:dyDescent="0.25">
      <c r="B518" t="s">
        <v>9087</v>
      </c>
      <c r="C518">
        <v>37046302</v>
      </c>
      <c r="D518">
        <v>12</v>
      </c>
      <c r="E518" t="s">
        <v>1604</v>
      </c>
      <c r="F518" t="s">
        <v>9488</v>
      </c>
      <c r="G518" t="s">
        <v>9187</v>
      </c>
      <c r="H518">
        <v>4</v>
      </c>
      <c r="I518" t="s">
        <v>9164</v>
      </c>
      <c r="J518" t="s">
        <v>11</v>
      </c>
      <c r="K518" t="s">
        <v>9187</v>
      </c>
      <c r="L518">
        <v>0</v>
      </c>
      <c r="M518">
        <v>0</v>
      </c>
      <c r="N518" t="s">
        <v>9166</v>
      </c>
      <c r="P518" t="s">
        <v>9167</v>
      </c>
    </row>
    <row r="519" spans="2:16" x14ac:dyDescent="0.25">
      <c r="B519" t="s">
        <v>9087</v>
      </c>
      <c r="C519">
        <v>37046302</v>
      </c>
      <c r="D519">
        <v>15</v>
      </c>
      <c r="E519" t="s">
        <v>1604</v>
      </c>
      <c r="F519" t="s">
        <v>9489</v>
      </c>
      <c r="G519" t="s">
        <v>9174</v>
      </c>
      <c r="H519">
        <v>4</v>
      </c>
      <c r="I519" t="s">
        <v>9164</v>
      </c>
      <c r="J519" t="s">
        <v>11</v>
      </c>
      <c r="K519" t="s">
        <v>9174</v>
      </c>
      <c r="L519">
        <v>0</v>
      </c>
      <c r="M519">
        <v>0</v>
      </c>
      <c r="N519" t="s">
        <v>9166</v>
      </c>
      <c r="P519" t="s">
        <v>9167</v>
      </c>
    </row>
    <row r="520" spans="2:16" x14ac:dyDescent="0.25">
      <c r="B520" t="s">
        <v>9087</v>
      </c>
      <c r="C520">
        <v>37046302</v>
      </c>
      <c r="D520">
        <v>20</v>
      </c>
      <c r="E520" t="s">
        <v>1604</v>
      </c>
      <c r="F520" t="s">
        <v>9490</v>
      </c>
      <c r="G520" t="s">
        <v>9174</v>
      </c>
      <c r="H520">
        <v>4</v>
      </c>
      <c r="I520" t="s">
        <v>9164</v>
      </c>
      <c r="J520" t="s">
        <v>11</v>
      </c>
      <c r="K520" t="s">
        <v>9174</v>
      </c>
      <c r="L520">
        <v>0</v>
      </c>
      <c r="M520">
        <v>0</v>
      </c>
      <c r="N520" t="s">
        <v>9166</v>
      </c>
      <c r="P520" t="s">
        <v>9167</v>
      </c>
    </row>
    <row r="521" spans="2:16" x14ac:dyDescent="0.25">
      <c r="B521" t="s">
        <v>9087</v>
      </c>
      <c r="C521">
        <v>37046302</v>
      </c>
      <c r="D521">
        <v>80</v>
      </c>
      <c r="E521" t="s">
        <v>1604</v>
      </c>
      <c r="F521" t="s">
        <v>9491</v>
      </c>
      <c r="G521" t="s">
        <v>9170</v>
      </c>
      <c r="H521">
        <v>80</v>
      </c>
      <c r="I521" t="s">
        <v>9164</v>
      </c>
      <c r="J521" t="s">
        <v>11</v>
      </c>
      <c r="K521" t="s">
        <v>9182</v>
      </c>
      <c r="L521">
        <v>0</v>
      </c>
      <c r="M521">
        <v>0</v>
      </c>
      <c r="N521" t="s">
        <v>9166</v>
      </c>
      <c r="P521" t="s">
        <v>9167</v>
      </c>
    </row>
    <row r="522" spans="2:16" x14ac:dyDescent="0.25">
      <c r="B522" t="s">
        <v>9087</v>
      </c>
      <c r="C522">
        <v>37046302</v>
      </c>
      <c r="D522">
        <v>82</v>
      </c>
      <c r="E522" t="s">
        <v>1604</v>
      </c>
      <c r="F522" t="s">
        <v>9492</v>
      </c>
      <c r="G522" t="s">
        <v>9187</v>
      </c>
      <c r="H522">
        <v>4</v>
      </c>
      <c r="I522" t="s">
        <v>9164</v>
      </c>
      <c r="J522" t="s">
        <v>11</v>
      </c>
      <c r="K522" t="s">
        <v>9187</v>
      </c>
      <c r="L522">
        <v>0</v>
      </c>
      <c r="M522">
        <v>0</v>
      </c>
      <c r="N522" t="s">
        <v>9166</v>
      </c>
      <c r="P522" t="s">
        <v>9167</v>
      </c>
    </row>
    <row r="523" spans="2:16" x14ac:dyDescent="0.25">
      <c r="B523" t="s">
        <v>9087</v>
      </c>
      <c r="C523">
        <v>37046302</v>
      </c>
      <c r="D523">
        <v>84</v>
      </c>
      <c r="E523" t="s">
        <v>1604</v>
      </c>
      <c r="F523" t="s">
        <v>9493</v>
      </c>
      <c r="G523" t="s">
        <v>9187</v>
      </c>
      <c r="H523">
        <v>4</v>
      </c>
      <c r="I523" t="s">
        <v>9164</v>
      </c>
      <c r="J523" t="s">
        <v>11</v>
      </c>
      <c r="K523" t="s">
        <v>9187</v>
      </c>
      <c r="L523">
        <v>0</v>
      </c>
      <c r="M523">
        <v>0</v>
      </c>
      <c r="N523" t="s">
        <v>9166</v>
      </c>
      <c r="P523" t="s">
        <v>9167</v>
      </c>
    </row>
    <row r="524" spans="2:16" x14ac:dyDescent="0.25">
      <c r="B524" t="s">
        <v>9087</v>
      </c>
      <c r="C524">
        <v>37046302</v>
      </c>
      <c r="D524">
        <v>86</v>
      </c>
      <c r="E524" t="s">
        <v>1604</v>
      </c>
      <c r="F524" t="s">
        <v>9494</v>
      </c>
      <c r="G524" t="s">
        <v>9170</v>
      </c>
      <c r="H524">
        <v>250</v>
      </c>
      <c r="I524" t="s">
        <v>9164</v>
      </c>
      <c r="J524" t="s">
        <v>11</v>
      </c>
      <c r="K524" t="s">
        <v>9188</v>
      </c>
      <c r="L524">
        <v>0</v>
      </c>
      <c r="M524">
        <v>0</v>
      </c>
      <c r="N524" t="s">
        <v>9166</v>
      </c>
      <c r="P524" t="s">
        <v>9167</v>
      </c>
    </row>
    <row r="525" spans="2:16" x14ac:dyDescent="0.25">
      <c r="B525" t="s">
        <v>9087</v>
      </c>
      <c r="C525">
        <v>37046302</v>
      </c>
      <c r="D525">
        <v>100</v>
      </c>
      <c r="E525" t="s">
        <v>1604</v>
      </c>
      <c r="F525" t="s">
        <v>9495</v>
      </c>
      <c r="G525" t="s">
        <v>9202</v>
      </c>
      <c r="H525">
        <v>4</v>
      </c>
      <c r="I525" t="s">
        <v>9164</v>
      </c>
      <c r="J525" t="s">
        <v>11</v>
      </c>
      <c r="K525" t="s">
        <v>9202</v>
      </c>
      <c r="L525">
        <v>0</v>
      </c>
      <c r="M525">
        <v>0</v>
      </c>
      <c r="N525" t="s">
        <v>9166</v>
      </c>
      <c r="O525" t="s">
        <v>9496</v>
      </c>
      <c r="P525" t="s">
        <v>9167</v>
      </c>
    </row>
    <row r="526" spans="2:16" x14ac:dyDescent="0.25">
      <c r="B526" t="s">
        <v>9087</v>
      </c>
      <c r="C526">
        <v>37046302</v>
      </c>
      <c r="D526">
        <v>101</v>
      </c>
      <c r="E526" t="s">
        <v>1604</v>
      </c>
      <c r="F526" t="s">
        <v>9497</v>
      </c>
      <c r="G526" t="s">
        <v>9174</v>
      </c>
      <c r="H526">
        <v>4</v>
      </c>
      <c r="I526" t="s">
        <v>9164</v>
      </c>
      <c r="J526" t="s">
        <v>11</v>
      </c>
      <c r="K526" t="s">
        <v>9174</v>
      </c>
      <c r="L526">
        <v>0</v>
      </c>
      <c r="M526">
        <v>0</v>
      </c>
      <c r="N526" t="s">
        <v>9166</v>
      </c>
      <c r="P526" t="s">
        <v>9167</v>
      </c>
    </row>
    <row r="527" spans="2:16" x14ac:dyDescent="0.25">
      <c r="B527" t="s">
        <v>9087</v>
      </c>
      <c r="C527">
        <v>37046302</v>
      </c>
      <c r="D527">
        <v>102</v>
      </c>
      <c r="E527" t="s">
        <v>1604</v>
      </c>
      <c r="F527" t="s">
        <v>9498</v>
      </c>
      <c r="G527" t="s">
        <v>9170</v>
      </c>
      <c r="H527">
        <v>80</v>
      </c>
      <c r="I527" t="s">
        <v>9181</v>
      </c>
      <c r="J527" t="s">
        <v>11</v>
      </c>
      <c r="K527" t="s">
        <v>9182</v>
      </c>
      <c r="L527">
        <v>0</v>
      </c>
      <c r="M527">
        <v>0</v>
      </c>
      <c r="N527" t="s">
        <v>9166</v>
      </c>
      <c r="P527" t="s">
        <v>9183</v>
      </c>
    </row>
    <row r="528" spans="2:16" x14ac:dyDescent="0.25">
      <c r="B528" t="s">
        <v>9087</v>
      </c>
      <c r="C528">
        <v>37046302</v>
      </c>
      <c r="D528">
        <v>200</v>
      </c>
      <c r="E528" t="s">
        <v>1604</v>
      </c>
      <c r="F528" t="s">
        <v>9499</v>
      </c>
      <c r="G528" t="s">
        <v>9187</v>
      </c>
      <c r="H528">
        <v>4</v>
      </c>
      <c r="I528" t="s">
        <v>9164</v>
      </c>
      <c r="J528" t="s">
        <v>11</v>
      </c>
      <c r="K528" t="s">
        <v>9187</v>
      </c>
      <c r="L528">
        <v>0</v>
      </c>
      <c r="M528">
        <v>0</v>
      </c>
      <c r="N528" t="s">
        <v>9166</v>
      </c>
      <c r="P528" t="s">
        <v>9167</v>
      </c>
    </row>
    <row r="529" spans="2:16" x14ac:dyDescent="0.25">
      <c r="B529" t="s">
        <v>9087</v>
      </c>
      <c r="C529">
        <v>37046302</v>
      </c>
      <c r="D529">
        <v>600</v>
      </c>
      <c r="E529" t="s">
        <v>1604</v>
      </c>
      <c r="F529" t="s">
        <v>9500</v>
      </c>
      <c r="G529" t="s">
        <v>9174</v>
      </c>
      <c r="H529">
        <v>4</v>
      </c>
      <c r="I529" t="s">
        <v>9164</v>
      </c>
      <c r="J529" t="s">
        <v>11</v>
      </c>
      <c r="K529" t="s">
        <v>9174</v>
      </c>
      <c r="L529">
        <v>0</v>
      </c>
      <c r="M529">
        <v>0</v>
      </c>
      <c r="N529" t="s">
        <v>9166</v>
      </c>
      <c r="P529" t="s">
        <v>9167</v>
      </c>
    </row>
    <row r="530" spans="2:16" x14ac:dyDescent="0.25">
      <c r="B530" t="s">
        <v>9087</v>
      </c>
      <c r="C530">
        <v>37046302</v>
      </c>
      <c r="D530">
        <v>700</v>
      </c>
      <c r="E530" t="s">
        <v>1604</v>
      </c>
      <c r="F530" t="s">
        <v>9501</v>
      </c>
      <c r="G530" t="s">
        <v>9187</v>
      </c>
      <c r="H530">
        <v>4</v>
      </c>
      <c r="I530" t="s">
        <v>9164</v>
      </c>
      <c r="J530" t="s">
        <v>11</v>
      </c>
      <c r="K530" t="s">
        <v>9187</v>
      </c>
      <c r="L530">
        <v>0</v>
      </c>
      <c r="M530">
        <v>0</v>
      </c>
      <c r="N530" t="s">
        <v>9166</v>
      </c>
      <c r="P530" t="s">
        <v>9167</v>
      </c>
    </row>
    <row r="531" spans="2:16" x14ac:dyDescent="0.25">
      <c r="B531" t="s">
        <v>9087</v>
      </c>
      <c r="C531">
        <v>37046302</v>
      </c>
      <c r="D531">
        <v>701</v>
      </c>
      <c r="E531" t="s">
        <v>1604</v>
      </c>
      <c r="F531" t="s">
        <v>9502</v>
      </c>
      <c r="G531" t="s">
        <v>9187</v>
      </c>
      <c r="H531">
        <v>4</v>
      </c>
      <c r="I531" t="s">
        <v>9164</v>
      </c>
      <c r="J531" t="s">
        <v>11</v>
      </c>
      <c r="K531" t="s">
        <v>9187</v>
      </c>
      <c r="L531">
        <v>0</v>
      </c>
      <c r="M531">
        <v>0</v>
      </c>
      <c r="N531" t="s">
        <v>9166</v>
      </c>
      <c r="P531" t="s">
        <v>9167</v>
      </c>
    </row>
    <row r="532" spans="2:16" x14ac:dyDescent="0.25">
      <c r="B532" t="s">
        <v>9087</v>
      </c>
      <c r="C532">
        <v>37046302</v>
      </c>
      <c r="D532">
        <v>50010</v>
      </c>
      <c r="E532" t="s">
        <v>1604</v>
      </c>
      <c r="F532" t="s">
        <v>9395</v>
      </c>
      <c r="G532" t="s">
        <v>9170</v>
      </c>
      <c r="H532">
        <v>250</v>
      </c>
      <c r="I532" t="s">
        <v>9164</v>
      </c>
      <c r="J532" t="s">
        <v>11</v>
      </c>
      <c r="K532" t="s">
        <v>9188</v>
      </c>
      <c r="L532">
        <v>0</v>
      </c>
      <c r="M532">
        <v>0</v>
      </c>
      <c r="N532" t="s">
        <v>9166</v>
      </c>
      <c r="P532" t="s">
        <v>9167</v>
      </c>
    </row>
    <row r="533" spans="2:16" x14ac:dyDescent="0.25">
      <c r="B533" t="s">
        <v>9087</v>
      </c>
      <c r="C533">
        <v>37046302</v>
      </c>
      <c r="D533">
        <v>50019</v>
      </c>
      <c r="E533" t="s">
        <v>1604</v>
      </c>
      <c r="F533" t="s">
        <v>9396</v>
      </c>
      <c r="G533" t="s">
        <v>9187</v>
      </c>
      <c r="H533">
        <v>4</v>
      </c>
      <c r="I533" t="s">
        <v>9164</v>
      </c>
      <c r="J533" t="s">
        <v>11</v>
      </c>
      <c r="K533" t="s">
        <v>9187</v>
      </c>
      <c r="L533">
        <v>0</v>
      </c>
      <c r="M533">
        <v>0</v>
      </c>
      <c r="N533" t="s">
        <v>9166</v>
      </c>
      <c r="P533" t="s">
        <v>9167</v>
      </c>
    </row>
    <row r="534" spans="2:16" x14ac:dyDescent="0.25">
      <c r="B534" t="s">
        <v>9087</v>
      </c>
      <c r="C534">
        <v>37046302</v>
      </c>
      <c r="D534">
        <v>50020</v>
      </c>
      <c r="E534" t="s">
        <v>1604</v>
      </c>
      <c r="F534" t="s">
        <v>9397</v>
      </c>
      <c r="G534" t="s">
        <v>9187</v>
      </c>
      <c r="H534">
        <v>4</v>
      </c>
      <c r="I534" t="s">
        <v>9164</v>
      </c>
      <c r="J534" t="s">
        <v>11</v>
      </c>
      <c r="K534" t="s">
        <v>9187</v>
      </c>
      <c r="L534">
        <v>0</v>
      </c>
      <c r="M534">
        <v>0</v>
      </c>
      <c r="N534" t="s">
        <v>9166</v>
      </c>
      <c r="P534" t="s">
        <v>9167</v>
      </c>
    </row>
    <row r="535" spans="2:16" x14ac:dyDescent="0.25">
      <c r="B535" t="s">
        <v>9087</v>
      </c>
      <c r="C535">
        <v>37046302</v>
      </c>
      <c r="D535">
        <v>50021</v>
      </c>
      <c r="E535" t="s">
        <v>1604</v>
      </c>
      <c r="F535" t="s">
        <v>9398</v>
      </c>
      <c r="G535" t="s">
        <v>9187</v>
      </c>
      <c r="H535">
        <v>4</v>
      </c>
      <c r="I535" t="s">
        <v>9164</v>
      </c>
      <c r="J535" t="s">
        <v>11</v>
      </c>
      <c r="K535" t="s">
        <v>9187</v>
      </c>
      <c r="L535">
        <v>0</v>
      </c>
      <c r="M535">
        <v>0</v>
      </c>
      <c r="N535" t="s">
        <v>9166</v>
      </c>
      <c r="P535" t="s">
        <v>9167</v>
      </c>
    </row>
    <row r="536" spans="2:16" x14ac:dyDescent="0.25">
      <c r="B536" t="s">
        <v>9087</v>
      </c>
      <c r="C536">
        <v>37046302</v>
      </c>
      <c r="D536">
        <v>50022</v>
      </c>
      <c r="E536" t="s">
        <v>1604</v>
      </c>
      <c r="F536" t="s">
        <v>9399</v>
      </c>
      <c r="G536" t="s">
        <v>9187</v>
      </c>
      <c r="H536">
        <v>4</v>
      </c>
      <c r="I536" t="s">
        <v>9164</v>
      </c>
      <c r="J536" t="s">
        <v>11</v>
      </c>
      <c r="K536" t="s">
        <v>9187</v>
      </c>
      <c r="L536">
        <v>0</v>
      </c>
      <c r="M536">
        <v>0</v>
      </c>
      <c r="N536" t="s">
        <v>9166</v>
      </c>
      <c r="P536" t="s">
        <v>9167</v>
      </c>
    </row>
    <row r="537" spans="2:16" x14ac:dyDescent="0.25">
      <c r="B537" t="s">
        <v>9087</v>
      </c>
      <c r="C537">
        <v>37046302</v>
      </c>
      <c r="D537">
        <v>50023</v>
      </c>
      <c r="E537" t="s">
        <v>1604</v>
      </c>
      <c r="F537" t="s">
        <v>9400</v>
      </c>
      <c r="G537" t="s">
        <v>9187</v>
      </c>
      <c r="H537">
        <v>4</v>
      </c>
      <c r="I537" t="s">
        <v>9164</v>
      </c>
      <c r="J537" t="s">
        <v>11</v>
      </c>
      <c r="K537" t="s">
        <v>9187</v>
      </c>
      <c r="L537">
        <v>0</v>
      </c>
      <c r="M537">
        <v>0</v>
      </c>
      <c r="N537" t="s">
        <v>9166</v>
      </c>
      <c r="P537" t="s">
        <v>9167</v>
      </c>
    </row>
    <row r="538" spans="2:16" x14ac:dyDescent="0.25">
      <c r="B538" t="s">
        <v>9087</v>
      </c>
      <c r="C538">
        <v>37046302</v>
      </c>
      <c r="D538">
        <v>50024</v>
      </c>
      <c r="E538" t="s">
        <v>1604</v>
      </c>
      <c r="F538" t="s">
        <v>9401</v>
      </c>
      <c r="G538" t="s">
        <v>9187</v>
      </c>
      <c r="H538">
        <v>4</v>
      </c>
      <c r="I538" t="s">
        <v>9164</v>
      </c>
      <c r="J538" t="s">
        <v>11</v>
      </c>
      <c r="K538" t="s">
        <v>9187</v>
      </c>
      <c r="L538">
        <v>0</v>
      </c>
      <c r="M538">
        <v>0</v>
      </c>
      <c r="N538" t="s">
        <v>9166</v>
      </c>
      <c r="P538" t="s">
        <v>9167</v>
      </c>
    </row>
    <row r="539" spans="2:16" x14ac:dyDescent="0.25">
      <c r="B539" t="s">
        <v>9087</v>
      </c>
      <c r="C539">
        <v>37046302</v>
      </c>
      <c r="D539">
        <v>50025</v>
      </c>
      <c r="E539" t="s">
        <v>1604</v>
      </c>
      <c r="F539" t="s">
        <v>9402</v>
      </c>
      <c r="G539" t="s">
        <v>9187</v>
      </c>
      <c r="H539">
        <v>4</v>
      </c>
      <c r="I539" t="s">
        <v>9164</v>
      </c>
      <c r="J539" t="s">
        <v>11</v>
      </c>
      <c r="K539" t="s">
        <v>9187</v>
      </c>
      <c r="L539">
        <v>0</v>
      </c>
      <c r="M539">
        <v>0</v>
      </c>
      <c r="N539" t="s">
        <v>9166</v>
      </c>
      <c r="P539" t="s">
        <v>9167</v>
      </c>
    </row>
    <row r="540" spans="2:16" x14ac:dyDescent="0.25">
      <c r="B540" t="s">
        <v>9087</v>
      </c>
      <c r="C540">
        <v>37046302</v>
      </c>
      <c r="D540">
        <v>50030</v>
      </c>
      <c r="E540" t="s">
        <v>1604</v>
      </c>
      <c r="F540" t="s">
        <v>9403</v>
      </c>
      <c r="G540" t="s">
        <v>9202</v>
      </c>
      <c r="H540">
        <v>4</v>
      </c>
      <c r="I540" t="s">
        <v>9164</v>
      </c>
      <c r="J540" t="s">
        <v>11</v>
      </c>
      <c r="K540" t="s">
        <v>9202</v>
      </c>
      <c r="L540">
        <v>0</v>
      </c>
      <c r="M540">
        <v>0</v>
      </c>
      <c r="N540" t="s">
        <v>9166</v>
      </c>
      <c r="O540" t="s">
        <v>9404</v>
      </c>
      <c r="P540" t="s">
        <v>9167</v>
      </c>
    </row>
    <row r="541" spans="2:16" x14ac:dyDescent="0.25">
      <c r="B541" t="s">
        <v>9087</v>
      </c>
      <c r="C541">
        <v>37046302</v>
      </c>
      <c r="D541">
        <v>50031</v>
      </c>
      <c r="E541" t="s">
        <v>1604</v>
      </c>
      <c r="F541" t="s">
        <v>9405</v>
      </c>
      <c r="G541" t="s">
        <v>9170</v>
      </c>
      <c r="H541">
        <v>50</v>
      </c>
      <c r="I541" t="s">
        <v>9164</v>
      </c>
      <c r="J541" t="s">
        <v>11</v>
      </c>
      <c r="K541" t="s">
        <v>9171</v>
      </c>
      <c r="L541">
        <v>0</v>
      </c>
      <c r="M541">
        <v>0</v>
      </c>
      <c r="N541" t="s">
        <v>9166</v>
      </c>
      <c r="P541" t="s">
        <v>9167</v>
      </c>
    </row>
    <row r="542" spans="2:16" x14ac:dyDescent="0.25">
      <c r="B542" t="s">
        <v>9087</v>
      </c>
      <c r="C542">
        <v>37046302</v>
      </c>
      <c r="D542">
        <v>50032</v>
      </c>
      <c r="E542" t="s">
        <v>1604</v>
      </c>
      <c r="F542" t="s">
        <v>9406</v>
      </c>
      <c r="G542" t="s">
        <v>9170</v>
      </c>
      <c r="H542">
        <v>50</v>
      </c>
      <c r="I542" t="s">
        <v>9164</v>
      </c>
      <c r="J542" t="s">
        <v>11</v>
      </c>
      <c r="K542" t="s">
        <v>9171</v>
      </c>
      <c r="L542">
        <v>0</v>
      </c>
      <c r="M542">
        <v>0</v>
      </c>
      <c r="N542" t="s">
        <v>9166</v>
      </c>
      <c r="P542" t="s">
        <v>9167</v>
      </c>
    </row>
    <row r="543" spans="2:16" x14ac:dyDescent="0.25">
      <c r="B543" t="s">
        <v>9087</v>
      </c>
      <c r="C543">
        <v>37046302</v>
      </c>
      <c r="D543">
        <v>50033</v>
      </c>
      <c r="E543" t="s">
        <v>1604</v>
      </c>
      <c r="F543" t="s">
        <v>9407</v>
      </c>
      <c r="G543" t="s">
        <v>9170</v>
      </c>
      <c r="H543">
        <v>250</v>
      </c>
      <c r="I543" t="s">
        <v>9164</v>
      </c>
      <c r="J543" t="s">
        <v>11</v>
      </c>
      <c r="K543" t="s">
        <v>9188</v>
      </c>
      <c r="L543">
        <v>0</v>
      </c>
      <c r="M543">
        <v>0</v>
      </c>
      <c r="N543" t="s">
        <v>9166</v>
      </c>
      <c r="P543" t="s">
        <v>9167</v>
      </c>
    </row>
    <row r="544" spans="2:16" x14ac:dyDescent="0.25">
      <c r="B544" t="s">
        <v>9087</v>
      </c>
      <c r="C544">
        <v>37046302</v>
      </c>
      <c r="D544">
        <v>50034</v>
      </c>
      <c r="E544" t="s">
        <v>1604</v>
      </c>
      <c r="F544" t="s">
        <v>9408</v>
      </c>
      <c r="G544" t="s">
        <v>9174</v>
      </c>
      <c r="H544">
        <v>4</v>
      </c>
      <c r="I544" t="s">
        <v>9164</v>
      </c>
      <c r="J544" t="s">
        <v>11</v>
      </c>
      <c r="K544" t="s">
        <v>9174</v>
      </c>
      <c r="L544">
        <v>0</v>
      </c>
      <c r="M544">
        <v>0</v>
      </c>
      <c r="N544" t="s">
        <v>9166</v>
      </c>
      <c r="P544" t="s">
        <v>9167</v>
      </c>
    </row>
    <row r="545" spans="2:16" x14ac:dyDescent="0.25">
      <c r="B545" t="s">
        <v>9087</v>
      </c>
      <c r="C545">
        <v>37046302</v>
      </c>
      <c r="D545">
        <v>50035</v>
      </c>
      <c r="E545" t="s">
        <v>1604</v>
      </c>
      <c r="F545" t="s">
        <v>9409</v>
      </c>
      <c r="G545" t="s">
        <v>9202</v>
      </c>
      <c r="H545">
        <v>4</v>
      </c>
      <c r="I545" t="s">
        <v>9164</v>
      </c>
      <c r="J545" t="s">
        <v>11</v>
      </c>
      <c r="K545" t="s">
        <v>9202</v>
      </c>
      <c r="L545">
        <v>0</v>
      </c>
      <c r="M545">
        <v>0</v>
      </c>
      <c r="N545" t="s">
        <v>9166</v>
      </c>
      <c r="O545" t="s">
        <v>9410</v>
      </c>
      <c r="P545" t="s">
        <v>9167</v>
      </c>
    </row>
    <row r="546" spans="2:16" x14ac:dyDescent="0.25">
      <c r="B546" t="s">
        <v>9087</v>
      </c>
      <c r="C546">
        <v>37046302</v>
      </c>
      <c r="D546">
        <v>50040</v>
      </c>
      <c r="E546" t="s">
        <v>1604</v>
      </c>
      <c r="F546" t="s">
        <v>9411</v>
      </c>
      <c r="G546" t="s">
        <v>9202</v>
      </c>
      <c r="H546">
        <v>4</v>
      </c>
      <c r="I546" t="s">
        <v>9164</v>
      </c>
      <c r="J546" t="s">
        <v>11</v>
      </c>
      <c r="K546" t="s">
        <v>9202</v>
      </c>
      <c r="L546">
        <v>0</v>
      </c>
      <c r="M546">
        <v>0</v>
      </c>
      <c r="N546" t="s">
        <v>9166</v>
      </c>
      <c r="O546" t="s">
        <v>9404</v>
      </c>
      <c r="P546" t="s">
        <v>9167</v>
      </c>
    </row>
    <row r="547" spans="2:16" x14ac:dyDescent="0.25">
      <c r="B547" t="s">
        <v>9087</v>
      </c>
      <c r="C547">
        <v>37046302</v>
      </c>
      <c r="D547">
        <v>50041</v>
      </c>
      <c r="E547" t="s">
        <v>1604</v>
      </c>
      <c r="F547" t="s">
        <v>9412</v>
      </c>
      <c r="G547" t="s">
        <v>9170</v>
      </c>
      <c r="H547">
        <v>50</v>
      </c>
      <c r="I547" t="s">
        <v>9164</v>
      </c>
      <c r="J547" t="s">
        <v>11</v>
      </c>
      <c r="K547" t="s">
        <v>9171</v>
      </c>
      <c r="L547">
        <v>0</v>
      </c>
      <c r="M547">
        <v>0</v>
      </c>
      <c r="N547" t="s">
        <v>9166</v>
      </c>
      <c r="P547" t="s">
        <v>9167</v>
      </c>
    </row>
    <row r="548" spans="2:16" x14ac:dyDescent="0.25">
      <c r="B548" t="s">
        <v>9087</v>
      </c>
      <c r="C548">
        <v>37046302</v>
      </c>
      <c r="D548">
        <v>50042</v>
      </c>
      <c r="E548" t="s">
        <v>1604</v>
      </c>
      <c r="F548" t="s">
        <v>9413</v>
      </c>
      <c r="G548" t="s">
        <v>9170</v>
      </c>
      <c r="H548">
        <v>50</v>
      </c>
      <c r="I548" t="s">
        <v>9164</v>
      </c>
      <c r="J548" t="s">
        <v>11</v>
      </c>
      <c r="K548" t="s">
        <v>9171</v>
      </c>
      <c r="L548">
        <v>0</v>
      </c>
      <c r="M548">
        <v>0</v>
      </c>
      <c r="N548" t="s">
        <v>9166</v>
      </c>
      <c r="P548" t="s">
        <v>9167</v>
      </c>
    </row>
    <row r="549" spans="2:16" x14ac:dyDescent="0.25">
      <c r="B549" t="s">
        <v>9087</v>
      </c>
      <c r="C549">
        <v>37046302</v>
      </c>
      <c r="D549">
        <v>50043</v>
      </c>
      <c r="E549" t="s">
        <v>1604</v>
      </c>
      <c r="F549" t="s">
        <v>9414</v>
      </c>
      <c r="G549" t="s">
        <v>9170</v>
      </c>
      <c r="H549">
        <v>250</v>
      </c>
      <c r="I549" t="s">
        <v>9164</v>
      </c>
      <c r="J549" t="s">
        <v>11</v>
      </c>
      <c r="K549" t="s">
        <v>9188</v>
      </c>
      <c r="L549">
        <v>0</v>
      </c>
      <c r="M549">
        <v>0</v>
      </c>
      <c r="N549" t="s">
        <v>9166</v>
      </c>
      <c r="P549" t="s">
        <v>9167</v>
      </c>
    </row>
    <row r="550" spans="2:16" x14ac:dyDescent="0.25">
      <c r="B550" t="s">
        <v>9087</v>
      </c>
      <c r="C550">
        <v>37046302</v>
      </c>
      <c r="D550">
        <v>50044</v>
      </c>
      <c r="E550" t="s">
        <v>1604</v>
      </c>
      <c r="F550" t="s">
        <v>9415</v>
      </c>
      <c r="G550" t="s">
        <v>9174</v>
      </c>
      <c r="H550">
        <v>4</v>
      </c>
      <c r="I550" t="s">
        <v>9164</v>
      </c>
      <c r="J550" t="s">
        <v>11</v>
      </c>
      <c r="K550" t="s">
        <v>9174</v>
      </c>
      <c r="L550">
        <v>0</v>
      </c>
      <c r="M550">
        <v>0</v>
      </c>
      <c r="N550" t="s">
        <v>9166</v>
      </c>
      <c r="P550" t="s">
        <v>9167</v>
      </c>
    </row>
    <row r="551" spans="2:16" x14ac:dyDescent="0.25">
      <c r="B551" t="s">
        <v>9087</v>
      </c>
      <c r="C551">
        <v>37046302</v>
      </c>
      <c r="D551">
        <v>50045</v>
      </c>
      <c r="E551" t="s">
        <v>1604</v>
      </c>
      <c r="F551" t="s">
        <v>9416</v>
      </c>
      <c r="G551" t="s">
        <v>9202</v>
      </c>
      <c r="H551">
        <v>4</v>
      </c>
      <c r="I551" t="s">
        <v>9164</v>
      </c>
      <c r="J551" t="s">
        <v>11</v>
      </c>
      <c r="K551" t="s">
        <v>9202</v>
      </c>
      <c r="L551">
        <v>0</v>
      </c>
      <c r="M551">
        <v>0</v>
      </c>
      <c r="N551" t="s">
        <v>9166</v>
      </c>
      <c r="O551" t="s">
        <v>9410</v>
      </c>
      <c r="P551" t="s">
        <v>9167</v>
      </c>
    </row>
    <row r="552" spans="2:16" x14ac:dyDescent="0.25">
      <c r="B552" t="s">
        <v>9087</v>
      </c>
      <c r="C552">
        <v>37046302</v>
      </c>
      <c r="D552">
        <v>50055</v>
      </c>
      <c r="E552" t="s">
        <v>1604</v>
      </c>
      <c r="F552" t="s">
        <v>9417</v>
      </c>
      <c r="G552" t="s">
        <v>9202</v>
      </c>
      <c r="H552">
        <v>4</v>
      </c>
      <c r="I552" t="s">
        <v>9164</v>
      </c>
      <c r="J552" t="s">
        <v>11</v>
      </c>
      <c r="K552" t="s">
        <v>9202</v>
      </c>
      <c r="L552">
        <v>0</v>
      </c>
      <c r="M552">
        <v>0</v>
      </c>
      <c r="N552" t="s">
        <v>9166</v>
      </c>
      <c r="O552" t="s">
        <v>9418</v>
      </c>
      <c r="P552" t="s">
        <v>9175</v>
      </c>
    </row>
    <row r="553" spans="2:16" x14ac:dyDescent="0.25">
      <c r="B553" t="s">
        <v>9087</v>
      </c>
      <c r="C553">
        <v>37046302</v>
      </c>
      <c r="D553">
        <v>72001</v>
      </c>
      <c r="E553" t="s">
        <v>1604</v>
      </c>
      <c r="F553" t="s">
        <v>9503</v>
      </c>
      <c r="G553" t="s">
        <v>9170</v>
      </c>
      <c r="H553">
        <v>250</v>
      </c>
      <c r="I553" t="s">
        <v>9164</v>
      </c>
      <c r="J553" t="s">
        <v>11</v>
      </c>
      <c r="K553" t="s">
        <v>9188</v>
      </c>
      <c r="L553">
        <v>0</v>
      </c>
      <c r="M553">
        <v>0</v>
      </c>
      <c r="N553" t="s">
        <v>9166</v>
      </c>
      <c r="P553" t="s">
        <v>9167</v>
      </c>
    </row>
    <row r="554" spans="2:16" x14ac:dyDescent="0.25">
      <c r="B554" t="s">
        <v>9087</v>
      </c>
      <c r="C554">
        <v>37046303</v>
      </c>
      <c r="D554">
        <v>1</v>
      </c>
      <c r="E554" t="s">
        <v>1607</v>
      </c>
      <c r="F554" t="s">
        <v>9267</v>
      </c>
      <c r="G554" t="s">
        <v>9174</v>
      </c>
      <c r="H554">
        <v>4</v>
      </c>
      <c r="I554" t="s">
        <v>9164</v>
      </c>
      <c r="J554" t="s">
        <v>11</v>
      </c>
      <c r="K554" t="s">
        <v>9174</v>
      </c>
      <c r="L554">
        <v>0</v>
      </c>
      <c r="M554">
        <v>0</v>
      </c>
      <c r="N554" t="s">
        <v>9166</v>
      </c>
      <c r="P554" t="s">
        <v>9167</v>
      </c>
    </row>
    <row r="555" spans="2:16" x14ac:dyDescent="0.25">
      <c r="B555" t="s">
        <v>9087</v>
      </c>
      <c r="C555">
        <v>37046303</v>
      </c>
      <c r="D555">
        <v>2</v>
      </c>
      <c r="E555" t="s">
        <v>1607</v>
      </c>
      <c r="F555" t="s">
        <v>9475</v>
      </c>
      <c r="G555" t="s">
        <v>9202</v>
      </c>
      <c r="H555">
        <v>4</v>
      </c>
      <c r="I555" t="s">
        <v>9164</v>
      </c>
      <c r="J555" t="s">
        <v>11</v>
      </c>
      <c r="K555" t="s">
        <v>9202</v>
      </c>
      <c r="L555">
        <v>0</v>
      </c>
      <c r="M555">
        <v>0</v>
      </c>
      <c r="N555" t="s">
        <v>9166</v>
      </c>
      <c r="O555" t="s">
        <v>9476</v>
      </c>
      <c r="P555" t="s">
        <v>9167</v>
      </c>
    </row>
    <row r="556" spans="2:16" x14ac:dyDescent="0.25">
      <c r="B556" t="s">
        <v>9087</v>
      </c>
      <c r="C556">
        <v>37046303</v>
      </c>
      <c r="D556">
        <v>3</v>
      </c>
      <c r="E556" t="s">
        <v>1607</v>
      </c>
      <c r="F556" t="s">
        <v>9477</v>
      </c>
      <c r="G556" t="s">
        <v>9163</v>
      </c>
      <c r="H556">
        <v>20</v>
      </c>
      <c r="I556" t="s">
        <v>9164</v>
      </c>
      <c r="J556" t="s">
        <v>11</v>
      </c>
      <c r="K556" t="s">
        <v>9165</v>
      </c>
      <c r="L556">
        <v>0</v>
      </c>
      <c r="M556">
        <v>0</v>
      </c>
      <c r="N556" t="s">
        <v>9166</v>
      </c>
      <c r="P556" t="s">
        <v>9167</v>
      </c>
    </row>
    <row r="557" spans="2:16" x14ac:dyDescent="0.25">
      <c r="B557" t="s">
        <v>9087</v>
      </c>
      <c r="C557">
        <v>37046303</v>
      </c>
      <c r="D557">
        <v>4</v>
      </c>
      <c r="E557" t="s">
        <v>1607</v>
      </c>
      <c r="F557" t="s">
        <v>9504</v>
      </c>
      <c r="G557" t="s">
        <v>9163</v>
      </c>
      <c r="H557">
        <v>20</v>
      </c>
      <c r="I557" t="s">
        <v>9164</v>
      </c>
      <c r="J557" t="s">
        <v>11</v>
      </c>
      <c r="K557" t="s">
        <v>9165</v>
      </c>
      <c r="L557">
        <v>0</v>
      </c>
      <c r="M557">
        <v>0</v>
      </c>
      <c r="N557" t="s">
        <v>9166</v>
      </c>
      <c r="P557" t="s">
        <v>9167</v>
      </c>
    </row>
    <row r="558" spans="2:16" x14ac:dyDescent="0.25">
      <c r="B558" t="s">
        <v>9087</v>
      </c>
      <c r="C558">
        <v>37046303</v>
      </c>
      <c r="D558">
        <v>6</v>
      </c>
      <c r="E558" t="s">
        <v>1607</v>
      </c>
      <c r="F558" t="s">
        <v>9485</v>
      </c>
      <c r="G558" t="s">
        <v>9174</v>
      </c>
      <c r="H558">
        <v>4</v>
      </c>
      <c r="I558" t="s">
        <v>9164</v>
      </c>
      <c r="J558" t="s">
        <v>11</v>
      </c>
      <c r="K558" t="s">
        <v>9174</v>
      </c>
      <c r="L558">
        <v>0</v>
      </c>
      <c r="M558">
        <v>0</v>
      </c>
      <c r="N558" t="s">
        <v>9166</v>
      </c>
      <c r="P558" t="s">
        <v>9167</v>
      </c>
    </row>
    <row r="559" spans="2:16" x14ac:dyDescent="0.25">
      <c r="B559" t="s">
        <v>9087</v>
      </c>
      <c r="C559">
        <v>37046303</v>
      </c>
      <c r="D559">
        <v>7</v>
      </c>
      <c r="E559" t="s">
        <v>1607</v>
      </c>
      <c r="F559" t="s">
        <v>1609</v>
      </c>
      <c r="G559" t="s">
        <v>9163</v>
      </c>
      <c r="H559">
        <v>20</v>
      </c>
      <c r="I559" t="s">
        <v>9164</v>
      </c>
      <c r="J559" t="s">
        <v>11</v>
      </c>
      <c r="K559" t="s">
        <v>9165</v>
      </c>
      <c r="L559">
        <v>37046304</v>
      </c>
      <c r="M559">
        <v>0</v>
      </c>
      <c r="N559" t="s">
        <v>9166</v>
      </c>
      <c r="P559" t="s">
        <v>9167</v>
      </c>
    </row>
    <row r="560" spans="2:16" x14ac:dyDescent="0.25">
      <c r="B560" t="s">
        <v>9087</v>
      </c>
      <c r="C560">
        <v>37046303</v>
      </c>
      <c r="D560">
        <v>10</v>
      </c>
      <c r="E560" t="s">
        <v>1607</v>
      </c>
      <c r="F560" t="s">
        <v>9505</v>
      </c>
      <c r="G560" t="s">
        <v>9163</v>
      </c>
      <c r="H560">
        <v>100</v>
      </c>
      <c r="I560" t="s">
        <v>9164</v>
      </c>
      <c r="J560" t="s">
        <v>11</v>
      </c>
      <c r="K560" t="s">
        <v>9506</v>
      </c>
      <c r="L560">
        <v>0</v>
      </c>
      <c r="M560">
        <v>0</v>
      </c>
      <c r="N560" t="s">
        <v>9166</v>
      </c>
      <c r="P560" t="s">
        <v>9167</v>
      </c>
    </row>
    <row r="561" spans="2:16" x14ac:dyDescent="0.25">
      <c r="B561" t="s">
        <v>9087</v>
      </c>
      <c r="C561">
        <v>37046303</v>
      </c>
      <c r="D561">
        <v>20</v>
      </c>
      <c r="E561" t="s">
        <v>1607</v>
      </c>
      <c r="F561" t="s">
        <v>9507</v>
      </c>
      <c r="G561" t="s">
        <v>9163</v>
      </c>
      <c r="H561">
        <v>100</v>
      </c>
      <c r="I561" t="s">
        <v>9164</v>
      </c>
      <c r="J561" t="s">
        <v>11</v>
      </c>
      <c r="K561" t="s">
        <v>9506</v>
      </c>
      <c r="L561">
        <v>0</v>
      </c>
      <c r="M561">
        <v>0</v>
      </c>
      <c r="N561" t="s">
        <v>9166</v>
      </c>
      <c r="P561" t="s">
        <v>9167</v>
      </c>
    </row>
    <row r="562" spans="2:16" x14ac:dyDescent="0.25">
      <c r="B562" t="s">
        <v>9087</v>
      </c>
      <c r="C562">
        <v>37046303</v>
      </c>
      <c r="D562">
        <v>30</v>
      </c>
      <c r="E562" t="s">
        <v>1607</v>
      </c>
      <c r="F562" t="s">
        <v>9508</v>
      </c>
      <c r="G562" t="s">
        <v>9170</v>
      </c>
      <c r="H562">
        <v>50</v>
      </c>
      <c r="I562" t="s">
        <v>9181</v>
      </c>
      <c r="J562" t="s">
        <v>11</v>
      </c>
      <c r="K562" t="s">
        <v>9171</v>
      </c>
      <c r="L562">
        <v>0</v>
      </c>
      <c r="M562">
        <v>0</v>
      </c>
      <c r="N562" t="s">
        <v>9166</v>
      </c>
      <c r="P562" t="s">
        <v>9183</v>
      </c>
    </row>
    <row r="563" spans="2:16" x14ac:dyDescent="0.25">
      <c r="B563" t="s">
        <v>9087</v>
      </c>
      <c r="C563">
        <v>37046304</v>
      </c>
      <c r="D563">
        <v>1</v>
      </c>
      <c r="E563" t="s">
        <v>1609</v>
      </c>
      <c r="F563" t="s">
        <v>9163</v>
      </c>
      <c r="G563" t="s">
        <v>9163</v>
      </c>
      <c r="H563">
        <v>20</v>
      </c>
      <c r="I563" t="s">
        <v>9164</v>
      </c>
      <c r="J563" t="s">
        <v>11</v>
      </c>
      <c r="K563" t="s">
        <v>9165</v>
      </c>
      <c r="L563">
        <v>0</v>
      </c>
      <c r="M563">
        <v>0</v>
      </c>
      <c r="N563" t="s">
        <v>9166</v>
      </c>
      <c r="P563" t="s">
        <v>9167</v>
      </c>
    </row>
    <row r="564" spans="2:16" x14ac:dyDescent="0.25">
      <c r="B564" t="s">
        <v>9087</v>
      </c>
      <c r="C564">
        <v>37046304</v>
      </c>
      <c r="D564">
        <v>2</v>
      </c>
      <c r="E564" t="s">
        <v>1609</v>
      </c>
      <c r="F564" t="s">
        <v>9129</v>
      </c>
      <c r="G564" t="s">
        <v>9170</v>
      </c>
      <c r="H564">
        <v>50</v>
      </c>
      <c r="I564" t="s">
        <v>9164</v>
      </c>
      <c r="J564" t="s">
        <v>11</v>
      </c>
      <c r="K564" t="s">
        <v>9171</v>
      </c>
      <c r="L564">
        <v>0</v>
      </c>
      <c r="M564">
        <v>0</v>
      </c>
      <c r="N564" t="s">
        <v>9166</v>
      </c>
      <c r="P564" t="s">
        <v>9167</v>
      </c>
    </row>
    <row r="565" spans="2:16" x14ac:dyDescent="0.25">
      <c r="B565" t="s">
        <v>9087</v>
      </c>
      <c r="C565">
        <v>37046304</v>
      </c>
      <c r="D565">
        <v>4</v>
      </c>
      <c r="E565" t="s">
        <v>1609</v>
      </c>
      <c r="F565" t="s">
        <v>9509</v>
      </c>
      <c r="G565" t="s">
        <v>9202</v>
      </c>
      <c r="H565">
        <v>4</v>
      </c>
      <c r="I565" t="s">
        <v>9164</v>
      </c>
      <c r="J565" t="s">
        <v>11</v>
      </c>
      <c r="K565" t="s">
        <v>9202</v>
      </c>
      <c r="L565">
        <v>0</v>
      </c>
      <c r="M565">
        <v>0</v>
      </c>
      <c r="N565" t="s">
        <v>9166</v>
      </c>
      <c r="O565" t="s">
        <v>9510</v>
      </c>
      <c r="P565" t="s">
        <v>9167</v>
      </c>
    </row>
    <row r="566" spans="2:16" x14ac:dyDescent="0.25">
      <c r="B566" t="s">
        <v>9087</v>
      </c>
      <c r="C566">
        <v>37046304</v>
      </c>
      <c r="D566">
        <v>5</v>
      </c>
      <c r="E566" t="s">
        <v>1609</v>
      </c>
      <c r="F566" t="s">
        <v>9511</v>
      </c>
      <c r="G566" t="s">
        <v>9202</v>
      </c>
      <c r="H566">
        <v>4</v>
      </c>
      <c r="I566" t="s">
        <v>9164</v>
      </c>
      <c r="J566" t="s">
        <v>11</v>
      </c>
      <c r="K566" t="s">
        <v>9202</v>
      </c>
      <c r="L566">
        <v>0</v>
      </c>
      <c r="M566">
        <v>0</v>
      </c>
      <c r="N566" t="s">
        <v>9166</v>
      </c>
      <c r="O566" t="s">
        <v>9404</v>
      </c>
      <c r="P566" t="s">
        <v>9167</v>
      </c>
    </row>
    <row r="567" spans="2:16" x14ac:dyDescent="0.25">
      <c r="B567" t="s">
        <v>9087</v>
      </c>
      <c r="C567">
        <v>37046304</v>
      </c>
      <c r="D567">
        <v>6</v>
      </c>
      <c r="E567" t="s">
        <v>1609</v>
      </c>
      <c r="F567" t="s">
        <v>9512</v>
      </c>
      <c r="G567" t="s">
        <v>9187</v>
      </c>
      <c r="H567">
        <v>4</v>
      </c>
      <c r="I567" t="s">
        <v>9164</v>
      </c>
      <c r="J567" t="s">
        <v>11</v>
      </c>
      <c r="K567" t="s">
        <v>9187</v>
      </c>
      <c r="L567">
        <v>0</v>
      </c>
      <c r="M567">
        <v>0</v>
      </c>
      <c r="N567" t="s">
        <v>9166</v>
      </c>
      <c r="P567" t="s">
        <v>9167</v>
      </c>
    </row>
    <row r="568" spans="2:16" x14ac:dyDescent="0.25">
      <c r="B568" t="s">
        <v>9087</v>
      </c>
      <c r="C568">
        <v>37046304</v>
      </c>
      <c r="D568">
        <v>11</v>
      </c>
      <c r="E568" t="s">
        <v>1609</v>
      </c>
      <c r="F568" t="s">
        <v>9513</v>
      </c>
      <c r="G568" t="s">
        <v>9170</v>
      </c>
      <c r="H568">
        <v>50</v>
      </c>
      <c r="I568" t="s">
        <v>9164</v>
      </c>
      <c r="J568" t="s">
        <v>11</v>
      </c>
      <c r="K568" t="s">
        <v>9171</v>
      </c>
      <c r="L568">
        <v>0</v>
      </c>
      <c r="M568">
        <v>0</v>
      </c>
      <c r="N568" t="s">
        <v>9166</v>
      </c>
      <c r="P568" t="s">
        <v>9167</v>
      </c>
    </row>
    <row r="569" spans="2:16" x14ac:dyDescent="0.25">
      <c r="B569" t="s">
        <v>9087</v>
      </c>
      <c r="C569">
        <v>37046304</v>
      </c>
      <c r="D569">
        <v>12</v>
      </c>
      <c r="E569" t="s">
        <v>1609</v>
      </c>
      <c r="F569" t="s">
        <v>9514</v>
      </c>
      <c r="G569" t="s">
        <v>9170</v>
      </c>
      <c r="H569">
        <v>50</v>
      </c>
      <c r="I569" t="s">
        <v>9164</v>
      </c>
      <c r="J569" t="s">
        <v>11</v>
      </c>
      <c r="K569" t="s">
        <v>9171</v>
      </c>
      <c r="L569">
        <v>0</v>
      </c>
      <c r="M569">
        <v>0</v>
      </c>
      <c r="N569" t="s">
        <v>9166</v>
      </c>
      <c r="P569" t="s">
        <v>9167</v>
      </c>
    </row>
    <row r="570" spans="2:16" x14ac:dyDescent="0.25">
      <c r="B570" t="s">
        <v>9087</v>
      </c>
      <c r="C570">
        <v>37046304</v>
      </c>
      <c r="D570">
        <v>21</v>
      </c>
      <c r="E570" t="s">
        <v>1609</v>
      </c>
      <c r="F570" t="s">
        <v>9515</v>
      </c>
      <c r="G570" t="s">
        <v>9170</v>
      </c>
      <c r="H570">
        <v>250</v>
      </c>
      <c r="I570" t="s">
        <v>9164</v>
      </c>
      <c r="J570" t="s">
        <v>11</v>
      </c>
      <c r="K570" t="s">
        <v>9188</v>
      </c>
      <c r="L570">
        <v>0</v>
      </c>
      <c r="M570">
        <v>0</v>
      </c>
      <c r="N570" t="s">
        <v>9166</v>
      </c>
      <c r="P570" t="s">
        <v>9167</v>
      </c>
    </row>
    <row r="571" spans="2:16" x14ac:dyDescent="0.25">
      <c r="B571" t="s">
        <v>9087</v>
      </c>
      <c r="C571">
        <v>37046304</v>
      </c>
      <c r="D571">
        <v>22</v>
      </c>
      <c r="E571" t="s">
        <v>1609</v>
      </c>
      <c r="F571" t="s">
        <v>1866</v>
      </c>
      <c r="G571" t="s">
        <v>9174</v>
      </c>
      <c r="H571">
        <v>4</v>
      </c>
      <c r="I571" t="s">
        <v>9164</v>
      </c>
      <c r="J571" t="s">
        <v>11</v>
      </c>
      <c r="K571" t="s">
        <v>9174</v>
      </c>
      <c r="L571">
        <v>0</v>
      </c>
      <c r="M571">
        <v>0</v>
      </c>
      <c r="N571" t="s">
        <v>9166</v>
      </c>
      <c r="P571" t="s">
        <v>9167</v>
      </c>
    </row>
    <row r="572" spans="2:16" x14ac:dyDescent="0.25">
      <c r="B572" t="s">
        <v>9087</v>
      </c>
      <c r="C572">
        <v>37046304</v>
      </c>
      <c r="D572">
        <v>25</v>
      </c>
      <c r="E572" t="s">
        <v>1609</v>
      </c>
      <c r="F572" t="s">
        <v>9516</v>
      </c>
      <c r="G572" t="s">
        <v>9202</v>
      </c>
      <c r="H572">
        <v>4</v>
      </c>
      <c r="I572" t="s">
        <v>9164</v>
      </c>
      <c r="J572" t="s">
        <v>11</v>
      </c>
      <c r="K572" t="s">
        <v>9202</v>
      </c>
      <c r="L572">
        <v>0</v>
      </c>
      <c r="M572">
        <v>0</v>
      </c>
      <c r="N572" t="s">
        <v>9166</v>
      </c>
      <c r="O572" t="s">
        <v>9410</v>
      </c>
      <c r="P572" t="s">
        <v>9167</v>
      </c>
    </row>
    <row r="573" spans="2:16" x14ac:dyDescent="0.25">
      <c r="B573" t="s">
        <v>9087</v>
      </c>
      <c r="C573">
        <v>37046304</v>
      </c>
      <c r="D573">
        <v>30</v>
      </c>
      <c r="E573" t="s">
        <v>1609</v>
      </c>
      <c r="F573" t="s">
        <v>9517</v>
      </c>
      <c r="G573" t="s">
        <v>9174</v>
      </c>
      <c r="H573">
        <v>4</v>
      </c>
      <c r="I573" t="s">
        <v>9164</v>
      </c>
      <c r="J573" t="s">
        <v>11</v>
      </c>
      <c r="K573" t="s">
        <v>9174</v>
      </c>
      <c r="L573">
        <v>0</v>
      </c>
      <c r="M573">
        <v>0</v>
      </c>
      <c r="N573" t="s">
        <v>9166</v>
      </c>
      <c r="P573" t="s">
        <v>9167</v>
      </c>
    </row>
    <row r="574" spans="2:16" x14ac:dyDescent="0.25">
      <c r="B574" t="s">
        <v>9087</v>
      </c>
      <c r="C574">
        <v>37046304</v>
      </c>
      <c r="D574">
        <v>31</v>
      </c>
      <c r="E574" t="s">
        <v>1609</v>
      </c>
      <c r="F574" t="s">
        <v>9518</v>
      </c>
      <c r="G574" t="s">
        <v>9170</v>
      </c>
      <c r="H574">
        <v>100</v>
      </c>
      <c r="I574" t="s">
        <v>9181</v>
      </c>
      <c r="J574" t="s">
        <v>11</v>
      </c>
      <c r="K574" t="s">
        <v>9213</v>
      </c>
      <c r="L574">
        <v>0</v>
      </c>
      <c r="M574">
        <v>0</v>
      </c>
      <c r="N574" t="s">
        <v>9166</v>
      </c>
      <c r="P574" t="s">
        <v>9183</v>
      </c>
    </row>
    <row r="575" spans="2:16" x14ac:dyDescent="0.25">
      <c r="B575" t="s">
        <v>9087</v>
      </c>
      <c r="C575">
        <v>37046304</v>
      </c>
      <c r="D575">
        <v>45</v>
      </c>
      <c r="E575" t="s">
        <v>1609</v>
      </c>
      <c r="F575" t="s">
        <v>9519</v>
      </c>
      <c r="G575" t="s">
        <v>9202</v>
      </c>
      <c r="H575">
        <v>4</v>
      </c>
      <c r="I575" t="s">
        <v>9164</v>
      </c>
      <c r="J575" t="s">
        <v>11</v>
      </c>
      <c r="K575" t="s">
        <v>9202</v>
      </c>
      <c r="L575">
        <v>0</v>
      </c>
      <c r="M575">
        <v>0</v>
      </c>
      <c r="N575" t="s">
        <v>9166</v>
      </c>
      <c r="O575" t="s">
        <v>9520</v>
      </c>
      <c r="P575" t="s">
        <v>9167</v>
      </c>
    </row>
    <row r="576" spans="2:16" x14ac:dyDescent="0.25">
      <c r="B576" t="s">
        <v>9087</v>
      </c>
      <c r="C576">
        <v>37046304</v>
      </c>
      <c r="D576">
        <v>50</v>
      </c>
      <c r="E576" t="s">
        <v>1609</v>
      </c>
      <c r="F576" t="s">
        <v>9521</v>
      </c>
      <c r="G576" t="s">
        <v>9174</v>
      </c>
      <c r="H576">
        <v>4</v>
      </c>
      <c r="I576" t="s">
        <v>9164</v>
      </c>
      <c r="J576" t="s">
        <v>11</v>
      </c>
      <c r="K576" t="s">
        <v>9174</v>
      </c>
      <c r="L576">
        <v>0</v>
      </c>
      <c r="M576">
        <v>0</v>
      </c>
      <c r="N576" t="s">
        <v>9166</v>
      </c>
      <c r="P576" t="s">
        <v>9167</v>
      </c>
    </row>
    <row r="577" spans="2:16" x14ac:dyDescent="0.25">
      <c r="B577" t="s">
        <v>9087</v>
      </c>
      <c r="C577">
        <v>37046304</v>
      </c>
      <c r="D577">
        <v>55</v>
      </c>
      <c r="E577" t="s">
        <v>1609</v>
      </c>
      <c r="F577" t="s">
        <v>9522</v>
      </c>
      <c r="G577" t="s">
        <v>9187</v>
      </c>
      <c r="H577">
        <v>4</v>
      </c>
      <c r="I577" t="s">
        <v>9164</v>
      </c>
      <c r="J577" t="s">
        <v>11</v>
      </c>
      <c r="K577" t="s">
        <v>9187</v>
      </c>
      <c r="L577">
        <v>0</v>
      </c>
      <c r="M577">
        <v>0</v>
      </c>
      <c r="N577" t="s">
        <v>9166</v>
      </c>
      <c r="P577" t="s">
        <v>9167</v>
      </c>
    </row>
    <row r="578" spans="2:16" x14ac:dyDescent="0.25">
      <c r="B578" t="s">
        <v>9087</v>
      </c>
      <c r="C578">
        <v>37046304</v>
      </c>
      <c r="D578">
        <v>60</v>
      </c>
      <c r="E578" t="s">
        <v>1609</v>
      </c>
      <c r="F578" t="s">
        <v>9523</v>
      </c>
      <c r="G578" t="s">
        <v>9170</v>
      </c>
      <c r="H578">
        <v>100</v>
      </c>
      <c r="I578" t="s">
        <v>9164</v>
      </c>
      <c r="J578" t="s">
        <v>11</v>
      </c>
      <c r="K578" t="s">
        <v>9213</v>
      </c>
      <c r="L578">
        <v>0</v>
      </c>
      <c r="M578">
        <v>0</v>
      </c>
      <c r="N578" t="s">
        <v>9166</v>
      </c>
      <c r="P578" t="s">
        <v>9167</v>
      </c>
    </row>
    <row r="579" spans="2:16" x14ac:dyDescent="0.25">
      <c r="B579" t="s">
        <v>9087</v>
      </c>
      <c r="C579">
        <v>37046304</v>
      </c>
      <c r="D579">
        <v>65</v>
      </c>
      <c r="E579" t="s">
        <v>1609</v>
      </c>
      <c r="F579" t="s">
        <v>9524</v>
      </c>
      <c r="G579" t="s">
        <v>9170</v>
      </c>
      <c r="H579">
        <v>50</v>
      </c>
      <c r="I579" t="s">
        <v>9164</v>
      </c>
      <c r="J579" t="s">
        <v>11</v>
      </c>
      <c r="K579" t="s">
        <v>9171</v>
      </c>
      <c r="L579">
        <v>0</v>
      </c>
      <c r="M579">
        <v>0</v>
      </c>
      <c r="N579" t="s">
        <v>9166</v>
      </c>
      <c r="P579" t="s">
        <v>9167</v>
      </c>
    </row>
    <row r="580" spans="2:16" x14ac:dyDescent="0.25">
      <c r="B580" t="s">
        <v>9087</v>
      </c>
      <c r="C580">
        <v>37046304</v>
      </c>
      <c r="D580">
        <v>70</v>
      </c>
      <c r="E580" t="s">
        <v>1609</v>
      </c>
      <c r="F580" t="s">
        <v>9525</v>
      </c>
      <c r="G580" t="s">
        <v>9187</v>
      </c>
      <c r="H580">
        <v>4</v>
      </c>
      <c r="I580" t="s">
        <v>9164</v>
      </c>
      <c r="J580" t="s">
        <v>11</v>
      </c>
      <c r="K580" t="s">
        <v>9187</v>
      </c>
      <c r="L580">
        <v>0</v>
      </c>
      <c r="M580">
        <v>0</v>
      </c>
      <c r="N580" t="s">
        <v>9166</v>
      </c>
      <c r="P580" t="s">
        <v>9167</v>
      </c>
    </row>
    <row r="581" spans="2:16" x14ac:dyDescent="0.25">
      <c r="B581" t="s">
        <v>9087</v>
      </c>
      <c r="C581">
        <v>37046304</v>
      </c>
      <c r="D581">
        <v>75</v>
      </c>
      <c r="E581" t="s">
        <v>1609</v>
      </c>
      <c r="F581" t="s">
        <v>9526</v>
      </c>
      <c r="G581" t="s">
        <v>9187</v>
      </c>
      <c r="H581">
        <v>4</v>
      </c>
      <c r="I581" t="s">
        <v>9164</v>
      </c>
      <c r="J581" t="s">
        <v>11</v>
      </c>
      <c r="K581" t="s">
        <v>9187</v>
      </c>
      <c r="L581">
        <v>0</v>
      </c>
      <c r="M581">
        <v>0</v>
      </c>
      <c r="N581" t="s">
        <v>9166</v>
      </c>
      <c r="P581" t="s">
        <v>9167</v>
      </c>
    </row>
    <row r="582" spans="2:16" x14ac:dyDescent="0.25">
      <c r="B582" t="s">
        <v>9087</v>
      </c>
      <c r="C582">
        <v>37046304</v>
      </c>
      <c r="D582">
        <v>78</v>
      </c>
      <c r="E582" t="s">
        <v>1609</v>
      </c>
      <c r="F582" t="s">
        <v>9527</v>
      </c>
      <c r="G582" t="s">
        <v>9187</v>
      </c>
      <c r="H582">
        <v>4</v>
      </c>
      <c r="I582" t="s">
        <v>9164</v>
      </c>
      <c r="J582" t="s">
        <v>11</v>
      </c>
      <c r="K582" t="s">
        <v>9187</v>
      </c>
      <c r="L582">
        <v>0</v>
      </c>
      <c r="M582">
        <v>0</v>
      </c>
      <c r="N582" t="s">
        <v>9166</v>
      </c>
      <c r="P582" t="s">
        <v>9167</v>
      </c>
    </row>
    <row r="583" spans="2:16" x14ac:dyDescent="0.25">
      <c r="B583" t="s">
        <v>9087</v>
      </c>
      <c r="C583">
        <v>37046304</v>
      </c>
      <c r="D583">
        <v>80</v>
      </c>
      <c r="E583" t="s">
        <v>1609</v>
      </c>
      <c r="F583" t="s">
        <v>9528</v>
      </c>
      <c r="G583" t="s">
        <v>9187</v>
      </c>
      <c r="H583">
        <v>4</v>
      </c>
      <c r="I583" t="s">
        <v>9164</v>
      </c>
      <c r="J583" t="s">
        <v>11</v>
      </c>
      <c r="K583" t="s">
        <v>9187</v>
      </c>
      <c r="L583">
        <v>0</v>
      </c>
      <c r="M583">
        <v>0</v>
      </c>
      <c r="N583" t="s">
        <v>9166</v>
      </c>
      <c r="P583" t="s">
        <v>9167</v>
      </c>
    </row>
    <row r="584" spans="2:16" x14ac:dyDescent="0.25">
      <c r="B584" t="s">
        <v>9087</v>
      </c>
      <c r="C584">
        <v>37046304</v>
      </c>
      <c r="D584">
        <v>82</v>
      </c>
      <c r="E584" t="s">
        <v>1609</v>
      </c>
      <c r="F584" t="s">
        <v>9493</v>
      </c>
      <c r="G584" t="s">
        <v>9187</v>
      </c>
      <c r="H584">
        <v>4</v>
      </c>
      <c r="I584" t="s">
        <v>9164</v>
      </c>
      <c r="J584" t="s">
        <v>11</v>
      </c>
      <c r="K584" t="s">
        <v>9187</v>
      </c>
      <c r="L584">
        <v>0</v>
      </c>
      <c r="M584">
        <v>0</v>
      </c>
      <c r="N584" t="s">
        <v>9166</v>
      </c>
      <c r="P584" t="s">
        <v>9167</v>
      </c>
    </row>
    <row r="585" spans="2:16" x14ac:dyDescent="0.25">
      <c r="B585" t="s">
        <v>9087</v>
      </c>
      <c r="C585">
        <v>37046304</v>
      </c>
      <c r="D585">
        <v>85</v>
      </c>
      <c r="E585" t="s">
        <v>1609</v>
      </c>
      <c r="F585" t="s">
        <v>9494</v>
      </c>
      <c r="G585" t="s">
        <v>9170</v>
      </c>
      <c r="H585">
        <v>250</v>
      </c>
      <c r="I585" t="s">
        <v>9164</v>
      </c>
      <c r="J585" t="s">
        <v>11</v>
      </c>
      <c r="K585" t="s">
        <v>9188</v>
      </c>
      <c r="L585">
        <v>0</v>
      </c>
      <c r="M585">
        <v>0</v>
      </c>
      <c r="N585" t="s">
        <v>9166</v>
      </c>
      <c r="P585" t="s">
        <v>9167</v>
      </c>
    </row>
    <row r="586" spans="2:16" x14ac:dyDescent="0.25">
      <c r="B586" t="s">
        <v>9087</v>
      </c>
      <c r="C586">
        <v>37046304</v>
      </c>
      <c r="D586">
        <v>100</v>
      </c>
      <c r="E586" t="s">
        <v>1609</v>
      </c>
      <c r="F586" t="s">
        <v>9529</v>
      </c>
      <c r="G586" t="s">
        <v>9170</v>
      </c>
      <c r="H586">
        <v>250</v>
      </c>
      <c r="I586" t="s">
        <v>9164</v>
      </c>
      <c r="J586" t="s">
        <v>11</v>
      </c>
      <c r="K586" t="s">
        <v>9188</v>
      </c>
      <c r="L586">
        <v>0</v>
      </c>
      <c r="M586">
        <v>0</v>
      </c>
      <c r="N586" t="s">
        <v>9166</v>
      </c>
      <c r="P586" t="s">
        <v>9167</v>
      </c>
    </row>
    <row r="587" spans="2:16" x14ac:dyDescent="0.25">
      <c r="B587" t="s">
        <v>9087</v>
      </c>
      <c r="C587">
        <v>37046304</v>
      </c>
      <c r="D587">
        <v>110</v>
      </c>
      <c r="E587" t="s">
        <v>1609</v>
      </c>
      <c r="F587" t="s">
        <v>9530</v>
      </c>
      <c r="G587" t="s">
        <v>9170</v>
      </c>
      <c r="H587">
        <v>250</v>
      </c>
      <c r="I587" t="s">
        <v>9164</v>
      </c>
      <c r="J587" t="s">
        <v>11</v>
      </c>
      <c r="K587" t="s">
        <v>9188</v>
      </c>
      <c r="L587">
        <v>0</v>
      </c>
      <c r="M587">
        <v>0</v>
      </c>
      <c r="N587" t="s">
        <v>9166</v>
      </c>
      <c r="P587" t="s">
        <v>9167</v>
      </c>
    </row>
    <row r="588" spans="2:16" x14ac:dyDescent="0.25">
      <c r="B588" t="s">
        <v>9087</v>
      </c>
      <c r="C588">
        <v>37046304</v>
      </c>
      <c r="D588">
        <v>150</v>
      </c>
      <c r="E588" t="s">
        <v>1609</v>
      </c>
      <c r="F588" t="s">
        <v>9531</v>
      </c>
      <c r="G588" t="s">
        <v>9472</v>
      </c>
      <c r="H588">
        <v>8</v>
      </c>
      <c r="I588" t="s">
        <v>9164</v>
      </c>
      <c r="J588" t="s">
        <v>11</v>
      </c>
      <c r="K588" t="s">
        <v>9472</v>
      </c>
      <c r="L588">
        <v>0</v>
      </c>
      <c r="M588">
        <v>0</v>
      </c>
      <c r="N588" t="s">
        <v>9166</v>
      </c>
      <c r="P588" t="s">
        <v>9167</v>
      </c>
    </row>
    <row r="589" spans="2:16" x14ac:dyDescent="0.25">
      <c r="B589" t="s">
        <v>9087</v>
      </c>
      <c r="C589">
        <v>37046304</v>
      </c>
      <c r="D589">
        <v>200</v>
      </c>
      <c r="E589" t="s">
        <v>1609</v>
      </c>
      <c r="F589" t="s">
        <v>9532</v>
      </c>
      <c r="G589" t="s">
        <v>9187</v>
      </c>
      <c r="H589">
        <v>4</v>
      </c>
      <c r="I589" t="s">
        <v>9164</v>
      </c>
      <c r="J589" t="s">
        <v>11</v>
      </c>
      <c r="K589" t="s">
        <v>9187</v>
      </c>
      <c r="L589">
        <v>0</v>
      </c>
      <c r="M589">
        <v>0</v>
      </c>
      <c r="N589" t="s">
        <v>9166</v>
      </c>
      <c r="P589" t="s">
        <v>9167</v>
      </c>
    </row>
    <row r="590" spans="2:16" x14ac:dyDescent="0.25">
      <c r="B590" t="s">
        <v>9087</v>
      </c>
      <c r="C590">
        <v>37046304</v>
      </c>
      <c r="D590">
        <v>300</v>
      </c>
      <c r="E590" t="s">
        <v>1609</v>
      </c>
      <c r="F590" t="s">
        <v>9533</v>
      </c>
      <c r="G590" t="s">
        <v>9187</v>
      </c>
      <c r="H590">
        <v>4</v>
      </c>
      <c r="I590" t="s">
        <v>9164</v>
      </c>
      <c r="J590" t="s">
        <v>11</v>
      </c>
      <c r="K590" t="s">
        <v>9187</v>
      </c>
      <c r="L590">
        <v>0</v>
      </c>
      <c r="M590">
        <v>0</v>
      </c>
      <c r="N590" t="s">
        <v>9166</v>
      </c>
      <c r="P590" t="s">
        <v>9167</v>
      </c>
    </row>
    <row r="591" spans="2:16" x14ac:dyDescent="0.25">
      <c r="B591" t="s">
        <v>9087</v>
      </c>
      <c r="C591">
        <v>37046304</v>
      </c>
      <c r="D591">
        <v>301</v>
      </c>
      <c r="E591" t="s">
        <v>1609</v>
      </c>
      <c r="F591" t="s">
        <v>9534</v>
      </c>
      <c r="G591" t="s">
        <v>9170</v>
      </c>
      <c r="H591">
        <v>250</v>
      </c>
      <c r="I591" t="s">
        <v>9164</v>
      </c>
      <c r="J591" t="s">
        <v>11</v>
      </c>
      <c r="K591" t="s">
        <v>9188</v>
      </c>
      <c r="L591">
        <v>0</v>
      </c>
      <c r="M591">
        <v>0</v>
      </c>
      <c r="N591" t="s">
        <v>9166</v>
      </c>
      <c r="P591" t="s">
        <v>9167</v>
      </c>
    </row>
    <row r="592" spans="2:16" x14ac:dyDescent="0.25">
      <c r="B592" t="s">
        <v>9087</v>
      </c>
      <c r="C592">
        <v>37046304</v>
      </c>
      <c r="D592">
        <v>302</v>
      </c>
      <c r="E592" t="s">
        <v>1609</v>
      </c>
      <c r="F592" t="s">
        <v>9535</v>
      </c>
      <c r="G592" t="s">
        <v>9187</v>
      </c>
      <c r="H592">
        <v>4</v>
      </c>
      <c r="I592" t="s">
        <v>9164</v>
      </c>
      <c r="J592" t="s">
        <v>11</v>
      </c>
      <c r="K592" t="s">
        <v>9187</v>
      </c>
      <c r="L592">
        <v>0</v>
      </c>
      <c r="M592">
        <v>0</v>
      </c>
      <c r="N592" t="s">
        <v>9166</v>
      </c>
      <c r="P592" t="s">
        <v>9167</v>
      </c>
    </row>
    <row r="593" spans="2:16" x14ac:dyDescent="0.25">
      <c r="B593" t="s">
        <v>9087</v>
      </c>
      <c r="C593">
        <v>37046304</v>
      </c>
      <c r="D593">
        <v>500</v>
      </c>
      <c r="E593" t="s">
        <v>1609</v>
      </c>
      <c r="F593" t="s">
        <v>9536</v>
      </c>
      <c r="G593" t="s">
        <v>9187</v>
      </c>
      <c r="H593">
        <v>4</v>
      </c>
      <c r="I593" t="s">
        <v>9164</v>
      </c>
      <c r="J593" t="s">
        <v>11</v>
      </c>
      <c r="K593" t="s">
        <v>9187</v>
      </c>
      <c r="L593">
        <v>0</v>
      </c>
      <c r="M593">
        <v>0</v>
      </c>
      <c r="N593" t="s">
        <v>9166</v>
      </c>
      <c r="P593" t="s">
        <v>9167</v>
      </c>
    </row>
    <row r="594" spans="2:16" x14ac:dyDescent="0.25">
      <c r="B594" t="s">
        <v>9087</v>
      </c>
      <c r="C594">
        <v>37046304</v>
      </c>
      <c r="D594">
        <v>501</v>
      </c>
      <c r="E594" t="s">
        <v>1609</v>
      </c>
      <c r="F594" t="s">
        <v>9537</v>
      </c>
      <c r="G594" t="s">
        <v>9187</v>
      </c>
      <c r="H594">
        <v>4</v>
      </c>
      <c r="I594" t="s">
        <v>9164</v>
      </c>
      <c r="J594" t="s">
        <v>11</v>
      </c>
      <c r="K594" t="s">
        <v>9187</v>
      </c>
      <c r="L594">
        <v>0</v>
      </c>
      <c r="M594">
        <v>0</v>
      </c>
      <c r="N594" t="s">
        <v>9166</v>
      </c>
      <c r="P594" t="s">
        <v>9167</v>
      </c>
    </row>
    <row r="595" spans="2:16" x14ac:dyDescent="0.25">
      <c r="B595" t="s">
        <v>9087</v>
      </c>
      <c r="C595">
        <v>37046304</v>
      </c>
      <c r="D595">
        <v>510</v>
      </c>
      <c r="E595" t="s">
        <v>1609</v>
      </c>
      <c r="F595" t="s">
        <v>9538</v>
      </c>
      <c r="G595" t="s">
        <v>9174</v>
      </c>
      <c r="H595">
        <v>4</v>
      </c>
      <c r="I595" t="s">
        <v>9164</v>
      </c>
      <c r="J595" t="s">
        <v>11</v>
      </c>
      <c r="K595" t="s">
        <v>9174</v>
      </c>
      <c r="L595">
        <v>0</v>
      </c>
      <c r="M595">
        <v>0</v>
      </c>
      <c r="N595" t="s">
        <v>9166</v>
      </c>
      <c r="P595" t="s">
        <v>9175</v>
      </c>
    </row>
    <row r="596" spans="2:16" x14ac:dyDescent="0.25">
      <c r="B596" t="s">
        <v>9087</v>
      </c>
      <c r="C596">
        <v>37046304</v>
      </c>
      <c r="D596">
        <v>600</v>
      </c>
      <c r="E596" t="s">
        <v>1609</v>
      </c>
      <c r="F596" t="s">
        <v>9539</v>
      </c>
      <c r="G596" t="s">
        <v>9540</v>
      </c>
      <c r="H596">
        <v>16</v>
      </c>
      <c r="I596" t="s">
        <v>9164</v>
      </c>
      <c r="J596" t="s">
        <v>11</v>
      </c>
      <c r="K596" t="s">
        <v>9540</v>
      </c>
      <c r="L596">
        <v>1261</v>
      </c>
      <c r="M596">
        <v>1</v>
      </c>
      <c r="N596" t="s">
        <v>9166</v>
      </c>
      <c r="P596" t="s">
        <v>9167</v>
      </c>
    </row>
    <row r="597" spans="2:16" x14ac:dyDescent="0.25">
      <c r="B597" t="s">
        <v>9087</v>
      </c>
      <c r="C597">
        <v>37046304</v>
      </c>
      <c r="D597">
        <v>601</v>
      </c>
      <c r="E597" t="s">
        <v>1609</v>
      </c>
      <c r="F597" t="s">
        <v>9541</v>
      </c>
      <c r="G597" t="s">
        <v>9170</v>
      </c>
      <c r="H597">
        <v>250</v>
      </c>
      <c r="I597" t="s">
        <v>9164</v>
      </c>
      <c r="J597" t="s">
        <v>11</v>
      </c>
      <c r="K597" t="s">
        <v>9188</v>
      </c>
      <c r="L597">
        <v>0</v>
      </c>
      <c r="M597">
        <v>0</v>
      </c>
      <c r="N597" t="s">
        <v>9166</v>
      </c>
      <c r="P597" t="s">
        <v>9167</v>
      </c>
    </row>
    <row r="598" spans="2:16" x14ac:dyDescent="0.25">
      <c r="B598" t="s">
        <v>9087</v>
      </c>
      <c r="C598">
        <v>37046304</v>
      </c>
      <c r="D598">
        <v>50000</v>
      </c>
      <c r="E598" t="s">
        <v>1609</v>
      </c>
      <c r="F598" t="s">
        <v>9419</v>
      </c>
      <c r="G598" t="s">
        <v>9202</v>
      </c>
      <c r="H598">
        <v>4</v>
      </c>
      <c r="I598" t="s">
        <v>9164</v>
      </c>
      <c r="J598" t="s">
        <v>11</v>
      </c>
      <c r="K598" t="s">
        <v>9202</v>
      </c>
      <c r="L598">
        <v>0</v>
      </c>
      <c r="M598">
        <v>0</v>
      </c>
      <c r="N598" t="s">
        <v>9166</v>
      </c>
      <c r="O598" t="s">
        <v>9420</v>
      </c>
      <c r="P598" t="s">
        <v>9175</v>
      </c>
    </row>
    <row r="599" spans="2:16" x14ac:dyDescent="0.25">
      <c r="B599" t="s">
        <v>9087</v>
      </c>
      <c r="C599">
        <v>37046304</v>
      </c>
      <c r="D599">
        <v>50005</v>
      </c>
      <c r="E599" t="s">
        <v>1609</v>
      </c>
      <c r="F599" t="s">
        <v>9421</v>
      </c>
      <c r="G599" t="s">
        <v>9163</v>
      </c>
      <c r="H599">
        <v>20</v>
      </c>
      <c r="I599" t="s">
        <v>9164</v>
      </c>
      <c r="J599" t="s">
        <v>11</v>
      </c>
      <c r="K599" t="s">
        <v>9165</v>
      </c>
      <c r="L599">
        <v>37046304</v>
      </c>
      <c r="M599">
        <v>0</v>
      </c>
      <c r="N599" t="s">
        <v>9166</v>
      </c>
      <c r="P599" t="s">
        <v>9175</v>
      </c>
    </row>
    <row r="600" spans="2:16" x14ac:dyDescent="0.25">
      <c r="B600" t="s">
        <v>9087</v>
      </c>
      <c r="C600">
        <v>37046304</v>
      </c>
      <c r="D600">
        <v>50010</v>
      </c>
      <c r="E600" t="s">
        <v>1609</v>
      </c>
      <c r="F600" t="s">
        <v>9422</v>
      </c>
      <c r="G600" t="s">
        <v>9170</v>
      </c>
      <c r="H600">
        <v>1</v>
      </c>
      <c r="I600" t="s">
        <v>9164</v>
      </c>
      <c r="J600" t="s">
        <v>11</v>
      </c>
      <c r="K600" t="s">
        <v>9423</v>
      </c>
      <c r="L600">
        <v>0</v>
      </c>
      <c r="M600">
        <v>0</v>
      </c>
      <c r="N600" t="s">
        <v>9166</v>
      </c>
      <c r="P600" t="s">
        <v>9175</v>
      </c>
    </row>
    <row r="601" spans="2:16" x14ac:dyDescent="0.25">
      <c r="B601" t="s">
        <v>9087</v>
      </c>
      <c r="C601">
        <v>37046304</v>
      </c>
      <c r="D601">
        <v>50015</v>
      </c>
      <c r="E601" t="s">
        <v>1609</v>
      </c>
      <c r="F601" t="s">
        <v>9424</v>
      </c>
      <c r="G601" t="s">
        <v>9170</v>
      </c>
      <c r="H601">
        <v>100</v>
      </c>
      <c r="I601" t="s">
        <v>9164</v>
      </c>
      <c r="J601" t="s">
        <v>11</v>
      </c>
      <c r="K601" t="s">
        <v>9213</v>
      </c>
      <c r="L601">
        <v>0</v>
      </c>
      <c r="M601">
        <v>0</v>
      </c>
      <c r="N601" t="s">
        <v>9166</v>
      </c>
      <c r="P601" t="s">
        <v>9175</v>
      </c>
    </row>
    <row r="602" spans="2:16" x14ac:dyDescent="0.25">
      <c r="B602" t="s">
        <v>9087</v>
      </c>
      <c r="C602">
        <v>37046305</v>
      </c>
      <c r="D602">
        <v>1</v>
      </c>
      <c r="E602" t="s">
        <v>1611</v>
      </c>
      <c r="F602" t="s">
        <v>9189</v>
      </c>
      <c r="G602" t="s">
        <v>9393</v>
      </c>
      <c r="H602">
        <v>8</v>
      </c>
      <c r="I602" t="s">
        <v>9164</v>
      </c>
      <c r="J602" t="s">
        <v>11</v>
      </c>
      <c r="K602" t="s">
        <v>9393</v>
      </c>
      <c r="L602">
        <v>0</v>
      </c>
      <c r="M602">
        <v>0</v>
      </c>
      <c r="N602" t="s">
        <v>9166</v>
      </c>
      <c r="P602" t="s">
        <v>9167</v>
      </c>
    </row>
    <row r="603" spans="2:16" x14ac:dyDescent="0.25">
      <c r="B603" t="s">
        <v>9087</v>
      </c>
      <c r="C603">
        <v>37046305</v>
      </c>
      <c r="D603">
        <v>20</v>
      </c>
      <c r="E603" t="s">
        <v>1611</v>
      </c>
      <c r="F603" t="s">
        <v>9542</v>
      </c>
      <c r="G603" t="s">
        <v>5</v>
      </c>
      <c r="H603">
        <v>4</v>
      </c>
      <c r="I603" t="s">
        <v>9164</v>
      </c>
      <c r="J603" t="s">
        <v>11</v>
      </c>
      <c r="K603" t="s">
        <v>5</v>
      </c>
      <c r="L603">
        <v>0</v>
      </c>
      <c r="M603">
        <v>0</v>
      </c>
      <c r="N603" t="s">
        <v>9166</v>
      </c>
      <c r="P603" t="s">
        <v>9167</v>
      </c>
    </row>
    <row r="604" spans="2:16" x14ac:dyDescent="0.25">
      <c r="B604" t="s">
        <v>9087</v>
      </c>
      <c r="C604">
        <v>37046305</v>
      </c>
      <c r="D604">
        <v>21</v>
      </c>
      <c r="E604" t="s">
        <v>1611</v>
      </c>
      <c r="F604" t="s">
        <v>9543</v>
      </c>
      <c r="G604" t="s">
        <v>6</v>
      </c>
      <c r="H604">
        <v>4</v>
      </c>
      <c r="I604" t="s">
        <v>9164</v>
      </c>
      <c r="J604" t="s">
        <v>11</v>
      </c>
      <c r="K604" t="s">
        <v>6</v>
      </c>
      <c r="L604">
        <v>0</v>
      </c>
      <c r="M604">
        <v>0</v>
      </c>
      <c r="N604" t="s">
        <v>9166</v>
      </c>
      <c r="P604" t="s">
        <v>9167</v>
      </c>
    </row>
    <row r="605" spans="2:16" x14ac:dyDescent="0.25">
      <c r="B605" t="s">
        <v>9087</v>
      </c>
      <c r="C605">
        <v>37046305</v>
      </c>
      <c r="D605">
        <v>23</v>
      </c>
      <c r="E605" t="s">
        <v>1611</v>
      </c>
      <c r="F605" t="s">
        <v>9544</v>
      </c>
      <c r="G605" t="s">
        <v>9201</v>
      </c>
      <c r="H605">
        <v>8</v>
      </c>
      <c r="I605" t="s">
        <v>9164</v>
      </c>
      <c r="J605" t="s">
        <v>11</v>
      </c>
      <c r="K605" t="s">
        <v>9201</v>
      </c>
      <c r="L605">
        <v>0</v>
      </c>
      <c r="M605">
        <v>0</v>
      </c>
      <c r="N605" t="s">
        <v>9166</v>
      </c>
      <c r="P605" t="s">
        <v>9167</v>
      </c>
    </row>
    <row r="606" spans="2:16" x14ac:dyDescent="0.25">
      <c r="B606" t="s">
        <v>9087</v>
      </c>
      <c r="C606">
        <v>37046305</v>
      </c>
      <c r="D606">
        <v>100</v>
      </c>
      <c r="E606" t="s">
        <v>1611</v>
      </c>
      <c r="F606" t="s">
        <v>9267</v>
      </c>
      <c r="G606" t="s">
        <v>9174</v>
      </c>
      <c r="H606">
        <v>4</v>
      </c>
      <c r="I606" t="s">
        <v>9164</v>
      </c>
      <c r="J606" t="s">
        <v>11</v>
      </c>
      <c r="K606" t="s">
        <v>9174</v>
      </c>
      <c r="L606">
        <v>0</v>
      </c>
      <c r="M606">
        <v>0</v>
      </c>
      <c r="N606" t="s">
        <v>9166</v>
      </c>
      <c r="P606" t="s">
        <v>9167</v>
      </c>
    </row>
    <row r="607" spans="2:16" x14ac:dyDescent="0.25">
      <c r="B607" t="s">
        <v>9087</v>
      </c>
      <c r="C607">
        <v>37046305</v>
      </c>
      <c r="D607">
        <v>111</v>
      </c>
      <c r="E607" t="s">
        <v>1611</v>
      </c>
      <c r="F607" t="s">
        <v>9475</v>
      </c>
      <c r="G607" t="s">
        <v>9202</v>
      </c>
      <c r="H607">
        <v>4</v>
      </c>
      <c r="I607" t="s">
        <v>9164</v>
      </c>
      <c r="J607" t="s">
        <v>11</v>
      </c>
      <c r="K607" t="s">
        <v>9202</v>
      </c>
      <c r="L607">
        <v>0</v>
      </c>
      <c r="M607">
        <v>0</v>
      </c>
      <c r="N607" t="s">
        <v>9166</v>
      </c>
      <c r="O607" t="s">
        <v>9476</v>
      </c>
      <c r="P607" t="s">
        <v>9167</v>
      </c>
    </row>
    <row r="608" spans="2:16" x14ac:dyDescent="0.25">
      <c r="B608" t="s">
        <v>9087</v>
      </c>
      <c r="C608">
        <v>37046305</v>
      </c>
      <c r="D608">
        <v>112</v>
      </c>
      <c r="E608" t="s">
        <v>1611</v>
      </c>
      <c r="F608" t="s">
        <v>9255</v>
      </c>
      <c r="G608" t="s">
        <v>9163</v>
      </c>
      <c r="H608">
        <v>20</v>
      </c>
      <c r="I608" t="s">
        <v>9164</v>
      </c>
      <c r="J608" t="s">
        <v>11</v>
      </c>
      <c r="K608" t="s">
        <v>9165</v>
      </c>
      <c r="L608">
        <v>0</v>
      </c>
      <c r="M608">
        <v>0</v>
      </c>
      <c r="N608" t="s">
        <v>9166</v>
      </c>
      <c r="P608" t="s">
        <v>9167</v>
      </c>
    </row>
    <row r="609" spans="2:16" x14ac:dyDescent="0.25">
      <c r="B609" t="s">
        <v>9087</v>
      </c>
      <c r="C609">
        <v>37046305</v>
      </c>
      <c r="D609">
        <v>200</v>
      </c>
      <c r="E609" t="s">
        <v>1611</v>
      </c>
      <c r="F609" t="s">
        <v>9129</v>
      </c>
      <c r="G609" t="s">
        <v>9170</v>
      </c>
      <c r="H609">
        <v>250</v>
      </c>
      <c r="I609" t="s">
        <v>9164</v>
      </c>
      <c r="J609" t="s">
        <v>11</v>
      </c>
      <c r="K609" t="s">
        <v>9188</v>
      </c>
      <c r="L609">
        <v>0</v>
      </c>
      <c r="M609">
        <v>0</v>
      </c>
      <c r="N609" t="s">
        <v>9166</v>
      </c>
      <c r="P609" t="s">
        <v>9167</v>
      </c>
    </row>
    <row r="610" spans="2:16" x14ac:dyDescent="0.25">
      <c r="B610" t="s">
        <v>9087</v>
      </c>
      <c r="C610">
        <v>37046305</v>
      </c>
      <c r="D610">
        <v>300</v>
      </c>
      <c r="E610" t="s">
        <v>1611</v>
      </c>
      <c r="F610" t="s">
        <v>9260</v>
      </c>
      <c r="G610" t="s">
        <v>9163</v>
      </c>
      <c r="H610">
        <v>50</v>
      </c>
      <c r="I610" t="s">
        <v>9164</v>
      </c>
      <c r="J610" t="s">
        <v>11</v>
      </c>
      <c r="K610" t="s">
        <v>9199</v>
      </c>
      <c r="L610">
        <v>0</v>
      </c>
      <c r="M610">
        <v>0</v>
      </c>
      <c r="N610" t="s">
        <v>9166</v>
      </c>
      <c r="P610" t="s">
        <v>9167</v>
      </c>
    </row>
    <row r="611" spans="2:16" x14ac:dyDescent="0.25">
      <c r="B611" t="s">
        <v>9087</v>
      </c>
      <c r="C611">
        <v>37046305</v>
      </c>
      <c r="D611">
        <v>400</v>
      </c>
      <c r="E611" t="s">
        <v>1611</v>
      </c>
      <c r="F611" t="s">
        <v>1609</v>
      </c>
      <c r="G611" t="s">
        <v>9163</v>
      </c>
      <c r="H611">
        <v>20</v>
      </c>
      <c r="I611" t="s">
        <v>9164</v>
      </c>
      <c r="J611" t="s">
        <v>11</v>
      </c>
      <c r="K611" t="s">
        <v>9165</v>
      </c>
      <c r="L611">
        <v>0</v>
      </c>
      <c r="M611">
        <v>0</v>
      </c>
      <c r="N611" t="s">
        <v>9166</v>
      </c>
      <c r="P611" t="s">
        <v>9167</v>
      </c>
    </row>
    <row r="612" spans="2:16" x14ac:dyDescent="0.25">
      <c r="B612" t="s">
        <v>9087</v>
      </c>
      <c r="C612">
        <v>37046305</v>
      </c>
      <c r="D612">
        <v>401</v>
      </c>
      <c r="E612" t="s">
        <v>1611</v>
      </c>
      <c r="F612" t="s">
        <v>9545</v>
      </c>
      <c r="G612" t="s">
        <v>9393</v>
      </c>
      <c r="H612">
        <v>8</v>
      </c>
      <c r="I612" t="s">
        <v>9164</v>
      </c>
      <c r="J612" t="s">
        <v>11</v>
      </c>
      <c r="K612" t="s">
        <v>9393</v>
      </c>
      <c r="L612">
        <v>0</v>
      </c>
      <c r="M612">
        <v>0</v>
      </c>
      <c r="N612" t="s">
        <v>9166</v>
      </c>
      <c r="P612" t="s">
        <v>9167</v>
      </c>
    </row>
    <row r="613" spans="2:16" x14ac:dyDescent="0.25">
      <c r="B613" t="s">
        <v>9087</v>
      </c>
      <c r="C613">
        <v>37046306</v>
      </c>
      <c r="D613">
        <v>1</v>
      </c>
      <c r="E613" t="s">
        <v>1613</v>
      </c>
      <c r="F613" t="s">
        <v>9546</v>
      </c>
      <c r="G613" t="s">
        <v>9163</v>
      </c>
      <c r="H613">
        <v>20</v>
      </c>
      <c r="I613" t="s">
        <v>9164</v>
      </c>
      <c r="J613" t="s">
        <v>11</v>
      </c>
      <c r="K613" t="s">
        <v>9165</v>
      </c>
      <c r="L613">
        <v>37046304</v>
      </c>
      <c r="M613">
        <v>0</v>
      </c>
      <c r="N613" t="s">
        <v>9166</v>
      </c>
      <c r="P613" t="s">
        <v>9167</v>
      </c>
    </row>
    <row r="614" spans="2:16" x14ac:dyDescent="0.25">
      <c r="B614" t="s">
        <v>9087</v>
      </c>
      <c r="C614">
        <v>37046306</v>
      </c>
      <c r="D614">
        <v>2</v>
      </c>
      <c r="E614" t="s">
        <v>1613</v>
      </c>
      <c r="F614" t="s">
        <v>9517</v>
      </c>
      <c r="G614" t="s">
        <v>9174</v>
      </c>
      <c r="H614">
        <v>4</v>
      </c>
      <c r="I614" t="s">
        <v>9164</v>
      </c>
      <c r="J614" t="s">
        <v>11</v>
      </c>
      <c r="K614" t="s">
        <v>9174</v>
      </c>
      <c r="L614">
        <v>0</v>
      </c>
      <c r="M614">
        <v>0</v>
      </c>
      <c r="N614" t="s">
        <v>9166</v>
      </c>
      <c r="P614" t="s">
        <v>9167</v>
      </c>
    </row>
    <row r="615" spans="2:16" x14ac:dyDescent="0.25">
      <c r="B615" t="s">
        <v>9087</v>
      </c>
      <c r="C615">
        <v>37046306</v>
      </c>
      <c r="D615">
        <v>3</v>
      </c>
      <c r="E615" t="s">
        <v>1613</v>
      </c>
      <c r="F615" t="s">
        <v>9163</v>
      </c>
      <c r="G615" t="s">
        <v>9163</v>
      </c>
      <c r="H615">
        <v>20</v>
      </c>
      <c r="I615" t="s">
        <v>9164</v>
      </c>
      <c r="J615" t="s">
        <v>11</v>
      </c>
      <c r="K615" t="s">
        <v>9165</v>
      </c>
      <c r="L615">
        <v>0</v>
      </c>
      <c r="M615">
        <v>0</v>
      </c>
      <c r="N615" t="s">
        <v>9166</v>
      </c>
      <c r="P615" t="s">
        <v>9167</v>
      </c>
    </row>
    <row r="616" spans="2:16" x14ac:dyDescent="0.25">
      <c r="B616" t="s">
        <v>9087</v>
      </c>
      <c r="C616">
        <v>37046306</v>
      </c>
      <c r="D616">
        <v>5</v>
      </c>
      <c r="E616" t="s">
        <v>1613</v>
      </c>
      <c r="F616" t="s">
        <v>0</v>
      </c>
      <c r="G616" t="s">
        <v>9202</v>
      </c>
      <c r="H616">
        <v>4</v>
      </c>
      <c r="I616" t="s">
        <v>9164</v>
      </c>
      <c r="J616" t="s">
        <v>11</v>
      </c>
      <c r="K616" t="s">
        <v>9202</v>
      </c>
      <c r="L616">
        <v>0</v>
      </c>
      <c r="M616">
        <v>0</v>
      </c>
      <c r="N616" t="s">
        <v>9166</v>
      </c>
      <c r="O616" t="s">
        <v>9547</v>
      </c>
      <c r="P616" t="s">
        <v>9167</v>
      </c>
    </row>
    <row r="617" spans="2:16" x14ac:dyDescent="0.25">
      <c r="B617" t="s">
        <v>9087</v>
      </c>
      <c r="C617">
        <v>37046306</v>
      </c>
      <c r="D617">
        <v>8</v>
      </c>
      <c r="E617" t="s">
        <v>1613</v>
      </c>
      <c r="F617" t="s">
        <v>9548</v>
      </c>
      <c r="G617" t="s">
        <v>9174</v>
      </c>
      <c r="H617">
        <v>4</v>
      </c>
      <c r="I617" t="s">
        <v>9164</v>
      </c>
      <c r="J617" t="s">
        <v>11</v>
      </c>
      <c r="K617" t="s">
        <v>9174</v>
      </c>
      <c r="L617">
        <v>0</v>
      </c>
      <c r="M617">
        <v>0</v>
      </c>
      <c r="N617" t="s">
        <v>9166</v>
      </c>
      <c r="P617" t="s">
        <v>9167</v>
      </c>
    </row>
    <row r="618" spans="2:16" x14ac:dyDescent="0.25">
      <c r="B618" t="s">
        <v>9087</v>
      </c>
      <c r="C618">
        <v>37046306</v>
      </c>
      <c r="D618">
        <v>9</v>
      </c>
      <c r="E618" t="s">
        <v>1613</v>
      </c>
      <c r="F618" t="s">
        <v>9549</v>
      </c>
      <c r="G618" t="s">
        <v>9170</v>
      </c>
      <c r="H618">
        <v>250</v>
      </c>
      <c r="I618" t="s">
        <v>9164</v>
      </c>
      <c r="J618" t="s">
        <v>11</v>
      </c>
      <c r="K618" t="s">
        <v>9188</v>
      </c>
      <c r="L618">
        <v>0</v>
      </c>
      <c r="M618">
        <v>0</v>
      </c>
      <c r="N618" t="s">
        <v>9166</v>
      </c>
      <c r="P618" t="s">
        <v>9167</v>
      </c>
    </row>
    <row r="619" spans="2:16" x14ac:dyDescent="0.25">
      <c r="B619" t="s">
        <v>9087</v>
      </c>
      <c r="C619">
        <v>37046306</v>
      </c>
      <c r="D619">
        <v>10</v>
      </c>
      <c r="E619" t="s">
        <v>1613</v>
      </c>
      <c r="F619" t="s">
        <v>9481</v>
      </c>
      <c r="G619" t="s">
        <v>9170</v>
      </c>
      <c r="H619">
        <v>250</v>
      </c>
      <c r="I619" t="s">
        <v>9164</v>
      </c>
      <c r="J619" t="s">
        <v>11</v>
      </c>
      <c r="K619" t="s">
        <v>9188</v>
      </c>
      <c r="L619">
        <v>0</v>
      </c>
      <c r="M619">
        <v>0</v>
      </c>
      <c r="N619" t="s">
        <v>9166</v>
      </c>
      <c r="P619" t="s">
        <v>9167</v>
      </c>
    </row>
    <row r="620" spans="2:16" x14ac:dyDescent="0.25">
      <c r="B620" t="s">
        <v>9087</v>
      </c>
      <c r="C620">
        <v>37046306</v>
      </c>
      <c r="D620">
        <v>15</v>
      </c>
      <c r="E620" t="s">
        <v>1613</v>
      </c>
      <c r="F620" t="s">
        <v>9129</v>
      </c>
      <c r="G620" t="s">
        <v>9170</v>
      </c>
      <c r="H620">
        <v>100</v>
      </c>
      <c r="I620" t="s">
        <v>9164</v>
      </c>
      <c r="J620" t="s">
        <v>11</v>
      </c>
      <c r="K620" t="s">
        <v>9213</v>
      </c>
      <c r="L620">
        <v>0</v>
      </c>
      <c r="M620">
        <v>0</v>
      </c>
      <c r="N620" t="s">
        <v>9166</v>
      </c>
      <c r="P620" t="s">
        <v>9167</v>
      </c>
    </row>
    <row r="621" spans="2:16" x14ac:dyDescent="0.25">
      <c r="B621" t="s">
        <v>9087</v>
      </c>
      <c r="C621">
        <v>37046306</v>
      </c>
      <c r="D621">
        <v>20</v>
      </c>
      <c r="E621" t="s">
        <v>1613</v>
      </c>
      <c r="F621" t="s">
        <v>9550</v>
      </c>
      <c r="G621" t="s">
        <v>9174</v>
      </c>
      <c r="H621">
        <v>4</v>
      </c>
      <c r="I621" t="s">
        <v>9164</v>
      </c>
      <c r="J621" t="s">
        <v>11</v>
      </c>
      <c r="K621" t="s">
        <v>9174</v>
      </c>
      <c r="L621">
        <v>0</v>
      </c>
      <c r="M621">
        <v>0</v>
      </c>
      <c r="N621" t="s">
        <v>9166</v>
      </c>
      <c r="P621" t="s">
        <v>9167</v>
      </c>
    </row>
    <row r="622" spans="2:16" x14ac:dyDescent="0.25">
      <c r="B622" t="s">
        <v>9087</v>
      </c>
      <c r="C622">
        <v>37046306</v>
      </c>
      <c r="D622">
        <v>50</v>
      </c>
      <c r="E622" t="s">
        <v>1613</v>
      </c>
      <c r="F622" t="s">
        <v>9551</v>
      </c>
      <c r="G622" t="s">
        <v>9174</v>
      </c>
      <c r="H622">
        <v>4</v>
      </c>
      <c r="I622" t="s">
        <v>9164</v>
      </c>
      <c r="J622" t="s">
        <v>11</v>
      </c>
      <c r="K622" t="s">
        <v>9174</v>
      </c>
      <c r="L622">
        <v>0</v>
      </c>
      <c r="M622">
        <v>0</v>
      </c>
      <c r="N622" t="s">
        <v>9166</v>
      </c>
      <c r="P622" t="s">
        <v>9167</v>
      </c>
    </row>
    <row r="623" spans="2:16" x14ac:dyDescent="0.25">
      <c r="B623" t="s">
        <v>9087</v>
      </c>
      <c r="C623">
        <v>37046306</v>
      </c>
      <c r="D623">
        <v>51</v>
      </c>
      <c r="E623" t="s">
        <v>1613</v>
      </c>
      <c r="F623" t="s">
        <v>9552</v>
      </c>
      <c r="G623" t="s">
        <v>9193</v>
      </c>
      <c r="H623">
        <v>12</v>
      </c>
      <c r="I623" t="s">
        <v>9164</v>
      </c>
      <c r="J623" t="s">
        <v>11</v>
      </c>
      <c r="K623" t="s">
        <v>9193</v>
      </c>
      <c r="L623">
        <v>0</v>
      </c>
      <c r="M623">
        <v>0</v>
      </c>
      <c r="N623" t="s">
        <v>9166</v>
      </c>
      <c r="P623" t="s">
        <v>9167</v>
      </c>
    </row>
    <row r="624" spans="2:16" x14ac:dyDescent="0.25">
      <c r="B624" t="s">
        <v>9087</v>
      </c>
      <c r="C624">
        <v>37046306</v>
      </c>
      <c r="D624">
        <v>52</v>
      </c>
      <c r="E624" t="s">
        <v>1613</v>
      </c>
      <c r="F624" t="s">
        <v>9553</v>
      </c>
      <c r="G624" t="s">
        <v>9187</v>
      </c>
      <c r="H624">
        <v>4</v>
      </c>
      <c r="I624" t="s">
        <v>9164</v>
      </c>
      <c r="J624" t="s">
        <v>11</v>
      </c>
      <c r="K624" t="s">
        <v>9187</v>
      </c>
      <c r="L624">
        <v>0</v>
      </c>
      <c r="M624">
        <v>0</v>
      </c>
      <c r="N624" t="s">
        <v>9166</v>
      </c>
      <c r="P624" t="s">
        <v>9167</v>
      </c>
    </row>
    <row r="625" spans="2:16" x14ac:dyDescent="0.25">
      <c r="B625" t="s">
        <v>9087</v>
      </c>
      <c r="C625">
        <v>37046306</v>
      </c>
      <c r="D625">
        <v>53</v>
      </c>
      <c r="E625" t="s">
        <v>1613</v>
      </c>
      <c r="F625" t="s">
        <v>9554</v>
      </c>
      <c r="G625" t="s">
        <v>5</v>
      </c>
      <c r="H625">
        <v>4</v>
      </c>
      <c r="I625" t="s">
        <v>9164</v>
      </c>
      <c r="J625" t="s">
        <v>11</v>
      </c>
      <c r="K625" t="s">
        <v>5</v>
      </c>
      <c r="L625">
        <v>0</v>
      </c>
      <c r="M625">
        <v>0</v>
      </c>
      <c r="N625" t="s">
        <v>9166</v>
      </c>
      <c r="P625" t="s">
        <v>9167</v>
      </c>
    </row>
    <row r="626" spans="2:16" x14ac:dyDescent="0.25">
      <c r="B626" t="s">
        <v>9087</v>
      </c>
      <c r="C626">
        <v>37046306</v>
      </c>
      <c r="D626">
        <v>54</v>
      </c>
      <c r="E626" t="s">
        <v>1613</v>
      </c>
      <c r="F626" t="s">
        <v>9555</v>
      </c>
      <c r="G626" t="s">
        <v>6</v>
      </c>
      <c r="H626">
        <v>4</v>
      </c>
      <c r="I626" t="s">
        <v>9164</v>
      </c>
      <c r="J626" t="s">
        <v>11</v>
      </c>
      <c r="K626" t="s">
        <v>6</v>
      </c>
      <c r="L626">
        <v>0</v>
      </c>
      <c r="M626">
        <v>0</v>
      </c>
      <c r="N626" t="s">
        <v>9166</v>
      </c>
      <c r="P626" t="s">
        <v>9167</v>
      </c>
    </row>
    <row r="627" spans="2:16" x14ac:dyDescent="0.25">
      <c r="B627" t="s">
        <v>9087</v>
      </c>
      <c r="C627">
        <v>37046306</v>
      </c>
      <c r="D627">
        <v>55</v>
      </c>
      <c r="E627" t="s">
        <v>1613</v>
      </c>
      <c r="F627" t="s">
        <v>9556</v>
      </c>
      <c r="G627" t="s">
        <v>9557</v>
      </c>
      <c r="H627">
        <v>32</v>
      </c>
      <c r="I627" t="s">
        <v>9164</v>
      </c>
      <c r="J627" t="s">
        <v>11</v>
      </c>
      <c r="K627" t="s">
        <v>9557</v>
      </c>
      <c r="L627">
        <v>0</v>
      </c>
      <c r="M627">
        <v>0</v>
      </c>
      <c r="N627" t="s">
        <v>9166</v>
      </c>
      <c r="P627" t="s">
        <v>9167</v>
      </c>
    </row>
    <row r="628" spans="2:16" x14ac:dyDescent="0.25">
      <c r="B628" t="s">
        <v>9087</v>
      </c>
      <c r="C628">
        <v>37046306</v>
      </c>
      <c r="D628">
        <v>60</v>
      </c>
      <c r="E628" t="s">
        <v>1613</v>
      </c>
      <c r="F628" t="s">
        <v>9518</v>
      </c>
      <c r="G628" t="s">
        <v>9170</v>
      </c>
      <c r="H628">
        <v>100</v>
      </c>
      <c r="I628" t="s">
        <v>9181</v>
      </c>
      <c r="J628" t="s">
        <v>11</v>
      </c>
      <c r="K628" t="s">
        <v>9213</v>
      </c>
      <c r="L628">
        <v>0</v>
      </c>
      <c r="M628">
        <v>0</v>
      </c>
      <c r="N628" t="s">
        <v>9166</v>
      </c>
      <c r="P628" t="s">
        <v>9183</v>
      </c>
    </row>
    <row r="629" spans="2:16" x14ac:dyDescent="0.25">
      <c r="B629" t="s">
        <v>9087</v>
      </c>
      <c r="C629">
        <v>37046306</v>
      </c>
      <c r="D629">
        <v>65</v>
      </c>
      <c r="E629" t="s">
        <v>1613</v>
      </c>
      <c r="F629" t="s">
        <v>9558</v>
      </c>
      <c r="G629" t="s">
        <v>9170</v>
      </c>
      <c r="H629">
        <v>50</v>
      </c>
      <c r="I629" t="s">
        <v>9181</v>
      </c>
      <c r="J629" t="s">
        <v>11</v>
      </c>
      <c r="K629" t="s">
        <v>9171</v>
      </c>
      <c r="L629">
        <v>0</v>
      </c>
      <c r="M629">
        <v>0</v>
      </c>
      <c r="N629" t="s">
        <v>9166</v>
      </c>
      <c r="P629" t="s">
        <v>9183</v>
      </c>
    </row>
    <row r="630" spans="2:16" x14ac:dyDescent="0.25">
      <c r="B630" t="s">
        <v>9087</v>
      </c>
      <c r="C630">
        <v>37046310</v>
      </c>
      <c r="D630">
        <v>1</v>
      </c>
      <c r="E630" t="s">
        <v>1616</v>
      </c>
      <c r="F630" t="s">
        <v>9486</v>
      </c>
      <c r="G630" t="s">
        <v>9163</v>
      </c>
      <c r="H630">
        <v>10</v>
      </c>
      <c r="I630" t="s">
        <v>9164</v>
      </c>
      <c r="J630" t="s">
        <v>11</v>
      </c>
      <c r="K630" t="s">
        <v>9169</v>
      </c>
      <c r="L630">
        <v>0</v>
      </c>
      <c r="M630">
        <v>0</v>
      </c>
      <c r="N630" t="s">
        <v>9166</v>
      </c>
      <c r="P630" t="s">
        <v>9167</v>
      </c>
    </row>
    <row r="631" spans="2:16" x14ac:dyDescent="0.25">
      <c r="B631" t="s">
        <v>9087</v>
      </c>
      <c r="C631">
        <v>37046310</v>
      </c>
      <c r="D631">
        <v>2</v>
      </c>
      <c r="E631" t="s">
        <v>1616</v>
      </c>
      <c r="F631" t="s">
        <v>9559</v>
      </c>
      <c r="G631" t="s">
        <v>9174</v>
      </c>
      <c r="H631">
        <v>4</v>
      </c>
      <c r="I631" t="s">
        <v>9181</v>
      </c>
      <c r="J631" t="s">
        <v>11</v>
      </c>
      <c r="K631" t="s">
        <v>9174</v>
      </c>
      <c r="L631">
        <v>0</v>
      </c>
      <c r="M631">
        <v>0</v>
      </c>
      <c r="N631" t="s">
        <v>9166</v>
      </c>
      <c r="P631" t="s">
        <v>9183</v>
      </c>
    </row>
    <row r="632" spans="2:16" x14ac:dyDescent="0.25">
      <c r="B632" t="s">
        <v>9087</v>
      </c>
      <c r="C632">
        <v>37046310</v>
      </c>
      <c r="D632">
        <v>3</v>
      </c>
      <c r="E632" t="s">
        <v>1616</v>
      </c>
      <c r="F632" t="s">
        <v>9560</v>
      </c>
      <c r="G632" t="s">
        <v>9174</v>
      </c>
      <c r="H632">
        <v>4</v>
      </c>
      <c r="I632" t="s">
        <v>9181</v>
      </c>
      <c r="J632" t="s">
        <v>11</v>
      </c>
      <c r="K632" t="s">
        <v>9174</v>
      </c>
      <c r="L632">
        <v>0</v>
      </c>
      <c r="M632">
        <v>0</v>
      </c>
      <c r="N632" t="s">
        <v>9166</v>
      </c>
      <c r="P632" t="s">
        <v>9183</v>
      </c>
    </row>
    <row r="633" spans="2:16" x14ac:dyDescent="0.25">
      <c r="B633" t="s">
        <v>9087</v>
      </c>
      <c r="C633">
        <v>37046310</v>
      </c>
      <c r="D633">
        <v>4</v>
      </c>
      <c r="E633" t="s">
        <v>1616</v>
      </c>
      <c r="F633" t="s">
        <v>9561</v>
      </c>
      <c r="G633" t="s">
        <v>9174</v>
      </c>
      <c r="H633">
        <v>4</v>
      </c>
      <c r="I633" t="s">
        <v>9181</v>
      </c>
      <c r="J633" t="s">
        <v>11</v>
      </c>
      <c r="K633" t="s">
        <v>9174</v>
      </c>
      <c r="L633">
        <v>0</v>
      </c>
      <c r="M633">
        <v>0</v>
      </c>
      <c r="N633" t="s">
        <v>9166</v>
      </c>
      <c r="P633" t="s">
        <v>9183</v>
      </c>
    </row>
    <row r="634" spans="2:16" x14ac:dyDescent="0.25">
      <c r="B634" t="s">
        <v>9087</v>
      </c>
      <c r="C634">
        <v>37046310</v>
      </c>
      <c r="D634">
        <v>5</v>
      </c>
      <c r="E634" t="s">
        <v>1616</v>
      </c>
      <c r="F634" t="s">
        <v>9562</v>
      </c>
      <c r="G634" t="s">
        <v>9174</v>
      </c>
      <c r="H634">
        <v>4</v>
      </c>
      <c r="I634" t="s">
        <v>9181</v>
      </c>
      <c r="J634" t="s">
        <v>11</v>
      </c>
      <c r="K634" t="s">
        <v>9174</v>
      </c>
      <c r="L634">
        <v>0</v>
      </c>
      <c r="M634">
        <v>0</v>
      </c>
      <c r="N634" t="s">
        <v>9166</v>
      </c>
      <c r="P634" t="s">
        <v>9183</v>
      </c>
    </row>
    <row r="635" spans="2:16" x14ac:dyDescent="0.25">
      <c r="B635" t="s">
        <v>9087</v>
      </c>
      <c r="C635">
        <v>37046310</v>
      </c>
      <c r="D635">
        <v>6</v>
      </c>
      <c r="E635" t="s">
        <v>1616</v>
      </c>
      <c r="F635" t="s">
        <v>9563</v>
      </c>
      <c r="G635" t="s">
        <v>9174</v>
      </c>
      <c r="H635">
        <v>4</v>
      </c>
      <c r="I635" t="s">
        <v>9181</v>
      </c>
      <c r="J635" t="s">
        <v>11</v>
      </c>
      <c r="K635" t="s">
        <v>9174</v>
      </c>
      <c r="L635">
        <v>0</v>
      </c>
      <c r="M635">
        <v>0</v>
      </c>
      <c r="N635" t="s">
        <v>9166</v>
      </c>
      <c r="P635" t="s">
        <v>9183</v>
      </c>
    </row>
    <row r="636" spans="2:16" x14ac:dyDescent="0.25">
      <c r="B636" t="s">
        <v>9087</v>
      </c>
      <c r="C636">
        <v>37046310</v>
      </c>
      <c r="D636">
        <v>7</v>
      </c>
      <c r="E636" t="s">
        <v>1616</v>
      </c>
      <c r="F636" t="s">
        <v>9564</v>
      </c>
      <c r="G636" t="s">
        <v>9174</v>
      </c>
      <c r="H636">
        <v>4</v>
      </c>
      <c r="I636" t="s">
        <v>9181</v>
      </c>
      <c r="J636" t="s">
        <v>11</v>
      </c>
      <c r="K636" t="s">
        <v>9174</v>
      </c>
      <c r="L636">
        <v>0</v>
      </c>
      <c r="M636">
        <v>0</v>
      </c>
      <c r="N636" t="s">
        <v>9166</v>
      </c>
      <c r="P636" t="s">
        <v>9183</v>
      </c>
    </row>
    <row r="637" spans="2:16" x14ac:dyDescent="0.25">
      <c r="B637" t="s">
        <v>9087</v>
      </c>
      <c r="C637">
        <v>37046310</v>
      </c>
      <c r="D637">
        <v>8</v>
      </c>
      <c r="E637" t="s">
        <v>1616</v>
      </c>
      <c r="F637" t="s">
        <v>9565</v>
      </c>
      <c r="G637" t="s">
        <v>9174</v>
      </c>
      <c r="H637">
        <v>4</v>
      </c>
      <c r="I637" t="s">
        <v>9181</v>
      </c>
      <c r="J637" t="s">
        <v>11</v>
      </c>
      <c r="K637" t="s">
        <v>9174</v>
      </c>
      <c r="L637">
        <v>0</v>
      </c>
      <c r="M637">
        <v>0</v>
      </c>
      <c r="N637" t="s">
        <v>9166</v>
      </c>
      <c r="P637" t="s">
        <v>9183</v>
      </c>
    </row>
    <row r="638" spans="2:16" x14ac:dyDescent="0.25">
      <c r="B638" t="s">
        <v>9087</v>
      </c>
      <c r="C638">
        <v>37046310</v>
      </c>
      <c r="D638">
        <v>20</v>
      </c>
      <c r="E638" t="s">
        <v>1616</v>
      </c>
      <c r="F638" t="s">
        <v>9566</v>
      </c>
      <c r="G638" t="s">
        <v>5</v>
      </c>
      <c r="H638">
        <v>4</v>
      </c>
      <c r="I638" t="s">
        <v>9567</v>
      </c>
      <c r="J638" t="s">
        <v>11</v>
      </c>
      <c r="K638" t="s">
        <v>5</v>
      </c>
      <c r="L638">
        <v>0</v>
      </c>
      <c r="M638">
        <v>0</v>
      </c>
      <c r="N638" t="s">
        <v>9166</v>
      </c>
      <c r="P638" t="s">
        <v>9183</v>
      </c>
    </row>
    <row r="639" spans="2:16" x14ac:dyDescent="0.25">
      <c r="B639" t="s">
        <v>9087</v>
      </c>
      <c r="C639">
        <v>37046310</v>
      </c>
      <c r="D639">
        <v>21</v>
      </c>
      <c r="E639" t="s">
        <v>1616</v>
      </c>
      <c r="F639" t="s">
        <v>9568</v>
      </c>
      <c r="G639" t="s">
        <v>5</v>
      </c>
      <c r="H639">
        <v>4</v>
      </c>
      <c r="I639" t="s">
        <v>9567</v>
      </c>
      <c r="J639" t="s">
        <v>11</v>
      </c>
      <c r="K639" t="s">
        <v>5</v>
      </c>
      <c r="L639">
        <v>0</v>
      </c>
      <c r="M639">
        <v>0</v>
      </c>
      <c r="N639" t="s">
        <v>9166</v>
      </c>
      <c r="P639" t="s">
        <v>9183</v>
      </c>
    </row>
    <row r="640" spans="2:16" x14ac:dyDescent="0.25">
      <c r="B640" t="s">
        <v>9087</v>
      </c>
      <c r="C640">
        <v>37046315</v>
      </c>
      <c r="D640">
        <v>1</v>
      </c>
      <c r="E640" t="s">
        <v>1619</v>
      </c>
      <c r="F640" t="s">
        <v>9569</v>
      </c>
      <c r="G640" t="s">
        <v>9174</v>
      </c>
      <c r="H640">
        <v>4</v>
      </c>
      <c r="I640" t="s">
        <v>9164</v>
      </c>
      <c r="J640" t="s">
        <v>11</v>
      </c>
      <c r="K640" t="s">
        <v>9174</v>
      </c>
      <c r="L640">
        <v>0</v>
      </c>
      <c r="M640">
        <v>0</v>
      </c>
      <c r="N640" t="s">
        <v>9166</v>
      </c>
      <c r="P640" t="s">
        <v>9167</v>
      </c>
    </row>
    <row r="641" spans="2:16" x14ac:dyDescent="0.25">
      <c r="B641" t="s">
        <v>9087</v>
      </c>
      <c r="C641">
        <v>37046315</v>
      </c>
      <c r="D641">
        <v>2</v>
      </c>
      <c r="E641" t="s">
        <v>1619</v>
      </c>
      <c r="F641" t="s">
        <v>9570</v>
      </c>
      <c r="G641" t="s">
        <v>9174</v>
      </c>
      <c r="H641">
        <v>4</v>
      </c>
      <c r="I641" t="s">
        <v>9164</v>
      </c>
      <c r="J641" t="s">
        <v>11</v>
      </c>
      <c r="K641" t="s">
        <v>9174</v>
      </c>
      <c r="L641">
        <v>0</v>
      </c>
      <c r="M641">
        <v>0</v>
      </c>
      <c r="N641" t="s">
        <v>9166</v>
      </c>
      <c r="P641" t="s">
        <v>9167</v>
      </c>
    </row>
    <row r="642" spans="2:16" x14ac:dyDescent="0.25">
      <c r="B642" t="s">
        <v>9087</v>
      </c>
      <c r="C642">
        <v>37046315</v>
      </c>
      <c r="D642">
        <v>3</v>
      </c>
      <c r="E642" t="s">
        <v>1619</v>
      </c>
      <c r="F642" t="s">
        <v>9571</v>
      </c>
      <c r="G642" t="s">
        <v>9170</v>
      </c>
      <c r="H642">
        <v>100</v>
      </c>
      <c r="I642" t="s">
        <v>9181</v>
      </c>
      <c r="J642" t="s">
        <v>11</v>
      </c>
      <c r="K642" t="s">
        <v>9213</v>
      </c>
      <c r="L642">
        <v>0</v>
      </c>
      <c r="M642">
        <v>0</v>
      </c>
      <c r="N642" t="s">
        <v>9166</v>
      </c>
      <c r="P642" t="s">
        <v>9183</v>
      </c>
    </row>
    <row r="643" spans="2:16" x14ac:dyDescent="0.25">
      <c r="B643" t="s">
        <v>9087</v>
      </c>
      <c r="C643">
        <v>37046315</v>
      </c>
      <c r="D643">
        <v>10</v>
      </c>
      <c r="E643" t="s">
        <v>1619</v>
      </c>
      <c r="F643" t="s">
        <v>9481</v>
      </c>
      <c r="G643" t="s">
        <v>9170</v>
      </c>
      <c r="H643">
        <v>250</v>
      </c>
      <c r="I643" t="s">
        <v>9164</v>
      </c>
      <c r="J643" t="s">
        <v>11</v>
      </c>
      <c r="K643" t="s">
        <v>9188</v>
      </c>
      <c r="L643">
        <v>0</v>
      </c>
      <c r="M643">
        <v>0</v>
      </c>
      <c r="N643" t="s">
        <v>9166</v>
      </c>
      <c r="P643" t="s">
        <v>9167</v>
      </c>
    </row>
    <row r="644" spans="2:16" x14ac:dyDescent="0.25">
      <c r="B644" t="s">
        <v>9087</v>
      </c>
      <c r="C644">
        <v>37046315</v>
      </c>
      <c r="D644">
        <v>11</v>
      </c>
      <c r="E644" t="s">
        <v>1619</v>
      </c>
      <c r="F644" t="s">
        <v>9572</v>
      </c>
      <c r="G644" t="s">
        <v>9170</v>
      </c>
      <c r="H644">
        <v>250</v>
      </c>
      <c r="I644" t="s">
        <v>9164</v>
      </c>
      <c r="J644" t="s">
        <v>11</v>
      </c>
      <c r="K644" t="s">
        <v>9188</v>
      </c>
      <c r="L644">
        <v>0</v>
      </c>
      <c r="M644">
        <v>0</v>
      </c>
      <c r="N644" t="s">
        <v>9166</v>
      </c>
      <c r="P644" t="s">
        <v>9167</v>
      </c>
    </row>
    <row r="645" spans="2:16" x14ac:dyDescent="0.25">
      <c r="B645" t="s">
        <v>9087</v>
      </c>
      <c r="C645">
        <v>37046315</v>
      </c>
      <c r="D645">
        <v>20</v>
      </c>
      <c r="E645" t="s">
        <v>1619</v>
      </c>
      <c r="F645" t="s">
        <v>9573</v>
      </c>
      <c r="G645" t="s">
        <v>9187</v>
      </c>
      <c r="H645">
        <v>4</v>
      </c>
      <c r="I645" t="s">
        <v>9164</v>
      </c>
      <c r="J645" t="s">
        <v>11</v>
      </c>
      <c r="K645" t="s">
        <v>9187</v>
      </c>
      <c r="L645">
        <v>0</v>
      </c>
      <c r="M645">
        <v>0</v>
      </c>
      <c r="N645" t="s">
        <v>9166</v>
      </c>
      <c r="P645" t="s">
        <v>9167</v>
      </c>
    </row>
    <row r="646" spans="2:16" x14ac:dyDescent="0.25">
      <c r="B646" t="s">
        <v>9087</v>
      </c>
      <c r="C646">
        <v>37046320</v>
      </c>
      <c r="D646">
        <v>1</v>
      </c>
      <c r="E646" t="s">
        <v>1622</v>
      </c>
      <c r="F646" t="s">
        <v>2</v>
      </c>
      <c r="G646" t="s">
        <v>9170</v>
      </c>
      <c r="H646">
        <v>250</v>
      </c>
      <c r="I646" t="s">
        <v>9164</v>
      </c>
      <c r="J646" t="s">
        <v>11</v>
      </c>
      <c r="K646" t="s">
        <v>9188</v>
      </c>
      <c r="L646">
        <v>0</v>
      </c>
      <c r="M646">
        <v>0</v>
      </c>
      <c r="N646" t="s">
        <v>9166</v>
      </c>
      <c r="P646" t="s">
        <v>9167</v>
      </c>
    </row>
    <row r="647" spans="2:16" x14ac:dyDescent="0.25">
      <c r="B647" t="s">
        <v>9087</v>
      </c>
      <c r="C647">
        <v>37046325</v>
      </c>
      <c r="D647">
        <v>1</v>
      </c>
      <c r="E647" t="s">
        <v>1625</v>
      </c>
      <c r="F647" t="s">
        <v>9220</v>
      </c>
      <c r="G647" t="s">
        <v>9163</v>
      </c>
      <c r="H647">
        <v>20</v>
      </c>
      <c r="I647" t="s">
        <v>9164</v>
      </c>
      <c r="J647" t="s">
        <v>11</v>
      </c>
      <c r="K647" t="s">
        <v>9165</v>
      </c>
      <c r="L647">
        <v>0</v>
      </c>
      <c r="M647">
        <v>0</v>
      </c>
      <c r="N647" t="s">
        <v>9166</v>
      </c>
      <c r="P647" t="s">
        <v>9167</v>
      </c>
    </row>
    <row r="648" spans="2:16" x14ac:dyDescent="0.25">
      <c r="B648" t="s">
        <v>9087</v>
      </c>
      <c r="C648">
        <v>37046325</v>
      </c>
      <c r="D648">
        <v>3</v>
      </c>
      <c r="E648" t="s">
        <v>1625</v>
      </c>
      <c r="F648" t="s">
        <v>9267</v>
      </c>
      <c r="G648" t="s">
        <v>9174</v>
      </c>
      <c r="H648">
        <v>4</v>
      </c>
      <c r="I648" t="s">
        <v>9164</v>
      </c>
      <c r="J648" t="s">
        <v>11</v>
      </c>
      <c r="K648" t="s">
        <v>9174</v>
      </c>
      <c r="L648">
        <v>0</v>
      </c>
      <c r="M648">
        <v>0</v>
      </c>
      <c r="N648" t="s">
        <v>9166</v>
      </c>
      <c r="P648" t="s">
        <v>9167</v>
      </c>
    </row>
    <row r="649" spans="2:16" x14ac:dyDescent="0.25">
      <c r="B649" t="s">
        <v>9087</v>
      </c>
      <c r="C649">
        <v>37046325</v>
      </c>
      <c r="D649">
        <v>4</v>
      </c>
      <c r="E649" t="s">
        <v>1625</v>
      </c>
      <c r="F649" t="s">
        <v>9574</v>
      </c>
      <c r="G649" t="s">
        <v>9202</v>
      </c>
      <c r="H649">
        <v>4</v>
      </c>
      <c r="I649" t="s">
        <v>9164</v>
      </c>
      <c r="J649" t="s">
        <v>11</v>
      </c>
      <c r="K649" t="s">
        <v>9202</v>
      </c>
      <c r="L649">
        <v>0</v>
      </c>
      <c r="M649">
        <v>0</v>
      </c>
      <c r="N649" t="s">
        <v>9166</v>
      </c>
      <c r="O649" t="s">
        <v>9476</v>
      </c>
      <c r="P649" t="s">
        <v>9167</v>
      </c>
    </row>
    <row r="650" spans="2:16" x14ac:dyDescent="0.25">
      <c r="B650" t="s">
        <v>9087</v>
      </c>
      <c r="C650">
        <v>37046325</v>
      </c>
      <c r="D650">
        <v>5</v>
      </c>
      <c r="E650" t="s">
        <v>1625</v>
      </c>
      <c r="F650" t="s">
        <v>9255</v>
      </c>
      <c r="G650" t="s">
        <v>9163</v>
      </c>
      <c r="H650">
        <v>20</v>
      </c>
      <c r="I650" t="s">
        <v>9164</v>
      </c>
      <c r="J650" t="s">
        <v>11</v>
      </c>
      <c r="K650" t="s">
        <v>9165</v>
      </c>
      <c r="L650">
        <v>0</v>
      </c>
      <c r="M650">
        <v>0</v>
      </c>
      <c r="N650" t="s">
        <v>9166</v>
      </c>
      <c r="P650" t="s">
        <v>9167</v>
      </c>
    </row>
    <row r="651" spans="2:16" x14ac:dyDescent="0.25">
      <c r="B651" t="s">
        <v>9087</v>
      </c>
      <c r="C651">
        <v>37046325</v>
      </c>
      <c r="D651">
        <v>6</v>
      </c>
      <c r="E651" t="s">
        <v>1625</v>
      </c>
      <c r="F651" t="s">
        <v>9575</v>
      </c>
      <c r="G651" t="s">
        <v>9163</v>
      </c>
      <c r="H651">
        <v>20</v>
      </c>
      <c r="I651" t="s">
        <v>9164</v>
      </c>
      <c r="J651" t="s">
        <v>11</v>
      </c>
      <c r="K651" t="s">
        <v>9165</v>
      </c>
      <c r="L651">
        <v>0</v>
      </c>
      <c r="M651">
        <v>0</v>
      </c>
      <c r="N651" t="s">
        <v>9166</v>
      </c>
      <c r="P651" t="s">
        <v>9167</v>
      </c>
    </row>
    <row r="652" spans="2:16" x14ac:dyDescent="0.25">
      <c r="B652" t="s">
        <v>9087</v>
      </c>
      <c r="C652">
        <v>37046325</v>
      </c>
      <c r="D652">
        <v>10</v>
      </c>
      <c r="E652" t="s">
        <v>1625</v>
      </c>
      <c r="F652" t="s">
        <v>9576</v>
      </c>
      <c r="G652" t="s">
        <v>9202</v>
      </c>
      <c r="H652">
        <v>4</v>
      </c>
      <c r="I652" t="s">
        <v>9164</v>
      </c>
      <c r="J652" t="s">
        <v>11</v>
      </c>
      <c r="K652" t="s">
        <v>9202</v>
      </c>
      <c r="L652">
        <v>0</v>
      </c>
      <c r="M652">
        <v>0</v>
      </c>
      <c r="N652" t="s">
        <v>9166</v>
      </c>
      <c r="O652" t="s">
        <v>9577</v>
      </c>
      <c r="P652" t="s">
        <v>9167</v>
      </c>
    </row>
    <row r="653" spans="2:16" x14ac:dyDescent="0.25">
      <c r="B653" t="s">
        <v>9087</v>
      </c>
      <c r="C653">
        <v>37046325</v>
      </c>
      <c r="D653">
        <v>11</v>
      </c>
      <c r="E653" t="s">
        <v>1625</v>
      </c>
      <c r="F653" t="s">
        <v>9578</v>
      </c>
      <c r="G653" t="s">
        <v>9163</v>
      </c>
      <c r="H653">
        <v>20</v>
      </c>
      <c r="I653" t="s">
        <v>9164</v>
      </c>
      <c r="J653" t="s">
        <v>11</v>
      </c>
      <c r="K653" t="s">
        <v>9165</v>
      </c>
      <c r="L653">
        <v>0</v>
      </c>
      <c r="M653">
        <v>0</v>
      </c>
      <c r="N653" t="s">
        <v>9166</v>
      </c>
      <c r="P653" t="s">
        <v>9167</v>
      </c>
    </row>
    <row r="654" spans="2:16" x14ac:dyDescent="0.25">
      <c r="B654" t="s">
        <v>9087</v>
      </c>
      <c r="C654">
        <v>37046325</v>
      </c>
      <c r="D654">
        <v>20</v>
      </c>
      <c r="E654" t="s">
        <v>1625</v>
      </c>
      <c r="F654" t="s">
        <v>9304</v>
      </c>
      <c r="G654" t="s">
        <v>9163</v>
      </c>
      <c r="H654">
        <v>10</v>
      </c>
      <c r="I654" t="s">
        <v>9164</v>
      </c>
      <c r="J654" t="s">
        <v>11</v>
      </c>
      <c r="K654" t="s">
        <v>9169</v>
      </c>
      <c r="L654">
        <v>0</v>
      </c>
      <c r="M654">
        <v>0</v>
      </c>
      <c r="N654" t="s">
        <v>9166</v>
      </c>
      <c r="P654" t="s">
        <v>9167</v>
      </c>
    </row>
    <row r="655" spans="2:16" x14ac:dyDescent="0.25">
      <c r="B655" t="s">
        <v>9087</v>
      </c>
      <c r="C655">
        <v>37046325</v>
      </c>
      <c r="D655">
        <v>30</v>
      </c>
      <c r="E655" t="s">
        <v>1625</v>
      </c>
      <c r="F655" t="s">
        <v>9579</v>
      </c>
      <c r="G655" t="s">
        <v>9170</v>
      </c>
      <c r="H655">
        <v>50</v>
      </c>
      <c r="I655" t="s">
        <v>9164</v>
      </c>
      <c r="J655" t="s">
        <v>11</v>
      </c>
      <c r="K655" t="s">
        <v>9171</v>
      </c>
      <c r="L655">
        <v>0</v>
      </c>
      <c r="M655">
        <v>0</v>
      </c>
      <c r="N655" t="s">
        <v>9166</v>
      </c>
      <c r="P655" t="s">
        <v>9167</v>
      </c>
    </row>
    <row r="656" spans="2:16" x14ac:dyDescent="0.25">
      <c r="B656" t="s">
        <v>9087</v>
      </c>
      <c r="C656">
        <v>37046325</v>
      </c>
      <c r="D656">
        <v>31</v>
      </c>
      <c r="E656" t="s">
        <v>1625</v>
      </c>
      <c r="F656" t="s">
        <v>9580</v>
      </c>
      <c r="G656" t="s">
        <v>9170</v>
      </c>
      <c r="H656">
        <v>50</v>
      </c>
      <c r="I656" t="s">
        <v>9164</v>
      </c>
      <c r="J656" t="s">
        <v>11</v>
      </c>
      <c r="K656" t="s">
        <v>9171</v>
      </c>
      <c r="L656">
        <v>0</v>
      </c>
      <c r="M656">
        <v>0</v>
      </c>
      <c r="N656" t="s">
        <v>9166</v>
      </c>
      <c r="P656" t="s">
        <v>9167</v>
      </c>
    </row>
    <row r="657" spans="2:16" x14ac:dyDescent="0.25">
      <c r="B657" t="s">
        <v>9087</v>
      </c>
      <c r="C657">
        <v>37046325</v>
      </c>
      <c r="D657">
        <v>35</v>
      </c>
      <c r="E657" t="s">
        <v>1625</v>
      </c>
      <c r="F657" t="s">
        <v>202</v>
      </c>
      <c r="G657" t="s">
        <v>9170</v>
      </c>
      <c r="H657">
        <v>50</v>
      </c>
      <c r="I657" t="s">
        <v>9164</v>
      </c>
      <c r="J657" t="s">
        <v>11</v>
      </c>
      <c r="K657" t="s">
        <v>9171</v>
      </c>
      <c r="L657">
        <v>0</v>
      </c>
      <c r="M657">
        <v>0</v>
      </c>
      <c r="N657" t="s">
        <v>9166</v>
      </c>
      <c r="P657" t="s">
        <v>9167</v>
      </c>
    </row>
    <row r="658" spans="2:16" x14ac:dyDescent="0.25">
      <c r="B658" t="s">
        <v>9087</v>
      </c>
      <c r="C658">
        <v>37046325</v>
      </c>
      <c r="D658">
        <v>36</v>
      </c>
      <c r="E658" t="s">
        <v>1625</v>
      </c>
      <c r="F658" t="s">
        <v>9581</v>
      </c>
      <c r="G658" t="s">
        <v>9170</v>
      </c>
      <c r="H658">
        <v>50</v>
      </c>
      <c r="I658" t="s">
        <v>9164</v>
      </c>
      <c r="J658" t="s">
        <v>11</v>
      </c>
      <c r="K658" t="s">
        <v>9171</v>
      </c>
      <c r="L658">
        <v>0</v>
      </c>
      <c r="M658">
        <v>0</v>
      </c>
      <c r="N658" t="s">
        <v>9166</v>
      </c>
      <c r="P658" t="s">
        <v>9167</v>
      </c>
    </row>
    <row r="659" spans="2:16" x14ac:dyDescent="0.25">
      <c r="B659" t="s">
        <v>9087</v>
      </c>
      <c r="C659">
        <v>37046325</v>
      </c>
      <c r="D659">
        <v>40</v>
      </c>
      <c r="E659" t="s">
        <v>1625</v>
      </c>
      <c r="F659" t="s">
        <v>9582</v>
      </c>
      <c r="G659" t="s">
        <v>9170</v>
      </c>
      <c r="H659">
        <v>30</v>
      </c>
      <c r="I659" t="s">
        <v>9164</v>
      </c>
      <c r="J659" t="s">
        <v>11</v>
      </c>
      <c r="K659" t="s">
        <v>9228</v>
      </c>
      <c r="L659">
        <v>0</v>
      </c>
      <c r="M659">
        <v>0</v>
      </c>
      <c r="N659" t="s">
        <v>9166</v>
      </c>
      <c r="P659" t="s">
        <v>9167</v>
      </c>
    </row>
    <row r="660" spans="2:16" x14ac:dyDescent="0.25">
      <c r="B660" t="s">
        <v>9087</v>
      </c>
      <c r="C660">
        <v>37046325</v>
      </c>
      <c r="D660">
        <v>42</v>
      </c>
      <c r="E660" t="s">
        <v>1625</v>
      </c>
      <c r="F660" t="s">
        <v>9583</v>
      </c>
      <c r="G660" t="s">
        <v>9170</v>
      </c>
      <c r="H660">
        <v>30</v>
      </c>
      <c r="I660" t="s">
        <v>9164</v>
      </c>
      <c r="J660" t="s">
        <v>11</v>
      </c>
      <c r="K660" t="s">
        <v>9228</v>
      </c>
      <c r="L660">
        <v>0</v>
      </c>
      <c r="M660">
        <v>0</v>
      </c>
      <c r="N660" t="s">
        <v>9166</v>
      </c>
      <c r="P660" t="s">
        <v>9167</v>
      </c>
    </row>
    <row r="661" spans="2:16" x14ac:dyDescent="0.25">
      <c r="B661" t="s">
        <v>9087</v>
      </c>
      <c r="C661">
        <v>37046325</v>
      </c>
      <c r="D661">
        <v>43</v>
      </c>
      <c r="E661" t="s">
        <v>1625</v>
      </c>
      <c r="F661" t="s">
        <v>9584</v>
      </c>
      <c r="G661" t="s">
        <v>9163</v>
      </c>
      <c r="H661">
        <v>20</v>
      </c>
      <c r="I661" t="s">
        <v>9164</v>
      </c>
      <c r="J661" t="s">
        <v>11</v>
      </c>
      <c r="K661" t="s">
        <v>9165</v>
      </c>
      <c r="L661">
        <v>225</v>
      </c>
      <c r="M661">
        <v>0</v>
      </c>
      <c r="N661" t="s">
        <v>9166</v>
      </c>
      <c r="P661" t="s">
        <v>9167</v>
      </c>
    </row>
    <row r="662" spans="2:16" x14ac:dyDescent="0.25">
      <c r="B662" t="s">
        <v>9087</v>
      </c>
      <c r="C662">
        <v>37046325</v>
      </c>
      <c r="D662">
        <v>45</v>
      </c>
      <c r="E662" t="s">
        <v>1625</v>
      </c>
      <c r="F662" t="s">
        <v>9585</v>
      </c>
      <c r="G662" t="s">
        <v>9170</v>
      </c>
      <c r="H662">
        <v>50</v>
      </c>
      <c r="I662" t="s">
        <v>9164</v>
      </c>
      <c r="J662" t="s">
        <v>11</v>
      </c>
      <c r="K662" t="s">
        <v>9171</v>
      </c>
      <c r="L662">
        <v>0</v>
      </c>
      <c r="M662">
        <v>0</v>
      </c>
      <c r="N662" t="s">
        <v>9166</v>
      </c>
      <c r="P662" t="s">
        <v>9167</v>
      </c>
    </row>
    <row r="663" spans="2:16" x14ac:dyDescent="0.25">
      <c r="B663" t="s">
        <v>9087</v>
      </c>
      <c r="C663">
        <v>37046325</v>
      </c>
      <c r="D663">
        <v>47</v>
      </c>
      <c r="E663" t="s">
        <v>1625</v>
      </c>
      <c r="F663" t="s">
        <v>9586</v>
      </c>
      <c r="G663" t="s">
        <v>9170</v>
      </c>
      <c r="H663">
        <v>30</v>
      </c>
      <c r="I663" t="s">
        <v>9164</v>
      </c>
      <c r="J663" t="s">
        <v>11</v>
      </c>
      <c r="K663" t="s">
        <v>9228</v>
      </c>
      <c r="L663">
        <v>0</v>
      </c>
      <c r="M663">
        <v>0</v>
      </c>
      <c r="N663" t="s">
        <v>9166</v>
      </c>
      <c r="P663" t="s">
        <v>9167</v>
      </c>
    </row>
    <row r="664" spans="2:16" x14ac:dyDescent="0.25">
      <c r="B664" t="s">
        <v>9087</v>
      </c>
      <c r="C664">
        <v>37046325</v>
      </c>
      <c r="D664">
        <v>48</v>
      </c>
      <c r="E664" t="s">
        <v>1625</v>
      </c>
      <c r="F664" t="s">
        <v>9587</v>
      </c>
      <c r="G664" t="s">
        <v>9170</v>
      </c>
      <c r="H664">
        <v>30</v>
      </c>
      <c r="I664" t="s">
        <v>9164</v>
      </c>
      <c r="J664" t="s">
        <v>11</v>
      </c>
      <c r="K664" t="s">
        <v>9228</v>
      </c>
      <c r="L664">
        <v>0</v>
      </c>
      <c r="M664">
        <v>0</v>
      </c>
      <c r="N664" t="s">
        <v>9166</v>
      </c>
      <c r="P664" t="s">
        <v>9167</v>
      </c>
    </row>
    <row r="665" spans="2:16" x14ac:dyDescent="0.25">
      <c r="B665" t="s">
        <v>9087</v>
      </c>
      <c r="C665">
        <v>37046325</v>
      </c>
      <c r="D665">
        <v>50</v>
      </c>
      <c r="E665" t="s">
        <v>1625</v>
      </c>
      <c r="F665" t="s">
        <v>9588</v>
      </c>
      <c r="G665" t="s">
        <v>9170</v>
      </c>
      <c r="H665">
        <v>80</v>
      </c>
      <c r="I665" t="s">
        <v>9164</v>
      </c>
      <c r="J665" t="s">
        <v>11</v>
      </c>
      <c r="K665" t="s">
        <v>9182</v>
      </c>
      <c r="L665">
        <v>0</v>
      </c>
      <c r="M665">
        <v>0</v>
      </c>
      <c r="N665" t="s">
        <v>9166</v>
      </c>
      <c r="P665" t="s">
        <v>9167</v>
      </c>
    </row>
    <row r="666" spans="2:16" x14ac:dyDescent="0.25">
      <c r="B666" t="s">
        <v>9087</v>
      </c>
      <c r="C666">
        <v>37046325</v>
      </c>
      <c r="D666">
        <v>55</v>
      </c>
      <c r="E666" t="s">
        <v>1625</v>
      </c>
      <c r="F666" t="s">
        <v>9589</v>
      </c>
      <c r="G666" t="s">
        <v>9163</v>
      </c>
      <c r="H666">
        <v>10</v>
      </c>
      <c r="I666" t="s">
        <v>9164</v>
      </c>
      <c r="J666" t="s">
        <v>11</v>
      </c>
      <c r="K666" t="s">
        <v>9169</v>
      </c>
      <c r="L666">
        <v>9</v>
      </c>
      <c r="M666">
        <v>0</v>
      </c>
      <c r="N666" t="s">
        <v>9166</v>
      </c>
      <c r="P666" t="s">
        <v>9167</v>
      </c>
    </row>
    <row r="667" spans="2:16" x14ac:dyDescent="0.25">
      <c r="B667" t="s">
        <v>9087</v>
      </c>
      <c r="C667">
        <v>37046325</v>
      </c>
      <c r="D667">
        <v>60</v>
      </c>
      <c r="E667" t="s">
        <v>1625</v>
      </c>
      <c r="F667" t="s">
        <v>9590</v>
      </c>
      <c r="G667" t="s">
        <v>9163</v>
      </c>
      <c r="H667">
        <v>10</v>
      </c>
      <c r="I667" t="s">
        <v>9164</v>
      </c>
      <c r="J667" t="s">
        <v>11</v>
      </c>
      <c r="K667" t="s">
        <v>9169</v>
      </c>
      <c r="L667">
        <v>10</v>
      </c>
      <c r="M667">
        <v>0</v>
      </c>
      <c r="N667" t="s">
        <v>9166</v>
      </c>
      <c r="P667" t="s">
        <v>9167</v>
      </c>
    </row>
    <row r="668" spans="2:16" x14ac:dyDescent="0.25">
      <c r="B668" t="s">
        <v>9087</v>
      </c>
      <c r="C668">
        <v>37046325</v>
      </c>
      <c r="D668">
        <v>62</v>
      </c>
      <c r="E668" t="s">
        <v>1625</v>
      </c>
      <c r="F668" t="s">
        <v>9591</v>
      </c>
      <c r="G668" t="s">
        <v>9163</v>
      </c>
      <c r="H668">
        <v>10</v>
      </c>
      <c r="I668" t="s">
        <v>9164</v>
      </c>
      <c r="J668" t="s">
        <v>11</v>
      </c>
      <c r="K668" t="s">
        <v>9169</v>
      </c>
      <c r="L668">
        <v>291</v>
      </c>
      <c r="M668">
        <v>0</v>
      </c>
      <c r="N668" t="s">
        <v>9166</v>
      </c>
      <c r="P668" t="s">
        <v>9167</v>
      </c>
    </row>
    <row r="669" spans="2:16" x14ac:dyDescent="0.25">
      <c r="B669" t="s">
        <v>9087</v>
      </c>
      <c r="C669">
        <v>37046325</v>
      </c>
      <c r="D669">
        <v>65</v>
      </c>
      <c r="E669" t="s">
        <v>1625</v>
      </c>
      <c r="F669" t="s">
        <v>9592</v>
      </c>
      <c r="G669" t="s">
        <v>9163</v>
      </c>
      <c r="H669">
        <v>10</v>
      </c>
      <c r="I669" t="s">
        <v>9164</v>
      </c>
      <c r="J669" t="s">
        <v>11</v>
      </c>
      <c r="K669" t="s">
        <v>9169</v>
      </c>
      <c r="L669">
        <v>0</v>
      </c>
      <c r="M669">
        <v>0</v>
      </c>
      <c r="N669" t="s">
        <v>9166</v>
      </c>
      <c r="P669" t="s">
        <v>9167</v>
      </c>
    </row>
    <row r="670" spans="2:16" x14ac:dyDescent="0.25">
      <c r="B670" t="s">
        <v>9087</v>
      </c>
      <c r="C670">
        <v>37046325</v>
      </c>
      <c r="D670">
        <v>70</v>
      </c>
      <c r="E670" t="s">
        <v>1625</v>
      </c>
      <c r="F670" t="s">
        <v>9221</v>
      </c>
      <c r="G670" t="s">
        <v>9163</v>
      </c>
      <c r="H670">
        <v>10</v>
      </c>
      <c r="I670" t="s">
        <v>9164</v>
      </c>
      <c r="J670" t="s">
        <v>11</v>
      </c>
      <c r="K670" t="s">
        <v>9169</v>
      </c>
      <c r="L670">
        <v>0</v>
      </c>
      <c r="M670">
        <v>0</v>
      </c>
      <c r="N670" t="s">
        <v>9166</v>
      </c>
      <c r="P670" t="s">
        <v>9167</v>
      </c>
    </row>
    <row r="671" spans="2:16" x14ac:dyDescent="0.25">
      <c r="B671" t="s">
        <v>9087</v>
      </c>
      <c r="C671">
        <v>37046325</v>
      </c>
      <c r="D671">
        <v>75</v>
      </c>
      <c r="E671" t="s">
        <v>1625</v>
      </c>
      <c r="F671" t="s">
        <v>9593</v>
      </c>
      <c r="G671" t="s">
        <v>9163</v>
      </c>
      <c r="H671">
        <v>2</v>
      </c>
      <c r="I671" t="s">
        <v>9164</v>
      </c>
      <c r="J671" t="s">
        <v>11</v>
      </c>
      <c r="K671" t="s">
        <v>9594</v>
      </c>
      <c r="L671">
        <v>0</v>
      </c>
      <c r="M671">
        <v>0</v>
      </c>
      <c r="N671" t="s">
        <v>9166</v>
      </c>
      <c r="P671" t="s">
        <v>9167</v>
      </c>
    </row>
    <row r="672" spans="2:16" x14ac:dyDescent="0.25">
      <c r="B672" t="s">
        <v>9087</v>
      </c>
      <c r="C672">
        <v>37046325</v>
      </c>
      <c r="D672">
        <v>77</v>
      </c>
      <c r="E672" t="s">
        <v>1625</v>
      </c>
      <c r="F672" t="s">
        <v>9595</v>
      </c>
      <c r="G672" t="s">
        <v>9187</v>
      </c>
      <c r="H672">
        <v>4</v>
      </c>
      <c r="I672" t="s">
        <v>9164</v>
      </c>
      <c r="J672" t="s">
        <v>11</v>
      </c>
      <c r="K672" t="s">
        <v>9187</v>
      </c>
      <c r="L672">
        <v>0</v>
      </c>
      <c r="M672">
        <v>0</v>
      </c>
      <c r="N672" t="s">
        <v>9166</v>
      </c>
      <c r="P672" t="s">
        <v>9167</v>
      </c>
    </row>
    <row r="673" spans="2:16" x14ac:dyDescent="0.25">
      <c r="B673" t="s">
        <v>9087</v>
      </c>
      <c r="C673">
        <v>37046325</v>
      </c>
      <c r="D673">
        <v>78</v>
      </c>
      <c r="E673" t="s">
        <v>1625</v>
      </c>
      <c r="F673" t="s">
        <v>9548</v>
      </c>
      <c r="G673" t="s">
        <v>9193</v>
      </c>
      <c r="H673">
        <v>12</v>
      </c>
      <c r="I673" t="s">
        <v>9164</v>
      </c>
      <c r="J673" t="s">
        <v>11</v>
      </c>
      <c r="K673" t="s">
        <v>9193</v>
      </c>
      <c r="L673">
        <v>0</v>
      </c>
      <c r="M673">
        <v>0</v>
      </c>
      <c r="N673" t="s">
        <v>9166</v>
      </c>
      <c r="P673" t="s">
        <v>9167</v>
      </c>
    </row>
    <row r="674" spans="2:16" x14ac:dyDescent="0.25">
      <c r="B674" t="s">
        <v>9087</v>
      </c>
      <c r="C674">
        <v>37046325</v>
      </c>
      <c r="D674">
        <v>79</v>
      </c>
      <c r="E674" t="s">
        <v>1625</v>
      </c>
      <c r="F674" t="s">
        <v>9596</v>
      </c>
      <c r="G674" t="s">
        <v>9193</v>
      </c>
      <c r="H674">
        <v>12</v>
      </c>
      <c r="I674" t="s">
        <v>9164</v>
      </c>
      <c r="J674" t="s">
        <v>11</v>
      </c>
      <c r="K674" t="s">
        <v>9193</v>
      </c>
      <c r="L674">
        <v>0</v>
      </c>
      <c r="M674">
        <v>0</v>
      </c>
      <c r="N674" t="s">
        <v>9166</v>
      </c>
      <c r="P674" t="s">
        <v>9167</v>
      </c>
    </row>
    <row r="675" spans="2:16" x14ac:dyDescent="0.25">
      <c r="B675" t="s">
        <v>9087</v>
      </c>
      <c r="C675">
        <v>37046325</v>
      </c>
      <c r="D675">
        <v>80</v>
      </c>
      <c r="E675" t="s">
        <v>1625</v>
      </c>
      <c r="F675" t="s">
        <v>9597</v>
      </c>
      <c r="G675" t="s">
        <v>9193</v>
      </c>
      <c r="H675">
        <v>12</v>
      </c>
      <c r="I675" t="s">
        <v>9164</v>
      </c>
      <c r="J675" t="s">
        <v>11</v>
      </c>
      <c r="K675" t="s">
        <v>9193</v>
      </c>
      <c r="L675">
        <v>0</v>
      </c>
      <c r="M675">
        <v>0</v>
      </c>
      <c r="N675" t="s">
        <v>9166</v>
      </c>
      <c r="P675" t="s">
        <v>9167</v>
      </c>
    </row>
    <row r="676" spans="2:16" x14ac:dyDescent="0.25">
      <c r="B676" t="s">
        <v>9087</v>
      </c>
      <c r="C676">
        <v>37046325</v>
      </c>
      <c r="D676">
        <v>81</v>
      </c>
      <c r="E676" t="s">
        <v>1625</v>
      </c>
      <c r="F676" t="s">
        <v>9598</v>
      </c>
      <c r="G676" t="s">
        <v>9193</v>
      </c>
      <c r="H676">
        <v>12</v>
      </c>
      <c r="I676" t="s">
        <v>9164</v>
      </c>
      <c r="J676" t="s">
        <v>11</v>
      </c>
      <c r="K676" t="s">
        <v>9193</v>
      </c>
      <c r="L676">
        <v>0</v>
      </c>
      <c r="M676">
        <v>0</v>
      </c>
      <c r="N676" t="s">
        <v>9166</v>
      </c>
      <c r="P676" t="s">
        <v>9167</v>
      </c>
    </row>
    <row r="677" spans="2:16" x14ac:dyDescent="0.25">
      <c r="B677" t="s">
        <v>9087</v>
      </c>
      <c r="C677">
        <v>37046325</v>
      </c>
      <c r="D677">
        <v>82</v>
      </c>
      <c r="E677" t="s">
        <v>1625</v>
      </c>
      <c r="F677" t="s">
        <v>9599</v>
      </c>
      <c r="G677" t="s">
        <v>9193</v>
      </c>
      <c r="H677">
        <v>12</v>
      </c>
      <c r="I677" t="s">
        <v>9164</v>
      </c>
      <c r="J677" t="s">
        <v>11</v>
      </c>
      <c r="K677" t="s">
        <v>9193</v>
      </c>
      <c r="L677">
        <v>0</v>
      </c>
      <c r="M677">
        <v>0</v>
      </c>
      <c r="N677" t="s">
        <v>9166</v>
      </c>
      <c r="P677" t="s">
        <v>9167</v>
      </c>
    </row>
    <row r="678" spans="2:16" x14ac:dyDescent="0.25">
      <c r="B678" t="s">
        <v>9087</v>
      </c>
      <c r="C678">
        <v>37046325</v>
      </c>
      <c r="D678">
        <v>85</v>
      </c>
      <c r="E678" t="s">
        <v>1625</v>
      </c>
      <c r="F678" t="s">
        <v>9600</v>
      </c>
      <c r="G678" t="s">
        <v>9174</v>
      </c>
      <c r="H678">
        <v>4</v>
      </c>
      <c r="I678" t="s">
        <v>9164</v>
      </c>
      <c r="J678" t="s">
        <v>11</v>
      </c>
      <c r="K678" t="s">
        <v>9174</v>
      </c>
      <c r="L678">
        <v>0</v>
      </c>
      <c r="M678">
        <v>0</v>
      </c>
      <c r="N678" t="s">
        <v>9166</v>
      </c>
      <c r="P678" t="s">
        <v>9167</v>
      </c>
    </row>
    <row r="679" spans="2:16" x14ac:dyDescent="0.25">
      <c r="B679" t="s">
        <v>9087</v>
      </c>
      <c r="C679">
        <v>37046325</v>
      </c>
      <c r="D679">
        <v>86</v>
      </c>
      <c r="E679" t="s">
        <v>1625</v>
      </c>
      <c r="F679" t="s">
        <v>9601</v>
      </c>
      <c r="G679" t="s">
        <v>9174</v>
      </c>
      <c r="H679">
        <v>4</v>
      </c>
      <c r="I679" t="s">
        <v>9164</v>
      </c>
      <c r="J679" t="s">
        <v>11</v>
      </c>
      <c r="K679" t="s">
        <v>9174</v>
      </c>
      <c r="L679">
        <v>0</v>
      </c>
      <c r="M679">
        <v>0</v>
      </c>
      <c r="N679" t="s">
        <v>9166</v>
      </c>
      <c r="P679" t="s">
        <v>9167</v>
      </c>
    </row>
    <row r="680" spans="2:16" x14ac:dyDescent="0.25">
      <c r="B680" t="s">
        <v>9087</v>
      </c>
      <c r="C680">
        <v>37046325</v>
      </c>
      <c r="D680">
        <v>90</v>
      </c>
      <c r="E680" t="s">
        <v>1625</v>
      </c>
      <c r="F680" t="s">
        <v>9602</v>
      </c>
      <c r="G680" t="s">
        <v>5</v>
      </c>
      <c r="H680">
        <v>4</v>
      </c>
      <c r="I680" t="s">
        <v>9164</v>
      </c>
      <c r="J680" t="s">
        <v>11</v>
      </c>
      <c r="K680" t="s">
        <v>5</v>
      </c>
      <c r="L680">
        <v>0</v>
      </c>
      <c r="M680">
        <v>0</v>
      </c>
      <c r="N680" t="s">
        <v>9166</v>
      </c>
      <c r="P680" t="s">
        <v>9167</v>
      </c>
    </row>
    <row r="681" spans="2:16" x14ac:dyDescent="0.25">
      <c r="B681" t="s">
        <v>9087</v>
      </c>
      <c r="C681">
        <v>37046325</v>
      </c>
      <c r="D681">
        <v>95</v>
      </c>
      <c r="E681" t="s">
        <v>1625</v>
      </c>
      <c r="F681" t="s">
        <v>2397</v>
      </c>
      <c r="G681" t="s">
        <v>9202</v>
      </c>
      <c r="H681">
        <v>4</v>
      </c>
      <c r="I681" t="s">
        <v>9164</v>
      </c>
      <c r="J681" t="s">
        <v>11</v>
      </c>
      <c r="K681" t="s">
        <v>9202</v>
      </c>
      <c r="L681">
        <v>0</v>
      </c>
      <c r="M681">
        <v>0</v>
      </c>
      <c r="N681" t="s">
        <v>9166</v>
      </c>
      <c r="O681" t="s">
        <v>9603</v>
      </c>
      <c r="P681" t="s">
        <v>9167</v>
      </c>
    </row>
    <row r="682" spans="2:16" x14ac:dyDescent="0.25">
      <c r="B682" t="s">
        <v>9087</v>
      </c>
      <c r="C682">
        <v>37046325</v>
      </c>
      <c r="D682">
        <v>100</v>
      </c>
      <c r="E682" t="s">
        <v>1625</v>
      </c>
      <c r="F682" t="s">
        <v>300</v>
      </c>
      <c r="G682" t="s">
        <v>9163</v>
      </c>
      <c r="H682">
        <v>10</v>
      </c>
      <c r="I682" t="s">
        <v>9164</v>
      </c>
      <c r="J682" t="s">
        <v>11</v>
      </c>
      <c r="K682" t="s">
        <v>9169</v>
      </c>
      <c r="L682">
        <v>308</v>
      </c>
      <c r="M682">
        <v>0</v>
      </c>
      <c r="N682" t="s">
        <v>9166</v>
      </c>
      <c r="P682" t="s">
        <v>9167</v>
      </c>
    </row>
    <row r="683" spans="2:16" x14ac:dyDescent="0.25">
      <c r="B683" t="s">
        <v>9087</v>
      </c>
      <c r="C683">
        <v>37046325</v>
      </c>
      <c r="D683">
        <v>105</v>
      </c>
      <c r="E683" t="s">
        <v>1625</v>
      </c>
      <c r="F683" t="s">
        <v>9604</v>
      </c>
      <c r="G683" t="s">
        <v>9163</v>
      </c>
      <c r="H683">
        <v>50</v>
      </c>
      <c r="I683" t="s">
        <v>9164</v>
      </c>
      <c r="J683" t="s">
        <v>11</v>
      </c>
      <c r="K683" t="s">
        <v>9199</v>
      </c>
      <c r="L683">
        <v>0</v>
      </c>
      <c r="M683">
        <v>0</v>
      </c>
      <c r="N683" t="s">
        <v>9166</v>
      </c>
      <c r="P683" t="s">
        <v>9167</v>
      </c>
    </row>
    <row r="684" spans="2:16" x14ac:dyDescent="0.25">
      <c r="B684" t="s">
        <v>9087</v>
      </c>
      <c r="C684">
        <v>37046325</v>
      </c>
      <c r="D684">
        <v>106</v>
      </c>
      <c r="E684" t="s">
        <v>1625</v>
      </c>
      <c r="F684" t="s">
        <v>9605</v>
      </c>
      <c r="G684" t="s">
        <v>5</v>
      </c>
      <c r="H684">
        <v>4</v>
      </c>
      <c r="I684" t="s">
        <v>9164</v>
      </c>
      <c r="J684" t="s">
        <v>11</v>
      </c>
      <c r="K684" t="s">
        <v>5</v>
      </c>
      <c r="L684">
        <v>0</v>
      </c>
      <c r="M684">
        <v>0</v>
      </c>
      <c r="N684" t="s">
        <v>9166</v>
      </c>
      <c r="P684" t="s">
        <v>9167</v>
      </c>
    </row>
    <row r="685" spans="2:16" x14ac:dyDescent="0.25">
      <c r="B685" t="s">
        <v>9087</v>
      </c>
      <c r="C685">
        <v>37046325</v>
      </c>
      <c r="D685">
        <v>110</v>
      </c>
      <c r="E685" t="s">
        <v>1625</v>
      </c>
      <c r="F685" t="s">
        <v>9606</v>
      </c>
      <c r="G685" t="s">
        <v>9163</v>
      </c>
      <c r="H685">
        <v>50</v>
      </c>
      <c r="I685" t="s">
        <v>9164</v>
      </c>
      <c r="J685" t="s">
        <v>11</v>
      </c>
      <c r="K685" t="s">
        <v>9199</v>
      </c>
      <c r="L685">
        <v>0</v>
      </c>
      <c r="M685">
        <v>0</v>
      </c>
      <c r="N685" t="s">
        <v>9166</v>
      </c>
      <c r="P685" t="s">
        <v>9167</v>
      </c>
    </row>
    <row r="686" spans="2:16" x14ac:dyDescent="0.25">
      <c r="B686" t="s">
        <v>9087</v>
      </c>
      <c r="C686">
        <v>37046325</v>
      </c>
      <c r="D686">
        <v>111</v>
      </c>
      <c r="E686" t="s">
        <v>1625</v>
      </c>
      <c r="F686" t="s">
        <v>9607</v>
      </c>
      <c r="G686" t="s">
        <v>5</v>
      </c>
      <c r="H686">
        <v>4</v>
      </c>
      <c r="I686" t="s">
        <v>9164</v>
      </c>
      <c r="J686" t="s">
        <v>11</v>
      </c>
      <c r="K686" t="s">
        <v>5</v>
      </c>
      <c r="L686">
        <v>0</v>
      </c>
      <c r="M686">
        <v>0</v>
      </c>
      <c r="N686" t="s">
        <v>9166</v>
      </c>
      <c r="P686" t="s">
        <v>9167</v>
      </c>
    </row>
    <row r="687" spans="2:16" x14ac:dyDescent="0.25">
      <c r="B687" t="s">
        <v>9087</v>
      </c>
      <c r="C687">
        <v>37046325</v>
      </c>
      <c r="D687">
        <v>115</v>
      </c>
      <c r="E687" t="s">
        <v>1625</v>
      </c>
      <c r="F687" t="s">
        <v>9608</v>
      </c>
      <c r="G687" t="s">
        <v>9174</v>
      </c>
      <c r="H687">
        <v>4</v>
      </c>
      <c r="I687" t="s">
        <v>9181</v>
      </c>
      <c r="J687" t="s">
        <v>11</v>
      </c>
      <c r="K687" t="s">
        <v>9174</v>
      </c>
      <c r="L687">
        <v>0</v>
      </c>
      <c r="M687">
        <v>0</v>
      </c>
      <c r="N687" t="s">
        <v>9166</v>
      </c>
      <c r="P687" t="s">
        <v>9183</v>
      </c>
    </row>
    <row r="688" spans="2:16" x14ac:dyDescent="0.25">
      <c r="B688" t="s">
        <v>9087</v>
      </c>
      <c r="C688">
        <v>37046325</v>
      </c>
      <c r="D688">
        <v>117</v>
      </c>
      <c r="E688" t="s">
        <v>1625</v>
      </c>
      <c r="F688" t="s">
        <v>9609</v>
      </c>
      <c r="G688" t="s">
        <v>9193</v>
      </c>
      <c r="H688">
        <v>12</v>
      </c>
      <c r="I688" t="s">
        <v>9181</v>
      </c>
      <c r="J688" t="s">
        <v>11</v>
      </c>
      <c r="K688" t="s">
        <v>9193</v>
      </c>
      <c r="L688">
        <v>0</v>
      </c>
      <c r="M688">
        <v>0</v>
      </c>
      <c r="N688" t="s">
        <v>9166</v>
      </c>
      <c r="P688" t="s">
        <v>9183</v>
      </c>
    </row>
    <row r="689" spans="2:16" x14ac:dyDescent="0.25">
      <c r="B689" t="s">
        <v>9087</v>
      </c>
      <c r="C689">
        <v>37046325</v>
      </c>
      <c r="D689">
        <v>120</v>
      </c>
      <c r="E689" t="s">
        <v>1625</v>
      </c>
      <c r="F689" t="s">
        <v>9610</v>
      </c>
      <c r="G689" t="s">
        <v>9187</v>
      </c>
      <c r="H689">
        <v>4</v>
      </c>
      <c r="I689" t="s">
        <v>9181</v>
      </c>
      <c r="J689" t="s">
        <v>11</v>
      </c>
      <c r="K689" t="s">
        <v>9187</v>
      </c>
      <c r="L689">
        <v>0</v>
      </c>
      <c r="M689">
        <v>0</v>
      </c>
      <c r="N689" t="s">
        <v>9166</v>
      </c>
      <c r="P689" t="s">
        <v>9183</v>
      </c>
    </row>
    <row r="690" spans="2:16" x14ac:dyDescent="0.25">
      <c r="B690" t="s">
        <v>9087</v>
      </c>
      <c r="C690">
        <v>37046325</v>
      </c>
      <c r="D690">
        <v>130</v>
      </c>
      <c r="E690" t="s">
        <v>1625</v>
      </c>
      <c r="F690" t="s">
        <v>9611</v>
      </c>
      <c r="G690" t="s">
        <v>5</v>
      </c>
      <c r="H690">
        <v>4</v>
      </c>
      <c r="I690" t="s">
        <v>9164</v>
      </c>
      <c r="J690" t="s">
        <v>11</v>
      </c>
      <c r="K690" t="s">
        <v>5</v>
      </c>
      <c r="L690">
        <v>0</v>
      </c>
      <c r="M690">
        <v>0</v>
      </c>
      <c r="N690" t="s">
        <v>9166</v>
      </c>
      <c r="P690" t="s">
        <v>9167</v>
      </c>
    </row>
    <row r="691" spans="2:16" x14ac:dyDescent="0.25">
      <c r="B691" t="s">
        <v>9087</v>
      </c>
      <c r="C691">
        <v>37046325</v>
      </c>
      <c r="D691">
        <v>135</v>
      </c>
      <c r="E691" t="s">
        <v>1625</v>
      </c>
      <c r="F691" t="s">
        <v>9612</v>
      </c>
      <c r="G691" t="s">
        <v>9170</v>
      </c>
      <c r="H691">
        <v>30</v>
      </c>
      <c r="I691" t="s">
        <v>9164</v>
      </c>
      <c r="J691" t="s">
        <v>11</v>
      </c>
      <c r="K691" t="s">
        <v>9228</v>
      </c>
      <c r="L691">
        <v>0</v>
      </c>
      <c r="M691">
        <v>0</v>
      </c>
      <c r="N691" t="s">
        <v>9166</v>
      </c>
      <c r="P691" t="s">
        <v>9167</v>
      </c>
    </row>
    <row r="692" spans="2:16" x14ac:dyDescent="0.25">
      <c r="B692" t="s">
        <v>9087</v>
      </c>
      <c r="C692">
        <v>37046325</v>
      </c>
      <c r="D692">
        <v>140</v>
      </c>
      <c r="E692" t="s">
        <v>1625</v>
      </c>
      <c r="F692" t="s">
        <v>9613</v>
      </c>
      <c r="G692" t="s">
        <v>9163</v>
      </c>
      <c r="H692">
        <v>20</v>
      </c>
      <c r="I692" t="s">
        <v>9164</v>
      </c>
      <c r="J692" t="s">
        <v>11</v>
      </c>
      <c r="K692" t="s">
        <v>9165</v>
      </c>
      <c r="L692">
        <v>0</v>
      </c>
      <c r="M692">
        <v>0</v>
      </c>
      <c r="N692" t="s">
        <v>9166</v>
      </c>
      <c r="P692" t="s">
        <v>9167</v>
      </c>
    </row>
    <row r="693" spans="2:16" x14ac:dyDescent="0.25">
      <c r="B693" t="s">
        <v>9087</v>
      </c>
      <c r="C693">
        <v>37046325</v>
      </c>
      <c r="D693">
        <v>150</v>
      </c>
      <c r="E693" t="s">
        <v>1625</v>
      </c>
      <c r="F693" t="s">
        <v>9614</v>
      </c>
      <c r="G693" t="s">
        <v>9187</v>
      </c>
      <c r="H693">
        <v>4</v>
      </c>
      <c r="I693" t="s">
        <v>9164</v>
      </c>
      <c r="J693" t="s">
        <v>11</v>
      </c>
      <c r="K693" t="s">
        <v>9187</v>
      </c>
      <c r="L693">
        <v>0</v>
      </c>
      <c r="M693">
        <v>0</v>
      </c>
      <c r="N693" t="s">
        <v>9166</v>
      </c>
      <c r="P693" t="s">
        <v>9167</v>
      </c>
    </row>
    <row r="694" spans="2:16" x14ac:dyDescent="0.25">
      <c r="B694" t="s">
        <v>9087</v>
      </c>
      <c r="C694">
        <v>37046325</v>
      </c>
      <c r="D694">
        <v>160</v>
      </c>
      <c r="E694" t="s">
        <v>1625</v>
      </c>
      <c r="F694" t="s">
        <v>9615</v>
      </c>
      <c r="G694" t="s">
        <v>9170</v>
      </c>
      <c r="H694">
        <v>150</v>
      </c>
      <c r="I694" t="s">
        <v>9164</v>
      </c>
      <c r="J694" t="s">
        <v>11</v>
      </c>
      <c r="K694" t="s">
        <v>9616</v>
      </c>
      <c r="L694">
        <v>0</v>
      </c>
      <c r="M694">
        <v>0</v>
      </c>
      <c r="N694" t="s">
        <v>9166</v>
      </c>
      <c r="P694" t="s">
        <v>9167</v>
      </c>
    </row>
    <row r="695" spans="2:16" x14ac:dyDescent="0.25">
      <c r="B695" t="s">
        <v>9087</v>
      </c>
      <c r="C695">
        <v>37046325</v>
      </c>
      <c r="D695">
        <v>200</v>
      </c>
      <c r="E695" t="s">
        <v>1625</v>
      </c>
      <c r="F695" t="s">
        <v>9617</v>
      </c>
      <c r="G695" t="s">
        <v>9163</v>
      </c>
      <c r="H695">
        <v>20</v>
      </c>
      <c r="I695" t="s">
        <v>9164</v>
      </c>
      <c r="J695" t="s">
        <v>11</v>
      </c>
      <c r="K695" t="s">
        <v>9165</v>
      </c>
      <c r="L695">
        <v>0</v>
      </c>
      <c r="M695">
        <v>0</v>
      </c>
      <c r="N695" t="s">
        <v>9166</v>
      </c>
      <c r="P695" t="s">
        <v>9167</v>
      </c>
    </row>
    <row r="696" spans="2:16" x14ac:dyDescent="0.25">
      <c r="B696" t="s">
        <v>9087</v>
      </c>
      <c r="C696">
        <v>37046325</v>
      </c>
      <c r="D696">
        <v>201</v>
      </c>
      <c r="E696" t="s">
        <v>1625</v>
      </c>
      <c r="F696" t="s">
        <v>9618</v>
      </c>
      <c r="G696" t="s">
        <v>9170</v>
      </c>
      <c r="H696">
        <v>30</v>
      </c>
      <c r="I696" t="s">
        <v>9164</v>
      </c>
      <c r="J696" t="s">
        <v>11</v>
      </c>
      <c r="K696" t="s">
        <v>9228</v>
      </c>
      <c r="L696">
        <v>0</v>
      </c>
      <c r="M696">
        <v>0</v>
      </c>
      <c r="N696" t="s">
        <v>9166</v>
      </c>
      <c r="P696" t="s">
        <v>9167</v>
      </c>
    </row>
    <row r="697" spans="2:16" x14ac:dyDescent="0.25">
      <c r="B697" t="s">
        <v>9087</v>
      </c>
      <c r="C697">
        <v>37046325</v>
      </c>
      <c r="D697">
        <v>220</v>
      </c>
      <c r="E697" t="s">
        <v>1625</v>
      </c>
      <c r="F697" t="s">
        <v>9619</v>
      </c>
      <c r="G697" t="s">
        <v>9163</v>
      </c>
      <c r="H697">
        <v>20</v>
      </c>
      <c r="I697" t="s">
        <v>9164</v>
      </c>
      <c r="J697" t="s">
        <v>11</v>
      </c>
      <c r="K697" t="s">
        <v>9165</v>
      </c>
      <c r="L697">
        <v>0</v>
      </c>
      <c r="M697">
        <v>0</v>
      </c>
      <c r="N697" t="s">
        <v>9166</v>
      </c>
      <c r="P697" t="s">
        <v>9167</v>
      </c>
    </row>
    <row r="698" spans="2:16" x14ac:dyDescent="0.25">
      <c r="B698" t="s">
        <v>9087</v>
      </c>
      <c r="C698">
        <v>37046325</v>
      </c>
      <c r="D698">
        <v>300</v>
      </c>
      <c r="E698" t="s">
        <v>1625</v>
      </c>
      <c r="F698" t="s">
        <v>9620</v>
      </c>
      <c r="G698" t="s">
        <v>9202</v>
      </c>
      <c r="H698">
        <v>4</v>
      </c>
      <c r="I698" t="s">
        <v>9164</v>
      </c>
      <c r="J698" t="s">
        <v>11</v>
      </c>
      <c r="K698" t="s">
        <v>9202</v>
      </c>
      <c r="L698">
        <v>0</v>
      </c>
      <c r="M698">
        <v>0</v>
      </c>
      <c r="N698" t="s">
        <v>9166</v>
      </c>
      <c r="O698" t="s">
        <v>9621</v>
      </c>
      <c r="P698" t="s">
        <v>9167</v>
      </c>
    </row>
    <row r="699" spans="2:16" x14ac:dyDescent="0.25">
      <c r="B699" t="s">
        <v>9087</v>
      </c>
      <c r="C699">
        <v>37046325</v>
      </c>
      <c r="D699">
        <v>301</v>
      </c>
      <c r="E699" t="s">
        <v>1625</v>
      </c>
      <c r="F699" t="s">
        <v>9622</v>
      </c>
      <c r="G699" t="s">
        <v>9163</v>
      </c>
      <c r="H699">
        <v>20</v>
      </c>
      <c r="I699" t="s">
        <v>9164</v>
      </c>
      <c r="J699" t="s">
        <v>11</v>
      </c>
      <c r="K699" t="s">
        <v>9165</v>
      </c>
      <c r="L699">
        <v>0</v>
      </c>
      <c r="M699">
        <v>0</v>
      </c>
      <c r="N699" t="s">
        <v>9166</v>
      </c>
      <c r="P699" t="s">
        <v>9167</v>
      </c>
    </row>
    <row r="700" spans="2:16" x14ac:dyDescent="0.25">
      <c r="B700" t="s">
        <v>9087</v>
      </c>
      <c r="C700">
        <v>37046325</v>
      </c>
      <c r="D700">
        <v>400</v>
      </c>
      <c r="E700" t="s">
        <v>1625</v>
      </c>
      <c r="F700" t="s">
        <v>9623</v>
      </c>
      <c r="G700" t="s">
        <v>9202</v>
      </c>
      <c r="H700">
        <v>4</v>
      </c>
      <c r="I700" t="s">
        <v>9164</v>
      </c>
      <c r="J700" t="s">
        <v>11</v>
      </c>
      <c r="K700" t="s">
        <v>9202</v>
      </c>
      <c r="L700">
        <v>0</v>
      </c>
      <c r="M700">
        <v>0</v>
      </c>
      <c r="N700" t="s">
        <v>9166</v>
      </c>
      <c r="O700" t="s">
        <v>9624</v>
      </c>
      <c r="P700" t="s">
        <v>9167</v>
      </c>
    </row>
    <row r="701" spans="2:16" x14ac:dyDescent="0.25">
      <c r="B701" t="s">
        <v>9087</v>
      </c>
      <c r="C701">
        <v>37046325</v>
      </c>
      <c r="D701">
        <v>405</v>
      </c>
      <c r="E701" t="s">
        <v>1625</v>
      </c>
      <c r="F701" t="s">
        <v>9625</v>
      </c>
      <c r="G701" t="s">
        <v>9174</v>
      </c>
      <c r="H701">
        <v>4</v>
      </c>
      <c r="I701" t="s">
        <v>9164</v>
      </c>
      <c r="J701" t="s">
        <v>11</v>
      </c>
      <c r="K701" t="s">
        <v>9174</v>
      </c>
      <c r="L701">
        <v>0</v>
      </c>
      <c r="M701">
        <v>0</v>
      </c>
      <c r="N701" t="s">
        <v>9166</v>
      </c>
      <c r="P701" t="s">
        <v>9167</v>
      </c>
    </row>
    <row r="702" spans="2:16" x14ac:dyDescent="0.25">
      <c r="B702" t="s">
        <v>9087</v>
      </c>
      <c r="C702">
        <v>37046325</v>
      </c>
      <c r="D702">
        <v>406</v>
      </c>
      <c r="E702" t="s">
        <v>1625</v>
      </c>
      <c r="F702" t="s">
        <v>9626</v>
      </c>
      <c r="G702" t="s">
        <v>9187</v>
      </c>
      <c r="H702">
        <v>4</v>
      </c>
      <c r="I702" t="s">
        <v>9164</v>
      </c>
      <c r="J702" t="s">
        <v>11</v>
      </c>
      <c r="K702" t="s">
        <v>9187</v>
      </c>
      <c r="L702">
        <v>0</v>
      </c>
      <c r="M702">
        <v>0</v>
      </c>
      <c r="N702" t="s">
        <v>9166</v>
      </c>
      <c r="P702" t="s">
        <v>9167</v>
      </c>
    </row>
    <row r="703" spans="2:16" x14ac:dyDescent="0.25">
      <c r="B703" t="s">
        <v>9087</v>
      </c>
      <c r="C703">
        <v>37046325</v>
      </c>
      <c r="D703">
        <v>500</v>
      </c>
      <c r="E703" t="s">
        <v>1625</v>
      </c>
      <c r="F703" t="s">
        <v>9627</v>
      </c>
      <c r="G703" t="s">
        <v>9170</v>
      </c>
      <c r="H703">
        <v>100</v>
      </c>
      <c r="I703" t="s">
        <v>9164</v>
      </c>
      <c r="J703" t="s">
        <v>11</v>
      </c>
      <c r="K703" t="s">
        <v>9213</v>
      </c>
      <c r="L703">
        <v>0</v>
      </c>
      <c r="M703">
        <v>0</v>
      </c>
      <c r="N703" t="s">
        <v>9166</v>
      </c>
      <c r="P703" t="s">
        <v>9167</v>
      </c>
    </row>
    <row r="704" spans="2:16" x14ac:dyDescent="0.25">
      <c r="B704" t="s">
        <v>9087</v>
      </c>
      <c r="C704">
        <v>37046325</v>
      </c>
      <c r="D704">
        <v>510</v>
      </c>
      <c r="E704" t="s">
        <v>1625</v>
      </c>
      <c r="F704" t="s">
        <v>9628</v>
      </c>
      <c r="G704" t="s">
        <v>9163</v>
      </c>
      <c r="H704">
        <v>20</v>
      </c>
      <c r="I704" t="s">
        <v>9164</v>
      </c>
      <c r="J704" t="s">
        <v>11</v>
      </c>
      <c r="K704" t="s">
        <v>9165</v>
      </c>
      <c r="L704">
        <v>0</v>
      </c>
      <c r="M704">
        <v>0</v>
      </c>
      <c r="N704" t="s">
        <v>9166</v>
      </c>
      <c r="P704" t="s">
        <v>9167</v>
      </c>
    </row>
    <row r="705" spans="2:16" x14ac:dyDescent="0.25">
      <c r="B705" t="s">
        <v>9087</v>
      </c>
      <c r="C705">
        <v>37046325</v>
      </c>
      <c r="D705">
        <v>511</v>
      </c>
      <c r="E705" t="s">
        <v>1625</v>
      </c>
      <c r="F705" t="s">
        <v>9629</v>
      </c>
      <c r="G705" t="s">
        <v>9163</v>
      </c>
      <c r="H705">
        <v>30</v>
      </c>
      <c r="I705" t="s">
        <v>9164</v>
      </c>
      <c r="J705" t="s">
        <v>11</v>
      </c>
      <c r="K705" t="s">
        <v>9630</v>
      </c>
      <c r="L705">
        <v>0</v>
      </c>
      <c r="M705">
        <v>0</v>
      </c>
      <c r="N705" t="s">
        <v>9166</v>
      </c>
      <c r="P705" t="s">
        <v>9167</v>
      </c>
    </row>
    <row r="706" spans="2:16" x14ac:dyDescent="0.25">
      <c r="B706" t="s">
        <v>9087</v>
      </c>
      <c r="C706">
        <v>37046325</v>
      </c>
      <c r="D706">
        <v>600</v>
      </c>
      <c r="E706" t="s">
        <v>1625</v>
      </c>
      <c r="F706" t="s">
        <v>9631</v>
      </c>
      <c r="G706" t="s">
        <v>9174</v>
      </c>
      <c r="H706">
        <v>4</v>
      </c>
      <c r="I706" t="s">
        <v>9164</v>
      </c>
      <c r="J706" t="s">
        <v>11</v>
      </c>
      <c r="K706" t="s">
        <v>9174</v>
      </c>
      <c r="L706">
        <v>0</v>
      </c>
      <c r="M706">
        <v>0</v>
      </c>
      <c r="N706" t="s">
        <v>9166</v>
      </c>
      <c r="P706" t="s">
        <v>9167</v>
      </c>
    </row>
    <row r="707" spans="2:16" x14ac:dyDescent="0.25">
      <c r="B707" t="s">
        <v>9087</v>
      </c>
      <c r="C707">
        <v>37046325</v>
      </c>
      <c r="D707">
        <v>620</v>
      </c>
      <c r="E707" t="s">
        <v>1625</v>
      </c>
      <c r="F707" t="s">
        <v>9632</v>
      </c>
      <c r="G707" t="s">
        <v>9170</v>
      </c>
      <c r="H707">
        <v>30</v>
      </c>
      <c r="I707" t="s">
        <v>9164</v>
      </c>
      <c r="J707" t="s">
        <v>11</v>
      </c>
      <c r="K707" t="s">
        <v>9228</v>
      </c>
      <c r="L707">
        <v>0</v>
      </c>
      <c r="M707">
        <v>0</v>
      </c>
      <c r="N707" t="s">
        <v>9166</v>
      </c>
      <c r="P707" t="s">
        <v>9167</v>
      </c>
    </row>
    <row r="708" spans="2:16" x14ac:dyDescent="0.25">
      <c r="B708" t="s">
        <v>9087</v>
      </c>
      <c r="C708">
        <v>37046325</v>
      </c>
      <c r="D708">
        <v>621</v>
      </c>
      <c r="E708" t="s">
        <v>1625</v>
      </c>
      <c r="F708" t="s">
        <v>9633</v>
      </c>
      <c r="G708" t="s">
        <v>9170</v>
      </c>
      <c r="H708">
        <v>30</v>
      </c>
      <c r="I708" t="s">
        <v>9164</v>
      </c>
      <c r="J708" t="s">
        <v>11</v>
      </c>
      <c r="K708" t="s">
        <v>9228</v>
      </c>
      <c r="L708">
        <v>0</v>
      </c>
      <c r="M708">
        <v>0</v>
      </c>
      <c r="N708" t="s">
        <v>9166</v>
      </c>
      <c r="P708" t="s">
        <v>9167</v>
      </c>
    </row>
    <row r="709" spans="2:16" x14ac:dyDescent="0.25">
      <c r="B709" t="s">
        <v>9087</v>
      </c>
      <c r="C709">
        <v>37046325</v>
      </c>
      <c r="D709">
        <v>720</v>
      </c>
      <c r="E709" t="s">
        <v>1625</v>
      </c>
      <c r="F709" t="s">
        <v>9634</v>
      </c>
      <c r="G709" t="s">
        <v>9174</v>
      </c>
      <c r="H709">
        <v>4</v>
      </c>
      <c r="I709" t="s">
        <v>9164</v>
      </c>
      <c r="J709" t="s">
        <v>11</v>
      </c>
      <c r="K709" t="s">
        <v>9174</v>
      </c>
      <c r="L709">
        <v>0</v>
      </c>
      <c r="M709">
        <v>0</v>
      </c>
      <c r="N709" t="s">
        <v>9166</v>
      </c>
      <c r="P709" t="s">
        <v>9167</v>
      </c>
    </row>
    <row r="710" spans="2:16" x14ac:dyDescent="0.25">
      <c r="B710" t="s">
        <v>9087</v>
      </c>
      <c r="C710">
        <v>37046325</v>
      </c>
      <c r="D710">
        <v>721</v>
      </c>
      <c r="E710" t="s">
        <v>1625</v>
      </c>
      <c r="F710" t="s">
        <v>9635</v>
      </c>
      <c r="G710" t="s">
        <v>9174</v>
      </c>
      <c r="H710">
        <v>4</v>
      </c>
      <c r="I710" t="s">
        <v>9164</v>
      </c>
      <c r="J710" t="s">
        <v>11</v>
      </c>
      <c r="K710" t="s">
        <v>9174</v>
      </c>
      <c r="L710">
        <v>0</v>
      </c>
      <c r="M710">
        <v>0</v>
      </c>
      <c r="N710" t="s">
        <v>9166</v>
      </c>
      <c r="P710" t="s">
        <v>9167</v>
      </c>
    </row>
    <row r="711" spans="2:16" x14ac:dyDescent="0.25">
      <c r="B711" t="s">
        <v>9087</v>
      </c>
      <c r="C711">
        <v>37046325</v>
      </c>
      <c r="D711">
        <v>722</v>
      </c>
      <c r="E711" t="s">
        <v>1625</v>
      </c>
      <c r="F711" t="s">
        <v>9636</v>
      </c>
      <c r="G711" t="s">
        <v>9174</v>
      </c>
      <c r="H711">
        <v>4</v>
      </c>
      <c r="I711" t="s">
        <v>9164</v>
      </c>
      <c r="J711" t="s">
        <v>11</v>
      </c>
      <c r="K711" t="s">
        <v>9174</v>
      </c>
      <c r="L711">
        <v>0</v>
      </c>
      <c r="M711">
        <v>0</v>
      </c>
      <c r="N711" t="s">
        <v>9166</v>
      </c>
      <c r="P711" t="s">
        <v>9167</v>
      </c>
    </row>
    <row r="712" spans="2:16" x14ac:dyDescent="0.25">
      <c r="B712" t="s">
        <v>9087</v>
      </c>
      <c r="C712">
        <v>37046325</v>
      </c>
      <c r="D712">
        <v>723</v>
      </c>
      <c r="E712" t="s">
        <v>1625</v>
      </c>
      <c r="F712" t="s">
        <v>9637</v>
      </c>
      <c r="G712" t="s">
        <v>9174</v>
      </c>
      <c r="H712">
        <v>4</v>
      </c>
      <c r="I712" t="s">
        <v>9164</v>
      </c>
      <c r="J712" t="s">
        <v>11</v>
      </c>
      <c r="K712" t="s">
        <v>9174</v>
      </c>
      <c r="L712">
        <v>0</v>
      </c>
      <c r="M712">
        <v>0</v>
      </c>
      <c r="N712" t="s">
        <v>9166</v>
      </c>
      <c r="P712" t="s">
        <v>9167</v>
      </c>
    </row>
    <row r="713" spans="2:16" x14ac:dyDescent="0.25">
      <c r="B713" t="s">
        <v>9087</v>
      </c>
      <c r="C713">
        <v>37046325</v>
      </c>
      <c r="D713">
        <v>730</v>
      </c>
      <c r="E713" t="s">
        <v>1625</v>
      </c>
      <c r="F713" t="s">
        <v>9638</v>
      </c>
      <c r="G713" t="s">
        <v>9393</v>
      </c>
      <c r="H713">
        <v>8</v>
      </c>
      <c r="I713" t="s">
        <v>9164</v>
      </c>
      <c r="J713" t="s">
        <v>11</v>
      </c>
      <c r="K713" t="s">
        <v>9393</v>
      </c>
      <c r="L713">
        <v>0</v>
      </c>
      <c r="M713">
        <v>0</v>
      </c>
      <c r="N713" t="s">
        <v>9166</v>
      </c>
      <c r="P713" t="s">
        <v>9167</v>
      </c>
    </row>
    <row r="714" spans="2:16" x14ac:dyDescent="0.25">
      <c r="B714" t="s">
        <v>9087</v>
      </c>
      <c r="C714">
        <v>37046325</v>
      </c>
      <c r="D714">
        <v>1000</v>
      </c>
      <c r="E714" t="s">
        <v>1625</v>
      </c>
      <c r="F714" t="s">
        <v>9639</v>
      </c>
      <c r="G714" t="s">
        <v>9393</v>
      </c>
      <c r="H714">
        <v>8</v>
      </c>
      <c r="I714" t="s">
        <v>9164</v>
      </c>
      <c r="J714" t="s">
        <v>11</v>
      </c>
      <c r="K714" t="s">
        <v>9393</v>
      </c>
      <c r="L714">
        <v>0</v>
      </c>
      <c r="M714">
        <v>0</v>
      </c>
      <c r="N714" t="s">
        <v>9166</v>
      </c>
      <c r="P714" t="s">
        <v>9167</v>
      </c>
    </row>
    <row r="715" spans="2:16" x14ac:dyDescent="0.25">
      <c r="B715" t="s">
        <v>9087</v>
      </c>
      <c r="C715">
        <v>37046325</v>
      </c>
      <c r="D715">
        <v>1005</v>
      </c>
      <c r="E715" t="s">
        <v>1625</v>
      </c>
      <c r="F715" t="s">
        <v>9640</v>
      </c>
      <c r="G715" t="s">
        <v>9202</v>
      </c>
      <c r="H715">
        <v>4</v>
      </c>
      <c r="I715" t="s">
        <v>9164</v>
      </c>
      <c r="J715" t="s">
        <v>11</v>
      </c>
      <c r="K715" t="s">
        <v>9202</v>
      </c>
      <c r="L715">
        <v>0</v>
      </c>
      <c r="M715">
        <v>0</v>
      </c>
      <c r="N715" t="s">
        <v>9166</v>
      </c>
      <c r="O715" t="s">
        <v>9641</v>
      </c>
      <c r="P715" t="s">
        <v>9175</v>
      </c>
    </row>
    <row r="716" spans="2:16" x14ac:dyDescent="0.25">
      <c r="B716" t="s">
        <v>9087</v>
      </c>
      <c r="C716">
        <v>37046326</v>
      </c>
      <c r="D716">
        <v>1</v>
      </c>
      <c r="E716" t="s">
        <v>1626</v>
      </c>
      <c r="F716" t="s">
        <v>9642</v>
      </c>
      <c r="G716" t="s">
        <v>9163</v>
      </c>
      <c r="H716">
        <v>20</v>
      </c>
      <c r="I716" t="s">
        <v>9164</v>
      </c>
      <c r="J716" t="s">
        <v>11</v>
      </c>
      <c r="K716" t="s">
        <v>9165</v>
      </c>
      <c r="L716">
        <v>37046325</v>
      </c>
      <c r="M716">
        <v>0</v>
      </c>
      <c r="N716" t="s">
        <v>9166</v>
      </c>
      <c r="P716" t="s">
        <v>9167</v>
      </c>
    </row>
    <row r="717" spans="2:16" x14ac:dyDescent="0.25">
      <c r="B717" t="s">
        <v>9087</v>
      </c>
      <c r="C717">
        <v>37046326</v>
      </c>
      <c r="D717">
        <v>2</v>
      </c>
      <c r="E717" t="s">
        <v>1626</v>
      </c>
      <c r="F717" t="s">
        <v>9173</v>
      </c>
      <c r="G717" t="s">
        <v>9174</v>
      </c>
      <c r="H717">
        <v>4</v>
      </c>
      <c r="I717" t="s">
        <v>9164</v>
      </c>
      <c r="J717" t="s">
        <v>11</v>
      </c>
      <c r="K717" t="s">
        <v>9174</v>
      </c>
      <c r="L717">
        <v>0</v>
      </c>
      <c r="M717">
        <v>0</v>
      </c>
      <c r="N717" t="s">
        <v>9166</v>
      </c>
      <c r="P717" t="s">
        <v>9167</v>
      </c>
    </row>
    <row r="718" spans="2:16" x14ac:dyDescent="0.25">
      <c r="B718" t="s">
        <v>9087</v>
      </c>
      <c r="C718">
        <v>37046326</v>
      </c>
      <c r="D718">
        <v>3</v>
      </c>
      <c r="E718" t="s">
        <v>1626</v>
      </c>
      <c r="F718" t="s">
        <v>9255</v>
      </c>
      <c r="G718" t="s">
        <v>9163</v>
      </c>
      <c r="H718">
        <v>20</v>
      </c>
      <c r="I718" t="s">
        <v>9164</v>
      </c>
      <c r="J718" t="s">
        <v>11</v>
      </c>
      <c r="K718" t="s">
        <v>9165</v>
      </c>
      <c r="L718">
        <v>0</v>
      </c>
      <c r="M718">
        <v>0</v>
      </c>
      <c r="N718" t="s">
        <v>9166</v>
      </c>
      <c r="P718" t="s">
        <v>9167</v>
      </c>
    </row>
    <row r="719" spans="2:16" x14ac:dyDescent="0.25">
      <c r="B719" t="s">
        <v>9087</v>
      </c>
      <c r="C719">
        <v>37046326</v>
      </c>
      <c r="D719">
        <v>4</v>
      </c>
      <c r="E719" t="s">
        <v>1626</v>
      </c>
      <c r="F719" t="s">
        <v>9267</v>
      </c>
      <c r="G719" t="s">
        <v>9174</v>
      </c>
      <c r="H719">
        <v>4</v>
      </c>
      <c r="I719" t="s">
        <v>9164</v>
      </c>
      <c r="J719" t="s">
        <v>11</v>
      </c>
      <c r="K719" t="s">
        <v>9174</v>
      </c>
      <c r="L719">
        <v>0</v>
      </c>
      <c r="M719">
        <v>0</v>
      </c>
      <c r="N719" t="s">
        <v>9166</v>
      </c>
      <c r="P719" t="s">
        <v>9167</v>
      </c>
    </row>
    <row r="720" spans="2:16" x14ac:dyDescent="0.25">
      <c r="B720" t="s">
        <v>9087</v>
      </c>
      <c r="C720">
        <v>37046326</v>
      </c>
      <c r="D720">
        <v>5</v>
      </c>
      <c r="E720" t="s">
        <v>1626</v>
      </c>
      <c r="F720" t="s">
        <v>9643</v>
      </c>
      <c r="G720" t="s">
        <v>9174</v>
      </c>
      <c r="H720">
        <v>4</v>
      </c>
      <c r="I720" t="s">
        <v>9164</v>
      </c>
      <c r="J720" t="s">
        <v>11</v>
      </c>
      <c r="K720" t="s">
        <v>9174</v>
      </c>
      <c r="L720">
        <v>0</v>
      </c>
      <c r="M720">
        <v>0</v>
      </c>
      <c r="N720" t="s">
        <v>9166</v>
      </c>
      <c r="P720" t="s">
        <v>9167</v>
      </c>
    </row>
    <row r="721" spans="2:16" x14ac:dyDescent="0.25">
      <c r="B721" t="s">
        <v>9087</v>
      </c>
      <c r="C721">
        <v>37046326</v>
      </c>
      <c r="D721">
        <v>6</v>
      </c>
      <c r="E721" t="s">
        <v>1626</v>
      </c>
      <c r="F721" t="s">
        <v>9574</v>
      </c>
      <c r="G721" t="s">
        <v>9202</v>
      </c>
      <c r="H721">
        <v>4</v>
      </c>
      <c r="I721" t="s">
        <v>9164</v>
      </c>
      <c r="J721" t="s">
        <v>11</v>
      </c>
      <c r="K721" t="s">
        <v>9202</v>
      </c>
      <c r="L721">
        <v>0</v>
      </c>
      <c r="M721">
        <v>0</v>
      </c>
      <c r="N721" t="s">
        <v>9166</v>
      </c>
      <c r="O721" t="s">
        <v>9476</v>
      </c>
      <c r="P721" t="s">
        <v>9167</v>
      </c>
    </row>
    <row r="722" spans="2:16" x14ac:dyDescent="0.25">
      <c r="B722" t="s">
        <v>9087</v>
      </c>
      <c r="C722">
        <v>37046326</v>
      </c>
      <c r="D722">
        <v>10</v>
      </c>
      <c r="E722" t="s">
        <v>1626</v>
      </c>
      <c r="F722" t="s">
        <v>9644</v>
      </c>
      <c r="G722" t="s">
        <v>9174</v>
      </c>
      <c r="H722">
        <v>4</v>
      </c>
      <c r="I722" t="s">
        <v>9164</v>
      </c>
      <c r="J722" t="s">
        <v>11</v>
      </c>
      <c r="K722" t="s">
        <v>9174</v>
      </c>
      <c r="L722">
        <v>0</v>
      </c>
      <c r="M722">
        <v>0</v>
      </c>
      <c r="N722" t="s">
        <v>9166</v>
      </c>
      <c r="P722" t="s">
        <v>9167</v>
      </c>
    </row>
    <row r="723" spans="2:16" x14ac:dyDescent="0.25">
      <c r="B723" t="s">
        <v>9087</v>
      </c>
      <c r="C723">
        <v>37046326</v>
      </c>
      <c r="D723">
        <v>20</v>
      </c>
      <c r="E723" t="s">
        <v>1626</v>
      </c>
      <c r="F723" t="s">
        <v>9176</v>
      </c>
      <c r="G723" t="s">
        <v>9163</v>
      </c>
      <c r="H723">
        <v>20</v>
      </c>
      <c r="I723" t="s">
        <v>9164</v>
      </c>
      <c r="J723" t="s">
        <v>11</v>
      </c>
      <c r="K723" t="s">
        <v>9165</v>
      </c>
      <c r="L723">
        <v>27</v>
      </c>
      <c r="M723">
        <v>0</v>
      </c>
      <c r="N723" t="s">
        <v>9166</v>
      </c>
      <c r="P723" t="s">
        <v>9167</v>
      </c>
    </row>
    <row r="724" spans="2:16" x14ac:dyDescent="0.25">
      <c r="B724" t="s">
        <v>9087</v>
      </c>
      <c r="C724">
        <v>37046326</v>
      </c>
      <c r="D724">
        <v>22</v>
      </c>
      <c r="E724" t="s">
        <v>1626</v>
      </c>
      <c r="F724" t="s">
        <v>9177</v>
      </c>
      <c r="G724" t="s">
        <v>9163</v>
      </c>
      <c r="H724">
        <v>10</v>
      </c>
      <c r="I724" t="s">
        <v>9164</v>
      </c>
      <c r="J724" t="s">
        <v>11</v>
      </c>
      <c r="K724" t="s">
        <v>9169</v>
      </c>
      <c r="L724">
        <v>0</v>
      </c>
      <c r="M724">
        <v>0</v>
      </c>
      <c r="N724" t="s">
        <v>9166</v>
      </c>
      <c r="P724" t="s">
        <v>9167</v>
      </c>
    </row>
    <row r="725" spans="2:16" x14ac:dyDescent="0.25">
      <c r="B725" t="s">
        <v>9087</v>
      </c>
      <c r="C725">
        <v>37046326</v>
      </c>
      <c r="D725">
        <v>23</v>
      </c>
      <c r="E725" t="s">
        <v>1626</v>
      </c>
      <c r="F725" t="s">
        <v>9221</v>
      </c>
      <c r="G725" t="s">
        <v>9163</v>
      </c>
      <c r="H725">
        <v>10</v>
      </c>
      <c r="I725" t="s">
        <v>9164</v>
      </c>
      <c r="J725" t="s">
        <v>11</v>
      </c>
      <c r="K725" t="s">
        <v>9169</v>
      </c>
      <c r="L725">
        <v>14</v>
      </c>
      <c r="M725">
        <v>0</v>
      </c>
      <c r="N725" t="s">
        <v>9166</v>
      </c>
      <c r="P725" t="s">
        <v>9167</v>
      </c>
    </row>
    <row r="726" spans="2:16" x14ac:dyDescent="0.25">
      <c r="B726" t="s">
        <v>9087</v>
      </c>
      <c r="C726">
        <v>37046326</v>
      </c>
      <c r="D726">
        <v>25</v>
      </c>
      <c r="E726" t="s">
        <v>1626</v>
      </c>
      <c r="F726" t="s">
        <v>9645</v>
      </c>
      <c r="G726" t="s">
        <v>9163</v>
      </c>
      <c r="H726">
        <v>20</v>
      </c>
      <c r="I726" t="s">
        <v>9164</v>
      </c>
      <c r="J726" t="s">
        <v>11</v>
      </c>
      <c r="K726" t="s">
        <v>9165</v>
      </c>
      <c r="L726">
        <v>0</v>
      </c>
      <c r="M726">
        <v>0</v>
      </c>
      <c r="N726" t="s">
        <v>9166</v>
      </c>
      <c r="P726" t="s">
        <v>9167</v>
      </c>
    </row>
    <row r="727" spans="2:16" x14ac:dyDescent="0.25">
      <c r="B727" t="s">
        <v>9087</v>
      </c>
      <c r="C727">
        <v>37046326</v>
      </c>
      <c r="D727">
        <v>26</v>
      </c>
      <c r="E727" t="s">
        <v>1626</v>
      </c>
      <c r="F727" t="s">
        <v>9178</v>
      </c>
      <c r="G727" t="s">
        <v>9163</v>
      </c>
      <c r="H727">
        <v>20</v>
      </c>
      <c r="I727" t="s">
        <v>9164</v>
      </c>
      <c r="J727" t="s">
        <v>11</v>
      </c>
      <c r="K727" t="s">
        <v>9165</v>
      </c>
      <c r="L727">
        <v>0</v>
      </c>
      <c r="M727">
        <v>0</v>
      </c>
      <c r="N727" t="s">
        <v>9166</v>
      </c>
      <c r="P727" t="s">
        <v>9167</v>
      </c>
    </row>
    <row r="728" spans="2:16" x14ac:dyDescent="0.25">
      <c r="B728" t="s">
        <v>9087</v>
      </c>
      <c r="C728">
        <v>37046326</v>
      </c>
      <c r="D728">
        <v>27</v>
      </c>
      <c r="E728" t="s">
        <v>1626</v>
      </c>
      <c r="F728" t="s">
        <v>9271</v>
      </c>
      <c r="G728" t="s">
        <v>9163</v>
      </c>
      <c r="H728">
        <v>20</v>
      </c>
      <c r="I728" t="s">
        <v>9164</v>
      </c>
      <c r="J728" t="s">
        <v>11</v>
      </c>
      <c r="K728" t="s">
        <v>9165</v>
      </c>
      <c r="L728">
        <v>0</v>
      </c>
      <c r="M728">
        <v>0</v>
      </c>
      <c r="N728" t="s">
        <v>9166</v>
      </c>
      <c r="P728" t="s">
        <v>9167</v>
      </c>
    </row>
    <row r="729" spans="2:16" x14ac:dyDescent="0.25">
      <c r="B729" t="s">
        <v>9087</v>
      </c>
      <c r="C729">
        <v>37046326</v>
      </c>
      <c r="D729">
        <v>40</v>
      </c>
      <c r="E729" t="s">
        <v>1626</v>
      </c>
      <c r="F729" t="s">
        <v>9195</v>
      </c>
      <c r="G729" t="s">
        <v>9163</v>
      </c>
      <c r="H729">
        <v>20</v>
      </c>
      <c r="I729" t="s">
        <v>9164</v>
      </c>
      <c r="J729" t="s">
        <v>11</v>
      </c>
      <c r="K729" t="s">
        <v>9165</v>
      </c>
      <c r="L729">
        <v>0</v>
      </c>
      <c r="M729">
        <v>0</v>
      </c>
      <c r="N729" t="s">
        <v>9166</v>
      </c>
      <c r="P729" t="s">
        <v>9167</v>
      </c>
    </row>
    <row r="730" spans="2:16" x14ac:dyDescent="0.25">
      <c r="B730" t="s">
        <v>9087</v>
      </c>
      <c r="C730">
        <v>37046326</v>
      </c>
      <c r="D730">
        <v>45</v>
      </c>
      <c r="E730" t="s">
        <v>1626</v>
      </c>
      <c r="F730" t="s">
        <v>9646</v>
      </c>
      <c r="G730" t="s">
        <v>9193</v>
      </c>
      <c r="H730">
        <v>12</v>
      </c>
      <c r="I730" t="s">
        <v>9164</v>
      </c>
      <c r="J730" t="s">
        <v>11</v>
      </c>
      <c r="K730" t="s">
        <v>9193</v>
      </c>
      <c r="L730">
        <v>0</v>
      </c>
      <c r="M730">
        <v>0</v>
      </c>
      <c r="N730" t="s">
        <v>9166</v>
      </c>
      <c r="P730" t="s">
        <v>9167</v>
      </c>
    </row>
    <row r="731" spans="2:16" x14ac:dyDescent="0.25">
      <c r="B731" t="s">
        <v>9087</v>
      </c>
      <c r="C731">
        <v>37046326</v>
      </c>
      <c r="D731">
        <v>46</v>
      </c>
      <c r="E731" t="s">
        <v>1626</v>
      </c>
      <c r="F731" t="s">
        <v>9647</v>
      </c>
      <c r="G731" t="s">
        <v>9193</v>
      </c>
      <c r="H731">
        <v>12</v>
      </c>
      <c r="I731" t="s">
        <v>9164</v>
      </c>
      <c r="J731" t="s">
        <v>11</v>
      </c>
      <c r="K731" t="s">
        <v>9193</v>
      </c>
      <c r="L731">
        <v>0</v>
      </c>
      <c r="M731">
        <v>0</v>
      </c>
      <c r="N731" t="s">
        <v>9166</v>
      </c>
      <c r="P731" t="s">
        <v>9167</v>
      </c>
    </row>
    <row r="732" spans="2:16" x14ac:dyDescent="0.25">
      <c r="B732" t="s">
        <v>9087</v>
      </c>
      <c r="C732">
        <v>37046326</v>
      </c>
      <c r="D732">
        <v>47</v>
      </c>
      <c r="E732" t="s">
        <v>1626</v>
      </c>
      <c r="F732" t="s">
        <v>9648</v>
      </c>
      <c r="G732" t="s">
        <v>9193</v>
      </c>
      <c r="H732">
        <v>12</v>
      </c>
      <c r="I732" t="s">
        <v>9164</v>
      </c>
      <c r="J732" t="s">
        <v>11</v>
      </c>
      <c r="K732" t="s">
        <v>9193</v>
      </c>
      <c r="L732">
        <v>0</v>
      </c>
      <c r="M732">
        <v>0</v>
      </c>
      <c r="N732" t="s">
        <v>9166</v>
      </c>
      <c r="P732" t="s">
        <v>9167</v>
      </c>
    </row>
    <row r="733" spans="2:16" x14ac:dyDescent="0.25">
      <c r="B733" t="s">
        <v>9087</v>
      </c>
      <c r="C733">
        <v>37046326</v>
      </c>
      <c r="D733">
        <v>50</v>
      </c>
      <c r="E733" t="s">
        <v>1626</v>
      </c>
      <c r="F733" t="s">
        <v>9649</v>
      </c>
      <c r="G733" t="s">
        <v>9163</v>
      </c>
      <c r="H733">
        <v>20</v>
      </c>
      <c r="I733" t="s">
        <v>9164</v>
      </c>
      <c r="J733" t="s">
        <v>11</v>
      </c>
      <c r="K733" t="s">
        <v>9165</v>
      </c>
      <c r="L733">
        <v>0</v>
      </c>
      <c r="M733">
        <v>0</v>
      </c>
      <c r="N733" t="s">
        <v>9166</v>
      </c>
      <c r="P733" t="s">
        <v>9167</v>
      </c>
    </row>
    <row r="734" spans="2:16" x14ac:dyDescent="0.25">
      <c r="B734" t="s">
        <v>9087</v>
      </c>
      <c r="C734">
        <v>37046326</v>
      </c>
      <c r="D734">
        <v>60</v>
      </c>
      <c r="E734" t="s">
        <v>1626</v>
      </c>
      <c r="F734" t="s">
        <v>9650</v>
      </c>
      <c r="G734" t="s">
        <v>9174</v>
      </c>
      <c r="H734">
        <v>4</v>
      </c>
      <c r="I734" t="s">
        <v>9164</v>
      </c>
      <c r="J734" t="s">
        <v>11</v>
      </c>
      <c r="K734" t="s">
        <v>9174</v>
      </c>
      <c r="L734">
        <v>0</v>
      </c>
      <c r="M734">
        <v>0</v>
      </c>
      <c r="N734" t="s">
        <v>9166</v>
      </c>
      <c r="P734" t="s">
        <v>9167</v>
      </c>
    </row>
    <row r="735" spans="2:16" x14ac:dyDescent="0.25">
      <c r="B735" t="s">
        <v>9087</v>
      </c>
      <c r="C735">
        <v>37046326</v>
      </c>
      <c r="D735">
        <v>62</v>
      </c>
      <c r="E735" t="s">
        <v>1626</v>
      </c>
      <c r="F735" t="s">
        <v>9651</v>
      </c>
      <c r="G735" t="s">
        <v>9202</v>
      </c>
      <c r="H735">
        <v>4</v>
      </c>
      <c r="I735" t="s">
        <v>9164</v>
      </c>
      <c r="J735" t="s">
        <v>11</v>
      </c>
      <c r="K735" t="s">
        <v>9202</v>
      </c>
      <c r="L735">
        <v>0</v>
      </c>
      <c r="M735">
        <v>0</v>
      </c>
      <c r="N735" t="s">
        <v>9166</v>
      </c>
      <c r="O735" t="s">
        <v>9476</v>
      </c>
      <c r="P735" t="s">
        <v>9167</v>
      </c>
    </row>
    <row r="736" spans="2:16" x14ac:dyDescent="0.25">
      <c r="B736" t="s">
        <v>9087</v>
      </c>
      <c r="C736">
        <v>37046326</v>
      </c>
      <c r="D736">
        <v>63</v>
      </c>
      <c r="E736" t="s">
        <v>1626</v>
      </c>
      <c r="F736" t="s">
        <v>9652</v>
      </c>
      <c r="G736" t="s">
        <v>9163</v>
      </c>
      <c r="H736">
        <v>20</v>
      </c>
      <c r="I736" t="s">
        <v>9164</v>
      </c>
      <c r="J736" t="s">
        <v>11</v>
      </c>
      <c r="K736" t="s">
        <v>9165</v>
      </c>
      <c r="L736">
        <v>0</v>
      </c>
      <c r="M736">
        <v>0</v>
      </c>
      <c r="N736" t="s">
        <v>9166</v>
      </c>
      <c r="P736" t="s">
        <v>9167</v>
      </c>
    </row>
    <row r="737" spans="2:16" x14ac:dyDescent="0.25">
      <c r="B737" t="s">
        <v>9087</v>
      </c>
      <c r="C737">
        <v>37046326</v>
      </c>
      <c r="D737">
        <v>66</v>
      </c>
      <c r="E737" t="s">
        <v>1626</v>
      </c>
      <c r="F737" t="s">
        <v>9653</v>
      </c>
      <c r="G737" t="s">
        <v>9174</v>
      </c>
      <c r="H737">
        <v>4</v>
      </c>
      <c r="I737" t="s">
        <v>9164</v>
      </c>
      <c r="J737" t="s">
        <v>11</v>
      </c>
      <c r="K737" t="s">
        <v>9174</v>
      </c>
      <c r="L737">
        <v>0</v>
      </c>
      <c r="M737">
        <v>0</v>
      </c>
      <c r="N737" t="s">
        <v>9166</v>
      </c>
      <c r="P737" t="s">
        <v>9167</v>
      </c>
    </row>
    <row r="738" spans="2:16" x14ac:dyDescent="0.25">
      <c r="B738" t="s">
        <v>9087</v>
      </c>
      <c r="C738">
        <v>37046326</v>
      </c>
      <c r="D738">
        <v>68</v>
      </c>
      <c r="E738" t="s">
        <v>1626</v>
      </c>
      <c r="F738" t="s">
        <v>9654</v>
      </c>
      <c r="G738" t="s">
        <v>9202</v>
      </c>
      <c r="H738">
        <v>4</v>
      </c>
      <c r="I738" t="s">
        <v>9164</v>
      </c>
      <c r="J738" t="s">
        <v>11</v>
      </c>
      <c r="K738" t="s">
        <v>9202</v>
      </c>
      <c r="L738">
        <v>0</v>
      </c>
      <c r="M738">
        <v>0</v>
      </c>
      <c r="N738" t="s">
        <v>9166</v>
      </c>
      <c r="O738" t="s">
        <v>9655</v>
      </c>
      <c r="P738" t="s">
        <v>9167</v>
      </c>
    </row>
    <row r="739" spans="2:16" x14ac:dyDescent="0.25">
      <c r="B739" t="s">
        <v>9087</v>
      </c>
      <c r="C739">
        <v>37046326</v>
      </c>
      <c r="D739">
        <v>70</v>
      </c>
      <c r="E739" t="s">
        <v>1626</v>
      </c>
      <c r="F739" t="s">
        <v>9129</v>
      </c>
      <c r="G739" t="s">
        <v>9170</v>
      </c>
      <c r="H739">
        <v>50</v>
      </c>
      <c r="I739" t="s">
        <v>9164</v>
      </c>
      <c r="J739" t="s">
        <v>11</v>
      </c>
      <c r="K739" t="s">
        <v>9171</v>
      </c>
      <c r="L739">
        <v>0</v>
      </c>
      <c r="M739">
        <v>0</v>
      </c>
      <c r="N739" t="s">
        <v>9166</v>
      </c>
      <c r="P739" t="s">
        <v>9167</v>
      </c>
    </row>
    <row r="740" spans="2:16" x14ac:dyDescent="0.25">
      <c r="B740" t="s">
        <v>9087</v>
      </c>
      <c r="C740">
        <v>37046326</v>
      </c>
      <c r="D740">
        <v>71</v>
      </c>
      <c r="E740" t="s">
        <v>1626</v>
      </c>
      <c r="F740" t="s">
        <v>9172</v>
      </c>
      <c r="G740" t="s">
        <v>9170</v>
      </c>
      <c r="H740">
        <v>50</v>
      </c>
      <c r="I740" t="s">
        <v>9164</v>
      </c>
      <c r="J740" t="s">
        <v>11</v>
      </c>
      <c r="K740" t="s">
        <v>9171</v>
      </c>
      <c r="L740">
        <v>0</v>
      </c>
      <c r="M740">
        <v>0</v>
      </c>
      <c r="N740" t="s">
        <v>9166</v>
      </c>
      <c r="P740" t="s">
        <v>9167</v>
      </c>
    </row>
    <row r="741" spans="2:16" x14ac:dyDescent="0.25">
      <c r="B741" t="s">
        <v>9087</v>
      </c>
      <c r="C741">
        <v>37046326</v>
      </c>
      <c r="D741">
        <v>100</v>
      </c>
      <c r="E741" t="s">
        <v>1626</v>
      </c>
      <c r="F741" t="s">
        <v>9656</v>
      </c>
      <c r="G741" t="s">
        <v>9193</v>
      </c>
      <c r="H741">
        <v>12</v>
      </c>
      <c r="I741" t="s">
        <v>9164</v>
      </c>
      <c r="J741" t="s">
        <v>11</v>
      </c>
      <c r="K741" t="s">
        <v>9193</v>
      </c>
      <c r="L741">
        <v>0</v>
      </c>
      <c r="M741">
        <v>0</v>
      </c>
      <c r="N741" t="s">
        <v>9166</v>
      </c>
      <c r="P741" t="s">
        <v>9167</v>
      </c>
    </row>
    <row r="742" spans="2:16" x14ac:dyDescent="0.25">
      <c r="B742" t="s">
        <v>9087</v>
      </c>
      <c r="C742">
        <v>37046326</v>
      </c>
      <c r="D742">
        <v>101</v>
      </c>
      <c r="E742" t="s">
        <v>1626</v>
      </c>
      <c r="F742" t="s">
        <v>9657</v>
      </c>
      <c r="G742" t="s">
        <v>9193</v>
      </c>
      <c r="H742">
        <v>12</v>
      </c>
      <c r="I742" t="s">
        <v>9164</v>
      </c>
      <c r="J742" t="s">
        <v>11</v>
      </c>
      <c r="K742" t="s">
        <v>9193</v>
      </c>
      <c r="L742">
        <v>0</v>
      </c>
      <c r="M742">
        <v>0</v>
      </c>
      <c r="N742" t="s">
        <v>9166</v>
      </c>
      <c r="P742" t="s">
        <v>9167</v>
      </c>
    </row>
    <row r="743" spans="2:16" x14ac:dyDescent="0.25">
      <c r="B743" t="s">
        <v>9087</v>
      </c>
      <c r="C743">
        <v>37046326</v>
      </c>
      <c r="D743">
        <v>102</v>
      </c>
      <c r="E743" t="s">
        <v>1626</v>
      </c>
      <c r="F743" t="s">
        <v>9658</v>
      </c>
      <c r="G743" t="s">
        <v>9193</v>
      </c>
      <c r="H743">
        <v>12</v>
      </c>
      <c r="I743" t="s">
        <v>9164</v>
      </c>
      <c r="J743" t="s">
        <v>11</v>
      </c>
      <c r="K743" t="s">
        <v>9193</v>
      </c>
      <c r="L743">
        <v>0</v>
      </c>
      <c r="M743">
        <v>0</v>
      </c>
      <c r="N743" t="s">
        <v>9166</v>
      </c>
      <c r="P743" t="s">
        <v>9167</v>
      </c>
    </row>
    <row r="744" spans="2:16" x14ac:dyDescent="0.25">
      <c r="B744" t="s">
        <v>9087</v>
      </c>
      <c r="C744">
        <v>37046326</v>
      </c>
      <c r="D744">
        <v>103</v>
      </c>
      <c r="E744" t="s">
        <v>1626</v>
      </c>
      <c r="F744" t="s">
        <v>9659</v>
      </c>
      <c r="G744" t="s">
        <v>9193</v>
      </c>
      <c r="H744">
        <v>12</v>
      </c>
      <c r="I744" t="s">
        <v>9164</v>
      </c>
      <c r="J744" t="s">
        <v>11</v>
      </c>
      <c r="K744" t="s">
        <v>9193</v>
      </c>
      <c r="L744">
        <v>0</v>
      </c>
      <c r="M744">
        <v>0</v>
      </c>
      <c r="N744" t="s">
        <v>9166</v>
      </c>
      <c r="P744" t="s">
        <v>9167</v>
      </c>
    </row>
    <row r="745" spans="2:16" x14ac:dyDescent="0.25">
      <c r="B745" t="s">
        <v>9087</v>
      </c>
      <c r="C745">
        <v>37046326</v>
      </c>
      <c r="D745">
        <v>220</v>
      </c>
      <c r="E745" t="s">
        <v>1626</v>
      </c>
      <c r="F745" t="s">
        <v>9660</v>
      </c>
      <c r="G745" t="s">
        <v>9193</v>
      </c>
      <c r="H745">
        <v>12</v>
      </c>
      <c r="I745" t="s">
        <v>9164</v>
      </c>
      <c r="J745" t="s">
        <v>11</v>
      </c>
      <c r="K745" t="s">
        <v>9193</v>
      </c>
      <c r="L745">
        <v>0</v>
      </c>
      <c r="M745">
        <v>0</v>
      </c>
      <c r="N745" t="s">
        <v>9166</v>
      </c>
      <c r="P745" t="s">
        <v>9167</v>
      </c>
    </row>
    <row r="746" spans="2:16" x14ac:dyDescent="0.25">
      <c r="B746" t="s">
        <v>9087</v>
      </c>
      <c r="C746">
        <v>37046326</v>
      </c>
      <c r="D746">
        <v>221</v>
      </c>
      <c r="E746" t="s">
        <v>1626</v>
      </c>
      <c r="F746" t="s">
        <v>9661</v>
      </c>
      <c r="G746" t="s">
        <v>9193</v>
      </c>
      <c r="H746">
        <v>12</v>
      </c>
      <c r="I746" t="s">
        <v>9164</v>
      </c>
      <c r="J746" t="s">
        <v>11</v>
      </c>
      <c r="K746" t="s">
        <v>9193</v>
      </c>
      <c r="L746">
        <v>0</v>
      </c>
      <c r="M746">
        <v>0</v>
      </c>
      <c r="N746" t="s">
        <v>9166</v>
      </c>
      <c r="P746" t="s">
        <v>9167</v>
      </c>
    </row>
    <row r="747" spans="2:16" x14ac:dyDescent="0.25">
      <c r="B747" t="s">
        <v>9087</v>
      </c>
      <c r="C747">
        <v>37046326</v>
      </c>
      <c r="D747">
        <v>300</v>
      </c>
      <c r="E747" t="s">
        <v>1626</v>
      </c>
      <c r="F747" t="s">
        <v>9662</v>
      </c>
      <c r="G747" t="s">
        <v>9193</v>
      </c>
      <c r="H747">
        <v>12</v>
      </c>
      <c r="I747" t="s">
        <v>9164</v>
      </c>
      <c r="J747" t="s">
        <v>11</v>
      </c>
      <c r="K747" t="s">
        <v>9193</v>
      </c>
      <c r="L747">
        <v>0</v>
      </c>
      <c r="M747">
        <v>0</v>
      </c>
      <c r="N747" t="s">
        <v>9166</v>
      </c>
      <c r="P747" t="s">
        <v>9167</v>
      </c>
    </row>
    <row r="748" spans="2:16" x14ac:dyDescent="0.25">
      <c r="B748" t="s">
        <v>9087</v>
      </c>
      <c r="C748">
        <v>37046326</v>
      </c>
      <c r="D748">
        <v>301</v>
      </c>
      <c r="E748" t="s">
        <v>1626</v>
      </c>
      <c r="F748" t="s">
        <v>9663</v>
      </c>
      <c r="G748" t="s">
        <v>9193</v>
      </c>
      <c r="H748">
        <v>12</v>
      </c>
      <c r="I748" t="s">
        <v>9164</v>
      </c>
      <c r="J748" t="s">
        <v>11</v>
      </c>
      <c r="K748" t="s">
        <v>9193</v>
      </c>
      <c r="L748">
        <v>0</v>
      </c>
      <c r="M748">
        <v>0</v>
      </c>
      <c r="N748" t="s">
        <v>9166</v>
      </c>
      <c r="P748" t="s">
        <v>9167</v>
      </c>
    </row>
    <row r="749" spans="2:16" x14ac:dyDescent="0.25">
      <c r="B749" t="s">
        <v>9087</v>
      </c>
      <c r="C749">
        <v>37046326</v>
      </c>
      <c r="D749">
        <v>320</v>
      </c>
      <c r="E749" t="s">
        <v>1626</v>
      </c>
      <c r="F749" t="s">
        <v>9664</v>
      </c>
      <c r="G749" t="s">
        <v>9193</v>
      </c>
      <c r="H749">
        <v>12</v>
      </c>
      <c r="I749" t="s">
        <v>9164</v>
      </c>
      <c r="J749" t="s">
        <v>11</v>
      </c>
      <c r="K749" t="s">
        <v>9193</v>
      </c>
      <c r="L749">
        <v>0</v>
      </c>
      <c r="M749">
        <v>0</v>
      </c>
      <c r="N749" t="s">
        <v>9166</v>
      </c>
      <c r="P749" t="s">
        <v>9167</v>
      </c>
    </row>
    <row r="750" spans="2:16" x14ac:dyDescent="0.25">
      <c r="B750" t="s">
        <v>9087</v>
      </c>
      <c r="C750">
        <v>37046326</v>
      </c>
      <c r="D750">
        <v>321</v>
      </c>
      <c r="E750" t="s">
        <v>1626</v>
      </c>
      <c r="F750" t="s">
        <v>9665</v>
      </c>
      <c r="G750" t="s">
        <v>9193</v>
      </c>
      <c r="H750">
        <v>12</v>
      </c>
      <c r="I750" t="s">
        <v>9164</v>
      </c>
      <c r="J750" t="s">
        <v>11</v>
      </c>
      <c r="K750" t="s">
        <v>9193</v>
      </c>
      <c r="L750">
        <v>0</v>
      </c>
      <c r="M750">
        <v>0</v>
      </c>
      <c r="N750" t="s">
        <v>9166</v>
      </c>
      <c r="P750" t="s">
        <v>9167</v>
      </c>
    </row>
    <row r="751" spans="2:16" x14ac:dyDescent="0.25">
      <c r="B751" t="s">
        <v>9087</v>
      </c>
      <c r="C751">
        <v>37046326</v>
      </c>
      <c r="D751">
        <v>400</v>
      </c>
      <c r="E751" t="s">
        <v>1626</v>
      </c>
      <c r="F751" t="s">
        <v>9666</v>
      </c>
      <c r="G751" t="s">
        <v>9187</v>
      </c>
      <c r="H751">
        <v>4</v>
      </c>
      <c r="I751" t="s">
        <v>9164</v>
      </c>
      <c r="J751" t="s">
        <v>11</v>
      </c>
      <c r="K751" t="s">
        <v>9187</v>
      </c>
      <c r="L751">
        <v>0</v>
      </c>
      <c r="M751">
        <v>0</v>
      </c>
      <c r="N751" t="s">
        <v>9166</v>
      </c>
      <c r="P751" t="s">
        <v>9167</v>
      </c>
    </row>
    <row r="752" spans="2:16" x14ac:dyDescent="0.25">
      <c r="B752" t="s">
        <v>9087</v>
      </c>
      <c r="C752">
        <v>37046326</v>
      </c>
      <c r="D752">
        <v>1000</v>
      </c>
      <c r="E752" t="s">
        <v>1626</v>
      </c>
      <c r="F752" t="s">
        <v>9667</v>
      </c>
      <c r="G752" t="s">
        <v>9163</v>
      </c>
      <c r="H752">
        <v>20</v>
      </c>
      <c r="I752" t="s">
        <v>9164</v>
      </c>
      <c r="J752" t="s">
        <v>11</v>
      </c>
      <c r="K752" t="s">
        <v>9165</v>
      </c>
      <c r="L752">
        <v>0</v>
      </c>
      <c r="M752">
        <v>0</v>
      </c>
      <c r="N752" t="s">
        <v>9166</v>
      </c>
      <c r="P752" t="s">
        <v>9167</v>
      </c>
    </row>
    <row r="753" spans="2:16" x14ac:dyDescent="0.25">
      <c r="B753" t="s">
        <v>9087</v>
      </c>
      <c r="C753">
        <v>37046326</v>
      </c>
      <c r="D753">
        <v>1005</v>
      </c>
      <c r="E753" t="s">
        <v>1626</v>
      </c>
      <c r="F753" t="s">
        <v>9668</v>
      </c>
      <c r="G753" t="s">
        <v>9163</v>
      </c>
      <c r="H753">
        <v>20</v>
      </c>
      <c r="I753" t="s">
        <v>9164</v>
      </c>
      <c r="J753" t="s">
        <v>11</v>
      </c>
      <c r="K753" t="s">
        <v>9165</v>
      </c>
      <c r="L753">
        <v>0</v>
      </c>
      <c r="M753">
        <v>0</v>
      </c>
      <c r="N753" t="s">
        <v>9166</v>
      </c>
      <c r="P753" t="s">
        <v>9167</v>
      </c>
    </row>
    <row r="754" spans="2:16" x14ac:dyDescent="0.25">
      <c r="B754" t="s">
        <v>9087</v>
      </c>
      <c r="C754">
        <v>37046326</v>
      </c>
      <c r="D754">
        <v>1010</v>
      </c>
      <c r="E754" t="s">
        <v>1626</v>
      </c>
      <c r="F754" t="s">
        <v>9669</v>
      </c>
      <c r="G754" t="s">
        <v>9202</v>
      </c>
      <c r="H754">
        <v>4</v>
      </c>
      <c r="I754" t="s">
        <v>9164</v>
      </c>
      <c r="J754" t="s">
        <v>11</v>
      </c>
      <c r="K754" t="s">
        <v>9202</v>
      </c>
      <c r="L754">
        <v>0</v>
      </c>
      <c r="M754">
        <v>0</v>
      </c>
      <c r="N754" t="s">
        <v>9166</v>
      </c>
      <c r="O754" t="s">
        <v>9670</v>
      </c>
      <c r="P754" t="s">
        <v>9167</v>
      </c>
    </row>
    <row r="755" spans="2:16" x14ac:dyDescent="0.25">
      <c r="B755" t="s">
        <v>9087</v>
      </c>
      <c r="C755">
        <v>37046326</v>
      </c>
      <c r="D755">
        <v>1011</v>
      </c>
      <c r="E755" t="s">
        <v>1626</v>
      </c>
      <c r="F755" t="s">
        <v>9671</v>
      </c>
      <c r="G755" t="s">
        <v>9163</v>
      </c>
      <c r="H755">
        <v>20</v>
      </c>
      <c r="I755" t="s">
        <v>9164</v>
      </c>
      <c r="J755" t="s">
        <v>11</v>
      </c>
      <c r="K755" t="s">
        <v>9165</v>
      </c>
      <c r="L755">
        <v>0</v>
      </c>
      <c r="M755">
        <v>0</v>
      </c>
      <c r="N755" t="s">
        <v>9166</v>
      </c>
      <c r="P755" t="s">
        <v>9167</v>
      </c>
    </row>
    <row r="756" spans="2:16" x14ac:dyDescent="0.25">
      <c r="B756" t="s">
        <v>9087</v>
      </c>
      <c r="C756">
        <v>37046326</v>
      </c>
      <c r="D756">
        <v>1012</v>
      </c>
      <c r="E756" t="s">
        <v>1626</v>
      </c>
      <c r="F756" t="s">
        <v>9672</v>
      </c>
      <c r="G756" t="s">
        <v>9174</v>
      </c>
      <c r="H756">
        <v>4</v>
      </c>
      <c r="I756" t="s">
        <v>9164</v>
      </c>
      <c r="J756" t="s">
        <v>11</v>
      </c>
      <c r="K756" t="s">
        <v>9174</v>
      </c>
      <c r="L756">
        <v>0</v>
      </c>
      <c r="M756">
        <v>0</v>
      </c>
      <c r="N756" t="s">
        <v>9166</v>
      </c>
      <c r="P756" t="s">
        <v>9175</v>
      </c>
    </row>
    <row r="757" spans="2:16" x14ac:dyDescent="0.25">
      <c r="B757" t="s">
        <v>9087</v>
      </c>
      <c r="C757">
        <v>37046326</v>
      </c>
      <c r="D757">
        <v>1500</v>
      </c>
      <c r="E757" t="s">
        <v>1626</v>
      </c>
      <c r="F757" t="s">
        <v>9673</v>
      </c>
      <c r="G757" t="s">
        <v>9163</v>
      </c>
      <c r="H757">
        <v>20</v>
      </c>
      <c r="I757" t="s">
        <v>9164</v>
      </c>
      <c r="J757" t="s">
        <v>11</v>
      </c>
      <c r="K757" t="s">
        <v>9165</v>
      </c>
      <c r="L757">
        <v>0</v>
      </c>
      <c r="M757">
        <v>0</v>
      </c>
      <c r="N757" t="s">
        <v>9166</v>
      </c>
      <c r="P757" t="s">
        <v>9167</v>
      </c>
    </row>
    <row r="758" spans="2:16" x14ac:dyDescent="0.25">
      <c r="B758" t="s">
        <v>9087</v>
      </c>
      <c r="C758">
        <v>37046326</v>
      </c>
      <c r="D758">
        <v>1600</v>
      </c>
      <c r="E758" t="s">
        <v>1626</v>
      </c>
      <c r="F758" t="s">
        <v>9674</v>
      </c>
      <c r="G758" t="s">
        <v>9174</v>
      </c>
      <c r="H758">
        <v>4</v>
      </c>
      <c r="I758" t="s">
        <v>9164</v>
      </c>
      <c r="J758" t="s">
        <v>11</v>
      </c>
      <c r="K758" t="s">
        <v>9174</v>
      </c>
      <c r="L758">
        <v>0</v>
      </c>
      <c r="M758">
        <v>0</v>
      </c>
      <c r="N758" t="s">
        <v>9166</v>
      </c>
      <c r="P758" t="s">
        <v>9167</v>
      </c>
    </row>
    <row r="759" spans="2:16" x14ac:dyDescent="0.25">
      <c r="B759" t="s">
        <v>9087</v>
      </c>
      <c r="C759">
        <v>37046326</v>
      </c>
      <c r="D759">
        <v>1601</v>
      </c>
      <c r="E759" t="s">
        <v>1626</v>
      </c>
      <c r="F759" t="s">
        <v>9675</v>
      </c>
      <c r="G759" t="s">
        <v>9174</v>
      </c>
      <c r="H759">
        <v>4</v>
      </c>
      <c r="I759" t="s">
        <v>9164</v>
      </c>
      <c r="J759" t="s">
        <v>11</v>
      </c>
      <c r="K759" t="s">
        <v>9174</v>
      </c>
      <c r="L759">
        <v>0</v>
      </c>
      <c r="M759">
        <v>0</v>
      </c>
      <c r="N759" t="s">
        <v>9166</v>
      </c>
      <c r="P759" t="s">
        <v>9167</v>
      </c>
    </row>
    <row r="760" spans="2:16" x14ac:dyDescent="0.25">
      <c r="B760" t="s">
        <v>9087</v>
      </c>
      <c r="C760">
        <v>37046390</v>
      </c>
      <c r="D760">
        <v>1</v>
      </c>
      <c r="E760" t="s">
        <v>1627</v>
      </c>
      <c r="F760" t="s">
        <v>9486</v>
      </c>
      <c r="G760" t="s">
        <v>9163</v>
      </c>
      <c r="H760">
        <v>10</v>
      </c>
      <c r="I760" t="s">
        <v>9164</v>
      </c>
      <c r="J760" t="s">
        <v>11</v>
      </c>
      <c r="K760" t="s">
        <v>9169</v>
      </c>
      <c r="L760">
        <v>0</v>
      </c>
      <c r="M760">
        <v>0</v>
      </c>
      <c r="N760" t="s">
        <v>9166</v>
      </c>
      <c r="P760" t="s">
        <v>9167</v>
      </c>
    </row>
    <row r="761" spans="2:16" x14ac:dyDescent="0.25">
      <c r="B761" t="s">
        <v>9087</v>
      </c>
      <c r="C761">
        <v>37046390</v>
      </c>
      <c r="D761">
        <v>2</v>
      </c>
      <c r="E761" t="s">
        <v>1627</v>
      </c>
      <c r="F761" t="s">
        <v>9676</v>
      </c>
      <c r="G761" t="s">
        <v>9170</v>
      </c>
      <c r="H761">
        <v>250</v>
      </c>
      <c r="I761" t="s">
        <v>9164</v>
      </c>
      <c r="J761" t="s">
        <v>11</v>
      </c>
      <c r="K761" t="s">
        <v>9188</v>
      </c>
      <c r="L761">
        <v>0</v>
      </c>
      <c r="M761">
        <v>0</v>
      </c>
      <c r="N761" t="s">
        <v>9166</v>
      </c>
      <c r="P761" t="s">
        <v>9167</v>
      </c>
    </row>
    <row r="762" spans="2:16" x14ac:dyDescent="0.25">
      <c r="B762" t="s">
        <v>9087</v>
      </c>
      <c r="C762">
        <v>37046390</v>
      </c>
      <c r="D762">
        <v>4</v>
      </c>
      <c r="E762" t="s">
        <v>1627</v>
      </c>
      <c r="F762" t="s">
        <v>9677</v>
      </c>
      <c r="G762" t="s">
        <v>9170</v>
      </c>
      <c r="H762">
        <v>250</v>
      </c>
      <c r="I762" t="s">
        <v>9164</v>
      </c>
      <c r="J762" t="s">
        <v>11</v>
      </c>
      <c r="K762" t="s">
        <v>9188</v>
      </c>
      <c r="L762">
        <v>0</v>
      </c>
      <c r="M762">
        <v>0</v>
      </c>
      <c r="N762" t="s">
        <v>9166</v>
      </c>
      <c r="P762" t="s">
        <v>9167</v>
      </c>
    </row>
    <row r="763" spans="2:16" x14ac:dyDescent="0.25">
      <c r="B763" t="s">
        <v>9087</v>
      </c>
      <c r="C763">
        <v>37046390</v>
      </c>
      <c r="D763">
        <v>8</v>
      </c>
      <c r="E763" t="s">
        <v>1627</v>
      </c>
      <c r="F763" t="s">
        <v>9678</v>
      </c>
      <c r="G763" t="s">
        <v>9540</v>
      </c>
      <c r="H763">
        <v>16</v>
      </c>
      <c r="I763" t="s">
        <v>9164</v>
      </c>
      <c r="J763" t="s">
        <v>11</v>
      </c>
      <c r="K763" t="s">
        <v>9540</v>
      </c>
      <c r="L763">
        <v>0</v>
      </c>
      <c r="M763">
        <v>0</v>
      </c>
      <c r="N763" t="s">
        <v>9166</v>
      </c>
      <c r="P763" t="s">
        <v>9167</v>
      </c>
    </row>
    <row r="764" spans="2:16" x14ac:dyDescent="0.25">
      <c r="B764" t="s">
        <v>9087</v>
      </c>
      <c r="C764">
        <v>37046390</v>
      </c>
      <c r="D764">
        <v>10</v>
      </c>
      <c r="E764" t="s">
        <v>1627</v>
      </c>
      <c r="F764" t="s">
        <v>9539</v>
      </c>
      <c r="G764" t="s">
        <v>9540</v>
      </c>
      <c r="H764">
        <v>16</v>
      </c>
      <c r="I764" t="s">
        <v>9164</v>
      </c>
      <c r="J764" t="s">
        <v>11</v>
      </c>
      <c r="K764" t="s">
        <v>9540</v>
      </c>
      <c r="L764">
        <v>1261</v>
      </c>
      <c r="M764">
        <v>1</v>
      </c>
      <c r="N764" t="s">
        <v>9166</v>
      </c>
      <c r="P764" t="s">
        <v>9167</v>
      </c>
    </row>
    <row r="765" spans="2:16" x14ac:dyDescent="0.25">
      <c r="B765" t="s">
        <v>9087</v>
      </c>
      <c r="C765">
        <v>37046390</v>
      </c>
      <c r="D765">
        <v>11</v>
      </c>
      <c r="E765" t="s">
        <v>1627</v>
      </c>
      <c r="F765" t="s">
        <v>9541</v>
      </c>
      <c r="G765" t="s">
        <v>9170</v>
      </c>
      <c r="H765">
        <v>250</v>
      </c>
      <c r="I765" t="s">
        <v>9164</v>
      </c>
      <c r="J765" t="s">
        <v>11</v>
      </c>
      <c r="K765" t="s">
        <v>9188</v>
      </c>
      <c r="L765">
        <v>0</v>
      </c>
      <c r="M765">
        <v>0</v>
      </c>
      <c r="N765" t="s">
        <v>9166</v>
      </c>
      <c r="P765" t="s">
        <v>9167</v>
      </c>
    </row>
    <row r="766" spans="2:16" x14ac:dyDescent="0.25">
      <c r="B766" t="s">
        <v>9087</v>
      </c>
      <c r="C766">
        <v>37046390</v>
      </c>
      <c r="D766">
        <v>20</v>
      </c>
      <c r="E766" t="s">
        <v>1627</v>
      </c>
      <c r="F766" t="s">
        <v>9679</v>
      </c>
      <c r="G766" t="s">
        <v>9170</v>
      </c>
      <c r="H766">
        <v>250</v>
      </c>
      <c r="I766" t="s">
        <v>9164</v>
      </c>
      <c r="J766" t="s">
        <v>11</v>
      </c>
      <c r="K766" t="s">
        <v>9188</v>
      </c>
      <c r="L766">
        <v>0</v>
      </c>
      <c r="M766">
        <v>0</v>
      </c>
      <c r="N766" t="s">
        <v>9166</v>
      </c>
      <c r="P766" t="s">
        <v>9167</v>
      </c>
    </row>
    <row r="767" spans="2:16" x14ac:dyDescent="0.25">
      <c r="B767" t="s">
        <v>9088</v>
      </c>
      <c r="C767">
        <v>37084500</v>
      </c>
      <c r="D767">
        <v>1</v>
      </c>
      <c r="E767" t="s">
        <v>1629</v>
      </c>
      <c r="F767" t="s">
        <v>9191</v>
      </c>
      <c r="G767" t="s">
        <v>5</v>
      </c>
      <c r="H767">
        <v>4</v>
      </c>
      <c r="I767" t="s">
        <v>9164</v>
      </c>
      <c r="J767" t="s">
        <v>11</v>
      </c>
      <c r="K767" t="s">
        <v>5</v>
      </c>
      <c r="L767">
        <v>0</v>
      </c>
      <c r="M767">
        <v>0</v>
      </c>
      <c r="N767" t="s">
        <v>9166</v>
      </c>
      <c r="P767" t="s">
        <v>9167</v>
      </c>
    </row>
    <row r="768" spans="2:16" x14ac:dyDescent="0.25">
      <c r="B768" t="s">
        <v>9088</v>
      </c>
      <c r="C768">
        <v>37084500</v>
      </c>
      <c r="D768">
        <v>2</v>
      </c>
      <c r="E768" t="s">
        <v>1629</v>
      </c>
      <c r="F768" t="s">
        <v>9173</v>
      </c>
      <c r="G768" t="s">
        <v>9174</v>
      </c>
      <c r="H768">
        <v>4</v>
      </c>
      <c r="I768" t="s">
        <v>9164</v>
      </c>
      <c r="J768" t="s">
        <v>11</v>
      </c>
      <c r="K768" t="s">
        <v>9174</v>
      </c>
      <c r="L768">
        <v>0</v>
      </c>
      <c r="M768">
        <v>0</v>
      </c>
      <c r="N768" t="s">
        <v>9166</v>
      </c>
      <c r="P768" t="s">
        <v>9167</v>
      </c>
    </row>
    <row r="769" spans="2:16" x14ac:dyDescent="0.25">
      <c r="B769" t="s">
        <v>9088</v>
      </c>
      <c r="C769">
        <v>37084500</v>
      </c>
      <c r="D769">
        <v>10</v>
      </c>
      <c r="E769" t="s">
        <v>1629</v>
      </c>
      <c r="F769" t="s">
        <v>9129</v>
      </c>
      <c r="G769" t="s">
        <v>9170</v>
      </c>
      <c r="H769">
        <v>30</v>
      </c>
      <c r="I769" t="s">
        <v>9164</v>
      </c>
      <c r="J769" t="s">
        <v>11</v>
      </c>
      <c r="K769" t="s">
        <v>9228</v>
      </c>
      <c r="L769">
        <v>0</v>
      </c>
      <c r="M769">
        <v>0</v>
      </c>
      <c r="N769" t="s">
        <v>9166</v>
      </c>
      <c r="P769" t="s">
        <v>9167</v>
      </c>
    </row>
    <row r="770" spans="2:16" x14ac:dyDescent="0.25">
      <c r="B770" t="s">
        <v>9088</v>
      </c>
      <c r="C770">
        <v>37084500</v>
      </c>
      <c r="D770">
        <v>11</v>
      </c>
      <c r="E770" t="s">
        <v>1629</v>
      </c>
      <c r="F770" t="s">
        <v>9680</v>
      </c>
      <c r="G770" t="s">
        <v>9193</v>
      </c>
      <c r="H770">
        <v>12</v>
      </c>
      <c r="I770" t="s">
        <v>9164</v>
      </c>
      <c r="J770" t="s">
        <v>11</v>
      </c>
      <c r="K770" t="s">
        <v>9193</v>
      </c>
      <c r="L770">
        <v>0</v>
      </c>
      <c r="M770">
        <v>0</v>
      </c>
      <c r="N770" t="s">
        <v>9166</v>
      </c>
      <c r="P770" t="s">
        <v>9167</v>
      </c>
    </row>
    <row r="771" spans="2:16" x14ac:dyDescent="0.25">
      <c r="B771" t="s">
        <v>9088</v>
      </c>
      <c r="C771">
        <v>37084501</v>
      </c>
      <c r="D771">
        <v>1</v>
      </c>
      <c r="E771" t="s">
        <v>1630</v>
      </c>
      <c r="F771" t="s">
        <v>9681</v>
      </c>
      <c r="G771" t="s">
        <v>9682</v>
      </c>
      <c r="H771">
        <v>448</v>
      </c>
      <c r="I771" t="s">
        <v>9164</v>
      </c>
      <c r="J771" t="s">
        <v>11</v>
      </c>
      <c r="K771" t="s">
        <v>9682</v>
      </c>
      <c r="L771">
        <v>0</v>
      </c>
      <c r="M771">
        <v>0</v>
      </c>
      <c r="N771" t="s">
        <v>9166</v>
      </c>
      <c r="P771" t="s">
        <v>9167</v>
      </c>
    </row>
    <row r="772" spans="2:16" x14ac:dyDescent="0.25">
      <c r="B772" t="s">
        <v>9088</v>
      </c>
      <c r="C772">
        <v>37084501</v>
      </c>
      <c r="D772">
        <v>2</v>
      </c>
      <c r="E772" t="s">
        <v>1630</v>
      </c>
      <c r="F772" t="s">
        <v>9214</v>
      </c>
      <c r="G772" t="s">
        <v>9163</v>
      </c>
      <c r="H772">
        <v>20</v>
      </c>
      <c r="I772" t="s">
        <v>9164</v>
      </c>
      <c r="J772" t="s">
        <v>11</v>
      </c>
      <c r="K772" t="s">
        <v>9165</v>
      </c>
      <c r="L772">
        <v>37084503</v>
      </c>
      <c r="M772">
        <v>0</v>
      </c>
      <c r="N772" t="s">
        <v>9166</v>
      </c>
      <c r="P772" t="s">
        <v>9167</v>
      </c>
    </row>
    <row r="773" spans="2:16" x14ac:dyDescent="0.25">
      <c r="B773" t="s">
        <v>9088</v>
      </c>
      <c r="C773">
        <v>37084501</v>
      </c>
      <c r="D773">
        <v>5</v>
      </c>
      <c r="E773" t="s">
        <v>1630</v>
      </c>
      <c r="F773" t="s">
        <v>9569</v>
      </c>
      <c r="G773" t="s">
        <v>9174</v>
      </c>
      <c r="H773">
        <v>4</v>
      </c>
      <c r="I773" t="s">
        <v>9164</v>
      </c>
      <c r="J773" t="s">
        <v>11</v>
      </c>
      <c r="K773" t="s">
        <v>9174</v>
      </c>
      <c r="L773">
        <v>0</v>
      </c>
      <c r="M773">
        <v>0</v>
      </c>
      <c r="N773" t="s">
        <v>9166</v>
      </c>
      <c r="P773" t="s">
        <v>9167</v>
      </c>
    </row>
    <row r="774" spans="2:16" x14ac:dyDescent="0.25">
      <c r="B774" t="s">
        <v>9088</v>
      </c>
      <c r="C774">
        <v>37084501</v>
      </c>
      <c r="D774">
        <v>10</v>
      </c>
      <c r="E774" t="s">
        <v>1630</v>
      </c>
      <c r="F774" t="s">
        <v>9212</v>
      </c>
      <c r="G774" t="s">
        <v>9170</v>
      </c>
      <c r="H774">
        <v>30</v>
      </c>
      <c r="I774" t="s">
        <v>9181</v>
      </c>
      <c r="J774" t="s">
        <v>11</v>
      </c>
      <c r="K774" t="s">
        <v>9228</v>
      </c>
      <c r="L774">
        <v>0</v>
      </c>
      <c r="M774">
        <v>0</v>
      </c>
      <c r="N774" t="s">
        <v>9166</v>
      </c>
      <c r="P774" t="s">
        <v>9183</v>
      </c>
    </row>
    <row r="775" spans="2:16" x14ac:dyDescent="0.25">
      <c r="B775" t="s">
        <v>9088</v>
      </c>
      <c r="C775">
        <v>37084502</v>
      </c>
      <c r="D775">
        <v>1</v>
      </c>
      <c r="E775" t="s">
        <v>1631</v>
      </c>
      <c r="F775" t="s">
        <v>9486</v>
      </c>
      <c r="G775" t="s">
        <v>9163</v>
      </c>
      <c r="H775">
        <v>10</v>
      </c>
      <c r="I775" t="s">
        <v>9164</v>
      </c>
      <c r="J775" t="s">
        <v>11</v>
      </c>
      <c r="K775" t="s">
        <v>9169</v>
      </c>
      <c r="L775">
        <v>0</v>
      </c>
      <c r="M775">
        <v>0</v>
      </c>
      <c r="N775" t="s">
        <v>9166</v>
      </c>
      <c r="P775" t="s">
        <v>9167</v>
      </c>
    </row>
    <row r="776" spans="2:16" x14ac:dyDescent="0.25">
      <c r="B776" t="s">
        <v>9088</v>
      </c>
      <c r="C776">
        <v>37084502</v>
      </c>
      <c r="D776">
        <v>5</v>
      </c>
      <c r="E776" t="s">
        <v>1631</v>
      </c>
      <c r="F776" t="s">
        <v>9683</v>
      </c>
      <c r="G776" t="s">
        <v>9163</v>
      </c>
      <c r="H776">
        <v>10</v>
      </c>
      <c r="I776" t="s">
        <v>9164</v>
      </c>
      <c r="J776" t="s">
        <v>11</v>
      </c>
      <c r="K776" t="s">
        <v>9169</v>
      </c>
      <c r="L776">
        <v>308</v>
      </c>
      <c r="M776">
        <v>0</v>
      </c>
      <c r="N776" t="s">
        <v>9166</v>
      </c>
      <c r="P776" t="s">
        <v>9167</v>
      </c>
    </row>
    <row r="777" spans="2:16" x14ac:dyDescent="0.25">
      <c r="B777" t="s">
        <v>9088</v>
      </c>
      <c r="C777">
        <v>37084502</v>
      </c>
      <c r="D777">
        <v>10</v>
      </c>
      <c r="E777" t="s">
        <v>1631</v>
      </c>
      <c r="F777" t="s">
        <v>9684</v>
      </c>
      <c r="G777" t="s">
        <v>9187</v>
      </c>
      <c r="H777">
        <v>4</v>
      </c>
      <c r="I777" t="s">
        <v>9164</v>
      </c>
      <c r="J777" t="s">
        <v>11</v>
      </c>
      <c r="K777" t="s">
        <v>9187</v>
      </c>
      <c r="L777">
        <v>0</v>
      </c>
      <c r="M777">
        <v>0</v>
      </c>
      <c r="N777" t="s">
        <v>9166</v>
      </c>
      <c r="P777" t="s">
        <v>9167</v>
      </c>
    </row>
    <row r="778" spans="2:16" x14ac:dyDescent="0.25">
      <c r="B778" t="s">
        <v>9088</v>
      </c>
      <c r="C778">
        <v>37084502</v>
      </c>
      <c r="D778">
        <v>35</v>
      </c>
      <c r="E778" t="s">
        <v>1631</v>
      </c>
      <c r="F778" t="s">
        <v>9685</v>
      </c>
      <c r="G778" t="s">
        <v>9202</v>
      </c>
      <c r="H778">
        <v>4</v>
      </c>
      <c r="I778" t="s">
        <v>9164</v>
      </c>
      <c r="J778" t="s">
        <v>11</v>
      </c>
      <c r="K778" t="s">
        <v>9202</v>
      </c>
      <c r="L778">
        <v>0</v>
      </c>
      <c r="M778">
        <v>0</v>
      </c>
      <c r="N778" t="s">
        <v>9166</v>
      </c>
      <c r="O778" t="s">
        <v>9686</v>
      </c>
      <c r="P778" t="s">
        <v>9167</v>
      </c>
    </row>
    <row r="779" spans="2:16" x14ac:dyDescent="0.25">
      <c r="B779" t="s">
        <v>9088</v>
      </c>
      <c r="C779">
        <v>37084502</v>
      </c>
      <c r="D779">
        <v>40</v>
      </c>
      <c r="E779" t="s">
        <v>1631</v>
      </c>
      <c r="F779" t="s">
        <v>9687</v>
      </c>
      <c r="G779" t="s">
        <v>9170</v>
      </c>
      <c r="H779">
        <v>250</v>
      </c>
      <c r="I779" t="s">
        <v>9164</v>
      </c>
      <c r="J779" t="s">
        <v>11</v>
      </c>
      <c r="K779" t="s">
        <v>9188</v>
      </c>
      <c r="L779">
        <v>0</v>
      </c>
      <c r="M779">
        <v>0</v>
      </c>
      <c r="N779" t="s">
        <v>9166</v>
      </c>
      <c r="P779" t="s">
        <v>9167</v>
      </c>
    </row>
    <row r="780" spans="2:16" x14ac:dyDescent="0.25">
      <c r="B780" t="s">
        <v>9088</v>
      </c>
      <c r="C780">
        <v>37084502</v>
      </c>
      <c r="D780">
        <v>41</v>
      </c>
      <c r="E780" t="s">
        <v>1631</v>
      </c>
      <c r="F780" t="s">
        <v>9688</v>
      </c>
      <c r="G780" t="s">
        <v>9170</v>
      </c>
      <c r="H780">
        <v>250</v>
      </c>
      <c r="I780" t="s">
        <v>9164</v>
      </c>
      <c r="J780" t="s">
        <v>11</v>
      </c>
      <c r="K780" t="s">
        <v>9188</v>
      </c>
      <c r="L780">
        <v>0</v>
      </c>
      <c r="M780">
        <v>0</v>
      </c>
      <c r="N780" t="s">
        <v>9166</v>
      </c>
      <c r="P780" t="s">
        <v>9167</v>
      </c>
    </row>
    <row r="781" spans="2:16" x14ac:dyDescent="0.25">
      <c r="B781" t="s">
        <v>9088</v>
      </c>
      <c r="C781">
        <v>37084502</v>
      </c>
      <c r="D781">
        <v>42</v>
      </c>
      <c r="E781" t="s">
        <v>1631</v>
      </c>
      <c r="F781" t="s">
        <v>9689</v>
      </c>
      <c r="G781" t="s">
        <v>9170</v>
      </c>
      <c r="H781">
        <v>250</v>
      </c>
      <c r="I781" t="s">
        <v>9164</v>
      </c>
      <c r="J781" t="s">
        <v>11</v>
      </c>
      <c r="K781" t="s">
        <v>9188</v>
      </c>
      <c r="L781">
        <v>0</v>
      </c>
      <c r="M781">
        <v>0</v>
      </c>
      <c r="N781" t="s">
        <v>9166</v>
      </c>
      <c r="P781" t="s">
        <v>9167</v>
      </c>
    </row>
    <row r="782" spans="2:16" x14ac:dyDescent="0.25">
      <c r="B782" t="s">
        <v>9088</v>
      </c>
      <c r="C782">
        <v>37084502</v>
      </c>
      <c r="D782">
        <v>43</v>
      </c>
      <c r="E782" t="s">
        <v>1631</v>
      </c>
      <c r="F782" t="s">
        <v>9690</v>
      </c>
      <c r="G782" t="s">
        <v>9170</v>
      </c>
      <c r="H782">
        <v>250</v>
      </c>
      <c r="I782" t="s">
        <v>9164</v>
      </c>
      <c r="J782" t="s">
        <v>11</v>
      </c>
      <c r="K782" t="s">
        <v>9188</v>
      </c>
      <c r="L782">
        <v>0</v>
      </c>
      <c r="M782">
        <v>0</v>
      </c>
      <c r="N782" t="s">
        <v>9166</v>
      </c>
      <c r="P782" t="s">
        <v>9167</v>
      </c>
    </row>
    <row r="783" spans="2:16" x14ac:dyDescent="0.25">
      <c r="B783" t="s">
        <v>9088</v>
      </c>
      <c r="C783">
        <v>37084502</v>
      </c>
      <c r="D783">
        <v>44</v>
      </c>
      <c r="E783" t="s">
        <v>1631</v>
      </c>
      <c r="F783" t="s">
        <v>9691</v>
      </c>
      <c r="G783" t="s">
        <v>9170</v>
      </c>
      <c r="H783">
        <v>250</v>
      </c>
      <c r="I783" t="s">
        <v>9164</v>
      </c>
      <c r="J783" t="s">
        <v>11</v>
      </c>
      <c r="K783" t="s">
        <v>9188</v>
      </c>
      <c r="L783">
        <v>0</v>
      </c>
      <c r="M783">
        <v>0</v>
      </c>
      <c r="N783" t="s">
        <v>9166</v>
      </c>
      <c r="P783" t="s">
        <v>9167</v>
      </c>
    </row>
    <row r="784" spans="2:16" x14ac:dyDescent="0.25">
      <c r="B784" t="s">
        <v>9088</v>
      </c>
      <c r="C784">
        <v>37084502</v>
      </c>
      <c r="D784">
        <v>45</v>
      </c>
      <c r="E784" t="s">
        <v>1631</v>
      </c>
      <c r="F784" t="s">
        <v>9692</v>
      </c>
      <c r="G784" t="s">
        <v>9170</v>
      </c>
      <c r="H784">
        <v>250</v>
      </c>
      <c r="I784" t="s">
        <v>9164</v>
      </c>
      <c r="J784" t="s">
        <v>11</v>
      </c>
      <c r="K784" t="s">
        <v>9188</v>
      </c>
      <c r="L784">
        <v>0</v>
      </c>
      <c r="M784">
        <v>0</v>
      </c>
      <c r="N784" t="s">
        <v>9166</v>
      </c>
      <c r="P784" t="s">
        <v>9167</v>
      </c>
    </row>
    <row r="785" spans="2:16" x14ac:dyDescent="0.25">
      <c r="B785" t="s">
        <v>9088</v>
      </c>
      <c r="C785">
        <v>37084502</v>
      </c>
      <c r="D785">
        <v>46</v>
      </c>
      <c r="E785" t="s">
        <v>1631</v>
      </c>
      <c r="F785" t="s">
        <v>9693</v>
      </c>
      <c r="G785" t="s">
        <v>9170</v>
      </c>
      <c r="H785">
        <v>250</v>
      </c>
      <c r="I785" t="s">
        <v>9164</v>
      </c>
      <c r="J785" t="s">
        <v>11</v>
      </c>
      <c r="K785" t="s">
        <v>9188</v>
      </c>
      <c r="L785">
        <v>0</v>
      </c>
      <c r="M785">
        <v>0</v>
      </c>
      <c r="N785" t="s">
        <v>9166</v>
      </c>
      <c r="P785" t="s">
        <v>9167</v>
      </c>
    </row>
    <row r="786" spans="2:16" x14ac:dyDescent="0.25">
      <c r="B786" t="s">
        <v>9088</v>
      </c>
      <c r="C786">
        <v>37084502</v>
      </c>
      <c r="D786">
        <v>47</v>
      </c>
      <c r="E786" t="s">
        <v>1631</v>
      </c>
      <c r="F786" t="s">
        <v>9694</v>
      </c>
      <c r="G786" t="s">
        <v>9170</v>
      </c>
      <c r="H786">
        <v>250</v>
      </c>
      <c r="I786" t="s">
        <v>9164</v>
      </c>
      <c r="J786" t="s">
        <v>11</v>
      </c>
      <c r="K786" t="s">
        <v>9188</v>
      </c>
      <c r="L786">
        <v>0</v>
      </c>
      <c r="M786">
        <v>0</v>
      </c>
      <c r="N786" t="s">
        <v>9166</v>
      </c>
      <c r="P786" t="s">
        <v>9167</v>
      </c>
    </row>
    <row r="787" spans="2:16" x14ac:dyDescent="0.25">
      <c r="B787" t="s">
        <v>9088</v>
      </c>
      <c r="C787">
        <v>37084502</v>
      </c>
      <c r="D787">
        <v>48</v>
      </c>
      <c r="E787" t="s">
        <v>1631</v>
      </c>
      <c r="F787" t="s">
        <v>9695</v>
      </c>
      <c r="G787" t="s">
        <v>9170</v>
      </c>
      <c r="H787">
        <v>250</v>
      </c>
      <c r="I787" t="s">
        <v>9164</v>
      </c>
      <c r="J787" t="s">
        <v>11</v>
      </c>
      <c r="K787" t="s">
        <v>9188</v>
      </c>
      <c r="L787">
        <v>0</v>
      </c>
      <c r="M787">
        <v>0</v>
      </c>
      <c r="N787" t="s">
        <v>9166</v>
      </c>
      <c r="P787" t="s">
        <v>9167</v>
      </c>
    </row>
    <row r="788" spans="2:16" x14ac:dyDescent="0.25">
      <c r="B788" t="s">
        <v>9088</v>
      </c>
      <c r="C788">
        <v>37084502</v>
      </c>
      <c r="D788">
        <v>50</v>
      </c>
      <c r="E788" t="s">
        <v>1631</v>
      </c>
      <c r="F788" t="s">
        <v>9696</v>
      </c>
      <c r="G788" t="s">
        <v>9170</v>
      </c>
      <c r="H788">
        <v>250</v>
      </c>
      <c r="I788" t="s">
        <v>9164</v>
      </c>
      <c r="J788" t="s">
        <v>11</v>
      </c>
      <c r="K788" t="s">
        <v>9188</v>
      </c>
      <c r="L788">
        <v>0</v>
      </c>
      <c r="M788">
        <v>0</v>
      </c>
      <c r="N788" t="s">
        <v>9166</v>
      </c>
      <c r="P788" t="s">
        <v>9167</v>
      </c>
    </row>
    <row r="789" spans="2:16" x14ac:dyDescent="0.25">
      <c r="B789" t="s">
        <v>9088</v>
      </c>
      <c r="C789">
        <v>37084502</v>
      </c>
      <c r="D789">
        <v>60</v>
      </c>
      <c r="E789" t="s">
        <v>1631</v>
      </c>
      <c r="F789" t="s">
        <v>9697</v>
      </c>
      <c r="G789" t="s">
        <v>9187</v>
      </c>
      <c r="H789">
        <v>4</v>
      </c>
      <c r="I789" t="s">
        <v>9164</v>
      </c>
      <c r="J789" t="s">
        <v>11</v>
      </c>
      <c r="K789" t="s">
        <v>9187</v>
      </c>
      <c r="L789">
        <v>0</v>
      </c>
      <c r="M789">
        <v>0</v>
      </c>
      <c r="N789" t="s">
        <v>9166</v>
      </c>
      <c r="P789" t="s">
        <v>9167</v>
      </c>
    </row>
    <row r="790" spans="2:16" x14ac:dyDescent="0.25">
      <c r="B790" t="s">
        <v>9088</v>
      </c>
      <c r="C790">
        <v>37084502</v>
      </c>
      <c r="D790">
        <v>70</v>
      </c>
      <c r="E790" t="s">
        <v>1631</v>
      </c>
      <c r="F790" t="s">
        <v>9698</v>
      </c>
      <c r="G790" t="s">
        <v>9187</v>
      </c>
      <c r="H790">
        <v>4</v>
      </c>
      <c r="I790" t="s">
        <v>9164</v>
      </c>
      <c r="J790" t="s">
        <v>11</v>
      </c>
      <c r="K790" t="s">
        <v>9187</v>
      </c>
      <c r="L790">
        <v>0</v>
      </c>
      <c r="M790">
        <v>0</v>
      </c>
      <c r="N790" t="s">
        <v>9166</v>
      </c>
      <c r="P790" t="s">
        <v>9167</v>
      </c>
    </row>
    <row r="791" spans="2:16" x14ac:dyDescent="0.25">
      <c r="B791" t="s">
        <v>9088</v>
      </c>
      <c r="C791">
        <v>37084503</v>
      </c>
      <c r="D791">
        <v>1</v>
      </c>
      <c r="E791" t="s">
        <v>1634</v>
      </c>
      <c r="F791" t="s">
        <v>9220</v>
      </c>
      <c r="G791" t="s">
        <v>9163</v>
      </c>
      <c r="H791">
        <v>20</v>
      </c>
      <c r="I791" t="s">
        <v>9164</v>
      </c>
      <c r="J791" t="s">
        <v>11</v>
      </c>
      <c r="K791" t="s">
        <v>9165</v>
      </c>
      <c r="L791">
        <v>0</v>
      </c>
      <c r="M791">
        <v>0</v>
      </c>
      <c r="N791" t="s">
        <v>9166</v>
      </c>
      <c r="P791" t="s">
        <v>9167</v>
      </c>
    </row>
    <row r="792" spans="2:16" x14ac:dyDescent="0.25">
      <c r="B792" t="s">
        <v>9088</v>
      </c>
      <c r="C792">
        <v>37084503</v>
      </c>
      <c r="D792">
        <v>7</v>
      </c>
      <c r="E792" t="s">
        <v>1634</v>
      </c>
      <c r="F792" t="s">
        <v>9699</v>
      </c>
      <c r="G792" t="s">
        <v>9174</v>
      </c>
      <c r="H792">
        <v>4</v>
      </c>
      <c r="I792" t="s">
        <v>9164</v>
      </c>
      <c r="J792" t="s">
        <v>11</v>
      </c>
      <c r="K792" t="s">
        <v>9174</v>
      </c>
      <c r="L792">
        <v>37084504</v>
      </c>
      <c r="M792">
        <v>0</v>
      </c>
      <c r="N792" t="s">
        <v>9166</v>
      </c>
      <c r="P792" t="s">
        <v>9167</v>
      </c>
    </row>
    <row r="793" spans="2:16" x14ac:dyDescent="0.25">
      <c r="B793" t="s">
        <v>9088</v>
      </c>
      <c r="C793">
        <v>37084503</v>
      </c>
      <c r="D793">
        <v>8</v>
      </c>
      <c r="E793" t="s">
        <v>1634</v>
      </c>
      <c r="F793" t="s">
        <v>9700</v>
      </c>
      <c r="G793" t="s">
        <v>9201</v>
      </c>
      <c r="H793">
        <v>8</v>
      </c>
      <c r="I793" t="s">
        <v>9164</v>
      </c>
      <c r="J793" t="s">
        <v>11</v>
      </c>
      <c r="K793" t="s">
        <v>9201</v>
      </c>
      <c r="L793">
        <v>0</v>
      </c>
      <c r="M793">
        <v>0</v>
      </c>
      <c r="N793" t="s">
        <v>9166</v>
      </c>
      <c r="P793" t="s">
        <v>9167</v>
      </c>
    </row>
    <row r="794" spans="2:16" x14ac:dyDescent="0.25">
      <c r="B794" t="s">
        <v>9088</v>
      </c>
      <c r="C794">
        <v>37084503</v>
      </c>
      <c r="D794">
        <v>9</v>
      </c>
      <c r="E794" t="s">
        <v>1634</v>
      </c>
      <c r="F794" t="s">
        <v>9129</v>
      </c>
      <c r="G794" t="s">
        <v>9170</v>
      </c>
      <c r="H794">
        <v>100</v>
      </c>
      <c r="I794" t="s">
        <v>9164</v>
      </c>
      <c r="J794" t="s">
        <v>11</v>
      </c>
      <c r="K794" t="s">
        <v>9213</v>
      </c>
      <c r="L794">
        <v>0</v>
      </c>
      <c r="M794">
        <v>0</v>
      </c>
      <c r="N794" t="s">
        <v>9166</v>
      </c>
      <c r="P794" t="s">
        <v>9167</v>
      </c>
    </row>
    <row r="795" spans="2:16" x14ac:dyDescent="0.25">
      <c r="B795" t="s">
        <v>9088</v>
      </c>
      <c r="C795">
        <v>37084503</v>
      </c>
      <c r="D795">
        <v>10</v>
      </c>
      <c r="E795" t="s">
        <v>1634</v>
      </c>
      <c r="F795" t="s">
        <v>9701</v>
      </c>
      <c r="G795" t="s">
        <v>5</v>
      </c>
      <c r="H795">
        <v>4</v>
      </c>
      <c r="I795" t="s">
        <v>9164</v>
      </c>
      <c r="J795" t="s">
        <v>11</v>
      </c>
      <c r="K795" t="s">
        <v>5</v>
      </c>
      <c r="L795">
        <v>0</v>
      </c>
      <c r="M795">
        <v>0</v>
      </c>
      <c r="N795" t="s">
        <v>9166</v>
      </c>
      <c r="P795" t="s">
        <v>9167</v>
      </c>
    </row>
    <row r="796" spans="2:16" x14ac:dyDescent="0.25">
      <c r="B796" t="s">
        <v>9088</v>
      </c>
      <c r="C796">
        <v>37084503</v>
      </c>
      <c r="D796">
        <v>11</v>
      </c>
      <c r="E796" t="s">
        <v>1634</v>
      </c>
      <c r="F796" t="s">
        <v>9702</v>
      </c>
      <c r="G796" t="s">
        <v>9163</v>
      </c>
      <c r="H796">
        <v>50</v>
      </c>
      <c r="I796" t="s">
        <v>9164</v>
      </c>
      <c r="J796" t="s">
        <v>11</v>
      </c>
      <c r="K796" t="s">
        <v>9199</v>
      </c>
      <c r="L796">
        <v>0</v>
      </c>
      <c r="M796">
        <v>0</v>
      </c>
      <c r="N796" t="s">
        <v>9166</v>
      </c>
      <c r="P796" t="s">
        <v>9167</v>
      </c>
    </row>
    <row r="797" spans="2:16" x14ac:dyDescent="0.25">
      <c r="B797" t="s">
        <v>9088</v>
      </c>
      <c r="C797">
        <v>37084503</v>
      </c>
      <c r="D797">
        <v>20</v>
      </c>
      <c r="E797" t="s">
        <v>1634</v>
      </c>
      <c r="F797" t="s">
        <v>9703</v>
      </c>
      <c r="G797" t="s">
        <v>9170</v>
      </c>
      <c r="H797">
        <v>250</v>
      </c>
      <c r="I797" t="s">
        <v>9164</v>
      </c>
      <c r="J797" t="s">
        <v>11</v>
      </c>
      <c r="K797" t="s">
        <v>9188</v>
      </c>
      <c r="L797">
        <v>0</v>
      </c>
      <c r="M797">
        <v>0</v>
      </c>
      <c r="N797" t="s">
        <v>9166</v>
      </c>
      <c r="P797" t="s">
        <v>9167</v>
      </c>
    </row>
    <row r="798" spans="2:16" x14ac:dyDescent="0.25">
      <c r="B798" t="s">
        <v>9088</v>
      </c>
      <c r="C798">
        <v>37084503</v>
      </c>
      <c r="D798">
        <v>25</v>
      </c>
      <c r="E798" t="s">
        <v>1634</v>
      </c>
      <c r="F798" t="s">
        <v>9704</v>
      </c>
      <c r="G798" t="s">
        <v>9163</v>
      </c>
      <c r="H798">
        <v>20</v>
      </c>
      <c r="I798" t="s">
        <v>9164</v>
      </c>
      <c r="J798" t="s">
        <v>11</v>
      </c>
      <c r="K798" t="s">
        <v>9165</v>
      </c>
      <c r="L798">
        <v>37084506</v>
      </c>
      <c r="M798">
        <v>0</v>
      </c>
      <c r="N798" t="s">
        <v>9166</v>
      </c>
      <c r="P798" t="s">
        <v>9167</v>
      </c>
    </row>
    <row r="799" spans="2:16" x14ac:dyDescent="0.25">
      <c r="B799" t="s">
        <v>9088</v>
      </c>
      <c r="C799">
        <v>37084503</v>
      </c>
      <c r="D799">
        <v>30</v>
      </c>
      <c r="E799" t="s">
        <v>1634</v>
      </c>
      <c r="F799" t="s">
        <v>9705</v>
      </c>
      <c r="G799" t="s">
        <v>9163</v>
      </c>
      <c r="H799">
        <v>20</v>
      </c>
      <c r="I799" t="s">
        <v>9164</v>
      </c>
      <c r="J799" t="s">
        <v>11</v>
      </c>
      <c r="K799" t="s">
        <v>9165</v>
      </c>
      <c r="L799">
        <v>2000000004</v>
      </c>
      <c r="M799">
        <v>0</v>
      </c>
      <c r="N799" t="s">
        <v>9166</v>
      </c>
      <c r="P799" t="s">
        <v>9167</v>
      </c>
    </row>
    <row r="800" spans="2:16" x14ac:dyDescent="0.25">
      <c r="B800" t="s">
        <v>9088</v>
      </c>
      <c r="C800">
        <v>37084503</v>
      </c>
      <c r="D800">
        <v>100</v>
      </c>
      <c r="E800" t="s">
        <v>1634</v>
      </c>
      <c r="F800" t="s">
        <v>9454</v>
      </c>
      <c r="G800" t="s">
        <v>5</v>
      </c>
      <c r="H800">
        <v>4</v>
      </c>
      <c r="I800" t="s">
        <v>9164</v>
      </c>
      <c r="J800" t="s">
        <v>11</v>
      </c>
      <c r="K800" t="s">
        <v>5</v>
      </c>
      <c r="L800">
        <v>0</v>
      </c>
      <c r="M800">
        <v>0</v>
      </c>
      <c r="N800" t="s">
        <v>9166</v>
      </c>
      <c r="P800" t="s">
        <v>9167</v>
      </c>
    </row>
    <row r="801" spans="2:16" x14ac:dyDescent="0.25">
      <c r="B801" t="s">
        <v>9088</v>
      </c>
      <c r="C801">
        <v>37084503</v>
      </c>
      <c r="D801">
        <v>200</v>
      </c>
      <c r="E801" t="s">
        <v>1634</v>
      </c>
      <c r="F801" t="s">
        <v>9706</v>
      </c>
      <c r="G801" t="s">
        <v>9187</v>
      </c>
      <c r="H801">
        <v>4</v>
      </c>
      <c r="I801" t="s">
        <v>9164</v>
      </c>
      <c r="J801" t="s">
        <v>11</v>
      </c>
      <c r="K801" t="s">
        <v>9187</v>
      </c>
      <c r="L801">
        <v>0</v>
      </c>
      <c r="M801">
        <v>0</v>
      </c>
      <c r="N801" t="s">
        <v>9166</v>
      </c>
      <c r="P801" t="s">
        <v>9167</v>
      </c>
    </row>
    <row r="802" spans="2:16" x14ac:dyDescent="0.25">
      <c r="B802" t="s">
        <v>9088</v>
      </c>
      <c r="C802">
        <v>37084503</v>
      </c>
      <c r="D802">
        <v>500</v>
      </c>
      <c r="E802" t="s">
        <v>1634</v>
      </c>
      <c r="F802" t="s">
        <v>9707</v>
      </c>
      <c r="G802" t="s">
        <v>9472</v>
      </c>
      <c r="H802">
        <v>8</v>
      </c>
      <c r="I802" t="s">
        <v>9164</v>
      </c>
      <c r="J802" t="s">
        <v>11</v>
      </c>
      <c r="K802" t="s">
        <v>9472</v>
      </c>
      <c r="L802">
        <v>0</v>
      </c>
      <c r="M802">
        <v>0</v>
      </c>
      <c r="N802" t="s">
        <v>9166</v>
      </c>
      <c r="P802" t="s">
        <v>9167</v>
      </c>
    </row>
    <row r="803" spans="2:16" x14ac:dyDescent="0.25">
      <c r="B803" t="s">
        <v>9088</v>
      </c>
      <c r="C803">
        <v>37084503</v>
      </c>
      <c r="D803">
        <v>600</v>
      </c>
      <c r="E803" t="s">
        <v>1634</v>
      </c>
      <c r="F803" t="s">
        <v>9708</v>
      </c>
      <c r="G803" t="s">
        <v>9682</v>
      </c>
      <c r="H803">
        <v>448</v>
      </c>
      <c r="I803" t="s">
        <v>9181</v>
      </c>
      <c r="J803" t="s">
        <v>11</v>
      </c>
      <c r="K803" t="s">
        <v>9682</v>
      </c>
      <c r="L803">
        <v>0</v>
      </c>
      <c r="M803">
        <v>0</v>
      </c>
      <c r="N803" t="s">
        <v>9166</v>
      </c>
      <c r="P803" t="s">
        <v>9183</v>
      </c>
    </row>
    <row r="804" spans="2:16" x14ac:dyDescent="0.25">
      <c r="B804" t="s">
        <v>9088</v>
      </c>
      <c r="C804">
        <v>37084503</v>
      </c>
      <c r="D804">
        <v>601</v>
      </c>
      <c r="E804" t="s">
        <v>1634</v>
      </c>
      <c r="F804" t="s">
        <v>9709</v>
      </c>
      <c r="G804" t="s">
        <v>9174</v>
      </c>
      <c r="H804">
        <v>4</v>
      </c>
      <c r="I804" t="s">
        <v>9181</v>
      </c>
      <c r="J804" t="s">
        <v>11</v>
      </c>
      <c r="K804" t="s">
        <v>9174</v>
      </c>
      <c r="L804">
        <v>0</v>
      </c>
      <c r="M804">
        <v>0</v>
      </c>
      <c r="N804" t="s">
        <v>9166</v>
      </c>
      <c r="P804" t="s">
        <v>9183</v>
      </c>
    </row>
    <row r="805" spans="2:16" x14ac:dyDescent="0.25">
      <c r="B805" t="s">
        <v>9088</v>
      </c>
      <c r="C805">
        <v>37084503</v>
      </c>
      <c r="D805">
        <v>800</v>
      </c>
      <c r="E805" t="s">
        <v>1634</v>
      </c>
      <c r="F805" t="s">
        <v>9710</v>
      </c>
      <c r="G805" t="s">
        <v>9170</v>
      </c>
      <c r="H805">
        <v>250</v>
      </c>
      <c r="I805" t="s">
        <v>9164</v>
      </c>
      <c r="J805" t="s">
        <v>11</v>
      </c>
      <c r="K805" t="s">
        <v>9188</v>
      </c>
      <c r="L805">
        <v>0</v>
      </c>
      <c r="M805">
        <v>0</v>
      </c>
      <c r="N805" t="s">
        <v>9166</v>
      </c>
      <c r="P805" t="s">
        <v>9175</v>
      </c>
    </row>
    <row r="806" spans="2:16" x14ac:dyDescent="0.25">
      <c r="B806" t="s">
        <v>9088</v>
      </c>
      <c r="C806">
        <v>37084504</v>
      </c>
      <c r="D806">
        <v>1</v>
      </c>
      <c r="E806" t="s">
        <v>1637</v>
      </c>
      <c r="F806" t="s">
        <v>9220</v>
      </c>
      <c r="G806" t="s">
        <v>9174</v>
      </c>
      <c r="H806">
        <v>4</v>
      </c>
      <c r="I806" t="s">
        <v>9164</v>
      </c>
      <c r="J806" t="s">
        <v>11</v>
      </c>
      <c r="K806" t="s">
        <v>9174</v>
      </c>
      <c r="L806">
        <v>0</v>
      </c>
      <c r="M806">
        <v>0</v>
      </c>
      <c r="N806" t="s">
        <v>9166</v>
      </c>
      <c r="P806" t="s">
        <v>9167</v>
      </c>
    </row>
    <row r="807" spans="2:16" x14ac:dyDescent="0.25">
      <c r="B807" t="s">
        <v>9088</v>
      </c>
      <c r="C807">
        <v>37084504</v>
      </c>
      <c r="D807">
        <v>2</v>
      </c>
      <c r="E807" t="s">
        <v>1637</v>
      </c>
      <c r="F807" t="s">
        <v>815</v>
      </c>
      <c r="G807" t="s">
        <v>9472</v>
      </c>
      <c r="H807">
        <v>8</v>
      </c>
      <c r="I807" t="s">
        <v>9164</v>
      </c>
      <c r="J807" t="s">
        <v>11</v>
      </c>
      <c r="K807" t="s">
        <v>9472</v>
      </c>
      <c r="L807">
        <v>0</v>
      </c>
      <c r="M807">
        <v>0</v>
      </c>
      <c r="N807" t="s">
        <v>9166</v>
      </c>
      <c r="P807" t="s">
        <v>9167</v>
      </c>
    </row>
    <row r="808" spans="2:16" x14ac:dyDescent="0.25">
      <c r="B808" t="s">
        <v>9088</v>
      </c>
      <c r="C808">
        <v>37084504</v>
      </c>
      <c r="D808">
        <v>3</v>
      </c>
      <c r="E808" t="s">
        <v>1637</v>
      </c>
      <c r="F808" t="s">
        <v>9711</v>
      </c>
      <c r="G808" t="s">
        <v>9202</v>
      </c>
      <c r="H808">
        <v>4</v>
      </c>
      <c r="I808" t="s">
        <v>9164</v>
      </c>
      <c r="J808" t="s">
        <v>11</v>
      </c>
      <c r="K808" t="s">
        <v>9202</v>
      </c>
      <c r="L808">
        <v>0</v>
      </c>
      <c r="M808">
        <v>0</v>
      </c>
      <c r="N808" t="s">
        <v>9166</v>
      </c>
      <c r="O808" t="s">
        <v>9712</v>
      </c>
      <c r="P808" t="s">
        <v>9167</v>
      </c>
    </row>
    <row r="809" spans="2:16" x14ac:dyDescent="0.25">
      <c r="B809" t="s">
        <v>9088</v>
      </c>
      <c r="C809">
        <v>37084504</v>
      </c>
      <c r="D809">
        <v>4</v>
      </c>
      <c r="E809" t="s">
        <v>1637</v>
      </c>
      <c r="F809" t="s">
        <v>9713</v>
      </c>
      <c r="G809" t="s">
        <v>9170</v>
      </c>
      <c r="H809">
        <v>250</v>
      </c>
      <c r="I809" t="s">
        <v>9164</v>
      </c>
      <c r="J809" t="s">
        <v>11</v>
      </c>
      <c r="K809" t="s">
        <v>9188</v>
      </c>
      <c r="L809">
        <v>0</v>
      </c>
      <c r="M809">
        <v>0</v>
      </c>
      <c r="N809" t="s">
        <v>9166</v>
      </c>
      <c r="P809" t="s">
        <v>9167</v>
      </c>
    </row>
    <row r="810" spans="2:16" x14ac:dyDescent="0.25">
      <c r="B810" t="s">
        <v>9088</v>
      </c>
      <c r="C810">
        <v>37084504</v>
      </c>
      <c r="D810">
        <v>5</v>
      </c>
      <c r="E810" t="s">
        <v>1637</v>
      </c>
      <c r="F810" t="s">
        <v>9714</v>
      </c>
      <c r="G810" t="s">
        <v>9170</v>
      </c>
      <c r="H810">
        <v>250</v>
      </c>
      <c r="I810" t="s">
        <v>9164</v>
      </c>
      <c r="J810" t="s">
        <v>11</v>
      </c>
      <c r="K810" t="s">
        <v>9188</v>
      </c>
      <c r="L810">
        <v>0</v>
      </c>
      <c r="M810">
        <v>0</v>
      </c>
      <c r="N810" t="s">
        <v>9166</v>
      </c>
      <c r="P810" t="s">
        <v>9167</v>
      </c>
    </row>
    <row r="811" spans="2:16" x14ac:dyDescent="0.25">
      <c r="B811" t="s">
        <v>9088</v>
      </c>
      <c r="C811">
        <v>37084504</v>
      </c>
      <c r="D811">
        <v>6</v>
      </c>
      <c r="E811" t="s">
        <v>1637</v>
      </c>
      <c r="F811" t="s">
        <v>9715</v>
      </c>
      <c r="G811" t="s">
        <v>9187</v>
      </c>
      <c r="H811">
        <v>4</v>
      </c>
      <c r="I811" t="s">
        <v>9164</v>
      </c>
      <c r="J811" t="s">
        <v>11</v>
      </c>
      <c r="K811" t="s">
        <v>9187</v>
      </c>
      <c r="L811">
        <v>0</v>
      </c>
      <c r="M811">
        <v>0</v>
      </c>
      <c r="N811" t="s">
        <v>9166</v>
      </c>
      <c r="P811" t="s">
        <v>9167</v>
      </c>
    </row>
    <row r="812" spans="2:16" x14ac:dyDescent="0.25">
      <c r="B812" t="s">
        <v>9088</v>
      </c>
      <c r="C812">
        <v>37084504</v>
      </c>
      <c r="D812">
        <v>7</v>
      </c>
      <c r="E812" t="s">
        <v>1637</v>
      </c>
      <c r="F812" t="s">
        <v>9716</v>
      </c>
      <c r="G812" t="s">
        <v>5</v>
      </c>
      <c r="H812">
        <v>4</v>
      </c>
      <c r="I812" t="s">
        <v>9164</v>
      </c>
      <c r="J812" t="s">
        <v>11</v>
      </c>
      <c r="K812" t="s">
        <v>5</v>
      </c>
      <c r="L812">
        <v>0</v>
      </c>
      <c r="M812">
        <v>0</v>
      </c>
      <c r="N812" t="s">
        <v>9166</v>
      </c>
      <c r="P812" t="s">
        <v>9167</v>
      </c>
    </row>
    <row r="813" spans="2:16" x14ac:dyDescent="0.25">
      <c r="B813" t="s">
        <v>9088</v>
      </c>
      <c r="C813">
        <v>37084504</v>
      </c>
      <c r="D813">
        <v>8</v>
      </c>
      <c r="E813" t="s">
        <v>1637</v>
      </c>
      <c r="F813" t="s">
        <v>9717</v>
      </c>
      <c r="G813" t="s">
        <v>6</v>
      </c>
      <c r="H813">
        <v>4</v>
      </c>
      <c r="I813" t="s">
        <v>9164</v>
      </c>
      <c r="J813" t="s">
        <v>11</v>
      </c>
      <c r="K813" t="s">
        <v>6</v>
      </c>
      <c r="L813">
        <v>0</v>
      </c>
      <c r="M813">
        <v>0</v>
      </c>
      <c r="N813" t="s">
        <v>9166</v>
      </c>
      <c r="P813" t="s">
        <v>9167</v>
      </c>
    </row>
    <row r="814" spans="2:16" x14ac:dyDescent="0.25">
      <c r="B814" t="s">
        <v>9088</v>
      </c>
      <c r="C814">
        <v>37084504</v>
      </c>
      <c r="D814">
        <v>13</v>
      </c>
      <c r="E814" t="s">
        <v>1637</v>
      </c>
      <c r="F814" t="s">
        <v>9718</v>
      </c>
      <c r="G814" t="s">
        <v>9472</v>
      </c>
      <c r="H814">
        <v>8</v>
      </c>
      <c r="I814" t="s">
        <v>9164</v>
      </c>
      <c r="J814" t="s">
        <v>11</v>
      </c>
      <c r="K814" t="s">
        <v>9472</v>
      </c>
      <c r="L814">
        <v>0</v>
      </c>
      <c r="M814">
        <v>0</v>
      </c>
      <c r="N814" t="s">
        <v>9166</v>
      </c>
      <c r="P814" t="s">
        <v>9167</v>
      </c>
    </row>
    <row r="815" spans="2:16" x14ac:dyDescent="0.25">
      <c r="B815" t="s">
        <v>9088</v>
      </c>
      <c r="C815">
        <v>37084504</v>
      </c>
      <c r="D815">
        <v>14</v>
      </c>
      <c r="E815" t="s">
        <v>1637</v>
      </c>
      <c r="F815" t="s">
        <v>9719</v>
      </c>
      <c r="G815" t="s">
        <v>9472</v>
      </c>
      <c r="H815">
        <v>8</v>
      </c>
      <c r="I815" t="s">
        <v>9164</v>
      </c>
      <c r="J815" t="s">
        <v>11</v>
      </c>
      <c r="K815" t="s">
        <v>9472</v>
      </c>
      <c r="L815">
        <v>0</v>
      </c>
      <c r="M815">
        <v>0</v>
      </c>
      <c r="N815" t="s">
        <v>9166</v>
      </c>
      <c r="P815" t="s">
        <v>9167</v>
      </c>
    </row>
    <row r="816" spans="2:16" x14ac:dyDescent="0.25">
      <c r="B816" t="s">
        <v>9088</v>
      </c>
      <c r="C816">
        <v>37084504</v>
      </c>
      <c r="D816">
        <v>15</v>
      </c>
      <c r="E816" t="s">
        <v>1637</v>
      </c>
      <c r="F816" t="s">
        <v>9720</v>
      </c>
      <c r="G816" t="s">
        <v>9472</v>
      </c>
      <c r="H816">
        <v>8</v>
      </c>
      <c r="I816" t="s">
        <v>9164</v>
      </c>
      <c r="J816" t="s">
        <v>11</v>
      </c>
      <c r="K816" t="s">
        <v>9472</v>
      </c>
      <c r="L816">
        <v>0</v>
      </c>
      <c r="M816">
        <v>0</v>
      </c>
      <c r="N816" t="s">
        <v>9166</v>
      </c>
      <c r="P816" t="s">
        <v>9167</v>
      </c>
    </row>
    <row r="817" spans="2:16" x14ac:dyDescent="0.25">
      <c r="B817" t="s">
        <v>9088</v>
      </c>
      <c r="C817">
        <v>37084504</v>
      </c>
      <c r="D817">
        <v>16</v>
      </c>
      <c r="E817" t="s">
        <v>1637</v>
      </c>
      <c r="F817" t="s">
        <v>9721</v>
      </c>
      <c r="G817" t="s">
        <v>9174</v>
      </c>
      <c r="H817">
        <v>4</v>
      </c>
      <c r="I817" t="s">
        <v>9164</v>
      </c>
      <c r="J817" t="s">
        <v>11</v>
      </c>
      <c r="K817" t="s">
        <v>9174</v>
      </c>
      <c r="L817">
        <v>0</v>
      </c>
      <c r="M817">
        <v>0</v>
      </c>
      <c r="N817" t="s">
        <v>9166</v>
      </c>
      <c r="P817" t="s">
        <v>9167</v>
      </c>
    </row>
    <row r="818" spans="2:16" x14ac:dyDescent="0.25">
      <c r="B818" t="s">
        <v>9088</v>
      </c>
      <c r="C818">
        <v>37084504</v>
      </c>
      <c r="D818">
        <v>20</v>
      </c>
      <c r="E818" t="s">
        <v>1637</v>
      </c>
      <c r="F818" t="s">
        <v>9569</v>
      </c>
      <c r="G818" t="s">
        <v>9174</v>
      </c>
      <c r="H818">
        <v>4</v>
      </c>
      <c r="I818" t="s">
        <v>9164</v>
      </c>
      <c r="J818" t="s">
        <v>11</v>
      </c>
      <c r="K818" t="s">
        <v>9174</v>
      </c>
      <c r="L818">
        <v>0</v>
      </c>
      <c r="M818">
        <v>0</v>
      </c>
      <c r="N818" t="s">
        <v>9166</v>
      </c>
      <c r="P818" t="s">
        <v>9167</v>
      </c>
    </row>
    <row r="819" spans="2:16" x14ac:dyDescent="0.25">
      <c r="B819" t="s">
        <v>9088</v>
      </c>
      <c r="C819">
        <v>37084506</v>
      </c>
      <c r="D819">
        <v>1</v>
      </c>
      <c r="E819" t="s">
        <v>1639</v>
      </c>
      <c r="F819" t="s">
        <v>9163</v>
      </c>
      <c r="G819" t="s">
        <v>9163</v>
      </c>
      <c r="H819">
        <v>20</v>
      </c>
      <c r="I819" t="s">
        <v>9164</v>
      </c>
      <c r="J819" t="s">
        <v>11</v>
      </c>
      <c r="K819" t="s">
        <v>9165</v>
      </c>
      <c r="L819">
        <v>0</v>
      </c>
      <c r="M819">
        <v>0</v>
      </c>
      <c r="N819" t="s">
        <v>9166</v>
      </c>
      <c r="P819" t="s">
        <v>9167</v>
      </c>
    </row>
    <row r="820" spans="2:16" x14ac:dyDescent="0.25">
      <c r="B820" t="s">
        <v>9088</v>
      </c>
      <c r="C820">
        <v>37084506</v>
      </c>
      <c r="D820">
        <v>5</v>
      </c>
      <c r="E820" t="s">
        <v>1639</v>
      </c>
      <c r="F820" t="s">
        <v>9129</v>
      </c>
      <c r="G820" t="s">
        <v>9170</v>
      </c>
      <c r="H820">
        <v>50</v>
      </c>
      <c r="I820" t="s">
        <v>9164</v>
      </c>
      <c r="J820" t="s">
        <v>11</v>
      </c>
      <c r="K820" t="s">
        <v>9171</v>
      </c>
      <c r="L820">
        <v>0</v>
      </c>
      <c r="M820">
        <v>0</v>
      </c>
      <c r="N820" t="s">
        <v>9166</v>
      </c>
      <c r="P820" t="s">
        <v>9167</v>
      </c>
    </row>
    <row r="821" spans="2:16" x14ac:dyDescent="0.25">
      <c r="B821" t="s">
        <v>9088</v>
      </c>
      <c r="C821">
        <v>37084506</v>
      </c>
      <c r="D821">
        <v>30</v>
      </c>
      <c r="E821" t="s">
        <v>1639</v>
      </c>
      <c r="F821" t="s">
        <v>9705</v>
      </c>
      <c r="G821" t="s">
        <v>9163</v>
      </c>
      <c r="H821">
        <v>20</v>
      </c>
      <c r="I821" t="s">
        <v>9164</v>
      </c>
      <c r="J821" t="s">
        <v>11</v>
      </c>
      <c r="K821" t="s">
        <v>9165</v>
      </c>
      <c r="L821">
        <v>2000000167</v>
      </c>
      <c r="M821">
        <v>3</v>
      </c>
      <c r="N821" t="s">
        <v>9166</v>
      </c>
      <c r="P821" t="s">
        <v>9167</v>
      </c>
    </row>
    <row r="822" spans="2:16" x14ac:dyDescent="0.25">
      <c r="B822" t="s">
        <v>9088</v>
      </c>
      <c r="C822">
        <v>37084506</v>
      </c>
      <c r="D822">
        <v>40</v>
      </c>
      <c r="E822" t="s">
        <v>1639</v>
      </c>
      <c r="F822" t="s">
        <v>9722</v>
      </c>
      <c r="G822" t="s">
        <v>9170</v>
      </c>
      <c r="H822">
        <v>250</v>
      </c>
      <c r="I822" t="s">
        <v>9164</v>
      </c>
      <c r="J822" t="s">
        <v>11</v>
      </c>
      <c r="K822" t="s">
        <v>9188</v>
      </c>
      <c r="L822">
        <v>0</v>
      </c>
      <c r="M822">
        <v>0</v>
      </c>
      <c r="N822" t="s">
        <v>9166</v>
      </c>
      <c r="P822" t="s">
        <v>9167</v>
      </c>
    </row>
    <row r="823" spans="2:16" x14ac:dyDescent="0.25">
      <c r="B823" t="s">
        <v>9088</v>
      </c>
      <c r="C823">
        <v>37084507</v>
      </c>
      <c r="D823">
        <v>1</v>
      </c>
      <c r="E823" t="s">
        <v>1640</v>
      </c>
      <c r="F823" t="s">
        <v>9283</v>
      </c>
      <c r="G823" t="s">
        <v>9163</v>
      </c>
      <c r="H823">
        <v>20</v>
      </c>
      <c r="I823" t="s">
        <v>9164</v>
      </c>
      <c r="J823" t="s">
        <v>11</v>
      </c>
      <c r="K823" t="s">
        <v>9165</v>
      </c>
      <c r="L823">
        <v>5722</v>
      </c>
      <c r="M823">
        <v>1</v>
      </c>
      <c r="N823" t="s">
        <v>9166</v>
      </c>
      <c r="P823" t="s">
        <v>9167</v>
      </c>
    </row>
    <row r="824" spans="2:16" x14ac:dyDescent="0.25">
      <c r="B824" t="s">
        <v>9088</v>
      </c>
      <c r="C824">
        <v>37084507</v>
      </c>
      <c r="D824">
        <v>2</v>
      </c>
      <c r="E824" t="s">
        <v>1640</v>
      </c>
      <c r="F824" t="s">
        <v>9163</v>
      </c>
      <c r="G824" t="s">
        <v>9163</v>
      </c>
      <c r="H824">
        <v>20</v>
      </c>
      <c r="I824" t="s">
        <v>9164</v>
      </c>
      <c r="J824" t="s">
        <v>11</v>
      </c>
      <c r="K824" t="s">
        <v>9165</v>
      </c>
      <c r="L824">
        <v>0</v>
      </c>
      <c r="M824">
        <v>0</v>
      </c>
      <c r="N824" t="s">
        <v>9166</v>
      </c>
      <c r="P824" t="s">
        <v>9167</v>
      </c>
    </row>
    <row r="825" spans="2:16" x14ac:dyDescent="0.25">
      <c r="B825" t="s">
        <v>9088</v>
      </c>
      <c r="C825">
        <v>37084507</v>
      </c>
      <c r="D825">
        <v>10</v>
      </c>
      <c r="E825" t="s">
        <v>1640</v>
      </c>
      <c r="F825" t="s">
        <v>9129</v>
      </c>
      <c r="G825" t="s">
        <v>9170</v>
      </c>
      <c r="H825">
        <v>50</v>
      </c>
      <c r="I825" t="s">
        <v>9164</v>
      </c>
      <c r="J825" t="s">
        <v>11</v>
      </c>
      <c r="K825" t="s">
        <v>9171</v>
      </c>
      <c r="L825">
        <v>0</v>
      </c>
      <c r="M825">
        <v>0</v>
      </c>
      <c r="N825" t="s">
        <v>9166</v>
      </c>
      <c r="P825" t="s">
        <v>9167</v>
      </c>
    </row>
    <row r="826" spans="2:16" x14ac:dyDescent="0.25">
      <c r="B826" t="s">
        <v>9088</v>
      </c>
      <c r="C826">
        <v>37084508</v>
      </c>
      <c r="D826">
        <v>1</v>
      </c>
      <c r="E826" t="s">
        <v>1643</v>
      </c>
      <c r="F826" t="s">
        <v>9283</v>
      </c>
      <c r="G826" t="s">
        <v>9163</v>
      </c>
      <c r="H826">
        <v>20</v>
      </c>
      <c r="I826" t="s">
        <v>9164</v>
      </c>
      <c r="J826" t="s">
        <v>11</v>
      </c>
      <c r="K826" t="s">
        <v>9165</v>
      </c>
      <c r="L826">
        <v>5722</v>
      </c>
      <c r="M826">
        <v>1</v>
      </c>
      <c r="N826" t="s">
        <v>9166</v>
      </c>
      <c r="P826" t="s">
        <v>9167</v>
      </c>
    </row>
    <row r="827" spans="2:16" x14ac:dyDescent="0.25">
      <c r="B827" t="s">
        <v>9088</v>
      </c>
      <c r="C827">
        <v>37084508</v>
      </c>
      <c r="D827">
        <v>2</v>
      </c>
      <c r="E827" t="s">
        <v>1643</v>
      </c>
      <c r="F827" t="s">
        <v>9723</v>
      </c>
      <c r="G827" t="s">
        <v>9163</v>
      </c>
      <c r="H827">
        <v>20</v>
      </c>
      <c r="I827" t="s">
        <v>9164</v>
      </c>
      <c r="J827" t="s">
        <v>11</v>
      </c>
      <c r="K827" t="s">
        <v>9165</v>
      </c>
      <c r="L827">
        <v>0</v>
      </c>
      <c r="M827">
        <v>0</v>
      </c>
      <c r="N827" t="s">
        <v>9166</v>
      </c>
      <c r="P827" t="s">
        <v>9167</v>
      </c>
    </row>
    <row r="828" spans="2:16" x14ac:dyDescent="0.25">
      <c r="B828" t="s">
        <v>9088</v>
      </c>
      <c r="C828">
        <v>37084508</v>
      </c>
      <c r="D828">
        <v>3</v>
      </c>
      <c r="E828" t="s">
        <v>1643</v>
      </c>
      <c r="F828" t="s">
        <v>9163</v>
      </c>
      <c r="G828" t="s">
        <v>9163</v>
      </c>
      <c r="H828">
        <v>20</v>
      </c>
      <c r="I828" t="s">
        <v>9164</v>
      </c>
      <c r="J828" t="s">
        <v>11</v>
      </c>
      <c r="K828" t="s">
        <v>9165</v>
      </c>
      <c r="L828">
        <v>0</v>
      </c>
      <c r="M828">
        <v>0</v>
      </c>
      <c r="N828" t="s">
        <v>9166</v>
      </c>
      <c r="P828" t="s">
        <v>9167</v>
      </c>
    </row>
    <row r="829" spans="2:16" x14ac:dyDescent="0.25">
      <c r="B829" t="s">
        <v>9088</v>
      </c>
      <c r="C829">
        <v>37084508</v>
      </c>
      <c r="D829">
        <v>10</v>
      </c>
      <c r="E829" t="s">
        <v>1643</v>
      </c>
      <c r="F829" t="s">
        <v>9129</v>
      </c>
      <c r="G829" t="s">
        <v>9170</v>
      </c>
      <c r="H829">
        <v>50</v>
      </c>
      <c r="I829" t="s">
        <v>9164</v>
      </c>
      <c r="J829" t="s">
        <v>11</v>
      </c>
      <c r="K829" t="s">
        <v>9171</v>
      </c>
      <c r="L829">
        <v>0</v>
      </c>
      <c r="M829">
        <v>0</v>
      </c>
      <c r="N829" t="s">
        <v>9166</v>
      </c>
      <c r="P829" t="s">
        <v>9167</v>
      </c>
    </row>
    <row r="830" spans="2:16" x14ac:dyDescent="0.25">
      <c r="B830" t="s">
        <v>9088</v>
      </c>
      <c r="C830">
        <v>37084509</v>
      </c>
      <c r="D830">
        <v>1</v>
      </c>
      <c r="E830" t="s">
        <v>1644</v>
      </c>
      <c r="F830" t="s">
        <v>9724</v>
      </c>
      <c r="G830" t="s">
        <v>9174</v>
      </c>
      <c r="H830">
        <v>4</v>
      </c>
      <c r="I830" t="s">
        <v>9164</v>
      </c>
      <c r="J830" t="s">
        <v>11</v>
      </c>
      <c r="K830" t="s">
        <v>9174</v>
      </c>
      <c r="L830">
        <v>0</v>
      </c>
      <c r="M830">
        <v>0</v>
      </c>
      <c r="N830" t="s">
        <v>9166</v>
      </c>
      <c r="P830" t="s">
        <v>9167</v>
      </c>
    </row>
    <row r="831" spans="2:16" x14ac:dyDescent="0.25">
      <c r="B831" t="s">
        <v>9088</v>
      </c>
      <c r="C831">
        <v>37084509</v>
      </c>
      <c r="D831">
        <v>2</v>
      </c>
      <c r="E831" t="s">
        <v>1644</v>
      </c>
      <c r="F831" t="s">
        <v>9163</v>
      </c>
      <c r="G831" t="s">
        <v>9163</v>
      </c>
      <c r="H831">
        <v>20</v>
      </c>
      <c r="I831" t="s">
        <v>9164</v>
      </c>
      <c r="J831" t="s">
        <v>11</v>
      </c>
      <c r="K831" t="s">
        <v>9165</v>
      </c>
      <c r="L831">
        <v>0</v>
      </c>
      <c r="M831">
        <v>0</v>
      </c>
      <c r="N831" t="s">
        <v>9166</v>
      </c>
      <c r="P831" t="s">
        <v>9167</v>
      </c>
    </row>
    <row r="832" spans="2:16" x14ac:dyDescent="0.25">
      <c r="B832" t="s">
        <v>9088</v>
      </c>
      <c r="C832">
        <v>37084509</v>
      </c>
      <c r="D832">
        <v>10</v>
      </c>
      <c r="E832" t="s">
        <v>1644</v>
      </c>
      <c r="F832" t="s">
        <v>9129</v>
      </c>
      <c r="G832" t="s">
        <v>9170</v>
      </c>
      <c r="H832">
        <v>50</v>
      </c>
      <c r="I832" t="s">
        <v>9164</v>
      </c>
      <c r="J832" t="s">
        <v>11</v>
      </c>
      <c r="K832" t="s">
        <v>9171</v>
      </c>
      <c r="L832">
        <v>0</v>
      </c>
      <c r="M832">
        <v>0</v>
      </c>
      <c r="N832" t="s">
        <v>9166</v>
      </c>
      <c r="P832" t="s">
        <v>9167</v>
      </c>
    </row>
    <row r="833" spans="2:16" x14ac:dyDescent="0.25">
      <c r="B833" t="s">
        <v>9088</v>
      </c>
      <c r="C833">
        <v>37084510</v>
      </c>
      <c r="D833">
        <v>1</v>
      </c>
      <c r="E833" t="s">
        <v>1645</v>
      </c>
      <c r="F833" t="s">
        <v>1639</v>
      </c>
      <c r="G833" t="s">
        <v>9202</v>
      </c>
      <c r="H833">
        <v>4</v>
      </c>
      <c r="I833" t="s">
        <v>9164</v>
      </c>
      <c r="J833" t="s">
        <v>11</v>
      </c>
      <c r="K833" t="s">
        <v>9202</v>
      </c>
      <c r="L833">
        <v>0</v>
      </c>
      <c r="M833">
        <v>0</v>
      </c>
      <c r="N833" t="s">
        <v>9166</v>
      </c>
      <c r="O833" t="s">
        <v>9725</v>
      </c>
      <c r="P833" t="s">
        <v>9167</v>
      </c>
    </row>
    <row r="834" spans="2:16" x14ac:dyDescent="0.25">
      <c r="B834" t="s">
        <v>9088</v>
      </c>
      <c r="C834">
        <v>37084510</v>
      </c>
      <c r="D834">
        <v>3</v>
      </c>
      <c r="E834" t="s">
        <v>1645</v>
      </c>
      <c r="F834" t="s">
        <v>9214</v>
      </c>
      <c r="G834" t="s">
        <v>9163</v>
      </c>
      <c r="H834">
        <v>20</v>
      </c>
      <c r="I834" t="s">
        <v>9164</v>
      </c>
      <c r="J834" t="s">
        <v>11</v>
      </c>
      <c r="K834" t="s">
        <v>9165</v>
      </c>
      <c r="L834">
        <v>0</v>
      </c>
      <c r="M834">
        <v>0</v>
      </c>
      <c r="N834" t="s">
        <v>9166</v>
      </c>
      <c r="P834" t="s">
        <v>9167</v>
      </c>
    </row>
    <row r="835" spans="2:16" x14ac:dyDescent="0.25">
      <c r="B835" t="s">
        <v>9088</v>
      </c>
      <c r="C835">
        <v>37084510</v>
      </c>
      <c r="D835">
        <v>4</v>
      </c>
      <c r="E835" t="s">
        <v>1645</v>
      </c>
      <c r="F835" t="s">
        <v>9173</v>
      </c>
      <c r="G835" t="s">
        <v>9174</v>
      </c>
      <c r="H835">
        <v>4</v>
      </c>
      <c r="I835" t="s">
        <v>9164</v>
      </c>
      <c r="J835" t="s">
        <v>11</v>
      </c>
      <c r="K835" t="s">
        <v>9174</v>
      </c>
      <c r="L835">
        <v>0</v>
      </c>
      <c r="M835">
        <v>0</v>
      </c>
      <c r="N835" t="s">
        <v>9166</v>
      </c>
      <c r="P835" t="s">
        <v>9167</v>
      </c>
    </row>
    <row r="836" spans="2:16" x14ac:dyDescent="0.25">
      <c r="B836" t="s">
        <v>9088</v>
      </c>
      <c r="C836">
        <v>37084510</v>
      </c>
      <c r="D836">
        <v>5</v>
      </c>
      <c r="E836" t="s">
        <v>1645</v>
      </c>
      <c r="F836" t="s">
        <v>0</v>
      </c>
      <c r="G836" t="s">
        <v>9202</v>
      </c>
      <c r="H836">
        <v>4</v>
      </c>
      <c r="I836" t="s">
        <v>9164</v>
      </c>
      <c r="J836" t="s">
        <v>11</v>
      </c>
      <c r="K836" t="s">
        <v>9202</v>
      </c>
      <c r="L836">
        <v>0</v>
      </c>
      <c r="M836">
        <v>0</v>
      </c>
      <c r="N836" t="s">
        <v>9166</v>
      </c>
      <c r="O836" t="s">
        <v>9726</v>
      </c>
      <c r="P836" t="s">
        <v>9167</v>
      </c>
    </row>
    <row r="837" spans="2:16" x14ac:dyDescent="0.25">
      <c r="B837" t="s">
        <v>9088</v>
      </c>
      <c r="C837">
        <v>37084510</v>
      </c>
      <c r="D837">
        <v>6</v>
      </c>
      <c r="E837" t="s">
        <v>1645</v>
      </c>
      <c r="F837" t="s">
        <v>9220</v>
      </c>
      <c r="G837" t="s">
        <v>9163</v>
      </c>
      <c r="H837">
        <v>20</v>
      </c>
      <c r="I837" t="s">
        <v>9164</v>
      </c>
      <c r="J837" t="s">
        <v>11</v>
      </c>
      <c r="K837" t="s">
        <v>9165</v>
      </c>
      <c r="L837">
        <v>0</v>
      </c>
      <c r="M837">
        <v>0</v>
      </c>
      <c r="N837" t="s">
        <v>9166</v>
      </c>
      <c r="P837" t="s">
        <v>9167</v>
      </c>
    </row>
    <row r="838" spans="2:16" x14ac:dyDescent="0.25">
      <c r="B838" t="s">
        <v>9088</v>
      </c>
      <c r="C838">
        <v>37084510</v>
      </c>
      <c r="D838">
        <v>7</v>
      </c>
      <c r="E838" t="s">
        <v>1645</v>
      </c>
      <c r="F838" t="s">
        <v>9177</v>
      </c>
      <c r="G838" t="s">
        <v>9163</v>
      </c>
      <c r="H838">
        <v>10</v>
      </c>
      <c r="I838" t="s">
        <v>9164</v>
      </c>
      <c r="J838" t="s">
        <v>11</v>
      </c>
      <c r="K838" t="s">
        <v>9169</v>
      </c>
      <c r="L838">
        <v>0</v>
      </c>
      <c r="M838">
        <v>0</v>
      </c>
      <c r="N838" t="s">
        <v>9166</v>
      </c>
      <c r="P838" t="s">
        <v>9167</v>
      </c>
    </row>
    <row r="839" spans="2:16" x14ac:dyDescent="0.25">
      <c r="B839" t="s">
        <v>9088</v>
      </c>
      <c r="C839">
        <v>37084510</v>
      </c>
      <c r="D839">
        <v>11</v>
      </c>
      <c r="E839" t="s">
        <v>1645</v>
      </c>
      <c r="F839" t="s">
        <v>9129</v>
      </c>
      <c r="G839" t="s">
        <v>9170</v>
      </c>
      <c r="H839">
        <v>50</v>
      </c>
      <c r="I839" t="s">
        <v>9164</v>
      </c>
      <c r="J839" t="s">
        <v>11</v>
      </c>
      <c r="K839" t="s">
        <v>9171</v>
      </c>
      <c r="L839">
        <v>0</v>
      </c>
      <c r="M839">
        <v>0</v>
      </c>
      <c r="N839" t="s">
        <v>9166</v>
      </c>
      <c r="P839" t="s">
        <v>9167</v>
      </c>
    </row>
    <row r="840" spans="2:16" x14ac:dyDescent="0.25">
      <c r="B840" t="s">
        <v>9088</v>
      </c>
      <c r="C840">
        <v>37084510</v>
      </c>
      <c r="D840">
        <v>12</v>
      </c>
      <c r="E840" t="s">
        <v>1645</v>
      </c>
      <c r="F840" t="s">
        <v>9172</v>
      </c>
      <c r="G840" t="s">
        <v>9170</v>
      </c>
      <c r="H840">
        <v>50</v>
      </c>
      <c r="I840" t="s">
        <v>9164</v>
      </c>
      <c r="J840" t="s">
        <v>11</v>
      </c>
      <c r="K840" t="s">
        <v>9171</v>
      </c>
      <c r="L840">
        <v>0</v>
      </c>
      <c r="M840">
        <v>0</v>
      </c>
      <c r="N840" t="s">
        <v>9166</v>
      </c>
      <c r="P840" t="s">
        <v>9167</v>
      </c>
    </row>
    <row r="841" spans="2:16" x14ac:dyDescent="0.25">
      <c r="B841" t="s">
        <v>9088</v>
      </c>
      <c r="C841">
        <v>37084510</v>
      </c>
      <c r="D841">
        <v>13</v>
      </c>
      <c r="E841" t="s">
        <v>1645</v>
      </c>
      <c r="F841" t="s">
        <v>191</v>
      </c>
      <c r="G841" t="s">
        <v>9170</v>
      </c>
      <c r="H841">
        <v>10</v>
      </c>
      <c r="I841" t="s">
        <v>9164</v>
      </c>
      <c r="J841" t="s">
        <v>11</v>
      </c>
      <c r="K841" t="s">
        <v>9448</v>
      </c>
      <c r="L841">
        <v>0</v>
      </c>
      <c r="M841">
        <v>0</v>
      </c>
      <c r="N841" t="s">
        <v>9166</v>
      </c>
      <c r="P841" t="s">
        <v>9167</v>
      </c>
    </row>
    <row r="842" spans="2:16" x14ac:dyDescent="0.25">
      <c r="B842" t="s">
        <v>9088</v>
      </c>
      <c r="C842">
        <v>37084510</v>
      </c>
      <c r="D842">
        <v>15</v>
      </c>
      <c r="E842" t="s">
        <v>1645</v>
      </c>
      <c r="F842" t="s">
        <v>9192</v>
      </c>
      <c r="G842" t="s">
        <v>9193</v>
      </c>
      <c r="H842">
        <v>12</v>
      </c>
      <c r="I842" t="s">
        <v>9164</v>
      </c>
      <c r="J842" t="s">
        <v>11</v>
      </c>
      <c r="K842" t="s">
        <v>9193</v>
      </c>
      <c r="L842">
        <v>0</v>
      </c>
      <c r="M842">
        <v>0</v>
      </c>
      <c r="N842" t="s">
        <v>9166</v>
      </c>
      <c r="P842" t="s">
        <v>9167</v>
      </c>
    </row>
    <row r="843" spans="2:16" x14ac:dyDescent="0.25">
      <c r="B843" t="s">
        <v>9088</v>
      </c>
      <c r="C843">
        <v>37084510</v>
      </c>
      <c r="D843">
        <v>20</v>
      </c>
      <c r="E843" t="s">
        <v>1645</v>
      </c>
      <c r="F843" t="s">
        <v>9647</v>
      </c>
      <c r="G843" t="s">
        <v>9193</v>
      </c>
      <c r="H843">
        <v>12</v>
      </c>
      <c r="I843" t="s">
        <v>9164</v>
      </c>
      <c r="J843" t="s">
        <v>11</v>
      </c>
      <c r="K843" t="s">
        <v>9193</v>
      </c>
      <c r="L843">
        <v>0</v>
      </c>
      <c r="M843">
        <v>0</v>
      </c>
      <c r="N843" t="s">
        <v>9166</v>
      </c>
      <c r="P843" t="s">
        <v>9167</v>
      </c>
    </row>
    <row r="844" spans="2:16" x14ac:dyDescent="0.25">
      <c r="B844" t="s">
        <v>9088</v>
      </c>
      <c r="C844">
        <v>37084510</v>
      </c>
      <c r="D844">
        <v>21</v>
      </c>
      <c r="E844" t="s">
        <v>1645</v>
      </c>
      <c r="F844" t="s">
        <v>9727</v>
      </c>
      <c r="G844" t="s">
        <v>9193</v>
      </c>
      <c r="H844">
        <v>12</v>
      </c>
      <c r="I844" t="s">
        <v>9164</v>
      </c>
      <c r="J844" t="s">
        <v>11</v>
      </c>
      <c r="K844" t="s">
        <v>9193</v>
      </c>
      <c r="L844">
        <v>0</v>
      </c>
      <c r="M844">
        <v>0</v>
      </c>
      <c r="N844" t="s">
        <v>9166</v>
      </c>
      <c r="P844" t="s">
        <v>9167</v>
      </c>
    </row>
    <row r="845" spans="2:16" x14ac:dyDescent="0.25">
      <c r="B845" t="s">
        <v>9088</v>
      </c>
      <c r="C845">
        <v>37084510</v>
      </c>
      <c r="D845">
        <v>22</v>
      </c>
      <c r="E845" t="s">
        <v>1645</v>
      </c>
      <c r="F845" t="s">
        <v>9728</v>
      </c>
      <c r="G845" t="s">
        <v>9193</v>
      </c>
      <c r="H845">
        <v>12</v>
      </c>
      <c r="I845" t="s">
        <v>9164</v>
      </c>
      <c r="J845" t="s">
        <v>11</v>
      </c>
      <c r="K845" t="s">
        <v>9193</v>
      </c>
      <c r="L845">
        <v>0</v>
      </c>
      <c r="M845">
        <v>0</v>
      </c>
      <c r="N845" t="s">
        <v>9166</v>
      </c>
      <c r="P845" t="s">
        <v>9167</v>
      </c>
    </row>
    <row r="846" spans="2:16" x14ac:dyDescent="0.25">
      <c r="B846" t="s">
        <v>9088</v>
      </c>
      <c r="C846">
        <v>37084510</v>
      </c>
      <c r="D846">
        <v>23</v>
      </c>
      <c r="E846" t="s">
        <v>1645</v>
      </c>
      <c r="F846" t="s">
        <v>9680</v>
      </c>
      <c r="G846" t="s">
        <v>9193</v>
      </c>
      <c r="H846">
        <v>12</v>
      </c>
      <c r="I846" t="s">
        <v>9164</v>
      </c>
      <c r="J846" t="s">
        <v>11</v>
      </c>
      <c r="K846" t="s">
        <v>9193</v>
      </c>
      <c r="L846">
        <v>0</v>
      </c>
      <c r="M846">
        <v>0</v>
      </c>
      <c r="N846" t="s">
        <v>9166</v>
      </c>
      <c r="P846" t="s">
        <v>9167</v>
      </c>
    </row>
    <row r="847" spans="2:16" x14ac:dyDescent="0.25">
      <c r="B847" t="s">
        <v>9088</v>
      </c>
      <c r="C847">
        <v>37084510</v>
      </c>
      <c r="D847">
        <v>30</v>
      </c>
      <c r="E847" t="s">
        <v>1645</v>
      </c>
      <c r="F847" t="s">
        <v>9648</v>
      </c>
      <c r="G847" t="s">
        <v>9193</v>
      </c>
      <c r="H847">
        <v>12</v>
      </c>
      <c r="I847" t="s">
        <v>9164</v>
      </c>
      <c r="J847" t="s">
        <v>11</v>
      </c>
      <c r="K847" t="s">
        <v>9193</v>
      </c>
      <c r="L847">
        <v>0</v>
      </c>
      <c r="M847">
        <v>0</v>
      </c>
      <c r="N847" t="s">
        <v>9166</v>
      </c>
      <c r="P847" t="s">
        <v>9167</v>
      </c>
    </row>
    <row r="848" spans="2:16" x14ac:dyDescent="0.25">
      <c r="B848" t="s">
        <v>9088</v>
      </c>
      <c r="C848">
        <v>37084510</v>
      </c>
      <c r="D848">
        <v>31</v>
      </c>
      <c r="E848" t="s">
        <v>1645</v>
      </c>
      <c r="F848" t="s">
        <v>9729</v>
      </c>
      <c r="G848" t="s">
        <v>9193</v>
      </c>
      <c r="H848">
        <v>12</v>
      </c>
      <c r="I848" t="s">
        <v>9164</v>
      </c>
      <c r="J848" t="s">
        <v>11</v>
      </c>
      <c r="K848" t="s">
        <v>9193</v>
      </c>
      <c r="L848">
        <v>0</v>
      </c>
      <c r="M848">
        <v>0</v>
      </c>
      <c r="N848" t="s">
        <v>9166</v>
      </c>
      <c r="P848" t="s">
        <v>9167</v>
      </c>
    </row>
    <row r="849" spans="2:16" x14ac:dyDescent="0.25">
      <c r="B849" t="s">
        <v>9088</v>
      </c>
      <c r="C849">
        <v>37084510</v>
      </c>
      <c r="D849">
        <v>32</v>
      </c>
      <c r="E849" t="s">
        <v>1645</v>
      </c>
      <c r="F849" t="s">
        <v>9730</v>
      </c>
      <c r="G849" t="s">
        <v>9193</v>
      </c>
      <c r="H849">
        <v>12</v>
      </c>
      <c r="I849" t="s">
        <v>9164</v>
      </c>
      <c r="J849" t="s">
        <v>11</v>
      </c>
      <c r="K849" t="s">
        <v>9193</v>
      </c>
      <c r="L849">
        <v>0</v>
      </c>
      <c r="M849">
        <v>0</v>
      </c>
      <c r="N849" t="s">
        <v>9166</v>
      </c>
      <c r="P849" t="s">
        <v>9167</v>
      </c>
    </row>
    <row r="850" spans="2:16" x14ac:dyDescent="0.25">
      <c r="B850" t="s">
        <v>9088</v>
      </c>
      <c r="C850">
        <v>37084510</v>
      </c>
      <c r="D850">
        <v>33</v>
      </c>
      <c r="E850" t="s">
        <v>1645</v>
      </c>
      <c r="F850" t="s">
        <v>9731</v>
      </c>
      <c r="G850" t="s">
        <v>9193</v>
      </c>
      <c r="H850">
        <v>12</v>
      </c>
      <c r="I850" t="s">
        <v>9164</v>
      </c>
      <c r="J850" t="s">
        <v>11</v>
      </c>
      <c r="K850" t="s">
        <v>9193</v>
      </c>
      <c r="L850">
        <v>0</v>
      </c>
      <c r="M850">
        <v>0</v>
      </c>
      <c r="N850" t="s">
        <v>9166</v>
      </c>
      <c r="P850" t="s">
        <v>9167</v>
      </c>
    </row>
    <row r="851" spans="2:16" x14ac:dyDescent="0.25">
      <c r="B851" t="s">
        <v>9088</v>
      </c>
      <c r="C851">
        <v>37084510</v>
      </c>
      <c r="D851">
        <v>34</v>
      </c>
      <c r="E851" t="s">
        <v>1645</v>
      </c>
      <c r="F851" t="s">
        <v>9732</v>
      </c>
      <c r="G851" t="s">
        <v>9193</v>
      </c>
      <c r="H851">
        <v>12</v>
      </c>
      <c r="I851" t="s">
        <v>9164</v>
      </c>
      <c r="J851" t="s">
        <v>11</v>
      </c>
      <c r="K851" t="s">
        <v>9193</v>
      </c>
      <c r="L851">
        <v>0</v>
      </c>
      <c r="M851">
        <v>0</v>
      </c>
      <c r="N851" t="s">
        <v>9166</v>
      </c>
      <c r="P851" t="s">
        <v>9167</v>
      </c>
    </row>
    <row r="852" spans="2:16" x14ac:dyDescent="0.25">
      <c r="B852" t="s">
        <v>9088</v>
      </c>
      <c r="C852">
        <v>37084510</v>
      </c>
      <c r="D852">
        <v>35</v>
      </c>
      <c r="E852" t="s">
        <v>1645</v>
      </c>
      <c r="F852" t="s">
        <v>9733</v>
      </c>
      <c r="G852" t="s">
        <v>9193</v>
      </c>
      <c r="H852">
        <v>12</v>
      </c>
      <c r="I852" t="s">
        <v>9164</v>
      </c>
      <c r="J852" t="s">
        <v>11</v>
      </c>
      <c r="K852" t="s">
        <v>9193</v>
      </c>
      <c r="L852">
        <v>0</v>
      </c>
      <c r="M852">
        <v>0</v>
      </c>
      <c r="N852" t="s">
        <v>9166</v>
      </c>
      <c r="P852" t="s">
        <v>9167</v>
      </c>
    </row>
    <row r="853" spans="2:16" x14ac:dyDescent="0.25">
      <c r="B853" t="s">
        <v>9088</v>
      </c>
      <c r="C853">
        <v>37084510</v>
      </c>
      <c r="D853">
        <v>36</v>
      </c>
      <c r="E853" t="s">
        <v>1645</v>
      </c>
      <c r="F853" t="s">
        <v>9734</v>
      </c>
      <c r="G853" t="s">
        <v>9193</v>
      </c>
      <c r="H853">
        <v>12</v>
      </c>
      <c r="I853" t="s">
        <v>9164</v>
      </c>
      <c r="J853" t="s">
        <v>11</v>
      </c>
      <c r="K853" t="s">
        <v>9193</v>
      </c>
      <c r="L853">
        <v>0</v>
      </c>
      <c r="M853">
        <v>0</v>
      </c>
      <c r="N853" t="s">
        <v>9166</v>
      </c>
      <c r="P853" t="s">
        <v>9167</v>
      </c>
    </row>
    <row r="854" spans="2:16" x14ac:dyDescent="0.25">
      <c r="B854" t="s">
        <v>9088</v>
      </c>
      <c r="C854">
        <v>37084510</v>
      </c>
      <c r="D854">
        <v>37</v>
      </c>
      <c r="E854" t="s">
        <v>1645</v>
      </c>
      <c r="F854" t="s">
        <v>9735</v>
      </c>
      <c r="G854" t="s">
        <v>9193</v>
      </c>
      <c r="H854">
        <v>12</v>
      </c>
      <c r="I854" t="s">
        <v>9164</v>
      </c>
      <c r="J854" t="s">
        <v>11</v>
      </c>
      <c r="K854" t="s">
        <v>9193</v>
      </c>
      <c r="L854">
        <v>0</v>
      </c>
      <c r="M854">
        <v>0</v>
      </c>
      <c r="N854" t="s">
        <v>9166</v>
      </c>
      <c r="P854" t="s">
        <v>9167</v>
      </c>
    </row>
    <row r="855" spans="2:16" x14ac:dyDescent="0.25">
      <c r="B855" t="s">
        <v>9088</v>
      </c>
      <c r="C855">
        <v>37084510</v>
      </c>
      <c r="D855">
        <v>38</v>
      </c>
      <c r="E855" t="s">
        <v>1645</v>
      </c>
      <c r="F855" t="s">
        <v>9736</v>
      </c>
      <c r="G855" t="s">
        <v>9193</v>
      </c>
      <c r="H855">
        <v>12</v>
      </c>
      <c r="I855" t="s">
        <v>9164</v>
      </c>
      <c r="J855" t="s">
        <v>11</v>
      </c>
      <c r="K855" t="s">
        <v>9193</v>
      </c>
      <c r="L855">
        <v>0</v>
      </c>
      <c r="M855">
        <v>0</v>
      </c>
      <c r="N855" t="s">
        <v>9166</v>
      </c>
      <c r="P855" t="s">
        <v>9167</v>
      </c>
    </row>
    <row r="856" spans="2:16" x14ac:dyDescent="0.25">
      <c r="B856" t="s">
        <v>9088</v>
      </c>
      <c r="C856">
        <v>37084510</v>
      </c>
      <c r="D856">
        <v>40</v>
      </c>
      <c r="E856" t="s">
        <v>1645</v>
      </c>
      <c r="F856" t="s">
        <v>9737</v>
      </c>
      <c r="G856" t="s">
        <v>9193</v>
      </c>
      <c r="H856">
        <v>12</v>
      </c>
      <c r="I856" t="s">
        <v>9164</v>
      </c>
      <c r="J856" t="s">
        <v>11</v>
      </c>
      <c r="K856" t="s">
        <v>9193</v>
      </c>
      <c r="L856">
        <v>0</v>
      </c>
      <c r="M856">
        <v>0</v>
      </c>
      <c r="N856" t="s">
        <v>9166</v>
      </c>
      <c r="P856" t="s">
        <v>9167</v>
      </c>
    </row>
    <row r="857" spans="2:16" x14ac:dyDescent="0.25">
      <c r="B857" t="s">
        <v>9088</v>
      </c>
      <c r="C857">
        <v>37084510</v>
      </c>
      <c r="D857">
        <v>41</v>
      </c>
      <c r="E857" t="s">
        <v>1645</v>
      </c>
      <c r="F857" t="s">
        <v>9738</v>
      </c>
      <c r="G857" t="s">
        <v>9193</v>
      </c>
      <c r="H857">
        <v>12</v>
      </c>
      <c r="I857" t="s">
        <v>9164</v>
      </c>
      <c r="J857" t="s">
        <v>11</v>
      </c>
      <c r="K857" t="s">
        <v>9193</v>
      </c>
      <c r="L857">
        <v>0</v>
      </c>
      <c r="M857">
        <v>0</v>
      </c>
      <c r="N857" t="s">
        <v>9166</v>
      </c>
      <c r="P857" t="s">
        <v>9167</v>
      </c>
    </row>
    <row r="858" spans="2:16" x14ac:dyDescent="0.25">
      <c r="B858" t="s">
        <v>9088</v>
      </c>
      <c r="C858">
        <v>37084510</v>
      </c>
      <c r="D858">
        <v>42</v>
      </c>
      <c r="E858" t="s">
        <v>1645</v>
      </c>
      <c r="F858" t="s">
        <v>9739</v>
      </c>
      <c r="G858" t="s">
        <v>9193</v>
      </c>
      <c r="H858">
        <v>12</v>
      </c>
      <c r="I858" t="s">
        <v>9164</v>
      </c>
      <c r="J858" t="s">
        <v>11</v>
      </c>
      <c r="K858" t="s">
        <v>9193</v>
      </c>
      <c r="L858">
        <v>0</v>
      </c>
      <c r="M858">
        <v>0</v>
      </c>
      <c r="N858" t="s">
        <v>9166</v>
      </c>
      <c r="P858" t="s">
        <v>9167</v>
      </c>
    </row>
    <row r="859" spans="2:16" x14ac:dyDescent="0.25">
      <c r="B859" t="s">
        <v>9088</v>
      </c>
      <c r="C859">
        <v>37084510</v>
      </c>
      <c r="D859">
        <v>43</v>
      </c>
      <c r="E859" t="s">
        <v>1645</v>
      </c>
      <c r="F859" t="s">
        <v>9740</v>
      </c>
      <c r="G859" t="s">
        <v>9193</v>
      </c>
      <c r="H859">
        <v>12</v>
      </c>
      <c r="I859" t="s">
        <v>9164</v>
      </c>
      <c r="J859" t="s">
        <v>11</v>
      </c>
      <c r="K859" t="s">
        <v>9193</v>
      </c>
      <c r="L859">
        <v>0</v>
      </c>
      <c r="M859">
        <v>0</v>
      </c>
      <c r="N859" t="s">
        <v>9166</v>
      </c>
      <c r="P859" t="s">
        <v>9167</v>
      </c>
    </row>
    <row r="860" spans="2:16" x14ac:dyDescent="0.25">
      <c r="B860" t="s">
        <v>9088</v>
      </c>
      <c r="C860">
        <v>37084510</v>
      </c>
      <c r="D860">
        <v>44</v>
      </c>
      <c r="E860" t="s">
        <v>1645</v>
      </c>
      <c r="F860" t="s">
        <v>9741</v>
      </c>
      <c r="G860" t="s">
        <v>9193</v>
      </c>
      <c r="H860">
        <v>12</v>
      </c>
      <c r="I860" t="s">
        <v>9164</v>
      </c>
      <c r="J860" t="s">
        <v>11</v>
      </c>
      <c r="K860" t="s">
        <v>9193</v>
      </c>
      <c r="L860">
        <v>0</v>
      </c>
      <c r="M860">
        <v>0</v>
      </c>
      <c r="N860" t="s">
        <v>9166</v>
      </c>
      <c r="P860" t="s">
        <v>9167</v>
      </c>
    </row>
    <row r="861" spans="2:16" x14ac:dyDescent="0.25">
      <c r="B861" t="s">
        <v>9088</v>
      </c>
      <c r="C861">
        <v>37084510</v>
      </c>
      <c r="D861">
        <v>45</v>
      </c>
      <c r="E861" t="s">
        <v>1645</v>
      </c>
      <c r="F861" t="s">
        <v>9742</v>
      </c>
      <c r="G861" t="s">
        <v>9193</v>
      </c>
      <c r="H861">
        <v>12</v>
      </c>
      <c r="I861" t="s">
        <v>9164</v>
      </c>
      <c r="J861" t="s">
        <v>11</v>
      </c>
      <c r="K861" t="s">
        <v>9193</v>
      </c>
      <c r="L861">
        <v>0</v>
      </c>
      <c r="M861">
        <v>0</v>
      </c>
      <c r="N861" t="s">
        <v>9166</v>
      </c>
      <c r="P861" t="s">
        <v>9167</v>
      </c>
    </row>
    <row r="862" spans="2:16" x14ac:dyDescent="0.25">
      <c r="B862" t="s">
        <v>9088</v>
      </c>
      <c r="C862">
        <v>37084510</v>
      </c>
      <c r="D862">
        <v>46</v>
      </c>
      <c r="E862" t="s">
        <v>1645</v>
      </c>
      <c r="F862" t="s">
        <v>9743</v>
      </c>
      <c r="G862" t="s">
        <v>9193</v>
      </c>
      <c r="H862">
        <v>12</v>
      </c>
      <c r="I862" t="s">
        <v>9164</v>
      </c>
      <c r="J862" t="s">
        <v>11</v>
      </c>
      <c r="K862" t="s">
        <v>9193</v>
      </c>
      <c r="L862">
        <v>0</v>
      </c>
      <c r="M862">
        <v>0</v>
      </c>
      <c r="N862" t="s">
        <v>9166</v>
      </c>
      <c r="P862" t="s">
        <v>9167</v>
      </c>
    </row>
    <row r="863" spans="2:16" x14ac:dyDescent="0.25">
      <c r="B863" t="s">
        <v>9088</v>
      </c>
      <c r="C863">
        <v>37084510</v>
      </c>
      <c r="D863">
        <v>47</v>
      </c>
      <c r="E863" t="s">
        <v>1645</v>
      </c>
      <c r="F863" t="s">
        <v>9744</v>
      </c>
      <c r="G863" t="s">
        <v>9193</v>
      </c>
      <c r="H863">
        <v>12</v>
      </c>
      <c r="I863" t="s">
        <v>9164</v>
      </c>
      <c r="J863" t="s">
        <v>11</v>
      </c>
      <c r="K863" t="s">
        <v>9193</v>
      </c>
      <c r="L863">
        <v>0</v>
      </c>
      <c r="M863">
        <v>0</v>
      </c>
      <c r="N863" t="s">
        <v>9166</v>
      </c>
      <c r="P863" t="s">
        <v>9167</v>
      </c>
    </row>
    <row r="864" spans="2:16" x14ac:dyDescent="0.25">
      <c r="B864" t="s">
        <v>9088</v>
      </c>
      <c r="C864">
        <v>37084510</v>
      </c>
      <c r="D864">
        <v>48</v>
      </c>
      <c r="E864" t="s">
        <v>1645</v>
      </c>
      <c r="F864" t="s">
        <v>9745</v>
      </c>
      <c r="G864" t="s">
        <v>9193</v>
      </c>
      <c r="H864">
        <v>12</v>
      </c>
      <c r="I864" t="s">
        <v>9164</v>
      </c>
      <c r="J864" t="s">
        <v>11</v>
      </c>
      <c r="K864" t="s">
        <v>9193</v>
      </c>
      <c r="L864">
        <v>0</v>
      </c>
      <c r="M864">
        <v>0</v>
      </c>
      <c r="N864" t="s">
        <v>9166</v>
      </c>
      <c r="P864" t="s">
        <v>9167</v>
      </c>
    </row>
    <row r="865" spans="2:16" x14ac:dyDescent="0.25">
      <c r="B865" t="s">
        <v>9088</v>
      </c>
      <c r="C865">
        <v>37084511</v>
      </c>
      <c r="D865">
        <v>1</v>
      </c>
      <c r="E865" t="s">
        <v>1647</v>
      </c>
      <c r="F865" t="s">
        <v>9746</v>
      </c>
      <c r="G865" t="s">
        <v>9174</v>
      </c>
      <c r="H865">
        <v>4</v>
      </c>
      <c r="I865" t="s">
        <v>9164</v>
      </c>
      <c r="J865" t="s">
        <v>11</v>
      </c>
      <c r="K865" t="s">
        <v>9174</v>
      </c>
      <c r="L865">
        <v>0</v>
      </c>
      <c r="M865">
        <v>0</v>
      </c>
      <c r="N865" t="s">
        <v>9166</v>
      </c>
      <c r="P865" t="s">
        <v>9167</v>
      </c>
    </row>
    <row r="866" spans="2:16" x14ac:dyDescent="0.25">
      <c r="B866" t="s">
        <v>9088</v>
      </c>
      <c r="C866">
        <v>37084511</v>
      </c>
      <c r="D866">
        <v>2</v>
      </c>
      <c r="E866" t="s">
        <v>1647</v>
      </c>
      <c r="F866" t="s">
        <v>0</v>
      </c>
      <c r="G866" t="s">
        <v>9202</v>
      </c>
      <c r="H866">
        <v>4</v>
      </c>
      <c r="I866" t="s">
        <v>9164</v>
      </c>
      <c r="J866" t="s">
        <v>11</v>
      </c>
      <c r="K866" t="s">
        <v>9202</v>
      </c>
      <c r="L866">
        <v>0</v>
      </c>
      <c r="M866">
        <v>0</v>
      </c>
      <c r="N866" t="s">
        <v>9166</v>
      </c>
      <c r="O866" t="s">
        <v>9747</v>
      </c>
      <c r="P866" t="s">
        <v>9167</v>
      </c>
    </row>
    <row r="867" spans="2:16" x14ac:dyDescent="0.25">
      <c r="B867" t="s">
        <v>9088</v>
      </c>
      <c r="C867">
        <v>37084511</v>
      </c>
      <c r="D867">
        <v>3</v>
      </c>
      <c r="E867" t="s">
        <v>1647</v>
      </c>
      <c r="F867" t="s">
        <v>9220</v>
      </c>
      <c r="G867" t="s">
        <v>9163</v>
      </c>
      <c r="H867">
        <v>20</v>
      </c>
      <c r="I867" t="s">
        <v>9164</v>
      </c>
      <c r="J867" t="s">
        <v>11</v>
      </c>
      <c r="K867" t="s">
        <v>9165</v>
      </c>
      <c r="L867">
        <v>0</v>
      </c>
      <c r="M867">
        <v>0</v>
      </c>
      <c r="N867" t="s">
        <v>9166</v>
      </c>
      <c r="P867" t="s">
        <v>9167</v>
      </c>
    </row>
    <row r="868" spans="2:16" x14ac:dyDescent="0.25">
      <c r="B868" t="s">
        <v>9088</v>
      </c>
      <c r="C868">
        <v>37084511</v>
      </c>
      <c r="D868">
        <v>4</v>
      </c>
      <c r="E868" t="s">
        <v>1647</v>
      </c>
      <c r="F868" t="s">
        <v>9748</v>
      </c>
      <c r="G868" t="s">
        <v>9163</v>
      </c>
      <c r="H868">
        <v>10</v>
      </c>
      <c r="I868" t="s">
        <v>9164</v>
      </c>
      <c r="J868" t="s">
        <v>11</v>
      </c>
      <c r="K868" t="s">
        <v>9169</v>
      </c>
      <c r="L868">
        <v>7</v>
      </c>
      <c r="M868">
        <v>0</v>
      </c>
      <c r="N868" t="s">
        <v>9166</v>
      </c>
      <c r="P868" t="s">
        <v>9167</v>
      </c>
    </row>
    <row r="869" spans="2:16" x14ac:dyDescent="0.25">
      <c r="B869" t="s">
        <v>9088</v>
      </c>
      <c r="C869">
        <v>37084511</v>
      </c>
      <c r="D869">
        <v>10</v>
      </c>
      <c r="E869" t="s">
        <v>1647</v>
      </c>
      <c r="F869" t="s">
        <v>9749</v>
      </c>
      <c r="G869" t="s">
        <v>9170</v>
      </c>
      <c r="H869">
        <v>30</v>
      </c>
      <c r="I869" t="s">
        <v>9181</v>
      </c>
      <c r="J869" t="s">
        <v>11</v>
      </c>
      <c r="K869" t="s">
        <v>9228</v>
      </c>
      <c r="L869">
        <v>0</v>
      </c>
      <c r="M869">
        <v>0</v>
      </c>
      <c r="N869" t="s">
        <v>9166</v>
      </c>
      <c r="P869" t="s">
        <v>9183</v>
      </c>
    </row>
    <row r="870" spans="2:16" x14ac:dyDescent="0.25">
      <c r="B870" t="s">
        <v>9088</v>
      </c>
      <c r="C870">
        <v>37084511</v>
      </c>
      <c r="D870">
        <v>11</v>
      </c>
      <c r="E870" t="s">
        <v>1647</v>
      </c>
      <c r="F870" t="s">
        <v>9750</v>
      </c>
      <c r="G870" t="s">
        <v>9170</v>
      </c>
      <c r="H870">
        <v>50</v>
      </c>
      <c r="I870" t="s">
        <v>9181</v>
      </c>
      <c r="J870" t="s">
        <v>11</v>
      </c>
      <c r="K870" t="s">
        <v>9171</v>
      </c>
      <c r="L870">
        <v>0</v>
      </c>
      <c r="M870">
        <v>0</v>
      </c>
      <c r="N870" t="s">
        <v>9166</v>
      </c>
      <c r="P870" t="s">
        <v>9183</v>
      </c>
    </row>
    <row r="871" spans="2:16" x14ac:dyDescent="0.25">
      <c r="B871" t="s">
        <v>9088</v>
      </c>
      <c r="C871">
        <v>37084511</v>
      </c>
      <c r="D871">
        <v>20</v>
      </c>
      <c r="E871" t="s">
        <v>1647</v>
      </c>
      <c r="F871" t="s">
        <v>9751</v>
      </c>
      <c r="G871" t="s">
        <v>9472</v>
      </c>
      <c r="H871">
        <v>8</v>
      </c>
      <c r="I871" t="s">
        <v>9164</v>
      </c>
      <c r="J871" t="s">
        <v>11</v>
      </c>
      <c r="K871" t="s">
        <v>9472</v>
      </c>
      <c r="L871">
        <v>0</v>
      </c>
      <c r="M871">
        <v>0</v>
      </c>
      <c r="N871" t="s">
        <v>9166</v>
      </c>
      <c r="P871" t="s">
        <v>9167</v>
      </c>
    </row>
    <row r="872" spans="2:16" x14ac:dyDescent="0.25">
      <c r="B872" t="s">
        <v>9088</v>
      </c>
      <c r="C872">
        <v>37084512</v>
      </c>
      <c r="D872">
        <v>1</v>
      </c>
      <c r="E872" t="s">
        <v>1649</v>
      </c>
      <c r="F872" t="s">
        <v>9752</v>
      </c>
      <c r="G872" t="s">
        <v>9163</v>
      </c>
      <c r="H872">
        <v>30</v>
      </c>
      <c r="I872" t="s">
        <v>9164</v>
      </c>
      <c r="J872" t="s">
        <v>11</v>
      </c>
      <c r="K872" t="s">
        <v>9630</v>
      </c>
      <c r="L872">
        <v>2000000072</v>
      </c>
      <c r="M872">
        <v>3</v>
      </c>
      <c r="N872" t="s">
        <v>9166</v>
      </c>
      <c r="P872" t="s">
        <v>9167</v>
      </c>
    </row>
    <row r="873" spans="2:16" x14ac:dyDescent="0.25">
      <c r="B873" t="s">
        <v>9088</v>
      </c>
      <c r="C873">
        <v>37084512</v>
      </c>
      <c r="D873">
        <v>2</v>
      </c>
      <c r="E873" t="s">
        <v>1649</v>
      </c>
      <c r="F873" t="s">
        <v>9753</v>
      </c>
      <c r="G873" t="s">
        <v>9174</v>
      </c>
      <c r="H873">
        <v>4</v>
      </c>
      <c r="I873" t="s">
        <v>9164</v>
      </c>
      <c r="J873" t="s">
        <v>11</v>
      </c>
      <c r="K873" t="s">
        <v>9174</v>
      </c>
      <c r="L873">
        <v>0</v>
      </c>
      <c r="M873">
        <v>0</v>
      </c>
      <c r="N873" t="s">
        <v>9166</v>
      </c>
      <c r="P873" t="s">
        <v>9167</v>
      </c>
    </row>
    <row r="874" spans="2:16" x14ac:dyDescent="0.25">
      <c r="B874" t="s">
        <v>9088</v>
      </c>
      <c r="C874">
        <v>37084512</v>
      </c>
      <c r="D874">
        <v>10</v>
      </c>
      <c r="E874" t="s">
        <v>1649</v>
      </c>
      <c r="F874" t="s">
        <v>9754</v>
      </c>
      <c r="G874" t="s">
        <v>9170</v>
      </c>
      <c r="H874">
        <v>50</v>
      </c>
      <c r="I874" t="s">
        <v>9164</v>
      </c>
      <c r="J874" t="s">
        <v>11</v>
      </c>
      <c r="K874" t="s">
        <v>9171</v>
      </c>
      <c r="L874">
        <v>0</v>
      </c>
      <c r="M874">
        <v>0</v>
      </c>
      <c r="N874" t="s">
        <v>9166</v>
      </c>
      <c r="P874" t="s">
        <v>9167</v>
      </c>
    </row>
    <row r="875" spans="2:16" x14ac:dyDescent="0.25">
      <c r="B875" t="s">
        <v>9088</v>
      </c>
      <c r="C875">
        <v>37084512</v>
      </c>
      <c r="D875">
        <v>11</v>
      </c>
      <c r="E875" t="s">
        <v>1649</v>
      </c>
      <c r="F875" t="s">
        <v>9755</v>
      </c>
      <c r="G875" t="s">
        <v>9163</v>
      </c>
      <c r="H875">
        <v>20</v>
      </c>
      <c r="I875" t="s">
        <v>9164</v>
      </c>
      <c r="J875" t="s">
        <v>11</v>
      </c>
      <c r="K875" t="s">
        <v>9165</v>
      </c>
      <c r="L875">
        <v>37084595</v>
      </c>
      <c r="M875">
        <v>0</v>
      </c>
      <c r="N875" t="s">
        <v>9166</v>
      </c>
      <c r="P875" t="s">
        <v>9167</v>
      </c>
    </row>
    <row r="876" spans="2:16" x14ac:dyDescent="0.25">
      <c r="B876" t="s">
        <v>9088</v>
      </c>
      <c r="C876">
        <v>37084512</v>
      </c>
      <c r="D876">
        <v>12</v>
      </c>
      <c r="E876" t="s">
        <v>1649</v>
      </c>
      <c r="F876" t="s">
        <v>9756</v>
      </c>
      <c r="G876" t="s">
        <v>9174</v>
      </c>
      <c r="H876">
        <v>4</v>
      </c>
      <c r="I876" t="s">
        <v>9164</v>
      </c>
      <c r="J876" t="s">
        <v>11</v>
      </c>
      <c r="K876" t="s">
        <v>9174</v>
      </c>
      <c r="L876">
        <v>0</v>
      </c>
      <c r="M876">
        <v>0</v>
      </c>
      <c r="N876" t="s">
        <v>9166</v>
      </c>
      <c r="P876" t="s">
        <v>9167</v>
      </c>
    </row>
    <row r="877" spans="2:16" x14ac:dyDescent="0.25">
      <c r="B877" t="s">
        <v>9088</v>
      </c>
      <c r="C877">
        <v>37084512</v>
      </c>
      <c r="D877">
        <v>30</v>
      </c>
      <c r="E877" t="s">
        <v>1649</v>
      </c>
      <c r="F877" t="s">
        <v>9757</v>
      </c>
      <c r="G877" t="s">
        <v>9187</v>
      </c>
      <c r="H877">
        <v>4</v>
      </c>
      <c r="I877" t="s">
        <v>9164</v>
      </c>
      <c r="J877" t="s">
        <v>11</v>
      </c>
      <c r="K877" t="s">
        <v>9187</v>
      </c>
      <c r="L877">
        <v>0</v>
      </c>
      <c r="M877">
        <v>0</v>
      </c>
      <c r="N877" t="s">
        <v>9166</v>
      </c>
      <c r="P877" t="s">
        <v>9167</v>
      </c>
    </row>
    <row r="878" spans="2:16" x14ac:dyDescent="0.25">
      <c r="B878" t="s">
        <v>9088</v>
      </c>
      <c r="C878">
        <v>37084513</v>
      </c>
      <c r="D878">
        <v>1</v>
      </c>
      <c r="E878" t="s">
        <v>1651</v>
      </c>
      <c r="F878" t="s">
        <v>9486</v>
      </c>
      <c r="G878" t="s">
        <v>9163</v>
      </c>
      <c r="H878">
        <v>10</v>
      </c>
      <c r="I878" t="s">
        <v>9164</v>
      </c>
      <c r="J878" t="s">
        <v>11</v>
      </c>
      <c r="K878" t="s">
        <v>9169</v>
      </c>
      <c r="L878">
        <v>0</v>
      </c>
      <c r="M878">
        <v>0</v>
      </c>
      <c r="N878" t="s">
        <v>9166</v>
      </c>
      <c r="P878" t="s">
        <v>9167</v>
      </c>
    </row>
    <row r="879" spans="2:16" x14ac:dyDescent="0.25">
      <c r="B879" t="s">
        <v>9088</v>
      </c>
      <c r="C879">
        <v>37084513</v>
      </c>
      <c r="D879">
        <v>10</v>
      </c>
      <c r="E879" t="s">
        <v>1651</v>
      </c>
      <c r="F879" t="s">
        <v>9758</v>
      </c>
      <c r="G879" t="s">
        <v>9174</v>
      </c>
      <c r="H879">
        <v>4</v>
      </c>
      <c r="I879" t="s">
        <v>9164</v>
      </c>
      <c r="J879" t="s">
        <v>11</v>
      </c>
      <c r="K879" t="s">
        <v>9174</v>
      </c>
      <c r="L879">
        <v>0</v>
      </c>
      <c r="M879">
        <v>0</v>
      </c>
      <c r="N879" t="s">
        <v>9166</v>
      </c>
      <c r="P879" t="s">
        <v>9167</v>
      </c>
    </row>
    <row r="880" spans="2:16" x14ac:dyDescent="0.25">
      <c r="B880" t="s">
        <v>9088</v>
      </c>
      <c r="C880">
        <v>37084513</v>
      </c>
      <c r="D880">
        <v>11</v>
      </c>
      <c r="E880" t="s">
        <v>1651</v>
      </c>
      <c r="F880" t="s">
        <v>9759</v>
      </c>
      <c r="G880" t="s">
        <v>9174</v>
      </c>
      <c r="H880">
        <v>4</v>
      </c>
      <c r="I880" t="s">
        <v>9164</v>
      </c>
      <c r="J880" t="s">
        <v>11</v>
      </c>
      <c r="K880" t="s">
        <v>9174</v>
      </c>
      <c r="L880">
        <v>0</v>
      </c>
      <c r="M880">
        <v>0</v>
      </c>
      <c r="N880" t="s">
        <v>9166</v>
      </c>
      <c r="P880" t="s">
        <v>9167</v>
      </c>
    </row>
    <row r="881" spans="2:16" x14ac:dyDescent="0.25">
      <c r="B881" t="s">
        <v>9088</v>
      </c>
      <c r="C881">
        <v>37084513</v>
      </c>
      <c r="D881">
        <v>12</v>
      </c>
      <c r="E881" t="s">
        <v>1651</v>
      </c>
      <c r="F881" t="s">
        <v>9760</v>
      </c>
      <c r="G881" t="s">
        <v>9174</v>
      </c>
      <c r="H881">
        <v>4</v>
      </c>
      <c r="I881" t="s">
        <v>9164</v>
      </c>
      <c r="J881" t="s">
        <v>11</v>
      </c>
      <c r="K881" t="s">
        <v>9174</v>
      </c>
      <c r="L881">
        <v>0</v>
      </c>
      <c r="M881">
        <v>0</v>
      </c>
      <c r="N881" t="s">
        <v>9166</v>
      </c>
      <c r="P881" t="s">
        <v>9167</v>
      </c>
    </row>
    <row r="882" spans="2:16" x14ac:dyDescent="0.25">
      <c r="B882" t="s">
        <v>9088</v>
      </c>
      <c r="C882">
        <v>37084513</v>
      </c>
      <c r="D882">
        <v>13</v>
      </c>
      <c r="E882" t="s">
        <v>1651</v>
      </c>
      <c r="F882" t="s">
        <v>9761</v>
      </c>
      <c r="G882" t="s">
        <v>9174</v>
      </c>
      <c r="H882">
        <v>4</v>
      </c>
      <c r="I882" t="s">
        <v>9164</v>
      </c>
      <c r="J882" t="s">
        <v>11</v>
      </c>
      <c r="K882" t="s">
        <v>9174</v>
      </c>
      <c r="L882">
        <v>0</v>
      </c>
      <c r="M882">
        <v>0</v>
      </c>
      <c r="N882" t="s">
        <v>9166</v>
      </c>
      <c r="P882" t="s">
        <v>9167</v>
      </c>
    </row>
    <row r="883" spans="2:16" x14ac:dyDescent="0.25">
      <c r="B883" t="s">
        <v>9088</v>
      </c>
      <c r="C883">
        <v>37084513</v>
      </c>
      <c r="D883">
        <v>14</v>
      </c>
      <c r="E883" t="s">
        <v>1651</v>
      </c>
      <c r="F883" t="s">
        <v>9762</v>
      </c>
      <c r="G883" t="s">
        <v>9174</v>
      </c>
      <c r="H883">
        <v>4</v>
      </c>
      <c r="I883" t="s">
        <v>9164</v>
      </c>
      <c r="J883" t="s">
        <v>11</v>
      </c>
      <c r="K883" t="s">
        <v>9174</v>
      </c>
      <c r="L883">
        <v>0</v>
      </c>
      <c r="M883">
        <v>0</v>
      </c>
      <c r="N883" t="s">
        <v>9166</v>
      </c>
      <c r="P883" t="s">
        <v>9167</v>
      </c>
    </row>
    <row r="884" spans="2:16" x14ac:dyDescent="0.25">
      <c r="B884" t="s">
        <v>9088</v>
      </c>
      <c r="C884">
        <v>37084513</v>
      </c>
      <c r="D884">
        <v>15</v>
      </c>
      <c r="E884" t="s">
        <v>1651</v>
      </c>
      <c r="F884" t="s">
        <v>9763</v>
      </c>
      <c r="G884" t="s">
        <v>9174</v>
      </c>
      <c r="H884">
        <v>4</v>
      </c>
      <c r="I884" t="s">
        <v>9164</v>
      </c>
      <c r="J884" t="s">
        <v>11</v>
      </c>
      <c r="K884" t="s">
        <v>9174</v>
      </c>
      <c r="L884">
        <v>0</v>
      </c>
      <c r="M884">
        <v>0</v>
      </c>
      <c r="N884" t="s">
        <v>9166</v>
      </c>
      <c r="P884" t="s">
        <v>9167</v>
      </c>
    </row>
    <row r="885" spans="2:16" x14ac:dyDescent="0.25">
      <c r="B885" t="s">
        <v>9088</v>
      </c>
      <c r="C885">
        <v>37084513</v>
      </c>
      <c r="D885">
        <v>16</v>
      </c>
      <c r="E885" t="s">
        <v>1651</v>
      </c>
      <c r="F885" t="s">
        <v>9764</v>
      </c>
      <c r="G885" t="s">
        <v>9174</v>
      </c>
      <c r="H885">
        <v>4</v>
      </c>
      <c r="I885" t="s">
        <v>9164</v>
      </c>
      <c r="J885" t="s">
        <v>11</v>
      </c>
      <c r="K885" t="s">
        <v>9174</v>
      </c>
      <c r="L885">
        <v>0</v>
      </c>
      <c r="M885">
        <v>0</v>
      </c>
      <c r="N885" t="s">
        <v>9166</v>
      </c>
      <c r="P885" t="s">
        <v>9167</v>
      </c>
    </row>
    <row r="886" spans="2:16" x14ac:dyDescent="0.25">
      <c r="B886" t="s">
        <v>9088</v>
      </c>
      <c r="C886">
        <v>37084513</v>
      </c>
      <c r="D886">
        <v>17</v>
      </c>
      <c r="E886" t="s">
        <v>1651</v>
      </c>
      <c r="F886" t="s">
        <v>9765</v>
      </c>
      <c r="G886" t="s">
        <v>9174</v>
      </c>
      <c r="H886">
        <v>4</v>
      </c>
      <c r="I886" t="s">
        <v>9164</v>
      </c>
      <c r="J886" t="s">
        <v>11</v>
      </c>
      <c r="K886" t="s">
        <v>9174</v>
      </c>
      <c r="L886">
        <v>0</v>
      </c>
      <c r="M886">
        <v>0</v>
      </c>
      <c r="N886" t="s">
        <v>9166</v>
      </c>
      <c r="P886" t="s">
        <v>9167</v>
      </c>
    </row>
    <row r="887" spans="2:16" x14ac:dyDescent="0.25">
      <c r="B887" t="s">
        <v>9088</v>
      </c>
      <c r="C887">
        <v>37084513</v>
      </c>
      <c r="D887">
        <v>18</v>
      </c>
      <c r="E887" t="s">
        <v>1651</v>
      </c>
      <c r="F887" t="s">
        <v>9766</v>
      </c>
      <c r="G887" t="s">
        <v>9174</v>
      </c>
      <c r="H887">
        <v>4</v>
      </c>
      <c r="I887" t="s">
        <v>9164</v>
      </c>
      <c r="J887" t="s">
        <v>11</v>
      </c>
      <c r="K887" t="s">
        <v>9174</v>
      </c>
      <c r="L887">
        <v>0</v>
      </c>
      <c r="M887">
        <v>0</v>
      </c>
      <c r="N887" t="s">
        <v>9166</v>
      </c>
      <c r="P887" t="s">
        <v>9167</v>
      </c>
    </row>
    <row r="888" spans="2:16" x14ac:dyDescent="0.25">
      <c r="B888" t="s">
        <v>9088</v>
      </c>
      <c r="C888">
        <v>37084513</v>
      </c>
      <c r="D888">
        <v>19</v>
      </c>
      <c r="E888" t="s">
        <v>1651</v>
      </c>
      <c r="F888" t="s">
        <v>9767</v>
      </c>
      <c r="G888" t="s">
        <v>9174</v>
      </c>
      <c r="H888">
        <v>4</v>
      </c>
      <c r="I888" t="s">
        <v>9164</v>
      </c>
      <c r="J888" t="s">
        <v>11</v>
      </c>
      <c r="K888" t="s">
        <v>9174</v>
      </c>
      <c r="L888">
        <v>0</v>
      </c>
      <c r="M888">
        <v>0</v>
      </c>
      <c r="N888" t="s">
        <v>9166</v>
      </c>
      <c r="P888" t="s">
        <v>9167</v>
      </c>
    </row>
    <row r="889" spans="2:16" x14ac:dyDescent="0.25">
      <c r="B889" t="s">
        <v>9088</v>
      </c>
      <c r="C889">
        <v>37084513</v>
      </c>
      <c r="D889">
        <v>20</v>
      </c>
      <c r="E889" t="s">
        <v>1651</v>
      </c>
      <c r="F889" t="s">
        <v>9768</v>
      </c>
      <c r="G889" t="s">
        <v>9174</v>
      </c>
      <c r="H889">
        <v>4</v>
      </c>
      <c r="I889" t="s">
        <v>9164</v>
      </c>
      <c r="J889" t="s">
        <v>11</v>
      </c>
      <c r="K889" t="s">
        <v>9174</v>
      </c>
      <c r="L889">
        <v>0</v>
      </c>
      <c r="M889">
        <v>0</v>
      </c>
      <c r="N889" t="s">
        <v>9166</v>
      </c>
      <c r="P889" t="s">
        <v>9167</v>
      </c>
    </row>
    <row r="890" spans="2:16" x14ac:dyDescent="0.25">
      <c r="B890" t="s">
        <v>9088</v>
      </c>
      <c r="C890">
        <v>37084513</v>
      </c>
      <c r="D890">
        <v>21</v>
      </c>
      <c r="E890" t="s">
        <v>1651</v>
      </c>
      <c r="F890" t="s">
        <v>9769</v>
      </c>
      <c r="G890" t="s">
        <v>9174</v>
      </c>
      <c r="H890">
        <v>4</v>
      </c>
      <c r="I890" t="s">
        <v>9164</v>
      </c>
      <c r="J890" t="s">
        <v>11</v>
      </c>
      <c r="K890" t="s">
        <v>9174</v>
      </c>
      <c r="L890">
        <v>0</v>
      </c>
      <c r="M890">
        <v>0</v>
      </c>
      <c r="N890" t="s">
        <v>9166</v>
      </c>
      <c r="P890" t="s">
        <v>9167</v>
      </c>
    </row>
    <row r="891" spans="2:16" x14ac:dyDescent="0.25">
      <c r="B891" t="s">
        <v>9088</v>
      </c>
      <c r="C891">
        <v>37084513</v>
      </c>
      <c r="D891">
        <v>22</v>
      </c>
      <c r="E891" t="s">
        <v>1651</v>
      </c>
      <c r="F891" t="s">
        <v>9770</v>
      </c>
      <c r="G891" t="s">
        <v>9174</v>
      </c>
      <c r="H891">
        <v>4</v>
      </c>
      <c r="I891" t="s">
        <v>9164</v>
      </c>
      <c r="J891" t="s">
        <v>11</v>
      </c>
      <c r="K891" t="s">
        <v>9174</v>
      </c>
      <c r="L891">
        <v>0</v>
      </c>
      <c r="M891">
        <v>0</v>
      </c>
      <c r="N891" t="s">
        <v>9166</v>
      </c>
      <c r="P891" t="s">
        <v>9167</v>
      </c>
    </row>
    <row r="892" spans="2:16" x14ac:dyDescent="0.25">
      <c r="B892" t="s">
        <v>9088</v>
      </c>
      <c r="C892">
        <v>37084513</v>
      </c>
      <c r="D892">
        <v>23</v>
      </c>
      <c r="E892" t="s">
        <v>1651</v>
      </c>
      <c r="F892" t="s">
        <v>9771</v>
      </c>
      <c r="G892" t="s">
        <v>9174</v>
      </c>
      <c r="H892">
        <v>4</v>
      </c>
      <c r="I892" t="s">
        <v>9164</v>
      </c>
      <c r="J892" t="s">
        <v>11</v>
      </c>
      <c r="K892" t="s">
        <v>9174</v>
      </c>
      <c r="L892">
        <v>0</v>
      </c>
      <c r="M892">
        <v>0</v>
      </c>
      <c r="N892" t="s">
        <v>9166</v>
      </c>
      <c r="P892" t="s">
        <v>9167</v>
      </c>
    </row>
    <row r="893" spans="2:16" x14ac:dyDescent="0.25">
      <c r="B893" t="s">
        <v>9088</v>
      </c>
      <c r="C893">
        <v>37084513</v>
      </c>
      <c r="D893">
        <v>24</v>
      </c>
      <c r="E893" t="s">
        <v>1651</v>
      </c>
      <c r="F893" t="s">
        <v>9772</v>
      </c>
      <c r="G893" t="s">
        <v>9174</v>
      </c>
      <c r="H893">
        <v>4</v>
      </c>
      <c r="I893" t="s">
        <v>9164</v>
      </c>
      <c r="J893" t="s">
        <v>11</v>
      </c>
      <c r="K893" t="s">
        <v>9174</v>
      </c>
      <c r="L893">
        <v>0</v>
      </c>
      <c r="M893">
        <v>0</v>
      </c>
      <c r="N893" t="s">
        <v>9166</v>
      </c>
      <c r="P893" t="s">
        <v>9167</v>
      </c>
    </row>
    <row r="894" spans="2:16" x14ac:dyDescent="0.25">
      <c r="B894" t="s">
        <v>9088</v>
      </c>
      <c r="C894">
        <v>37084513</v>
      </c>
      <c r="D894">
        <v>25</v>
      </c>
      <c r="E894" t="s">
        <v>1651</v>
      </c>
      <c r="F894" t="s">
        <v>9773</v>
      </c>
      <c r="G894" t="s">
        <v>9174</v>
      </c>
      <c r="H894">
        <v>4</v>
      </c>
      <c r="I894" t="s">
        <v>9164</v>
      </c>
      <c r="J894" t="s">
        <v>11</v>
      </c>
      <c r="K894" t="s">
        <v>9174</v>
      </c>
      <c r="L894">
        <v>0</v>
      </c>
      <c r="M894">
        <v>0</v>
      </c>
      <c r="N894" t="s">
        <v>9166</v>
      </c>
      <c r="P894" t="s">
        <v>9167</v>
      </c>
    </row>
    <row r="895" spans="2:16" x14ac:dyDescent="0.25">
      <c r="B895" t="s">
        <v>9088</v>
      </c>
      <c r="C895">
        <v>37084513</v>
      </c>
      <c r="D895">
        <v>26</v>
      </c>
      <c r="E895" t="s">
        <v>1651</v>
      </c>
      <c r="F895" t="s">
        <v>9774</v>
      </c>
      <c r="G895" t="s">
        <v>9174</v>
      </c>
      <c r="H895">
        <v>4</v>
      </c>
      <c r="I895" t="s">
        <v>9164</v>
      </c>
      <c r="J895" t="s">
        <v>11</v>
      </c>
      <c r="K895" t="s">
        <v>9174</v>
      </c>
      <c r="L895">
        <v>0</v>
      </c>
      <c r="M895">
        <v>0</v>
      </c>
      <c r="N895" t="s">
        <v>9166</v>
      </c>
      <c r="P895" t="s">
        <v>9167</v>
      </c>
    </row>
    <row r="896" spans="2:16" x14ac:dyDescent="0.25">
      <c r="B896" t="s">
        <v>9088</v>
      </c>
      <c r="C896">
        <v>37084513</v>
      </c>
      <c r="D896">
        <v>27</v>
      </c>
      <c r="E896" t="s">
        <v>1651</v>
      </c>
      <c r="F896" t="s">
        <v>9775</v>
      </c>
      <c r="G896" t="s">
        <v>9174</v>
      </c>
      <c r="H896">
        <v>4</v>
      </c>
      <c r="I896" t="s">
        <v>9164</v>
      </c>
      <c r="J896" t="s">
        <v>11</v>
      </c>
      <c r="K896" t="s">
        <v>9174</v>
      </c>
      <c r="L896">
        <v>0</v>
      </c>
      <c r="M896">
        <v>0</v>
      </c>
      <c r="N896" t="s">
        <v>9166</v>
      </c>
      <c r="P896" t="s">
        <v>9167</v>
      </c>
    </row>
    <row r="897" spans="2:16" x14ac:dyDescent="0.25">
      <c r="B897" t="s">
        <v>9088</v>
      </c>
      <c r="C897">
        <v>37084513</v>
      </c>
      <c r="D897">
        <v>28</v>
      </c>
      <c r="E897" t="s">
        <v>1651</v>
      </c>
      <c r="F897" t="s">
        <v>9776</v>
      </c>
      <c r="G897" t="s">
        <v>9174</v>
      </c>
      <c r="H897">
        <v>4</v>
      </c>
      <c r="I897" t="s">
        <v>9164</v>
      </c>
      <c r="J897" t="s">
        <v>11</v>
      </c>
      <c r="K897" t="s">
        <v>9174</v>
      </c>
      <c r="L897">
        <v>0</v>
      </c>
      <c r="M897">
        <v>0</v>
      </c>
      <c r="N897" t="s">
        <v>9166</v>
      </c>
      <c r="P897" t="s">
        <v>9167</v>
      </c>
    </row>
    <row r="898" spans="2:16" x14ac:dyDescent="0.25">
      <c r="B898" t="s">
        <v>9088</v>
      </c>
      <c r="C898">
        <v>37084513</v>
      </c>
      <c r="D898">
        <v>29</v>
      </c>
      <c r="E898" t="s">
        <v>1651</v>
      </c>
      <c r="F898" t="s">
        <v>9777</v>
      </c>
      <c r="G898" t="s">
        <v>9174</v>
      </c>
      <c r="H898">
        <v>4</v>
      </c>
      <c r="I898" t="s">
        <v>9164</v>
      </c>
      <c r="J898" t="s">
        <v>11</v>
      </c>
      <c r="K898" t="s">
        <v>9174</v>
      </c>
      <c r="L898">
        <v>0</v>
      </c>
      <c r="M898">
        <v>0</v>
      </c>
      <c r="N898" t="s">
        <v>9166</v>
      </c>
      <c r="P898" t="s">
        <v>9167</v>
      </c>
    </row>
    <row r="899" spans="2:16" x14ac:dyDescent="0.25">
      <c r="B899" t="s">
        <v>9088</v>
      </c>
      <c r="C899">
        <v>37084514</v>
      </c>
      <c r="D899">
        <v>1</v>
      </c>
      <c r="E899" t="s">
        <v>1653</v>
      </c>
      <c r="F899" t="s">
        <v>2397</v>
      </c>
      <c r="G899" t="s">
        <v>9202</v>
      </c>
      <c r="H899">
        <v>4</v>
      </c>
      <c r="I899" t="s">
        <v>9164</v>
      </c>
      <c r="J899" t="s">
        <v>11</v>
      </c>
      <c r="K899" t="s">
        <v>9202</v>
      </c>
      <c r="L899">
        <v>0</v>
      </c>
      <c r="M899">
        <v>0</v>
      </c>
      <c r="N899" t="s">
        <v>9166</v>
      </c>
      <c r="O899" t="s">
        <v>9778</v>
      </c>
      <c r="P899" t="s">
        <v>9167</v>
      </c>
    </row>
    <row r="900" spans="2:16" x14ac:dyDescent="0.25">
      <c r="B900" t="s">
        <v>9088</v>
      </c>
      <c r="C900">
        <v>37084514</v>
      </c>
      <c r="D900">
        <v>2</v>
      </c>
      <c r="E900" t="s">
        <v>1653</v>
      </c>
      <c r="F900" t="s">
        <v>9220</v>
      </c>
      <c r="G900" t="s">
        <v>9163</v>
      </c>
      <c r="H900">
        <v>20</v>
      </c>
      <c r="I900" t="s">
        <v>9164</v>
      </c>
      <c r="J900" t="s">
        <v>11</v>
      </c>
      <c r="K900" t="s">
        <v>9165</v>
      </c>
      <c r="L900">
        <v>0</v>
      </c>
      <c r="M900">
        <v>0</v>
      </c>
      <c r="N900" t="s">
        <v>9166</v>
      </c>
      <c r="P900" t="s">
        <v>9167</v>
      </c>
    </row>
    <row r="901" spans="2:16" x14ac:dyDescent="0.25">
      <c r="B901" t="s">
        <v>9088</v>
      </c>
      <c r="C901">
        <v>37084514</v>
      </c>
      <c r="D901">
        <v>10</v>
      </c>
      <c r="E901" t="s">
        <v>1653</v>
      </c>
      <c r="F901" t="s">
        <v>9779</v>
      </c>
      <c r="G901" t="s">
        <v>9202</v>
      </c>
      <c r="H901">
        <v>4</v>
      </c>
      <c r="I901" t="s">
        <v>9164</v>
      </c>
      <c r="J901" t="s">
        <v>11</v>
      </c>
      <c r="K901" t="s">
        <v>9202</v>
      </c>
      <c r="L901">
        <v>0</v>
      </c>
      <c r="M901">
        <v>0</v>
      </c>
      <c r="N901" t="s">
        <v>9166</v>
      </c>
      <c r="O901" t="s">
        <v>9780</v>
      </c>
      <c r="P901" t="s">
        <v>9167</v>
      </c>
    </row>
    <row r="902" spans="2:16" x14ac:dyDescent="0.25">
      <c r="B902" t="s">
        <v>9088</v>
      </c>
      <c r="C902">
        <v>37084514</v>
      </c>
      <c r="D902">
        <v>11</v>
      </c>
      <c r="E902" t="s">
        <v>1653</v>
      </c>
      <c r="F902" t="s">
        <v>9781</v>
      </c>
      <c r="G902" t="s">
        <v>9163</v>
      </c>
      <c r="H902">
        <v>20</v>
      </c>
      <c r="I902" t="s">
        <v>9164</v>
      </c>
      <c r="J902" t="s">
        <v>11</v>
      </c>
      <c r="K902" t="s">
        <v>9165</v>
      </c>
      <c r="L902">
        <v>0</v>
      </c>
      <c r="M902">
        <v>0</v>
      </c>
      <c r="N902" t="s">
        <v>9166</v>
      </c>
      <c r="P902" t="s">
        <v>9167</v>
      </c>
    </row>
    <row r="903" spans="2:16" x14ac:dyDescent="0.25">
      <c r="B903" t="s">
        <v>9088</v>
      </c>
      <c r="C903">
        <v>37084514</v>
      </c>
      <c r="D903">
        <v>12</v>
      </c>
      <c r="E903" t="s">
        <v>1653</v>
      </c>
      <c r="F903" t="s">
        <v>9782</v>
      </c>
      <c r="G903" t="s">
        <v>9193</v>
      </c>
      <c r="H903">
        <v>12</v>
      </c>
      <c r="I903" t="s">
        <v>9164</v>
      </c>
      <c r="J903" t="s">
        <v>11</v>
      </c>
      <c r="K903" t="s">
        <v>9193</v>
      </c>
      <c r="L903">
        <v>0</v>
      </c>
      <c r="M903">
        <v>0</v>
      </c>
      <c r="N903" t="s">
        <v>9166</v>
      </c>
      <c r="P903" t="s">
        <v>9167</v>
      </c>
    </row>
    <row r="904" spans="2:16" x14ac:dyDescent="0.25">
      <c r="B904" t="s">
        <v>9088</v>
      </c>
      <c r="C904">
        <v>37084514</v>
      </c>
      <c r="D904">
        <v>13</v>
      </c>
      <c r="E904" t="s">
        <v>1653</v>
      </c>
      <c r="F904" t="s">
        <v>9783</v>
      </c>
      <c r="G904" t="s">
        <v>9163</v>
      </c>
      <c r="H904">
        <v>10</v>
      </c>
      <c r="I904" t="s">
        <v>9164</v>
      </c>
      <c r="J904" t="s">
        <v>11</v>
      </c>
      <c r="K904" t="s">
        <v>9169</v>
      </c>
      <c r="L904">
        <v>0</v>
      </c>
      <c r="M904">
        <v>0</v>
      </c>
      <c r="N904" t="s">
        <v>9166</v>
      </c>
      <c r="P904" t="s">
        <v>9167</v>
      </c>
    </row>
    <row r="905" spans="2:16" x14ac:dyDescent="0.25">
      <c r="B905" t="s">
        <v>9088</v>
      </c>
      <c r="C905">
        <v>37084514</v>
      </c>
      <c r="D905">
        <v>14</v>
      </c>
      <c r="E905" t="s">
        <v>1653</v>
      </c>
      <c r="F905" t="s">
        <v>9784</v>
      </c>
      <c r="G905" t="s">
        <v>9163</v>
      </c>
      <c r="H905">
        <v>10</v>
      </c>
      <c r="I905" t="s">
        <v>9164</v>
      </c>
      <c r="J905" t="s">
        <v>11</v>
      </c>
      <c r="K905" t="s">
        <v>9169</v>
      </c>
      <c r="L905">
        <v>0</v>
      </c>
      <c r="M905">
        <v>0</v>
      </c>
      <c r="N905" t="s">
        <v>9166</v>
      </c>
      <c r="P905" t="s">
        <v>9167</v>
      </c>
    </row>
    <row r="906" spans="2:16" x14ac:dyDescent="0.25">
      <c r="B906" t="s">
        <v>9088</v>
      </c>
      <c r="C906">
        <v>37084514</v>
      </c>
      <c r="D906">
        <v>15</v>
      </c>
      <c r="E906" t="s">
        <v>1653</v>
      </c>
      <c r="F906" t="s">
        <v>9785</v>
      </c>
      <c r="G906" t="s">
        <v>9163</v>
      </c>
      <c r="H906">
        <v>20</v>
      </c>
      <c r="I906" t="s">
        <v>9164</v>
      </c>
      <c r="J906" t="s">
        <v>11</v>
      </c>
      <c r="K906" t="s">
        <v>9165</v>
      </c>
      <c r="L906">
        <v>0</v>
      </c>
      <c r="M906">
        <v>0</v>
      </c>
      <c r="N906" t="s">
        <v>9166</v>
      </c>
      <c r="P906" t="s">
        <v>9167</v>
      </c>
    </row>
    <row r="907" spans="2:16" x14ac:dyDescent="0.25">
      <c r="B907" t="s">
        <v>9088</v>
      </c>
      <c r="C907">
        <v>37084514</v>
      </c>
      <c r="D907">
        <v>20</v>
      </c>
      <c r="E907" t="s">
        <v>1653</v>
      </c>
      <c r="F907" t="s">
        <v>9786</v>
      </c>
      <c r="G907" t="s">
        <v>9202</v>
      </c>
      <c r="H907">
        <v>4</v>
      </c>
      <c r="I907" t="s">
        <v>9164</v>
      </c>
      <c r="J907" t="s">
        <v>11</v>
      </c>
      <c r="K907" t="s">
        <v>9202</v>
      </c>
      <c r="L907">
        <v>0</v>
      </c>
      <c r="M907">
        <v>0</v>
      </c>
      <c r="N907" t="s">
        <v>9166</v>
      </c>
      <c r="O907" t="s">
        <v>9787</v>
      </c>
      <c r="P907" t="s">
        <v>9167</v>
      </c>
    </row>
    <row r="908" spans="2:16" x14ac:dyDescent="0.25">
      <c r="B908" t="s">
        <v>9088</v>
      </c>
      <c r="C908">
        <v>37084514</v>
      </c>
      <c r="D908">
        <v>21</v>
      </c>
      <c r="E908" t="s">
        <v>1653</v>
      </c>
      <c r="F908" t="s">
        <v>9788</v>
      </c>
      <c r="G908" t="s">
        <v>9163</v>
      </c>
      <c r="H908">
        <v>20</v>
      </c>
      <c r="I908" t="s">
        <v>9164</v>
      </c>
      <c r="J908" t="s">
        <v>11</v>
      </c>
      <c r="K908" t="s">
        <v>9165</v>
      </c>
      <c r="L908">
        <v>0</v>
      </c>
      <c r="M908">
        <v>0</v>
      </c>
      <c r="N908" t="s">
        <v>9166</v>
      </c>
      <c r="P908" t="s">
        <v>9167</v>
      </c>
    </row>
    <row r="909" spans="2:16" x14ac:dyDescent="0.25">
      <c r="B909" t="s">
        <v>9088</v>
      </c>
      <c r="C909">
        <v>37084514</v>
      </c>
      <c r="D909">
        <v>22</v>
      </c>
      <c r="E909" t="s">
        <v>1653</v>
      </c>
      <c r="F909" t="s">
        <v>9789</v>
      </c>
      <c r="G909" t="s">
        <v>9193</v>
      </c>
      <c r="H909">
        <v>12</v>
      </c>
      <c r="I909" t="s">
        <v>9164</v>
      </c>
      <c r="J909" t="s">
        <v>11</v>
      </c>
      <c r="K909" t="s">
        <v>9193</v>
      </c>
      <c r="L909">
        <v>0</v>
      </c>
      <c r="M909">
        <v>0</v>
      </c>
      <c r="N909" t="s">
        <v>9166</v>
      </c>
      <c r="P909" t="s">
        <v>9167</v>
      </c>
    </row>
    <row r="910" spans="2:16" x14ac:dyDescent="0.25">
      <c r="B910" t="s">
        <v>9088</v>
      </c>
      <c r="C910">
        <v>37084514</v>
      </c>
      <c r="D910">
        <v>23</v>
      </c>
      <c r="E910" t="s">
        <v>1653</v>
      </c>
      <c r="F910" t="s">
        <v>9790</v>
      </c>
      <c r="G910" t="s">
        <v>9163</v>
      </c>
      <c r="H910">
        <v>10</v>
      </c>
      <c r="I910" t="s">
        <v>9164</v>
      </c>
      <c r="J910" t="s">
        <v>11</v>
      </c>
      <c r="K910" t="s">
        <v>9169</v>
      </c>
      <c r="L910">
        <v>0</v>
      </c>
      <c r="M910">
        <v>0</v>
      </c>
      <c r="N910" t="s">
        <v>9166</v>
      </c>
      <c r="P910" t="s">
        <v>9167</v>
      </c>
    </row>
    <row r="911" spans="2:16" x14ac:dyDescent="0.25">
      <c r="B911" t="s">
        <v>9088</v>
      </c>
      <c r="C911">
        <v>37084514</v>
      </c>
      <c r="D911">
        <v>24</v>
      </c>
      <c r="E911" t="s">
        <v>1653</v>
      </c>
      <c r="F911" t="s">
        <v>9791</v>
      </c>
      <c r="G911" t="s">
        <v>9163</v>
      </c>
      <c r="H911">
        <v>20</v>
      </c>
      <c r="I911" t="s">
        <v>9164</v>
      </c>
      <c r="J911" t="s">
        <v>11</v>
      </c>
      <c r="K911" t="s">
        <v>9165</v>
      </c>
      <c r="L911">
        <v>0</v>
      </c>
      <c r="M911">
        <v>0</v>
      </c>
      <c r="N911" t="s">
        <v>9166</v>
      </c>
      <c r="P911" t="s">
        <v>9167</v>
      </c>
    </row>
    <row r="912" spans="2:16" x14ac:dyDescent="0.25">
      <c r="B912" t="s">
        <v>9088</v>
      </c>
      <c r="C912">
        <v>37084514</v>
      </c>
      <c r="D912">
        <v>25</v>
      </c>
      <c r="E912" t="s">
        <v>1653</v>
      </c>
      <c r="F912" t="s">
        <v>9792</v>
      </c>
      <c r="G912" t="s">
        <v>9163</v>
      </c>
      <c r="H912">
        <v>10</v>
      </c>
      <c r="I912" t="s">
        <v>9164</v>
      </c>
      <c r="J912" t="s">
        <v>11</v>
      </c>
      <c r="K912" t="s">
        <v>9169</v>
      </c>
      <c r="L912">
        <v>0</v>
      </c>
      <c r="M912">
        <v>0</v>
      </c>
      <c r="N912" t="s">
        <v>9166</v>
      </c>
      <c r="P912" t="s">
        <v>9167</v>
      </c>
    </row>
    <row r="913" spans="2:16" x14ac:dyDescent="0.25">
      <c r="B913" t="s">
        <v>9088</v>
      </c>
      <c r="C913">
        <v>37084514</v>
      </c>
      <c r="D913">
        <v>30</v>
      </c>
      <c r="E913" t="s">
        <v>1653</v>
      </c>
      <c r="F913" t="s">
        <v>9221</v>
      </c>
      <c r="G913" t="s">
        <v>9163</v>
      </c>
      <c r="H913">
        <v>10</v>
      </c>
      <c r="I913" t="s">
        <v>9164</v>
      </c>
      <c r="J913" t="s">
        <v>11</v>
      </c>
      <c r="K913" t="s">
        <v>9169</v>
      </c>
      <c r="L913">
        <v>14</v>
      </c>
      <c r="M913">
        <v>0</v>
      </c>
      <c r="N913" t="s">
        <v>9166</v>
      </c>
      <c r="P913" t="s">
        <v>9167</v>
      </c>
    </row>
    <row r="914" spans="2:16" x14ac:dyDescent="0.25">
      <c r="B914" t="s">
        <v>9088</v>
      </c>
      <c r="C914">
        <v>37084514</v>
      </c>
      <c r="D914">
        <v>31</v>
      </c>
      <c r="E914" t="s">
        <v>1653</v>
      </c>
      <c r="F914" t="s">
        <v>9793</v>
      </c>
      <c r="G914" t="s">
        <v>9163</v>
      </c>
      <c r="H914">
        <v>20</v>
      </c>
      <c r="I914" t="s">
        <v>9164</v>
      </c>
      <c r="J914" t="s">
        <v>11</v>
      </c>
      <c r="K914" t="s">
        <v>9165</v>
      </c>
      <c r="L914">
        <v>0</v>
      </c>
      <c r="M914">
        <v>0</v>
      </c>
      <c r="N914" t="s">
        <v>9166</v>
      </c>
      <c r="P914" t="s">
        <v>9167</v>
      </c>
    </row>
    <row r="915" spans="2:16" x14ac:dyDescent="0.25">
      <c r="B915" t="s">
        <v>9088</v>
      </c>
      <c r="C915">
        <v>37084514</v>
      </c>
      <c r="D915">
        <v>40</v>
      </c>
      <c r="E915" t="s">
        <v>1653</v>
      </c>
      <c r="F915" t="s">
        <v>9794</v>
      </c>
      <c r="G915" t="s">
        <v>9163</v>
      </c>
      <c r="H915">
        <v>20</v>
      </c>
      <c r="I915" t="s">
        <v>9164</v>
      </c>
      <c r="J915" t="s">
        <v>11</v>
      </c>
      <c r="K915" t="s">
        <v>9165</v>
      </c>
      <c r="L915">
        <v>37084594</v>
      </c>
      <c r="M915">
        <v>0</v>
      </c>
      <c r="N915" t="s">
        <v>9166</v>
      </c>
      <c r="P915" t="s">
        <v>9167</v>
      </c>
    </row>
    <row r="916" spans="2:16" x14ac:dyDescent="0.25">
      <c r="B916" t="s">
        <v>9088</v>
      </c>
      <c r="C916">
        <v>37084514</v>
      </c>
      <c r="D916">
        <v>50</v>
      </c>
      <c r="E916" t="s">
        <v>1653</v>
      </c>
      <c r="F916" t="s">
        <v>9795</v>
      </c>
      <c r="G916" t="s">
        <v>9174</v>
      </c>
      <c r="H916">
        <v>4</v>
      </c>
      <c r="I916" t="s">
        <v>9164</v>
      </c>
      <c r="J916" t="s">
        <v>11</v>
      </c>
      <c r="K916" t="s">
        <v>9174</v>
      </c>
      <c r="L916">
        <v>0</v>
      </c>
      <c r="M916">
        <v>0</v>
      </c>
      <c r="N916" t="s">
        <v>9166</v>
      </c>
      <c r="P916" t="s">
        <v>9167</v>
      </c>
    </row>
    <row r="917" spans="2:16" x14ac:dyDescent="0.25">
      <c r="B917" t="s">
        <v>9088</v>
      </c>
      <c r="C917">
        <v>37084515</v>
      </c>
      <c r="D917">
        <v>1</v>
      </c>
      <c r="E917" t="s">
        <v>1654</v>
      </c>
      <c r="F917" t="s">
        <v>9796</v>
      </c>
      <c r="G917" t="s">
        <v>9163</v>
      </c>
      <c r="H917">
        <v>20</v>
      </c>
      <c r="I917" t="s">
        <v>9164</v>
      </c>
      <c r="J917" t="s">
        <v>11</v>
      </c>
      <c r="K917" t="s">
        <v>9165</v>
      </c>
      <c r="L917">
        <v>680</v>
      </c>
      <c r="M917">
        <v>1</v>
      </c>
      <c r="N917" t="s">
        <v>9166</v>
      </c>
      <c r="P917" t="s">
        <v>9167</v>
      </c>
    </row>
    <row r="918" spans="2:16" x14ac:dyDescent="0.25">
      <c r="B918" t="s">
        <v>9088</v>
      </c>
      <c r="C918">
        <v>37084515</v>
      </c>
      <c r="D918">
        <v>2</v>
      </c>
      <c r="E918" t="s">
        <v>1654</v>
      </c>
      <c r="F918" t="s">
        <v>9569</v>
      </c>
      <c r="G918" t="s">
        <v>9174</v>
      </c>
      <c r="H918">
        <v>4</v>
      </c>
      <c r="I918" t="s">
        <v>9164</v>
      </c>
      <c r="J918" t="s">
        <v>11</v>
      </c>
      <c r="K918" t="s">
        <v>9174</v>
      </c>
      <c r="L918">
        <v>0</v>
      </c>
      <c r="M918">
        <v>0</v>
      </c>
      <c r="N918" t="s">
        <v>9166</v>
      </c>
      <c r="P918" t="s">
        <v>9167</v>
      </c>
    </row>
    <row r="919" spans="2:16" x14ac:dyDescent="0.25">
      <c r="B919" t="s">
        <v>9088</v>
      </c>
      <c r="C919">
        <v>37084515</v>
      </c>
      <c r="D919">
        <v>3</v>
      </c>
      <c r="E919" t="s">
        <v>1654</v>
      </c>
      <c r="F919" t="s">
        <v>9173</v>
      </c>
      <c r="G919" t="s">
        <v>9174</v>
      </c>
      <c r="H919">
        <v>4</v>
      </c>
      <c r="I919" t="s">
        <v>9164</v>
      </c>
      <c r="J919" t="s">
        <v>11</v>
      </c>
      <c r="K919" t="s">
        <v>9174</v>
      </c>
      <c r="L919">
        <v>0</v>
      </c>
      <c r="M919">
        <v>0</v>
      </c>
      <c r="N919" t="s">
        <v>9166</v>
      </c>
      <c r="P919" t="s">
        <v>9167</v>
      </c>
    </row>
    <row r="920" spans="2:16" x14ac:dyDescent="0.25">
      <c r="B920" t="s">
        <v>9088</v>
      </c>
      <c r="C920">
        <v>37084515</v>
      </c>
      <c r="D920">
        <v>4</v>
      </c>
      <c r="E920" t="s">
        <v>1654</v>
      </c>
      <c r="F920" t="s">
        <v>9797</v>
      </c>
      <c r="G920" t="s">
        <v>9170</v>
      </c>
      <c r="H920">
        <v>30</v>
      </c>
      <c r="I920" t="s">
        <v>9164</v>
      </c>
      <c r="J920" t="s">
        <v>11</v>
      </c>
      <c r="K920" t="s">
        <v>9228</v>
      </c>
      <c r="L920">
        <v>0</v>
      </c>
      <c r="M920">
        <v>0</v>
      </c>
      <c r="N920" t="s">
        <v>9166</v>
      </c>
      <c r="P920" t="s">
        <v>9167</v>
      </c>
    </row>
    <row r="921" spans="2:16" x14ac:dyDescent="0.25">
      <c r="B921" t="s">
        <v>9088</v>
      </c>
      <c r="C921">
        <v>37084515</v>
      </c>
      <c r="D921">
        <v>5</v>
      </c>
      <c r="E921" t="s">
        <v>1654</v>
      </c>
      <c r="F921" t="s">
        <v>9798</v>
      </c>
      <c r="G921" t="s">
        <v>9170</v>
      </c>
      <c r="H921">
        <v>250</v>
      </c>
      <c r="I921" t="s">
        <v>9164</v>
      </c>
      <c r="J921" t="s">
        <v>11</v>
      </c>
      <c r="K921" t="s">
        <v>9188</v>
      </c>
      <c r="L921">
        <v>0</v>
      </c>
      <c r="M921">
        <v>0</v>
      </c>
      <c r="N921" t="s">
        <v>9166</v>
      </c>
      <c r="P921" t="s">
        <v>9167</v>
      </c>
    </row>
    <row r="922" spans="2:16" x14ac:dyDescent="0.25">
      <c r="B922" t="s">
        <v>9088</v>
      </c>
      <c r="C922">
        <v>37084515</v>
      </c>
      <c r="D922">
        <v>6</v>
      </c>
      <c r="E922" t="s">
        <v>1654</v>
      </c>
      <c r="F922" t="s">
        <v>9799</v>
      </c>
      <c r="G922" t="s">
        <v>9170</v>
      </c>
      <c r="H922">
        <v>100</v>
      </c>
      <c r="I922" t="s">
        <v>9164</v>
      </c>
      <c r="J922" t="s">
        <v>11</v>
      </c>
      <c r="K922" t="s">
        <v>9213</v>
      </c>
      <c r="L922">
        <v>0</v>
      </c>
      <c r="M922">
        <v>0</v>
      </c>
      <c r="N922" t="s">
        <v>9166</v>
      </c>
      <c r="P922" t="s">
        <v>9167</v>
      </c>
    </row>
    <row r="923" spans="2:16" x14ac:dyDescent="0.25">
      <c r="B923" t="s">
        <v>9088</v>
      </c>
      <c r="C923">
        <v>37084515</v>
      </c>
      <c r="D923">
        <v>7</v>
      </c>
      <c r="E923" t="s">
        <v>1654</v>
      </c>
      <c r="F923" t="s">
        <v>9800</v>
      </c>
      <c r="G923" t="s">
        <v>9170</v>
      </c>
      <c r="H923">
        <v>250</v>
      </c>
      <c r="I923" t="s">
        <v>9164</v>
      </c>
      <c r="J923" t="s">
        <v>11</v>
      </c>
      <c r="K923" t="s">
        <v>9188</v>
      </c>
      <c r="L923">
        <v>0</v>
      </c>
      <c r="M923">
        <v>0</v>
      </c>
      <c r="N923" t="s">
        <v>9166</v>
      </c>
      <c r="P923" t="s">
        <v>9167</v>
      </c>
    </row>
    <row r="924" spans="2:16" x14ac:dyDescent="0.25">
      <c r="B924" t="s">
        <v>9088</v>
      </c>
      <c r="C924">
        <v>37084515</v>
      </c>
      <c r="D924">
        <v>8</v>
      </c>
      <c r="E924" t="s">
        <v>1654</v>
      </c>
      <c r="F924" t="s">
        <v>12</v>
      </c>
      <c r="G924" t="s">
        <v>9187</v>
      </c>
      <c r="H924">
        <v>4</v>
      </c>
      <c r="I924" t="s">
        <v>9164</v>
      </c>
      <c r="J924" t="s">
        <v>11</v>
      </c>
      <c r="K924" t="s">
        <v>9187</v>
      </c>
      <c r="L924">
        <v>0</v>
      </c>
      <c r="M924">
        <v>0</v>
      </c>
      <c r="N924" t="s">
        <v>9166</v>
      </c>
      <c r="P924" t="s">
        <v>9167</v>
      </c>
    </row>
    <row r="925" spans="2:16" x14ac:dyDescent="0.25">
      <c r="B925" t="s">
        <v>9088</v>
      </c>
      <c r="C925">
        <v>37084515</v>
      </c>
      <c r="D925">
        <v>9</v>
      </c>
      <c r="E925" t="s">
        <v>1654</v>
      </c>
      <c r="F925" t="s">
        <v>9801</v>
      </c>
      <c r="G925" t="s">
        <v>9202</v>
      </c>
      <c r="H925">
        <v>4</v>
      </c>
      <c r="I925" t="s">
        <v>9164</v>
      </c>
      <c r="J925" t="s">
        <v>11</v>
      </c>
      <c r="K925" t="s">
        <v>9202</v>
      </c>
      <c r="L925">
        <v>0</v>
      </c>
      <c r="M925">
        <v>0</v>
      </c>
      <c r="N925" t="s">
        <v>9166</v>
      </c>
      <c r="O925" t="s">
        <v>9802</v>
      </c>
      <c r="P925" t="s">
        <v>9167</v>
      </c>
    </row>
    <row r="926" spans="2:16" x14ac:dyDescent="0.25">
      <c r="B926" t="s">
        <v>9088</v>
      </c>
      <c r="C926">
        <v>37084515</v>
      </c>
      <c r="D926">
        <v>12</v>
      </c>
      <c r="E926" t="s">
        <v>1654</v>
      </c>
      <c r="F926" t="s">
        <v>9803</v>
      </c>
      <c r="G926" t="s">
        <v>9202</v>
      </c>
      <c r="H926">
        <v>4</v>
      </c>
      <c r="I926" t="s">
        <v>9164</v>
      </c>
      <c r="J926" t="s">
        <v>11</v>
      </c>
      <c r="K926" t="s">
        <v>9202</v>
      </c>
      <c r="L926">
        <v>0</v>
      </c>
      <c r="M926">
        <v>0</v>
      </c>
      <c r="N926" t="s">
        <v>9166</v>
      </c>
      <c r="O926" t="s">
        <v>9804</v>
      </c>
      <c r="P926" t="s">
        <v>9167</v>
      </c>
    </row>
    <row r="927" spans="2:16" x14ac:dyDescent="0.25">
      <c r="B927" t="s">
        <v>9088</v>
      </c>
      <c r="C927">
        <v>37084515</v>
      </c>
      <c r="D927">
        <v>20</v>
      </c>
      <c r="E927" t="s">
        <v>1654</v>
      </c>
      <c r="F927" t="s">
        <v>9805</v>
      </c>
      <c r="G927" t="s">
        <v>9174</v>
      </c>
      <c r="H927">
        <v>4</v>
      </c>
      <c r="I927" t="s">
        <v>9164</v>
      </c>
      <c r="J927" t="s">
        <v>11</v>
      </c>
      <c r="K927" t="s">
        <v>9174</v>
      </c>
      <c r="L927">
        <v>0</v>
      </c>
      <c r="M927">
        <v>0</v>
      </c>
      <c r="N927" t="s">
        <v>9166</v>
      </c>
      <c r="P927" t="s">
        <v>9167</v>
      </c>
    </row>
    <row r="928" spans="2:16" x14ac:dyDescent="0.25">
      <c r="B928" t="s">
        <v>9088</v>
      </c>
      <c r="C928">
        <v>37084515</v>
      </c>
      <c r="D928">
        <v>37084511</v>
      </c>
      <c r="E928" t="s">
        <v>1654</v>
      </c>
      <c r="F928" t="s">
        <v>9806</v>
      </c>
      <c r="G928" t="s">
        <v>9187</v>
      </c>
      <c r="H928">
        <v>4</v>
      </c>
      <c r="I928" t="s">
        <v>9164</v>
      </c>
      <c r="J928" t="s">
        <v>11</v>
      </c>
      <c r="K928" t="s">
        <v>9187</v>
      </c>
      <c r="L928">
        <v>0</v>
      </c>
      <c r="M928">
        <v>0</v>
      </c>
      <c r="N928" t="s">
        <v>9166</v>
      </c>
      <c r="P928" t="s">
        <v>9167</v>
      </c>
    </row>
    <row r="929" spans="2:16" x14ac:dyDescent="0.25">
      <c r="B929" t="s">
        <v>9088</v>
      </c>
      <c r="C929">
        <v>37084515</v>
      </c>
      <c r="D929">
        <v>37084515</v>
      </c>
      <c r="E929" t="s">
        <v>1654</v>
      </c>
      <c r="F929" t="s">
        <v>9807</v>
      </c>
      <c r="G929" t="s">
        <v>9170</v>
      </c>
      <c r="H929">
        <v>30</v>
      </c>
      <c r="I929" t="s">
        <v>9164</v>
      </c>
      <c r="J929" t="s">
        <v>11</v>
      </c>
      <c r="K929" t="s">
        <v>9228</v>
      </c>
      <c r="L929">
        <v>0</v>
      </c>
      <c r="M929">
        <v>0</v>
      </c>
      <c r="N929" t="s">
        <v>9166</v>
      </c>
      <c r="P929" t="s">
        <v>9167</v>
      </c>
    </row>
    <row r="930" spans="2:16" x14ac:dyDescent="0.25">
      <c r="B930" t="s">
        <v>9088</v>
      </c>
      <c r="C930">
        <v>37084515</v>
      </c>
      <c r="D930">
        <v>37084516</v>
      </c>
      <c r="E930" t="s">
        <v>1654</v>
      </c>
      <c r="F930" t="s">
        <v>9808</v>
      </c>
      <c r="G930" t="s">
        <v>9170</v>
      </c>
      <c r="H930">
        <v>30</v>
      </c>
      <c r="I930" t="s">
        <v>9164</v>
      </c>
      <c r="J930" t="s">
        <v>11</v>
      </c>
      <c r="K930" t="s">
        <v>9228</v>
      </c>
      <c r="L930">
        <v>0</v>
      </c>
      <c r="M930">
        <v>0</v>
      </c>
      <c r="N930" t="s">
        <v>9166</v>
      </c>
      <c r="P930" t="s">
        <v>9167</v>
      </c>
    </row>
    <row r="931" spans="2:16" x14ac:dyDescent="0.25">
      <c r="B931" t="s">
        <v>9088</v>
      </c>
      <c r="C931">
        <v>37084516</v>
      </c>
      <c r="D931">
        <v>1</v>
      </c>
      <c r="E931" t="s">
        <v>1656</v>
      </c>
      <c r="F931" t="s">
        <v>9796</v>
      </c>
      <c r="G931" t="s">
        <v>9163</v>
      </c>
      <c r="H931">
        <v>20</v>
      </c>
      <c r="I931" t="s">
        <v>9164</v>
      </c>
      <c r="J931" t="s">
        <v>11</v>
      </c>
      <c r="K931" t="s">
        <v>9165</v>
      </c>
      <c r="L931">
        <v>680</v>
      </c>
      <c r="M931">
        <v>1</v>
      </c>
      <c r="N931" t="s">
        <v>9166</v>
      </c>
      <c r="P931" t="s">
        <v>9167</v>
      </c>
    </row>
    <row r="932" spans="2:16" x14ac:dyDescent="0.25">
      <c r="B932" t="s">
        <v>9088</v>
      </c>
      <c r="C932">
        <v>37084516</v>
      </c>
      <c r="D932">
        <v>2</v>
      </c>
      <c r="E932" t="s">
        <v>1656</v>
      </c>
      <c r="F932" t="s">
        <v>9569</v>
      </c>
      <c r="G932" t="s">
        <v>9174</v>
      </c>
      <c r="H932">
        <v>4</v>
      </c>
      <c r="I932" t="s">
        <v>9164</v>
      </c>
      <c r="J932" t="s">
        <v>11</v>
      </c>
      <c r="K932" t="s">
        <v>9174</v>
      </c>
      <c r="L932">
        <v>0</v>
      </c>
      <c r="M932">
        <v>0</v>
      </c>
      <c r="N932" t="s">
        <v>9166</v>
      </c>
      <c r="P932" t="s">
        <v>9167</v>
      </c>
    </row>
    <row r="933" spans="2:16" x14ac:dyDescent="0.25">
      <c r="B933" t="s">
        <v>9088</v>
      </c>
      <c r="C933">
        <v>37084516</v>
      </c>
      <c r="D933">
        <v>3</v>
      </c>
      <c r="E933" t="s">
        <v>1656</v>
      </c>
      <c r="F933" t="s">
        <v>9809</v>
      </c>
      <c r="G933" t="s">
        <v>9174</v>
      </c>
      <c r="H933">
        <v>4</v>
      </c>
      <c r="I933" t="s">
        <v>9164</v>
      </c>
      <c r="J933" t="s">
        <v>11</v>
      </c>
      <c r="K933" t="s">
        <v>9174</v>
      </c>
      <c r="L933">
        <v>0</v>
      </c>
      <c r="M933">
        <v>0</v>
      </c>
      <c r="N933" t="s">
        <v>9166</v>
      </c>
      <c r="P933" t="s">
        <v>9167</v>
      </c>
    </row>
    <row r="934" spans="2:16" x14ac:dyDescent="0.25">
      <c r="B934" t="s">
        <v>9088</v>
      </c>
      <c r="C934">
        <v>37084516</v>
      </c>
      <c r="D934">
        <v>4</v>
      </c>
      <c r="E934" t="s">
        <v>1656</v>
      </c>
      <c r="F934" t="s">
        <v>9173</v>
      </c>
      <c r="G934" t="s">
        <v>9174</v>
      </c>
      <c r="H934">
        <v>4</v>
      </c>
      <c r="I934" t="s">
        <v>9164</v>
      </c>
      <c r="J934" t="s">
        <v>11</v>
      </c>
      <c r="K934" t="s">
        <v>9174</v>
      </c>
      <c r="L934">
        <v>0</v>
      </c>
      <c r="M934">
        <v>0</v>
      </c>
      <c r="N934" t="s">
        <v>9166</v>
      </c>
      <c r="P934" t="s">
        <v>9167</v>
      </c>
    </row>
    <row r="935" spans="2:16" x14ac:dyDescent="0.25">
      <c r="B935" t="s">
        <v>9088</v>
      </c>
      <c r="C935">
        <v>37084516</v>
      </c>
      <c r="D935">
        <v>9</v>
      </c>
      <c r="E935" t="s">
        <v>1656</v>
      </c>
      <c r="F935" t="s">
        <v>9810</v>
      </c>
      <c r="G935" t="s">
        <v>9170</v>
      </c>
      <c r="H935">
        <v>30</v>
      </c>
      <c r="I935" t="s">
        <v>9164</v>
      </c>
      <c r="J935" t="s">
        <v>11</v>
      </c>
      <c r="K935" t="s">
        <v>9228</v>
      </c>
      <c r="L935">
        <v>0</v>
      </c>
      <c r="M935">
        <v>0</v>
      </c>
      <c r="N935" t="s">
        <v>9166</v>
      </c>
      <c r="P935" t="s">
        <v>9167</v>
      </c>
    </row>
    <row r="936" spans="2:16" x14ac:dyDescent="0.25">
      <c r="B936" t="s">
        <v>9088</v>
      </c>
      <c r="C936">
        <v>37084516</v>
      </c>
      <c r="D936">
        <v>10</v>
      </c>
      <c r="E936" t="s">
        <v>1656</v>
      </c>
      <c r="F936" t="s">
        <v>9811</v>
      </c>
      <c r="G936" t="s">
        <v>9187</v>
      </c>
      <c r="H936">
        <v>4</v>
      </c>
      <c r="I936" t="s">
        <v>9181</v>
      </c>
      <c r="J936" t="s">
        <v>11</v>
      </c>
      <c r="K936" t="s">
        <v>9187</v>
      </c>
      <c r="L936">
        <v>0</v>
      </c>
      <c r="M936">
        <v>0</v>
      </c>
      <c r="N936" t="s">
        <v>9166</v>
      </c>
      <c r="P936" t="s">
        <v>9183</v>
      </c>
    </row>
    <row r="937" spans="2:16" x14ac:dyDescent="0.25">
      <c r="B937" t="s">
        <v>9088</v>
      </c>
      <c r="C937">
        <v>37084516</v>
      </c>
      <c r="D937">
        <v>11</v>
      </c>
      <c r="E937" t="s">
        <v>1656</v>
      </c>
      <c r="F937" t="s">
        <v>9812</v>
      </c>
      <c r="G937" t="s">
        <v>9187</v>
      </c>
      <c r="H937">
        <v>4</v>
      </c>
      <c r="I937" t="s">
        <v>9181</v>
      </c>
      <c r="J937" t="s">
        <v>11</v>
      </c>
      <c r="K937" t="s">
        <v>9187</v>
      </c>
      <c r="L937">
        <v>0</v>
      </c>
      <c r="M937">
        <v>0</v>
      </c>
      <c r="N937" t="s">
        <v>9166</v>
      </c>
      <c r="P937" t="s">
        <v>9183</v>
      </c>
    </row>
    <row r="938" spans="2:16" x14ac:dyDescent="0.25">
      <c r="B938" t="s">
        <v>9088</v>
      </c>
      <c r="C938">
        <v>37084516</v>
      </c>
      <c r="D938">
        <v>12</v>
      </c>
      <c r="E938" t="s">
        <v>1656</v>
      </c>
      <c r="F938" t="s">
        <v>9813</v>
      </c>
      <c r="G938" t="s">
        <v>9187</v>
      </c>
      <c r="H938">
        <v>4</v>
      </c>
      <c r="I938" t="s">
        <v>9164</v>
      </c>
      <c r="J938" t="s">
        <v>11</v>
      </c>
      <c r="K938" t="s">
        <v>9187</v>
      </c>
      <c r="L938">
        <v>0</v>
      </c>
      <c r="M938">
        <v>0</v>
      </c>
      <c r="N938" t="s">
        <v>9166</v>
      </c>
      <c r="P938" t="s">
        <v>9167</v>
      </c>
    </row>
    <row r="939" spans="2:16" x14ac:dyDescent="0.25">
      <c r="B939" t="s">
        <v>9088</v>
      </c>
      <c r="C939">
        <v>37084516</v>
      </c>
      <c r="D939">
        <v>13</v>
      </c>
      <c r="E939" t="s">
        <v>1656</v>
      </c>
      <c r="F939" t="s">
        <v>9814</v>
      </c>
      <c r="G939" t="s">
        <v>9187</v>
      </c>
      <c r="H939">
        <v>4</v>
      </c>
      <c r="I939" t="s">
        <v>9181</v>
      </c>
      <c r="J939" t="s">
        <v>11</v>
      </c>
      <c r="K939" t="s">
        <v>9187</v>
      </c>
      <c r="L939">
        <v>0</v>
      </c>
      <c r="M939">
        <v>0</v>
      </c>
      <c r="N939" t="s">
        <v>9166</v>
      </c>
      <c r="P939" t="s">
        <v>9183</v>
      </c>
    </row>
    <row r="940" spans="2:16" x14ac:dyDescent="0.25">
      <c r="B940" t="s">
        <v>9088</v>
      </c>
      <c r="C940">
        <v>37084516</v>
      </c>
      <c r="D940">
        <v>50</v>
      </c>
      <c r="E940" t="s">
        <v>1656</v>
      </c>
      <c r="F940" t="s">
        <v>9815</v>
      </c>
      <c r="G940" t="s">
        <v>9170</v>
      </c>
      <c r="H940">
        <v>50</v>
      </c>
      <c r="I940" t="s">
        <v>9164</v>
      </c>
      <c r="J940" t="s">
        <v>11</v>
      </c>
      <c r="K940" t="s">
        <v>9171</v>
      </c>
      <c r="L940">
        <v>0</v>
      </c>
      <c r="M940">
        <v>0</v>
      </c>
      <c r="N940" t="s">
        <v>9166</v>
      </c>
      <c r="P940" t="s">
        <v>9167</v>
      </c>
    </row>
    <row r="941" spans="2:16" x14ac:dyDescent="0.25">
      <c r="B941" t="s">
        <v>9088</v>
      </c>
      <c r="C941">
        <v>37084516</v>
      </c>
      <c r="D941">
        <v>100</v>
      </c>
      <c r="E941" t="s">
        <v>1656</v>
      </c>
      <c r="F941" t="s">
        <v>9805</v>
      </c>
      <c r="G941" t="s">
        <v>9174</v>
      </c>
      <c r="H941">
        <v>4</v>
      </c>
      <c r="I941" t="s">
        <v>9164</v>
      </c>
      <c r="J941" t="s">
        <v>11</v>
      </c>
      <c r="K941" t="s">
        <v>9174</v>
      </c>
      <c r="L941">
        <v>0</v>
      </c>
      <c r="M941">
        <v>0</v>
      </c>
      <c r="N941" t="s">
        <v>9166</v>
      </c>
      <c r="P941" t="s">
        <v>9167</v>
      </c>
    </row>
    <row r="942" spans="2:16" x14ac:dyDescent="0.25">
      <c r="B942" t="s">
        <v>9088</v>
      </c>
      <c r="C942">
        <v>37084517</v>
      </c>
      <c r="D942">
        <v>1</v>
      </c>
      <c r="E942" t="s">
        <v>1657</v>
      </c>
      <c r="F942" t="s">
        <v>9796</v>
      </c>
      <c r="G942" t="s">
        <v>9163</v>
      </c>
      <c r="H942">
        <v>20</v>
      </c>
      <c r="I942" t="s">
        <v>9164</v>
      </c>
      <c r="J942" t="s">
        <v>11</v>
      </c>
      <c r="K942" t="s">
        <v>9165</v>
      </c>
      <c r="L942">
        <v>680</v>
      </c>
      <c r="M942">
        <v>1</v>
      </c>
      <c r="N942" t="s">
        <v>9166</v>
      </c>
      <c r="P942" t="s">
        <v>9167</v>
      </c>
    </row>
    <row r="943" spans="2:16" x14ac:dyDescent="0.25">
      <c r="B943" t="s">
        <v>9088</v>
      </c>
      <c r="C943">
        <v>37084517</v>
      </c>
      <c r="D943">
        <v>2</v>
      </c>
      <c r="E943" t="s">
        <v>1657</v>
      </c>
      <c r="F943" t="s">
        <v>9569</v>
      </c>
      <c r="G943" t="s">
        <v>9174</v>
      </c>
      <c r="H943">
        <v>4</v>
      </c>
      <c r="I943" t="s">
        <v>9164</v>
      </c>
      <c r="J943" t="s">
        <v>11</v>
      </c>
      <c r="K943" t="s">
        <v>9174</v>
      </c>
      <c r="L943">
        <v>0</v>
      </c>
      <c r="M943">
        <v>0</v>
      </c>
      <c r="N943" t="s">
        <v>9166</v>
      </c>
      <c r="P943" t="s">
        <v>9167</v>
      </c>
    </row>
    <row r="944" spans="2:16" x14ac:dyDescent="0.25">
      <c r="B944" t="s">
        <v>9088</v>
      </c>
      <c r="C944">
        <v>37084517</v>
      </c>
      <c r="D944">
        <v>3</v>
      </c>
      <c r="E944" t="s">
        <v>1657</v>
      </c>
      <c r="F944" t="s">
        <v>9809</v>
      </c>
      <c r="G944" t="s">
        <v>9174</v>
      </c>
      <c r="H944">
        <v>4</v>
      </c>
      <c r="I944" t="s">
        <v>9164</v>
      </c>
      <c r="J944" t="s">
        <v>11</v>
      </c>
      <c r="K944" t="s">
        <v>9174</v>
      </c>
      <c r="L944">
        <v>0</v>
      </c>
      <c r="M944">
        <v>0</v>
      </c>
      <c r="N944" t="s">
        <v>9166</v>
      </c>
      <c r="P944" t="s">
        <v>9167</v>
      </c>
    </row>
    <row r="945" spans="2:16" x14ac:dyDescent="0.25">
      <c r="B945" t="s">
        <v>9088</v>
      </c>
      <c r="C945">
        <v>37084517</v>
      </c>
      <c r="D945">
        <v>4</v>
      </c>
      <c r="E945" t="s">
        <v>1657</v>
      </c>
      <c r="F945" t="s">
        <v>9816</v>
      </c>
      <c r="G945" t="s">
        <v>9174</v>
      </c>
      <c r="H945">
        <v>4</v>
      </c>
      <c r="I945" t="s">
        <v>9164</v>
      </c>
      <c r="J945" t="s">
        <v>11</v>
      </c>
      <c r="K945" t="s">
        <v>9174</v>
      </c>
      <c r="L945">
        <v>0</v>
      </c>
      <c r="M945">
        <v>0</v>
      </c>
      <c r="N945" t="s">
        <v>9166</v>
      </c>
      <c r="P945" t="s">
        <v>9167</v>
      </c>
    </row>
    <row r="946" spans="2:16" x14ac:dyDescent="0.25">
      <c r="B946" t="s">
        <v>9088</v>
      </c>
      <c r="C946">
        <v>37084517</v>
      </c>
      <c r="D946">
        <v>5</v>
      </c>
      <c r="E946" t="s">
        <v>1657</v>
      </c>
      <c r="F946" t="s">
        <v>9817</v>
      </c>
      <c r="G946" t="s">
        <v>9174</v>
      </c>
      <c r="H946">
        <v>4</v>
      </c>
      <c r="I946" t="s">
        <v>9164</v>
      </c>
      <c r="J946" t="s">
        <v>11</v>
      </c>
      <c r="K946" t="s">
        <v>9174</v>
      </c>
      <c r="L946">
        <v>0</v>
      </c>
      <c r="M946">
        <v>0</v>
      </c>
      <c r="N946" t="s">
        <v>9166</v>
      </c>
      <c r="P946" t="s">
        <v>9167</v>
      </c>
    </row>
    <row r="947" spans="2:16" x14ac:dyDescent="0.25">
      <c r="B947" t="s">
        <v>9088</v>
      </c>
      <c r="C947">
        <v>37084517</v>
      </c>
      <c r="D947">
        <v>10</v>
      </c>
      <c r="E947" t="s">
        <v>1657</v>
      </c>
      <c r="F947" t="s">
        <v>9818</v>
      </c>
      <c r="G947" t="s">
        <v>9170</v>
      </c>
      <c r="H947">
        <v>30</v>
      </c>
      <c r="I947" t="s">
        <v>9164</v>
      </c>
      <c r="J947" t="s">
        <v>11</v>
      </c>
      <c r="K947" t="s">
        <v>9228</v>
      </c>
      <c r="L947">
        <v>0</v>
      </c>
      <c r="M947">
        <v>0</v>
      </c>
      <c r="N947" t="s">
        <v>9166</v>
      </c>
      <c r="P947" t="s">
        <v>9167</v>
      </c>
    </row>
    <row r="948" spans="2:16" x14ac:dyDescent="0.25">
      <c r="B948" t="s">
        <v>9088</v>
      </c>
      <c r="C948">
        <v>37084517</v>
      </c>
      <c r="D948">
        <v>11</v>
      </c>
      <c r="E948" t="s">
        <v>1657</v>
      </c>
      <c r="F948" t="s">
        <v>9798</v>
      </c>
      <c r="G948" t="s">
        <v>9170</v>
      </c>
      <c r="H948">
        <v>250</v>
      </c>
      <c r="I948" t="s">
        <v>9164</v>
      </c>
      <c r="J948" t="s">
        <v>11</v>
      </c>
      <c r="K948" t="s">
        <v>9188</v>
      </c>
      <c r="L948">
        <v>0</v>
      </c>
      <c r="M948">
        <v>0</v>
      </c>
      <c r="N948" t="s">
        <v>9166</v>
      </c>
      <c r="P948" t="s">
        <v>9167</v>
      </c>
    </row>
    <row r="949" spans="2:16" x14ac:dyDescent="0.25">
      <c r="B949" t="s">
        <v>9088</v>
      </c>
      <c r="C949">
        <v>37084517</v>
      </c>
      <c r="D949">
        <v>12</v>
      </c>
      <c r="E949" t="s">
        <v>1657</v>
      </c>
      <c r="F949" t="s">
        <v>9799</v>
      </c>
      <c r="G949" t="s">
        <v>9170</v>
      </c>
      <c r="H949">
        <v>100</v>
      </c>
      <c r="I949" t="s">
        <v>9164</v>
      </c>
      <c r="J949" t="s">
        <v>11</v>
      </c>
      <c r="K949" t="s">
        <v>9213</v>
      </c>
      <c r="L949">
        <v>0</v>
      </c>
      <c r="M949">
        <v>0</v>
      </c>
      <c r="N949" t="s">
        <v>9166</v>
      </c>
      <c r="P949" t="s">
        <v>9167</v>
      </c>
    </row>
    <row r="950" spans="2:16" x14ac:dyDescent="0.25">
      <c r="B950" t="s">
        <v>9088</v>
      </c>
      <c r="C950">
        <v>37084517</v>
      </c>
      <c r="D950">
        <v>13</v>
      </c>
      <c r="E950" t="s">
        <v>1657</v>
      </c>
      <c r="F950" t="s">
        <v>9819</v>
      </c>
      <c r="G950" t="s">
        <v>9187</v>
      </c>
      <c r="H950">
        <v>4</v>
      </c>
      <c r="I950" t="s">
        <v>9164</v>
      </c>
      <c r="J950" t="s">
        <v>11</v>
      </c>
      <c r="K950" t="s">
        <v>9187</v>
      </c>
      <c r="L950">
        <v>0</v>
      </c>
      <c r="M950">
        <v>0</v>
      </c>
      <c r="N950" t="s">
        <v>9166</v>
      </c>
      <c r="P950" t="s">
        <v>9167</v>
      </c>
    </row>
    <row r="951" spans="2:16" x14ac:dyDescent="0.25">
      <c r="B951" t="s">
        <v>9088</v>
      </c>
      <c r="C951">
        <v>37084517</v>
      </c>
      <c r="D951">
        <v>14</v>
      </c>
      <c r="E951" t="s">
        <v>1657</v>
      </c>
      <c r="F951" t="s">
        <v>12</v>
      </c>
      <c r="G951" t="s">
        <v>9187</v>
      </c>
      <c r="H951">
        <v>4</v>
      </c>
      <c r="I951" t="s">
        <v>9164</v>
      </c>
      <c r="J951" t="s">
        <v>11</v>
      </c>
      <c r="K951" t="s">
        <v>9187</v>
      </c>
      <c r="L951">
        <v>0</v>
      </c>
      <c r="M951">
        <v>0</v>
      </c>
      <c r="N951" t="s">
        <v>9166</v>
      </c>
      <c r="P951" t="s">
        <v>9167</v>
      </c>
    </row>
    <row r="952" spans="2:16" x14ac:dyDescent="0.25">
      <c r="B952" t="s">
        <v>9088</v>
      </c>
      <c r="C952">
        <v>37084517</v>
      </c>
      <c r="D952">
        <v>15</v>
      </c>
      <c r="E952" t="s">
        <v>1657</v>
      </c>
      <c r="F952" t="s">
        <v>9801</v>
      </c>
      <c r="G952" t="s">
        <v>9202</v>
      </c>
      <c r="H952">
        <v>4</v>
      </c>
      <c r="I952" t="s">
        <v>9164</v>
      </c>
      <c r="J952" t="s">
        <v>11</v>
      </c>
      <c r="K952" t="s">
        <v>9202</v>
      </c>
      <c r="L952">
        <v>0</v>
      </c>
      <c r="M952">
        <v>0</v>
      </c>
      <c r="N952" t="s">
        <v>9166</v>
      </c>
      <c r="O952" t="s">
        <v>9802</v>
      </c>
      <c r="P952" t="s">
        <v>9167</v>
      </c>
    </row>
    <row r="953" spans="2:16" x14ac:dyDescent="0.25">
      <c r="B953" t="s">
        <v>9088</v>
      </c>
      <c r="C953">
        <v>37084517</v>
      </c>
      <c r="D953">
        <v>100</v>
      </c>
      <c r="E953" t="s">
        <v>1657</v>
      </c>
      <c r="F953" t="s">
        <v>9805</v>
      </c>
      <c r="G953" t="s">
        <v>9174</v>
      </c>
      <c r="H953">
        <v>4</v>
      </c>
      <c r="I953" t="s">
        <v>9164</v>
      </c>
      <c r="J953" t="s">
        <v>11</v>
      </c>
      <c r="K953" t="s">
        <v>9174</v>
      </c>
      <c r="L953">
        <v>0</v>
      </c>
      <c r="M953">
        <v>0</v>
      </c>
      <c r="N953" t="s">
        <v>9166</v>
      </c>
      <c r="P953" t="s">
        <v>9167</v>
      </c>
    </row>
    <row r="954" spans="2:16" x14ac:dyDescent="0.25">
      <c r="B954" t="s">
        <v>9088</v>
      </c>
      <c r="C954">
        <v>37084517</v>
      </c>
      <c r="D954">
        <v>37084511</v>
      </c>
      <c r="E954" t="s">
        <v>1657</v>
      </c>
      <c r="F954" t="s">
        <v>9806</v>
      </c>
      <c r="G954" t="s">
        <v>9187</v>
      </c>
      <c r="H954">
        <v>4</v>
      </c>
      <c r="I954" t="s">
        <v>9164</v>
      </c>
      <c r="J954" t="s">
        <v>11</v>
      </c>
      <c r="K954" t="s">
        <v>9187</v>
      </c>
      <c r="L954">
        <v>0</v>
      </c>
      <c r="M954">
        <v>0</v>
      </c>
      <c r="N954" t="s">
        <v>9166</v>
      </c>
      <c r="P954" t="s">
        <v>9167</v>
      </c>
    </row>
    <row r="955" spans="2:16" x14ac:dyDescent="0.25">
      <c r="B955" t="s">
        <v>9088</v>
      </c>
      <c r="C955">
        <v>37084517</v>
      </c>
      <c r="D955">
        <v>37084515</v>
      </c>
      <c r="E955" t="s">
        <v>1657</v>
      </c>
      <c r="F955" t="s">
        <v>9807</v>
      </c>
      <c r="G955" t="s">
        <v>9170</v>
      </c>
      <c r="H955">
        <v>30</v>
      </c>
      <c r="I955" t="s">
        <v>9164</v>
      </c>
      <c r="J955" t="s">
        <v>11</v>
      </c>
      <c r="K955" t="s">
        <v>9228</v>
      </c>
      <c r="L955">
        <v>0</v>
      </c>
      <c r="M955">
        <v>0</v>
      </c>
      <c r="N955" t="s">
        <v>9166</v>
      </c>
      <c r="P955" t="s">
        <v>9167</v>
      </c>
    </row>
    <row r="956" spans="2:16" x14ac:dyDescent="0.25">
      <c r="B956" t="s">
        <v>9088</v>
      </c>
      <c r="C956">
        <v>37084517</v>
      </c>
      <c r="D956">
        <v>37084516</v>
      </c>
      <c r="E956" t="s">
        <v>1657</v>
      </c>
      <c r="F956" t="s">
        <v>9808</v>
      </c>
      <c r="G956" t="s">
        <v>9170</v>
      </c>
      <c r="H956">
        <v>30</v>
      </c>
      <c r="I956" t="s">
        <v>9164</v>
      </c>
      <c r="J956" t="s">
        <v>11</v>
      </c>
      <c r="K956" t="s">
        <v>9228</v>
      </c>
      <c r="L956">
        <v>0</v>
      </c>
      <c r="M956">
        <v>0</v>
      </c>
      <c r="N956" t="s">
        <v>9166</v>
      </c>
      <c r="P956" t="s">
        <v>9167</v>
      </c>
    </row>
    <row r="957" spans="2:16" x14ac:dyDescent="0.25">
      <c r="B957" t="s">
        <v>9088</v>
      </c>
      <c r="C957">
        <v>37084518</v>
      </c>
      <c r="D957">
        <v>1</v>
      </c>
      <c r="E957" t="s">
        <v>1658</v>
      </c>
      <c r="F957" t="s">
        <v>9796</v>
      </c>
      <c r="G957" t="s">
        <v>9163</v>
      </c>
      <c r="H957">
        <v>20</v>
      </c>
      <c r="I957" t="s">
        <v>9164</v>
      </c>
      <c r="J957" t="s">
        <v>11</v>
      </c>
      <c r="K957" t="s">
        <v>9165</v>
      </c>
      <c r="L957">
        <v>680</v>
      </c>
      <c r="M957">
        <v>1</v>
      </c>
      <c r="N957" t="s">
        <v>9166</v>
      </c>
      <c r="P957" t="s">
        <v>9167</v>
      </c>
    </row>
    <row r="958" spans="2:16" x14ac:dyDescent="0.25">
      <c r="B958" t="s">
        <v>9088</v>
      </c>
      <c r="C958">
        <v>37084518</v>
      </c>
      <c r="D958">
        <v>2</v>
      </c>
      <c r="E958" t="s">
        <v>1658</v>
      </c>
      <c r="F958" t="s">
        <v>9569</v>
      </c>
      <c r="G958" t="s">
        <v>9174</v>
      </c>
      <c r="H958">
        <v>4</v>
      </c>
      <c r="I958" t="s">
        <v>9164</v>
      </c>
      <c r="J958" t="s">
        <v>11</v>
      </c>
      <c r="K958" t="s">
        <v>9174</v>
      </c>
      <c r="L958">
        <v>0</v>
      </c>
      <c r="M958">
        <v>0</v>
      </c>
      <c r="N958" t="s">
        <v>9166</v>
      </c>
      <c r="P958" t="s">
        <v>9167</v>
      </c>
    </row>
    <row r="959" spans="2:16" x14ac:dyDescent="0.25">
      <c r="B959" t="s">
        <v>9088</v>
      </c>
      <c r="C959">
        <v>37084518</v>
      </c>
      <c r="D959">
        <v>3</v>
      </c>
      <c r="E959" t="s">
        <v>1658</v>
      </c>
      <c r="F959" t="s">
        <v>9809</v>
      </c>
      <c r="G959" t="s">
        <v>9174</v>
      </c>
      <c r="H959">
        <v>4</v>
      </c>
      <c r="I959" t="s">
        <v>9164</v>
      </c>
      <c r="J959" t="s">
        <v>11</v>
      </c>
      <c r="K959" t="s">
        <v>9174</v>
      </c>
      <c r="L959">
        <v>0</v>
      </c>
      <c r="M959">
        <v>0</v>
      </c>
      <c r="N959" t="s">
        <v>9166</v>
      </c>
      <c r="P959" t="s">
        <v>9167</v>
      </c>
    </row>
    <row r="960" spans="2:16" x14ac:dyDescent="0.25">
      <c r="B960" t="s">
        <v>9088</v>
      </c>
      <c r="C960">
        <v>37084518</v>
      </c>
      <c r="D960">
        <v>4</v>
      </c>
      <c r="E960" t="s">
        <v>1658</v>
      </c>
      <c r="F960" t="s">
        <v>9816</v>
      </c>
      <c r="G960" t="s">
        <v>9174</v>
      </c>
      <c r="H960">
        <v>4</v>
      </c>
      <c r="I960" t="s">
        <v>9164</v>
      </c>
      <c r="J960" t="s">
        <v>11</v>
      </c>
      <c r="K960" t="s">
        <v>9174</v>
      </c>
      <c r="L960">
        <v>0</v>
      </c>
      <c r="M960">
        <v>0</v>
      </c>
      <c r="N960" t="s">
        <v>9166</v>
      </c>
      <c r="P960" t="s">
        <v>9167</v>
      </c>
    </row>
    <row r="961" spans="2:16" x14ac:dyDescent="0.25">
      <c r="B961" t="s">
        <v>9088</v>
      </c>
      <c r="C961">
        <v>37084518</v>
      </c>
      <c r="D961">
        <v>5</v>
      </c>
      <c r="E961" t="s">
        <v>1658</v>
      </c>
      <c r="F961" t="s">
        <v>9818</v>
      </c>
      <c r="G961" t="s">
        <v>9170</v>
      </c>
      <c r="H961">
        <v>30</v>
      </c>
      <c r="I961" t="s">
        <v>9164</v>
      </c>
      <c r="J961" t="s">
        <v>11</v>
      </c>
      <c r="K961" t="s">
        <v>9228</v>
      </c>
      <c r="L961">
        <v>0</v>
      </c>
      <c r="M961">
        <v>0</v>
      </c>
      <c r="N961" t="s">
        <v>9166</v>
      </c>
      <c r="P961" t="s">
        <v>9167</v>
      </c>
    </row>
    <row r="962" spans="2:16" x14ac:dyDescent="0.25">
      <c r="B962" t="s">
        <v>9088</v>
      </c>
      <c r="C962">
        <v>37084518</v>
      </c>
      <c r="D962">
        <v>6</v>
      </c>
      <c r="E962" t="s">
        <v>1658</v>
      </c>
      <c r="F962" t="s">
        <v>9817</v>
      </c>
      <c r="G962" t="s">
        <v>9174</v>
      </c>
      <c r="H962">
        <v>4</v>
      </c>
      <c r="I962" t="s">
        <v>9164</v>
      </c>
      <c r="J962" t="s">
        <v>11</v>
      </c>
      <c r="K962" t="s">
        <v>9174</v>
      </c>
      <c r="L962">
        <v>0</v>
      </c>
      <c r="M962">
        <v>0</v>
      </c>
      <c r="N962" t="s">
        <v>9166</v>
      </c>
      <c r="P962" t="s">
        <v>9167</v>
      </c>
    </row>
    <row r="963" spans="2:16" x14ac:dyDescent="0.25">
      <c r="B963" t="s">
        <v>9088</v>
      </c>
      <c r="C963">
        <v>37084518</v>
      </c>
      <c r="D963">
        <v>8</v>
      </c>
      <c r="E963" t="s">
        <v>1658</v>
      </c>
      <c r="F963" t="s">
        <v>9820</v>
      </c>
      <c r="G963" t="s">
        <v>9174</v>
      </c>
      <c r="H963">
        <v>4</v>
      </c>
      <c r="I963" t="s">
        <v>9164</v>
      </c>
      <c r="J963" t="s">
        <v>11</v>
      </c>
      <c r="K963" t="s">
        <v>9174</v>
      </c>
      <c r="L963">
        <v>0</v>
      </c>
      <c r="M963">
        <v>0</v>
      </c>
      <c r="N963" t="s">
        <v>9166</v>
      </c>
      <c r="P963" t="s">
        <v>9167</v>
      </c>
    </row>
    <row r="964" spans="2:16" x14ac:dyDescent="0.25">
      <c r="B964" t="s">
        <v>9088</v>
      </c>
      <c r="C964">
        <v>37084518</v>
      </c>
      <c r="D964">
        <v>9</v>
      </c>
      <c r="E964" t="s">
        <v>1658</v>
      </c>
      <c r="F964" t="s">
        <v>9821</v>
      </c>
      <c r="G964" t="s">
        <v>9170</v>
      </c>
      <c r="H964">
        <v>30</v>
      </c>
      <c r="I964" t="s">
        <v>9164</v>
      </c>
      <c r="J964" t="s">
        <v>11</v>
      </c>
      <c r="K964" t="s">
        <v>9228</v>
      </c>
      <c r="L964">
        <v>0</v>
      </c>
      <c r="M964">
        <v>0</v>
      </c>
      <c r="N964" t="s">
        <v>9166</v>
      </c>
      <c r="P964" t="s">
        <v>9167</v>
      </c>
    </row>
    <row r="965" spans="2:16" x14ac:dyDescent="0.25">
      <c r="B965" t="s">
        <v>9088</v>
      </c>
      <c r="C965">
        <v>37084518</v>
      </c>
      <c r="D965">
        <v>10</v>
      </c>
      <c r="E965" t="s">
        <v>1658</v>
      </c>
      <c r="F965" t="s">
        <v>9822</v>
      </c>
      <c r="G965" t="s">
        <v>9170</v>
      </c>
      <c r="H965">
        <v>30</v>
      </c>
      <c r="I965" t="s">
        <v>9164</v>
      </c>
      <c r="J965" t="s">
        <v>11</v>
      </c>
      <c r="K965" t="s">
        <v>9228</v>
      </c>
      <c r="L965">
        <v>0</v>
      </c>
      <c r="M965">
        <v>0</v>
      </c>
      <c r="N965" t="s">
        <v>9166</v>
      </c>
      <c r="P965" t="s">
        <v>9167</v>
      </c>
    </row>
    <row r="966" spans="2:16" x14ac:dyDescent="0.25">
      <c r="B966" t="s">
        <v>9088</v>
      </c>
      <c r="C966">
        <v>37084518</v>
      </c>
      <c r="D966">
        <v>100</v>
      </c>
      <c r="E966" t="s">
        <v>1658</v>
      </c>
      <c r="F966" t="s">
        <v>9805</v>
      </c>
      <c r="G966" t="s">
        <v>9174</v>
      </c>
      <c r="H966">
        <v>4</v>
      </c>
      <c r="I966" t="s">
        <v>9164</v>
      </c>
      <c r="J966" t="s">
        <v>11</v>
      </c>
      <c r="K966" t="s">
        <v>9174</v>
      </c>
      <c r="L966">
        <v>0</v>
      </c>
      <c r="M966">
        <v>0</v>
      </c>
      <c r="N966" t="s">
        <v>9166</v>
      </c>
      <c r="P966" t="s">
        <v>9167</v>
      </c>
    </row>
    <row r="967" spans="2:16" x14ac:dyDescent="0.25">
      <c r="B967" t="s">
        <v>9088</v>
      </c>
      <c r="C967">
        <v>37084519</v>
      </c>
      <c r="D967">
        <v>1</v>
      </c>
      <c r="E967" t="s">
        <v>1660</v>
      </c>
      <c r="F967" t="s">
        <v>9823</v>
      </c>
      <c r="G967" t="s">
        <v>9163</v>
      </c>
      <c r="H967">
        <v>50</v>
      </c>
      <c r="I967" t="s">
        <v>9164</v>
      </c>
      <c r="J967" t="s">
        <v>11</v>
      </c>
      <c r="K967" t="s">
        <v>9199</v>
      </c>
      <c r="L967">
        <v>2000000120</v>
      </c>
      <c r="M967">
        <v>2</v>
      </c>
      <c r="N967" t="s">
        <v>9166</v>
      </c>
      <c r="P967" t="s">
        <v>9167</v>
      </c>
    </row>
    <row r="968" spans="2:16" x14ac:dyDescent="0.25">
      <c r="B968" t="s">
        <v>9088</v>
      </c>
      <c r="C968">
        <v>37084519</v>
      </c>
      <c r="D968">
        <v>2</v>
      </c>
      <c r="E968" t="s">
        <v>1660</v>
      </c>
      <c r="F968" t="s">
        <v>9211</v>
      </c>
      <c r="G968" t="s">
        <v>9174</v>
      </c>
      <c r="H968">
        <v>4</v>
      </c>
      <c r="I968" t="s">
        <v>9164</v>
      </c>
      <c r="J968" t="s">
        <v>11</v>
      </c>
      <c r="K968" t="s">
        <v>9174</v>
      </c>
      <c r="L968">
        <v>0</v>
      </c>
      <c r="M968">
        <v>0</v>
      </c>
      <c r="N968" t="s">
        <v>9166</v>
      </c>
      <c r="P968" t="s">
        <v>9167</v>
      </c>
    </row>
    <row r="969" spans="2:16" x14ac:dyDescent="0.25">
      <c r="B969" t="s">
        <v>9088</v>
      </c>
      <c r="C969">
        <v>37084519</v>
      </c>
      <c r="D969">
        <v>3</v>
      </c>
      <c r="E969" t="s">
        <v>1660</v>
      </c>
      <c r="F969" t="s">
        <v>9570</v>
      </c>
      <c r="G969" t="s">
        <v>9174</v>
      </c>
      <c r="H969">
        <v>4</v>
      </c>
      <c r="I969" t="s">
        <v>9164</v>
      </c>
      <c r="J969" t="s">
        <v>11</v>
      </c>
      <c r="K969" t="s">
        <v>9174</v>
      </c>
      <c r="L969">
        <v>2000000041</v>
      </c>
      <c r="M969">
        <v>2</v>
      </c>
      <c r="N969" t="s">
        <v>9166</v>
      </c>
      <c r="P969" t="s">
        <v>9167</v>
      </c>
    </row>
    <row r="970" spans="2:16" x14ac:dyDescent="0.25">
      <c r="B970" t="s">
        <v>9088</v>
      </c>
      <c r="C970">
        <v>37084519</v>
      </c>
      <c r="D970">
        <v>4</v>
      </c>
      <c r="E970" t="s">
        <v>1660</v>
      </c>
      <c r="F970" t="s">
        <v>9797</v>
      </c>
      <c r="G970" t="s">
        <v>9170</v>
      </c>
      <c r="H970">
        <v>80</v>
      </c>
      <c r="I970" t="s">
        <v>9181</v>
      </c>
      <c r="J970" t="s">
        <v>11</v>
      </c>
      <c r="K970" t="s">
        <v>9182</v>
      </c>
      <c r="L970">
        <v>0</v>
      </c>
      <c r="M970">
        <v>0</v>
      </c>
      <c r="N970" t="s">
        <v>9166</v>
      </c>
      <c r="P970" t="s">
        <v>9183</v>
      </c>
    </row>
    <row r="971" spans="2:16" x14ac:dyDescent="0.25">
      <c r="B971" t="s">
        <v>9088</v>
      </c>
      <c r="C971">
        <v>37084519</v>
      </c>
      <c r="D971">
        <v>5</v>
      </c>
      <c r="E971" t="s">
        <v>1660</v>
      </c>
      <c r="F971" t="s">
        <v>9824</v>
      </c>
      <c r="G971" t="s">
        <v>9202</v>
      </c>
      <c r="H971">
        <v>4</v>
      </c>
      <c r="I971" t="s">
        <v>9164</v>
      </c>
      <c r="J971" t="s">
        <v>11</v>
      </c>
      <c r="K971" t="s">
        <v>9202</v>
      </c>
      <c r="L971">
        <v>0</v>
      </c>
      <c r="M971">
        <v>0</v>
      </c>
      <c r="N971" t="s">
        <v>9166</v>
      </c>
      <c r="O971" t="s">
        <v>9825</v>
      </c>
      <c r="P971" t="s">
        <v>9167</v>
      </c>
    </row>
    <row r="972" spans="2:16" x14ac:dyDescent="0.25">
      <c r="B972" t="s">
        <v>9088</v>
      </c>
      <c r="C972">
        <v>37084519</v>
      </c>
      <c r="D972">
        <v>6</v>
      </c>
      <c r="E972" t="s">
        <v>1660</v>
      </c>
      <c r="F972" t="s">
        <v>9826</v>
      </c>
      <c r="G972" t="s">
        <v>9193</v>
      </c>
      <c r="H972">
        <v>12</v>
      </c>
      <c r="I972" t="s">
        <v>9164</v>
      </c>
      <c r="J972" t="s">
        <v>11</v>
      </c>
      <c r="K972" t="s">
        <v>9193</v>
      </c>
      <c r="L972">
        <v>0</v>
      </c>
      <c r="M972">
        <v>0</v>
      </c>
      <c r="N972" t="s">
        <v>9166</v>
      </c>
      <c r="P972" t="s">
        <v>9167</v>
      </c>
    </row>
    <row r="973" spans="2:16" x14ac:dyDescent="0.25">
      <c r="B973" t="s">
        <v>9088</v>
      </c>
      <c r="C973">
        <v>37084519</v>
      </c>
      <c r="D973">
        <v>7</v>
      </c>
      <c r="E973" t="s">
        <v>1660</v>
      </c>
      <c r="F973" t="s">
        <v>9827</v>
      </c>
      <c r="G973" t="s">
        <v>9202</v>
      </c>
      <c r="H973">
        <v>4</v>
      </c>
      <c r="I973" t="s">
        <v>9164</v>
      </c>
      <c r="J973" t="s">
        <v>11</v>
      </c>
      <c r="K973" t="s">
        <v>9202</v>
      </c>
      <c r="L973">
        <v>0</v>
      </c>
      <c r="M973">
        <v>0</v>
      </c>
      <c r="N973" t="s">
        <v>9166</v>
      </c>
      <c r="O973" t="s">
        <v>9825</v>
      </c>
      <c r="P973" t="s">
        <v>9167</v>
      </c>
    </row>
    <row r="974" spans="2:16" x14ac:dyDescent="0.25">
      <c r="B974" t="s">
        <v>9088</v>
      </c>
      <c r="C974">
        <v>37084519</v>
      </c>
      <c r="D974">
        <v>8</v>
      </c>
      <c r="E974" t="s">
        <v>1660</v>
      </c>
      <c r="F974" t="s">
        <v>9828</v>
      </c>
      <c r="G974" t="s">
        <v>9193</v>
      </c>
      <c r="H974">
        <v>12</v>
      </c>
      <c r="I974" t="s">
        <v>9164</v>
      </c>
      <c r="J974" t="s">
        <v>11</v>
      </c>
      <c r="K974" t="s">
        <v>9193</v>
      </c>
      <c r="L974">
        <v>0</v>
      </c>
      <c r="M974">
        <v>0</v>
      </c>
      <c r="N974" t="s">
        <v>9166</v>
      </c>
      <c r="P974" t="s">
        <v>9167</v>
      </c>
    </row>
    <row r="975" spans="2:16" x14ac:dyDescent="0.25">
      <c r="B975" t="s">
        <v>9088</v>
      </c>
      <c r="C975">
        <v>37084519</v>
      </c>
      <c r="D975">
        <v>9</v>
      </c>
      <c r="E975" t="s">
        <v>1660</v>
      </c>
      <c r="F975" t="s">
        <v>9829</v>
      </c>
      <c r="G975" t="s">
        <v>9202</v>
      </c>
      <c r="H975">
        <v>4</v>
      </c>
      <c r="I975" t="s">
        <v>9164</v>
      </c>
      <c r="J975" t="s">
        <v>11</v>
      </c>
      <c r="K975" t="s">
        <v>9202</v>
      </c>
      <c r="L975">
        <v>0</v>
      </c>
      <c r="M975">
        <v>0</v>
      </c>
      <c r="N975" t="s">
        <v>9166</v>
      </c>
      <c r="O975" t="s">
        <v>9825</v>
      </c>
      <c r="P975" t="s">
        <v>9167</v>
      </c>
    </row>
    <row r="976" spans="2:16" x14ac:dyDescent="0.25">
      <c r="B976" t="s">
        <v>9088</v>
      </c>
      <c r="C976">
        <v>37084519</v>
      </c>
      <c r="D976">
        <v>10</v>
      </c>
      <c r="E976" t="s">
        <v>1660</v>
      </c>
      <c r="F976" t="s">
        <v>9212</v>
      </c>
      <c r="G976" t="s">
        <v>9170</v>
      </c>
      <c r="H976">
        <v>80</v>
      </c>
      <c r="I976" t="s">
        <v>9181</v>
      </c>
      <c r="J976" t="s">
        <v>11</v>
      </c>
      <c r="K976" t="s">
        <v>9182</v>
      </c>
      <c r="L976">
        <v>0</v>
      </c>
      <c r="M976">
        <v>0</v>
      </c>
      <c r="N976" t="s">
        <v>9166</v>
      </c>
      <c r="P976" t="s">
        <v>9183</v>
      </c>
    </row>
    <row r="977" spans="2:16" x14ac:dyDescent="0.25">
      <c r="B977" t="s">
        <v>9088</v>
      </c>
      <c r="C977">
        <v>37084519</v>
      </c>
      <c r="D977">
        <v>11</v>
      </c>
      <c r="E977" t="s">
        <v>1660</v>
      </c>
      <c r="F977" t="s">
        <v>9830</v>
      </c>
      <c r="G977" t="s">
        <v>9187</v>
      </c>
      <c r="H977">
        <v>4</v>
      </c>
      <c r="I977" t="s">
        <v>9164</v>
      </c>
      <c r="J977" t="s">
        <v>11</v>
      </c>
      <c r="K977" t="s">
        <v>9187</v>
      </c>
      <c r="L977">
        <v>0</v>
      </c>
      <c r="M977">
        <v>0</v>
      </c>
      <c r="N977" t="s">
        <v>9166</v>
      </c>
      <c r="P977" t="s">
        <v>9167</v>
      </c>
    </row>
    <row r="978" spans="2:16" x14ac:dyDescent="0.25">
      <c r="B978" t="s">
        <v>9088</v>
      </c>
      <c r="C978">
        <v>37084520</v>
      </c>
      <c r="D978">
        <v>1</v>
      </c>
      <c r="E978" t="s">
        <v>1661</v>
      </c>
      <c r="F978" t="s">
        <v>9163</v>
      </c>
      <c r="G978" t="s">
        <v>9163</v>
      </c>
      <c r="H978">
        <v>10</v>
      </c>
      <c r="I978" t="s">
        <v>9164</v>
      </c>
      <c r="J978" t="s">
        <v>11</v>
      </c>
      <c r="K978" t="s">
        <v>9169</v>
      </c>
      <c r="L978">
        <v>0</v>
      </c>
      <c r="M978">
        <v>0</v>
      </c>
      <c r="N978" t="s">
        <v>9166</v>
      </c>
      <c r="P978" t="s">
        <v>9167</v>
      </c>
    </row>
    <row r="979" spans="2:16" x14ac:dyDescent="0.25">
      <c r="B979" t="s">
        <v>9088</v>
      </c>
      <c r="C979">
        <v>37084520</v>
      </c>
      <c r="D979">
        <v>2</v>
      </c>
      <c r="E979" t="s">
        <v>1661</v>
      </c>
      <c r="F979" t="s">
        <v>9129</v>
      </c>
      <c r="G979" t="s">
        <v>9170</v>
      </c>
      <c r="H979">
        <v>50</v>
      </c>
      <c r="I979" t="s">
        <v>9164</v>
      </c>
      <c r="J979" t="s">
        <v>11</v>
      </c>
      <c r="K979" t="s">
        <v>9171</v>
      </c>
      <c r="L979">
        <v>0</v>
      </c>
      <c r="M979">
        <v>0</v>
      </c>
      <c r="N979" t="s">
        <v>9166</v>
      </c>
      <c r="P979" t="s">
        <v>9167</v>
      </c>
    </row>
    <row r="980" spans="2:16" x14ac:dyDescent="0.25">
      <c r="B980" t="s">
        <v>9088</v>
      </c>
      <c r="C980">
        <v>37084520</v>
      </c>
      <c r="D980">
        <v>10</v>
      </c>
      <c r="E980" t="s">
        <v>1661</v>
      </c>
      <c r="F980" t="s">
        <v>9162</v>
      </c>
      <c r="G980" t="s">
        <v>9202</v>
      </c>
      <c r="H980">
        <v>4</v>
      </c>
      <c r="I980" t="s">
        <v>9164</v>
      </c>
      <c r="J980" t="s">
        <v>11</v>
      </c>
      <c r="K980" t="s">
        <v>9202</v>
      </c>
      <c r="L980">
        <v>0</v>
      </c>
      <c r="M980">
        <v>0</v>
      </c>
      <c r="N980" t="s">
        <v>9166</v>
      </c>
      <c r="O980" t="s">
        <v>9831</v>
      </c>
      <c r="P980" t="s">
        <v>9167</v>
      </c>
    </row>
    <row r="981" spans="2:16" x14ac:dyDescent="0.25">
      <c r="B981" t="s">
        <v>9088</v>
      </c>
      <c r="C981">
        <v>37084521</v>
      </c>
      <c r="D981">
        <v>1</v>
      </c>
      <c r="E981" t="s">
        <v>1662</v>
      </c>
      <c r="F981" t="s">
        <v>9189</v>
      </c>
      <c r="G981" t="s">
        <v>9393</v>
      </c>
      <c r="H981">
        <v>8</v>
      </c>
      <c r="I981" t="s">
        <v>9164</v>
      </c>
      <c r="J981" t="s">
        <v>11</v>
      </c>
      <c r="K981" t="s">
        <v>9393</v>
      </c>
      <c r="L981">
        <v>0</v>
      </c>
      <c r="M981">
        <v>0</v>
      </c>
      <c r="N981" t="s">
        <v>9166</v>
      </c>
      <c r="P981" t="s">
        <v>9167</v>
      </c>
    </row>
    <row r="982" spans="2:16" x14ac:dyDescent="0.25">
      <c r="B982" t="s">
        <v>9088</v>
      </c>
      <c r="C982">
        <v>37084521</v>
      </c>
      <c r="D982">
        <v>10</v>
      </c>
      <c r="E982" t="s">
        <v>1662</v>
      </c>
      <c r="F982" t="s">
        <v>9176</v>
      </c>
      <c r="G982" t="s">
        <v>9163</v>
      </c>
      <c r="H982">
        <v>20</v>
      </c>
      <c r="I982" t="s">
        <v>9164</v>
      </c>
      <c r="J982" t="s">
        <v>11</v>
      </c>
      <c r="K982" t="s">
        <v>9165</v>
      </c>
      <c r="L982">
        <v>27</v>
      </c>
      <c r="M982">
        <v>0</v>
      </c>
      <c r="N982" t="s">
        <v>9166</v>
      </c>
      <c r="P982" t="s">
        <v>9167</v>
      </c>
    </row>
    <row r="983" spans="2:16" x14ac:dyDescent="0.25">
      <c r="B983" t="s">
        <v>9088</v>
      </c>
      <c r="C983">
        <v>37084521</v>
      </c>
      <c r="D983">
        <v>11</v>
      </c>
      <c r="E983" t="s">
        <v>1662</v>
      </c>
      <c r="F983" t="s">
        <v>9177</v>
      </c>
      <c r="G983" t="s">
        <v>9163</v>
      </c>
      <c r="H983">
        <v>10</v>
      </c>
      <c r="I983" t="s">
        <v>9164</v>
      </c>
      <c r="J983" t="s">
        <v>11</v>
      </c>
      <c r="K983" t="s">
        <v>9169</v>
      </c>
      <c r="L983">
        <v>0</v>
      </c>
      <c r="M983">
        <v>0</v>
      </c>
      <c r="N983" t="s">
        <v>9166</v>
      </c>
      <c r="P983" t="s">
        <v>9167</v>
      </c>
    </row>
    <row r="984" spans="2:16" x14ac:dyDescent="0.25">
      <c r="B984" t="s">
        <v>9088</v>
      </c>
      <c r="C984">
        <v>37084521</v>
      </c>
      <c r="D984">
        <v>12</v>
      </c>
      <c r="E984" t="s">
        <v>1662</v>
      </c>
      <c r="F984" t="s">
        <v>9832</v>
      </c>
      <c r="G984" t="s">
        <v>9193</v>
      </c>
      <c r="H984">
        <v>12</v>
      </c>
      <c r="I984" t="s">
        <v>9164</v>
      </c>
      <c r="J984" t="s">
        <v>11</v>
      </c>
      <c r="K984" t="s">
        <v>9193</v>
      </c>
      <c r="L984">
        <v>0</v>
      </c>
      <c r="M984">
        <v>0</v>
      </c>
      <c r="N984" t="s">
        <v>9166</v>
      </c>
      <c r="P984" t="s">
        <v>9167</v>
      </c>
    </row>
    <row r="985" spans="2:16" x14ac:dyDescent="0.25">
      <c r="B985" t="s">
        <v>9088</v>
      </c>
      <c r="C985">
        <v>37084521</v>
      </c>
      <c r="D985">
        <v>13</v>
      </c>
      <c r="E985" t="s">
        <v>1662</v>
      </c>
      <c r="F985" t="s">
        <v>9833</v>
      </c>
      <c r="G985" t="s">
        <v>9163</v>
      </c>
      <c r="H985">
        <v>10</v>
      </c>
      <c r="I985" t="s">
        <v>9164</v>
      </c>
      <c r="J985" t="s">
        <v>11</v>
      </c>
      <c r="K985" t="s">
        <v>9169</v>
      </c>
      <c r="L985">
        <v>0</v>
      </c>
      <c r="M985">
        <v>0</v>
      </c>
      <c r="N985" t="s">
        <v>9166</v>
      </c>
      <c r="P985" t="s">
        <v>9167</v>
      </c>
    </row>
    <row r="986" spans="2:16" x14ac:dyDescent="0.25">
      <c r="B986" t="s">
        <v>9088</v>
      </c>
      <c r="C986">
        <v>37084521</v>
      </c>
      <c r="D986">
        <v>14</v>
      </c>
      <c r="E986" t="s">
        <v>1662</v>
      </c>
      <c r="F986" t="s">
        <v>9834</v>
      </c>
      <c r="G986" t="s">
        <v>9193</v>
      </c>
      <c r="H986">
        <v>12</v>
      </c>
      <c r="I986" t="s">
        <v>9164</v>
      </c>
      <c r="J986" t="s">
        <v>11</v>
      </c>
      <c r="K986" t="s">
        <v>9193</v>
      </c>
      <c r="L986">
        <v>0</v>
      </c>
      <c r="M986">
        <v>0</v>
      </c>
      <c r="N986" t="s">
        <v>9166</v>
      </c>
      <c r="P986" t="s">
        <v>9167</v>
      </c>
    </row>
    <row r="987" spans="2:16" x14ac:dyDescent="0.25">
      <c r="B987" t="s">
        <v>9088</v>
      </c>
      <c r="C987">
        <v>37084521</v>
      </c>
      <c r="D987">
        <v>15</v>
      </c>
      <c r="E987" t="s">
        <v>1662</v>
      </c>
      <c r="F987" t="s">
        <v>9835</v>
      </c>
      <c r="G987" t="s">
        <v>9193</v>
      </c>
      <c r="H987">
        <v>12</v>
      </c>
      <c r="I987" t="s">
        <v>9164</v>
      </c>
      <c r="J987" t="s">
        <v>11</v>
      </c>
      <c r="K987" t="s">
        <v>9193</v>
      </c>
      <c r="L987">
        <v>0</v>
      </c>
      <c r="M987">
        <v>0</v>
      </c>
      <c r="N987" t="s">
        <v>9166</v>
      </c>
      <c r="P987" t="s">
        <v>9167</v>
      </c>
    </row>
    <row r="988" spans="2:16" x14ac:dyDescent="0.25">
      <c r="B988" t="s">
        <v>9088</v>
      </c>
      <c r="C988">
        <v>37084521</v>
      </c>
      <c r="D988">
        <v>16</v>
      </c>
      <c r="E988" t="s">
        <v>1662</v>
      </c>
      <c r="F988" t="s">
        <v>9836</v>
      </c>
      <c r="G988" t="s">
        <v>9193</v>
      </c>
      <c r="H988">
        <v>12</v>
      </c>
      <c r="I988" t="s">
        <v>9164</v>
      </c>
      <c r="J988" t="s">
        <v>11</v>
      </c>
      <c r="K988" t="s">
        <v>9193</v>
      </c>
      <c r="L988">
        <v>0</v>
      </c>
      <c r="M988">
        <v>0</v>
      </c>
      <c r="N988" t="s">
        <v>9166</v>
      </c>
      <c r="P988" t="s">
        <v>9167</v>
      </c>
    </row>
    <row r="989" spans="2:16" x14ac:dyDescent="0.25">
      <c r="B989" t="s">
        <v>9088</v>
      </c>
      <c r="C989">
        <v>37084521</v>
      </c>
      <c r="D989">
        <v>20</v>
      </c>
      <c r="E989" t="s">
        <v>1662</v>
      </c>
      <c r="F989" t="s">
        <v>9837</v>
      </c>
      <c r="G989" t="s">
        <v>9193</v>
      </c>
      <c r="H989">
        <v>12</v>
      </c>
      <c r="I989" t="s">
        <v>9164</v>
      </c>
      <c r="J989" t="s">
        <v>11</v>
      </c>
      <c r="K989" t="s">
        <v>9193</v>
      </c>
      <c r="L989">
        <v>0</v>
      </c>
      <c r="M989">
        <v>0</v>
      </c>
      <c r="N989" t="s">
        <v>9166</v>
      </c>
      <c r="P989" t="s">
        <v>9167</v>
      </c>
    </row>
    <row r="990" spans="2:16" x14ac:dyDescent="0.25">
      <c r="B990" t="s">
        <v>9088</v>
      </c>
      <c r="C990">
        <v>37084521</v>
      </c>
      <c r="D990">
        <v>21</v>
      </c>
      <c r="E990" t="s">
        <v>1662</v>
      </c>
      <c r="F990" t="s">
        <v>9838</v>
      </c>
      <c r="G990" t="s">
        <v>9163</v>
      </c>
      <c r="H990">
        <v>10</v>
      </c>
      <c r="I990" t="s">
        <v>9164</v>
      </c>
      <c r="J990" t="s">
        <v>11</v>
      </c>
      <c r="K990" t="s">
        <v>9169</v>
      </c>
      <c r="L990">
        <v>0</v>
      </c>
      <c r="M990">
        <v>0</v>
      </c>
      <c r="N990" t="s">
        <v>9166</v>
      </c>
      <c r="P990" t="s">
        <v>9167</v>
      </c>
    </row>
    <row r="991" spans="2:16" x14ac:dyDescent="0.25">
      <c r="B991" t="s">
        <v>9088</v>
      </c>
      <c r="C991">
        <v>37084521</v>
      </c>
      <c r="D991">
        <v>22</v>
      </c>
      <c r="E991" t="s">
        <v>1662</v>
      </c>
      <c r="F991" t="s">
        <v>9839</v>
      </c>
      <c r="G991" t="s">
        <v>9193</v>
      </c>
      <c r="H991">
        <v>12</v>
      </c>
      <c r="I991" t="s">
        <v>9164</v>
      </c>
      <c r="J991" t="s">
        <v>11</v>
      </c>
      <c r="K991" t="s">
        <v>9193</v>
      </c>
      <c r="L991">
        <v>0</v>
      </c>
      <c r="M991">
        <v>0</v>
      </c>
      <c r="N991" t="s">
        <v>9166</v>
      </c>
      <c r="P991" t="s">
        <v>9167</v>
      </c>
    </row>
    <row r="992" spans="2:16" x14ac:dyDescent="0.25">
      <c r="B992" t="s">
        <v>9088</v>
      </c>
      <c r="C992">
        <v>37084521</v>
      </c>
      <c r="D992">
        <v>23</v>
      </c>
      <c r="E992" t="s">
        <v>1662</v>
      </c>
      <c r="F992" t="s">
        <v>9840</v>
      </c>
      <c r="G992" t="s">
        <v>9193</v>
      </c>
      <c r="H992">
        <v>12</v>
      </c>
      <c r="I992" t="s">
        <v>9164</v>
      </c>
      <c r="J992" t="s">
        <v>11</v>
      </c>
      <c r="K992" t="s">
        <v>9193</v>
      </c>
      <c r="L992">
        <v>0</v>
      </c>
      <c r="M992">
        <v>0</v>
      </c>
      <c r="N992" t="s">
        <v>9166</v>
      </c>
      <c r="P992" t="s">
        <v>9167</v>
      </c>
    </row>
    <row r="993" spans="2:16" x14ac:dyDescent="0.25">
      <c r="B993" t="s">
        <v>9088</v>
      </c>
      <c r="C993">
        <v>37084521</v>
      </c>
      <c r="D993">
        <v>24</v>
      </c>
      <c r="E993" t="s">
        <v>1662</v>
      </c>
      <c r="F993" t="s">
        <v>9841</v>
      </c>
      <c r="G993" t="s">
        <v>9193</v>
      </c>
      <c r="H993">
        <v>12</v>
      </c>
      <c r="I993" t="s">
        <v>9164</v>
      </c>
      <c r="J993" t="s">
        <v>11</v>
      </c>
      <c r="K993" t="s">
        <v>9193</v>
      </c>
      <c r="L993">
        <v>0</v>
      </c>
      <c r="M993">
        <v>0</v>
      </c>
      <c r="N993" t="s">
        <v>9166</v>
      </c>
      <c r="P993" t="s">
        <v>9167</v>
      </c>
    </row>
    <row r="994" spans="2:16" x14ac:dyDescent="0.25">
      <c r="B994" t="s">
        <v>9088</v>
      </c>
      <c r="C994">
        <v>37084521</v>
      </c>
      <c r="D994">
        <v>29</v>
      </c>
      <c r="E994" t="s">
        <v>1662</v>
      </c>
      <c r="F994" t="s">
        <v>9267</v>
      </c>
      <c r="G994" t="s">
        <v>9174</v>
      </c>
      <c r="H994">
        <v>4</v>
      </c>
      <c r="I994" t="s">
        <v>9164</v>
      </c>
      <c r="J994" t="s">
        <v>11</v>
      </c>
      <c r="K994" t="s">
        <v>9174</v>
      </c>
      <c r="L994">
        <v>0</v>
      </c>
      <c r="M994">
        <v>0</v>
      </c>
      <c r="N994" t="s">
        <v>9166</v>
      </c>
      <c r="P994" t="s">
        <v>9167</v>
      </c>
    </row>
    <row r="995" spans="2:16" x14ac:dyDescent="0.25">
      <c r="B995" t="s">
        <v>9088</v>
      </c>
      <c r="C995">
        <v>37084521</v>
      </c>
      <c r="D995">
        <v>30</v>
      </c>
      <c r="E995" t="s">
        <v>1662</v>
      </c>
      <c r="F995" t="s">
        <v>1639</v>
      </c>
      <c r="G995" t="s">
        <v>9202</v>
      </c>
      <c r="H995">
        <v>4</v>
      </c>
      <c r="I995" t="s">
        <v>9164</v>
      </c>
      <c r="J995" t="s">
        <v>11</v>
      </c>
      <c r="K995" t="s">
        <v>9202</v>
      </c>
      <c r="L995">
        <v>0</v>
      </c>
      <c r="M995">
        <v>0</v>
      </c>
      <c r="N995" t="s">
        <v>9166</v>
      </c>
      <c r="O995" t="s">
        <v>9725</v>
      </c>
      <c r="P995" t="s">
        <v>9167</v>
      </c>
    </row>
    <row r="996" spans="2:16" x14ac:dyDescent="0.25">
      <c r="B996" t="s">
        <v>9088</v>
      </c>
      <c r="C996">
        <v>37084521</v>
      </c>
      <c r="D996">
        <v>31</v>
      </c>
      <c r="E996" t="s">
        <v>1662</v>
      </c>
      <c r="F996" t="s">
        <v>9214</v>
      </c>
      <c r="G996" t="s">
        <v>9163</v>
      </c>
      <c r="H996">
        <v>20</v>
      </c>
      <c r="I996" t="s">
        <v>9164</v>
      </c>
      <c r="J996" t="s">
        <v>11</v>
      </c>
      <c r="K996" t="s">
        <v>9165</v>
      </c>
      <c r="L996">
        <v>0</v>
      </c>
      <c r="M996">
        <v>0</v>
      </c>
      <c r="N996" t="s">
        <v>9166</v>
      </c>
      <c r="P996" t="s">
        <v>9167</v>
      </c>
    </row>
    <row r="997" spans="2:16" x14ac:dyDescent="0.25">
      <c r="B997" t="s">
        <v>9088</v>
      </c>
      <c r="C997">
        <v>37084521</v>
      </c>
      <c r="D997">
        <v>32</v>
      </c>
      <c r="E997" t="s">
        <v>1662</v>
      </c>
      <c r="F997" t="s">
        <v>9375</v>
      </c>
      <c r="G997" t="s">
        <v>9174</v>
      </c>
      <c r="H997">
        <v>4</v>
      </c>
      <c r="I997" t="s">
        <v>9164</v>
      </c>
      <c r="J997" t="s">
        <v>11</v>
      </c>
      <c r="K997" t="s">
        <v>9174</v>
      </c>
      <c r="L997">
        <v>0</v>
      </c>
      <c r="M997">
        <v>0</v>
      </c>
      <c r="N997" t="s">
        <v>9166</v>
      </c>
      <c r="P997" t="s">
        <v>9167</v>
      </c>
    </row>
    <row r="998" spans="2:16" x14ac:dyDescent="0.25">
      <c r="B998" t="s">
        <v>9088</v>
      </c>
      <c r="C998">
        <v>37084521</v>
      </c>
      <c r="D998">
        <v>40</v>
      </c>
      <c r="E998" t="s">
        <v>1662</v>
      </c>
      <c r="F998" t="s">
        <v>9842</v>
      </c>
      <c r="G998" t="s">
        <v>5</v>
      </c>
      <c r="H998">
        <v>4</v>
      </c>
      <c r="I998" t="s">
        <v>9164</v>
      </c>
      <c r="J998" t="s">
        <v>11</v>
      </c>
      <c r="K998" t="s">
        <v>5</v>
      </c>
      <c r="L998">
        <v>0</v>
      </c>
      <c r="M998">
        <v>0</v>
      </c>
      <c r="N998" t="s">
        <v>9166</v>
      </c>
      <c r="P998" t="s">
        <v>9167</v>
      </c>
    </row>
    <row r="999" spans="2:16" x14ac:dyDescent="0.25">
      <c r="B999" t="s">
        <v>9088</v>
      </c>
      <c r="C999">
        <v>37084521</v>
      </c>
      <c r="D999">
        <v>41</v>
      </c>
      <c r="E999" t="s">
        <v>1662</v>
      </c>
      <c r="F999" t="s">
        <v>9843</v>
      </c>
      <c r="G999" t="s">
        <v>9163</v>
      </c>
      <c r="H999">
        <v>50</v>
      </c>
      <c r="I999" t="s">
        <v>9164</v>
      </c>
      <c r="J999" t="s">
        <v>11</v>
      </c>
      <c r="K999" t="s">
        <v>9199</v>
      </c>
      <c r="L999">
        <v>91</v>
      </c>
      <c r="M999">
        <v>0</v>
      </c>
      <c r="N999" t="s">
        <v>9166</v>
      </c>
      <c r="P999" t="s">
        <v>9167</v>
      </c>
    </row>
    <row r="1000" spans="2:16" x14ac:dyDescent="0.25">
      <c r="B1000" t="s">
        <v>9088</v>
      </c>
      <c r="C1000">
        <v>37084521</v>
      </c>
      <c r="D1000">
        <v>50</v>
      </c>
      <c r="E1000" t="s">
        <v>1662</v>
      </c>
      <c r="F1000" t="s">
        <v>9255</v>
      </c>
      <c r="G1000" t="s">
        <v>9163</v>
      </c>
      <c r="H1000">
        <v>20</v>
      </c>
      <c r="I1000" t="s">
        <v>9164</v>
      </c>
      <c r="J1000" t="s">
        <v>11</v>
      </c>
      <c r="K1000" t="s">
        <v>9165</v>
      </c>
      <c r="L1000">
        <v>0</v>
      </c>
      <c r="M1000">
        <v>0</v>
      </c>
      <c r="N1000" t="s">
        <v>9166</v>
      </c>
      <c r="P1000" t="s">
        <v>9167</v>
      </c>
    </row>
    <row r="1001" spans="2:16" x14ac:dyDescent="0.25">
      <c r="B1001" t="s">
        <v>9088</v>
      </c>
      <c r="C1001">
        <v>37084521</v>
      </c>
      <c r="D1001">
        <v>60</v>
      </c>
      <c r="E1001" t="s">
        <v>1662</v>
      </c>
      <c r="F1001" t="s">
        <v>9844</v>
      </c>
      <c r="G1001" t="s">
        <v>5</v>
      </c>
      <c r="H1001">
        <v>4</v>
      </c>
      <c r="I1001" t="s">
        <v>9164</v>
      </c>
      <c r="J1001" t="s">
        <v>11</v>
      </c>
      <c r="K1001" t="s">
        <v>5</v>
      </c>
      <c r="L1001">
        <v>0</v>
      </c>
      <c r="M1001">
        <v>0</v>
      </c>
      <c r="N1001" t="s">
        <v>9166</v>
      </c>
      <c r="P1001" t="s">
        <v>9167</v>
      </c>
    </row>
    <row r="1002" spans="2:16" x14ac:dyDescent="0.25">
      <c r="B1002" t="s">
        <v>9088</v>
      </c>
      <c r="C1002">
        <v>37084521</v>
      </c>
      <c r="D1002">
        <v>70</v>
      </c>
      <c r="E1002" t="s">
        <v>1662</v>
      </c>
      <c r="F1002" t="s">
        <v>9283</v>
      </c>
      <c r="G1002" t="s">
        <v>9163</v>
      </c>
      <c r="H1002">
        <v>20</v>
      </c>
      <c r="I1002" t="s">
        <v>9164</v>
      </c>
      <c r="J1002" t="s">
        <v>11</v>
      </c>
      <c r="K1002" t="s">
        <v>9165</v>
      </c>
      <c r="L1002">
        <v>5722</v>
      </c>
      <c r="M1002">
        <v>0</v>
      </c>
      <c r="N1002" t="s">
        <v>9166</v>
      </c>
      <c r="P1002" t="s">
        <v>9167</v>
      </c>
    </row>
    <row r="1003" spans="2:16" x14ac:dyDescent="0.25">
      <c r="B1003" t="s">
        <v>9088</v>
      </c>
      <c r="C1003">
        <v>37084521</v>
      </c>
      <c r="D1003">
        <v>71</v>
      </c>
      <c r="E1003" t="s">
        <v>1662</v>
      </c>
      <c r="F1003" t="s">
        <v>9845</v>
      </c>
      <c r="G1003" t="s">
        <v>9163</v>
      </c>
      <c r="H1003">
        <v>10</v>
      </c>
      <c r="I1003" t="s">
        <v>9164</v>
      </c>
      <c r="J1003" t="s">
        <v>11</v>
      </c>
      <c r="K1003" t="s">
        <v>9169</v>
      </c>
      <c r="L1003">
        <v>0</v>
      </c>
      <c r="M1003">
        <v>0</v>
      </c>
      <c r="N1003" t="s">
        <v>9166</v>
      </c>
      <c r="P1003" t="s">
        <v>9167</v>
      </c>
    </row>
    <row r="1004" spans="2:16" x14ac:dyDescent="0.25">
      <c r="B1004" t="s">
        <v>9088</v>
      </c>
      <c r="C1004">
        <v>37084521</v>
      </c>
      <c r="D1004">
        <v>80</v>
      </c>
      <c r="E1004" t="s">
        <v>1662</v>
      </c>
      <c r="F1004" t="s">
        <v>209</v>
      </c>
      <c r="G1004" t="s">
        <v>9163</v>
      </c>
      <c r="H1004">
        <v>10</v>
      </c>
      <c r="I1004" t="s">
        <v>9164</v>
      </c>
      <c r="J1004" t="s">
        <v>11</v>
      </c>
      <c r="K1004" t="s">
        <v>9169</v>
      </c>
      <c r="L1004">
        <v>231</v>
      </c>
      <c r="M1004">
        <v>0</v>
      </c>
      <c r="N1004" t="s">
        <v>9166</v>
      </c>
      <c r="P1004" t="s">
        <v>9167</v>
      </c>
    </row>
    <row r="1005" spans="2:16" x14ac:dyDescent="0.25">
      <c r="B1005" t="s">
        <v>9088</v>
      </c>
      <c r="C1005">
        <v>37084521</v>
      </c>
      <c r="D1005">
        <v>90</v>
      </c>
      <c r="E1005" t="s">
        <v>1662</v>
      </c>
      <c r="F1005" t="s">
        <v>9221</v>
      </c>
      <c r="G1005" t="s">
        <v>9163</v>
      </c>
      <c r="H1005">
        <v>10</v>
      </c>
      <c r="I1005" t="s">
        <v>9164</v>
      </c>
      <c r="J1005" t="s">
        <v>11</v>
      </c>
      <c r="K1005" t="s">
        <v>9169</v>
      </c>
      <c r="L1005">
        <v>14</v>
      </c>
      <c r="M1005">
        <v>0</v>
      </c>
      <c r="N1005" t="s">
        <v>9166</v>
      </c>
      <c r="P1005" t="s">
        <v>9167</v>
      </c>
    </row>
    <row r="1006" spans="2:16" x14ac:dyDescent="0.25">
      <c r="B1006" t="s">
        <v>9088</v>
      </c>
      <c r="C1006">
        <v>37084522</v>
      </c>
      <c r="D1006">
        <v>1</v>
      </c>
      <c r="E1006" t="s">
        <v>1663</v>
      </c>
      <c r="F1006" t="s">
        <v>9163</v>
      </c>
      <c r="G1006" t="s">
        <v>9163</v>
      </c>
      <c r="H1006">
        <v>20</v>
      </c>
      <c r="I1006" t="s">
        <v>9164</v>
      </c>
      <c r="J1006" t="s">
        <v>11</v>
      </c>
      <c r="K1006" t="s">
        <v>9165</v>
      </c>
      <c r="L1006">
        <v>0</v>
      </c>
      <c r="M1006">
        <v>0</v>
      </c>
      <c r="N1006" t="s">
        <v>9166</v>
      </c>
      <c r="P1006" t="s">
        <v>9167</v>
      </c>
    </row>
    <row r="1007" spans="2:16" x14ac:dyDescent="0.25">
      <c r="B1007" t="s">
        <v>9088</v>
      </c>
      <c r="C1007">
        <v>37084522</v>
      </c>
      <c r="D1007">
        <v>2</v>
      </c>
      <c r="E1007" t="s">
        <v>1663</v>
      </c>
      <c r="F1007" t="s">
        <v>9129</v>
      </c>
      <c r="G1007" t="s">
        <v>9170</v>
      </c>
      <c r="H1007">
        <v>50</v>
      </c>
      <c r="I1007" t="s">
        <v>9164</v>
      </c>
      <c r="J1007" t="s">
        <v>11</v>
      </c>
      <c r="K1007" t="s">
        <v>9171</v>
      </c>
      <c r="L1007">
        <v>0</v>
      </c>
      <c r="M1007">
        <v>0</v>
      </c>
      <c r="N1007" t="s">
        <v>9166</v>
      </c>
      <c r="P1007" t="s">
        <v>9167</v>
      </c>
    </row>
    <row r="1008" spans="2:16" x14ac:dyDescent="0.25">
      <c r="B1008" t="s">
        <v>9088</v>
      </c>
      <c r="C1008">
        <v>37084523</v>
      </c>
      <c r="D1008">
        <v>1</v>
      </c>
      <c r="E1008" t="s">
        <v>1664</v>
      </c>
      <c r="F1008" t="s">
        <v>9846</v>
      </c>
      <c r="G1008" t="s">
        <v>9202</v>
      </c>
      <c r="H1008">
        <v>4</v>
      </c>
      <c r="I1008" t="s">
        <v>9164</v>
      </c>
      <c r="J1008" t="s">
        <v>11</v>
      </c>
      <c r="K1008" t="s">
        <v>9202</v>
      </c>
      <c r="L1008">
        <v>0</v>
      </c>
      <c r="M1008">
        <v>0</v>
      </c>
      <c r="N1008" t="s">
        <v>9166</v>
      </c>
      <c r="O1008" t="s">
        <v>9847</v>
      </c>
      <c r="P1008" t="s">
        <v>9167</v>
      </c>
    </row>
    <row r="1009" spans="2:16" x14ac:dyDescent="0.25">
      <c r="B1009" t="s">
        <v>9088</v>
      </c>
      <c r="C1009">
        <v>37084523</v>
      </c>
      <c r="D1009">
        <v>2</v>
      </c>
      <c r="E1009" t="s">
        <v>1664</v>
      </c>
      <c r="F1009" t="s">
        <v>9848</v>
      </c>
      <c r="G1009" t="s">
        <v>9163</v>
      </c>
      <c r="H1009">
        <v>10</v>
      </c>
      <c r="I1009" t="s">
        <v>9164</v>
      </c>
      <c r="J1009" t="s">
        <v>11</v>
      </c>
      <c r="K1009" t="s">
        <v>9169</v>
      </c>
      <c r="L1009">
        <v>0</v>
      </c>
      <c r="M1009">
        <v>0</v>
      </c>
      <c r="N1009" t="s">
        <v>9166</v>
      </c>
      <c r="P1009" t="s">
        <v>9167</v>
      </c>
    </row>
    <row r="1010" spans="2:16" x14ac:dyDescent="0.25">
      <c r="B1010" t="s">
        <v>9088</v>
      </c>
      <c r="C1010">
        <v>37084523</v>
      </c>
      <c r="D1010">
        <v>3</v>
      </c>
      <c r="E1010" t="s">
        <v>1664</v>
      </c>
      <c r="F1010" t="s">
        <v>9746</v>
      </c>
      <c r="G1010" t="s">
        <v>9174</v>
      </c>
      <c r="H1010">
        <v>4</v>
      </c>
      <c r="I1010" t="s">
        <v>9164</v>
      </c>
      <c r="J1010" t="s">
        <v>11</v>
      </c>
      <c r="K1010" t="s">
        <v>9174</v>
      </c>
      <c r="L1010">
        <v>0</v>
      </c>
      <c r="M1010">
        <v>0</v>
      </c>
      <c r="N1010" t="s">
        <v>9166</v>
      </c>
      <c r="P1010" t="s">
        <v>9167</v>
      </c>
    </row>
    <row r="1011" spans="2:16" x14ac:dyDescent="0.25">
      <c r="B1011" t="s">
        <v>9088</v>
      </c>
      <c r="C1011">
        <v>37084523</v>
      </c>
      <c r="D1011">
        <v>4</v>
      </c>
      <c r="E1011" t="s">
        <v>1664</v>
      </c>
      <c r="F1011" t="s">
        <v>9749</v>
      </c>
      <c r="G1011" t="s">
        <v>9170</v>
      </c>
      <c r="H1011">
        <v>80</v>
      </c>
      <c r="I1011" t="s">
        <v>9181</v>
      </c>
      <c r="J1011" t="s">
        <v>11</v>
      </c>
      <c r="K1011" t="s">
        <v>9182</v>
      </c>
      <c r="L1011">
        <v>0</v>
      </c>
      <c r="M1011">
        <v>0</v>
      </c>
      <c r="N1011" t="s">
        <v>9166</v>
      </c>
      <c r="P1011" t="s">
        <v>9183</v>
      </c>
    </row>
    <row r="1012" spans="2:16" x14ac:dyDescent="0.25">
      <c r="B1012" t="s">
        <v>9088</v>
      </c>
      <c r="C1012">
        <v>37084524</v>
      </c>
      <c r="D1012">
        <v>10</v>
      </c>
      <c r="E1012" t="s">
        <v>1665</v>
      </c>
      <c r="F1012" t="s">
        <v>9163</v>
      </c>
      <c r="G1012" t="s">
        <v>9163</v>
      </c>
      <c r="H1012">
        <v>10</v>
      </c>
      <c r="I1012" t="s">
        <v>9164</v>
      </c>
      <c r="J1012" t="s">
        <v>11</v>
      </c>
      <c r="K1012" t="s">
        <v>9169</v>
      </c>
      <c r="L1012">
        <v>0</v>
      </c>
      <c r="M1012">
        <v>0</v>
      </c>
      <c r="N1012" t="s">
        <v>9166</v>
      </c>
      <c r="P1012" t="s">
        <v>9167</v>
      </c>
    </row>
    <row r="1013" spans="2:16" x14ac:dyDescent="0.25">
      <c r="B1013" t="s">
        <v>9088</v>
      </c>
      <c r="C1013">
        <v>37084524</v>
      </c>
      <c r="D1013">
        <v>20</v>
      </c>
      <c r="E1013" t="s">
        <v>1665</v>
      </c>
      <c r="F1013" t="s">
        <v>9129</v>
      </c>
      <c r="G1013" t="s">
        <v>9170</v>
      </c>
      <c r="H1013">
        <v>50</v>
      </c>
      <c r="I1013" t="s">
        <v>9164</v>
      </c>
      <c r="J1013" t="s">
        <v>11</v>
      </c>
      <c r="K1013" t="s">
        <v>9171</v>
      </c>
      <c r="L1013">
        <v>0</v>
      </c>
      <c r="M1013">
        <v>0</v>
      </c>
      <c r="N1013" t="s">
        <v>9166</v>
      </c>
      <c r="P1013" t="s">
        <v>9167</v>
      </c>
    </row>
    <row r="1014" spans="2:16" x14ac:dyDescent="0.25">
      <c r="B1014" t="s">
        <v>9088</v>
      </c>
      <c r="C1014">
        <v>37084524</v>
      </c>
      <c r="D1014">
        <v>30</v>
      </c>
      <c r="E1014" t="s">
        <v>1665</v>
      </c>
      <c r="F1014" t="s">
        <v>9849</v>
      </c>
      <c r="G1014" t="s">
        <v>9170</v>
      </c>
      <c r="H1014">
        <v>250</v>
      </c>
      <c r="I1014" t="s">
        <v>9164</v>
      </c>
      <c r="J1014" t="s">
        <v>11</v>
      </c>
      <c r="K1014" t="s">
        <v>9188</v>
      </c>
      <c r="L1014">
        <v>0</v>
      </c>
      <c r="M1014">
        <v>0</v>
      </c>
      <c r="N1014" t="s">
        <v>9166</v>
      </c>
      <c r="P1014" t="s">
        <v>9167</v>
      </c>
    </row>
    <row r="1015" spans="2:16" x14ac:dyDescent="0.25">
      <c r="B1015" t="s">
        <v>9088</v>
      </c>
      <c r="C1015">
        <v>37084524</v>
      </c>
      <c r="D1015">
        <v>40</v>
      </c>
      <c r="E1015" t="s">
        <v>1665</v>
      </c>
      <c r="F1015" t="s">
        <v>9850</v>
      </c>
      <c r="G1015" t="s">
        <v>9174</v>
      </c>
      <c r="H1015">
        <v>4</v>
      </c>
      <c r="I1015" t="s">
        <v>9164</v>
      </c>
      <c r="J1015" t="s">
        <v>11</v>
      </c>
      <c r="K1015" t="s">
        <v>9174</v>
      </c>
      <c r="L1015">
        <v>0</v>
      </c>
      <c r="M1015">
        <v>0</v>
      </c>
      <c r="N1015" t="s">
        <v>9166</v>
      </c>
      <c r="P1015" t="s">
        <v>9167</v>
      </c>
    </row>
    <row r="1016" spans="2:16" x14ac:dyDescent="0.25">
      <c r="B1016" t="s">
        <v>9088</v>
      </c>
      <c r="C1016">
        <v>37084524</v>
      </c>
      <c r="D1016">
        <v>50</v>
      </c>
      <c r="E1016" t="s">
        <v>1665</v>
      </c>
      <c r="F1016" t="s">
        <v>9851</v>
      </c>
      <c r="G1016" t="s">
        <v>9163</v>
      </c>
      <c r="H1016">
        <v>20</v>
      </c>
      <c r="I1016" t="s">
        <v>9164</v>
      </c>
      <c r="J1016" t="s">
        <v>11</v>
      </c>
      <c r="K1016" t="s">
        <v>9165</v>
      </c>
      <c r="L1016">
        <v>0</v>
      </c>
      <c r="M1016">
        <v>0</v>
      </c>
      <c r="N1016" t="s">
        <v>9166</v>
      </c>
      <c r="P1016" t="s">
        <v>9167</v>
      </c>
    </row>
    <row r="1017" spans="2:16" x14ac:dyDescent="0.25">
      <c r="B1017" t="s">
        <v>9088</v>
      </c>
      <c r="C1017">
        <v>37084525</v>
      </c>
      <c r="D1017">
        <v>1</v>
      </c>
      <c r="E1017" t="s">
        <v>1666</v>
      </c>
      <c r="F1017" t="s">
        <v>9852</v>
      </c>
      <c r="G1017" t="s">
        <v>9174</v>
      </c>
      <c r="H1017">
        <v>4</v>
      </c>
      <c r="I1017" t="s">
        <v>9164</v>
      </c>
      <c r="J1017" t="s">
        <v>11</v>
      </c>
      <c r="K1017" t="s">
        <v>9174</v>
      </c>
      <c r="L1017">
        <v>0</v>
      </c>
      <c r="M1017">
        <v>0</v>
      </c>
      <c r="N1017" t="s">
        <v>9166</v>
      </c>
      <c r="P1017" t="s">
        <v>9167</v>
      </c>
    </row>
    <row r="1018" spans="2:16" x14ac:dyDescent="0.25">
      <c r="B1018" t="s">
        <v>9088</v>
      </c>
      <c r="C1018">
        <v>37084525</v>
      </c>
      <c r="D1018">
        <v>2</v>
      </c>
      <c r="E1018" t="s">
        <v>1666</v>
      </c>
      <c r="F1018" t="s">
        <v>348</v>
      </c>
      <c r="G1018" t="s">
        <v>9163</v>
      </c>
      <c r="H1018">
        <v>20</v>
      </c>
      <c r="I1018" t="s">
        <v>9164</v>
      </c>
      <c r="J1018" t="s">
        <v>11</v>
      </c>
      <c r="K1018" t="s">
        <v>9165</v>
      </c>
      <c r="L1018">
        <v>0</v>
      </c>
      <c r="M1018">
        <v>0</v>
      </c>
      <c r="N1018" t="s">
        <v>9166</v>
      </c>
      <c r="P1018" t="s">
        <v>9167</v>
      </c>
    </row>
    <row r="1019" spans="2:16" x14ac:dyDescent="0.25">
      <c r="B1019" t="s">
        <v>9088</v>
      </c>
      <c r="C1019">
        <v>37084525</v>
      </c>
      <c r="D1019">
        <v>3</v>
      </c>
      <c r="E1019" t="s">
        <v>1666</v>
      </c>
      <c r="F1019" t="s">
        <v>1639</v>
      </c>
      <c r="G1019" t="s">
        <v>9202</v>
      </c>
      <c r="H1019">
        <v>4</v>
      </c>
      <c r="I1019" t="s">
        <v>9164</v>
      </c>
      <c r="J1019" t="s">
        <v>11</v>
      </c>
      <c r="K1019" t="s">
        <v>9202</v>
      </c>
      <c r="L1019">
        <v>0</v>
      </c>
      <c r="M1019">
        <v>0</v>
      </c>
      <c r="N1019" t="s">
        <v>9166</v>
      </c>
      <c r="O1019" t="s">
        <v>9853</v>
      </c>
      <c r="P1019" t="s">
        <v>9167</v>
      </c>
    </row>
    <row r="1020" spans="2:16" x14ac:dyDescent="0.25">
      <c r="B1020" t="s">
        <v>9088</v>
      </c>
      <c r="C1020">
        <v>37084525</v>
      </c>
      <c r="D1020">
        <v>4</v>
      </c>
      <c r="E1020" t="s">
        <v>1666</v>
      </c>
      <c r="F1020" t="s">
        <v>9214</v>
      </c>
      <c r="G1020" t="s">
        <v>9163</v>
      </c>
      <c r="H1020">
        <v>20</v>
      </c>
      <c r="I1020" t="s">
        <v>9164</v>
      </c>
      <c r="J1020" t="s">
        <v>11</v>
      </c>
      <c r="K1020" t="s">
        <v>9165</v>
      </c>
      <c r="L1020">
        <v>0</v>
      </c>
      <c r="M1020">
        <v>0</v>
      </c>
      <c r="N1020" t="s">
        <v>9166</v>
      </c>
      <c r="P1020" t="s">
        <v>9167</v>
      </c>
    </row>
    <row r="1021" spans="2:16" x14ac:dyDescent="0.25">
      <c r="B1021" t="s">
        <v>9088</v>
      </c>
      <c r="C1021">
        <v>37084525</v>
      </c>
      <c r="D1021">
        <v>5</v>
      </c>
      <c r="E1021" t="s">
        <v>1666</v>
      </c>
      <c r="F1021" t="s">
        <v>9191</v>
      </c>
      <c r="G1021" t="s">
        <v>5</v>
      </c>
      <c r="H1021">
        <v>4</v>
      </c>
      <c r="I1021" t="s">
        <v>9164</v>
      </c>
      <c r="J1021" t="s">
        <v>11</v>
      </c>
      <c r="K1021" t="s">
        <v>5</v>
      </c>
      <c r="L1021">
        <v>0</v>
      </c>
      <c r="M1021">
        <v>0</v>
      </c>
      <c r="N1021" t="s">
        <v>9166</v>
      </c>
      <c r="P1021" t="s">
        <v>9167</v>
      </c>
    </row>
    <row r="1022" spans="2:16" x14ac:dyDescent="0.25">
      <c r="B1022" t="s">
        <v>9088</v>
      </c>
      <c r="C1022">
        <v>37084525</v>
      </c>
      <c r="D1022">
        <v>10</v>
      </c>
      <c r="E1022" t="s">
        <v>1666</v>
      </c>
      <c r="F1022" t="s">
        <v>9854</v>
      </c>
      <c r="G1022" t="s">
        <v>9193</v>
      </c>
      <c r="H1022">
        <v>12</v>
      </c>
      <c r="I1022" t="s">
        <v>9164</v>
      </c>
      <c r="J1022" t="s">
        <v>11</v>
      </c>
      <c r="K1022" t="s">
        <v>9193</v>
      </c>
      <c r="L1022">
        <v>0</v>
      </c>
      <c r="M1022">
        <v>0</v>
      </c>
      <c r="N1022" t="s">
        <v>9166</v>
      </c>
      <c r="P1022" t="s">
        <v>9167</v>
      </c>
    </row>
    <row r="1023" spans="2:16" x14ac:dyDescent="0.25">
      <c r="B1023" t="s">
        <v>9088</v>
      </c>
      <c r="C1023">
        <v>37084526</v>
      </c>
      <c r="D1023">
        <v>1</v>
      </c>
      <c r="E1023" t="s">
        <v>1667</v>
      </c>
      <c r="F1023" t="s">
        <v>9855</v>
      </c>
      <c r="G1023" t="s">
        <v>9163</v>
      </c>
      <c r="H1023">
        <v>20</v>
      </c>
      <c r="I1023" t="s">
        <v>9164</v>
      </c>
      <c r="J1023" t="s">
        <v>11</v>
      </c>
      <c r="K1023" t="s">
        <v>9165</v>
      </c>
      <c r="L1023">
        <v>0</v>
      </c>
      <c r="M1023">
        <v>0</v>
      </c>
      <c r="N1023" t="s">
        <v>9166</v>
      </c>
      <c r="P1023" t="s">
        <v>9175</v>
      </c>
    </row>
    <row r="1024" spans="2:16" x14ac:dyDescent="0.25">
      <c r="B1024" t="s">
        <v>9088</v>
      </c>
      <c r="C1024">
        <v>37084526</v>
      </c>
      <c r="D1024">
        <v>2</v>
      </c>
      <c r="E1024" t="s">
        <v>1667</v>
      </c>
      <c r="F1024" t="s">
        <v>9163</v>
      </c>
      <c r="G1024" t="s">
        <v>9163</v>
      </c>
      <c r="H1024">
        <v>10</v>
      </c>
      <c r="I1024" t="s">
        <v>9164</v>
      </c>
      <c r="J1024" t="s">
        <v>11</v>
      </c>
      <c r="K1024" t="s">
        <v>9169</v>
      </c>
      <c r="L1024">
        <v>204</v>
      </c>
      <c r="M1024">
        <v>0</v>
      </c>
      <c r="N1024" t="s">
        <v>9166</v>
      </c>
      <c r="P1024" t="s">
        <v>9167</v>
      </c>
    </row>
    <row r="1025" spans="2:16" x14ac:dyDescent="0.25">
      <c r="B1025" t="s">
        <v>9088</v>
      </c>
      <c r="C1025">
        <v>37084526</v>
      </c>
      <c r="D1025">
        <v>3</v>
      </c>
      <c r="E1025" t="s">
        <v>1667</v>
      </c>
      <c r="F1025" t="s">
        <v>9646</v>
      </c>
      <c r="G1025" t="s">
        <v>9193</v>
      </c>
      <c r="H1025">
        <v>12</v>
      </c>
      <c r="I1025" t="s">
        <v>9164</v>
      </c>
      <c r="J1025" t="s">
        <v>11</v>
      </c>
      <c r="K1025" t="s">
        <v>9193</v>
      </c>
      <c r="L1025">
        <v>0</v>
      </c>
      <c r="M1025">
        <v>0</v>
      </c>
      <c r="N1025" t="s">
        <v>9166</v>
      </c>
      <c r="P1025" t="s">
        <v>9167</v>
      </c>
    </row>
    <row r="1026" spans="2:16" x14ac:dyDescent="0.25">
      <c r="B1026" t="s">
        <v>9088</v>
      </c>
      <c r="C1026">
        <v>37084526</v>
      </c>
      <c r="D1026">
        <v>7300</v>
      </c>
      <c r="E1026" t="s">
        <v>1667</v>
      </c>
      <c r="F1026" t="s">
        <v>9548</v>
      </c>
      <c r="G1026" t="s">
        <v>9193</v>
      </c>
      <c r="H1026">
        <v>12</v>
      </c>
      <c r="I1026" t="s">
        <v>9164</v>
      </c>
      <c r="J1026" t="s">
        <v>11</v>
      </c>
      <c r="K1026" t="s">
        <v>9193</v>
      </c>
      <c r="L1026">
        <v>0</v>
      </c>
      <c r="M1026">
        <v>0</v>
      </c>
      <c r="N1026" t="s">
        <v>9166</v>
      </c>
      <c r="P1026" t="s">
        <v>9167</v>
      </c>
    </row>
    <row r="1027" spans="2:16" x14ac:dyDescent="0.25">
      <c r="B1027" t="s">
        <v>9088</v>
      </c>
      <c r="C1027">
        <v>37084526</v>
      </c>
      <c r="D1027">
        <v>7301</v>
      </c>
      <c r="E1027" t="s">
        <v>1667</v>
      </c>
      <c r="F1027" t="s">
        <v>9596</v>
      </c>
      <c r="G1027" t="s">
        <v>9193</v>
      </c>
      <c r="H1027">
        <v>12</v>
      </c>
      <c r="I1027" t="s">
        <v>9164</v>
      </c>
      <c r="J1027" t="s">
        <v>11</v>
      </c>
      <c r="K1027" t="s">
        <v>9193</v>
      </c>
      <c r="L1027">
        <v>0</v>
      </c>
      <c r="M1027">
        <v>0</v>
      </c>
      <c r="N1027" t="s">
        <v>9166</v>
      </c>
      <c r="P1027" t="s">
        <v>9167</v>
      </c>
    </row>
    <row r="1028" spans="2:16" x14ac:dyDescent="0.25">
      <c r="B1028" t="s">
        <v>9088</v>
      </c>
      <c r="C1028">
        <v>37084526</v>
      </c>
      <c r="D1028">
        <v>7302</v>
      </c>
      <c r="E1028" t="s">
        <v>1667</v>
      </c>
      <c r="F1028" t="s">
        <v>9597</v>
      </c>
      <c r="G1028" t="s">
        <v>9193</v>
      </c>
      <c r="H1028">
        <v>12</v>
      </c>
      <c r="I1028" t="s">
        <v>9164</v>
      </c>
      <c r="J1028" t="s">
        <v>11</v>
      </c>
      <c r="K1028" t="s">
        <v>9193</v>
      </c>
      <c r="L1028">
        <v>0</v>
      </c>
      <c r="M1028">
        <v>0</v>
      </c>
      <c r="N1028" t="s">
        <v>9166</v>
      </c>
      <c r="P1028" t="s">
        <v>9167</v>
      </c>
    </row>
    <row r="1029" spans="2:16" x14ac:dyDescent="0.25">
      <c r="B1029" t="s">
        <v>9088</v>
      </c>
      <c r="C1029">
        <v>37084526</v>
      </c>
      <c r="D1029">
        <v>7303</v>
      </c>
      <c r="E1029" t="s">
        <v>1667</v>
      </c>
      <c r="F1029" t="s">
        <v>9598</v>
      </c>
      <c r="G1029" t="s">
        <v>9193</v>
      </c>
      <c r="H1029">
        <v>12</v>
      </c>
      <c r="I1029" t="s">
        <v>9164</v>
      </c>
      <c r="J1029" t="s">
        <v>11</v>
      </c>
      <c r="K1029" t="s">
        <v>9193</v>
      </c>
      <c r="L1029">
        <v>0</v>
      </c>
      <c r="M1029">
        <v>0</v>
      </c>
      <c r="N1029" t="s">
        <v>9166</v>
      </c>
      <c r="P1029" t="s">
        <v>9167</v>
      </c>
    </row>
    <row r="1030" spans="2:16" x14ac:dyDescent="0.25">
      <c r="B1030" t="s">
        <v>9088</v>
      </c>
      <c r="C1030">
        <v>37084526</v>
      </c>
      <c r="D1030">
        <v>7304</v>
      </c>
      <c r="E1030" t="s">
        <v>1667</v>
      </c>
      <c r="F1030" t="s">
        <v>9599</v>
      </c>
      <c r="G1030" t="s">
        <v>9193</v>
      </c>
      <c r="H1030">
        <v>12</v>
      </c>
      <c r="I1030" t="s">
        <v>9164</v>
      </c>
      <c r="J1030" t="s">
        <v>11</v>
      </c>
      <c r="K1030" t="s">
        <v>9193</v>
      </c>
      <c r="L1030">
        <v>0</v>
      </c>
      <c r="M1030">
        <v>0</v>
      </c>
      <c r="N1030" t="s">
        <v>9166</v>
      </c>
      <c r="P1030" t="s">
        <v>9167</v>
      </c>
    </row>
    <row r="1031" spans="2:16" x14ac:dyDescent="0.25">
      <c r="B1031" t="s">
        <v>9088</v>
      </c>
      <c r="C1031">
        <v>37084526</v>
      </c>
      <c r="D1031">
        <v>37084500</v>
      </c>
      <c r="E1031" t="s">
        <v>1667</v>
      </c>
      <c r="F1031" t="s">
        <v>9856</v>
      </c>
      <c r="G1031" t="s">
        <v>9193</v>
      </c>
      <c r="H1031">
        <v>12</v>
      </c>
      <c r="I1031" t="s">
        <v>9164</v>
      </c>
      <c r="J1031" t="s">
        <v>11</v>
      </c>
      <c r="K1031" t="s">
        <v>9193</v>
      </c>
      <c r="L1031">
        <v>0</v>
      </c>
      <c r="M1031">
        <v>0</v>
      </c>
      <c r="N1031" t="s">
        <v>9166</v>
      </c>
      <c r="P1031" t="s">
        <v>9167</v>
      </c>
    </row>
    <row r="1032" spans="2:16" x14ac:dyDescent="0.25">
      <c r="B1032" t="s">
        <v>9088</v>
      </c>
      <c r="C1032">
        <v>37084526</v>
      </c>
      <c r="D1032">
        <v>37084501</v>
      </c>
      <c r="E1032" t="s">
        <v>1667</v>
      </c>
      <c r="F1032" t="s">
        <v>9857</v>
      </c>
      <c r="G1032" t="s">
        <v>9193</v>
      </c>
      <c r="H1032">
        <v>12</v>
      </c>
      <c r="I1032" t="s">
        <v>9164</v>
      </c>
      <c r="J1032" t="s">
        <v>11</v>
      </c>
      <c r="K1032" t="s">
        <v>9193</v>
      </c>
      <c r="L1032">
        <v>0</v>
      </c>
      <c r="M1032">
        <v>0</v>
      </c>
      <c r="N1032" t="s">
        <v>9166</v>
      </c>
      <c r="P1032" t="s">
        <v>9167</v>
      </c>
    </row>
    <row r="1033" spans="2:16" x14ac:dyDescent="0.25">
      <c r="B1033" t="s">
        <v>9088</v>
      </c>
      <c r="C1033">
        <v>37084526</v>
      </c>
      <c r="D1033">
        <v>37084510</v>
      </c>
      <c r="E1033" t="s">
        <v>1667</v>
      </c>
      <c r="F1033" t="s">
        <v>9858</v>
      </c>
      <c r="G1033" t="s">
        <v>9193</v>
      </c>
      <c r="H1033">
        <v>12</v>
      </c>
      <c r="I1033" t="s">
        <v>9164</v>
      </c>
      <c r="J1033" t="s">
        <v>11</v>
      </c>
      <c r="K1033" t="s">
        <v>9193</v>
      </c>
      <c r="L1033">
        <v>0</v>
      </c>
      <c r="M1033">
        <v>0</v>
      </c>
      <c r="N1033" t="s">
        <v>9166</v>
      </c>
      <c r="P1033" t="s">
        <v>9175</v>
      </c>
    </row>
    <row r="1034" spans="2:16" x14ac:dyDescent="0.25">
      <c r="B1034" t="s">
        <v>9088</v>
      </c>
      <c r="C1034">
        <v>37084528</v>
      </c>
      <c r="D1034">
        <v>1</v>
      </c>
      <c r="E1034" t="s">
        <v>1669</v>
      </c>
      <c r="F1034" t="s">
        <v>9859</v>
      </c>
      <c r="G1034" t="s">
        <v>9174</v>
      </c>
      <c r="H1034">
        <v>4</v>
      </c>
      <c r="I1034" t="s">
        <v>9164</v>
      </c>
      <c r="J1034" t="s">
        <v>11</v>
      </c>
      <c r="K1034" t="s">
        <v>9174</v>
      </c>
      <c r="L1034">
        <v>0</v>
      </c>
      <c r="M1034">
        <v>0</v>
      </c>
      <c r="N1034" t="s">
        <v>9166</v>
      </c>
      <c r="P1034" t="s">
        <v>9167</v>
      </c>
    </row>
    <row r="1035" spans="2:16" x14ac:dyDescent="0.25">
      <c r="B1035" t="s">
        <v>9088</v>
      </c>
      <c r="C1035">
        <v>37084528</v>
      </c>
      <c r="D1035">
        <v>2</v>
      </c>
      <c r="E1035" t="s">
        <v>1669</v>
      </c>
      <c r="F1035" t="s">
        <v>9860</v>
      </c>
      <c r="G1035" t="s">
        <v>9202</v>
      </c>
      <c r="H1035">
        <v>4</v>
      </c>
      <c r="I1035" t="s">
        <v>9164</v>
      </c>
      <c r="J1035" t="s">
        <v>11</v>
      </c>
      <c r="K1035" t="s">
        <v>9202</v>
      </c>
      <c r="L1035">
        <v>0</v>
      </c>
      <c r="M1035">
        <v>0</v>
      </c>
      <c r="N1035" t="s">
        <v>9166</v>
      </c>
      <c r="O1035" t="s">
        <v>9476</v>
      </c>
      <c r="P1035" t="s">
        <v>9167</v>
      </c>
    </row>
    <row r="1036" spans="2:16" x14ac:dyDescent="0.25">
      <c r="B1036" t="s">
        <v>9088</v>
      </c>
      <c r="C1036">
        <v>37084528</v>
      </c>
      <c r="D1036">
        <v>3</v>
      </c>
      <c r="E1036" t="s">
        <v>1669</v>
      </c>
      <c r="F1036" t="s">
        <v>9861</v>
      </c>
      <c r="G1036" t="s">
        <v>9163</v>
      </c>
      <c r="H1036">
        <v>20</v>
      </c>
      <c r="I1036" t="s">
        <v>9164</v>
      </c>
      <c r="J1036" t="s">
        <v>11</v>
      </c>
      <c r="K1036" t="s">
        <v>9165</v>
      </c>
      <c r="L1036">
        <v>0</v>
      </c>
      <c r="M1036">
        <v>0</v>
      </c>
      <c r="N1036" t="s">
        <v>9166</v>
      </c>
      <c r="P1036" t="s">
        <v>9167</v>
      </c>
    </row>
    <row r="1037" spans="2:16" x14ac:dyDescent="0.25">
      <c r="B1037" t="s">
        <v>9088</v>
      </c>
      <c r="C1037">
        <v>37084528</v>
      </c>
      <c r="D1037">
        <v>4</v>
      </c>
      <c r="E1037" t="s">
        <v>1669</v>
      </c>
      <c r="F1037" t="s">
        <v>9643</v>
      </c>
      <c r="G1037" t="s">
        <v>9174</v>
      </c>
      <c r="H1037">
        <v>4</v>
      </c>
      <c r="I1037" t="s">
        <v>9164</v>
      </c>
      <c r="J1037" t="s">
        <v>11</v>
      </c>
      <c r="K1037" t="s">
        <v>9174</v>
      </c>
      <c r="L1037">
        <v>0</v>
      </c>
      <c r="M1037">
        <v>0</v>
      </c>
      <c r="N1037" t="s">
        <v>9166</v>
      </c>
      <c r="P1037" t="s">
        <v>9167</v>
      </c>
    </row>
    <row r="1038" spans="2:16" x14ac:dyDescent="0.25">
      <c r="B1038" t="s">
        <v>9088</v>
      </c>
      <c r="C1038">
        <v>37084528</v>
      </c>
      <c r="D1038">
        <v>9</v>
      </c>
      <c r="E1038" t="s">
        <v>1669</v>
      </c>
      <c r="F1038" t="s">
        <v>9862</v>
      </c>
      <c r="G1038" t="s">
        <v>9202</v>
      </c>
      <c r="H1038">
        <v>4</v>
      </c>
      <c r="I1038" t="s">
        <v>9164</v>
      </c>
      <c r="J1038" t="s">
        <v>11</v>
      </c>
      <c r="K1038" t="s">
        <v>9202</v>
      </c>
      <c r="L1038">
        <v>0</v>
      </c>
      <c r="M1038">
        <v>0</v>
      </c>
      <c r="N1038" t="s">
        <v>9166</v>
      </c>
      <c r="O1038" t="s">
        <v>9655</v>
      </c>
      <c r="P1038" t="s">
        <v>9167</v>
      </c>
    </row>
    <row r="1039" spans="2:16" x14ac:dyDescent="0.25">
      <c r="B1039" t="s">
        <v>9088</v>
      </c>
      <c r="C1039">
        <v>37084528</v>
      </c>
      <c r="D1039">
        <v>10</v>
      </c>
      <c r="E1039" t="s">
        <v>1669</v>
      </c>
      <c r="F1039" t="s">
        <v>9611</v>
      </c>
      <c r="G1039" t="s">
        <v>5</v>
      </c>
      <c r="H1039">
        <v>4</v>
      </c>
      <c r="I1039" t="s">
        <v>9164</v>
      </c>
      <c r="J1039" t="s">
        <v>11</v>
      </c>
      <c r="K1039" t="s">
        <v>5</v>
      </c>
      <c r="L1039">
        <v>0</v>
      </c>
      <c r="M1039">
        <v>0</v>
      </c>
      <c r="N1039" t="s">
        <v>9166</v>
      </c>
      <c r="P1039" t="s">
        <v>9167</v>
      </c>
    </row>
    <row r="1040" spans="2:16" x14ac:dyDescent="0.25">
      <c r="B1040" t="s">
        <v>9088</v>
      </c>
      <c r="C1040">
        <v>37084528</v>
      </c>
      <c r="D1040">
        <v>12</v>
      </c>
      <c r="E1040" t="s">
        <v>1669</v>
      </c>
      <c r="F1040" t="s">
        <v>9863</v>
      </c>
      <c r="G1040" t="s">
        <v>9202</v>
      </c>
      <c r="H1040">
        <v>4</v>
      </c>
      <c r="I1040" t="s">
        <v>9164</v>
      </c>
      <c r="J1040" t="s">
        <v>11</v>
      </c>
      <c r="K1040" t="s">
        <v>9202</v>
      </c>
      <c r="L1040">
        <v>0</v>
      </c>
      <c r="M1040">
        <v>0</v>
      </c>
      <c r="N1040" t="s">
        <v>9166</v>
      </c>
      <c r="O1040" t="s">
        <v>9864</v>
      </c>
      <c r="P1040" t="s">
        <v>9167</v>
      </c>
    </row>
    <row r="1041" spans="2:16" x14ac:dyDescent="0.25">
      <c r="B1041" t="s">
        <v>9088</v>
      </c>
      <c r="C1041">
        <v>37084528</v>
      </c>
      <c r="D1041">
        <v>14</v>
      </c>
      <c r="E1041" t="s">
        <v>1669</v>
      </c>
      <c r="F1041" t="s">
        <v>9865</v>
      </c>
      <c r="G1041" t="s">
        <v>9163</v>
      </c>
      <c r="H1041">
        <v>20</v>
      </c>
      <c r="I1041" t="s">
        <v>9164</v>
      </c>
      <c r="J1041" t="s">
        <v>11</v>
      </c>
      <c r="K1041" t="s">
        <v>9165</v>
      </c>
      <c r="L1041">
        <v>0</v>
      </c>
      <c r="M1041">
        <v>0</v>
      </c>
      <c r="N1041" t="s">
        <v>9166</v>
      </c>
      <c r="P1041" t="s">
        <v>9167</v>
      </c>
    </row>
    <row r="1042" spans="2:16" x14ac:dyDescent="0.25">
      <c r="B1042" t="s">
        <v>9088</v>
      </c>
      <c r="C1042">
        <v>37084528</v>
      </c>
      <c r="D1042">
        <v>16</v>
      </c>
      <c r="E1042" t="s">
        <v>1669</v>
      </c>
      <c r="F1042" t="s">
        <v>9617</v>
      </c>
      <c r="G1042" t="s">
        <v>9163</v>
      </c>
      <c r="H1042">
        <v>35</v>
      </c>
      <c r="I1042" t="s">
        <v>9164</v>
      </c>
      <c r="J1042" t="s">
        <v>11</v>
      </c>
      <c r="K1042" t="s">
        <v>9866</v>
      </c>
      <c r="L1042">
        <v>0</v>
      </c>
      <c r="M1042">
        <v>0</v>
      </c>
      <c r="N1042" t="s">
        <v>9166</v>
      </c>
      <c r="P1042" t="s">
        <v>9167</v>
      </c>
    </row>
    <row r="1043" spans="2:16" x14ac:dyDescent="0.25">
      <c r="B1043" t="s">
        <v>9088</v>
      </c>
      <c r="C1043">
        <v>37084528</v>
      </c>
      <c r="D1043">
        <v>18</v>
      </c>
      <c r="E1043" t="s">
        <v>1669</v>
      </c>
      <c r="F1043" t="s">
        <v>9221</v>
      </c>
      <c r="G1043" t="s">
        <v>9163</v>
      </c>
      <c r="H1043">
        <v>10</v>
      </c>
      <c r="I1043" t="s">
        <v>9164</v>
      </c>
      <c r="J1043" t="s">
        <v>11</v>
      </c>
      <c r="K1043" t="s">
        <v>9169</v>
      </c>
      <c r="L1043">
        <v>14</v>
      </c>
      <c r="M1043">
        <v>0</v>
      </c>
      <c r="N1043" t="s">
        <v>9166</v>
      </c>
      <c r="P1043" t="s">
        <v>9167</v>
      </c>
    </row>
    <row r="1044" spans="2:16" x14ac:dyDescent="0.25">
      <c r="B1044" t="s">
        <v>9088</v>
      </c>
      <c r="C1044">
        <v>37084528</v>
      </c>
      <c r="D1044">
        <v>22</v>
      </c>
      <c r="E1044" t="s">
        <v>1669</v>
      </c>
      <c r="F1044" t="s">
        <v>9176</v>
      </c>
      <c r="G1044" t="s">
        <v>9163</v>
      </c>
      <c r="H1044">
        <v>20</v>
      </c>
      <c r="I1044" t="s">
        <v>9164</v>
      </c>
      <c r="J1044" t="s">
        <v>11</v>
      </c>
      <c r="K1044" t="s">
        <v>9165</v>
      </c>
      <c r="L1044">
        <v>27</v>
      </c>
      <c r="M1044">
        <v>0</v>
      </c>
      <c r="N1044" t="s">
        <v>9166</v>
      </c>
      <c r="P1044" t="s">
        <v>9167</v>
      </c>
    </row>
    <row r="1045" spans="2:16" x14ac:dyDescent="0.25">
      <c r="B1045" t="s">
        <v>9088</v>
      </c>
      <c r="C1045">
        <v>37084528</v>
      </c>
      <c r="D1045">
        <v>24</v>
      </c>
      <c r="E1045" t="s">
        <v>1669</v>
      </c>
      <c r="F1045" t="s">
        <v>9177</v>
      </c>
      <c r="G1045" t="s">
        <v>9163</v>
      </c>
      <c r="H1045">
        <v>10</v>
      </c>
      <c r="I1045" t="s">
        <v>9164</v>
      </c>
      <c r="J1045" t="s">
        <v>11</v>
      </c>
      <c r="K1045" t="s">
        <v>9169</v>
      </c>
      <c r="L1045">
        <v>0</v>
      </c>
      <c r="M1045">
        <v>0</v>
      </c>
      <c r="N1045" t="s">
        <v>9166</v>
      </c>
      <c r="P1045" t="s">
        <v>9167</v>
      </c>
    </row>
    <row r="1046" spans="2:16" x14ac:dyDescent="0.25">
      <c r="B1046" t="s">
        <v>9088</v>
      </c>
      <c r="C1046">
        <v>37084528</v>
      </c>
      <c r="D1046">
        <v>26</v>
      </c>
      <c r="E1046" t="s">
        <v>1669</v>
      </c>
      <c r="F1046" t="s">
        <v>9129</v>
      </c>
      <c r="G1046" t="s">
        <v>9170</v>
      </c>
      <c r="H1046">
        <v>50</v>
      </c>
      <c r="I1046" t="s">
        <v>9164</v>
      </c>
      <c r="J1046" t="s">
        <v>11</v>
      </c>
      <c r="K1046" t="s">
        <v>9171</v>
      </c>
      <c r="L1046">
        <v>0</v>
      </c>
      <c r="M1046">
        <v>0</v>
      </c>
      <c r="N1046" t="s">
        <v>9166</v>
      </c>
      <c r="P1046" t="s">
        <v>9167</v>
      </c>
    </row>
    <row r="1047" spans="2:16" x14ac:dyDescent="0.25">
      <c r="B1047" t="s">
        <v>9088</v>
      </c>
      <c r="C1047">
        <v>37084528</v>
      </c>
      <c r="D1047">
        <v>28</v>
      </c>
      <c r="E1047" t="s">
        <v>1669</v>
      </c>
      <c r="F1047" t="s">
        <v>9172</v>
      </c>
      <c r="G1047" t="s">
        <v>9170</v>
      </c>
      <c r="H1047">
        <v>50</v>
      </c>
      <c r="I1047" t="s">
        <v>9164</v>
      </c>
      <c r="J1047" t="s">
        <v>11</v>
      </c>
      <c r="K1047" t="s">
        <v>9171</v>
      </c>
      <c r="L1047">
        <v>0</v>
      </c>
      <c r="M1047">
        <v>0</v>
      </c>
      <c r="N1047" t="s">
        <v>9166</v>
      </c>
      <c r="P1047" t="s">
        <v>9167</v>
      </c>
    </row>
    <row r="1048" spans="2:16" x14ac:dyDescent="0.25">
      <c r="B1048" t="s">
        <v>9088</v>
      </c>
      <c r="C1048">
        <v>37084528</v>
      </c>
      <c r="D1048">
        <v>30</v>
      </c>
      <c r="E1048" t="s">
        <v>1669</v>
      </c>
      <c r="F1048" t="s">
        <v>9867</v>
      </c>
      <c r="G1048" t="s">
        <v>9193</v>
      </c>
      <c r="H1048">
        <v>12</v>
      </c>
      <c r="I1048" t="s">
        <v>9164</v>
      </c>
      <c r="J1048" t="s">
        <v>11</v>
      </c>
      <c r="K1048" t="s">
        <v>9193</v>
      </c>
      <c r="L1048">
        <v>0</v>
      </c>
      <c r="M1048">
        <v>0</v>
      </c>
      <c r="N1048" t="s">
        <v>9166</v>
      </c>
      <c r="P1048" t="s">
        <v>9167</v>
      </c>
    </row>
    <row r="1049" spans="2:16" x14ac:dyDescent="0.25">
      <c r="B1049" t="s">
        <v>9088</v>
      </c>
      <c r="C1049">
        <v>37084528</v>
      </c>
      <c r="D1049">
        <v>32</v>
      </c>
      <c r="E1049" t="s">
        <v>1669</v>
      </c>
      <c r="F1049" t="s">
        <v>9868</v>
      </c>
      <c r="G1049" t="s">
        <v>9163</v>
      </c>
      <c r="H1049">
        <v>10</v>
      </c>
      <c r="I1049" t="s">
        <v>9164</v>
      </c>
      <c r="J1049" t="s">
        <v>11</v>
      </c>
      <c r="K1049" t="s">
        <v>9169</v>
      </c>
      <c r="L1049">
        <v>0</v>
      </c>
      <c r="M1049">
        <v>0</v>
      </c>
      <c r="N1049" t="s">
        <v>9166</v>
      </c>
      <c r="P1049" t="s">
        <v>9167</v>
      </c>
    </row>
    <row r="1050" spans="2:16" x14ac:dyDescent="0.25">
      <c r="B1050" t="s">
        <v>9088</v>
      </c>
      <c r="C1050">
        <v>37084528</v>
      </c>
      <c r="D1050">
        <v>34</v>
      </c>
      <c r="E1050" t="s">
        <v>1669</v>
      </c>
      <c r="F1050" t="s">
        <v>9869</v>
      </c>
      <c r="G1050" t="s">
        <v>9193</v>
      </c>
      <c r="H1050">
        <v>12</v>
      </c>
      <c r="I1050" t="s">
        <v>9164</v>
      </c>
      <c r="J1050" t="s">
        <v>11</v>
      </c>
      <c r="K1050" t="s">
        <v>9193</v>
      </c>
      <c r="L1050">
        <v>0</v>
      </c>
      <c r="M1050">
        <v>0</v>
      </c>
      <c r="N1050" t="s">
        <v>9166</v>
      </c>
      <c r="P1050" t="s">
        <v>9167</v>
      </c>
    </row>
    <row r="1051" spans="2:16" x14ac:dyDescent="0.25">
      <c r="B1051" t="s">
        <v>9088</v>
      </c>
      <c r="C1051">
        <v>37084528</v>
      </c>
      <c r="D1051">
        <v>36</v>
      </c>
      <c r="E1051" t="s">
        <v>1669</v>
      </c>
      <c r="F1051" t="s">
        <v>9195</v>
      </c>
      <c r="G1051" t="s">
        <v>9163</v>
      </c>
      <c r="H1051">
        <v>10</v>
      </c>
      <c r="I1051" t="s">
        <v>9164</v>
      </c>
      <c r="J1051" t="s">
        <v>11</v>
      </c>
      <c r="K1051" t="s">
        <v>9169</v>
      </c>
      <c r="L1051">
        <v>0</v>
      </c>
      <c r="M1051">
        <v>0</v>
      </c>
      <c r="N1051" t="s">
        <v>9166</v>
      </c>
      <c r="P1051" t="s">
        <v>9167</v>
      </c>
    </row>
    <row r="1052" spans="2:16" x14ac:dyDescent="0.25">
      <c r="B1052" t="s">
        <v>9088</v>
      </c>
      <c r="C1052">
        <v>37084528</v>
      </c>
      <c r="D1052">
        <v>38</v>
      </c>
      <c r="E1052" t="s">
        <v>1669</v>
      </c>
      <c r="F1052" t="s">
        <v>9870</v>
      </c>
      <c r="G1052" t="s">
        <v>9193</v>
      </c>
      <c r="H1052">
        <v>12</v>
      </c>
      <c r="I1052" t="s">
        <v>9164</v>
      </c>
      <c r="J1052" t="s">
        <v>11</v>
      </c>
      <c r="K1052" t="s">
        <v>9193</v>
      </c>
      <c r="L1052">
        <v>0</v>
      </c>
      <c r="M1052">
        <v>0</v>
      </c>
      <c r="N1052" t="s">
        <v>9166</v>
      </c>
      <c r="P1052" t="s">
        <v>9167</v>
      </c>
    </row>
    <row r="1053" spans="2:16" x14ac:dyDescent="0.25">
      <c r="B1053" t="s">
        <v>9088</v>
      </c>
      <c r="C1053">
        <v>37084528</v>
      </c>
      <c r="D1053">
        <v>40</v>
      </c>
      <c r="E1053" t="s">
        <v>1669</v>
      </c>
      <c r="F1053" t="s">
        <v>9871</v>
      </c>
      <c r="G1053" t="s">
        <v>9163</v>
      </c>
      <c r="H1053">
        <v>10</v>
      </c>
      <c r="I1053" t="s">
        <v>9164</v>
      </c>
      <c r="J1053" t="s">
        <v>11</v>
      </c>
      <c r="K1053" t="s">
        <v>9169</v>
      </c>
      <c r="L1053">
        <v>0</v>
      </c>
      <c r="M1053">
        <v>0</v>
      </c>
      <c r="N1053" t="s">
        <v>9166</v>
      </c>
      <c r="P1053" t="s">
        <v>9167</v>
      </c>
    </row>
    <row r="1054" spans="2:16" x14ac:dyDescent="0.25">
      <c r="B1054" t="s">
        <v>9088</v>
      </c>
      <c r="C1054">
        <v>37084528</v>
      </c>
      <c r="D1054">
        <v>42</v>
      </c>
      <c r="E1054" t="s">
        <v>1669</v>
      </c>
      <c r="F1054" t="s">
        <v>9267</v>
      </c>
      <c r="G1054" t="s">
        <v>9202</v>
      </c>
      <c r="H1054">
        <v>4</v>
      </c>
      <c r="I1054" t="s">
        <v>9164</v>
      </c>
      <c r="J1054" t="s">
        <v>11</v>
      </c>
      <c r="K1054" t="s">
        <v>9202</v>
      </c>
      <c r="L1054">
        <v>0</v>
      </c>
      <c r="M1054">
        <v>0</v>
      </c>
      <c r="N1054" t="s">
        <v>9166</v>
      </c>
      <c r="O1054" t="s">
        <v>9872</v>
      </c>
      <c r="P1054" t="s">
        <v>9167</v>
      </c>
    </row>
    <row r="1055" spans="2:16" x14ac:dyDescent="0.25">
      <c r="B1055" t="s">
        <v>9088</v>
      </c>
      <c r="C1055">
        <v>37084528</v>
      </c>
      <c r="D1055">
        <v>44</v>
      </c>
      <c r="E1055" t="s">
        <v>1669</v>
      </c>
      <c r="F1055" t="s">
        <v>9255</v>
      </c>
      <c r="G1055" t="s">
        <v>9163</v>
      </c>
      <c r="H1055">
        <v>20</v>
      </c>
      <c r="I1055" t="s">
        <v>9164</v>
      </c>
      <c r="J1055" t="s">
        <v>11</v>
      </c>
      <c r="K1055" t="s">
        <v>9165</v>
      </c>
      <c r="L1055">
        <v>0</v>
      </c>
      <c r="M1055">
        <v>0</v>
      </c>
      <c r="N1055" t="s">
        <v>9166</v>
      </c>
      <c r="P1055" t="s">
        <v>9167</v>
      </c>
    </row>
    <row r="1056" spans="2:16" x14ac:dyDescent="0.25">
      <c r="B1056" t="s">
        <v>9088</v>
      </c>
      <c r="C1056">
        <v>37084528</v>
      </c>
      <c r="D1056">
        <v>46</v>
      </c>
      <c r="E1056" t="s">
        <v>1669</v>
      </c>
      <c r="F1056" t="s">
        <v>9508</v>
      </c>
      <c r="G1056" t="s">
        <v>9170</v>
      </c>
      <c r="H1056">
        <v>50</v>
      </c>
      <c r="I1056" t="s">
        <v>9164</v>
      </c>
      <c r="J1056" t="s">
        <v>11</v>
      </c>
      <c r="K1056" t="s">
        <v>9171</v>
      </c>
      <c r="L1056">
        <v>0</v>
      </c>
      <c r="M1056">
        <v>0</v>
      </c>
      <c r="N1056" t="s">
        <v>9166</v>
      </c>
      <c r="P1056" t="s">
        <v>9167</v>
      </c>
    </row>
    <row r="1057" spans="2:16" x14ac:dyDescent="0.25">
      <c r="B1057" t="s">
        <v>9088</v>
      </c>
      <c r="C1057">
        <v>37084528</v>
      </c>
      <c r="D1057">
        <v>48</v>
      </c>
      <c r="E1057" t="s">
        <v>1669</v>
      </c>
      <c r="F1057" t="s">
        <v>9873</v>
      </c>
      <c r="G1057" t="s">
        <v>9170</v>
      </c>
      <c r="H1057">
        <v>50</v>
      </c>
      <c r="I1057" t="s">
        <v>9164</v>
      </c>
      <c r="J1057" t="s">
        <v>11</v>
      </c>
      <c r="K1057" t="s">
        <v>9171</v>
      </c>
      <c r="L1057">
        <v>0</v>
      </c>
      <c r="M1057">
        <v>0</v>
      </c>
      <c r="N1057" t="s">
        <v>9166</v>
      </c>
      <c r="P1057" t="s">
        <v>9167</v>
      </c>
    </row>
    <row r="1058" spans="2:16" x14ac:dyDescent="0.25">
      <c r="B1058" t="s">
        <v>9088</v>
      </c>
      <c r="C1058">
        <v>37084528</v>
      </c>
      <c r="D1058">
        <v>50</v>
      </c>
      <c r="E1058" t="s">
        <v>1669</v>
      </c>
      <c r="F1058" t="s">
        <v>9874</v>
      </c>
      <c r="G1058" t="s">
        <v>9163</v>
      </c>
      <c r="H1058">
        <v>10</v>
      </c>
      <c r="I1058" t="s">
        <v>9164</v>
      </c>
      <c r="J1058" t="s">
        <v>11</v>
      </c>
      <c r="K1058" t="s">
        <v>9169</v>
      </c>
      <c r="L1058">
        <v>0</v>
      </c>
      <c r="M1058">
        <v>0</v>
      </c>
      <c r="N1058" t="s">
        <v>9166</v>
      </c>
      <c r="P1058" t="s">
        <v>9167</v>
      </c>
    </row>
    <row r="1059" spans="2:16" x14ac:dyDescent="0.25">
      <c r="B1059" t="s">
        <v>9088</v>
      </c>
      <c r="C1059">
        <v>37084528</v>
      </c>
      <c r="D1059">
        <v>52</v>
      </c>
      <c r="E1059" t="s">
        <v>1669</v>
      </c>
      <c r="F1059" t="s">
        <v>9875</v>
      </c>
      <c r="G1059" t="s">
        <v>9170</v>
      </c>
      <c r="H1059">
        <v>50</v>
      </c>
      <c r="I1059" t="s">
        <v>9164</v>
      </c>
      <c r="J1059" t="s">
        <v>11</v>
      </c>
      <c r="K1059" t="s">
        <v>9171</v>
      </c>
      <c r="L1059">
        <v>0</v>
      </c>
      <c r="M1059">
        <v>0</v>
      </c>
      <c r="N1059" t="s">
        <v>9166</v>
      </c>
      <c r="P1059" t="s">
        <v>9167</v>
      </c>
    </row>
    <row r="1060" spans="2:16" x14ac:dyDescent="0.25">
      <c r="B1060" t="s">
        <v>9088</v>
      </c>
      <c r="C1060">
        <v>37084528</v>
      </c>
      <c r="D1060">
        <v>54</v>
      </c>
      <c r="E1060" t="s">
        <v>1669</v>
      </c>
      <c r="F1060" t="s">
        <v>9876</v>
      </c>
      <c r="G1060" t="s">
        <v>9170</v>
      </c>
      <c r="H1060">
        <v>50</v>
      </c>
      <c r="I1060" t="s">
        <v>9164</v>
      </c>
      <c r="J1060" t="s">
        <v>11</v>
      </c>
      <c r="K1060" t="s">
        <v>9171</v>
      </c>
      <c r="L1060">
        <v>0</v>
      </c>
      <c r="M1060">
        <v>0</v>
      </c>
      <c r="N1060" t="s">
        <v>9166</v>
      </c>
      <c r="P1060" t="s">
        <v>9167</v>
      </c>
    </row>
    <row r="1061" spans="2:16" x14ac:dyDescent="0.25">
      <c r="B1061" t="s">
        <v>9088</v>
      </c>
      <c r="C1061">
        <v>37084528</v>
      </c>
      <c r="D1061">
        <v>56</v>
      </c>
      <c r="E1061" t="s">
        <v>1669</v>
      </c>
      <c r="F1061" t="s">
        <v>9877</v>
      </c>
      <c r="G1061" t="s">
        <v>9170</v>
      </c>
      <c r="H1061">
        <v>50</v>
      </c>
      <c r="I1061" t="s">
        <v>9164</v>
      </c>
      <c r="J1061" t="s">
        <v>11</v>
      </c>
      <c r="K1061" t="s">
        <v>9171</v>
      </c>
      <c r="L1061">
        <v>0</v>
      </c>
      <c r="M1061">
        <v>0</v>
      </c>
      <c r="N1061" t="s">
        <v>9166</v>
      </c>
      <c r="P1061" t="s">
        <v>9167</v>
      </c>
    </row>
    <row r="1062" spans="2:16" x14ac:dyDescent="0.25">
      <c r="B1062" t="s">
        <v>9088</v>
      </c>
      <c r="C1062">
        <v>37084528</v>
      </c>
      <c r="D1062">
        <v>58</v>
      </c>
      <c r="E1062" t="s">
        <v>1669</v>
      </c>
      <c r="F1062" t="s">
        <v>9878</v>
      </c>
      <c r="G1062" t="s">
        <v>9170</v>
      </c>
      <c r="H1062">
        <v>50</v>
      </c>
      <c r="I1062" t="s">
        <v>9164</v>
      </c>
      <c r="J1062" t="s">
        <v>11</v>
      </c>
      <c r="K1062" t="s">
        <v>9171</v>
      </c>
      <c r="L1062">
        <v>0</v>
      </c>
      <c r="M1062">
        <v>0</v>
      </c>
      <c r="N1062" t="s">
        <v>9166</v>
      </c>
      <c r="P1062" t="s">
        <v>9167</v>
      </c>
    </row>
    <row r="1063" spans="2:16" x14ac:dyDescent="0.25">
      <c r="B1063" t="s">
        <v>9088</v>
      </c>
      <c r="C1063">
        <v>37084528</v>
      </c>
      <c r="D1063">
        <v>60</v>
      </c>
      <c r="E1063" t="s">
        <v>1669</v>
      </c>
      <c r="F1063" t="s">
        <v>9879</v>
      </c>
      <c r="G1063" t="s">
        <v>9170</v>
      </c>
      <c r="H1063">
        <v>30</v>
      </c>
      <c r="I1063" t="s">
        <v>9164</v>
      </c>
      <c r="J1063" t="s">
        <v>11</v>
      </c>
      <c r="K1063" t="s">
        <v>9228</v>
      </c>
      <c r="L1063">
        <v>0</v>
      </c>
      <c r="M1063">
        <v>0</v>
      </c>
      <c r="N1063" t="s">
        <v>9166</v>
      </c>
      <c r="P1063" t="s">
        <v>9167</v>
      </c>
    </row>
    <row r="1064" spans="2:16" x14ac:dyDescent="0.25">
      <c r="B1064" t="s">
        <v>9088</v>
      </c>
      <c r="C1064">
        <v>37084528</v>
      </c>
      <c r="D1064">
        <v>62</v>
      </c>
      <c r="E1064" t="s">
        <v>1669</v>
      </c>
      <c r="F1064" t="s">
        <v>9880</v>
      </c>
      <c r="G1064" t="s">
        <v>9170</v>
      </c>
      <c r="H1064">
        <v>30</v>
      </c>
      <c r="I1064" t="s">
        <v>9164</v>
      </c>
      <c r="J1064" t="s">
        <v>11</v>
      </c>
      <c r="K1064" t="s">
        <v>9228</v>
      </c>
      <c r="L1064">
        <v>0</v>
      </c>
      <c r="M1064">
        <v>0</v>
      </c>
      <c r="N1064" t="s">
        <v>9166</v>
      </c>
      <c r="P1064" t="s">
        <v>9167</v>
      </c>
    </row>
    <row r="1065" spans="2:16" x14ac:dyDescent="0.25">
      <c r="B1065" t="s">
        <v>9088</v>
      </c>
      <c r="C1065">
        <v>37084528</v>
      </c>
      <c r="D1065">
        <v>64</v>
      </c>
      <c r="E1065" t="s">
        <v>1669</v>
      </c>
      <c r="F1065" t="s">
        <v>9881</v>
      </c>
      <c r="G1065" t="s">
        <v>9163</v>
      </c>
      <c r="H1065">
        <v>10</v>
      </c>
      <c r="I1065" t="s">
        <v>9164</v>
      </c>
      <c r="J1065" t="s">
        <v>11</v>
      </c>
      <c r="K1065" t="s">
        <v>9169</v>
      </c>
      <c r="L1065">
        <v>9</v>
      </c>
      <c r="M1065">
        <v>0</v>
      </c>
      <c r="N1065" t="s">
        <v>9166</v>
      </c>
      <c r="P1065" t="s">
        <v>9167</v>
      </c>
    </row>
    <row r="1066" spans="2:16" x14ac:dyDescent="0.25">
      <c r="B1066" t="s">
        <v>9088</v>
      </c>
      <c r="C1066">
        <v>37084528</v>
      </c>
      <c r="D1066">
        <v>66</v>
      </c>
      <c r="E1066" t="s">
        <v>1669</v>
      </c>
      <c r="F1066" t="s">
        <v>9882</v>
      </c>
      <c r="G1066" t="s">
        <v>9163</v>
      </c>
      <c r="H1066">
        <v>20</v>
      </c>
      <c r="I1066" t="s">
        <v>9164</v>
      </c>
      <c r="J1066" t="s">
        <v>11</v>
      </c>
      <c r="K1066" t="s">
        <v>9165</v>
      </c>
      <c r="L1066">
        <v>0</v>
      </c>
      <c r="M1066">
        <v>0</v>
      </c>
      <c r="N1066" t="s">
        <v>9166</v>
      </c>
      <c r="P1066" t="s">
        <v>9167</v>
      </c>
    </row>
    <row r="1067" spans="2:16" x14ac:dyDescent="0.25">
      <c r="B1067" t="s">
        <v>9088</v>
      </c>
      <c r="C1067">
        <v>37084528</v>
      </c>
      <c r="D1067">
        <v>67</v>
      </c>
      <c r="E1067" t="s">
        <v>1669</v>
      </c>
      <c r="F1067" t="s">
        <v>9883</v>
      </c>
      <c r="G1067" t="s">
        <v>9163</v>
      </c>
      <c r="H1067">
        <v>10</v>
      </c>
      <c r="I1067" t="s">
        <v>9164</v>
      </c>
      <c r="J1067" t="s">
        <v>11</v>
      </c>
      <c r="K1067" t="s">
        <v>9169</v>
      </c>
      <c r="L1067">
        <v>13</v>
      </c>
      <c r="M1067">
        <v>0</v>
      </c>
      <c r="N1067" t="s">
        <v>9166</v>
      </c>
      <c r="P1067" t="s">
        <v>9167</v>
      </c>
    </row>
    <row r="1068" spans="2:16" x14ac:dyDescent="0.25">
      <c r="B1068" t="s">
        <v>9088</v>
      </c>
      <c r="C1068">
        <v>37084528</v>
      </c>
      <c r="D1068">
        <v>68</v>
      </c>
      <c r="E1068" t="s">
        <v>1669</v>
      </c>
      <c r="F1068" t="s">
        <v>9591</v>
      </c>
      <c r="G1068" t="s">
        <v>9163</v>
      </c>
      <c r="H1068">
        <v>10</v>
      </c>
      <c r="I1068" t="s">
        <v>9164</v>
      </c>
      <c r="J1068" t="s">
        <v>11</v>
      </c>
      <c r="K1068" t="s">
        <v>9169</v>
      </c>
      <c r="L1068">
        <v>291</v>
      </c>
      <c r="M1068">
        <v>0</v>
      </c>
      <c r="N1068" t="s">
        <v>9166</v>
      </c>
      <c r="P1068" t="s">
        <v>9167</v>
      </c>
    </row>
    <row r="1069" spans="2:16" x14ac:dyDescent="0.25">
      <c r="B1069" t="s">
        <v>9088</v>
      </c>
      <c r="C1069">
        <v>37084528</v>
      </c>
      <c r="D1069">
        <v>69</v>
      </c>
      <c r="E1069" t="s">
        <v>1669</v>
      </c>
      <c r="F1069" t="s">
        <v>9592</v>
      </c>
      <c r="G1069" t="s">
        <v>9163</v>
      </c>
      <c r="H1069">
        <v>10</v>
      </c>
      <c r="I1069" t="s">
        <v>9164</v>
      </c>
      <c r="J1069" t="s">
        <v>11</v>
      </c>
      <c r="K1069" t="s">
        <v>9169</v>
      </c>
      <c r="L1069">
        <v>0</v>
      </c>
      <c r="M1069">
        <v>0</v>
      </c>
      <c r="N1069" t="s">
        <v>9166</v>
      </c>
      <c r="P1069" t="s">
        <v>9167</v>
      </c>
    </row>
    <row r="1070" spans="2:16" x14ac:dyDescent="0.25">
      <c r="B1070" t="s">
        <v>9088</v>
      </c>
      <c r="C1070">
        <v>37084528</v>
      </c>
      <c r="D1070">
        <v>70</v>
      </c>
      <c r="E1070" t="s">
        <v>1669</v>
      </c>
      <c r="F1070" t="s">
        <v>9884</v>
      </c>
      <c r="G1070" t="s">
        <v>9163</v>
      </c>
      <c r="H1070">
        <v>20</v>
      </c>
      <c r="I1070" t="s">
        <v>9164</v>
      </c>
      <c r="J1070" t="s">
        <v>11</v>
      </c>
      <c r="K1070" t="s">
        <v>9165</v>
      </c>
      <c r="L1070">
        <v>7320</v>
      </c>
      <c r="M1070">
        <v>0</v>
      </c>
      <c r="N1070" t="s">
        <v>9166</v>
      </c>
      <c r="P1070" t="s">
        <v>9167</v>
      </c>
    </row>
    <row r="1071" spans="2:16" x14ac:dyDescent="0.25">
      <c r="B1071" t="s">
        <v>9088</v>
      </c>
      <c r="C1071">
        <v>37084528</v>
      </c>
      <c r="D1071">
        <v>71</v>
      </c>
      <c r="E1071" t="s">
        <v>1669</v>
      </c>
      <c r="F1071" t="s">
        <v>9885</v>
      </c>
      <c r="G1071" t="s">
        <v>9174</v>
      </c>
      <c r="H1071">
        <v>4</v>
      </c>
      <c r="I1071" t="s">
        <v>9164</v>
      </c>
      <c r="J1071" t="s">
        <v>11</v>
      </c>
      <c r="K1071" t="s">
        <v>9174</v>
      </c>
      <c r="L1071">
        <v>0</v>
      </c>
      <c r="M1071">
        <v>0</v>
      </c>
      <c r="N1071" t="s">
        <v>9166</v>
      </c>
      <c r="P1071" t="s">
        <v>9167</v>
      </c>
    </row>
    <row r="1072" spans="2:16" x14ac:dyDescent="0.25">
      <c r="B1072" t="s">
        <v>9088</v>
      </c>
      <c r="C1072">
        <v>37084528</v>
      </c>
      <c r="D1072">
        <v>72</v>
      </c>
      <c r="E1072" t="s">
        <v>1669</v>
      </c>
      <c r="F1072" t="s">
        <v>9886</v>
      </c>
      <c r="G1072" t="s">
        <v>9163</v>
      </c>
      <c r="H1072">
        <v>20</v>
      </c>
      <c r="I1072" t="s">
        <v>9164</v>
      </c>
      <c r="J1072" t="s">
        <v>11</v>
      </c>
      <c r="K1072" t="s">
        <v>9165</v>
      </c>
      <c r="L1072">
        <v>37084604</v>
      </c>
      <c r="M1072">
        <v>0</v>
      </c>
      <c r="N1072" t="s">
        <v>9166</v>
      </c>
      <c r="P1072" t="s">
        <v>9167</v>
      </c>
    </row>
    <row r="1073" spans="2:16" x14ac:dyDescent="0.25">
      <c r="B1073" t="s">
        <v>9088</v>
      </c>
      <c r="C1073">
        <v>37084528</v>
      </c>
      <c r="D1073">
        <v>73</v>
      </c>
      <c r="E1073" t="s">
        <v>1669</v>
      </c>
      <c r="F1073" t="s">
        <v>9887</v>
      </c>
      <c r="G1073" t="s">
        <v>9163</v>
      </c>
      <c r="H1073">
        <v>20</v>
      </c>
      <c r="I1073" t="s">
        <v>9164</v>
      </c>
      <c r="J1073" t="s">
        <v>11</v>
      </c>
      <c r="K1073" t="s">
        <v>9165</v>
      </c>
      <c r="L1073">
        <v>37084605</v>
      </c>
      <c r="M1073">
        <v>0</v>
      </c>
      <c r="N1073" t="s">
        <v>9166</v>
      </c>
      <c r="P1073" t="s">
        <v>9167</v>
      </c>
    </row>
    <row r="1074" spans="2:16" x14ac:dyDescent="0.25">
      <c r="B1074" t="s">
        <v>9088</v>
      </c>
      <c r="C1074">
        <v>37084528</v>
      </c>
      <c r="D1074">
        <v>74</v>
      </c>
      <c r="E1074" t="s">
        <v>1669</v>
      </c>
      <c r="F1074" t="s">
        <v>9888</v>
      </c>
      <c r="G1074" t="s">
        <v>9174</v>
      </c>
      <c r="H1074">
        <v>4</v>
      </c>
      <c r="I1074" t="s">
        <v>9164</v>
      </c>
      <c r="J1074" t="s">
        <v>11</v>
      </c>
      <c r="K1074" t="s">
        <v>9174</v>
      </c>
      <c r="L1074">
        <v>0</v>
      </c>
      <c r="M1074">
        <v>0</v>
      </c>
      <c r="N1074" t="s">
        <v>9166</v>
      </c>
      <c r="P1074" t="s">
        <v>9167</v>
      </c>
    </row>
    <row r="1075" spans="2:16" x14ac:dyDescent="0.25">
      <c r="B1075" t="s">
        <v>9088</v>
      </c>
      <c r="C1075">
        <v>37084528</v>
      </c>
      <c r="D1075">
        <v>75</v>
      </c>
      <c r="E1075" t="s">
        <v>1669</v>
      </c>
      <c r="F1075" t="s">
        <v>9889</v>
      </c>
      <c r="G1075" t="s">
        <v>9202</v>
      </c>
      <c r="H1075">
        <v>4</v>
      </c>
      <c r="I1075" t="s">
        <v>9164</v>
      </c>
      <c r="J1075" t="s">
        <v>11</v>
      </c>
      <c r="K1075" t="s">
        <v>9202</v>
      </c>
      <c r="L1075">
        <v>0</v>
      </c>
      <c r="M1075">
        <v>0</v>
      </c>
      <c r="N1075" t="s">
        <v>9166</v>
      </c>
      <c r="O1075" t="s">
        <v>9890</v>
      </c>
      <c r="P1075" t="s">
        <v>9167</v>
      </c>
    </row>
    <row r="1076" spans="2:16" x14ac:dyDescent="0.25">
      <c r="B1076" t="s">
        <v>9088</v>
      </c>
      <c r="C1076">
        <v>37084528</v>
      </c>
      <c r="D1076">
        <v>76</v>
      </c>
      <c r="E1076" t="s">
        <v>1669</v>
      </c>
      <c r="F1076" t="s">
        <v>9891</v>
      </c>
      <c r="G1076" t="s">
        <v>9193</v>
      </c>
      <c r="H1076">
        <v>12</v>
      </c>
      <c r="I1076" t="s">
        <v>9164</v>
      </c>
      <c r="J1076" t="s">
        <v>11</v>
      </c>
      <c r="K1076" t="s">
        <v>9193</v>
      </c>
      <c r="L1076">
        <v>0</v>
      </c>
      <c r="M1076">
        <v>0</v>
      </c>
      <c r="N1076" t="s">
        <v>9166</v>
      </c>
      <c r="P1076" t="s">
        <v>9167</v>
      </c>
    </row>
    <row r="1077" spans="2:16" x14ac:dyDescent="0.25">
      <c r="B1077" t="s">
        <v>9088</v>
      </c>
      <c r="C1077">
        <v>37084528</v>
      </c>
      <c r="D1077">
        <v>77</v>
      </c>
      <c r="E1077" t="s">
        <v>1669</v>
      </c>
      <c r="F1077" t="s">
        <v>9892</v>
      </c>
      <c r="G1077" t="s">
        <v>9193</v>
      </c>
      <c r="H1077">
        <v>12</v>
      </c>
      <c r="I1077" t="s">
        <v>9164</v>
      </c>
      <c r="J1077" t="s">
        <v>11</v>
      </c>
      <c r="K1077" t="s">
        <v>9193</v>
      </c>
      <c r="L1077">
        <v>0</v>
      </c>
      <c r="M1077">
        <v>0</v>
      </c>
      <c r="N1077" t="s">
        <v>9166</v>
      </c>
      <c r="P1077" t="s">
        <v>9167</v>
      </c>
    </row>
    <row r="1078" spans="2:16" x14ac:dyDescent="0.25">
      <c r="B1078" t="s">
        <v>9088</v>
      </c>
      <c r="C1078">
        <v>37084528</v>
      </c>
      <c r="D1078">
        <v>78</v>
      </c>
      <c r="E1078" t="s">
        <v>1669</v>
      </c>
      <c r="F1078" t="s">
        <v>9893</v>
      </c>
      <c r="G1078" t="s">
        <v>9163</v>
      </c>
      <c r="H1078">
        <v>20</v>
      </c>
      <c r="I1078" t="s">
        <v>9164</v>
      </c>
      <c r="J1078" t="s">
        <v>11</v>
      </c>
      <c r="K1078" t="s">
        <v>9165</v>
      </c>
      <c r="L1078">
        <v>37084602</v>
      </c>
      <c r="M1078">
        <v>0</v>
      </c>
      <c r="N1078" t="s">
        <v>9166</v>
      </c>
      <c r="P1078" t="s">
        <v>9167</v>
      </c>
    </row>
    <row r="1079" spans="2:16" x14ac:dyDescent="0.25">
      <c r="B1079" t="s">
        <v>9088</v>
      </c>
      <c r="C1079">
        <v>37084528</v>
      </c>
      <c r="D1079">
        <v>79</v>
      </c>
      <c r="E1079" t="s">
        <v>1669</v>
      </c>
      <c r="F1079" t="s">
        <v>9894</v>
      </c>
      <c r="G1079" t="s">
        <v>9163</v>
      </c>
      <c r="H1079">
        <v>20</v>
      </c>
      <c r="I1079" t="s">
        <v>9164</v>
      </c>
      <c r="J1079" t="s">
        <v>11</v>
      </c>
      <c r="K1079" t="s">
        <v>9165</v>
      </c>
      <c r="L1079">
        <v>0</v>
      </c>
      <c r="M1079">
        <v>0</v>
      </c>
      <c r="N1079" t="s">
        <v>9166</v>
      </c>
      <c r="P1079" t="s">
        <v>9167</v>
      </c>
    </row>
    <row r="1080" spans="2:16" x14ac:dyDescent="0.25">
      <c r="B1080" t="s">
        <v>9088</v>
      </c>
      <c r="C1080">
        <v>37084528</v>
      </c>
      <c r="D1080">
        <v>85</v>
      </c>
      <c r="E1080" t="s">
        <v>1669</v>
      </c>
      <c r="F1080" t="s">
        <v>9895</v>
      </c>
      <c r="G1080" t="s">
        <v>9193</v>
      </c>
      <c r="H1080">
        <v>12</v>
      </c>
      <c r="I1080" t="s">
        <v>9164</v>
      </c>
      <c r="J1080" t="s">
        <v>11</v>
      </c>
      <c r="K1080" t="s">
        <v>9193</v>
      </c>
      <c r="L1080">
        <v>0</v>
      </c>
      <c r="M1080">
        <v>0</v>
      </c>
      <c r="N1080" t="s">
        <v>9166</v>
      </c>
      <c r="P1080" t="s">
        <v>9167</v>
      </c>
    </row>
    <row r="1081" spans="2:16" x14ac:dyDescent="0.25">
      <c r="B1081" t="s">
        <v>9088</v>
      </c>
      <c r="C1081">
        <v>37084528</v>
      </c>
      <c r="D1081">
        <v>86</v>
      </c>
      <c r="E1081" t="s">
        <v>1669</v>
      </c>
      <c r="F1081" t="s">
        <v>9896</v>
      </c>
      <c r="G1081" t="s">
        <v>9193</v>
      </c>
      <c r="H1081">
        <v>12</v>
      </c>
      <c r="I1081" t="s">
        <v>9164</v>
      </c>
      <c r="J1081" t="s">
        <v>11</v>
      </c>
      <c r="K1081" t="s">
        <v>9193</v>
      </c>
      <c r="L1081">
        <v>0</v>
      </c>
      <c r="M1081">
        <v>0</v>
      </c>
      <c r="N1081" t="s">
        <v>9166</v>
      </c>
      <c r="P1081" t="s">
        <v>9167</v>
      </c>
    </row>
    <row r="1082" spans="2:16" x14ac:dyDescent="0.25">
      <c r="B1082" t="s">
        <v>9088</v>
      </c>
      <c r="C1082">
        <v>37084528</v>
      </c>
      <c r="D1082">
        <v>87</v>
      </c>
      <c r="E1082" t="s">
        <v>1669</v>
      </c>
      <c r="F1082" t="s">
        <v>9897</v>
      </c>
      <c r="G1082" t="s">
        <v>9193</v>
      </c>
      <c r="H1082">
        <v>12</v>
      </c>
      <c r="I1082" t="s">
        <v>9164</v>
      </c>
      <c r="J1082" t="s">
        <v>11</v>
      </c>
      <c r="K1082" t="s">
        <v>9193</v>
      </c>
      <c r="L1082">
        <v>0</v>
      </c>
      <c r="M1082">
        <v>0</v>
      </c>
      <c r="N1082" t="s">
        <v>9166</v>
      </c>
      <c r="P1082" t="s">
        <v>9167</v>
      </c>
    </row>
    <row r="1083" spans="2:16" x14ac:dyDescent="0.25">
      <c r="B1083" t="s">
        <v>9088</v>
      </c>
      <c r="C1083">
        <v>37084528</v>
      </c>
      <c r="D1083">
        <v>94</v>
      </c>
      <c r="E1083" t="s">
        <v>1669</v>
      </c>
      <c r="F1083" t="s">
        <v>9844</v>
      </c>
      <c r="G1083" t="s">
        <v>5</v>
      </c>
      <c r="H1083">
        <v>4</v>
      </c>
      <c r="I1083" t="s">
        <v>9164</v>
      </c>
      <c r="J1083" t="s">
        <v>11</v>
      </c>
      <c r="K1083" t="s">
        <v>5</v>
      </c>
      <c r="L1083">
        <v>0</v>
      </c>
      <c r="M1083">
        <v>0</v>
      </c>
      <c r="N1083" t="s">
        <v>9166</v>
      </c>
      <c r="P1083" t="s">
        <v>9167</v>
      </c>
    </row>
    <row r="1084" spans="2:16" x14ac:dyDescent="0.25">
      <c r="B1084" t="s">
        <v>9088</v>
      </c>
      <c r="C1084">
        <v>37084528</v>
      </c>
      <c r="D1084">
        <v>96</v>
      </c>
      <c r="E1084" t="s">
        <v>1669</v>
      </c>
      <c r="F1084" t="s">
        <v>9898</v>
      </c>
      <c r="G1084" t="s">
        <v>9193</v>
      </c>
      <c r="H1084">
        <v>12</v>
      </c>
      <c r="I1084" t="s">
        <v>9164</v>
      </c>
      <c r="J1084" t="s">
        <v>11</v>
      </c>
      <c r="K1084" t="s">
        <v>9193</v>
      </c>
      <c r="L1084">
        <v>0</v>
      </c>
      <c r="M1084">
        <v>0</v>
      </c>
      <c r="N1084" t="s">
        <v>9166</v>
      </c>
      <c r="P1084" t="s">
        <v>9167</v>
      </c>
    </row>
    <row r="1085" spans="2:16" x14ac:dyDescent="0.25">
      <c r="B1085" t="s">
        <v>9088</v>
      </c>
      <c r="C1085">
        <v>37084528</v>
      </c>
      <c r="D1085">
        <v>500</v>
      </c>
      <c r="E1085" t="s">
        <v>1669</v>
      </c>
      <c r="F1085" t="s">
        <v>9899</v>
      </c>
      <c r="G1085" t="s">
        <v>9163</v>
      </c>
      <c r="H1085">
        <v>20</v>
      </c>
      <c r="I1085" t="s">
        <v>9181</v>
      </c>
      <c r="J1085" t="s">
        <v>11</v>
      </c>
      <c r="K1085" t="s">
        <v>9165</v>
      </c>
      <c r="L1085">
        <v>0</v>
      </c>
      <c r="M1085">
        <v>0</v>
      </c>
      <c r="N1085" t="s">
        <v>9166</v>
      </c>
      <c r="P1085" t="s">
        <v>9183</v>
      </c>
    </row>
    <row r="1086" spans="2:16" x14ac:dyDescent="0.25">
      <c r="B1086" t="s">
        <v>9088</v>
      </c>
      <c r="C1086">
        <v>37084528</v>
      </c>
      <c r="D1086">
        <v>501</v>
      </c>
      <c r="E1086" t="s">
        <v>1669</v>
      </c>
      <c r="F1086" t="s">
        <v>9900</v>
      </c>
      <c r="G1086" t="s">
        <v>9163</v>
      </c>
      <c r="H1086">
        <v>20</v>
      </c>
      <c r="I1086" t="s">
        <v>9181</v>
      </c>
      <c r="J1086" t="s">
        <v>11</v>
      </c>
      <c r="K1086" t="s">
        <v>9165</v>
      </c>
      <c r="L1086">
        <v>0</v>
      </c>
      <c r="M1086">
        <v>0</v>
      </c>
      <c r="N1086" t="s">
        <v>9166</v>
      </c>
      <c r="P1086" t="s">
        <v>9183</v>
      </c>
    </row>
    <row r="1087" spans="2:16" x14ac:dyDescent="0.25">
      <c r="B1087" t="s">
        <v>9088</v>
      </c>
      <c r="C1087">
        <v>37084528</v>
      </c>
      <c r="D1087">
        <v>600</v>
      </c>
      <c r="E1087" t="s">
        <v>1669</v>
      </c>
      <c r="F1087" t="s">
        <v>9901</v>
      </c>
      <c r="G1087" t="s">
        <v>9193</v>
      </c>
      <c r="H1087">
        <v>12</v>
      </c>
      <c r="I1087" t="s">
        <v>9181</v>
      </c>
      <c r="J1087" t="s">
        <v>11</v>
      </c>
      <c r="K1087" t="s">
        <v>9193</v>
      </c>
      <c r="L1087">
        <v>0</v>
      </c>
      <c r="M1087">
        <v>0</v>
      </c>
      <c r="N1087" t="s">
        <v>9166</v>
      </c>
      <c r="P1087" t="s">
        <v>9183</v>
      </c>
    </row>
    <row r="1088" spans="2:16" x14ac:dyDescent="0.25">
      <c r="B1088" t="s">
        <v>9088</v>
      </c>
      <c r="C1088">
        <v>37084528</v>
      </c>
      <c r="D1088">
        <v>601</v>
      </c>
      <c r="E1088" t="s">
        <v>1669</v>
      </c>
      <c r="F1088" t="s">
        <v>9902</v>
      </c>
      <c r="G1088" t="s">
        <v>9193</v>
      </c>
      <c r="H1088">
        <v>12</v>
      </c>
      <c r="I1088" t="s">
        <v>9181</v>
      </c>
      <c r="J1088" t="s">
        <v>11</v>
      </c>
      <c r="K1088" t="s">
        <v>9193</v>
      </c>
      <c r="L1088">
        <v>0</v>
      </c>
      <c r="M1088">
        <v>0</v>
      </c>
      <c r="N1088" t="s">
        <v>9166</v>
      </c>
      <c r="P1088" t="s">
        <v>9183</v>
      </c>
    </row>
    <row r="1089" spans="2:16" x14ac:dyDescent="0.25">
      <c r="B1089" t="s">
        <v>9088</v>
      </c>
      <c r="C1089">
        <v>37084528</v>
      </c>
      <c r="D1089">
        <v>602</v>
      </c>
      <c r="E1089" t="s">
        <v>1669</v>
      </c>
      <c r="F1089" t="s">
        <v>9903</v>
      </c>
      <c r="G1089" t="s">
        <v>9193</v>
      </c>
      <c r="H1089">
        <v>12</v>
      </c>
      <c r="I1089" t="s">
        <v>9181</v>
      </c>
      <c r="J1089" t="s">
        <v>11</v>
      </c>
      <c r="K1089" t="s">
        <v>9193</v>
      </c>
      <c r="L1089">
        <v>0</v>
      </c>
      <c r="M1089">
        <v>0</v>
      </c>
      <c r="N1089" t="s">
        <v>9166</v>
      </c>
      <c r="P1089" t="s">
        <v>9183</v>
      </c>
    </row>
    <row r="1090" spans="2:16" x14ac:dyDescent="0.25">
      <c r="B1090" t="s">
        <v>9088</v>
      </c>
      <c r="C1090">
        <v>37084528</v>
      </c>
      <c r="D1090">
        <v>603</v>
      </c>
      <c r="E1090" t="s">
        <v>1669</v>
      </c>
      <c r="F1090" t="s">
        <v>9904</v>
      </c>
      <c r="G1090" t="s">
        <v>5</v>
      </c>
      <c r="H1090">
        <v>4</v>
      </c>
      <c r="I1090" t="s">
        <v>9164</v>
      </c>
      <c r="J1090" t="s">
        <v>11</v>
      </c>
      <c r="K1090" t="s">
        <v>5</v>
      </c>
      <c r="L1090">
        <v>0</v>
      </c>
      <c r="M1090">
        <v>0</v>
      </c>
      <c r="N1090" t="s">
        <v>9166</v>
      </c>
      <c r="P1090" t="s">
        <v>9167</v>
      </c>
    </row>
    <row r="1091" spans="2:16" x14ac:dyDescent="0.25">
      <c r="B1091" t="s">
        <v>9088</v>
      </c>
      <c r="C1091">
        <v>37084528</v>
      </c>
      <c r="D1091">
        <v>604</v>
      </c>
      <c r="E1091" t="s">
        <v>1669</v>
      </c>
      <c r="F1091" t="s">
        <v>9905</v>
      </c>
      <c r="G1091" t="s">
        <v>5</v>
      </c>
      <c r="H1091">
        <v>4</v>
      </c>
      <c r="I1091" t="s">
        <v>9164</v>
      </c>
      <c r="J1091" t="s">
        <v>11</v>
      </c>
      <c r="K1091" t="s">
        <v>5</v>
      </c>
      <c r="L1091">
        <v>0</v>
      </c>
      <c r="M1091">
        <v>0</v>
      </c>
      <c r="N1091" t="s">
        <v>9166</v>
      </c>
      <c r="P1091" t="s">
        <v>9167</v>
      </c>
    </row>
    <row r="1092" spans="2:16" x14ac:dyDescent="0.25">
      <c r="B1092" t="s">
        <v>9088</v>
      </c>
      <c r="C1092">
        <v>37084528</v>
      </c>
      <c r="D1092">
        <v>605</v>
      </c>
      <c r="E1092" t="s">
        <v>1669</v>
      </c>
      <c r="F1092" t="s">
        <v>9906</v>
      </c>
      <c r="G1092" t="s">
        <v>5</v>
      </c>
      <c r="H1092">
        <v>4</v>
      </c>
      <c r="I1092" t="s">
        <v>9164</v>
      </c>
      <c r="J1092" t="s">
        <v>11</v>
      </c>
      <c r="K1092" t="s">
        <v>5</v>
      </c>
      <c r="L1092">
        <v>0</v>
      </c>
      <c r="M1092">
        <v>0</v>
      </c>
      <c r="N1092" t="s">
        <v>9166</v>
      </c>
      <c r="P1092" t="s">
        <v>9167</v>
      </c>
    </row>
    <row r="1093" spans="2:16" x14ac:dyDescent="0.25">
      <c r="B1093" t="s">
        <v>9088</v>
      </c>
      <c r="C1093">
        <v>37084528</v>
      </c>
      <c r="D1093">
        <v>606</v>
      </c>
      <c r="E1093" t="s">
        <v>1669</v>
      </c>
      <c r="F1093" t="s">
        <v>9604</v>
      </c>
      <c r="G1093" t="s">
        <v>9163</v>
      </c>
      <c r="H1093">
        <v>50</v>
      </c>
      <c r="I1093" t="s">
        <v>9164</v>
      </c>
      <c r="J1093" t="s">
        <v>11</v>
      </c>
      <c r="K1093" t="s">
        <v>9199</v>
      </c>
      <c r="L1093">
        <v>0</v>
      </c>
      <c r="M1093">
        <v>0</v>
      </c>
      <c r="N1093" t="s">
        <v>9166</v>
      </c>
      <c r="P1093" t="s">
        <v>9167</v>
      </c>
    </row>
    <row r="1094" spans="2:16" x14ac:dyDescent="0.25">
      <c r="B1094" t="s">
        <v>9088</v>
      </c>
      <c r="C1094">
        <v>37084528</v>
      </c>
      <c r="D1094">
        <v>607</v>
      </c>
      <c r="E1094" t="s">
        <v>1669</v>
      </c>
      <c r="F1094" t="s">
        <v>9907</v>
      </c>
      <c r="G1094" t="s">
        <v>9187</v>
      </c>
      <c r="H1094">
        <v>4</v>
      </c>
      <c r="I1094" t="s">
        <v>9164</v>
      </c>
      <c r="J1094" t="s">
        <v>11</v>
      </c>
      <c r="K1094" t="s">
        <v>9187</v>
      </c>
      <c r="L1094">
        <v>0</v>
      </c>
      <c r="M1094">
        <v>0</v>
      </c>
      <c r="N1094" t="s">
        <v>9166</v>
      </c>
      <c r="P1094" t="s">
        <v>9175</v>
      </c>
    </row>
    <row r="1095" spans="2:16" x14ac:dyDescent="0.25">
      <c r="B1095" t="s">
        <v>9088</v>
      </c>
      <c r="C1095">
        <v>37084529</v>
      </c>
      <c r="D1095">
        <v>1</v>
      </c>
      <c r="E1095" t="s">
        <v>1671</v>
      </c>
      <c r="F1095" t="s">
        <v>9859</v>
      </c>
      <c r="G1095" t="s">
        <v>9174</v>
      </c>
      <c r="H1095">
        <v>4</v>
      </c>
      <c r="I1095" t="s">
        <v>9164</v>
      </c>
      <c r="J1095" t="s">
        <v>11</v>
      </c>
      <c r="K1095" t="s">
        <v>9174</v>
      </c>
      <c r="L1095">
        <v>0</v>
      </c>
      <c r="M1095">
        <v>0</v>
      </c>
      <c r="N1095" t="s">
        <v>9166</v>
      </c>
      <c r="P1095" t="s">
        <v>9167</v>
      </c>
    </row>
    <row r="1096" spans="2:16" x14ac:dyDescent="0.25">
      <c r="B1096" t="s">
        <v>9088</v>
      </c>
      <c r="C1096">
        <v>37084529</v>
      </c>
      <c r="D1096">
        <v>2</v>
      </c>
      <c r="E1096" t="s">
        <v>1671</v>
      </c>
      <c r="F1096" t="s">
        <v>9860</v>
      </c>
      <c r="G1096" t="s">
        <v>9202</v>
      </c>
      <c r="H1096">
        <v>4</v>
      </c>
      <c r="I1096" t="s">
        <v>9164</v>
      </c>
      <c r="J1096" t="s">
        <v>11</v>
      </c>
      <c r="K1096" t="s">
        <v>9202</v>
      </c>
      <c r="L1096">
        <v>0</v>
      </c>
      <c r="M1096">
        <v>0</v>
      </c>
      <c r="N1096" t="s">
        <v>9166</v>
      </c>
      <c r="O1096" t="s">
        <v>9476</v>
      </c>
      <c r="P1096" t="s">
        <v>9167</v>
      </c>
    </row>
    <row r="1097" spans="2:16" x14ac:dyDescent="0.25">
      <c r="B1097" t="s">
        <v>9088</v>
      </c>
      <c r="C1097">
        <v>37084529</v>
      </c>
      <c r="D1097">
        <v>3</v>
      </c>
      <c r="E1097" t="s">
        <v>1671</v>
      </c>
      <c r="F1097" t="s">
        <v>9861</v>
      </c>
      <c r="G1097" t="s">
        <v>9163</v>
      </c>
      <c r="H1097">
        <v>20</v>
      </c>
      <c r="I1097" t="s">
        <v>9164</v>
      </c>
      <c r="J1097" t="s">
        <v>11</v>
      </c>
      <c r="K1097" t="s">
        <v>9165</v>
      </c>
      <c r="L1097">
        <v>0</v>
      </c>
      <c r="M1097">
        <v>0</v>
      </c>
      <c r="N1097" t="s">
        <v>9166</v>
      </c>
      <c r="P1097" t="s">
        <v>9167</v>
      </c>
    </row>
    <row r="1098" spans="2:16" x14ac:dyDescent="0.25">
      <c r="B1098" t="s">
        <v>9088</v>
      </c>
      <c r="C1098">
        <v>37084529</v>
      </c>
      <c r="D1098">
        <v>9</v>
      </c>
      <c r="E1098" t="s">
        <v>1671</v>
      </c>
      <c r="F1098" t="s">
        <v>9862</v>
      </c>
      <c r="G1098" t="s">
        <v>9202</v>
      </c>
      <c r="H1098">
        <v>4</v>
      </c>
      <c r="I1098" t="s">
        <v>9164</v>
      </c>
      <c r="J1098" t="s">
        <v>11</v>
      </c>
      <c r="K1098" t="s">
        <v>9202</v>
      </c>
      <c r="L1098">
        <v>0</v>
      </c>
      <c r="M1098">
        <v>0</v>
      </c>
      <c r="N1098" t="s">
        <v>9166</v>
      </c>
      <c r="O1098" t="s">
        <v>9655</v>
      </c>
      <c r="P1098" t="s">
        <v>9167</v>
      </c>
    </row>
    <row r="1099" spans="2:16" x14ac:dyDescent="0.25">
      <c r="B1099" t="s">
        <v>9088</v>
      </c>
      <c r="C1099">
        <v>37084529</v>
      </c>
      <c r="D1099">
        <v>10</v>
      </c>
      <c r="E1099" t="s">
        <v>1671</v>
      </c>
      <c r="F1099" t="s">
        <v>9611</v>
      </c>
      <c r="G1099" t="s">
        <v>5</v>
      </c>
      <c r="H1099">
        <v>4</v>
      </c>
      <c r="I1099" t="s">
        <v>9164</v>
      </c>
      <c r="J1099" t="s">
        <v>11</v>
      </c>
      <c r="K1099" t="s">
        <v>5</v>
      </c>
      <c r="L1099">
        <v>0</v>
      </c>
      <c r="M1099">
        <v>0</v>
      </c>
      <c r="N1099" t="s">
        <v>9166</v>
      </c>
      <c r="P1099" t="s">
        <v>9167</v>
      </c>
    </row>
    <row r="1100" spans="2:16" x14ac:dyDescent="0.25">
      <c r="B1100" t="s">
        <v>9088</v>
      </c>
      <c r="C1100">
        <v>37084529</v>
      </c>
      <c r="D1100">
        <v>12</v>
      </c>
      <c r="E1100" t="s">
        <v>1671</v>
      </c>
      <c r="F1100" t="s">
        <v>9863</v>
      </c>
      <c r="G1100" t="s">
        <v>9202</v>
      </c>
      <c r="H1100">
        <v>4</v>
      </c>
      <c r="I1100" t="s">
        <v>9164</v>
      </c>
      <c r="J1100" t="s">
        <v>11</v>
      </c>
      <c r="K1100" t="s">
        <v>9202</v>
      </c>
      <c r="L1100">
        <v>0</v>
      </c>
      <c r="M1100">
        <v>0</v>
      </c>
      <c r="N1100" t="s">
        <v>9166</v>
      </c>
      <c r="O1100" t="s">
        <v>9864</v>
      </c>
      <c r="P1100" t="s">
        <v>9167</v>
      </c>
    </row>
    <row r="1101" spans="2:16" x14ac:dyDescent="0.25">
      <c r="B1101" t="s">
        <v>9088</v>
      </c>
      <c r="C1101">
        <v>37084529</v>
      </c>
      <c r="D1101">
        <v>14</v>
      </c>
      <c r="E1101" t="s">
        <v>1671</v>
      </c>
      <c r="F1101" t="s">
        <v>9865</v>
      </c>
      <c r="G1101" t="s">
        <v>9163</v>
      </c>
      <c r="H1101">
        <v>20</v>
      </c>
      <c r="I1101" t="s">
        <v>9164</v>
      </c>
      <c r="J1101" t="s">
        <v>11</v>
      </c>
      <c r="K1101" t="s">
        <v>9165</v>
      </c>
      <c r="L1101">
        <v>0</v>
      </c>
      <c r="M1101">
        <v>0</v>
      </c>
      <c r="N1101" t="s">
        <v>9166</v>
      </c>
      <c r="P1101" t="s">
        <v>9167</v>
      </c>
    </row>
    <row r="1102" spans="2:16" x14ac:dyDescent="0.25">
      <c r="B1102" t="s">
        <v>9088</v>
      </c>
      <c r="C1102">
        <v>37084529</v>
      </c>
      <c r="D1102">
        <v>16</v>
      </c>
      <c r="E1102" t="s">
        <v>1671</v>
      </c>
      <c r="F1102" t="s">
        <v>9617</v>
      </c>
      <c r="G1102" t="s">
        <v>9163</v>
      </c>
      <c r="H1102">
        <v>35</v>
      </c>
      <c r="I1102" t="s">
        <v>9164</v>
      </c>
      <c r="J1102" t="s">
        <v>11</v>
      </c>
      <c r="K1102" t="s">
        <v>9866</v>
      </c>
      <c r="L1102">
        <v>0</v>
      </c>
      <c r="M1102">
        <v>0</v>
      </c>
      <c r="N1102" t="s">
        <v>9166</v>
      </c>
      <c r="P1102" t="s">
        <v>9167</v>
      </c>
    </row>
    <row r="1103" spans="2:16" x14ac:dyDescent="0.25">
      <c r="B1103" t="s">
        <v>9088</v>
      </c>
      <c r="C1103">
        <v>37084529</v>
      </c>
      <c r="D1103">
        <v>18</v>
      </c>
      <c r="E1103" t="s">
        <v>1671</v>
      </c>
      <c r="F1103" t="s">
        <v>9221</v>
      </c>
      <c r="G1103" t="s">
        <v>9163</v>
      </c>
      <c r="H1103">
        <v>10</v>
      </c>
      <c r="I1103" t="s">
        <v>9164</v>
      </c>
      <c r="J1103" t="s">
        <v>11</v>
      </c>
      <c r="K1103" t="s">
        <v>9169</v>
      </c>
      <c r="L1103">
        <v>14</v>
      </c>
      <c r="M1103">
        <v>0</v>
      </c>
      <c r="N1103" t="s">
        <v>9166</v>
      </c>
      <c r="P1103" t="s">
        <v>9167</v>
      </c>
    </row>
    <row r="1104" spans="2:16" x14ac:dyDescent="0.25">
      <c r="B1104" t="s">
        <v>9088</v>
      </c>
      <c r="C1104">
        <v>37084529</v>
      </c>
      <c r="D1104">
        <v>42</v>
      </c>
      <c r="E1104" t="s">
        <v>1671</v>
      </c>
      <c r="F1104" t="s">
        <v>9267</v>
      </c>
      <c r="G1104" t="s">
        <v>9202</v>
      </c>
      <c r="H1104">
        <v>4</v>
      </c>
      <c r="I1104" t="s">
        <v>9164</v>
      </c>
      <c r="J1104" t="s">
        <v>11</v>
      </c>
      <c r="K1104" t="s">
        <v>9202</v>
      </c>
      <c r="L1104">
        <v>0</v>
      </c>
      <c r="M1104">
        <v>0</v>
      </c>
      <c r="N1104" t="s">
        <v>9166</v>
      </c>
      <c r="O1104" t="s">
        <v>9872</v>
      </c>
      <c r="P1104" t="s">
        <v>9167</v>
      </c>
    </row>
    <row r="1105" spans="2:16" x14ac:dyDescent="0.25">
      <c r="B1105" t="s">
        <v>9088</v>
      </c>
      <c r="C1105">
        <v>37084529</v>
      </c>
      <c r="D1105">
        <v>44</v>
      </c>
      <c r="E1105" t="s">
        <v>1671</v>
      </c>
      <c r="F1105" t="s">
        <v>9255</v>
      </c>
      <c r="G1105" t="s">
        <v>9163</v>
      </c>
      <c r="H1105">
        <v>20</v>
      </c>
      <c r="I1105" t="s">
        <v>9164</v>
      </c>
      <c r="J1105" t="s">
        <v>11</v>
      </c>
      <c r="K1105" t="s">
        <v>9165</v>
      </c>
      <c r="L1105">
        <v>0</v>
      </c>
      <c r="M1105">
        <v>0</v>
      </c>
      <c r="N1105" t="s">
        <v>9166</v>
      </c>
      <c r="P1105" t="s">
        <v>9167</v>
      </c>
    </row>
    <row r="1106" spans="2:16" x14ac:dyDescent="0.25">
      <c r="B1106" t="s">
        <v>9088</v>
      </c>
      <c r="C1106">
        <v>37084529</v>
      </c>
      <c r="D1106">
        <v>46</v>
      </c>
      <c r="E1106" t="s">
        <v>1671</v>
      </c>
      <c r="F1106" t="s">
        <v>9508</v>
      </c>
      <c r="G1106" t="s">
        <v>9170</v>
      </c>
      <c r="H1106">
        <v>50</v>
      </c>
      <c r="I1106" t="s">
        <v>9164</v>
      </c>
      <c r="J1106" t="s">
        <v>11</v>
      </c>
      <c r="K1106" t="s">
        <v>9171</v>
      </c>
      <c r="L1106">
        <v>0</v>
      </c>
      <c r="M1106">
        <v>0</v>
      </c>
      <c r="N1106" t="s">
        <v>9166</v>
      </c>
      <c r="P1106" t="s">
        <v>9167</v>
      </c>
    </row>
    <row r="1107" spans="2:16" x14ac:dyDescent="0.25">
      <c r="B1107" t="s">
        <v>9088</v>
      </c>
      <c r="C1107">
        <v>37084529</v>
      </c>
      <c r="D1107">
        <v>48</v>
      </c>
      <c r="E1107" t="s">
        <v>1671</v>
      </c>
      <c r="F1107" t="s">
        <v>9873</v>
      </c>
      <c r="G1107" t="s">
        <v>9170</v>
      </c>
      <c r="H1107">
        <v>50</v>
      </c>
      <c r="I1107" t="s">
        <v>9164</v>
      </c>
      <c r="J1107" t="s">
        <v>11</v>
      </c>
      <c r="K1107" t="s">
        <v>9171</v>
      </c>
      <c r="L1107">
        <v>0</v>
      </c>
      <c r="M1107">
        <v>0</v>
      </c>
      <c r="N1107" t="s">
        <v>9166</v>
      </c>
      <c r="P1107" t="s">
        <v>9167</v>
      </c>
    </row>
    <row r="1108" spans="2:16" x14ac:dyDescent="0.25">
      <c r="B1108" t="s">
        <v>9088</v>
      </c>
      <c r="C1108">
        <v>37084529</v>
      </c>
      <c r="D1108">
        <v>50</v>
      </c>
      <c r="E1108" t="s">
        <v>1671</v>
      </c>
      <c r="F1108" t="s">
        <v>9874</v>
      </c>
      <c r="G1108" t="s">
        <v>9163</v>
      </c>
      <c r="H1108">
        <v>10</v>
      </c>
      <c r="I1108" t="s">
        <v>9164</v>
      </c>
      <c r="J1108" t="s">
        <v>11</v>
      </c>
      <c r="K1108" t="s">
        <v>9169</v>
      </c>
      <c r="L1108">
        <v>0</v>
      </c>
      <c r="M1108">
        <v>0</v>
      </c>
      <c r="N1108" t="s">
        <v>9166</v>
      </c>
      <c r="P1108" t="s">
        <v>9167</v>
      </c>
    </row>
    <row r="1109" spans="2:16" x14ac:dyDescent="0.25">
      <c r="B1109" t="s">
        <v>9088</v>
      </c>
      <c r="C1109">
        <v>37084529</v>
      </c>
      <c r="D1109">
        <v>52</v>
      </c>
      <c r="E1109" t="s">
        <v>1671</v>
      </c>
      <c r="F1109" t="s">
        <v>9875</v>
      </c>
      <c r="G1109" t="s">
        <v>9170</v>
      </c>
      <c r="H1109">
        <v>50</v>
      </c>
      <c r="I1109" t="s">
        <v>9164</v>
      </c>
      <c r="J1109" t="s">
        <v>11</v>
      </c>
      <c r="K1109" t="s">
        <v>9171</v>
      </c>
      <c r="L1109">
        <v>0</v>
      </c>
      <c r="M1109">
        <v>0</v>
      </c>
      <c r="N1109" t="s">
        <v>9166</v>
      </c>
      <c r="P1109" t="s">
        <v>9167</v>
      </c>
    </row>
    <row r="1110" spans="2:16" x14ac:dyDescent="0.25">
      <c r="B1110" t="s">
        <v>9088</v>
      </c>
      <c r="C1110">
        <v>37084529</v>
      </c>
      <c r="D1110">
        <v>54</v>
      </c>
      <c r="E1110" t="s">
        <v>1671</v>
      </c>
      <c r="F1110" t="s">
        <v>9876</v>
      </c>
      <c r="G1110" t="s">
        <v>9170</v>
      </c>
      <c r="H1110">
        <v>50</v>
      </c>
      <c r="I1110" t="s">
        <v>9164</v>
      </c>
      <c r="J1110" t="s">
        <v>11</v>
      </c>
      <c r="K1110" t="s">
        <v>9171</v>
      </c>
      <c r="L1110">
        <v>0</v>
      </c>
      <c r="M1110">
        <v>0</v>
      </c>
      <c r="N1110" t="s">
        <v>9166</v>
      </c>
      <c r="P1110" t="s">
        <v>9167</v>
      </c>
    </row>
    <row r="1111" spans="2:16" x14ac:dyDescent="0.25">
      <c r="B1111" t="s">
        <v>9088</v>
      </c>
      <c r="C1111">
        <v>37084529</v>
      </c>
      <c r="D1111">
        <v>56</v>
      </c>
      <c r="E1111" t="s">
        <v>1671</v>
      </c>
      <c r="F1111" t="s">
        <v>9877</v>
      </c>
      <c r="G1111" t="s">
        <v>9170</v>
      </c>
      <c r="H1111">
        <v>50</v>
      </c>
      <c r="I1111" t="s">
        <v>9164</v>
      </c>
      <c r="J1111" t="s">
        <v>11</v>
      </c>
      <c r="K1111" t="s">
        <v>9171</v>
      </c>
      <c r="L1111">
        <v>0</v>
      </c>
      <c r="M1111">
        <v>0</v>
      </c>
      <c r="N1111" t="s">
        <v>9166</v>
      </c>
      <c r="P1111" t="s">
        <v>9167</v>
      </c>
    </row>
    <row r="1112" spans="2:16" x14ac:dyDescent="0.25">
      <c r="B1112" t="s">
        <v>9088</v>
      </c>
      <c r="C1112">
        <v>37084529</v>
      </c>
      <c r="D1112">
        <v>58</v>
      </c>
      <c r="E1112" t="s">
        <v>1671</v>
      </c>
      <c r="F1112" t="s">
        <v>9878</v>
      </c>
      <c r="G1112" t="s">
        <v>9170</v>
      </c>
      <c r="H1112">
        <v>50</v>
      </c>
      <c r="I1112" t="s">
        <v>9164</v>
      </c>
      <c r="J1112" t="s">
        <v>11</v>
      </c>
      <c r="K1112" t="s">
        <v>9171</v>
      </c>
      <c r="L1112">
        <v>0</v>
      </c>
      <c r="M1112">
        <v>0</v>
      </c>
      <c r="N1112" t="s">
        <v>9166</v>
      </c>
      <c r="P1112" t="s">
        <v>9167</v>
      </c>
    </row>
    <row r="1113" spans="2:16" x14ac:dyDescent="0.25">
      <c r="B1113" t="s">
        <v>9088</v>
      </c>
      <c r="C1113">
        <v>37084529</v>
      </c>
      <c r="D1113">
        <v>60</v>
      </c>
      <c r="E1113" t="s">
        <v>1671</v>
      </c>
      <c r="F1113" t="s">
        <v>9879</v>
      </c>
      <c r="G1113" t="s">
        <v>9170</v>
      </c>
      <c r="H1113">
        <v>30</v>
      </c>
      <c r="I1113" t="s">
        <v>9164</v>
      </c>
      <c r="J1113" t="s">
        <v>11</v>
      </c>
      <c r="K1113" t="s">
        <v>9228</v>
      </c>
      <c r="L1113">
        <v>0</v>
      </c>
      <c r="M1113">
        <v>0</v>
      </c>
      <c r="N1113" t="s">
        <v>9166</v>
      </c>
      <c r="P1113" t="s">
        <v>9167</v>
      </c>
    </row>
    <row r="1114" spans="2:16" x14ac:dyDescent="0.25">
      <c r="B1114" t="s">
        <v>9088</v>
      </c>
      <c r="C1114">
        <v>37084529</v>
      </c>
      <c r="D1114">
        <v>62</v>
      </c>
      <c r="E1114" t="s">
        <v>1671</v>
      </c>
      <c r="F1114" t="s">
        <v>9880</v>
      </c>
      <c r="G1114" t="s">
        <v>9170</v>
      </c>
      <c r="H1114">
        <v>30</v>
      </c>
      <c r="I1114" t="s">
        <v>9164</v>
      </c>
      <c r="J1114" t="s">
        <v>11</v>
      </c>
      <c r="K1114" t="s">
        <v>9228</v>
      </c>
      <c r="L1114">
        <v>0</v>
      </c>
      <c r="M1114">
        <v>0</v>
      </c>
      <c r="N1114" t="s">
        <v>9166</v>
      </c>
      <c r="P1114" t="s">
        <v>9167</v>
      </c>
    </row>
    <row r="1115" spans="2:16" x14ac:dyDescent="0.25">
      <c r="B1115" t="s">
        <v>9088</v>
      </c>
      <c r="C1115">
        <v>37084529</v>
      </c>
      <c r="D1115">
        <v>64</v>
      </c>
      <c r="E1115" t="s">
        <v>1671</v>
      </c>
      <c r="F1115" t="s">
        <v>9881</v>
      </c>
      <c r="G1115" t="s">
        <v>9163</v>
      </c>
      <c r="H1115">
        <v>10</v>
      </c>
      <c r="I1115" t="s">
        <v>9164</v>
      </c>
      <c r="J1115" t="s">
        <v>11</v>
      </c>
      <c r="K1115" t="s">
        <v>9169</v>
      </c>
      <c r="L1115">
        <v>9</v>
      </c>
      <c r="M1115">
        <v>0</v>
      </c>
      <c r="N1115" t="s">
        <v>9166</v>
      </c>
      <c r="P1115" t="s">
        <v>9167</v>
      </c>
    </row>
    <row r="1116" spans="2:16" x14ac:dyDescent="0.25">
      <c r="B1116" t="s">
        <v>9088</v>
      </c>
      <c r="C1116">
        <v>37084529</v>
      </c>
      <c r="D1116">
        <v>66</v>
      </c>
      <c r="E1116" t="s">
        <v>1671</v>
      </c>
      <c r="F1116" t="s">
        <v>9882</v>
      </c>
      <c r="G1116" t="s">
        <v>9163</v>
      </c>
      <c r="H1116">
        <v>20</v>
      </c>
      <c r="I1116" t="s">
        <v>9164</v>
      </c>
      <c r="J1116" t="s">
        <v>11</v>
      </c>
      <c r="K1116" t="s">
        <v>9165</v>
      </c>
      <c r="L1116">
        <v>0</v>
      </c>
      <c r="M1116">
        <v>0</v>
      </c>
      <c r="N1116" t="s">
        <v>9166</v>
      </c>
      <c r="P1116" t="s">
        <v>9167</v>
      </c>
    </row>
    <row r="1117" spans="2:16" x14ac:dyDescent="0.25">
      <c r="B1117" t="s">
        <v>9088</v>
      </c>
      <c r="C1117">
        <v>37084529</v>
      </c>
      <c r="D1117">
        <v>67</v>
      </c>
      <c r="E1117" t="s">
        <v>1671</v>
      </c>
      <c r="F1117" t="s">
        <v>9883</v>
      </c>
      <c r="G1117" t="s">
        <v>9163</v>
      </c>
      <c r="H1117">
        <v>10</v>
      </c>
      <c r="I1117" t="s">
        <v>9164</v>
      </c>
      <c r="J1117" t="s">
        <v>11</v>
      </c>
      <c r="K1117" t="s">
        <v>9169</v>
      </c>
      <c r="L1117">
        <v>13</v>
      </c>
      <c r="M1117">
        <v>0</v>
      </c>
      <c r="N1117" t="s">
        <v>9166</v>
      </c>
      <c r="P1117" t="s">
        <v>9167</v>
      </c>
    </row>
    <row r="1118" spans="2:16" x14ac:dyDescent="0.25">
      <c r="B1118" t="s">
        <v>9088</v>
      </c>
      <c r="C1118">
        <v>37084529</v>
      </c>
      <c r="D1118">
        <v>68</v>
      </c>
      <c r="E1118" t="s">
        <v>1671</v>
      </c>
      <c r="F1118" t="s">
        <v>9591</v>
      </c>
      <c r="G1118" t="s">
        <v>9163</v>
      </c>
      <c r="H1118">
        <v>10</v>
      </c>
      <c r="I1118" t="s">
        <v>9164</v>
      </c>
      <c r="J1118" t="s">
        <v>11</v>
      </c>
      <c r="K1118" t="s">
        <v>9169</v>
      </c>
      <c r="L1118">
        <v>291</v>
      </c>
      <c r="M1118">
        <v>0</v>
      </c>
      <c r="N1118" t="s">
        <v>9166</v>
      </c>
      <c r="P1118" t="s">
        <v>9167</v>
      </c>
    </row>
    <row r="1119" spans="2:16" x14ac:dyDescent="0.25">
      <c r="B1119" t="s">
        <v>9088</v>
      </c>
      <c r="C1119">
        <v>37084529</v>
      </c>
      <c r="D1119">
        <v>69</v>
      </c>
      <c r="E1119" t="s">
        <v>1671</v>
      </c>
      <c r="F1119" t="s">
        <v>9592</v>
      </c>
      <c r="G1119" t="s">
        <v>9163</v>
      </c>
      <c r="H1119">
        <v>10</v>
      </c>
      <c r="I1119" t="s">
        <v>9164</v>
      </c>
      <c r="J1119" t="s">
        <v>11</v>
      </c>
      <c r="K1119" t="s">
        <v>9169</v>
      </c>
      <c r="L1119">
        <v>0</v>
      </c>
      <c r="M1119">
        <v>0</v>
      </c>
      <c r="N1119" t="s">
        <v>9166</v>
      </c>
      <c r="P1119" t="s">
        <v>9167</v>
      </c>
    </row>
    <row r="1120" spans="2:16" x14ac:dyDescent="0.25">
      <c r="B1120" t="s">
        <v>9088</v>
      </c>
      <c r="C1120">
        <v>37084529</v>
      </c>
      <c r="D1120">
        <v>94</v>
      </c>
      <c r="E1120" t="s">
        <v>1671</v>
      </c>
      <c r="F1120" t="s">
        <v>9844</v>
      </c>
      <c r="G1120" t="s">
        <v>5</v>
      </c>
      <c r="H1120">
        <v>4</v>
      </c>
      <c r="I1120" t="s">
        <v>9164</v>
      </c>
      <c r="J1120" t="s">
        <v>11</v>
      </c>
      <c r="K1120" t="s">
        <v>5</v>
      </c>
      <c r="L1120">
        <v>0</v>
      </c>
      <c r="M1120">
        <v>0</v>
      </c>
      <c r="N1120" t="s">
        <v>9166</v>
      </c>
      <c r="P1120" t="s">
        <v>9167</v>
      </c>
    </row>
    <row r="1121" spans="2:16" x14ac:dyDescent="0.25">
      <c r="B1121" t="s">
        <v>9088</v>
      </c>
      <c r="C1121">
        <v>37084529</v>
      </c>
      <c r="D1121">
        <v>603</v>
      </c>
      <c r="E1121" t="s">
        <v>1671</v>
      </c>
      <c r="F1121" t="s">
        <v>9904</v>
      </c>
      <c r="G1121" t="s">
        <v>5</v>
      </c>
      <c r="H1121">
        <v>4</v>
      </c>
      <c r="I1121" t="s">
        <v>9164</v>
      </c>
      <c r="J1121" t="s">
        <v>11</v>
      </c>
      <c r="K1121" t="s">
        <v>5</v>
      </c>
      <c r="L1121">
        <v>0</v>
      </c>
      <c r="M1121">
        <v>0</v>
      </c>
      <c r="N1121" t="s">
        <v>9166</v>
      </c>
      <c r="P1121" t="s">
        <v>9167</v>
      </c>
    </row>
    <row r="1122" spans="2:16" x14ac:dyDescent="0.25">
      <c r="B1122" t="s">
        <v>9088</v>
      </c>
      <c r="C1122">
        <v>37084529</v>
      </c>
      <c r="D1122">
        <v>606</v>
      </c>
      <c r="E1122" t="s">
        <v>1671</v>
      </c>
      <c r="F1122" t="s">
        <v>9604</v>
      </c>
      <c r="G1122" t="s">
        <v>9163</v>
      </c>
      <c r="H1122">
        <v>50</v>
      </c>
      <c r="I1122" t="s">
        <v>9164</v>
      </c>
      <c r="J1122" t="s">
        <v>11</v>
      </c>
      <c r="K1122" t="s">
        <v>9199</v>
      </c>
      <c r="L1122">
        <v>0</v>
      </c>
      <c r="M1122">
        <v>0</v>
      </c>
      <c r="N1122" t="s">
        <v>9166</v>
      </c>
      <c r="P1122" t="s">
        <v>9167</v>
      </c>
    </row>
    <row r="1123" spans="2:16" x14ac:dyDescent="0.25">
      <c r="B1123" t="s">
        <v>9088</v>
      </c>
      <c r="C1123">
        <v>37084529</v>
      </c>
      <c r="D1123">
        <v>607</v>
      </c>
      <c r="E1123" t="s">
        <v>1671</v>
      </c>
      <c r="F1123" t="s">
        <v>9907</v>
      </c>
      <c r="G1123" t="s">
        <v>9187</v>
      </c>
      <c r="H1123">
        <v>4</v>
      </c>
      <c r="I1123" t="s">
        <v>9164</v>
      </c>
      <c r="J1123" t="s">
        <v>11</v>
      </c>
      <c r="K1123" t="s">
        <v>9187</v>
      </c>
      <c r="L1123">
        <v>0</v>
      </c>
      <c r="M1123">
        <v>0</v>
      </c>
      <c r="N1123" t="s">
        <v>9166</v>
      </c>
      <c r="P1123" t="s">
        <v>9167</v>
      </c>
    </row>
    <row r="1124" spans="2:16" x14ac:dyDescent="0.25">
      <c r="B1124" t="s">
        <v>9088</v>
      </c>
      <c r="C1124">
        <v>37084529</v>
      </c>
      <c r="D1124">
        <v>608</v>
      </c>
      <c r="E1124" t="s">
        <v>1671</v>
      </c>
      <c r="F1124" t="s">
        <v>9908</v>
      </c>
      <c r="G1124" t="s">
        <v>9163</v>
      </c>
      <c r="H1124">
        <v>20</v>
      </c>
      <c r="I1124" t="s">
        <v>9181</v>
      </c>
      <c r="J1124" t="s">
        <v>11</v>
      </c>
      <c r="K1124" t="s">
        <v>9165</v>
      </c>
      <c r="L1124">
        <v>0</v>
      </c>
      <c r="M1124">
        <v>0</v>
      </c>
      <c r="N1124" t="s">
        <v>9166</v>
      </c>
      <c r="P1124" t="s">
        <v>9183</v>
      </c>
    </row>
    <row r="1125" spans="2:16" x14ac:dyDescent="0.25">
      <c r="B1125" t="s">
        <v>9088</v>
      </c>
      <c r="C1125">
        <v>37084530</v>
      </c>
      <c r="D1125">
        <v>1</v>
      </c>
      <c r="E1125" t="s">
        <v>1672</v>
      </c>
      <c r="F1125" t="s">
        <v>1639</v>
      </c>
      <c r="G1125" t="s">
        <v>9202</v>
      </c>
      <c r="H1125">
        <v>4</v>
      </c>
      <c r="I1125" t="s">
        <v>9164</v>
      </c>
      <c r="J1125" t="s">
        <v>11</v>
      </c>
      <c r="K1125" t="s">
        <v>9202</v>
      </c>
      <c r="L1125">
        <v>0</v>
      </c>
      <c r="M1125">
        <v>0</v>
      </c>
      <c r="N1125" t="s">
        <v>9166</v>
      </c>
      <c r="O1125" t="s">
        <v>9217</v>
      </c>
      <c r="P1125" t="s">
        <v>9167</v>
      </c>
    </row>
    <row r="1126" spans="2:16" x14ac:dyDescent="0.25">
      <c r="B1126" t="s">
        <v>9088</v>
      </c>
      <c r="C1126">
        <v>37084530</v>
      </c>
      <c r="D1126">
        <v>3</v>
      </c>
      <c r="E1126" t="s">
        <v>1672</v>
      </c>
      <c r="F1126" t="s">
        <v>9214</v>
      </c>
      <c r="G1126" t="s">
        <v>9163</v>
      </c>
      <c r="H1126">
        <v>20</v>
      </c>
      <c r="I1126" t="s">
        <v>9164</v>
      </c>
      <c r="J1126" t="s">
        <v>11</v>
      </c>
      <c r="K1126" t="s">
        <v>9165</v>
      </c>
      <c r="L1126">
        <v>0</v>
      </c>
      <c r="M1126">
        <v>0</v>
      </c>
      <c r="N1126" t="s">
        <v>9166</v>
      </c>
      <c r="P1126" t="s">
        <v>9167</v>
      </c>
    </row>
    <row r="1127" spans="2:16" x14ac:dyDescent="0.25">
      <c r="B1127" t="s">
        <v>9088</v>
      </c>
      <c r="C1127">
        <v>37084530</v>
      </c>
      <c r="D1127">
        <v>4</v>
      </c>
      <c r="E1127" t="s">
        <v>1672</v>
      </c>
      <c r="F1127" t="s">
        <v>9173</v>
      </c>
      <c r="G1127" t="s">
        <v>9174</v>
      </c>
      <c r="H1127">
        <v>4</v>
      </c>
      <c r="I1127" t="s">
        <v>9164</v>
      </c>
      <c r="J1127" t="s">
        <v>11</v>
      </c>
      <c r="K1127" t="s">
        <v>9174</v>
      </c>
      <c r="L1127">
        <v>0</v>
      </c>
      <c r="M1127">
        <v>0</v>
      </c>
      <c r="N1127" t="s">
        <v>9166</v>
      </c>
      <c r="P1127" t="s">
        <v>9167</v>
      </c>
    </row>
    <row r="1128" spans="2:16" x14ac:dyDescent="0.25">
      <c r="B1128" t="s">
        <v>9088</v>
      </c>
      <c r="C1128">
        <v>37084530</v>
      </c>
      <c r="D1128">
        <v>10</v>
      </c>
      <c r="E1128" t="s">
        <v>1672</v>
      </c>
      <c r="F1128" t="s">
        <v>9176</v>
      </c>
      <c r="G1128" t="s">
        <v>9163</v>
      </c>
      <c r="H1128">
        <v>20</v>
      </c>
      <c r="I1128" t="s">
        <v>9164</v>
      </c>
      <c r="J1128" t="s">
        <v>11</v>
      </c>
      <c r="K1128" t="s">
        <v>9165</v>
      </c>
      <c r="L1128">
        <v>0</v>
      </c>
      <c r="M1128">
        <v>0</v>
      </c>
      <c r="N1128" t="s">
        <v>9166</v>
      </c>
      <c r="P1128" t="s">
        <v>9167</v>
      </c>
    </row>
    <row r="1129" spans="2:16" x14ac:dyDescent="0.25">
      <c r="B1129" t="s">
        <v>9088</v>
      </c>
      <c r="C1129">
        <v>37084530</v>
      </c>
      <c r="D1129">
        <v>50</v>
      </c>
      <c r="E1129" t="s">
        <v>1672</v>
      </c>
      <c r="F1129" t="s">
        <v>9192</v>
      </c>
      <c r="G1129" t="s">
        <v>9193</v>
      </c>
      <c r="H1129">
        <v>12</v>
      </c>
      <c r="I1129" t="s">
        <v>9164</v>
      </c>
      <c r="J1129" t="s">
        <v>11</v>
      </c>
      <c r="K1129" t="s">
        <v>9193</v>
      </c>
      <c r="L1129">
        <v>0</v>
      </c>
      <c r="M1129">
        <v>0</v>
      </c>
      <c r="N1129" t="s">
        <v>9166</v>
      </c>
      <c r="P1129" t="s">
        <v>9167</v>
      </c>
    </row>
    <row r="1130" spans="2:16" x14ac:dyDescent="0.25">
      <c r="B1130" t="s">
        <v>9088</v>
      </c>
      <c r="C1130">
        <v>37084530</v>
      </c>
      <c r="D1130">
        <v>60</v>
      </c>
      <c r="E1130" t="s">
        <v>1672</v>
      </c>
      <c r="F1130" t="s">
        <v>9195</v>
      </c>
      <c r="G1130" t="s">
        <v>9163</v>
      </c>
      <c r="H1130">
        <v>10</v>
      </c>
      <c r="I1130" t="s">
        <v>9164</v>
      </c>
      <c r="J1130" t="s">
        <v>11</v>
      </c>
      <c r="K1130" t="s">
        <v>9169</v>
      </c>
      <c r="L1130">
        <v>0</v>
      </c>
      <c r="M1130">
        <v>0</v>
      </c>
      <c r="N1130" t="s">
        <v>9166</v>
      </c>
      <c r="P1130" t="s">
        <v>9167</v>
      </c>
    </row>
    <row r="1131" spans="2:16" x14ac:dyDescent="0.25">
      <c r="B1131" t="s">
        <v>9088</v>
      </c>
      <c r="C1131">
        <v>37084530</v>
      </c>
      <c r="D1131">
        <v>70</v>
      </c>
      <c r="E1131" t="s">
        <v>1672</v>
      </c>
      <c r="F1131" t="s">
        <v>9646</v>
      </c>
      <c r="G1131" t="s">
        <v>9193</v>
      </c>
      <c r="H1131">
        <v>12</v>
      </c>
      <c r="I1131" t="s">
        <v>9164</v>
      </c>
      <c r="J1131" t="s">
        <v>11</v>
      </c>
      <c r="K1131" t="s">
        <v>9193</v>
      </c>
      <c r="L1131">
        <v>0</v>
      </c>
      <c r="M1131">
        <v>0</v>
      </c>
      <c r="N1131" t="s">
        <v>9166</v>
      </c>
      <c r="P1131" t="s">
        <v>9167</v>
      </c>
    </row>
    <row r="1132" spans="2:16" x14ac:dyDescent="0.25">
      <c r="B1132" t="s">
        <v>9088</v>
      </c>
      <c r="C1132">
        <v>37084530</v>
      </c>
      <c r="D1132">
        <v>80</v>
      </c>
      <c r="E1132" t="s">
        <v>1672</v>
      </c>
      <c r="F1132" t="s">
        <v>9909</v>
      </c>
      <c r="G1132" t="s">
        <v>9193</v>
      </c>
      <c r="H1132">
        <v>12</v>
      </c>
      <c r="I1132" t="s">
        <v>9164</v>
      </c>
      <c r="J1132" t="s">
        <v>11</v>
      </c>
      <c r="K1132" t="s">
        <v>9193</v>
      </c>
      <c r="L1132">
        <v>0</v>
      </c>
      <c r="M1132">
        <v>0</v>
      </c>
      <c r="N1132" t="s">
        <v>9166</v>
      </c>
      <c r="P1132" t="s">
        <v>9167</v>
      </c>
    </row>
    <row r="1133" spans="2:16" x14ac:dyDescent="0.25">
      <c r="B1133" t="s">
        <v>9088</v>
      </c>
      <c r="C1133">
        <v>37084530</v>
      </c>
      <c r="D1133">
        <v>90</v>
      </c>
      <c r="E1133" t="s">
        <v>1672</v>
      </c>
      <c r="F1133" t="s">
        <v>9856</v>
      </c>
      <c r="G1133" t="s">
        <v>9193</v>
      </c>
      <c r="H1133">
        <v>12</v>
      </c>
      <c r="I1133" t="s">
        <v>9164</v>
      </c>
      <c r="J1133" t="s">
        <v>11</v>
      </c>
      <c r="K1133" t="s">
        <v>9193</v>
      </c>
      <c r="L1133">
        <v>0</v>
      </c>
      <c r="M1133">
        <v>0</v>
      </c>
      <c r="N1133" t="s">
        <v>9166</v>
      </c>
      <c r="P1133" t="s">
        <v>9167</v>
      </c>
    </row>
    <row r="1134" spans="2:16" x14ac:dyDescent="0.25">
      <c r="B1134" t="s">
        <v>9088</v>
      </c>
      <c r="C1134">
        <v>37084530</v>
      </c>
      <c r="D1134">
        <v>100</v>
      </c>
      <c r="E1134" t="s">
        <v>1672</v>
      </c>
      <c r="F1134" t="s">
        <v>9857</v>
      </c>
      <c r="G1134" t="s">
        <v>9193</v>
      </c>
      <c r="H1134">
        <v>12</v>
      </c>
      <c r="I1134" t="s">
        <v>9164</v>
      </c>
      <c r="J1134" t="s">
        <v>11</v>
      </c>
      <c r="K1134" t="s">
        <v>9193</v>
      </c>
      <c r="L1134">
        <v>0</v>
      </c>
      <c r="M1134">
        <v>0</v>
      </c>
      <c r="N1134" t="s">
        <v>9166</v>
      </c>
      <c r="P1134" t="s">
        <v>9167</v>
      </c>
    </row>
    <row r="1135" spans="2:16" x14ac:dyDescent="0.25">
      <c r="B1135" t="s">
        <v>9088</v>
      </c>
      <c r="C1135">
        <v>37084530</v>
      </c>
      <c r="D1135">
        <v>170</v>
      </c>
      <c r="E1135" t="s">
        <v>1672</v>
      </c>
      <c r="F1135" t="s">
        <v>9611</v>
      </c>
      <c r="G1135" t="s">
        <v>5</v>
      </c>
      <c r="H1135">
        <v>4</v>
      </c>
      <c r="I1135" t="s">
        <v>9164</v>
      </c>
      <c r="J1135" t="s">
        <v>11</v>
      </c>
      <c r="K1135" t="s">
        <v>5</v>
      </c>
      <c r="L1135">
        <v>0</v>
      </c>
      <c r="M1135">
        <v>0</v>
      </c>
      <c r="N1135" t="s">
        <v>9166</v>
      </c>
      <c r="P1135" t="s">
        <v>9167</v>
      </c>
    </row>
    <row r="1136" spans="2:16" x14ac:dyDescent="0.25">
      <c r="B1136" t="s">
        <v>9088</v>
      </c>
      <c r="C1136">
        <v>37084530</v>
      </c>
      <c r="D1136">
        <v>180</v>
      </c>
      <c r="E1136" t="s">
        <v>1672</v>
      </c>
      <c r="F1136" t="s">
        <v>9910</v>
      </c>
      <c r="G1136" t="s">
        <v>5</v>
      </c>
      <c r="H1136">
        <v>4</v>
      </c>
      <c r="I1136" t="s">
        <v>9164</v>
      </c>
      <c r="J1136" t="s">
        <v>11</v>
      </c>
      <c r="K1136" t="s">
        <v>5</v>
      </c>
      <c r="L1136">
        <v>0</v>
      </c>
      <c r="M1136">
        <v>0</v>
      </c>
      <c r="N1136" t="s">
        <v>9166</v>
      </c>
      <c r="P1136" t="s">
        <v>9167</v>
      </c>
    </row>
    <row r="1137" spans="2:16" x14ac:dyDescent="0.25">
      <c r="B1137" t="s">
        <v>9088</v>
      </c>
      <c r="C1137">
        <v>37084530</v>
      </c>
      <c r="D1137">
        <v>190</v>
      </c>
      <c r="E1137" t="s">
        <v>1672</v>
      </c>
      <c r="F1137" t="s">
        <v>9911</v>
      </c>
      <c r="G1137" t="s">
        <v>9193</v>
      </c>
      <c r="H1137">
        <v>12</v>
      </c>
      <c r="I1137" t="s">
        <v>9164</v>
      </c>
      <c r="J1137" t="s">
        <v>11</v>
      </c>
      <c r="K1137" t="s">
        <v>9193</v>
      </c>
      <c r="L1137">
        <v>0</v>
      </c>
      <c r="M1137">
        <v>0</v>
      </c>
      <c r="N1137" t="s">
        <v>9166</v>
      </c>
      <c r="P1137" t="s">
        <v>9167</v>
      </c>
    </row>
    <row r="1138" spans="2:16" x14ac:dyDescent="0.25">
      <c r="B1138" t="s">
        <v>9088</v>
      </c>
      <c r="C1138">
        <v>37084530</v>
      </c>
      <c r="D1138">
        <v>200</v>
      </c>
      <c r="E1138" t="s">
        <v>1672</v>
      </c>
      <c r="F1138" t="s">
        <v>9912</v>
      </c>
      <c r="G1138" t="s">
        <v>9193</v>
      </c>
      <c r="H1138">
        <v>12</v>
      </c>
      <c r="I1138" t="s">
        <v>9164</v>
      </c>
      <c r="J1138" t="s">
        <v>11</v>
      </c>
      <c r="K1138" t="s">
        <v>9193</v>
      </c>
      <c r="L1138">
        <v>0</v>
      </c>
      <c r="M1138">
        <v>0</v>
      </c>
      <c r="N1138" t="s">
        <v>9166</v>
      </c>
      <c r="P1138" t="s">
        <v>9167</v>
      </c>
    </row>
    <row r="1139" spans="2:16" x14ac:dyDescent="0.25">
      <c r="B1139" t="s">
        <v>9088</v>
      </c>
      <c r="C1139">
        <v>37084530</v>
      </c>
      <c r="D1139">
        <v>210</v>
      </c>
      <c r="E1139" t="s">
        <v>1672</v>
      </c>
      <c r="F1139" t="s">
        <v>9913</v>
      </c>
      <c r="G1139" t="s">
        <v>9193</v>
      </c>
      <c r="H1139">
        <v>12</v>
      </c>
      <c r="I1139" t="s">
        <v>9164</v>
      </c>
      <c r="J1139" t="s">
        <v>11</v>
      </c>
      <c r="K1139" t="s">
        <v>9193</v>
      </c>
      <c r="L1139">
        <v>0</v>
      </c>
      <c r="M1139">
        <v>0</v>
      </c>
      <c r="N1139" t="s">
        <v>9166</v>
      </c>
      <c r="P1139" t="s">
        <v>9167</v>
      </c>
    </row>
    <row r="1140" spans="2:16" x14ac:dyDescent="0.25">
      <c r="B1140" t="s">
        <v>9088</v>
      </c>
      <c r="C1140">
        <v>37084530</v>
      </c>
      <c r="D1140">
        <v>220</v>
      </c>
      <c r="E1140" t="s">
        <v>1672</v>
      </c>
      <c r="F1140" t="s">
        <v>9914</v>
      </c>
      <c r="G1140" t="s">
        <v>9193</v>
      </c>
      <c r="H1140">
        <v>12</v>
      </c>
      <c r="I1140" t="s">
        <v>9164</v>
      </c>
      <c r="J1140" t="s">
        <v>11</v>
      </c>
      <c r="K1140" t="s">
        <v>9193</v>
      </c>
      <c r="L1140">
        <v>0</v>
      </c>
      <c r="M1140">
        <v>0</v>
      </c>
      <c r="N1140" t="s">
        <v>9166</v>
      </c>
      <c r="P1140" t="s">
        <v>9167</v>
      </c>
    </row>
    <row r="1141" spans="2:16" x14ac:dyDescent="0.25">
      <c r="B1141" t="s">
        <v>9088</v>
      </c>
      <c r="C1141">
        <v>37084530</v>
      </c>
      <c r="D1141">
        <v>230</v>
      </c>
      <c r="E1141" t="s">
        <v>1672</v>
      </c>
      <c r="F1141" t="s">
        <v>9915</v>
      </c>
      <c r="G1141" t="s">
        <v>9193</v>
      </c>
      <c r="H1141">
        <v>12</v>
      </c>
      <c r="I1141" t="s">
        <v>9164</v>
      </c>
      <c r="J1141" t="s">
        <v>11</v>
      </c>
      <c r="K1141" t="s">
        <v>9193</v>
      </c>
      <c r="L1141">
        <v>0</v>
      </c>
      <c r="M1141">
        <v>0</v>
      </c>
      <c r="N1141" t="s">
        <v>9166</v>
      </c>
      <c r="P1141" t="s">
        <v>9167</v>
      </c>
    </row>
    <row r="1142" spans="2:16" x14ac:dyDescent="0.25">
      <c r="B1142" t="s">
        <v>9088</v>
      </c>
      <c r="C1142">
        <v>37084530</v>
      </c>
      <c r="D1142">
        <v>250</v>
      </c>
      <c r="E1142" t="s">
        <v>1672</v>
      </c>
      <c r="F1142" t="s">
        <v>9916</v>
      </c>
      <c r="G1142" t="s">
        <v>9193</v>
      </c>
      <c r="H1142">
        <v>12</v>
      </c>
      <c r="I1142" t="s">
        <v>9164</v>
      </c>
      <c r="J1142" t="s">
        <v>11</v>
      </c>
      <c r="K1142" t="s">
        <v>9193</v>
      </c>
      <c r="L1142">
        <v>0</v>
      </c>
      <c r="M1142">
        <v>0</v>
      </c>
      <c r="N1142" t="s">
        <v>9166</v>
      </c>
      <c r="P1142" t="s">
        <v>9167</v>
      </c>
    </row>
    <row r="1143" spans="2:16" x14ac:dyDescent="0.25">
      <c r="B1143" t="s">
        <v>9088</v>
      </c>
      <c r="C1143">
        <v>37084530</v>
      </c>
      <c r="D1143">
        <v>260</v>
      </c>
      <c r="E1143" t="s">
        <v>1672</v>
      </c>
      <c r="F1143" t="s">
        <v>9917</v>
      </c>
      <c r="G1143" t="s">
        <v>9193</v>
      </c>
      <c r="H1143">
        <v>12</v>
      </c>
      <c r="I1143" t="s">
        <v>9164</v>
      </c>
      <c r="J1143" t="s">
        <v>11</v>
      </c>
      <c r="K1143" t="s">
        <v>9193</v>
      </c>
      <c r="L1143">
        <v>0</v>
      </c>
      <c r="M1143">
        <v>0</v>
      </c>
      <c r="N1143" t="s">
        <v>9166</v>
      </c>
      <c r="P1143" t="s">
        <v>9167</v>
      </c>
    </row>
    <row r="1144" spans="2:16" x14ac:dyDescent="0.25">
      <c r="B1144" t="s">
        <v>9088</v>
      </c>
      <c r="C1144">
        <v>37084530</v>
      </c>
      <c r="D1144">
        <v>270</v>
      </c>
      <c r="E1144" t="s">
        <v>1672</v>
      </c>
      <c r="F1144" t="s">
        <v>9918</v>
      </c>
      <c r="G1144" t="s">
        <v>9193</v>
      </c>
      <c r="H1144">
        <v>12</v>
      </c>
      <c r="I1144" t="s">
        <v>9164</v>
      </c>
      <c r="J1144" t="s">
        <v>11</v>
      </c>
      <c r="K1144" t="s">
        <v>9193</v>
      </c>
      <c r="L1144">
        <v>0</v>
      </c>
      <c r="M1144">
        <v>0</v>
      </c>
      <c r="N1144" t="s">
        <v>9166</v>
      </c>
      <c r="P1144" t="s">
        <v>9167</v>
      </c>
    </row>
    <row r="1145" spans="2:16" x14ac:dyDescent="0.25">
      <c r="B1145" t="s">
        <v>9088</v>
      </c>
      <c r="C1145">
        <v>37084530</v>
      </c>
      <c r="D1145">
        <v>280</v>
      </c>
      <c r="E1145" t="s">
        <v>1672</v>
      </c>
      <c r="F1145" t="s">
        <v>9919</v>
      </c>
      <c r="G1145" t="s">
        <v>9193</v>
      </c>
      <c r="H1145">
        <v>12</v>
      </c>
      <c r="I1145" t="s">
        <v>9164</v>
      </c>
      <c r="J1145" t="s">
        <v>11</v>
      </c>
      <c r="K1145" t="s">
        <v>9193</v>
      </c>
      <c r="L1145">
        <v>0</v>
      </c>
      <c r="M1145">
        <v>0</v>
      </c>
      <c r="N1145" t="s">
        <v>9166</v>
      </c>
      <c r="P1145" t="s">
        <v>9167</v>
      </c>
    </row>
    <row r="1146" spans="2:16" x14ac:dyDescent="0.25">
      <c r="B1146" t="s">
        <v>9088</v>
      </c>
      <c r="C1146">
        <v>37084530</v>
      </c>
      <c r="D1146">
        <v>290</v>
      </c>
      <c r="E1146" t="s">
        <v>1672</v>
      </c>
      <c r="F1146" t="s">
        <v>9920</v>
      </c>
      <c r="G1146" t="s">
        <v>9193</v>
      </c>
      <c r="H1146">
        <v>12</v>
      </c>
      <c r="I1146" t="s">
        <v>9164</v>
      </c>
      <c r="J1146" t="s">
        <v>11</v>
      </c>
      <c r="K1146" t="s">
        <v>9193</v>
      </c>
      <c r="L1146">
        <v>0</v>
      </c>
      <c r="M1146">
        <v>0</v>
      </c>
      <c r="N1146" t="s">
        <v>9166</v>
      </c>
      <c r="P1146" t="s">
        <v>9167</v>
      </c>
    </row>
    <row r="1147" spans="2:16" x14ac:dyDescent="0.25">
      <c r="B1147" t="s">
        <v>9088</v>
      </c>
      <c r="C1147">
        <v>37084530</v>
      </c>
      <c r="D1147">
        <v>300</v>
      </c>
      <c r="E1147" t="s">
        <v>1672</v>
      </c>
      <c r="F1147" t="s">
        <v>9921</v>
      </c>
      <c r="G1147" t="s">
        <v>9193</v>
      </c>
      <c r="H1147">
        <v>12</v>
      </c>
      <c r="I1147" t="s">
        <v>9164</v>
      </c>
      <c r="J1147" t="s">
        <v>11</v>
      </c>
      <c r="K1147" t="s">
        <v>9193</v>
      </c>
      <c r="L1147">
        <v>0</v>
      </c>
      <c r="M1147">
        <v>0</v>
      </c>
      <c r="N1147" t="s">
        <v>9166</v>
      </c>
      <c r="P1147" t="s">
        <v>9167</v>
      </c>
    </row>
    <row r="1148" spans="2:16" x14ac:dyDescent="0.25">
      <c r="B1148" t="s">
        <v>9088</v>
      </c>
      <c r="C1148">
        <v>37084530</v>
      </c>
      <c r="D1148">
        <v>310</v>
      </c>
      <c r="E1148" t="s">
        <v>1672</v>
      </c>
      <c r="F1148" t="s">
        <v>2397</v>
      </c>
      <c r="G1148" t="s">
        <v>9202</v>
      </c>
      <c r="H1148">
        <v>4</v>
      </c>
      <c r="I1148" t="s">
        <v>9164</v>
      </c>
      <c r="J1148" t="s">
        <v>11</v>
      </c>
      <c r="K1148" t="s">
        <v>9202</v>
      </c>
      <c r="L1148">
        <v>0</v>
      </c>
      <c r="M1148">
        <v>0</v>
      </c>
      <c r="N1148" t="s">
        <v>9166</v>
      </c>
      <c r="O1148" t="s">
        <v>9864</v>
      </c>
      <c r="P1148" t="s">
        <v>9167</v>
      </c>
    </row>
    <row r="1149" spans="2:16" x14ac:dyDescent="0.25">
      <c r="B1149" t="s">
        <v>9088</v>
      </c>
      <c r="C1149">
        <v>37084531</v>
      </c>
      <c r="D1149">
        <v>1</v>
      </c>
      <c r="E1149" t="s">
        <v>1674</v>
      </c>
      <c r="F1149" t="s">
        <v>9214</v>
      </c>
      <c r="G1149" t="s">
        <v>9163</v>
      </c>
      <c r="H1149">
        <v>20</v>
      </c>
      <c r="I1149" t="s">
        <v>9164</v>
      </c>
      <c r="J1149" t="s">
        <v>11</v>
      </c>
      <c r="K1149" t="s">
        <v>9165</v>
      </c>
      <c r="L1149">
        <v>5740</v>
      </c>
      <c r="M1149">
        <v>1</v>
      </c>
      <c r="N1149" t="s">
        <v>9166</v>
      </c>
      <c r="P1149" t="s">
        <v>9167</v>
      </c>
    </row>
    <row r="1150" spans="2:16" x14ac:dyDescent="0.25">
      <c r="B1150" t="s">
        <v>9088</v>
      </c>
      <c r="C1150">
        <v>37084531</v>
      </c>
      <c r="D1150">
        <v>2</v>
      </c>
      <c r="E1150" t="s">
        <v>1674</v>
      </c>
      <c r="F1150" t="s">
        <v>9173</v>
      </c>
      <c r="G1150" t="s">
        <v>9174</v>
      </c>
      <c r="H1150">
        <v>4</v>
      </c>
      <c r="I1150" t="s">
        <v>9164</v>
      </c>
      <c r="J1150" t="s">
        <v>11</v>
      </c>
      <c r="K1150" t="s">
        <v>9174</v>
      </c>
      <c r="L1150">
        <v>0</v>
      </c>
      <c r="M1150">
        <v>0</v>
      </c>
      <c r="N1150" t="s">
        <v>9166</v>
      </c>
      <c r="P1150" t="s">
        <v>9167</v>
      </c>
    </row>
    <row r="1151" spans="2:16" x14ac:dyDescent="0.25">
      <c r="B1151" t="s">
        <v>9088</v>
      </c>
      <c r="C1151">
        <v>37084531</v>
      </c>
      <c r="D1151">
        <v>10</v>
      </c>
      <c r="E1151" t="s">
        <v>1674</v>
      </c>
      <c r="F1151" t="s">
        <v>9176</v>
      </c>
      <c r="G1151" t="s">
        <v>9163</v>
      </c>
      <c r="H1151">
        <v>20</v>
      </c>
      <c r="I1151" t="s">
        <v>9164</v>
      </c>
      <c r="J1151" t="s">
        <v>11</v>
      </c>
      <c r="K1151" t="s">
        <v>9165</v>
      </c>
      <c r="L1151">
        <v>0</v>
      </c>
      <c r="M1151">
        <v>0</v>
      </c>
      <c r="N1151" t="s">
        <v>9166</v>
      </c>
      <c r="P1151" t="s">
        <v>9167</v>
      </c>
    </row>
    <row r="1152" spans="2:16" x14ac:dyDescent="0.25">
      <c r="B1152" t="s">
        <v>9088</v>
      </c>
      <c r="C1152">
        <v>37084531</v>
      </c>
      <c r="D1152">
        <v>50</v>
      </c>
      <c r="E1152" t="s">
        <v>1674</v>
      </c>
      <c r="F1152" t="s">
        <v>9192</v>
      </c>
      <c r="G1152" t="s">
        <v>9193</v>
      </c>
      <c r="H1152">
        <v>12</v>
      </c>
      <c r="I1152" t="s">
        <v>9164</v>
      </c>
      <c r="J1152" t="s">
        <v>11</v>
      </c>
      <c r="K1152" t="s">
        <v>9193</v>
      </c>
      <c r="L1152">
        <v>0</v>
      </c>
      <c r="M1152">
        <v>0</v>
      </c>
      <c r="N1152" t="s">
        <v>9166</v>
      </c>
      <c r="P1152" t="s">
        <v>9167</v>
      </c>
    </row>
    <row r="1153" spans="2:16" x14ac:dyDescent="0.25">
      <c r="B1153" t="s">
        <v>9088</v>
      </c>
      <c r="C1153">
        <v>37084531</v>
      </c>
      <c r="D1153">
        <v>60</v>
      </c>
      <c r="E1153" t="s">
        <v>1674</v>
      </c>
      <c r="F1153" t="s">
        <v>9195</v>
      </c>
      <c r="G1153" t="s">
        <v>9163</v>
      </c>
      <c r="H1153">
        <v>10</v>
      </c>
      <c r="I1153" t="s">
        <v>9164</v>
      </c>
      <c r="J1153" t="s">
        <v>11</v>
      </c>
      <c r="K1153" t="s">
        <v>9169</v>
      </c>
      <c r="L1153">
        <v>0</v>
      </c>
      <c r="M1153">
        <v>0</v>
      </c>
      <c r="N1153" t="s">
        <v>9166</v>
      </c>
      <c r="P1153" t="s">
        <v>9167</v>
      </c>
    </row>
    <row r="1154" spans="2:16" x14ac:dyDescent="0.25">
      <c r="B1154" t="s">
        <v>9088</v>
      </c>
      <c r="C1154">
        <v>37084531</v>
      </c>
      <c r="D1154">
        <v>70</v>
      </c>
      <c r="E1154" t="s">
        <v>1674</v>
      </c>
      <c r="F1154" t="s">
        <v>9646</v>
      </c>
      <c r="G1154" t="s">
        <v>9193</v>
      </c>
      <c r="H1154">
        <v>12</v>
      </c>
      <c r="I1154" t="s">
        <v>9164</v>
      </c>
      <c r="J1154" t="s">
        <v>11</v>
      </c>
      <c r="K1154" t="s">
        <v>9193</v>
      </c>
      <c r="L1154">
        <v>0</v>
      </c>
      <c r="M1154">
        <v>0</v>
      </c>
      <c r="N1154" t="s">
        <v>9166</v>
      </c>
      <c r="P1154" t="s">
        <v>9167</v>
      </c>
    </row>
    <row r="1155" spans="2:16" x14ac:dyDescent="0.25">
      <c r="B1155" t="s">
        <v>9088</v>
      </c>
      <c r="C1155">
        <v>37084531</v>
      </c>
      <c r="D1155">
        <v>80</v>
      </c>
      <c r="E1155" t="s">
        <v>1674</v>
      </c>
      <c r="F1155" t="s">
        <v>9909</v>
      </c>
      <c r="G1155" t="s">
        <v>9193</v>
      </c>
      <c r="H1155">
        <v>12</v>
      </c>
      <c r="I1155" t="s">
        <v>9164</v>
      </c>
      <c r="J1155" t="s">
        <v>11</v>
      </c>
      <c r="K1155" t="s">
        <v>9193</v>
      </c>
      <c r="L1155">
        <v>0</v>
      </c>
      <c r="M1155">
        <v>0</v>
      </c>
      <c r="N1155" t="s">
        <v>9166</v>
      </c>
      <c r="P1155" t="s">
        <v>9167</v>
      </c>
    </row>
    <row r="1156" spans="2:16" x14ac:dyDescent="0.25">
      <c r="B1156" t="s">
        <v>9088</v>
      </c>
      <c r="C1156">
        <v>37084531</v>
      </c>
      <c r="D1156">
        <v>90</v>
      </c>
      <c r="E1156" t="s">
        <v>1674</v>
      </c>
      <c r="F1156" t="s">
        <v>9856</v>
      </c>
      <c r="G1156" t="s">
        <v>9193</v>
      </c>
      <c r="H1156">
        <v>12</v>
      </c>
      <c r="I1156" t="s">
        <v>9164</v>
      </c>
      <c r="J1156" t="s">
        <v>11</v>
      </c>
      <c r="K1156" t="s">
        <v>9193</v>
      </c>
      <c r="L1156">
        <v>0</v>
      </c>
      <c r="M1156">
        <v>0</v>
      </c>
      <c r="N1156" t="s">
        <v>9166</v>
      </c>
      <c r="P1156" t="s">
        <v>9167</v>
      </c>
    </row>
    <row r="1157" spans="2:16" x14ac:dyDescent="0.25">
      <c r="B1157" t="s">
        <v>9088</v>
      </c>
      <c r="C1157">
        <v>37084531</v>
      </c>
      <c r="D1157">
        <v>100</v>
      </c>
      <c r="E1157" t="s">
        <v>1674</v>
      </c>
      <c r="F1157" t="s">
        <v>9857</v>
      </c>
      <c r="G1157" t="s">
        <v>9193</v>
      </c>
      <c r="H1157">
        <v>12</v>
      </c>
      <c r="I1157" t="s">
        <v>9164</v>
      </c>
      <c r="J1157" t="s">
        <v>11</v>
      </c>
      <c r="K1157" t="s">
        <v>9193</v>
      </c>
      <c r="L1157">
        <v>0</v>
      </c>
      <c r="M1157">
        <v>0</v>
      </c>
      <c r="N1157" t="s">
        <v>9166</v>
      </c>
      <c r="P1157" t="s">
        <v>9167</v>
      </c>
    </row>
    <row r="1158" spans="2:16" x14ac:dyDescent="0.25">
      <c r="B1158" t="s">
        <v>9088</v>
      </c>
      <c r="C1158">
        <v>37084531</v>
      </c>
      <c r="D1158">
        <v>170</v>
      </c>
      <c r="E1158" t="s">
        <v>1674</v>
      </c>
      <c r="F1158" t="s">
        <v>9611</v>
      </c>
      <c r="G1158" t="s">
        <v>5</v>
      </c>
      <c r="H1158">
        <v>4</v>
      </c>
      <c r="I1158" t="s">
        <v>9164</v>
      </c>
      <c r="J1158" t="s">
        <v>11</v>
      </c>
      <c r="K1158" t="s">
        <v>5</v>
      </c>
      <c r="L1158">
        <v>0</v>
      </c>
      <c r="M1158">
        <v>0</v>
      </c>
      <c r="N1158" t="s">
        <v>9166</v>
      </c>
      <c r="P1158" t="s">
        <v>9167</v>
      </c>
    </row>
    <row r="1159" spans="2:16" x14ac:dyDescent="0.25">
      <c r="B1159" t="s">
        <v>9088</v>
      </c>
      <c r="C1159">
        <v>37084531</v>
      </c>
      <c r="D1159">
        <v>180</v>
      </c>
      <c r="E1159" t="s">
        <v>1674</v>
      </c>
      <c r="F1159" t="s">
        <v>9910</v>
      </c>
      <c r="G1159" t="s">
        <v>5</v>
      </c>
      <c r="H1159">
        <v>4</v>
      </c>
      <c r="I1159" t="s">
        <v>9164</v>
      </c>
      <c r="J1159" t="s">
        <v>11</v>
      </c>
      <c r="K1159" t="s">
        <v>5</v>
      </c>
      <c r="L1159">
        <v>0</v>
      </c>
      <c r="M1159">
        <v>0</v>
      </c>
      <c r="N1159" t="s">
        <v>9166</v>
      </c>
      <c r="P1159" t="s">
        <v>9167</v>
      </c>
    </row>
    <row r="1160" spans="2:16" x14ac:dyDescent="0.25">
      <c r="B1160" t="s">
        <v>9088</v>
      </c>
      <c r="C1160">
        <v>37084531</v>
      </c>
      <c r="D1160">
        <v>190</v>
      </c>
      <c r="E1160" t="s">
        <v>1674</v>
      </c>
      <c r="F1160" t="s">
        <v>9911</v>
      </c>
      <c r="G1160" t="s">
        <v>9193</v>
      </c>
      <c r="H1160">
        <v>12</v>
      </c>
      <c r="I1160" t="s">
        <v>9164</v>
      </c>
      <c r="J1160" t="s">
        <v>11</v>
      </c>
      <c r="K1160" t="s">
        <v>9193</v>
      </c>
      <c r="L1160">
        <v>0</v>
      </c>
      <c r="M1160">
        <v>0</v>
      </c>
      <c r="N1160" t="s">
        <v>9166</v>
      </c>
      <c r="P1160" t="s">
        <v>9167</v>
      </c>
    </row>
    <row r="1161" spans="2:16" x14ac:dyDescent="0.25">
      <c r="B1161" t="s">
        <v>9088</v>
      </c>
      <c r="C1161">
        <v>37084531</v>
      </c>
      <c r="D1161">
        <v>200</v>
      </c>
      <c r="E1161" t="s">
        <v>1674</v>
      </c>
      <c r="F1161" t="s">
        <v>9912</v>
      </c>
      <c r="G1161" t="s">
        <v>9193</v>
      </c>
      <c r="H1161">
        <v>12</v>
      </c>
      <c r="I1161" t="s">
        <v>9164</v>
      </c>
      <c r="J1161" t="s">
        <v>11</v>
      </c>
      <c r="K1161" t="s">
        <v>9193</v>
      </c>
      <c r="L1161">
        <v>0</v>
      </c>
      <c r="M1161">
        <v>0</v>
      </c>
      <c r="N1161" t="s">
        <v>9166</v>
      </c>
      <c r="P1161" t="s">
        <v>9167</v>
      </c>
    </row>
    <row r="1162" spans="2:16" x14ac:dyDescent="0.25">
      <c r="B1162" t="s">
        <v>9088</v>
      </c>
      <c r="C1162">
        <v>37084531</v>
      </c>
      <c r="D1162">
        <v>210</v>
      </c>
      <c r="E1162" t="s">
        <v>1674</v>
      </c>
      <c r="F1162" t="s">
        <v>9913</v>
      </c>
      <c r="G1162" t="s">
        <v>9193</v>
      </c>
      <c r="H1162">
        <v>12</v>
      </c>
      <c r="I1162" t="s">
        <v>9164</v>
      </c>
      <c r="J1162" t="s">
        <v>11</v>
      </c>
      <c r="K1162" t="s">
        <v>9193</v>
      </c>
      <c r="L1162">
        <v>0</v>
      </c>
      <c r="M1162">
        <v>0</v>
      </c>
      <c r="N1162" t="s">
        <v>9166</v>
      </c>
      <c r="P1162" t="s">
        <v>9167</v>
      </c>
    </row>
    <row r="1163" spans="2:16" x14ac:dyDescent="0.25">
      <c r="B1163" t="s">
        <v>9088</v>
      </c>
      <c r="C1163">
        <v>37084531</v>
      </c>
      <c r="D1163">
        <v>220</v>
      </c>
      <c r="E1163" t="s">
        <v>1674</v>
      </c>
      <c r="F1163" t="s">
        <v>9914</v>
      </c>
      <c r="G1163" t="s">
        <v>9193</v>
      </c>
      <c r="H1163">
        <v>12</v>
      </c>
      <c r="I1163" t="s">
        <v>9164</v>
      </c>
      <c r="J1163" t="s">
        <v>11</v>
      </c>
      <c r="K1163" t="s">
        <v>9193</v>
      </c>
      <c r="L1163">
        <v>0</v>
      </c>
      <c r="M1163">
        <v>0</v>
      </c>
      <c r="N1163" t="s">
        <v>9166</v>
      </c>
      <c r="P1163" t="s">
        <v>9167</v>
      </c>
    </row>
    <row r="1164" spans="2:16" x14ac:dyDescent="0.25">
      <c r="B1164" t="s">
        <v>9088</v>
      </c>
      <c r="C1164">
        <v>37084531</v>
      </c>
      <c r="D1164">
        <v>260</v>
      </c>
      <c r="E1164" t="s">
        <v>1674</v>
      </c>
      <c r="F1164" t="s">
        <v>9917</v>
      </c>
      <c r="G1164" t="s">
        <v>9193</v>
      </c>
      <c r="H1164">
        <v>12</v>
      </c>
      <c r="I1164" t="s">
        <v>9164</v>
      </c>
      <c r="J1164" t="s">
        <v>11</v>
      </c>
      <c r="K1164" t="s">
        <v>9193</v>
      </c>
      <c r="L1164">
        <v>0</v>
      </c>
      <c r="M1164">
        <v>0</v>
      </c>
      <c r="N1164" t="s">
        <v>9166</v>
      </c>
      <c r="P1164" t="s">
        <v>9167</v>
      </c>
    </row>
    <row r="1165" spans="2:16" x14ac:dyDescent="0.25">
      <c r="B1165" t="s">
        <v>9088</v>
      </c>
      <c r="C1165">
        <v>37084531</v>
      </c>
      <c r="D1165">
        <v>270</v>
      </c>
      <c r="E1165" t="s">
        <v>1674</v>
      </c>
      <c r="F1165" t="s">
        <v>9918</v>
      </c>
      <c r="G1165" t="s">
        <v>9193</v>
      </c>
      <c r="H1165">
        <v>12</v>
      </c>
      <c r="I1165" t="s">
        <v>9164</v>
      </c>
      <c r="J1165" t="s">
        <v>11</v>
      </c>
      <c r="K1165" t="s">
        <v>9193</v>
      </c>
      <c r="L1165">
        <v>0</v>
      </c>
      <c r="M1165">
        <v>0</v>
      </c>
      <c r="N1165" t="s">
        <v>9166</v>
      </c>
      <c r="P1165" t="s">
        <v>9167</v>
      </c>
    </row>
    <row r="1166" spans="2:16" x14ac:dyDescent="0.25">
      <c r="B1166" t="s">
        <v>9088</v>
      </c>
      <c r="C1166">
        <v>37084531</v>
      </c>
      <c r="D1166">
        <v>280</v>
      </c>
      <c r="E1166" t="s">
        <v>1674</v>
      </c>
      <c r="F1166" t="s">
        <v>9919</v>
      </c>
      <c r="G1166" t="s">
        <v>9193</v>
      </c>
      <c r="H1166">
        <v>12</v>
      </c>
      <c r="I1166" t="s">
        <v>9164</v>
      </c>
      <c r="J1166" t="s">
        <v>11</v>
      </c>
      <c r="K1166" t="s">
        <v>9193</v>
      </c>
      <c r="L1166">
        <v>0</v>
      </c>
      <c r="M1166">
        <v>0</v>
      </c>
      <c r="N1166" t="s">
        <v>9166</v>
      </c>
      <c r="P1166" t="s">
        <v>9167</v>
      </c>
    </row>
    <row r="1167" spans="2:16" x14ac:dyDescent="0.25">
      <c r="B1167" t="s">
        <v>9088</v>
      </c>
      <c r="C1167">
        <v>37084531</v>
      </c>
      <c r="D1167">
        <v>290</v>
      </c>
      <c r="E1167" t="s">
        <v>1674</v>
      </c>
      <c r="F1167" t="s">
        <v>9920</v>
      </c>
      <c r="G1167" t="s">
        <v>9193</v>
      </c>
      <c r="H1167">
        <v>12</v>
      </c>
      <c r="I1167" t="s">
        <v>9164</v>
      </c>
      <c r="J1167" t="s">
        <v>11</v>
      </c>
      <c r="K1167" t="s">
        <v>9193</v>
      </c>
      <c r="L1167">
        <v>0</v>
      </c>
      <c r="M1167">
        <v>0</v>
      </c>
      <c r="N1167" t="s">
        <v>9166</v>
      </c>
      <c r="P1167" t="s">
        <v>9167</v>
      </c>
    </row>
    <row r="1168" spans="2:16" x14ac:dyDescent="0.25">
      <c r="B1168" t="s">
        <v>9088</v>
      </c>
      <c r="C1168">
        <v>37084531</v>
      </c>
      <c r="D1168">
        <v>300</v>
      </c>
      <c r="E1168" t="s">
        <v>1674</v>
      </c>
      <c r="F1168" t="s">
        <v>9921</v>
      </c>
      <c r="G1168" t="s">
        <v>9193</v>
      </c>
      <c r="H1168">
        <v>12</v>
      </c>
      <c r="I1168" t="s">
        <v>9164</v>
      </c>
      <c r="J1168" t="s">
        <v>11</v>
      </c>
      <c r="K1168" t="s">
        <v>9193</v>
      </c>
      <c r="L1168">
        <v>0</v>
      </c>
      <c r="M1168">
        <v>0</v>
      </c>
      <c r="N1168" t="s">
        <v>9166</v>
      </c>
      <c r="P1168" t="s">
        <v>9167</v>
      </c>
    </row>
    <row r="1169" spans="2:16" x14ac:dyDescent="0.25">
      <c r="B1169" t="s">
        <v>9088</v>
      </c>
      <c r="C1169">
        <v>37084532</v>
      </c>
      <c r="D1169">
        <v>1</v>
      </c>
      <c r="E1169" t="s">
        <v>1675</v>
      </c>
      <c r="F1169" t="s">
        <v>1639</v>
      </c>
      <c r="G1169" t="s">
        <v>9202</v>
      </c>
      <c r="H1169">
        <v>4</v>
      </c>
      <c r="I1169" t="s">
        <v>9164</v>
      </c>
      <c r="J1169" t="s">
        <v>11</v>
      </c>
      <c r="K1169" t="s">
        <v>9202</v>
      </c>
      <c r="L1169">
        <v>0</v>
      </c>
      <c r="M1169">
        <v>0</v>
      </c>
      <c r="N1169" t="s">
        <v>9166</v>
      </c>
      <c r="O1169" t="s">
        <v>9217</v>
      </c>
      <c r="P1169" t="s">
        <v>9167</v>
      </c>
    </row>
    <row r="1170" spans="2:16" x14ac:dyDescent="0.25">
      <c r="B1170" t="s">
        <v>9088</v>
      </c>
      <c r="C1170">
        <v>37084532</v>
      </c>
      <c r="D1170">
        <v>3</v>
      </c>
      <c r="E1170" t="s">
        <v>1675</v>
      </c>
      <c r="F1170" t="s">
        <v>9214</v>
      </c>
      <c r="G1170" t="s">
        <v>9163</v>
      </c>
      <c r="H1170">
        <v>20</v>
      </c>
      <c r="I1170" t="s">
        <v>9164</v>
      </c>
      <c r="J1170" t="s">
        <v>11</v>
      </c>
      <c r="K1170" t="s">
        <v>9165</v>
      </c>
      <c r="L1170">
        <v>0</v>
      </c>
      <c r="M1170">
        <v>0</v>
      </c>
      <c r="N1170" t="s">
        <v>9166</v>
      </c>
      <c r="P1170" t="s">
        <v>9167</v>
      </c>
    </row>
    <row r="1171" spans="2:16" x14ac:dyDescent="0.25">
      <c r="B1171" t="s">
        <v>9088</v>
      </c>
      <c r="C1171">
        <v>37084532</v>
      </c>
      <c r="D1171">
        <v>4</v>
      </c>
      <c r="E1171" t="s">
        <v>1675</v>
      </c>
      <c r="F1171" t="s">
        <v>9173</v>
      </c>
      <c r="G1171" t="s">
        <v>9174</v>
      </c>
      <c r="H1171">
        <v>4</v>
      </c>
      <c r="I1171" t="s">
        <v>9164</v>
      </c>
      <c r="J1171" t="s">
        <v>11</v>
      </c>
      <c r="K1171" t="s">
        <v>9174</v>
      </c>
      <c r="L1171">
        <v>0</v>
      </c>
      <c r="M1171">
        <v>0</v>
      </c>
      <c r="N1171" t="s">
        <v>9166</v>
      </c>
      <c r="P1171" t="s">
        <v>9167</v>
      </c>
    </row>
    <row r="1172" spans="2:16" x14ac:dyDescent="0.25">
      <c r="B1172" t="s">
        <v>9088</v>
      </c>
      <c r="C1172">
        <v>37084532</v>
      </c>
      <c r="D1172">
        <v>10</v>
      </c>
      <c r="E1172" t="s">
        <v>1675</v>
      </c>
      <c r="F1172" t="s">
        <v>9176</v>
      </c>
      <c r="G1172" t="s">
        <v>9163</v>
      </c>
      <c r="H1172">
        <v>20</v>
      </c>
      <c r="I1172" t="s">
        <v>9164</v>
      </c>
      <c r="J1172" t="s">
        <v>11</v>
      </c>
      <c r="K1172" t="s">
        <v>9165</v>
      </c>
      <c r="L1172">
        <v>0</v>
      </c>
      <c r="M1172">
        <v>0</v>
      </c>
      <c r="N1172" t="s">
        <v>9166</v>
      </c>
      <c r="P1172" t="s">
        <v>9167</v>
      </c>
    </row>
    <row r="1173" spans="2:16" x14ac:dyDescent="0.25">
      <c r="B1173" t="s">
        <v>9088</v>
      </c>
      <c r="C1173">
        <v>37084532</v>
      </c>
      <c r="D1173">
        <v>50</v>
      </c>
      <c r="E1173" t="s">
        <v>1675</v>
      </c>
      <c r="F1173" t="s">
        <v>9192</v>
      </c>
      <c r="G1173" t="s">
        <v>9193</v>
      </c>
      <c r="H1173">
        <v>12</v>
      </c>
      <c r="I1173" t="s">
        <v>9164</v>
      </c>
      <c r="J1173" t="s">
        <v>11</v>
      </c>
      <c r="K1173" t="s">
        <v>9193</v>
      </c>
      <c r="L1173">
        <v>0</v>
      </c>
      <c r="M1173">
        <v>0</v>
      </c>
      <c r="N1173" t="s">
        <v>9166</v>
      </c>
      <c r="P1173" t="s">
        <v>9167</v>
      </c>
    </row>
    <row r="1174" spans="2:16" x14ac:dyDescent="0.25">
      <c r="B1174" t="s">
        <v>9088</v>
      </c>
      <c r="C1174">
        <v>37084532</v>
      </c>
      <c r="D1174">
        <v>60</v>
      </c>
      <c r="E1174" t="s">
        <v>1675</v>
      </c>
      <c r="F1174" t="s">
        <v>9195</v>
      </c>
      <c r="G1174" t="s">
        <v>9163</v>
      </c>
      <c r="H1174">
        <v>10</v>
      </c>
      <c r="I1174" t="s">
        <v>9164</v>
      </c>
      <c r="J1174" t="s">
        <v>11</v>
      </c>
      <c r="K1174" t="s">
        <v>9169</v>
      </c>
      <c r="L1174">
        <v>0</v>
      </c>
      <c r="M1174">
        <v>0</v>
      </c>
      <c r="N1174" t="s">
        <v>9166</v>
      </c>
      <c r="P1174" t="s">
        <v>9167</v>
      </c>
    </row>
    <row r="1175" spans="2:16" x14ac:dyDescent="0.25">
      <c r="B1175" t="s">
        <v>9088</v>
      </c>
      <c r="C1175">
        <v>37084532</v>
      </c>
      <c r="D1175">
        <v>70</v>
      </c>
      <c r="E1175" t="s">
        <v>1675</v>
      </c>
      <c r="F1175" t="s">
        <v>9646</v>
      </c>
      <c r="G1175" t="s">
        <v>9193</v>
      </c>
      <c r="H1175">
        <v>12</v>
      </c>
      <c r="I1175" t="s">
        <v>9164</v>
      </c>
      <c r="J1175" t="s">
        <v>11</v>
      </c>
      <c r="K1175" t="s">
        <v>9193</v>
      </c>
      <c r="L1175">
        <v>0</v>
      </c>
      <c r="M1175">
        <v>0</v>
      </c>
      <c r="N1175" t="s">
        <v>9166</v>
      </c>
      <c r="P1175" t="s">
        <v>9167</v>
      </c>
    </row>
    <row r="1176" spans="2:16" x14ac:dyDescent="0.25">
      <c r="B1176" t="s">
        <v>9088</v>
      </c>
      <c r="C1176">
        <v>37084532</v>
      </c>
      <c r="D1176">
        <v>80</v>
      </c>
      <c r="E1176" t="s">
        <v>1675</v>
      </c>
      <c r="F1176" t="s">
        <v>9909</v>
      </c>
      <c r="G1176" t="s">
        <v>9193</v>
      </c>
      <c r="H1176">
        <v>12</v>
      </c>
      <c r="I1176" t="s">
        <v>9164</v>
      </c>
      <c r="J1176" t="s">
        <v>11</v>
      </c>
      <c r="K1176" t="s">
        <v>9193</v>
      </c>
      <c r="L1176">
        <v>0</v>
      </c>
      <c r="M1176">
        <v>0</v>
      </c>
      <c r="N1176" t="s">
        <v>9166</v>
      </c>
      <c r="P1176" t="s">
        <v>9167</v>
      </c>
    </row>
    <row r="1177" spans="2:16" x14ac:dyDescent="0.25">
      <c r="B1177" t="s">
        <v>9088</v>
      </c>
      <c r="C1177">
        <v>37084532</v>
      </c>
      <c r="D1177">
        <v>90</v>
      </c>
      <c r="E1177" t="s">
        <v>1675</v>
      </c>
      <c r="F1177" t="s">
        <v>9856</v>
      </c>
      <c r="G1177" t="s">
        <v>9193</v>
      </c>
      <c r="H1177">
        <v>12</v>
      </c>
      <c r="I1177" t="s">
        <v>9164</v>
      </c>
      <c r="J1177" t="s">
        <v>11</v>
      </c>
      <c r="K1177" t="s">
        <v>9193</v>
      </c>
      <c r="L1177">
        <v>0</v>
      </c>
      <c r="M1177">
        <v>0</v>
      </c>
      <c r="N1177" t="s">
        <v>9166</v>
      </c>
      <c r="P1177" t="s">
        <v>9167</v>
      </c>
    </row>
    <row r="1178" spans="2:16" x14ac:dyDescent="0.25">
      <c r="B1178" t="s">
        <v>9088</v>
      </c>
      <c r="C1178">
        <v>37084532</v>
      </c>
      <c r="D1178">
        <v>100</v>
      </c>
      <c r="E1178" t="s">
        <v>1675</v>
      </c>
      <c r="F1178" t="s">
        <v>9857</v>
      </c>
      <c r="G1178" t="s">
        <v>9193</v>
      </c>
      <c r="H1178">
        <v>12</v>
      </c>
      <c r="I1178" t="s">
        <v>9164</v>
      </c>
      <c r="J1178" t="s">
        <v>11</v>
      </c>
      <c r="K1178" t="s">
        <v>9193</v>
      </c>
      <c r="L1178">
        <v>0</v>
      </c>
      <c r="M1178">
        <v>0</v>
      </c>
      <c r="N1178" t="s">
        <v>9166</v>
      </c>
      <c r="P1178" t="s">
        <v>9167</v>
      </c>
    </row>
    <row r="1179" spans="2:16" x14ac:dyDescent="0.25">
      <c r="B1179" t="s">
        <v>9088</v>
      </c>
      <c r="C1179">
        <v>37084532</v>
      </c>
      <c r="D1179">
        <v>170</v>
      </c>
      <c r="E1179" t="s">
        <v>1675</v>
      </c>
      <c r="F1179" t="s">
        <v>9922</v>
      </c>
      <c r="G1179" t="s">
        <v>5</v>
      </c>
      <c r="H1179">
        <v>4</v>
      </c>
      <c r="I1179" t="s">
        <v>9164</v>
      </c>
      <c r="J1179" t="s">
        <v>11</v>
      </c>
      <c r="K1179" t="s">
        <v>5</v>
      </c>
      <c r="L1179">
        <v>0</v>
      </c>
      <c r="M1179">
        <v>0</v>
      </c>
      <c r="N1179" t="s">
        <v>9166</v>
      </c>
      <c r="P1179" t="s">
        <v>9167</v>
      </c>
    </row>
    <row r="1180" spans="2:16" x14ac:dyDescent="0.25">
      <c r="B1180" t="s">
        <v>9088</v>
      </c>
      <c r="C1180">
        <v>37084532</v>
      </c>
      <c r="D1180">
        <v>180</v>
      </c>
      <c r="E1180" t="s">
        <v>1675</v>
      </c>
      <c r="F1180" t="s">
        <v>9923</v>
      </c>
      <c r="G1180" t="s">
        <v>5</v>
      </c>
      <c r="H1180">
        <v>4</v>
      </c>
      <c r="I1180" t="s">
        <v>9164</v>
      </c>
      <c r="J1180" t="s">
        <v>11</v>
      </c>
      <c r="K1180" t="s">
        <v>5</v>
      </c>
      <c r="L1180">
        <v>0</v>
      </c>
      <c r="M1180">
        <v>0</v>
      </c>
      <c r="N1180" t="s">
        <v>9166</v>
      </c>
      <c r="P1180" t="s">
        <v>9167</v>
      </c>
    </row>
    <row r="1181" spans="2:16" x14ac:dyDescent="0.25">
      <c r="B1181" t="s">
        <v>9088</v>
      </c>
      <c r="C1181">
        <v>37084532</v>
      </c>
      <c r="D1181">
        <v>190</v>
      </c>
      <c r="E1181" t="s">
        <v>1675</v>
      </c>
      <c r="F1181" t="s">
        <v>9911</v>
      </c>
      <c r="G1181" t="s">
        <v>9193</v>
      </c>
      <c r="H1181">
        <v>12</v>
      </c>
      <c r="I1181" t="s">
        <v>9164</v>
      </c>
      <c r="J1181" t="s">
        <v>11</v>
      </c>
      <c r="K1181" t="s">
        <v>9193</v>
      </c>
      <c r="L1181">
        <v>0</v>
      </c>
      <c r="M1181">
        <v>0</v>
      </c>
      <c r="N1181" t="s">
        <v>9166</v>
      </c>
      <c r="P1181" t="s">
        <v>9167</v>
      </c>
    </row>
    <row r="1182" spans="2:16" x14ac:dyDescent="0.25">
      <c r="B1182" t="s">
        <v>9088</v>
      </c>
      <c r="C1182">
        <v>37084532</v>
      </c>
      <c r="D1182">
        <v>200</v>
      </c>
      <c r="E1182" t="s">
        <v>1675</v>
      </c>
      <c r="F1182" t="s">
        <v>9912</v>
      </c>
      <c r="G1182" t="s">
        <v>9193</v>
      </c>
      <c r="H1182">
        <v>12</v>
      </c>
      <c r="I1182" t="s">
        <v>9164</v>
      </c>
      <c r="J1182" t="s">
        <v>11</v>
      </c>
      <c r="K1182" t="s">
        <v>9193</v>
      </c>
      <c r="L1182">
        <v>0</v>
      </c>
      <c r="M1182">
        <v>0</v>
      </c>
      <c r="N1182" t="s">
        <v>9166</v>
      </c>
      <c r="P1182" t="s">
        <v>9167</v>
      </c>
    </row>
    <row r="1183" spans="2:16" x14ac:dyDescent="0.25">
      <c r="B1183" t="s">
        <v>9088</v>
      </c>
      <c r="C1183">
        <v>37084532</v>
      </c>
      <c r="D1183">
        <v>210</v>
      </c>
      <c r="E1183" t="s">
        <v>1675</v>
      </c>
      <c r="F1183" t="s">
        <v>9913</v>
      </c>
      <c r="G1183" t="s">
        <v>9193</v>
      </c>
      <c r="H1183">
        <v>12</v>
      </c>
      <c r="I1183" t="s">
        <v>9164</v>
      </c>
      <c r="J1183" t="s">
        <v>11</v>
      </c>
      <c r="K1183" t="s">
        <v>9193</v>
      </c>
      <c r="L1183">
        <v>0</v>
      </c>
      <c r="M1183">
        <v>0</v>
      </c>
      <c r="N1183" t="s">
        <v>9166</v>
      </c>
      <c r="P1183" t="s">
        <v>9167</v>
      </c>
    </row>
    <row r="1184" spans="2:16" x14ac:dyDescent="0.25">
      <c r="B1184" t="s">
        <v>9088</v>
      </c>
      <c r="C1184">
        <v>37084532</v>
      </c>
      <c r="D1184">
        <v>220</v>
      </c>
      <c r="E1184" t="s">
        <v>1675</v>
      </c>
      <c r="F1184" t="s">
        <v>9914</v>
      </c>
      <c r="G1184" t="s">
        <v>9193</v>
      </c>
      <c r="H1184">
        <v>12</v>
      </c>
      <c r="I1184" t="s">
        <v>9164</v>
      </c>
      <c r="J1184" t="s">
        <v>11</v>
      </c>
      <c r="K1184" t="s">
        <v>9193</v>
      </c>
      <c r="L1184">
        <v>0</v>
      </c>
      <c r="M1184">
        <v>0</v>
      </c>
      <c r="N1184" t="s">
        <v>9166</v>
      </c>
      <c r="P1184" t="s">
        <v>9167</v>
      </c>
    </row>
    <row r="1185" spans="2:16" x14ac:dyDescent="0.25">
      <c r="B1185" t="s">
        <v>9088</v>
      </c>
      <c r="C1185">
        <v>37084532</v>
      </c>
      <c r="D1185">
        <v>230</v>
      </c>
      <c r="E1185" t="s">
        <v>1675</v>
      </c>
      <c r="F1185" t="s">
        <v>9915</v>
      </c>
      <c r="G1185" t="s">
        <v>9193</v>
      </c>
      <c r="H1185">
        <v>12</v>
      </c>
      <c r="I1185" t="s">
        <v>9164</v>
      </c>
      <c r="J1185" t="s">
        <v>11</v>
      </c>
      <c r="K1185" t="s">
        <v>9193</v>
      </c>
      <c r="L1185">
        <v>0</v>
      </c>
      <c r="M1185">
        <v>0</v>
      </c>
      <c r="N1185" t="s">
        <v>9166</v>
      </c>
      <c r="P1185" t="s">
        <v>9167</v>
      </c>
    </row>
    <row r="1186" spans="2:16" x14ac:dyDescent="0.25">
      <c r="B1186" t="s">
        <v>9088</v>
      </c>
      <c r="C1186">
        <v>37084532</v>
      </c>
      <c r="D1186">
        <v>250</v>
      </c>
      <c r="E1186" t="s">
        <v>1675</v>
      </c>
      <c r="F1186" t="s">
        <v>9916</v>
      </c>
      <c r="G1186" t="s">
        <v>9193</v>
      </c>
      <c r="H1186">
        <v>12</v>
      </c>
      <c r="I1186" t="s">
        <v>9164</v>
      </c>
      <c r="J1186" t="s">
        <v>11</v>
      </c>
      <c r="K1186" t="s">
        <v>9193</v>
      </c>
      <c r="L1186">
        <v>0</v>
      </c>
      <c r="M1186">
        <v>0</v>
      </c>
      <c r="N1186" t="s">
        <v>9166</v>
      </c>
      <c r="P1186" t="s">
        <v>9167</v>
      </c>
    </row>
    <row r="1187" spans="2:16" x14ac:dyDescent="0.25">
      <c r="B1187" t="s">
        <v>9088</v>
      </c>
      <c r="C1187">
        <v>37084532</v>
      </c>
      <c r="D1187">
        <v>260</v>
      </c>
      <c r="E1187" t="s">
        <v>1675</v>
      </c>
      <c r="F1187" t="s">
        <v>9917</v>
      </c>
      <c r="G1187" t="s">
        <v>9193</v>
      </c>
      <c r="H1187">
        <v>12</v>
      </c>
      <c r="I1187" t="s">
        <v>9164</v>
      </c>
      <c r="J1187" t="s">
        <v>11</v>
      </c>
      <c r="K1187" t="s">
        <v>9193</v>
      </c>
      <c r="L1187">
        <v>0</v>
      </c>
      <c r="M1187">
        <v>0</v>
      </c>
      <c r="N1187" t="s">
        <v>9166</v>
      </c>
      <c r="P1187" t="s">
        <v>9167</v>
      </c>
    </row>
    <row r="1188" spans="2:16" x14ac:dyDescent="0.25">
      <c r="B1188" t="s">
        <v>9088</v>
      </c>
      <c r="C1188">
        <v>37084532</v>
      </c>
      <c r="D1188">
        <v>270</v>
      </c>
      <c r="E1188" t="s">
        <v>1675</v>
      </c>
      <c r="F1188" t="s">
        <v>9918</v>
      </c>
      <c r="G1188" t="s">
        <v>9193</v>
      </c>
      <c r="H1188">
        <v>12</v>
      </c>
      <c r="I1188" t="s">
        <v>9164</v>
      </c>
      <c r="J1188" t="s">
        <v>11</v>
      </c>
      <c r="K1188" t="s">
        <v>9193</v>
      </c>
      <c r="L1188">
        <v>0</v>
      </c>
      <c r="M1188">
        <v>0</v>
      </c>
      <c r="N1188" t="s">
        <v>9166</v>
      </c>
      <c r="P1188" t="s">
        <v>9167</v>
      </c>
    </row>
    <row r="1189" spans="2:16" x14ac:dyDescent="0.25">
      <c r="B1189" t="s">
        <v>9088</v>
      </c>
      <c r="C1189">
        <v>37084532</v>
      </c>
      <c r="D1189">
        <v>280</v>
      </c>
      <c r="E1189" t="s">
        <v>1675</v>
      </c>
      <c r="F1189" t="s">
        <v>9919</v>
      </c>
      <c r="G1189" t="s">
        <v>9193</v>
      </c>
      <c r="H1189">
        <v>12</v>
      </c>
      <c r="I1189" t="s">
        <v>9164</v>
      </c>
      <c r="J1189" t="s">
        <v>11</v>
      </c>
      <c r="K1189" t="s">
        <v>9193</v>
      </c>
      <c r="L1189">
        <v>0</v>
      </c>
      <c r="M1189">
        <v>0</v>
      </c>
      <c r="N1189" t="s">
        <v>9166</v>
      </c>
      <c r="P1189" t="s">
        <v>9167</v>
      </c>
    </row>
    <row r="1190" spans="2:16" x14ac:dyDescent="0.25">
      <c r="B1190" t="s">
        <v>9088</v>
      </c>
      <c r="C1190">
        <v>37084532</v>
      </c>
      <c r="D1190">
        <v>290</v>
      </c>
      <c r="E1190" t="s">
        <v>1675</v>
      </c>
      <c r="F1190" t="s">
        <v>9920</v>
      </c>
      <c r="G1190" t="s">
        <v>9193</v>
      </c>
      <c r="H1190">
        <v>12</v>
      </c>
      <c r="I1190" t="s">
        <v>9164</v>
      </c>
      <c r="J1190" t="s">
        <v>11</v>
      </c>
      <c r="K1190" t="s">
        <v>9193</v>
      </c>
      <c r="L1190">
        <v>0</v>
      </c>
      <c r="M1190">
        <v>0</v>
      </c>
      <c r="N1190" t="s">
        <v>9166</v>
      </c>
      <c r="P1190" t="s">
        <v>9167</v>
      </c>
    </row>
    <row r="1191" spans="2:16" x14ac:dyDescent="0.25">
      <c r="B1191" t="s">
        <v>9088</v>
      </c>
      <c r="C1191">
        <v>37084532</v>
      </c>
      <c r="D1191">
        <v>300</v>
      </c>
      <c r="E1191" t="s">
        <v>1675</v>
      </c>
      <c r="F1191" t="s">
        <v>9921</v>
      </c>
      <c r="G1191" t="s">
        <v>9193</v>
      </c>
      <c r="H1191">
        <v>12</v>
      </c>
      <c r="I1191" t="s">
        <v>9164</v>
      </c>
      <c r="J1191" t="s">
        <v>11</v>
      </c>
      <c r="K1191" t="s">
        <v>9193</v>
      </c>
      <c r="L1191">
        <v>0</v>
      </c>
      <c r="M1191">
        <v>0</v>
      </c>
      <c r="N1191" t="s">
        <v>9166</v>
      </c>
      <c r="P1191" t="s">
        <v>9167</v>
      </c>
    </row>
    <row r="1192" spans="2:16" x14ac:dyDescent="0.25">
      <c r="B1192" t="s">
        <v>9088</v>
      </c>
      <c r="C1192">
        <v>37084532</v>
      </c>
      <c r="D1192">
        <v>310</v>
      </c>
      <c r="E1192" t="s">
        <v>1675</v>
      </c>
      <c r="F1192" t="s">
        <v>2397</v>
      </c>
      <c r="G1192" t="s">
        <v>9202</v>
      </c>
      <c r="H1192">
        <v>4</v>
      </c>
      <c r="I1192" t="s">
        <v>9164</v>
      </c>
      <c r="J1192" t="s">
        <v>11</v>
      </c>
      <c r="K1192" t="s">
        <v>9202</v>
      </c>
      <c r="L1192">
        <v>0</v>
      </c>
      <c r="M1192">
        <v>0</v>
      </c>
      <c r="N1192" t="s">
        <v>9166</v>
      </c>
      <c r="O1192" t="s">
        <v>9864</v>
      </c>
      <c r="P1192" t="s">
        <v>9167</v>
      </c>
    </row>
    <row r="1193" spans="2:16" x14ac:dyDescent="0.25">
      <c r="B1193" t="s">
        <v>9088</v>
      </c>
      <c r="C1193">
        <v>37084535</v>
      </c>
      <c r="D1193">
        <v>1</v>
      </c>
      <c r="E1193" t="s">
        <v>1676</v>
      </c>
      <c r="F1193" t="s">
        <v>9924</v>
      </c>
      <c r="G1193" t="s">
        <v>9163</v>
      </c>
      <c r="H1193">
        <v>20</v>
      </c>
      <c r="I1193" t="s">
        <v>9164</v>
      </c>
      <c r="J1193" t="s">
        <v>11</v>
      </c>
      <c r="K1193" t="s">
        <v>9165</v>
      </c>
      <c r="L1193">
        <v>5076</v>
      </c>
      <c r="M1193">
        <v>0</v>
      </c>
      <c r="N1193" t="s">
        <v>9166</v>
      </c>
      <c r="P1193" t="s">
        <v>9167</v>
      </c>
    </row>
    <row r="1194" spans="2:16" x14ac:dyDescent="0.25">
      <c r="B1194" t="s">
        <v>9088</v>
      </c>
      <c r="C1194">
        <v>37084535</v>
      </c>
      <c r="D1194">
        <v>2</v>
      </c>
      <c r="E1194" t="s">
        <v>1676</v>
      </c>
      <c r="F1194" t="s">
        <v>9925</v>
      </c>
      <c r="G1194" t="s">
        <v>9174</v>
      </c>
      <c r="H1194">
        <v>4</v>
      </c>
      <c r="I1194" t="s">
        <v>9164</v>
      </c>
      <c r="J1194" t="s">
        <v>11</v>
      </c>
      <c r="K1194" t="s">
        <v>9174</v>
      </c>
      <c r="L1194">
        <v>0</v>
      </c>
      <c r="M1194">
        <v>0</v>
      </c>
      <c r="N1194" t="s">
        <v>9166</v>
      </c>
      <c r="P1194" t="s">
        <v>9167</v>
      </c>
    </row>
    <row r="1195" spans="2:16" x14ac:dyDescent="0.25">
      <c r="B1195" t="s">
        <v>9088</v>
      </c>
      <c r="C1195">
        <v>37084535</v>
      </c>
      <c r="D1195">
        <v>3</v>
      </c>
      <c r="E1195" t="s">
        <v>1676</v>
      </c>
      <c r="F1195" t="s">
        <v>9173</v>
      </c>
      <c r="G1195" t="s">
        <v>9174</v>
      </c>
      <c r="H1195">
        <v>4</v>
      </c>
      <c r="I1195" t="s">
        <v>9164</v>
      </c>
      <c r="J1195" t="s">
        <v>11</v>
      </c>
      <c r="K1195" t="s">
        <v>9174</v>
      </c>
      <c r="L1195">
        <v>0</v>
      </c>
      <c r="M1195">
        <v>0</v>
      </c>
      <c r="N1195" t="s">
        <v>9166</v>
      </c>
      <c r="P1195" t="s">
        <v>9167</v>
      </c>
    </row>
    <row r="1196" spans="2:16" x14ac:dyDescent="0.25">
      <c r="B1196" t="s">
        <v>9088</v>
      </c>
      <c r="C1196">
        <v>37084535</v>
      </c>
      <c r="D1196">
        <v>10</v>
      </c>
      <c r="E1196" t="s">
        <v>1676</v>
      </c>
      <c r="F1196" t="s">
        <v>1639</v>
      </c>
      <c r="G1196" t="s">
        <v>9202</v>
      </c>
      <c r="H1196">
        <v>4</v>
      </c>
      <c r="I1196" t="s">
        <v>9164</v>
      </c>
      <c r="J1196" t="s">
        <v>11</v>
      </c>
      <c r="K1196" t="s">
        <v>9202</v>
      </c>
      <c r="L1196">
        <v>0</v>
      </c>
      <c r="M1196">
        <v>0</v>
      </c>
      <c r="N1196" t="s">
        <v>9166</v>
      </c>
      <c r="O1196" t="s">
        <v>9926</v>
      </c>
      <c r="P1196" t="s">
        <v>9167</v>
      </c>
    </row>
    <row r="1197" spans="2:16" x14ac:dyDescent="0.25">
      <c r="B1197" t="s">
        <v>9088</v>
      </c>
      <c r="C1197">
        <v>37084535</v>
      </c>
      <c r="D1197">
        <v>20</v>
      </c>
      <c r="E1197" t="s">
        <v>1676</v>
      </c>
      <c r="F1197" t="s">
        <v>9214</v>
      </c>
      <c r="G1197" t="s">
        <v>9163</v>
      </c>
      <c r="H1197">
        <v>20</v>
      </c>
      <c r="I1197" t="s">
        <v>9164</v>
      </c>
      <c r="J1197" t="s">
        <v>11</v>
      </c>
      <c r="K1197" t="s">
        <v>9165</v>
      </c>
      <c r="L1197">
        <v>0</v>
      </c>
      <c r="M1197">
        <v>0</v>
      </c>
      <c r="N1197" t="s">
        <v>9166</v>
      </c>
      <c r="P1197" t="s">
        <v>9167</v>
      </c>
    </row>
    <row r="1198" spans="2:16" x14ac:dyDescent="0.25">
      <c r="B1198" t="s">
        <v>9088</v>
      </c>
      <c r="C1198">
        <v>37084535</v>
      </c>
      <c r="D1198">
        <v>25</v>
      </c>
      <c r="E1198" t="s">
        <v>1676</v>
      </c>
      <c r="F1198" t="s">
        <v>9617</v>
      </c>
      <c r="G1198" t="s">
        <v>9163</v>
      </c>
      <c r="H1198">
        <v>35</v>
      </c>
      <c r="I1198" t="s">
        <v>9164</v>
      </c>
      <c r="J1198" t="s">
        <v>11</v>
      </c>
      <c r="K1198" t="s">
        <v>9866</v>
      </c>
      <c r="L1198">
        <v>0</v>
      </c>
      <c r="M1198">
        <v>0</v>
      </c>
      <c r="N1198" t="s">
        <v>9166</v>
      </c>
      <c r="P1198" t="s">
        <v>9167</v>
      </c>
    </row>
    <row r="1199" spans="2:16" x14ac:dyDescent="0.25">
      <c r="B1199" t="s">
        <v>9088</v>
      </c>
      <c r="C1199">
        <v>37084535</v>
      </c>
      <c r="D1199">
        <v>30</v>
      </c>
      <c r="E1199" t="s">
        <v>1676</v>
      </c>
      <c r="F1199" t="s">
        <v>9176</v>
      </c>
      <c r="G1199" t="s">
        <v>9163</v>
      </c>
      <c r="H1199">
        <v>20</v>
      </c>
      <c r="I1199" t="s">
        <v>9164</v>
      </c>
      <c r="J1199" t="s">
        <v>11</v>
      </c>
      <c r="K1199" t="s">
        <v>9165</v>
      </c>
      <c r="L1199">
        <v>27</v>
      </c>
      <c r="M1199">
        <v>0</v>
      </c>
      <c r="N1199" t="s">
        <v>9166</v>
      </c>
      <c r="P1199" t="s">
        <v>9167</v>
      </c>
    </row>
    <row r="1200" spans="2:16" x14ac:dyDescent="0.25">
      <c r="B1200" t="s">
        <v>9088</v>
      </c>
      <c r="C1200">
        <v>37084535</v>
      </c>
      <c r="D1200">
        <v>31</v>
      </c>
      <c r="E1200" t="s">
        <v>1676</v>
      </c>
      <c r="F1200" t="s">
        <v>9129</v>
      </c>
      <c r="G1200" t="s">
        <v>9170</v>
      </c>
      <c r="H1200">
        <v>50</v>
      </c>
      <c r="I1200" t="s">
        <v>9181</v>
      </c>
      <c r="J1200" t="s">
        <v>11</v>
      </c>
      <c r="K1200" t="s">
        <v>9171</v>
      </c>
      <c r="L1200">
        <v>0</v>
      </c>
      <c r="M1200">
        <v>0</v>
      </c>
      <c r="N1200" t="s">
        <v>9166</v>
      </c>
      <c r="P1200" t="s">
        <v>9183</v>
      </c>
    </row>
    <row r="1201" spans="2:16" x14ac:dyDescent="0.25">
      <c r="B1201" t="s">
        <v>9088</v>
      </c>
      <c r="C1201">
        <v>37084535</v>
      </c>
      <c r="D1201">
        <v>32</v>
      </c>
      <c r="E1201" t="s">
        <v>1676</v>
      </c>
      <c r="F1201" t="s">
        <v>9172</v>
      </c>
      <c r="G1201" t="s">
        <v>9170</v>
      </c>
      <c r="H1201">
        <v>50</v>
      </c>
      <c r="I1201" t="s">
        <v>9181</v>
      </c>
      <c r="J1201" t="s">
        <v>11</v>
      </c>
      <c r="K1201" t="s">
        <v>9171</v>
      </c>
      <c r="L1201">
        <v>0</v>
      </c>
      <c r="M1201">
        <v>0</v>
      </c>
      <c r="N1201" t="s">
        <v>9166</v>
      </c>
      <c r="P1201" t="s">
        <v>9183</v>
      </c>
    </row>
    <row r="1202" spans="2:16" x14ac:dyDescent="0.25">
      <c r="B1202" t="s">
        <v>9088</v>
      </c>
      <c r="C1202">
        <v>37084535</v>
      </c>
      <c r="D1202">
        <v>35</v>
      </c>
      <c r="E1202" t="s">
        <v>1676</v>
      </c>
      <c r="F1202" t="s">
        <v>9178</v>
      </c>
      <c r="G1202" t="s">
        <v>9163</v>
      </c>
      <c r="H1202">
        <v>20</v>
      </c>
      <c r="I1202" t="s">
        <v>9164</v>
      </c>
      <c r="J1202" t="s">
        <v>11</v>
      </c>
      <c r="K1202" t="s">
        <v>9165</v>
      </c>
      <c r="L1202">
        <v>0</v>
      </c>
      <c r="M1202">
        <v>0</v>
      </c>
      <c r="N1202" t="s">
        <v>9166</v>
      </c>
      <c r="P1202" t="s">
        <v>9167</v>
      </c>
    </row>
    <row r="1203" spans="2:16" x14ac:dyDescent="0.25">
      <c r="B1203" t="s">
        <v>9088</v>
      </c>
      <c r="C1203">
        <v>37084535</v>
      </c>
      <c r="D1203">
        <v>36</v>
      </c>
      <c r="E1203" t="s">
        <v>1676</v>
      </c>
      <c r="F1203" t="s">
        <v>9177</v>
      </c>
      <c r="G1203" t="s">
        <v>9163</v>
      </c>
      <c r="H1203">
        <v>10</v>
      </c>
      <c r="I1203" t="s">
        <v>9164</v>
      </c>
      <c r="J1203" t="s">
        <v>11</v>
      </c>
      <c r="K1203" t="s">
        <v>9169</v>
      </c>
      <c r="L1203">
        <v>0</v>
      </c>
      <c r="M1203">
        <v>0</v>
      </c>
      <c r="N1203" t="s">
        <v>9166</v>
      </c>
      <c r="P1203" t="s">
        <v>9167</v>
      </c>
    </row>
    <row r="1204" spans="2:16" x14ac:dyDescent="0.25">
      <c r="B1204" t="s">
        <v>9088</v>
      </c>
      <c r="C1204">
        <v>37084535</v>
      </c>
      <c r="D1204">
        <v>40</v>
      </c>
      <c r="E1204" t="s">
        <v>1676</v>
      </c>
      <c r="F1204" t="s">
        <v>9192</v>
      </c>
      <c r="G1204" t="s">
        <v>9193</v>
      </c>
      <c r="H1204">
        <v>12</v>
      </c>
      <c r="I1204" t="s">
        <v>9164</v>
      </c>
      <c r="J1204" t="s">
        <v>11</v>
      </c>
      <c r="K1204" t="s">
        <v>9193</v>
      </c>
      <c r="L1204">
        <v>0</v>
      </c>
      <c r="M1204">
        <v>0</v>
      </c>
      <c r="N1204" t="s">
        <v>9166</v>
      </c>
      <c r="P1204" t="s">
        <v>9167</v>
      </c>
    </row>
    <row r="1205" spans="2:16" x14ac:dyDescent="0.25">
      <c r="B1205" t="s">
        <v>9088</v>
      </c>
      <c r="C1205">
        <v>37084535</v>
      </c>
      <c r="D1205">
        <v>41</v>
      </c>
      <c r="E1205" t="s">
        <v>1676</v>
      </c>
      <c r="F1205" t="s">
        <v>191</v>
      </c>
      <c r="G1205" t="s">
        <v>9170</v>
      </c>
      <c r="H1205">
        <v>30</v>
      </c>
      <c r="I1205" t="s">
        <v>9164</v>
      </c>
      <c r="J1205" t="s">
        <v>11</v>
      </c>
      <c r="K1205" t="s">
        <v>9228</v>
      </c>
      <c r="L1205">
        <v>0</v>
      </c>
      <c r="M1205">
        <v>0</v>
      </c>
      <c r="N1205" t="s">
        <v>9166</v>
      </c>
      <c r="P1205" t="s">
        <v>9167</v>
      </c>
    </row>
    <row r="1206" spans="2:16" x14ac:dyDescent="0.25">
      <c r="B1206" t="s">
        <v>9088</v>
      </c>
      <c r="C1206">
        <v>37084535</v>
      </c>
      <c r="D1206">
        <v>45</v>
      </c>
      <c r="E1206" t="s">
        <v>1676</v>
      </c>
      <c r="F1206" t="s">
        <v>9927</v>
      </c>
      <c r="G1206" t="s">
        <v>5</v>
      </c>
      <c r="H1206">
        <v>4</v>
      </c>
      <c r="I1206" t="s">
        <v>9181</v>
      </c>
      <c r="J1206" t="s">
        <v>11</v>
      </c>
      <c r="K1206" t="s">
        <v>5</v>
      </c>
      <c r="L1206">
        <v>0</v>
      </c>
      <c r="M1206">
        <v>0</v>
      </c>
      <c r="N1206" t="s">
        <v>9166</v>
      </c>
      <c r="P1206" t="s">
        <v>9183</v>
      </c>
    </row>
    <row r="1207" spans="2:16" x14ac:dyDescent="0.25">
      <c r="B1207" t="s">
        <v>9088</v>
      </c>
      <c r="C1207">
        <v>37084535</v>
      </c>
      <c r="D1207">
        <v>50</v>
      </c>
      <c r="E1207" t="s">
        <v>1676</v>
      </c>
      <c r="F1207" t="s">
        <v>9454</v>
      </c>
      <c r="G1207" t="s">
        <v>5</v>
      </c>
      <c r="H1207">
        <v>4</v>
      </c>
      <c r="I1207" t="s">
        <v>9181</v>
      </c>
      <c r="J1207" t="s">
        <v>11</v>
      </c>
      <c r="K1207" t="s">
        <v>5</v>
      </c>
      <c r="L1207">
        <v>0</v>
      </c>
      <c r="M1207">
        <v>0</v>
      </c>
      <c r="N1207" t="s">
        <v>9166</v>
      </c>
      <c r="P1207" t="s">
        <v>9183</v>
      </c>
    </row>
    <row r="1208" spans="2:16" x14ac:dyDescent="0.25">
      <c r="B1208" t="s">
        <v>9088</v>
      </c>
      <c r="C1208">
        <v>37084535</v>
      </c>
      <c r="D1208">
        <v>51</v>
      </c>
      <c r="E1208" t="s">
        <v>1676</v>
      </c>
      <c r="F1208" t="s">
        <v>9191</v>
      </c>
      <c r="G1208" t="s">
        <v>5</v>
      </c>
      <c r="H1208">
        <v>4</v>
      </c>
      <c r="I1208" t="s">
        <v>9164</v>
      </c>
      <c r="J1208" t="s">
        <v>11</v>
      </c>
      <c r="K1208" t="s">
        <v>5</v>
      </c>
      <c r="L1208">
        <v>0</v>
      </c>
      <c r="M1208">
        <v>0</v>
      </c>
      <c r="N1208" t="s">
        <v>9166</v>
      </c>
      <c r="P1208" t="s">
        <v>9167</v>
      </c>
    </row>
    <row r="1209" spans="2:16" x14ac:dyDescent="0.25">
      <c r="B1209" t="s">
        <v>9088</v>
      </c>
      <c r="C1209">
        <v>37084535</v>
      </c>
      <c r="D1209">
        <v>60</v>
      </c>
      <c r="E1209" t="s">
        <v>1676</v>
      </c>
      <c r="F1209" t="s">
        <v>9221</v>
      </c>
      <c r="G1209" t="s">
        <v>9163</v>
      </c>
      <c r="H1209">
        <v>10</v>
      </c>
      <c r="I1209" t="s">
        <v>9164</v>
      </c>
      <c r="J1209" t="s">
        <v>11</v>
      </c>
      <c r="K1209" t="s">
        <v>9169</v>
      </c>
      <c r="L1209">
        <v>14</v>
      </c>
      <c r="M1209">
        <v>0</v>
      </c>
      <c r="N1209" t="s">
        <v>9166</v>
      </c>
      <c r="P1209" t="s">
        <v>9167</v>
      </c>
    </row>
    <row r="1210" spans="2:16" x14ac:dyDescent="0.25">
      <c r="B1210" t="s">
        <v>9088</v>
      </c>
      <c r="C1210">
        <v>37084535</v>
      </c>
      <c r="D1210">
        <v>100</v>
      </c>
      <c r="E1210" t="s">
        <v>1676</v>
      </c>
      <c r="F1210" t="s">
        <v>9928</v>
      </c>
      <c r="G1210" t="s">
        <v>9163</v>
      </c>
      <c r="H1210">
        <v>20</v>
      </c>
      <c r="I1210" t="s">
        <v>9181</v>
      </c>
      <c r="J1210" t="s">
        <v>11</v>
      </c>
      <c r="K1210" t="s">
        <v>9165</v>
      </c>
      <c r="L1210">
        <v>0</v>
      </c>
      <c r="M1210">
        <v>0</v>
      </c>
      <c r="N1210" t="s">
        <v>9166</v>
      </c>
      <c r="P1210" t="s">
        <v>9183</v>
      </c>
    </row>
    <row r="1211" spans="2:16" x14ac:dyDescent="0.25">
      <c r="B1211" t="s">
        <v>9088</v>
      </c>
      <c r="C1211">
        <v>37084535</v>
      </c>
      <c r="D1211">
        <v>101</v>
      </c>
      <c r="E1211" t="s">
        <v>1676</v>
      </c>
      <c r="F1211" t="s">
        <v>9929</v>
      </c>
      <c r="G1211" t="s">
        <v>9170</v>
      </c>
      <c r="H1211">
        <v>50</v>
      </c>
      <c r="I1211" t="s">
        <v>9181</v>
      </c>
      <c r="J1211" t="s">
        <v>11</v>
      </c>
      <c r="K1211" t="s">
        <v>9171</v>
      </c>
      <c r="L1211">
        <v>0</v>
      </c>
      <c r="M1211">
        <v>0</v>
      </c>
      <c r="N1211" t="s">
        <v>9166</v>
      </c>
      <c r="P1211" t="s">
        <v>9183</v>
      </c>
    </row>
    <row r="1212" spans="2:16" x14ac:dyDescent="0.25">
      <c r="B1212" t="s">
        <v>9088</v>
      </c>
      <c r="C1212">
        <v>37084536</v>
      </c>
      <c r="D1212">
        <v>1</v>
      </c>
      <c r="E1212" t="s">
        <v>1678</v>
      </c>
      <c r="F1212" t="s">
        <v>9242</v>
      </c>
      <c r="G1212" t="s">
        <v>9163</v>
      </c>
      <c r="H1212">
        <v>20</v>
      </c>
      <c r="I1212" t="s">
        <v>9164</v>
      </c>
      <c r="J1212" t="s">
        <v>11</v>
      </c>
      <c r="K1212" t="s">
        <v>9165</v>
      </c>
      <c r="L1212">
        <v>18</v>
      </c>
      <c r="M1212">
        <v>0</v>
      </c>
      <c r="N1212" t="s">
        <v>9166</v>
      </c>
      <c r="P1212" t="s">
        <v>9175</v>
      </c>
    </row>
    <row r="1213" spans="2:16" x14ac:dyDescent="0.25">
      <c r="B1213" t="s">
        <v>9088</v>
      </c>
      <c r="C1213">
        <v>37084536</v>
      </c>
      <c r="D1213">
        <v>2</v>
      </c>
      <c r="E1213" t="s">
        <v>1678</v>
      </c>
      <c r="F1213" t="s">
        <v>9176</v>
      </c>
      <c r="G1213" t="s">
        <v>9163</v>
      </c>
      <c r="H1213">
        <v>20</v>
      </c>
      <c r="I1213" t="s">
        <v>9164</v>
      </c>
      <c r="J1213" t="s">
        <v>11</v>
      </c>
      <c r="K1213" t="s">
        <v>9165</v>
      </c>
      <c r="L1213">
        <v>27</v>
      </c>
      <c r="M1213">
        <v>0</v>
      </c>
      <c r="N1213" t="s">
        <v>9166</v>
      </c>
      <c r="P1213" t="s">
        <v>9175</v>
      </c>
    </row>
    <row r="1214" spans="2:16" x14ac:dyDescent="0.25">
      <c r="B1214" t="s">
        <v>9088</v>
      </c>
      <c r="C1214">
        <v>37084536</v>
      </c>
      <c r="D1214">
        <v>3</v>
      </c>
      <c r="E1214" t="s">
        <v>1678</v>
      </c>
      <c r="F1214" t="s">
        <v>9177</v>
      </c>
      <c r="G1214" t="s">
        <v>9163</v>
      </c>
      <c r="H1214">
        <v>10</v>
      </c>
      <c r="I1214" t="s">
        <v>9164</v>
      </c>
      <c r="J1214" t="s">
        <v>11</v>
      </c>
      <c r="K1214" t="s">
        <v>9169</v>
      </c>
      <c r="L1214">
        <v>0</v>
      </c>
      <c r="M1214">
        <v>0</v>
      </c>
      <c r="N1214" t="s">
        <v>9166</v>
      </c>
      <c r="P1214" t="s">
        <v>9175</v>
      </c>
    </row>
    <row r="1215" spans="2:16" x14ac:dyDescent="0.25">
      <c r="B1215" t="s">
        <v>9088</v>
      </c>
      <c r="C1215">
        <v>37084536</v>
      </c>
      <c r="D1215">
        <v>4</v>
      </c>
      <c r="E1215" t="s">
        <v>1678</v>
      </c>
      <c r="F1215" t="s">
        <v>9195</v>
      </c>
      <c r="G1215" t="s">
        <v>9163</v>
      </c>
      <c r="H1215">
        <v>10</v>
      </c>
      <c r="I1215" t="s">
        <v>9164</v>
      </c>
      <c r="J1215" t="s">
        <v>11</v>
      </c>
      <c r="K1215" t="s">
        <v>9169</v>
      </c>
      <c r="L1215">
        <v>0</v>
      </c>
      <c r="M1215">
        <v>0</v>
      </c>
      <c r="N1215" t="s">
        <v>9166</v>
      </c>
      <c r="P1215" t="s">
        <v>9175</v>
      </c>
    </row>
    <row r="1216" spans="2:16" x14ac:dyDescent="0.25">
      <c r="B1216" t="s">
        <v>9088</v>
      </c>
      <c r="C1216">
        <v>37084536</v>
      </c>
      <c r="D1216">
        <v>10</v>
      </c>
      <c r="E1216" t="s">
        <v>1678</v>
      </c>
      <c r="F1216" t="s">
        <v>9192</v>
      </c>
      <c r="G1216" t="s">
        <v>9193</v>
      </c>
      <c r="H1216">
        <v>12</v>
      </c>
      <c r="I1216" t="s">
        <v>9164</v>
      </c>
      <c r="J1216" t="s">
        <v>11</v>
      </c>
      <c r="K1216" t="s">
        <v>9193</v>
      </c>
      <c r="L1216">
        <v>0</v>
      </c>
      <c r="M1216">
        <v>0</v>
      </c>
      <c r="N1216" t="s">
        <v>9166</v>
      </c>
      <c r="P1216" t="s">
        <v>9175</v>
      </c>
    </row>
    <row r="1217" spans="2:16" x14ac:dyDescent="0.25">
      <c r="B1217" t="s">
        <v>9088</v>
      </c>
      <c r="C1217">
        <v>37084536</v>
      </c>
      <c r="D1217">
        <v>15</v>
      </c>
      <c r="E1217" t="s">
        <v>1678</v>
      </c>
      <c r="F1217" t="s">
        <v>9930</v>
      </c>
      <c r="G1217" t="s">
        <v>9170</v>
      </c>
      <c r="H1217">
        <v>50</v>
      </c>
      <c r="I1217" t="s">
        <v>9181</v>
      </c>
      <c r="J1217" t="s">
        <v>11</v>
      </c>
      <c r="K1217" t="s">
        <v>9171</v>
      </c>
      <c r="L1217">
        <v>0</v>
      </c>
      <c r="M1217">
        <v>0</v>
      </c>
      <c r="N1217" t="s">
        <v>9166</v>
      </c>
      <c r="P1217" t="s">
        <v>9183</v>
      </c>
    </row>
    <row r="1218" spans="2:16" x14ac:dyDescent="0.25">
      <c r="B1218" t="s">
        <v>9088</v>
      </c>
      <c r="C1218">
        <v>37084536</v>
      </c>
      <c r="D1218">
        <v>16</v>
      </c>
      <c r="E1218" t="s">
        <v>1678</v>
      </c>
      <c r="F1218" t="s">
        <v>9180</v>
      </c>
      <c r="G1218" t="s">
        <v>9170</v>
      </c>
      <c r="H1218">
        <v>50</v>
      </c>
      <c r="I1218" t="s">
        <v>9181</v>
      </c>
      <c r="J1218" t="s">
        <v>11</v>
      </c>
      <c r="K1218" t="s">
        <v>9171</v>
      </c>
      <c r="L1218">
        <v>0</v>
      </c>
      <c r="M1218">
        <v>0</v>
      </c>
      <c r="N1218" t="s">
        <v>9166</v>
      </c>
      <c r="P1218" t="s">
        <v>9183</v>
      </c>
    </row>
    <row r="1219" spans="2:16" x14ac:dyDescent="0.25">
      <c r="B1219" t="s">
        <v>9088</v>
      </c>
      <c r="C1219">
        <v>37084537</v>
      </c>
      <c r="D1219">
        <v>1</v>
      </c>
      <c r="E1219" t="s">
        <v>1679</v>
      </c>
      <c r="F1219" t="s">
        <v>9267</v>
      </c>
      <c r="G1219" t="s">
        <v>9174</v>
      </c>
      <c r="H1219">
        <v>4</v>
      </c>
      <c r="I1219" t="s">
        <v>9164</v>
      </c>
      <c r="J1219" t="s">
        <v>11</v>
      </c>
      <c r="K1219" t="s">
        <v>9174</v>
      </c>
      <c r="L1219">
        <v>0</v>
      </c>
      <c r="M1219">
        <v>0</v>
      </c>
      <c r="N1219" t="s">
        <v>9166</v>
      </c>
      <c r="P1219" t="s">
        <v>9167</v>
      </c>
    </row>
    <row r="1220" spans="2:16" x14ac:dyDescent="0.25">
      <c r="B1220" t="s">
        <v>9088</v>
      </c>
      <c r="C1220">
        <v>37084537</v>
      </c>
      <c r="D1220">
        <v>2</v>
      </c>
      <c r="E1220" t="s">
        <v>1679</v>
      </c>
      <c r="F1220" t="s">
        <v>9475</v>
      </c>
      <c r="G1220" t="s">
        <v>9202</v>
      </c>
      <c r="H1220">
        <v>4</v>
      </c>
      <c r="I1220" t="s">
        <v>9164</v>
      </c>
      <c r="J1220" t="s">
        <v>11</v>
      </c>
      <c r="K1220" t="s">
        <v>9202</v>
      </c>
      <c r="L1220">
        <v>0</v>
      </c>
      <c r="M1220">
        <v>0</v>
      </c>
      <c r="N1220" t="s">
        <v>9166</v>
      </c>
      <c r="O1220" t="s">
        <v>9476</v>
      </c>
      <c r="P1220" t="s">
        <v>9167</v>
      </c>
    </row>
    <row r="1221" spans="2:16" x14ac:dyDescent="0.25">
      <c r="B1221" t="s">
        <v>9088</v>
      </c>
      <c r="C1221">
        <v>37084537</v>
      </c>
      <c r="D1221">
        <v>3</v>
      </c>
      <c r="E1221" t="s">
        <v>1679</v>
      </c>
      <c r="F1221" t="s">
        <v>9477</v>
      </c>
      <c r="G1221" t="s">
        <v>9163</v>
      </c>
      <c r="H1221">
        <v>20</v>
      </c>
      <c r="I1221" t="s">
        <v>9164</v>
      </c>
      <c r="J1221" t="s">
        <v>11</v>
      </c>
      <c r="K1221" t="s">
        <v>9165</v>
      </c>
      <c r="L1221">
        <v>0</v>
      </c>
      <c r="M1221">
        <v>0</v>
      </c>
      <c r="N1221" t="s">
        <v>9166</v>
      </c>
      <c r="P1221" t="s">
        <v>9167</v>
      </c>
    </row>
    <row r="1222" spans="2:16" x14ac:dyDescent="0.25">
      <c r="B1222" t="s">
        <v>9088</v>
      </c>
      <c r="C1222">
        <v>37084537</v>
      </c>
      <c r="D1222">
        <v>4</v>
      </c>
      <c r="E1222" t="s">
        <v>1679</v>
      </c>
      <c r="F1222" t="s">
        <v>9931</v>
      </c>
      <c r="G1222" t="s">
        <v>9163</v>
      </c>
      <c r="H1222">
        <v>10</v>
      </c>
      <c r="I1222" t="s">
        <v>9164</v>
      </c>
      <c r="J1222" t="s">
        <v>11</v>
      </c>
      <c r="K1222" t="s">
        <v>9169</v>
      </c>
      <c r="L1222">
        <v>0</v>
      </c>
      <c r="M1222">
        <v>0</v>
      </c>
      <c r="N1222" t="s">
        <v>9166</v>
      </c>
      <c r="P1222" t="s">
        <v>9167</v>
      </c>
    </row>
    <row r="1223" spans="2:16" x14ac:dyDescent="0.25">
      <c r="B1223" t="s">
        <v>9088</v>
      </c>
      <c r="C1223">
        <v>37084537</v>
      </c>
      <c r="D1223">
        <v>5</v>
      </c>
      <c r="E1223" t="s">
        <v>1679</v>
      </c>
      <c r="F1223" t="s">
        <v>9932</v>
      </c>
      <c r="G1223" t="s">
        <v>9174</v>
      </c>
      <c r="H1223">
        <v>4</v>
      </c>
      <c r="I1223" t="s">
        <v>9164</v>
      </c>
      <c r="J1223" t="s">
        <v>11</v>
      </c>
      <c r="K1223" t="s">
        <v>9174</v>
      </c>
      <c r="L1223">
        <v>0</v>
      </c>
      <c r="M1223">
        <v>0</v>
      </c>
      <c r="N1223" t="s">
        <v>9166</v>
      </c>
      <c r="P1223" t="s">
        <v>9167</v>
      </c>
    </row>
    <row r="1224" spans="2:16" x14ac:dyDescent="0.25">
      <c r="B1224" t="s">
        <v>9088</v>
      </c>
      <c r="C1224">
        <v>37084537</v>
      </c>
      <c r="D1224">
        <v>6</v>
      </c>
      <c r="E1224" t="s">
        <v>1679</v>
      </c>
      <c r="F1224" t="s">
        <v>9485</v>
      </c>
      <c r="G1224" t="s">
        <v>9174</v>
      </c>
      <c r="H1224">
        <v>4</v>
      </c>
      <c r="I1224" t="s">
        <v>9164</v>
      </c>
      <c r="J1224" t="s">
        <v>11</v>
      </c>
      <c r="K1224" t="s">
        <v>9174</v>
      </c>
      <c r="L1224">
        <v>0</v>
      </c>
      <c r="M1224">
        <v>0</v>
      </c>
      <c r="N1224" t="s">
        <v>9166</v>
      </c>
      <c r="P1224" t="s">
        <v>9167</v>
      </c>
    </row>
    <row r="1225" spans="2:16" x14ac:dyDescent="0.25">
      <c r="B1225" t="s">
        <v>9088</v>
      </c>
      <c r="C1225">
        <v>37084537</v>
      </c>
      <c r="D1225">
        <v>7</v>
      </c>
      <c r="E1225" t="s">
        <v>1679</v>
      </c>
      <c r="F1225" t="s">
        <v>9178</v>
      </c>
      <c r="G1225" t="s">
        <v>9163</v>
      </c>
      <c r="H1225">
        <v>20</v>
      </c>
      <c r="I1225" t="s">
        <v>9164</v>
      </c>
      <c r="J1225" t="s">
        <v>11</v>
      </c>
      <c r="K1225" t="s">
        <v>9165</v>
      </c>
      <c r="L1225">
        <v>0</v>
      </c>
      <c r="M1225">
        <v>0</v>
      </c>
      <c r="N1225" t="s">
        <v>9166</v>
      </c>
      <c r="P1225" t="s">
        <v>9167</v>
      </c>
    </row>
    <row r="1226" spans="2:16" x14ac:dyDescent="0.25">
      <c r="B1226" t="s">
        <v>9088</v>
      </c>
      <c r="C1226">
        <v>37084537</v>
      </c>
      <c r="D1226">
        <v>10</v>
      </c>
      <c r="E1226" t="s">
        <v>1679</v>
      </c>
      <c r="F1226" t="s">
        <v>9176</v>
      </c>
      <c r="G1226" t="s">
        <v>9163</v>
      </c>
      <c r="H1226">
        <v>20</v>
      </c>
      <c r="I1226" t="s">
        <v>9164</v>
      </c>
      <c r="J1226" t="s">
        <v>11</v>
      </c>
      <c r="K1226" t="s">
        <v>9165</v>
      </c>
      <c r="L1226">
        <v>27</v>
      </c>
      <c r="M1226">
        <v>0</v>
      </c>
      <c r="N1226" t="s">
        <v>9166</v>
      </c>
      <c r="P1226" t="s">
        <v>9167</v>
      </c>
    </row>
    <row r="1227" spans="2:16" x14ac:dyDescent="0.25">
      <c r="B1227" t="s">
        <v>9088</v>
      </c>
      <c r="C1227">
        <v>37084537</v>
      </c>
      <c r="D1227">
        <v>11</v>
      </c>
      <c r="E1227" t="s">
        <v>1679</v>
      </c>
      <c r="F1227" t="s">
        <v>9177</v>
      </c>
      <c r="G1227" t="s">
        <v>9163</v>
      </c>
      <c r="H1227">
        <v>10</v>
      </c>
      <c r="I1227" t="s">
        <v>9164</v>
      </c>
      <c r="J1227" t="s">
        <v>11</v>
      </c>
      <c r="K1227" t="s">
        <v>9169</v>
      </c>
      <c r="L1227">
        <v>0</v>
      </c>
      <c r="M1227">
        <v>0</v>
      </c>
      <c r="N1227" t="s">
        <v>9166</v>
      </c>
      <c r="P1227" t="s">
        <v>9167</v>
      </c>
    </row>
    <row r="1228" spans="2:16" x14ac:dyDescent="0.25">
      <c r="B1228" t="s">
        <v>9088</v>
      </c>
      <c r="C1228">
        <v>37084537</v>
      </c>
      <c r="D1228">
        <v>25</v>
      </c>
      <c r="E1228" t="s">
        <v>1679</v>
      </c>
      <c r="F1228" t="s">
        <v>9192</v>
      </c>
      <c r="G1228" t="s">
        <v>9193</v>
      </c>
      <c r="H1228">
        <v>12</v>
      </c>
      <c r="I1228" t="s">
        <v>9164</v>
      </c>
      <c r="J1228" t="s">
        <v>11</v>
      </c>
      <c r="K1228" t="s">
        <v>9193</v>
      </c>
      <c r="L1228">
        <v>0</v>
      </c>
      <c r="M1228">
        <v>0</v>
      </c>
      <c r="N1228" t="s">
        <v>9166</v>
      </c>
      <c r="P1228" t="s">
        <v>9167</v>
      </c>
    </row>
    <row r="1229" spans="2:16" x14ac:dyDescent="0.25">
      <c r="B1229" t="s">
        <v>9088</v>
      </c>
      <c r="C1229">
        <v>37084537</v>
      </c>
      <c r="D1229">
        <v>26</v>
      </c>
      <c r="E1229" t="s">
        <v>1679</v>
      </c>
      <c r="F1229" t="s">
        <v>9646</v>
      </c>
      <c r="G1229" t="s">
        <v>9193</v>
      </c>
      <c r="H1229">
        <v>12</v>
      </c>
      <c r="I1229" t="s">
        <v>9164</v>
      </c>
      <c r="J1229" t="s">
        <v>11</v>
      </c>
      <c r="K1229" t="s">
        <v>9193</v>
      </c>
      <c r="L1229">
        <v>0</v>
      </c>
      <c r="M1229">
        <v>0</v>
      </c>
      <c r="N1229" t="s">
        <v>9166</v>
      </c>
      <c r="P1229" t="s">
        <v>9167</v>
      </c>
    </row>
    <row r="1230" spans="2:16" x14ac:dyDescent="0.25">
      <c r="B1230" t="s">
        <v>9088</v>
      </c>
      <c r="C1230">
        <v>37084537</v>
      </c>
      <c r="D1230">
        <v>27</v>
      </c>
      <c r="E1230" t="s">
        <v>1679</v>
      </c>
      <c r="F1230" t="s">
        <v>9195</v>
      </c>
      <c r="G1230" t="s">
        <v>9163</v>
      </c>
      <c r="H1230">
        <v>10</v>
      </c>
      <c r="I1230" t="s">
        <v>9164</v>
      </c>
      <c r="J1230" t="s">
        <v>11</v>
      </c>
      <c r="K1230" t="s">
        <v>9169</v>
      </c>
      <c r="L1230">
        <v>0</v>
      </c>
      <c r="M1230">
        <v>0</v>
      </c>
      <c r="N1230" t="s">
        <v>9166</v>
      </c>
      <c r="P1230" t="s">
        <v>9167</v>
      </c>
    </row>
    <row r="1231" spans="2:16" x14ac:dyDescent="0.25">
      <c r="B1231" t="s">
        <v>9088</v>
      </c>
      <c r="C1231">
        <v>37084537</v>
      </c>
      <c r="D1231">
        <v>100</v>
      </c>
      <c r="E1231" t="s">
        <v>1679</v>
      </c>
      <c r="F1231" t="s">
        <v>9933</v>
      </c>
      <c r="G1231" t="s">
        <v>5</v>
      </c>
      <c r="H1231">
        <v>4</v>
      </c>
      <c r="I1231" t="s">
        <v>9164</v>
      </c>
      <c r="J1231" t="s">
        <v>11</v>
      </c>
      <c r="K1231" t="s">
        <v>5</v>
      </c>
      <c r="L1231">
        <v>0</v>
      </c>
      <c r="M1231">
        <v>0</v>
      </c>
      <c r="N1231" t="s">
        <v>9166</v>
      </c>
      <c r="P1231" t="s">
        <v>9167</v>
      </c>
    </row>
    <row r="1232" spans="2:16" x14ac:dyDescent="0.25">
      <c r="B1232" t="s">
        <v>9088</v>
      </c>
      <c r="C1232">
        <v>37084537</v>
      </c>
      <c r="D1232">
        <v>101</v>
      </c>
      <c r="E1232" t="s">
        <v>1679</v>
      </c>
      <c r="F1232" t="s">
        <v>9934</v>
      </c>
      <c r="G1232" t="s">
        <v>6</v>
      </c>
      <c r="H1232">
        <v>4</v>
      </c>
      <c r="I1232" t="s">
        <v>9164</v>
      </c>
      <c r="J1232" t="s">
        <v>11</v>
      </c>
      <c r="K1232" t="s">
        <v>6</v>
      </c>
      <c r="L1232">
        <v>0</v>
      </c>
      <c r="M1232">
        <v>0</v>
      </c>
      <c r="N1232" t="s">
        <v>9166</v>
      </c>
      <c r="P1232" t="s">
        <v>9167</v>
      </c>
    </row>
    <row r="1233" spans="2:16" x14ac:dyDescent="0.25">
      <c r="B1233" t="s">
        <v>9088</v>
      </c>
      <c r="C1233">
        <v>37084537</v>
      </c>
      <c r="D1233">
        <v>102</v>
      </c>
      <c r="E1233" t="s">
        <v>1679</v>
      </c>
      <c r="F1233" t="s">
        <v>9935</v>
      </c>
      <c r="G1233" t="s">
        <v>9201</v>
      </c>
      <c r="H1233">
        <v>8</v>
      </c>
      <c r="I1233" t="s">
        <v>9164</v>
      </c>
      <c r="J1233" t="s">
        <v>11</v>
      </c>
      <c r="K1233" t="s">
        <v>9201</v>
      </c>
      <c r="L1233">
        <v>0</v>
      </c>
      <c r="M1233">
        <v>0</v>
      </c>
      <c r="N1233" t="s">
        <v>9166</v>
      </c>
      <c r="P1233" t="s">
        <v>9167</v>
      </c>
    </row>
    <row r="1234" spans="2:16" x14ac:dyDescent="0.25">
      <c r="B1234" t="s">
        <v>9088</v>
      </c>
      <c r="C1234">
        <v>37084537</v>
      </c>
      <c r="D1234">
        <v>105</v>
      </c>
      <c r="E1234" t="s">
        <v>1679</v>
      </c>
      <c r="F1234" t="s">
        <v>9936</v>
      </c>
      <c r="G1234" t="s">
        <v>9163</v>
      </c>
      <c r="H1234">
        <v>50</v>
      </c>
      <c r="I1234" t="s">
        <v>9164</v>
      </c>
      <c r="J1234" t="s">
        <v>11</v>
      </c>
      <c r="K1234" t="s">
        <v>9199</v>
      </c>
      <c r="L1234">
        <v>91</v>
      </c>
      <c r="M1234">
        <v>0</v>
      </c>
      <c r="N1234" t="s">
        <v>9166</v>
      </c>
      <c r="P1234" t="s">
        <v>9167</v>
      </c>
    </row>
    <row r="1235" spans="2:16" x14ac:dyDescent="0.25">
      <c r="B1235" t="s">
        <v>9088</v>
      </c>
      <c r="C1235">
        <v>37084538</v>
      </c>
      <c r="D1235">
        <v>1</v>
      </c>
      <c r="E1235" t="s">
        <v>1680</v>
      </c>
      <c r="F1235" t="s">
        <v>9176</v>
      </c>
      <c r="G1235" t="s">
        <v>9163</v>
      </c>
      <c r="H1235">
        <v>20</v>
      </c>
      <c r="I1235" t="s">
        <v>9164</v>
      </c>
      <c r="J1235" t="s">
        <v>11</v>
      </c>
      <c r="K1235" t="s">
        <v>9165</v>
      </c>
      <c r="L1235">
        <v>27</v>
      </c>
      <c r="M1235">
        <v>0</v>
      </c>
      <c r="N1235" t="s">
        <v>9166</v>
      </c>
      <c r="P1235" t="s">
        <v>9167</v>
      </c>
    </row>
    <row r="1236" spans="2:16" x14ac:dyDescent="0.25">
      <c r="B1236" t="s">
        <v>9088</v>
      </c>
      <c r="C1236">
        <v>37084538</v>
      </c>
      <c r="D1236">
        <v>2</v>
      </c>
      <c r="E1236" t="s">
        <v>1680</v>
      </c>
      <c r="F1236" t="s">
        <v>9163</v>
      </c>
      <c r="G1236" t="s">
        <v>9163</v>
      </c>
      <c r="H1236">
        <v>20</v>
      </c>
      <c r="I1236" t="s">
        <v>9164</v>
      </c>
      <c r="J1236" t="s">
        <v>11</v>
      </c>
      <c r="K1236" t="s">
        <v>9165</v>
      </c>
      <c r="L1236">
        <v>0</v>
      </c>
      <c r="M1236">
        <v>0</v>
      </c>
      <c r="N1236" t="s">
        <v>9166</v>
      </c>
      <c r="P1236" t="s">
        <v>9167</v>
      </c>
    </row>
    <row r="1237" spans="2:16" x14ac:dyDescent="0.25">
      <c r="B1237" t="s">
        <v>9088</v>
      </c>
      <c r="C1237">
        <v>37084538</v>
      </c>
      <c r="D1237">
        <v>20</v>
      </c>
      <c r="E1237" t="s">
        <v>1680</v>
      </c>
      <c r="F1237" t="s">
        <v>9937</v>
      </c>
      <c r="G1237" t="s">
        <v>9193</v>
      </c>
      <c r="H1237">
        <v>12</v>
      </c>
      <c r="I1237" t="s">
        <v>9164</v>
      </c>
      <c r="J1237" t="s">
        <v>11</v>
      </c>
      <c r="K1237" t="s">
        <v>9193</v>
      </c>
      <c r="L1237">
        <v>0</v>
      </c>
      <c r="M1237">
        <v>0</v>
      </c>
      <c r="N1237" t="s">
        <v>9166</v>
      </c>
      <c r="P1237" t="s">
        <v>9167</v>
      </c>
    </row>
    <row r="1238" spans="2:16" x14ac:dyDescent="0.25">
      <c r="B1238" t="s">
        <v>9088</v>
      </c>
      <c r="C1238">
        <v>37084538</v>
      </c>
      <c r="D1238">
        <v>21</v>
      </c>
      <c r="E1238" t="s">
        <v>1680</v>
      </c>
      <c r="F1238" t="s">
        <v>9938</v>
      </c>
      <c r="G1238" t="s">
        <v>9193</v>
      </c>
      <c r="H1238">
        <v>12</v>
      </c>
      <c r="I1238" t="s">
        <v>9164</v>
      </c>
      <c r="J1238" t="s">
        <v>11</v>
      </c>
      <c r="K1238" t="s">
        <v>9193</v>
      </c>
      <c r="L1238">
        <v>0</v>
      </c>
      <c r="M1238">
        <v>0</v>
      </c>
      <c r="N1238" t="s">
        <v>9166</v>
      </c>
      <c r="P1238" t="s">
        <v>9167</v>
      </c>
    </row>
    <row r="1239" spans="2:16" x14ac:dyDescent="0.25">
      <c r="B1239" t="s">
        <v>9088</v>
      </c>
      <c r="C1239">
        <v>37084538</v>
      </c>
      <c r="D1239">
        <v>50</v>
      </c>
      <c r="E1239" t="s">
        <v>1680</v>
      </c>
      <c r="F1239" t="s">
        <v>9939</v>
      </c>
      <c r="G1239" t="s">
        <v>9193</v>
      </c>
      <c r="H1239">
        <v>12</v>
      </c>
      <c r="I1239" t="s">
        <v>9164</v>
      </c>
      <c r="J1239" t="s">
        <v>11</v>
      </c>
      <c r="K1239" t="s">
        <v>9193</v>
      </c>
      <c r="L1239">
        <v>0</v>
      </c>
      <c r="M1239">
        <v>0</v>
      </c>
      <c r="N1239" t="s">
        <v>9166</v>
      </c>
      <c r="P1239" t="s">
        <v>9167</v>
      </c>
    </row>
    <row r="1240" spans="2:16" x14ac:dyDescent="0.25">
      <c r="B1240" t="s">
        <v>9088</v>
      </c>
      <c r="C1240">
        <v>37084538</v>
      </c>
      <c r="D1240">
        <v>51</v>
      </c>
      <c r="E1240" t="s">
        <v>1680</v>
      </c>
      <c r="F1240" t="s">
        <v>9940</v>
      </c>
      <c r="G1240" t="s">
        <v>9163</v>
      </c>
      <c r="H1240">
        <v>20</v>
      </c>
      <c r="I1240" t="s">
        <v>9181</v>
      </c>
      <c r="J1240" t="s">
        <v>11</v>
      </c>
      <c r="K1240" t="s">
        <v>9165</v>
      </c>
      <c r="L1240">
        <v>0</v>
      </c>
      <c r="M1240">
        <v>0</v>
      </c>
      <c r="N1240" t="s">
        <v>9166</v>
      </c>
      <c r="P1240" t="s">
        <v>9183</v>
      </c>
    </row>
    <row r="1241" spans="2:16" x14ac:dyDescent="0.25">
      <c r="B1241" t="s">
        <v>9088</v>
      </c>
      <c r="C1241">
        <v>37084538</v>
      </c>
      <c r="D1241">
        <v>200</v>
      </c>
      <c r="E1241" t="s">
        <v>1680</v>
      </c>
      <c r="F1241" t="s">
        <v>9941</v>
      </c>
      <c r="G1241" t="s">
        <v>9163</v>
      </c>
      <c r="H1241">
        <v>20</v>
      </c>
      <c r="I1241" t="s">
        <v>9181</v>
      </c>
      <c r="J1241" t="s">
        <v>11</v>
      </c>
      <c r="K1241" t="s">
        <v>9165</v>
      </c>
      <c r="L1241">
        <v>0</v>
      </c>
      <c r="M1241">
        <v>0</v>
      </c>
      <c r="N1241" t="s">
        <v>9166</v>
      </c>
      <c r="P1241" t="s">
        <v>9183</v>
      </c>
    </row>
    <row r="1242" spans="2:16" x14ac:dyDescent="0.25">
      <c r="B1242" t="s">
        <v>9088</v>
      </c>
      <c r="C1242">
        <v>37084538</v>
      </c>
      <c r="D1242">
        <v>600</v>
      </c>
      <c r="E1242" t="s">
        <v>1680</v>
      </c>
      <c r="F1242" t="s">
        <v>9942</v>
      </c>
      <c r="G1242" t="s">
        <v>9193</v>
      </c>
      <c r="H1242">
        <v>12</v>
      </c>
      <c r="I1242" t="s">
        <v>9181</v>
      </c>
      <c r="J1242" t="s">
        <v>11</v>
      </c>
      <c r="K1242" t="s">
        <v>9193</v>
      </c>
      <c r="L1242">
        <v>0</v>
      </c>
      <c r="M1242">
        <v>0</v>
      </c>
      <c r="N1242" t="s">
        <v>9166</v>
      </c>
      <c r="P1242" t="s">
        <v>9183</v>
      </c>
    </row>
    <row r="1243" spans="2:16" x14ac:dyDescent="0.25">
      <c r="B1243" t="s">
        <v>9088</v>
      </c>
      <c r="C1243">
        <v>37084538</v>
      </c>
      <c r="D1243">
        <v>601</v>
      </c>
      <c r="E1243" t="s">
        <v>1680</v>
      </c>
      <c r="F1243" t="s">
        <v>9943</v>
      </c>
      <c r="G1243" t="s">
        <v>9163</v>
      </c>
      <c r="H1243">
        <v>20</v>
      </c>
      <c r="I1243" t="s">
        <v>9567</v>
      </c>
      <c r="J1243" t="s">
        <v>11</v>
      </c>
      <c r="K1243" t="s">
        <v>9165</v>
      </c>
      <c r="L1243">
        <v>37084655</v>
      </c>
      <c r="M1243">
        <v>0</v>
      </c>
      <c r="N1243" t="s">
        <v>9166</v>
      </c>
      <c r="P1243" t="s">
        <v>9183</v>
      </c>
    </row>
    <row r="1244" spans="2:16" x14ac:dyDescent="0.25">
      <c r="B1244" t="s">
        <v>9088</v>
      </c>
      <c r="C1244">
        <v>37084538</v>
      </c>
      <c r="D1244">
        <v>50000</v>
      </c>
      <c r="E1244" t="s">
        <v>1680</v>
      </c>
      <c r="F1244" t="s">
        <v>9425</v>
      </c>
      <c r="G1244" t="s">
        <v>9193</v>
      </c>
      <c r="H1244">
        <v>12</v>
      </c>
      <c r="I1244" t="s">
        <v>9181</v>
      </c>
      <c r="J1244" t="s">
        <v>11</v>
      </c>
      <c r="K1244" t="s">
        <v>9193</v>
      </c>
      <c r="L1244">
        <v>0</v>
      </c>
      <c r="M1244">
        <v>0</v>
      </c>
      <c r="N1244" t="s">
        <v>9166</v>
      </c>
      <c r="P1244" t="s">
        <v>9183</v>
      </c>
    </row>
    <row r="1245" spans="2:16" x14ac:dyDescent="0.25">
      <c r="B1245" t="s">
        <v>9088</v>
      </c>
      <c r="C1245">
        <v>37084538</v>
      </c>
      <c r="D1245">
        <v>50010</v>
      </c>
      <c r="E1245" t="s">
        <v>1680</v>
      </c>
      <c r="F1245" t="s">
        <v>9278</v>
      </c>
      <c r="G1245" t="s">
        <v>9193</v>
      </c>
      <c r="H1245">
        <v>12</v>
      </c>
      <c r="I1245" t="s">
        <v>9181</v>
      </c>
      <c r="J1245" t="s">
        <v>11</v>
      </c>
      <c r="K1245" t="s">
        <v>9193</v>
      </c>
      <c r="L1245">
        <v>0</v>
      </c>
      <c r="M1245">
        <v>0</v>
      </c>
      <c r="N1245" t="s">
        <v>9166</v>
      </c>
      <c r="P1245" t="s">
        <v>9183</v>
      </c>
    </row>
    <row r="1246" spans="2:16" x14ac:dyDescent="0.25">
      <c r="B1246" t="s">
        <v>9088</v>
      </c>
      <c r="C1246">
        <v>37084538</v>
      </c>
      <c r="D1246">
        <v>50011</v>
      </c>
      <c r="E1246" t="s">
        <v>1680</v>
      </c>
      <c r="F1246" t="s">
        <v>9275</v>
      </c>
      <c r="G1246" t="s">
        <v>9193</v>
      </c>
      <c r="H1246">
        <v>12</v>
      </c>
      <c r="I1246" t="s">
        <v>9181</v>
      </c>
      <c r="J1246" t="s">
        <v>11</v>
      </c>
      <c r="K1246" t="s">
        <v>9193</v>
      </c>
      <c r="L1246">
        <v>0</v>
      </c>
      <c r="M1246">
        <v>0</v>
      </c>
      <c r="N1246" t="s">
        <v>9166</v>
      </c>
      <c r="P1246" t="s">
        <v>9183</v>
      </c>
    </row>
    <row r="1247" spans="2:16" x14ac:dyDescent="0.25">
      <c r="B1247" t="s">
        <v>9088</v>
      </c>
      <c r="C1247">
        <v>37084538</v>
      </c>
      <c r="D1247">
        <v>50012</v>
      </c>
      <c r="E1247" t="s">
        <v>1680</v>
      </c>
      <c r="F1247" t="s">
        <v>9426</v>
      </c>
      <c r="G1247" t="s">
        <v>9193</v>
      </c>
      <c r="H1247">
        <v>12</v>
      </c>
      <c r="I1247" t="s">
        <v>9181</v>
      </c>
      <c r="J1247" t="s">
        <v>11</v>
      </c>
      <c r="K1247" t="s">
        <v>9193</v>
      </c>
      <c r="L1247">
        <v>0</v>
      </c>
      <c r="M1247">
        <v>0</v>
      </c>
      <c r="N1247" t="s">
        <v>9166</v>
      </c>
      <c r="P1247" t="s">
        <v>9183</v>
      </c>
    </row>
    <row r="1248" spans="2:16" x14ac:dyDescent="0.25">
      <c r="B1248" t="s">
        <v>9088</v>
      </c>
      <c r="C1248">
        <v>37084539</v>
      </c>
      <c r="D1248">
        <v>1</v>
      </c>
      <c r="E1248" t="s">
        <v>1682</v>
      </c>
      <c r="F1248" t="s">
        <v>9253</v>
      </c>
      <c r="G1248" t="s">
        <v>9202</v>
      </c>
      <c r="H1248">
        <v>4</v>
      </c>
      <c r="I1248" t="s">
        <v>9164</v>
      </c>
      <c r="J1248" t="s">
        <v>11</v>
      </c>
      <c r="K1248" t="s">
        <v>9202</v>
      </c>
      <c r="L1248">
        <v>0</v>
      </c>
      <c r="M1248">
        <v>0</v>
      </c>
      <c r="N1248" t="s">
        <v>9166</v>
      </c>
      <c r="O1248" t="s">
        <v>9254</v>
      </c>
      <c r="P1248" t="s">
        <v>9167</v>
      </c>
    </row>
    <row r="1249" spans="2:16" x14ac:dyDescent="0.25">
      <c r="B1249" t="s">
        <v>9088</v>
      </c>
      <c r="C1249">
        <v>37084539</v>
      </c>
      <c r="D1249">
        <v>2</v>
      </c>
      <c r="E1249" t="s">
        <v>1682</v>
      </c>
      <c r="F1249" t="s">
        <v>9944</v>
      </c>
      <c r="G1249" t="s">
        <v>9202</v>
      </c>
      <c r="H1249">
        <v>4</v>
      </c>
      <c r="I1249" t="s">
        <v>9164</v>
      </c>
      <c r="J1249" t="s">
        <v>11</v>
      </c>
      <c r="K1249" t="s">
        <v>9202</v>
      </c>
      <c r="L1249">
        <v>0</v>
      </c>
      <c r="M1249">
        <v>0</v>
      </c>
      <c r="N1249" t="s">
        <v>9166</v>
      </c>
      <c r="O1249" t="s">
        <v>9945</v>
      </c>
      <c r="P1249" t="s">
        <v>9167</v>
      </c>
    </row>
    <row r="1250" spans="2:16" x14ac:dyDescent="0.25">
      <c r="B1250" t="s">
        <v>9088</v>
      </c>
      <c r="C1250">
        <v>37084539</v>
      </c>
      <c r="D1250">
        <v>3</v>
      </c>
      <c r="E1250" t="s">
        <v>1682</v>
      </c>
      <c r="F1250" t="s">
        <v>9946</v>
      </c>
      <c r="G1250" t="s">
        <v>9163</v>
      </c>
      <c r="H1250">
        <v>20</v>
      </c>
      <c r="I1250" t="s">
        <v>9164</v>
      </c>
      <c r="J1250" t="s">
        <v>11</v>
      </c>
      <c r="K1250" t="s">
        <v>9165</v>
      </c>
      <c r="L1250">
        <v>0</v>
      </c>
      <c r="M1250">
        <v>0</v>
      </c>
      <c r="N1250" t="s">
        <v>9166</v>
      </c>
      <c r="P1250" t="s">
        <v>9167</v>
      </c>
    </row>
    <row r="1251" spans="2:16" x14ac:dyDescent="0.25">
      <c r="B1251" t="s">
        <v>9088</v>
      </c>
      <c r="C1251">
        <v>37084539</v>
      </c>
      <c r="D1251">
        <v>4</v>
      </c>
      <c r="E1251" t="s">
        <v>1682</v>
      </c>
      <c r="F1251" t="s">
        <v>9947</v>
      </c>
      <c r="G1251" t="s">
        <v>9174</v>
      </c>
      <c r="H1251">
        <v>4</v>
      </c>
      <c r="I1251" t="s">
        <v>9164</v>
      </c>
      <c r="J1251" t="s">
        <v>11</v>
      </c>
      <c r="K1251" t="s">
        <v>9174</v>
      </c>
      <c r="L1251">
        <v>0</v>
      </c>
      <c r="M1251">
        <v>0</v>
      </c>
      <c r="N1251" t="s">
        <v>9166</v>
      </c>
      <c r="P1251" t="s">
        <v>9167</v>
      </c>
    </row>
    <row r="1252" spans="2:16" x14ac:dyDescent="0.25">
      <c r="B1252" t="s">
        <v>9088</v>
      </c>
      <c r="C1252">
        <v>37084539</v>
      </c>
      <c r="D1252">
        <v>5</v>
      </c>
      <c r="E1252" t="s">
        <v>1682</v>
      </c>
      <c r="F1252" t="s">
        <v>9221</v>
      </c>
      <c r="G1252" t="s">
        <v>9163</v>
      </c>
      <c r="H1252">
        <v>20</v>
      </c>
      <c r="I1252" t="s">
        <v>9164</v>
      </c>
      <c r="J1252" t="s">
        <v>11</v>
      </c>
      <c r="K1252" t="s">
        <v>9165</v>
      </c>
      <c r="L1252">
        <v>0</v>
      </c>
      <c r="M1252">
        <v>0</v>
      </c>
      <c r="N1252" t="s">
        <v>9166</v>
      </c>
      <c r="P1252" t="s">
        <v>9167</v>
      </c>
    </row>
    <row r="1253" spans="2:16" x14ac:dyDescent="0.25">
      <c r="B1253" t="s">
        <v>9088</v>
      </c>
      <c r="C1253">
        <v>37084539</v>
      </c>
      <c r="D1253">
        <v>10</v>
      </c>
      <c r="E1253" t="s">
        <v>1682</v>
      </c>
      <c r="F1253" t="s">
        <v>9948</v>
      </c>
      <c r="G1253" t="s">
        <v>9193</v>
      </c>
      <c r="H1253">
        <v>12</v>
      </c>
      <c r="I1253" t="s">
        <v>9164</v>
      </c>
      <c r="J1253" t="s">
        <v>11</v>
      </c>
      <c r="K1253" t="s">
        <v>9193</v>
      </c>
      <c r="L1253">
        <v>0</v>
      </c>
      <c r="M1253">
        <v>0</v>
      </c>
      <c r="N1253" t="s">
        <v>9166</v>
      </c>
      <c r="P1253" t="s">
        <v>9167</v>
      </c>
    </row>
    <row r="1254" spans="2:16" x14ac:dyDescent="0.25">
      <c r="B1254" t="s">
        <v>9088</v>
      </c>
      <c r="C1254">
        <v>37084539</v>
      </c>
      <c r="D1254">
        <v>11</v>
      </c>
      <c r="E1254" t="s">
        <v>1682</v>
      </c>
      <c r="F1254" t="s">
        <v>9949</v>
      </c>
      <c r="G1254" t="s">
        <v>9193</v>
      </c>
      <c r="H1254">
        <v>12</v>
      </c>
      <c r="I1254" t="s">
        <v>9164</v>
      </c>
      <c r="J1254" t="s">
        <v>11</v>
      </c>
      <c r="K1254" t="s">
        <v>9193</v>
      </c>
      <c r="L1254">
        <v>0</v>
      </c>
      <c r="M1254">
        <v>0</v>
      </c>
      <c r="N1254" t="s">
        <v>9166</v>
      </c>
      <c r="P1254" t="s">
        <v>9167</v>
      </c>
    </row>
    <row r="1255" spans="2:16" x14ac:dyDescent="0.25">
      <c r="B1255" t="s">
        <v>9088</v>
      </c>
      <c r="C1255">
        <v>37084540</v>
      </c>
      <c r="D1255">
        <v>1</v>
      </c>
      <c r="E1255" t="s">
        <v>1683</v>
      </c>
      <c r="F1255" t="s">
        <v>2397</v>
      </c>
      <c r="G1255" t="s">
        <v>9202</v>
      </c>
      <c r="H1255">
        <v>4</v>
      </c>
      <c r="I1255" t="s">
        <v>9164</v>
      </c>
      <c r="J1255" t="s">
        <v>11</v>
      </c>
      <c r="K1255" t="s">
        <v>9202</v>
      </c>
      <c r="L1255">
        <v>0</v>
      </c>
      <c r="M1255">
        <v>0</v>
      </c>
      <c r="N1255" t="s">
        <v>9166</v>
      </c>
      <c r="O1255" t="s">
        <v>9778</v>
      </c>
      <c r="P1255" t="s">
        <v>9167</v>
      </c>
    </row>
    <row r="1256" spans="2:16" x14ac:dyDescent="0.25">
      <c r="B1256" t="s">
        <v>9088</v>
      </c>
      <c r="C1256">
        <v>37084540</v>
      </c>
      <c r="D1256">
        <v>2</v>
      </c>
      <c r="E1256" t="s">
        <v>1683</v>
      </c>
      <c r="F1256" t="s">
        <v>9950</v>
      </c>
      <c r="G1256" t="s">
        <v>9163</v>
      </c>
      <c r="H1256">
        <v>20</v>
      </c>
      <c r="I1256" t="s">
        <v>9164</v>
      </c>
      <c r="J1256" t="s">
        <v>11</v>
      </c>
      <c r="K1256" t="s">
        <v>9165</v>
      </c>
      <c r="L1256">
        <v>0</v>
      </c>
      <c r="M1256">
        <v>0</v>
      </c>
      <c r="N1256" t="s">
        <v>9166</v>
      </c>
      <c r="P1256" t="s">
        <v>9167</v>
      </c>
    </row>
    <row r="1257" spans="2:16" x14ac:dyDescent="0.25">
      <c r="B1257" t="s">
        <v>9088</v>
      </c>
      <c r="C1257">
        <v>37084540</v>
      </c>
      <c r="D1257">
        <v>3</v>
      </c>
      <c r="E1257" t="s">
        <v>1683</v>
      </c>
      <c r="F1257" t="s">
        <v>9951</v>
      </c>
      <c r="G1257" t="s">
        <v>9174</v>
      </c>
      <c r="H1257">
        <v>4</v>
      </c>
      <c r="I1257" t="s">
        <v>9164</v>
      </c>
      <c r="J1257" t="s">
        <v>11</v>
      </c>
      <c r="K1257" t="s">
        <v>9174</v>
      </c>
      <c r="L1257">
        <v>0</v>
      </c>
      <c r="M1257">
        <v>0</v>
      </c>
      <c r="N1257" t="s">
        <v>9166</v>
      </c>
      <c r="P1257" t="s">
        <v>9167</v>
      </c>
    </row>
    <row r="1258" spans="2:16" x14ac:dyDescent="0.25">
      <c r="B1258" t="s">
        <v>9088</v>
      </c>
      <c r="C1258">
        <v>37084540</v>
      </c>
      <c r="D1258">
        <v>4</v>
      </c>
      <c r="E1258" t="s">
        <v>1683</v>
      </c>
      <c r="F1258" t="s">
        <v>9173</v>
      </c>
      <c r="G1258" t="s">
        <v>9174</v>
      </c>
      <c r="H1258">
        <v>4</v>
      </c>
      <c r="I1258" t="s">
        <v>9164</v>
      </c>
      <c r="J1258" t="s">
        <v>11</v>
      </c>
      <c r="K1258" t="s">
        <v>9174</v>
      </c>
      <c r="L1258">
        <v>0</v>
      </c>
      <c r="M1258">
        <v>0</v>
      </c>
      <c r="N1258" t="s">
        <v>9166</v>
      </c>
      <c r="P1258" t="s">
        <v>9167</v>
      </c>
    </row>
    <row r="1259" spans="2:16" x14ac:dyDescent="0.25">
      <c r="B1259" t="s">
        <v>9088</v>
      </c>
      <c r="C1259">
        <v>37084540</v>
      </c>
      <c r="D1259">
        <v>11</v>
      </c>
      <c r="E1259" t="s">
        <v>1683</v>
      </c>
      <c r="F1259" t="s">
        <v>9176</v>
      </c>
      <c r="G1259" t="s">
        <v>9163</v>
      </c>
      <c r="H1259">
        <v>20</v>
      </c>
      <c r="I1259" t="s">
        <v>9164</v>
      </c>
      <c r="J1259" t="s">
        <v>11</v>
      </c>
      <c r="K1259" t="s">
        <v>9165</v>
      </c>
      <c r="L1259">
        <v>0</v>
      </c>
      <c r="M1259">
        <v>0</v>
      </c>
      <c r="N1259" t="s">
        <v>9166</v>
      </c>
      <c r="P1259" t="s">
        <v>9167</v>
      </c>
    </row>
    <row r="1260" spans="2:16" x14ac:dyDescent="0.25">
      <c r="B1260" t="s">
        <v>9088</v>
      </c>
      <c r="C1260">
        <v>37084540</v>
      </c>
      <c r="D1260">
        <v>12</v>
      </c>
      <c r="E1260" t="s">
        <v>1683</v>
      </c>
      <c r="F1260" t="s">
        <v>9129</v>
      </c>
      <c r="G1260" t="s">
        <v>9170</v>
      </c>
      <c r="H1260">
        <v>50</v>
      </c>
      <c r="I1260" t="s">
        <v>9164</v>
      </c>
      <c r="J1260" t="s">
        <v>11</v>
      </c>
      <c r="K1260" t="s">
        <v>9171</v>
      </c>
      <c r="L1260">
        <v>0</v>
      </c>
      <c r="M1260">
        <v>0</v>
      </c>
      <c r="N1260" t="s">
        <v>9166</v>
      </c>
      <c r="P1260" t="s">
        <v>9167</v>
      </c>
    </row>
    <row r="1261" spans="2:16" x14ac:dyDescent="0.25">
      <c r="B1261" t="s">
        <v>9088</v>
      </c>
      <c r="C1261">
        <v>37084540</v>
      </c>
      <c r="D1261">
        <v>13</v>
      </c>
      <c r="E1261" t="s">
        <v>1683</v>
      </c>
      <c r="F1261" t="s">
        <v>9195</v>
      </c>
      <c r="G1261" t="s">
        <v>9163</v>
      </c>
      <c r="H1261">
        <v>10</v>
      </c>
      <c r="I1261" t="s">
        <v>9164</v>
      </c>
      <c r="J1261" t="s">
        <v>11</v>
      </c>
      <c r="K1261" t="s">
        <v>9169</v>
      </c>
      <c r="L1261">
        <v>0</v>
      </c>
      <c r="M1261">
        <v>0</v>
      </c>
      <c r="N1261" t="s">
        <v>9166</v>
      </c>
      <c r="P1261" t="s">
        <v>9167</v>
      </c>
    </row>
    <row r="1262" spans="2:16" x14ac:dyDescent="0.25">
      <c r="B1262" t="s">
        <v>9088</v>
      </c>
      <c r="C1262">
        <v>37084540</v>
      </c>
      <c r="D1262">
        <v>14</v>
      </c>
      <c r="E1262" t="s">
        <v>1683</v>
      </c>
      <c r="F1262" t="s">
        <v>9192</v>
      </c>
      <c r="G1262" t="s">
        <v>9193</v>
      </c>
      <c r="H1262">
        <v>12</v>
      </c>
      <c r="I1262" t="s">
        <v>9164</v>
      </c>
      <c r="J1262" t="s">
        <v>11</v>
      </c>
      <c r="K1262" t="s">
        <v>9193</v>
      </c>
      <c r="L1262">
        <v>0</v>
      </c>
      <c r="M1262">
        <v>0</v>
      </c>
      <c r="N1262" t="s">
        <v>9166</v>
      </c>
      <c r="P1262" t="s">
        <v>9167</v>
      </c>
    </row>
    <row r="1263" spans="2:16" x14ac:dyDescent="0.25">
      <c r="B1263" t="s">
        <v>9088</v>
      </c>
      <c r="C1263">
        <v>37084542</v>
      </c>
      <c r="D1263">
        <v>1</v>
      </c>
      <c r="E1263" t="s">
        <v>1684</v>
      </c>
      <c r="F1263" t="s">
        <v>0</v>
      </c>
      <c r="G1263" t="s">
        <v>9202</v>
      </c>
      <c r="H1263">
        <v>4</v>
      </c>
      <c r="I1263" t="s">
        <v>9164</v>
      </c>
      <c r="J1263" t="s">
        <v>11</v>
      </c>
      <c r="K1263" t="s">
        <v>9202</v>
      </c>
      <c r="L1263">
        <v>0</v>
      </c>
      <c r="M1263">
        <v>0</v>
      </c>
      <c r="N1263" t="s">
        <v>9166</v>
      </c>
      <c r="O1263" t="s">
        <v>9952</v>
      </c>
      <c r="P1263" t="s">
        <v>9175</v>
      </c>
    </row>
    <row r="1264" spans="2:16" x14ac:dyDescent="0.25">
      <c r="B1264" t="s">
        <v>9088</v>
      </c>
      <c r="C1264">
        <v>37084542</v>
      </c>
      <c r="D1264">
        <v>2</v>
      </c>
      <c r="E1264" t="s">
        <v>1684</v>
      </c>
      <c r="F1264" t="s">
        <v>9163</v>
      </c>
      <c r="G1264" t="s">
        <v>9163</v>
      </c>
      <c r="H1264">
        <v>20</v>
      </c>
      <c r="I1264" t="s">
        <v>9164</v>
      </c>
      <c r="J1264" t="s">
        <v>11</v>
      </c>
      <c r="K1264" t="s">
        <v>9165</v>
      </c>
      <c r="L1264">
        <v>0</v>
      </c>
      <c r="M1264">
        <v>0</v>
      </c>
      <c r="N1264" t="s">
        <v>9166</v>
      </c>
      <c r="P1264" t="s">
        <v>9175</v>
      </c>
    </row>
    <row r="1265" spans="2:16" x14ac:dyDescent="0.25">
      <c r="B1265" t="s">
        <v>9088</v>
      </c>
      <c r="C1265">
        <v>37084542</v>
      </c>
      <c r="D1265">
        <v>10</v>
      </c>
      <c r="E1265" t="s">
        <v>1684</v>
      </c>
      <c r="F1265" t="s">
        <v>9129</v>
      </c>
      <c r="G1265" t="s">
        <v>9170</v>
      </c>
      <c r="H1265">
        <v>100</v>
      </c>
      <c r="I1265" t="s">
        <v>9164</v>
      </c>
      <c r="J1265" t="s">
        <v>11</v>
      </c>
      <c r="K1265" t="s">
        <v>9213</v>
      </c>
      <c r="L1265">
        <v>0</v>
      </c>
      <c r="M1265">
        <v>0</v>
      </c>
      <c r="N1265" t="s">
        <v>9166</v>
      </c>
      <c r="P1265" t="s">
        <v>9175</v>
      </c>
    </row>
    <row r="1266" spans="2:16" x14ac:dyDescent="0.25">
      <c r="B1266" t="s">
        <v>9088</v>
      </c>
      <c r="C1266">
        <v>37084547</v>
      </c>
      <c r="D1266">
        <v>1</v>
      </c>
      <c r="E1266" t="s">
        <v>1686</v>
      </c>
      <c r="F1266" t="s">
        <v>9163</v>
      </c>
      <c r="G1266" t="s">
        <v>9163</v>
      </c>
      <c r="H1266">
        <v>20</v>
      </c>
      <c r="I1266" t="s">
        <v>9164</v>
      </c>
      <c r="J1266" t="s">
        <v>11</v>
      </c>
      <c r="K1266" t="s">
        <v>9165</v>
      </c>
      <c r="L1266">
        <v>0</v>
      </c>
      <c r="M1266">
        <v>0</v>
      </c>
      <c r="N1266" t="s">
        <v>9166</v>
      </c>
      <c r="P1266" t="s">
        <v>9167</v>
      </c>
    </row>
    <row r="1267" spans="2:16" x14ac:dyDescent="0.25">
      <c r="B1267" t="s">
        <v>9088</v>
      </c>
      <c r="C1267">
        <v>37084547</v>
      </c>
      <c r="D1267">
        <v>10</v>
      </c>
      <c r="E1267" t="s">
        <v>1686</v>
      </c>
      <c r="F1267" t="s">
        <v>9129</v>
      </c>
      <c r="G1267" t="s">
        <v>9170</v>
      </c>
      <c r="H1267">
        <v>50</v>
      </c>
      <c r="I1267" t="s">
        <v>9164</v>
      </c>
      <c r="J1267" t="s">
        <v>11</v>
      </c>
      <c r="K1267" t="s">
        <v>9171</v>
      </c>
      <c r="L1267">
        <v>0</v>
      </c>
      <c r="M1267">
        <v>0</v>
      </c>
      <c r="N1267" t="s">
        <v>9166</v>
      </c>
      <c r="P1267" t="s">
        <v>9167</v>
      </c>
    </row>
    <row r="1268" spans="2:16" x14ac:dyDescent="0.25">
      <c r="B1268" t="s">
        <v>9088</v>
      </c>
      <c r="C1268">
        <v>37084548</v>
      </c>
      <c r="D1268">
        <v>1</v>
      </c>
      <c r="E1268" t="s">
        <v>1688</v>
      </c>
      <c r="F1268" t="s">
        <v>9953</v>
      </c>
      <c r="G1268" t="s">
        <v>9163</v>
      </c>
      <c r="H1268">
        <v>20</v>
      </c>
      <c r="I1268" t="s">
        <v>9164</v>
      </c>
      <c r="J1268" t="s">
        <v>11</v>
      </c>
      <c r="K1268" t="s">
        <v>9165</v>
      </c>
      <c r="L1268">
        <v>37084547</v>
      </c>
      <c r="M1268">
        <v>0</v>
      </c>
      <c r="N1268" t="s">
        <v>9166</v>
      </c>
      <c r="P1268" t="s">
        <v>9167</v>
      </c>
    </row>
    <row r="1269" spans="2:16" x14ac:dyDescent="0.25">
      <c r="B1269" t="s">
        <v>9088</v>
      </c>
      <c r="C1269">
        <v>37084548</v>
      </c>
      <c r="D1269">
        <v>2</v>
      </c>
      <c r="E1269" t="s">
        <v>1688</v>
      </c>
      <c r="F1269" t="s">
        <v>9954</v>
      </c>
      <c r="G1269" t="s">
        <v>9163</v>
      </c>
      <c r="H1269">
        <v>20</v>
      </c>
      <c r="I1269" t="s">
        <v>9164</v>
      </c>
      <c r="J1269" t="s">
        <v>11</v>
      </c>
      <c r="K1269" t="s">
        <v>9165</v>
      </c>
      <c r="L1269">
        <v>37084639</v>
      </c>
      <c r="M1269">
        <v>0</v>
      </c>
      <c r="N1269" t="s">
        <v>9166</v>
      </c>
      <c r="P1269" t="s">
        <v>9167</v>
      </c>
    </row>
    <row r="1270" spans="2:16" x14ac:dyDescent="0.25">
      <c r="B1270" t="s">
        <v>9088</v>
      </c>
      <c r="C1270">
        <v>37084548</v>
      </c>
      <c r="D1270">
        <v>3</v>
      </c>
      <c r="E1270" t="s">
        <v>1688</v>
      </c>
      <c r="F1270" t="s">
        <v>9955</v>
      </c>
      <c r="G1270" t="s">
        <v>9163</v>
      </c>
      <c r="H1270">
        <v>20</v>
      </c>
      <c r="I1270" t="s">
        <v>9164</v>
      </c>
      <c r="J1270" t="s">
        <v>11</v>
      </c>
      <c r="K1270" t="s">
        <v>9165</v>
      </c>
      <c r="L1270">
        <v>0</v>
      </c>
      <c r="M1270">
        <v>0</v>
      </c>
      <c r="N1270" t="s">
        <v>9166</v>
      </c>
      <c r="P1270" t="s">
        <v>9167</v>
      </c>
    </row>
    <row r="1271" spans="2:16" x14ac:dyDescent="0.25">
      <c r="B1271" t="s">
        <v>9088</v>
      </c>
      <c r="C1271">
        <v>37084548</v>
      </c>
      <c r="D1271">
        <v>4</v>
      </c>
      <c r="E1271" t="s">
        <v>1688</v>
      </c>
      <c r="F1271" t="s">
        <v>9209</v>
      </c>
      <c r="G1271" t="s">
        <v>5</v>
      </c>
      <c r="H1271">
        <v>4</v>
      </c>
      <c r="I1271" t="s">
        <v>9164</v>
      </c>
      <c r="J1271" t="s">
        <v>11</v>
      </c>
      <c r="K1271" t="s">
        <v>5</v>
      </c>
      <c r="L1271">
        <v>0</v>
      </c>
      <c r="M1271">
        <v>0</v>
      </c>
      <c r="N1271" t="s">
        <v>9166</v>
      </c>
      <c r="P1271" t="s">
        <v>9167</v>
      </c>
    </row>
    <row r="1272" spans="2:16" x14ac:dyDescent="0.25">
      <c r="B1272" t="s">
        <v>9088</v>
      </c>
      <c r="C1272">
        <v>37084548</v>
      </c>
      <c r="D1272">
        <v>5</v>
      </c>
      <c r="E1272" t="s">
        <v>1688</v>
      </c>
      <c r="F1272" t="s">
        <v>9956</v>
      </c>
      <c r="G1272" t="s">
        <v>9193</v>
      </c>
      <c r="H1272">
        <v>12</v>
      </c>
      <c r="I1272" t="s">
        <v>9164</v>
      </c>
      <c r="J1272" t="s">
        <v>11</v>
      </c>
      <c r="K1272" t="s">
        <v>9193</v>
      </c>
      <c r="L1272">
        <v>0</v>
      </c>
      <c r="M1272">
        <v>0</v>
      </c>
      <c r="N1272" t="s">
        <v>9166</v>
      </c>
      <c r="P1272" t="s">
        <v>9167</v>
      </c>
    </row>
    <row r="1273" spans="2:16" x14ac:dyDescent="0.25">
      <c r="B1273" t="s">
        <v>9088</v>
      </c>
      <c r="C1273">
        <v>37084548</v>
      </c>
      <c r="D1273">
        <v>10</v>
      </c>
      <c r="E1273" t="s">
        <v>1688</v>
      </c>
      <c r="F1273" t="s">
        <v>9210</v>
      </c>
      <c r="G1273" t="s">
        <v>5</v>
      </c>
      <c r="H1273">
        <v>4</v>
      </c>
      <c r="I1273" t="s">
        <v>9164</v>
      </c>
      <c r="J1273" t="s">
        <v>11</v>
      </c>
      <c r="K1273" t="s">
        <v>5</v>
      </c>
      <c r="L1273">
        <v>0</v>
      </c>
      <c r="M1273">
        <v>0</v>
      </c>
      <c r="N1273" t="s">
        <v>9166</v>
      </c>
      <c r="P1273" t="s">
        <v>9167</v>
      </c>
    </row>
    <row r="1274" spans="2:16" x14ac:dyDescent="0.25">
      <c r="B1274" t="s">
        <v>9088</v>
      </c>
      <c r="C1274">
        <v>37084548</v>
      </c>
      <c r="D1274">
        <v>20</v>
      </c>
      <c r="E1274" t="s">
        <v>1688</v>
      </c>
      <c r="F1274" t="s">
        <v>9957</v>
      </c>
      <c r="G1274" t="s">
        <v>9193</v>
      </c>
      <c r="H1274">
        <v>12</v>
      </c>
      <c r="I1274" t="s">
        <v>9164</v>
      </c>
      <c r="J1274" t="s">
        <v>11</v>
      </c>
      <c r="K1274" t="s">
        <v>9193</v>
      </c>
      <c r="L1274">
        <v>0</v>
      </c>
      <c r="M1274">
        <v>0</v>
      </c>
      <c r="N1274" t="s">
        <v>9166</v>
      </c>
      <c r="P1274" t="s">
        <v>9167</v>
      </c>
    </row>
    <row r="1275" spans="2:16" x14ac:dyDescent="0.25">
      <c r="B1275" t="s">
        <v>9088</v>
      </c>
      <c r="C1275">
        <v>37084549</v>
      </c>
      <c r="D1275">
        <v>1</v>
      </c>
      <c r="E1275" t="s">
        <v>1692</v>
      </c>
      <c r="F1275" t="s">
        <v>9220</v>
      </c>
      <c r="G1275" t="s">
        <v>9174</v>
      </c>
      <c r="H1275">
        <v>4</v>
      </c>
      <c r="I1275" t="s">
        <v>9164</v>
      </c>
      <c r="J1275" t="s">
        <v>11</v>
      </c>
      <c r="K1275" t="s">
        <v>9174</v>
      </c>
      <c r="L1275">
        <v>0</v>
      </c>
      <c r="M1275">
        <v>0</v>
      </c>
      <c r="N1275" t="s">
        <v>9166</v>
      </c>
      <c r="P1275" t="s">
        <v>9167</v>
      </c>
    </row>
    <row r="1276" spans="2:16" x14ac:dyDescent="0.25">
      <c r="B1276" t="s">
        <v>9088</v>
      </c>
      <c r="C1276">
        <v>37084549</v>
      </c>
      <c r="D1276">
        <v>2</v>
      </c>
      <c r="E1276" t="s">
        <v>1692</v>
      </c>
      <c r="F1276" t="s">
        <v>9260</v>
      </c>
      <c r="G1276" t="s">
        <v>9163</v>
      </c>
      <c r="H1276">
        <v>50</v>
      </c>
      <c r="I1276" t="s">
        <v>9164</v>
      </c>
      <c r="J1276" t="s">
        <v>11</v>
      </c>
      <c r="K1276" t="s">
        <v>9199</v>
      </c>
      <c r="L1276">
        <v>2000000004</v>
      </c>
      <c r="M1276">
        <v>1</v>
      </c>
      <c r="N1276" t="s">
        <v>9166</v>
      </c>
      <c r="P1276" t="s">
        <v>9167</v>
      </c>
    </row>
    <row r="1277" spans="2:16" x14ac:dyDescent="0.25">
      <c r="B1277" t="s">
        <v>9088</v>
      </c>
      <c r="C1277">
        <v>37084549</v>
      </c>
      <c r="D1277">
        <v>3</v>
      </c>
      <c r="E1277" t="s">
        <v>1692</v>
      </c>
      <c r="F1277" t="s">
        <v>9746</v>
      </c>
      <c r="G1277" t="s">
        <v>9174</v>
      </c>
      <c r="H1277">
        <v>4</v>
      </c>
      <c r="I1277" t="s">
        <v>9164</v>
      </c>
      <c r="J1277" t="s">
        <v>11</v>
      </c>
      <c r="K1277" t="s">
        <v>9174</v>
      </c>
      <c r="L1277">
        <v>0</v>
      </c>
      <c r="M1277">
        <v>0</v>
      </c>
      <c r="N1277" t="s">
        <v>9166</v>
      </c>
      <c r="P1277" t="s">
        <v>9167</v>
      </c>
    </row>
    <row r="1278" spans="2:16" x14ac:dyDescent="0.25">
      <c r="B1278" t="s">
        <v>9088</v>
      </c>
      <c r="C1278">
        <v>37084549</v>
      </c>
      <c r="D1278">
        <v>4</v>
      </c>
      <c r="E1278" t="s">
        <v>1692</v>
      </c>
      <c r="F1278" t="s">
        <v>9749</v>
      </c>
      <c r="G1278" t="s">
        <v>9170</v>
      </c>
      <c r="H1278">
        <v>249</v>
      </c>
      <c r="I1278" t="s">
        <v>9181</v>
      </c>
      <c r="J1278" t="s">
        <v>11</v>
      </c>
      <c r="K1278" t="s">
        <v>9958</v>
      </c>
      <c r="L1278">
        <v>0</v>
      </c>
      <c r="M1278">
        <v>0</v>
      </c>
      <c r="N1278" t="s">
        <v>9166</v>
      </c>
      <c r="P1278" t="s">
        <v>9183</v>
      </c>
    </row>
    <row r="1279" spans="2:16" x14ac:dyDescent="0.25">
      <c r="B1279" t="s">
        <v>9088</v>
      </c>
      <c r="C1279">
        <v>37084549</v>
      </c>
      <c r="D1279">
        <v>5</v>
      </c>
      <c r="E1279" t="s">
        <v>1692</v>
      </c>
      <c r="F1279" t="s">
        <v>9959</v>
      </c>
      <c r="G1279" t="s">
        <v>9201</v>
      </c>
      <c r="H1279">
        <v>8</v>
      </c>
      <c r="I1279" t="s">
        <v>9164</v>
      </c>
      <c r="J1279" t="s">
        <v>11</v>
      </c>
      <c r="K1279" t="s">
        <v>9201</v>
      </c>
      <c r="L1279">
        <v>0</v>
      </c>
      <c r="M1279">
        <v>0</v>
      </c>
      <c r="N1279" t="s">
        <v>9166</v>
      </c>
      <c r="P1279" t="s">
        <v>9167</v>
      </c>
    </row>
    <row r="1280" spans="2:16" x14ac:dyDescent="0.25">
      <c r="B1280" t="s">
        <v>9088</v>
      </c>
      <c r="C1280">
        <v>37084550</v>
      </c>
      <c r="D1280">
        <v>1</v>
      </c>
      <c r="E1280" t="s">
        <v>1693</v>
      </c>
      <c r="F1280" t="s">
        <v>9163</v>
      </c>
      <c r="G1280" t="s">
        <v>9163</v>
      </c>
      <c r="H1280">
        <v>10</v>
      </c>
      <c r="I1280" t="s">
        <v>9164</v>
      </c>
      <c r="J1280" t="s">
        <v>11</v>
      </c>
      <c r="K1280" t="s">
        <v>9169</v>
      </c>
      <c r="L1280">
        <v>0</v>
      </c>
      <c r="M1280">
        <v>0</v>
      </c>
      <c r="N1280" t="s">
        <v>9166</v>
      </c>
      <c r="P1280" t="s">
        <v>9167</v>
      </c>
    </row>
    <row r="1281" spans="2:16" x14ac:dyDescent="0.25">
      <c r="B1281" t="s">
        <v>9088</v>
      </c>
      <c r="C1281">
        <v>37084550</v>
      </c>
      <c r="D1281">
        <v>3</v>
      </c>
      <c r="E1281" t="s">
        <v>1693</v>
      </c>
      <c r="F1281" t="s">
        <v>9129</v>
      </c>
      <c r="G1281" t="s">
        <v>9170</v>
      </c>
      <c r="H1281">
        <v>30</v>
      </c>
      <c r="I1281" t="s">
        <v>9164</v>
      </c>
      <c r="J1281" t="s">
        <v>11</v>
      </c>
      <c r="K1281" t="s">
        <v>9228</v>
      </c>
      <c r="L1281">
        <v>0</v>
      </c>
      <c r="M1281">
        <v>0</v>
      </c>
      <c r="N1281" t="s">
        <v>9166</v>
      </c>
      <c r="P1281" t="s">
        <v>9167</v>
      </c>
    </row>
    <row r="1282" spans="2:16" x14ac:dyDescent="0.25">
      <c r="B1282" t="s">
        <v>9088</v>
      </c>
      <c r="C1282">
        <v>37084550</v>
      </c>
      <c r="D1282">
        <v>6</v>
      </c>
      <c r="E1282" t="s">
        <v>1693</v>
      </c>
      <c r="F1282" t="s">
        <v>0</v>
      </c>
      <c r="G1282" t="s">
        <v>9202</v>
      </c>
      <c r="H1282">
        <v>4</v>
      </c>
      <c r="I1282" t="s">
        <v>9164</v>
      </c>
      <c r="J1282" t="s">
        <v>11</v>
      </c>
      <c r="K1282" t="s">
        <v>9202</v>
      </c>
      <c r="L1282">
        <v>0</v>
      </c>
      <c r="M1282">
        <v>0</v>
      </c>
      <c r="N1282" t="s">
        <v>9166</v>
      </c>
      <c r="O1282" t="s">
        <v>9960</v>
      </c>
      <c r="P1282" t="s">
        <v>9167</v>
      </c>
    </row>
    <row r="1283" spans="2:16" x14ac:dyDescent="0.25">
      <c r="B1283" t="s">
        <v>9088</v>
      </c>
      <c r="C1283">
        <v>37084550</v>
      </c>
      <c r="D1283">
        <v>10</v>
      </c>
      <c r="E1283" t="s">
        <v>1693</v>
      </c>
      <c r="F1283" t="s">
        <v>9961</v>
      </c>
      <c r="G1283" t="s">
        <v>9202</v>
      </c>
      <c r="H1283">
        <v>4</v>
      </c>
      <c r="I1283" t="s">
        <v>9164</v>
      </c>
      <c r="J1283" t="s">
        <v>11</v>
      </c>
      <c r="K1283" t="s">
        <v>9202</v>
      </c>
      <c r="L1283">
        <v>0</v>
      </c>
      <c r="M1283">
        <v>0</v>
      </c>
      <c r="N1283" t="s">
        <v>9166</v>
      </c>
      <c r="O1283" t="s">
        <v>9962</v>
      </c>
      <c r="P1283" t="s">
        <v>9167</v>
      </c>
    </row>
    <row r="1284" spans="2:16" x14ac:dyDescent="0.25">
      <c r="B1284" t="s">
        <v>9088</v>
      </c>
      <c r="C1284">
        <v>37084550</v>
      </c>
      <c r="D1284">
        <v>12</v>
      </c>
      <c r="E1284" t="s">
        <v>1693</v>
      </c>
      <c r="F1284" t="s">
        <v>9963</v>
      </c>
      <c r="G1284" t="s">
        <v>9202</v>
      </c>
      <c r="H1284">
        <v>4</v>
      </c>
      <c r="I1284" t="s">
        <v>9164</v>
      </c>
      <c r="J1284" t="s">
        <v>11</v>
      </c>
      <c r="K1284" t="s">
        <v>9202</v>
      </c>
      <c r="L1284">
        <v>0</v>
      </c>
      <c r="M1284">
        <v>0</v>
      </c>
      <c r="N1284" t="s">
        <v>9166</v>
      </c>
      <c r="O1284" t="s">
        <v>9804</v>
      </c>
      <c r="P1284" t="s">
        <v>9167</v>
      </c>
    </row>
    <row r="1285" spans="2:16" x14ac:dyDescent="0.25">
      <c r="B1285" t="s">
        <v>9088</v>
      </c>
      <c r="C1285">
        <v>37084550</v>
      </c>
      <c r="D1285">
        <v>14</v>
      </c>
      <c r="E1285" t="s">
        <v>1693</v>
      </c>
      <c r="F1285" t="s">
        <v>9964</v>
      </c>
      <c r="G1285" t="s">
        <v>9193</v>
      </c>
      <c r="H1285">
        <v>12</v>
      </c>
      <c r="I1285" t="s">
        <v>9164</v>
      </c>
      <c r="J1285" t="s">
        <v>11</v>
      </c>
      <c r="K1285" t="s">
        <v>9193</v>
      </c>
      <c r="L1285">
        <v>0</v>
      </c>
      <c r="M1285">
        <v>0</v>
      </c>
      <c r="N1285" t="s">
        <v>9166</v>
      </c>
      <c r="P1285" t="s">
        <v>9167</v>
      </c>
    </row>
    <row r="1286" spans="2:16" x14ac:dyDescent="0.25">
      <c r="B1286" t="s">
        <v>9088</v>
      </c>
      <c r="C1286">
        <v>37084550</v>
      </c>
      <c r="D1286">
        <v>15</v>
      </c>
      <c r="E1286" t="s">
        <v>1693</v>
      </c>
      <c r="F1286" t="s">
        <v>9965</v>
      </c>
      <c r="G1286" t="s">
        <v>9193</v>
      </c>
      <c r="H1286">
        <v>12</v>
      </c>
      <c r="I1286" t="s">
        <v>9164</v>
      </c>
      <c r="J1286" t="s">
        <v>11</v>
      </c>
      <c r="K1286" t="s">
        <v>9193</v>
      </c>
      <c r="L1286">
        <v>0</v>
      </c>
      <c r="M1286">
        <v>0</v>
      </c>
      <c r="N1286" t="s">
        <v>9166</v>
      </c>
      <c r="P1286" t="s">
        <v>9167</v>
      </c>
    </row>
    <row r="1287" spans="2:16" x14ac:dyDescent="0.25">
      <c r="B1287" t="s">
        <v>9088</v>
      </c>
      <c r="C1287">
        <v>37084550</v>
      </c>
      <c r="D1287">
        <v>20</v>
      </c>
      <c r="E1287" t="s">
        <v>1693</v>
      </c>
      <c r="F1287" t="s">
        <v>9966</v>
      </c>
      <c r="G1287" t="s">
        <v>9187</v>
      </c>
      <c r="H1287">
        <v>4</v>
      </c>
      <c r="I1287" t="s">
        <v>9164</v>
      </c>
      <c r="J1287" t="s">
        <v>11</v>
      </c>
      <c r="K1287" t="s">
        <v>9187</v>
      </c>
      <c r="L1287">
        <v>0</v>
      </c>
      <c r="M1287">
        <v>0</v>
      </c>
      <c r="N1287" t="s">
        <v>9166</v>
      </c>
      <c r="P1287" t="s">
        <v>9167</v>
      </c>
    </row>
    <row r="1288" spans="2:16" x14ac:dyDescent="0.25">
      <c r="B1288" t="s">
        <v>9088</v>
      </c>
      <c r="C1288">
        <v>37084550</v>
      </c>
      <c r="D1288">
        <v>21</v>
      </c>
      <c r="E1288" t="s">
        <v>1693</v>
      </c>
      <c r="F1288" t="s">
        <v>9967</v>
      </c>
      <c r="G1288" t="s">
        <v>9193</v>
      </c>
      <c r="H1288">
        <v>12</v>
      </c>
      <c r="I1288" t="s">
        <v>9164</v>
      </c>
      <c r="J1288" t="s">
        <v>11</v>
      </c>
      <c r="K1288" t="s">
        <v>9193</v>
      </c>
      <c r="L1288">
        <v>0</v>
      </c>
      <c r="M1288">
        <v>0</v>
      </c>
      <c r="N1288" t="s">
        <v>9166</v>
      </c>
      <c r="P1288" t="s">
        <v>9167</v>
      </c>
    </row>
    <row r="1289" spans="2:16" x14ac:dyDescent="0.25">
      <c r="B1289" t="s">
        <v>9088</v>
      </c>
      <c r="C1289">
        <v>37084550</v>
      </c>
      <c r="D1289">
        <v>22</v>
      </c>
      <c r="E1289" t="s">
        <v>1693</v>
      </c>
      <c r="F1289" t="s">
        <v>9968</v>
      </c>
      <c r="G1289" t="s">
        <v>9193</v>
      </c>
      <c r="H1289">
        <v>12</v>
      </c>
      <c r="I1289" t="s">
        <v>9164</v>
      </c>
      <c r="J1289" t="s">
        <v>11</v>
      </c>
      <c r="K1289" t="s">
        <v>9193</v>
      </c>
      <c r="L1289">
        <v>0</v>
      </c>
      <c r="M1289">
        <v>0</v>
      </c>
      <c r="N1289" t="s">
        <v>9166</v>
      </c>
      <c r="P1289" t="s">
        <v>9167</v>
      </c>
    </row>
    <row r="1290" spans="2:16" x14ac:dyDescent="0.25">
      <c r="B1290" t="s">
        <v>9088</v>
      </c>
      <c r="C1290">
        <v>37084550</v>
      </c>
      <c r="D1290">
        <v>23</v>
      </c>
      <c r="E1290" t="s">
        <v>1693</v>
      </c>
      <c r="F1290" t="s">
        <v>9969</v>
      </c>
      <c r="G1290" t="s">
        <v>9202</v>
      </c>
      <c r="H1290">
        <v>4</v>
      </c>
      <c r="I1290" t="s">
        <v>9164</v>
      </c>
      <c r="J1290" t="s">
        <v>11</v>
      </c>
      <c r="K1290" t="s">
        <v>9202</v>
      </c>
      <c r="L1290">
        <v>0</v>
      </c>
      <c r="M1290">
        <v>0</v>
      </c>
      <c r="N1290" t="s">
        <v>9166</v>
      </c>
      <c r="O1290" t="s">
        <v>9970</v>
      </c>
      <c r="P1290" t="s">
        <v>9167</v>
      </c>
    </row>
    <row r="1291" spans="2:16" x14ac:dyDescent="0.25">
      <c r="B1291" t="s">
        <v>9088</v>
      </c>
      <c r="C1291">
        <v>37084550</v>
      </c>
      <c r="D1291">
        <v>30</v>
      </c>
      <c r="E1291" t="s">
        <v>1693</v>
      </c>
      <c r="F1291" t="s">
        <v>9971</v>
      </c>
      <c r="G1291" t="s">
        <v>9170</v>
      </c>
      <c r="H1291">
        <v>10</v>
      </c>
      <c r="I1291" t="s">
        <v>9164</v>
      </c>
      <c r="J1291" t="s">
        <v>11</v>
      </c>
      <c r="K1291" t="s">
        <v>9448</v>
      </c>
      <c r="L1291">
        <v>0</v>
      </c>
      <c r="M1291">
        <v>0</v>
      </c>
      <c r="N1291" t="s">
        <v>9166</v>
      </c>
      <c r="P1291" t="s">
        <v>9167</v>
      </c>
    </row>
    <row r="1292" spans="2:16" x14ac:dyDescent="0.25">
      <c r="B1292" t="s">
        <v>9088</v>
      </c>
      <c r="C1292">
        <v>37084550</v>
      </c>
      <c r="D1292">
        <v>31</v>
      </c>
      <c r="E1292" t="s">
        <v>1693</v>
      </c>
      <c r="F1292" t="s">
        <v>9972</v>
      </c>
      <c r="G1292" t="s">
        <v>9170</v>
      </c>
      <c r="H1292">
        <v>30</v>
      </c>
      <c r="I1292" t="s">
        <v>9164</v>
      </c>
      <c r="J1292" t="s">
        <v>11</v>
      </c>
      <c r="K1292" t="s">
        <v>9228</v>
      </c>
      <c r="L1292">
        <v>0</v>
      </c>
      <c r="M1292">
        <v>0</v>
      </c>
      <c r="N1292" t="s">
        <v>9166</v>
      </c>
      <c r="P1292" t="s">
        <v>9167</v>
      </c>
    </row>
    <row r="1293" spans="2:16" x14ac:dyDescent="0.25">
      <c r="B1293" t="s">
        <v>9088</v>
      </c>
      <c r="C1293">
        <v>37084550</v>
      </c>
      <c r="D1293">
        <v>32</v>
      </c>
      <c r="E1293" t="s">
        <v>1693</v>
      </c>
      <c r="F1293" t="s">
        <v>9800</v>
      </c>
      <c r="G1293" t="s">
        <v>9170</v>
      </c>
      <c r="H1293">
        <v>250</v>
      </c>
      <c r="I1293" t="s">
        <v>9164</v>
      </c>
      <c r="J1293" t="s">
        <v>11</v>
      </c>
      <c r="K1293" t="s">
        <v>9188</v>
      </c>
      <c r="L1293">
        <v>0</v>
      </c>
      <c r="M1293">
        <v>0</v>
      </c>
      <c r="N1293" t="s">
        <v>9166</v>
      </c>
      <c r="P1293" t="s">
        <v>9167</v>
      </c>
    </row>
    <row r="1294" spans="2:16" x14ac:dyDescent="0.25">
      <c r="B1294" t="s">
        <v>9088</v>
      </c>
      <c r="C1294">
        <v>37084550</v>
      </c>
      <c r="D1294">
        <v>40</v>
      </c>
      <c r="E1294" t="s">
        <v>1693</v>
      </c>
      <c r="F1294" t="s">
        <v>9953</v>
      </c>
      <c r="G1294" t="s">
        <v>9163</v>
      </c>
      <c r="H1294">
        <v>20</v>
      </c>
      <c r="I1294" t="s">
        <v>9164</v>
      </c>
      <c r="J1294" t="s">
        <v>11</v>
      </c>
      <c r="K1294" t="s">
        <v>9165</v>
      </c>
      <c r="L1294">
        <v>37084547</v>
      </c>
      <c r="M1294">
        <v>0</v>
      </c>
      <c r="N1294" t="s">
        <v>9166</v>
      </c>
      <c r="P1294" t="s">
        <v>9175</v>
      </c>
    </row>
    <row r="1295" spans="2:16" x14ac:dyDescent="0.25">
      <c r="B1295" t="s">
        <v>9088</v>
      </c>
      <c r="C1295">
        <v>37084550</v>
      </c>
      <c r="D1295">
        <v>41</v>
      </c>
      <c r="E1295" t="s">
        <v>1693</v>
      </c>
      <c r="F1295" t="s">
        <v>9973</v>
      </c>
      <c r="G1295" t="s">
        <v>9163</v>
      </c>
      <c r="H1295">
        <v>10</v>
      </c>
      <c r="I1295" t="s">
        <v>9164</v>
      </c>
      <c r="J1295" t="s">
        <v>11</v>
      </c>
      <c r="K1295" t="s">
        <v>9169</v>
      </c>
      <c r="L1295">
        <v>37084550</v>
      </c>
      <c r="M1295">
        <v>0</v>
      </c>
      <c r="N1295" t="s">
        <v>9166</v>
      </c>
      <c r="P1295" t="s">
        <v>9175</v>
      </c>
    </row>
    <row r="1296" spans="2:16" x14ac:dyDescent="0.25">
      <c r="B1296" t="s">
        <v>9088</v>
      </c>
      <c r="C1296">
        <v>37084550</v>
      </c>
      <c r="D1296">
        <v>50</v>
      </c>
      <c r="E1296" t="s">
        <v>1693</v>
      </c>
      <c r="F1296" t="s">
        <v>9974</v>
      </c>
      <c r="G1296" t="s">
        <v>9187</v>
      </c>
      <c r="H1296">
        <v>4</v>
      </c>
      <c r="I1296" t="s">
        <v>9164</v>
      </c>
      <c r="J1296" t="s">
        <v>11</v>
      </c>
      <c r="K1296" t="s">
        <v>9187</v>
      </c>
      <c r="L1296">
        <v>0</v>
      </c>
      <c r="M1296">
        <v>0</v>
      </c>
      <c r="N1296" t="s">
        <v>9166</v>
      </c>
      <c r="P1296" t="s">
        <v>9175</v>
      </c>
    </row>
    <row r="1297" spans="2:16" x14ac:dyDescent="0.25">
      <c r="B1297" t="s">
        <v>9088</v>
      </c>
      <c r="C1297">
        <v>37084550</v>
      </c>
      <c r="D1297">
        <v>51</v>
      </c>
      <c r="E1297" t="s">
        <v>1693</v>
      </c>
      <c r="F1297" t="s">
        <v>9975</v>
      </c>
      <c r="G1297" t="s">
        <v>9187</v>
      </c>
      <c r="H1297">
        <v>4</v>
      </c>
      <c r="I1297" t="s">
        <v>9164</v>
      </c>
      <c r="J1297" t="s">
        <v>11</v>
      </c>
      <c r="K1297" t="s">
        <v>9187</v>
      </c>
      <c r="L1297">
        <v>0</v>
      </c>
      <c r="M1297">
        <v>0</v>
      </c>
      <c r="N1297" t="s">
        <v>9166</v>
      </c>
      <c r="P1297" t="s">
        <v>9175</v>
      </c>
    </row>
    <row r="1298" spans="2:16" x14ac:dyDescent="0.25">
      <c r="B1298" t="s">
        <v>9088</v>
      </c>
      <c r="C1298">
        <v>37084550</v>
      </c>
      <c r="D1298">
        <v>55</v>
      </c>
      <c r="E1298" t="s">
        <v>1693</v>
      </c>
      <c r="F1298" t="s">
        <v>9976</v>
      </c>
      <c r="G1298" t="s">
        <v>9187</v>
      </c>
      <c r="H1298">
        <v>4</v>
      </c>
      <c r="I1298" t="s">
        <v>9164</v>
      </c>
      <c r="J1298" t="s">
        <v>11</v>
      </c>
      <c r="K1298" t="s">
        <v>9187</v>
      </c>
      <c r="L1298">
        <v>0</v>
      </c>
      <c r="M1298">
        <v>0</v>
      </c>
      <c r="N1298" t="s">
        <v>9166</v>
      </c>
      <c r="P1298" t="s">
        <v>9175</v>
      </c>
    </row>
    <row r="1299" spans="2:16" x14ac:dyDescent="0.25">
      <c r="B1299" t="s">
        <v>9088</v>
      </c>
      <c r="C1299">
        <v>37084550</v>
      </c>
      <c r="D1299">
        <v>56</v>
      </c>
      <c r="E1299" t="s">
        <v>1693</v>
      </c>
      <c r="F1299" t="s">
        <v>9977</v>
      </c>
      <c r="G1299" t="s">
        <v>9187</v>
      </c>
      <c r="H1299">
        <v>4</v>
      </c>
      <c r="I1299" t="s">
        <v>9164</v>
      </c>
      <c r="J1299" t="s">
        <v>11</v>
      </c>
      <c r="K1299" t="s">
        <v>9187</v>
      </c>
      <c r="L1299">
        <v>0</v>
      </c>
      <c r="M1299">
        <v>0</v>
      </c>
      <c r="N1299" t="s">
        <v>9166</v>
      </c>
      <c r="P1299" t="s">
        <v>9175</v>
      </c>
    </row>
    <row r="1300" spans="2:16" x14ac:dyDescent="0.25">
      <c r="B1300" t="s">
        <v>9088</v>
      </c>
      <c r="C1300">
        <v>37084551</v>
      </c>
      <c r="D1300">
        <v>1</v>
      </c>
      <c r="E1300" t="s">
        <v>1695</v>
      </c>
      <c r="F1300" t="s">
        <v>9978</v>
      </c>
      <c r="G1300" t="s">
        <v>9163</v>
      </c>
      <c r="H1300">
        <v>10</v>
      </c>
      <c r="I1300" t="s">
        <v>9164</v>
      </c>
      <c r="J1300" t="s">
        <v>11</v>
      </c>
      <c r="K1300" t="s">
        <v>9169</v>
      </c>
      <c r="L1300">
        <v>37084550</v>
      </c>
      <c r="M1300">
        <v>0</v>
      </c>
      <c r="N1300" t="s">
        <v>9166</v>
      </c>
      <c r="P1300" t="s">
        <v>9167</v>
      </c>
    </row>
    <row r="1301" spans="2:16" x14ac:dyDescent="0.25">
      <c r="B1301" t="s">
        <v>9088</v>
      </c>
      <c r="C1301">
        <v>37084551</v>
      </c>
      <c r="D1301">
        <v>2</v>
      </c>
      <c r="E1301" t="s">
        <v>1695</v>
      </c>
      <c r="F1301" t="s">
        <v>9163</v>
      </c>
      <c r="G1301" t="s">
        <v>9163</v>
      </c>
      <c r="H1301">
        <v>10</v>
      </c>
      <c r="I1301" t="s">
        <v>9164</v>
      </c>
      <c r="J1301" t="s">
        <v>11</v>
      </c>
      <c r="K1301" t="s">
        <v>9169</v>
      </c>
      <c r="L1301">
        <v>0</v>
      </c>
      <c r="M1301">
        <v>0</v>
      </c>
      <c r="N1301" t="s">
        <v>9166</v>
      </c>
      <c r="P1301" t="s">
        <v>9167</v>
      </c>
    </row>
    <row r="1302" spans="2:16" x14ac:dyDescent="0.25">
      <c r="B1302" t="s">
        <v>9088</v>
      </c>
      <c r="C1302">
        <v>37084551</v>
      </c>
      <c r="D1302">
        <v>5</v>
      </c>
      <c r="E1302" t="s">
        <v>1695</v>
      </c>
      <c r="F1302" t="s">
        <v>9129</v>
      </c>
      <c r="G1302" t="s">
        <v>9170</v>
      </c>
      <c r="H1302">
        <v>30</v>
      </c>
      <c r="I1302" t="s">
        <v>9164</v>
      </c>
      <c r="J1302" t="s">
        <v>11</v>
      </c>
      <c r="K1302" t="s">
        <v>9228</v>
      </c>
      <c r="L1302">
        <v>0</v>
      </c>
      <c r="M1302">
        <v>0</v>
      </c>
      <c r="N1302" t="s">
        <v>9166</v>
      </c>
      <c r="P1302" t="s">
        <v>9167</v>
      </c>
    </row>
    <row r="1303" spans="2:16" x14ac:dyDescent="0.25">
      <c r="B1303" t="s">
        <v>9088</v>
      </c>
      <c r="C1303">
        <v>37084552</v>
      </c>
      <c r="D1303">
        <v>1</v>
      </c>
      <c r="E1303" t="s">
        <v>1697</v>
      </c>
      <c r="F1303" t="s">
        <v>9979</v>
      </c>
      <c r="G1303" t="s">
        <v>9163</v>
      </c>
      <c r="H1303">
        <v>10</v>
      </c>
      <c r="I1303" t="s">
        <v>9164</v>
      </c>
      <c r="J1303" t="s">
        <v>11</v>
      </c>
      <c r="K1303" t="s">
        <v>9169</v>
      </c>
      <c r="L1303">
        <v>37084553</v>
      </c>
      <c r="M1303">
        <v>0</v>
      </c>
      <c r="N1303" t="s">
        <v>9166</v>
      </c>
      <c r="P1303" t="s">
        <v>9167</v>
      </c>
    </row>
    <row r="1304" spans="2:16" x14ac:dyDescent="0.25">
      <c r="B1304" t="s">
        <v>9088</v>
      </c>
      <c r="C1304">
        <v>37084552</v>
      </c>
      <c r="D1304">
        <v>2</v>
      </c>
      <c r="E1304" t="s">
        <v>1697</v>
      </c>
      <c r="F1304" t="s">
        <v>9980</v>
      </c>
      <c r="G1304" t="s">
        <v>9174</v>
      </c>
      <c r="H1304">
        <v>4</v>
      </c>
      <c r="I1304" t="s">
        <v>9164</v>
      </c>
      <c r="J1304" t="s">
        <v>11</v>
      </c>
      <c r="K1304" t="s">
        <v>9174</v>
      </c>
      <c r="L1304">
        <v>0</v>
      </c>
      <c r="M1304">
        <v>0</v>
      </c>
      <c r="N1304" t="s">
        <v>9166</v>
      </c>
      <c r="P1304" t="s">
        <v>9167</v>
      </c>
    </row>
    <row r="1305" spans="2:16" x14ac:dyDescent="0.25">
      <c r="B1305" t="s">
        <v>9088</v>
      </c>
      <c r="C1305">
        <v>37084552</v>
      </c>
      <c r="D1305">
        <v>3</v>
      </c>
      <c r="E1305" t="s">
        <v>1697</v>
      </c>
      <c r="F1305" t="s">
        <v>9981</v>
      </c>
      <c r="G1305" t="s">
        <v>9170</v>
      </c>
      <c r="H1305">
        <v>230</v>
      </c>
      <c r="I1305" t="s">
        <v>9164</v>
      </c>
      <c r="J1305" t="s">
        <v>11</v>
      </c>
      <c r="K1305" t="s">
        <v>9480</v>
      </c>
      <c r="L1305">
        <v>0</v>
      </c>
      <c r="M1305">
        <v>0</v>
      </c>
      <c r="N1305" t="s">
        <v>9166</v>
      </c>
      <c r="P1305" t="s">
        <v>9167</v>
      </c>
    </row>
    <row r="1306" spans="2:16" x14ac:dyDescent="0.25">
      <c r="B1306" t="s">
        <v>9088</v>
      </c>
      <c r="C1306">
        <v>37084552</v>
      </c>
      <c r="D1306">
        <v>11</v>
      </c>
      <c r="E1306" t="s">
        <v>1697</v>
      </c>
      <c r="F1306" t="s">
        <v>9508</v>
      </c>
      <c r="G1306" t="s">
        <v>9170</v>
      </c>
      <c r="H1306">
        <v>250</v>
      </c>
      <c r="I1306" t="s">
        <v>9181</v>
      </c>
      <c r="J1306" t="s">
        <v>11</v>
      </c>
      <c r="K1306" t="s">
        <v>9188</v>
      </c>
      <c r="L1306">
        <v>0</v>
      </c>
      <c r="M1306">
        <v>0</v>
      </c>
      <c r="N1306" t="s">
        <v>9166</v>
      </c>
      <c r="P1306" t="s">
        <v>9183</v>
      </c>
    </row>
    <row r="1307" spans="2:16" x14ac:dyDescent="0.25">
      <c r="B1307" t="s">
        <v>9088</v>
      </c>
      <c r="C1307">
        <v>37084552</v>
      </c>
      <c r="D1307">
        <v>20</v>
      </c>
      <c r="E1307" t="s">
        <v>1697</v>
      </c>
      <c r="F1307" t="s">
        <v>9209</v>
      </c>
      <c r="G1307" t="s">
        <v>5</v>
      </c>
      <c r="H1307">
        <v>4</v>
      </c>
      <c r="I1307" t="s">
        <v>9164</v>
      </c>
      <c r="J1307" t="s">
        <v>11</v>
      </c>
      <c r="K1307" t="s">
        <v>5</v>
      </c>
      <c r="L1307">
        <v>0</v>
      </c>
      <c r="M1307">
        <v>0</v>
      </c>
      <c r="N1307" t="s">
        <v>9166</v>
      </c>
      <c r="P1307" t="s">
        <v>9167</v>
      </c>
    </row>
    <row r="1308" spans="2:16" x14ac:dyDescent="0.25">
      <c r="B1308" t="s">
        <v>9088</v>
      </c>
      <c r="C1308">
        <v>37084552</v>
      </c>
      <c r="D1308">
        <v>21</v>
      </c>
      <c r="E1308" t="s">
        <v>1697</v>
      </c>
      <c r="F1308" t="s">
        <v>9210</v>
      </c>
      <c r="G1308" t="s">
        <v>5</v>
      </c>
      <c r="H1308">
        <v>4</v>
      </c>
      <c r="I1308" t="s">
        <v>9164</v>
      </c>
      <c r="J1308" t="s">
        <v>11</v>
      </c>
      <c r="K1308" t="s">
        <v>5</v>
      </c>
      <c r="L1308">
        <v>0</v>
      </c>
      <c r="M1308">
        <v>0</v>
      </c>
      <c r="N1308" t="s">
        <v>9166</v>
      </c>
      <c r="P1308" t="s">
        <v>9167</v>
      </c>
    </row>
    <row r="1309" spans="2:16" x14ac:dyDescent="0.25">
      <c r="B1309" t="s">
        <v>9088</v>
      </c>
      <c r="C1309">
        <v>37084552</v>
      </c>
      <c r="D1309">
        <v>22</v>
      </c>
      <c r="E1309" t="s">
        <v>1697</v>
      </c>
      <c r="F1309" t="s">
        <v>9755</v>
      </c>
      <c r="G1309" t="s">
        <v>9163</v>
      </c>
      <c r="H1309">
        <v>20</v>
      </c>
      <c r="I1309" t="s">
        <v>9164</v>
      </c>
      <c r="J1309" t="s">
        <v>11</v>
      </c>
      <c r="K1309" t="s">
        <v>9165</v>
      </c>
      <c r="L1309">
        <v>0</v>
      </c>
      <c r="M1309">
        <v>0</v>
      </c>
      <c r="N1309" t="s">
        <v>9166</v>
      </c>
      <c r="P1309" t="s">
        <v>9167</v>
      </c>
    </row>
    <row r="1310" spans="2:16" x14ac:dyDescent="0.25">
      <c r="B1310" t="s">
        <v>9088</v>
      </c>
      <c r="C1310">
        <v>37084553</v>
      </c>
      <c r="D1310">
        <v>1</v>
      </c>
      <c r="E1310" t="s">
        <v>1698</v>
      </c>
      <c r="F1310" t="s">
        <v>9163</v>
      </c>
      <c r="G1310" t="s">
        <v>9163</v>
      </c>
      <c r="H1310">
        <v>10</v>
      </c>
      <c r="I1310" t="s">
        <v>9164</v>
      </c>
      <c r="J1310" t="s">
        <v>11</v>
      </c>
      <c r="K1310" t="s">
        <v>9169</v>
      </c>
      <c r="L1310">
        <v>0</v>
      </c>
      <c r="M1310">
        <v>0</v>
      </c>
      <c r="N1310" t="s">
        <v>9166</v>
      </c>
      <c r="P1310" t="s">
        <v>9167</v>
      </c>
    </row>
    <row r="1311" spans="2:16" x14ac:dyDescent="0.25">
      <c r="B1311" t="s">
        <v>9088</v>
      </c>
      <c r="C1311">
        <v>37084553</v>
      </c>
      <c r="D1311">
        <v>2</v>
      </c>
      <c r="E1311" t="s">
        <v>1698</v>
      </c>
      <c r="F1311" t="s">
        <v>9129</v>
      </c>
      <c r="G1311" t="s">
        <v>9170</v>
      </c>
      <c r="H1311">
        <v>30</v>
      </c>
      <c r="I1311" t="s">
        <v>9164</v>
      </c>
      <c r="J1311" t="s">
        <v>11</v>
      </c>
      <c r="K1311" t="s">
        <v>9228</v>
      </c>
      <c r="L1311">
        <v>0</v>
      </c>
      <c r="M1311">
        <v>0</v>
      </c>
      <c r="N1311" t="s">
        <v>9166</v>
      </c>
      <c r="P1311" t="s">
        <v>9167</v>
      </c>
    </row>
    <row r="1312" spans="2:16" x14ac:dyDescent="0.25">
      <c r="B1312" t="s">
        <v>9088</v>
      </c>
      <c r="C1312">
        <v>37084553</v>
      </c>
      <c r="D1312">
        <v>20</v>
      </c>
      <c r="E1312" t="s">
        <v>1698</v>
      </c>
      <c r="F1312" t="s">
        <v>9209</v>
      </c>
      <c r="G1312" t="s">
        <v>5</v>
      </c>
      <c r="H1312">
        <v>4</v>
      </c>
      <c r="I1312" t="s">
        <v>9164</v>
      </c>
      <c r="J1312" t="s">
        <v>11</v>
      </c>
      <c r="K1312" t="s">
        <v>5</v>
      </c>
      <c r="L1312">
        <v>0</v>
      </c>
      <c r="M1312">
        <v>0</v>
      </c>
      <c r="N1312" t="s">
        <v>9166</v>
      </c>
      <c r="P1312" t="s">
        <v>9167</v>
      </c>
    </row>
    <row r="1313" spans="2:16" x14ac:dyDescent="0.25">
      <c r="B1313" t="s">
        <v>9088</v>
      </c>
      <c r="C1313">
        <v>37084553</v>
      </c>
      <c r="D1313">
        <v>21</v>
      </c>
      <c r="E1313" t="s">
        <v>1698</v>
      </c>
      <c r="F1313" t="s">
        <v>9210</v>
      </c>
      <c r="G1313" t="s">
        <v>5</v>
      </c>
      <c r="H1313">
        <v>4</v>
      </c>
      <c r="I1313" t="s">
        <v>9164</v>
      </c>
      <c r="J1313" t="s">
        <v>11</v>
      </c>
      <c r="K1313" t="s">
        <v>5</v>
      </c>
      <c r="L1313">
        <v>0</v>
      </c>
      <c r="M1313">
        <v>0</v>
      </c>
      <c r="N1313" t="s">
        <v>9166</v>
      </c>
      <c r="P1313" t="s">
        <v>9167</v>
      </c>
    </row>
    <row r="1314" spans="2:16" x14ac:dyDescent="0.25">
      <c r="B1314" t="s">
        <v>9088</v>
      </c>
      <c r="C1314">
        <v>37084553</v>
      </c>
      <c r="D1314">
        <v>25</v>
      </c>
      <c r="E1314" t="s">
        <v>1698</v>
      </c>
      <c r="F1314" t="s">
        <v>9982</v>
      </c>
      <c r="G1314" t="s">
        <v>9187</v>
      </c>
      <c r="H1314">
        <v>4</v>
      </c>
      <c r="I1314" t="s">
        <v>9164</v>
      </c>
      <c r="J1314" t="s">
        <v>11</v>
      </c>
      <c r="K1314" t="s">
        <v>9187</v>
      </c>
      <c r="L1314">
        <v>0</v>
      </c>
      <c r="M1314">
        <v>0</v>
      </c>
      <c r="N1314" t="s">
        <v>9166</v>
      </c>
      <c r="P1314" t="s">
        <v>9167</v>
      </c>
    </row>
    <row r="1315" spans="2:16" x14ac:dyDescent="0.25">
      <c r="B1315" t="s">
        <v>9088</v>
      </c>
      <c r="C1315">
        <v>37084553</v>
      </c>
      <c r="D1315">
        <v>30</v>
      </c>
      <c r="E1315" t="s">
        <v>1698</v>
      </c>
      <c r="F1315" t="s">
        <v>2397</v>
      </c>
      <c r="G1315" t="s">
        <v>9202</v>
      </c>
      <c r="H1315">
        <v>4</v>
      </c>
      <c r="I1315" t="s">
        <v>9164</v>
      </c>
      <c r="J1315" t="s">
        <v>11</v>
      </c>
      <c r="K1315" t="s">
        <v>9202</v>
      </c>
      <c r="L1315">
        <v>0</v>
      </c>
      <c r="M1315">
        <v>0</v>
      </c>
      <c r="N1315" t="s">
        <v>9166</v>
      </c>
      <c r="O1315" t="s">
        <v>9983</v>
      </c>
      <c r="P1315" t="s">
        <v>9167</v>
      </c>
    </row>
    <row r="1316" spans="2:16" x14ac:dyDescent="0.25">
      <c r="B1316" t="s">
        <v>9088</v>
      </c>
      <c r="C1316">
        <v>37084553</v>
      </c>
      <c r="D1316">
        <v>50</v>
      </c>
      <c r="E1316" t="s">
        <v>1698</v>
      </c>
      <c r="F1316" t="s">
        <v>9984</v>
      </c>
      <c r="G1316" t="s">
        <v>9163</v>
      </c>
      <c r="H1316">
        <v>20</v>
      </c>
      <c r="I1316" t="s">
        <v>9164</v>
      </c>
      <c r="J1316" t="s">
        <v>11</v>
      </c>
      <c r="K1316" t="s">
        <v>9165</v>
      </c>
      <c r="L1316">
        <v>37084573</v>
      </c>
      <c r="M1316">
        <v>0</v>
      </c>
      <c r="N1316" t="s">
        <v>9166</v>
      </c>
      <c r="P1316" t="s">
        <v>9167</v>
      </c>
    </row>
    <row r="1317" spans="2:16" x14ac:dyDescent="0.25">
      <c r="B1317" t="s">
        <v>9088</v>
      </c>
      <c r="C1317">
        <v>37084553</v>
      </c>
      <c r="D1317">
        <v>60</v>
      </c>
      <c r="E1317" t="s">
        <v>1698</v>
      </c>
      <c r="F1317" t="s">
        <v>9985</v>
      </c>
      <c r="G1317" t="s">
        <v>9187</v>
      </c>
      <c r="H1317">
        <v>4</v>
      </c>
      <c r="I1317" t="s">
        <v>9164</v>
      </c>
      <c r="J1317" t="s">
        <v>11</v>
      </c>
      <c r="K1317" t="s">
        <v>9187</v>
      </c>
      <c r="L1317">
        <v>0</v>
      </c>
      <c r="M1317">
        <v>0</v>
      </c>
      <c r="N1317" t="s">
        <v>9166</v>
      </c>
      <c r="P1317" t="s">
        <v>9167</v>
      </c>
    </row>
    <row r="1318" spans="2:16" x14ac:dyDescent="0.25">
      <c r="B1318" t="s">
        <v>9088</v>
      </c>
      <c r="C1318">
        <v>37084553</v>
      </c>
      <c r="D1318">
        <v>61</v>
      </c>
      <c r="E1318" t="s">
        <v>1698</v>
      </c>
      <c r="F1318" t="s">
        <v>9986</v>
      </c>
      <c r="G1318" t="s">
        <v>9202</v>
      </c>
      <c r="H1318">
        <v>4</v>
      </c>
      <c r="I1318" t="s">
        <v>9164</v>
      </c>
      <c r="J1318" t="s">
        <v>11</v>
      </c>
      <c r="K1318" t="s">
        <v>9202</v>
      </c>
      <c r="L1318">
        <v>0</v>
      </c>
      <c r="M1318">
        <v>0</v>
      </c>
      <c r="N1318" t="s">
        <v>9166</v>
      </c>
      <c r="O1318" t="s">
        <v>9987</v>
      </c>
      <c r="P1318" t="s">
        <v>9167</v>
      </c>
    </row>
    <row r="1319" spans="2:16" x14ac:dyDescent="0.25">
      <c r="B1319" t="s">
        <v>9088</v>
      </c>
      <c r="C1319">
        <v>37084553</v>
      </c>
      <c r="D1319">
        <v>62</v>
      </c>
      <c r="E1319" t="s">
        <v>1698</v>
      </c>
      <c r="F1319" t="s">
        <v>9988</v>
      </c>
      <c r="G1319" t="s">
        <v>9193</v>
      </c>
      <c r="H1319">
        <v>12</v>
      </c>
      <c r="I1319" t="s">
        <v>9164</v>
      </c>
      <c r="J1319" t="s">
        <v>11</v>
      </c>
      <c r="K1319" t="s">
        <v>9193</v>
      </c>
      <c r="L1319">
        <v>0</v>
      </c>
      <c r="M1319">
        <v>0</v>
      </c>
      <c r="N1319" t="s">
        <v>9166</v>
      </c>
      <c r="P1319" t="s">
        <v>9167</v>
      </c>
    </row>
    <row r="1320" spans="2:16" x14ac:dyDescent="0.25">
      <c r="B1320" t="s">
        <v>9088</v>
      </c>
      <c r="C1320">
        <v>37084553</v>
      </c>
      <c r="D1320">
        <v>64</v>
      </c>
      <c r="E1320" t="s">
        <v>1698</v>
      </c>
      <c r="F1320" t="s">
        <v>9989</v>
      </c>
      <c r="G1320" t="s">
        <v>9170</v>
      </c>
      <c r="H1320">
        <v>30</v>
      </c>
      <c r="I1320" t="s">
        <v>9164</v>
      </c>
      <c r="J1320" t="s">
        <v>11</v>
      </c>
      <c r="K1320" t="s">
        <v>9228</v>
      </c>
      <c r="L1320">
        <v>0</v>
      </c>
      <c r="M1320">
        <v>0</v>
      </c>
      <c r="N1320" t="s">
        <v>9166</v>
      </c>
      <c r="P1320" t="s">
        <v>9167</v>
      </c>
    </row>
    <row r="1321" spans="2:16" x14ac:dyDescent="0.25">
      <c r="B1321" t="s">
        <v>9088</v>
      </c>
      <c r="C1321">
        <v>37084553</v>
      </c>
      <c r="D1321">
        <v>70</v>
      </c>
      <c r="E1321" t="s">
        <v>1698</v>
      </c>
      <c r="F1321" t="s">
        <v>9990</v>
      </c>
      <c r="G1321" t="s">
        <v>9193</v>
      </c>
      <c r="H1321">
        <v>12</v>
      </c>
      <c r="I1321" t="s">
        <v>9164</v>
      </c>
      <c r="J1321" t="s">
        <v>11</v>
      </c>
      <c r="K1321" t="s">
        <v>9193</v>
      </c>
      <c r="L1321">
        <v>0</v>
      </c>
      <c r="M1321">
        <v>0</v>
      </c>
      <c r="N1321" t="s">
        <v>9166</v>
      </c>
      <c r="P1321" t="s">
        <v>9167</v>
      </c>
    </row>
    <row r="1322" spans="2:16" x14ac:dyDescent="0.25">
      <c r="B1322" t="s">
        <v>9088</v>
      </c>
      <c r="C1322">
        <v>37084553</v>
      </c>
      <c r="D1322">
        <v>71</v>
      </c>
      <c r="E1322" t="s">
        <v>1698</v>
      </c>
      <c r="F1322" t="s">
        <v>9991</v>
      </c>
      <c r="G1322" t="s">
        <v>9170</v>
      </c>
      <c r="H1322">
        <v>30</v>
      </c>
      <c r="I1322" t="s">
        <v>9164</v>
      </c>
      <c r="J1322" t="s">
        <v>11</v>
      </c>
      <c r="K1322" t="s">
        <v>9228</v>
      </c>
      <c r="L1322">
        <v>0</v>
      </c>
      <c r="M1322">
        <v>0</v>
      </c>
      <c r="N1322" t="s">
        <v>9166</v>
      </c>
      <c r="P1322" t="s">
        <v>9167</v>
      </c>
    </row>
    <row r="1323" spans="2:16" x14ac:dyDescent="0.25">
      <c r="B1323" t="s">
        <v>9088</v>
      </c>
      <c r="C1323">
        <v>37084553</v>
      </c>
      <c r="D1323">
        <v>80</v>
      </c>
      <c r="E1323" t="s">
        <v>1698</v>
      </c>
      <c r="F1323" t="s">
        <v>9992</v>
      </c>
      <c r="G1323" t="s">
        <v>9163</v>
      </c>
      <c r="H1323">
        <v>20</v>
      </c>
      <c r="I1323" t="s">
        <v>9164</v>
      </c>
      <c r="J1323" t="s">
        <v>11</v>
      </c>
      <c r="K1323" t="s">
        <v>9165</v>
      </c>
      <c r="L1323">
        <v>37084573</v>
      </c>
      <c r="M1323">
        <v>0</v>
      </c>
      <c r="N1323" t="s">
        <v>9166</v>
      </c>
      <c r="P1323" t="s">
        <v>9167</v>
      </c>
    </row>
    <row r="1324" spans="2:16" x14ac:dyDescent="0.25">
      <c r="B1324" t="s">
        <v>9088</v>
      </c>
      <c r="C1324">
        <v>37084553</v>
      </c>
      <c r="D1324">
        <v>81</v>
      </c>
      <c r="E1324" t="s">
        <v>1698</v>
      </c>
      <c r="F1324" t="s">
        <v>9993</v>
      </c>
      <c r="G1324" t="s">
        <v>9163</v>
      </c>
      <c r="H1324">
        <v>20</v>
      </c>
      <c r="I1324" t="s">
        <v>9164</v>
      </c>
      <c r="J1324" t="s">
        <v>11</v>
      </c>
      <c r="K1324" t="s">
        <v>9165</v>
      </c>
      <c r="L1324">
        <v>37084571</v>
      </c>
      <c r="M1324">
        <v>0</v>
      </c>
      <c r="N1324" t="s">
        <v>9166</v>
      </c>
      <c r="P1324" t="s">
        <v>9167</v>
      </c>
    </row>
    <row r="1325" spans="2:16" x14ac:dyDescent="0.25">
      <c r="B1325" t="s">
        <v>9088</v>
      </c>
      <c r="C1325">
        <v>37084553</v>
      </c>
      <c r="D1325">
        <v>90</v>
      </c>
      <c r="E1325" t="s">
        <v>1698</v>
      </c>
      <c r="F1325" t="s">
        <v>9994</v>
      </c>
      <c r="G1325" t="s">
        <v>9163</v>
      </c>
      <c r="H1325">
        <v>20</v>
      </c>
      <c r="I1325" t="s">
        <v>9164</v>
      </c>
      <c r="J1325" t="s">
        <v>11</v>
      </c>
      <c r="K1325" t="s">
        <v>9165</v>
      </c>
      <c r="L1325">
        <v>0</v>
      </c>
      <c r="M1325">
        <v>0</v>
      </c>
      <c r="N1325" t="s">
        <v>9166</v>
      </c>
      <c r="P1325" t="s">
        <v>9167</v>
      </c>
    </row>
    <row r="1326" spans="2:16" x14ac:dyDescent="0.25">
      <c r="B1326" t="s">
        <v>9088</v>
      </c>
      <c r="C1326">
        <v>37084554</v>
      </c>
      <c r="D1326">
        <v>1</v>
      </c>
      <c r="E1326" t="s">
        <v>1699</v>
      </c>
      <c r="F1326" t="s">
        <v>9979</v>
      </c>
      <c r="G1326" t="s">
        <v>9163</v>
      </c>
      <c r="H1326">
        <v>10</v>
      </c>
      <c r="I1326" t="s">
        <v>9164</v>
      </c>
      <c r="J1326" t="s">
        <v>11</v>
      </c>
      <c r="K1326" t="s">
        <v>9169</v>
      </c>
      <c r="L1326">
        <v>37084553</v>
      </c>
      <c r="M1326">
        <v>0</v>
      </c>
      <c r="N1326" t="s">
        <v>9166</v>
      </c>
      <c r="P1326" t="s">
        <v>9167</v>
      </c>
    </row>
    <row r="1327" spans="2:16" x14ac:dyDescent="0.25">
      <c r="B1327" t="s">
        <v>9088</v>
      </c>
      <c r="C1327">
        <v>37084554</v>
      </c>
      <c r="D1327">
        <v>2</v>
      </c>
      <c r="E1327" t="s">
        <v>1699</v>
      </c>
      <c r="F1327" t="s">
        <v>9173</v>
      </c>
      <c r="G1327" t="s">
        <v>9174</v>
      </c>
      <c r="H1327">
        <v>4</v>
      </c>
      <c r="I1327" t="s">
        <v>9164</v>
      </c>
      <c r="J1327" t="s">
        <v>11</v>
      </c>
      <c r="K1327" t="s">
        <v>9174</v>
      </c>
      <c r="L1327">
        <v>0</v>
      </c>
      <c r="M1327">
        <v>0</v>
      </c>
      <c r="N1327" t="s">
        <v>9166</v>
      </c>
      <c r="P1327" t="s">
        <v>9167</v>
      </c>
    </row>
    <row r="1328" spans="2:16" x14ac:dyDescent="0.25">
      <c r="B1328" t="s">
        <v>9088</v>
      </c>
      <c r="C1328">
        <v>37084554</v>
      </c>
      <c r="D1328">
        <v>3</v>
      </c>
      <c r="E1328" t="s">
        <v>1699</v>
      </c>
      <c r="F1328" t="s">
        <v>0</v>
      </c>
      <c r="G1328" t="s">
        <v>9202</v>
      </c>
      <c r="H1328">
        <v>4</v>
      </c>
      <c r="I1328" t="s">
        <v>9164</v>
      </c>
      <c r="J1328" t="s">
        <v>11</v>
      </c>
      <c r="K1328" t="s">
        <v>9202</v>
      </c>
      <c r="L1328">
        <v>0</v>
      </c>
      <c r="M1328">
        <v>0</v>
      </c>
      <c r="N1328" t="s">
        <v>9166</v>
      </c>
      <c r="O1328" t="s">
        <v>9960</v>
      </c>
      <c r="P1328" t="s">
        <v>9167</v>
      </c>
    </row>
    <row r="1329" spans="2:16" x14ac:dyDescent="0.25">
      <c r="B1329" t="s">
        <v>9088</v>
      </c>
      <c r="C1329">
        <v>37084554</v>
      </c>
      <c r="D1329">
        <v>4</v>
      </c>
      <c r="E1329" t="s">
        <v>1699</v>
      </c>
      <c r="F1329" t="s">
        <v>9129</v>
      </c>
      <c r="G1329" t="s">
        <v>9170</v>
      </c>
      <c r="H1329">
        <v>50</v>
      </c>
      <c r="I1329" t="s">
        <v>9164</v>
      </c>
      <c r="J1329" t="s">
        <v>11</v>
      </c>
      <c r="K1329" t="s">
        <v>9171</v>
      </c>
      <c r="L1329">
        <v>0</v>
      </c>
      <c r="M1329">
        <v>0</v>
      </c>
      <c r="N1329" t="s">
        <v>9166</v>
      </c>
      <c r="P1329" t="s">
        <v>9167</v>
      </c>
    </row>
    <row r="1330" spans="2:16" x14ac:dyDescent="0.25">
      <c r="B1330" t="s">
        <v>9088</v>
      </c>
      <c r="C1330">
        <v>37084554</v>
      </c>
      <c r="D1330">
        <v>10</v>
      </c>
      <c r="E1330" t="s">
        <v>1699</v>
      </c>
      <c r="F1330" t="s">
        <v>9961</v>
      </c>
      <c r="G1330" t="s">
        <v>9202</v>
      </c>
      <c r="H1330">
        <v>4</v>
      </c>
      <c r="I1330" t="s">
        <v>9164</v>
      </c>
      <c r="J1330" t="s">
        <v>11</v>
      </c>
      <c r="K1330" t="s">
        <v>9202</v>
      </c>
      <c r="L1330">
        <v>0</v>
      </c>
      <c r="M1330">
        <v>0</v>
      </c>
      <c r="N1330" t="s">
        <v>9166</v>
      </c>
      <c r="O1330" t="s">
        <v>9962</v>
      </c>
      <c r="P1330" t="s">
        <v>9167</v>
      </c>
    </row>
    <row r="1331" spans="2:16" x14ac:dyDescent="0.25">
      <c r="B1331" t="s">
        <v>9088</v>
      </c>
      <c r="C1331">
        <v>37084554</v>
      </c>
      <c r="D1331">
        <v>12</v>
      </c>
      <c r="E1331" t="s">
        <v>1699</v>
      </c>
      <c r="F1331" t="s">
        <v>9963</v>
      </c>
      <c r="G1331" t="s">
        <v>9202</v>
      </c>
      <c r="H1331">
        <v>4</v>
      </c>
      <c r="I1331" t="s">
        <v>9164</v>
      </c>
      <c r="J1331" t="s">
        <v>11</v>
      </c>
      <c r="K1331" t="s">
        <v>9202</v>
      </c>
      <c r="L1331">
        <v>0</v>
      </c>
      <c r="M1331">
        <v>0</v>
      </c>
      <c r="N1331" t="s">
        <v>9166</v>
      </c>
      <c r="O1331" t="s">
        <v>9804</v>
      </c>
      <c r="P1331" t="s">
        <v>9167</v>
      </c>
    </row>
    <row r="1332" spans="2:16" x14ac:dyDescent="0.25">
      <c r="B1332" t="s">
        <v>9088</v>
      </c>
      <c r="C1332">
        <v>37084554</v>
      </c>
      <c r="D1332">
        <v>13</v>
      </c>
      <c r="E1332" t="s">
        <v>1699</v>
      </c>
      <c r="F1332" t="s">
        <v>9978</v>
      </c>
      <c r="G1332" t="s">
        <v>9163</v>
      </c>
      <c r="H1332">
        <v>10</v>
      </c>
      <c r="I1332" t="s">
        <v>9164</v>
      </c>
      <c r="J1332" t="s">
        <v>11</v>
      </c>
      <c r="K1332" t="s">
        <v>9169</v>
      </c>
      <c r="L1332">
        <v>37084550</v>
      </c>
      <c r="M1332">
        <v>0</v>
      </c>
      <c r="N1332" t="s">
        <v>9166</v>
      </c>
      <c r="P1332" t="s">
        <v>9167</v>
      </c>
    </row>
    <row r="1333" spans="2:16" x14ac:dyDescent="0.25">
      <c r="B1333" t="s">
        <v>9088</v>
      </c>
      <c r="C1333">
        <v>37084554</v>
      </c>
      <c r="D1333">
        <v>14</v>
      </c>
      <c r="E1333" t="s">
        <v>1699</v>
      </c>
      <c r="F1333" t="s">
        <v>9964</v>
      </c>
      <c r="G1333" t="s">
        <v>9193</v>
      </c>
      <c r="H1333">
        <v>12</v>
      </c>
      <c r="I1333" t="s">
        <v>9164</v>
      </c>
      <c r="J1333" t="s">
        <v>11</v>
      </c>
      <c r="K1333" t="s">
        <v>9193</v>
      </c>
      <c r="L1333">
        <v>0</v>
      </c>
      <c r="M1333">
        <v>0</v>
      </c>
      <c r="N1333" t="s">
        <v>9166</v>
      </c>
      <c r="P1333" t="s">
        <v>9167</v>
      </c>
    </row>
    <row r="1334" spans="2:16" x14ac:dyDescent="0.25">
      <c r="B1334" t="s">
        <v>9088</v>
      </c>
      <c r="C1334">
        <v>37084554</v>
      </c>
      <c r="D1334">
        <v>15</v>
      </c>
      <c r="E1334" t="s">
        <v>1699</v>
      </c>
      <c r="F1334" t="s">
        <v>9965</v>
      </c>
      <c r="G1334" t="s">
        <v>9193</v>
      </c>
      <c r="H1334">
        <v>12</v>
      </c>
      <c r="I1334" t="s">
        <v>9164</v>
      </c>
      <c r="J1334" t="s">
        <v>11</v>
      </c>
      <c r="K1334" t="s">
        <v>9193</v>
      </c>
      <c r="L1334">
        <v>0</v>
      </c>
      <c r="M1334">
        <v>0</v>
      </c>
      <c r="N1334" t="s">
        <v>9166</v>
      </c>
      <c r="P1334" t="s">
        <v>9167</v>
      </c>
    </row>
    <row r="1335" spans="2:16" x14ac:dyDescent="0.25">
      <c r="B1335" t="s">
        <v>9088</v>
      </c>
      <c r="C1335">
        <v>37084554</v>
      </c>
      <c r="D1335">
        <v>20</v>
      </c>
      <c r="E1335" t="s">
        <v>1699</v>
      </c>
      <c r="F1335" t="s">
        <v>9966</v>
      </c>
      <c r="G1335" t="s">
        <v>9187</v>
      </c>
      <c r="H1335">
        <v>4</v>
      </c>
      <c r="I1335" t="s">
        <v>9164</v>
      </c>
      <c r="J1335" t="s">
        <v>11</v>
      </c>
      <c r="K1335" t="s">
        <v>9187</v>
      </c>
      <c r="L1335">
        <v>0</v>
      </c>
      <c r="M1335">
        <v>0</v>
      </c>
      <c r="N1335" t="s">
        <v>9166</v>
      </c>
      <c r="P1335" t="s">
        <v>9167</v>
      </c>
    </row>
    <row r="1336" spans="2:16" x14ac:dyDescent="0.25">
      <c r="B1336" t="s">
        <v>9088</v>
      </c>
      <c r="C1336">
        <v>37084554</v>
      </c>
      <c r="D1336">
        <v>21</v>
      </c>
      <c r="E1336" t="s">
        <v>1699</v>
      </c>
      <c r="F1336" t="s">
        <v>9967</v>
      </c>
      <c r="G1336" t="s">
        <v>9193</v>
      </c>
      <c r="H1336">
        <v>12</v>
      </c>
      <c r="I1336" t="s">
        <v>9164</v>
      </c>
      <c r="J1336" t="s">
        <v>11</v>
      </c>
      <c r="K1336" t="s">
        <v>9193</v>
      </c>
      <c r="L1336">
        <v>0</v>
      </c>
      <c r="M1336">
        <v>0</v>
      </c>
      <c r="N1336" t="s">
        <v>9166</v>
      </c>
      <c r="P1336" t="s">
        <v>9167</v>
      </c>
    </row>
    <row r="1337" spans="2:16" x14ac:dyDescent="0.25">
      <c r="B1337" t="s">
        <v>9088</v>
      </c>
      <c r="C1337">
        <v>37084554</v>
      </c>
      <c r="D1337">
        <v>22</v>
      </c>
      <c r="E1337" t="s">
        <v>1699</v>
      </c>
      <c r="F1337" t="s">
        <v>9968</v>
      </c>
      <c r="G1337" t="s">
        <v>9193</v>
      </c>
      <c r="H1337">
        <v>12</v>
      </c>
      <c r="I1337" t="s">
        <v>9164</v>
      </c>
      <c r="J1337" t="s">
        <v>11</v>
      </c>
      <c r="K1337" t="s">
        <v>9193</v>
      </c>
      <c r="L1337">
        <v>0</v>
      </c>
      <c r="M1337">
        <v>0</v>
      </c>
      <c r="N1337" t="s">
        <v>9166</v>
      </c>
      <c r="P1337" t="s">
        <v>9167</v>
      </c>
    </row>
    <row r="1338" spans="2:16" x14ac:dyDescent="0.25">
      <c r="B1338" t="s">
        <v>9088</v>
      </c>
      <c r="C1338">
        <v>37084554</v>
      </c>
      <c r="D1338">
        <v>23</v>
      </c>
      <c r="E1338" t="s">
        <v>1699</v>
      </c>
      <c r="F1338" t="s">
        <v>9969</v>
      </c>
      <c r="G1338" t="s">
        <v>9202</v>
      </c>
      <c r="H1338">
        <v>4</v>
      </c>
      <c r="I1338" t="s">
        <v>9164</v>
      </c>
      <c r="J1338" t="s">
        <v>11</v>
      </c>
      <c r="K1338" t="s">
        <v>9202</v>
      </c>
      <c r="L1338">
        <v>0</v>
      </c>
      <c r="M1338">
        <v>0</v>
      </c>
      <c r="N1338" t="s">
        <v>9166</v>
      </c>
      <c r="O1338" t="s">
        <v>9970</v>
      </c>
      <c r="P1338" t="s">
        <v>9167</v>
      </c>
    </row>
    <row r="1339" spans="2:16" x14ac:dyDescent="0.25">
      <c r="B1339" t="s">
        <v>9088</v>
      </c>
      <c r="C1339">
        <v>37084554</v>
      </c>
      <c r="D1339">
        <v>50</v>
      </c>
      <c r="E1339" t="s">
        <v>1699</v>
      </c>
      <c r="F1339" t="s">
        <v>9974</v>
      </c>
      <c r="G1339" t="s">
        <v>9187</v>
      </c>
      <c r="H1339">
        <v>4</v>
      </c>
      <c r="I1339" t="s">
        <v>9164</v>
      </c>
      <c r="J1339" t="s">
        <v>11</v>
      </c>
      <c r="K1339" t="s">
        <v>9187</v>
      </c>
      <c r="L1339">
        <v>0</v>
      </c>
      <c r="M1339">
        <v>0</v>
      </c>
      <c r="N1339" t="s">
        <v>9166</v>
      </c>
      <c r="P1339" t="s">
        <v>9175</v>
      </c>
    </row>
    <row r="1340" spans="2:16" x14ac:dyDescent="0.25">
      <c r="B1340" t="s">
        <v>9088</v>
      </c>
      <c r="C1340">
        <v>37084554</v>
      </c>
      <c r="D1340">
        <v>51</v>
      </c>
      <c r="E1340" t="s">
        <v>1699</v>
      </c>
      <c r="F1340" t="s">
        <v>9975</v>
      </c>
      <c r="G1340" t="s">
        <v>9187</v>
      </c>
      <c r="H1340">
        <v>4</v>
      </c>
      <c r="I1340" t="s">
        <v>9164</v>
      </c>
      <c r="J1340" t="s">
        <v>11</v>
      </c>
      <c r="K1340" t="s">
        <v>9187</v>
      </c>
      <c r="L1340">
        <v>0</v>
      </c>
      <c r="M1340">
        <v>0</v>
      </c>
      <c r="N1340" t="s">
        <v>9166</v>
      </c>
      <c r="P1340" t="s">
        <v>9175</v>
      </c>
    </row>
    <row r="1341" spans="2:16" x14ac:dyDescent="0.25">
      <c r="B1341" t="s">
        <v>9088</v>
      </c>
      <c r="C1341">
        <v>37084554</v>
      </c>
      <c r="D1341">
        <v>55</v>
      </c>
      <c r="E1341" t="s">
        <v>1699</v>
      </c>
      <c r="F1341" t="s">
        <v>9976</v>
      </c>
      <c r="G1341" t="s">
        <v>9187</v>
      </c>
      <c r="H1341">
        <v>4</v>
      </c>
      <c r="I1341" t="s">
        <v>9164</v>
      </c>
      <c r="J1341" t="s">
        <v>11</v>
      </c>
      <c r="K1341" t="s">
        <v>9187</v>
      </c>
      <c r="L1341">
        <v>0</v>
      </c>
      <c r="M1341">
        <v>0</v>
      </c>
      <c r="N1341" t="s">
        <v>9166</v>
      </c>
      <c r="P1341" t="s">
        <v>9175</v>
      </c>
    </row>
    <row r="1342" spans="2:16" x14ac:dyDescent="0.25">
      <c r="B1342" t="s">
        <v>9088</v>
      </c>
      <c r="C1342">
        <v>37084554</v>
      </c>
      <c r="D1342">
        <v>56</v>
      </c>
      <c r="E1342" t="s">
        <v>1699</v>
      </c>
      <c r="F1342" t="s">
        <v>9977</v>
      </c>
      <c r="G1342" t="s">
        <v>9187</v>
      </c>
      <c r="H1342">
        <v>4</v>
      </c>
      <c r="I1342" t="s">
        <v>9164</v>
      </c>
      <c r="J1342" t="s">
        <v>11</v>
      </c>
      <c r="K1342" t="s">
        <v>9187</v>
      </c>
      <c r="L1342">
        <v>0</v>
      </c>
      <c r="M1342">
        <v>0</v>
      </c>
      <c r="N1342" t="s">
        <v>9166</v>
      </c>
      <c r="P1342" t="s">
        <v>9175</v>
      </c>
    </row>
    <row r="1343" spans="2:16" x14ac:dyDescent="0.25">
      <c r="B1343" t="s">
        <v>9088</v>
      </c>
      <c r="C1343">
        <v>37084554</v>
      </c>
      <c r="D1343">
        <v>61</v>
      </c>
      <c r="E1343" t="s">
        <v>1699</v>
      </c>
      <c r="F1343" t="s">
        <v>9986</v>
      </c>
      <c r="G1343" t="s">
        <v>9202</v>
      </c>
      <c r="H1343">
        <v>4</v>
      </c>
      <c r="I1343" t="s">
        <v>9164</v>
      </c>
      <c r="J1343" t="s">
        <v>11</v>
      </c>
      <c r="K1343" t="s">
        <v>9202</v>
      </c>
      <c r="L1343">
        <v>0</v>
      </c>
      <c r="M1343">
        <v>0</v>
      </c>
      <c r="N1343" t="s">
        <v>9166</v>
      </c>
      <c r="O1343" t="s">
        <v>9987</v>
      </c>
      <c r="P1343" t="s">
        <v>9167</v>
      </c>
    </row>
    <row r="1344" spans="2:16" x14ac:dyDescent="0.25">
      <c r="B1344" t="s">
        <v>9088</v>
      </c>
      <c r="C1344">
        <v>37084554</v>
      </c>
      <c r="D1344">
        <v>62</v>
      </c>
      <c r="E1344" t="s">
        <v>1699</v>
      </c>
      <c r="F1344" t="s">
        <v>9988</v>
      </c>
      <c r="G1344" t="s">
        <v>9193</v>
      </c>
      <c r="H1344">
        <v>12</v>
      </c>
      <c r="I1344" t="s">
        <v>9164</v>
      </c>
      <c r="J1344" t="s">
        <v>11</v>
      </c>
      <c r="K1344" t="s">
        <v>9193</v>
      </c>
      <c r="L1344">
        <v>0</v>
      </c>
      <c r="M1344">
        <v>0</v>
      </c>
      <c r="N1344" t="s">
        <v>9166</v>
      </c>
      <c r="P1344" t="s">
        <v>9167</v>
      </c>
    </row>
    <row r="1345" spans="2:16" x14ac:dyDescent="0.25">
      <c r="B1345" t="s">
        <v>9088</v>
      </c>
      <c r="C1345">
        <v>37084554</v>
      </c>
      <c r="D1345">
        <v>63</v>
      </c>
      <c r="E1345" t="s">
        <v>1699</v>
      </c>
      <c r="F1345" t="s">
        <v>9995</v>
      </c>
      <c r="G1345" t="s">
        <v>9163</v>
      </c>
      <c r="H1345">
        <v>20</v>
      </c>
      <c r="I1345" t="s">
        <v>9164</v>
      </c>
      <c r="J1345" t="s">
        <v>11</v>
      </c>
      <c r="K1345" t="s">
        <v>9165</v>
      </c>
      <c r="L1345">
        <v>0</v>
      </c>
      <c r="M1345">
        <v>0</v>
      </c>
      <c r="N1345" t="s">
        <v>9166</v>
      </c>
      <c r="P1345" t="s">
        <v>9167</v>
      </c>
    </row>
    <row r="1346" spans="2:16" x14ac:dyDescent="0.25">
      <c r="B1346" t="s">
        <v>9088</v>
      </c>
      <c r="C1346">
        <v>37084554</v>
      </c>
      <c r="D1346">
        <v>64</v>
      </c>
      <c r="E1346" t="s">
        <v>1699</v>
      </c>
      <c r="F1346" t="s">
        <v>9989</v>
      </c>
      <c r="G1346" t="s">
        <v>9170</v>
      </c>
      <c r="H1346">
        <v>30</v>
      </c>
      <c r="I1346" t="s">
        <v>9164</v>
      </c>
      <c r="J1346" t="s">
        <v>11</v>
      </c>
      <c r="K1346" t="s">
        <v>9228</v>
      </c>
      <c r="L1346">
        <v>0</v>
      </c>
      <c r="M1346">
        <v>0</v>
      </c>
      <c r="N1346" t="s">
        <v>9166</v>
      </c>
      <c r="P1346" t="s">
        <v>9167</v>
      </c>
    </row>
    <row r="1347" spans="2:16" x14ac:dyDescent="0.25">
      <c r="B1347" t="s">
        <v>9088</v>
      </c>
      <c r="C1347">
        <v>37084554</v>
      </c>
      <c r="D1347">
        <v>65</v>
      </c>
      <c r="E1347" t="s">
        <v>1699</v>
      </c>
      <c r="F1347" t="s">
        <v>9996</v>
      </c>
      <c r="G1347" t="s">
        <v>9187</v>
      </c>
      <c r="H1347">
        <v>4</v>
      </c>
      <c r="I1347" t="s">
        <v>9164</v>
      </c>
      <c r="J1347" t="s">
        <v>11</v>
      </c>
      <c r="K1347" t="s">
        <v>9187</v>
      </c>
      <c r="L1347">
        <v>0</v>
      </c>
      <c r="M1347">
        <v>0</v>
      </c>
      <c r="N1347" t="s">
        <v>9166</v>
      </c>
      <c r="P1347" t="s">
        <v>9167</v>
      </c>
    </row>
    <row r="1348" spans="2:16" x14ac:dyDescent="0.25">
      <c r="B1348" t="s">
        <v>9088</v>
      </c>
      <c r="C1348">
        <v>37084554</v>
      </c>
      <c r="D1348">
        <v>80</v>
      </c>
      <c r="E1348" t="s">
        <v>1699</v>
      </c>
      <c r="F1348" t="s">
        <v>9971</v>
      </c>
      <c r="G1348" t="s">
        <v>9170</v>
      </c>
      <c r="H1348">
        <v>10</v>
      </c>
      <c r="I1348" t="s">
        <v>9164</v>
      </c>
      <c r="J1348" t="s">
        <v>11</v>
      </c>
      <c r="K1348" t="s">
        <v>9448</v>
      </c>
      <c r="L1348">
        <v>0</v>
      </c>
      <c r="M1348">
        <v>0</v>
      </c>
      <c r="N1348" t="s">
        <v>9166</v>
      </c>
      <c r="P1348" t="s">
        <v>9167</v>
      </c>
    </row>
    <row r="1349" spans="2:16" x14ac:dyDescent="0.25">
      <c r="B1349" t="s">
        <v>9088</v>
      </c>
      <c r="C1349">
        <v>37084554</v>
      </c>
      <c r="D1349">
        <v>81</v>
      </c>
      <c r="E1349" t="s">
        <v>1699</v>
      </c>
      <c r="F1349" t="s">
        <v>9972</v>
      </c>
      <c r="G1349" t="s">
        <v>9170</v>
      </c>
      <c r="H1349">
        <v>30</v>
      </c>
      <c r="I1349" t="s">
        <v>9164</v>
      </c>
      <c r="J1349" t="s">
        <v>11</v>
      </c>
      <c r="K1349" t="s">
        <v>9228</v>
      </c>
      <c r="L1349">
        <v>0</v>
      </c>
      <c r="M1349">
        <v>0</v>
      </c>
      <c r="N1349" t="s">
        <v>9166</v>
      </c>
      <c r="P1349" t="s">
        <v>9167</v>
      </c>
    </row>
    <row r="1350" spans="2:16" x14ac:dyDescent="0.25">
      <c r="B1350" t="s">
        <v>9088</v>
      </c>
      <c r="C1350">
        <v>37084554</v>
      </c>
      <c r="D1350">
        <v>82</v>
      </c>
      <c r="E1350" t="s">
        <v>1699</v>
      </c>
      <c r="F1350" t="s">
        <v>9800</v>
      </c>
      <c r="G1350" t="s">
        <v>9170</v>
      </c>
      <c r="H1350">
        <v>250</v>
      </c>
      <c r="I1350" t="s">
        <v>9164</v>
      </c>
      <c r="J1350" t="s">
        <v>11</v>
      </c>
      <c r="K1350" t="s">
        <v>9188</v>
      </c>
      <c r="L1350">
        <v>0</v>
      </c>
      <c r="M1350">
        <v>0</v>
      </c>
      <c r="N1350" t="s">
        <v>9166</v>
      </c>
      <c r="P1350" t="s">
        <v>9167</v>
      </c>
    </row>
    <row r="1351" spans="2:16" x14ac:dyDescent="0.25">
      <c r="B1351" t="s">
        <v>9088</v>
      </c>
      <c r="C1351">
        <v>37084554</v>
      </c>
      <c r="D1351">
        <v>90</v>
      </c>
      <c r="E1351" t="s">
        <v>1699</v>
      </c>
      <c r="F1351" t="s">
        <v>9997</v>
      </c>
      <c r="G1351" t="s">
        <v>9187</v>
      </c>
      <c r="H1351">
        <v>4</v>
      </c>
      <c r="I1351" t="s">
        <v>9164</v>
      </c>
      <c r="J1351" t="s">
        <v>11</v>
      </c>
      <c r="K1351" t="s">
        <v>9187</v>
      </c>
      <c r="L1351">
        <v>0</v>
      </c>
      <c r="M1351">
        <v>0</v>
      </c>
      <c r="N1351" t="s">
        <v>9166</v>
      </c>
      <c r="P1351" t="s">
        <v>9167</v>
      </c>
    </row>
    <row r="1352" spans="2:16" x14ac:dyDescent="0.25">
      <c r="B1352" t="s">
        <v>9088</v>
      </c>
      <c r="C1352">
        <v>37084554</v>
      </c>
      <c r="D1352">
        <v>100</v>
      </c>
      <c r="E1352" t="s">
        <v>1699</v>
      </c>
      <c r="F1352" t="s">
        <v>9953</v>
      </c>
      <c r="G1352" t="s">
        <v>9163</v>
      </c>
      <c r="H1352">
        <v>20</v>
      </c>
      <c r="I1352" t="s">
        <v>9164</v>
      </c>
      <c r="J1352" t="s">
        <v>11</v>
      </c>
      <c r="K1352" t="s">
        <v>9165</v>
      </c>
      <c r="L1352">
        <v>37084547</v>
      </c>
      <c r="M1352">
        <v>0</v>
      </c>
      <c r="N1352" t="s">
        <v>9166</v>
      </c>
      <c r="P1352" t="s">
        <v>9175</v>
      </c>
    </row>
    <row r="1353" spans="2:16" x14ac:dyDescent="0.25">
      <c r="B1353" t="s">
        <v>9088</v>
      </c>
      <c r="C1353">
        <v>37084554</v>
      </c>
      <c r="D1353">
        <v>101</v>
      </c>
      <c r="E1353" t="s">
        <v>1699</v>
      </c>
      <c r="F1353" t="s">
        <v>9973</v>
      </c>
      <c r="G1353" t="s">
        <v>9163</v>
      </c>
      <c r="H1353">
        <v>10</v>
      </c>
      <c r="I1353" t="s">
        <v>9164</v>
      </c>
      <c r="J1353" t="s">
        <v>11</v>
      </c>
      <c r="K1353" t="s">
        <v>9169</v>
      </c>
      <c r="L1353">
        <v>37084550</v>
      </c>
      <c r="M1353">
        <v>0</v>
      </c>
      <c r="N1353" t="s">
        <v>9166</v>
      </c>
      <c r="P1353" t="s">
        <v>9175</v>
      </c>
    </row>
    <row r="1354" spans="2:16" x14ac:dyDescent="0.25">
      <c r="B1354" t="s">
        <v>9088</v>
      </c>
      <c r="C1354">
        <v>37084555</v>
      </c>
      <c r="D1354">
        <v>1</v>
      </c>
      <c r="E1354" t="s">
        <v>1700</v>
      </c>
      <c r="F1354" t="s">
        <v>9980</v>
      </c>
      <c r="G1354" t="s">
        <v>9174</v>
      </c>
      <c r="H1354">
        <v>4</v>
      </c>
      <c r="I1354" t="s">
        <v>9164</v>
      </c>
      <c r="J1354" t="s">
        <v>11</v>
      </c>
      <c r="K1354" t="s">
        <v>9174</v>
      </c>
      <c r="L1354">
        <v>0</v>
      </c>
      <c r="M1354">
        <v>0</v>
      </c>
      <c r="N1354" t="s">
        <v>9166</v>
      </c>
      <c r="P1354" t="s">
        <v>9167</v>
      </c>
    </row>
    <row r="1355" spans="2:16" x14ac:dyDescent="0.25">
      <c r="B1355" t="s">
        <v>9088</v>
      </c>
      <c r="C1355">
        <v>37084555</v>
      </c>
      <c r="D1355">
        <v>2</v>
      </c>
      <c r="E1355" t="s">
        <v>1700</v>
      </c>
      <c r="F1355" t="s">
        <v>9477</v>
      </c>
      <c r="G1355" t="s">
        <v>9682</v>
      </c>
      <c r="H1355">
        <v>448</v>
      </c>
      <c r="I1355" t="s">
        <v>9164</v>
      </c>
      <c r="J1355" t="s">
        <v>11</v>
      </c>
      <c r="K1355" t="s">
        <v>9682</v>
      </c>
      <c r="L1355">
        <v>0</v>
      </c>
      <c r="M1355">
        <v>0</v>
      </c>
      <c r="N1355" t="s">
        <v>9166</v>
      </c>
      <c r="P1355" t="s">
        <v>9167</v>
      </c>
    </row>
    <row r="1356" spans="2:16" x14ac:dyDescent="0.25">
      <c r="B1356" t="s">
        <v>9088</v>
      </c>
      <c r="C1356">
        <v>37084555</v>
      </c>
      <c r="D1356">
        <v>5</v>
      </c>
      <c r="E1356" t="s">
        <v>1700</v>
      </c>
      <c r="F1356" t="s">
        <v>9979</v>
      </c>
      <c r="G1356" t="s">
        <v>9163</v>
      </c>
      <c r="H1356">
        <v>10</v>
      </c>
      <c r="I1356" t="s">
        <v>9164</v>
      </c>
      <c r="J1356" t="s">
        <v>11</v>
      </c>
      <c r="K1356" t="s">
        <v>9169</v>
      </c>
      <c r="L1356">
        <v>37084553</v>
      </c>
      <c r="M1356">
        <v>0</v>
      </c>
      <c r="N1356" t="s">
        <v>9166</v>
      </c>
      <c r="P1356" t="s">
        <v>9167</v>
      </c>
    </row>
    <row r="1357" spans="2:16" x14ac:dyDescent="0.25">
      <c r="B1357" t="s">
        <v>9088</v>
      </c>
      <c r="C1357">
        <v>37084555</v>
      </c>
      <c r="D1357">
        <v>7</v>
      </c>
      <c r="E1357" t="s">
        <v>1700</v>
      </c>
      <c r="F1357" t="s">
        <v>9978</v>
      </c>
      <c r="G1357" t="s">
        <v>9163</v>
      </c>
      <c r="H1357">
        <v>10</v>
      </c>
      <c r="I1357" t="s">
        <v>9164</v>
      </c>
      <c r="J1357" t="s">
        <v>11</v>
      </c>
      <c r="K1357" t="s">
        <v>9169</v>
      </c>
      <c r="L1357">
        <v>37084550</v>
      </c>
      <c r="M1357">
        <v>0</v>
      </c>
      <c r="N1357" t="s">
        <v>9166</v>
      </c>
      <c r="P1357" t="s">
        <v>9167</v>
      </c>
    </row>
    <row r="1358" spans="2:16" x14ac:dyDescent="0.25">
      <c r="B1358" t="s">
        <v>9088</v>
      </c>
      <c r="C1358">
        <v>37084555</v>
      </c>
      <c r="D1358">
        <v>10</v>
      </c>
      <c r="E1358" t="s">
        <v>1700</v>
      </c>
      <c r="F1358" t="s">
        <v>9998</v>
      </c>
      <c r="G1358" t="s">
        <v>9170</v>
      </c>
      <c r="H1358">
        <v>100</v>
      </c>
      <c r="I1358" t="s">
        <v>9164</v>
      </c>
      <c r="J1358" t="s">
        <v>11</v>
      </c>
      <c r="K1358" t="s">
        <v>9213</v>
      </c>
      <c r="L1358">
        <v>0</v>
      </c>
      <c r="M1358">
        <v>0</v>
      </c>
      <c r="N1358" t="s">
        <v>9166</v>
      </c>
      <c r="P1358" t="s">
        <v>9167</v>
      </c>
    </row>
    <row r="1359" spans="2:16" x14ac:dyDescent="0.25">
      <c r="B1359" t="s">
        <v>9088</v>
      </c>
      <c r="C1359">
        <v>37084555</v>
      </c>
      <c r="D1359">
        <v>15</v>
      </c>
      <c r="E1359" t="s">
        <v>1700</v>
      </c>
      <c r="F1359" t="s">
        <v>9999</v>
      </c>
      <c r="G1359" t="s">
        <v>9193</v>
      </c>
      <c r="H1359">
        <v>12</v>
      </c>
      <c r="I1359" t="s">
        <v>9164</v>
      </c>
      <c r="J1359" t="s">
        <v>11</v>
      </c>
      <c r="K1359" t="s">
        <v>9193</v>
      </c>
      <c r="L1359">
        <v>0</v>
      </c>
      <c r="M1359">
        <v>0</v>
      </c>
      <c r="N1359" t="s">
        <v>9166</v>
      </c>
      <c r="P1359" t="s">
        <v>9167</v>
      </c>
    </row>
    <row r="1360" spans="2:16" x14ac:dyDescent="0.25">
      <c r="B1360" t="s">
        <v>9088</v>
      </c>
      <c r="C1360">
        <v>37084555</v>
      </c>
      <c r="D1360">
        <v>16</v>
      </c>
      <c r="E1360" t="s">
        <v>1700</v>
      </c>
      <c r="F1360" t="s">
        <v>10000</v>
      </c>
      <c r="G1360" t="s">
        <v>9170</v>
      </c>
      <c r="H1360">
        <v>100</v>
      </c>
      <c r="I1360" t="s">
        <v>9164</v>
      </c>
      <c r="J1360" t="s">
        <v>11</v>
      </c>
      <c r="K1360" t="s">
        <v>9213</v>
      </c>
      <c r="L1360">
        <v>0</v>
      </c>
      <c r="M1360">
        <v>0</v>
      </c>
      <c r="N1360" t="s">
        <v>9166</v>
      </c>
      <c r="P1360" t="s">
        <v>9167</v>
      </c>
    </row>
    <row r="1361" spans="2:16" x14ac:dyDescent="0.25">
      <c r="B1361" t="s">
        <v>9088</v>
      </c>
      <c r="C1361">
        <v>37084555</v>
      </c>
      <c r="D1361">
        <v>18</v>
      </c>
      <c r="E1361" t="s">
        <v>1700</v>
      </c>
      <c r="F1361" t="s">
        <v>10001</v>
      </c>
      <c r="G1361" t="s">
        <v>9193</v>
      </c>
      <c r="H1361">
        <v>12</v>
      </c>
      <c r="I1361" t="s">
        <v>9164</v>
      </c>
      <c r="J1361" t="s">
        <v>11</v>
      </c>
      <c r="K1361" t="s">
        <v>9193</v>
      </c>
      <c r="L1361">
        <v>0</v>
      </c>
      <c r="M1361">
        <v>0</v>
      </c>
      <c r="N1361" t="s">
        <v>9166</v>
      </c>
      <c r="P1361" t="s">
        <v>9167</v>
      </c>
    </row>
    <row r="1362" spans="2:16" x14ac:dyDescent="0.25">
      <c r="B1362" t="s">
        <v>9088</v>
      </c>
      <c r="C1362">
        <v>37084555</v>
      </c>
      <c r="D1362">
        <v>20</v>
      </c>
      <c r="E1362" t="s">
        <v>1700</v>
      </c>
      <c r="F1362" t="s">
        <v>10002</v>
      </c>
      <c r="G1362" t="s">
        <v>9201</v>
      </c>
      <c r="H1362">
        <v>8</v>
      </c>
      <c r="I1362" t="s">
        <v>9164</v>
      </c>
      <c r="J1362" t="s">
        <v>11</v>
      </c>
      <c r="K1362" t="s">
        <v>9201</v>
      </c>
      <c r="L1362">
        <v>0</v>
      </c>
      <c r="M1362">
        <v>0</v>
      </c>
      <c r="N1362" t="s">
        <v>9166</v>
      </c>
      <c r="P1362" t="s">
        <v>9167</v>
      </c>
    </row>
    <row r="1363" spans="2:16" x14ac:dyDescent="0.25">
      <c r="B1363" t="s">
        <v>9088</v>
      </c>
      <c r="C1363">
        <v>37084555</v>
      </c>
      <c r="D1363">
        <v>25</v>
      </c>
      <c r="E1363" t="s">
        <v>1700</v>
      </c>
      <c r="F1363" t="s">
        <v>10003</v>
      </c>
      <c r="G1363" t="s">
        <v>9163</v>
      </c>
      <c r="H1363">
        <v>50</v>
      </c>
      <c r="I1363" t="s">
        <v>9164</v>
      </c>
      <c r="J1363" t="s">
        <v>11</v>
      </c>
      <c r="K1363" t="s">
        <v>9199</v>
      </c>
      <c r="L1363">
        <v>0</v>
      </c>
      <c r="M1363">
        <v>0</v>
      </c>
      <c r="N1363" t="s">
        <v>9166</v>
      </c>
      <c r="P1363" t="s">
        <v>9167</v>
      </c>
    </row>
    <row r="1364" spans="2:16" x14ac:dyDescent="0.25">
      <c r="B1364" t="s">
        <v>9088</v>
      </c>
      <c r="C1364">
        <v>37084555</v>
      </c>
      <c r="D1364">
        <v>30</v>
      </c>
      <c r="E1364" t="s">
        <v>1700</v>
      </c>
      <c r="F1364" t="s">
        <v>10004</v>
      </c>
      <c r="G1364" t="s">
        <v>9170</v>
      </c>
      <c r="H1364">
        <v>225</v>
      </c>
      <c r="I1364" t="s">
        <v>9164</v>
      </c>
      <c r="J1364" t="s">
        <v>11</v>
      </c>
      <c r="K1364" t="s">
        <v>10005</v>
      </c>
      <c r="L1364">
        <v>0</v>
      </c>
      <c r="M1364">
        <v>0</v>
      </c>
      <c r="N1364" t="s">
        <v>9166</v>
      </c>
      <c r="P1364" t="s">
        <v>9167</v>
      </c>
    </row>
    <row r="1365" spans="2:16" x14ac:dyDescent="0.25">
      <c r="B1365" t="s">
        <v>9088</v>
      </c>
      <c r="C1365">
        <v>37084555</v>
      </c>
      <c r="D1365">
        <v>40</v>
      </c>
      <c r="E1365" t="s">
        <v>1700</v>
      </c>
      <c r="F1365" t="s">
        <v>10006</v>
      </c>
      <c r="G1365" t="s">
        <v>9170</v>
      </c>
      <c r="H1365">
        <v>50</v>
      </c>
      <c r="I1365" t="s">
        <v>9181</v>
      </c>
      <c r="J1365" t="s">
        <v>11</v>
      </c>
      <c r="K1365" t="s">
        <v>9171</v>
      </c>
      <c r="L1365">
        <v>0</v>
      </c>
      <c r="M1365">
        <v>0</v>
      </c>
      <c r="N1365" t="s">
        <v>9166</v>
      </c>
      <c r="P1365" t="s">
        <v>9183</v>
      </c>
    </row>
    <row r="1366" spans="2:16" x14ac:dyDescent="0.25">
      <c r="B1366" t="s">
        <v>9088</v>
      </c>
      <c r="C1366">
        <v>37084555</v>
      </c>
      <c r="D1366">
        <v>100</v>
      </c>
      <c r="E1366" t="s">
        <v>1700</v>
      </c>
      <c r="F1366" t="s">
        <v>9255</v>
      </c>
      <c r="G1366" t="s">
        <v>9163</v>
      </c>
      <c r="H1366">
        <v>20</v>
      </c>
      <c r="I1366" t="s">
        <v>9164</v>
      </c>
      <c r="J1366" t="s">
        <v>11</v>
      </c>
      <c r="K1366" t="s">
        <v>9165</v>
      </c>
      <c r="L1366">
        <v>0</v>
      </c>
      <c r="M1366">
        <v>0</v>
      </c>
      <c r="N1366" t="s">
        <v>9166</v>
      </c>
      <c r="P1366" t="s">
        <v>9167</v>
      </c>
    </row>
    <row r="1367" spans="2:16" x14ac:dyDescent="0.25">
      <c r="B1367" t="s">
        <v>9088</v>
      </c>
      <c r="C1367">
        <v>37084555</v>
      </c>
      <c r="D1367">
        <v>101</v>
      </c>
      <c r="E1367" t="s">
        <v>1700</v>
      </c>
      <c r="F1367" t="s">
        <v>10007</v>
      </c>
      <c r="G1367" t="s">
        <v>9163</v>
      </c>
      <c r="H1367">
        <v>20</v>
      </c>
      <c r="I1367" t="s">
        <v>9164</v>
      </c>
      <c r="J1367" t="s">
        <v>11</v>
      </c>
      <c r="K1367" t="s">
        <v>9165</v>
      </c>
      <c r="L1367">
        <v>0</v>
      </c>
      <c r="M1367">
        <v>0</v>
      </c>
      <c r="N1367" t="s">
        <v>9166</v>
      </c>
      <c r="P1367" t="s">
        <v>9167</v>
      </c>
    </row>
    <row r="1368" spans="2:16" x14ac:dyDescent="0.25">
      <c r="B1368" t="s">
        <v>9088</v>
      </c>
      <c r="C1368">
        <v>37084555</v>
      </c>
      <c r="D1368">
        <v>102</v>
      </c>
      <c r="E1368" t="s">
        <v>1700</v>
      </c>
      <c r="F1368" t="s">
        <v>10008</v>
      </c>
      <c r="G1368" t="s">
        <v>9163</v>
      </c>
      <c r="H1368">
        <v>20</v>
      </c>
      <c r="I1368" t="s">
        <v>9164</v>
      </c>
      <c r="J1368" t="s">
        <v>11</v>
      </c>
      <c r="K1368" t="s">
        <v>9165</v>
      </c>
      <c r="L1368">
        <v>0</v>
      </c>
      <c r="M1368">
        <v>0</v>
      </c>
      <c r="N1368" t="s">
        <v>9166</v>
      </c>
      <c r="P1368" t="s">
        <v>9167</v>
      </c>
    </row>
    <row r="1369" spans="2:16" x14ac:dyDescent="0.25">
      <c r="B1369" t="s">
        <v>9088</v>
      </c>
      <c r="C1369">
        <v>37084555</v>
      </c>
      <c r="D1369">
        <v>103</v>
      </c>
      <c r="E1369" t="s">
        <v>1700</v>
      </c>
      <c r="F1369" t="s">
        <v>9643</v>
      </c>
      <c r="G1369" t="s">
        <v>9174</v>
      </c>
      <c r="H1369">
        <v>4</v>
      </c>
      <c r="I1369" t="s">
        <v>9164</v>
      </c>
      <c r="J1369" t="s">
        <v>11</v>
      </c>
      <c r="K1369" t="s">
        <v>9174</v>
      </c>
      <c r="L1369">
        <v>0</v>
      </c>
      <c r="M1369">
        <v>0</v>
      </c>
      <c r="N1369" t="s">
        <v>9166</v>
      </c>
      <c r="P1369" t="s">
        <v>9167</v>
      </c>
    </row>
    <row r="1370" spans="2:16" x14ac:dyDescent="0.25">
      <c r="B1370" t="s">
        <v>9088</v>
      </c>
      <c r="C1370">
        <v>37084555</v>
      </c>
      <c r="D1370">
        <v>104</v>
      </c>
      <c r="E1370" t="s">
        <v>1700</v>
      </c>
      <c r="F1370" t="s">
        <v>10009</v>
      </c>
      <c r="G1370" t="s">
        <v>9174</v>
      </c>
      <c r="H1370">
        <v>4</v>
      </c>
      <c r="I1370" t="s">
        <v>9164</v>
      </c>
      <c r="J1370" t="s">
        <v>11</v>
      </c>
      <c r="K1370" t="s">
        <v>9174</v>
      </c>
      <c r="L1370">
        <v>0</v>
      </c>
      <c r="M1370">
        <v>0</v>
      </c>
      <c r="N1370" t="s">
        <v>9166</v>
      </c>
      <c r="P1370" t="s">
        <v>9167</v>
      </c>
    </row>
    <row r="1371" spans="2:16" x14ac:dyDescent="0.25">
      <c r="B1371" t="s">
        <v>9088</v>
      </c>
      <c r="C1371">
        <v>37084555</v>
      </c>
      <c r="D1371">
        <v>105</v>
      </c>
      <c r="E1371" t="s">
        <v>1700</v>
      </c>
      <c r="F1371" t="s">
        <v>9267</v>
      </c>
      <c r="G1371" t="s">
        <v>9202</v>
      </c>
      <c r="H1371">
        <v>4</v>
      </c>
      <c r="I1371" t="s">
        <v>9164</v>
      </c>
      <c r="J1371" t="s">
        <v>11</v>
      </c>
      <c r="K1371" t="s">
        <v>9202</v>
      </c>
      <c r="L1371">
        <v>0</v>
      </c>
      <c r="M1371">
        <v>0</v>
      </c>
      <c r="N1371" t="s">
        <v>9166</v>
      </c>
      <c r="O1371" t="s">
        <v>9476</v>
      </c>
      <c r="P1371" t="s">
        <v>9167</v>
      </c>
    </row>
    <row r="1372" spans="2:16" x14ac:dyDescent="0.25">
      <c r="B1372" t="s">
        <v>9088</v>
      </c>
      <c r="C1372">
        <v>37084555</v>
      </c>
      <c r="D1372">
        <v>106</v>
      </c>
      <c r="E1372" t="s">
        <v>1700</v>
      </c>
      <c r="F1372" t="s">
        <v>10010</v>
      </c>
      <c r="G1372" t="s">
        <v>9393</v>
      </c>
      <c r="H1372">
        <v>8</v>
      </c>
      <c r="I1372" t="s">
        <v>9164</v>
      </c>
      <c r="J1372" t="s">
        <v>11</v>
      </c>
      <c r="K1372" t="s">
        <v>9393</v>
      </c>
      <c r="L1372">
        <v>0</v>
      </c>
      <c r="M1372">
        <v>0</v>
      </c>
      <c r="N1372" t="s">
        <v>9166</v>
      </c>
      <c r="P1372" t="s">
        <v>9167</v>
      </c>
    </row>
    <row r="1373" spans="2:16" x14ac:dyDescent="0.25">
      <c r="B1373" t="s">
        <v>9088</v>
      </c>
      <c r="C1373">
        <v>37084555</v>
      </c>
      <c r="D1373">
        <v>200</v>
      </c>
      <c r="E1373" t="s">
        <v>1700</v>
      </c>
      <c r="F1373" t="s">
        <v>10011</v>
      </c>
      <c r="G1373" t="s">
        <v>9187</v>
      </c>
      <c r="H1373">
        <v>4</v>
      </c>
      <c r="I1373" t="s">
        <v>9164</v>
      </c>
      <c r="J1373" t="s">
        <v>11</v>
      </c>
      <c r="K1373" t="s">
        <v>9187</v>
      </c>
      <c r="L1373">
        <v>0</v>
      </c>
      <c r="M1373">
        <v>0</v>
      </c>
      <c r="N1373" t="s">
        <v>9166</v>
      </c>
      <c r="P1373" t="s">
        <v>9167</v>
      </c>
    </row>
    <row r="1374" spans="2:16" x14ac:dyDescent="0.25">
      <c r="B1374" t="s">
        <v>9088</v>
      </c>
      <c r="C1374">
        <v>37084556</v>
      </c>
      <c r="D1374">
        <v>1</v>
      </c>
      <c r="E1374" t="s">
        <v>1701</v>
      </c>
      <c r="F1374" t="s">
        <v>9979</v>
      </c>
      <c r="G1374" t="s">
        <v>9163</v>
      </c>
      <c r="H1374">
        <v>20</v>
      </c>
      <c r="I1374" t="s">
        <v>9164</v>
      </c>
      <c r="J1374" t="s">
        <v>11</v>
      </c>
      <c r="K1374" t="s">
        <v>9165</v>
      </c>
      <c r="L1374">
        <v>37084553</v>
      </c>
      <c r="M1374">
        <v>0</v>
      </c>
      <c r="N1374" t="s">
        <v>9166</v>
      </c>
      <c r="P1374" t="s">
        <v>9167</v>
      </c>
    </row>
    <row r="1375" spans="2:16" x14ac:dyDescent="0.25">
      <c r="B1375" t="s">
        <v>9088</v>
      </c>
      <c r="C1375">
        <v>37084556</v>
      </c>
      <c r="D1375">
        <v>2</v>
      </c>
      <c r="E1375" t="s">
        <v>1701</v>
      </c>
      <c r="F1375" t="s">
        <v>9173</v>
      </c>
      <c r="G1375" t="s">
        <v>9174</v>
      </c>
      <c r="H1375">
        <v>4</v>
      </c>
      <c r="I1375" t="s">
        <v>9164</v>
      </c>
      <c r="J1375" t="s">
        <v>11</v>
      </c>
      <c r="K1375" t="s">
        <v>9174</v>
      </c>
      <c r="L1375">
        <v>0</v>
      </c>
      <c r="M1375">
        <v>0</v>
      </c>
      <c r="N1375" t="s">
        <v>9166</v>
      </c>
      <c r="P1375" t="s">
        <v>9167</v>
      </c>
    </row>
    <row r="1376" spans="2:16" x14ac:dyDescent="0.25">
      <c r="B1376" t="s">
        <v>9088</v>
      </c>
      <c r="C1376">
        <v>37084556</v>
      </c>
      <c r="D1376">
        <v>4</v>
      </c>
      <c r="E1376" t="s">
        <v>1701</v>
      </c>
      <c r="F1376" t="s">
        <v>9129</v>
      </c>
      <c r="G1376" t="s">
        <v>9170</v>
      </c>
      <c r="H1376">
        <v>50</v>
      </c>
      <c r="I1376" t="s">
        <v>9164</v>
      </c>
      <c r="J1376" t="s">
        <v>11</v>
      </c>
      <c r="K1376" t="s">
        <v>9171</v>
      </c>
      <c r="L1376">
        <v>0</v>
      </c>
      <c r="M1376">
        <v>0</v>
      </c>
      <c r="N1376" t="s">
        <v>9166</v>
      </c>
      <c r="P1376" t="s">
        <v>9167</v>
      </c>
    </row>
    <row r="1377" spans="2:16" x14ac:dyDescent="0.25">
      <c r="B1377" t="s">
        <v>9088</v>
      </c>
      <c r="C1377">
        <v>37084556</v>
      </c>
      <c r="D1377">
        <v>14</v>
      </c>
      <c r="E1377" t="s">
        <v>1701</v>
      </c>
      <c r="F1377" t="s">
        <v>10012</v>
      </c>
      <c r="G1377" t="s">
        <v>9193</v>
      </c>
      <c r="H1377">
        <v>12</v>
      </c>
      <c r="I1377" t="s">
        <v>9164</v>
      </c>
      <c r="J1377" t="s">
        <v>11</v>
      </c>
      <c r="K1377" t="s">
        <v>9193</v>
      </c>
      <c r="L1377">
        <v>0</v>
      </c>
      <c r="M1377">
        <v>0</v>
      </c>
      <c r="N1377" t="s">
        <v>9166</v>
      </c>
      <c r="P1377" t="s">
        <v>9167</v>
      </c>
    </row>
    <row r="1378" spans="2:16" x14ac:dyDescent="0.25">
      <c r="B1378" t="s">
        <v>9088</v>
      </c>
      <c r="C1378">
        <v>37084556</v>
      </c>
      <c r="D1378">
        <v>15</v>
      </c>
      <c r="E1378" t="s">
        <v>1701</v>
      </c>
      <c r="F1378" t="s">
        <v>10013</v>
      </c>
      <c r="G1378" t="s">
        <v>9193</v>
      </c>
      <c r="H1378">
        <v>12</v>
      </c>
      <c r="I1378" t="s">
        <v>9164</v>
      </c>
      <c r="J1378" t="s">
        <v>11</v>
      </c>
      <c r="K1378" t="s">
        <v>9193</v>
      </c>
      <c r="L1378">
        <v>0</v>
      </c>
      <c r="M1378">
        <v>0</v>
      </c>
      <c r="N1378" t="s">
        <v>9166</v>
      </c>
      <c r="P1378" t="s">
        <v>9167</v>
      </c>
    </row>
    <row r="1379" spans="2:16" x14ac:dyDescent="0.25">
      <c r="B1379" t="s">
        <v>9088</v>
      </c>
      <c r="C1379">
        <v>37084556</v>
      </c>
      <c r="D1379">
        <v>20</v>
      </c>
      <c r="E1379" t="s">
        <v>1701</v>
      </c>
      <c r="F1379" t="s">
        <v>9981</v>
      </c>
      <c r="G1379" t="s">
        <v>9170</v>
      </c>
      <c r="H1379">
        <v>250</v>
      </c>
      <c r="I1379" t="s">
        <v>9164</v>
      </c>
      <c r="J1379" t="s">
        <v>11</v>
      </c>
      <c r="K1379" t="s">
        <v>9188</v>
      </c>
      <c r="L1379">
        <v>0</v>
      </c>
      <c r="M1379">
        <v>0</v>
      </c>
      <c r="N1379" t="s">
        <v>9166</v>
      </c>
      <c r="P1379" t="s">
        <v>9167</v>
      </c>
    </row>
    <row r="1380" spans="2:16" x14ac:dyDescent="0.25">
      <c r="B1380" t="s">
        <v>9088</v>
      </c>
      <c r="C1380">
        <v>37084556</v>
      </c>
      <c r="D1380">
        <v>21</v>
      </c>
      <c r="E1380" t="s">
        <v>1701</v>
      </c>
      <c r="F1380" t="s">
        <v>10014</v>
      </c>
      <c r="G1380" t="s">
        <v>9193</v>
      </c>
      <c r="H1380">
        <v>12</v>
      </c>
      <c r="I1380" t="s">
        <v>9567</v>
      </c>
      <c r="J1380" t="s">
        <v>11</v>
      </c>
      <c r="K1380" t="s">
        <v>9193</v>
      </c>
      <c r="L1380">
        <v>0</v>
      </c>
      <c r="M1380">
        <v>0</v>
      </c>
      <c r="N1380" t="s">
        <v>9166</v>
      </c>
      <c r="P1380" t="s">
        <v>9183</v>
      </c>
    </row>
    <row r="1381" spans="2:16" x14ac:dyDescent="0.25">
      <c r="B1381" t="s">
        <v>9088</v>
      </c>
      <c r="C1381">
        <v>37084556</v>
      </c>
      <c r="D1381">
        <v>30</v>
      </c>
      <c r="E1381" t="s">
        <v>1701</v>
      </c>
      <c r="F1381" t="s">
        <v>9978</v>
      </c>
      <c r="G1381" t="s">
        <v>9163</v>
      </c>
      <c r="H1381">
        <v>10</v>
      </c>
      <c r="I1381" t="s">
        <v>9164</v>
      </c>
      <c r="J1381" t="s">
        <v>11</v>
      </c>
      <c r="K1381" t="s">
        <v>9169</v>
      </c>
      <c r="L1381">
        <v>37084550</v>
      </c>
      <c r="M1381">
        <v>0</v>
      </c>
      <c r="N1381" t="s">
        <v>9166</v>
      </c>
      <c r="P1381" t="s">
        <v>9167</v>
      </c>
    </row>
    <row r="1382" spans="2:16" x14ac:dyDescent="0.25">
      <c r="B1382" t="s">
        <v>9088</v>
      </c>
      <c r="C1382">
        <v>37084557</v>
      </c>
      <c r="D1382">
        <v>1</v>
      </c>
      <c r="E1382" t="s">
        <v>1702</v>
      </c>
      <c r="F1382" t="s">
        <v>9189</v>
      </c>
      <c r="G1382" t="s">
        <v>9393</v>
      </c>
      <c r="H1382">
        <v>8</v>
      </c>
      <c r="I1382" t="s">
        <v>9164</v>
      </c>
      <c r="J1382" t="s">
        <v>11</v>
      </c>
      <c r="K1382" t="s">
        <v>9393</v>
      </c>
      <c r="L1382">
        <v>0</v>
      </c>
      <c r="M1382">
        <v>0</v>
      </c>
      <c r="N1382" t="s">
        <v>9166</v>
      </c>
      <c r="P1382" t="s">
        <v>9167</v>
      </c>
    </row>
    <row r="1383" spans="2:16" x14ac:dyDescent="0.25">
      <c r="B1383" t="s">
        <v>9088</v>
      </c>
      <c r="C1383">
        <v>37084557</v>
      </c>
      <c r="D1383">
        <v>2</v>
      </c>
      <c r="E1383" t="s">
        <v>1702</v>
      </c>
      <c r="F1383" t="s">
        <v>9477</v>
      </c>
      <c r="G1383" t="s">
        <v>9682</v>
      </c>
      <c r="H1383">
        <v>448</v>
      </c>
      <c r="I1383" t="s">
        <v>9164</v>
      </c>
      <c r="J1383" t="s">
        <v>11</v>
      </c>
      <c r="K1383" t="s">
        <v>9682</v>
      </c>
      <c r="L1383">
        <v>0</v>
      </c>
      <c r="M1383">
        <v>0</v>
      </c>
      <c r="N1383" t="s">
        <v>9166</v>
      </c>
      <c r="P1383" t="s">
        <v>9167</v>
      </c>
    </row>
    <row r="1384" spans="2:16" x14ac:dyDescent="0.25">
      <c r="B1384" t="s">
        <v>9088</v>
      </c>
      <c r="C1384">
        <v>37084557</v>
      </c>
      <c r="D1384">
        <v>3</v>
      </c>
      <c r="E1384" t="s">
        <v>1702</v>
      </c>
      <c r="F1384" t="s">
        <v>9163</v>
      </c>
      <c r="G1384" t="s">
        <v>9163</v>
      </c>
      <c r="H1384">
        <v>10</v>
      </c>
      <c r="I1384" t="s">
        <v>9164</v>
      </c>
      <c r="J1384" t="s">
        <v>11</v>
      </c>
      <c r="K1384" t="s">
        <v>9169</v>
      </c>
      <c r="L1384">
        <v>0</v>
      </c>
      <c r="M1384">
        <v>0</v>
      </c>
      <c r="N1384" t="s">
        <v>9166</v>
      </c>
      <c r="P1384" t="s">
        <v>9167</v>
      </c>
    </row>
    <row r="1385" spans="2:16" x14ac:dyDescent="0.25">
      <c r="B1385" t="s">
        <v>9088</v>
      </c>
      <c r="C1385">
        <v>37084557</v>
      </c>
      <c r="D1385">
        <v>4</v>
      </c>
      <c r="E1385" t="s">
        <v>1702</v>
      </c>
      <c r="F1385" t="s">
        <v>9979</v>
      </c>
      <c r="G1385" t="s">
        <v>9163</v>
      </c>
      <c r="H1385">
        <v>10</v>
      </c>
      <c r="I1385" t="s">
        <v>9164</v>
      </c>
      <c r="J1385" t="s">
        <v>11</v>
      </c>
      <c r="K1385" t="s">
        <v>9169</v>
      </c>
      <c r="L1385">
        <v>37084553</v>
      </c>
      <c r="M1385">
        <v>0</v>
      </c>
      <c r="N1385" t="s">
        <v>9166</v>
      </c>
      <c r="P1385" t="s">
        <v>9167</v>
      </c>
    </row>
    <row r="1386" spans="2:16" x14ac:dyDescent="0.25">
      <c r="B1386" t="s">
        <v>9088</v>
      </c>
      <c r="C1386">
        <v>37084557</v>
      </c>
      <c r="D1386">
        <v>10</v>
      </c>
      <c r="E1386" t="s">
        <v>1702</v>
      </c>
      <c r="F1386" t="s">
        <v>5</v>
      </c>
      <c r="G1386" t="s">
        <v>5</v>
      </c>
      <c r="H1386">
        <v>4</v>
      </c>
      <c r="I1386" t="s">
        <v>9164</v>
      </c>
      <c r="J1386" t="s">
        <v>11</v>
      </c>
      <c r="K1386" t="s">
        <v>5</v>
      </c>
      <c r="L1386">
        <v>0</v>
      </c>
      <c r="M1386">
        <v>0</v>
      </c>
      <c r="N1386" t="s">
        <v>9166</v>
      </c>
      <c r="P1386" t="s">
        <v>9167</v>
      </c>
    </row>
    <row r="1387" spans="2:16" x14ac:dyDescent="0.25">
      <c r="B1387" t="s">
        <v>9088</v>
      </c>
      <c r="C1387">
        <v>37084557</v>
      </c>
      <c r="D1387">
        <v>11</v>
      </c>
      <c r="E1387" t="s">
        <v>1702</v>
      </c>
      <c r="F1387" t="s">
        <v>6</v>
      </c>
      <c r="G1387" t="s">
        <v>6</v>
      </c>
      <c r="H1387">
        <v>4</v>
      </c>
      <c r="I1387" t="s">
        <v>9164</v>
      </c>
      <c r="J1387" t="s">
        <v>11</v>
      </c>
      <c r="K1387" t="s">
        <v>6</v>
      </c>
      <c r="L1387">
        <v>0</v>
      </c>
      <c r="M1387">
        <v>0</v>
      </c>
      <c r="N1387" t="s">
        <v>9166</v>
      </c>
      <c r="P1387" t="s">
        <v>9167</v>
      </c>
    </row>
    <row r="1388" spans="2:16" x14ac:dyDescent="0.25">
      <c r="B1388" t="s">
        <v>9088</v>
      </c>
      <c r="C1388">
        <v>37084557</v>
      </c>
      <c r="D1388">
        <v>12</v>
      </c>
      <c r="E1388" t="s">
        <v>1702</v>
      </c>
      <c r="F1388" t="s">
        <v>9959</v>
      </c>
      <c r="G1388" t="s">
        <v>9201</v>
      </c>
      <c r="H1388">
        <v>8</v>
      </c>
      <c r="I1388" t="s">
        <v>9164</v>
      </c>
      <c r="J1388" t="s">
        <v>11</v>
      </c>
      <c r="K1388" t="s">
        <v>9201</v>
      </c>
      <c r="L1388">
        <v>0</v>
      </c>
      <c r="M1388">
        <v>0</v>
      </c>
      <c r="N1388" t="s">
        <v>9166</v>
      </c>
      <c r="P1388" t="s">
        <v>9167</v>
      </c>
    </row>
    <row r="1389" spans="2:16" x14ac:dyDescent="0.25">
      <c r="B1389" t="s">
        <v>9088</v>
      </c>
      <c r="C1389">
        <v>37084557</v>
      </c>
      <c r="D1389">
        <v>14</v>
      </c>
      <c r="E1389" t="s">
        <v>1702</v>
      </c>
      <c r="F1389" t="s">
        <v>10015</v>
      </c>
      <c r="G1389" t="s">
        <v>9163</v>
      </c>
      <c r="H1389">
        <v>20</v>
      </c>
      <c r="I1389" t="s">
        <v>9164</v>
      </c>
      <c r="J1389" t="s">
        <v>11</v>
      </c>
      <c r="K1389" t="s">
        <v>9165</v>
      </c>
      <c r="L1389">
        <v>5200</v>
      </c>
      <c r="M1389">
        <v>0</v>
      </c>
      <c r="N1389" t="s">
        <v>9166</v>
      </c>
      <c r="P1389" t="s">
        <v>9167</v>
      </c>
    </row>
    <row r="1390" spans="2:16" x14ac:dyDescent="0.25">
      <c r="B1390" t="s">
        <v>9088</v>
      </c>
      <c r="C1390">
        <v>37084557</v>
      </c>
      <c r="D1390">
        <v>16</v>
      </c>
      <c r="E1390" t="s">
        <v>1702</v>
      </c>
      <c r="F1390" t="s">
        <v>10016</v>
      </c>
      <c r="G1390" t="s">
        <v>9163</v>
      </c>
      <c r="H1390">
        <v>20</v>
      </c>
      <c r="I1390" t="s">
        <v>9164</v>
      </c>
      <c r="J1390" t="s">
        <v>11</v>
      </c>
      <c r="K1390" t="s">
        <v>9165</v>
      </c>
      <c r="L1390">
        <v>5200</v>
      </c>
      <c r="M1390">
        <v>0</v>
      </c>
      <c r="N1390" t="s">
        <v>9166</v>
      </c>
      <c r="P1390" t="s">
        <v>9167</v>
      </c>
    </row>
    <row r="1391" spans="2:16" x14ac:dyDescent="0.25">
      <c r="B1391" t="s">
        <v>9088</v>
      </c>
      <c r="C1391">
        <v>37084557</v>
      </c>
      <c r="D1391">
        <v>20</v>
      </c>
      <c r="E1391" t="s">
        <v>1702</v>
      </c>
      <c r="F1391" t="s">
        <v>9173</v>
      </c>
      <c r="G1391" t="s">
        <v>9163</v>
      </c>
      <c r="H1391">
        <v>10</v>
      </c>
      <c r="I1391" t="s">
        <v>9164</v>
      </c>
      <c r="J1391" t="s">
        <v>11</v>
      </c>
      <c r="K1391" t="s">
        <v>9169</v>
      </c>
      <c r="L1391">
        <v>0</v>
      </c>
      <c r="M1391">
        <v>0</v>
      </c>
      <c r="N1391" t="s">
        <v>9166</v>
      </c>
      <c r="P1391" t="s">
        <v>9167</v>
      </c>
    </row>
    <row r="1392" spans="2:16" x14ac:dyDescent="0.25">
      <c r="B1392" t="s">
        <v>9088</v>
      </c>
      <c r="C1392">
        <v>37084557</v>
      </c>
      <c r="D1392">
        <v>30</v>
      </c>
      <c r="E1392" t="s">
        <v>1702</v>
      </c>
      <c r="F1392" t="s">
        <v>10004</v>
      </c>
      <c r="G1392" t="s">
        <v>9170</v>
      </c>
      <c r="H1392">
        <v>225</v>
      </c>
      <c r="I1392" t="s">
        <v>9164</v>
      </c>
      <c r="J1392" t="s">
        <v>11</v>
      </c>
      <c r="K1392" t="s">
        <v>10005</v>
      </c>
      <c r="L1392">
        <v>0</v>
      </c>
      <c r="M1392">
        <v>0</v>
      </c>
      <c r="N1392" t="s">
        <v>9166</v>
      </c>
      <c r="P1392" t="s">
        <v>9167</v>
      </c>
    </row>
    <row r="1393" spans="2:16" x14ac:dyDescent="0.25">
      <c r="B1393" t="s">
        <v>9088</v>
      </c>
      <c r="C1393">
        <v>37084557</v>
      </c>
      <c r="D1393">
        <v>31</v>
      </c>
      <c r="E1393" t="s">
        <v>1702</v>
      </c>
      <c r="F1393" t="s">
        <v>9980</v>
      </c>
      <c r="G1393" t="s">
        <v>9174</v>
      </c>
      <c r="H1393">
        <v>4</v>
      </c>
      <c r="I1393" t="s">
        <v>9164</v>
      </c>
      <c r="J1393" t="s">
        <v>11</v>
      </c>
      <c r="K1393" t="s">
        <v>9174</v>
      </c>
      <c r="L1393">
        <v>0</v>
      </c>
      <c r="M1393">
        <v>0</v>
      </c>
      <c r="N1393" t="s">
        <v>9166</v>
      </c>
      <c r="P1393" t="s">
        <v>9167</v>
      </c>
    </row>
    <row r="1394" spans="2:16" x14ac:dyDescent="0.25">
      <c r="B1394" t="s">
        <v>9088</v>
      </c>
      <c r="C1394">
        <v>37084557</v>
      </c>
      <c r="D1394">
        <v>35</v>
      </c>
      <c r="E1394" t="s">
        <v>1702</v>
      </c>
      <c r="F1394" t="s">
        <v>2397</v>
      </c>
      <c r="G1394" t="s">
        <v>9202</v>
      </c>
      <c r="H1394">
        <v>4</v>
      </c>
      <c r="I1394" t="s">
        <v>9164</v>
      </c>
      <c r="J1394" t="s">
        <v>11</v>
      </c>
      <c r="K1394" t="s">
        <v>9202</v>
      </c>
      <c r="L1394">
        <v>0</v>
      </c>
      <c r="M1394">
        <v>0</v>
      </c>
      <c r="N1394" t="s">
        <v>9166</v>
      </c>
      <c r="O1394" t="s">
        <v>10017</v>
      </c>
      <c r="P1394" t="s">
        <v>9167</v>
      </c>
    </row>
    <row r="1395" spans="2:16" x14ac:dyDescent="0.25">
      <c r="B1395" t="s">
        <v>9088</v>
      </c>
      <c r="C1395">
        <v>37084557</v>
      </c>
      <c r="D1395">
        <v>36</v>
      </c>
      <c r="E1395" t="s">
        <v>1702</v>
      </c>
      <c r="F1395" t="s">
        <v>9990</v>
      </c>
      <c r="G1395" t="s">
        <v>9193</v>
      </c>
      <c r="H1395">
        <v>12</v>
      </c>
      <c r="I1395" t="s">
        <v>9164</v>
      </c>
      <c r="J1395" t="s">
        <v>11</v>
      </c>
      <c r="K1395" t="s">
        <v>9193</v>
      </c>
      <c r="L1395">
        <v>0</v>
      </c>
      <c r="M1395">
        <v>0</v>
      </c>
      <c r="N1395" t="s">
        <v>9166</v>
      </c>
      <c r="P1395" t="s">
        <v>9167</v>
      </c>
    </row>
    <row r="1396" spans="2:16" x14ac:dyDescent="0.25">
      <c r="B1396" t="s">
        <v>9088</v>
      </c>
      <c r="C1396">
        <v>37084557</v>
      </c>
      <c r="D1396">
        <v>37</v>
      </c>
      <c r="E1396" t="s">
        <v>1702</v>
      </c>
      <c r="F1396" t="s">
        <v>10018</v>
      </c>
      <c r="G1396" t="s">
        <v>5</v>
      </c>
      <c r="H1396">
        <v>4</v>
      </c>
      <c r="I1396" t="s">
        <v>9164</v>
      </c>
      <c r="J1396" t="s">
        <v>11</v>
      </c>
      <c r="K1396" t="s">
        <v>5</v>
      </c>
      <c r="L1396">
        <v>0</v>
      </c>
      <c r="M1396">
        <v>0</v>
      </c>
      <c r="N1396" t="s">
        <v>9166</v>
      </c>
      <c r="P1396" t="s">
        <v>9167</v>
      </c>
    </row>
    <row r="1397" spans="2:16" x14ac:dyDescent="0.25">
      <c r="B1397" t="s">
        <v>9088</v>
      </c>
      <c r="C1397">
        <v>37084557</v>
      </c>
      <c r="D1397">
        <v>38</v>
      </c>
      <c r="E1397" t="s">
        <v>1702</v>
      </c>
      <c r="F1397" t="s">
        <v>10019</v>
      </c>
      <c r="G1397" t="s">
        <v>5</v>
      </c>
      <c r="H1397">
        <v>4</v>
      </c>
      <c r="I1397" t="s">
        <v>9164</v>
      </c>
      <c r="J1397" t="s">
        <v>11</v>
      </c>
      <c r="K1397" t="s">
        <v>5</v>
      </c>
      <c r="L1397">
        <v>0</v>
      </c>
      <c r="M1397">
        <v>0</v>
      </c>
      <c r="N1397" t="s">
        <v>9166</v>
      </c>
      <c r="P1397" t="s">
        <v>9167</v>
      </c>
    </row>
    <row r="1398" spans="2:16" x14ac:dyDescent="0.25">
      <c r="B1398" t="s">
        <v>9088</v>
      </c>
      <c r="C1398">
        <v>37084557</v>
      </c>
      <c r="D1398">
        <v>39</v>
      </c>
      <c r="E1398" t="s">
        <v>1702</v>
      </c>
      <c r="F1398" t="s">
        <v>10020</v>
      </c>
      <c r="G1398" t="s">
        <v>9163</v>
      </c>
      <c r="H1398">
        <v>10</v>
      </c>
      <c r="I1398" t="s">
        <v>9164</v>
      </c>
      <c r="J1398" t="s">
        <v>11</v>
      </c>
      <c r="K1398" t="s">
        <v>9169</v>
      </c>
      <c r="L1398">
        <v>37084619</v>
      </c>
      <c r="M1398">
        <v>0</v>
      </c>
      <c r="N1398" t="s">
        <v>9166</v>
      </c>
      <c r="P1398" t="s">
        <v>9167</v>
      </c>
    </row>
    <row r="1399" spans="2:16" x14ac:dyDescent="0.25">
      <c r="B1399" t="s">
        <v>9088</v>
      </c>
      <c r="C1399">
        <v>37084557</v>
      </c>
      <c r="D1399">
        <v>40</v>
      </c>
      <c r="E1399" t="s">
        <v>1702</v>
      </c>
      <c r="F1399" t="s">
        <v>10021</v>
      </c>
      <c r="G1399" t="s">
        <v>6</v>
      </c>
      <c r="H1399">
        <v>4</v>
      </c>
      <c r="I1399" t="s">
        <v>9164</v>
      </c>
      <c r="J1399" t="s">
        <v>11</v>
      </c>
      <c r="K1399" t="s">
        <v>6</v>
      </c>
      <c r="L1399">
        <v>0</v>
      </c>
      <c r="M1399">
        <v>0</v>
      </c>
      <c r="N1399" t="s">
        <v>9166</v>
      </c>
      <c r="P1399" t="s">
        <v>9167</v>
      </c>
    </row>
    <row r="1400" spans="2:16" x14ac:dyDescent="0.25">
      <c r="B1400" t="s">
        <v>9088</v>
      </c>
      <c r="C1400">
        <v>37084557</v>
      </c>
      <c r="D1400">
        <v>41</v>
      </c>
      <c r="E1400" t="s">
        <v>1702</v>
      </c>
      <c r="F1400" t="s">
        <v>10022</v>
      </c>
      <c r="G1400" t="s">
        <v>6</v>
      </c>
      <c r="H1400">
        <v>4</v>
      </c>
      <c r="I1400" t="s">
        <v>9164</v>
      </c>
      <c r="J1400" t="s">
        <v>11</v>
      </c>
      <c r="K1400" t="s">
        <v>6</v>
      </c>
      <c r="L1400">
        <v>0</v>
      </c>
      <c r="M1400">
        <v>0</v>
      </c>
      <c r="N1400" t="s">
        <v>9166</v>
      </c>
      <c r="P1400" t="s">
        <v>9167</v>
      </c>
    </row>
    <row r="1401" spans="2:16" x14ac:dyDescent="0.25">
      <c r="B1401" t="s">
        <v>9088</v>
      </c>
      <c r="C1401">
        <v>37084557</v>
      </c>
      <c r="D1401">
        <v>42</v>
      </c>
      <c r="E1401" t="s">
        <v>1702</v>
      </c>
      <c r="F1401" t="s">
        <v>9991</v>
      </c>
      <c r="G1401" t="s">
        <v>9170</v>
      </c>
      <c r="H1401">
        <v>30</v>
      </c>
      <c r="I1401" t="s">
        <v>9164</v>
      </c>
      <c r="J1401" t="s">
        <v>11</v>
      </c>
      <c r="K1401" t="s">
        <v>9228</v>
      </c>
      <c r="L1401">
        <v>0</v>
      </c>
      <c r="M1401">
        <v>0</v>
      </c>
      <c r="N1401" t="s">
        <v>9166</v>
      </c>
      <c r="P1401" t="s">
        <v>9167</v>
      </c>
    </row>
    <row r="1402" spans="2:16" x14ac:dyDescent="0.25">
      <c r="B1402" t="s">
        <v>9088</v>
      </c>
      <c r="C1402">
        <v>37084557</v>
      </c>
      <c r="D1402">
        <v>50</v>
      </c>
      <c r="E1402" t="s">
        <v>1702</v>
      </c>
      <c r="F1402" t="s">
        <v>10011</v>
      </c>
      <c r="G1402" t="s">
        <v>9187</v>
      </c>
      <c r="H1402">
        <v>4</v>
      </c>
      <c r="I1402" t="s">
        <v>9181</v>
      </c>
      <c r="J1402" t="s">
        <v>11</v>
      </c>
      <c r="K1402" t="s">
        <v>9187</v>
      </c>
      <c r="L1402">
        <v>0</v>
      </c>
      <c r="M1402">
        <v>0</v>
      </c>
      <c r="N1402" t="s">
        <v>9166</v>
      </c>
      <c r="P1402" t="s">
        <v>9183</v>
      </c>
    </row>
    <row r="1403" spans="2:16" x14ac:dyDescent="0.25">
      <c r="B1403" t="s">
        <v>9088</v>
      </c>
      <c r="C1403">
        <v>37084557</v>
      </c>
      <c r="D1403">
        <v>100</v>
      </c>
      <c r="E1403" t="s">
        <v>1702</v>
      </c>
      <c r="F1403" t="s">
        <v>9255</v>
      </c>
      <c r="G1403" t="s">
        <v>9163</v>
      </c>
      <c r="H1403">
        <v>20</v>
      </c>
      <c r="I1403" t="s">
        <v>9164</v>
      </c>
      <c r="J1403" t="s">
        <v>11</v>
      </c>
      <c r="K1403" t="s">
        <v>9165</v>
      </c>
      <c r="L1403">
        <v>0</v>
      </c>
      <c r="M1403">
        <v>0</v>
      </c>
      <c r="N1403" t="s">
        <v>9166</v>
      </c>
      <c r="P1403" t="s">
        <v>9167</v>
      </c>
    </row>
    <row r="1404" spans="2:16" x14ac:dyDescent="0.25">
      <c r="B1404" t="s">
        <v>9088</v>
      </c>
      <c r="C1404">
        <v>37084557</v>
      </c>
      <c r="D1404">
        <v>101</v>
      </c>
      <c r="E1404" t="s">
        <v>1702</v>
      </c>
      <c r="F1404" t="s">
        <v>10007</v>
      </c>
      <c r="G1404" t="s">
        <v>9163</v>
      </c>
      <c r="H1404">
        <v>20</v>
      </c>
      <c r="I1404" t="s">
        <v>9164</v>
      </c>
      <c r="J1404" t="s">
        <v>11</v>
      </c>
      <c r="K1404" t="s">
        <v>9165</v>
      </c>
      <c r="L1404">
        <v>0</v>
      </c>
      <c r="M1404">
        <v>0</v>
      </c>
      <c r="N1404" t="s">
        <v>9166</v>
      </c>
      <c r="P1404" t="s">
        <v>9167</v>
      </c>
    </row>
    <row r="1405" spans="2:16" x14ac:dyDescent="0.25">
      <c r="B1405" t="s">
        <v>9088</v>
      </c>
      <c r="C1405">
        <v>37084557</v>
      </c>
      <c r="D1405">
        <v>102</v>
      </c>
      <c r="E1405" t="s">
        <v>1702</v>
      </c>
      <c r="F1405" t="s">
        <v>10008</v>
      </c>
      <c r="G1405" t="s">
        <v>9163</v>
      </c>
      <c r="H1405">
        <v>20</v>
      </c>
      <c r="I1405" t="s">
        <v>9164</v>
      </c>
      <c r="J1405" t="s">
        <v>11</v>
      </c>
      <c r="K1405" t="s">
        <v>9165</v>
      </c>
      <c r="L1405">
        <v>0</v>
      </c>
      <c r="M1405">
        <v>0</v>
      </c>
      <c r="N1405" t="s">
        <v>9166</v>
      </c>
      <c r="P1405" t="s">
        <v>9167</v>
      </c>
    </row>
    <row r="1406" spans="2:16" x14ac:dyDescent="0.25">
      <c r="B1406" t="s">
        <v>9088</v>
      </c>
      <c r="C1406">
        <v>37084557</v>
      </c>
      <c r="D1406">
        <v>103</v>
      </c>
      <c r="E1406" t="s">
        <v>1702</v>
      </c>
      <c r="F1406" t="s">
        <v>9643</v>
      </c>
      <c r="G1406" t="s">
        <v>9174</v>
      </c>
      <c r="H1406">
        <v>4</v>
      </c>
      <c r="I1406" t="s">
        <v>9164</v>
      </c>
      <c r="J1406" t="s">
        <v>11</v>
      </c>
      <c r="K1406" t="s">
        <v>9174</v>
      </c>
      <c r="L1406">
        <v>0</v>
      </c>
      <c r="M1406">
        <v>0</v>
      </c>
      <c r="N1406" t="s">
        <v>9166</v>
      </c>
      <c r="P1406" t="s">
        <v>9167</v>
      </c>
    </row>
    <row r="1407" spans="2:16" x14ac:dyDescent="0.25">
      <c r="B1407" t="s">
        <v>9088</v>
      </c>
      <c r="C1407">
        <v>37084557</v>
      </c>
      <c r="D1407">
        <v>104</v>
      </c>
      <c r="E1407" t="s">
        <v>1702</v>
      </c>
      <c r="F1407" t="s">
        <v>10009</v>
      </c>
      <c r="G1407" t="s">
        <v>9174</v>
      </c>
      <c r="H1407">
        <v>4</v>
      </c>
      <c r="I1407" t="s">
        <v>9164</v>
      </c>
      <c r="J1407" t="s">
        <v>11</v>
      </c>
      <c r="K1407" t="s">
        <v>9174</v>
      </c>
      <c r="L1407">
        <v>0</v>
      </c>
      <c r="M1407">
        <v>0</v>
      </c>
      <c r="N1407" t="s">
        <v>9166</v>
      </c>
      <c r="P1407" t="s">
        <v>9167</v>
      </c>
    </row>
    <row r="1408" spans="2:16" x14ac:dyDescent="0.25">
      <c r="B1408" t="s">
        <v>9088</v>
      </c>
      <c r="C1408">
        <v>37084557</v>
      </c>
      <c r="D1408">
        <v>105</v>
      </c>
      <c r="E1408" t="s">
        <v>1702</v>
      </c>
      <c r="F1408" t="s">
        <v>9267</v>
      </c>
      <c r="G1408" t="s">
        <v>9202</v>
      </c>
      <c r="H1408">
        <v>4</v>
      </c>
      <c r="I1408" t="s">
        <v>9164</v>
      </c>
      <c r="J1408" t="s">
        <v>11</v>
      </c>
      <c r="K1408" t="s">
        <v>9202</v>
      </c>
      <c r="L1408">
        <v>0</v>
      </c>
      <c r="M1408">
        <v>0</v>
      </c>
      <c r="N1408" t="s">
        <v>9166</v>
      </c>
      <c r="O1408" t="s">
        <v>9476</v>
      </c>
      <c r="P1408" t="s">
        <v>9167</v>
      </c>
    </row>
    <row r="1409" spans="2:16" x14ac:dyDescent="0.25">
      <c r="B1409" t="s">
        <v>9088</v>
      </c>
      <c r="C1409">
        <v>37084557</v>
      </c>
      <c r="D1409">
        <v>106</v>
      </c>
      <c r="E1409" t="s">
        <v>1702</v>
      </c>
      <c r="F1409" t="s">
        <v>10010</v>
      </c>
      <c r="G1409" t="s">
        <v>9393</v>
      </c>
      <c r="H1409">
        <v>8</v>
      </c>
      <c r="I1409" t="s">
        <v>9164</v>
      </c>
      <c r="J1409" t="s">
        <v>11</v>
      </c>
      <c r="K1409" t="s">
        <v>9393</v>
      </c>
      <c r="L1409">
        <v>0</v>
      </c>
      <c r="M1409">
        <v>0</v>
      </c>
      <c r="N1409" t="s">
        <v>9166</v>
      </c>
      <c r="P1409" t="s">
        <v>9167</v>
      </c>
    </row>
    <row r="1410" spans="2:16" x14ac:dyDescent="0.25">
      <c r="B1410" t="s">
        <v>9088</v>
      </c>
      <c r="C1410">
        <v>37084557</v>
      </c>
      <c r="D1410">
        <v>37084500</v>
      </c>
      <c r="E1410" t="s">
        <v>1702</v>
      </c>
      <c r="F1410" t="s">
        <v>10023</v>
      </c>
      <c r="G1410" t="s">
        <v>9163</v>
      </c>
      <c r="H1410">
        <v>20</v>
      </c>
      <c r="I1410" t="s">
        <v>9164</v>
      </c>
      <c r="J1410" t="s">
        <v>11</v>
      </c>
      <c r="K1410" t="s">
        <v>9165</v>
      </c>
      <c r="L1410">
        <v>0</v>
      </c>
      <c r="M1410">
        <v>0</v>
      </c>
      <c r="N1410" t="s">
        <v>9166</v>
      </c>
      <c r="P1410" t="s">
        <v>9167</v>
      </c>
    </row>
    <row r="1411" spans="2:16" x14ac:dyDescent="0.25">
      <c r="B1411" t="s">
        <v>9088</v>
      </c>
      <c r="C1411">
        <v>37084557</v>
      </c>
      <c r="D1411">
        <v>37084501</v>
      </c>
      <c r="E1411" t="s">
        <v>1702</v>
      </c>
      <c r="F1411" t="s">
        <v>1727</v>
      </c>
      <c r="G1411" t="s">
        <v>9170</v>
      </c>
      <c r="H1411">
        <v>50</v>
      </c>
      <c r="I1411" t="s">
        <v>9181</v>
      </c>
      <c r="J1411" t="s">
        <v>11</v>
      </c>
      <c r="K1411" t="s">
        <v>9171</v>
      </c>
      <c r="L1411">
        <v>0</v>
      </c>
      <c r="M1411">
        <v>0</v>
      </c>
      <c r="N1411" t="s">
        <v>9166</v>
      </c>
      <c r="P1411" t="s">
        <v>9183</v>
      </c>
    </row>
    <row r="1412" spans="2:16" x14ac:dyDescent="0.25">
      <c r="B1412" t="s">
        <v>9088</v>
      </c>
      <c r="C1412">
        <v>37084557</v>
      </c>
      <c r="D1412">
        <v>37084502</v>
      </c>
      <c r="E1412" t="s">
        <v>1702</v>
      </c>
      <c r="F1412" t="s">
        <v>10024</v>
      </c>
      <c r="G1412" t="s">
        <v>9163</v>
      </c>
      <c r="H1412">
        <v>20</v>
      </c>
      <c r="I1412" t="s">
        <v>9164</v>
      </c>
      <c r="J1412" t="s">
        <v>11</v>
      </c>
      <c r="K1412" t="s">
        <v>9165</v>
      </c>
      <c r="L1412">
        <v>37084595</v>
      </c>
      <c r="M1412">
        <v>0</v>
      </c>
      <c r="N1412" t="s">
        <v>9166</v>
      </c>
      <c r="P1412" t="s">
        <v>9167</v>
      </c>
    </row>
    <row r="1413" spans="2:16" x14ac:dyDescent="0.25">
      <c r="B1413" t="s">
        <v>9088</v>
      </c>
      <c r="C1413">
        <v>37084558</v>
      </c>
      <c r="D1413">
        <v>1</v>
      </c>
      <c r="E1413" t="s">
        <v>1703</v>
      </c>
      <c r="F1413" t="s">
        <v>10025</v>
      </c>
      <c r="G1413" t="s">
        <v>9393</v>
      </c>
      <c r="H1413">
        <v>8</v>
      </c>
      <c r="I1413" t="s">
        <v>9164</v>
      </c>
      <c r="J1413" t="s">
        <v>11</v>
      </c>
      <c r="K1413" t="s">
        <v>9393</v>
      </c>
      <c r="L1413">
        <v>0</v>
      </c>
      <c r="M1413">
        <v>0</v>
      </c>
      <c r="N1413" t="s">
        <v>9166</v>
      </c>
      <c r="P1413" t="s">
        <v>9167</v>
      </c>
    </row>
    <row r="1414" spans="2:16" x14ac:dyDescent="0.25">
      <c r="B1414" t="s">
        <v>9088</v>
      </c>
      <c r="C1414">
        <v>37084558</v>
      </c>
      <c r="D1414">
        <v>5</v>
      </c>
      <c r="E1414" t="s">
        <v>1703</v>
      </c>
      <c r="F1414" t="s">
        <v>9173</v>
      </c>
      <c r="G1414" t="s">
        <v>9174</v>
      </c>
      <c r="H1414">
        <v>4</v>
      </c>
      <c r="I1414" t="s">
        <v>9164</v>
      </c>
      <c r="J1414" t="s">
        <v>11</v>
      </c>
      <c r="K1414" t="s">
        <v>9174</v>
      </c>
      <c r="L1414">
        <v>0</v>
      </c>
      <c r="M1414">
        <v>0</v>
      </c>
      <c r="N1414" t="s">
        <v>9166</v>
      </c>
      <c r="P1414" t="s">
        <v>9167</v>
      </c>
    </row>
    <row r="1415" spans="2:16" x14ac:dyDescent="0.25">
      <c r="B1415" t="s">
        <v>9088</v>
      </c>
      <c r="C1415">
        <v>37084558</v>
      </c>
      <c r="D1415">
        <v>10</v>
      </c>
      <c r="E1415" t="s">
        <v>1703</v>
      </c>
      <c r="F1415" t="s">
        <v>10026</v>
      </c>
      <c r="G1415" t="s">
        <v>5</v>
      </c>
      <c r="H1415">
        <v>4</v>
      </c>
      <c r="I1415" t="s">
        <v>9164</v>
      </c>
      <c r="J1415" t="s">
        <v>11</v>
      </c>
      <c r="K1415" t="s">
        <v>5</v>
      </c>
      <c r="L1415">
        <v>0</v>
      </c>
      <c r="M1415">
        <v>0</v>
      </c>
      <c r="N1415" t="s">
        <v>9166</v>
      </c>
      <c r="P1415" t="s">
        <v>9167</v>
      </c>
    </row>
    <row r="1416" spans="2:16" x14ac:dyDescent="0.25">
      <c r="B1416" t="s">
        <v>9088</v>
      </c>
      <c r="C1416">
        <v>37084558</v>
      </c>
      <c r="D1416">
        <v>11</v>
      </c>
      <c r="E1416" t="s">
        <v>1703</v>
      </c>
      <c r="F1416" t="s">
        <v>10027</v>
      </c>
      <c r="G1416" t="s">
        <v>6</v>
      </c>
      <c r="H1416">
        <v>4</v>
      </c>
      <c r="I1416" t="s">
        <v>9164</v>
      </c>
      <c r="J1416" t="s">
        <v>11</v>
      </c>
      <c r="K1416" t="s">
        <v>6</v>
      </c>
      <c r="L1416">
        <v>0</v>
      </c>
      <c r="M1416">
        <v>0</v>
      </c>
      <c r="N1416" t="s">
        <v>9166</v>
      </c>
      <c r="P1416" t="s">
        <v>9167</v>
      </c>
    </row>
    <row r="1417" spans="2:16" x14ac:dyDescent="0.25">
      <c r="B1417" t="s">
        <v>9088</v>
      </c>
      <c r="C1417">
        <v>37084558</v>
      </c>
      <c r="D1417">
        <v>15</v>
      </c>
      <c r="E1417" t="s">
        <v>1703</v>
      </c>
      <c r="F1417" t="s">
        <v>9627</v>
      </c>
      <c r="G1417" t="s">
        <v>9170</v>
      </c>
      <c r="H1417">
        <v>250</v>
      </c>
      <c r="I1417" t="s">
        <v>9164</v>
      </c>
      <c r="J1417" t="s">
        <v>11</v>
      </c>
      <c r="K1417" t="s">
        <v>9188</v>
      </c>
      <c r="L1417">
        <v>0</v>
      </c>
      <c r="M1417">
        <v>0</v>
      </c>
      <c r="N1417" t="s">
        <v>9166</v>
      </c>
      <c r="P1417" t="s">
        <v>9167</v>
      </c>
    </row>
    <row r="1418" spans="2:16" x14ac:dyDescent="0.25">
      <c r="B1418" t="s">
        <v>9088</v>
      </c>
      <c r="C1418">
        <v>37084558</v>
      </c>
      <c r="D1418">
        <v>20</v>
      </c>
      <c r="E1418" t="s">
        <v>1703</v>
      </c>
      <c r="F1418" t="s">
        <v>0</v>
      </c>
      <c r="G1418" t="s">
        <v>9202</v>
      </c>
      <c r="H1418">
        <v>4</v>
      </c>
      <c r="I1418" t="s">
        <v>9164</v>
      </c>
      <c r="J1418" t="s">
        <v>11</v>
      </c>
      <c r="K1418" t="s">
        <v>9202</v>
      </c>
      <c r="L1418">
        <v>0</v>
      </c>
      <c r="M1418">
        <v>0</v>
      </c>
      <c r="N1418" t="s">
        <v>9166</v>
      </c>
      <c r="O1418" t="s">
        <v>10028</v>
      </c>
      <c r="P1418" t="s">
        <v>9167</v>
      </c>
    </row>
    <row r="1419" spans="2:16" x14ac:dyDescent="0.25">
      <c r="B1419" t="s">
        <v>9088</v>
      </c>
      <c r="C1419">
        <v>37084558</v>
      </c>
      <c r="D1419">
        <v>30</v>
      </c>
      <c r="E1419" t="s">
        <v>1703</v>
      </c>
      <c r="F1419" t="s">
        <v>10004</v>
      </c>
      <c r="G1419" t="s">
        <v>9170</v>
      </c>
      <c r="H1419">
        <v>225</v>
      </c>
      <c r="I1419" t="s">
        <v>9164</v>
      </c>
      <c r="J1419" t="s">
        <v>11</v>
      </c>
      <c r="K1419" t="s">
        <v>10005</v>
      </c>
      <c r="L1419">
        <v>0</v>
      </c>
      <c r="M1419">
        <v>0</v>
      </c>
      <c r="N1419" t="s">
        <v>9166</v>
      </c>
      <c r="P1419" t="s">
        <v>9167</v>
      </c>
    </row>
    <row r="1420" spans="2:16" x14ac:dyDescent="0.25">
      <c r="B1420" t="s">
        <v>9088</v>
      </c>
      <c r="C1420">
        <v>37084558</v>
      </c>
      <c r="D1420">
        <v>31</v>
      </c>
      <c r="E1420" t="s">
        <v>1703</v>
      </c>
      <c r="F1420" t="s">
        <v>10020</v>
      </c>
      <c r="G1420" t="s">
        <v>9163</v>
      </c>
      <c r="H1420">
        <v>10</v>
      </c>
      <c r="I1420" t="s">
        <v>9164</v>
      </c>
      <c r="J1420" t="s">
        <v>11</v>
      </c>
      <c r="K1420" t="s">
        <v>9169</v>
      </c>
      <c r="L1420">
        <v>37084619</v>
      </c>
      <c r="M1420">
        <v>0</v>
      </c>
      <c r="N1420" t="s">
        <v>9166</v>
      </c>
      <c r="P1420" t="s">
        <v>9167</v>
      </c>
    </row>
    <row r="1421" spans="2:16" x14ac:dyDescent="0.25">
      <c r="B1421" t="s">
        <v>9088</v>
      </c>
      <c r="C1421">
        <v>37084558</v>
      </c>
      <c r="D1421">
        <v>32</v>
      </c>
      <c r="E1421" t="s">
        <v>1703</v>
      </c>
      <c r="F1421" t="s">
        <v>9979</v>
      </c>
      <c r="G1421" t="s">
        <v>9163</v>
      </c>
      <c r="H1421">
        <v>10</v>
      </c>
      <c r="I1421" t="s">
        <v>9164</v>
      </c>
      <c r="J1421" t="s">
        <v>11</v>
      </c>
      <c r="K1421" t="s">
        <v>9169</v>
      </c>
      <c r="L1421">
        <v>37084553</v>
      </c>
      <c r="M1421">
        <v>0</v>
      </c>
      <c r="N1421" t="s">
        <v>9166</v>
      </c>
      <c r="P1421" t="s">
        <v>9167</v>
      </c>
    </row>
    <row r="1422" spans="2:16" x14ac:dyDescent="0.25">
      <c r="B1422" t="s">
        <v>9088</v>
      </c>
      <c r="C1422">
        <v>37084558</v>
      </c>
      <c r="D1422">
        <v>40</v>
      </c>
      <c r="E1422" t="s">
        <v>1703</v>
      </c>
      <c r="F1422" t="s">
        <v>10011</v>
      </c>
      <c r="G1422" t="s">
        <v>9187</v>
      </c>
      <c r="H1422">
        <v>4</v>
      </c>
      <c r="I1422" t="s">
        <v>9164</v>
      </c>
      <c r="J1422" t="s">
        <v>11</v>
      </c>
      <c r="K1422" t="s">
        <v>9187</v>
      </c>
      <c r="L1422">
        <v>0</v>
      </c>
      <c r="M1422">
        <v>0</v>
      </c>
      <c r="N1422" t="s">
        <v>9166</v>
      </c>
      <c r="P1422" t="s">
        <v>9167</v>
      </c>
    </row>
    <row r="1423" spans="2:16" x14ac:dyDescent="0.25">
      <c r="B1423" t="s">
        <v>9088</v>
      </c>
      <c r="C1423">
        <v>37084558</v>
      </c>
      <c r="D1423">
        <v>45</v>
      </c>
      <c r="E1423" t="s">
        <v>1703</v>
      </c>
      <c r="F1423" t="s">
        <v>10029</v>
      </c>
      <c r="G1423" t="s">
        <v>9187</v>
      </c>
      <c r="H1423">
        <v>4</v>
      </c>
      <c r="I1423" t="s">
        <v>9164</v>
      </c>
      <c r="J1423" t="s">
        <v>11</v>
      </c>
      <c r="K1423" t="s">
        <v>9187</v>
      </c>
      <c r="L1423">
        <v>0</v>
      </c>
      <c r="M1423">
        <v>0</v>
      </c>
      <c r="N1423" t="s">
        <v>9166</v>
      </c>
      <c r="P1423" t="s">
        <v>9167</v>
      </c>
    </row>
    <row r="1424" spans="2:16" x14ac:dyDescent="0.25">
      <c r="B1424" t="s">
        <v>9088</v>
      </c>
      <c r="C1424">
        <v>37084559</v>
      </c>
      <c r="D1424">
        <v>1</v>
      </c>
      <c r="E1424" t="s">
        <v>1704</v>
      </c>
      <c r="F1424" t="s">
        <v>9163</v>
      </c>
      <c r="G1424" t="s">
        <v>9163</v>
      </c>
      <c r="H1424">
        <v>10</v>
      </c>
      <c r="I1424" t="s">
        <v>9164</v>
      </c>
      <c r="J1424" t="s">
        <v>11</v>
      </c>
      <c r="K1424" t="s">
        <v>9169</v>
      </c>
      <c r="L1424">
        <v>0</v>
      </c>
      <c r="M1424">
        <v>0</v>
      </c>
      <c r="N1424" t="s">
        <v>9166</v>
      </c>
      <c r="P1424" t="s">
        <v>9167</v>
      </c>
    </row>
    <row r="1425" spans="2:16" x14ac:dyDescent="0.25">
      <c r="B1425" t="s">
        <v>9088</v>
      </c>
      <c r="C1425">
        <v>37084559</v>
      </c>
      <c r="D1425">
        <v>10</v>
      </c>
      <c r="E1425" t="s">
        <v>1704</v>
      </c>
      <c r="F1425" t="s">
        <v>9979</v>
      </c>
      <c r="G1425" t="s">
        <v>9163</v>
      </c>
      <c r="H1425">
        <v>10</v>
      </c>
      <c r="I1425" t="s">
        <v>9164</v>
      </c>
      <c r="J1425" t="s">
        <v>11</v>
      </c>
      <c r="K1425" t="s">
        <v>9169</v>
      </c>
      <c r="L1425">
        <v>37084553</v>
      </c>
      <c r="M1425">
        <v>0</v>
      </c>
      <c r="N1425" t="s">
        <v>9166</v>
      </c>
      <c r="P1425" t="s">
        <v>9167</v>
      </c>
    </row>
    <row r="1426" spans="2:16" x14ac:dyDescent="0.25">
      <c r="B1426" t="s">
        <v>9088</v>
      </c>
      <c r="C1426">
        <v>37084559</v>
      </c>
      <c r="D1426">
        <v>15</v>
      </c>
      <c r="E1426" t="s">
        <v>1704</v>
      </c>
      <c r="F1426" t="s">
        <v>9129</v>
      </c>
      <c r="G1426" t="s">
        <v>9170</v>
      </c>
      <c r="H1426">
        <v>30</v>
      </c>
      <c r="I1426" t="s">
        <v>9164</v>
      </c>
      <c r="J1426" t="s">
        <v>11</v>
      </c>
      <c r="K1426" t="s">
        <v>9228</v>
      </c>
      <c r="L1426">
        <v>0</v>
      </c>
      <c r="M1426">
        <v>0</v>
      </c>
      <c r="N1426" t="s">
        <v>9166</v>
      </c>
      <c r="P1426" t="s">
        <v>9167</v>
      </c>
    </row>
    <row r="1427" spans="2:16" x14ac:dyDescent="0.25">
      <c r="B1427" t="s">
        <v>9088</v>
      </c>
      <c r="C1427">
        <v>37084559</v>
      </c>
      <c r="D1427">
        <v>20</v>
      </c>
      <c r="E1427" t="s">
        <v>1704</v>
      </c>
      <c r="F1427" t="s">
        <v>10030</v>
      </c>
      <c r="G1427" t="s">
        <v>9202</v>
      </c>
      <c r="H1427">
        <v>4</v>
      </c>
      <c r="I1427" t="s">
        <v>9164</v>
      </c>
      <c r="J1427" t="s">
        <v>11</v>
      </c>
      <c r="K1427" t="s">
        <v>9202</v>
      </c>
      <c r="L1427">
        <v>0</v>
      </c>
      <c r="M1427">
        <v>0</v>
      </c>
      <c r="N1427" t="s">
        <v>9166</v>
      </c>
      <c r="O1427" t="s">
        <v>10031</v>
      </c>
      <c r="P1427" t="s">
        <v>9167</v>
      </c>
    </row>
    <row r="1428" spans="2:16" x14ac:dyDescent="0.25">
      <c r="B1428" t="s">
        <v>9088</v>
      </c>
      <c r="C1428">
        <v>37084559</v>
      </c>
      <c r="D1428">
        <v>30</v>
      </c>
      <c r="E1428" t="s">
        <v>1704</v>
      </c>
      <c r="F1428" t="s">
        <v>10032</v>
      </c>
      <c r="G1428" t="s">
        <v>9202</v>
      </c>
      <c r="H1428">
        <v>4</v>
      </c>
      <c r="I1428" t="s">
        <v>9164</v>
      </c>
      <c r="J1428" t="s">
        <v>11</v>
      </c>
      <c r="K1428" t="s">
        <v>9202</v>
      </c>
      <c r="L1428">
        <v>0</v>
      </c>
      <c r="M1428">
        <v>0</v>
      </c>
      <c r="N1428" t="s">
        <v>9166</v>
      </c>
      <c r="O1428" t="s">
        <v>10033</v>
      </c>
      <c r="P1428" t="s">
        <v>9167</v>
      </c>
    </row>
    <row r="1429" spans="2:16" x14ac:dyDescent="0.25">
      <c r="B1429" t="s">
        <v>9088</v>
      </c>
      <c r="C1429">
        <v>37084559</v>
      </c>
      <c r="D1429">
        <v>40</v>
      </c>
      <c r="E1429" t="s">
        <v>1704</v>
      </c>
      <c r="F1429" t="s">
        <v>10034</v>
      </c>
      <c r="G1429" t="s">
        <v>9163</v>
      </c>
      <c r="H1429">
        <v>2</v>
      </c>
      <c r="I1429" t="s">
        <v>9164</v>
      </c>
      <c r="J1429" t="s">
        <v>11</v>
      </c>
      <c r="K1429" t="s">
        <v>9594</v>
      </c>
      <c r="L1429">
        <v>0</v>
      </c>
      <c r="M1429">
        <v>0</v>
      </c>
      <c r="N1429" t="s">
        <v>9166</v>
      </c>
      <c r="P1429" t="s">
        <v>9167</v>
      </c>
    </row>
    <row r="1430" spans="2:16" x14ac:dyDescent="0.25">
      <c r="B1430" t="s">
        <v>9088</v>
      </c>
      <c r="C1430">
        <v>37084559</v>
      </c>
      <c r="D1430">
        <v>41</v>
      </c>
      <c r="E1430" t="s">
        <v>1704</v>
      </c>
      <c r="F1430" t="s">
        <v>10035</v>
      </c>
      <c r="G1430" t="s">
        <v>9163</v>
      </c>
      <c r="H1430">
        <v>2</v>
      </c>
      <c r="I1430" t="s">
        <v>9164</v>
      </c>
      <c r="J1430" t="s">
        <v>11</v>
      </c>
      <c r="K1430" t="s">
        <v>9594</v>
      </c>
      <c r="L1430">
        <v>0</v>
      </c>
      <c r="M1430">
        <v>0</v>
      </c>
      <c r="N1430" t="s">
        <v>9166</v>
      </c>
      <c r="P1430" t="s">
        <v>9167</v>
      </c>
    </row>
    <row r="1431" spans="2:16" x14ac:dyDescent="0.25">
      <c r="B1431" t="s">
        <v>9088</v>
      </c>
      <c r="C1431">
        <v>37084559</v>
      </c>
      <c r="D1431">
        <v>42</v>
      </c>
      <c r="E1431" t="s">
        <v>1704</v>
      </c>
      <c r="F1431" t="s">
        <v>10036</v>
      </c>
      <c r="G1431" t="s">
        <v>9163</v>
      </c>
      <c r="H1431">
        <v>2</v>
      </c>
      <c r="I1431" t="s">
        <v>9164</v>
      </c>
      <c r="J1431" t="s">
        <v>11</v>
      </c>
      <c r="K1431" t="s">
        <v>9594</v>
      </c>
      <c r="L1431">
        <v>0</v>
      </c>
      <c r="M1431">
        <v>0</v>
      </c>
      <c r="N1431" t="s">
        <v>9166</v>
      </c>
      <c r="P1431" t="s">
        <v>9167</v>
      </c>
    </row>
    <row r="1432" spans="2:16" x14ac:dyDescent="0.25">
      <c r="B1432" t="s">
        <v>9088</v>
      </c>
      <c r="C1432">
        <v>37084559</v>
      </c>
      <c r="D1432">
        <v>43</v>
      </c>
      <c r="E1432" t="s">
        <v>1704</v>
      </c>
      <c r="F1432" t="s">
        <v>10037</v>
      </c>
      <c r="G1432" t="s">
        <v>9163</v>
      </c>
      <c r="H1432">
        <v>2</v>
      </c>
      <c r="I1432" t="s">
        <v>9164</v>
      </c>
      <c r="J1432" t="s">
        <v>11</v>
      </c>
      <c r="K1432" t="s">
        <v>9594</v>
      </c>
      <c r="L1432">
        <v>0</v>
      </c>
      <c r="M1432">
        <v>0</v>
      </c>
      <c r="N1432" t="s">
        <v>9166</v>
      </c>
      <c r="P1432" t="s">
        <v>9167</v>
      </c>
    </row>
    <row r="1433" spans="2:16" x14ac:dyDescent="0.25">
      <c r="B1433" t="s">
        <v>9088</v>
      </c>
      <c r="C1433">
        <v>37084559</v>
      </c>
      <c r="D1433">
        <v>50</v>
      </c>
      <c r="E1433" t="s">
        <v>1704</v>
      </c>
      <c r="F1433" t="s">
        <v>10038</v>
      </c>
      <c r="G1433" t="s">
        <v>9174</v>
      </c>
      <c r="H1433">
        <v>4</v>
      </c>
      <c r="I1433" t="s">
        <v>9164</v>
      </c>
      <c r="J1433" t="s">
        <v>11</v>
      </c>
      <c r="K1433" t="s">
        <v>9174</v>
      </c>
      <c r="L1433">
        <v>0</v>
      </c>
      <c r="M1433">
        <v>0</v>
      </c>
      <c r="N1433" t="s">
        <v>9166</v>
      </c>
      <c r="P1433" t="s">
        <v>9167</v>
      </c>
    </row>
    <row r="1434" spans="2:16" x14ac:dyDescent="0.25">
      <c r="B1434" t="s">
        <v>9088</v>
      </c>
      <c r="C1434">
        <v>37084559</v>
      </c>
      <c r="D1434">
        <v>60</v>
      </c>
      <c r="E1434" t="s">
        <v>1704</v>
      </c>
      <c r="F1434" t="s">
        <v>2397</v>
      </c>
      <c r="G1434" t="s">
        <v>9202</v>
      </c>
      <c r="H1434">
        <v>4</v>
      </c>
      <c r="I1434" t="s">
        <v>9164</v>
      </c>
      <c r="J1434" t="s">
        <v>11</v>
      </c>
      <c r="K1434" t="s">
        <v>9202</v>
      </c>
      <c r="L1434">
        <v>0</v>
      </c>
      <c r="M1434">
        <v>0</v>
      </c>
      <c r="N1434" t="s">
        <v>9166</v>
      </c>
      <c r="O1434" t="s">
        <v>10039</v>
      </c>
      <c r="P1434" t="s">
        <v>9167</v>
      </c>
    </row>
    <row r="1435" spans="2:16" x14ac:dyDescent="0.25">
      <c r="B1435" t="s">
        <v>9088</v>
      </c>
      <c r="C1435">
        <v>37084560</v>
      </c>
      <c r="D1435">
        <v>1</v>
      </c>
      <c r="E1435" t="s">
        <v>1705</v>
      </c>
      <c r="F1435" t="s">
        <v>10040</v>
      </c>
      <c r="G1435" t="s">
        <v>9163</v>
      </c>
      <c r="H1435">
        <v>10</v>
      </c>
      <c r="I1435" t="s">
        <v>9164</v>
      </c>
      <c r="J1435" t="s">
        <v>11</v>
      </c>
      <c r="K1435" t="s">
        <v>9169</v>
      </c>
      <c r="L1435">
        <v>37084559</v>
      </c>
      <c r="M1435">
        <v>0</v>
      </c>
      <c r="N1435" t="s">
        <v>9166</v>
      </c>
      <c r="P1435" t="s">
        <v>9167</v>
      </c>
    </row>
    <row r="1436" spans="2:16" x14ac:dyDescent="0.25">
      <c r="B1436" t="s">
        <v>9088</v>
      </c>
      <c r="C1436">
        <v>37084560</v>
      </c>
      <c r="D1436">
        <v>2</v>
      </c>
      <c r="E1436" t="s">
        <v>1705</v>
      </c>
      <c r="F1436" t="s">
        <v>9173</v>
      </c>
      <c r="G1436" t="s">
        <v>9174</v>
      </c>
      <c r="H1436">
        <v>4</v>
      </c>
      <c r="I1436" t="s">
        <v>9164</v>
      </c>
      <c r="J1436" t="s">
        <v>11</v>
      </c>
      <c r="K1436" t="s">
        <v>9174</v>
      </c>
      <c r="L1436">
        <v>0</v>
      </c>
      <c r="M1436">
        <v>0</v>
      </c>
      <c r="N1436" t="s">
        <v>9166</v>
      </c>
      <c r="P1436" t="s">
        <v>9167</v>
      </c>
    </row>
    <row r="1437" spans="2:16" x14ac:dyDescent="0.25">
      <c r="B1437" t="s">
        <v>9088</v>
      </c>
      <c r="C1437">
        <v>37084560</v>
      </c>
      <c r="D1437">
        <v>20</v>
      </c>
      <c r="E1437" t="s">
        <v>1705</v>
      </c>
      <c r="F1437" t="s">
        <v>10041</v>
      </c>
      <c r="G1437" t="s">
        <v>9163</v>
      </c>
      <c r="H1437">
        <v>2</v>
      </c>
      <c r="I1437" t="s">
        <v>9164</v>
      </c>
      <c r="J1437" t="s">
        <v>11</v>
      </c>
      <c r="K1437" t="s">
        <v>9594</v>
      </c>
      <c r="L1437">
        <v>0</v>
      </c>
      <c r="M1437">
        <v>0</v>
      </c>
      <c r="N1437" t="s">
        <v>9166</v>
      </c>
      <c r="P1437" t="s">
        <v>9167</v>
      </c>
    </row>
    <row r="1438" spans="2:16" x14ac:dyDescent="0.25">
      <c r="B1438" t="s">
        <v>9088</v>
      </c>
      <c r="C1438">
        <v>37084560</v>
      </c>
      <c r="D1438">
        <v>30</v>
      </c>
      <c r="E1438" t="s">
        <v>1705</v>
      </c>
      <c r="F1438" t="s">
        <v>10042</v>
      </c>
      <c r="G1438" t="s">
        <v>9174</v>
      </c>
      <c r="H1438">
        <v>4</v>
      </c>
      <c r="I1438" t="s">
        <v>9164</v>
      </c>
      <c r="J1438" t="s">
        <v>11</v>
      </c>
      <c r="K1438" t="s">
        <v>9174</v>
      </c>
      <c r="L1438">
        <v>0</v>
      </c>
      <c r="M1438">
        <v>0</v>
      </c>
      <c r="N1438" t="s">
        <v>9166</v>
      </c>
      <c r="P1438" t="s">
        <v>9167</v>
      </c>
    </row>
    <row r="1439" spans="2:16" x14ac:dyDescent="0.25">
      <c r="B1439" t="s">
        <v>9088</v>
      </c>
      <c r="C1439">
        <v>37084561</v>
      </c>
      <c r="D1439">
        <v>1</v>
      </c>
      <c r="E1439" t="s">
        <v>1706</v>
      </c>
      <c r="F1439" t="s">
        <v>9189</v>
      </c>
      <c r="G1439" t="s">
        <v>9174</v>
      </c>
      <c r="H1439">
        <v>4</v>
      </c>
      <c r="I1439" t="s">
        <v>9164</v>
      </c>
      <c r="J1439" t="s">
        <v>11</v>
      </c>
      <c r="K1439" t="s">
        <v>9174</v>
      </c>
      <c r="L1439">
        <v>0</v>
      </c>
      <c r="M1439">
        <v>0</v>
      </c>
      <c r="N1439" t="s">
        <v>9166</v>
      </c>
      <c r="P1439" t="s">
        <v>9167</v>
      </c>
    </row>
    <row r="1440" spans="2:16" x14ac:dyDescent="0.25">
      <c r="B1440" t="s">
        <v>9088</v>
      </c>
      <c r="C1440">
        <v>37084561</v>
      </c>
      <c r="D1440">
        <v>10</v>
      </c>
      <c r="E1440" t="s">
        <v>1706</v>
      </c>
      <c r="F1440" t="s">
        <v>9176</v>
      </c>
      <c r="G1440" t="s">
        <v>9163</v>
      </c>
      <c r="H1440">
        <v>20</v>
      </c>
      <c r="I1440" t="s">
        <v>9164</v>
      </c>
      <c r="J1440" t="s">
        <v>11</v>
      </c>
      <c r="K1440" t="s">
        <v>9165</v>
      </c>
      <c r="L1440">
        <v>0</v>
      </c>
      <c r="M1440">
        <v>0</v>
      </c>
      <c r="N1440" t="s">
        <v>9166</v>
      </c>
      <c r="P1440" t="s">
        <v>9167</v>
      </c>
    </row>
    <row r="1441" spans="2:16" x14ac:dyDescent="0.25">
      <c r="B1441" t="s">
        <v>9088</v>
      </c>
      <c r="C1441">
        <v>37084561</v>
      </c>
      <c r="D1441">
        <v>11</v>
      </c>
      <c r="E1441" t="s">
        <v>1706</v>
      </c>
      <c r="F1441" t="s">
        <v>9178</v>
      </c>
      <c r="G1441" t="s">
        <v>9163</v>
      </c>
      <c r="H1441">
        <v>20</v>
      </c>
      <c r="I1441" t="s">
        <v>9164</v>
      </c>
      <c r="J1441" t="s">
        <v>11</v>
      </c>
      <c r="K1441" t="s">
        <v>9165</v>
      </c>
      <c r="L1441">
        <v>0</v>
      </c>
      <c r="M1441">
        <v>0</v>
      </c>
      <c r="N1441" t="s">
        <v>9166</v>
      </c>
      <c r="P1441" t="s">
        <v>9167</v>
      </c>
    </row>
    <row r="1442" spans="2:16" x14ac:dyDescent="0.25">
      <c r="B1442" t="s">
        <v>9088</v>
      </c>
      <c r="C1442">
        <v>37084561</v>
      </c>
      <c r="D1442">
        <v>12</v>
      </c>
      <c r="E1442" t="s">
        <v>1706</v>
      </c>
      <c r="F1442" t="s">
        <v>9242</v>
      </c>
      <c r="G1442" t="s">
        <v>9163</v>
      </c>
      <c r="H1442">
        <v>20</v>
      </c>
      <c r="I1442" t="s">
        <v>9164</v>
      </c>
      <c r="J1442" t="s">
        <v>11</v>
      </c>
      <c r="K1442" t="s">
        <v>9165</v>
      </c>
      <c r="L1442">
        <v>0</v>
      </c>
      <c r="M1442">
        <v>0</v>
      </c>
      <c r="N1442" t="s">
        <v>9166</v>
      </c>
      <c r="P1442" t="s">
        <v>9167</v>
      </c>
    </row>
    <row r="1443" spans="2:16" x14ac:dyDescent="0.25">
      <c r="B1443" t="s">
        <v>9088</v>
      </c>
      <c r="C1443">
        <v>37084561</v>
      </c>
      <c r="D1443">
        <v>13</v>
      </c>
      <c r="E1443" t="s">
        <v>1706</v>
      </c>
      <c r="F1443" t="s">
        <v>10043</v>
      </c>
      <c r="G1443" t="s">
        <v>9163</v>
      </c>
      <c r="H1443">
        <v>20</v>
      </c>
      <c r="I1443" t="s">
        <v>9164</v>
      </c>
      <c r="J1443" t="s">
        <v>11</v>
      </c>
      <c r="K1443" t="s">
        <v>9165</v>
      </c>
      <c r="L1443">
        <v>0</v>
      </c>
      <c r="M1443">
        <v>0</v>
      </c>
      <c r="N1443" t="s">
        <v>9166</v>
      </c>
      <c r="P1443" t="s">
        <v>9167</v>
      </c>
    </row>
    <row r="1444" spans="2:16" x14ac:dyDescent="0.25">
      <c r="B1444" t="s">
        <v>9088</v>
      </c>
      <c r="C1444">
        <v>37084561</v>
      </c>
      <c r="D1444">
        <v>20</v>
      </c>
      <c r="E1444" t="s">
        <v>1706</v>
      </c>
      <c r="F1444" t="s">
        <v>9173</v>
      </c>
      <c r="G1444" t="s">
        <v>9174</v>
      </c>
      <c r="H1444">
        <v>4</v>
      </c>
      <c r="I1444" t="s">
        <v>9164</v>
      </c>
      <c r="J1444" t="s">
        <v>11</v>
      </c>
      <c r="K1444" t="s">
        <v>9174</v>
      </c>
      <c r="L1444">
        <v>0</v>
      </c>
      <c r="M1444">
        <v>0</v>
      </c>
      <c r="N1444" t="s">
        <v>9166</v>
      </c>
      <c r="P1444" t="s">
        <v>9167</v>
      </c>
    </row>
    <row r="1445" spans="2:16" x14ac:dyDescent="0.25">
      <c r="B1445" t="s">
        <v>9088</v>
      </c>
      <c r="C1445">
        <v>37084561</v>
      </c>
      <c r="D1445">
        <v>30</v>
      </c>
      <c r="E1445" t="s">
        <v>1706</v>
      </c>
      <c r="F1445" t="s">
        <v>9481</v>
      </c>
      <c r="G1445" t="s">
        <v>9170</v>
      </c>
      <c r="H1445">
        <v>50</v>
      </c>
      <c r="I1445" t="s">
        <v>9164</v>
      </c>
      <c r="J1445" t="s">
        <v>11</v>
      </c>
      <c r="K1445" t="s">
        <v>9171</v>
      </c>
      <c r="L1445">
        <v>0</v>
      </c>
      <c r="M1445">
        <v>0</v>
      </c>
      <c r="N1445" t="s">
        <v>9166</v>
      </c>
      <c r="P1445" t="s">
        <v>9167</v>
      </c>
    </row>
    <row r="1446" spans="2:16" x14ac:dyDescent="0.25">
      <c r="B1446" t="s">
        <v>9088</v>
      </c>
      <c r="C1446">
        <v>37084561</v>
      </c>
      <c r="D1446">
        <v>40</v>
      </c>
      <c r="E1446" t="s">
        <v>1706</v>
      </c>
      <c r="F1446" t="s">
        <v>10044</v>
      </c>
      <c r="G1446" t="s">
        <v>9170</v>
      </c>
      <c r="H1446">
        <v>10</v>
      </c>
      <c r="I1446" t="s">
        <v>9164</v>
      </c>
      <c r="J1446" t="s">
        <v>11</v>
      </c>
      <c r="K1446" t="s">
        <v>9448</v>
      </c>
      <c r="L1446">
        <v>0</v>
      </c>
      <c r="M1446">
        <v>0</v>
      </c>
      <c r="N1446" t="s">
        <v>9166</v>
      </c>
      <c r="P1446" t="s">
        <v>9167</v>
      </c>
    </row>
    <row r="1447" spans="2:16" x14ac:dyDescent="0.25">
      <c r="B1447" t="s">
        <v>9088</v>
      </c>
      <c r="C1447">
        <v>37084561</v>
      </c>
      <c r="D1447">
        <v>41</v>
      </c>
      <c r="E1447" t="s">
        <v>1706</v>
      </c>
      <c r="F1447" t="s">
        <v>10045</v>
      </c>
      <c r="G1447" t="s">
        <v>9170</v>
      </c>
      <c r="H1447">
        <v>2</v>
      </c>
      <c r="I1447" t="s">
        <v>9164</v>
      </c>
      <c r="J1447" t="s">
        <v>11</v>
      </c>
      <c r="K1447" t="s">
        <v>10046</v>
      </c>
      <c r="L1447">
        <v>0</v>
      </c>
      <c r="M1447">
        <v>0</v>
      </c>
      <c r="N1447" t="s">
        <v>9166</v>
      </c>
      <c r="P1447" t="s">
        <v>9167</v>
      </c>
    </row>
    <row r="1448" spans="2:16" x14ac:dyDescent="0.25">
      <c r="B1448" t="s">
        <v>9088</v>
      </c>
      <c r="C1448">
        <v>37084562</v>
      </c>
      <c r="D1448">
        <v>1</v>
      </c>
      <c r="E1448" t="s">
        <v>1707</v>
      </c>
      <c r="F1448" t="s">
        <v>9176</v>
      </c>
      <c r="G1448" t="s">
        <v>9163</v>
      </c>
      <c r="H1448">
        <v>20</v>
      </c>
      <c r="I1448" t="s">
        <v>9164</v>
      </c>
      <c r="J1448" t="s">
        <v>11</v>
      </c>
      <c r="K1448" t="s">
        <v>9165</v>
      </c>
      <c r="L1448">
        <v>27</v>
      </c>
      <c r="M1448">
        <v>0</v>
      </c>
      <c r="N1448" t="s">
        <v>9166</v>
      </c>
      <c r="P1448" t="s">
        <v>9167</v>
      </c>
    </row>
    <row r="1449" spans="2:16" x14ac:dyDescent="0.25">
      <c r="B1449" t="s">
        <v>9088</v>
      </c>
      <c r="C1449">
        <v>37084562</v>
      </c>
      <c r="D1449">
        <v>2</v>
      </c>
      <c r="E1449" t="s">
        <v>1707</v>
      </c>
      <c r="F1449" t="s">
        <v>9177</v>
      </c>
      <c r="G1449" t="s">
        <v>9163</v>
      </c>
      <c r="H1449">
        <v>20</v>
      </c>
      <c r="I1449" t="s">
        <v>9164</v>
      </c>
      <c r="J1449" t="s">
        <v>11</v>
      </c>
      <c r="K1449" t="s">
        <v>9165</v>
      </c>
      <c r="L1449">
        <v>0</v>
      </c>
      <c r="M1449">
        <v>0</v>
      </c>
      <c r="N1449" t="s">
        <v>9166</v>
      </c>
      <c r="P1449" t="s">
        <v>9167</v>
      </c>
    </row>
    <row r="1450" spans="2:16" x14ac:dyDescent="0.25">
      <c r="B1450" t="s">
        <v>9088</v>
      </c>
      <c r="C1450">
        <v>37084562</v>
      </c>
      <c r="D1450">
        <v>3</v>
      </c>
      <c r="E1450" t="s">
        <v>1707</v>
      </c>
      <c r="F1450" t="s">
        <v>9221</v>
      </c>
      <c r="G1450" t="s">
        <v>9163</v>
      </c>
      <c r="H1450">
        <v>10</v>
      </c>
      <c r="I1450" t="s">
        <v>9164</v>
      </c>
      <c r="J1450" t="s">
        <v>11</v>
      </c>
      <c r="K1450" t="s">
        <v>9169</v>
      </c>
      <c r="L1450">
        <v>14</v>
      </c>
      <c r="M1450">
        <v>0</v>
      </c>
      <c r="N1450" t="s">
        <v>9166</v>
      </c>
      <c r="P1450" t="s">
        <v>9167</v>
      </c>
    </row>
    <row r="1451" spans="2:16" x14ac:dyDescent="0.25">
      <c r="B1451" t="s">
        <v>9088</v>
      </c>
      <c r="C1451">
        <v>37084562</v>
      </c>
      <c r="D1451">
        <v>4</v>
      </c>
      <c r="E1451" t="s">
        <v>1707</v>
      </c>
      <c r="F1451" t="s">
        <v>9793</v>
      </c>
      <c r="G1451" t="s">
        <v>9163</v>
      </c>
      <c r="H1451">
        <v>20</v>
      </c>
      <c r="I1451" t="s">
        <v>9164</v>
      </c>
      <c r="J1451" t="s">
        <v>11</v>
      </c>
      <c r="K1451" t="s">
        <v>9165</v>
      </c>
      <c r="L1451">
        <v>0</v>
      </c>
      <c r="M1451">
        <v>0</v>
      </c>
      <c r="N1451" t="s">
        <v>9166</v>
      </c>
      <c r="P1451" t="s">
        <v>9167</v>
      </c>
    </row>
    <row r="1452" spans="2:16" x14ac:dyDescent="0.25">
      <c r="B1452" t="s">
        <v>9088</v>
      </c>
      <c r="C1452">
        <v>37084562</v>
      </c>
      <c r="D1452">
        <v>5</v>
      </c>
      <c r="E1452" t="s">
        <v>1707</v>
      </c>
      <c r="F1452" t="s">
        <v>9178</v>
      </c>
      <c r="G1452" t="s">
        <v>9163</v>
      </c>
      <c r="H1452">
        <v>20</v>
      </c>
      <c r="I1452" t="s">
        <v>9164</v>
      </c>
      <c r="J1452" t="s">
        <v>11</v>
      </c>
      <c r="K1452" t="s">
        <v>9165</v>
      </c>
      <c r="L1452">
        <v>0</v>
      </c>
      <c r="M1452">
        <v>0</v>
      </c>
      <c r="N1452" t="s">
        <v>9166</v>
      </c>
      <c r="P1452" t="s">
        <v>9167</v>
      </c>
    </row>
    <row r="1453" spans="2:16" x14ac:dyDescent="0.25">
      <c r="B1453" t="s">
        <v>9088</v>
      </c>
      <c r="C1453">
        <v>37084562</v>
      </c>
      <c r="D1453">
        <v>6</v>
      </c>
      <c r="E1453" t="s">
        <v>1707</v>
      </c>
      <c r="F1453" t="s">
        <v>9271</v>
      </c>
      <c r="G1453" t="s">
        <v>9163</v>
      </c>
      <c r="H1453">
        <v>20</v>
      </c>
      <c r="I1453" t="s">
        <v>9164</v>
      </c>
      <c r="J1453" t="s">
        <v>11</v>
      </c>
      <c r="K1453" t="s">
        <v>9165</v>
      </c>
      <c r="L1453">
        <v>0</v>
      </c>
      <c r="M1453">
        <v>0</v>
      </c>
      <c r="N1453" t="s">
        <v>9166</v>
      </c>
      <c r="P1453" t="s">
        <v>9167</v>
      </c>
    </row>
    <row r="1454" spans="2:16" x14ac:dyDescent="0.25">
      <c r="B1454" t="s">
        <v>9088</v>
      </c>
      <c r="C1454">
        <v>37084562</v>
      </c>
      <c r="D1454">
        <v>7</v>
      </c>
      <c r="E1454" t="s">
        <v>1707</v>
      </c>
      <c r="F1454" t="s">
        <v>9195</v>
      </c>
      <c r="G1454" t="s">
        <v>9163</v>
      </c>
      <c r="H1454">
        <v>20</v>
      </c>
      <c r="I1454" t="s">
        <v>9164</v>
      </c>
      <c r="J1454" t="s">
        <v>11</v>
      </c>
      <c r="K1454" t="s">
        <v>9165</v>
      </c>
      <c r="L1454">
        <v>0</v>
      </c>
      <c r="M1454">
        <v>0</v>
      </c>
      <c r="N1454" t="s">
        <v>9166</v>
      </c>
      <c r="P1454" t="s">
        <v>9167</v>
      </c>
    </row>
    <row r="1455" spans="2:16" x14ac:dyDescent="0.25">
      <c r="B1455" t="s">
        <v>9088</v>
      </c>
      <c r="C1455">
        <v>37084562</v>
      </c>
      <c r="D1455">
        <v>10</v>
      </c>
      <c r="E1455" t="s">
        <v>1707</v>
      </c>
      <c r="F1455" t="s">
        <v>9180</v>
      </c>
      <c r="G1455" t="s">
        <v>9170</v>
      </c>
      <c r="H1455">
        <v>50</v>
      </c>
      <c r="I1455" t="s">
        <v>9164</v>
      </c>
      <c r="J1455" t="s">
        <v>11</v>
      </c>
      <c r="K1455" t="s">
        <v>9171</v>
      </c>
      <c r="L1455">
        <v>0</v>
      </c>
      <c r="M1455">
        <v>0</v>
      </c>
      <c r="N1455" t="s">
        <v>9166</v>
      </c>
      <c r="P1455" t="s">
        <v>9167</v>
      </c>
    </row>
    <row r="1456" spans="2:16" x14ac:dyDescent="0.25">
      <c r="B1456" t="s">
        <v>9088</v>
      </c>
      <c r="C1456">
        <v>37084562</v>
      </c>
      <c r="D1456">
        <v>11</v>
      </c>
      <c r="E1456" t="s">
        <v>1707</v>
      </c>
      <c r="F1456" t="s">
        <v>9283</v>
      </c>
      <c r="G1456" t="s">
        <v>9163</v>
      </c>
      <c r="H1456">
        <v>20</v>
      </c>
      <c r="I1456" t="s">
        <v>9164</v>
      </c>
      <c r="J1456" t="s">
        <v>11</v>
      </c>
      <c r="K1456" t="s">
        <v>9165</v>
      </c>
      <c r="L1456">
        <v>5722</v>
      </c>
      <c r="M1456">
        <v>0</v>
      </c>
      <c r="N1456" t="s">
        <v>9166</v>
      </c>
      <c r="P1456" t="s">
        <v>9167</v>
      </c>
    </row>
    <row r="1457" spans="2:16" x14ac:dyDescent="0.25">
      <c r="B1457" t="s">
        <v>9088</v>
      </c>
      <c r="C1457">
        <v>37084562</v>
      </c>
      <c r="D1457">
        <v>12</v>
      </c>
      <c r="E1457" t="s">
        <v>1707</v>
      </c>
      <c r="F1457" t="s">
        <v>9845</v>
      </c>
      <c r="G1457" t="s">
        <v>9163</v>
      </c>
      <c r="H1457">
        <v>10</v>
      </c>
      <c r="I1457" t="s">
        <v>9164</v>
      </c>
      <c r="J1457" t="s">
        <v>11</v>
      </c>
      <c r="K1457" t="s">
        <v>9169</v>
      </c>
      <c r="L1457">
        <v>0</v>
      </c>
      <c r="M1457">
        <v>0</v>
      </c>
      <c r="N1457" t="s">
        <v>9166</v>
      </c>
      <c r="P1457" t="s">
        <v>9167</v>
      </c>
    </row>
    <row r="1458" spans="2:16" x14ac:dyDescent="0.25">
      <c r="B1458" t="s">
        <v>9088</v>
      </c>
      <c r="C1458">
        <v>37084562</v>
      </c>
      <c r="D1458">
        <v>15</v>
      </c>
      <c r="E1458" t="s">
        <v>1707</v>
      </c>
      <c r="F1458" t="s">
        <v>10047</v>
      </c>
      <c r="G1458" t="s">
        <v>9163</v>
      </c>
      <c r="H1458">
        <v>50</v>
      </c>
      <c r="I1458" t="s">
        <v>9164</v>
      </c>
      <c r="J1458" t="s">
        <v>11</v>
      </c>
      <c r="K1458" t="s">
        <v>9199</v>
      </c>
      <c r="L1458">
        <v>0</v>
      </c>
      <c r="M1458">
        <v>0</v>
      </c>
      <c r="N1458" t="s">
        <v>9166</v>
      </c>
      <c r="P1458" t="s">
        <v>9167</v>
      </c>
    </row>
    <row r="1459" spans="2:16" x14ac:dyDescent="0.25">
      <c r="B1459" t="s">
        <v>9088</v>
      </c>
      <c r="C1459">
        <v>37084562</v>
      </c>
      <c r="D1459">
        <v>20</v>
      </c>
      <c r="E1459" t="s">
        <v>1707</v>
      </c>
      <c r="F1459" t="s">
        <v>9937</v>
      </c>
      <c r="G1459" t="s">
        <v>9193</v>
      </c>
      <c r="H1459">
        <v>12</v>
      </c>
      <c r="I1459" t="s">
        <v>9164</v>
      </c>
      <c r="J1459" t="s">
        <v>11</v>
      </c>
      <c r="K1459" t="s">
        <v>9193</v>
      </c>
      <c r="L1459">
        <v>0</v>
      </c>
      <c r="M1459">
        <v>0</v>
      </c>
      <c r="N1459" t="s">
        <v>9166</v>
      </c>
      <c r="P1459" t="s">
        <v>9167</v>
      </c>
    </row>
    <row r="1460" spans="2:16" x14ac:dyDescent="0.25">
      <c r="B1460" t="s">
        <v>9088</v>
      </c>
      <c r="C1460">
        <v>37084562</v>
      </c>
      <c r="D1460">
        <v>21</v>
      </c>
      <c r="E1460" t="s">
        <v>1707</v>
      </c>
      <c r="F1460" t="s">
        <v>9938</v>
      </c>
      <c r="G1460" t="s">
        <v>9193</v>
      </c>
      <c r="H1460">
        <v>12</v>
      </c>
      <c r="I1460" t="s">
        <v>9164</v>
      </c>
      <c r="J1460" t="s">
        <v>11</v>
      </c>
      <c r="K1460" t="s">
        <v>9193</v>
      </c>
      <c r="L1460">
        <v>0</v>
      </c>
      <c r="M1460">
        <v>0</v>
      </c>
      <c r="N1460" t="s">
        <v>9166</v>
      </c>
      <c r="P1460" t="s">
        <v>9167</v>
      </c>
    </row>
    <row r="1461" spans="2:16" x14ac:dyDescent="0.25">
      <c r="B1461" t="s">
        <v>9088</v>
      </c>
      <c r="C1461">
        <v>37084562</v>
      </c>
      <c r="D1461">
        <v>30</v>
      </c>
      <c r="E1461" t="s">
        <v>1707</v>
      </c>
      <c r="F1461" t="s">
        <v>9454</v>
      </c>
      <c r="G1461" t="s">
        <v>5</v>
      </c>
      <c r="H1461">
        <v>4</v>
      </c>
      <c r="I1461" t="s">
        <v>9181</v>
      </c>
      <c r="J1461" t="s">
        <v>11</v>
      </c>
      <c r="K1461" t="s">
        <v>5</v>
      </c>
      <c r="L1461">
        <v>0</v>
      </c>
      <c r="M1461">
        <v>0</v>
      </c>
      <c r="N1461" t="s">
        <v>9166</v>
      </c>
      <c r="P1461" t="s">
        <v>9183</v>
      </c>
    </row>
    <row r="1462" spans="2:16" x14ac:dyDescent="0.25">
      <c r="B1462" t="s">
        <v>9088</v>
      </c>
      <c r="C1462">
        <v>37084562</v>
      </c>
      <c r="D1462">
        <v>40</v>
      </c>
      <c r="E1462" t="s">
        <v>1707</v>
      </c>
      <c r="F1462" t="s">
        <v>10048</v>
      </c>
      <c r="G1462" t="s">
        <v>9163</v>
      </c>
      <c r="H1462">
        <v>20</v>
      </c>
      <c r="I1462" t="s">
        <v>9164</v>
      </c>
      <c r="J1462" t="s">
        <v>11</v>
      </c>
      <c r="K1462" t="s">
        <v>9165</v>
      </c>
      <c r="L1462">
        <v>37084573</v>
      </c>
      <c r="M1462">
        <v>0</v>
      </c>
      <c r="N1462" t="s">
        <v>9166</v>
      </c>
      <c r="P1462" t="s">
        <v>9167</v>
      </c>
    </row>
    <row r="1463" spans="2:16" x14ac:dyDescent="0.25">
      <c r="B1463" t="s">
        <v>9088</v>
      </c>
      <c r="C1463">
        <v>37084562</v>
      </c>
      <c r="D1463">
        <v>41</v>
      </c>
      <c r="E1463" t="s">
        <v>1707</v>
      </c>
      <c r="F1463" t="s">
        <v>10049</v>
      </c>
      <c r="G1463" t="s">
        <v>9193</v>
      </c>
      <c r="H1463">
        <v>12</v>
      </c>
      <c r="I1463" t="s">
        <v>9164</v>
      </c>
      <c r="J1463" t="s">
        <v>11</v>
      </c>
      <c r="K1463" t="s">
        <v>9193</v>
      </c>
      <c r="L1463">
        <v>0</v>
      </c>
      <c r="M1463">
        <v>0</v>
      </c>
      <c r="N1463" t="s">
        <v>9166</v>
      </c>
      <c r="P1463" t="s">
        <v>9167</v>
      </c>
    </row>
    <row r="1464" spans="2:16" x14ac:dyDescent="0.25">
      <c r="B1464" t="s">
        <v>9088</v>
      </c>
      <c r="C1464">
        <v>37084562</v>
      </c>
      <c r="D1464">
        <v>42</v>
      </c>
      <c r="E1464" t="s">
        <v>1707</v>
      </c>
      <c r="F1464" t="s">
        <v>10050</v>
      </c>
      <c r="G1464" t="s">
        <v>9193</v>
      </c>
      <c r="H1464">
        <v>12</v>
      </c>
      <c r="I1464" t="s">
        <v>9164</v>
      </c>
      <c r="J1464" t="s">
        <v>11</v>
      </c>
      <c r="K1464" t="s">
        <v>9193</v>
      </c>
      <c r="L1464">
        <v>0</v>
      </c>
      <c r="M1464">
        <v>0</v>
      </c>
      <c r="N1464" t="s">
        <v>9166</v>
      </c>
      <c r="P1464" t="s">
        <v>9167</v>
      </c>
    </row>
    <row r="1465" spans="2:16" x14ac:dyDescent="0.25">
      <c r="B1465" t="s">
        <v>9088</v>
      </c>
      <c r="C1465">
        <v>37084562</v>
      </c>
      <c r="D1465">
        <v>43</v>
      </c>
      <c r="E1465" t="s">
        <v>1707</v>
      </c>
      <c r="F1465" t="s">
        <v>10051</v>
      </c>
      <c r="G1465" t="s">
        <v>9193</v>
      </c>
      <c r="H1465">
        <v>12</v>
      </c>
      <c r="I1465" t="s">
        <v>9164</v>
      </c>
      <c r="J1465" t="s">
        <v>11</v>
      </c>
      <c r="K1465" t="s">
        <v>9193</v>
      </c>
      <c r="L1465">
        <v>0</v>
      </c>
      <c r="M1465">
        <v>0</v>
      </c>
      <c r="N1465" t="s">
        <v>9166</v>
      </c>
      <c r="P1465" t="s">
        <v>9167</v>
      </c>
    </row>
    <row r="1466" spans="2:16" x14ac:dyDescent="0.25">
      <c r="B1466" t="s">
        <v>9088</v>
      </c>
      <c r="C1466">
        <v>37084562</v>
      </c>
      <c r="D1466">
        <v>44</v>
      </c>
      <c r="E1466" t="s">
        <v>1707</v>
      </c>
      <c r="F1466" t="s">
        <v>10052</v>
      </c>
      <c r="G1466" t="s">
        <v>9193</v>
      </c>
      <c r="H1466">
        <v>12</v>
      </c>
      <c r="I1466" t="s">
        <v>9164</v>
      </c>
      <c r="J1466" t="s">
        <v>11</v>
      </c>
      <c r="K1466" t="s">
        <v>9193</v>
      </c>
      <c r="L1466">
        <v>0</v>
      </c>
      <c r="M1466">
        <v>0</v>
      </c>
      <c r="N1466" t="s">
        <v>9166</v>
      </c>
      <c r="P1466" t="s">
        <v>9167</v>
      </c>
    </row>
    <row r="1467" spans="2:16" x14ac:dyDescent="0.25">
      <c r="B1467" t="s">
        <v>9088</v>
      </c>
      <c r="C1467">
        <v>37084562</v>
      </c>
      <c r="D1467">
        <v>50</v>
      </c>
      <c r="E1467" t="s">
        <v>1707</v>
      </c>
      <c r="F1467" t="s">
        <v>9939</v>
      </c>
      <c r="G1467" t="s">
        <v>9193</v>
      </c>
      <c r="H1467">
        <v>12</v>
      </c>
      <c r="I1467" t="s">
        <v>9164</v>
      </c>
      <c r="J1467" t="s">
        <v>11</v>
      </c>
      <c r="K1467" t="s">
        <v>9193</v>
      </c>
      <c r="L1467">
        <v>0</v>
      </c>
      <c r="M1467">
        <v>0</v>
      </c>
      <c r="N1467" t="s">
        <v>9166</v>
      </c>
      <c r="P1467" t="s">
        <v>9167</v>
      </c>
    </row>
    <row r="1468" spans="2:16" x14ac:dyDescent="0.25">
      <c r="B1468" t="s">
        <v>9088</v>
      </c>
      <c r="C1468">
        <v>37084562</v>
      </c>
      <c r="D1468">
        <v>51</v>
      </c>
      <c r="E1468" t="s">
        <v>1707</v>
      </c>
      <c r="F1468" t="s">
        <v>9940</v>
      </c>
      <c r="G1468" t="s">
        <v>9163</v>
      </c>
      <c r="H1468">
        <v>20</v>
      </c>
      <c r="I1468" t="s">
        <v>9164</v>
      </c>
      <c r="J1468" t="s">
        <v>11</v>
      </c>
      <c r="K1468" t="s">
        <v>9165</v>
      </c>
      <c r="L1468">
        <v>0</v>
      </c>
      <c r="M1468">
        <v>0</v>
      </c>
      <c r="N1468" t="s">
        <v>9166</v>
      </c>
      <c r="P1468" t="s">
        <v>9167</v>
      </c>
    </row>
    <row r="1469" spans="2:16" x14ac:dyDescent="0.25">
      <c r="B1469" t="s">
        <v>9088</v>
      </c>
      <c r="C1469">
        <v>37084562</v>
      </c>
      <c r="D1469">
        <v>100</v>
      </c>
      <c r="E1469" t="s">
        <v>1707</v>
      </c>
      <c r="F1469" t="s">
        <v>10053</v>
      </c>
      <c r="G1469" t="s">
        <v>9174</v>
      </c>
      <c r="H1469">
        <v>4</v>
      </c>
      <c r="I1469" t="s">
        <v>9181</v>
      </c>
      <c r="J1469" t="s">
        <v>11</v>
      </c>
      <c r="K1469" t="s">
        <v>9174</v>
      </c>
      <c r="L1469">
        <v>0</v>
      </c>
      <c r="M1469">
        <v>0</v>
      </c>
      <c r="N1469" t="s">
        <v>9166</v>
      </c>
      <c r="P1469" t="s">
        <v>9183</v>
      </c>
    </row>
    <row r="1470" spans="2:16" x14ac:dyDescent="0.25">
      <c r="B1470" t="s">
        <v>9088</v>
      </c>
      <c r="C1470">
        <v>37084562</v>
      </c>
      <c r="D1470">
        <v>200</v>
      </c>
      <c r="E1470" t="s">
        <v>1707</v>
      </c>
      <c r="F1470" t="s">
        <v>9941</v>
      </c>
      <c r="G1470" t="s">
        <v>9163</v>
      </c>
      <c r="H1470">
        <v>20</v>
      </c>
      <c r="I1470" t="s">
        <v>9181</v>
      </c>
      <c r="J1470" t="s">
        <v>11</v>
      </c>
      <c r="K1470" t="s">
        <v>9165</v>
      </c>
      <c r="L1470">
        <v>0</v>
      </c>
      <c r="M1470">
        <v>0</v>
      </c>
      <c r="N1470" t="s">
        <v>9166</v>
      </c>
      <c r="P1470" t="s">
        <v>9183</v>
      </c>
    </row>
    <row r="1471" spans="2:16" x14ac:dyDescent="0.25">
      <c r="B1471" t="s">
        <v>9088</v>
      </c>
      <c r="C1471">
        <v>37084562</v>
      </c>
      <c r="D1471">
        <v>600</v>
      </c>
      <c r="E1471" t="s">
        <v>1707</v>
      </c>
      <c r="F1471" t="s">
        <v>9942</v>
      </c>
      <c r="G1471" t="s">
        <v>9193</v>
      </c>
      <c r="H1471">
        <v>12</v>
      </c>
      <c r="I1471" t="s">
        <v>9181</v>
      </c>
      <c r="J1471" t="s">
        <v>11</v>
      </c>
      <c r="K1471" t="s">
        <v>9193</v>
      </c>
      <c r="L1471">
        <v>0</v>
      </c>
      <c r="M1471">
        <v>0</v>
      </c>
      <c r="N1471" t="s">
        <v>9166</v>
      </c>
      <c r="P1471" t="s">
        <v>9183</v>
      </c>
    </row>
    <row r="1472" spans="2:16" x14ac:dyDescent="0.25">
      <c r="B1472" t="s">
        <v>9088</v>
      </c>
      <c r="C1472">
        <v>37084562</v>
      </c>
      <c r="D1472">
        <v>601</v>
      </c>
      <c r="E1472" t="s">
        <v>1707</v>
      </c>
      <c r="F1472" t="s">
        <v>9943</v>
      </c>
      <c r="G1472" t="s">
        <v>9163</v>
      </c>
      <c r="H1472">
        <v>20</v>
      </c>
      <c r="I1472" t="s">
        <v>9567</v>
      </c>
      <c r="J1472" t="s">
        <v>11</v>
      </c>
      <c r="K1472" t="s">
        <v>9165</v>
      </c>
      <c r="L1472">
        <v>37084655</v>
      </c>
      <c r="M1472">
        <v>0</v>
      </c>
      <c r="N1472" t="s">
        <v>9166</v>
      </c>
      <c r="P1472" t="s">
        <v>9183</v>
      </c>
    </row>
    <row r="1473" spans="2:16" x14ac:dyDescent="0.25">
      <c r="B1473" t="s">
        <v>9088</v>
      </c>
      <c r="C1473">
        <v>37084562</v>
      </c>
      <c r="D1473">
        <v>602</v>
      </c>
      <c r="E1473" t="s">
        <v>1707</v>
      </c>
      <c r="F1473" t="s">
        <v>9425</v>
      </c>
      <c r="G1473" t="s">
        <v>9193</v>
      </c>
      <c r="H1473">
        <v>12</v>
      </c>
      <c r="I1473" t="s">
        <v>9181</v>
      </c>
      <c r="J1473" t="s">
        <v>11</v>
      </c>
      <c r="K1473" t="s">
        <v>9193</v>
      </c>
      <c r="L1473">
        <v>0</v>
      </c>
      <c r="M1473">
        <v>0</v>
      </c>
      <c r="N1473" t="s">
        <v>9166</v>
      </c>
      <c r="P1473" t="s">
        <v>9183</v>
      </c>
    </row>
    <row r="1474" spans="2:16" x14ac:dyDescent="0.25">
      <c r="B1474" t="s">
        <v>9088</v>
      </c>
      <c r="C1474">
        <v>37084562</v>
      </c>
      <c r="D1474">
        <v>50000</v>
      </c>
      <c r="E1474" t="s">
        <v>1707</v>
      </c>
      <c r="F1474" t="s">
        <v>9284</v>
      </c>
      <c r="G1474" t="s">
        <v>9170</v>
      </c>
      <c r="H1474">
        <v>30</v>
      </c>
      <c r="I1474" t="s">
        <v>9164</v>
      </c>
      <c r="J1474" t="s">
        <v>11</v>
      </c>
      <c r="K1474" t="s">
        <v>9228</v>
      </c>
      <c r="L1474">
        <v>0</v>
      </c>
      <c r="M1474">
        <v>0</v>
      </c>
      <c r="N1474" t="s">
        <v>9166</v>
      </c>
      <c r="P1474" t="s">
        <v>9175</v>
      </c>
    </row>
    <row r="1475" spans="2:16" x14ac:dyDescent="0.25">
      <c r="B1475" t="s">
        <v>9088</v>
      </c>
      <c r="C1475">
        <v>37084562</v>
      </c>
      <c r="D1475">
        <v>50001</v>
      </c>
      <c r="E1475" t="s">
        <v>1707</v>
      </c>
      <c r="F1475" t="s">
        <v>9285</v>
      </c>
      <c r="G1475" t="s">
        <v>9170</v>
      </c>
      <c r="H1475">
        <v>30</v>
      </c>
      <c r="I1475" t="s">
        <v>9164</v>
      </c>
      <c r="J1475" t="s">
        <v>11</v>
      </c>
      <c r="K1475" t="s">
        <v>9228</v>
      </c>
      <c r="L1475">
        <v>0</v>
      </c>
      <c r="M1475">
        <v>0</v>
      </c>
      <c r="N1475" t="s">
        <v>9166</v>
      </c>
      <c r="P1475" t="s">
        <v>9175</v>
      </c>
    </row>
    <row r="1476" spans="2:16" x14ac:dyDescent="0.25">
      <c r="B1476" t="s">
        <v>9088</v>
      </c>
      <c r="C1476">
        <v>37084563</v>
      </c>
      <c r="D1476">
        <v>1</v>
      </c>
      <c r="E1476" t="s">
        <v>1709</v>
      </c>
      <c r="F1476" t="s">
        <v>9176</v>
      </c>
      <c r="G1476" t="s">
        <v>9163</v>
      </c>
      <c r="H1476">
        <v>20</v>
      </c>
      <c r="I1476" t="s">
        <v>9164</v>
      </c>
      <c r="J1476" t="s">
        <v>11</v>
      </c>
      <c r="K1476" t="s">
        <v>9165</v>
      </c>
      <c r="L1476">
        <v>27</v>
      </c>
      <c r="M1476">
        <v>0</v>
      </c>
      <c r="N1476" t="s">
        <v>9166</v>
      </c>
      <c r="P1476" t="s">
        <v>9167</v>
      </c>
    </row>
    <row r="1477" spans="2:16" x14ac:dyDescent="0.25">
      <c r="B1477" t="s">
        <v>9088</v>
      </c>
      <c r="C1477">
        <v>37084563</v>
      </c>
      <c r="D1477">
        <v>2</v>
      </c>
      <c r="E1477" t="s">
        <v>1709</v>
      </c>
      <c r="F1477" t="s">
        <v>9177</v>
      </c>
      <c r="G1477" t="s">
        <v>9163</v>
      </c>
      <c r="H1477">
        <v>20</v>
      </c>
      <c r="I1477" t="s">
        <v>9164</v>
      </c>
      <c r="J1477" t="s">
        <v>11</v>
      </c>
      <c r="K1477" t="s">
        <v>9165</v>
      </c>
      <c r="L1477">
        <v>0</v>
      </c>
      <c r="M1477">
        <v>0</v>
      </c>
      <c r="N1477" t="s">
        <v>9166</v>
      </c>
      <c r="P1477" t="s">
        <v>9167</v>
      </c>
    </row>
    <row r="1478" spans="2:16" x14ac:dyDescent="0.25">
      <c r="B1478" t="s">
        <v>9088</v>
      </c>
      <c r="C1478">
        <v>37084563</v>
      </c>
      <c r="D1478">
        <v>3</v>
      </c>
      <c r="E1478" t="s">
        <v>1709</v>
      </c>
      <c r="F1478" t="s">
        <v>9221</v>
      </c>
      <c r="G1478" t="s">
        <v>9163</v>
      </c>
      <c r="H1478">
        <v>10</v>
      </c>
      <c r="I1478" t="s">
        <v>9164</v>
      </c>
      <c r="J1478" t="s">
        <v>11</v>
      </c>
      <c r="K1478" t="s">
        <v>9169</v>
      </c>
      <c r="L1478">
        <v>14</v>
      </c>
      <c r="M1478">
        <v>0</v>
      </c>
      <c r="N1478" t="s">
        <v>9166</v>
      </c>
      <c r="P1478" t="s">
        <v>9167</v>
      </c>
    </row>
    <row r="1479" spans="2:16" x14ac:dyDescent="0.25">
      <c r="B1479" t="s">
        <v>9088</v>
      </c>
      <c r="C1479">
        <v>37084563</v>
      </c>
      <c r="D1479">
        <v>7</v>
      </c>
      <c r="E1479" t="s">
        <v>1709</v>
      </c>
      <c r="F1479" t="s">
        <v>9195</v>
      </c>
      <c r="G1479" t="s">
        <v>9163</v>
      </c>
      <c r="H1479">
        <v>20</v>
      </c>
      <c r="I1479" t="s">
        <v>9164</v>
      </c>
      <c r="J1479" t="s">
        <v>11</v>
      </c>
      <c r="K1479" t="s">
        <v>9165</v>
      </c>
      <c r="L1479">
        <v>0</v>
      </c>
      <c r="M1479">
        <v>0</v>
      </c>
      <c r="N1479" t="s">
        <v>9166</v>
      </c>
      <c r="P1479" t="s">
        <v>9167</v>
      </c>
    </row>
    <row r="1480" spans="2:16" x14ac:dyDescent="0.25">
      <c r="B1480" t="s">
        <v>9088</v>
      </c>
      <c r="C1480">
        <v>37084563</v>
      </c>
      <c r="D1480">
        <v>10</v>
      </c>
      <c r="E1480" t="s">
        <v>1709</v>
      </c>
      <c r="F1480" t="s">
        <v>9180</v>
      </c>
      <c r="G1480" t="s">
        <v>9170</v>
      </c>
      <c r="H1480">
        <v>50</v>
      </c>
      <c r="I1480" t="s">
        <v>9164</v>
      </c>
      <c r="J1480" t="s">
        <v>11</v>
      </c>
      <c r="K1480" t="s">
        <v>9171</v>
      </c>
      <c r="L1480">
        <v>0</v>
      </c>
      <c r="M1480">
        <v>0</v>
      </c>
      <c r="N1480" t="s">
        <v>9166</v>
      </c>
      <c r="P1480" t="s">
        <v>9167</v>
      </c>
    </row>
    <row r="1481" spans="2:16" x14ac:dyDescent="0.25">
      <c r="B1481" t="s">
        <v>9088</v>
      </c>
      <c r="C1481">
        <v>37084563</v>
      </c>
      <c r="D1481">
        <v>11</v>
      </c>
      <c r="E1481" t="s">
        <v>1709</v>
      </c>
      <c r="F1481" t="s">
        <v>9283</v>
      </c>
      <c r="G1481" t="s">
        <v>9163</v>
      </c>
      <c r="H1481">
        <v>20</v>
      </c>
      <c r="I1481" t="s">
        <v>9164</v>
      </c>
      <c r="J1481" t="s">
        <v>11</v>
      </c>
      <c r="K1481" t="s">
        <v>9165</v>
      </c>
      <c r="L1481">
        <v>5722</v>
      </c>
      <c r="M1481">
        <v>0</v>
      </c>
      <c r="N1481" t="s">
        <v>9166</v>
      </c>
      <c r="P1481" t="s">
        <v>9167</v>
      </c>
    </row>
    <row r="1482" spans="2:16" x14ac:dyDescent="0.25">
      <c r="B1482" t="s">
        <v>9088</v>
      </c>
      <c r="C1482">
        <v>37084563</v>
      </c>
      <c r="D1482">
        <v>12</v>
      </c>
      <c r="E1482" t="s">
        <v>1709</v>
      </c>
      <c r="F1482" t="s">
        <v>9845</v>
      </c>
      <c r="G1482" t="s">
        <v>9163</v>
      </c>
      <c r="H1482">
        <v>10</v>
      </c>
      <c r="I1482" t="s">
        <v>9164</v>
      </c>
      <c r="J1482" t="s">
        <v>11</v>
      </c>
      <c r="K1482" t="s">
        <v>9169</v>
      </c>
      <c r="L1482">
        <v>0</v>
      </c>
      <c r="M1482">
        <v>0</v>
      </c>
      <c r="N1482" t="s">
        <v>9166</v>
      </c>
      <c r="P1482" t="s">
        <v>9167</v>
      </c>
    </row>
    <row r="1483" spans="2:16" x14ac:dyDescent="0.25">
      <c r="B1483" t="s">
        <v>9088</v>
      </c>
      <c r="C1483">
        <v>37084563</v>
      </c>
      <c r="D1483">
        <v>20</v>
      </c>
      <c r="E1483" t="s">
        <v>1709</v>
      </c>
      <c r="F1483" t="s">
        <v>9937</v>
      </c>
      <c r="G1483" t="s">
        <v>9193</v>
      </c>
      <c r="H1483">
        <v>12</v>
      </c>
      <c r="I1483" t="s">
        <v>9164</v>
      </c>
      <c r="J1483" t="s">
        <v>11</v>
      </c>
      <c r="K1483" t="s">
        <v>9193</v>
      </c>
      <c r="L1483">
        <v>0</v>
      </c>
      <c r="M1483">
        <v>0</v>
      </c>
      <c r="N1483" t="s">
        <v>9166</v>
      </c>
      <c r="P1483" t="s">
        <v>9167</v>
      </c>
    </row>
    <row r="1484" spans="2:16" x14ac:dyDescent="0.25">
      <c r="B1484" t="s">
        <v>9088</v>
      </c>
      <c r="C1484">
        <v>37084563</v>
      </c>
      <c r="D1484">
        <v>21</v>
      </c>
      <c r="E1484" t="s">
        <v>1709</v>
      </c>
      <c r="F1484" t="s">
        <v>9938</v>
      </c>
      <c r="G1484" t="s">
        <v>9193</v>
      </c>
      <c r="H1484">
        <v>12</v>
      </c>
      <c r="I1484" t="s">
        <v>9164</v>
      </c>
      <c r="J1484" t="s">
        <v>11</v>
      </c>
      <c r="K1484" t="s">
        <v>9193</v>
      </c>
      <c r="L1484">
        <v>0</v>
      </c>
      <c r="M1484">
        <v>0</v>
      </c>
      <c r="N1484" t="s">
        <v>9166</v>
      </c>
      <c r="P1484" t="s">
        <v>9167</v>
      </c>
    </row>
    <row r="1485" spans="2:16" x14ac:dyDescent="0.25">
      <c r="B1485" t="s">
        <v>9088</v>
      </c>
      <c r="C1485">
        <v>37084563</v>
      </c>
      <c r="D1485">
        <v>41</v>
      </c>
      <c r="E1485" t="s">
        <v>1709</v>
      </c>
      <c r="F1485" t="s">
        <v>10049</v>
      </c>
      <c r="G1485" t="s">
        <v>9193</v>
      </c>
      <c r="H1485">
        <v>12</v>
      </c>
      <c r="I1485" t="s">
        <v>9164</v>
      </c>
      <c r="J1485" t="s">
        <v>11</v>
      </c>
      <c r="K1485" t="s">
        <v>9193</v>
      </c>
      <c r="L1485">
        <v>0</v>
      </c>
      <c r="M1485">
        <v>0</v>
      </c>
      <c r="N1485" t="s">
        <v>9166</v>
      </c>
      <c r="P1485" t="s">
        <v>9167</v>
      </c>
    </row>
    <row r="1486" spans="2:16" x14ac:dyDescent="0.25">
      <c r="B1486" t="s">
        <v>9088</v>
      </c>
      <c r="C1486">
        <v>37084563</v>
      </c>
      <c r="D1486">
        <v>42</v>
      </c>
      <c r="E1486" t="s">
        <v>1709</v>
      </c>
      <c r="F1486" t="s">
        <v>10050</v>
      </c>
      <c r="G1486" t="s">
        <v>9193</v>
      </c>
      <c r="H1486">
        <v>12</v>
      </c>
      <c r="I1486" t="s">
        <v>9164</v>
      </c>
      <c r="J1486" t="s">
        <v>11</v>
      </c>
      <c r="K1486" t="s">
        <v>9193</v>
      </c>
      <c r="L1486">
        <v>0</v>
      </c>
      <c r="M1486">
        <v>0</v>
      </c>
      <c r="N1486" t="s">
        <v>9166</v>
      </c>
      <c r="P1486" t="s">
        <v>9167</v>
      </c>
    </row>
    <row r="1487" spans="2:16" x14ac:dyDescent="0.25">
      <c r="B1487" t="s">
        <v>9088</v>
      </c>
      <c r="C1487">
        <v>37084563</v>
      </c>
      <c r="D1487">
        <v>50</v>
      </c>
      <c r="E1487" t="s">
        <v>1709</v>
      </c>
      <c r="F1487" t="s">
        <v>9939</v>
      </c>
      <c r="G1487" t="s">
        <v>9193</v>
      </c>
      <c r="H1487">
        <v>12</v>
      </c>
      <c r="I1487" t="s">
        <v>9164</v>
      </c>
      <c r="J1487" t="s">
        <v>11</v>
      </c>
      <c r="K1487" t="s">
        <v>9193</v>
      </c>
      <c r="L1487">
        <v>0</v>
      </c>
      <c r="M1487">
        <v>0</v>
      </c>
      <c r="N1487" t="s">
        <v>9166</v>
      </c>
      <c r="P1487" t="s">
        <v>9167</v>
      </c>
    </row>
    <row r="1488" spans="2:16" x14ac:dyDescent="0.25">
      <c r="B1488" t="s">
        <v>9088</v>
      </c>
      <c r="C1488">
        <v>37084563</v>
      </c>
      <c r="D1488">
        <v>51</v>
      </c>
      <c r="E1488" t="s">
        <v>1709</v>
      </c>
      <c r="F1488" t="s">
        <v>9940</v>
      </c>
      <c r="G1488" t="s">
        <v>9163</v>
      </c>
      <c r="H1488">
        <v>20</v>
      </c>
      <c r="I1488" t="s">
        <v>9164</v>
      </c>
      <c r="J1488" t="s">
        <v>11</v>
      </c>
      <c r="K1488" t="s">
        <v>9165</v>
      </c>
      <c r="L1488">
        <v>0</v>
      </c>
      <c r="M1488">
        <v>0</v>
      </c>
      <c r="N1488" t="s">
        <v>9166</v>
      </c>
      <c r="P1488" t="s">
        <v>9167</v>
      </c>
    </row>
    <row r="1489" spans="2:16" x14ac:dyDescent="0.25">
      <c r="B1489" t="s">
        <v>9088</v>
      </c>
      <c r="C1489">
        <v>37084563</v>
      </c>
      <c r="D1489">
        <v>200</v>
      </c>
      <c r="E1489" t="s">
        <v>1709</v>
      </c>
      <c r="F1489" t="s">
        <v>9941</v>
      </c>
      <c r="G1489" t="s">
        <v>9163</v>
      </c>
      <c r="H1489">
        <v>20</v>
      </c>
      <c r="I1489" t="s">
        <v>9181</v>
      </c>
      <c r="J1489" t="s">
        <v>11</v>
      </c>
      <c r="K1489" t="s">
        <v>9165</v>
      </c>
      <c r="L1489">
        <v>0</v>
      </c>
      <c r="M1489">
        <v>0</v>
      </c>
      <c r="N1489" t="s">
        <v>9166</v>
      </c>
      <c r="P1489" t="s">
        <v>9183</v>
      </c>
    </row>
    <row r="1490" spans="2:16" x14ac:dyDescent="0.25">
      <c r="B1490" t="s">
        <v>9088</v>
      </c>
      <c r="C1490">
        <v>37084563</v>
      </c>
      <c r="D1490">
        <v>600</v>
      </c>
      <c r="E1490" t="s">
        <v>1709</v>
      </c>
      <c r="F1490" t="s">
        <v>9942</v>
      </c>
      <c r="G1490" t="s">
        <v>9193</v>
      </c>
      <c r="H1490">
        <v>12</v>
      </c>
      <c r="I1490" t="s">
        <v>9181</v>
      </c>
      <c r="J1490" t="s">
        <v>11</v>
      </c>
      <c r="K1490" t="s">
        <v>9193</v>
      </c>
      <c r="L1490">
        <v>0</v>
      </c>
      <c r="M1490">
        <v>0</v>
      </c>
      <c r="N1490" t="s">
        <v>9166</v>
      </c>
      <c r="P1490" t="s">
        <v>9183</v>
      </c>
    </row>
    <row r="1491" spans="2:16" x14ac:dyDescent="0.25">
      <c r="B1491" t="s">
        <v>9088</v>
      </c>
      <c r="C1491">
        <v>37084563</v>
      </c>
      <c r="D1491">
        <v>601</v>
      </c>
      <c r="E1491" t="s">
        <v>1709</v>
      </c>
      <c r="F1491" t="s">
        <v>9943</v>
      </c>
      <c r="G1491" t="s">
        <v>9163</v>
      </c>
      <c r="H1491">
        <v>20</v>
      </c>
      <c r="I1491" t="s">
        <v>9567</v>
      </c>
      <c r="J1491" t="s">
        <v>11</v>
      </c>
      <c r="K1491" t="s">
        <v>9165</v>
      </c>
      <c r="L1491">
        <v>37084655</v>
      </c>
      <c r="M1491">
        <v>0</v>
      </c>
      <c r="N1491" t="s">
        <v>9166</v>
      </c>
      <c r="P1491" t="s">
        <v>9183</v>
      </c>
    </row>
    <row r="1492" spans="2:16" x14ac:dyDescent="0.25">
      <c r="B1492" t="s">
        <v>9088</v>
      </c>
      <c r="C1492">
        <v>37084563</v>
      </c>
      <c r="D1492">
        <v>602</v>
      </c>
      <c r="E1492" t="s">
        <v>1709</v>
      </c>
      <c r="F1492" t="s">
        <v>9425</v>
      </c>
      <c r="G1492" t="s">
        <v>9193</v>
      </c>
      <c r="H1492">
        <v>12</v>
      </c>
      <c r="I1492" t="s">
        <v>9181</v>
      </c>
      <c r="J1492" t="s">
        <v>11</v>
      </c>
      <c r="K1492" t="s">
        <v>9193</v>
      </c>
      <c r="L1492">
        <v>0</v>
      </c>
      <c r="M1492">
        <v>0</v>
      </c>
      <c r="N1492" t="s">
        <v>9166</v>
      </c>
      <c r="P1492" t="s">
        <v>9183</v>
      </c>
    </row>
    <row r="1493" spans="2:16" x14ac:dyDescent="0.25">
      <c r="B1493" t="s">
        <v>9088</v>
      </c>
      <c r="C1493">
        <v>37084563</v>
      </c>
      <c r="D1493">
        <v>50000</v>
      </c>
      <c r="E1493" t="s">
        <v>1709</v>
      </c>
      <c r="F1493" t="s">
        <v>9284</v>
      </c>
      <c r="G1493" t="s">
        <v>9170</v>
      </c>
      <c r="H1493">
        <v>30</v>
      </c>
      <c r="I1493" t="s">
        <v>9164</v>
      </c>
      <c r="J1493" t="s">
        <v>11</v>
      </c>
      <c r="K1493" t="s">
        <v>9228</v>
      </c>
      <c r="L1493">
        <v>0</v>
      </c>
      <c r="M1493">
        <v>0</v>
      </c>
      <c r="N1493" t="s">
        <v>9166</v>
      </c>
      <c r="P1493" t="s">
        <v>9175</v>
      </c>
    </row>
    <row r="1494" spans="2:16" x14ac:dyDescent="0.25">
      <c r="B1494" t="s">
        <v>9088</v>
      </c>
      <c r="C1494">
        <v>37084563</v>
      </c>
      <c r="D1494">
        <v>50001</v>
      </c>
      <c r="E1494" t="s">
        <v>1709</v>
      </c>
      <c r="F1494" t="s">
        <v>9285</v>
      </c>
      <c r="G1494" t="s">
        <v>9170</v>
      </c>
      <c r="H1494">
        <v>30</v>
      </c>
      <c r="I1494" t="s">
        <v>9164</v>
      </c>
      <c r="J1494" t="s">
        <v>11</v>
      </c>
      <c r="K1494" t="s">
        <v>9228</v>
      </c>
      <c r="L1494">
        <v>0</v>
      </c>
      <c r="M1494">
        <v>0</v>
      </c>
      <c r="N1494" t="s">
        <v>9166</v>
      </c>
      <c r="P1494" t="s">
        <v>9175</v>
      </c>
    </row>
    <row r="1495" spans="2:16" x14ac:dyDescent="0.25">
      <c r="B1495" t="s">
        <v>9088</v>
      </c>
      <c r="C1495">
        <v>37084564</v>
      </c>
      <c r="D1495">
        <v>1</v>
      </c>
      <c r="E1495" t="s">
        <v>1710</v>
      </c>
      <c r="F1495" t="s">
        <v>9176</v>
      </c>
      <c r="G1495" t="s">
        <v>9163</v>
      </c>
      <c r="H1495">
        <v>20</v>
      </c>
      <c r="I1495" t="s">
        <v>9164</v>
      </c>
      <c r="J1495" t="s">
        <v>11</v>
      </c>
      <c r="K1495" t="s">
        <v>9165</v>
      </c>
      <c r="L1495">
        <v>27</v>
      </c>
      <c r="M1495">
        <v>0</v>
      </c>
      <c r="N1495" t="s">
        <v>9166</v>
      </c>
      <c r="P1495" t="s">
        <v>9167</v>
      </c>
    </row>
    <row r="1496" spans="2:16" x14ac:dyDescent="0.25">
      <c r="B1496" t="s">
        <v>9088</v>
      </c>
      <c r="C1496">
        <v>37084564</v>
      </c>
      <c r="D1496">
        <v>2</v>
      </c>
      <c r="E1496" t="s">
        <v>1710</v>
      </c>
      <c r="F1496" t="s">
        <v>9177</v>
      </c>
      <c r="G1496" t="s">
        <v>9163</v>
      </c>
      <c r="H1496">
        <v>20</v>
      </c>
      <c r="I1496" t="s">
        <v>9164</v>
      </c>
      <c r="J1496" t="s">
        <v>11</v>
      </c>
      <c r="K1496" t="s">
        <v>9165</v>
      </c>
      <c r="L1496">
        <v>0</v>
      </c>
      <c r="M1496">
        <v>0</v>
      </c>
      <c r="N1496" t="s">
        <v>9166</v>
      </c>
      <c r="P1496" t="s">
        <v>9167</v>
      </c>
    </row>
    <row r="1497" spans="2:16" x14ac:dyDescent="0.25">
      <c r="B1497" t="s">
        <v>9088</v>
      </c>
      <c r="C1497">
        <v>37084564</v>
      </c>
      <c r="D1497">
        <v>3</v>
      </c>
      <c r="E1497" t="s">
        <v>1710</v>
      </c>
      <c r="F1497" t="s">
        <v>9221</v>
      </c>
      <c r="G1497" t="s">
        <v>9163</v>
      </c>
      <c r="H1497">
        <v>10</v>
      </c>
      <c r="I1497" t="s">
        <v>9164</v>
      </c>
      <c r="J1497" t="s">
        <v>11</v>
      </c>
      <c r="K1497" t="s">
        <v>9169</v>
      </c>
      <c r="L1497">
        <v>14</v>
      </c>
      <c r="M1497">
        <v>0</v>
      </c>
      <c r="N1497" t="s">
        <v>9166</v>
      </c>
      <c r="P1497" t="s">
        <v>9167</v>
      </c>
    </row>
    <row r="1498" spans="2:16" x14ac:dyDescent="0.25">
      <c r="B1498" t="s">
        <v>9088</v>
      </c>
      <c r="C1498">
        <v>37084564</v>
      </c>
      <c r="D1498">
        <v>5</v>
      </c>
      <c r="E1498" t="s">
        <v>1710</v>
      </c>
      <c r="F1498" t="s">
        <v>9178</v>
      </c>
      <c r="G1498" t="s">
        <v>9163</v>
      </c>
      <c r="H1498">
        <v>20</v>
      </c>
      <c r="I1498" t="s">
        <v>9164</v>
      </c>
      <c r="J1498" t="s">
        <v>11</v>
      </c>
      <c r="K1498" t="s">
        <v>9165</v>
      </c>
      <c r="L1498">
        <v>0</v>
      </c>
      <c r="M1498">
        <v>0</v>
      </c>
      <c r="N1498" t="s">
        <v>9166</v>
      </c>
      <c r="P1498" t="s">
        <v>9167</v>
      </c>
    </row>
    <row r="1499" spans="2:16" x14ac:dyDescent="0.25">
      <c r="B1499" t="s">
        <v>9088</v>
      </c>
      <c r="C1499">
        <v>37084564</v>
      </c>
      <c r="D1499">
        <v>7</v>
      </c>
      <c r="E1499" t="s">
        <v>1710</v>
      </c>
      <c r="F1499" t="s">
        <v>9195</v>
      </c>
      <c r="G1499" t="s">
        <v>9163</v>
      </c>
      <c r="H1499">
        <v>20</v>
      </c>
      <c r="I1499" t="s">
        <v>9164</v>
      </c>
      <c r="J1499" t="s">
        <v>11</v>
      </c>
      <c r="K1499" t="s">
        <v>9165</v>
      </c>
      <c r="L1499">
        <v>0</v>
      </c>
      <c r="M1499">
        <v>0</v>
      </c>
      <c r="N1499" t="s">
        <v>9166</v>
      </c>
      <c r="P1499" t="s">
        <v>9167</v>
      </c>
    </row>
    <row r="1500" spans="2:16" x14ac:dyDescent="0.25">
      <c r="B1500" t="s">
        <v>9088</v>
      </c>
      <c r="C1500">
        <v>37084564</v>
      </c>
      <c r="D1500">
        <v>10</v>
      </c>
      <c r="E1500" t="s">
        <v>1710</v>
      </c>
      <c r="F1500" t="s">
        <v>9180</v>
      </c>
      <c r="G1500" t="s">
        <v>9170</v>
      </c>
      <c r="H1500">
        <v>50</v>
      </c>
      <c r="I1500" t="s">
        <v>9164</v>
      </c>
      <c r="J1500" t="s">
        <v>11</v>
      </c>
      <c r="K1500" t="s">
        <v>9171</v>
      </c>
      <c r="L1500">
        <v>0</v>
      </c>
      <c r="M1500">
        <v>0</v>
      </c>
      <c r="N1500" t="s">
        <v>9166</v>
      </c>
      <c r="P1500" t="s">
        <v>9167</v>
      </c>
    </row>
    <row r="1501" spans="2:16" x14ac:dyDescent="0.25">
      <c r="B1501" t="s">
        <v>9088</v>
      </c>
      <c r="C1501">
        <v>37084564</v>
      </c>
      <c r="D1501">
        <v>11</v>
      </c>
      <c r="E1501" t="s">
        <v>1710</v>
      </c>
      <c r="F1501" t="s">
        <v>9283</v>
      </c>
      <c r="G1501" t="s">
        <v>9163</v>
      </c>
      <c r="H1501">
        <v>20</v>
      </c>
      <c r="I1501" t="s">
        <v>9164</v>
      </c>
      <c r="J1501" t="s">
        <v>11</v>
      </c>
      <c r="K1501" t="s">
        <v>9165</v>
      </c>
      <c r="L1501">
        <v>5722</v>
      </c>
      <c r="M1501">
        <v>0</v>
      </c>
      <c r="N1501" t="s">
        <v>9166</v>
      </c>
      <c r="P1501" t="s">
        <v>9167</v>
      </c>
    </row>
    <row r="1502" spans="2:16" x14ac:dyDescent="0.25">
      <c r="B1502" t="s">
        <v>9088</v>
      </c>
      <c r="C1502">
        <v>37084564</v>
      </c>
      <c r="D1502">
        <v>12</v>
      </c>
      <c r="E1502" t="s">
        <v>1710</v>
      </c>
      <c r="F1502" t="s">
        <v>9845</v>
      </c>
      <c r="G1502" t="s">
        <v>9163</v>
      </c>
      <c r="H1502">
        <v>10</v>
      </c>
      <c r="I1502" t="s">
        <v>9164</v>
      </c>
      <c r="J1502" t="s">
        <v>11</v>
      </c>
      <c r="K1502" t="s">
        <v>9169</v>
      </c>
      <c r="L1502">
        <v>0</v>
      </c>
      <c r="M1502">
        <v>0</v>
      </c>
      <c r="N1502" t="s">
        <v>9166</v>
      </c>
      <c r="P1502" t="s">
        <v>9167</v>
      </c>
    </row>
    <row r="1503" spans="2:16" x14ac:dyDescent="0.25">
      <c r="B1503" t="s">
        <v>9088</v>
      </c>
      <c r="C1503">
        <v>37084564</v>
      </c>
      <c r="D1503">
        <v>15</v>
      </c>
      <c r="E1503" t="s">
        <v>1710</v>
      </c>
      <c r="F1503" t="s">
        <v>10047</v>
      </c>
      <c r="G1503" t="s">
        <v>9163</v>
      </c>
      <c r="H1503">
        <v>50</v>
      </c>
      <c r="I1503" t="s">
        <v>9164</v>
      </c>
      <c r="J1503" t="s">
        <v>11</v>
      </c>
      <c r="K1503" t="s">
        <v>9199</v>
      </c>
      <c r="L1503">
        <v>0</v>
      </c>
      <c r="M1503">
        <v>0</v>
      </c>
      <c r="N1503" t="s">
        <v>9166</v>
      </c>
      <c r="P1503" t="s">
        <v>9167</v>
      </c>
    </row>
    <row r="1504" spans="2:16" x14ac:dyDescent="0.25">
      <c r="B1504" t="s">
        <v>9088</v>
      </c>
      <c r="C1504">
        <v>37084564</v>
      </c>
      <c r="D1504">
        <v>20</v>
      </c>
      <c r="E1504" t="s">
        <v>1710</v>
      </c>
      <c r="F1504" t="s">
        <v>9937</v>
      </c>
      <c r="G1504" t="s">
        <v>9193</v>
      </c>
      <c r="H1504">
        <v>12</v>
      </c>
      <c r="I1504" t="s">
        <v>9164</v>
      </c>
      <c r="J1504" t="s">
        <v>11</v>
      </c>
      <c r="K1504" t="s">
        <v>9193</v>
      </c>
      <c r="L1504">
        <v>0</v>
      </c>
      <c r="M1504">
        <v>0</v>
      </c>
      <c r="N1504" t="s">
        <v>9166</v>
      </c>
      <c r="P1504" t="s">
        <v>9167</v>
      </c>
    </row>
    <row r="1505" spans="2:16" x14ac:dyDescent="0.25">
      <c r="B1505" t="s">
        <v>9088</v>
      </c>
      <c r="C1505">
        <v>37084564</v>
      </c>
      <c r="D1505">
        <v>21</v>
      </c>
      <c r="E1505" t="s">
        <v>1710</v>
      </c>
      <c r="F1505" t="s">
        <v>9938</v>
      </c>
      <c r="G1505" t="s">
        <v>9193</v>
      </c>
      <c r="H1505">
        <v>12</v>
      </c>
      <c r="I1505" t="s">
        <v>9164</v>
      </c>
      <c r="J1505" t="s">
        <v>11</v>
      </c>
      <c r="K1505" t="s">
        <v>9193</v>
      </c>
      <c r="L1505">
        <v>0</v>
      </c>
      <c r="M1505">
        <v>0</v>
      </c>
      <c r="N1505" t="s">
        <v>9166</v>
      </c>
      <c r="P1505" t="s">
        <v>9167</v>
      </c>
    </row>
    <row r="1506" spans="2:16" x14ac:dyDescent="0.25">
      <c r="B1506" t="s">
        <v>9088</v>
      </c>
      <c r="C1506">
        <v>37084564</v>
      </c>
      <c r="D1506">
        <v>30</v>
      </c>
      <c r="E1506" t="s">
        <v>1710</v>
      </c>
      <c r="F1506" t="s">
        <v>9454</v>
      </c>
      <c r="G1506" t="s">
        <v>5</v>
      </c>
      <c r="H1506">
        <v>4</v>
      </c>
      <c r="I1506" t="s">
        <v>9181</v>
      </c>
      <c r="J1506" t="s">
        <v>11</v>
      </c>
      <c r="K1506" t="s">
        <v>5</v>
      </c>
      <c r="L1506">
        <v>0</v>
      </c>
      <c r="M1506">
        <v>0</v>
      </c>
      <c r="N1506" t="s">
        <v>9166</v>
      </c>
      <c r="P1506" t="s">
        <v>9183</v>
      </c>
    </row>
    <row r="1507" spans="2:16" x14ac:dyDescent="0.25">
      <c r="B1507" t="s">
        <v>9088</v>
      </c>
      <c r="C1507">
        <v>37084564</v>
      </c>
      <c r="D1507">
        <v>40</v>
      </c>
      <c r="E1507" t="s">
        <v>1710</v>
      </c>
      <c r="F1507" t="s">
        <v>10048</v>
      </c>
      <c r="G1507" t="s">
        <v>9163</v>
      </c>
      <c r="H1507">
        <v>20</v>
      </c>
      <c r="I1507" t="s">
        <v>9164</v>
      </c>
      <c r="J1507" t="s">
        <v>11</v>
      </c>
      <c r="K1507" t="s">
        <v>9165</v>
      </c>
      <c r="L1507">
        <v>37084573</v>
      </c>
      <c r="M1507">
        <v>0</v>
      </c>
      <c r="N1507" t="s">
        <v>9166</v>
      </c>
      <c r="P1507" t="s">
        <v>9167</v>
      </c>
    </row>
    <row r="1508" spans="2:16" x14ac:dyDescent="0.25">
      <c r="B1508" t="s">
        <v>9088</v>
      </c>
      <c r="C1508">
        <v>37084564</v>
      </c>
      <c r="D1508">
        <v>41</v>
      </c>
      <c r="E1508" t="s">
        <v>1710</v>
      </c>
      <c r="F1508" t="s">
        <v>10049</v>
      </c>
      <c r="G1508" t="s">
        <v>9193</v>
      </c>
      <c r="H1508">
        <v>12</v>
      </c>
      <c r="I1508" t="s">
        <v>9164</v>
      </c>
      <c r="J1508" t="s">
        <v>11</v>
      </c>
      <c r="K1508" t="s">
        <v>9193</v>
      </c>
      <c r="L1508">
        <v>0</v>
      </c>
      <c r="M1508">
        <v>0</v>
      </c>
      <c r="N1508" t="s">
        <v>9166</v>
      </c>
      <c r="P1508" t="s">
        <v>9167</v>
      </c>
    </row>
    <row r="1509" spans="2:16" x14ac:dyDescent="0.25">
      <c r="B1509" t="s">
        <v>9088</v>
      </c>
      <c r="C1509">
        <v>37084564</v>
      </c>
      <c r="D1509">
        <v>42</v>
      </c>
      <c r="E1509" t="s">
        <v>1710</v>
      </c>
      <c r="F1509" t="s">
        <v>10050</v>
      </c>
      <c r="G1509" t="s">
        <v>9193</v>
      </c>
      <c r="H1509">
        <v>12</v>
      </c>
      <c r="I1509" t="s">
        <v>9164</v>
      </c>
      <c r="J1509" t="s">
        <v>11</v>
      </c>
      <c r="K1509" t="s">
        <v>9193</v>
      </c>
      <c r="L1509">
        <v>0</v>
      </c>
      <c r="M1509">
        <v>0</v>
      </c>
      <c r="N1509" t="s">
        <v>9166</v>
      </c>
      <c r="P1509" t="s">
        <v>9167</v>
      </c>
    </row>
    <row r="1510" spans="2:16" x14ac:dyDescent="0.25">
      <c r="B1510" t="s">
        <v>9088</v>
      </c>
      <c r="C1510">
        <v>37084564</v>
      </c>
      <c r="D1510">
        <v>50</v>
      </c>
      <c r="E1510" t="s">
        <v>1710</v>
      </c>
      <c r="F1510" t="s">
        <v>9939</v>
      </c>
      <c r="G1510" t="s">
        <v>9193</v>
      </c>
      <c r="H1510">
        <v>12</v>
      </c>
      <c r="I1510" t="s">
        <v>9164</v>
      </c>
      <c r="J1510" t="s">
        <v>11</v>
      </c>
      <c r="K1510" t="s">
        <v>9193</v>
      </c>
      <c r="L1510">
        <v>0</v>
      </c>
      <c r="M1510">
        <v>0</v>
      </c>
      <c r="N1510" t="s">
        <v>9166</v>
      </c>
      <c r="P1510" t="s">
        <v>9167</v>
      </c>
    </row>
    <row r="1511" spans="2:16" x14ac:dyDescent="0.25">
      <c r="B1511" t="s">
        <v>9088</v>
      </c>
      <c r="C1511">
        <v>37084564</v>
      </c>
      <c r="D1511">
        <v>51</v>
      </c>
      <c r="E1511" t="s">
        <v>1710</v>
      </c>
      <c r="F1511" t="s">
        <v>9940</v>
      </c>
      <c r="G1511" t="s">
        <v>9163</v>
      </c>
      <c r="H1511">
        <v>20</v>
      </c>
      <c r="I1511" t="s">
        <v>9164</v>
      </c>
      <c r="J1511" t="s">
        <v>11</v>
      </c>
      <c r="K1511" t="s">
        <v>9165</v>
      </c>
      <c r="L1511">
        <v>0</v>
      </c>
      <c r="M1511">
        <v>0</v>
      </c>
      <c r="N1511" t="s">
        <v>9166</v>
      </c>
      <c r="P1511" t="s">
        <v>9167</v>
      </c>
    </row>
    <row r="1512" spans="2:16" x14ac:dyDescent="0.25">
      <c r="B1512" t="s">
        <v>9088</v>
      </c>
      <c r="C1512">
        <v>37084564</v>
      </c>
      <c r="D1512">
        <v>100</v>
      </c>
      <c r="E1512" t="s">
        <v>1710</v>
      </c>
      <c r="F1512" t="s">
        <v>10053</v>
      </c>
      <c r="G1512" t="s">
        <v>9174</v>
      </c>
      <c r="H1512">
        <v>4</v>
      </c>
      <c r="I1512" t="s">
        <v>9181</v>
      </c>
      <c r="J1512" t="s">
        <v>11</v>
      </c>
      <c r="K1512" t="s">
        <v>9174</v>
      </c>
      <c r="L1512">
        <v>0</v>
      </c>
      <c r="M1512">
        <v>0</v>
      </c>
      <c r="N1512" t="s">
        <v>9166</v>
      </c>
      <c r="P1512" t="s">
        <v>9183</v>
      </c>
    </row>
    <row r="1513" spans="2:16" x14ac:dyDescent="0.25">
      <c r="B1513" t="s">
        <v>9088</v>
      </c>
      <c r="C1513">
        <v>37084564</v>
      </c>
      <c r="D1513">
        <v>200</v>
      </c>
      <c r="E1513" t="s">
        <v>1710</v>
      </c>
      <c r="F1513" t="s">
        <v>9941</v>
      </c>
      <c r="G1513" t="s">
        <v>9163</v>
      </c>
      <c r="H1513">
        <v>20</v>
      </c>
      <c r="I1513" t="s">
        <v>9181</v>
      </c>
      <c r="J1513" t="s">
        <v>11</v>
      </c>
      <c r="K1513" t="s">
        <v>9165</v>
      </c>
      <c r="L1513">
        <v>0</v>
      </c>
      <c r="M1513">
        <v>0</v>
      </c>
      <c r="N1513" t="s">
        <v>9166</v>
      </c>
      <c r="P1513" t="s">
        <v>9183</v>
      </c>
    </row>
    <row r="1514" spans="2:16" x14ac:dyDescent="0.25">
      <c r="B1514" t="s">
        <v>9088</v>
      </c>
      <c r="C1514">
        <v>37084564</v>
      </c>
      <c r="D1514">
        <v>600</v>
      </c>
      <c r="E1514" t="s">
        <v>1710</v>
      </c>
      <c r="F1514" t="s">
        <v>9942</v>
      </c>
      <c r="G1514" t="s">
        <v>9193</v>
      </c>
      <c r="H1514">
        <v>12</v>
      </c>
      <c r="I1514" t="s">
        <v>9181</v>
      </c>
      <c r="J1514" t="s">
        <v>11</v>
      </c>
      <c r="K1514" t="s">
        <v>9193</v>
      </c>
      <c r="L1514">
        <v>0</v>
      </c>
      <c r="M1514">
        <v>0</v>
      </c>
      <c r="N1514" t="s">
        <v>9166</v>
      </c>
      <c r="P1514" t="s">
        <v>9183</v>
      </c>
    </row>
    <row r="1515" spans="2:16" x14ac:dyDescent="0.25">
      <c r="B1515" t="s">
        <v>9088</v>
      </c>
      <c r="C1515">
        <v>37084564</v>
      </c>
      <c r="D1515">
        <v>601</v>
      </c>
      <c r="E1515" t="s">
        <v>1710</v>
      </c>
      <c r="F1515" t="s">
        <v>9943</v>
      </c>
      <c r="G1515" t="s">
        <v>9163</v>
      </c>
      <c r="H1515">
        <v>20</v>
      </c>
      <c r="I1515" t="s">
        <v>9567</v>
      </c>
      <c r="J1515" t="s">
        <v>11</v>
      </c>
      <c r="K1515" t="s">
        <v>9165</v>
      </c>
      <c r="L1515">
        <v>37084655</v>
      </c>
      <c r="M1515">
        <v>0</v>
      </c>
      <c r="N1515" t="s">
        <v>9166</v>
      </c>
      <c r="P1515" t="s">
        <v>9183</v>
      </c>
    </row>
    <row r="1516" spans="2:16" x14ac:dyDescent="0.25">
      <c r="B1516" t="s">
        <v>9088</v>
      </c>
      <c r="C1516">
        <v>37084564</v>
      </c>
      <c r="D1516">
        <v>602</v>
      </c>
      <c r="E1516" t="s">
        <v>1710</v>
      </c>
      <c r="F1516" t="s">
        <v>9425</v>
      </c>
      <c r="G1516" t="s">
        <v>9193</v>
      </c>
      <c r="H1516">
        <v>12</v>
      </c>
      <c r="I1516" t="s">
        <v>9181</v>
      </c>
      <c r="J1516" t="s">
        <v>11</v>
      </c>
      <c r="K1516" t="s">
        <v>9193</v>
      </c>
      <c r="L1516">
        <v>0</v>
      </c>
      <c r="M1516">
        <v>0</v>
      </c>
      <c r="N1516" t="s">
        <v>9166</v>
      </c>
      <c r="P1516" t="s">
        <v>9183</v>
      </c>
    </row>
    <row r="1517" spans="2:16" x14ac:dyDescent="0.25">
      <c r="B1517" t="s">
        <v>9088</v>
      </c>
      <c r="C1517">
        <v>37084564</v>
      </c>
      <c r="D1517">
        <v>50000</v>
      </c>
      <c r="E1517" t="s">
        <v>1710</v>
      </c>
      <c r="F1517" t="s">
        <v>9284</v>
      </c>
      <c r="G1517" t="s">
        <v>9170</v>
      </c>
      <c r="H1517">
        <v>30</v>
      </c>
      <c r="I1517" t="s">
        <v>9164</v>
      </c>
      <c r="J1517" t="s">
        <v>11</v>
      </c>
      <c r="K1517" t="s">
        <v>9228</v>
      </c>
      <c r="L1517">
        <v>0</v>
      </c>
      <c r="M1517">
        <v>0</v>
      </c>
      <c r="N1517" t="s">
        <v>9166</v>
      </c>
      <c r="P1517" t="s">
        <v>9175</v>
      </c>
    </row>
    <row r="1518" spans="2:16" x14ac:dyDescent="0.25">
      <c r="B1518" t="s">
        <v>9088</v>
      </c>
      <c r="C1518">
        <v>37084564</v>
      </c>
      <c r="D1518">
        <v>50001</v>
      </c>
      <c r="E1518" t="s">
        <v>1710</v>
      </c>
      <c r="F1518" t="s">
        <v>9285</v>
      </c>
      <c r="G1518" t="s">
        <v>9170</v>
      </c>
      <c r="H1518">
        <v>30</v>
      </c>
      <c r="I1518" t="s">
        <v>9164</v>
      </c>
      <c r="J1518" t="s">
        <v>11</v>
      </c>
      <c r="K1518" t="s">
        <v>9228</v>
      </c>
      <c r="L1518">
        <v>0</v>
      </c>
      <c r="M1518">
        <v>0</v>
      </c>
      <c r="N1518" t="s">
        <v>9166</v>
      </c>
      <c r="P1518" t="s">
        <v>9175</v>
      </c>
    </row>
    <row r="1519" spans="2:16" x14ac:dyDescent="0.25">
      <c r="B1519" t="s">
        <v>9088</v>
      </c>
      <c r="C1519">
        <v>37084565</v>
      </c>
      <c r="D1519">
        <v>1</v>
      </c>
      <c r="E1519" t="s">
        <v>1711</v>
      </c>
      <c r="F1519" t="s">
        <v>0</v>
      </c>
      <c r="G1519" t="s">
        <v>9174</v>
      </c>
      <c r="H1519">
        <v>4</v>
      </c>
      <c r="I1519" t="s">
        <v>9164</v>
      </c>
      <c r="J1519" t="s">
        <v>11</v>
      </c>
      <c r="K1519" t="s">
        <v>9174</v>
      </c>
      <c r="L1519">
        <v>0</v>
      </c>
      <c r="M1519">
        <v>0</v>
      </c>
      <c r="N1519" t="s">
        <v>9166</v>
      </c>
      <c r="P1519" t="s">
        <v>9167</v>
      </c>
    </row>
    <row r="1520" spans="2:16" x14ac:dyDescent="0.25">
      <c r="B1520" t="s">
        <v>9088</v>
      </c>
      <c r="C1520">
        <v>37084565</v>
      </c>
      <c r="D1520">
        <v>2</v>
      </c>
      <c r="E1520" t="s">
        <v>1711</v>
      </c>
      <c r="F1520" t="s">
        <v>10054</v>
      </c>
      <c r="G1520" t="s">
        <v>9163</v>
      </c>
      <c r="H1520">
        <v>20</v>
      </c>
      <c r="I1520" t="s">
        <v>9164</v>
      </c>
      <c r="J1520" t="s">
        <v>11</v>
      </c>
      <c r="K1520" t="s">
        <v>9165</v>
      </c>
      <c r="L1520">
        <v>0</v>
      </c>
      <c r="M1520">
        <v>0</v>
      </c>
      <c r="N1520" t="s">
        <v>9166</v>
      </c>
      <c r="P1520" t="s">
        <v>9167</v>
      </c>
    </row>
    <row r="1521" spans="2:16" x14ac:dyDescent="0.25">
      <c r="B1521" t="s">
        <v>9088</v>
      </c>
      <c r="C1521">
        <v>37084565</v>
      </c>
      <c r="D1521">
        <v>3</v>
      </c>
      <c r="E1521" t="s">
        <v>1711</v>
      </c>
      <c r="F1521" t="s">
        <v>10055</v>
      </c>
      <c r="G1521" t="s">
        <v>9174</v>
      </c>
      <c r="H1521">
        <v>4</v>
      </c>
      <c r="I1521" t="s">
        <v>9164</v>
      </c>
      <c r="J1521" t="s">
        <v>11</v>
      </c>
      <c r="K1521" t="s">
        <v>9174</v>
      </c>
      <c r="L1521">
        <v>0</v>
      </c>
      <c r="M1521">
        <v>0</v>
      </c>
      <c r="N1521" t="s">
        <v>9166</v>
      </c>
      <c r="P1521" t="s">
        <v>9167</v>
      </c>
    </row>
    <row r="1522" spans="2:16" x14ac:dyDescent="0.25">
      <c r="B1522" t="s">
        <v>9088</v>
      </c>
      <c r="C1522">
        <v>37084565</v>
      </c>
      <c r="D1522">
        <v>4</v>
      </c>
      <c r="E1522" t="s">
        <v>1711</v>
      </c>
      <c r="F1522" t="s">
        <v>9173</v>
      </c>
      <c r="G1522" t="s">
        <v>9174</v>
      </c>
      <c r="H1522">
        <v>4</v>
      </c>
      <c r="I1522" t="s">
        <v>9164</v>
      </c>
      <c r="J1522" t="s">
        <v>11</v>
      </c>
      <c r="K1522" t="s">
        <v>9174</v>
      </c>
      <c r="L1522">
        <v>0</v>
      </c>
      <c r="M1522">
        <v>0</v>
      </c>
      <c r="N1522" t="s">
        <v>9166</v>
      </c>
      <c r="P1522" t="s">
        <v>9167</v>
      </c>
    </row>
    <row r="1523" spans="2:16" x14ac:dyDescent="0.25">
      <c r="B1523" t="s">
        <v>9088</v>
      </c>
      <c r="C1523">
        <v>37084565</v>
      </c>
      <c r="D1523">
        <v>10</v>
      </c>
      <c r="E1523" t="s">
        <v>1711</v>
      </c>
      <c r="F1523" t="s">
        <v>9176</v>
      </c>
      <c r="G1523" t="s">
        <v>9163</v>
      </c>
      <c r="H1523">
        <v>20</v>
      </c>
      <c r="I1523" t="s">
        <v>9164</v>
      </c>
      <c r="J1523" t="s">
        <v>11</v>
      </c>
      <c r="K1523" t="s">
        <v>9165</v>
      </c>
      <c r="L1523">
        <v>27</v>
      </c>
      <c r="M1523">
        <v>0</v>
      </c>
      <c r="N1523" t="s">
        <v>9166</v>
      </c>
      <c r="P1523" t="s">
        <v>9167</v>
      </c>
    </row>
    <row r="1524" spans="2:16" x14ac:dyDescent="0.25">
      <c r="B1524" t="s">
        <v>9088</v>
      </c>
      <c r="C1524">
        <v>37084565</v>
      </c>
      <c r="D1524">
        <v>11</v>
      </c>
      <c r="E1524" t="s">
        <v>1711</v>
      </c>
      <c r="F1524" t="s">
        <v>9129</v>
      </c>
      <c r="G1524" t="s">
        <v>9170</v>
      </c>
      <c r="H1524">
        <v>50</v>
      </c>
      <c r="I1524" t="s">
        <v>9181</v>
      </c>
      <c r="J1524" t="s">
        <v>11</v>
      </c>
      <c r="K1524" t="s">
        <v>9171</v>
      </c>
      <c r="L1524">
        <v>0</v>
      </c>
      <c r="M1524">
        <v>0</v>
      </c>
      <c r="N1524" t="s">
        <v>9166</v>
      </c>
      <c r="P1524" t="s">
        <v>9183</v>
      </c>
    </row>
    <row r="1525" spans="2:16" x14ac:dyDescent="0.25">
      <c r="B1525" t="s">
        <v>9088</v>
      </c>
      <c r="C1525">
        <v>37084565</v>
      </c>
      <c r="D1525">
        <v>20</v>
      </c>
      <c r="E1525" t="s">
        <v>1711</v>
      </c>
      <c r="F1525" t="s">
        <v>10056</v>
      </c>
      <c r="G1525" t="s">
        <v>9163</v>
      </c>
      <c r="H1525">
        <v>10</v>
      </c>
      <c r="I1525" t="s">
        <v>9164</v>
      </c>
      <c r="J1525" t="s">
        <v>11</v>
      </c>
      <c r="K1525" t="s">
        <v>9169</v>
      </c>
      <c r="L1525">
        <v>0</v>
      </c>
      <c r="M1525">
        <v>0</v>
      </c>
      <c r="N1525" t="s">
        <v>9166</v>
      </c>
      <c r="P1525" t="s">
        <v>9167</v>
      </c>
    </row>
    <row r="1526" spans="2:16" x14ac:dyDescent="0.25">
      <c r="B1526" t="s">
        <v>9088</v>
      </c>
      <c r="C1526">
        <v>37084565</v>
      </c>
      <c r="D1526">
        <v>30</v>
      </c>
      <c r="E1526" t="s">
        <v>1711</v>
      </c>
      <c r="F1526" t="s">
        <v>10057</v>
      </c>
      <c r="G1526" t="s">
        <v>9193</v>
      </c>
      <c r="H1526">
        <v>12</v>
      </c>
      <c r="I1526" t="s">
        <v>9164</v>
      </c>
      <c r="J1526" t="s">
        <v>11</v>
      </c>
      <c r="K1526" t="s">
        <v>9193</v>
      </c>
      <c r="L1526">
        <v>0</v>
      </c>
      <c r="M1526">
        <v>0</v>
      </c>
      <c r="N1526" t="s">
        <v>9166</v>
      </c>
      <c r="P1526" t="s">
        <v>9167</v>
      </c>
    </row>
    <row r="1527" spans="2:16" x14ac:dyDescent="0.25">
      <c r="B1527" t="s">
        <v>9088</v>
      </c>
      <c r="C1527">
        <v>37084566</v>
      </c>
      <c r="D1527">
        <v>1</v>
      </c>
      <c r="E1527" t="s">
        <v>1712</v>
      </c>
      <c r="F1527" t="s">
        <v>9486</v>
      </c>
      <c r="G1527" t="s">
        <v>9163</v>
      </c>
      <c r="H1527">
        <v>10</v>
      </c>
      <c r="I1527" t="s">
        <v>9164</v>
      </c>
      <c r="J1527" t="s">
        <v>11</v>
      </c>
      <c r="K1527" t="s">
        <v>9169</v>
      </c>
      <c r="L1527">
        <v>0</v>
      </c>
      <c r="M1527">
        <v>0</v>
      </c>
      <c r="N1527" t="s">
        <v>9166</v>
      </c>
      <c r="P1527" t="s">
        <v>9167</v>
      </c>
    </row>
    <row r="1528" spans="2:16" x14ac:dyDescent="0.25">
      <c r="B1528" t="s">
        <v>9088</v>
      </c>
      <c r="C1528">
        <v>37084566</v>
      </c>
      <c r="D1528">
        <v>10</v>
      </c>
      <c r="E1528" t="s">
        <v>1712</v>
      </c>
      <c r="F1528" t="s">
        <v>10058</v>
      </c>
      <c r="G1528" t="s">
        <v>9187</v>
      </c>
      <c r="H1528">
        <v>4</v>
      </c>
      <c r="I1528" t="s">
        <v>9164</v>
      </c>
      <c r="J1528" t="s">
        <v>11</v>
      </c>
      <c r="K1528" t="s">
        <v>9187</v>
      </c>
      <c r="L1528">
        <v>0</v>
      </c>
      <c r="M1528">
        <v>0</v>
      </c>
      <c r="N1528" t="s">
        <v>9166</v>
      </c>
      <c r="P1528" t="s">
        <v>9167</v>
      </c>
    </row>
    <row r="1529" spans="2:16" x14ac:dyDescent="0.25">
      <c r="B1529" t="s">
        <v>9088</v>
      </c>
      <c r="C1529">
        <v>37084566</v>
      </c>
      <c r="D1529">
        <v>11</v>
      </c>
      <c r="E1529" t="s">
        <v>1712</v>
      </c>
      <c r="F1529" t="s">
        <v>10059</v>
      </c>
      <c r="G1529" t="s">
        <v>9202</v>
      </c>
      <c r="H1529">
        <v>4</v>
      </c>
      <c r="I1529" t="s">
        <v>9164</v>
      </c>
      <c r="J1529" t="s">
        <v>11</v>
      </c>
      <c r="K1529" t="s">
        <v>9202</v>
      </c>
      <c r="L1529">
        <v>0</v>
      </c>
      <c r="M1529">
        <v>0</v>
      </c>
      <c r="N1529" t="s">
        <v>9166</v>
      </c>
      <c r="O1529" t="s">
        <v>10060</v>
      </c>
      <c r="P1529" t="s">
        <v>9167</v>
      </c>
    </row>
    <row r="1530" spans="2:16" x14ac:dyDescent="0.25">
      <c r="B1530" t="s">
        <v>9088</v>
      </c>
      <c r="C1530">
        <v>37084566</v>
      </c>
      <c r="D1530">
        <v>20</v>
      </c>
      <c r="E1530" t="s">
        <v>1712</v>
      </c>
      <c r="F1530" t="s">
        <v>10061</v>
      </c>
      <c r="G1530" t="s">
        <v>9187</v>
      </c>
      <c r="H1530">
        <v>4</v>
      </c>
      <c r="I1530" t="s">
        <v>9164</v>
      </c>
      <c r="J1530" t="s">
        <v>11</v>
      </c>
      <c r="K1530" t="s">
        <v>9187</v>
      </c>
      <c r="L1530">
        <v>0</v>
      </c>
      <c r="M1530">
        <v>0</v>
      </c>
      <c r="N1530" t="s">
        <v>9166</v>
      </c>
      <c r="P1530" t="s">
        <v>9167</v>
      </c>
    </row>
    <row r="1531" spans="2:16" x14ac:dyDescent="0.25">
      <c r="B1531" t="s">
        <v>9088</v>
      </c>
      <c r="C1531">
        <v>37084566</v>
      </c>
      <c r="D1531">
        <v>22</v>
      </c>
      <c r="E1531" t="s">
        <v>1712</v>
      </c>
      <c r="F1531" t="s">
        <v>10062</v>
      </c>
      <c r="G1531" t="s">
        <v>9187</v>
      </c>
      <c r="H1531">
        <v>4</v>
      </c>
      <c r="I1531" t="s">
        <v>9164</v>
      </c>
      <c r="J1531" t="s">
        <v>11</v>
      </c>
      <c r="K1531" t="s">
        <v>9187</v>
      </c>
      <c r="L1531">
        <v>0</v>
      </c>
      <c r="M1531">
        <v>0</v>
      </c>
      <c r="N1531" t="s">
        <v>9166</v>
      </c>
      <c r="P1531" t="s">
        <v>9167</v>
      </c>
    </row>
    <row r="1532" spans="2:16" x14ac:dyDescent="0.25">
      <c r="B1532" t="s">
        <v>9088</v>
      </c>
      <c r="C1532">
        <v>37084566</v>
      </c>
      <c r="D1532">
        <v>30</v>
      </c>
      <c r="E1532" t="s">
        <v>1712</v>
      </c>
      <c r="F1532" t="s">
        <v>10063</v>
      </c>
      <c r="G1532" t="s">
        <v>9202</v>
      </c>
      <c r="H1532">
        <v>4</v>
      </c>
      <c r="I1532" t="s">
        <v>9164</v>
      </c>
      <c r="J1532" t="s">
        <v>11</v>
      </c>
      <c r="K1532" t="s">
        <v>9202</v>
      </c>
      <c r="L1532">
        <v>0</v>
      </c>
      <c r="M1532">
        <v>0</v>
      </c>
      <c r="N1532" t="s">
        <v>9166</v>
      </c>
      <c r="O1532" t="s">
        <v>10064</v>
      </c>
      <c r="P1532" t="s">
        <v>9167</v>
      </c>
    </row>
    <row r="1533" spans="2:16" x14ac:dyDescent="0.25">
      <c r="B1533" t="s">
        <v>9088</v>
      </c>
      <c r="C1533">
        <v>37084566</v>
      </c>
      <c r="D1533">
        <v>35</v>
      </c>
      <c r="E1533" t="s">
        <v>1712</v>
      </c>
      <c r="F1533" t="s">
        <v>10065</v>
      </c>
      <c r="G1533" t="s">
        <v>9187</v>
      </c>
      <c r="H1533">
        <v>4</v>
      </c>
      <c r="I1533" t="s">
        <v>9164</v>
      </c>
      <c r="J1533" t="s">
        <v>11</v>
      </c>
      <c r="K1533" t="s">
        <v>9187</v>
      </c>
      <c r="L1533">
        <v>0</v>
      </c>
      <c r="M1533">
        <v>0</v>
      </c>
      <c r="N1533" t="s">
        <v>9166</v>
      </c>
      <c r="P1533" t="s">
        <v>9167</v>
      </c>
    </row>
    <row r="1534" spans="2:16" x14ac:dyDescent="0.25">
      <c r="B1534" t="s">
        <v>9088</v>
      </c>
      <c r="C1534">
        <v>37084566</v>
      </c>
      <c r="D1534">
        <v>36</v>
      </c>
      <c r="E1534" t="s">
        <v>1712</v>
      </c>
      <c r="F1534" t="s">
        <v>10066</v>
      </c>
      <c r="G1534" t="s">
        <v>9187</v>
      </c>
      <c r="H1534">
        <v>4</v>
      </c>
      <c r="I1534" t="s">
        <v>9164</v>
      </c>
      <c r="J1534" t="s">
        <v>11</v>
      </c>
      <c r="K1534" t="s">
        <v>9187</v>
      </c>
      <c r="L1534">
        <v>0</v>
      </c>
      <c r="M1534">
        <v>0</v>
      </c>
      <c r="N1534" t="s">
        <v>9166</v>
      </c>
      <c r="P1534" t="s">
        <v>9167</v>
      </c>
    </row>
    <row r="1535" spans="2:16" x14ac:dyDescent="0.25">
      <c r="B1535" t="s">
        <v>9088</v>
      </c>
      <c r="C1535">
        <v>37084566</v>
      </c>
      <c r="D1535">
        <v>38</v>
      </c>
      <c r="E1535" t="s">
        <v>1712</v>
      </c>
      <c r="F1535" t="s">
        <v>10067</v>
      </c>
      <c r="G1535" t="s">
        <v>9187</v>
      </c>
      <c r="H1535">
        <v>4</v>
      </c>
      <c r="I1535" t="s">
        <v>9164</v>
      </c>
      <c r="J1535" t="s">
        <v>11</v>
      </c>
      <c r="K1535" t="s">
        <v>9187</v>
      </c>
      <c r="L1535">
        <v>0</v>
      </c>
      <c r="M1535">
        <v>0</v>
      </c>
      <c r="N1535" t="s">
        <v>9166</v>
      </c>
      <c r="P1535" t="s">
        <v>9167</v>
      </c>
    </row>
    <row r="1536" spans="2:16" x14ac:dyDescent="0.25">
      <c r="B1536" t="s">
        <v>9088</v>
      </c>
      <c r="C1536">
        <v>37084566</v>
      </c>
      <c r="D1536">
        <v>39</v>
      </c>
      <c r="E1536" t="s">
        <v>1712</v>
      </c>
      <c r="F1536" t="s">
        <v>10068</v>
      </c>
      <c r="G1536" t="s">
        <v>9187</v>
      </c>
      <c r="H1536">
        <v>4</v>
      </c>
      <c r="I1536" t="s">
        <v>9164</v>
      </c>
      <c r="J1536" t="s">
        <v>11</v>
      </c>
      <c r="K1536" t="s">
        <v>9187</v>
      </c>
      <c r="L1536">
        <v>0</v>
      </c>
      <c r="M1536">
        <v>0</v>
      </c>
      <c r="N1536" t="s">
        <v>9166</v>
      </c>
      <c r="P1536" t="s">
        <v>9167</v>
      </c>
    </row>
    <row r="1537" spans="2:16" x14ac:dyDescent="0.25">
      <c r="B1537" t="s">
        <v>9088</v>
      </c>
      <c r="C1537">
        <v>37084566</v>
      </c>
      <c r="D1537">
        <v>40</v>
      </c>
      <c r="E1537" t="s">
        <v>1712</v>
      </c>
      <c r="F1537" t="s">
        <v>10069</v>
      </c>
      <c r="G1537" t="s">
        <v>9187</v>
      </c>
      <c r="H1537">
        <v>4</v>
      </c>
      <c r="I1537" t="s">
        <v>9164</v>
      </c>
      <c r="J1537" t="s">
        <v>11</v>
      </c>
      <c r="K1537" t="s">
        <v>9187</v>
      </c>
      <c r="L1537">
        <v>0</v>
      </c>
      <c r="M1537">
        <v>0</v>
      </c>
      <c r="N1537" t="s">
        <v>9166</v>
      </c>
      <c r="P1537" t="s">
        <v>9167</v>
      </c>
    </row>
    <row r="1538" spans="2:16" x14ac:dyDescent="0.25">
      <c r="B1538" t="s">
        <v>9088</v>
      </c>
      <c r="C1538">
        <v>37084566</v>
      </c>
      <c r="D1538">
        <v>44</v>
      </c>
      <c r="E1538" t="s">
        <v>1712</v>
      </c>
      <c r="F1538" t="s">
        <v>10070</v>
      </c>
      <c r="G1538" t="s">
        <v>9163</v>
      </c>
      <c r="H1538">
        <v>20</v>
      </c>
      <c r="I1538" t="s">
        <v>9164</v>
      </c>
      <c r="J1538" t="s">
        <v>11</v>
      </c>
      <c r="K1538" t="s">
        <v>9165</v>
      </c>
      <c r="L1538">
        <v>2000000167</v>
      </c>
      <c r="M1538">
        <v>3</v>
      </c>
      <c r="N1538" t="s">
        <v>9166</v>
      </c>
      <c r="P1538" t="s">
        <v>9167</v>
      </c>
    </row>
    <row r="1539" spans="2:16" x14ac:dyDescent="0.25">
      <c r="B1539" t="s">
        <v>9088</v>
      </c>
      <c r="C1539">
        <v>37084566</v>
      </c>
      <c r="D1539">
        <v>50</v>
      </c>
      <c r="E1539" t="s">
        <v>1712</v>
      </c>
      <c r="F1539" t="s">
        <v>10071</v>
      </c>
      <c r="G1539" t="s">
        <v>9187</v>
      </c>
      <c r="H1539">
        <v>4</v>
      </c>
      <c r="I1539" t="s">
        <v>9164</v>
      </c>
      <c r="J1539" t="s">
        <v>11</v>
      </c>
      <c r="K1539" t="s">
        <v>9187</v>
      </c>
      <c r="L1539">
        <v>0</v>
      </c>
      <c r="M1539">
        <v>0</v>
      </c>
      <c r="N1539" t="s">
        <v>9166</v>
      </c>
      <c r="P1539" t="s">
        <v>9175</v>
      </c>
    </row>
    <row r="1540" spans="2:16" x14ac:dyDescent="0.25">
      <c r="B1540" t="s">
        <v>9088</v>
      </c>
      <c r="C1540">
        <v>37084566</v>
      </c>
      <c r="D1540">
        <v>60</v>
      </c>
      <c r="E1540" t="s">
        <v>1712</v>
      </c>
      <c r="F1540" t="s">
        <v>10072</v>
      </c>
      <c r="G1540" t="s">
        <v>9163</v>
      </c>
      <c r="H1540">
        <v>10</v>
      </c>
      <c r="I1540" t="s">
        <v>9164</v>
      </c>
      <c r="J1540" t="s">
        <v>11</v>
      </c>
      <c r="K1540" t="s">
        <v>9169</v>
      </c>
      <c r="L1540">
        <v>37084550</v>
      </c>
      <c r="M1540">
        <v>0</v>
      </c>
      <c r="N1540" t="s">
        <v>9166</v>
      </c>
      <c r="P1540" t="s">
        <v>9167</v>
      </c>
    </row>
    <row r="1541" spans="2:16" x14ac:dyDescent="0.25">
      <c r="B1541" t="s">
        <v>9088</v>
      </c>
      <c r="C1541">
        <v>37084566</v>
      </c>
      <c r="D1541">
        <v>61</v>
      </c>
      <c r="E1541" t="s">
        <v>1712</v>
      </c>
      <c r="F1541" t="s">
        <v>10073</v>
      </c>
      <c r="G1541" t="s">
        <v>9163</v>
      </c>
      <c r="H1541">
        <v>10</v>
      </c>
      <c r="I1541" t="s">
        <v>9164</v>
      </c>
      <c r="J1541" t="s">
        <v>11</v>
      </c>
      <c r="K1541" t="s">
        <v>9169</v>
      </c>
      <c r="L1541">
        <v>37084550</v>
      </c>
      <c r="M1541">
        <v>0</v>
      </c>
      <c r="N1541" t="s">
        <v>9166</v>
      </c>
      <c r="P1541" t="s">
        <v>9167</v>
      </c>
    </row>
    <row r="1542" spans="2:16" x14ac:dyDescent="0.25">
      <c r="B1542" t="s">
        <v>9088</v>
      </c>
      <c r="C1542">
        <v>37084566</v>
      </c>
      <c r="D1542">
        <v>62</v>
      </c>
      <c r="E1542" t="s">
        <v>1712</v>
      </c>
      <c r="F1542" t="s">
        <v>10074</v>
      </c>
      <c r="G1542" t="s">
        <v>9163</v>
      </c>
      <c r="H1542">
        <v>10</v>
      </c>
      <c r="I1542" t="s">
        <v>9164</v>
      </c>
      <c r="J1542" t="s">
        <v>11</v>
      </c>
      <c r="K1542" t="s">
        <v>9169</v>
      </c>
      <c r="L1542">
        <v>37084550</v>
      </c>
      <c r="M1542">
        <v>0</v>
      </c>
      <c r="N1542" t="s">
        <v>9166</v>
      </c>
      <c r="P1542" t="s">
        <v>9167</v>
      </c>
    </row>
    <row r="1543" spans="2:16" x14ac:dyDescent="0.25">
      <c r="B1543" t="s">
        <v>9088</v>
      </c>
      <c r="C1543">
        <v>37084566</v>
      </c>
      <c r="D1543">
        <v>63</v>
      </c>
      <c r="E1543" t="s">
        <v>1712</v>
      </c>
      <c r="F1543" t="s">
        <v>10075</v>
      </c>
      <c r="G1543" t="s">
        <v>9163</v>
      </c>
      <c r="H1543">
        <v>10</v>
      </c>
      <c r="I1543" t="s">
        <v>9164</v>
      </c>
      <c r="J1543" t="s">
        <v>11</v>
      </c>
      <c r="K1543" t="s">
        <v>9169</v>
      </c>
      <c r="L1543">
        <v>37084550</v>
      </c>
      <c r="M1543">
        <v>0</v>
      </c>
      <c r="N1543" t="s">
        <v>9166</v>
      </c>
      <c r="P1543" t="s">
        <v>9167</v>
      </c>
    </row>
    <row r="1544" spans="2:16" x14ac:dyDescent="0.25">
      <c r="B1544" t="s">
        <v>9088</v>
      </c>
      <c r="C1544">
        <v>37084566</v>
      </c>
      <c r="D1544">
        <v>64</v>
      </c>
      <c r="E1544" t="s">
        <v>1712</v>
      </c>
      <c r="F1544" t="s">
        <v>10076</v>
      </c>
      <c r="G1544" t="s">
        <v>9163</v>
      </c>
      <c r="H1544">
        <v>10</v>
      </c>
      <c r="I1544" t="s">
        <v>9164</v>
      </c>
      <c r="J1544" t="s">
        <v>11</v>
      </c>
      <c r="K1544" t="s">
        <v>9169</v>
      </c>
      <c r="L1544">
        <v>37084550</v>
      </c>
      <c r="M1544">
        <v>0</v>
      </c>
      <c r="N1544" t="s">
        <v>9166</v>
      </c>
      <c r="P1544" t="s">
        <v>9167</v>
      </c>
    </row>
    <row r="1545" spans="2:16" x14ac:dyDescent="0.25">
      <c r="B1545" t="s">
        <v>9088</v>
      </c>
      <c r="C1545">
        <v>37084566</v>
      </c>
      <c r="D1545">
        <v>70</v>
      </c>
      <c r="E1545" t="s">
        <v>1712</v>
      </c>
      <c r="F1545" t="s">
        <v>10077</v>
      </c>
      <c r="G1545" t="s">
        <v>9163</v>
      </c>
      <c r="H1545">
        <v>20</v>
      </c>
      <c r="I1545" t="s">
        <v>9164</v>
      </c>
      <c r="J1545" t="s">
        <v>11</v>
      </c>
      <c r="K1545" t="s">
        <v>9165</v>
      </c>
      <c r="L1545">
        <v>2000000167</v>
      </c>
      <c r="M1545">
        <v>3</v>
      </c>
      <c r="N1545" t="s">
        <v>9166</v>
      </c>
      <c r="P1545" t="s">
        <v>9167</v>
      </c>
    </row>
    <row r="1546" spans="2:16" x14ac:dyDescent="0.25">
      <c r="B1546" t="s">
        <v>9088</v>
      </c>
      <c r="C1546">
        <v>37084566</v>
      </c>
      <c r="D1546">
        <v>71</v>
      </c>
      <c r="E1546" t="s">
        <v>1712</v>
      </c>
      <c r="F1546" t="s">
        <v>10078</v>
      </c>
      <c r="G1546" t="s">
        <v>9163</v>
      </c>
      <c r="H1546">
        <v>20</v>
      </c>
      <c r="I1546" t="s">
        <v>9164</v>
      </c>
      <c r="J1546" t="s">
        <v>11</v>
      </c>
      <c r="K1546" t="s">
        <v>9165</v>
      </c>
      <c r="L1546">
        <v>2000000167</v>
      </c>
      <c r="M1546">
        <v>3</v>
      </c>
      <c r="N1546" t="s">
        <v>9166</v>
      </c>
      <c r="P1546" t="s">
        <v>9167</v>
      </c>
    </row>
    <row r="1547" spans="2:16" x14ac:dyDescent="0.25">
      <c r="B1547" t="s">
        <v>9088</v>
      </c>
      <c r="C1547">
        <v>37084566</v>
      </c>
      <c r="D1547">
        <v>72</v>
      </c>
      <c r="E1547" t="s">
        <v>1712</v>
      </c>
      <c r="F1547" t="s">
        <v>10079</v>
      </c>
      <c r="G1547" t="s">
        <v>9163</v>
      </c>
      <c r="H1547">
        <v>20</v>
      </c>
      <c r="I1547" t="s">
        <v>9164</v>
      </c>
      <c r="J1547" t="s">
        <v>11</v>
      </c>
      <c r="K1547" t="s">
        <v>9165</v>
      </c>
      <c r="L1547">
        <v>2000000167</v>
      </c>
      <c r="M1547">
        <v>3</v>
      </c>
      <c r="N1547" t="s">
        <v>9166</v>
      </c>
      <c r="P1547" t="s">
        <v>9167</v>
      </c>
    </row>
    <row r="1548" spans="2:16" x14ac:dyDescent="0.25">
      <c r="B1548" t="s">
        <v>9088</v>
      </c>
      <c r="C1548">
        <v>37084566</v>
      </c>
      <c r="D1548">
        <v>73</v>
      </c>
      <c r="E1548" t="s">
        <v>1712</v>
      </c>
      <c r="F1548" t="s">
        <v>10080</v>
      </c>
      <c r="G1548" t="s">
        <v>9163</v>
      </c>
      <c r="H1548">
        <v>20</v>
      </c>
      <c r="I1548" t="s">
        <v>9164</v>
      </c>
      <c r="J1548" t="s">
        <v>11</v>
      </c>
      <c r="K1548" t="s">
        <v>9165</v>
      </c>
      <c r="L1548">
        <v>2000000167</v>
      </c>
      <c r="M1548">
        <v>3</v>
      </c>
      <c r="N1548" t="s">
        <v>9166</v>
      </c>
      <c r="P1548" t="s">
        <v>9167</v>
      </c>
    </row>
    <row r="1549" spans="2:16" x14ac:dyDescent="0.25">
      <c r="B1549" t="s">
        <v>9088</v>
      </c>
      <c r="C1549">
        <v>37084566</v>
      </c>
      <c r="D1549">
        <v>80</v>
      </c>
      <c r="E1549" t="s">
        <v>1712</v>
      </c>
      <c r="F1549" t="s">
        <v>10081</v>
      </c>
      <c r="G1549" t="s">
        <v>9187</v>
      </c>
      <c r="H1549">
        <v>4</v>
      </c>
      <c r="I1549" t="s">
        <v>9164</v>
      </c>
      <c r="J1549" t="s">
        <v>11</v>
      </c>
      <c r="K1549" t="s">
        <v>9187</v>
      </c>
      <c r="L1549">
        <v>0</v>
      </c>
      <c r="M1549">
        <v>0</v>
      </c>
      <c r="N1549" t="s">
        <v>9166</v>
      </c>
      <c r="P1549" t="s">
        <v>9167</v>
      </c>
    </row>
    <row r="1550" spans="2:16" x14ac:dyDescent="0.25">
      <c r="B1550" t="s">
        <v>9088</v>
      </c>
      <c r="C1550">
        <v>37084566</v>
      </c>
      <c r="D1550">
        <v>81</v>
      </c>
      <c r="E1550" t="s">
        <v>1712</v>
      </c>
      <c r="F1550" t="s">
        <v>10082</v>
      </c>
      <c r="G1550" t="s">
        <v>9163</v>
      </c>
      <c r="H1550">
        <v>20</v>
      </c>
      <c r="I1550" t="s">
        <v>9164</v>
      </c>
      <c r="J1550" t="s">
        <v>11</v>
      </c>
      <c r="K1550" t="s">
        <v>9165</v>
      </c>
      <c r="L1550">
        <v>37084520</v>
      </c>
      <c r="M1550">
        <v>0</v>
      </c>
      <c r="N1550" t="s">
        <v>9166</v>
      </c>
      <c r="P1550" t="s">
        <v>9167</v>
      </c>
    </row>
    <row r="1551" spans="2:16" x14ac:dyDescent="0.25">
      <c r="B1551" t="s">
        <v>9088</v>
      </c>
      <c r="C1551">
        <v>37084566</v>
      </c>
      <c r="D1551">
        <v>82</v>
      </c>
      <c r="E1551" t="s">
        <v>1712</v>
      </c>
      <c r="F1551" t="s">
        <v>10083</v>
      </c>
      <c r="G1551" t="s">
        <v>9187</v>
      </c>
      <c r="H1551">
        <v>4</v>
      </c>
      <c r="I1551" t="s">
        <v>9164</v>
      </c>
      <c r="J1551" t="s">
        <v>11</v>
      </c>
      <c r="K1551" t="s">
        <v>9187</v>
      </c>
      <c r="L1551">
        <v>0</v>
      </c>
      <c r="M1551">
        <v>0</v>
      </c>
      <c r="N1551" t="s">
        <v>9166</v>
      </c>
      <c r="P1551" t="s">
        <v>9167</v>
      </c>
    </row>
    <row r="1552" spans="2:16" x14ac:dyDescent="0.25">
      <c r="B1552" t="s">
        <v>9088</v>
      </c>
      <c r="C1552">
        <v>37084566</v>
      </c>
      <c r="D1552">
        <v>83</v>
      </c>
      <c r="E1552" t="s">
        <v>1712</v>
      </c>
      <c r="F1552" t="s">
        <v>10084</v>
      </c>
      <c r="G1552" t="s">
        <v>9163</v>
      </c>
      <c r="H1552">
        <v>20</v>
      </c>
      <c r="I1552" t="s">
        <v>9164</v>
      </c>
      <c r="J1552" t="s">
        <v>11</v>
      </c>
      <c r="K1552" t="s">
        <v>9165</v>
      </c>
      <c r="L1552">
        <v>37084520</v>
      </c>
      <c r="M1552">
        <v>0</v>
      </c>
      <c r="N1552" t="s">
        <v>9166</v>
      </c>
      <c r="P1552" t="s">
        <v>9167</v>
      </c>
    </row>
    <row r="1553" spans="2:16" x14ac:dyDescent="0.25">
      <c r="B1553" t="s">
        <v>9088</v>
      </c>
      <c r="C1553">
        <v>37084566</v>
      </c>
      <c r="D1553">
        <v>90</v>
      </c>
      <c r="E1553" t="s">
        <v>1712</v>
      </c>
      <c r="F1553" t="s">
        <v>10085</v>
      </c>
      <c r="G1553" t="s">
        <v>9174</v>
      </c>
      <c r="H1553">
        <v>4</v>
      </c>
      <c r="I1553" t="s">
        <v>9164</v>
      </c>
      <c r="J1553" t="s">
        <v>11</v>
      </c>
      <c r="K1553" t="s">
        <v>9174</v>
      </c>
      <c r="L1553">
        <v>0</v>
      </c>
      <c r="M1553">
        <v>0</v>
      </c>
      <c r="N1553" t="s">
        <v>9166</v>
      </c>
      <c r="P1553" t="s">
        <v>9167</v>
      </c>
    </row>
    <row r="1554" spans="2:16" x14ac:dyDescent="0.25">
      <c r="B1554" t="s">
        <v>9088</v>
      </c>
      <c r="C1554">
        <v>37084566</v>
      </c>
      <c r="D1554">
        <v>100</v>
      </c>
      <c r="E1554" t="s">
        <v>1712</v>
      </c>
      <c r="F1554" t="s">
        <v>10086</v>
      </c>
      <c r="G1554" t="s">
        <v>9163</v>
      </c>
      <c r="H1554">
        <v>20</v>
      </c>
      <c r="I1554" t="s">
        <v>9164</v>
      </c>
      <c r="J1554" t="s">
        <v>11</v>
      </c>
      <c r="K1554" t="s">
        <v>9165</v>
      </c>
      <c r="L1554">
        <v>308</v>
      </c>
      <c r="M1554">
        <v>0</v>
      </c>
      <c r="N1554" t="s">
        <v>9166</v>
      </c>
      <c r="P1554" t="s">
        <v>9167</v>
      </c>
    </row>
    <row r="1555" spans="2:16" x14ac:dyDescent="0.25">
      <c r="B1555" t="s">
        <v>9088</v>
      </c>
      <c r="C1555">
        <v>37084566</v>
      </c>
      <c r="D1555">
        <v>101</v>
      </c>
      <c r="E1555" t="s">
        <v>1712</v>
      </c>
      <c r="F1555" t="s">
        <v>10087</v>
      </c>
      <c r="G1555" t="s">
        <v>9163</v>
      </c>
      <c r="H1555">
        <v>20</v>
      </c>
      <c r="I1555" t="s">
        <v>9164</v>
      </c>
      <c r="J1555" t="s">
        <v>11</v>
      </c>
      <c r="K1555" t="s">
        <v>9165</v>
      </c>
      <c r="L1555">
        <v>308</v>
      </c>
      <c r="M1555">
        <v>0</v>
      </c>
      <c r="N1555" t="s">
        <v>9166</v>
      </c>
      <c r="P1555" t="s">
        <v>9167</v>
      </c>
    </row>
    <row r="1556" spans="2:16" x14ac:dyDescent="0.25">
      <c r="B1556" t="s">
        <v>9088</v>
      </c>
      <c r="C1556">
        <v>37084566</v>
      </c>
      <c r="D1556">
        <v>103</v>
      </c>
      <c r="E1556" t="s">
        <v>1712</v>
      </c>
      <c r="F1556" t="s">
        <v>10088</v>
      </c>
      <c r="G1556" t="s">
        <v>9163</v>
      </c>
      <c r="H1556">
        <v>20</v>
      </c>
      <c r="I1556" t="s">
        <v>9164</v>
      </c>
      <c r="J1556" t="s">
        <v>11</v>
      </c>
      <c r="K1556" t="s">
        <v>9165</v>
      </c>
      <c r="L1556">
        <v>308</v>
      </c>
      <c r="M1556">
        <v>0</v>
      </c>
      <c r="N1556" t="s">
        <v>9166</v>
      </c>
      <c r="P1556" t="s">
        <v>9175</v>
      </c>
    </row>
    <row r="1557" spans="2:16" x14ac:dyDescent="0.25">
      <c r="B1557" t="s">
        <v>9088</v>
      </c>
      <c r="C1557">
        <v>37084566</v>
      </c>
      <c r="D1557">
        <v>104</v>
      </c>
      <c r="E1557" t="s">
        <v>1712</v>
      </c>
      <c r="F1557" t="s">
        <v>10089</v>
      </c>
      <c r="G1557" t="s">
        <v>9163</v>
      </c>
      <c r="H1557">
        <v>20</v>
      </c>
      <c r="I1557" t="s">
        <v>9164</v>
      </c>
      <c r="J1557" t="s">
        <v>11</v>
      </c>
      <c r="K1557" t="s">
        <v>9165</v>
      </c>
      <c r="L1557">
        <v>308</v>
      </c>
      <c r="M1557">
        <v>0</v>
      </c>
      <c r="N1557" t="s">
        <v>9166</v>
      </c>
      <c r="P1557" t="s">
        <v>9175</v>
      </c>
    </row>
    <row r="1558" spans="2:16" x14ac:dyDescent="0.25">
      <c r="B1558" t="s">
        <v>9088</v>
      </c>
      <c r="C1558">
        <v>37084566</v>
      </c>
      <c r="D1558">
        <v>105</v>
      </c>
      <c r="E1558" t="s">
        <v>1712</v>
      </c>
      <c r="F1558" t="s">
        <v>10090</v>
      </c>
      <c r="G1558" t="s">
        <v>9163</v>
      </c>
      <c r="H1558">
        <v>20</v>
      </c>
      <c r="I1558" t="s">
        <v>9164</v>
      </c>
      <c r="J1558" t="s">
        <v>11</v>
      </c>
      <c r="K1558" t="s">
        <v>9165</v>
      </c>
      <c r="L1558">
        <v>308</v>
      </c>
      <c r="M1558">
        <v>0</v>
      </c>
      <c r="N1558" t="s">
        <v>9166</v>
      </c>
      <c r="P1558" t="s">
        <v>9167</v>
      </c>
    </row>
    <row r="1559" spans="2:16" x14ac:dyDescent="0.25">
      <c r="B1559" t="s">
        <v>9088</v>
      </c>
      <c r="C1559">
        <v>37084566</v>
      </c>
      <c r="D1559">
        <v>106</v>
      </c>
      <c r="E1559" t="s">
        <v>1712</v>
      </c>
      <c r="F1559" t="s">
        <v>10091</v>
      </c>
      <c r="G1559" t="s">
        <v>9163</v>
      </c>
      <c r="H1559">
        <v>20</v>
      </c>
      <c r="I1559" t="s">
        <v>9164</v>
      </c>
      <c r="J1559" t="s">
        <v>11</v>
      </c>
      <c r="K1559" t="s">
        <v>9165</v>
      </c>
      <c r="L1559">
        <v>308</v>
      </c>
      <c r="M1559">
        <v>0</v>
      </c>
      <c r="N1559" t="s">
        <v>9166</v>
      </c>
      <c r="P1559" t="s">
        <v>9167</v>
      </c>
    </row>
    <row r="1560" spans="2:16" x14ac:dyDescent="0.25">
      <c r="B1560" t="s">
        <v>9088</v>
      </c>
      <c r="C1560">
        <v>37084566</v>
      </c>
      <c r="D1560">
        <v>110</v>
      </c>
      <c r="E1560" t="s">
        <v>1712</v>
      </c>
      <c r="F1560" t="s">
        <v>10092</v>
      </c>
      <c r="G1560" t="s">
        <v>9163</v>
      </c>
      <c r="H1560">
        <v>20</v>
      </c>
      <c r="I1560" t="s">
        <v>9164</v>
      </c>
      <c r="J1560" t="s">
        <v>11</v>
      </c>
      <c r="K1560" t="s">
        <v>9165</v>
      </c>
      <c r="L1560">
        <v>308</v>
      </c>
      <c r="M1560">
        <v>0</v>
      </c>
      <c r="N1560" t="s">
        <v>9166</v>
      </c>
      <c r="P1560" t="s">
        <v>9167</v>
      </c>
    </row>
    <row r="1561" spans="2:16" x14ac:dyDescent="0.25">
      <c r="B1561" t="s">
        <v>9088</v>
      </c>
      <c r="C1561">
        <v>37084566</v>
      </c>
      <c r="D1561">
        <v>115</v>
      </c>
      <c r="E1561" t="s">
        <v>1712</v>
      </c>
      <c r="F1561" t="s">
        <v>10093</v>
      </c>
      <c r="G1561" t="s">
        <v>9163</v>
      </c>
      <c r="H1561">
        <v>20</v>
      </c>
      <c r="I1561" t="s">
        <v>9164</v>
      </c>
      <c r="J1561" t="s">
        <v>11</v>
      </c>
      <c r="K1561" t="s">
        <v>9165</v>
      </c>
      <c r="L1561">
        <v>308</v>
      </c>
      <c r="M1561">
        <v>0</v>
      </c>
      <c r="N1561" t="s">
        <v>9166</v>
      </c>
      <c r="P1561" t="s">
        <v>9175</v>
      </c>
    </row>
    <row r="1562" spans="2:16" x14ac:dyDescent="0.25">
      <c r="B1562" t="s">
        <v>9088</v>
      </c>
      <c r="C1562">
        <v>37084566</v>
      </c>
      <c r="D1562">
        <v>120</v>
      </c>
      <c r="E1562" t="s">
        <v>1712</v>
      </c>
      <c r="F1562" t="s">
        <v>10094</v>
      </c>
      <c r="G1562" t="s">
        <v>9163</v>
      </c>
      <c r="H1562">
        <v>20</v>
      </c>
      <c r="I1562" t="s">
        <v>9164</v>
      </c>
      <c r="J1562" t="s">
        <v>11</v>
      </c>
      <c r="K1562" t="s">
        <v>9165</v>
      </c>
      <c r="L1562">
        <v>308</v>
      </c>
      <c r="M1562">
        <v>0</v>
      </c>
      <c r="N1562" t="s">
        <v>9166</v>
      </c>
      <c r="P1562" t="s">
        <v>9167</v>
      </c>
    </row>
    <row r="1563" spans="2:16" x14ac:dyDescent="0.25">
      <c r="B1563" t="s">
        <v>9088</v>
      </c>
      <c r="C1563">
        <v>37084566</v>
      </c>
      <c r="D1563">
        <v>121</v>
      </c>
      <c r="E1563" t="s">
        <v>1712</v>
      </c>
      <c r="F1563" t="s">
        <v>10095</v>
      </c>
      <c r="G1563" t="s">
        <v>9163</v>
      </c>
      <c r="H1563">
        <v>20</v>
      </c>
      <c r="I1563" t="s">
        <v>9164</v>
      </c>
      <c r="J1563" t="s">
        <v>11</v>
      </c>
      <c r="K1563" t="s">
        <v>9165</v>
      </c>
      <c r="L1563">
        <v>308</v>
      </c>
      <c r="M1563">
        <v>0</v>
      </c>
      <c r="N1563" t="s">
        <v>9166</v>
      </c>
      <c r="P1563" t="s">
        <v>9167</v>
      </c>
    </row>
    <row r="1564" spans="2:16" x14ac:dyDescent="0.25">
      <c r="B1564" t="s">
        <v>9088</v>
      </c>
      <c r="C1564">
        <v>37084566</v>
      </c>
      <c r="D1564">
        <v>125</v>
      </c>
      <c r="E1564" t="s">
        <v>1712</v>
      </c>
      <c r="F1564" t="s">
        <v>10096</v>
      </c>
      <c r="G1564" t="s">
        <v>9163</v>
      </c>
      <c r="H1564">
        <v>20</v>
      </c>
      <c r="I1564" t="s">
        <v>9164</v>
      </c>
      <c r="J1564" t="s">
        <v>11</v>
      </c>
      <c r="K1564" t="s">
        <v>9165</v>
      </c>
      <c r="L1564">
        <v>308</v>
      </c>
      <c r="M1564">
        <v>0</v>
      </c>
      <c r="N1564" t="s">
        <v>9166</v>
      </c>
      <c r="P1564" t="s">
        <v>9167</v>
      </c>
    </row>
    <row r="1565" spans="2:16" x14ac:dyDescent="0.25">
      <c r="B1565" t="s">
        <v>9088</v>
      </c>
      <c r="C1565">
        <v>37084566</v>
      </c>
      <c r="D1565">
        <v>126</v>
      </c>
      <c r="E1565" t="s">
        <v>1712</v>
      </c>
      <c r="F1565" t="s">
        <v>10097</v>
      </c>
      <c r="G1565" t="s">
        <v>9163</v>
      </c>
      <c r="H1565">
        <v>20</v>
      </c>
      <c r="I1565" t="s">
        <v>9164</v>
      </c>
      <c r="J1565" t="s">
        <v>11</v>
      </c>
      <c r="K1565" t="s">
        <v>9165</v>
      </c>
      <c r="L1565">
        <v>308</v>
      </c>
      <c r="M1565">
        <v>0</v>
      </c>
      <c r="N1565" t="s">
        <v>9166</v>
      </c>
      <c r="P1565" t="s">
        <v>9167</v>
      </c>
    </row>
    <row r="1566" spans="2:16" x14ac:dyDescent="0.25">
      <c r="B1566" t="s">
        <v>9088</v>
      </c>
      <c r="C1566">
        <v>37084566</v>
      </c>
      <c r="D1566">
        <v>127</v>
      </c>
      <c r="E1566" t="s">
        <v>1712</v>
      </c>
      <c r="F1566" t="s">
        <v>10098</v>
      </c>
      <c r="G1566" t="s">
        <v>9163</v>
      </c>
      <c r="H1566">
        <v>20</v>
      </c>
      <c r="I1566" t="s">
        <v>9164</v>
      </c>
      <c r="J1566" t="s">
        <v>11</v>
      </c>
      <c r="K1566" t="s">
        <v>9165</v>
      </c>
      <c r="L1566">
        <v>308</v>
      </c>
      <c r="M1566">
        <v>0</v>
      </c>
      <c r="N1566" t="s">
        <v>9166</v>
      </c>
      <c r="P1566" t="s">
        <v>9167</v>
      </c>
    </row>
    <row r="1567" spans="2:16" x14ac:dyDescent="0.25">
      <c r="B1567" t="s">
        <v>9088</v>
      </c>
      <c r="C1567">
        <v>37084566</v>
      </c>
      <c r="D1567">
        <v>128</v>
      </c>
      <c r="E1567" t="s">
        <v>1712</v>
      </c>
      <c r="F1567" t="s">
        <v>10099</v>
      </c>
      <c r="G1567" t="s">
        <v>9163</v>
      </c>
      <c r="H1567">
        <v>20</v>
      </c>
      <c r="I1567" t="s">
        <v>9164</v>
      </c>
      <c r="J1567" t="s">
        <v>11</v>
      </c>
      <c r="K1567" t="s">
        <v>9165</v>
      </c>
      <c r="L1567">
        <v>308</v>
      </c>
      <c r="M1567">
        <v>0</v>
      </c>
      <c r="N1567" t="s">
        <v>9166</v>
      </c>
      <c r="P1567" t="s">
        <v>9167</v>
      </c>
    </row>
    <row r="1568" spans="2:16" x14ac:dyDescent="0.25">
      <c r="B1568" t="s">
        <v>9088</v>
      </c>
      <c r="C1568">
        <v>37084566</v>
      </c>
      <c r="D1568">
        <v>129</v>
      </c>
      <c r="E1568" t="s">
        <v>1712</v>
      </c>
      <c r="F1568" t="s">
        <v>10100</v>
      </c>
      <c r="G1568" t="s">
        <v>9163</v>
      </c>
      <c r="H1568">
        <v>20</v>
      </c>
      <c r="I1568" t="s">
        <v>9164</v>
      </c>
      <c r="J1568" t="s">
        <v>11</v>
      </c>
      <c r="K1568" t="s">
        <v>9165</v>
      </c>
      <c r="L1568">
        <v>308</v>
      </c>
      <c r="M1568">
        <v>0</v>
      </c>
      <c r="N1568" t="s">
        <v>9166</v>
      </c>
      <c r="P1568" t="s">
        <v>9175</v>
      </c>
    </row>
    <row r="1569" spans="2:16" x14ac:dyDescent="0.25">
      <c r="B1569" t="s">
        <v>9088</v>
      </c>
      <c r="C1569">
        <v>37084566</v>
      </c>
      <c r="D1569">
        <v>130</v>
      </c>
      <c r="E1569" t="s">
        <v>1712</v>
      </c>
      <c r="F1569" t="s">
        <v>10101</v>
      </c>
      <c r="G1569" t="s">
        <v>9187</v>
      </c>
      <c r="H1569">
        <v>4</v>
      </c>
      <c r="I1569" t="s">
        <v>9164</v>
      </c>
      <c r="J1569" t="s">
        <v>11</v>
      </c>
      <c r="K1569" t="s">
        <v>9187</v>
      </c>
      <c r="L1569">
        <v>0</v>
      </c>
      <c r="M1569">
        <v>0</v>
      </c>
      <c r="N1569" t="s">
        <v>9166</v>
      </c>
      <c r="P1569" t="s">
        <v>9167</v>
      </c>
    </row>
    <row r="1570" spans="2:16" x14ac:dyDescent="0.25">
      <c r="B1570" t="s">
        <v>9088</v>
      </c>
      <c r="C1570">
        <v>37084566</v>
      </c>
      <c r="D1570">
        <v>131</v>
      </c>
      <c r="E1570" t="s">
        <v>1712</v>
      </c>
      <c r="F1570" t="s">
        <v>10102</v>
      </c>
      <c r="G1570" t="s">
        <v>9187</v>
      </c>
      <c r="H1570">
        <v>4</v>
      </c>
      <c r="I1570" t="s">
        <v>9164</v>
      </c>
      <c r="J1570" t="s">
        <v>11</v>
      </c>
      <c r="K1570" t="s">
        <v>9187</v>
      </c>
      <c r="L1570">
        <v>0</v>
      </c>
      <c r="M1570">
        <v>0</v>
      </c>
      <c r="N1570" t="s">
        <v>9166</v>
      </c>
      <c r="P1570" t="s">
        <v>9167</v>
      </c>
    </row>
    <row r="1571" spans="2:16" x14ac:dyDescent="0.25">
      <c r="B1571" t="s">
        <v>9088</v>
      </c>
      <c r="C1571">
        <v>37084566</v>
      </c>
      <c r="D1571">
        <v>140</v>
      </c>
      <c r="E1571" t="s">
        <v>1712</v>
      </c>
      <c r="F1571" t="s">
        <v>9284</v>
      </c>
      <c r="G1571" t="s">
        <v>9174</v>
      </c>
      <c r="H1571">
        <v>4</v>
      </c>
      <c r="I1571" t="s">
        <v>9164</v>
      </c>
      <c r="J1571" t="s">
        <v>11</v>
      </c>
      <c r="K1571" t="s">
        <v>9174</v>
      </c>
      <c r="L1571">
        <v>7500</v>
      </c>
      <c r="M1571">
        <v>0</v>
      </c>
      <c r="N1571" t="s">
        <v>9166</v>
      </c>
      <c r="P1571" t="s">
        <v>9167</v>
      </c>
    </row>
    <row r="1572" spans="2:16" x14ac:dyDescent="0.25">
      <c r="B1572" t="s">
        <v>9088</v>
      </c>
      <c r="C1572">
        <v>37084566</v>
      </c>
      <c r="D1572">
        <v>141</v>
      </c>
      <c r="E1572" t="s">
        <v>1712</v>
      </c>
      <c r="F1572" t="s">
        <v>9285</v>
      </c>
      <c r="G1572" t="s">
        <v>9174</v>
      </c>
      <c r="H1572">
        <v>4</v>
      </c>
      <c r="I1572" t="s">
        <v>9164</v>
      </c>
      <c r="J1572" t="s">
        <v>11</v>
      </c>
      <c r="K1572" t="s">
        <v>9174</v>
      </c>
      <c r="L1572">
        <v>7500</v>
      </c>
      <c r="M1572">
        <v>0</v>
      </c>
      <c r="N1572" t="s">
        <v>9166</v>
      </c>
      <c r="P1572" t="s">
        <v>9167</v>
      </c>
    </row>
    <row r="1573" spans="2:16" x14ac:dyDescent="0.25">
      <c r="B1573" t="s">
        <v>9088</v>
      </c>
      <c r="C1573">
        <v>37084566</v>
      </c>
      <c r="D1573">
        <v>142</v>
      </c>
      <c r="E1573" t="s">
        <v>1712</v>
      </c>
      <c r="F1573" t="s">
        <v>9330</v>
      </c>
      <c r="G1573" t="s">
        <v>9174</v>
      </c>
      <c r="H1573">
        <v>4</v>
      </c>
      <c r="I1573" t="s">
        <v>9164</v>
      </c>
      <c r="J1573" t="s">
        <v>11</v>
      </c>
      <c r="K1573" t="s">
        <v>9174</v>
      </c>
      <c r="L1573">
        <v>7500</v>
      </c>
      <c r="M1573">
        <v>0</v>
      </c>
      <c r="N1573" t="s">
        <v>9166</v>
      </c>
      <c r="P1573" t="s">
        <v>9167</v>
      </c>
    </row>
    <row r="1574" spans="2:16" x14ac:dyDescent="0.25">
      <c r="B1574" t="s">
        <v>9088</v>
      </c>
      <c r="C1574">
        <v>37084566</v>
      </c>
      <c r="D1574">
        <v>143</v>
      </c>
      <c r="E1574" t="s">
        <v>1712</v>
      </c>
      <c r="F1574" t="s">
        <v>9331</v>
      </c>
      <c r="G1574" t="s">
        <v>9174</v>
      </c>
      <c r="H1574">
        <v>4</v>
      </c>
      <c r="I1574" t="s">
        <v>9164</v>
      </c>
      <c r="J1574" t="s">
        <v>11</v>
      </c>
      <c r="K1574" t="s">
        <v>9174</v>
      </c>
      <c r="L1574">
        <v>7500</v>
      </c>
      <c r="M1574">
        <v>0</v>
      </c>
      <c r="N1574" t="s">
        <v>9166</v>
      </c>
      <c r="P1574" t="s">
        <v>9167</v>
      </c>
    </row>
    <row r="1575" spans="2:16" x14ac:dyDescent="0.25">
      <c r="B1575" t="s">
        <v>9088</v>
      </c>
      <c r="C1575">
        <v>37084566</v>
      </c>
      <c r="D1575">
        <v>150</v>
      </c>
      <c r="E1575" t="s">
        <v>1712</v>
      </c>
      <c r="F1575" t="s">
        <v>10103</v>
      </c>
      <c r="G1575" t="s">
        <v>9170</v>
      </c>
      <c r="H1575">
        <v>250</v>
      </c>
      <c r="I1575" t="s">
        <v>9181</v>
      </c>
      <c r="J1575" t="s">
        <v>11</v>
      </c>
      <c r="K1575" t="s">
        <v>9188</v>
      </c>
      <c r="L1575">
        <v>7500</v>
      </c>
      <c r="M1575">
        <v>0</v>
      </c>
      <c r="N1575" t="s">
        <v>9166</v>
      </c>
      <c r="P1575" t="s">
        <v>9183</v>
      </c>
    </row>
    <row r="1576" spans="2:16" x14ac:dyDescent="0.25">
      <c r="B1576" t="s">
        <v>9088</v>
      </c>
      <c r="C1576">
        <v>37084566</v>
      </c>
      <c r="D1576">
        <v>151</v>
      </c>
      <c r="E1576" t="s">
        <v>1712</v>
      </c>
      <c r="F1576" t="s">
        <v>10104</v>
      </c>
      <c r="G1576" t="s">
        <v>9170</v>
      </c>
      <c r="H1576">
        <v>250</v>
      </c>
      <c r="I1576" t="s">
        <v>9181</v>
      </c>
      <c r="J1576" t="s">
        <v>11</v>
      </c>
      <c r="K1576" t="s">
        <v>9188</v>
      </c>
      <c r="L1576">
        <v>7500</v>
      </c>
      <c r="M1576">
        <v>0</v>
      </c>
      <c r="N1576" t="s">
        <v>9166</v>
      </c>
      <c r="P1576" t="s">
        <v>9183</v>
      </c>
    </row>
    <row r="1577" spans="2:16" x14ac:dyDescent="0.25">
      <c r="B1577" t="s">
        <v>9088</v>
      </c>
      <c r="C1577">
        <v>37084566</v>
      </c>
      <c r="D1577">
        <v>152</v>
      </c>
      <c r="E1577" t="s">
        <v>1712</v>
      </c>
      <c r="F1577" t="s">
        <v>10105</v>
      </c>
      <c r="G1577" t="s">
        <v>9170</v>
      </c>
      <c r="H1577">
        <v>250</v>
      </c>
      <c r="I1577" t="s">
        <v>9181</v>
      </c>
      <c r="J1577" t="s">
        <v>11</v>
      </c>
      <c r="K1577" t="s">
        <v>9188</v>
      </c>
      <c r="L1577">
        <v>7500</v>
      </c>
      <c r="M1577">
        <v>0</v>
      </c>
      <c r="N1577" t="s">
        <v>9166</v>
      </c>
      <c r="P1577" t="s">
        <v>9183</v>
      </c>
    </row>
    <row r="1578" spans="2:16" x14ac:dyDescent="0.25">
      <c r="B1578" t="s">
        <v>9088</v>
      </c>
      <c r="C1578">
        <v>37084566</v>
      </c>
      <c r="D1578">
        <v>153</v>
      </c>
      <c r="E1578" t="s">
        <v>1712</v>
      </c>
      <c r="F1578" t="s">
        <v>10106</v>
      </c>
      <c r="G1578" t="s">
        <v>9170</v>
      </c>
      <c r="H1578">
        <v>250</v>
      </c>
      <c r="I1578" t="s">
        <v>9181</v>
      </c>
      <c r="J1578" t="s">
        <v>11</v>
      </c>
      <c r="K1578" t="s">
        <v>9188</v>
      </c>
      <c r="L1578">
        <v>7500</v>
      </c>
      <c r="M1578">
        <v>0</v>
      </c>
      <c r="N1578" t="s">
        <v>9166</v>
      </c>
      <c r="P1578" t="s">
        <v>9183</v>
      </c>
    </row>
    <row r="1579" spans="2:16" x14ac:dyDescent="0.25">
      <c r="B1579" t="s">
        <v>9088</v>
      </c>
      <c r="C1579">
        <v>37084566</v>
      </c>
      <c r="D1579">
        <v>200</v>
      </c>
      <c r="E1579" t="s">
        <v>1712</v>
      </c>
      <c r="F1579" t="s">
        <v>10107</v>
      </c>
      <c r="G1579" t="s">
        <v>9163</v>
      </c>
      <c r="H1579">
        <v>20</v>
      </c>
      <c r="I1579" t="s">
        <v>9164</v>
      </c>
      <c r="J1579" t="s">
        <v>11</v>
      </c>
      <c r="K1579" t="s">
        <v>9165</v>
      </c>
      <c r="L1579">
        <v>27</v>
      </c>
      <c r="M1579">
        <v>0</v>
      </c>
      <c r="N1579" t="s">
        <v>9166</v>
      </c>
      <c r="P1579" t="s">
        <v>9167</v>
      </c>
    </row>
    <row r="1580" spans="2:16" x14ac:dyDescent="0.25">
      <c r="B1580" t="s">
        <v>9088</v>
      </c>
      <c r="C1580">
        <v>37084566</v>
      </c>
      <c r="D1580">
        <v>201</v>
      </c>
      <c r="E1580" t="s">
        <v>1712</v>
      </c>
      <c r="F1580" t="s">
        <v>10108</v>
      </c>
      <c r="G1580" t="s">
        <v>9163</v>
      </c>
      <c r="H1580">
        <v>20</v>
      </c>
      <c r="I1580" t="s">
        <v>9164</v>
      </c>
      <c r="J1580" t="s">
        <v>11</v>
      </c>
      <c r="K1580" t="s">
        <v>9165</v>
      </c>
      <c r="L1580">
        <v>37084594</v>
      </c>
      <c r="M1580">
        <v>0</v>
      </c>
      <c r="N1580" t="s">
        <v>9166</v>
      </c>
      <c r="P1580" t="s">
        <v>9167</v>
      </c>
    </row>
    <row r="1581" spans="2:16" x14ac:dyDescent="0.25">
      <c r="B1581" t="s">
        <v>9088</v>
      </c>
      <c r="C1581">
        <v>37084566</v>
      </c>
      <c r="D1581">
        <v>202</v>
      </c>
      <c r="E1581" t="s">
        <v>1712</v>
      </c>
      <c r="F1581" t="s">
        <v>10109</v>
      </c>
      <c r="G1581" t="s">
        <v>9163</v>
      </c>
      <c r="H1581">
        <v>20</v>
      </c>
      <c r="I1581" t="s">
        <v>9164</v>
      </c>
      <c r="J1581" t="s">
        <v>11</v>
      </c>
      <c r="K1581" t="s">
        <v>9165</v>
      </c>
      <c r="L1581">
        <v>37084594</v>
      </c>
      <c r="M1581">
        <v>0</v>
      </c>
      <c r="N1581" t="s">
        <v>9166</v>
      </c>
      <c r="P1581" t="s">
        <v>9167</v>
      </c>
    </row>
    <row r="1582" spans="2:16" x14ac:dyDescent="0.25">
      <c r="B1582" t="s">
        <v>9088</v>
      </c>
      <c r="C1582">
        <v>37084566</v>
      </c>
      <c r="D1582">
        <v>203</v>
      </c>
      <c r="E1582" t="s">
        <v>1712</v>
      </c>
      <c r="F1582" t="s">
        <v>10110</v>
      </c>
      <c r="G1582" t="s">
        <v>9163</v>
      </c>
      <c r="H1582">
        <v>20</v>
      </c>
      <c r="I1582" t="s">
        <v>9164</v>
      </c>
      <c r="J1582" t="s">
        <v>11</v>
      </c>
      <c r="K1582" t="s">
        <v>9165</v>
      </c>
      <c r="L1582">
        <v>37084594</v>
      </c>
      <c r="M1582">
        <v>0</v>
      </c>
      <c r="N1582" t="s">
        <v>9166</v>
      </c>
      <c r="P1582" t="s">
        <v>9167</v>
      </c>
    </row>
    <row r="1583" spans="2:16" x14ac:dyDescent="0.25">
      <c r="B1583" t="s">
        <v>9088</v>
      </c>
      <c r="C1583">
        <v>37084566</v>
      </c>
      <c r="D1583">
        <v>204</v>
      </c>
      <c r="E1583" t="s">
        <v>1712</v>
      </c>
      <c r="F1583" t="s">
        <v>10111</v>
      </c>
      <c r="G1583" t="s">
        <v>9163</v>
      </c>
      <c r="H1583">
        <v>20</v>
      </c>
      <c r="I1583" t="s">
        <v>9164</v>
      </c>
      <c r="J1583" t="s">
        <v>11</v>
      </c>
      <c r="K1583" t="s">
        <v>9165</v>
      </c>
      <c r="L1583">
        <v>37084594</v>
      </c>
      <c r="M1583">
        <v>0</v>
      </c>
      <c r="N1583" t="s">
        <v>9166</v>
      </c>
      <c r="P1583" t="s">
        <v>9167</v>
      </c>
    </row>
    <row r="1584" spans="2:16" x14ac:dyDescent="0.25">
      <c r="B1584" t="s">
        <v>9088</v>
      </c>
      <c r="C1584">
        <v>37084566</v>
      </c>
      <c r="D1584">
        <v>210</v>
      </c>
      <c r="E1584" t="s">
        <v>1712</v>
      </c>
      <c r="F1584" t="s">
        <v>10112</v>
      </c>
      <c r="G1584" t="s">
        <v>9187</v>
      </c>
      <c r="H1584">
        <v>4</v>
      </c>
      <c r="I1584" t="s">
        <v>9164</v>
      </c>
      <c r="J1584" t="s">
        <v>11</v>
      </c>
      <c r="K1584" t="s">
        <v>9187</v>
      </c>
      <c r="L1584">
        <v>0</v>
      </c>
      <c r="M1584">
        <v>0</v>
      </c>
      <c r="N1584" t="s">
        <v>9166</v>
      </c>
      <c r="P1584" t="s">
        <v>9167</v>
      </c>
    </row>
    <row r="1585" spans="2:16" x14ac:dyDescent="0.25">
      <c r="B1585" t="s">
        <v>9088</v>
      </c>
      <c r="C1585">
        <v>37084566</v>
      </c>
      <c r="D1585">
        <v>215</v>
      </c>
      <c r="E1585" t="s">
        <v>1712</v>
      </c>
      <c r="F1585" t="s">
        <v>10113</v>
      </c>
      <c r="G1585" t="s">
        <v>9202</v>
      </c>
      <c r="H1585">
        <v>4</v>
      </c>
      <c r="I1585" t="s">
        <v>9164</v>
      </c>
      <c r="J1585" t="s">
        <v>11</v>
      </c>
      <c r="K1585" t="s">
        <v>9202</v>
      </c>
      <c r="L1585">
        <v>0</v>
      </c>
      <c r="M1585">
        <v>0</v>
      </c>
      <c r="N1585" t="s">
        <v>9166</v>
      </c>
      <c r="O1585" t="s">
        <v>10114</v>
      </c>
      <c r="P1585" t="s">
        <v>9175</v>
      </c>
    </row>
    <row r="1586" spans="2:16" x14ac:dyDescent="0.25">
      <c r="B1586" t="s">
        <v>9088</v>
      </c>
      <c r="C1586">
        <v>37084566</v>
      </c>
      <c r="D1586">
        <v>300</v>
      </c>
      <c r="E1586" t="s">
        <v>1712</v>
      </c>
      <c r="F1586" t="s">
        <v>10115</v>
      </c>
      <c r="G1586" t="s">
        <v>9187</v>
      </c>
      <c r="H1586">
        <v>4</v>
      </c>
      <c r="I1586" t="s">
        <v>9164</v>
      </c>
      <c r="J1586" t="s">
        <v>11</v>
      </c>
      <c r="K1586" t="s">
        <v>9187</v>
      </c>
      <c r="L1586">
        <v>0</v>
      </c>
      <c r="M1586">
        <v>0</v>
      </c>
      <c r="N1586" t="s">
        <v>9166</v>
      </c>
      <c r="P1586" t="s">
        <v>9167</v>
      </c>
    </row>
    <row r="1587" spans="2:16" x14ac:dyDescent="0.25">
      <c r="B1587" t="s">
        <v>9088</v>
      </c>
      <c r="C1587">
        <v>37084566</v>
      </c>
      <c r="D1587">
        <v>301</v>
      </c>
      <c r="E1587" t="s">
        <v>1712</v>
      </c>
      <c r="F1587" t="s">
        <v>10116</v>
      </c>
      <c r="G1587" t="s">
        <v>9187</v>
      </c>
      <c r="H1587">
        <v>4</v>
      </c>
      <c r="I1587" t="s">
        <v>9164</v>
      </c>
      <c r="J1587" t="s">
        <v>11</v>
      </c>
      <c r="K1587" t="s">
        <v>9187</v>
      </c>
      <c r="L1587">
        <v>0</v>
      </c>
      <c r="M1587">
        <v>0</v>
      </c>
      <c r="N1587" t="s">
        <v>9166</v>
      </c>
      <c r="P1587" t="s">
        <v>9167</v>
      </c>
    </row>
    <row r="1588" spans="2:16" x14ac:dyDescent="0.25">
      <c r="B1588" t="s">
        <v>9088</v>
      </c>
      <c r="C1588">
        <v>37084566</v>
      </c>
      <c r="D1588">
        <v>302</v>
      </c>
      <c r="E1588" t="s">
        <v>1712</v>
      </c>
      <c r="F1588" t="s">
        <v>10117</v>
      </c>
      <c r="G1588" t="s">
        <v>9187</v>
      </c>
      <c r="H1588">
        <v>4</v>
      </c>
      <c r="I1588" t="s">
        <v>9164</v>
      </c>
      <c r="J1588" t="s">
        <v>11</v>
      </c>
      <c r="K1588" t="s">
        <v>9187</v>
      </c>
      <c r="L1588">
        <v>0</v>
      </c>
      <c r="M1588">
        <v>0</v>
      </c>
      <c r="N1588" t="s">
        <v>9166</v>
      </c>
      <c r="P1588" t="s">
        <v>9167</v>
      </c>
    </row>
    <row r="1589" spans="2:16" x14ac:dyDescent="0.25">
      <c r="B1589" t="s">
        <v>9088</v>
      </c>
      <c r="C1589">
        <v>37084566</v>
      </c>
      <c r="D1589">
        <v>310</v>
      </c>
      <c r="E1589" t="s">
        <v>1712</v>
      </c>
      <c r="F1589" t="s">
        <v>10118</v>
      </c>
      <c r="G1589" t="s">
        <v>9187</v>
      </c>
      <c r="H1589">
        <v>4</v>
      </c>
      <c r="I1589" t="s">
        <v>9164</v>
      </c>
      <c r="J1589" t="s">
        <v>11</v>
      </c>
      <c r="K1589" t="s">
        <v>9187</v>
      </c>
      <c r="L1589">
        <v>0</v>
      </c>
      <c r="M1589">
        <v>0</v>
      </c>
      <c r="N1589" t="s">
        <v>9166</v>
      </c>
      <c r="P1589" t="s">
        <v>9167</v>
      </c>
    </row>
    <row r="1590" spans="2:16" x14ac:dyDescent="0.25">
      <c r="B1590" t="s">
        <v>9088</v>
      </c>
      <c r="C1590">
        <v>37084566</v>
      </c>
      <c r="D1590">
        <v>315</v>
      </c>
      <c r="E1590" t="s">
        <v>1712</v>
      </c>
      <c r="F1590" t="s">
        <v>10119</v>
      </c>
      <c r="G1590" t="s">
        <v>9163</v>
      </c>
      <c r="H1590">
        <v>20</v>
      </c>
      <c r="I1590" t="s">
        <v>9164</v>
      </c>
      <c r="J1590" t="s">
        <v>11</v>
      </c>
      <c r="K1590" t="s">
        <v>9165</v>
      </c>
      <c r="L1590">
        <v>2000000004</v>
      </c>
      <c r="M1590">
        <v>0</v>
      </c>
      <c r="N1590" t="s">
        <v>9166</v>
      </c>
      <c r="P1590" t="s">
        <v>9167</v>
      </c>
    </row>
    <row r="1591" spans="2:16" x14ac:dyDescent="0.25">
      <c r="B1591" t="s">
        <v>9088</v>
      </c>
      <c r="C1591">
        <v>37084566</v>
      </c>
      <c r="D1591">
        <v>316</v>
      </c>
      <c r="E1591" t="s">
        <v>1712</v>
      </c>
      <c r="F1591" t="s">
        <v>10120</v>
      </c>
      <c r="G1591" t="s">
        <v>9187</v>
      </c>
      <c r="H1591">
        <v>4</v>
      </c>
      <c r="I1591" t="s">
        <v>9164</v>
      </c>
      <c r="J1591" t="s">
        <v>11</v>
      </c>
      <c r="K1591" t="s">
        <v>9187</v>
      </c>
      <c r="L1591">
        <v>0</v>
      </c>
      <c r="M1591">
        <v>0</v>
      </c>
      <c r="N1591" t="s">
        <v>9166</v>
      </c>
      <c r="P1591" t="s">
        <v>9167</v>
      </c>
    </row>
    <row r="1592" spans="2:16" x14ac:dyDescent="0.25">
      <c r="B1592" t="s">
        <v>9088</v>
      </c>
      <c r="C1592">
        <v>37084566</v>
      </c>
      <c r="D1592">
        <v>400</v>
      </c>
      <c r="E1592" t="s">
        <v>1712</v>
      </c>
      <c r="F1592" t="s">
        <v>10121</v>
      </c>
      <c r="G1592" t="s">
        <v>9187</v>
      </c>
      <c r="H1592">
        <v>4</v>
      </c>
      <c r="I1592" t="s">
        <v>9164</v>
      </c>
      <c r="J1592" t="s">
        <v>11</v>
      </c>
      <c r="K1592" t="s">
        <v>9187</v>
      </c>
      <c r="L1592">
        <v>0</v>
      </c>
      <c r="M1592">
        <v>0</v>
      </c>
      <c r="N1592" t="s">
        <v>9166</v>
      </c>
      <c r="P1592" t="s">
        <v>9167</v>
      </c>
    </row>
    <row r="1593" spans="2:16" x14ac:dyDescent="0.25">
      <c r="B1593" t="s">
        <v>9088</v>
      </c>
      <c r="C1593">
        <v>37084566</v>
      </c>
      <c r="D1593">
        <v>410</v>
      </c>
      <c r="E1593" t="s">
        <v>1712</v>
      </c>
      <c r="F1593" t="s">
        <v>10122</v>
      </c>
      <c r="G1593" t="s">
        <v>9202</v>
      </c>
      <c r="H1593">
        <v>4</v>
      </c>
      <c r="I1593" t="s">
        <v>9164</v>
      </c>
      <c r="J1593" t="s">
        <v>11</v>
      </c>
      <c r="K1593" t="s">
        <v>9202</v>
      </c>
      <c r="L1593">
        <v>0</v>
      </c>
      <c r="M1593">
        <v>0</v>
      </c>
      <c r="N1593" t="s">
        <v>9166</v>
      </c>
      <c r="O1593" t="s">
        <v>10123</v>
      </c>
      <c r="P1593" t="s">
        <v>9167</v>
      </c>
    </row>
    <row r="1594" spans="2:16" x14ac:dyDescent="0.25">
      <c r="B1594" t="s">
        <v>9088</v>
      </c>
      <c r="C1594">
        <v>37084566</v>
      </c>
      <c r="D1594">
        <v>411</v>
      </c>
      <c r="E1594" t="s">
        <v>1712</v>
      </c>
      <c r="F1594" t="s">
        <v>10124</v>
      </c>
      <c r="G1594" t="s">
        <v>9202</v>
      </c>
      <c r="H1594">
        <v>4</v>
      </c>
      <c r="I1594" t="s">
        <v>9164</v>
      </c>
      <c r="J1594" t="s">
        <v>11</v>
      </c>
      <c r="K1594" t="s">
        <v>9202</v>
      </c>
      <c r="L1594">
        <v>0</v>
      </c>
      <c r="M1594">
        <v>0</v>
      </c>
      <c r="N1594" t="s">
        <v>9166</v>
      </c>
      <c r="O1594" t="s">
        <v>10123</v>
      </c>
      <c r="P1594" t="s">
        <v>9167</v>
      </c>
    </row>
    <row r="1595" spans="2:16" x14ac:dyDescent="0.25">
      <c r="B1595" t="s">
        <v>9088</v>
      </c>
      <c r="C1595">
        <v>37084566</v>
      </c>
      <c r="D1595">
        <v>420</v>
      </c>
      <c r="E1595" t="s">
        <v>1712</v>
      </c>
      <c r="F1595" t="s">
        <v>10125</v>
      </c>
      <c r="G1595" t="s">
        <v>9163</v>
      </c>
      <c r="H1595">
        <v>10</v>
      </c>
      <c r="I1595" t="s">
        <v>9164</v>
      </c>
      <c r="J1595" t="s">
        <v>11</v>
      </c>
      <c r="K1595" t="s">
        <v>9169</v>
      </c>
      <c r="L1595">
        <v>308</v>
      </c>
      <c r="M1595">
        <v>0</v>
      </c>
      <c r="N1595" t="s">
        <v>9166</v>
      </c>
      <c r="P1595" t="s">
        <v>9167</v>
      </c>
    </row>
    <row r="1596" spans="2:16" x14ac:dyDescent="0.25">
      <c r="B1596" t="s">
        <v>9088</v>
      </c>
      <c r="C1596">
        <v>37084566</v>
      </c>
      <c r="D1596">
        <v>500</v>
      </c>
      <c r="E1596" t="s">
        <v>1712</v>
      </c>
      <c r="F1596" t="s">
        <v>10126</v>
      </c>
      <c r="G1596" t="s">
        <v>9187</v>
      </c>
      <c r="H1596">
        <v>4</v>
      </c>
      <c r="I1596" t="s">
        <v>9164</v>
      </c>
      <c r="J1596" t="s">
        <v>11</v>
      </c>
      <c r="K1596" t="s">
        <v>9187</v>
      </c>
      <c r="L1596">
        <v>0</v>
      </c>
      <c r="M1596">
        <v>0</v>
      </c>
      <c r="N1596" t="s">
        <v>9166</v>
      </c>
      <c r="P1596" t="s">
        <v>9167</v>
      </c>
    </row>
    <row r="1597" spans="2:16" x14ac:dyDescent="0.25">
      <c r="B1597" t="s">
        <v>9088</v>
      </c>
      <c r="C1597">
        <v>37084566</v>
      </c>
      <c r="D1597">
        <v>501</v>
      </c>
      <c r="E1597" t="s">
        <v>1712</v>
      </c>
      <c r="F1597" t="s">
        <v>10127</v>
      </c>
      <c r="G1597" t="s">
        <v>9187</v>
      </c>
      <c r="H1597">
        <v>4</v>
      </c>
      <c r="I1597" t="s">
        <v>9164</v>
      </c>
      <c r="J1597" t="s">
        <v>11</v>
      </c>
      <c r="K1597" t="s">
        <v>9187</v>
      </c>
      <c r="L1597">
        <v>0</v>
      </c>
      <c r="M1597">
        <v>0</v>
      </c>
      <c r="N1597" t="s">
        <v>9166</v>
      </c>
      <c r="P1597" t="s">
        <v>9167</v>
      </c>
    </row>
    <row r="1598" spans="2:16" x14ac:dyDescent="0.25">
      <c r="B1598" t="s">
        <v>9088</v>
      </c>
      <c r="C1598">
        <v>37084566</v>
      </c>
      <c r="D1598">
        <v>505</v>
      </c>
      <c r="E1598" t="s">
        <v>1712</v>
      </c>
      <c r="F1598" t="s">
        <v>10128</v>
      </c>
      <c r="G1598" t="s">
        <v>9163</v>
      </c>
      <c r="H1598">
        <v>10</v>
      </c>
      <c r="I1598" t="s">
        <v>9164</v>
      </c>
      <c r="J1598" t="s">
        <v>11</v>
      </c>
      <c r="K1598" t="s">
        <v>9169</v>
      </c>
      <c r="L1598">
        <v>9</v>
      </c>
      <c r="M1598">
        <v>0</v>
      </c>
      <c r="N1598" t="s">
        <v>9166</v>
      </c>
      <c r="P1598" t="s">
        <v>9167</v>
      </c>
    </row>
    <row r="1599" spans="2:16" x14ac:dyDescent="0.25">
      <c r="B1599" t="s">
        <v>9088</v>
      </c>
      <c r="C1599">
        <v>37084566</v>
      </c>
      <c r="D1599">
        <v>600</v>
      </c>
      <c r="E1599" t="s">
        <v>1712</v>
      </c>
      <c r="F1599" t="s">
        <v>10129</v>
      </c>
      <c r="G1599" t="s">
        <v>9187</v>
      </c>
      <c r="H1599">
        <v>4</v>
      </c>
      <c r="I1599" t="s">
        <v>9164</v>
      </c>
      <c r="J1599" t="s">
        <v>11</v>
      </c>
      <c r="K1599" t="s">
        <v>9187</v>
      </c>
      <c r="L1599">
        <v>0</v>
      </c>
      <c r="M1599">
        <v>0</v>
      </c>
      <c r="N1599" t="s">
        <v>9166</v>
      </c>
      <c r="P1599" t="s">
        <v>9167</v>
      </c>
    </row>
    <row r="1600" spans="2:16" x14ac:dyDescent="0.25">
      <c r="B1600" t="s">
        <v>9088</v>
      </c>
      <c r="C1600">
        <v>37084566</v>
      </c>
      <c r="D1600">
        <v>700</v>
      </c>
      <c r="E1600" t="s">
        <v>1712</v>
      </c>
      <c r="F1600" t="s">
        <v>10130</v>
      </c>
      <c r="G1600" t="s">
        <v>9187</v>
      </c>
      <c r="H1600">
        <v>4</v>
      </c>
      <c r="I1600" t="s">
        <v>9164</v>
      </c>
      <c r="J1600" t="s">
        <v>11</v>
      </c>
      <c r="K1600" t="s">
        <v>9187</v>
      </c>
      <c r="L1600">
        <v>0</v>
      </c>
      <c r="M1600">
        <v>0</v>
      </c>
      <c r="N1600" t="s">
        <v>9166</v>
      </c>
      <c r="P1600" t="s">
        <v>9167</v>
      </c>
    </row>
    <row r="1601" spans="2:16" x14ac:dyDescent="0.25">
      <c r="B1601" t="s">
        <v>9088</v>
      </c>
      <c r="C1601">
        <v>37084566</v>
      </c>
      <c r="D1601">
        <v>800</v>
      </c>
      <c r="E1601" t="s">
        <v>1712</v>
      </c>
      <c r="F1601" t="s">
        <v>10131</v>
      </c>
      <c r="G1601" t="s">
        <v>9187</v>
      </c>
      <c r="H1601">
        <v>4</v>
      </c>
      <c r="I1601" t="s">
        <v>9164</v>
      </c>
      <c r="J1601" t="s">
        <v>11</v>
      </c>
      <c r="K1601" t="s">
        <v>9187</v>
      </c>
      <c r="L1601">
        <v>0</v>
      </c>
      <c r="M1601">
        <v>0</v>
      </c>
      <c r="N1601" t="s">
        <v>9166</v>
      </c>
      <c r="P1601" t="s">
        <v>9167</v>
      </c>
    </row>
    <row r="1602" spans="2:16" x14ac:dyDescent="0.25">
      <c r="B1602" t="s">
        <v>9088</v>
      </c>
      <c r="C1602">
        <v>37084566</v>
      </c>
      <c r="D1602">
        <v>801</v>
      </c>
      <c r="E1602" t="s">
        <v>1712</v>
      </c>
      <c r="F1602" t="s">
        <v>10132</v>
      </c>
      <c r="G1602" t="s">
        <v>9187</v>
      </c>
      <c r="H1602">
        <v>4</v>
      </c>
      <c r="I1602" t="s">
        <v>9164</v>
      </c>
      <c r="J1602" t="s">
        <v>11</v>
      </c>
      <c r="K1602" t="s">
        <v>9187</v>
      </c>
      <c r="L1602">
        <v>0</v>
      </c>
      <c r="M1602">
        <v>0</v>
      </c>
      <c r="N1602" t="s">
        <v>9166</v>
      </c>
      <c r="P1602" t="s">
        <v>9167</v>
      </c>
    </row>
    <row r="1603" spans="2:16" x14ac:dyDescent="0.25">
      <c r="B1603" t="s">
        <v>9088</v>
      </c>
      <c r="C1603">
        <v>37084566</v>
      </c>
      <c r="D1603">
        <v>810</v>
      </c>
      <c r="E1603" t="s">
        <v>1712</v>
      </c>
      <c r="F1603" t="s">
        <v>10133</v>
      </c>
      <c r="G1603" t="s">
        <v>9187</v>
      </c>
      <c r="H1603">
        <v>4</v>
      </c>
      <c r="I1603" t="s">
        <v>9164</v>
      </c>
      <c r="J1603" t="s">
        <v>11</v>
      </c>
      <c r="K1603" t="s">
        <v>9187</v>
      </c>
      <c r="L1603">
        <v>0</v>
      </c>
      <c r="M1603">
        <v>0</v>
      </c>
      <c r="N1603" t="s">
        <v>9166</v>
      </c>
      <c r="P1603" t="s">
        <v>9167</v>
      </c>
    </row>
    <row r="1604" spans="2:16" x14ac:dyDescent="0.25">
      <c r="B1604" t="s">
        <v>9088</v>
      </c>
      <c r="C1604">
        <v>37084566</v>
      </c>
      <c r="D1604">
        <v>811</v>
      </c>
      <c r="E1604" t="s">
        <v>1712</v>
      </c>
      <c r="F1604" t="s">
        <v>10134</v>
      </c>
      <c r="G1604" t="s">
        <v>9187</v>
      </c>
      <c r="H1604">
        <v>4</v>
      </c>
      <c r="I1604" t="s">
        <v>9164</v>
      </c>
      <c r="J1604" t="s">
        <v>11</v>
      </c>
      <c r="K1604" t="s">
        <v>9187</v>
      </c>
      <c r="L1604">
        <v>0</v>
      </c>
      <c r="M1604">
        <v>0</v>
      </c>
      <c r="N1604" t="s">
        <v>9166</v>
      </c>
      <c r="P1604" t="s">
        <v>9167</v>
      </c>
    </row>
    <row r="1605" spans="2:16" x14ac:dyDescent="0.25">
      <c r="B1605" t="s">
        <v>9088</v>
      </c>
      <c r="C1605">
        <v>37084566</v>
      </c>
      <c r="D1605">
        <v>815</v>
      </c>
      <c r="E1605" t="s">
        <v>1712</v>
      </c>
      <c r="F1605" t="s">
        <v>10135</v>
      </c>
      <c r="G1605" t="s">
        <v>9187</v>
      </c>
      <c r="H1605">
        <v>4</v>
      </c>
      <c r="I1605" t="s">
        <v>9164</v>
      </c>
      <c r="J1605" t="s">
        <v>11</v>
      </c>
      <c r="K1605" t="s">
        <v>9187</v>
      </c>
      <c r="L1605">
        <v>0</v>
      </c>
      <c r="M1605">
        <v>0</v>
      </c>
      <c r="N1605" t="s">
        <v>9166</v>
      </c>
      <c r="P1605" t="s">
        <v>9167</v>
      </c>
    </row>
    <row r="1606" spans="2:16" x14ac:dyDescent="0.25">
      <c r="B1606" t="s">
        <v>9088</v>
      </c>
      <c r="C1606">
        <v>37084566</v>
      </c>
      <c r="D1606">
        <v>816</v>
      </c>
      <c r="E1606" t="s">
        <v>1712</v>
      </c>
      <c r="F1606" t="s">
        <v>10136</v>
      </c>
      <c r="G1606" t="s">
        <v>9187</v>
      </c>
      <c r="H1606">
        <v>4</v>
      </c>
      <c r="I1606" t="s">
        <v>9164</v>
      </c>
      <c r="J1606" t="s">
        <v>11</v>
      </c>
      <c r="K1606" t="s">
        <v>9187</v>
      </c>
      <c r="L1606">
        <v>0</v>
      </c>
      <c r="M1606">
        <v>0</v>
      </c>
      <c r="N1606" t="s">
        <v>9166</v>
      </c>
      <c r="P1606" t="s">
        <v>9167</v>
      </c>
    </row>
    <row r="1607" spans="2:16" x14ac:dyDescent="0.25">
      <c r="B1607" t="s">
        <v>9088</v>
      </c>
      <c r="C1607">
        <v>37084566</v>
      </c>
      <c r="D1607">
        <v>820</v>
      </c>
      <c r="E1607" t="s">
        <v>1712</v>
      </c>
      <c r="F1607" t="s">
        <v>10137</v>
      </c>
      <c r="G1607" t="s">
        <v>9187</v>
      </c>
      <c r="H1607">
        <v>4</v>
      </c>
      <c r="I1607" t="s">
        <v>9164</v>
      </c>
      <c r="J1607" t="s">
        <v>11</v>
      </c>
      <c r="K1607" t="s">
        <v>9187</v>
      </c>
      <c r="L1607">
        <v>0</v>
      </c>
      <c r="M1607">
        <v>0</v>
      </c>
      <c r="N1607" t="s">
        <v>9166</v>
      </c>
      <c r="P1607" t="s">
        <v>9167</v>
      </c>
    </row>
    <row r="1608" spans="2:16" x14ac:dyDescent="0.25">
      <c r="B1608" t="s">
        <v>9088</v>
      </c>
      <c r="C1608">
        <v>37084566</v>
      </c>
      <c r="D1608">
        <v>821</v>
      </c>
      <c r="E1608" t="s">
        <v>1712</v>
      </c>
      <c r="F1608" t="s">
        <v>10138</v>
      </c>
      <c r="G1608" t="s">
        <v>9187</v>
      </c>
      <c r="H1608">
        <v>4</v>
      </c>
      <c r="I1608" t="s">
        <v>9164</v>
      </c>
      <c r="J1608" t="s">
        <v>11</v>
      </c>
      <c r="K1608" t="s">
        <v>9187</v>
      </c>
      <c r="L1608">
        <v>0</v>
      </c>
      <c r="M1608">
        <v>0</v>
      </c>
      <c r="N1608" t="s">
        <v>9166</v>
      </c>
      <c r="P1608" t="s">
        <v>9167</v>
      </c>
    </row>
    <row r="1609" spans="2:16" x14ac:dyDescent="0.25">
      <c r="B1609" t="s">
        <v>9088</v>
      </c>
      <c r="C1609">
        <v>37084566</v>
      </c>
      <c r="D1609">
        <v>822</v>
      </c>
      <c r="E1609" t="s">
        <v>1712</v>
      </c>
      <c r="F1609" t="s">
        <v>10139</v>
      </c>
      <c r="G1609" t="s">
        <v>9187</v>
      </c>
      <c r="H1609">
        <v>4</v>
      </c>
      <c r="I1609" t="s">
        <v>9164</v>
      </c>
      <c r="J1609" t="s">
        <v>11</v>
      </c>
      <c r="K1609" t="s">
        <v>9187</v>
      </c>
      <c r="L1609">
        <v>0</v>
      </c>
      <c r="M1609">
        <v>0</v>
      </c>
      <c r="N1609" t="s">
        <v>9166</v>
      </c>
      <c r="P1609" t="s">
        <v>9167</v>
      </c>
    </row>
    <row r="1610" spans="2:16" x14ac:dyDescent="0.25">
      <c r="B1610" t="s">
        <v>9088</v>
      </c>
      <c r="C1610">
        <v>37084566</v>
      </c>
      <c r="D1610">
        <v>823</v>
      </c>
      <c r="E1610" t="s">
        <v>1712</v>
      </c>
      <c r="F1610" t="s">
        <v>10140</v>
      </c>
      <c r="G1610" t="s">
        <v>9187</v>
      </c>
      <c r="H1610">
        <v>4</v>
      </c>
      <c r="I1610" t="s">
        <v>9164</v>
      </c>
      <c r="J1610" t="s">
        <v>11</v>
      </c>
      <c r="K1610" t="s">
        <v>9187</v>
      </c>
      <c r="L1610">
        <v>0</v>
      </c>
      <c r="M1610">
        <v>0</v>
      </c>
      <c r="N1610" t="s">
        <v>9166</v>
      </c>
      <c r="P1610" t="s">
        <v>9167</v>
      </c>
    </row>
    <row r="1611" spans="2:16" x14ac:dyDescent="0.25">
      <c r="B1611" t="s">
        <v>9088</v>
      </c>
      <c r="C1611">
        <v>37084566</v>
      </c>
      <c r="D1611">
        <v>825</v>
      </c>
      <c r="E1611" t="s">
        <v>1712</v>
      </c>
      <c r="F1611" t="s">
        <v>10141</v>
      </c>
      <c r="G1611" t="s">
        <v>9202</v>
      </c>
      <c r="H1611">
        <v>4</v>
      </c>
      <c r="I1611" t="s">
        <v>9164</v>
      </c>
      <c r="J1611" t="s">
        <v>11</v>
      </c>
      <c r="K1611" t="s">
        <v>9202</v>
      </c>
      <c r="L1611">
        <v>0</v>
      </c>
      <c r="M1611">
        <v>0</v>
      </c>
      <c r="N1611" t="s">
        <v>9166</v>
      </c>
      <c r="O1611" t="s">
        <v>10142</v>
      </c>
      <c r="P1611" t="s">
        <v>9167</v>
      </c>
    </row>
    <row r="1612" spans="2:16" x14ac:dyDescent="0.25">
      <c r="B1612" t="s">
        <v>9088</v>
      </c>
      <c r="C1612">
        <v>37084566</v>
      </c>
      <c r="D1612">
        <v>826</v>
      </c>
      <c r="E1612" t="s">
        <v>1712</v>
      </c>
      <c r="F1612" t="s">
        <v>10143</v>
      </c>
      <c r="G1612" t="s">
        <v>9202</v>
      </c>
      <c r="H1612">
        <v>4</v>
      </c>
      <c r="I1612" t="s">
        <v>9164</v>
      </c>
      <c r="J1612" t="s">
        <v>11</v>
      </c>
      <c r="K1612" t="s">
        <v>9202</v>
      </c>
      <c r="L1612">
        <v>0</v>
      </c>
      <c r="M1612">
        <v>0</v>
      </c>
      <c r="N1612" t="s">
        <v>9166</v>
      </c>
      <c r="O1612" t="s">
        <v>10142</v>
      </c>
      <c r="P1612" t="s">
        <v>9167</v>
      </c>
    </row>
    <row r="1613" spans="2:16" x14ac:dyDescent="0.25">
      <c r="B1613" t="s">
        <v>9088</v>
      </c>
      <c r="C1613">
        <v>37084566</v>
      </c>
      <c r="D1613">
        <v>900</v>
      </c>
      <c r="E1613" t="s">
        <v>1712</v>
      </c>
      <c r="F1613" t="s">
        <v>10144</v>
      </c>
      <c r="G1613" t="s">
        <v>9163</v>
      </c>
      <c r="H1613">
        <v>10</v>
      </c>
      <c r="I1613" t="s">
        <v>9164</v>
      </c>
      <c r="J1613" t="s">
        <v>11</v>
      </c>
      <c r="K1613" t="s">
        <v>9169</v>
      </c>
      <c r="L1613">
        <v>0</v>
      </c>
      <c r="M1613">
        <v>0</v>
      </c>
      <c r="N1613" t="s">
        <v>9166</v>
      </c>
      <c r="P1613" t="s">
        <v>9167</v>
      </c>
    </row>
    <row r="1614" spans="2:16" x14ac:dyDescent="0.25">
      <c r="B1614" t="s">
        <v>9088</v>
      </c>
      <c r="C1614">
        <v>37084566</v>
      </c>
      <c r="D1614">
        <v>901</v>
      </c>
      <c r="E1614" t="s">
        <v>1712</v>
      </c>
      <c r="F1614" t="s">
        <v>10145</v>
      </c>
      <c r="G1614" t="s">
        <v>9163</v>
      </c>
      <c r="H1614">
        <v>10</v>
      </c>
      <c r="I1614" t="s">
        <v>9164</v>
      </c>
      <c r="J1614" t="s">
        <v>11</v>
      </c>
      <c r="K1614" t="s">
        <v>9169</v>
      </c>
      <c r="L1614">
        <v>0</v>
      </c>
      <c r="M1614">
        <v>0</v>
      </c>
      <c r="N1614" t="s">
        <v>9166</v>
      </c>
      <c r="P1614" t="s">
        <v>9167</v>
      </c>
    </row>
    <row r="1615" spans="2:16" x14ac:dyDescent="0.25">
      <c r="B1615" t="s">
        <v>9088</v>
      </c>
      <c r="C1615">
        <v>37084566</v>
      </c>
      <c r="D1615">
        <v>950</v>
      </c>
      <c r="E1615" t="s">
        <v>1712</v>
      </c>
      <c r="F1615" t="s">
        <v>10146</v>
      </c>
      <c r="G1615" t="s">
        <v>9202</v>
      </c>
      <c r="H1615">
        <v>4</v>
      </c>
      <c r="I1615" t="s">
        <v>9164</v>
      </c>
      <c r="J1615" t="s">
        <v>11</v>
      </c>
      <c r="K1615" t="s">
        <v>9202</v>
      </c>
      <c r="L1615">
        <v>0</v>
      </c>
      <c r="M1615">
        <v>0</v>
      </c>
      <c r="N1615" t="s">
        <v>9166</v>
      </c>
      <c r="O1615" t="s">
        <v>10147</v>
      </c>
      <c r="P1615" t="s">
        <v>9175</v>
      </c>
    </row>
    <row r="1616" spans="2:16" x14ac:dyDescent="0.25">
      <c r="B1616" t="s">
        <v>9088</v>
      </c>
      <c r="C1616">
        <v>37084566</v>
      </c>
      <c r="D1616">
        <v>1000</v>
      </c>
      <c r="E1616" t="s">
        <v>1712</v>
      </c>
      <c r="F1616" t="s">
        <v>10148</v>
      </c>
      <c r="G1616" t="s">
        <v>9170</v>
      </c>
      <c r="H1616">
        <v>250</v>
      </c>
      <c r="I1616" t="s">
        <v>9164</v>
      </c>
      <c r="J1616" t="s">
        <v>11</v>
      </c>
      <c r="K1616" t="s">
        <v>9188</v>
      </c>
      <c r="L1616">
        <v>0</v>
      </c>
      <c r="M1616">
        <v>0</v>
      </c>
      <c r="N1616" t="s">
        <v>9166</v>
      </c>
      <c r="P1616" t="s">
        <v>9167</v>
      </c>
    </row>
    <row r="1617" spans="2:16" x14ac:dyDescent="0.25">
      <c r="B1617" t="s">
        <v>9088</v>
      </c>
      <c r="C1617">
        <v>37084566</v>
      </c>
      <c r="D1617">
        <v>1001</v>
      </c>
      <c r="E1617" t="s">
        <v>1712</v>
      </c>
      <c r="F1617" t="s">
        <v>10149</v>
      </c>
      <c r="G1617" t="s">
        <v>9170</v>
      </c>
      <c r="H1617">
        <v>250</v>
      </c>
      <c r="I1617" t="s">
        <v>9164</v>
      </c>
      <c r="J1617" t="s">
        <v>11</v>
      </c>
      <c r="K1617" t="s">
        <v>9188</v>
      </c>
      <c r="L1617">
        <v>0</v>
      </c>
      <c r="M1617">
        <v>0</v>
      </c>
      <c r="N1617" t="s">
        <v>9166</v>
      </c>
      <c r="P1617" t="s">
        <v>9167</v>
      </c>
    </row>
    <row r="1618" spans="2:16" x14ac:dyDescent="0.25">
      <c r="B1618" t="s">
        <v>9088</v>
      </c>
      <c r="C1618">
        <v>37084566</v>
      </c>
      <c r="D1618">
        <v>1005</v>
      </c>
      <c r="E1618" t="s">
        <v>1712</v>
      </c>
      <c r="F1618" t="s">
        <v>10150</v>
      </c>
      <c r="G1618" t="s">
        <v>9174</v>
      </c>
      <c r="H1618">
        <v>4</v>
      </c>
      <c r="I1618" t="s">
        <v>9164</v>
      </c>
      <c r="J1618" t="s">
        <v>11</v>
      </c>
      <c r="K1618" t="s">
        <v>9174</v>
      </c>
      <c r="L1618">
        <v>0</v>
      </c>
      <c r="M1618">
        <v>0</v>
      </c>
      <c r="N1618" t="s">
        <v>9166</v>
      </c>
      <c r="P1618" t="s">
        <v>9167</v>
      </c>
    </row>
    <row r="1619" spans="2:16" x14ac:dyDescent="0.25">
      <c r="B1619" t="s">
        <v>9088</v>
      </c>
      <c r="C1619">
        <v>37084566</v>
      </c>
      <c r="D1619">
        <v>1010</v>
      </c>
      <c r="E1619" t="s">
        <v>1712</v>
      </c>
      <c r="F1619" t="s">
        <v>10151</v>
      </c>
      <c r="G1619" t="s">
        <v>9187</v>
      </c>
      <c r="H1619">
        <v>4</v>
      </c>
      <c r="I1619" t="s">
        <v>9164</v>
      </c>
      <c r="J1619" t="s">
        <v>11</v>
      </c>
      <c r="K1619" t="s">
        <v>9187</v>
      </c>
      <c r="L1619">
        <v>0</v>
      </c>
      <c r="M1619">
        <v>0</v>
      </c>
      <c r="N1619" t="s">
        <v>9166</v>
      </c>
      <c r="P1619" t="s">
        <v>9167</v>
      </c>
    </row>
    <row r="1620" spans="2:16" x14ac:dyDescent="0.25">
      <c r="B1620" t="s">
        <v>9088</v>
      </c>
      <c r="C1620">
        <v>37084566</v>
      </c>
      <c r="D1620">
        <v>1100</v>
      </c>
      <c r="E1620" t="s">
        <v>1712</v>
      </c>
      <c r="F1620" t="s">
        <v>10152</v>
      </c>
      <c r="G1620" t="s">
        <v>9163</v>
      </c>
      <c r="H1620">
        <v>10</v>
      </c>
      <c r="I1620" t="s">
        <v>9164</v>
      </c>
      <c r="J1620" t="s">
        <v>11</v>
      </c>
      <c r="K1620" t="s">
        <v>9169</v>
      </c>
      <c r="L1620">
        <v>5053</v>
      </c>
      <c r="M1620">
        <v>0</v>
      </c>
      <c r="N1620" t="s">
        <v>9166</v>
      </c>
      <c r="P1620" t="s">
        <v>9167</v>
      </c>
    </row>
    <row r="1621" spans="2:16" x14ac:dyDescent="0.25">
      <c r="B1621" t="s">
        <v>9088</v>
      </c>
      <c r="C1621">
        <v>37084566</v>
      </c>
      <c r="D1621">
        <v>1101</v>
      </c>
      <c r="E1621" t="s">
        <v>1712</v>
      </c>
      <c r="F1621" t="s">
        <v>10153</v>
      </c>
      <c r="G1621" t="s">
        <v>9163</v>
      </c>
      <c r="H1621">
        <v>10</v>
      </c>
      <c r="I1621" t="s">
        <v>9164</v>
      </c>
      <c r="J1621" t="s">
        <v>11</v>
      </c>
      <c r="K1621" t="s">
        <v>9169</v>
      </c>
      <c r="L1621">
        <v>5053</v>
      </c>
      <c r="M1621">
        <v>0</v>
      </c>
      <c r="N1621" t="s">
        <v>9166</v>
      </c>
      <c r="P1621" t="s">
        <v>9167</v>
      </c>
    </row>
    <row r="1622" spans="2:16" x14ac:dyDescent="0.25">
      <c r="B1622" t="s">
        <v>9088</v>
      </c>
      <c r="C1622">
        <v>37084566</v>
      </c>
      <c r="D1622">
        <v>1200</v>
      </c>
      <c r="E1622" t="s">
        <v>1712</v>
      </c>
      <c r="F1622" t="s">
        <v>10154</v>
      </c>
      <c r="G1622" t="s">
        <v>9170</v>
      </c>
      <c r="H1622">
        <v>250</v>
      </c>
      <c r="I1622" t="s">
        <v>9164</v>
      </c>
      <c r="J1622" t="s">
        <v>11</v>
      </c>
      <c r="K1622" t="s">
        <v>9188</v>
      </c>
      <c r="L1622">
        <v>0</v>
      </c>
      <c r="M1622">
        <v>0</v>
      </c>
      <c r="N1622" t="s">
        <v>9166</v>
      </c>
      <c r="P1622" t="s">
        <v>9167</v>
      </c>
    </row>
    <row r="1623" spans="2:16" x14ac:dyDescent="0.25">
      <c r="B1623" t="s">
        <v>9088</v>
      </c>
      <c r="C1623">
        <v>37084566</v>
      </c>
      <c r="D1623">
        <v>1205</v>
      </c>
      <c r="E1623" t="s">
        <v>1712</v>
      </c>
      <c r="F1623" t="s">
        <v>10155</v>
      </c>
      <c r="G1623" t="s">
        <v>9163</v>
      </c>
      <c r="H1623">
        <v>10</v>
      </c>
      <c r="I1623" t="s">
        <v>9164</v>
      </c>
      <c r="J1623" t="s">
        <v>11</v>
      </c>
      <c r="K1623" t="s">
        <v>9169</v>
      </c>
      <c r="L1623">
        <v>0</v>
      </c>
      <c r="M1623">
        <v>0</v>
      </c>
      <c r="N1623" t="s">
        <v>9166</v>
      </c>
      <c r="P1623" t="s">
        <v>9167</v>
      </c>
    </row>
    <row r="1624" spans="2:16" x14ac:dyDescent="0.25">
      <c r="B1624" t="s">
        <v>9088</v>
      </c>
      <c r="C1624">
        <v>37084566</v>
      </c>
      <c r="D1624">
        <v>1300</v>
      </c>
      <c r="E1624" t="s">
        <v>1712</v>
      </c>
      <c r="F1624" t="s">
        <v>10156</v>
      </c>
      <c r="G1624" t="s">
        <v>9163</v>
      </c>
      <c r="H1624">
        <v>5</v>
      </c>
      <c r="I1624" t="s">
        <v>9164</v>
      </c>
      <c r="J1624" t="s">
        <v>11</v>
      </c>
      <c r="K1624" t="s">
        <v>10157</v>
      </c>
      <c r="L1624">
        <v>0</v>
      </c>
      <c r="M1624">
        <v>0</v>
      </c>
      <c r="N1624" t="s">
        <v>9166</v>
      </c>
      <c r="P1624" t="s">
        <v>9167</v>
      </c>
    </row>
    <row r="1625" spans="2:16" x14ac:dyDescent="0.25">
      <c r="B1625" t="s">
        <v>9088</v>
      </c>
      <c r="C1625">
        <v>37084566</v>
      </c>
      <c r="D1625">
        <v>1301</v>
      </c>
      <c r="E1625" t="s">
        <v>1712</v>
      </c>
      <c r="F1625" t="s">
        <v>10158</v>
      </c>
      <c r="G1625" t="s">
        <v>9187</v>
      </c>
      <c r="H1625">
        <v>4</v>
      </c>
      <c r="I1625" t="s">
        <v>9164</v>
      </c>
      <c r="J1625" t="s">
        <v>11</v>
      </c>
      <c r="K1625" t="s">
        <v>9187</v>
      </c>
      <c r="L1625">
        <v>0</v>
      </c>
      <c r="M1625">
        <v>0</v>
      </c>
      <c r="N1625" t="s">
        <v>9166</v>
      </c>
      <c r="P1625" t="s">
        <v>9167</v>
      </c>
    </row>
    <row r="1626" spans="2:16" x14ac:dyDescent="0.25">
      <c r="B1626" t="s">
        <v>9088</v>
      </c>
      <c r="C1626">
        <v>37084566</v>
      </c>
      <c r="D1626">
        <v>1302</v>
      </c>
      <c r="E1626" t="s">
        <v>1712</v>
      </c>
      <c r="F1626" t="s">
        <v>10159</v>
      </c>
      <c r="G1626" t="s">
        <v>9202</v>
      </c>
      <c r="H1626">
        <v>4</v>
      </c>
      <c r="I1626" t="s">
        <v>9164</v>
      </c>
      <c r="J1626" t="s">
        <v>11</v>
      </c>
      <c r="K1626" t="s">
        <v>9202</v>
      </c>
      <c r="L1626">
        <v>0</v>
      </c>
      <c r="M1626">
        <v>0</v>
      </c>
      <c r="N1626" t="s">
        <v>9166</v>
      </c>
      <c r="O1626" t="s">
        <v>10160</v>
      </c>
      <c r="P1626" t="s">
        <v>9167</v>
      </c>
    </row>
    <row r="1627" spans="2:16" x14ac:dyDescent="0.25">
      <c r="B1627" t="s">
        <v>9088</v>
      </c>
      <c r="C1627">
        <v>37084566</v>
      </c>
      <c r="D1627">
        <v>1400</v>
      </c>
      <c r="E1627" t="s">
        <v>1712</v>
      </c>
      <c r="F1627" t="s">
        <v>10161</v>
      </c>
      <c r="G1627" t="s">
        <v>9187</v>
      </c>
      <c r="H1627">
        <v>4</v>
      </c>
      <c r="I1627" t="s">
        <v>9164</v>
      </c>
      <c r="J1627" t="s">
        <v>11</v>
      </c>
      <c r="K1627" t="s">
        <v>9187</v>
      </c>
      <c r="L1627">
        <v>0</v>
      </c>
      <c r="M1627">
        <v>0</v>
      </c>
      <c r="N1627" t="s">
        <v>9166</v>
      </c>
      <c r="P1627" t="s">
        <v>9167</v>
      </c>
    </row>
    <row r="1628" spans="2:16" x14ac:dyDescent="0.25">
      <c r="B1628" t="s">
        <v>9088</v>
      </c>
      <c r="C1628">
        <v>37084566</v>
      </c>
      <c r="D1628">
        <v>1401</v>
      </c>
      <c r="E1628" t="s">
        <v>1712</v>
      </c>
      <c r="F1628" t="s">
        <v>10162</v>
      </c>
      <c r="G1628" t="s">
        <v>9163</v>
      </c>
      <c r="H1628">
        <v>20</v>
      </c>
      <c r="I1628" t="s">
        <v>9164</v>
      </c>
      <c r="J1628" t="s">
        <v>11</v>
      </c>
      <c r="K1628" t="s">
        <v>9165</v>
      </c>
      <c r="L1628">
        <v>37084550</v>
      </c>
      <c r="M1628">
        <v>0</v>
      </c>
      <c r="N1628" t="s">
        <v>9166</v>
      </c>
      <c r="P1628" t="s">
        <v>9167</v>
      </c>
    </row>
    <row r="1629" spans="2:16" x14ac:dyDescent="0.25">
      <c r="B1629" t="s">
        <v>9088</v>
      </c>
      <c r="C1629">
        <v>37084566</v>
      </c>
      <c r="D1629">
        <v>1402</v>
      </c>
      <c r="E1629" t="s">
        <v>1712</v>
      </c>
      <c r="F1629" t="s">
        <v>10163</v>
      </c>
      <c r="G1629" t="s">
        <v>9202</v>
      </c>
      <c r="H1629">
        <v>4</v>
      </c>
      <c r="I1629" t="s">
        <v>9164</v>
      </c>
      <c r="J1629" t="s">
        <v>11</v>
      </c>
      <c r="K1629" t="s">
        <v>9202</v>
      </c>
      <c r="L1629">
        <v>0</v>
      </c>
      <c r="M1629">
        <v>0</v>
      </c>
      <c r="N1629" t="s">
        <v>9166</v>
      </c>
      <c r="O1629" t="s">
        <v>10164</v>
      </c>
      <c r="P1629" t="s">
        <v>9175</v>
      </c>
    </row>
    <row r="1630" spans="2:16" x14ac:dyDescent="0.25">
      <c r="B1630" t="s">
        <v>9088</v>
      </c>
      <c r="C1630">
        <v>37084566</v>
      </c>
      <c r="D1630">
        <v>1500</v>
      </c>
      <c r="E1630" t="s">
        <v>1712</v>
      </c>
      <c r="F1630" t="s">
        <v>10165</v>
      </c>
      <c r="G1630" t="s">
        <v>9163</v>
      </c>
      <c r="H1630">
        <v>20</v>
      </c>
      <c r="I1630" t="s">
        <v>9164</v>
      </c>
      <c r="J1630" t="s">
        <v>11</v>
      </c>
      <c r="K1630" t="s">
        <v>9165</v>
      </c>
      <c r="L1630">
        <v>37084790</v>
      </c>
      <c r="M1630">
        <v>0</v>
      </c>
      <c r="N1630" t="s">
        <v>9166</v>
      </c>
      <c r="P1630" t="s">
        <v>9167</v>
      </c>
    </row>
    <row r="1631" spans="2:16" x14ac:dyDescent="0.25">
      <c r="B1631" t="s">
        <v>9088</v>
      </c>
      <c r="C1631">
        <v>37084566</v>
      </c>
      <c r="D1631">
        <v>1505</v>
      </c>
      <c r="E1631" t="s">
        <v>1712</v>
      </c>
      <c r="F1631" t="s">
        <v>10166</v>
      </c>
      <c r="G1631" t="s">
        <v>9202</v>
      </c>
      <c r="H1631">
        <v>4</v>
      </c>
      <c r="I1631" t="s">
        <v>9164</v>
      </c>
      <c r="J1631" t="s">
        <v>11</v>
      </c>
      <c r="K1631" t="s">
        <v>9202</v>
      </c>
      <c r="L1631">
        <v>0</v>
      </c>
      <c r="M1631">
        <v>0</v>
      </c>
      <c r="N1631" t="s">
        <v>9166</v>
      </c>
      <c r="O1631" t="s">
        <v>10167</v>
      </c>
      <c r="P1631" t="s">
        <v>9167</v>
      </c>
    </row>
    <row r="1632" spans="2:16" x14ac:dyDescent="0.25">
      <c r="B1632" t="s">
        <v>9088</v>
      </c>
      <c r="C1632">
        <v>37084566</v>
      </c>
      <c r="D1632">
        <v>1600</v>
      </c>
      <c r="E1632" t="s">
        <v>1712</v>
      </c>
      <c r="F1632" t="s">
        <v>10168</v>
      </c>
      <c r="G1632" t="s">
        <v>9163</v>
      </c>
      <c r="H1632">
        <v>20</v>
      </c>
      <c r="I1632" t="s">
        <v>9164</v>
      </c>
      <c r="J1632" t="s">
        <v>11</v>
      </c>
      <c r="K1632" t="s">
        <v>9165</v>
      </c>
      <c r="L1632">
        <v>308</v>
      </c>
      <c r="M1632">
        <v>0</v>
      </c>
      <c r="N1632" t="s">
        <v>9166</v>
      </c>
      <c r="P1632" t="s">
        <v>9175</v>
      </c>
    </row>
    <row r="1633" spans="2:16" x14ac:dyDescent="0.25">
      <c r="B1633" t="s">
        <v>9088</v>
      </c>
      <c r="C1633">
        <v>37084566</v>
      </c>
      <c r="D1633">
        <v>1601</v>
      </c>
      <c r="E1633" t="s">
        <v>1712</v>
      </c>
      <c r="F1633" t="s">
        <v>10169</v>
      </c>
      <c r="G1633" t="s">
        <v>9163</v>
      </c>
      <c r="H1633">
        <v>20</v>
      </c>
      <c r="I1633" t="s">
        <v>9164</v>
      </c>
      <c r="J1633" t="s">
        <v>11</v>
      </c>
      <c r="K1633" t="s">
        <v>9165</v>
      </c>
      <c r="L1633">
        <v>308</v>
      </c>
      <c r="M1633">
        <v>0</v>
      </c>
      <c r="N1633" t="s">
        <v>9166</v>
      </c>
      <c r="P1633" t="s">
        <v>9175</v>
      </c>
    </row>
    <row r="1634" spans="2:16" x14ac:dyDescent="0.25">
      <c r="B1634" t="s">
        <v>9088</v>
      </c>
      <c r="C1634">
        <v>37084566</v>
      </c>
      <c r="D1634">
        <v>1700</v>
      </c>
      <c r="E1634" t="s">
        <v>1712</v>
      </c>
      <c r="F1634" t="s">
        <v>10170</v>
      </c>
      <c r="G1634" t="s">
        <v>9163</v>
      </c>
      <c r="H1634">
        <v>20</v>
      </c>
      <c r="I1634" t="s">
        <v>9164</v>
      </c>
      <c r="J1634" t="s">
        <v>11</v>
      </c>
      <c r="K1634" t="s">
        <v>9165</v>
      </c>
      <c r="L1634">
        <v>37084520</v>
      </c>
      <c r="M1634">
        <v>0</v>
      </c>
      <c r="N1634" t="s">
        <v>9166</v>
      </c>
      <c r="P1634" t="s">
        <v>9175</v>
      </c>
    </row>
    <row r="1635" spans="2:16" x14ac:dyDescent="0.25">
      <c r="B1635" t="s">
        <v>9088</v>
      </c>
      <c r="C1635">
        <v>37084566</v>
      </c>
      <c r="D1635">
        <v>1750</v>
      </c>
      <c r="E1635" t="s">
        <v>1712</v>
      </c>
      <c r="F1635" t="s">
        <v>10171</v>
      </c>
      <c r="G1635" t="s">
        <v>9163</v>
      </c>
      <c r="H1635">
        <v>20</v>
      </c>
      <c r="I1635" t="s">
        <v>9164</v>
      </c>
      <c r="J1635" t="s">
        <v>11</v>
      </c>
      <c r="K1635" t="s">
        <v>9165</v>
      </c>
      <c r="L1635">
        <v>2000000004</v>
      </c>
      <c r="M1635">
        <v>0</v>
      </c>
      <c r="N1635" t="s">
        <v>9166</v>
      </c>
      <c r="P1635" t="s">
        <v>9175</v>
      </c>
    </row>
    <row r="1636" spans="2:16" x14ac:dyDescent="0.25">
      <c r="B1636" t="s">
        <v>9088</v>
      </c>
      <c r="C1636">
        <v>37084566</v>
      </c>
      <c r="D1636">
        <v>2000</v>
      </c>
      <c r="E1636" t="s">
        <v>1712</v>
      </c>
      <c r="F1636" t="s">
        <v>10172</v>
      </c>
      <c r="G1636" t="s">
        <v>9170</v>
      </c>
      <c r="H1636">
        <v>80</v>
      </c>
      <c r="I1636" t="s">
        <v>9164</v>
      </c>
      <c r="J1636" t="s">
        <v>11</v>
      </c>
      <c r="K1636" t="s">
        <v>9182</v>
      </c>
      <c r="L1636">
        <v>0</v>
      </c>
      <c r="M1636">
        <v>0</v>
      </c>
      <c r="N1636" t="s">
        <v>9166</v>
      </c>
      <c r="P1636" t="s">
        <v>9175</v>
      </c>
    </row>
    <row r="1637" spans="2:16" x14ac:dyDescent="0.25">
      <c r="B1637" t="s">
        <v>9088</v>
      </c>
      <c r="C1637">
        <v>37084566</v>
      </c>
      <c r="D1637">
        <v>9000</v>
      </c>
      <c r="E1637" t="s">
        <v>1712</v>
      </c>
      <c r="F1637" t="s">
        <v>10173</v>
      </c>
      <c r="G1637" t="s">
        <v>9163</v>
      </c>
      <c r="H1637">
        <v>9</v>
      </c>
      <c r="I1637" t="s">
        <v>9164</v>
      </c>
      <c r="J1637" t="s">
        <v>11</v>
      </c>
      <c r="K1637" t="s">
        <v>10174</v>
      </c>
      <c r="L1637">
        <v>0</v>
      </c>
      <c r="M1637">
        <v>0</v>
      </c>
      <c r="N1637" t="s">
        <v>9166</v>
      </c>
      <c r="P1637" t="s">
        <v>9175</v>
      </c>
    </row>
    <row r="1638" spans="2:16" x14ac:dyDescent="0.25">
      <c r="B1638" t="s">
        <v>9088</v>
      </c>
      <c r="C1638">
        <v>37084567</v>
      </c>
      <c r="D1638">
        <v>1</v>
      </c>
      <c r="E1638" t="s">
        <v>1715</v>
      </c>
      <c r="F1638" t="s">
        <v>9163</v>
      </c>
      <c r="G1638" t="s">
        <v>9163</v>
      </c>
      <c r="H1638">
        <v>20</v>
      </c>
      <c r="I1638" t="s">
        <v>9164</v>
      </c>
      <c r="J1638" t="s">
        <v>11</v>
      </c>
      <c r="K1638" t="s">
        <v>9165</v>
      </c>
      <c r="L1638">
        <v>0</v>
      </c>
      <c r="M1638">
        <v>0</v>
      </c>
      <c r="N1638" t="s">
        <v>9166</v>
      </c>
      <c r="P1638" t="s">
        <v>9167</v>
      </c>
    </row>
    <row r="1639" spans="2:16" x14ac:dyDescent="0.25">
      <c r="B1639" t="s">
        <v>9088</v>
      </c>
      <c r="C1639">
        <v>37084567</v>
      </c>
      <c r="D1639">
        <v>10</v>
      </c>
      <c r="E1639" t="s">
        <v>1715</v>
      </c>
      <c r="F1639" t="s">
        <v>9129</v>
      </c>
      <c r="G1639" t="s">
        <v>9170</v>
      </c>
      <c r="H1639">
        <v>50</v>
      </c>
      <c r="I1639" t="s">
        <v>9164</v>
      </c>
      <c r="J1639" t="s">
        <v>11</v>
      </c>
      <c r="K1639" t="s">
        <v>9171</v>
      </c>
      <c r="L1639">
        <v>0</v>
      </c>
      <c r="M1639">
        <v>0</v>
      </c>
      <c r="N1639" t="s">
        <v>9166</v>
      </c>
      <c r="P1639" t="s">
        <v>9167</v>
      </c>
    </row>
    <row r="1640" spans="2:16" x14ac:dyDescent="0.25">
      <c r="B1640" t="s">
        <v>9088</v>
      </c>
      <c r="C1640">
        <v>37084567</v>
      </c>
      <c r="D1640">
        <v>20</v>
      </c>
      <c r="E1640" t="s">
        <v>1715</v>
      </c>
      <c r="F1640" t="s">
        <v>9209</v>
      </c>
      <c r="G1640" t="s">
        <v>5</v>
      </c>
      <c r="H1640">
        <v>4</v>
      </c>
      <c r="I1640" t="s">
        <v>9164</v>
      </c>
      <c r="J1640" t="s">
        <v>11</v>
      </c>
      <c r="K1640" t="s">
        <v>5</v>
      </c>
      <c r="L1640">
        <v>0</v>
      </c>
      <c r="M1640">
        <v>0</v>
      </c>
      <c r="N1640" t="s">
        <v>9166</v>
      </c>
      <c r="P1640" t="s">
        <v>9167</v>
      </c>
    </row>
    <row r="1641" spans="2:16" x14ac:dyDescent="0.25">
      <c r="B1641" t="s">
        <v>9088</v>
      </c>
      <c r="C1641">
        <v>37084568</v>
      </c>
      <c r="D1641">
        <v>1</v>
      </c>
      <c r="E1641" t="s">
        <v>1717</v>
      </c>
      <c r="F1641" t="s">
        <v>9569</v>
      </c>
      <c r="G1641" t="s">
        <v>9174</v>
      </c>
      <c r="H1641">
        <v>4</v>
      </c>
      <c r="I1641" t="s">
        <v>9164</v>
      </c>
      <c r="J1641" t="s">
        <v>11</v>
      </c>
      <c r="K1641" t="s">
        <v>9174</v>
      </c>
      <c r="L1641">
        <v>0</v>
      </c>
      <c r="M1641">
        <v>0</v>
      </c>
      <c r="N1641" t="s">
        <v>9166</v>
      </c>
      <c r="P1641" t="s">
        <v>9167</v>
      </c>
    </row>
    <row r="1642" spans="2:16" x14ac:dyDescent="0.25">
      <c r="B1642" t="s">
        <v>9088</v>
      </c>
      <c r="C1642">
        <v>37084568</v>
      </c>
      <c r="D1642">
        <v>10</v>
      </c>
      <c r="E1642" t="s">
        <v>1717</v>
      </c>
      <c r="F1642" t="s">
        <v>9212</v>
      </c>
      <c r="G1642" t="s">
        <v>9170</v>
      </c>
      <c r="H1642">
        <v>30</v>
      </c>
      <c r="I1642" t="s">
        <v>9181</v>
      </c>
      <c r="J1642" t="s">
        <v>11</v>
      </c>
      <c r="K1642" t="s">
        <v>9228</v>
      </c>
      <c r="L1642">
        <v>0</v>
      </c>
      <c r="M1642">
        <v>0</v>
      </c>
      <c r="N1642" t="s">
        <v>9166</v>
      </c>
      <c r="P1642" t="s">
        <v>9183</v>
      </c>
    </row>
    <row r="1643" spans="2:16" x14ac:dyDescent="0.25">
      <c r="B1643" t="s">
        <v>9088</v>
      </c>
      <c r="C1643">
        <v>37084569</v>
      </c>
      <c r="D1643">
        <v>1</v>
      </c>
      <c r="E1643" t="s">
        <v>1718</v>
      </c>
      <c r="F1643" t="s">
        <v>9569</v>
      </c>
      <c r="G1643" t="s">
        <v>9174</v>
      </c>
      <c r="H1643">
        <v>4</v>
      </c>
      <c r="I1643" t="s">
        <v>9164</v>
      </c>
      <c r="J1643" t="s">
        <v>11</v>
      </c>
      <c r="K1643" t="s">
        <v>9174</v>
      </c>
      <c r="L1643">
        <v>37084568</v>
      </c>
      <c r="M1643">
        <v>0</v>
      </c>
      <c r="N1643" t="s">
        <v>9166</v>
      </c>
      <c r="P1643" t="s">
        <v>9167</v>
      </c>
    </row>
    <row r="1644" spans="2:16" x14ac:dyDescent="0.25">
      <c r="B1644" t="s">
        <v>9088</v>
      </c>
      <c r="C1644">
        <v>37084569</v>
      </c>
      <c r="D1644">
        <v>2</v>
      </c>
      <c r="E1644" t="s">
        <v>1718</v>
      </c>
      <c r="F1644" t="s">
        <v>9570</v>
      </c>
      <c r="G1644" t="s">
        <v>9174</v>
      </c>
      <c r="H1644">
        <v>4</v>
      </c>
      <c r="I1644" t="s">
        <v>9164</v>
      </c>
      <c r="J1644" t="s">
        <v>11</v>
      </c>
      <c r="K1644" t="s">
        <v>9174</v>
      </c>
      <c r="L1644">
        <v>0</v>
      </c>
      <c r="M1644">
        <v>0</v>
      </c>
      <c r="N1644" t="s">
        <v>9166</v>
      </c>
      <c r="P1644" t="s">
        <v>9167</v>
      </c>
    </row>
    <row r="1645" spans="2:16" x14ac:dyDescent="0.25">
      <c r="B1645" t="s">
        <v>9088</v>
      </c>
      <c r="C1645">
        <v>37084569</v>
      </c>
      <c r="D1645">
        <v>10</v>
      </c>
      <c r="E1645" t="s">
        <v>1718</v>
      </c>
      <c r="F1645" t="s">
        <v>9571</v>
      </c>
      <c r="G1645" t="s">
        <v>9170</v>
      </c>
      <c r="H1645">
        <v>100</v>
      </c>
      <c r="I1645" t="s">
        <v>9181</v>
      </c>
      <c r="J1645" t="s">
        <v>11</v>
      </c>
      <c r="K1645" t="s">
        <v>9213</v>
      </c>
      <c r="L1645">
        <v>0</v>
      </c>
      <c r="M1645">
        <v>0</v>
      </c>
      <c r="N1645" t="s">
        <v>9166</v>
      </c>
      <c r="P1645" t="s">
        <v>9183</v>
      </c>
    </row>
    <row r="1646" spans="2:16" x14ac:dyDescent="0.25">
      <c r="B1646" t="s">
        <v>9088</v>
      </c>
      <c r="C1646">
        <v>37084569</v>
      </c>
      <c r="D1646">
        <v>20</v>
      </c>
      <c r="E1646" t="s">
        <v>1718</v>
      </c>
      <c r="F1646" t="s">
        <v>10175</v>
      </c>
      <c r="G1646" t="s">
        <v>9187</v>
      </c>
      <c r="H1646">
        <v>4</v>
      </c>
      <c r="I1646" t="s">
        <v>9164</v>
      </c>
      <c r="J1646" t="s">
        <v>11</v>
      </c>
      <c r="K1646" t="s">
        <v>9187</v>
      </c>
      <c r="L1646">
        <v>0</v>
      </c>
      <c r="M1646">
        <v>0</v>
      </c>
      <c r="N1646" t="s">
        <v>9166</v>
      </c>
      <c r="P1646" t="s">
        <v>9167</v>
      </c>
    </row>
    <row r="1647" spans="2:16" x14ac:dyDescent="0.25">
      <c r="B1647" t="s">
        <v>9088</v>
      </c>
      <c r="C1647">
        <v>37084570</v>
      </c>
      <c r="D1647">
        <v>1</v>
      </c>
      <c r="E1647" t="s">
        <v>1719</v>
      </c>
      <c r="F1647" t="s">
        <v>9569</v>
      </c>
      <c r="G1647" t="s">
        <v>9174</v>
      </c>
      <c r="H1647">
        <v>4</v>
      </c>
      <c r="I1647" t="s">
        <v>9164</v>
      </c>
      <c r="J1647" t="s">
        <v>11</v>
      </c>
      <c r="K1647" t="s">
        <v>9174</v>
      </c>
      <c r="L1647">
        <v>0</v>
      </c>
      <c r="M1647">
        <v>0</v>
      </c>
      <c r="N1647" t="s">
        <v>9166</v>
      </c>
      <c r="P1647" t="s">
        <v>9167</v>
      </c>
    </row>
    <row r="1648" spans="2:16" x14ac:dyDescent="0.25">
      <c r="B1648" t="s">
        <v>9088</v>
      </c>
      <c r="C1648">
        <v>37084570</v>
      </c>
      <c r="D1648">
        <v>2</v>
      </c>
      <c r="E1648" t="s">
        <v>1719</v>
      </c>
      <c r="F1648" t="s">
        <v>9163</v>
      </c>
      <c r="G1648" t="s">
        <v>9163</v>
      </c>
      <c r="H1648">
        <v>20</v>
      </c>
      <c r="I1648" t="s">
        <v>9164</v>
      </c>
      <c r="J1648" t="s">
        <v>11</v>
      </c>
      <c r="K1648" t="s">
        <v>9165</v>
      </c>
      <c r="L1648">
        <v>0</v>
      </c>
      <c r="M1648">
        <v>0</v>
      </c>
      <c r="N1648" t="s">
        <v>9166</v>
      </c>
      <c r="P1648" t="s">
        <v>9167</v>
      </c>
    </row>
    <row r="1649" spans="2:16" x14ac:dyDescent="0.25">
      <c r="B1649" t="s">
        <v>9088</v>
      </c>
      <c r="C1649">
        <v>37084570</v>
      </c>
      <c r="D1649">
        <v>3</v>
      </c>
      <c r="E1649" t="s">
        <v>1719</v>
      </c>
      <c r="F1649" t="s">
        <v>10176</v>
      </c>
      <c r="G1649" t="s">
        <v>9163</v>
      </c>
      <c r="H1649">
        <v>20</v>
      </c>
      <c r="I1649" t="s">
        <v>9164</v>
      </c>
      <c r="J1649" t="s">
        <v>11</v>
      </c>
      <c r="K1649" t="s">
        <v>9165</v>
      </c>
      <c r="L1649">
        <v>0</v>
      </c>
      <c r="M1649">
        <v>0</v>
      </c>
      <c r="N1649" t="s">
        <v>9166</v>
      </c>
      <c r="P1649" t="s">
        <v>9167</v>
      </c>
    </row>
    <row r="1650" spans="2:16" x14ac:dyDescent="0.25">
      <c r="B1650" t="s">
        <v>9088</v>
      </c>
      <c r="C1650">
        <v>37084570</v>
      </c>
      <c r="D1650">
        <v>4</v>
      </c>
      <c r="E1650" t="s">
        <v>1719</v>
      </c>
      <c r="F1650" t="s">
        <v>10177</v>
      </c>
      <c r="G1650" t="s">
        <v>9170</v>
      </c>
      <c r="H1650">
        <v>195</v>
      </c>
      <c r="I1650" t="s">
        <v>9164</v>
      </c>
      <c r="J1650" t="s">
        <v>11</v>
      </c>
      <c r="K1650" t="s">
        <v>10178</v>
      </c>
      <c r="L1650">
        <v>0</v>
      </c>
      <c r="M1650">
        <v>0</v>
      </c>
      <c r="N1650" t="s">
        <v>9166</v>
      </c>
      <c r="P1650" t="s">
        <v>9167</v>
      </c>
    </row>
    <row r="1651" spans="2:16" x14ac:dyDescent="0.25">
      <c r="B1651" t="s">
        <v>9088</v>
      </c>
      <c r="C1651">
        <v>37084571</v>
      </c>
      <c r="D1651">
        <v>1</v>
      </c>
      <c r="E1651" t="s">
        <v>1720</v>
      </c>
      <c r="F1651" t="s">
        <v>9163</v>
      </c>
      <c r="G1651" t="s">
        <v>9163</v>
      </c>
      <c r="H1651">
        <v>20</v>
      </c>
      <c r="I1651" t="s">
        <v>9164</v>
      </c>
      <c r="J1651" t="s">
        <v>11</v>
      </c>
      <c r="K1651" t="s">
        <v>9165</v>
      </c>
      <c r="L1651">
        <v>0</v>
      </c>
      <c r="M1651">
        <v>0</v>
      </c>
      <c r="N1651" t="s">
        <v>9166</v>
      </c>
      <c r="P1651" t="s">
        <v>9167</v>
      </c>
    </row>
    <row r="1652" spans="2:16" x14ac:dyDescent="0.25">
      <c r="B1652" t="s">
        <v>9088</v>
      </c>
      <c r="C1652">
        <v>37084571</v>
      </c>
      <c r="D1652">
        <v>10</v>
      </c>
      <c r="E1652" t="s">
        <v>1720</v>
      </c>
      <c r="F1652" t="s">
        <v>9129</v>
      </c>
      <c r="G1652" t="s">
        <v>9170</v>
      </c>
      <c r="H1652">
        <v>50</v>
      </c>
      <c r="I1652" t="s">
        <v>9164</v>
      </c>
      <c r="J1652" t="s">
        <v>11</v>
      </c>
      <c r="K1652" t="s">
        <v>9171</v>
      </c>
      <c r="L1652">
        <v>0</v>
      </c>
      <c r="M1652">
        <v>0</v>
      </c>
      <c r="N1652" t="s">
        <v>9166</v>
      </c>
      <c r="P1652" t="s">
        <v>9167</v>
      </c>
    </row>
    <row r="1653" spans="2:16" x14ac:dyDescent="0.25">
      <c r="B1653" t="s">
        <v>9088</v>
      </c>
      <c r="C1653">
        <v>37084571</v>
      </c>
      <c r="D1653">
        <v>15</v>
      </c>
      <c r="E1653" t="s">
        <v>1720</v>
      </c>
      <c r="F1653" t="s">
        <v>10179</v>
      </c>
      <c r="G1653" t="s">
        <v>9187</v>
      </c>
      <c r="H1653">
        <v>4</v>
      </c>
      <c r="I1653" t="s">
        <v>9164</v>
      </c>
      <c r="J1653" t="s">
        <v>11</v>
      </c>
      <c r="K1653" t="s">
        <v>9187</v>
      </c>
      <c r="L1653">
        <v>0</v>
      </c>
      <c r="M1653">
        <v>0</v>
      </c>
      <c r="N1653" t="s">
        <v>9166</v>
      </c>
      <c r="P1653" t="s">
        <v>9167</v>
      </c>
    </row>
    <row r="1654" spans="2:16" x14ac:dyDescent="0.25">
      <c r="B1654" t="s">
        <v>9088</v>
      </c>
      <c r="C1654">
        <v>37084572</v>
      </c>
      <c r="D1654">
        <v>1</v>
      </c>
      <c r="E1654" t="s">
        <v>1721</v>
      </c>
      <c r="F1654" t="s">
        <v>10180</v>
      </c>
      <c r="G1654" t="s">
        <v>9163</v>
      </c>
      <c r="H1654">
        <v>20</v>
      </c>
      <c r="I1654" t="s">
        <v>9164</v>
      </c>
      <c r="J1654" t="s">
        <v>11</v>
      </c>
      <c r="K1654" t="s">
        <v>9165</v>
      </c>
      <c r="L1654">
        <v>0</v>
      </c>
      <c r="M1654">
        <v>0</v>
      </c>
      <c r="N1654" t="s">
        <v>9166</v>
      </c>
      <c r="P1654" t="s">
        <v>9167</v>
      </c>
    </row>
    <row r="1655" spans="2:16" x14ac:dyDescent="0.25">
      <c r="B1655" t="s">
        <v>9088</v>
      </c>
      <c r="C1655">
        <v>37084572</v>
      </c>
      <c r="D1655">
        <v>3</v>
      </c>
      <c r="E1655" t="s">
        <v>1721</v>
      </c>
      <c r="F1655" t="s">
        <v>9267</v>
      </c>
      <c r="G1655" t="s">
        <v>9202</v>
      </c>
      <c r="H1655">
        <v>4</v>
      </c>
      <c r="I1655" t="s">
        <v>9164</v>
      </c>
      <c r="J1655" t="s">
        <v>11</v>
      </c>
      <c r="K1655" t="s">
        <v>9202</v>
      </c>
      <c r="L1655">
        <v>0</v>
      </c>
      <c r="M1655">
        <v>0</v>
      </c>
      <c r="N1655" t="s">
        <v>9166</v>
      </c>
      <c r="O1655" t="s">
        <v>10181</v>
      </c>
      <c r="P1655" t="s">
        <v>9167</v>
      </c>
    </row>
    <row r="1656" spans="2:16" x14ac:dyDescent="0.25">
      <c r="B1656" t="s">
        <v>9088</v>
      </c>
      <c r="C1656">
        <v>37084572</v>
      </c>
      <c r="D1656">
        <v>4</v>
      </c>
      <c r="E1656" t="s">
        <v>1721</v>
      </c>
      <c r="F1656" t="s">
        <v>9176</v>
      </c>
      <c r="G1656" t="s">
        <v>9163</v>
      </c>
      <c r="H1656">
        <v>20</v>
      </c>
      <c r="I1656" t="s">
        <v>9164</v>
      </c>
      <c r="J1656" t="s">
        <v>11</v>
      </c>
      <c r="K1656" t="s">
        <v>9165</v>
      </c>
      <c r="L1656">
        <v>27</v>
      </c>
      <c r="M1656">
        <v>0</v>
      </c>
      <c r="N1656" t="s">
        <v>9166</v>
      </c>
      <c r="P1656" t="s">
        <v>9167</v>
      </c>
    </row>
    <row r="1657" spans="2:16" x14ac:dyDescent="0.25">
      <c r="B1657" t="s">
        <v>9088</v>
      </c>
      <c r="C1657">
        <v>37084572</v>
      </c>
      <c r="D1657">
        <v>5</v>
      </c>
      <c r="E1657" t="s">
        <v>1721</v>
      </c>
      <c r="F1657" t="s">
        <v>9177</v>
      </c>
      <c r="G1657" t="s">
        <v>9163</v>
      </c>
      <c r="H1657">
        <v>10</v>
      </c>
      <c r="I1657" t="s">
        <v>9164</v>
      </c>
      <c r="J1657" t="s">
        <v>11</v>
      </c>
      <c r="K1657" t="s">
        <v>9169</v>
      </c>
      <c r="L1657">
        <v>0</v>
      </c>
      <c r="M1657">
        <v>0</v>
      </c>
      <c r="N1657" t="s">
        <v>9166</v>
      </c>
      <c r="P1657" t="s">
        <v>9167</v>
      </c>
    </row>
    <row r="1658" spans="2:16" x14ac:dyDescent="0.25">
      <c r="B1658" t="s">
        <v>9088</v>
      </c>
      <c r="C1658">
        <v>37084572</v>
      </c>
      <c r="D1658">
        <v>6</v>
      </c>
      <c r="E1658" t="s">
        <v>1721</v>
      </c>
      <c r="F1658" t="s">
        <v>9255</v>
      </c>
      <c r="G1658" t="s">
        <v>9163</v>
      </c>
      <c r="H1658">
        <v>20</v>
      </c>
      <c r="I1658" t="s">
        <v>9164</v>
      </c>
      <c r="J1658" t="s">
        <v>11</v>
      </c>
      <c r="K1658" t="s">
        <v>9165</v>
      </c>
      <c r="L1658">
        <v>0</v>
      </c>
      <c r="M1658">
        <v>0</v>
      </c>
      <c r="N1658" t="s">
        <v>9166</v>
      </c>
      <c r="P1658" t="s">
        <v>9167</v>
      </c>
    </row>
    <row r="1659" spans="2:16" x14ac:dyDescent="0.25">
      <c r="B1659" t="s">
        <v>9088</v>
      </c>
      <c r="C1659">
        <v>37084572</v>
      </c>
      <c r="D1659">
        <v>7</v>
      </c>
      <c r="E1659" t="s">
        <v>1721</v>
      </c>
      <c r="F1659" t="s">
        <v>10048</v>
      </c>
      <c r="G1659" t="s">
        <v>9163</v>
      </c>
      <c r="H1659">
        <v>20</v>
      </c>
      <c r="I1659" t="s">
        <v>9164</v>
      </c>
      <c r="J1659" t="s">
        <v>11</v>
      </c>
      <c r="K1659" t="s">
        <v>9165</v>
      </c>
      <c r="L1659">
        <v>37084573</v>
      </c>
      <c r="M1659">
        <v>0</v>
      </c>
      <c r="N1659" t="s">
        <v>9166</v>
      </c>
      <c r="P1659" t="s">
        <v>9167</v>
      </c>
    </row>
    <row r="1660" spans="2:16" x14ac:dyDescent="0.25">
      <c r="B1660" t="s">
        <v>9088</v>
      </c>
      <c r="C1660">
        <v>37084572</v>
      </c>
      <c r="D1660">
        <v>8</v>
      </c>
      <c r="E1660" t="s">
        <v>1721</v>
      </c>
      <c r="F1660" t="s">
        <v>10182</v>
      </c>
      <c r="G1660" t="s">
        <v>9163</v>
      </c>
      <c r="H1660">
        <v>20</v>
      </c>
      <c r="I1660" t="s">
        <v>9164</v>
      </c>
      <c r="J1660" t="s">
        <v>11</v>
      </c>
      <c r="K1660" t="s">
        <v>9165</v>
      </c>
      <c r="L1660">
        <v>37084553</v>
      </c>
      <c r="M1660">
        <v>1</v>
      </c>
      <c r="N1660" t="s">
        <v>9166</v>
      </c>
      <c r="P1660" t="s">
        <v>9167</v>
      </c>
    </row>
    <row r="1661" spans="2:16" x14ac:dyDescent="0.25">
      <c r="B1661" t="s">
        <v>9088</v>
      </c>
      <c r="C1661">
        <v>37084572</v>
      </c>
      <c r="D1661">
        <v>9</v>
      </c>
      <c r="E1661" t="s">
        <v>1721</v>
      </c>
      <c r="F1661" t="s">
        <v>10183</v>
      </c>
      <c r="G1661" t="s">
        <v>9174</v>
      </c>
      <c r="H1661">
        <v>4</v>
      </c>
      <c r="I1661" t="s">
        <v>9164</v>
      </c>
      <c r="J1661" t="s">
        <v>11</v>
      </c>
      <c r="K1661" t="s">
        <v>9174</v>
      </c>
      <c r="L1661">
        <v>0</v>
      </c>
      <c r="M1661">
        <v>0</v>
      </c>
      <c r="N1661" t="s">
        <v>9166</v>
      </c>
      <c r="P1661" t="s">
        <v>9167</v>
      </c>
    </row>
    <row r="1662" spans="2:16" x14ac:dyDescent="0.25">
      <c r="B1662" t="s">
        <v>9088</v>
      </c>
      <c r="C1662">
        <v>37084572</v>
      </c>
      <c r="D1662">
        <v>10</v>
      </c>
      <c r="E1662" t="s">
        <v>1721</v>
      </c>
      <c r="F1662" t="s">
        <v>10184</v>
      </c>
      <c r="G1662" t="s">
        <v>5</v>
      </c>
      <c r="H1662">
        <v>4</v>
      </c>
      <c r="I1662" t="s">
        <v>9164</v>
      </c>
      <c r="J1662" t="s">
        <v>11</v>
      </c>
      <c r="K1662" t="s">
        <v>5</v>
      </c>
      <c r="L1662">
        <v>0</v>
      </c>
      <c r="M1662">
        <v>0</v>
      </c>
      <c r="N1662" t="s">
        <v>9166</v>
      </c>
      <c r="P1662" t="s">
        <v>9167</v>
      </c>
    </row>
    <row r="1663" spans="2:16" x14ac:dyDescent="0.25">
      <c r="B1663" t="s">
        <v>9088</v>
      </c>
      <c r="C1663">
        <v>37084572</v>
      </c>
      <c r="D1663">
        <v>20</v>
      </c>
      <c r="E1663" t="s">
        <v>1721</v>
      </c>
      <c r="F1663" t="s">
        <v>10185</v>
      </c>
      <c r="G1663" t="s">
        <v>9170</v>
      </c>
      <c r="H1663">
        <v>250</v>
      </c>
      <c r="I1663" t="s">
        <v>9164</v>
      </c>
      <c r="J1663" t="s">
        <v>11</v>
      </c>
      <c r="K1663" t="s">
        <v>9188</v>
      </c>
      <c r="L1663">
        <v>0</v>
      </c>
      <c r="M1663">
        <v>0</v>
      </c>
      <c r="N1663" t="s">
        <v>9166</v>
      </c>
      <c r="P1663" t="s">
        <v>9167</v>
      </c>
    </row>
    <row r="1664" spans="2:16" x14ac:dyDescent="0.25">
      <c r="B1664" t="s">
        <v>9088</v>
      </c>
      <c r="C1664">
        <v>37084572</v>
      </c>
      <c r="D1664">
        <v>22</v>
      </c>
      <c r="E1664" t="s">
        <v>1721</v>
      </c>
      <c r="F1664" t="s">
        <v>10186</v>
      </c>
      <c r="G1664" t="s">
        <v>9163</v>
      </c>
      <c r="H1664">
        <v>20</v>
      </c>
      <c r="I1664" t="s">
        <v>9164</v>
      </c>
      <c r="J1664" t="s">
        <v>11</v>
      </c>
      <c r="K1664" t="s">
        <v>9165</v>
      </c>
      <c r="L1664">
        <v>37084571</v>
      </c>
      <c r="M1664">
        <v>0</v>
      </c>
      <c r="N1664" t="s">
        <v>9166</v>
      </c>
      <c r="P1664" t="s">
        <v>9167</v>
      </c>
    </row>
    <row r="1665" spans="2:16" x14ac:dyDescent="0.25">
      <c r="B1665" t="s">
        <v>9088</v>
      </c>
      <c r="C1665">
        <v>37084572</v>
      </c>
      <c r="D1665">
        <v>25</v>
      </c>
      <c r="E1665" t="s">
        <v>1721</v>
      </c>
      <c r="F1665" t="s">
        <v>10187</v>
      </c>
      <c r="G1665" t="s">
        <v>9170</v>
      </c>
      <c r="H1665">
        <v>250</v>
      </c>
      <c r="I1665" t="s">
        <v>9164</v>
      </c>
      <c r="J1665" t="s">
        <v>11</v>
      </c>
      <c r="K1665" t="s">
        <v>9188</v>
      </c>
      <c r="L1665">
        <v>0</v>
      </c>
      <c r="M1665">
        <v>0</v>
      </c>
      <c r="N1665" t="s">
        <v>9166</v>
      </c>
      <c r="P1665" t="s">
        <v>9167</v>
      </c>
    </row>
    <row r="1666" spans="2:16" x14ac:dyDescent="0.25">
      <c r="B1666" t="s">
        <v>9088</v>
      </c>
      <c r="C1666">
        <v>37084572</v>
      </c>
      <c r="D1666">
        <v>50</v>
      </c>
      <c r="E1666" t="s">
        <v>1721</v>
      </c>
      <c r="F1666" t="s">
        <v>10188</v>
      </c>
      <c r="G1666" t="s">
        <v>9201</v>
      </c>
      <c r="H1666">
        <v>8</v>
      </c>
      <c r="I1666" t="s">
        <v>9164</v>
      </c>
      <c r="J1666" t="s">
        <v>11</v>
      </c>
      <c r="K1666" t="s">
        <v>9201</v>
      </c>
      <c r="L1666">
        <v>0</v>
      </c>
      <c r="M1666">
        <v>0</v>
      </c>
      <c r="N1666" t="s">
        <v>9166</v>
      </c>
      <c r="P1666" t="s">
        <v>9167</v>
      </c>
    </row>
    <row r="1667" spans="2:16" x14ac:dyDescent="0.25">
      <c r="B1667" t="s">
        <v>9088</v>
      </c>
      <c r="C1667">
        <v>37084572</v>
      </c>
      <c r="D1667">
        <v>51</v>
      </c>
      <c r="E1667" t="s">
        <v>1721</v>
      </c>
      <c r="F1667" t="s">
        <v>10189</v>
      </c>
      <c r="G1667" t="s">
        <v>9163</v>
      </c>
      <c r="H1667">
        <v>50</v>
      </c>
      <c r="I1667" t="s">
        <v>9164</v>
      </c>
      <c r="J1667" t="s">
        <v>11</v>
      </c>
      <c r="K1667" t="s">
        <v>9199</v>
      </c>
      <c r="L1667">
        <v>91</v>
      </c>
      <c r="M1667">
        <v>0</v>
      </c>
      <c r="N1667" t="s">
        <v>9166</v>
      </c>
      <c r="P1667" t="s">
        <v>9167</v>
      </c>
    </row>
    <row r="1668" spans="2:16" x14ac:dyDescent="0.25">
      <c r="B1668" t="s">
        <v>9088</v>
      </c>
      <c r="C1668">
        <v>37084572</v>
      </c>
      <c r="D1668">
        <v>100</v>
      </c>
      <c r="E1668" t="s">
        <v>1721</v>
      </c>
      <c r="F1668" t="s">
        <v>9935</v>
      </c>
      <c r="G1668" t="s">
        <v>9201</v>
      </c>
      <c r="H1668">
        <v>8</v>
      </c>
      <c r="I1668" t="s">
        <v>9164</v>
      </c>
      <c r="J1668" t="s">
        <v>11</v>
      </c>
      <c r="K1668" t="s">
        <v>9201</v>
      </c>
      <c r="L1668">
        <v>0</v>
      </c>
      <c r="M1668">
        <v>0</v>
      </c>
      <c r="N1668" t="s">
        <v>9166</v>
      </c>
      <c r="P1668" t="s">
        <v>9167</v>
      </c>
    </row>
    <row r="1669" spans="2:16" x14ac:dyDescent="0.25">
      <c r="B1669" t="s">
        <v>9088</v>
      </c>
      <c r="C1669">
        <v>37084572</v>
      </c>
      <c r="D1669">
        <v>101</v>
      </c>
      <c r="E1669" t="s">
        <v>1721</v>
      </c>
      <c r="F1669" t="s">
        <v>10190</v>
      </c>
      <c r="G1669" t="s">
        <v>9163</v>
      </c>
      <c r="H1669">
        <v>50</v>
      </c>
      <c r="I1669" t="s">
        <v>9164</v>
      </c>
      <c r="J1669" t="s">
        <v>11</v>
      </c>
      <c r="K1669" t="s">
        <v>9199</v>
      </c>
      <c r="L1669">
        <v>91</v>
      </c>
      <c r="M1669">
        <v>0</v>
      </c>
      <c r="N1669" t="s">
        <v>9166</v>
      </c>
      <c r="P1669" t="s">
        <v>9167</v>
      </c>
    </row>
    <row r="1670" spans="2:16" x14ac:dyDescent="0.25">
      <c r="B1670" t="s">
        <v>9088</v>
      </c>
      <c r="C1670">
        <v>37084572</v>
      </c>
      <c r="D1670">
        <v>120</v>
      </c>
      <c r="E1670" t="s">
        <v>1721</v>
      </c>
      <c r="F1670" t="s">
        <v>2397</v>
      </c>
      <c r="G1670" t="s">
        <v>9202</v>
      </c>
      <c r="H1670">
        <v>4</v>
      </c>
      <c r="I1670" t="s">
        <v>9164</v>
      </c>
      <c r="J1670" t="s">
        <v>11</v>
      </c>
      <c r="K1670" t="s">
        <v>9202</v>
      </c>
      <c r="L1670">
        <v>0</v>
      </c>
      <c r="M1670">
        <v>0</v>
      </c>
      <c r="N1670" t="s">
        <v>9166</v>
      </c>
      <c r="O1670" t="s">
        <v>10191</v>
      </c>
      <c r="P1670" t="s">
        <v>9167</v>
      </c>
    </row>
    <row r="1671" spans="2:16" x14ac:dyDescent="0.25">
      <c r="B1671" t="s">
        <v>9088</v>
      </c>
      <c r="C1671">
        <v>37084572</v>
      </c>
      <c r="D1671">
        <v>200</v>
      </c>
      <c r="E1671" t="s">
        <v>1721</v>
      </c>
      <c r="F1671" t="s">
        <v>10192</v>
      </c>
      <c r="G1671" t="s">
        <v>9201</v>
      </c>
      <c r="H1671">
        <v>8</v>
      </c>
      <c r="I1671" t="s">
        <v>9164</v>
      </c>
      <c r="J1671" t="s">
        <v>11</v>
      </c>
      <c r="K1671" t="s">
        <v>9201</v>
      </c>
      <c r="L1671">
        <v>0</v>
      </c>
      <c r="M1671">
        <v>0</v>
      </c>
      <c r="N1671" t="s">
        <v>9166</v>
      </c>
      <c r="P1671" t="s">
        <v>9167</v>
      </c>
    </row>
    <row r="1672" spans="2:16" x14ac:dyDescent="0.25">
      <c r="B1672" t="s">
        <v>9088</v>
      </c>
      <c r="C1672">
        <v>37084572</v>
      </c>
      <c r="D1672">
        <v>201</v>
      </c>
      <c r="E1672" t="s">
        <v>1721</v>
      </c>
      <c r="F1672" t="s">
        <v>10003</v>
      </c>
      <c r="G1672" t="s">
        <v>9163</v>
      </c>
      <c r="H1672">
        <v>50</v>
      </c>
      <c r="I1672" t="s">
        <v>9164</v>
      </c>
      <c r="J1672" t="s">
        <v>11</v>
      </c>
      <c r="K1672" t="s">
        <v>9199</v>
      </c>
      <c r="L1672">
        <v>91</v>
      </c>
      <c r="M1672">
        <v>0</v>
      </c>
      <c r="N1672" t="s">
        <v>9166</v>
      </c>
      <c r="P1672" t="s">
        <v>9167</v>
      </c>
    </row>
    <row r="1673" spans="2:16" x14ac:dyDescent="0.25">
      <c r="B1673" t="s">
        <v>9088</v>
      </c>
      <c r="C1673">
        <v>37084572</v>
      </c>
      <c r="D1673">
        <v>305</v>
      </c>
      <c r="E1673" t="s">
        <v>1721</v>
      </c>
      <c r="F1673" t="s">
        <v>300</v>
      </c>
      <c r="G1673" t="s">
        <v>9163</v>
      </c>
      <c r="H1673">
        <v>10</v>
      </c>
      <c r="I1673" t="s">
        <v>9164</v>
      </c>
      <c r="J1673" t="s">
        <v>11</v>
      </c>
      <c r="K1673" t="s">
        <v>9169</v>
      </c>
      <c r="L1673">
        <v>308</v>
      </c>
      <c r="M1673">
        <v>0</v>
      </c>
      <c r="N1673" t="s">
        <v>9166</v>
      </c>
      <c r="P1673" t="s">
        <v>9167</v>
      </c>
    </row>
    <row r="1674" spans="2:16" x14ac:dyDescent="0.25">
      <c r="B1674" t="s">
        <v>9088</v>
      </c>
      <c r="C1674">
        <v>37084572</v>
      </c>
      <c r="D1674">
        <v>400</v>
      </c>
      <c r="E1674" t="s">
        <v>1721</v>
      </c>
      <c r="F1674" t="s">
        <v>10193</v>
      </c>
      <c r="G1674" t="s">
        <v>9163</v>
      </c>
      <c r="H1674">
        <v>30</v>
      </c>
      <c r="I1674" t="s">
        <v>9164</v>
      </c>
      <c r="J1674" t="s">
        <v>11</v>
      </c>
      <c r="K1674" t="s">
        <v>9630</v>
      </c>
      <c r="L1674">
        <v>0</v>
      </c>
      <c r="M1674">
        <v>0</v>
      </c>
      <c r="N1674" t="s">
        <v>9166</v>
      </c>
      <c r="P1674" t="s">
        <v>9167</v>
      </c>
    </row>
    <row r="1675" spans="2:16" x14ac:dyDescent="0.25">
      <c r="B1675" t="s">
        <v>9088</v>
      </c>
      <c r="C1675">
        <v>37084572</v>
      </c>
      <c r="D1675">
        <v>401</v>
      </c>
      <c r="E1675" t="s">
        <v>1721</v>
      </c>
      <c r="F1675" t="s">
        <v>10194</v>
      </c>
      <c r="G1675" t="s">
        <v>9174</v>
      </c>
      <c r="H1675">
        <v>4</v>
      </c>
      <c r="I1675" t="s">
        <v>9164</v>
      </c>
      <c r="J1675" t="s">
        <v>11</v>
      </c>
      <c r="K1675" t="s">
        <v>9174</v>
      </c>
      <c r="L1675">
        <v>0</v>
      </c>
      <c r="M1675">
        <v>0</v>
      </c>
      <c r="N1675" t="s">
        <v>9166</v>
      </c>
      <c r="P1675" t="s">
        <v>9167</v>
      </c>
    </row>
    <row r="1676" spans="2:16" x14ac:dyDescent="0.25">
      <c r="B1676" t="s">
        <v>9088</v>
      </c>
      <c r="C1676">
        <v>37084572</v>
      </c>
      <c r="D1676">
        <v>500</v>
      </c>
      <c r="E1676" t="s">
        <v>1721</v>
      </c>
      <c r="F1676" t="s">
        <v>10023</v>
      </c>
      <c r="G1676" t="s">
        <v>9163</v>
      </c>
      <c r="H1676">
        <v>20</v>
      </c>
      <c r="I1676" t="s">
        <v>9164</v>
      </c>
      <c r="J1676" t="s">
        <v>11</v>
      </c>
      <c r="K1676" t="s">
        <v>9165</v>
      </c>
      <c r="L1676">
        <v>0</v>
      </c>
      <c r="M1676">
        <v>0</v>
      </c>
      <c r="N1676" t="s">
        <v>9166</v>
      </c>
      <c r="P1676" t="s">
        <v>9167</v>
      </c>
    </row>
    <row r="1677" spans="2:16" x14ac:dyDescent="0.25">
      <c r="B1677" t="s">
        <v>9088</v>
      </c>
      <c r="C1677">
        <v>37084572</v>
      </c>
      <c r="D1677">
        <v>501</v>
      </c>
      <c r="E1677" t="s">
        <v>1721</v>
      </c>
      <c r="F1677" t="s">
        <v>1727</v>
      </c>
      <c r="G1677" t="s">
        <v>9170</v>
      </c>
      <c r="H1677">
        <v>50</v>
      </c>
      <c r="I1677" t="s">
        <v>9181</v>
      </c>
      <c r="J1677" t="s">
        <v>11</v>
      </c>
      <c r="K1677" t="s">
        <v>9171</v>
      </c>
      <c r="L1677">
        <v>0</v>
      </c>
      <c r="M1677">
        <v>0</v>
      </c>
      <c r="N1677" t="s">
        <v>9166</v>
      </c>
      <c r="P1677" t="s">
        <v>9183</v>
      </c>
    </row>
    <row r="1678" spans="2:16" x14ac:dyDescent="0.25">
      <c r="B1678" t="s">
        <v>9088</v>
      </c>
      <c r="C1678">
        <v>37084572</v>
      </c>
      <c r="D1678">
        <v>502</v>
      </c>
      <c r="E1678" t="s">
        <v>1721</v>
      </c>
      <c r="F1678" t="s">
        <v>10024</v>
      </c>
      <c r="G1678" t="s">
        <v>9163</v>
      </c>
      <c r="H1678">
        <v>20</v>
      </c>
      <c r="I1678" t="s">
        <v>9164</v>
      </c>
      <c r="J1678" t="s">
        <v>11</v>
      </c>
      <c r="K1678" t="s">
        <v>9165</v>
      </c>
      <c r="L1678">
        <v>37084595</v>
      </c>
      <c r="M1678">
        <v>0</v>
      </c>
      <c r="N1678" t="s">
        <v>9166</v>
      </c>
      <c r="P1678" t="s">
        <v>9167</v>
      </c>
    </row>
    <row r="1679" spans="2:16" x14ac:dyDescent="0.25">
      <c r="B1679" t="s">
        <v>9088</v>
      </c>
      <c r="C1679">
        <v>37084573</v>
      </c>
      <c r="D1679">
        <v>1</v>
      </c>
      <c r="E1679" t="s">
        <v>1723</v>
      </c>
      <c r="F1679" t="s">
        <v>9163</v>
      </c>
      <c r="G1679" t="s">
        <v>9163</v>
      </c>
      <c r="H1679">
        <v>20</v>
      </c>
      <c r="I1679" t="s">
        <v>9164</v>
      </c>
      <c r="J1679" t="s">
        <v>11</v>
      </c>
      <c r="K1679" t="s">
        <v>9165</v>
      </c>
      <c r="L1679">
        <v>0</v>
      </c>
      <c r="M1679">
        <v>0</v>
      </c>
      <c r="N1679" t="s">
        <v>9166</v>
      </c>
      <c r="P1679" t="s">
        <v>9167</v>
      </c>
    </row>
    <row r="1680" spans="2:16" x14ac:dyDescent="0.25">
      <c r="B1680" t="s">
        <v>9088</v>
      </c>
      <c r="C1680">
        <v>37084573</v>
      </c>
      <c r="D1680">
        <v>5</v>
      </c>
      <c r="E1680" t="s">
        <v>1723</v>
      </c>
      <c r="F1680" t="s">
        <v>10195</v>
      </c>
      <c r="G1680" t="s">
        <v>9174</v>
      </c>
      <c r="H1680">
        <v>4</v>
      </c>
      <c r="I1680" t="s">
        <v>9164</v>
      </c>
      <c r="J1680" t="s">
        <v>11</v>
      </c>
      <c r="K1680" t="s">
        <v>9174</v>
      </c>
      <c r="L1680">
        <v>0</v>
      </c>
      <c r="M1680">
        <v>0</v>
      </c>
      <c r="N1680" t="s">
        <v>9166</v>
      </c>
      <c r="P1680" t="s">
        <v>9167</v>
      </c>
    </row>
    <row r="1681" spans="2:16" x14ac:dyDescent="0.25">
      <c r="B1681" t="s">
        <v>9088</v>
      </c>
      <c r="C1681">
        <v>37084573</v>
      </c>
      <c r="D1681">
        <v>10</v>
      </c>
      <c r="E1681" t="s">
        <v>1723</v>
      </c>
      <c r="F1681" t="s">
        <v>9129</v>
      </c>
      <c r="G1681" t="s">
        <v>9170</v>
      </c>
      <c r="H1681">
        <v>50</v>
      </c>
      <c r="I1681" t="s">
        <v>9164</v>
      </c>
      <c r="J1681" t="s">
        <v>11</v>
      </c>
      <c r="K1681" t="s">
        <v>9171</v>
      </c>
      <c r="L1681">
        <v>0</v>
      </c>
      <c r="M1681">
        <v>0</v>
      </c>
      <c r="N1681" t="s">
        <v>9166</v>
      </c>
      <c r="P1681" t="s">
        <v>9167</v>
      </c>
    </row>
    <row r="1682" spans="2:16" x14ac:dyDescent="0.25">
      <c r="B1682" t="s">
        <v>9088</v>
      </c>
      <c r="C1682">
        <v>37084573</v>
      </c>
      <c r="D1682">
        <v>20</v>
      </c>
      <c r="E1682" t="s">
        <v>1723</v>
      </c>
      <c r="F1682" t="s">
        <v>10196</v>
      </c>
      <c r="G1682" t="s">
        <v>9187</v>
      </c>
      <c r="H1682">
        <v>4</v>
      </c>
      <c r="I1682" t="s">
        <v>9164</v>
      </c>
      <c r="J1682" t="s">
        <v>11</v>
      </c>
      <c r="K1682" t="s">
        <v>9187</v>
      </c>
      <c r="L1682">
        <v>0</v>
      </c>
      <c r="M1682">
        <v>0</v>
      </c>
      <c r="N1682" t="s">
        <v>9166</v>
      </c>
      <c r="P1682" t="s">
        <v>9167</v>
      </c>
    </row>
    <row r="1683" spans="2:16" x14ac:dyDescent="0.25">
      <c r="B1683" t="s">
        <v>9088</v>
      </c>
      <c r="C1683">
        <v>37084573</v>
      </c>
      <c r="D1683">
        <v>21</v>
      </c>
      <c r="E1683" t="s">
        <v>1723</v>
      </c>
      <c r="F1683" t="s">
        <v>10197</v>
      </c>
      <c r="G1683" t="s">
        <v>9187</v>
      </c>
      <c r="H1683">
        <v>4</v>
      </c>
      <c r="I1683" t="s">
        <v>9164</v>
      </c>
      <c r="J1683" t="s">
        <v>11</v>
      </c>
      <c r="K1683" t="s">
        <v>9187</v>
      </c>
      <c r="L1683">
        <v>0</v>
      </c>
      <c r="M1683">
        <v>0</v>
      </c>
      <c r="N1683" t="s">
        <v>9166</v>
      </c>
      <c r="P1683" t="s">
        <v>9167</v>
      </c>
    </row>
    <row r="1684" spans="2:16" x14ac:dyDescent="0.25">
      <c r="B1684" t="s">
        <v>9088</v>
      </c>
      <c r="C1684">
        <v>37084573</v>
      </c>
      <c r="D1684">
        <v>22</v>
      </c>
      <c r="E1684" t="s">
        <v>1723</v>
      </c>
      <c r="F1684" t="s">
        <v>10198</v>
      </c>
      <c r="G1684" t="s">
        <v>9187</v>
      </c>
      <c r="H1684">
        <v>4</v>
      </c>
      <c r="I1684" t="s">
        <v>9164</v>
      </c>
      <c r="J1684" t="s">
        <v>11</v>
      </c>
      <c r="K1684" t="s">
        <v>9187</v>
      </c>
      <c r="L1684">
        <v>0</v>
      </c>
      <c r="M1684">
        <v>0</v>
      </c>
      <c r="N1684" t="s">
        <v>9166</v>
      </c>
      <c r="P1684" t="s">
        <v>9167</v>
      </c>
    </row>
    <row r="1685" spans="2:16" x14ac:dyDescent="0.25">
      <c r="B1685" t="s">
        <v>9088</v>
      </c>
      <c r="C1685">
        <v>37084573</v>
      </c>
      <c r="D1685">
        <v>23</v>
      </c>
      <c r="E1685" t="s">
        <v>1723</v>
      </c>
      <c r="F1685" t="s">
        <v>10199</v>
      </c>
      <c r="G1685" t="s">
        <v>9187</v>
      </c>
      <c r="H1685">
        <v>4</v>
      </c>
      <c r="I1685" t="s">
        <v>9164</v>
      </c>
      <c r="J1685" t="s">
        <v>11</v>
      </c>
      <c r="K1685" t="s">
        <v>9187</v>
      </c>
      <c r="L1685">
        <v>0</v>
      </c>
      <c r="M1685">
        <v>0</v>
      </c>
      <c r="N1685" t="s">
        <v>9166</v>
      </c>
      <c r="P1685" t="s">
        <v>9167</v>
      </c>
    </row>
    <row r="1686" spans="2:16" x14ac:dyDescent="0.25">
      <c r="B1686" t="s">
        <v>9088</v>
      </c>
      <c r="C1686">
        <v>37084573</v>
      </c>
      <c r="D1686">
        <v>24</v>
      </c>
      <c r="E1686" t="s">
        <v>1723</v>
      </c>
      <c r="F1686" t="s">
        <v>10200</v>
      </c>
      <c r="G1686" t="s">
        <v>9187</v>
      </c>
      <c r="H1686">
        <v>4</v>
      </c>
      <c r="I1686" t="s">
        <v>9164</v>
      </c>
      <c r="J1686" t="s">
        <v>11</v>
      </c>
      <c r="K1686" t="s">
        <v>9187</v>
      </c>
      <c r="L1686">
        <v>0</v>
      </c>
      <c r="M1686">
        <v>0</v>
      </c>
      <c r="N1686" t="s">
        <v>9166</v>
      </c>
      <c r="P1686" t="s">
        <v>9167</v>
      </c>
    </row>
    <row r="1687" spans="2:16" x14ac:dyDescent="0.25">
      <c r="B1687" t="s">
        <v>9088</v>
      </c>
      <c r="C1687">
        <v>37084573</v>
      </c>
      <c r="D1687">
        <v>30</v>
      </c>
      <c r="E1687" t="s">
        <v>1723</v>
      </c>
      <c r="F1687" t="s">
        <v>10201</v>
      </c>
      <c r="G1687" t="s">
        <v>9163</v>
      </c>
      <c r="H1687">
        <v>20</v>
      </c>
      <c r="I1687" t="s">
        <v>9164</v>
      </c>
      <c r="J1687" t="s">
        <v>11</v>
      </c>
      <c r="K1687" t="s">
        <v>9165</v>
      </c>
      <c r="L1687">
        <v>2000000167</v>
      </c>
      <c r="M1687">
        <v>3</v>
      </c>
      <c r="N1687" t="s">
        <v>9166</v>
      </c>
      <c r="P1687" t="s">
        <v>9167</v>
      </c>
    </row>
    <row r="1688" spans="2:16" x14ac:dyDescent="0.25">
      <c r="B1688" t="s">
        <v>9088</v>
      </c>
      <c r="C1688">
        <v>37084573</v>
      </c>
      <c r="D1688">
        <v>40</v>
      </c>
      <c r="E1688" t="s">
        <v>1723</v>
      </c>
      <c r="F1688" t="s">
        <v>10202</v>
      </c>
      <c r="G1688" t="s">
        <v>9187</v>
      </c>
      <c r="H1688">
        <v>4</v>
      </c>
      <c r="I1688" t="s">
        <v>9164</v>
      </c>
      <c r="J1688" t="s">
        <v>11</v>
      </c>
      <c r="K1688" t="s">
        <v>9187</v>
      </c>
      <c r="L1688">
        <v>0</v>
      </c>
      <c r="M1688">
        <v>0</v>
      </c>
      <c r="N1688" t="s">
        <v>9166</v>
      </c>
      <c r="P1688" t="s">
        <v>9167</v>
      </c>
    </row>
    <row r="1689" spans="2:16" x14ac:dyDescent="0.25">
      <c r="B1689" t="s">
        <v>9088</v>
      </c>
      <c r="C1689">
        <v>37084573</v>
      </c>
      <c r="D1689">
        <v>41</v>
      </c>
      <c r="E1689" t="s">
        <v>1723</v>
      </c>
      <c r="F1689" t="s">
        <v>10203</v>
      </c>
      <c r="G1689" t="s">
        <v>9187</v>
      </c>
      <c r="H1689">
        <v>4</v>
      </c>
      <c r="I1689" t="s">
        <v>9164</v>
      </c>
      <c r="J1689" t="s">
        <v>11</v>
      </c>
      <c r="K1689" t="s">
        <v>9187</v>
      </c>
      <c r="L1689">
        <v>0</v>
      </c>
      <c r="M1689">
        <v>0</v>
      </c>
      <c r="N1689" t="s">
        <v>9166</v>
      </c>
      <c r="P1689" t="s">
        <v>9167</v>
      </c>
    </row>
    <row r="1690" spans="2:16" x14ac:dyDescent="0.25">
      <c r="B1690" t="s">
        <v>9088</v>
      </c>
      <c r="C1690">
        <v>37084573</v>
      </c>
      <c r="D1690">
        <v>42</v>
      </c>
      <c r="E1690" t="s">
        <v>1723</v>
      </c>
      <c r="F1690" t="s">
        <v>10204</v>
      </c>
      <c r="G1690" t="s">
        <v>9187</v>
      </c>
      <c r="H1690">
        <v>4</v>
      </c>
      <c r="I1690" t="s">
        <v>9164</v>
      </c>
      <c r="J1690" t="s">
        <v>11</v>
      </c>
      <c r="K1690" t="s">
        <v>9187</v>
      </c>
      <c r="L1690">
        <v>0</v>
      </c>
      <c r="M1690">
        <v>0</v>
      </c>
      <c r="N1690" t="s">
        <v>9166</v>
      </c>
      <c r="P1690" t="s">
        <v>9167</v>
      </c>
    </row>
    <row r="1691" spans="2:16" x14ac:dyDescent="0.25">
      <c r="B1691" t="s">
        <v>9088</v>
      </c>
      <c r="C1691">
        <v>37084573</v>
      </c>
      <c r="D1691">
        <v>50</v>
      </c>
      <c r="E1691" t="s">
        <v>1723</v>
      </c>
      <c r="F1691" t="s">
        <v>10205</v>
      </c>
      <c r="G1691" t="s">
        <v>9187</v>
      </c>
      <c r="H1691">
        <v>4</v>
      </c>
      <c r="I1691" t="s">
        <v>9164</v>
      </c>
      <c r="J1691" t="s">
        <v>11</v>
      </c>
      <c r="K1691" t="s">
        <v>9187</v>
      </c>
      <c r="L1691">
        <v>0</v>
      </c>
      <c r="M1691">
        <v>0</v>
      </c>
      <c r="N1691" t="s">
        <v>9166</v>
      </c>
      <c r="P1691" t="s">
        <v>9167</v>
      </c>
    </row>
    <row r="1692" spans="2:16" x14ac:dyDescent="0.25">
      <c r="B1692" t="s">
        <v>9088</v>
      </c>
      <c r="C1692">
        <v>37084574</v>
      </c>
      <c r="D1692">
        <v>1</v>
      </c>
      <c r="E1692" t="s">
        <v>1725</v>
      </c>
      <c r="F1692" t="s">
        <v>9569</v>
      </c>
      <c r="G1692" t="s">
        <v>9174</v>
      </c>
      <c r="H1692">
        <v>4</v>
      </c>
      <c r="I1692" t="s">
        <v>9164</v>
      </c>
      <c r="J1692" t="s">
        <v>11</v>
      </c>
      <c r="K1692" t="s">
        <v>9174</v>
      </c>
      <c r="L1692">
        <v>0</v>
      </c>
      <c r="M1692">
        <v>0</v>
      </c>
      <c r="N1692" t="s">
        <v>9166</v>
      </c>
      <c r="P1692" t="s">
        <v>9167</v>
      </c>
    </row>
    <row r="1693" spans="2:16" x14ac:dyDescent="0.25">
      <c r="B1693" t="s">
        <v>9088</v>
      </c>
      <c r="C1693">
        <v>37084574</v>
      </c>
      <c r="D1693">
        <v>2</v>
      </c>
      <c r="E1693" t="s">
        <v>1725</v>
      </c>
      <c r="F1693" t="s">
        <v>9755</v>
      </c>
      <c r="G1693" t="s">
        <v>9163</v>
      </c>
      <c r="H1693">
        <v>20</v>
      </c>
      <c r="I1693" t="s">
        <v>9164</v>
      </c>
      <c r="J1693" t="s">
        <v>11</v>
      </c>
      <c r="K1693" t="s">
        <v>9165</v>
      </c>
      <c r="L1693">
        <v>0</v>
      </c>
      <c r="M1693">
        <v>0</v>
      </c>
      <c r="N1693" t="s">
        <v>9166</v>
      </c>
      <c r="P1693" t="s">
        <v>9167</v>
      </c>
    </row>
    <row r="1694" spans="2:16" x14ac:dyDescent="0.25">
      <c r="B1694" t="s">
        <v>9088</v>
      </c>
      <c r="C1694">
        <v>37084574</v>
      </c>
      <c r="D1694">
        <v>5</v>
      </c>
      <c r="E1694" t="s">
        <v>1725</v>
      </c>
      <c r="F1694" t="s">
        <v>10195</v>
      </c>
      <c r="G1694" t="s">
        <v>9174</v>
      </c>
      <c r="H1694">
        <v>4</v>
      </c>
      <c r="I1694" t="s">
        <v>9164</v>
      </c>
      <c r="J1694" t="s">
        <v>11</v>
      </c>
      <c r="K1694" t="s">
        <v>9174</v>
      </c>
      <c r="L1694">
        <v>0</v>
      </c>
      <c r="M1694">
        <v>0</v>
      </c>
      <c r="N1694" t="s">
        <v>9166</v>
      </c>
      <c r="P1694" t="s">
        <v>9167</v>
      </c>
    </row>
    <row r="1695" spans="2:16" x14ac:dyDescent="0.25">
      <c r="B1695" t="s">
        <v>9088</v>
      </c>
      <c r="C1695">
        <v>37084574</v>
      </c>
      <c r="D1695">
        <v>10</v>
      </c>
      <c r="E1695" t="s">
        <v>1725</v>
      </c>
      <c r="F1695" t="s">
        <v>9212</v>
      </c>
      <c r="G1695" t="s">
        <v>9170</v>
      </c>
      <c r="H1695">
        <v>50</v>
      </c>
      <c r="I1695" t="s">
        <v>9181</v>
      </c>
      <c r="J1695" t="s">
        <v>11</v>
      </c>
      <c r="K1695" t="s">
        <v>9171</v>
      </c>
      <c r="L1695">
        <v>0</v>
      </c>
      <c r="M1695">
        <v>0</v>
      </c>
      <c r="N1695" t="s">
        <v>9166</v>
      </c>
      <c r="P1695" t="s">
        <v>9183</v>
      </c>
    </row>
    <row r="1696" spans="2:16" x14ac:dyDescent="0.25">
      <c r="B1696" t="s">
        <v>9088</v>
      </c>
      <c r="C1696">
        <v>37084574</v>
      </c>
      <c r="D1696">
        <v>15</v>
      </c>
      <c r="E1696" t="s">
        <v>1725</v>
      </c>
      <c r="F1696" t="s">
        <v>9532</v>
      </c>
      <c r="G1696" t="s">
        <v>9187</v>
      </c>
      <c r="H1696">
        <v>4</v>
      </c>
      <c r="I1696" t="s">
        <v>9164</v>
      </c>
      <c r="J1696" t="s">
        <v>11</v>
      </c>
      <c r="K1696" t="s">
        <v>9187</v>
      </c>
      <c r="L1696">
        <v>0</v>
      </c>
      <c r="M1696">
        <v>0</v>
      </c>
      <c r="N1696" t="s">
        <v>9166</v>
      </c>
      <c r="P1696" t="s">
        <v>9167</v>
      </c>
    </row>
    <row r="1697" spans="2:16" x14ac:dyDescent="0.25">
      <c r="B1697" t="s">
        <v>9088</v>
      </c>
      <c r="C1697">
        <v>37084575</v>
      </c>
      <c r="D1697">
        <v>1</v>
      </c>
      <c r="E1697" t="s">
        <v>1727</v>
      </c>
      <c r="F1697" t="s">
        <v>9569</v>
      </c>
      <c r="G1697" t="s">
        <v>9174</v>
      </c>
      <c r="H1697">
        <v>4</v>
      </c>
      <c r="I1697" t="s">
        <v>9164</v>
      </c>
      <c r="J1697" t="s">
        <v>11</v>
      </c>
      <c r="K1697" t="s">
        <v>9174</v>
      </c>
      <c r="L1697">
        <v>0</v>
      </c>
      <c r="M1697">
        <v>0</v>
      </c>
      <c r="N1697" t="s">
        <v>9166</v>
      </c>
      <c r="P1697" t="s">
        <v>9167</v>
      </c>
    </row>
    <row r="1698" spans="2:16" x14ac:dyDescent="0.25">
      <c r="B1698" t="s">
        <v>9088</v>
      </c>
      <c r="C1698">
        <v>37084575</v>
      </c>
      <c r="D1698">
        <v>2</v>
      </c>
      <c r="E1698" t="s">
        <v>1727</v>
      </c>
      <c r="F1698" t="s">
        <v>9163</v>
      </c>
      <c r="G1698" t="s">
        <v>9163</v>
      </c>
      <c r="H1698">
        <v>20</v>
      </c>
      <c r="I1698" t="s">
        <v>9164</v>
      </c>
      <c r="J1698" t="s">
        <v>11</v>
      </c>
      <c r="K1698" t="s">
        <v>9165</v>
      </c>
      <c r="L1698">
        <v>0</v>
      </c>
      <c r="M1698">
        <v>0</v>
      </c>
      <c r="N1698" t="s">
        <v>9166</v>
      </c>
      <c r="P1698" t="s">
        <v>9167</v>
      </c>
    </row>
    <row r="1699" spans="2:16" x14ac:dyDescent="0.25">
      <c r="B1699" t="s">
        <v>9088</v>
      </c>
      <c r="C1699">
        <v>37084575</v>
      </c>
      <c r="D1699">
        <v>3</v>
      </c>
      <c r="E1699" t="s">
        <v>1727</v>
      </c>
      <c r="F1699" t="s">
        <v>9755</v>
      </c>
      <c r="G1699" t="s">
        <v>9163</v>
      </c>
      <c r="H1699">
        <v>20</v>
      </c>
      <c r="I1699" t="s">
        <v>9164</v>
      </c>
      <c r="J1699" t="s">
        <v>11</v>
      </c>
      <c r="K1699" t="s">
        <v>9165</v>
      </c>
      <c r="L1699">
        <v>0</v>
      </c>
      <c r="M1699">
        <v>0</v>
      </c>
      <c r="N1699" t="s">
        <v>9166</v>
      </c>
      <c r="P1699" t="s">
        <v>9167</v>
      </c>
    </row>
    <row r="1700" spans="2:16" x14ac:dyDescent="0.25">
      <c r="B1700" t="s">
        <v>9088</v>
      </c>
      <c r="C1700">
        <v>37084575</v>
      </c>
      <c r="D1700">
        <v>7</v>
      </c>
      <c r="E1700" t="s">
        <v>1727</v>
      </c>
      <c r="F1700" t="s">
        <v>10206</v>
      </c>
      <c r="G1700" t="s">
        <v>9174</v>
      </c>
      <c r="H1700">
        <v>4</v>
      </c>
      <c r="I1700" t="s">
        <v>9164</v>
      </c>
      <c r="J1700" t="s">
        <v>11</v>
      </c>
      <c r="K1700" t="s">
        <v>9174</v>
      </c>
      <c r="L1700">
        <v>0</v>
      </c>
      <c r="M1700">
        <v>0</v>
      </c>
      <c r="N1700" t="s">
        <v>9166</v>
      </c>
      <c r="P1700" t="s">
        <v>9167</v>
      </c>
    </row>
    <row r="1701" spans="2:16" x14ac:dyDescent="0.25">
      <c r="B1701" t="s">
        <v>9088</v>
      </c>
      <c r="C1701">
        <v>37084575</v>
      </c>
      <c r="D1701">
        <v>8</v>
      </c>
      <c r="E1701" t="s">
        <v>1727</v>
      </c>
      <c r="F1701" t="s">
        <v>9966</v>
      </c>
      <c r="G1701" t="s">
        <v>9187</v>
      </c>
      <c r="H1701">
        <v>4</v>
      </c>
      <c r="I1701" t="s">
        <v>9164</v>
      </c>
      <c r="J1701" t="s">
        <v>11</v>
      </c>
      <c r="K1701" t="s">
        <v>9187</v>
      </c>
      <c r="L1701">
        <v>0</v>
      </c>
      <c r="M1701">
        <v>0</v>
      </c>
      <c r="N1701" t="s">
        <v>9166</v>
      </c>
      <c r="P1701" t="s">
        <v>9167</v>
      </c>
    </row>
    <row r="1702" spans="2:16" x14ac:dyDescent="0.25">
      <c r="B1702" t="s">
        <v>9088</v>
      </c>
      <c r="C1702">
        <v>37084575</v>
      </c>
      <c r="D1702">
        <v>10</v>
      </c>
      <c r="E1702" t="s">
        <v>1727</v>
      </c>
      <c r="F1702" t="s">
        <v>9129</v>
      </c>
      <c r="G1702" t="s">
        <v>9170</v>
      </c>
      <c r="H1702">
        <v>50</v>
      </c>
      <c r="I1702" t="s">
        <v>9164</v>
      </c>
      <c r="J1702" t="s">
        <v>11</v>
      </c>
      <c r="K1702" t="s">
        <v>9171</v>
      </c>
      <c r="L1702">
        <v>0</v>
      </c>
      <c r="M1702">
        <v>0</v>
      </c>
      <c r="N1702" t="s">
        <v>9166</v>
      </c>
      <c r="P1702" t="s">
        <v>9167</v>
      </c>
    </row>
    <row r="1703" spans="2:16" x14ac:dyDescent="0.25">
      <c r="B1703" t="s">
        <v>9088</v>
      </c>
      <c r="C1703">
        <v>37084575</v>
      </c>
      <c r="D1703">
        <v>15</v>
      </c>
      <c r="E1703" t="s">
        <v>1727</v>
      </c>
      <c r="F1703" t="s">
        <v>9532</v>
      </c>
      <c r="G1703" t="s">
        <v>9187</v>
      </c>
      <c r="H1703">
        <v>4</v>
      </c>
      <c r="I1703" t="s">
        <v>9164</v>
      </c>
      <c r="J1703" t="s">
        <v>11</v>
      </c>
      <c r="K1703" t="s">
        <v>9187</v>
      </c>
      <c r="L1703">
        <v>0</v>
      </c>
      <c r="M1703">
        <v>0</v>
      </c>
      <c r="N1703" t="s">
        <v>9166</v>
      </c>
      <c r="P1703" t="s">
        <v>9167</v>
      </c>
    </row>
    <row r="1704" spans="2:16" x14ac:dyDescent="0.25">
      <c r="B1704" t="s">
        <v>9088</v>
      </c>
      <c r="C1704">
        <v>37084575</v>
      </c>
      <c r="D1704">
        <v>20</v>
      </c>
      <c r="E1704" t="s">
        <v>1727</v>
      </c>
      <c r="F1704" t="s">
        <v>9358</v>
      </c>
      <c r="G1704" t="s">
        <v>9187</v>
      </c>
      <c r="H1704">
        <v>4</v>
      </c>
      <c r="I1704" t="s">
        <v>9164</v>
      </c>
      <c r="J1704" t="s">
        <v>11</v>
      </c>
      <c r="K1704" t="s">
        <v>9187</v>
      </c>
      <c r="L1704">
        <v>0</v>
      </c>
      <c r="M1704">
        <v>0</v>
      </c>
      <c r="N1704" t="s">
        <v>9166</v>
      </c>
      <c r="P1704" t="s">
        <v>9167</v>
      </c>
    </row>
    <row r="1705" spans="2:16" x14ac:dyDescent="0.25">
      <c r="B1705" t="s">
        <v>9088</v>
      </c>
      <c r="C1705">
        <v>37084575</v>
      </c>
      <c r="D1705">
        <v>21</v>
      </c>
      <c r="E1705" t="s">
        <v>1727</v>
      </c>
      <c r="F1705" t="s">
        <v>2397</v>
      </c>
      <c r="G1705" t="s">
        <v>9202</v>
      </c>
      <c r="H1705">
        <v>4</v>
      </c>
      <c r="I1705" t="s">
        <v>9164</v>
      </c>
      <c r="J1705" t="s">
        <v>11</v>
      </c>
      <c r="K1705" t="s">
        <v>9202</v>
      </c>
      <c r="L1705">
        <v>0</v>
      </c>
      <c r="M1705">
        <v>0</v>
      </c>
      <c r="N1705" t="s">
        <v>9166</v>
      </c>
      <c r="O1705" t="s">
        <v>10207</v>
      </c>
      <c r="P1705" t="s">
        <v>9167</v>
      </c>
    </row>
    <row r="1706" spans="2:16" x14ac:dyDescent="0.25">
      <c r="B1706" t="s">
        <v>9088</v>
      </c>
      <c r="C1706">
        <v>37084575</v>
      </c>
      <c r="D1706">
        <v>22</v>
      </c>
      <c r="E1706" t="s">
        <v>1727</v>
      </c>
      <c r="F1706" t="s">
        <v>10208</v>
      </c>
      <c r="G1706" t="s">
        <v>9202</v>
      </c>
      <c r="H1706">
        <v>4</v>
      </c>
      <c r="I1706" t="s">
        <v>9164</v>
      </c>
      <c r="J1706" t="s">
        <v>11</v>
      </c>
      <c r="K1706" t="s">
        <v>9202</v>
      </c>
      <c r="L1706">
        <v>0</v>
      </c>
      <c r="M1706">
        <v>0</v>
      </c>
      <c r="N1706" t="s">
        <v>9166</v>
      </c>
      <c r="O1706" t="s">
        <v>10209</v>
      </c>
      <c r="P1706" t="s">
        <v>9167</v>
      </c>
    </row>
    <row r="1707" spans="2:16" x14ac:dyDescent="0.25">
      <c r="B1707" t="s">
        <v>9088</v>
      </c>
      <c r="C1707">
        <v>37084575</v>
      </c>
      <c r="D1707">
        <v>23</v>
      </c>
      <c r="E1707" t="s">
        <v>1727</v>
      </c>
      <c r="F1707" t="s">
        <v>10210</v>
      </c>
      <c r="G1707" t="s">
        <v>9202</v>
      </c>
      <c r="H1707">
        <v>4</v>
      </c>
      <c r="I1707" t="s">
        <v>9164</v>
      </c>
      <c r="J1707" t="s">
        <v>11</v>
      </c>
      <c r="K1707" t="s">
        <v>9202</v>
      </c>
      <c r="L1707">
        <v>0</v>
      </c>
      <c r="M1707">
        <v>0</v>
      </c>
      <c r="N1707" t="s">
        <v>9166</v>
      </c>
      <c r="O1707" t="s">
        <v>10211</v>
      </c>
      <c r="P1707" t="s">
        <v>9167</v>
      </c>
    </row>
    <row r="1708" spans="2:16" x14ac:dyDescent="0.25">
      <c r="B1708" t="s">
        <v>9088</v>
      </c>
      <c r="C1708">
        <v>37084575</v>
      </c>
      <c r="D1708">
        <v>24</v>
      </c>
      <c r="E1708" t="s">
        <v>1727</v>
      </c>
      <c r="F1708" t="s">
        <v>10212</v>
      </c>
      <c r="G1708" t="s">
        <v>9202</v>
      </c>
      <c r="H1708">
        <v>4</v>
      </c>
      <c r="I1708" t="s">
        <v>9164</v>
      </c>
      <c r="J1708" t="s">
        <v>11</v>
      </c>
      <c r="K1708" t="s">
        <v>9202</v>
      </c>
      <c r="L1708">
        <v>0</v>
      </c>
      <c r="M1708">
        <v>0</v>
      </c>
      <c r="N1708" t="s">
        <v>9166</v>
      </c>
      <c r="O1708" t="s">
        <v>10213</v>
      </c>
      <c r="P1708" t="s">
        <v>9167</v>
      </c>
    </row>
    <row r="1709" spans="2:16" x14ac:dyDescent="0.25">
      <c r="B1709" t="s">
        <v>9088</v>
      </c>
      <c r="C1709">
        <v>37084575</v>
      </c>
      <c r="D1709">
        <v>25</v>
      </c>
      <c r="E1709" t="s">
        <v>1727</v>
      </c>
      <c r="F1709" t="s">
        <v>10214</v>
      </c>
      <c r="G1709" t="s">
        <v>9202</v>
      </c>
      <c r="H1709">
        <v>4</v>
      </c>
      <c r="I1709" t="s">
        <v>9164</v>
      </c>
      <c r="J1709" t="s">
        <v>11</v>
      </c>
      <c r="K1709" t="s">
        <v>9202</v>
      </c>
      <c r="L1709">
        <v>0</v>
      </c>
      <c r="M1709">
        <v>0</v>
      </c>
      <c r="N1709" t="s">
        <v>9166</v>
      </c>
      <c r="O1709" t="s">
        <v>9778</v>
      </c>
      <c r="P1709" t="s">
        <v>9167</v>
      </c>
    </row>
    <row r="1710" spans="2:16" x14ac:dyDescent="0.25">
      <c r="B1710" t="s">
        <v>9088</v>
      </c>
      <c r="C1710">
        <v>37084575</v>
      </c>
      <c r="D1710">
        <v>27</v>
      </c>
      <c r="E1710" t="s">
        <v>1727</v>
      </c>
      <c r="F1710" t="s">
        <v>10215</v>
      </c>
      <c r="G1710" t="s">
        <v>9202</v>
      </c>
      <c r="H1710">
        <v>4</v>
      </c>
      <c r="I1710" t="s">
        <v>9164</v>
      </c>
      <c r="J1710" t="s">
        <v>11</v>
      </c>
      <c r="K1710" t="s">
        <v>9202</v>
      </c>
      <c r="L1710">
        <v>0</v>
      </c>
      <c r="M1710">
        <v>0</v>
      </c>
      <c r="N1710" t="s">
        <v>9166</v>
      </c>
      <c r="O1710" t="s">
        <v>10017</v>
      </c>
      <c r="P1710" t="s">
        <v>9167</v>
      </c>
    </row>
    <row r="1711" spans="2:16" x14ac:dyDescent="0.25">
      <c r="B1711" t="s">
        <v>9088</v>
      </c>
      <c r="C1711">
        <v>37084575</v>
      </c>
      <c r="D1711">
        <v>28</v>
      </c>
      <c r="E1711" t="s">
        <v>1727</v>
      </c>
      <c r="F1711" t="s">
        <v>10216</v>
      </c>
      <c r="G1711" t="s">
        <v>9202</v>
      </c>
      <c r="H1711">
        <v>4</v>
      </c>
      <c r="I1711" t="s">
        <v>9164</v>
      </c>
      <c r="J1711" t="s">
        <v>11</v>
      </c>
      <c r="K1711" t="s">
        <v>9202</v>
      </c>
      <c r="L1711">
        <v>0</v>
      </c>
      <c r="M1711">
        <v>0</v>
      </c>
      <c r="N1711" t="s">
        <v>9166</v>
      </c>
      <c r="O1711" t="s">
        <v>9864</v>
      </c>
      <c r="P1711" t="s">
        <v>9167</v>
      </c>
    </row>
    <row r="1712" spans="2:16" x14ac:dyDescent="0.25">
      <c r="B1712" t="s">
        <v>9088</v>
      </c>
      <c r="C1712">
        <v>37084575</v>
      </c>
      <c r="D1712">
        <v>29</v>
      </c>
      <c r="E1712" t="s">
        <v>1727</v>
      </c>
      <c r="F1712" t="s">
        <v>10217</v>
      </c>
      <c r="G1712" t="s">
        <v>9202</v>
      </c>
      <c r="H1712">
        <v>4</v>
      </c>
      <c r="I1712" t="s">
        <v>9164</v>
      </c>
      <c r="J1712" t="s">
        <v>11</v>
      </c>
      <c r="K1712" t="s">
        <v>9202</v>
      </c>
      <c r="L1712">
        <v>0</v>
      </c>
      <c r="M1712">
        <v>0</v>
      </c>
      <c r="N1712" t="s">
        <v>9166</v>
      </c>
      <c r="O1712" t="s">
        <v>10191</v>
      </c>
      <c r="P1712" t="s">
        <v>9167</v>
      </c>
    </row>
    <row r="1713" spans="2:16" x14ac:dyDescent="0.25">
      <c r="B1713" t="s">
        <v>9088</v>
      </c>
      <c r="C1713">
        <v>37084575</v>
      </c>
      <c r="D1713">
        <v>30</v>
      </c>
      <c r="E1713" t="s">
        <v>1727</v>
      </c>
      <c r="F1713" t="s">
        <v>9705</v>
      </c>
      <c r="G1713" t="s">
        <v>9163</v>
      </c>
      <c r="H1713">
        <v>20</v>
      </c>
      <c r="I1713" t="s">
        <v>9164</v>
      </c>
      <c r="J1713" t="s">
        <v>11</v>
      </c>
      <c r="K1713" t="s">
        <v>9165</v>
      </c>
      <c r="L1713">
        <v>2000000167</v>
      </c>
      <c r="M1713">
        <v>3</v>
      </c>
      <c r="N1713" t="s">
        <v>9166</v>
      </c>
      <c r="P1713" t="s">
        <v>9167</v>
      </c>
    </row>
    <row r="1714" spans="2:16" x14ac:dyDescent="0.25">
      <c r="B1714" t="s">
        <v>9088</v>
      </c>
      <c r="C1714">
        <v>37084575</v>
      </c>
      <c r="D1714">
        <v>40</v>
      </c>
      <c r="E1714" t="s">
        <v>1727</v>
      </c>
      <c r="F1714" t="s">
        <v>10218</v>
      </c>
      <c r="G1714" t="s">
        <v>9202</v>
      </c>
      <c r="H1714">
        <v>4</v>
      </c>
      <c r="I1714" t="s">
        <v>9164</v>
      </c>
      <c r="J1714" t="s">
        <v>11</v>
      </c>
      <c r="K1714" t="s">
        <v>9202</v>
      </c>
      <c r="L1714">
        <v>0</v>
      </c>
      <c r="M1714">
        <v>0</v>
      </c>
      <c r="N1714" t="s">
        <v>9166</v>
      </c>
      <c r="O1714" t="s">
        <v>10219</v>
      </c>
      <c r="P1714" t="s">
        <v>9167</v>
      </c>
    </row>
    <row r="1715" spans="2:16" x14ac:dyDescent="0.25">
      <c r="B1715" t="s">
        <v>9088</v>
      </c>
      <c r="C1715">
        <v>37084575</v>
      </c>
      <c r="D1715">
        <v>45</v>
      </c>
      <c r="E1715" t="s">
        <v>1727</v>
      </c>
      <c r="F1715" t="s">
        <v>10220</v>
      </c>
      <c r="G1715" t="s">
        <v>9202</v>
      </c>
      <c r="H1715">
        <v>4</v>
      </c>
      <c r="I1715" t="s">
        <v>9164</v>
      </c>
      <c r="J1715" t="s">
        <v>11</v>
      </c>
      <c r="K1715" t="s">
        <v>9202</v>
      </c>
      <c r="L1715">
        <v>0</v>
      </c>
      <c r="M1715">
        <v>0</v>
      </c>
      <c r="N1715" t="s">
        <v>9166</v>
      </c>
      <c r="O1715" t="s">
        <v>10221</v>
      </c>
      <c r="P1715" t="s">
        <v>9167</v>
      </c>
    </row>
    <row r="1716" spans="2:16" x14ac:dyDescent="0.25">
      <c r="B1716" t="s">
        <v>9088</v>
      </c>
      <c r="C1716">
        <v>37084575</v>
      </c>
      <c r="D1716">
        <v>50</v>
      </c>
      <c r="E1716" t="s">
        <v>1727</v>
      </c>
      <c r="F1716" t="s">
        <v>10222</v>
      </c>
      <c r="G1716" t="s">
        <v>9202</v>
      </c>
      <c r="H1716">
        <v>4</v>
      </c>
      <c r="I1716" t="s">
        <v>9164</v>
      </c>
      <c r="J1716" t="s">
        <v>11</v>
      </c>
      <c r="K1716" t="s">
        <v>9202</v>
      </c>
      <c r="L1716">
        <v>0</v>
      </c>
      <c r="M1716">
        <v>0</v>
      </c>
      <c r="N1716" t="s">
        <v>9166</v>
      </c>
      <c r="O1716" t="s">
        <v>10223</v>
      </c>
      <c r="P1716" t="s">
        <v>9175</v>
      </c>
    </row>
    <row r="1717" spans="2:16" x14ac:dyDescent="0.25">
      <c r="B1717" t="s">
        <v>9088</v>
      </c>
      <c r="C1717">
        <v>37084575</v>
      </c>
      <c r="D1717">
        <v>51</v>
      </c>
      <c r="E1717" t="s">
        <v>1727</v>
      </c>
      <c r="F1717" t="s">
        <v>10224</v>
      </c>
      <c r="G1717" t="s">
        <v>9202</v>
      </c>
      <c r="H1717">
        <v>4</v>
      </c>
      <c r="I1717" t="s">
        <v>9164</v>
      </c>
      <c r="J1717" t="s">
        <v>11</v>
      </c>
      <c r="K1717" t="s">
        <v>9202</v>
      </c>
      <c r="L1717">
        <v>0</v>
      </c>
      <c r="M1717">
        <v>0</v>
      </c>
      <c r="N1717" t="s">
        <v>9166</v>
      </c>
      <c r="O1717" t="s">
        <v>10225</v>
      </c>
      <c r="P1717" t="s">
        <v>9175</v>
      </c>
    </row>
    <row r="1718" spans="2:16" x14ac:dyDescent="0.25">
      <c r="B1718" t="s">
        <v>9088</v>
      </c>
      <c r="C1718">
        <v>37084575</v>
      </c>
      <c r="D1718">
        <v>60</v>
      </c>
      <c r="E1718" t="s">
        <v>1727</v>
      </c>
      <c r="F1718" t="s">
        <v>10226</v>
      </c>
      <c r="G1718" t="s">
        <v>9202</v>
      </c>
      <c r="H1718">
        <v>4</v>
      </c>
      <c r="I1718" t="s">
        <v>9164</v>
      </c>
      <c r="J1718" t="s">
        <v>11</v>
      </c>
      <c r="K1718" t="s">
        <v>9202</v>
      </c>
      <c r="L1718">
        <v>0</v>
      </c>
      <c r="M1718">
        <v>0</v>
      </c>
      <c r="N1718" t="s">
        <v>9166</v>
      </c>
      <c r="O1718" t="s">
        <v>10227</v>
      </c>
      <c r="P1718" t="s">
        <v>9175</v>
      </c>
    </row>
    <row r="1719" spans="2:16" x14ac:dyDescent="0.25">
      <c r="B1719" t="s">
        <v>9088</v>
      </c>
      <c r="C1719">
        <v>37084575</v>
      </c>
      <c r="D1719">
        <v>70</v>
      </c>
      <c r="E1719" t="s">
        <v>1727</v>
      </c>
      <c r="F1719" t="s">
        <v>10228</v>
      </c>
      <c r="G1719" t="s">
        <v>9202</v>
      </c>
      <c r="H1719">
        <v>4</v>
      </c>
      <c r="I1719" t="s">
        <v>9164</v>
      </c>
      <c r="J1719" t="s">
        <v>11</v>
      </c>
      <c r="K1719" t="s">
        <v>9202</v>
      </c>
      <c r="L1719">
        <v>0</v>
      </c>
      <c r="M1719">
        <v>0</v>
      </c>
      <c r="N1719" t="s">
        <v>9166</v>
      </c>
      <c r="O1719" t="s">
        <v>10229</v>
      </c>
      <c r="P1719" t="s">
        <v>9183</v>
      </c>
    </row>
    <row r="1720" spans="2:16" x14ac:dyDescent="0.25">
      <c r="B1720" t="s">
        <v>9088</v>
      </c>
      <c r="C1720">
        <v>37084575</v>
      </c>
      <c r="D1720">
        <v>80</v>
      </c>
      <c r="E1720" t="s">
        <v>1727</v>
      </c>
      <c r="F1720" t="s">
        <v>10230</v>
      </c>
      <c r="G1720" t="s">
        <v>9202</v>
      </c>
      <c r="H1720">
        <v>4</v>
      </c>
      <c r="I1720" t="s">
        <v>9164</v>
      </c>
      <c r="J1720" t="s">
        <v>11</v>
      </c>
      <c r="K1720" t="s">
        <v>9202</v>
      </c>
      <c r="L1720">
        <v>0</v>
      </c>
      <c r="M1720">
        <v>0</v>
      </c>
      <c r="N1720" t="s">
        <v>9166</v>
      </c>
      <c r="O1720" t="s">
        <v>10231</v>
      </c>
      <c r="P1720" t="s">
        <v>9175</v>
      </c>
    </row>
    <row r="1721" spans="2:16" x14ac:dyDescent="0.25">
      <c r="B1721" t="s">
        <v>9088</v>
      </c>
      <c r="C1721">
        <v>37084575</v>
      </c>
      <c r="D1721">
        <v>81</v>
      </c>
      <c r="E1721" t="s">
        <v>1727</v>
      </c>
      <c r="F1721" t="s">
        <v>10232</v>
      </c>
      <c r="G1721" t="s">
        <v>9202</v>
      </c>
      <c r="H1721">
        <v>4</v>
      </c>
      <c r="I1721" t="s">
        <v>9164</v>
      </c>
      <c r="J1721" t="s">
        <v>11</v>
      </c>
      <c r="K1721" t="s">
        <v>9202</v>
      </c>
      <c r="L1721">
        <v>0</v>
      </c>
      <c r="M1721">
        <v>0</v>
      </c>
      <c r="N1721" t="s">
        <v>9166</v>
      </c>
      <c r="O1721" t="s">
        <v>10233</v>
      </c>
      <c r="P1721" t="s">
        <v>9175</v>
      </c>
    </row>
    <row r="1722" spans="2:16" x14ac:dyDescent="0.25">
      <c r="B1722" t="s">
        <v>9088</v>
      </c>
      <c r="C1722">
        <v>37084575</v>
      </c>
      <c r="D1722">
        <v>90</v>
      </c>
      <c r="E1722" t="s">
        <v>1727</v>
      </c>
      <c r="F1722" t="s">
        <v>10234</v>
      </c>
      <c r="G1722" t="s">
        <v>9174</v>
      </c>
      <c r="H1722">
        <v>4</v>
      </c>
      <c r="I1722" t="s">
        <v>9164</v>
      </c>
      <c r="J1722" t="s">
        <v>11</v>
      </c>
      <c r="K1722" t="s">
        <v>9174</v>
      </c>
      <c r="L1722">
        <v>0</v>
      </c>
      <c r="M1722">
        <v>0</v>
      </c>
      <c r="N1722" t="s">
        <v>9166</v>
      </c>
      <c r="P1722" t="s">
        <v>9175</v>
      </c>
    </row>
    <row r="1723" spans="2:16" x14ac:dyDescent="0.25">
      <c r="B1723" t="s">
        <v>9088</v>
      </c>
      <c r="C1723">
        <v>37084575</v>
      </c>
      <c r="D1723">
        <v>50000</v>
      </c>
      <c r="E1723" t="s">
        <v>1727</v>
      </c>
      <c r="F1723" t="s">
        <v>9427</v>
      </c>
      <c r="G1723" t="s">
        <v>9187</v>
      </c>
      <c r="H1723">
        <v>4</v>
      </c>
      <c r="I1723" t="s">
        <v>9164</v>
      </c>
      <c r="J1723" t="s">
        <v>11</v>
      </c>
      <c r="K1723" t="s">
        <v>9187</v>
      </c>
      <c r="L1723">
        <v>0</v>
      </c>
      <c r="M1723">
        <v>0</v>
      </c>
      <c r="N1723" t="s">
        <v>9166</v>
      </c>
      <c r="P1723" t="s">
        <v>9175</v>
      </c>
    </row>
    <row r="1724" spans="2:16" x14ac:dyDescent="0.25">
      <c r="B1724" t="s">
        <v>9088</v>
      </c>
      <c r="C1724">
        <v>37084576</v>
      </c>
      <c r="D1724">
        <v>1</v>
      </c>
      <c r="E1724" t="s">
        <v>1730</v>
      </c>
      <c r="F1724" t="s">
        <v>9163</v>
      </c>
      <c r="G1724" t="s">
        <v>9163</v>
      </c>
      <c r="H1724">
        <v>20</v>
      </c>
      <c r="I1724" t="s">
        <v>9164</v>
      </c>
      <c r="J1724" t="s">
        <v>11</v>
      </c>
      <c r="K1724" t="s">
        <v>9165</v>
      </c>
      <c r="L1724">
        <v>0</v>
      </c>
      <c r="M1724">
        <v>0</v>
      </c>
      <c r="N1724" t="s">
        <v>9166</v>
      </c>
      <c r="P1724" t="s">
        <v>9167</v>
      </c>
    </row>
    <row r="1725" spans="2:16" x14ac:dyDescent="0.25">
      <c r="B1725" t="s">
        <v>9088</v>
      </c>
      <c r="C1725">
        <v>37084576</v>
      </c>
      <c r="D1725">
        <v>10</v>
      </c>
      <c r="E1725" t="s">
        <v>1730</v>
      </c>
      <c r="F1725" t="s">
        <v>9129</v>
      </c>
      <c r="G1725" t="s">
        <v>9170</v>
      </c>
      <c r="H1725">
        <v>50</v>
      </c>
      <c r="I1725" t="s">
        <v>9164</v>
      </c>
      <c r="J1725" t="s">
        <v>11</v>
      </c>
      <c r="K1725" t="s">
        <v>9171</v>
      </c>
      <c r="L1725">
        <v>0</v>
      </c>
      <c r="M1725">
        <v>0</v>
      </c>
      <c r="N1725" t="s">
        <v>9166</v>
      </c>
      <c r="P1725" t="s">
        <v>9167</v>
      </c>
    </row>
    <row r="1726" spans="2:16" x14ac:dyDescent="0.25">
      <c r="B1726" t="s">
        <v>9088</v>
      </c>
      <c r="C1726">
        <v>37084576</v>
      </c>
      <c r="D1726">
        <v>20</v>
      </c>
      <c r="E1726" t="s">
        <v>1730</v>
      </c>
      <c r="F1726" t="s">
        <v>10235</v>
      </c>
      <c r="G1726" t="s">
        <v>9557</v>
      </c>
      <c r="H1726">
        <v>32</v>
      </c>
      <c r="I1726" t="s">
        <v>9164</v>
      </c>
      <c r="J1726" t="s">
        <v>11</v>
      </c>
      <c r="K1726" t="s">
        <v>9557</v>
      </c>
      <c r="L1726">
        <v>0</v>
      </c>
      <c r="M1726">
        <v>0</v>
      </c>
      <c r="N1726" t="s">
        <v>9166</v>
      </c>
      <c r="P1726" t="s">
        <v>9167</v>
      </c>
    </row>
    <row r="1727" spans="2:16" x14ac:dyDescent="0.25">
      <c r="B1727" t="s">
        <v>9088</v>
      </c>
      <c r="C1727">
        <v>37084576</v>
      </c>
      <c r="D1727">
        <v>30</v>
      </c>
      <c r="E1727" t="s">
        <v>1730</v>
      </c>
      <c r="F1727" t="s">
        <v>10236</v>
      </c>
      <c r="G1727" t="s">
        <v>9163</v>
      </c>
      <c r="H1727">
        <v>20</v>
      </c>
      <c r="I1727" t="s">
        <v>9164</v>
      </c>
      <c r="J1727" t="s">
        <v>11</v>
      </c>
      <c r="K1727" t="s">
        <v>9165</v>
      </c>
      <c r="L1727">
        <v>2000000167</v>
      </c>
      <c r="M1727">
        <v>3</v>
      </c>
      <c r="N1727" t="s">
        <v>9166</v>
      </c>
      <c r="P1727" t="s">
        <v>9167</v>
      </c>
    </row>
    <row r="1728" spans="2:16" x14ac:dyDescent="0.25">
      <c r="B1728" t="s">
        <v>9088</v>
      </c>
      <c r="C1728">
        <v>37084576</v>
      </c>
      <c r="D1728">
        <v>40</v>
      </c>
      <c r="E1728" t="s">
        <v>1730</v>
      </c>
      <c r="F1728" t="s">
        <v>10237</v>
      </c>
      <c r="G1728" t="s">
        <v>9163</v>
      </c>
      <c r="H1728">
        <v>20</v>
      </c>
      <c r="I1728" t="s">
        <v>9164</v>
      </c>
      <c r="J1728" t="s">
        <v>11</v>
      </c>
      <c r="K1728" t="s">
        <v>9165</v>
      </c>
      <c r="L1728">
        <v>37084573</v>
      </c>
      <c r="M1728">
        <v>0</v>
      </c>
      <c r="N1728" t="s">
        <v>9166</v>
      </c>
      <c r="P1728" t="s">
        <v>9167</v>
      </c>
    </row>
    <row r="1729" spans="2:16" x14ac:dyDescent="0.25">
      <c r="B1729" t="s">
        <v>9088</v>
      </c>
      <c r="C1729">
        <v>37084577</v>
      </c>
      <c r="D1729">
        <v>1</v>
      </c>
      <c r="E1729" t="s">
        <v>1731</v>
      </c>
      <c r="F1729" t="s">
        <v>9163</v>
      </c>
      <c r="G1729" t="s">
        <v>9163</v>
      </c>
      <c r="H1729">
        <v>20</v>
      </c>
      <c r="I1729" t="s">
        <v>9164</v>
      </c>
      <c r="J1729" t="s">
        <v>11</v>
      </c>
      <c r="K1729" t="s">
        <v>9165</v>
      </c>
      <c r="L1729">
        <v>0</v>
      </c>
      <c r="M1729">
        <v>0</v>
      </c>
      <c r="N1729" t="s">
        <v>9166</v>
      </c>
      <c r="P1729" t="s">
        <v>9167</v>
      </c>
    </row>
    <row r="1730" spans="2:16" x14ac:dyDescent="0.25">
      <c r="B1730" t="s">
        <v>9088</v>
      </c>
      <c r="C1730">
        <v>37084577</v>
      </c>
      <c r="D1730">
        <v>10</v>
      </c>
      <c r="E1730" t="s">
        <v>1731</v>
      </c>
      <c r="F1730" t="s">
        <v>9129</v>
      </c>
      <c r="G1730" t="s">
        <v>9170</v>
      </c>
      <c r="H1730">
        <v>50</v>
      </c>
      <c r="I1730" t="s">
        <v>9164</v>
      </c>
      <c r="J1730" t="s">
        <v>11</v>
      </c>
      <c r="K1730" t="s">
        <v>9171</v>
      </c>
      <c r="L1730">
        <v>0</v>
      </c>
      <c r="M1730">
        <v>0</v>
      </c>
      <c r="N1730" t="s">
        <v>9166</v>
      </c>
      <c r="P1730" t="s">
        <v>9167</v>
      </c>
    </row>
    <row r="1731" spans="2:16" x14ac:dyDescent="0.25">
      <c r="B1731" t="s">
        <v>9088</v>
      </c>
      <c r="C1731">
        <v>37084578</v>
      </c>
      <c r="D1731">
        <v>1</v>
      </c>
      <c r="E1731" t="s">
        <v>1732</v>
      </c>
      <c r="F1731" t="s">
        <v>9176</v>
      </c>
      <c r="G1731" t="s">
        <v>9163</v>
      </c>
      <c r="H1731">
        <v>20</v>
      </c>
      <c r="I1731" t="s">
        <v>9164</v>
      </c>
      <c r="J1731" t="s">
        <v>11</v>
      </c>
      <c r="K1731" t="s">
        <v>9165</v>
      </c>
      <c r="L1731">
        <v>27</v>
      </c>
      <c r="M1731">
        <v>0</v>
      </c>
      <c r="N1731" t="s">
        <v>9166</v>
      </c>
      <c r="P1731" t="s">
        <v>9167</v>
      </c>
    </row>
    <row r="1732" spans="2:16" x14ac:dyDescent="0.25">
      <c r="B1732" t="s">
        <v>9088</v>
      </c>
      <c r="C1732">
        <v>37084578</v>
      </c>
      <c r="D1732">
        <v>2</v>
      </c>
      <c r="E1732" t="s">
        <v>1732</v>
      </c>
      <c r="F1732" t="s">
        <v>10238</v>
      </c>
      <c r="G1732" t="s">
        <v>9163</v>
      </c>
      <c r="H1732">
        <v>20</v>
      </c>
      <c r="I1732" t="s">
        <v>9164</v>
      </c>
      <c r="J1732" t="s">
        <v>11</v>
      </c>
      <c r="K1732" t="s">
        <v>9165</v>
      </c>
      <c r="L1732">
        <v>37084577</v>
      </c>
      <c r="M1732">
        <v>0</v>
      </c>
      <c r="N1732" t="s">
        <v>9166</v>
      </c>
      <c r="P1732" t="s">
        <v>9167</v>
      </c>
    </row>
    <row r="1733" spans="2:16" x14ac:dyDescent="0.25">
      <c r="B1733" t="s">
        <v>9088</v>
      </c>
      <c r="C1733">
        <v>37084578</v>
      </c>
      <c r="D1733">
        <v>3</v>
      </c>
      <c r="E1733" t="s">
        <v>1732</v>
      </c>
      <c r="F1733" t="s">
        <v>9227</v>
      </c>
      <c r="G1733" t="s">
        <v>9163</v>
      </c>
      <c r="H1733">
        <v>10</v>
      </c>
      <c r="I1733" t="s">
        <v>9164</v>
      </c>
      <c r="J1733" t="s">
        <v>11</v>
      </c>
      <c r="K1733" t="s">
        <v>9169</v>
      </c>
      <c r="L1733">
        <v>9</v>
      </c>
      <c r="M1733">
        <v>0</v>
      </c>
      <c r="N1733" t="s">
        <v>9166</v>
      </c>
      <c r="P1733" t="s">
        <v>9167</v>
      </c>
    </row>
    <row r="1734" spans="2:16" x14ac:dyDescent="0.25">
      <c r="B1734" t="s">
        <v>9088</v>
      </c>
      <c r="C1734">
        <v>37084578</v>
      </c>
      <c r="D1734">
        <v>10</v>
      </c>
      <c r="E1734" t="s">
        <v>1732</v>
      </c>
      <c r="F1734" t="s">
        <v>10239</v>
      </c>
      <c r="G1734" t="s">
        <v>9170</v>
      </c>
      <c r="H1734">
        <v>50</v>
      </c>
      <c r="I1734" t="s">
        <v>9181</v>
      </c>
      <c r="J1734" t="s">
        <v>11</v>
      </c>
      <c r="K1734" t="s">
        <v>9171</v>
      </c>
      <c r="L1734">
        <v>0</v>
      </c>
      <c r="M1734">
        <v>0</v>
      </c>
      <c r="N1734" t="s">
        <v>9166</v>
      </c>
      <c r="P1734" t="s">
        <v>9183</v>
      </c>
    </row>
    <row r="1735" spans="2:16" x14ac:dyDescent="0.25">
      <c r="B1735" t="s">
        <v>9088</v>
      </c>
      <c r="C1735">
        <v>37084579</v>
      </c>
      <c r="D1735">
        <v>1</v>
      </c>
      <c r="E1735" t="s">
        <v>1733</v>
      </c>
      <c r="F1735" t="s">
        <v>9267</v>
      </c>
      <c r="G1735" t="s">
        <v>9202</v>
      </c>
      <c r="H1735">
        <v>4</v>
      </c>
      <c r="I1735" t="s">
        <v>9164</v>
      </c>
      <c r="J1735" t="s">
        <v>11</v>
      </c>
      <c r="K1735" t="s">
        <v>9202</v>
      </c>
      <c r="L1735">
        <v>0</v>
      </c>
      <c r="M1735">
        <v>0</v>
      </c>
      <c r="N1735" t="s">
        <v>9166</v>
      </c>
      <c r="O1735" t="s">
        <v>10240</v>
      </c>
      <c r="P1735" t="s">
        <v>9167</v>
      </c>
    </row>
    <row r="1736" spans="2:16" x14ac:dyDescent="0.25">
      <c r="B1736" t="s">
        <v>9088</v>
      </c>
      <c r="C1736">
        <v>37084579</v>
      </c>
      <c r="D1736">
        <v>2</v>
      </c>
      <c r="E1736" t="s">
        <v>1733</v>
      </c>
      <c r="F1736" t="s">
        <v>9255</v>
      </c>
      <c r="G1736" t="s">
        <v>9163</v>
      </c>
      <c r="H1736">
        <v>20</v>
      </c>
      <c r="I1736" t="s">
        <v>9164</v>
      </c>
      <c r="J1736" t="s">
        <v>11</v>
      </c>
      <c r="K1736" t="s">
        <v>9165</v>
      </c>
      <c r="L1736">
        <v>0</v>
      </c>
      <c r="M1736">
        <v>0</v>
      </c>
      <c r="N1736" t="s">
        <v>9166</v>
      </c>
      <c r="P1736" t="s">
        <v>9167</v>
      </c>
    </row>
    <row r="1737" spans="2:16" x14ac:dyDescent="0.25">
      <c r="B1737" t="s">
        <v>9088</v>
      </c>
      <c r="C1737">
        <v>37084579</v>
      </c>
      <c r="D1737">
        <v>3</v>
      </c>
      <c r="E1737" t="s">
        <v>1733</v>
      </c>
      <c r="F1737" t="s">
        <v>9304</v>
      </c>
      <c r="G1737" t="s">
        <v>9163</v>
      </c>
      <c r="H1737">
        <v>10</v>
      </c>
      <c r="I1737" t="s">
        <v>9164</v>
      </c>
      <c r="J1737" t="s">
        <v>11</v>
      </c>
      <c r="K1737" t="s">
        <v>9169</v>
      </c>
      <c r="L1737">
        <v>0</v>
      </c>
      <c r="M1737">
        <v>0</v>
      </c>
      <c r="N1737" t="s">
        <v>9166</v>
      </c>
      <c r="P1737" t="s">
        <v>9167</v>
      </c>
    </row>
    <row r="1738" spans="2:16" x14ac:dyDescent="0.25">
      <c r="B1738" t="s">
        <v>9088</v>
      </c>
      <c r="C1738">
        <v>37084579</v>
      </c>
      <c r="D1738">
        <v>4</v>
      </c>
      <c r="E1738" t="s">
        <v>1733</v>
      </c>
      <c r="F1738" t="s">
        <v>0</v>
      </c>
      <c r="G1738" t="s">
        <v>9202</v>
      </c>
      <c r="H1738">
        <v>4</v>
      </c>
      <c r="I1738" t="s">
        <v>9164</v>
      </c>
      <c r="J1738" t="s">
        <v>11</v>
      </c>
      <c r="K1738" t="s">
        <v>9202</v>
      </c>
      <c r="L1738">
        <v>0</v>
      </c>
      <c r="M1738">
        <v>0</v>
      </c>
      <c r="N1738" t="s">
        <v>9166</v>
      </c>
      <c r="O1738" t="s">
        <v>10241</v>
      </c>
      <c r="P1738" t="s">
        <v>9167</v>
      </c>
    </row>
    <row r="1739" spans="2:16" x14ac:dyDescent="0.25">
      <c r="B1739" t="s">
        <v>9088</v>
      </c>
      <c r="C1739">
        <v>37084579</v>
      </c>
      <c r="D1739">
        <v>5</v>
      </c>
      <c r="E1739" t="s">
        <v>1733</v>
      </c>
      <c r="F1739" t="s">
        <v>9220</v>
      </c>
      <c r="G1739" t="s">
        <v>9163</v>
      </c>
      <c r="H1739">
        <v>20</v>
      </c>
      <c r="I1739" t="s">
        <v>9164</v>
      </c>
      <c r="J1739" t="s">
        <v>11</v>
      </c>
      <c r="K1739" t="s">
        <v>9165</v>
      </c>
      <c r="L1739">
        <v>0</v>
      </c>
      <c r="M1739">
        <v>0</v>
      </c>
      <c r="N1739" t="s">
        <v>9166</v>
      </c>
      <c r="P1739" t="s">
        <v>9167</v>
      </c>
    </row>
    <row r="1740" spans="2:16" x14ac:dyDescent="0.25">
      <c r="B1740" t="s">
        <v>9088</v>
      </c>
      <c r="C1740">
        <v>37084579</v>
      </c>
      <c r="D1740">
        <v>6</v>
      </c>
      <c r="E1740" t="s">
        <v>1733</v>
      </c>
      <c r="F1740" t="s">
        <v>9177</v>
      </c>
      <c r="G1740" t="s">
        <v>9163</v>
      </c>
      <c r="H1740">
        <v>10</v>
      </c>
      <c r="I1740" t="s">
        <v>9164</v>
      </c>
      <c r="J1740" t="s">
        <v>11</v>
      </c>
      <c r="K1740" t="s">
        <v>9169</v>
      </c>
      <c r="L1740">
        <v>0</v>
      </c>
      <c r="M1740">
        <v>0</v>
      </c>
      <c r="N1740" t="s">
        <v>9166</v>
      </c>
      <c r="P1740" t="s">
        <v>9167</v>
      </c>
    </row>
    <row r="1741" spans="2:16" x14ac:dyDescent="0.25">
      <c r="B1741" t="s">
        <v>9088</v>
      </c>
      <c r="C1741">
        <v>37084579</v>
      </c>
      <c r="D1741">
        <v>10</v>
      </c>
      <c r="E1741" t="s">
        <v>1733</v>
      </c>
      <c r="F1741" t="s">
        <v>10242</v>
      </c>
      <c r="G1741" t="s">
        <v>9163</v>
      </c>
      <c r="H1741">
        <v>20</v>
      </c>
      <c r="I1741" t="s">
        <v>9164</v>
      </c>
      <c r="J1741" t="s">
        <v>11</v>
      </c>
      <c r="K1741" t="s">
        <v>9165</v>
      </c>
      <c r="L1741">
        <v>37084576</v>
      </c>
      <c r="M1741">
        <v>0</v>
      </c>
      <c r="N1741" t="s">
        <v>9166</v>
      </c>
      <c r="P1741" t="s">
        <v>9167</v>
      </c>
    </row>
    <row r="1742" spans="2:16" x14ac:dyDescent="0.25">
      <c r="B1742" t="s">
        <v>9088</v>
      </c>
      <c r="C1742">
        <v>37084580</v>
      </c>
      <c r="D1742">
        <v>1</v>
      </c>
      <c r="E1742" t="s">
        <v>1735</v>
      </c>
      <c r="F1742" t="s">
        <v>9569</v>
      </c>
      <c r="G1742" t="s">
        <v>9174</v>
      </c>
      <c r="H1742">
        <v>4</v>
      </c>
      <c r="I1742" t="s">
        <v>9164</v>
      </c>
      <c r="J1742" t="s">
        <v>11</v>
      </c>
      <c r="K1742" t="s">
        <v>9174</v>
      </c>
      <c r="L1742">
        <v>0</v>
      </c>
      <c r="M1742">
        <v>0</v>
      </c>
      <c r="N1742" t="s">
        <v>9166</v>
      </c>
      <c r="P1742" t="s">
        <v>9167</v>
      </c>
    </row>
    <row r="1743" spans="2:16" x14ac:dyDescent="0.25">
      <c r="B1743" t="s">
        <v>9088</v>
      </c>
      <c r="C1743">
        <v>37084580</v>
      </c>
      <c r="D1743">
        <v>2</v>
      </c>
      <c r="E1743" t="s">
        <v>1735</v>
      </c>
      <c r="F1743" t="s">
        <v>10023</v>
      </c>
      <c r="G1743" t="s">
        <v>9163</v>
      </c>
      <c r="H1743">
        <v>20</v>
      </c>
      <c r="I1743" t="s">
        <v>9164</v>
      </c>
      <c r="J1743" t="s">
        <v>11</v>
      </c>
      <c r="K1743" t="s">
        <v>9165</v>
      </c>
      <c r="L1743">
        <v>0</v>
      </c>
      <c r="M1743">
        <v>0</v>
      </c>
      <c r="N1743" t="s">
        <v>9166</v>
      </c>
      <c r="P1743" t="s">
        <v>9167</v>
      </c>
    </row>
    <row r="1744" spans="2:16" x14ac:dyDescent="0.25">
      <c r="B1744" t="s">
        <v>9088</v>
      </c>
      <c r="C1744">
        <v>37084580</v>
      </c>
      <c r="D1744">
        <v>3</v>
      </c>
      <c r="E1744" t="s">
        <v>1735</v>
      </c>
      <c r="F1744" t="s">
        <v>9570</v>
      </c>
      <c r="G1744" t="s">
        <v>9174</v>
      </c>
      <c r="H1744">
        <v>4</v>
      </c>
      <c r="I1744" t="s">
        <v>9164</v>
      </c>
      <c r="J1744" t="s">
        <v>11</v>
      </c>
      <c r="K1744" t="s">
        <v>9174</v>
      </c>
      <c r="L1744">
        <v>0</v>
      </c>
      <c r="M1744">
        <v>0</v>
      </c>
      <c r="N1744" t="s">
        <v>9166</v>
      </c>
      <c r="P1744" t="s">
        <v>9167</v>
      </c>
    </row>
    <row r="1745" spans="2:16" x14ac:dyDescent="0.25">
      <c r="B1745" t="s">
        <v>9088</v>
      </c>
      <c r="C1745">
        <v>37084580</v>
      </c>
      <c r="D1745">
        <v>5</v>
      </c>
      <c r="E1745" t="s">
        <v>1735</v>
      </c>
      <c r="F1745" t="s">
        <v>9755</v>
      </c>
      <c r="G1745" t="s">
        <v>9163</v>
      </c>
      <c r="H1745">
        <v>20</v>
      </c>
      <c r="I1745" t="s">
        <v>9164</v>
      </c>
      <c r="J1745" t="s">
        <v>11</v>
      </c>
      <c r="K1745" t="s">
        <v>9165</v>
      </c>
      <c r="L1745">
        <v>0</v>
      </c>
      <c r="M1745">
        <v>0</v>
      </c>
      <c r="N1745" t="s">
        <v>9166</v>
      </c>
      <c r="P1745" t="s">
        <v>9167</v>
      </c>
    </row>
    <row r="1746" spans="2:16" x14ac:dyDescent="0.25">
      <c r="B1746" t="s">
        <v>9088</v>
      </c>
      <c r="C1746">
        <v>37084580</v>
      </c>
      <c r="D1746">
        <v>7</v>
      </c>
      <c r="E1746" t="s">
        <v>1735</v>
      </c>
      <c r="F1746" t="s">
        <v>9571</v>
      </c>
      <c r="G1746" t="s">
        <v>9170</v>
      </c>
      <c r="H1746">
        <v>100</v>
      </c>
      <c r="I1746" t="s">
        <v>9181</v>
      </c>
      <c r="J1746" t="s">
        <v>11</v>
      </c>
      <c r="K1746" t="s">
        <v>9213</v>
      </c>
      <c r="L1746">
        <v>0</v>
      </c>
      <c r="M1746">
        <v>0</v>
      </c>
      <c r="N1746" t="s">
        <v>9166</v>
      </c>
      <c r="P1746" t="s">
        <v>9183</v>
      </c>
    </row>
    <row r="1747" spans="2:16" x14ac:dyDescent="0.25">
      <c r="B1747" t="s">
        <v>9088</v>
      </c>
      <c r="C1747">
        <v>37084580</v>
      </c>
      <c r="D1747">
        <v>8</v>
      </c>
      <c r="E1747" t="s">
        <v>1735</v>
      </c>
      <c r="F1747" t="s">
        <v>9966</v>
      </c>
      <c r="G1747" t="s">
        <v>9187</v>
      </c>
      <c r="H1747">
        <v>4</v>
      </c>
      <c r="I1747" t="s">
        <v>9164</v>
      </c>
      <c r="J1747" t="s">
        <v>11</v>
      </c>
      <c r="K1747" t="s">
        <v>9187</v>
      </c>
      <c r="L1747">
        <v>0</v>
      </c>
      <c r="M1747">
        <v>0</v>
      </c>
      <c r="N1747" t="s">
        <v>9166</v>
      </c>
      <c r="P1747" t="s">
        <v>9167</v>
      </c>
    </row>
    <row r="1748" spans="2:16" x14ac:dyDescent="0.25">
      <c r="B1748" t="s">
        <v>9088</v>
      </c>
      <c r="C1748">
        <v>37084580</v>
      </c>
      <c r="D1748">
        <v>20</v>
      </c>
      <c r="E1748" t="s">
        <v>1735</v>
      </c>
      <c r="F1748" t="s">
        <v>8420</v>
      </c>
      <c r="G1748" t="s">
        <v>9187</v>
      </c>
      <c r="H1748">
        <v>4</v>
      </c>
      <c r="I1748" t="s">
        <v>9164</v>
      </c>
      <c r="J1748" t="s">
        <v>11</v>
      </c>
      <c r="K1748" t="s">
        <v>9187</v>
      </c>
      <c r="L1748">
        <v>0</v>
      </c>
      <c r="M1748">
        <v>0</v>
      </c>
      <c r="N1748" t="s">
        <v>9166</v>
      </c>
      <c r="P1748" t="s">
        <v>9167</v>
      </c>
    </row>
    <row r="1749" spans="2:16" x14ac:dyDescent="0.25">
      <c r="B1749" t="s">
        <v>9088</v>
      </c>
      <c r="C1749">
        <v>37084581</v>
      </c>
      <c r="D1749">
        <v>1</v>
      </c>
      <c r="E1749" t="s">
        <v>1736</v>
      </c>
      <c r="F1749" t="s">
        <v>9163</v>
      </c>
      <c r="G1749" t="s">
        <v>9163</v>
      </c>
      <c r="H1749">
        <v>20</v>
      </c>
      <c r="I1749" t="s">
        <v>9164</v>
      </c>
      <c r="J1749" t="s">
        <v>11</v>
      </c>
      <c r="K1749" t="s">
        <v>9165</v>
      </c>
      <c r="L1749">
        <v>0</v>
      </c>
      <c r="M1749">
        <v>0</v>
      </c>
      <c r="N1749" t="s">
        <v>9166</v>
      </c>
      <c r="P1749" t="s">
        <v>9167</v>
      </c>
    </row>
    <row r="1750" spans="2:16" x14ac:dyDescent="0.25">
      <c r="B1750" t="s">
        <v>9088</v>
      </c>
      <c r="C1750">
        <v>37084581</v>
      </c>
      <c r="D1750">
        <v>10</v>
      </c>
      <c r="E1750" t="s">
        <v>1736</v>
      </c>
      <c r="F1750" t="s">
        <v>9129</v>
      </c>
      <c r="G1750" t="s">
        <v>9170</v>
      </c>
      <c r="H1750">
        <v>50</v>
      </c>
      <c r="I1750" t="s">
        <v>9164</v>
      </c>
      <c r="J1750" t="s">
        <v>11</v>
      </c>
      <c r="K1750" t="s">
        <v>9171</v>
      </c>
      <c r="L1750">
        <v>0</v>
      </c>
      <c r="M1750">
        <v>0</v>
      </c>
      <c r="N1750" t="s">
        <v>9166</v>
      </c>
      <c r="P1750" t="s">
        <v>9167</v>
      </c>
    </row>
    <row r="1751" spans="2:16" x14ac:dyDescent="0.25">
      <c r="B1751" t="s">
        <v>9088</v>
      </c>
      <c r="C1751">
        <v>37084581</v>
      </c>
      <c r="D1751">
        <v>20</v>
      </c>
      <c r="E1751" t="s">
        <v>1736</v>
      </c>
      <c r="F1751" t="s">
        <v>10243</v>
      </c>
      <c r="G1751" t="s">
        <v>9193</v>
      </c>
      <c r="H1751">
        <v>12</v>
      </c>
      <c r="I1751" t="s">
        <v>9164</v>
      </c>
      <c r="J1751" t="s">
        <v>11</v>
      </c>
      <c r="K1751" t="s">
        <v>9193</v>
      </c>
      <c r="L1751">
        <v>0</v>
      </c>
      <c r="M1751">
        <v>0</v>
      </c>
      <c r="N1751" t="s">
        <v>9166</v>
      </c>
      <c r="P1751" t="s">
        <v>9167</v>
      </c>
    </row>
    <row r="1752" spans="2:16" x14ac:dyDescent="0.25">
      <c r="B1752" t="s">
        <v>9088</v>
      </c>
      <c r="C1752">
        <v>37084581</v>
      </c>
      <c r="D1752">
        <v>21</v>
      </c>
      <c r="E1752" t="s">
        <v>1736</v>
      </c>
      <c r="F1752" t="s">
        <v>10244</v>
      </c>
      <c r="G1752" t="s">
        <v>9193</v>
      </c>
      <c r="H1752">
        <v>12</v>
      </c>
      <c r="I1752" t="s">
        <v>9164</v>
      </c>
      <c r="J1752" t="s">
        <v>11</v>
      </c>
      <c r="K1752" t="s">
        <v>9193</v>
      </c>
      <c r="L1752">
        <v>0</v>
      </c>
      <c r="M1752">
        <v>0</v>
      </c>
      <c r="N1752" t="s">
        <v>9166</v>
      </c>
      <c r="P1752" t="s">
        <v>9167</v>
      </c>
    </row>
    <row r="1753" spans="2:16" x14ac:dyDescent="0.25">
      <c r="B1753" t="s">
        <v>9088</v>
      </c>
      <c r="C1753">
        <v>37084581</v>
      </c>
      <c r="D1753">
        <v>30</v>
      </c>
      <c r="E1753" t="s">
        <v>1736</v>
      </c>
      <c r="F1753" t="s">
        <v>10245</v>
      </c>
      <c r="G1753" t="s">
        <v>9163</v>
      </c>
      <c r="H1753">
        <v>20</v>
      </c>
      <c r="I1753" t="s">
        <v>9164</v>
      </c>
      <c r="J1753" t="s">
        <v>11</v>
      </c>
      <c r="K1753" t="s">
        <v>9165</v>
      </c>
      <c r="L1753">
        <v>2000000167</v>
      </c>
      <c r="M1753">
        <v>3</v>
      </c>
      <c r="N1753" t="s">
        <v>9166</v>
      </c>
      <c r="P1753" t="s">
        <v>9167</v>
      </c>
    </row>
    <row r="1754" spans="2:16" x14ac:dyDescent="0.25">
      <c r="B1754" t="s">
        <v>9088</v>
      </c>
      <c r="C1754">
        <v>37084582</v>
      </c>
      <c r="D1754">
        <v>1</v>
      </c>
      <c r="E1754" t="s">
        <v>1737</v>
      </c>
      <c r="F1754" t="s">
        <v>9569</v>
      </c>
      <c r="G1754" t="s">
        <v>9174</v>
      </c>
      <c r="H1754">
        <v>4</v>
      </c>
      <c r="I1754" t="s">
        <v>9164</v>
      </c>
      <c r="J1754" t="s">
        <v>11</v>
      </c>
      <c r="K1754" t="s">
        <v>9174</v>
      </c>
      <c r="L1754">
        <v>0</v>
      </c>
      <c r="M1754">
        <v>0</v>
      </c>
      <c r="N1754" t="s">
        <v>9166</v>
      </c>
      <c r="P1754" t="s">
        <v>9167</v>
      </c>
    </row>
    <row r="1755" spans="2:16" x14ac:dyDescent="0.25">
      <c r="B1755" t="s">
        <v>9088</v>
      </c>
      <c r="C1755">
        <v>37084582</v>
      </c>
      <c r="D1755">
        <v>2</v>
      </c>
      <c r="E1755" t="s">
        <v>1737</v>
      </c>
      <c r="F1755" t="s">
        <v>10246</v>
      </c>
      <c r="G1755" t="s">
        <v>9163</v>
      </c>
      <c r="H1755">
        <v>20</v>
      </c>
      <c r="I1755" t="s">
        <v>9164</v>
      </c>
      <c r="J1755" t="s">
        <v>11</v>
      </c>
      <c r="K1755" t="s">
        <v>9165</v>
      </c>
      <c r="L1755">
        <v>0</v>
      </c>
      <c r="M1755">
        <v>0</v>
      </c>
      <c r="N1755" t="s">
        <v>9166</v>
      </c>
      <c r="P1755" t="s">
        <v>9167</v>
      </c>
    </row>
    <row r="1756" spans="2:16" x14ac:dyDescent="0.25">
      <c r="B1756" t="s">
        <v>9088</v>
      </c>
      <c r="C1756">
        <v>37084582</v>
      </c>
      <c r="D1756">
        <v>3</v>
      </c>
      <c r="E1756" t="s">
        <v>1737</v>
      </c>
      <c r="F1756" t="s">
        <v>9755</v>
      </c>
      <c r="G1756" t="s">
        <v>9163</v>
      </c>
      <c r="H1756">
        <v>20</v>
      </c>
      <c r="I1756" t="s">
        <v>9164</v>
      </c>
      <c r="J1756" t="s">
        <v>11</v>
      </c>
      <c r="K1756" t="s">
        <v>9165</v>
      </c>
      <c r="L1756">
        <v>0</v>
      </c>
      <c r="M1756">
        <v>0</v>
      </c>
      <c r="N1756" t="s">
        <v>9166</v>
      </c>
      <c r="P1756" t="s">
        <v>9167</v>
      </c>
    </row>
    <row r="1757" spans="2:16" x14ac:dyDescent="0.25">
      <c r="B1757" t="s">
        <v>9088</v>
      </c>
      <c r="C1757">
        <v>37084582</v>
      </c>
      <c r="D1757">
        <v>4</v>
      </c>
      <c r="E1757" t="s">
        <v>1737</v>
      </c>
      <c r="F1757" t="s">
        <v>10023</v>
      </c>
      <c r="G1757" t="s">
        <v>9163</v>
      </c>
      <c r="H1757">
        <v>20</v>
      </c>
      <c r="I1757" t="s">
        <v>9164</v>
      </c>
      <c r="J1757" t="s">
        <v>11</v>
      </c>
      <c r="K1757" t="s">
        <v>9165</v>
      </c>
      <c r="L1757">
        <v>0</v>
      </c>
      <c r="M1757">
        <v>0</v>
      </c>
      <c r="N1757" t="s">
        <v>9166</v>
      </c>
      <c r="P1757" t="s">
        <v>9167</v>
      </c>
    </row>
    <row r="1758" spans="2:16" x14ac:dyDescent="0.25">
      <c r="B1758" t="s">
        <v>9088</v>
      </c>
      <c r="C1758">
        <v>37084582</v>
      </c>
      <c r="D1758">
        <v>5</v>
      </c>
      <c r="E1758" t="s">
        <v>1737</v>
      </c>
      <c r="F1758" t="s">
        <v>10195</v>
      </c>
      <c r="G1758" t="s">
        <v>9174</v>
      </c>
      <c r="H1758">
        <v>4</v>
      </c>
      <c r="I1758" t="s">
        <v>9164</v>
      </c>
      <c r="J1758" t="s">
        <v>11</v>
      </c>
      <c r="K1758" t="s">
        <v>9174</v>
      </c>
      <c r="L1758">
        <v>0</v>
      </c>
      <c r="M1758">
        <v>0</v>
      </c>
      <c r="N1758" t="s">
        <v>9166</v>
      </c>
      <c r="P1758" t="s">
        <v>9167</v>
      </c>
    </row>
    <row r="1759" spans="2:16" x14ac:dyDescent="0.25">
      <c r="B1759" t="s">
        <v>9088</v>
      </c>
      <c r="C1759">
        <v>37084582</v>
      </c>
      <c r="D1759">
        <v>10</v>
      </c>
      <c r="E1759" t="s">
        <v>1737</v>
      </c>
      <c r="F1759" t="s">
        <v>9212</v>
      </c>
      <c r="G1759" t="s">
        <v>9170</v>
      </c>
      <c r="H1759">
        <v>30</v>
      </c>
      <c r="I1759" t="s">
        <v>9181</v>
      </c>
      <c r="J1759" t="s">
        <v>11</v>
      </c>
      <c r="K1759" t="s">
        <v>9228</v>
      </c>
      <c r="L1759">
        <v>0</v>
      </c>
      <c r="M1759">
        <v>0</v>
      </c>
      <c r="N1759" t="s">
        <v>9166</v>
      </c>
      <c r="P1759" t="s">
        <v>9183</v>
      </c>
    </row>
    <row r="1760" spans="2:16" x14ac:dyDescent="0.25">
      <c r="B1760" t="s">
        <v>9088</v>
      </c>
      <c r="C1760">
        <v>37084582</v>
      </c>
      <c r="D1760">
        <v>15</v>
      </c>
      <c r="E1760" t="s">
        <v>1737</v>
      </c>
      <c r="F1760" t="s">
        <v>9532</v>
      </c>
      <c r="G1760" t="s">
        <v>9187</v>
      </c>
      <c r="H1760">
        <v>4</v>
      </c>
      <c r="I1760" t="s">
        <v>9164</v>
      </c>
      <c r="J1760" t="s">
        <v>11</v>
      </c>
      <c r="K1760" t="s">
        <v>9187</v>
      </c>
      <c r="L1760">
        <v>0</v>
      </c>
      <c r="M1760">
        <v>0</v>
      </c>
      <c r="N1760" t="s">
        <v>9166</v>
      </c>
      <c r="P1760" t="s">
        <v>9167</v>
      </c>
    </row>
    <row r="1761" spans="2:16" x14ac:dyDescent="0.25">
      <c r="B1761" t="s">
        <v>9088</v>
      </c>
      <c r="C1761">
        <v>37084582</v>
      </c>
      <c r="D1761">
        <v>20</v>
      </c>
      <c r="E1761" t="s">
        <v>1737</v>
      </c>
      <c r="F1761" t="s">
        <v>9129</v>
      </c>
      <c r="G1761" t="s">
        <v>9170</v>
      </c>
      <c r="H1761">
        <v>100</v>
      </c>
      <c r="I1761" t="s">
        <v>9164</v>
      </c>
      <c r="J1761" t="s">
        <v>11</v>
      </c>
      <c r="K1761" t="s">
        <v>9213</v>
      </c>
      <c r="L1761">
        <v>0</v>
      </c>
      <c r="M1761">
        <v>0</v>
      </c>
      <c r="N1761" t="s">
        <v>9166</v>
      </c>
      <c r="P1761" t="s">
        <v>9167</v>
      </c>
    </row>
    <row r="1762" spans="2:16" x14ac:dyDescent="0.25">
      <c r="B1762" t="s">
        <v>9088</v>
      </c>
      <c r="C1762">
        <v>37084583</v>
      </c>
      <c r="D1762">
        <v>1</v>
      </c>
      <c r="E1762" t="s">
        <v>1738</v>
      </c>
      <c r="F1762" t="s">
        <v>9569</v>
      </c>
      <c r="G1762" t="s">
        <v>9174</v>
      </c>
      <c r="H1762">
        <v>4</v>
      </c>
      <c r="I1762" t="s">
        <v>9164</v>
      </c>
      <c r="J1762" t="s">
        <v>11</v>
      </c>
      <c r="K1762" t="s">
        <v>9174</v>
      </c>
      <c r="L1762">
        <v>0</v>
      </c>
      <c r="M1762">
        <v>0</v>
      </c>
      <c r="N1762" t="s">
        <v>9166</v>
      </c>
      <c r="P1762" t="s">
        <v>9167</v>
      </c>
    </row>
    <row r="1763" spans="2:16" x14ac:dyDescent="0.25">
      <c r="B1763" t="s">
        <v>9088</v>
      </c>
      <c r="C1763">
        <v>37084583</v>
      </c>
      <c r="D1763">
        <v>10</v>
      </c>
      <c r="E1763" t="s">
        <v>1738</v>
      </c>
      <c r="F1763" t="s">
        <v>9212</v>
      </c>
      <c r="G1763" t="s">
        <v>9170</v>
      </c>
      <c r="H1763">
        <v>30</v>
      </c>
      <c r="I1763" t="s">
        <v>9181</v>
      </c>
      <c r="J1763" t="s">
        <v>11</v>
      </c>
      <c r="K1763" t="s">
        <v>9228</v>
      </c>
      <c r="L1763">
        <v>0</v>
      </c>
      <c r="M1763">
        <v>0</v>
      </c>
      <c r="N1763" t="s">
        <v>9166</v>
      </c>
      <c r="P1763" t="s">
        <v>9183</v>
      </c>
    </row>
    <row r="1764" spans="2:16" x14ac:dyDescent="0.25">
      <c r="B1764" t="s">
        <v>9088</v>
      </c>
      <c r="C1764">
        <v>37084584</v>
      </c>
      <c r="D1764">
        <v>1</v>
      </c>
      <c r="E1764" t="s">
        <v>1741</v>
      </c>
      <c r="F1764" t="s">
        <v>9569</v>
      </c>
      <c r="G1764" t="s">
        <v>9174</v>
      </c>
      <c r="H1764">
        <v>4</v>
      </c>
      <c r="I1764" t="s">
        <v>9164</v>
      </c>
      <c r="J1764" t="s">
        <v>11</v>
      </c>
      <c r="K1764" t="s">
        <v>9174</v>
      </c>
      <c r="L1764">
        <v>37084583</v>
      </c>
      <c r="M1764">
        <v>0</v>
      </c>
      <c r="N1764" t="s">
        <v>9166</v>
      </c>
      <c r="P1764" t="s">
        <v>9167</v>
      </c>
    </row>
    <row r="1765" spans="2:16" x14ac:dyDescent="0.25">
      <c r="B1765" t="s">
        <v>9088</v>
      </c>
      <c r="C1765">
        <v>37084584</v>
      </c>
      <c r="D1765">
        <v>2</v>
      </c>
      <c r="E1765" t="s">
        <v>1741</v>
      </c>
      <c r="F1765" t="s">
        <v>9163</v>
      </c>
      <c r="G1765" t="s">
        <v>9163</v>
      </c>
      <c r="H1765">
        <v>20</v>
      </c>
      <c r="I1765" t="s">
        <v>9164</v>
      </c>
      <c r="J1765" t="s">
        <v>11</v>
      </c>
      <c r="K1765" t="s">
        <v>9165</v>
      </c>
      <c r="L1765">
        <v>37084586</v>
      </c>
      <c r="M1765">
        <v>0</v>
      </c>
      <c r="N1765" t="s">
        <v>9166</v>
      </c>
      <c r="P1765" t="s">
        <v>9167</v>
      </c>
    </row>
    <row r="1766" spans="2:16" x14ac:dyDescent="0.25">
      <c r="B1766" t="s">
        <v>9088</v>
      </c>
      <c r="C1766">
        <v>37084584</v>
      </c>
      <c r="D1766">
        <v>10</v>
      </c>
      <c r="E1766" t="s">
        <v>1741</v>
      </c>
      <c r="F1766" t="s">
        <v>9129</v>
      </c>
      <c r="G1766" t="s">
        <v>9170</v>
      </c>
      <c r="H1766">
        <v>50</v>
      </c>
      <c r="I1766" t="s">
        <v>9181</v>
      </c>
      <c r="J1766" t="s">
        <v>11</v>
      </c>
      <c r="K1766" t="s">
        <v>9171</v>
      </c>
      <c r="L1766">
        <v>0</v>
      </c>
      <c r="M1766">
        <v>0</v>
      </c>
      <c r="N1766" t="s">
        <v>9166</v>
      </c>
      <c r="P1766" t="s">
        <v>9183</v>
      </c>
    </row>
    <row r="1767" spans="2:16" x14ac:dyDescent="0.25">
      <c r="B1767" t="s">
        <v>9088</v>
      </c>
      <c r="C1767">
        <v>37084584</v>
      </c>
      <c r="D1767">
        <v>100</v>
      </c>
      <c r="E1767" t="s">
        <v>1741</v>
      </c>
      <c r="F1767" t="s">
        <v>10247</v>
      </c>
      <c r="G1767" t="s">
        <v>9187</v>
      </c>
      <c r="H1767">
        <v>4</v>
      </c>
      <c r="I1767" t="s">
        <v>9164</v>
      </c>
      <c r="J1767" t="s">
        <v>11</v>
      </c>
      <c r="K1767" t="s">
        <v>9187</v>
      </c>
      <c r="L1767">
        <v>0</v>
      </c>
      <c r="M1767">
        <v>0</v>
      </c>
      <c r="N1767" t="s">
        <v>9166</v>
      </c>
      <c r="P1767" t="s">
        <v>9167</v>
      </c>
    </row>
    <row r="1768" spans="2:16" x14ac:dyDescent="0.25">
      <c r="B1768" t="s">
        <v>9088</v>
      </c>
      <c r="C1768">
        <v>37084585</v>
      </c>
      <c r="D1768">
        <v>1</v>
      </c>
      <c r="E1768" t="s">
        <v>1742</v>
      </c>
      <c r="F1768" t="s">
        <v>10248</v>
      </c>
      <c r="G1768" t="s">
        <v>9682</v>
      </c>
      <c r="H1768">
        <v>448</v>
      </c>
      <c r="I1768" t="s">
        <v>9164</v>
      </c>
      <c r="J1768" t="s">
        <v>11</v>
      </c>
      <c r="K1768" t="s">
        <v>9682</v>
      </c>
      <c r="L1768">
        <v>0</v>
      </c>
      <c r="M1768">
        <v>0</v>
      </c>
      <c r="N1768" t="s">
        <v>9166</v>
      </c>
      <c r="P1768" t="s">
        <v>9167</v>
      </c>
    </row>
    <row r="1769" spans="2:16" x14ac:dyDescent="0.25">
      <c r="B1769" t="s">
        <v>9088</v>
      </c>
      <c r="C1769">
        <v>37084585</v>
      </c>
      <c r="D1769">
        <v>2</v>
      </c>
      <c r="E1769" t="s">
        <v>1742</v>
      </c>
      <c r="F1769" t="s">
        <v>9173</v>
      </c>
      <c r="G1769" t="s">
        <v>9174</v>
      </c>
      <c r="H1769">
        <v>4</v>
      </c>
      <c r="I1769" t="s">
        <v>9164</v>
      </c>
      <c r="J1769" t="s">
        <v>11</v>
      </c>
      <c r="K1769" t="s">
        <v>9174</v>
      </c>
      <c r="L1769">
        <v>0</v>
      </c>
      <c r="M1769">
        <v>0</v>
      </c>
      <c r="N1769" t="s">
        <v>9166</v>
      </c>
      <c r="P1769" t="s">
        <v>9167</v>
      </c>
    </row>
    <row r="1770" spans="2:16" x14ac:dyDescent="0.25">
      <c r="B1770" t="s">
        <v>9088</v>
      </c>
      <c r="C1770">
        <v>37084585</v>
      </c>
      <c r="D1770">
        <v>3</v>
      </c>
      <c r="E1770" t="s">
        <v>1742</v>
      </c>
      <c r="F1770" t="s">
        <v>9163</v>
      </c>
      <c r="G1770" t="s">
        <v>9163</v>
      </c>
      <c r="H1770">
        <v>20</v>
      </c>
      <c r="I1770" t="s">
        <v>9164</v>
      </c>
      <c r="J1770" t="s">
        <v>11</v>
      </c>
      <c r="K1770" t="s">
        <v>9165</v>
      </c>
      <c r="L1770">
        <v>37084586</v>
      </c>
      <c r="M1770">
        <v>0</v>
      </c>
      <c r="N1770" t="s">
        <v>9166</v>
      </c>
      <c r="P1770" t="s">
        <v>9167</v>
      </c>
    </row>
    <row r="1771" spans="2:16" x14ac:dyDescent="0.25">
      <c r="B1771" t="s">
        <v>9088</v>
      </c>
      <c r="C1771">
        <v>37084585</v>
      </c>
      <c r="D1771">
        <v>4</v>
      </c>
      <c r="E1771" t="s">
        <v>1742</v>
      </c>
      <c r="F1771" t="s">
        <v>5</v>
      </c>
      <c r="G1771" t="s">
        <v>5</v>
      </c>
      <c r="H1771">
        <v>4</v>
      </c>
      <c r="I1771" t="s">
        <v>9164</v>
      </c>
      <c r="J1771" t="s">
        <v>11</v>
      </c>
      <c r="K1771" t="s">
        <v>5</v>
      </c>
      <c r="L1771">
        <v>0</v>
      </c>
      <c r="M1771">
        <v>0</v>
      </c>
      <c r="N1771" t="s">
        <v>9166</v>
      </c>
      <c r="P1771" t="s">
        <v>9167</v>
      </c>
    </row>
    <row r="1772" spans="2:16" x14ac:dyDescent="0.25">
      <c r="B1772" t="s">
        <v>9088</v>
      </c>
      <c r="C1772">
        <v>37084585</v>
      </c>
      <c r="D1772">
        <v>6</v>
      </c>
      <c r="E1772" t="s">
        <v>1742</v>
      </c>
      <c r="F1772" t="s">
        <v>9627</v>
      </c>
      <c r="G1772" t="s">
        <v>9170</v>
      </c>
      <c r="H1772">
        <v>250</v>
      </c>
      <c r="I1772" t="s">
        <v>9164</v>
      </c>
      <c r="J1772" t="s">
        <v>11</v>
      </c>
      <c r="K1772" t="s">
        <v>9188</v>
      </c>
      <c r="L1772">
        <v>0</v>
      </c>
      <c r="M1772">
        <v>0</v>
      </c>
      <c r="N1772" t="s">
        <v>9166</v>
      </c>
      <c r="P1772" t="s">
        <v>9167</v>
      </c>
    </row>
    <row r="1773" spans="2:16" x14ac:dyDescent="0.25">
      <c r="B1773" t="s">
        <v>9088</v>
      </c>
      <c r="C1773">
        <v>37084585</v>
      </c>
      <c r="D1773">
        <v>7</v>
      </c>
      <c r="E1773" t="s">
        <v>1742</v>
      </c>
      <c r="F1773" t="s">
        <v>10249</v>
      </c>
      <c r="G1773" t="s">
        <v>9472</v>
      </c>
      <c r="H1773">
        <v>8</v>
      </c>
      <c r="I1773" t="s">
        <v>9164</v>
      </c>
      <c r="J1773" t="s">
        <v>11</v>
      </c>
      <c r="K1773" t="s">
        <v>9472</v>
      </c>
      <c r="L1773">
        <v>0</v>
      </c>
      <c r="M1773">
        <v>0</v>
      </c>
      <c r="N1773" t="s">
        <v>9166</v>
      </c>
      <c r="P1773" t="s">
        <v>9167</v>
      </c>
    </row>
    <row r="1774" spans="2:16" x14ac:dyDescent="0.25">
      <c r="B1774" t="s">
        <v>9088</v>
      </c>
      <c r="C1774">
        <v>37084585</v>
      </c>
      <c r="D1774">
        <v>8</v>
      </c>
      <c r="E1774" t="s">
        <v>1742</v>
      </c>
      <c r="F1774" t="s">
        <v>10250</v>
      </c>
      <c r="G1774" t="s">
        <v>9202</v>
      </c>
      <c r="H1774">
        <v>4</v>
      </c>
      <c r="I1774" t="s">
        <v>9164</v>
      </c>
      <c r="J1774" t="s">
        <v>11</v>
      </c>
      <c r="K1774" t="s">
        <v>9202</v>
      </c>
      <c r="L1774">
        <v>0</v>
      </c>
      <c r="M1774">
        <v>0</v>
      </c>
      <c r="N1774" t="s">
        <v>9166</v>
      </c>
      <c r="O1774" t="s">
        <v>10251</v>
      </c>
      <c r="P1774" t="s">
        <v>9167</v>
      </c>
    </row>
    <row r="1775" spans="2:16" x14ac:dyDescent="0.25">
      <c r="B1775" t="s">
        <v>9088</v>
      </c>
      <c r="C1775">
        <v>37084585</v>
      </c>
      <c r="D1775">
        <v>9</v>
      </c>
      <c r="E1775" t="s">
        <v>1742</v>
      </c>
      <c r="F1775" t="s">
        <v>10252</v>
      </c>
      <c r="G1775" t="s">
        <v>9472</v>
      </c>
      <c r="H1775">
        <v>8</v>
      </c>
      <c r="I1775" t="s">
        <v>9164</v>
      </c>
      <c r="J1775" t="s">
        <v>11</v>
      </c>
      <c r="K1775" t="s">
        <v>9472</v>
      </c>
      <c r="L1775">
        <v>0</v>
      </c>
      <c r="M1775">
        <v>0</v>
      </c>
      <c r="N1775" t="s">
        <v>9166</v>
      </c>
      <c r="P1775" t="s">
        <v>9175</v>
      </c>
    </row>
    <row r="1776" spans="2:16" x14ac:dyDescent="0.25">
      <c r="B1776" t="s">
        <v>9088</v>
      </c>
      <c r="C1776">
        <v>37084585</v>
      </c>
      <c r="D1776">
        <v>10</v>
      </c>
      <c r="E1776" t="s">
        <v>1742</v>
      </c>
      <c r="F1776" t="s">
        <v>9604</v>
      </c>
      <c r="G1776" t="s">
        <v>9163</v>
      </c>
      <c r="H1776">
        <v>50</v>
      </c>
      <c r="I1776" t="s">
        <v>9164</v>
      </c>
      <c r="J1776" t="s">
        <v>11</v>
      </c>
      <c r="K1776" t="s">
        <v>9199</v>
      </c>
      <c r="L1776">
        <v>0</v>
      </c>
      <c r="M1776">
        <v>0</v>
      </c>
      <c r="N1776" t="s">
        <v>9166</v>
      </c>
      <c r="P1776" t="s">
        <v>9167</v>
      </c>
    </row>
    <row r="1777" spans="2:16" x14ac:dyDescent="0.25">
      <c r="B1777" t="s">
        <v>9088</v>
      </c>
      <c r="C1777">
        <v>37084585</v>
      </c>
      <c r="D1777">
        <v>11</v>
      </c>
      <c r="E1777" t="s">
        <v>1742</v>
      </c>
      <c r="F1777" t="s">
        <v>9935</v>
      </c>
      <c r="G1777" t="s">
        <v>9201</v>
      </c>
      <c r="H1777">
        <v>8</v>
      </c>
      <c r="I1777" t="s">
        <v>9164</v>
      </c>
      <c r="J1777" t="s">
        <v>11</v>
      </c>
      <c r="K1777" t="s">
        <v>9201</v>
      </c>
      <c r="L1777">
        <v>0</v>
      </c>
      <c r="M1777">
        <v>0</v>
      </c>
      <c r="N1777" t="s">
        <v>9166</v>
      </c>
      <c r="P1777" t="s">
        <v>9167</v>
      </c>
    </row>
    <row r="1778" spans="2:16" x14ac:dyDescent="0.25">
      <c r="B1778" t="s">
        <v>9088</v>
      </c>
      <c r="C1778">
        <v>37084585</v>
      </c>
      <c r="D1778">
        <v>15</v>
      </c>
      <c r="E1778" t="s">
        <v>1742</v>
      </c>
      <c r="F1778" t="s">
        <v>9606</v>
      </c>
      <c r="G1778" t="s">
        <v>9163</v>
      </c>
      <c r="H1778">
        <v>50</v>
      </c>
      <c r="I1778" t="s">
        <v>9164</v>
      </c>
      <c r="J1778" t="s">
        <v>11</v>
      </c>
      <c r="K1778" t="s">
        <v>9199</v>
      </c>
      <c r="L1778">
        <v>0</v>
      </c>
      <c r="M1778">
        <v>0</v>
      </c>
      <c r="N1778" t="s">
        <v>9166</v>
      </c>
      <c r="P1778" t="s">
        <v>9167</v>
      </c>
    </row>
    <row r="1779" spans="2:16" x14ac:dyDescent="0.25">
      <c r="B1779" t="s">
        <v>9088</v>
      </c>
      <c r="C1779">
        <v>37084585</v>
      </c>
      <c r="D1779">
        <v>16</v>
      </c>
      <c r="E1779" t="s">
        <v>1742</v>
      </c>
      <c r="F1779" t="s">
        <v>10253</v>
      </c>
      <c r="G1779" t="s">
        <v>9201</v>
      </c>
      <c r="H1779">
        <v>8</v>
      </c>
      <c r="I1779" t="s">
        <v>9164</v>
      </c>
      <c r="J1779" t="s">
        <v>11</v>
      </c>
      <c r="K1779" t="s">
        <v>9201</v>
      </c>
      <c r="L1779">
        <v>0</v>
      </c>
      <c r="M1779">
        <v>0</v>
      </c>
      <c r="N1779" t="s">
        <v>9166</v>
      </c>
      <c r="P1779" t="s">
        <v>9167</v>
      </c>
    </row>
    <row r="1780" spans="2:16" x14ac:dyDescent="0.25">
      <c r="B1780" t="s">
        <v>9088</v>
      </c>
      <c r="C1780">
        <v>37084585</v>
      </c>
      <c r="D1780">
        <v>99</v>
      </c>
      <c r="E1780" t="s">
        <v>1742</v>
      </c>
      <c r="F1780" t="s">
        <v>9980</v>
      </c>
      <c r="G1780" t="s">
        <v>9174</v>
      </c>
      <c r="H1780">
        <v>4</v>
      </c>
      <c r="I1780" t="s">
        <v>9164</v>
      </c>
      <c r="J1780" t="s">
        <v>11</v>
      </c>
      <c r="K1780" t="s">
        <v>9174</v>
      </c>
      <c r="L1780">
        <v>0</v>
      </c>
      <c r="M1780">
        <v>0</v>
      </c>
      <c r="N1780" t="s">
        <v>9166</v>
      </c>
      <c r="P1780" t="s">
        <v>9175</v>
      </c>
    </row>
    <row r="1781" spans="2:16" x14ac:dyDescent="0.25">
      <c r="B1781" t="s">
        <v>9088</v>
      </c>
      <c r="C1781">
        <v>37084585</v>
      </c>
      <c r="D1781">
        <v>100</v>
      </c>
      <c r="E1781" t="s">
        <v>1742</v>
      </c>
      <c r="F1781" t="s">
        <v>9255</v>
      </c>
      <c r="G1781" t="s">
        <v>9163</v>
      </c>
      <c r="H1781">
        <v>20</v>
      </c>
      <c r="I1781" t="s">
        <v>9164</v>
      </c>
      <c r="J1781" t="s">
        <v>11</v>
      </c>
      <c r="K1781" t="s">
        <v>9165</v>
      </c>
      <c r="L1781">
        <v>0</v>
      </c>
      <c r="M1781">
        <v>0</v>
      </c>
      <c r="N1781" t="s">
        <v>9166</v>
      </c>
      <c r="P1781" t="s">
        <v>9175</v>
      </c>
    </row>
    <row r="1782" spans="2:16" x14ac:dyDescent="0.25">
      <c r="B1782" t="s">
        <v>9088</v>
      </c>
      <c r="C1782">
        <v>37084585</v>
      </c>
      <c r="D1782">
        <v>101</v>
      </c>
      <c r="E1782" t="s">
        <v>1742</v>
      </c>
      <c r="F1782" t="s">
        <v>10007</v>
      </c>
      <c r="G1782" t="s">
        <v>9163</v>
      </c>
      <c r="H1782">
        <v>20</v>
      </c>
      <c r="I1782" t="s">
        <v>9164</v>
      </c>
      <c r="J1782" t="s">
        <v>11</v>
      </c>
      <c r="K1782" t="s">
        <v>9165</v>
      </c>
      <c r="L1782">
        <v>0</v>
      </c>
      <c r="M1782">
        <v>0</v>
      </c>
      <c r="N1782" t="s">
        <v>9166</v>
      </c>
      <c r="P1782" t="s">
        <v>9175</v>
      </c>
    </row>
    <row r="1783" spans="2:16" x14ac:dyDescent="0.25">
      <c r="B1783" t="s">
        <v>9088</v>
      </c>
      <c r="C1783">
        <v>37084585</v>
      </c>
      <c r="D1783">
        <v>102</v>
      </c>
      <c r="E1783" t="s">
        <v>1742</v>
      </c>
      <c r="F1783" t="s">
        <v>10008</v>
      </c>
      <c r="G1783" t="s">
        <v>9163</v>
      </c>
      <c r="H1783">
        <v>20</v>
      </c>
      <c r="I1783" t="s">
        <v>9164</v>
      </c>
      <c r="J1783" t="s">
        <v>11</v>
      </c>
      <c r="K1783" t="s">
        <v>9165</v>
      </c>
      <c r="L1783">
        <v>0</v>
      </c>
      <c r="M1783">
        <v>0</v>
      </c>
      <c r="N1783" t="s">
        <v>9166</v>
      </c>
      <c r="P1783" t="s">
        <v>9175</v>
      </c>
    </row>
    <row r="1784" spans="2:16" x14ac:dyDescent="0.25">
      <c r="B1784" t="s">
        <v>9088</v>
      </c>
      <c r="C1784">
        <v>37084585</v>
      </c>
      <c r="D1784">
        <v>103</v>
      </c>
      <c r="E1784" t="s">
        <v>1742</v>
      </c>
      <c r="F1784" t="s">
        <v>9643</v>
      </c>
      <c r="G1784" t="s">
        <v>9174</v>
      </c>
      <c r="H1784">
        <v>4</v>
      </c>
      <c r="I1784" t="s">
        <v>9164</v>
      </c>
      <c r="J1784" t="s">
        <v>11</v>
      </c>
      <c r="K1784" t="s">
        <v>9174</v>
      </c>
      <c r="L1784">
        <v>0</v>
      </c>
      <c r="M1784">
        <v>0</v>
      </c>
      <c r="N1784" t="s">
        <v>9166</v>
      </c>
      <c r="P1784" t="s">
        <v>9175</v>
      </c>
    </row>
    <row r="1785" spans="2:16" x14ac:dyDescent="0.25">
      <c r="B1785" t="s">
        <v>9088</v>
      </c>
      <c r="C1785">
        <v>37084585</v>
      </c>
      <c r="D1785">
        <v>104</v>
      </c>
      <c r="E1785" t="s">
        <v>1742</v>
      </c>
      <c r="F1785" t="s">
        <v>10009</v>
      </c>
      <c r="G1785" t="s">
        <v>9174</v>
      </c>
      <c r="H1785">
        <v>4</v>
      </c>
      <c r="I1785" t="s">
        <v>9164</v>
      </c>
      <c r="J1785" t="s">
        <v>11</v>
      </c>
      <c r="K1785" t="s">
        <v>9174</v>
      </c>
      <c r="L1785">
        <v>0</v>
      </c>
      <c r="M1785">
        <v>0</v>
      </c>
      <c r="N1785" t="s">
        <v>9166</v>
      </c>
      <c r="P1785" t="s">
        <v>9175</v>
      </c>
    </row>
    <row r="1786" spans="2:16" x14ac:dyDescent="0.25">
      <c r="B1786" t="s">
        <v>9088</v>
      </c>
      <c r="C1786">
        <v>37084585</v>
      </c>
      <c r="D1786">
        <v>105</v>
      </c>
      <c r="E1786" t="s">
        <v>1742</v>
      </c>
      <c r="F1786" t="s">
        <v>9267</v>
      </c>
      <c r="G1786" t="s">
        <v>9202</v>
      </c>
      <c r="H1786">
        <v>4</v>
      </c>
      <c r="I1786" t="s">
        <v>9164</v>
      </c>
      <c r="J1786" t="s">
        <v>11</v>
      </c>
      <c r="K1786" t="s">
        <v>9202</v>
      </c>
      <c r="L1786">
        <v>0</v>
      </c>
      <c r="M1786">
        <v>0</v>
      </c>
      <c r="N1786" t="s">
        <v>9166</v>
      </c>
      <c r="O1786" t="s">
        <v>9476</v>
      </c>
      <c r="P1786" t="s">
        <v>9175</v>
      </c>
    </row>
    <row r="1787" spans="2:16" x14ac:dyDescent="0.25">
      <c r="B1787" t="s">
        <v>9088</v>
      </c>
      <c r="C1787">
        <v>37084585</v>
      </c>
      <c r="D1787">
        <v>106</v>
      </c>
      <c r="E1787" t="s">
        <v>1742</v>
      </c>
      <c r="F1787" t="s">
        <v>10010</v>
      </c>
      <c r="G1787" t="s">
        <v>9393</v>
      </c>
      <c r="H1787">
        <v>8</v>
      </c>
      <c r="I1787" t="s">
        <v>9164</v>
      </c>
      <c r="J1787" t="s">
        <v>11</v>
      </c>
      <c r="K1787" t="s">
        <v>9393</v>
      </c>
      <c r="L1787">
        <v>0</v>
      </c>
      <c r="M1787">
        <v>0</v>
      </c>
      <c r="N1787" t="s">
        <v>9166</v>
      </c>
      <c r="P1787" t="s">
        <v>9175</v>
      </c>
    </row>
    <row r="1788" spans="2:16" x14ac:dyDescent="0.25">
      <c r="B1788" t="s">
        <v>9088</v>
      </c>
      <c r="C1788">
        <v>37084586</v>
      </c>
      <c r="D1788">
        <v>1</v>
      </c>
      <c r="E1788" t="s">
        <v>1745</v>
      </c>
      <c r="F1788" t="s">
        <v>9163</v>
      </c>
      <c r="G1788" t="s">
        <v>9163</v>
      </c>
      <c r="H1788">
        <v>20</v>
      </c>
      <c r="I1788" t="s">
        <v>9164</v>
      </c>
      <c r="J1788" t="s">
        <v>11</v>
      </c>
      <c r="K1788" t="s">
        <v>9165</v>
      </c>
      <c r="L1788">
        <v>0</v>
      </c>
      <c r="M1788">
        <v>0</v>
      </c>
      <c r="N1788" t="s">
        <v>9166</v>
      </c>
      <c r="P1788" t="s">
        <v>9167</v>
      </c>
    </row>
    <row r="1789" spans="2:16" x14ac:dyDescent="0.25">
      <c r="B1789" t="s">
        <v>9088</v>
      </c>
      <c r="C1789">
        <v>37084586</v>
      </c>
      <c r="D1789">
        <v>2</v>
      </c>
      <c r="E1789" t="s">
        <v>1745</v>
      </c>
      <c r="F1789" t="s">
        <v>9129</v>
      </c>
      <c r="G1789" t="s">
        <v>9170</v>
      </c>
      <c r="H1789">
        <v>50</v>
      </c>
      <c r="I1789" t="s">
        <v>9164</v>
      </c>
      <c r="J1789" t="s">
        <v>11</v>
      </c>
      <c r="K1789" t="s">
        <v>9171</v>
      </c>
      <c r="L1789">
        <v>0</v>
      </c>
      <c r="M1789">
        <v>0</v>
      </c>
      <c r="N1789" t="s">
        <v>9166</v>
      </c>
      <c r="P1789" t="s">
        <v>9167</v>
      </c>
    </row>
    <row r="1790" spans="2:16" x14ac:dyDescent="0.25">
      <c r="B1790" t="s">
        <v>9088</v>
      </c>
      <c r="C1790">
        <v>37084586</v>
      </c>
      <c r="D1790">
        <v>15</v>
      </c>
      <c r="E1790" t="s">
        <v>1745</v>
      </c>
      <c r="F1790" t="s">
        <v>10254</v>
      </c>
      <c r="G1790" t="s">
        <v>9187</v>
      </c>
      <c r="H1790">
        <v>4</v>
      </c>
      <c r="I1790" t="s">
        <v>9164</v>
      </c>
      <c r="J1790" t="s">
        <v>11</v>
      </c>
      <c r="K1790" t="s">
        <v>9187</v>
      </c>
      <c r="L1790">
        <v>0</v>
      </c>
      <c r="M1790">
        <v>0</v>
      </c>
      <c r="N1790" t="s">
        <v>9166</v>
      </c>
      <c r="P1790" t="s">
        <v>9167</v>
      </c>
    </row>
    <row r="1791" spans="2:16" x14ac:dyDescent="0.25">
      <c r="B1791" t="s">
        <v>9088</v>
      </c>
      <c r="C1791">
        <v>37084586</v>
      </c>
      <c r="D1791">
        <v>16</v>
      </c>
      <c r="E1791" t="s">
        <v>1745</v>
      </c>
      <c r="F1791" t="s">
        <v>10255</v>
      </c>
      <c r="G1791" t="s">
        <v>9187</v>
      </c>
      <c r="H1791">
        <v>4</v>
      </c>
      <c r="I1791" t="s">
        <v>9164</v>
      </c>
      <c r="J1791" t="s">
        <v>11</v>
      </c>
      <c r="K1791" t="s">
        <v>9187</v>
      </c>
      <c r="L1791">
        <v>0</v>
      </c>
      <c r="M1791">
        <v>0</v>
      </c>
      <c r="N1791" t="s">
        <v>9166</v>
      </c>
      <c r="P1791" t="s">
        <v>9167</v>
      </c>
    </row>
    <row r="1792" spans="2:16" x14ac:dyDescent="0.25">
      <c r="B1792" t="s">
        <v>9088</v>
      </c>
      <c r="C1792">
        <v>37084586</v>
      </c>
      <c r="D1792">
        <v>17</v>
      </c>
      <c r="E1792" t="s">
        <v>1745</v>
      </c>
      <c r="F1792" t="s">
        <v>10256</v>
      </c>
      <c r="G1792" t="s">
        <v>9174</v>
      </c>
      <c r="H1792">
        <v>4</v>
      </c>
      <c r="I1792" t="s">
        <v>9164</v>
      </c>
      <c r="J1792" t="s">
        <v>11</v>
      </c>
      <c r="K1792" t="s">
        <v>9174</v>
      </c>
      <c r="L1792">
        <v>0</v>
      </c>
      <c r="M1792">
        <v>0</v>
      </c>
      <c r="N1792" t="s">
        <v>9166</v>
      </c>
      <c r="P1792" t="s">
        <v>9167</v>
      </c>
    </row>
    <row r="1793" spans="2:16" x14ac:dyDescent="0.25">
      <c r="B1793" t="s">
        <v>9088</v>
      </c>
      <c r="C1793">
        <v>37084586</v>
      </c>
      <c r="D1793">
        <v>20</v>
      </c>
      <c r="E1793" t="s">
        <v>1745</v>
      </c>
      <c r="F1793" t="s">
        <v>10250</v>
      </c>
      <c r="G1793" t="s">
        <v>9202</v>
      </c>
      <c r="H1793">
        <v>4</v>
      </c>
      <c r="I1793" t="s">
        <v>9164</v>
      </c>
      <c r="J1793" t="s">
        <v>11</v>
      </c>
      <c r="K1793" t="s">
        <v>9202</v>
      </c>
      <c r="L1793">
        <v>0</v>
      </c>
      <c r="M1793">
        <v>0</v>
      </c>
      <c r="N1793" t="s">
        <v>9166</v>
      </c>
      <c r="O1793" t="s">
        <v>10257</v>
      </c>
      <c r="P1793" t="s">
        <v>9175</v>
      </c>
    </row>
    <row r="1794" spans="2:16" x14ac:dyDescent="0.25">
      <c r="B1794" t="s">
        <v>9088</v>
      </c>
      <c r="C1794">
        <v>37084586</v>
      </c>
      <c r="D1794">
        <v>100</v>
      </c>
      <c r="E1794" t="s">
        <v>1745</v>
      </c>
      <c r="F1794" t="s">
        <v>10258</v>
      </c>
      <c r="G1794" t="s">
        <v>9187</v>
      </c>
      <c r="H1794">
        <v>4</v>
      </c>
      <c r="I1794" t="s">
        <v>9164</v>
      </c>
      <c r="J1794" t="s">
        <v>11</v>
      </c>
      <c r="K1794" t="s">
        <v>9187</v>
      </c>
      <c r="L1794">
        <v>0</v>
      </c>
      <c r="M1794">
        <v>0</v>
      </c>
      <c r="N1794" t="s">
        <v>9166</v>
      </c>
      <c r="P1794" t="s">
        <v>9167</v>
      </c>
    </row>
    <row r="1795" spans="2:16" x14ac:dyDescent="0.25">
      <c r="B1795" t="s">
        <v>9088</v>
      </c>
      <c r="C1795">
        <v>37084586</v>
      </c>
      <c r="D1795">
        <v>101</v>
      </c>
      <c r="E1795" t="s">
        <v>1745</v>
      </c>
      <c r="F1795" t="s">
        <v>10259</v>
      </c>
      <c r="G1795" t="s">
        <v>9163</v>
      </c>
      <c r="H1795">
        <v>10</v>
      </c>
      <c r="I1795" t="s">
        <v>9164</v>
      </c>
      <c r="J1795" t="s">
        <v>11</v>
      </c>
      <c r="K1795" t="s">
        <v>9169</v>
      </c>
      <c r="L1795">
        <v>0</v>
      </c>
      <c r="M1795">
        <v>0</v>
      </c>
      <c r="N1795" t="s">
        <v>9166</v>
      </c>
      <c r="P1795" t="s">
        <v>9167</v>
      </c>
    </row>
    <row r="1796" spans="2:16" x14ac:dyDescent="0.25">
      <c r="B1796" t="s">
        <v>9088</v>
      </c>
      <c r="C1796">
        <v>37084587</v>
      </c>
      <c r="D1796">
        <v>1</v>
      </c>
      <c r="E1796" t="s">
        <v>1746</v>
      </c>
      <c r="F1796" t="s">
        <v>9163</v>
      </c>
      <c r="G1796" t="s">
        <v>9163</v>
      </c>
      <c r="H1796">
        <v>10</v>
      </c>
      <c r="I1796" t="s">
        <v>9164</v>
      </c>
      <c r="J1796" t="s">
        <v>11</v>
      </c>
      <c r="K1796" t="s">
        <v>9169</v>
      </c>
      <c r="L1796">
        <v>0</v>
      </c>
      <c r="M1796">
        <v>0</v>
      </c>
      <c r="N1796" t="s">
        <v>9166</v>
      </c>
      <c r="P1796" t="s">
        <v>9167</v>
      </c>
    </row>
    <row r="1797" spans="2:16" x14ac:dyDescent="0.25">
      <c r="B1797" t="s">
        <v>9088</v>
      </c>
      <c r="C1797">
        <v>37084587</v>
      </c>
      <c r="D1797">
        <v>2</v>
      </c>
      <c r="E1797" t="s">
        <v>1746</v>
      </c>
      <c r="F1797" t="s">
        <v>9129</v>
      </c>
      <c r="G1797" t="s">
        <v>9170</v>
      </c>
      <c r="H1797">
        <v>30</v>
      </c>
      <c r="I1797" t="s">
        <v>9164</v>
      </c>
      <c r="J1797" t="s">
        <v>11</v>
      </c>
      <c r="K1797" t="s">
        <v>9228</v>
      </c>
      <c r="L1797">
        <v>0</v>
      </c>
      <c r="M1797">
        <v>0</v>
      </c>
      <c r="N1797" t="s">
        <v>9166</v>
      </c>
      <c r="P1797" t="s">
        <v>9167</v>
      </c>
    </row>
    <row r="1798" spans="2:16" x14ac:dyDescent="0.25">
      <c r="B1798" t="s">
        <v>9088</v>
      </c>
      <c r="C1798">
        <v>37084587</v>
      </c>
      <c r="D1798">
        <v>3</v>
      </c>
      <c r="E1798" t="s">
        <v>1746</v>
      </c>
      <c r="F1798" t="s">
        <v>10260</v>
      </c>
      <c r="G1798" t="s">
        <v>9193</v>
      </c>
      <c r="H1798">
        <v>12</v>
      </c>
      <c r="I1798" t="s">
        <v>9164</v>
      </c>
      <c r="J1798" t="s">
        <v>11</v>
      </c>
      <c r="K1798" t="s">
        <v>9193</v>
      </c>
      <c r="L1798">
        <v>0</v>
      </c>
      <c r="M1798">
        <v>0</v>
      </c>
      <c r="N1798" t="s">
        <v>9166</v>
      </c>
      <c r="P1798" t="s">
        <v>9167</v>
      </c>
    </row>
    <row r="1799" spans="2:16" x14ac:dyDescent="0.25">
      <c r="B1799" t="s">
        <v>9088</v>
      </c>
      <c r="C1799">
        <v>37084587</v>
      </c>
      <c r="D1799">
        <v>4</v>
      </c>
      <c r="E1799" t="s">
        <v>1746</v>
      </c>
      <c r="F1799" t="s">
        <v>10261</v>
      </c>
      <c r="G1799" t="s">
        <v>9202</v>
      </c>
      <c r="H1799">
        <v>4</v>
      </c>
      <c r="I1799" t="s">
        <v>9164</v>
      </c>
      <c r="J1799" t="s">
        <v>11</v>
      </c>
      <c r="K1799" t="s">
        <v>9202</v>
      </c>
      <c r="L1799">
        <v>0</v>
      </c>
      <c r="M1799">
        <v>0</v>
      </c>
      <c r="N1799" t="s">
        <v>9166</v>
      </c>
      <c r="O1799" t="s">
        <v>10262</v>
      </c>
      <c r="P1799" t="s">
        <v>9167</v>
      </c>
    </row>
    <row r="1800" spans="2:16" x14ac:dyDescent="0.25">
      <c r="B1800" t="s">
        <v>9088</v>
      </c>
      <c r="C1800">
        <v>37084587</v>
      </c>
      <c r="D1800">
        <v>5</v>
      </c>
      <c r="E1800" t="s">
        <v>1746</v>
      </c>
      <c r="F1800" t="s">
        <v>10263</v>
      </c>
      <c r="G1800" t="s">
        <v>9193</v>
      </c>
      <c r="H1800">
        <v>12</v>
      </c>
      <c r="I1800" t="s">
        <v>9164</v>
      </c>
      <c r="J1800" t="s">
        <v>11</v>
      </c>
      <c r="K1800" t="s">
        <v>9193</v>
      </c>
      <c r="L1800">
        <v>0</v>
      </c>
      <c r="M1800">
        <v>0</v>
      </c>
      <c r="N1800" t="s">
        <v>9166</v>
      </c>
      <c r="P1800" t="s">
        <v>9167</v>
      </c>
    </row>
    <row r="1801" spans="2:16" x14ac:dyDescent="0.25">
      <c r="B1801" t="s">
        <v>9088</v>
      </c>
      <c r="C1801">
        <v>37084587</v>
      </c>
      <c r="D1801">
        <v>6</v>
      </c>
      <c r="E1801" t="s">
        <v>1746</v>
      </c>
      <c r="F1801" t="s">
        <v>10264</v>
      </c>
      <c r="G1801" t="s">
        <v>9202</v>
      </c>
      <c r="H1801">
        <v>4</v>
      </c>
      <c r="I1801" t="s">
        <v>9164</v>
      </c>
      <c r="J1801" t="s">
        <v>11</v>
      </c>
      <c r="K1801" t="s">
        <v>9202</v>
      </c>
      <c r="L1801">
        <v>0</v>
      </c>
      <c r="M1801">
        <v>0</v>
      </c>
      <c r="N1801" t="s">
        <v>9166</v>
      </c>
      <c r="O1801" t="s">
        <v>10262</v>
      </c>
      <c r="P1801" t="s">
        <v>9167</v>
      </c>
    </row>
    <row r="1802" spans="2:16" x14ac:dyDescent="0.25">
      <c r="B1802" t="s">
        <v>9088</v>
      </c>
      <c r="C1802">
        <v>37084587</v>
      </c>
      <c r="D1802">
        <v>7</v>
      </c>
      <c r="E1802" t="s">
        <v>1746</v>
      </c>
      <c r="F1802" t="s">
        <v>10265</v>
      </c>
      <c r="G1802" t="s">
        <v>9202</v>
      </c>
      <c r="H1802">
        <v>4</v>
      </c>
      <c r="I1802" t="s">
        <v>9164</v>
      </c>
      <c r="J1802" t="s">
        <v>11</v>
      </c>
      <c r="K1802" t="s">
        <v>9202</v>
      </c>
      <c r="L1802">
        <v>0</v>
      </c>
      <c r="M1802">
        <v>0</v>
      </c>
      <c r="N1802" t="s">
        <v>9166</v>
      </c>
      <c r="O1802" t="s">
        <v>10266</v>
      </c>
      <c r="P1802" t="s">
        <v>9167</v>
      </c>
    </row>
    <row r="1803" spans="2:16" x14ac:dyDescent="0.25">
      <c r="B1803" t="s">
        <v>9088</v>
      </c>
      <c r="C1803">
        <v>37084588</v>
      </c>
      <c r="D1803">
        <v>1</v>
      </c>
      <c r="E1803" t="s">
        <v>1747</v>
      </c>
      <c r="F1803" t="s">
        <v>9189</v>
      </c>
      <c r="G1803" t="s">
        <v>9174</v>
      </c>
      <c r="H1803">
        <v>4</v>
      </c>
      <c r="I1803" t="s">
        <v>9164</v>
      </c>
      <c r="J1803" t="s">
        <v>11</v>
      </c>
      <c r="K1803" t="s">
        <v>9174</v>
      </c>
      <c r="L1803">
        <v>0</v>
      </c>
      <c r="M1803">
        <v>0</v>
      </c>
      <c r="N1803" t="s">
        <v>9166</v>
      </c>
      <c r="P1803" t="s">
        <v>9167</v>
      </c>
    </row>
    <row r="1804" spans="2:16" x14ac:dyDescent="0.25">
      <c r="B1804" t="s">
        <v>9088</v>
      </c>
      <c r="C1804">
        <v>37084588</v>
      </c>
      <c r="D1804">
        <v>2</v>
      </c>
      <c r="E1804" t="s">
        <v>1747</v>
      </c>
      <c r="F1804" t="s">
        <v>9253</v>
      </c>
      <c r="G1804" t="s">
        <v>9202</v>
      </c>
      <c r="H1804">
        <v>4</v>
      </c>
      <c r="I1804" t="s">
        <v>9164</v>
      </c>
      <c r="J1804" t="s">
        <v>11</v>
      </c>
      <c r="K1804" t="s">
        <v>9202</v>
      </c>
      <c r="L1804">
        <v>0</v>
      </c>
      <c r="M1804">
        <v>0</v>
      </c>
      <c r="N1804" t="s">
        <v>9166</v>
      </c>
      <c r="O1804" t="s">
        <v>10267</v>
      </c>
      <c r="P1804" t="s">
        <v>9167</v>
      </c>
    </row>
    <row r="1805" spans="2:16" x14ac:dyDescent="0.25">
      <c r="B1805" t="s">
        <v>9088</v>
      </c>
      <c r="C1805">
        <v>37084588</v>
      </c>
      <c r="D1805">
        <v>3</v>
      </c>
      <c r="E1805" t="s">
        <v>1747</v>
      </c>
      <c r="F1805" t="s">
        <v>10268</v>
      </c>
      <c r="G1805" t="s">
        <v>9174</v>
      </c>
      <c r="H1805">
        <v>4</v>
      </c>
      <c r="I1805" t="s">
        <v>9164</v>
      </c>
      <c r="J1805" t="s">
        <v>11</v>
      </c>
      <c r="K1805" t="s">
        <v>9174</v>
      </c>
      <c r="L1805">
        <v>0</v>
      </c>
      <c r="M1805">
        <v>0</v>
      </c>
      <c r="N1805" t="s">
        <v>9166</v>
      </c>
      <c r="P1805" t="s">
        <v>9167</v>
      </c>
    </row>
    <row r="1806" spans="2:16" x14ac:dyDescent="0.25">
      <c r="B1806" t="s">
        <v>9088</v>
      </c>
      <c r="C1806">
        <v>37084588</v>
      </c>
      <c r="D1806">
        <v>4</v>
      </c>
      <c r="E1806" t="s">
        <v>1747</v>
      </c>
      <c r="F1806" t="s">
        <v>10269</v>
      </c>
      <c r="G1806" t="s">
        <v>9202</v>
      </c>
      <c r="H1806">
        <v>4</v>
      </c>
      <c r="I1806" t="s">
        <v>9164</v>
      </c>
      <c r="J1806" t="s">
        <v>11</v>
      </c>
      <c r="K1806" t="s">
        <v>9202</v>
      </c>
      <c r="L1806">
        <v>0</v>
      </c>
      <c r="M1806">
        <v>0</v>
      </c>
      <c r="N1806" t="s">
        <v>9166</v>
      </c>
      <c r="O1806" t="s">
        <v>9476</v>
      </c>
      <c r="P1806" t="s">
        <v>9167</v>
      </c>
    </row>
    <row r="1807" spans="2:16" x14ac:dyDescent="0.25">
      <c r="B1807" t="s">
        <v>9088</v>
      </c>
      <c r="C1807">
        <v>37084588</v>
      </c>
      <c r="D1807">
        <v>5</v>
      </c>
      <c r="E1807" t="s">
        <v>1747</v>
      </c>
      <c r="F1807" t="s">
        <v>10270</v>
      </c>
      <c r="G1807" t="s">
        <v>9163</v>
      </c>
      <c r="H1807">
        <v>20</v>
      </c>
      <c r="I1807" t="s">
        <v>9164</v>
      </c>
      <c r="J1807" t="s">
        <v>11</v>
      </c>
      <c r="K1807" t="s">
        <v>9165</v>
      </c>
      <c r="L1807">
        <v>0</v>
      </c>
      <c r="M1807">
        <v>0</v>
      </c>
      <c r="N1807" t="s">
        <v>9166</v>
      </c>
      <c r="P1807" t="s">
        <v>9167</v>
      </c>
    </row>
    <row r="1808" spans="2:16" x14ac:dyDescent="0.25">
      <c r="B1808" t="s">
        <v>9088</v>
      </c>
      <c r="C1808">
        <v>37084588</v>
      </c>
      <c r="D1808">
        <v>6</v>
      </c>
      <c r="E1808" t="s">
        <v>1747</v>
      </c>
      <c r="F1808" t="s">
        <v>10271</v>
      </c>
      <c r="G1808" t="s">
        <v>9174</v>
      </c>
      <c r="H1808">
        <v>4</v>
      </c>
      <c r="I1808" t="s">
        <v>9164</v>
      </c>
      <c r="J1808" t="s">
        <v>11</v>
      </c>
      <c r="K1808" t="s">
        <v>9174</v>
      </c>
      <c r="L1808">
        <v>0</v>
      </c>
      <c r="M1808">
        <v>0</v>
      </c>
      <c r="N1808" t="s">
        <v>9166</v>
      </c>
      <c r="P1808" t="s">
        <v>9167</v>
      </c>
    </row>
    <row r="1809" spans="2:16" x14ac:dyDescent="0.25">
      <c r="B1809" t="s">
        <v>9088</v>
      </c>
      <c r="C1809">
        <v>37084588</v>
      </c>
      <c r="D1809">
        <v>7</v>
      </c>
      <c r="E1809" t="s">
        <v>1747</v>
      </c>
      <c r="F1809" t="s">
        <v>10272</v>
      </c>
      <c r="G1809" t="s">
        <v>9174</v>
      </c>
      <c r="H1809">
        <v>4</v>
      </c>
      <c r="I1809" t="s">
        <v>9164</v>
      </c>
      <c r="J1809" t="s">
        <v>11</v>
      </c>
      <c r="K1809" t="s">
        <v>9174</v>
      </c>
      <c r="L1809">
        <v>0</v>
      </c>
      <c r="M1809">
        <v>0</v>
      </c>
      <c r="N1809" t="s">
        <v>9166</v>
      </c>
      <c r="P1809" t="s">
        <v>9167</v>
      </c>
    </row>
    <row r="1810" spans="2:16" x14ac:dyDescent="0.25">
      <c r="B1810" t="s">
        <v>9088</v>
      </c>
      <c r="C1810">
        <v>37084588</v>
      </c>
      <c r="D1810">
        <v>8</v>
      </c>
      <c r="E1810" t="s">
        <v>1747</v>
      </c>
      <c r="F1810" t="s">
        <v>10273</v>
      </c>
      <c r="G1810" t="s">
        <v>9202</v>
      </c>
      <c r="H1810">
        <v>4</v>
      </c>
      <c r="I1810" t="s">
        <v>9164</v>
      </c>
      <c r="J1810" t="s">
        <v>11</v>
      </c>
      <c r="K1810" t="s">
        <v>9202</v>
      </c>
      <c r="L1810">
        <v>0</v>
      </c>
      <c r="M1810">
        <v>0</v>
      </c>
      <c r="N1810" t="s">
        <v>9166</v>
      </c>
      <c r="O1810" t="s">
        <v>9476</v>
      </c>
      <c r="P1810" t="s">
        <v>9167</v>
      </c>
    </row>
    <row r="1811" spans="2:16" x14ac:dyDescent="0.25">
      <c r="B1811" t="s">
        <v>9088</v>
      </c>
      <c r="C1811">
        <v>37084588</v>
      </c>
      <c r="D1811">
        <v>9</v>
      </c>
      <c r="E1811" t="s">
        <v>1747</v>
      </c>
      <c r="F1811" t="s">
        <v>10274</v>
      </c>
      <c r="G1811" t="s">
        <v>9163</v>
      </c>
      <c r="H1811">
        <v>20</v>
      </c>
      <c r="I1811" t="s">
        <v>9164</v>
      </c>
      <c r="J1811" t="s">
        <v>11</v>
      </c>
      <c r="K1811" t="s">
        <v>9165</v>
      </c>
      <c r="L1811">
        <v>0</v>
      </c>
      <c r="M1811">
        <v>0</v>
      </c>
      <c r="N1811" t="s">
        <v>9166</v>
      </c>
      <c r="P1811" t="s">
        <v>9167</v>
      </c>
    </row>
    <row r="1812" spans="2:16" x14ac:dyDescent="0.25">
      <c r="B1812" t="s">
        <v>9088</v>
      </c>
      <c r="C1812">
        <v>37084588</v>
      </c>
      <c r="D1812">
        <v>10</v>
      </c>
      <c r="E1812" t="s">
        <v>1747</v>
      </c>
      <c r="F1812" t="s">
        <v>10275</v>
      </c>
      <c r="G1812" t="s">
        <v>9174</v>
      </c>
      <c r="H1812">
        <v>4</v>
      </c>
      <c r="I1812" t="s">
        <v>9164</v>
      </c>
      <c r="J1812" t="s">
        <v>11</v>
      </c>
      <c r="K1812" t="s">
        <v>9174</v>
      </c>
      <c r="L1812">
        <v>0</v>
      </c>
      <c r="M1812">
        <v>0</v>
      </c>
      <c r="N1812" t="s">
        <v>9166</v>
      </c>
      <c r="P1812" t="s">
        <v>9167</v>
      </c>
    </row>
    <row r="1813" spans="2:16" x14ac:dyDescent="0.25">
      <c r="B1813" t="s">
        <v>9088</v>
      </c>
      <c r="C1813">
        <v>37084588</v>
      </c>
      <c r="D1813">
        <v>11</v>
      </c>
      <c r="E1813" t="s">
        <v>1747</v>
      </c>
      <c r="F1813" t="s">
        <v>9191</v>
      </c>
      <c r="G1813" t="s">
        <v>5</v>
      </c>
      <c r="H1813">
        <v>4</v>
      </c>
      <c r="I1813" t="s">
        <v>9164</v>
      </c>
      <c r="J1813" t="s">
        <v>11</v>
      </c>
      <c r="K1813" t="s">
        <v>5</v>
      </c>
      <c r="L1813">
        <v>0</v>
      </c>
      <c r="M1813">
        <v>0</v>
      </c>
      <c r="N1813" t="s">
        <v>9166</v>
      </c>
      <c r="P1813" t="s">
        <v>9167</v>
      </c>
    </row>
    <row r="1814" spans="2:16" x14ac:dyDescent="0.25">
      <c r="B1814" t="s">
        <v>9088</v>
      </c>
      <c r="C1814">
        <v>37084588</v>
      </c>
      <c r="D1814">
        <v>12</v>
      </c>
      <c r="E1814" t="s">
        <v>1747</v>
      </c>
      <c r="F1814" t="s">
        <v>10276</v>
      </c>
      <c r="G1814" t="s">
        <v>5</v>
      </c>
      <c r="H1814">
        <v>4</v>
      </c>
      <c r="I1814" t="s">
        <v>9164</v>
      </c>
      <c r="J1814" t="s">
        <v>11</v>
      </c>
      <c r="K1814" t="s">
        <v>5</v>
      </c>
      <c r="L1814">
        <v>0</v>
      </c>
      <c r="M1814">
        <v>0</v>
      </c>
      <c r="N1814" t="s">
        <v>9166</v>
      </c>
      <c r="P1814" t="s">
        <v>9167</v>
      </c>
    </row>
    <row r="1815" spans="2:16" x14ac:dyDescent="0.25">
      <c r="B1815" t="s">
        <v>9088</v>
      </c>
      <c r="C1815">
        <v>37084588</v>
      </c>
      <c r="D1815">
        <v>13</v>
      </c>
      <c r="E1815" t="s">
        <v>1747</v>
      </c>
      <c r="F1815" t="s">
        <v>9617</v>
      </c>
      <c r="G1815" t="s">
        <v>9163</v>
      </c>
      <c r="H1815">
        <v>50</v>
      </c>
      <c r="I1815" t="s">
        <v>9164</v>
      </c>
      <c r="J1815" t="s">
        <v>11</v>
      </c>
      <c r="K1815" t="s">
        <v>9199</v>
      </c>
      <c r="L1815">
        <v>0</v>
      </c>
      <c r="M1815">
        <v>0</v>
      </c>
      <c r="N1815" t="s">
        <v>9166</v>
      </c>
      <c r="P1815" t="s">
        <v>9167</v>
      </c>
    </row>
    <row r="1816" spans="2:16" x14ac:dyDescent="0.25">
      <c r="B1816" t="s">
        <v>9088</v>
      </c>
      <c r="C1816">
        <v>37084588</v>
      </c>
      <c r="D1816">
        <v>14</v>
      </c>
      <c r="E1816" t="s">
        <v>1747</v>
      </c>
      <c r="F1816" t="s">
        <v>0</v>
      </c>
      <c r="G1816" t="s">
        <v>9202</v>
      </c>
      <c r="H1816">
        <v>4</v>
      </c>
      <c r="I1816" t="s">
        <v>9164</v>
      </c>
      <c r="J1816" t="s">
        <v>11</v>
      </c>
      <c r="K1816" t="s">
        <v>9202</v>
      </c>
      <c r="L1816">
        <v>0</v>
      </c>
      <c r="M1816">
        <v>0</v>
      </c>
      <c r="N1816" t="s">
        <v>9166</v>
      </c>
      <c r="O1816" t="s">
        <v>9219</v>
      </c>
      <c r="P1816" t="s">
        <v>9167</v>
      </c>
    </row>
    <row r="1817" spans="2:16" x14ac:dyDescent="0.25">
      <c r="B1817" t="s">
        <v>9088</v>
      </c>
      <c r="C1817">
        <v>37084588</v>
      </c>
      <c r="D1817">
        <v>15</v>
      </c>
      <c r="E1817" t="s">
        <v>1747</v>
      </c>
      <c r="F1817" t="s">
        <v>9220</v>
      </c>
      <c r="G1817" t="s">
        <v>9163</v>
      </c>
      <c r="H1817">
        <v>20</v>
      </c>
      <c r="I1817" t="s">
        <v>9164</v>
      </c>
      <c r="J1817" t="s">
        <v>11</v>
      </c>
      <c r="K1817" t="s">
        <v>9165</v>
      </c>
      <c r="L1817">
        <v>0</v>
      </c>
      <c r="M1817">
        <v>0</v>
      </c>
      <c r="N1817" t="s">
        <v>9166</v>
      </c>
      <c r="P1817" t="s">
        <v>9167</v>
      </c>
    </row>
    <row r="1818" spans="2:16" x14ac:dyDescent="0.25">
      <c r="B1818" t="s">
        <v>9088</v>
      </c>
      <c r="C1818">
        <v>37084588</v>
      </c>
      <c r="D1818">
        <v>16</v>
      </c>
      <c r="E1818" t="s">
        <v>1747</v>
      </c>
      <c r="F1818" t="s">
        <v>9267</v>
      </c>
      <c r="G1818" t="s">
        <v>9202</v>
      </c>
      <c r="H1818">
        <v>4</v>
      </c>
      <c r="I1818" t="s">
        <v>9164</v>
      </c>
      <c r="J1818" t="s">
        <v>11</v>
      </c>
      <c r="K1818" t="s">
        <v>9202</v>
      </c>
      <c r="L1818">
        <v>0</v>
      </c>
      <c r="M1818">
        <v>0</v>
      </c>
      <c r="N1818" t="s">
        <v>9166</v>
      </c>
      <c r="O1818" t="s">
        <v>10277</v>
      </c>
      <c r="P1818" t="s">
        <v>9167</v>
      </c>
    </row>
    <row r="1819" spans="2:16" x14ac:dyDescent="0.25">
      <c r="B1819" t="s">
        <v>9088</v>
      </c>
      <c r="C1819">
        <v>37084588</v>
      </c>
      <c r="D1819">
        <v>17</v>
      </c>
      <c r="E1819" t="s">
        <v>1747</v>
      </c>
      <c r="F1819" t="s">
        <v>9255</v>
      </c>
      <c r="G1819" t="s">
        <v>9163</v>
      </c>
      <c r="H1819">
        <v>20</v>
      </c>
      <c r="I1819" t="s">
        <v>9164</v>
      </c>
      <c r="J1819" t="s">
        <v>11</v>
      </c>
      <c r="K1819" t="s">
        <v>9165</v>
      </c>
      <c r="L1819">
        <v>0</v>
      </c>
      <c r="M1819">
        <v>0</v>
      </c>
      <c r="N1819" t="s">
        <v>9166</v>
      </c>
      <c r="P1819" t="s">
        <v>9167</v>
      </c>
    </row>
    <row r="1820" spans="2:16" x14ac:dyDescent="0.25">
      <c r="B1820" t="s">
        <v>9088</v>
      </c>
      <c r="C1820">
        <v>37084588</v>
      </c>
      <c r="D1820">
        <v>18</v>
      </c>
      <c r="E1820" t="s">
        <v>1747</v>
      </c>
      <c r="F1820" t="s">
        <v>10278</v>
      </c>
      <c r="G1820" t="s">
        <v>9163</v>
      </c>
      <c r="H1820">
        <v>10</v>
      </c>
      <c r="I1820" t="s">
        <v>9164</v>
      </c>
      <c r="J1820" t="s">
        <v>11</v>
      </c>
      <c r="K1820" t="s">
        <v>9169</v>
      </c>
      <c r="L1820">
        <v>37084587</v>
      </c>
      <c r="M1820">
        <v>0</v>
      </c>
      <c r="N1820" t="s">
        <v>9166</v>
      </c>
      <c r="P1820" t="s">
        <v>9167</v>
      </c>
    </row>
    <row r="1821" spans="2:16" x14ac:dyDescent="0.25">
      <c r="B1821" t="s">
        <v>9088</v>
      </c>
      <c r="C1821">
        <v>37084588</v>
      </c>
      <c r="D1821">
        <v>19</v>
      </c>
      <c r="E1821" t="s">
        <v>1747</v>
      </c>
      <c r="F1821" t="s">
        <v>10260</v>
      </c>
      <c r="G1821" t="s">
        <v>9193</v>
      </c>
      <c r="H1821">
        <v>12</v>
      </c>
      <c r="I1821" t="s">
        <v>9164</v>
      </c>
      <c r="J1821" t="s">
        <v>11</v>
      </c>
      <c r="K1821" t="s">
        <v>9193</v>
      </c>
      <c r="L1821">
        <v>0</v>
      </c>
      <c r="M1821">
        <v>0</v>
      </c>
      <c r="N1821" t="s">
        <v>9166</v>
      </c>
      <c r="P1821" t="s">
        <v>9167</v>
      </c>
    </row>
    <row r="1822" spans="2:16" x14ac:dyDescent="0.25">
      <c r="B1822" t="s">
        <v>9088</v>
      </c>
      <c r="C1822">
        <v>37084588</v>
      </c>
      <c r="D1822">
        <v>20</v>
      </c>
      <c r="E1822" t="s">
        <v>1747</v>
      </c>
      <c r="F1822" t="s">
        <v>10263</v>
      </c>
      <c r="G1822" t="s">
        <v>9193</v>
      </c>
      <c r="H1822">
        <v>12</v>
      </c>
      <c r="I1822" t="s">
        <v>9164</v>
      </c>
      <c r="J1822" t="s">
        <v>11</v>
      </c>
      <c r="K1822" t="s">
        <v>9193</v>
      </c>
      <c r="L1822">
        <v>0</v>
      </c>
      <c r="M1822">
        <v>0</v>
      </c>
      <c r="N1822" t="s">
        <v>9166</v>
      </c>
      <c r="P1822" t="s">
        <v>9167</v>
      </c>
    </row>
    <row r="1823" spans="2:16" x14ac:dyDescent="0.25">
      <c r="B1823" t="s">
        <v>9088</v>
      </c>
      <c r="C1823">
        <v>37084588</v>
      </c>
      <c r="D1823">
        <v>21</v>
      </c>
      <c r="E1823" t="s">
        <v>1747</v>
      </c>
      <c r="F1823" t="s">
        <v>9646</v>
      </c>
      <c r="G1823" t="s">
        <v>9193</v>
      </c>
      <c r="H1823">
        <v>12</v>
      </c>
      <c r="I1823" t="s">
        <v>9164</v>
      </c>
      <c r="J1823" t="s">
        <v>11</v>
      </c>
      <c r="K1823" t="s">
        <v>9193</v>
      </c>
      <c r="L1823">
        <v>0</v>
      </c>
      <c r="M1823">
        <v>0</v>
      </c>
      <c r="N1823" t="s">
        <v>9166</v>
      </c>
      <c r="P1823" t="s">
        <v>9167</v>
      </c>
    </row>
    <row r="1824" spans="2:16" x14ac:dyDescent="0.25">
      <c r="B1824" t="s">
        <v>9088</v>
      </c>
      <c r="C1824">
        <v>37084588</v>
      </c>
      <c r="D1824">
        <v>22</v>
      </c>
      <c r="E1824" t="s">
        <v>1747</v>
      </c>
      <c r="F1824" t="s">
        <v>9195</v>
      </c>
      <c r="G1824" t="s">
        <v>9163</v>
      </c>
      <c r="H1824">
        <v>10</v>
      </c>
      <c r="I1824" t="s">
        <v>9164</v>
      </c>
      <c r="J1824" t="s">
        <v>11</v>
      </c>
      <c r="K1824" t="s">
        <v>9169</v>
      </c>
      <c r="L1824">
        <v>0</v>
      </c>
      <c r="M1824">
        <v>0</v>
      </c>
      <c r="N1824" t="s">
        <v>9166</v>
      </c>
      <c r="P1824" t="s">
        <v>9167</v>
      </c>
    </row>
    <row r="1825" spans="2:16" x14ac:dyDescent="0.25">
      <c r="B1825" t="s">
        <v>9088</v>
      </c>
      <c r="C1825">
        <v>37084588</v>
      </c>
      <c r="D1825">
        <v>23</v>
      </c>
      <c r="E1825" t="s">
        <v>1747</v>
      </c>
      <c r="F1825" t="s">
        <v>9192</v>
      </c>
      <c r="G1825" t="s">
        <v>9193</v>
      </c>
      <c r="H1825">
        <v>12</v>
      </c>
      <c r="I1825" t="s">
        <v>9164</v>
      </c>
      <c r="J1825" t="s">
        <v>11</v>
      </c>
      <c r="K1825" t="s">
        <v>9193</v>
      </c>
      <c r="L1825">
        <v>0</v>
      </c>
      <c r="M1825">
        <v>0</v>
      </c>
      <c r="N1825" t="s">
        <v>9166</v>
      </c>
      <c r="P1825" t="s">
        <v>9167</v>
      </c>
    </row>
    <row r="1826" spans="2:16" x14ac:dyDescent="0.25">
      <c r="B1826" t="s">
        <v>9088</v>
      </c>
      <c r="C1826">
        <v>37084588</v>
      </c>
      <c r="D1826">
        <v>24</v>
      </c>
      <c r="E1826" t="s">
        <v>1747</v>
      </c>
      <c r="F1826" t="s">
        <v>10279</v>
      </c>
      <c r="G1826" t="s">
        <v>9193</v>
      </c>
      <c r="H1826">
        <v>12</v>
      </c>
      <c r="I1826" t="s">
        <v>9164</v>
      </c>
      <c r="J1826" t="s">
        <v>11</v>
      </c>
      <c r="K1826" t="s">
        <v>9193</v>
      </c>
      <c r="L1826">
        <v>0</v>
      </c>
      <c r="M1826">
        <v>0</v>
      </c>
      <c r="N1826" t="s">
        <v>9166</v>
      </c>
      <c r="P1826" t="s">
        <v>9167</v>
      </c>
    </row>
    <row r="1827" spans="2:16" x14ac:dyDescent="0.25">
      <c r="B1827" t="s">
        <v>9088</v>
      </c>
      <c r="C1827">
        <v>37084588</v>
      </c>
      <c r="D1827">
        <v>25</v>
      </c>
      <c r="E1827" t="s">
        <v>1747</v>
      </c>
      <c r="F1827" t="s">
        <v>9869</v>
      </c>
      <c r="G1827" t="s">
        <v>9193</v>
      </c>
      <c r="H1827">
        <v>12</v>
      </c>
      <c r="I1827" t="s">
        <v>9164</v>
      </c>
      <c r="J1827" t="s">
        <v>11</v>
      </c>
      <c r="K1827" t="s">
        <v>9193</v>
      </c>
      <c r="L1827">
        <v>0</v>
      </c>
      <c r="M1827">
        <v>0</v>
      </c>
      <c r="N1827" t="s">
        <v>9166</v>
      </c>
      <c r="P1827" t="s">
        <v>9167</v>
      </c>
    </row>
    <row r="1828" spans="2:16" x14ac:dyDescent="0.25">
      <c r="B1828" t="s">
        <v>9088</v>
      </c>
      <c r="C1828">
        <v>37084588</v>
      </c>
      <c r="D1828">
        <v>26</v>
      </c>
      <c r="E1828" t="s">
        <v>1747</v>
      </c>
      <c r="F1828" t="s">
        <v>10280</v>
      </c>
      <c r="G1828" t="s">
        <v>9193</v>
      </c>
      <c r="H1828">
        <v>12</v>
      </c>
      <c r="I1828" t="s">
        <v>9164</v>
      </c>
      <c r="J1828" t="s">
        <v>11</v>
      </c>
      <c r="K1828" t="s">
        <v>9193</v>
      </c>
      <c r="L1828">
        <v>0</v>
      </c>
      <c r="M1828">
        <v>0</v>
      </c>
      <c r="N1828" t="s">
        <v>9166</v>
      </c>
      <c r="P1828" t="s">
        <v>9167</v>
      </c>
    </row>
    <row r="1829" spans="2:16" x14ac:dyDescent="0.25">
      <c r="B1829" t="s">
        <v>9088</v>
      </c>
      <c r="C1829">
        <v>37084588</v>
      </c>
      <c r="D1829">
        <v>27</v>
      </c>
      <c r="E1829" t="s">
        <v>1747</v>
      </c>
      <c r="F1829" t="s">
        <v>10281</v>
      </c>
      <c r="G1829" t="s">
        <v>9193</v>
      </c>
      <c r="H1829">
        <v>12</v>
      </c>
      <c r="I1829" t="s">
        <v>9164</v>
      </c>
      <c r="J1829" t="s">
        <v>11</v>
      </c>
      <c r="K1829" t="s">
        <v>9193</v>
      </c>
      <c r="L1829">
        <v>0</v>
      </c>
      <c r="M1829">
        <v>0</v>
      </c>
      <c r="N1829" t="s">
        <v>9166</v>
      </c>
      <c r="P1829" t="s">
        <v>9167</v>
      </c>
    </row>
    <row r="1830" spans="2:16" x14ac:dyDescent="0.25">
      <c r="B1830" t="s">
        <v>9088</v>
      </c>
      <c r="C1830">
        <v>37084588</v>
      </c>
      <c r="D1830">
        <v>28</v>
      </c>
      <c r="E1830" t="s">
        <v>1747</v>
      </c>
      <c r="F1830" t="s">
        <v>10282</v>
      </c>
      <c r="G1830" t="s">
        <v>9193</v>
      </c>
      <c r="H1830">
        <v>12</v>
      </c>
      <c r="I1830" t="s">
        <v>9164</v>
      </c>
      <c r="J1830" t="s">
        <v>11</v>
      </c>
      <c r="K1830" t="s">
        <v>9193</v>
      </c>
      <c r="L1830">
        <v>0</v>
      </c>
      <c r="M1830">
        <v>0</v>
      </c>
      <c r="N1830" t="s">
        <v>9166</v>
      </c>
      <c r="P1830" t="s">
        <v>9167</v>
      </c>
    </row>
    <row r="1831" spans="2:16" x14ac:dyDescent="0.25">
      <c r="B1831" t="s">
        <v>9088</v>
      </c>
      <c r="C1831">
        <v>37084588</v>
      </c>
      <c r="D1831">
        <v>29</v>
      </c>
      <c r="E1831" t="s">
        <v>1747</v>
      </c>
      <c r="F1831" t="s">
        <v>10283</v>
      </c>
      <c r="G1831" t="s">
        <v>9193</v>
      </c>
      <c r="H1831">
        <v>12</v>
      </c>
      <c r="I1831" t="s">
        <v>9164</v>
      </c>
      <c r="J1831" t="s">
        <v>11</v>
      </c>
      <c r="K1831" t="s">
        <v>9193</v>
      </c>
      <c r="L1831">
        <v>0</v>
      </c>
      <c r="M1831">
        <v>0</v>
      </c>
      <c r="N1831" t="s">
        <v>9166</v>
      </c>
      <c r="P1831" t="s">
        <v>9167</v>
      </c>
    </row>
    <row r="1832" spans="2:16" x14ac:dyDescent="0.25">
      <c r="B1832" t="s">
        <v>9088</v>
      </c>
      <c r="C1832">
        <v>37084588</v>
      </c>
      <c r="D1832">
        <v>30</v>
      </c>
      <c r="E1832" t="s">
        <v>1747</v>
      </c>
      <c r="F1832" t="s">
        <v>10284</v>
      </c>
      <c r="G1832" t="s">
        <v>9193</v>
      </c>
      <c r="H1832">
        <v>12</v>
      </c>
      <c r="I1832" t="s">
        <v>9164</v>
      </c>
      <c r="J1832" t="s">
        <v>11</v>
      </c>
      <c r="K1832" t="s">
        <v>9193</v>
      </c>
      <c r="L1832">
        <v>0</v>
      </c>
      <c r="M1832">
        <v>0</v>
      </c>
      <c r="N1832" t="s">
        <v>9166</v>
      </c>
      <c r="P1832" t="s">
        <v>9167</v>
      </c>
    </row>
    <row r="1833" spans="2:16" x14ac:dyDescent="0.25">
      <c r="B1833" t="s">
        <v>9088</v>
      </c>
      <c r="C1833">
        <v>37084588</v>
      </c>
      <c r="D1833">
        <v>31</v>
      </c>
      <c r="E1833" t="s">
        <v>1747</v>
      </c>
      <c r="F1833" t="s">
        <v>9196</v>
      </c>
      <c r="G1833" t="s">
        <v>9187</v>
      </c>
      <c r="H1833">
        <v>4</v>
      </c>
      <c r="I1833" t="s">
        <v>9164</v>
      </c>
      <c r="J1833" t="s">
        <v>11</v>
      </c>
      <c r="K1833" t="s">
        <v>9187</v>
      </c>
      <c r="L1833">
        <v>0</v>
      </c>
      <c r="M1833">
        <v>0</v>
      </c>
      <c r="N1833" t="s">
        <v>9166</v>
      </c>
      <c r="P1833" t="s">
        <v>9167</v>
      </c>
    </row>
    <row r="1834" spans="2:16" x14ac:dyDescent="0.25">
      <c r="B1834" t="s">
        <v>9088</v>
      </c>
      <c r="C1834">
        <v>37084589</v>
      </c>
      <c r="D1834">
        <v>1</v>
      </c>
      <c r="E1834" t="s">
        <v>1748</v>
      </c>
      <c r="F1834" t="s">
        <v>9267</v>
      </c>
      <c r="G1834" t="s">
        <v>9202</v>
      </c>
      <c r="H1834">
        <v>4</v>
      </c>
      <c r="I1834" t="s">
        <v>9164</v>
      </c>
      <c r="J1834" t="s">
        <v>11</v>
      </c>
      <c r="K1834" t="s">
        <v>9202</v>
      </c>
      <c r="L1834">
        <v>0</v>
      </c>
      <c r="M1834">
        <v>0</v>
      </c>
      <c r="N1834" t="s">
        <v>9166</v>
      </c>
      <c r="O1834" t="s">
        <v>10285</v>
      </c>
      <c r="P1834" t="s">
        <v>9167</v>
      </c>
    </row>
    <row r="1835" spans="2:16" x14ac:dyDescent="0.25">
      <c r="B1835" t="s">
        <v>9088</v>
      </c>
      <c r="C1835">
        <v>37084589</v>
      </c>
      <c r="D1835">
        <v>2</v>
      </c>
      <c r="E1835" t="s">
        <v>1748</v>
      </c>
      <c r="F1835" t="s">
        <v>9255</v>
      </c>
      <c r="G1835" t="s">
        <v>9163</v>
      </c>
      <c r="H1835">
        <v>20</v>
      </c>
      <c r="I1835" t="s">
        <v>9164</v>
      </c>
      <c r="J1835" t="s">
        <v>11</v>
      </c>
      <c r="K1835" t="s">
        <v>9165</v>
      </c>
      <c r="L1835">
        <v>0</v>
      </c>
      <c r="M1835">
        <v>0</v>
      </c>
      <c r="N1835" t="s">
        <v>9166</v>
      </c>
      <c r="P1835" t="s">
        <v>9167</v>
      </c>
    </row>
    <row r="1836" spans="2:16" x14ac:dyDescent="0.25">
      <c r="B1836" t="s">
        <v>9088</v>
      </c>
      <c r="C1836">
        <v>37084589</v>
      </c>
      <c r="D1836">
        <v>3</v>
      </c>
      <c r="E1836" t="s">
        <v>1748</v>
      </c>
      <c r="F1836" t="s">
        <v>0</v>
      </c>
      <c r="G1836" t="s">
        <v>9202</v>
      </c>
      <c r="H1836">
        <v>4</v>
      </c>
      <c r="I1836" t="s">
        <v>9164</v>
      </c>
      <c r="J1836" t="s">
        <v>11</v>
      </c>
      <c r="K1836" t="s">
        <v>9202</v>
      </c>
      <c r="L1836">
        <v>0</v>
      </c>
      <c r="M1836">
        <v>0</v>
      </c>
      <c r="N1836" t="s">
        <v>9166</v>
      </c>
      <c r="O1836" t="s">
        <v>10286</v>
      </c>
      <c r="P1836" t="s">
        <v>9167</v>
      </c>
    </row>
    <row r="1837" spans="2:16" x14ac:dyDescent="0.25">
      <c r="B1837" t="s">
        <v>9088</v>
      </c>
      <c r="C1837">
        <v>37084589</v>
      </c>
      <c r="D1837">
        <v>4</v>
      </c>
      <c r="E1837" t="s">
        <v>1748</v>
      </c>
      <c r="F1837" t="s">
        <v>9220</v>
      </c>
      <c r="G1837" t="s">
        <v>9163</v>
      </c>
      <c r="H1837">
        <v>20</v>
      </c>
      <c r="I1837" t="s">
        <v>9164</v>
      </c>
      <c r="J1837" t="s">
        <v>11</v>
      </c>
      <c r="K1837" t="s">
        <v>9165</v>
      </c>
      <c r="L1837">
        <v>0</v>
      </c>
      <c r="M1837">
        <v>0</v>
      </c>
      <c r="N1837" t="s">
        <v>9166</v>
      </c>
      <c r="P1837" t="s">
        <v>9167</v>
      </c>
    </row>
    <row r="1838" spans="2:16" x14ac:dyDescent="0.25">
      <c r="B1838" t="s">
        <v>9088</v>
      </c>
      <c r="C1838">
        <v>37084589</v>
      </c>
      <c r="D1838">
        <v>5</v>
      </c>
      <c r="E1838" t="s">
        <v>1748</v>
      </c>
      <c r="F1838" t="s">
        <v>9177</v>
      </c>
      <c r="G1838" t="s">
        <v>9163</v>
      </c>
      <c r="H1838">
        <v>10</v>
      </c>
      <c r="I1838" t="s">
        <v>9164</v>
      </c>
      <c r="J1838" t="s">
        <v>11</v>
      </c>
      <c r="K1838" t="s">
        <v>9169</v>
      </c>
      <c r="L1838">
        <v>0</v>
      </c>
      <c r="M1838">
        <v>0</v>
      </c>
      <c r="N1838" t="s">
        <v>9166</v>
      </c>
      <c r="P1838" t="s">
        <v>9167</v>
      </c>
    </row>
    <row r="1839" spans="2:16" x14ac:dyDescent="0.25">
      <c r="B1839" t="s">
        <v>9088</v>
      </c>
      <c r="C1839">
        <v>37084589</v>
      </c>
      <c r="D1839">
        <v>10</v>
      </c>
      <c r="E1839" t="s">
        <v>1748</v>
      </c>
      <c r="F1839" t="s">
        <v>10278</v>
      </c>
      <c r="G1839" t="s">
        <v>9163</v>
      </c>
      <c r="H1839">
        <v>10</v>
      </c>
      <c r="I1839" t="s">
        <v>9164</v>
      </c>
      <c r="J1839" t="s">
        <v>11</v>
      </c>
      <c r="K1839" t="s">
        <v>9169</v>
      </c>
      <c r="L1839">
        <v>37084587</v>
      </c>
      <c r="M1839">
        <v>0</v>
      </c>
      <c r="N1839" t="s">
        <v>9166</v>
      </c>
      <c r="P1839" t="s">
        <v>9167</v>
      </c>
    </row>
    <row r="1840" spans="2:16" x14ac:dyDescent="0.25">
      <c r="B1840" t="s">
        <v>9088</v>
      </c>
      <c r="C1840">
        <v>37084590</v>
      </c>
      <c r="D1840">
        <v>1</v>
      </c>
      <c r="E1840" t="s">
        <v>1749</v>
      </c>
      <c r="F1840" t="s">
        <v>10287</v>
      </c>
      <c r="G1840" t="s">
        <v>9163</v>
      </c>
      <c r="H1840">
        <v>10</v>
      </c>
      <c r="I1840" t="s">
        <v>9164</v>
      </c>
      <c r="J1840" t="s">
        <v>11</v>
      </c>
      <c r="K1840" t="s">
        <v>9169</v>
      </c>
      <c r="L1840">
        <v>14</v>
      </c>
      <c r="M1840">
        <v>0</v>
      </c>
      <c r="N1840" t="s">
        <v>9166</v>
      </c>
      <c r="P1840" t="s">
        <v>9167</v>
      </c>
    </row>
    <row r="1841" spans="2:16" x14ac:dyDescent="0.25">
      <c r="B1841" t="s">
        <v>9088</v>
      </c>
      <c r="C1841">
        <v>37084590</v>
      </c>
      <c r="D1841">
        <v>2</v>
      </c>
      <c r="E1841" t="s">
        <v>1749</v>
      </c>
      <c r="F1841" t="s">
        <v>9591</v>
      </c>
      <c r="G1841" t="s">
        <v>9163</v>
      </c>
      <c r="H1841">
        <v>10</v>
      </c>
      <c r="I1841" t="s">
        <v>9164</v>
      </c>
      <c r="J1841" t="s">
        <v>11</v>
      </c>
      <c r="K1841" t="s">
        <v>9169</v>
      </c>
      <c r="L1841">
        <v>291</v>
      </c>
      <c r="M1841">
        <v>0</v>
      </c>
      <c r="N1841" t="s">
        <v>9166</v>
      </c>
      <c r="P1841" t="s">
        <v>9167</v>
      </c>
    </row>
    <row r="1842" spans="2:16" x14ac:dyDescent="0.25">
      <c r="B1842" t="s">
        <v>9088</v>
      </c>
      <c r="C1842">
        <v>37084590</v>
      </c>
      <c r="D1842">
        <v>5</v>
      </c>
      <c r="E1842" t="s">
        <v>1749</v>
      </c>
      <c r="F1842" t="s">
        <v>10288</v>
      </c>
      <c r="G1842" t="s">
        <v>9163</v>
      </c>
      <c r="H1842">
        <v>10</v>
      </c>
      <c r="I1842" t="s">
        <v>9164</v>
      </c>
      <c r="J1842" t="s">
        <v>11</v>
      </c>
      <c r="K1842" t="s">
        <v>9169</v>
      </c>
      <c r="L1842">
        <v>0</v>
      </c>
      <c r="M1842">
        <v>0</v>
      </c>
      <c r="N1842" t="s">
        <v>9166</v>
      </c>
      <c r="P1842" t="s">
        <v>9167</v>
      </c>
    </row>
    <row r="1843" spans="2:16" x14ac:dyDescent="0.25">
      <c r="B1843" t="s">
        <v>9088</v>
      </c>
      <c r="C1843">
        <v>37084591</v>
      </c>
      <c r="D1843">
        <v>1</v>
      </c>
      <c r="E1843" t="s">
        <v>1750</v>
      </c>
      <c r="F1843" t="s">
        <v>10043</v>
      </c>
      <c r="G1843" t="s">
        <v>9163</v>
      </c>
      <c r="H1843">
        <v>20</v>
      </c>
      <c r="I1843" t="s">
        <v>9164</v>
      </c>
      <c r="J1843" t="s">
        <v>11</v>
      </c>
      <c r="K1843" t="s">
        <v>9165</v>
      </c>
      <c r="L1843">
        <v>0</v>
      </c>
      <c r="M1843">
        <v>0</v>
      </c>
      <c r="N1843" t="s">
        <v>9166</v>
      </c>
      <c r="P1843" t="s">
        <v>9167</v>
      </c>
    </row>
    <row r="1844" spans="2:16" x14ac:dyDescent="0.25">
      <c r="B1844" t="s">
        <v>9088</v>
      </c>
      <c r="C1844">
        <v>37084591</v>
      </c>
      <c r="D1844">
        <v>2</v>
      </c>
      <c r="E1844" t="s">
        <v>1750</v>
      </c>
      <c r="F1844" t="s">
        <v>9178</v>
      </c>
      <c r="G1844" t="s">
        <v>9163</v>
      </c>
      <c r="H1844">
        <v>20</v>
      </c>
      <c r="I1844" t="s">
        <v>9164</v>
      </c>
      <c r="J1844" t="s">
        <v>11</v>
      </c>
      <c r="K1844" t="s">
        <v>9165</v>
      </c>
      <c r="L1844">
        <v>0</v>
      </c>
      <c r="M1844">
        <v>0</v>
      </c>
      <c r="N1844" t="s">
        <v>9166</v>
      </c>
      <c r="P1844" t="s">
        <v>9167</v>
      </c>
    </row>
    <row r="1845" spans="2:16" x14ac:dyDescent="0.25">
      <c r="B1845" t="s">
        <v>9088</v>
      </c>
      <c r="C1845">
        <v>37084591</v>
      </c>
      <c r="D1845">
        <v>3</v>
      </c>
      <c r="E1845" t="s">
        <v>1750</v>
      </c>
      <c r="F1845" t="s">
        <v>9176</v>
      </c>
      <c r="G1845" t="s">
        <v>9163</v>
      </c>
      <c r="H1845">
        <v>20</v>
      </c>
      <c r="I1845" t="s">
        <v>9164</v>
      </c>
      <c r="J1845" t="s">
        <v>11</v>
      </c>
      <c r="K1845" t="s">
        <v>9165</v>
      </c>
      <c r="L1845">
        <v>27</v>
      </c>
      <c r="M1845">
        <v>0</v>
      </c>
      <c r="N1845" t="s">
        <v>9166</v>
      </c>
      <c r="P1845" t="s">
        <v>9167</v>
      </c>
    </row>
    <row r="1846" spans="2:16" x14ac:dyDescent="0.25">
      <c r="B1846" t="s">
        <v>9088</v>
      </c>
      <c r="C1846">
        <v>37084591</v>
      </c>
      <c r="D1846">
        <v>4</v>
      </c>
      <c r="E1846" t="s">
        <v>1750</v>
      </c>
      <c r="F1846" t="s">
        <v>9177</v>
      </c>
      <c r="G1846" t="s">
        <v>9163</v>
      </c>
      <c r="H1846">
        <v>10</v>
      </c>
      <c r="I1846" t="s">
        <v>9164</v>
      </c>
      <c r="J1846" t="s">
        <v>11</v>
      </c>
      <c r="K1846" t="s">
        <v>9169</v>
      </c>
      <c r="L1846">
        <v>0</v>
      </c>
      <c r="M1846">
        <v>0</v>
      </c>
      <c r="N1846" t="s">
        <v>9166</v>
      </c>
      <c r="P1846" t="s">
        <v>9167</v>
      </c>
    </row>
    <row r="1847" spans="2:16" x14ac:dyDescent="0.25">
      <c r="B1847" t="s">
        <v>9088</v>
      </c>
      <c r="C1847">
        <v>37084591</v>
      </c>
      <c r="D1847">
        <v>5</v>
      </c>
      <c r="E1847" t="s">
        <v>1750</v>
      </c>
      <c r="F1847" t="s">
        <v>9221</v>
      </c>
      <c r="G1847" t="s">
        <v>9163</v>
      </c>
      <c r="H1847">
        <v>10</v>
      </c>
      <c r="I1847" t="s">
        <v>9164</v>
      </c>
      <c r="J1847" t="s">
        <v>11</v>
      </c>
      <c r="K1847" t="s">
        <v>9169</v>
      </c>
      <c r="L1847">
        <v>14</v>
      </c>
      <c r="M1847">
        <v>0</v>
      </c>
      <c r="N1847" t="s">
        <v>9166</v>
      </c>
      <c r="P1847" t="s">
        <v>9167</v>
      </c>
    </row>
    <row r="1848" spans="2:16" x14ac:dyDescent="0.25">
      <c r="B1848" t="s">
        <v>9088</v>
      </c>
      <c r="C1848">
        <v>37084591</v>
      </c>
      <c r="D1848">
        <v>6</v>
      </c>
      <c r="E1848" t="s">
        <v>1750</v>
      </c>
      <c r="F1848" t="s">
        <v>9793</v>
      </c>
      <c r="G1848" t="s">
        <v>9163</v>
      </c>
      <c r="H1848">
        <v>20</v>
      </c>
      <c r="I1848" t="s">
        <v>9164</v>
      </c>
      <c r="J1848" t="s">
        <v>11</v>
      </c>
      <c r="K1848" t="s">
        <v>9165</v>
      </c>
      <c r="L1848">
        <v>0</v>
      </c>
      <c r="M1848">
        <v>0</v>
      </c>
      <c r="N1848" t="s">
        <v>9166</v>
      </c>
      <c r="P1848" t="s">
        <v>9167</v>
      </c>
    </row>
    <row r="1849" spans="2:16" x14ac:dyDescent="0.25">
      <c r="B1849" t="s">
        <v>9088</v>
      </c>
      <c r="C1849">
        <v>37084591</v>
      </c>
      <c r="D1849">
        <v>7</v>
      </c>
      <c r="E1849" t="s">
        <v>1750</v>
      </c>
      <c r="F1849" t="s">
        <v>9195</v>
      </c>
      <c r="G1849" t="s">
        <v>9163</v>
      </c>
      <c r="H1849">
        <v>10</v>
      </c>
      <c r="I1849" t="s">
        <v>9164</v>
      </c>
      <c r="J1849" t="s">
        <v>11</v>
      </c>
      <c r="K1849" t="s">
        <v>9169</v>
      </c>
      <c r="L1849">
        <v>204</v>
      </c>
      <c r="M1849">
        <v>0</v>
      </c>
      <c r="N1849" t="s">
        <v>9166</v>
      </c>
      <c r="P1849" t="s">
        <v>9167</v>
      </c>
    </row>
    <row r="1850" spans="2:16" x14ac:dyDescent="0.25">
      <c r="B1850" t="s">
        <v>9088</v>
      </c>
      <c r="C1850">
        <v>37084591</v>
      </c>
      <c r="D1850">
        <v>10</v>
      </c>
      <c r="E1850" t="s">
        <v>1750</v>
      </c>
      <c r="F1850" t="s">
        <v>10289</v>
      </c>
      <c r="G1850" t="s">
        <v>9193</v>
      </c>
      <c r="H1850">
        <v>12</v>
      </c>
      <c r="I1850" t="s">
        <v>9164</v>
      </c>
      <c r="J1850" t="s">
        <v>11</v>
      </c>
      <c r="K1850" t="s">
        <v>9193</v>
      </c>
      <c r="L1850">
        <v>0</v>
      </c>
      <c r="M1850">
        <v>0</v>
      </c>
      <c r="N1850" t="s">
        <v>9166</v>
      </c>
      <c r="P1850" t="s">
        <v>9167</v>
      </c>
    </row>
    <row r="1851" spans="2:16" x14ac:dyDescent="0.25">
      <c r="B1851" t="s">
        <v>9088</v>
      </c>
      <c r="C1851">
        <v>37084591</v>
      </c>
      <c r="D1851">
        <v>11</v>
      </c>
      <c r="E1851" t="s">
        <v>1750</v>
      </c>
      <c r="F1851" t="s">
        <v>10290</v>
      </c>
      <c r="G1851" t="s">
        <v>9193</v>
      </c>
      <c r="H1851">
        <v>12</v>
      </c>
      <c r="I1851" t="s">
        <v>9164</v>
      </c>
      <c r="J1851" t="s">
        <v>11</v>
      </c>
      <c r="K1851" t="s">
        <v>9193</v>
      </c>
      <c r="L1851">
        <v>0</v>
      </c>
      <c r="M1851">
        <v>0</v>
      </c>
      <c r="N1851" t="s">
        <v>9166</v>
      </c>
      <c r="P1851" t="s">
        <v>9167</v>
      </c>
    </row>
    <row r="1852" spans="2:16" x14ac:dyDescent="0.25">
      <c r="B1852" t="s">
        <v>9088</v>
      </c>
      <c r="C1852">
        <v>37084591</v>
      </c>
      <c r="D1852">
        <v>12</v>
      </c>
      <c r="E1852" t="s">
        <v>1750</v>
      </c>
      <c r="F1852" t="s">
        <v>10291</v>
      </c>
      <c r="G1852" t="s">
        <v>9193</v>
      </c>
      <c r="H1852">
        <v>12</v>
      </c>
      <c r="I1852" t="s">
        <v>9164</v>
      </c>
      <c r="J1852" t="s">
        <v>11</v>
      </c>
      <c r="K1852" t="s">
        <v>9193</v>
      </c>
      <c r="L1852">
        <v>0</v>
      </c>
      <c r="M1852">
        <v>0</v>
      </c>
      <c r="N1852" t="s">
        <v>9166</v>
      </c>
      <c r="P1852" t="s">
        <v>9167</v>
      </c>
    </row>
    <row r="1853" spans="2:16" x14ac:dyDescent="0.25">
      <c r="B1853" t="s">
        <v>9088</v>
      </c>
      <c r="C1853">
        <v>37084591</v>
      </c>
      <c r="D1853">
        <v>13</v>
      </c>
      <c r="E1853" t="s">
        <v>1750</v>
      </c>
      <c r="F1853" t="s">
        <v>10292</v>
      </c>
      <c r="G1853" t="s">
        <v>9193</v>
      </c>
      <c r="H1853">
        <v>12</v>
      </c>
      <c r="I1853" t="s">
        <v>9164</v>
      </c>
      <c r="J1853" t="s">
        <v>11</v>
      </c>
      <c r="K1853" t="s">
        <v>9193</v>
      </c>
      <c r="L1853">
        <v>0</v>
      </c>
      <c r="M1853">
        <v>0</v>
      </c>
      <c r="N1853" t="s">
        <v>9166</v>
      </c>
      <c r="P1853" t="s">
        <v>9167</v>
      </c>
    </row>
    <row r="1854" spans="2:16" x14ac:dyDescent="0.25">
      <c r="B1854" t="s">
        <v>9088</v>
      </c>
      <c r="C1854">
        <v>37084591</v>
      </c>
      <c r="D1854">
        <v>15</v>
      </c>
      <c r="E1854" t="s">
        <v>1750</v>
      </c>
      <c r="F1854" t="s">
        <v>10205</v>
      </c>
      <c r="G1854" t="s">
        <v>9187</v>
      </c>
      <c r="H1854">
        <v>4</v>
      </c>
      <c r="I1854" t="s">
        <v>9164</v>
      </c>
      <c r="J1854" t="s">
        <v>11</v>
      </c>
      <c r="K1854" t="s">
        <v>9187</v>
      </c>
      <c r="L1854">
        <v>0</v>
      </c>
      <c r="M1854">
        <v>0</v>
      </c>
      <c r="N1854" t="s">
        <v>9166</v>
      </c>
      <c r="P1854" t="s">
        <v>9167</v>
      </c>
    </row>
    <row r="1855" spans="2:16" x14ac:dyDescent="0.25">
      <c r="B1855" t="s">
        <v>9088</v>
      </c>
      <c r="C1855">
        <v>37084591</v>
      </c>
      <c r="D1855">
        <v>20</v>
      </c>
      <c r="E1855" t="s">
        <v>1750</v>
      </c>
      <c r="F1855" t="s">
        <v>10048</v>
      </c>
      <c r="G1855" t="s">
        <v>9163</v>
      </c>
      <c r="H1855">
        <v>20</v>
      </c>
      <c r="I1855" t="s">
        <v>9164</v>
      </c>
      <c r="J1855" t="s">
        <v>11</v>
      </c>
      <c r="K1855" t="s">
        <v>9165</v>
      </c>
      <c r="L1855">
        <v>37084573</v>
      </c>
      <c r="M1855">
        <v>0</v>
      </c>
      <c r="N1855" t="s">
        <v>9166</v>
      </c>
      <c r="P1855" t="s">
        <v>9167</v>
      </c>
    </row>
    <row r="1856" spans="2:16" x14ac:dyDescent="0.25">
      <c r="B1856" t="s">
        <v>9088</v>
      </c>
      <c r="C1856">
        <v>37084591</v>
      </c>
      <c r="D1856">
        <v>30</v>
      </c>
      <c r="E1856" t="s">
        <v>1750</v>
      </c>
      <c r="F1856" t="s">
        <v>10293</v>
      </c>
      <c r="G1856" t="s">
        <v>9193</v>
      </c>
      <c r="H1856">
        <v>12</v>
      </c>
      <c r="I1856" t="s">
        <v>9164</v>
      </c>
      <c r="J1856" t="s">
        <v>11</v>
      </c>
      <c r="K1856" t="s">
        <v>9193</v>
      </c>
      <c r="L1856">
        <v>0</v>
      </c>
      <c r="M1856">
        <v>0</v>
      </c>
      <c r="N1856" t="s">
        <v>9166</v>
      </c>
      <c r="P1856" t="s">
        <v>9167</v>
      </c>
    </row>
    <row r="1857" spans="2:16" x14ac:dyDescent="0.25">
      <c r="B1857" t="s">
        <v>9088</v>
      </c>
      <c r="C1857">
        <v>37084591</v>
      </c>
      <c r="D1857">
        <v>31</v>
      </c>
      <c r="E1857" t="s">
        <v>1750</v>
      </c>
      <c r="F1857" t="s">
        <v>10294</v>
      </c>
      <c r="G1857" t="s">
        <v>9193</v>
      </c>
      <c r="H1857">
        <v>12</v>
      </c>
      <c r="I1857" t="s">
        <v>9164</v>
      </c>
      <c r="J1857" t="s">
        <v>11</v>
      </c>
      <c r="K1857" t="s">
        <v>9193</v>
      </c>
      <c r="L1857">
        <v>0</v>
      </c>
      <c r="M1857">
        <v>0</v>
      </c>
      <c r="N1857" t="s">
        <v>9166</v>
      </c>
      <c r="P1857" t="s">
        <v>9167</v>
      </c>
    </row>
    <row r="1858" spans="2:16" x14ac:dyDescent="0.25">
      <c r="B1858" t="s">
        <v>9088</v>
      </c>
      <c r="C1858">
        <v>37084591</v>
      </c>
      <c r="D1858">
        <v>32</v>
      </c>
      <c r="E1858" t="s">
        <v>1750</v>
      </c>
      <c r="F1858" t="s">
        <v>10295</v>
      </c>
      <c r="G1858" t="s">
        <v>9193</v>
      </c>
      <c r="H1858">
        <v>12</v>
      </c>
      <c r="I1858" t="s">
        <v>9164</v>
      </c>
      <c r="J1858" t="s">
        <v>11</v>
      </c>
      <c r="K1858" t="s">
        <v>9193</v>
      </c>
      <c r="L1858">
        <v>0</v>
      </c>
      <c r="M1858">
        <v>0</v>
      </c>
      <c r="N1858" t="s">
        <v>9166</v>
      </c>
      <c r="P1858" t="s">
        <v>9167</v>
      </c>
    </row>
    <row r="1859" spans="2:16" x14ac:dyDescent="0.25">
      <c r="B1859" t="s">
        <v>9088</v>
      </c>
      <c r="C1859">
        <v>37084591</v>
      </c>
      <c r="D1859">
        <v>33</v>
      </c>
      <c r="E1859" t="s">
        <v>1750</v>
      </c>
      <c r="F1859" t="s">
        <v>10296</v>
      </c>
      <c r="G1859" t="s">
        <v>9193</v>
      </c>
      <c r="H1859">
        <v>12</v>
      </c>
      <c r="I1859" t="s">
        <v>9164</v>
      </c>
      <c r="J1859" t="s">
        <v>11</v>
      </c>
      <c r="K1859" t="s">
        <v>9193</v>
      </c>
      <c r="L1859">
        <v>0</v>
      </c>
      <c r="M1859">
        <v>0</v>
      </c>
      <c r="N1859" t="s">
        <v>9166</v>
      </c>
      <c r="P1859" t="s">
        <v>9167</v>
      </c>
    </row>
    <row r="1860" spans="2:16" x14ac:dyDescent="0.25">
      <c r="B1860" t="s">
        <v>9088</v>
      </c>
      <c r="C1860">
        <v>37084592</v>
      </c>
      <c r="D1860">
        <v>1</v>
      </c>
      <c r="E1860" t="s">
        <v>1751</v>
      </c>
      <c r="F1860" t="s">
        <v>10297</v>
      </c>
      <c r="G1860" t="s">
        <v>9163</v>
      </c>
      <c r="H1860">
        <v>20</v>
      </c>
      <c r="I1860" t="s">
        <v>9164</v>
      </c>
      <c r="J1860" t="s">
        <v>11</v>
      </c>
      <c r="K1860" t="s">
        <v>9165</v>
      </c>
      <c r="L1860">
        <v>23</v>
      </c>
      <c r="M1860">
        <v>0</v>
      </c>
      <c r="N1860" t="s">
        <v>9166</v>
      </c>
      <c r="P1860" t="s">
        <v>9167</v>
      </c>
    </row>
    <row r="1861" spans="2:16" x14ac:dyDescent="0.25">
      <c r="B1861" t="s">
        <v>9088</v>
      </c>
      <c r="C1861">
        <v>37084592</v>
      </c>
      <c r="D1861">
        <v>2</v>
      </c>
      <c r="E1861" t="s">
        <v>1751</v>
      </c>
      <c r="F1861" t="s">
        <v>9176</v>
      </c>
      <c r="G1861" t="s">
        <v>9163</v>
      </c>
      <c r="H1861">
        <v>20</v>
      </c>
      <c r="I1861" t="s">
        <v>9164</v>
      </c>
      <c r="J1861" t="s">
        <v>11</v>
      </c>
      <c r="K1861" t="s">
        <v>9165</v>
      </c>
      <c r="L1861">
        <v>27</v>
      </c>
      <c r="M1861">
        <v>0</v>
      </c>
      <c r="N1861" t="s">
        <v>9166</v>
      </c>
      <c r="P1861" t="s">
        <v>9167</v>
      </c>
    </row>
    <row r="1862" spans="2:16" x14ac:dyDescent="0.25">
      <c r="B1862" t="s">
        <v>9088</v>
      </c>
      <c r="C1862">
        <v>37084592</v>
      </c>
      <c r="D1862">
        <v>3</v>
      </c>
      <c r="E1862" t="s">
        <v>1751</v>
      </c>
      <c r="F1862" t="s">
        <v>9177</v>
      </c>
      <c r="G1862" t="s">
        <v>9163</v>
      </c>
      <c r="H1862">
        <v>10</v>
      </c>
      <c r="I1862" t="s">
        <v>9164</v>
      </c>
      <c r="J1862" t="s">
        <v>11</v>
      </c>
      <c r="K1862" t="s">
        <v>9169</v>
      </c>
      <c r="L1862">
        <v>0</v>
      </c>
      <c r="M1862">
        <v>0</v>
      </c>
      <c r="N1862" t="s">
        <v>9166</v>
      </c>
      <c r="P1862" t="s">
        <v>9167</v>
      </c>
    </row>
    <row r="1863" spans="2:16" x14ac:dyDescent="0.25">
      <c r="B1863" t="s">
        <v>9088</v>
      </c>
      <c r="C1863">
        <v>37084592</v>
      </c>
      <c r="D1863">
        <v>10</v>
      </c>
      <c r="E1863" t="s">
        <v>1751</v>
      </c>
      <c r="F1863" t="s">
        <v>10048</v>
      </c>
      <c r="G1863" t="s">
        <v>9163</v>
      </c>
      <c r="H1863">
        <v>20</v>
      </c>
      <c r="I1863" t="s">
        <v>9164</v>
      </c>
      <c r="J1863" t="s">
        <v>11</v>
      </c>
      <c r="K1863" t="s">
        <v>9165</v>
      </c>
      <c r="L1863">
        <v>37084573</v>
      </c>
      <c r="M1863">
        <v>0</v>
      </c>
      <c r="N1863" t="s">
        <v>9166</v>
      </c>
      <c r="P1863" t="s">
        <v>9167</v>
      </c>
    </row>
    <row r="1864" spans="2:16" x14ac:dyDescent="0.25">
      <c r="B1864" t="s">
        <v>9088</v>
      </c>
      <c r="C1864">
        <v>37084593</v>
      </c>
      <c r="D1864">
        <v>1</v>
      </c>
      <c r="E1864" t="s">
        <v>1752</v>
      </c>
      <c r="F1864" t="s">
        <v>9176</v>
      </c>
      <c r="G1864" t="s">
        <v>9163</v>
      </c>
      <c r="H1864">
        <v>20</v>
      </c>
      <c r="I1864" t="s">
        <v>9164</v>
      </c>
      <c r="J1864" t="s">
        <v>11</v>
      </c>
      <c r="K1864" t="s">
        <v>9165</v>
      </c>
      <c r="L1864">
        <v>27</v>
      </c>
      <c r="M1864">
        <v>0</v>
      </c>
      <c r="N1864" t="s">
        <v>9166</v>
      </c>
      <c r="P1864" t="s">
        <v>9167</v>
      </c>
    </row>
    <row r="1865" spans="2:16" x14ac:dyDescent="0.25">
      <c r="B1865" t="s">
        <v>9088</v>
      </c>
      <c r="C1865">
        <v>37084593</v>
      </c>
      <c r="D1865">
        <v>2</v>
      </c>
      <c r="E1865" t="s">
        <v>1752</v>
      </c>
      <c r="F1865" t="s">
        <v>9177</v>
      </c>
      <c r="G1865" t="s">
        <v>9163</v>
      </c>
      <c r="H1865">
        <v>10</v>
      </c>
      <c r="I1865" t="s">
        <v>9164</v>
      </c>
      <c r="J1865" t="s">
        <v>11</v>
      </c>
      <c r="K1865" t="s">
        <v>9169</v>
      </c>
      <c r="L1865">
        <v>0</v>
      </c>
      <c r="M1865">
        <v>0</v>
      </c>
      <c r="N1865" t="s">
        <v>9166</v>
      </c>
      <c r="P1865" t="s">
        <v>9167</v>
      </c>
    </row>
    <row r="1866" spans="2:16" x14ac:dyDescent="0.25">
      <c r="B1866" t="s">
        <v>9088</v>
      </c>
      <c r="C1866">
        <v>37084593</v>
      </c>
      <c r="D1866">
        <v>3</v>
      </c>
      <c r="E1866" t="s">
        <v>1752</v>
      </c>
      <c r="F1866" t="s">
        <v>9173</v>
      </c>
      <c r="G1866" t="s">
        <v>9174</v>
      </c>
      <c r="H1866">
        <v>4</v>
      </c>
      <c r="I1866" t="s">
        <v>9164</v>
      </c>
      <c r="J1866" t="s">
        <v>11</v>
      </c>
      <c r="K1866" t="s">
        <v>9174</v>
      </c>
      <c r="L1866">
        <v>0</v>
      </c>
      <c r="M1866">
        <v>0</v>
      </c>
      <c r="N1866" t="s">
        <v>9166</v>
      </c>
      <c r="P1866" t="s">
        <v>9167</v>
      </c>
    </row>
    <row r="1867" spans="2:16" x14ac:dyDescent="0.25">
      <c r="B1867" t="s">
        <v>9088</v>
      </c>
      <c r="C1867">
        <v>37084593</v>
      </c>
      <c r="D1867">
        <v>4</v>
      </c>
      <c r="E1867" t="s">
        <v>1752</v>
      </c>
      <c r="F1867" t="s">
        <v>5</v>
      </c>
      <c r="G1867" t="s">
        <v>5</v>
      </c>
      <c r="H1867">
        <v>4</v>
      </c>
      <c r="I1867" t="s">
        <v>9164</v>
      </c>
      <c r="J1867" t="s">
        <v>11</v>
      </c>
      <c r="K1867" t="s">
        <v>5</v>
      </c>
      <c r="L1867">
        <v>0</v>
      </c>
      <c r="M1867">
        <v>0</v>
      </c>
      <c r="N1867" t="s">
        <v>9166</v>
      </c>
      <c r="P1867" t="s">
        <v>9167</v>
      </c>
    </row>
    <row r="1868" spans="2:16" x14ac:dyDescent="0.25">
      <c r="B1868" t="s">
        <v>9088</v>
      </c>
      <c r="C1868">
        <v>37084593</v>
      </c>
      <c r="D1868">
        <v>5</v>
      </c>
      <c r="E1868" t="s">
        <v>1752</v>
      </c>
      <c r="F1868" t="s">
        <v>9163</v>
      </c>
      <c r="G1868" t="s">
        <v>9163</v>
      </c>
      <c r="H1868">
        <v>10</v>
      </c>
      <c r="I1868" t="s">
        <v>9164</v>
      </c>
      <c r="J1868" t="s">
        <v>11</v>
      </c>
      <c r="K1868" t="s">
        <v>9169</v>
      </c>
      <c r="L1868">
        <v>0</v>
      </c>
      <c r="M1868">
        <v>0</v>
      </c>
      <c r="N1868" t="s">
        <v>9166</v>
      </c>
      <c r="P1868" t="s">
        <v>9167</v>
      </c>
    </row>
    <row r="1869" spans="2:16" x14ac:dyDescent="0.25">
      <c r="B1869" t="s">
        <v>9088</v>
      </c>
      <c r="C1869">
        <v>37084593</v>
      </c>
      <c r="D1869">
        <v>6</v>
      </c>
      <c r="E1869" t="s">
        <v>1752</v>
      </c>
      <c r="F1869" t="s">
        <v>9627</v>
      </c>
      <c r="G1869" t="s">
        <v>9170</v>
      </c>
      <c r="H1869">
        <v>80</v>
      </c>
      <c r="I1869" t="s">
        <v>9164</v>
      </c>
      <c r="J1869" t="s">
        <v>11</v>
      </c>
      <c r="K1869" t="s">
        <v>9182</v>
      </c>
      <c r="L1869">
        <v>0</v>
      </c>
      <c r="M1869">
        <v>0</v>
      </c>
      <c r="N1869" t="s">
        <v>9166</v>
      </c>
      <c r="P1869" t="s">
        <v>9167</v>
      </c>
    </row>
    <row r="1870" spans="2:16" x14ac:dyDescent="0.25">
      <c r="B1870" t="s">
        <v>9088</v>
      </c>
      <c r="C1870">
        <v>37084594</v>
      </c>
      <c r="D1870">
        <v>1</v>
      </c>
      <c r="E1870" t="s">
        <v>1753</v>
      </c>
      <c r="F1870" t="s">
        <v>9163</v>
      </c>
      <c r="G1870" t="s">
        <v>9163</v>
      </c>
      <c r="H1870">
        <v>20</v>
      </c>
      <c r="I1870" t="s">
        <v>9164</v>
      </c>
      <c r="J1870" t="s">
        <v>11</v>
      </c>
      <c r="K1870" t="s">
        <v>9165</v>
      </c>
      <c r="L1870">
        <v>0</v>
      </c>
      <c r="M1870">
        <v>0</v>
      </c>
      <c r="N1870" t="s">
        <v>9166</v>
      </c>
      <c r="P1870" t="s">
        <v>9167</v>
      </c>
    </row>
    <row r="1871" spans="2:16" x14ac:dyDescent="0.25">
      <c r="B1871" t="s">
        <v>9088</v>
      </c>
      <c r="C1871">
        <v>37084594</v>
      </c>
      <c r="D1871">
        <v>2</v>
      </c>
      <c r="E1871" t="s">
        <v>1753</v>
      </c>
      <c r="F1871" t="s">
        <v>9129</v>
      </c>
      <c r="G1871" t="s">
        <v>9170</v>
      </c>
      <c r="H1871">
        <v>50</v>
      </c>
      <c r="I1871" t="s">
        <v>9164</v>
      </c>
      <c r="J1871" t="s">
        <v>11</v>
      </c>
      <c r="K1871" t="s">
        <v>9171</v>
      </c>
      <c r="L1871">
        <v>0</v>
      </c>
      <c r="M1871">
        <v>0</v>
      </c>
      <c r="N1871" t="s">
        <v>9166</v>
      </c>
      <c r="P1871" t="s">
        <v>9167</v>
      </c>
    </row>
    <row r="1872" spans="2:16" x14ac:dyDescent="0.25">
      <c r="B1872" t="s">
        <v>9088</v>
      </c>
      <c r="C1872">
        <v>37084594</v>
      </c>
      <c r="D1872">
        <v>10</v>
      </c>
      <c r="E1872" t="s">
        <v>1753</v>
      </c>
      <c r="F1872" t="s">
        <v>10298</v>
      </c>
      <c r="G1872" t="s">
        <v>9202</v>
      </c>
      <c r="H1872">
        <v>4</v>
      </c>
      <c r="I1872" t="s">
        <v>9164</v>
      </c>
      <c r="J1872" t="s">
        <v>11</v>
      </c>
      <c r="K1872" t="s">
        <v>9202</v>
      </c>
      <c r="L1872">
        <v>0</v>
      </c>
      <c r="M1872">
        <v>0</v>
      </c>
      <c r="N1872" t="s">
        <v>9166</v>
      </c>
      <c r="O1872" t="s">
        <v>10299</v>
      </c>
      <c r="P1872" t="s">
        <v>9167</v>
      </c>
    </row>
    <row r="1873" spans="2:16" x14ac:dyDescent="0.25">
      <c r="B1873" t="s">
        <v>9088</v>
      </c>
      <c r="C1873">
        <v>37084594</v>
      </c>
      <c r="D1873">
        <v>20</v>
      </c>
      <c r="E1873" t="s">
        <v>1753</v>
      </c>
      <c r="F1873" t="s">
        <v>10300</v>
      </c>
      <c r="G1873" t="s">
        <v>9187</v>
      </c>
      <c r="H1873">
        <v>4</v>
      </c>
      <c r="I1873" t="s">
        <v>9164</v>
      </c>
      <c r="J1873" t="s">
        <v>11</v>
      </c>
      <c r="K1873" t="s">
        <v>9187</v>
      </c>
      <c r="L1873">
        <v>0</v>
      </c>
      <c r="M1873">
        <v>0</v>
      </c>
      <c r="N1873" t="s">
        <v>9166</v>
      </c>
      <c r="P1873" t="s">
        <v>9167</v>
      </c>
    </row>
    <row r="1874" spans="2:16" x14ac:dyDescent="0.25">
      <c r="B1874" t="s">
        <v>9088</v>
      </c>
      <c r="C1874">
        <v>37084594</v>
      </c>
      <c r="D1874">
        <v>21</v>
      </c>
      <c r="E1874" t="s">
        <v>1753</v>
      </c>
      <c r="F1874" t="s">
        <v>10301</v>
      </c>
      <c r="G1874" t="s">
        <v>9187</v>
      </c>
      <c r="H1874">
        <v>4</v>
      </c>
      <c r="I1874" t="s">
        <v>9164</v>
      </c>
      <c r="J1874" t="s">
        <v>11</v>
      </c>
      <c r="K1874" t="s">
        <v>9187</v>
      </c>
      <c r="L1874">
        <v>0</v>
      </c>
      <c r="M1874">
        <v>0</v>
      </c>
      <c r="N1874" t="s">
        <v>9166</v>
      </c>
      <c r="P1874" t="s">
        <v>9167</v>
      </c>
    </row>
    <row r="1875" spans="2:16" x14ac:dyDescent="0.25">
      <c r="B1875" t="s">
        <v>9088</v>
      </c>
      <c r="C1875">
        <v>37084594</v>
      </c>
      <c r="D1875">
        <v>22</v>
      </c>
      <c r="E1875" t="s">
        <v>1753</v>
      </c>
      <c r="F1875" t="s">
        <v>10302</v>
      </c>
      <c r="G1875" t="s">
        <v>9187</v>
      </c>
      <c r="H1875">
        <v>4</v>
      </c>
      <c r="I1875" t="s">
        <v>9164</v>
      </c>
      <c r="J1875" t="s">
        <v>11</v>
      </c>
      <c r="K1875" t="s">
        <v>9187</v>
      </c>
      <c r="L1875">
        <v>0</v>
      </c>
      <c r="M1875">
        <v>0</v>
      </c>
      <c r="N1875" t="s">
        <v>9166</v>
      </c>
      <c r="P1875" t="s">
        <v>9167</v>
      </c>
    </row>
    <row r="1876" spans="2:16" x14ac:dyDescent="0.25">
      <c r="B1876" t="s">
        <v>9088</v>
      </c>
      <c r="C1876">
        <v>37084594</v>
      </c>
      <c r="D1876">
        <v>25</v>
      </c>
      <c r="E1876" t="s">
        <v>1753</v>
      </c>
      <c r="F1876" t="s">
        <v>10303</v>
      </c>
      <c r="G1876" t="s">
        <v>9187</v>
      </c>
      <c r="H1876">
        <v>4</v>
      </c>
      <c r="I1876" t="s">
        <v>9164</v>
      </c>
      <c r="J1876" t="s">
        <v>11</v>
      </c>
      <c r="K1876" t="s">
        <v>9187</v>
      </c>
      <c r="L1876">
        <v>0</v>
      </c>
      <c r="M1876">
        <v>0</v>
      </c>
      <c r="N1876" t="s">
        <v>9166</v>
      </c>
      <c r="P1876" t="s">
        <v>9167</v>
      </c>
    </row>
    <row r="1877" spans="2:16" x14ac:dyDescent="0.25">
      <c r="B1877" t="s">
        <v>9088</v>
      </c>
      <c r="C1877">
        <v>37084594</v>
      </c>
      <c r="D1877">
        <v>30</v>
      </c>
      <c r="E1877" t="s">
        <v>1753</v>
      </c>
      <c r="F1877" t="s">
        <v>10304</v>
      </c>
      <c r="G1877" t="s">
        <v>9163</v>
      </c>
      <c r="H1877">
        <v>20</v>
      </c>
      <c r="I1877" t="s">
        <v>9164</v>
      </c>
      <c r="J1877" t="s">
        <v>11</v>
      </c>
      <c r="K1877" t="s">
        <v>9165</v>
      </c>
      <c r="L1877">
        <v>0</v>
      </c>
      <c r="M1877">
        <v>0</v>
      </c>
      <c r="N1877" t="s">
        <v>9166</v>
      </c>
      <c r="P1877" t="s">
        <v>9167</v>
      </c>
    </row>
    <row r="1878" spans="2:16" x14ac:dyDescent="0.25">
      <c r="B1878" t="s">
        <v>9088</v>
      </c>
      <c r="C1878">
        <v>37084594</v>
      </c>
      <c r="D1878">
        <v>31</v>
      </c>
      <c r="E1878" t="s">
        <v>1753</v>
      </c>
      <c r="F1878" t="s">
        <v>10305</v>
      </c>
      <c r="G1878" t="s">
        <v>9163</v>
      </c>
      <c r="H1878">
        <v>20</v>
      </c>
      <c r="I1878" t="s">
        <v>9164</v>
      </c>
      <c r="J1878" t="s">
        <v>11</v>
      </c>
      <c r="K1878" t="s">
        <v>9165</v>
      </c>
      <c r="L1878">
        <v>0</v>
      </c>
      <c r="M1878">
        <v>0</v>
      </c>
      <c r="N1878" t="s">
        <v>9166</v>
      </c>
      <c r="P1878" t="s">
        <v>9167</v>
      </c>
    </row>
    <row r="1879" spans="2:16" x14ac:dyDescent="0.25">
      <c r="B1879" t="s">
        <v>9088</v>
      </c>
      <c r="C1879">
        <v>37084594</v>
      </c>
      <c r="D1879">
        <v>40</v>
      </c>
      <c r="E1879" t="s">
        <v>1753</v>
      </c>
      <c r="F1879" t="s">
        <v>10306</v>
      </c>
      <c r="G1879" t="s">
        <v>9163</v>
      </c>
      <c r="H1879">
        <v>20</v>
      </c>
      <c r="I1879" t="s">
        <v>9164</v>
      </c>
      <c r="J1879" t="s">
        <v>11</v>
      </c>
      <c r="K1879" t="s">
        <v>9165</v>
      </c>
      <c r="L1879">
        <v>0</v>
      </c>
      <c r="M1879">
        <v>0</v>
      </c>
      <c r="N1879" t="s">
        <v>9166</v>
      </c>
      <c r="P1879" t="s">
        <v>9167</v>
      </c>
    </row>
    <row r="1880" spans="2:16" x14ac:dyDescent="0.25">
      <c r="B1880" t="s">
        <v>9088</v>
      </c>
      <c r="C1880">
        <v>37084595</v>
      </c>
      <c r="D1880">
        <v>1</v>
      </c>
      <c r="E1880" t="s">
        <v>1754</v>
      </c>
      <c r="F1880" t="s">
        <v>9163</v>
      </c>
      <c r="G1880" t="s">
        <v>9163</v>
      </c>
      <c r="H1880">
        <v>20</v>
      </c>
      <c r="I1880" t="s">
        <v>9164</v>
      </c>
      <c r="J1880" t="s">
        <v>11</v>
      </c>
      <c r="K1880" t="s">
        <v>9165</v>
      </c>
      <c r="L1880">
        <v>0</v>
      </c>
      <c r="M1880">
        <v>0</v>
      </c>
      <c r="N1880" t="s">
        <v>9166</v>
      </c>
      <c r="P1880" t="s">
        <v>9167</v>
      </c>
    </row>
    <row r="1881" spans="2:16" x14ac:dyDescent="0.25">
      <c r="B1881" t="s">
        <v>9088</v>
      </c>
      <c r="C1881">
        <v>37084595</v>
      </c>
      <c r="D1881">
        <v>5</v>
      </c>
      <c r="E1881" t="s">
        <v>1754</v>
      </c>
      <c r="F1881" t="s">
        <v>9569</v>
      </c>
      <c r="G1881" t="s">
        <v>9174</v>
      </c>
      <c r="H1881">
        <v>4</v>
      </c>
      <c r="I1881" t="s">
        <v>9164</v>
      </c>
      <c r="J1881" t="s">
        <v>11</v>
      </c>
      <c r="K1881" t="s">
        <v>9174</v>
      </c>
      <c r="L1881">
        <v>0</v>
      </c>
      <c r="M1881">
        <v>0</v>
      </c>
      <c r="N1881" t="s">
        <v>9166</v>
      </c>
      <c r="P1881" t="s">
        <v>9167</v>
      </c>
    </row>
    <row r="1882" spans="2:16" x14ac:dyDescent="0.25">
      <c r="B1882" t="s">
        <v>9088</v>
      </c>
      <c r="C1882">
        <v>37084595</v>
      </c>
      <c r="D1882">
        <v>8</v>
      </c>
      <c r="E1882" t="s">
        <v>1754</v>
      </c>
      <c r="F1882" t="s">
        <v>9212</v>
      </c>
      <c r="G1882" t="s">
        <v>9170</v>
      </c>
      <c r="H1882">
        <v>50</v>
      </c>
      <c r="I1882" t="s">
        <v>9181</v>
      </c>
      <c r="J1882" t="s">
        <v>11</v>
      </c>
      <c r="K1882" t="s">
        <v>9171</v>
      </c>
      <c r="L1882">
        <v>0</v>
      </c>
      <c r="M1882">
        <v>0</v>
      </c>
      <c r="N1882" t="s">
        <v>9166</v>
      </c>
      <c r="P1882" t="s">
        <v>9183</v>
      </c>
    </row>
    <row r="1883" spans="2:16" x14ac:dyDescent="0.25">
      <c r="B1883" t="s">
        <v>9088</v>
      </c>
      <c r="C1883">
        <v>37084595</v>
      </c>
      <c r="D1883">
        <v>10</v>
      </c>
      <c r="E1883" t="s">
        <v>1754</v>
      </c>
      <c r="F1883" t="s">
        <v>9129</v>
      </c>
      <c r="G1883" t="s">
        <v>9170</v>
      </c>
      <c r="H1883">
        <v>50</v>
      </c>
      <c r="I1883" t="s">
        <v>9164</v>
      </c>
      <c r="J1883" t="s">
        <v>11</v>
      </c>
      <c r="K1883" t="s">
        <v>9171</v>
      </c>
      <c r="L1883">
        <v>0</v>
      </c>
      <c r="M1883">
        <v>0</v>
      </c>
      <c r="N1883" t="s">
        <v>9166</v>
      </c>
      <c r="P1883" t="s">
        <v>9167</v>
      </c>
    </row>
    <row r="1884" spans="2:16" x14ac:dyDescent="0.25">
      <c r="B1884" t="s">
        <v>9088</v>
      </c>
      <c r="C1884">
        <v>37084595</v>
      </c>
      <c r="D1884">
        <v>20</v>
      </c>
      <c r="E1884" t="s">
        <v>1754</v>
      </c>
      <c r="F1884" t="s">
        <v>0</v>
      </c>
      <c r="G1884" t="s">
        <v>9163</v>
      </c>
      <c r="H1884">
        <v>20</v>
      </c>
      <c r="I1884" t="s">
        <v>9164</v>
      </c>
      <c r="J1884" t="s">
        <v>11</v>
      </c>
      <c r="K1884" t="s">
        <v>9165</v>
      </c>
      <c r="L1884">
        <v>37084621</v>
      </c>
      <c r="M1884">
        <v>0</v>
      </c>
      <c r="N1884" t="s">
        <v>9166</v>
      </c>
      <c r="P1884" t="s">
        <v>9167</v>
      </c>
    </row>
    <row r="1885" spans="2:16" x14ac:dyDescent="0.25">
      <c r="B1885" t="s">
        <v>9088</v>
      </c>
      <c r="C1885">
        <v>37084595</v>
      </c>
      <c r="D1885">
        <v>30</v>
      </c>
      <c r="E1885" t="s">
        <v>1754</v>
      </c>
      <c r="F1885" t="s">
        <v>10307</v>
      </c>
      <c r="G1885" t="s">
        <v>9187</v>
      </c>
      <c r="H1885">
        <v>4</v>
      </c>
      <c r="I1885" t="s">
        <v>9164</v>
      </c>
      <c r="J1885" t="s">
        <v>11</v>
      </c>
      <c r="K1885" t="s">
        <v>9187</v>
      </c>
      <c r="L1885">
        <v>0</v>
      </c>
      <c r="M1885">
        <v>0</v>
      </c>
      <c r="N1885" t="s">
        <v>9166</v>
      </c>
      <c r="P1885" t="s">
        <v>9175</v>
      </c>
    </row>
    <row r="1886" spans="2:16" x14ac:dyDescent="0.25">
      <c r="B1886" t="s">
        <v>9088</v>
      </c>
      <c r="C1886">
        <v>37084596</v>
      </c>
      <c r="D1886">
        <v>1</v>
      </c>
      <c r="E1886" t="s">
        <v>1755</v>
      </c>
      <c r="F1886" t="s">
        <v>9755</v>
      </c>
      <c r="G1886" t="s">
        <v>9163</v>
      </c>
      <c r="H1886">
        <v>20</v>
      </c>
      <c r="I1886" t="s">
        <v>9164</v>
      </c>
      <c r="J1886" t="s">
        <v>11</v>
      </c>
      <c r="K1886" t="s">
        <v>9165</v>
      </c>
      <c r="L1886">
        <v>37084595</v>
      </c>
      <c r="M1886">
        <v>0</v>
      </c>
      <c r="N1886" t="s">
        <v>9166</v>
      </c>
      <c r="P1886" t="s">
        <v>9167</v>
      </c>
    </row>
    <row r="1887" spans="2:16" x14ac:dyDescent="0.25">
      <c r="B1887" t="s">
        <v>9088</v>
      </c>
      <c r="C1887">
        <v>37084596</v>
      </c>
      <c r="D1887">
        <v>2</v>
      </c>
      <c r="E1887" t="s">
        <v>1755</v>
      </c>
      <c r="F1887" t="s">
        <v>9569</v>
      </c>
      <c r="G1887" t="s">
        <v>9174</v>
      </c>
      <c r="H1887">
        <v>4</v>
      </c>
      <c r="I1887" t="s">
        <v>9164</v>
      </c>
      <c r="J1887" t="s">
        <v>11</v>
      </c>
      <c r="K1887" t="s">
        <v>9174</v>
      </c>
      <c r="L1887">
        <v>0</v>
      </c>
      <c r="M1887">
        <v>0</v>
      </c>
      <c r="N1887" t="s">
        <v>9166</v>
      </c>
      <c r="P1887" t="s">
        <v>9167</v>
      </c>
    </row>
    <row r="1888" spans="2:16" x14ac:dyDescent="0.25">
      <c r="B1888" t="s">
        <v>9088</v>
      </c>
      <c r="C1888">
        <v>37084596</v>
      </c>
      <c r="D1888">
        <v>3</v>
      </c>
      <c r="E1888" t="s">
        <v>1755</v>
      </c>
      <c r="F1888" t="s">
        <v>9570</v>
      </c>
      <c r="G1888" t="s">
        <v>9174</v>
      </c>
      <c r="H1888">
        <v>4</v>
      </c>
      <c r="I1888" t="s">
        <v>9164</v>
      </c>
      <c r="J1888" t="s">
        <v>11</v>
      </c>
      <c r="K1888" t="s">
        <v>9174</v>
      </c>
      <c r="L1888">
        <v>0</v>
      </c>
      <c r="M1888">
        <v>0</v>
      </c>
      <c r="N1888" t="s">
        <v>9166</v>
      </c>
      <c r="P1888" t="s">
        <v>9167</v>
      </c>
    </row>
    <row r="1889" spans="2:16" x14ac:dyDescent="0.25">
      <c r="B1889" t="s">
        <v>9088</v>
      </c>
      <c r="C1889">
        <v>37084596</v>
      </c>
      <c r="D1889">
        <v>10</v>
      </c>
      <c r="E1889" t="s">
        <v>1755</v>
      </c>
      <c r="F1889" t="s">
        <v>9571</v>
      </c>
      <c r="G1889" t="s">
        <v>9170</v>
      </c>
      <c r="H1889">
        <v>100</v>
      </c>
      <c r="I1889" t="s">
        <v>9181</v>
      </c>
      <c r="J1889" t="s">
        <v>11</v>
      </c>
      <c r="K1889" t="s">
        <v>9213</v>
      </c>
      <c r="L1889">
        <v>0</v>
      </c>
      <c r="M1889">
        <v>0</v>
      </c>
      <c r="N1889" t="s">
        <v>9166</v>
      </c>
      <c r="P1889" t="s">
        <v>9183</v>
      </c>
    </row>
    <row r="1890" spans="2:16" x14ac:dyDescent="0.25">
      <c r="B1890" t="s">
        <v>9088</v>
      </c>
      <c r="C1890">
        <v>37084596</v>
      </c>
      <c r="D1890">
        <v>11</v>
      </c>
      <c r="E1890" t="s">
        <v>1755</v>
      </c>
      <c r="F1890" t="s">
        <v>9797</v>
      </c>
      <c r="G1890" t="s">
        <v>9170</v>
      </c>
      <c r="H1890">
        <v>100</v>
      </c>
      <c r="I1890" t="s">
        <v>9181</v>
      </c>
      <c r="J1890" t="s">
        <v>11</v>
      </c>
      <c r="K1890" t="s">
        <v>9213</v>
      </c>
      <c r="L1890">
        <v>0</v>
      </c>
      <c r="M1890">
        <v>0</v>
      </c>
      <c r="N1890" t="s">
        <v>9166</v>
      </c>
      <c r="P1890" t="s">
        <v>9183</v>
      </c>
    </row>
    <row r="1891" spans="2:16" x14ac:dyDescent="0.25">
      <c r="B1891" t="s">
        <v>9088</v>
      </c>
      <c r="C1891">
        <v>37084596</v>
      </c>
      <c r="D1891">
        <v>12</v>
      </c>
      <c r="E1891" t="s">
        <v>1755</v>
      </c>
      <c r="F1891" t="s">
        <v>9981</v>
      </c>
      <c r="G1891" t="s">
        <v>9170</v>
      </c>
      <c r="H1891">
        <v>250</v>
      </c>
      <c r="I1891" t="s">
        <v>9164</v>
      </c>
      <c r="J1891" t="s">
        <v>11</v>
      </c>
      <c r="K1891" t="s">
        <v>9188</v>
      </c>
      <c r="L1891">
        <v>0</v>
      </c>
      <c r="M1891">
        <v>0</v>
      </c>
      <c r="N1891" t="s">
        <v>9166</v>
      </c>
      <c r="P1891" t="s">
        <v>9167</v>
      </c>
    </row>
    <row r="1892" spans="2:16" x14ac:dyDescent="0.25">
      <c r="B1892" t="s">
        <v>9088</v>
      </c>
      <c r="C1892">
        <v>37084597</v>
      </c>
      <c r="D1892">
        <v>1</v>
      </c>
      <c r="E1892" t="s">
        <v>1759</v>
      </c>
      <c r="F1892" t="s">
        <v>9176</v>
      </c>
      <c r="G1892" t="s">
        <v>9163</v>
      </c>
      <c r="H1892">
        <v>20</v>
      </c>
      <c r="I1892" t="s">
        <v>9164</v>
      </c>
      <c r="J1892" t="s">
        <v>11</v>
      </c>
      <c r="K1892" t="s">
        <v>9165</v>
      </c>
      <c r="L1892">
        <v>27</v>
      </c>
      <c r="M1892">
        <v>0</v>
      </c>
      <c r="N1892" t="s">
        <v>9166</v>
      </c>
      <c r="P1892" t="s">
        <v>9167</v>
      </c>
    </row>
    <row r="1893" spans="2:16" x14ac:dyDescent="0.25">
      <c r="B1893" t="s">
        <v>9088</v>
      </c>
      <c r="C1893">
        <v>37084597</v>
      </c>
      <c r="D1893">
        <v>2</v>
      </c>
      <c r="E1893" t="s">
        <v>1759</v>
      </c>
      <c r="F1893" t="s">
        <v>9177</v>
      </c>
      <c r="G1893" t="s">
        <v>9163</v>
      </c>
      <c r="H1893">
        <v>10</v>
      </c>
      <c r="I1893" t="s">
        <v>9164</v>
      </c>
      <c r="J1893" t="s">
        <v>11</v>
      </c>
      <c r="K1893" t="s">
        <v>9169</v>
      </c>
      <c r="L1893">
        <v>0</v>
      </c>
      <c r="M1893">
        <v>0</v>
      </c>
      <c r="N1893" t="s">
        <v>9166</v>
      </c>
      <c r="P1893" t="s">
        <v>9167</v>
      </c>
    </row>
    <row r="1894" spans="2:16" x14ac:dyDescent="0.25">
      <c r="B1894" t="s">
        <v>9088</v>
      </c>
      <c r="C1894">
        <v>37084597</v>
      </c>
      <c r="D1894">
        <v>3</v>
      </c>
      <c r="E1894" t="s">
        <v>1759</v>
      </c>
      <c r="F1894" t="s">
        <v>9178</v>
      </c>
      <c r="G1894" t="s">
        <v>9163</v>
      </c>
      <c r="H1894">
        <v>20</v>
      </c>
      <c r="I1894" t="s">
        <v>9164</v>
      </c>
      <c r="J1894" t="s">
        <v>11</v>
      </c>
      <c r="K1894" t="s">
        <v>9165</v>
      </c>
      <c r="L1894">
        <v>0</v>
      </c>
      <c r="M1894">
        <v>0</v>
      </c>
      <c r="N1894" t="s">
        <v>9166</v>
      </c>
      <c r="P1894" t="s">
        <v>9167</v>
      </c>
    </row>
    <row r="1895" spans="2:16" x14ac:dyDescent="0.25">
      <c r="B1895" t="s">
        <v>9088</v>
      </c>
      <c r="C1895">
        <v>37084597</v>
      </c>
      <c r="D1895">
        <v>4</v>
      </c>
      <c r="E1895" t="s">
        <v>1759</v>
      </c>
      <c r="F1895" t="s">
        <v>10308</v>
      </c>
      <c r="G1895" t="s">
        <v>9163</v>
      </c>
      <c r="H1895">
        <v>10</v>
      </c>
      <c r="I1895" t="s">
        <v>9164</v>
      </c>
      <c r="J1895" t="s">
        <v>11</v>
      </c>
      <c r="K1895" t="s">
        <v>9169</v>
      </c>
      <c r="L1895">
        <v>9</v>
      </c>
      <c r="M1895">
        <v>1</v>
      </c>
      <c r="N1895" t="s">
        <v>9166</v>
      </c>
      <c r="P1895" t="s">
        <v>9167</v>
      </c>
    </row>
    <row r="1896" spans="2:16" x14ac:dyDescent="0.25">
      <c r="B1896" t="s">
        <v>9088</v>
      </c>
      <c r="C1896">
        <v>37084597</v>
      </c>
      <c r="D1896">
        <v>10</v>
      </c>
      <c r="E1896" t="s">
        <v>1759</v>
      </c>
      <c r="F1896" t="s">
        <v>10309</v>
      </c>
      <c r="G1896" t="s">
        <v>9170</v>
      </c>
      <c r="H1896">
        <v>50</v>
      </c>
      <c r="I1896" t="s">
        <v>9181</v>
      </c>
      <c r="J1896" t="s">
        <v>11</v>
      </c>
      <c r="K1896" t="s">
        <v>9171</v>
      </c>
      <c r="L1896">
        <v>0</v>
      </c>
      <c r="M1896">
        <v>0</v>
      </c>
      <c r="N1896" t="s">
        <v>9166</v>
      </c>
      <c r="P1896" t="s">
        <v>9183</v>
      </c>
    </row>
    <row r="1897" spans="2:16" x14ac:dyDescent="0.25">
      <c r="B1897" t="s">
        <v>9088</v>
      </c>
      <c r="C1897">
        <v>37084597</v>
      </c>
      <c r="D1897">
        <v>50</v>
      </c>
      <c r="E1897" t="s">
        <v>1759</v>
      </c>
      <c r="F1897" t="s">
        <v>10310</v>
      </c>
      <c r="G1897" t="s">
        <v>9174</v>
      </c>
      <c r="H1897">
        <v>4</v>
      </c>
      <c r="I1897" t="s">
        <v>9164</v>
      </c>
      <c r="J1897" t="s">
        <v>11</v>
      </c>
      <c r="K1897" t="s">
        <v>9174</v>
      </c>
      <c r="L1897">
        <v>0</v>
      </c>
      <c r="M1897">
        <v>0</v>
      </c>
      <c r="N1897" t="s">
        <v>9166</v>
      </c>
      <c r="P1897" t="s">
        <v>9167</v>
      </c>
    </row>
    <row r="1898" spans="2:16" x14ac:dyDescent="0.25">
      <c r="B1898" t="s">
        <v>9088</v>
      </c>
      <c r="C1898">
        <v>37084598</v>
      </c>
      <c r="D1898">
        <v>10</v>
      </c>
      <c r="E1898" t="s">
        <v>1760</v>
      </c>
      <c r="F1898" t="s">
        <v>9862</v>
      </c>
      <c r="G1898" t="s">
        <v>9170</v>
      </c>
      <c r="H1898">
        <v>250</v>
      </c>
      <c r="I1898" t="s">
        <v>9164</v>
      </c>
      <c r="J1898" t="s">
        <v>11</v>
      </c>
      <c r="K1898" t="s">
        <v>9188</v>
      </c>
      <c r="L1898">
        <v>0</v>
      </c>
      <c r="M1898">
        <v>0</v>
      </c>
      <c r="N1898" t="s">
        <v>9166</v>
      </c>
      <c r="P1898" t="s">
        <v>9167</v>
      </c>
    </row>
    <row r="1899" spans="2:16" x14ac:dyDescent="0.25">
      <c r="B1899" t="s">
        <v>9088</v>
      </c>
      <c r="C1899">
        <v>37084598</v>
      </c>
      <c r="D1899">
        <v>20</v>
      </c>
      <c r="E1899" t="s">
        <v>1760</v>
      </c>
      <c r="F1899" t="s">
        <v>9267</v>
      </c>
      <c r="G1899" t="s">
        <v>9174</v>
      </c>
      <c r="H1899">
        <v>4</v>
      </c>
      <c r="I1899" t="s">
        <v>9164</v>
      </c>
      <c r="J1899" t="s">
        <v>11</v>
      </c>
      <c r="K1899" t="s">
        <v>9174</v>
      </c>
      <c r="L1899">
        <v>0</v>
      </c>
      <c r="M1899">
        <v>0</v>
      </c>
      <c r="N1899" t="s">
        <v>9166</v>
      </c>
      <c r="P1899" t="s">
        <v>9167</v>
      </c>
    </row>
    <row r="1900" spans="2:16" x14ac:dyDescent="0.25">
      <c r="B1900" t="s">
        <v>9088</v>
      </c>
      <c r="C1900">
        <v>37084598</v>
      </c>
      <c r="D1900">
        <v>21</v>
      </c>
      <c r="E1900" t="s">
        <v>1760</v>
      </c>
      <c r="F1900" t="s">
        <v>9475</v>
      </c>
      <c r="G1900" t="s">
        <v>9202</v>
      </c>
      <c r="H1900">
        <v>4</v>
      </c>
      <c r="I1900" t="s">
        <v>9164</v>
      </c>
      <c r="J1900" t="s">
        <v>11</v>
      </c>
      <c r="K1900" t="s">
        <v>9202</v>
      </c>
      <c r="L1900">
        <v>0</v>
      </c>
      <c r="M1900">
        <v>0</v>
      </c>
      <c r="N1900" t="s">
        <v>9166</v>
      </c>
      <c r="O1900" t="s">
        <v>9476</v>
      </c>
      <c r="P1900" t="s">
        <v>9167</v>
      </c>
    </row>
    <row r="1901" spans="2:16" x14ac:dyDescent="0.25">
      <c r="B1901" t="s">
        <v>9088</v>
      </c>
      <c r="C1901">
        <v>37084598</v>
      </c>
      <c r="D1901">
        <v>22</v>
      </c>
      <c r="E1901" t="s">
        <v>1760</v>
      </c>
      <c r="F1901" t="s">
        <v>9477</v>
      </c>
      <c r="G1901" t="s">
        <v>9163</v>
      </c>
      <c r="H1901">
        <v>20</v>
      </c>
      <c r="I1901" t="s">
        <v>9164</v>
      </c>
      <c r="J1901" t="s">
        <v>11</v>
      </c>
      <c r="K1901" t="s">
        <v>9165</v>
      </c>
      <c r="L1901">
        <v>0</v>
      </c>
      <c r="M1901">
        <v>0</v>
      </c>
      <c r="N1901" t="s">
        <v>9166</v>
      </c>
      <c r="P1901" t="s">
        <v>9167</v>
      </c>
    </row>
    <row r="1902" spans="2:16" x14ac:dyDescent="0.25">
      <c r="B1902" t="s">
        <v>9088</v>
      </c>
      <c r="C1902">
        <v>37084598</v>
      </c>
      <c r="D1902">
        <v>23</v>
      </c>
      <c r="E1902" t="s">
        <v>1760</v>
      </c>
      <c r="F1902" t="s">
        <v>9485</v>
      </c>
      <c r="G1902" t="s">
        <v>9174</v>
      </c>
      <c r="H1902">
        <v>4</v>
      </c>
      <c r="I1902" t="s">
        <v>9164</v>
      </c>
      <c r="J1902" t="s">
        <v>11</v>
      </c>
      <c r="K1902" t="s">
        <v>9174</v>
      </c>
      <c r="L1902">
        <v>0</v>
      </c>
      <c r="M1902">
        <v>0</v>
      </c>
      <c r="N1902" t="s">
        <v>9166</v>
      </c>
      <c r="P1902" t="s">
        <v>9167</v>
      </c>
    </row>
    <row r="1903" spans="2:16" x14ac:dyDescent="0.25">
      <c r="B1903" t="s">
        <v>9088</v>
      </c>
      <c r="C1903">
        <v>37084598</v>
      </c>
      <c r="D1903">
        <v>30</v>
      </c>
      <c r="E1903" t="s">
        <v>1760</v>
      </c>
      <c r="F1903" t="s">
        <v>10308</v>
      </c>
      <c r="G1903" t="s">
        <v>9163</v>
      </c>
      <c r="H1903">
        <v>10</v>
      </c>
      <c r="I1903" t="s">
        <v>9164</v>
      </c>
      <c r="J1903" t="s">
        <v>11</v>
      </c>
      <c r="K1903" t="s">
        <v>9169</v>
      </c>
      <c r="L1903">
        <v>9</v>
      </c>
      <c r="M1903">
        <v>1</v>
      </c>
      <c r="N1903" t="s">
        <v>9166</v>
      </c>
      <c r="P1903" t="s">
        <v>9167</v>
      </c>
    </row>
    <row r="1904" spans="2:16" x14ac:dyDescent="0.25">
      <c r="B1904" t="s">
        <v>9088</v>
      </c>
      <c r="C1904">
        <v>37084598</v>
      </c>
      <c r="D1904">
        <v>31</v>
      </c>
      <c r="E1904" t="s">
        <v>1760</v>
      </c>
      <c r="F1904" t="s">
        <v>10309</v>
      </c>
      <c r="G1904" t="s">
        <v>9170</v>
      </c>
      <c r="H1904">
        <v>50</v>
      </c>
      <c r="I1904" t="s">
        <v>9181</v>
      </c>
      <c r="J1904" t="s">
        <v>11</v>
      </c>
      <c r="K1904" t="s">
        <v>9171</v>
      </c>
      <c r="L1904">
        <v>0</v>
      </c>
      <c r="M1904">
        <v>0</v>
      </c>
      <c r="N1904" t="s">
        <v>9166</v>
      </c>
      <c r="P1904" t="s">
        <v>9183</v>
      </c>
    </row>
    <row r="1905" spans="2:16" x14ac:dyDescent="0.25">
      <c r="B1905" t="s">
        <v>9088</v>
      </c>
      <c r="C1905">
        <v>37084598</v>
      </c>
      <c r="D1905">
        <v>50</v>
      </c>
      <c r="E1905" t="s">
        <v>1760</v>
      </c>
      <c r="F1905" t="s">
        <v>0</v>
      </c>
      <c r="G1905" t="s">
        <v>9202</v>
      </c>
      <c r="H1905">
        <v>4</v>
      </c>
      <c r="I1905" t="s">
        <v>9164</v>
      </c>
      <c r="J1905" t="s">
        <v>11</v>
      </c>
      <c r="K1905" t="s">
        <v>9202</v>
      </c>
      <c r="L1905">
        <v>0</v>
      </c>
      <c r="M1905">
        <v>0</v>
      </c>
      <c r="N1905" t="s">
        <v>9166</v>
      </c>
      <c r="O1905" t="s">
        <v>10311</v>
      </c>
      <c r="P1905" t="s">
        <v>9167</v>
      </c>
    </row>
    <row r="1906" spans="2:16" x14ac:dyDescent="0.25">
      <c r="B1906" t="s">
        <v>9088</v>
      </c>
      <c r="C1906">
        <v>37084599</v>
      </c>
      <c r="D1906">
        <v>1</v>
      </c>
      <c r="E1906" t="s">
        <v>1761</v>
      </c>
      <c r="F1906" t="s">
        <v>9267</v>
      </c>
      <c r="G1906" t="s">
        <v>9202</v>
      </c>
      <c r="H1906">
        <v>4</v>
      </c>
      <c r="I1906" t="s">
        <v>9164</v>
      </c>
      <c r="J1906" t="s">
        <v>11</v>
      </c>
      <c r="K1906" t="s">
        <v>9202</v>
      </c>
      <c r="L1906">
        <v>0</v>
      </c>
      <c r="M1906">
        <v>0</v>
      </c>
      <c r="N1906" t="s">
        <v>9166</v>
      </c>
      <c r="O1906" t="s">
        <v>10312</v>
      </c>
      <c r="P1906" t="s">
        <v>9167</v>
      </c>
    </row>
    <row r="1907" spans="2:16" x14ac:dyDescent="0.25">
      <c r="B1907" t="s">
        <v>9088</v>
      </c>
      <c r="C1907">
        <v>37084599</v>
      </c>
      <c r="D1907">
        <v>2</v>
      </c>
      <c r="E1907" t="s">
        <v>1761</v>
      </c>
      <c r="F1907" t="s">
        <v>9255</v>
      </c>
      <c r="G1907" t="s">
        <v>9163</v>
      </c>
      <c r="H1907">
        <v>20</v>
      </c>
      <c r="I1907" t="s">
        <v>9164</v>
      </c>
      <c r="J1907" t="s">
        <v>11</v>
      </c>
      <c r="K1907" t="s">
        <v>9165</v>
      </c>
      <c r="L1907">
        <v>0</v>
      </c>
      <c r="M1907">
        <v>0</v>
      </c>
      <c r="N1907" t="s">
        <v>9166</v>
      </c>
      <c r="P1907" t="s">
        <v>9167</v>
      </c>
    </row>
    <row r="1908" spans="2:16" x14ac:dyDescent="0.25">
      <c r="B1908" t="s">
        <v>9088</v>
      </c>
      <c r="C1908">
        <v>37084599</v>
      </c>
      <c r="D1908">
        <v>3</v>
      </c>
      <c r="E1908" t="s">
        <v>1761</v>
      </c>
      <c r="F1908" t="s">
        <v>9304</v>
      </c>
      <c r="G1908" t="s">
        <v>9163</v>
      </c>
      <c r="H1908">
        <v>10</v>
      </c>
      <c r="I1908" t="s">
        <v>9164</v>
      </c>
      <c r="J1908" t="s">
        <v>11</v>
      </c>
      <c r="K1908" t="s">
        <v>9169</v>
      </c>
      <c r="L1908">
        <v>0</v>
      </c>
      <c r="M1908">
        <v>0</v>
      </c>
      <c r="N1908" t="s">
        <v>9166</v>
      </c>
      <c r="P1908" t="s">
        <v>9167</v>
      </c>
    </row>
    <row r="1909" spans="2:16" x14ac:dyDescent="0.25">
      <c r="B1909" t="s">
        <v>9088</v>
      </c>
      <c r="C1909">
        <v>37084599</v>
      </c>
      <c r="D1909">
        <v>4</v>
      </c>
      <c r="E1909" t="s">
        <v>1761</v>
      </c>
      <c r="F1909" t="s">
        <v>0</v>
      </c>
      <c r="G1909" t="s">
        <v>9202</v>
      </c>
      <c r="H1909">
        <v>4</v>
      </c>
      <c r="I1909" t="s">
        <v>9164</v>
      </c>
      <c r="J1909" t="s">
        <v>11</v>
      </c>
      <c r="K1909" t="s">
        <v>9202</v>
      </c>
      <c r="L1909">
        <v>0</v>
      </c>
      <c r="M1909">
        <v>0</v>
      </c>
      <c r="N1909" t="s">
        <v>9166</v>
      </c>
      <c r="O1909" t="s">
        <v>10313</v>
      </c>
      <c r="P1909" t="s">
        <v>9167</v>
      </c>
    </row>
    <row r="1910" spans="2:16" x14ac:dyDescent="0.25">
      <c r="B1910" t="s">
        <v>9088</v>
      </c>
      <c r="C1910">
        <v>37084599</v>
      </c>
      <c r="D1910">
        <v>5</v>
      </c>
      <c r="E1910" t="s">
        <v>1761</v>
      </c>
      <c r="F1910" t="s">
        <v>9220</v>
      </c>
      <c r="G1910" t="s">
        <v>9163</v>
      </c>
      <c r="H1910">
        <v>20</v>
      </c>
      <c r="I1910" t="s">
        <v>9164</v>
      </c>
      <c r="J1910" t="s">
        <v>11</v>
      </c>
      <c r="K1910" t="s">
        <v>9165</v>
      </c>
      <c r="L1910">
        <v>0</v>
      </c>
      <c r="M1910">
        <v>0</v>
      </c>
      <c r="N1910" t="s">
        <v>9166</v>
      </c>
      <c r="P1910" t="s">
        <v>9167</v>
      </c>
    </row>
    <row r="1911" spans="2:16" x14ac:dyDescent="0.25">
      <c r="B1911" t="s">
        <v>9088</v>
      </c>
      <c r="C1911">
        <v>37084599</v>
      </c>
      <c r="D1911">
        <v>6</v>
      </c>
      <c r="E1911" t="s">
        <v>1761</v>
      </c>
      <c r="F1911" t="s">
        <v>9177</v>
      </c>
      <c r="G1911" t="s">
        <v>9163</v>
      </c>
      <c r="H1911">
        <v>10</v>
      </c>
      <c r="I1911" t="s">
        <v>9164</v>
      </c>
      <c r="J1911" t="s">
        <v>11</v>
      </c>
      <c r="K1911" t="s">
        <v>9169</v>
      </c>
      <c r="L1911">
        <v>0</v>
      </c>
      <c r="M1911">
        <v>0</v>
      </c>
      <c r="N1911" t="s">
        <v>9166</v>
      </c>
      <c r="P1911" t="s">
        <v>9167</v>
      </c>
    </row>
    <row r="1912" spans="2:16" x14ac:dyDescent="0.25">
      <c r="B1912" t="s">
        <v>9088</v>
      </c>
      <c r="C1912">
        <v>37084599</v>
      </c>
      <c r="D1912">
        <v>30</v>
      </c>
      <c r="E1912" t="s">
        <v>1761</v>
      </c>
      <c r="F1912" t="s">
        <v>10308</v>
      </c>
      <c r="G1912" t="s">
        <v>9163</v>
      </c>
      <c r="H1912">
        <v>10</v>
      </c>
      <c r="I1912" t="s">
        <v>9164</v>
      </c>
      <c r="J1912" t="s">
        <v>11</v>
      </c>
      <c r="K1912" t="s">
        <v>9169</v>
      </c>
      <c r="L1912">
        <v>9</v>
      </c>
      <c r="M1912">
        <v>1</v>
      </c>
      <c r="N1912" t="s">
        <v>9166</v>
      </c>
      <c r="P1912" t="s">
        <v>9167</v>
      </c>
    </row>
    <row r="1913" spans="2:16" x14ac:dyDescent="0.25">
      <c r="B1913" t="s">
        <v>9088</v>
      </c>
      <c r="C1913">
        <v>37084599</v>
      </c>
      <c r="D1913">
        <v>31</v>
      </c>
      <c r="E1913" t="s">
        <v>1761</v>
      </c>
      <c r="F1913" t="s">
        <v>10309</v>
      </c>
      <c r="G1913" t="s">
        <v>9170</v>
      </c>
      <c r="H1913">
        <v>50</v>
      </c>
      <c r="I1913" t="s">
        <v>9181</v>
      </c>
      <c r="J1913" t="s">
        <v>11</v>
      </c>
      <c r="K1913" t="s">
        <v>9171</v>
      </c>
      <c r="L1913">
        <v>0</v>
      </c>
      <c r="M1913">
        <v>0</v>
      </c>
      <c r="N1913" t="s">
        <v>9166</v>
      </c>
      <c r="P1913" t="s">
        <v>9183</v>
      </c>
    </row>
    <row r="1914" spans="2:16" x14ac:dyDescent="0.25">
      <c r="B1914" t="s">
        <v>9088</v>
      </c>
      <c r="C1914">
        <v>37084600</v>
      </c>
      <c r="D1914">
        <v>1</v>
      </c>
      <c r="E1914" t="s">
        <v>1764</v>
      </c>
      <c r="F1914" t="s">
        <v>10314</v>
      </c>
      <c r="G1914" t="s">
        <v>9174</v>
      </c>
      <c r="H1914">
        <v>4</v>
      </c>
      <c r="I1914" t="s">
        <v>9164</v>
      </c>
      <c r="J1914" t="s">
        <v>11</v>
      </c>
      <c r="K1914" t="s">
        <v>9174</v>
      </c>
      <c r="L1914">
        <v>0</v>
      </c>
      <c r="M1914">
        <v>0</v>
      </c>
      <c r="N1914" t="s">
        <v>9166</v>
      </c>
      <c r="P1914" t="s">
        <v>9167</v>
      </c>
    </row>
    <row r="1915" spans="2:16" x14ac:dyDescent="0.25">
      <c r="B1915" t="s">
        <v>9088</v>
      </c>
      <c r="C1915">
        <v>37084600</v>
      </c>
      <c r="D1915">
        <v>2</v>
      </c>
      <c r="E1915" t="s">
        <v>1764</v>
      </c>
      <c r="F1915" t="s">
        <v>10315</v>
      </c>
      <c r="G1915" t="s">
        <v>9170</v>
      </c>
      <c r="H1915">
        <v>10</v>
      </c>
      <c r="I1915" t="s">
        <v>9164</v>
      </c>
      <c r="J1915" t="s">
        <v>11</v>
      </c>
      <c r="K1915" t="s">
        <v>9448</v>
      </c>
      <c r="L1915">
        <v>0</v>
      </c>
      <c r="M1915">
        <v>0</v>
      </c>
      <c r="N1915" t="s">
        <v>9166</v>
      </c>
      <c r="P1915" t="s">
        <v>9167</v>
      </c>
    </row>
    <row r="1916" spans="2:16" x14ac:dyDescent="0.25">
      <c r="B1916" t="s">
        <v>9088</v>
      </c>
      <c r="C1916">
        <v>37084600</v>
      </c>
      <c r="D1916">
        <v>3</v>
      </c>
      <c r="E1916" t="s">
        <v>1764</v>
      </c>
      <c r="F1916" t="s">
        <v>10316</v>
      </c>
      <c r="G1916" t="s">
        <v>9174</v>
      </c>
      <c r="H1916">
        <v>4</v>
      </c>
      <c r="I1916" t="s">
        <v>9164</v>
      </c>
      <c r="J1916" t="s">
        <v>11</v>
      </c>
      <c r="K1916" t="s">
        <v>9174</v>
      </c>
      <c r="L1916">
        <v>0</v>
      </c>
      <c r="M1916">
        <v>0</v>
      </c>
      <c r="N1916" t="s">
        <v>9166</v>
      </c>
      <c r="P1916" t="s">
        <v>9167</v>
      </c>
    </row>
    <row r="1917" spans="2:16" x14ac:dyDescent="0.25">
      <c r="B1917" t="s">
        <v>9088</v>
      </c>
      <c r="C1917">
        <v>37084600</v>
      </c>
      <c r="D1917">
        <v>4</v>
      </c>
      <c r="E1917" t="s">
        <v>1764</v>
      </c>
      <c r="F1917" t="s">
        <v>10317</v>
      </c>
      <c r="G1917" t="s">
        <v>9170</v>
      </c>
      <c r="H1917">
        <v>10</v>
      </c>
      <c r="I1917" t="s">
        <v>9164</v>
      </c>
      <c r="J1917" t="s">
        <v>11</v>
      </c>
      <c r="K1917" t="s">
        <v>9448</v>
      </c>
      <c r="L1917">
        <v>0</v>
      </c>
      <c r="M1917">
        <v>0</v>
      </c>
      <c r="N1917" t="s">
        <v>9166</v>
      </c>
      <c r="P1917" t="s">
        <v>9167</v>
      </c>
    </row>
    <row r="1918" spans="2:16" x14ac:dyDescent="0.25">
      <c r="B1918" t="s">
        <v>9088</v>
      </c>
      <c r="C1918">
        <v>37084600</v>
      </c>
      <c r="D1918">
        <v>5</v>
      </c>
      <c r="E1918" t="s">
        <v>1764</v>
      </c>
      <c r="F1918" t="s">
        <v>10318</v>
      </c>
      <c r="G1918" t="s">
        <v>9170</v>
      </c>
      <c r="H1918">
        <v>250</v>
      </c>
      <c r="I1918" t="s">
        <v>9164</v>
      </c>
      <c r="J1918" t="s">
        <v>11</v>
      </c>
      <c r="K1918" t="s">
        <v>9188</v>
      </c>
      <c r="L1918">
        <v>0</v>
      </c>
      <c r="M1918">
        <v>0</v>
      </c>
      <c r="N1918" t="s">
        <v>9166</v>
      </c>
      <c r="P1918" t="s">
        <v>9167</v>
      </c>
    </row>
    <row r="1919" spans="2:16" x14ac:dyDescent="0.25">
      <c r="B1919" t="s">
        <v>9088</v>
      </c>
      <c r="C1919">
        <v>37084600</v>
      </c>
      <c r="D1919">
        <v>6</v>
      </c>
      <c r="E1919" t="s">
        <v>1764</v>
      </c>
      <c r="F1919" t="s">
        <v>9627</v>
      </c>
      <c r="G1919" t="s">
        <v>9170</v>
      </c>
      <c r="H1919">
        <v>250</v>
      </c>
      <c r="I1919" t="s">
        <v>9164</v>
      </c>
      <c r="J1919" t="s">
        <v>11</v>
      </c>
      <c r="K1919" t="s">
        <v>9188</v>
      </c>
      <c r="L1919">
        <v>0</v>
      </c>
      <c r="M1919">
        <v>0</v>
      </c>
      <c r="N1919" t="s">
        <v>9166</v>
      </c>
      <c r="P1919" t="s">
        <v>9167</v>
      </c>
    </row>
    <row r="1920" spans="2:16" x14ac:dyDescent="0.25">
      <c r="B1920" t="s">
        <v>9088</v>
      </c>
      <c r="C1920">
        <v>37084600</v>
      </c>
      <c r="D1920">
        <v>7</v>
      </c>
      <c r="E1920" t="s">
        <v>1764</v>
      </c>
      <c r="F1920" t="s">
        <v>9800</v>
      </c>
      <c r="G1920" t="s">
        <v>9170</v>
      </c>
      <c r="H1920">
        <v>250</v>
      </c>
      <c r="I1920" t="s">
        <v>9164</v>
      </c>
      <c r="J1920" t="s">
        <v>11</v>
      </c>
      <c r="K1920" t="s">
        <v>9188</v>
      </c>
      <c r="L1920">
        <v>0</v>
      </c>
      <c r="M1920">
        <v>0</v>
      </c>
      <c r="N1920" t="s">
        <v>9166</v>
      </c>
      <c r="P1920" t="s">
        <v>9167</v>
      </c>
    </row>
    <row r="1921" spans="2:16" x14ac:dyDescent="0.25">
      <c r="B1921" t="s">
        <v>9088</v>
      </c>
      <c r="C1921">
        <v>37084600</v>
      </c>
      <c r="D1921">
        <v>8</v>
      </c>
      <c r="E1921" t="s">
        <v>1764</v>
      </c>
      <c r="F1921" t="s">
        <v>10319</v>
      </c>
      <c r="G1921" t="s">
        <v>9187</v>
      </c>
      <c r="H1921">
        <v>4</v>
      </c>
      <c r="I1921" t="s">
        <v>9164</v>
      </c>
      <c r="J1921" t="s">
        <v>11</v>
      </c>
      <c r="K1921" t="s">
        <v>9187</v>
      </c>
      <c r="L1921">
        <v>0</v>
      </c>
      <c r="M1921">
        <v>0</v>
      </c>
      <c r="N1921" t="s">
        <v>9166</v>
      </c>
      <c r="P1921" t="s">
        <v>9167</v>
      </c>
    </row>
    <row r="1922" spans="2:16" x14ac:dyDescent="0.25">
      <c r="B1922" t="s">
        <v>9088</v>
      </c>
      <c r="C1922">
        <v>37084600</v>
      </c>
      <c r="D1922">
        <v>9</v>
      </c>
      <c r="E1922" t="s">
        <v>1764</v>
      </c>
      <c r="F1922" t="s">
        <v>10320</v>
      </c>
      <c r="G1922" t="s">
        <v>9187</v>
      </c>
      <c r="H1922">
        <v>4</v>
      </c>
      <c r="I1922" t="s">
        <v>9164</v>
      </c>
      <c r="J1922" t="s">
        <v>11</v>
      </c>
      <c r="K1922" t="s">
        <v>9187</v>
      </c>
      <c r="L1922">
        <v>0</v>
      </c>
      <c r="M1922">
        <v>0</v>
      </c>
      <c r="N1922" t="s">
        <v>9166</v>
      </c>
      <c r="P1922" t="s">
        <v>9167</v>
      </c>
    </row>
    <row r="1923" spans="2:16" x14ac:dyDescent="0.25">
      <c r="B1923" t="s">
        <v>9088</v>
      </c>
      <c r="C1923">
        <v>37084600</v>
      </c>
      <c r="D1923">
        <v>10</v>
      </c>
      <c r="E1923" t="s">
        <v>1764</v>
      </c>
      <c r="F1923" t="s">
        <v>10321</v>
      </c>
      <c r="G1923" t="s">
        <v>9187</v>
      </c>
      <c r="H1923">
        <v>4</v>
      </c>
      <c r="I1923" t="s">
        <v>9164</v>
      </c>
      <c r="J1923" t="s">
        <v>11</v>
      </c>
      <c r="K1923" t="s">
        <v>9187</v>
      </c>
      <c r="L1923">
        <v>0</v>
      </c>
      <c r="M1923">
        <v>0</v>
      </c>
      <c r="N1923" t="s">
        <v>9166</v>
      </c>
      <c r="P1923" t="s">
        <v>9167</v>
      </c>
    </row>
    <row r="1924" spans="2:16" x14ac:dyDescent="0.25">
      <c r="B1924" t="s">
        <v>9088</v>
      </c>
      <c r="C1924">
        <v>37084600</v>
      </c>
      <c r="D1924">
        <v>11</v>
      </c>
      <c r="E1924" t="s">
        <v>1764</v>
      </c>
      <c r="F1924" t="s">
        <v>10322</v>
      </c>
      <c r="G1924" t="s">
        <v>9170</v>
      </c>
      <c r="H1924">
        <v>30</v>
      </c>
      <c r="I1924" t="s">
        <v>9164</v>
      </c>
      <c r="J1924" t="s">
        <v>11</v>
      </c>
      <c r="K1924" t="s">
        <v>9228</v>
      </c>
      <c r="L1924">
        <v>0</v>
      </c>
      <c r="M1924">
        <v>0</v>
      </c>
      <c r="N1924" t="s">
        <v>9166</v>
      </c>
      <c r="P1924" t="s">
        <v>9167</v>
      </c>
    </row>
    <row r="1925" spans="2:16" x14ac:dyDescent="0.25">
      <c r="B1925" t="s">
        <v>9088</v>
      </c>
      <c r="C1925">
        <v>37084600</v>
      </c>
      <c r="D1925">
        <v>12</v>
      </c>
      <c r="E1925" t="s">
        <v>1764</v>
      </c>
      <c r="F1925" t="s">
        <v>10323</v>
      </c>
      <c r="G1925" t="s">
        <v>9170</v>
      </c>
      <c r="H1925">
        <v>250</v>
      </c>
      <c r="I1925" t="s">
        <v>9164</v>
      </c>
      <c r="J1925" t="s">
        <v>11</v>
      </c>
      <c r="K1925" t="s">
        <v>9188</v>
      </c>
      <c r="L1925">
        <v>0</v>
      </c>
      <c r="M1925">
        <v>0</v>
      </c>
      <c r="N1925" t="s">
        <v>9166</v>
      </c>
      <c r="P1925" t="s">
        <v>9167</v>
      </c>
    </row>
    <row r="1926" spans="2:16" x14ac:dyDescent="0.25">
      <c r="B1926" t="s">
        <v>9088</v>
      </c>
      <c r="C1926">
        <v>37084600</v>
      </c>
      <c r="D1926">
        <v>13</v>
      </c>
      <c r="E1926" t="s">
        <v>1764</v>
      </c>
      <c r="F1926" t="s">
        <v>10324</v>
      </c>
      <c r="G1926" t="s">
        <v>9170</v>
      </c>
      <c r="H1926">
        <v>250</v>
      </c>
      <c r="I1926" t="s">
        <v>9164</v>
      </c>
      <c r="J1926" t="s">
        <v>11</v>
      </c>
      <c r="K1926" t="s">
        <v>9188</v>
      </c>
      <c r="L1926">
        <v>0</v>
      </c>
      <c r="M1926">
        <v>0</v>
      </c>
      <c r="N1926" t="s">
        <v>9166</v>
      </c>
      <c r="P1926" t="s">
        <v>9167</v>
      </c>
    </row>
    <row r="1927" spans="2:16" x14ac:dyDescent="0.25">
      <c r="B1927" t="s">
        <v>9088</v>
      </c>
      <c r="C1927">
        <v>37084600</v>
      </c>
      <c r="D1927">
        <v>14</v>
      </c>
      <c r="E1927" t="s">
        <v>1764</v>
      </c>
      <c r="F1927" t="s">
        <v>10325</v>
      </c>
      <c r="G1927" t="s">
        <v>9170</v>
      </c>
      <c r="H1927">
        <v>250</v>
      </c>
      <c r="I1927" t="s">
        <v>9164</v>
      </c>
      <c r="J1927" t="s">
        <v>11</v>
      </c>
      <c r="K1927" t="s">
        <v>9188</v>
      </c>
      <c r="L1927">
        <v>0</v>
      </c>
      <c r="M1927">
        <v>0</v>
      </c>
      <c r="N1927" t="s">
        <v>9166</v>
      </c>
      <c r="P1927" t="s">
        <v>9167</v>
      </c>
    </row>
    <row r="1928" spans="2:16" x14ac:dyDescent="0.25">
      <c r="B1928" t="s">
        <v>9088</v>
      </c>
      <c r="C1928">
        <v>37084601</v>
      </c>
      <c r="D1928">
        <v>1</v>
      </c>
      <c r="E1928" t="s">
        <v>1765</v>
      </c>
      <c r="F1928" t="s">
        <v>9283</v>
      </c>
      <c r="G1928" t="s">
        <v>9163</v>
      </c>
      <c r="H1928">
        <v>20</v>
      </c>
      <c r="I1928" t="s">
        <v>9164</v>
      </c>
      <c r="J1928" t="s">
        <v>11</v>
      </c>
      <c r="K1928" t="s">
        <v>9165</v>
      </c>
      <c r="L1928">
        <v>0</v>
      </c>
      <c r="M1928">
        <v>0</v>
      </c>
      <c r="N1928" t="s">
        <v>9166</v>
      </c>
      <c r="P1928" t="s">
        <v>9167</v>
      </c>
    </row>
    <row r="1929" spans="2:16" x14ac:dyDescent="0.25">
      <c r="B1929" t="s">
        <v>9088</v>
      </c>
      <c r="C1929">
        <v>37084601</v>
      </c>
      <c r="D1929">
        <v>2</v>
      </c>
      <c r="E1929" t="s">
        <v>1765</v>
      </c>
      <c r="F1929" t="s">
        <v>9845</v>
      </c>
      <c r="G1929" t="s">
        <v>9163</v>
      </c>
      <c r="H1929">
        <v>20</v>
      </c>
      <c r="I1929" t="s">
        <v>9164</v>
      </c>
      <c r="J1929" t="s">
        <v>11</v>
      </c>
      <c r="K1929" t="s">
        <v>9165</v>
      </c>
      <c r="L1929">
        <v>0</v>
      </c>
      <c r="M1929">
        <v>0</v>
      </c>
      <c r="N1929" t="s">
        <v>9166</v>
      </c>
      <c r="P1929" t="s">
        <v>9167</v>
      </c>
    </row>
    <row r="1930" spans="2:16" x14ac:dyDescent="0.25">
      <c r="B1930" t="s">
        <v>9088</v>
      </c>
      <c r="C1930">
        <v>37084601</v>
      </c>
      <c r="D1930">
        <v>3</v>
      </c>
      <c r="E1930" t="s">
        <v>1765</v>
      </c>
      <c r="F1930" t="s">
        <v>9176</v>
      </c>
      <c r="G1930" t="s">
        <v>9163</v>
      </c>
      <c r="H1930">
        <v>20</v>
      </c>
      <c r="I1930" t="s">
        <v>9164</v>
      </c>
      <c r="J1930" t="s">
        <v>11</v>
      </c>
      <c r="K1930" t="s">
        <v>9165</v>
      </c>
      <c r="L1930">
        <v>0</v>
      </c>
      <c r="M1930">
        <v>0</v>
      </c>
      <c r="N1930" t="s">
        <v>9166</v>
      </c>
      <c r="P1930" t="s">
        <v>9167</v>
      </c>
    </row>
    <row r="1931" spans="2:16" x14ac:dyDescent="0.25">
      <c r="B1931" t="s">
        <v>9088</v>
      </c>
      <c r="C1931">
        <v>37084601</v>
      </c>
      <c r="D1931">
        <v>4</v>
      </c>
      <c r="E1931" t="s">
        <v>1765</v>
      </c>
      <c r="F1931" t="s">
        <v>10326</v>
      </c>
      <c r="G1931" t="s">
        <v>9163</v>
      </c>
      <c r="H1931">
        <v>10</v>
      </c>
      <c r="I1931" t="s">
        <v>9164</v>
      </c>
      <c r="J1931" t="s">
        <v>11</v>
      </c>
      <c r="K1931" t="s">
        <v>9169</v>
      </c>
      <c r="L1931">
        <v>0</v>
      </c>
      <c r="M1931">
        <v>0</v>
      </c>
      <c r="N1931" t="s">
        <v>9166</v>
      </c>
      <c r="P1931" t="s">
        <v>9167</v>
      </c>
    </row>
    <row r="1932" spans="2:16" x14ac:dyDescent="0.25">
      <c r="B1932" t="s">
        <v>9088</v>
      </c>
      <c r="C1932">
        <v>37084601</v>
      </c>
      <c r="D1932">
        <v>10</v>
      </c>
      <c r="E1932" t="s">
        <v>1765</v>
      </c>
      <c r="F1932" t="s">
        <v>5</v>
      </c>
      <c r="G1932" t="s">
        <v>5</v>
      </c>
      <c r="H1932">
        <v>4</v>
      </c>
      <c r="I1932" t="s">
        <v>9164</v>
      </c>
      <c r="J1932" t="s">
        <v>11</v>
      </c>
      <c r="K1932" t="s">
        <v>5</v>
      </c>
      <c r="L1932">
        <v>0</v>
      </c>
      <c r="M1932">
        <v>0</v>
      </c>
      <c r="N1932" t="s">
        <v>9166</v>
      </c>
      <c r="P1932" t="s">
        <v>9167</v>
      </c>
    </row>
    <row r="1933" spans="2:16" x14ac:dyDescent="0.25">
      <c r="B1933" t="s">
        <v>9088</v>
      </c>
      <c r="C1933">
        <v>37084601</v>
      </c>
      <c r="D1933">
        <v>11</v>
      </c>
      <c r="E1933" t="s">
        <v>1765</v>
      </c>
      <c r="F1933" t="s">
        <v>10327</v>
      </c>
      <c r="G1933" t="s">
        <v>9193</v>
      </c>
      <c r="H1933">
        <v>12</v>
      </c>
      <c r="I1933" t="s">
        <v>9164</v>
      </c>
      <c r="J1933" t="s">
        <v>11</v>
      </c>
      <c r="K1933" t="s">
        <v>9193</v>
      </c>
      <c r="L1933">
        <v>0</v>
      </c>
      <c r="M1933">
        <v>0</v>
      </c>
      <c r="N1933" t="s">
        <v>9166</v>
      </c>
      <c r="P1933" t="s">
        <v>9167</v>
      </c>
    </row>
    <row r="1934" spans="2:16" x14ac:dyDescent="0.25">
      <c r="B1934" t="s">
        <v>9088</v>
      </c>
      <c r="C1934">
        <v>37084601</v>
      </c>
      <c r="D1934">
        <v>20</v>
      </c>
      <c r="E1934" t="s">
        <v>1765</v>
      </c>
      <c r="F1934" t="s">
        <v>10328</v>
      </c>
      <c r="G1934" t="s">
        <v>9163</v>
      </c>
      <c r="H1934">
        <v>20</v>
      </c>
      <c r="I1934" t="s">
        <v>9164</v>
      </c>
      <c r="J1934" t="s">
        <v>11</v>
      </c>
      <c r="K1934" t="s">
        <v>9165</v>
      </c>
      <c r="L1934">
        <v>0</v>
      </c>
      <c r="M1934">
        <v>0</v>
      </c>
      <c r="N1934" t="s">
        <v>9166</v>
      </c>
      <c r="P1934" t="s">
        <v>9167</v>
      </c>
    </row>
    <row r="1935" spans="2:16" x14ac:dyDescent="0.25">
      <c r="B1935" t="s">
        <v>9088</v>
      </c>
      <c r="C1935">
        <v>37084602</v>
      </c>
      <c r="D1935">
        <v>1</v>
      </c>
      <c r="E1935" t="s">
        <v>1766</v>
      </c>
      <c r="F1935" t="s">
        <v>9220</v>
      </c>
      <c r="G1935" t="s">
        <v>9163</v>
      </c>
      <c r="H1935">
        <v>20</v>
      </c>
      <c r="I1935" t="s">
        <v>9164</v>
      </c>
      <c r="J1935" t="s">
        <v>11</v>
      </c>
      <c r="K1935" t="s">
        <v>9165</v>
      </c>
      <c r="L1935">
        <v>0</v>
      </c>
      <c r="M1935">
        <v>0</v>
      </c>
      <c r="N1935" t="s">
        <v>9166</v>
      </c>
      <c r="P1935" t="s">
        <v>9167</v>
      </c>
    </row>
    <row r="1936" spans="2:16" x14ac:dyDescent="0.25">
      <c r="B1936" t="s">
        <v>9088</v>
      </c>
      <c r="C1936">
        <v>37084602</v>
      </c>
      <c r="D1936">
        <v>2</v>
      </c>
      <c r="E1936" t="s">
        <v>1766</v>
      </c>
      <c r="F1936" t="s">
        <v>9221</v>
      </c>
      <c r="G1936" t="s">
        <v>9163</v>
      </c>
      <c r="H1936">
        <v>10</v>
      </c>
      <c r="I1936" t="s">
        <v>9164</v>
      </c>
      <c r="J1936" t="s">
        <v>11</v>
      </c>
      <c r="K1936" t="s">
        <v>9169</v>
      </c>
      <c r="L1936">
        <v>0</v>
      </c>
      <c r="M1936">
        <v>0</v>
      </c>
      <c r="N1936" t="s">
        <v>9166</v>
      </c>
      <c r="P1936" t="s">
        <v>9167</v>
      </c>
    </row>
    <row r="1937" spans="2:16" x14ac:dyDescent="0.25">
      <c r="B1937" t="s">
        <v>9088</v>
      </c>
      <c r="C1937">
        <v>37084602</v>
      </c>
      <c r="D1937">
        <v>3</v>
      </c>
      <c r="E1937" t="s">
        <v>1766</v>
      </c>
      <c r="F1937" t="s">
        <v>10329</v>
      </c>
      <c r="G1937" t="s">
        <v>9163</v>
      </c>
      <c r="H1937">
        <v>20</v>
      </c>
      <c r="I1937" t="s">
        <v>9164</v>
      </c>
      <c r="J1937" t="s">
        <v>11</v>
      </c>
      <c r="K1937" t="s">
        <v>9165</v>
      </c>
      <c r="L1937">
        <v>0</v>
      </c>
      <c r="M1937">
        <v>0</v>
      </c>
      <c r="N1937" t="s">
        <v>9166</v>
      </c>
      <c r="P1937" t="s">
        <v>9167</v>
      </c>
    </row>
    <row r="1938" spans="2:16" x14ac:dyDescent="0.25">
      <c r="B1938" t="s">
        <v>9088</v>
      </c>
      <c r="C1938">
        <v>37084602</v>
      </c>
      <c r="D1938">
        <v>4</v>
      </c>
      <c r="E1938" t="s">
        <v>1766</v>
      </c>
      <c r="F1938" t="s">
        <v>10330</v>
      </c>
      <c r="G1938" t="s">
        <v>5</v>
      </c>
      <c r="H1938">
        <v>4</v>
      </c>
      <c r="I1938" t="s">
        <v>9164</v>
      </c>
      <c r="J1938" t="s">
        <v>11</v>
      </c>
      <c r="K1938" t="s">
        <v>5</v>
      </c>
      <c r="L1938">
        <v>0</v>
      </c>
      <c r="M1938">
        <v>0</v>
      </c>
      <c r="N1938" t="s">
        <v>9166</v>
      </c>
      <c r="P1938" t="s">
        <v>9167</v>
      </c>
    </row>
    <row r="1939" spans="2:16" x14ac:dyDescent="0.25">
      <c r="B1939" t="s">
        <v>9088</v>
      </c>
      <c r="C1939">
        <v>37084602</v>
      </c>
      <c r="D1939">
        <v>5</v>
      </c>
      <c r="E1939" t="s">
        <v>1766</v>
      </c>
      <c r="F1939" t="s">
        <v>10331</v>
      </c>
      <c r="G1939" t="s">
        <v>6</v>
      </c>
      <c r="H1939">
        <v>4</v>
      </c>
      <c r="I1939" t="s">
        <v>9164</v>
      </c>
      <c r="J1939" t="s">
        <v>11</v>
      </c>
      <c r="K1939" t="s">
        <v>6</v>
      </c>
      <c r="L1939">
        <v>0</v>
      </c>
      <c r="M1939">
        <v>0</v>
      </c>
      <c r="N1939" t="s">
        <v>9166</v>
      </c>
      <c r="P1939" t="s">
        <v>9167</v>
      </c>
    </row>
    <row r="1940" spans="2:16" x14ac:dyDescent="0.25">
      <c r="B1940" t="s">
        <v>9088</v>
      </c>
      <c r="C1940">
        <v>37084602</v>
      </c>
      <c r="D1940">
        <v>7</v>
      </c>
      <c r="E1940" t="s">
        <v>1766</v>
      </c>
      <c r="F1940" t="s">
        <v>300</v>
      </c>
      <c r="G1940" t="s">
        <v>9163</v>
      </c>
      <c r="H1940">
        <v>20</v>
      </c>
      <c r="I1940" t="s">
        <v>9164</v>
      </c>
      <c r="J1940" t="s">
        <v>11</v>
      </c>
      <c r="K1940" t="s">
        <v>9165</v>
      </c>
      <c r="L1940">
        <v>308</v>
      </c>
      <c r="M1940">
        <v>0</v>
      </c>
      <c r="N1940" t="s">
        <v>9166</v>
      </c>
      <c r="P1940" t="s">
        <v>9167</v>
      </c>
    </row>
    <row r="1941" spans="2:16" x14ac:dyDescent="0.25">
      <c r="B1941" t="s">
        <v>9088</v>
      </c>
      <c r="C1941">
        <v>37084602</v>
      </c>
      <c r="D1941">
        <v>11</v>
      </c>
      <c r="E1941" t="s">
        <v>1766</v>
      </c>
      <c r="F1941" t="s">
        <v>9627</v>
      </c>
      <c r="G1941" t="s">
        <v>9187</v>
      </c>
      <c r="H1941">
        <v>4</v>
      </c>
      <c r="I1941" t="s">
        <v>9181</v>
      </c>
      <c r="J1941" t="s">
        <v>11</v>
      </c>
      <c r="K1941" t="s">
        <v>9187</v>
      </c>
      <c r="L1941">
        <v>0</v>
      </c>
      <c r="M1941">
        <v>0</v>
      </c>
      <c r="N1941" t="s">
        <v>9166</v>
      </c>
      <c r="P1941" t="s">
        <v>9183</v>
      </c>
    </row>
    <row r="1942" spans="2:16" x14ac:dyDescent="0.25">
      <c r="B1942" t="s">
        <v>9088</v>
      </c>
      <c r="C1942">
        <v>37084602</v>
      </c>
      <c r="D1942">
        <v>41</v>
      </c>
      <c r="E1942" t="s">
        <v>1766</v>
      </c>
      <c r="F1942" t="s">
        <v>9591</v>
      </c>
      <c r="G1942" t="s">
        <v>9163</v>
      </c>
      <c r="H1942">
        <v>10</v>
      </c>
      <c r="I1942" t="s">
        <v>9164</v>
      </c>
      <c r="J1942" t="s">
        <v>11</v>
      </c>
      <c r="K1942" t="s">
        <v>9169</v>
      </c>
      <c r="L1942">
        <v>291</v>
      </c>
      <c r="M1942">
        <v>0</v>
      </c>
      <c r="N1942" t="s">
        <v>9166</v>
      </c>
      <c r="P1942" t="s">
        <v>9167</v>
      </c>
    </row>
    <row r="1943" spans="2:16" x14ac:dyDescent="0.25">
      <c r="B1943" t="s">
        <v>9088</v>
      </c>
      <c r="C1943">
        <v>37084602</v>
      </c>
      <c r="D1943">
        <v>42</v>
      </c>
      <c r="E1943" t="s">
        <v>1766</v>
      </c>
      <c r="F1943" t="s">
        <v>9592</v>
      </c>
      <c r="G1943" t="s">
        <v>9163</v>
      </c>
      <c r="H1943">
        <v>10</v>
      </c>
      <c r="I1943" t="s">
        <v>9164</v>
      </c>
      <c r="J1943" t="s">
        <v>11</v>
      </c>
      <c r="K1943" t="s">
        <v>9169</v>
      </c>
      <c r="L1943">
        <v>0</v>
      </c>
      <c r="M1943">
        <v>0</v>
      </c>
      <c r="N1943" t="s">
        <v>9166</v>
      </c>
      <c r="P1943" t="s">
        <v>9167</v>
      </c>
    </row>
    <row r="1944" spans="2:16" x14ac:dyDescent="0.25">
      <c r="B1944" t="s">
        <v>9088</v>
      </c>
      <c r="C1944">
        <v>37084602</v>
      </c>
      <c r="D1944">
        <v>43</v>
      </c>
      <c r="E1944" t="s">
        <v>1766</v>
      </c>
      <c r="F1944" t="s">
        <v>9590</v>
      </c>
      <c r="G1944" t="s">
        <v>9163</v>
      </c>
      <c r="H1944">
        <v>10</v>
      </c>
      <c r="I1944" t="s">
        <v>9164</v>
      </c>
      <c r="J1944" t="s">
        <v>11</v>
      </c>
      <c r="K1944" t="s">
        <v>9169</v>
      </c>
      <c r="L1944">
        <v>10</v>
      </c>
      <c r="M1944">
        <v>0</v>
      </c>
      <c r="N1944" t="s">
        <v>9166</v>
      </c>
      <c r="P1944" t="s">
        <v>9167</v>
      </c>
    </row>
    <row r="1945" spans="2:16" x14ac:dyDescent="0.25">
      <c r="B1945" t="s">
        <v>9088</v>
      </c>
      <c r="C1945">
        <v>37084602</v>
      </c>
      <c r="D1945">
        <v>45</v>
      </c>
      <c r="E1945" t="s">
        <v>1766</v>
      </c>
      <c r="F1945" t="s">
        <v>10332</v>
      </c>
      <c r="G1945" t="s">
        <v>9170</v>
      </c>
      <c r="H1945">
        <v>250</v>
      </c>
      <c r="I1945" t="s">
        <v>9164</v>
      </c>
      <c r="J1945" t="s">
        <v>11</v>
      </c>
      <c r="K1945" t="s">
        <v>9188</v>
      </c>
      <c r="L1945">
        <v>0</v>
      </c>
      <c r="M1945">
        <v>0</v>
      </c>
      <c r="N1945" t="s">
        <v>9166</v>
      </c>
      <c r="P1945" t="s">
        <v>9167</v>
      </c>
    </row>
    <row r="1946" spans="2:16" x14ac:dyDescent="0.25">
      <c r="B1946" t="s">
        <v>9088</v>
      </c>
      <c r="C1946">
        <v>37084602</v>
      </c>
      <c r="D1946">
        <v>46</v>
      </c>
      <c r="E1946" t="s">
        <v>1766</v>
      </c>
      <c r="F1946" t="s">
        <v>10333</v>
      </c>
      <c r="G1946" t="s">
        <v>9163</v>
      </c>
      <c r="H1946">
        <v>10</v>
      </c>
      <c r="I1946" t="s">
        <v>9164</v>
      </c>
      <c r="J1946" t="s">
        <v>11</v>
      </c>
      <c r="K1946" t="s">
        <v>9169</v>
      </c>
      <c r="L1946">
        <v>0</v>
      </c>
      <c r="M1946">
        <v>0</v>
      </c>
      <c r="N1946" t="s">
        <v>9166</v>
      </c>
      <c r="P1946" t="s">
        <v>9167</v>
      </c>
    </row>
    <row r="1947" spans="2:16" x14ac:dyDescent="0.25">
      <c r="B1947" t="s">
        <v>9088</v>
      </c>
      <c r="C1947">
        <v>37084602</v>
      </c>
      <c r="D1947">
        <v>47</v>
      </c>
      <c r="E1947" t="s">
        <v>1766</v>
      </c>
      <c r="F1947" t="s">
        <v>2397</v>
      </c>
      <c r="G1947" t="s">
        <v>9202</v>
      </c>
      <c r="H1947">
        <v>4</v>
      </c>
      <c r="I1947" t="s">
        <v>9164</v>
      </c>
      <c r="J1947" t="s">
        <v>11</v>
      </c>
      <c r="K1947" t="s">
        <v>9202</v>
      </c>
      <c r="L1947">
        <v>0</v>
      </c>
      <c r="M1947">
        <v>0</v>
      </c>
      <c r="N1947" t="s">
        <v>9166</v>
      </c>
      <c r="O1947" t="s">
        <v>10213</v>
      </c>
      <c r="P1947" t="s">
        <v>9167</v>
      </c>
    </row>
    <row r="1948" spans="2:16" x14ac:dyDescent="0.25">
      <c r="B1948" t="s">
        <v>9088</v>
      </c>
      <c r="C1948">
        <v>37084602</v>
      </c>
      <c r="D1948">
        <v>50</v>
      </c>
      <c r="E1948" t="s">
        <v>1766</v>
      </c>
      <c r="F1948" t="s">
        <v>10334</v>
      </c>
      <c r="G1948" t="s">
        <v>9187</v>
      </c>
      <c r="H1948">
        <v>4</v>
      </c>
      <c r="I1948" t="s">
        <v>9164</v>
      </c>
      <c r="J1948" t="s">
        <v>11</v>
      </c>
      <c r="K1948" t="s">
        <v>9187</v>
      </c>
      <c r="L1948">
        <v>0</v>
      </c>
      <c r="M1948">
        <v>0</v>
      </c>
      <c r="N1948" t="s">
        <v>9166</v>
      </c>
      <c r="P1948" t="s">
        <v>9175</v>
      </c>
    </row>
    <row r="1949" spans="2:16" x14ac:dyDescent="0.25">
      <c r="B1949" t="s">
        <v>9088</v>
      </c>
      <c r="C1949">
        <v>37084602</v>
      </c>
      <c r="D1949">
        <v>55</v>
      </c>
      <c r="E1949" t="s">
        <v>1766</v>
      </c>
      <c r="F1949" t="s">
        <v>10335</v>
      </c>
      <c r="G1949" t="s">
        <v>5</v>
      </c>
      <c r="H1949">
        <v>4</v>
      </c>
      <c r="I1949" t="s">
        <v>9567</v>
      </c>
      <c r="J1949" t="s">
        <v>11</v>
      </c>
      <c r="K1949" t="s">
        <v>5</v>
      </c>
      <c r="L1949">
        <v>0</v>
      </c>
      <c r="M1949">
        <v>0</v>
      </c>
      <c r="N1949" t="s">
        <v>9166</v>
      </c>
      <c r="P1949" t="s">
        <v>9183</v>
      </c>
    </row>
    <row r="1950" spans="2:16" x14ac:dyDescent="0.25">
      <c r="B1950" t="s">
        <v>9088</v>
      </c>
      <c r="C1950">
        <v>37084603</v>
      </c>
      <c r="D1950">
        <v>1</v>
      </c>
      <c r="E1950" t="s">
        <v>1769</v>
      </c>
      <c r="F1950" t="s">
        <v>9893</v>
      </c>
      <c r="G1950" t="s">
        <v>9163</v>
      </c>
      <c r="H1950">
        <v>20</v>
      </c>
      <c r="I1950" t="s">
        <v>9164</v>
      </c>
      <c r="J1950" t="s">
        <v>11</v>
      </c>
      <c r="K1950" t="s">
        <v>9165</v>
      </c>
      <c r="L1950">
        <v>0</v>
      </c>
      <c r="M1950">
        <v>0</v>
      </c>
      <c r="N1950" t="s">
        <v>9166</v>
      </c>
      <c r="P1950" t="s">
        <v>9167</v>
      </c>
    </row>
    <row r="1951" spans="2:16" x14ac:dyDescent="0.25">
      <c r="B1951" t="s">
        <v>9088</v>
      </c>
      <c r="C1951">
        <v>37084603</v>
      </c>
      <c r="D1951">
        <v>2</v>
      </c>
      <c r="E1951" t="s">
        <v>1769</v>
      </c>
      <c r="F1951" t="s">
        <v>9173</v>
      </c>
      <c r="G1951" t="s">
        <v>9174</v>
      </c>
      <c r="H1951">
        <v>4</v>
      </c>
      <c r="I1951" t="s">
        <v>9164</v>
      </c>
      <c r="J1951" t="s">
        <v>11</v>
      </c>
      <c r="K1951" t="s">
        <v>9174</v>
      </c>
      <c r="L1951">
        <v>0</v>
      </c>
      <c r="M1951">
        <v>0</v>
      </c>
      <c r="N1951" t="s">
        <v>9166</v>
      </c>
      <c r="P1951" t="s">
        <v>9167</v>
      </c>
    </row>
    <row r="1952" spans="2:16" x14ac:dyDescent="0.25">
      <c r="B1952" t="s">
        <v>9088</v>
      </c>
      <c r="C1952">
        <v>37084603</v>
      </c>
      <c r="D1952">
        <v>3</v>
      </c>
      <c r="E1952" t="s">
        <v>1769</v>
      </c>
      <c r="F1952" t="s">
        <v>9267</v>
      </c>
      <c r="G1952" t="s">
        <v>9174</v>
      </c>
      <c r="H1952">
        <v>4</v>
      </c>
      <c r="I1952" t="s">
        <v>9164</v>
      </c>
      <c r="J1952" t="s">
        <v>11</v>
      </c>
      <c r="K1952" t="s">
        <v>9174</v>
      </c>
      <c r="L1952">
        <v>0</v>
      </c>
      <c r="M1952">
        <v>0</v>
      </c>
      <c r="N1952" t="s">
        <v>9166</v>
      </c>
      <c r="P1952" t="s">
        <v>9167</v>
      </c>
    </row>
    <row r="1953" spans="2:16" x14ac:dyDescent="0.25">
      <c r="B1953" t="s">
        <v>9088</v>
      </c>
      <c r="C1953">
        <v>37084603</v>
      </c>
      <c r="D1953">
        <v>4</v>
      </c>
      <c r="E1953" t="s">
        <v>1769</v>
      </c>
      <c r="F1953" t="s">
        <v>9475</v>
      </c>
      <c r="G1953" t="s">
        <v>9202</v>
      </c>
      <c r="H1953">
        <v>4</v>
      </c>
      <c r="I1953" t="s">
        <v>9164</v>
      </c>
      <c r="J1953" t="s">
        <v>11</v>
      </c>
      <c r="K1953" t="s">
        <v>9202</v>
      </c>
      <c r="L1953">
        <v>0</v>
      </c>
      <c r="M1953">
        <v>0</v>
      </c>
      <c r="N1953" t="s">
        <v>9166</v>
      </c>
      <c r="O1953" t="s">
        <v>9476</v>
      </c>
      <c r="P1953" t="s">
        <v>9167</v>
      </c>
    </row>
    <row r="1954" spans="2:16" x14ac:dyDescent="0.25">
      <c r="B1954" t="s">
        <v>9088</v>
      </c>
      <c r="C1954">
        <v>37084603</v>
      </c>
      <c r="D1954">
        <v>6</v>
      </c>
      <c r="E1954" t="s">
        <v>1769</v>
      </c>
      <c r="F1954" t="s">
        <v>9255</v>
      </c>
      <c r="G1954" t="s">
        <v>9163</v>
      </c>
      <c r="H1954">
        <v>20</v>
      </c>
      <c r="I1954" t="s">
        <v>9164</v>
      </c>
      <c r="J1954" t="s">
        <v>11</v>
      </c>
      <c r="K1954" t="s">
        <v>9165</v>
      </c>
      <c r="L1954">
        <v>0</v>
      </c>
      <c r="M1954">
        <v>0</v>
      </c>
      <c r="N1954" t="s">
        <v>9166</v>
      </c>
      <c r="P1954" t="s">
        <v>9167</v>
      </c>
    </row>
    <row r="1955" spans="2:16" x14ac:dyDescent="0.25">
      <c r="B1955" t="s">
        <v>9088</v>
      </c>
      <c r="C1955">
        <v>37084603</v>
      </c>
      <c r="D1955">
        <v>9</v>
      </c>
      <c r="E1955" t="s">
        <v>1769</v>
      </c>
      <c r="F1955" t="s">
        <v>9862</v>
      </c>
      <c r="G1955" t="s">
        <v>9202</v>
      </c>
      <c r="H1955">
        <v>4</v>
      </c>
      <c r="I1955" t="s">
        <v>9164</v>
      </c>
      <c r="J1955" t="s">
        <v>11</v>
      </c>
      <c r="K1955" t="s">
        <v>9202</v>
      </c>
      <c r="L1955">
        <v>0</v>
      </c>
      <c r="M1955">
        <v>0</v>
      </c>
      <c r="N1955" t="s">
        <v>9166</v>
      </c>
      <c r="O1955" t="s">
        <v>9655</v>
      </c>
      <c r="P1955" t="s">
        <v>9167</v>
      </c>
    </row>
    <row r="1956" spans="2:16" x14ac:dyDescent="0.25">
      <c r="B1956" t="s">
        <v>9088</v>
      </c>
      <c r="C1956">
        <v>37084603</v>
      </c>
      <c r="D1956">
        <v>20</v>
      </c>
      <c r="E1956" t="s">
        <v>1769</v>
      </c>
      <c r="F1956" t="s">
        <v>9221</v>
      </c>
      <c r="G1956" t="s">
        <v>9163</v>
      </c>
      <c r="H1956">
        <v>10</v>
      </c>
      <c r="I1956" t="s">
        <v>9164</v>
      </c>
      <c r="J1956" t="s">
        <v>11</v>
      </c>
      <c r="K1956" t="s">
        <v>9169</v>
      </c>
      <c r="L1956">
        <v>14</v>
      </c>
      <c r="M1956">
        <v>0</v>
      </c>
      <c r="N1956" t="s">
        <v>9166</v>
      </c>
      <c r="P1956" t="s">
        <v>9167</v>
      </c>
    </row>
    <row r="1957" spans="2:16" x14ac:dyDescent="0.25">
      <c r="B1957" t="s">
        <v>9088</v>
      </c>
      <c r="C1957">
        <v>37084603</v>
      </c>
      <c r="D1957">
        <v>35</v>
      </c>
      <c r="E1957" t="s">
        <v>1769</v>
      </c>
      <c r="F1957" t="s">
        <v>10206</v>
      </c>
      <c r="G1957" t="s">
        <v>9174</v>
      </c>
      <c r="H1957">
        <v>4</v>
      </c>
      <c r="I1957" t="s">
        <v>9164</v>
      </c>
      <c r="J1957" t="s">
        <v>11</v>
      </c>
      <c r="K1957" t="s">
        <v>9174</v>
      </c>
      <c r="L1957">
        <v>0</v>
      </c>
      <c r="M1957">
        <v>0</v>
      </c>
      <c r="N1957" t="s">
        <v>9166</v>
      </c>
      <c r="P1957" t="s">
        <v>9167</v>
      </c>
    </row>
    <row r="1958" spans="2:16" x14ac:dyDescent="0.25">
      <c r="B1958" t="s">
        <v>9088</v>
      </c>
      <c r="C1958">
        <v>37084603</v>
      </c>
      <c r="D1958">
        <v>36</v>
      </c>
      <c r="E1958" t="s">
        <v>1769</v>
      </c>
      <c r="F1958" t="s">
        <v>9611</v>
      </c>
      <c r="G1958" t="s">
        <v>5</v>
      </c>
      <c r="H1958">
        <v>4</v>
      </c>
      <c r="I1958" t="s">
        <v>9164</v>
      </c>
      <c r="J1958" t="s">
        <v>11</v>
      </c>
      <c r="K1958" t="s">
        <v>5</v>
      </c>
      <c r="L1958">
        <v>0</v>
      </c>
      <c r="M1958">
        <v>0</v>
      </c>
      <c r="N1958" t="s">
        <v>9166</v>
      </c>
      <c r="P1958" t="s">
        <v>9167</v>
      </c>
    </row>
    <row r="1959" spans="2:16" x14ac:dyDescent="0.25">
      <c r="B1959" t="s">
        <v>9088</v>
      </c>
      <c r="C1959">
        <v>37084603</v>
      </c>
      <c r="D1959">
        <v>39</v>
      </c>
      <c r="E1959" t="s">
        <v>1769</v>
      </c>
      <c r="F1959" t="s">
        <v>9576</v>
      </c>
      <c r="G1959" t="s">
        <v>9202</v>
      </c>
      <c r="H1959">
        <v>4</v>
      </c>
      <c r="I1959" t="s">
        <v>9164</v>
      </c>
      <c r="J1959" t="s">
        <v>11</v>
      </c>
      <c r="K1959" t="s">
        <v>9202</v>
      </c>
      <c r="L1959">
        <v>0</v>
      </c>
      <c r="M1959">
        <v>0</v>
      </c>
      <c r="N1959" t="s">
        <v>9166</v>
      </c>
      <c r="O1959" t="s">
        <v>9577</v>
      </c>
      <c r="P1959" t="s">
        <v>9167</v>
      </c>
    </row>
    <row r="1960" spans="2:16" x14ac:dyDescent="0.25">
      <c r="B1960" t="s">
        <v>9088</v>
      </c>
      <c r="C1960">
        <v>37084603</v>
      </c>
      <c r="D1960">
        <v>40</v>
      </c>
      <c r="E1960" t="s">
        <v>1769</v>
      </c>
      <c r="F1960" t="s">
        <v>9578</v>
      </c>
      <c r="G1960" t="s">
        <v>9163</v>
      </c>
      <c r="H1960">
        <v>20</v>
      </c>
      <c r="I1960" t="s">
        <v>9164</v>
      </c>
      <c r="J1960" t="s">
        <v>11</v>
      </c>
      <c r="K1960" t="s">
        <v>9165</v>
      </c>
      <c r="L1960">
        <v>0</v>
      </c>
      <c r="M1960">
        <v>0</v>
      </c>
      <c r="N1960" t="s">
        <v>9166</v>
      </c>
      <c r="P1960" t="s">
        <v>9167</v>
      </c>
    </row>
    <row r="1961" spans="2:16" x14ac:dyDescent="0.25">
      <c r="B1961" t="s">
        <v>9088</v>
      </c>
      <c r="C1961">
        <v>37084603</v>
      </c>
      <c r="D1961">
        <v>41</v>
      </c>
      <c r="E1961" t="s">
        <v>1769</v>
      </c>
      <c r="F1961" t="s">
        <v>9875</v>
      </c>
      <c r="G1961" t="s">
        <v>9170</v>
      </c>
      <c r="H1961">
        <v>50</v>
      </c>
      <c r="I1961" t="s">
        <v>9164</v>
      </c>
      <c r="J1961" t="s">
        <v>11</v>
      </c>
      <c r="K1961" t="s">
        <v>9171</v>
      </c>
      <c r="L1961">
        <v>0</v>
      </c>
      <c r="M1961">
        <v>0</v>
      </c>
      <c r="N1961" t="s">
        <v>9166</v>
      </c>
      <c r="P1961" t="s">
        <v>9167</v>
      </c>
    </row>
    <row r="1962" spans="2:16" x14ac:dyDescent="0.25">
      <c r="B1962" t="s">
        <v>9088</v>
      </c>
      <c r="C1962">
        <v>37084603</v>
      </c>
      <c r="D1962">
        <v>43</v>
      </c>
      <c r="E1962" t="s">
        <v>1769</v>
      </c>
      <c r="F1962" t="s">
        <v>9877</v>
      </c>
      <c r="G1962" t="s">
        <v>9170</v>
      </c>
      <c r="H1962">
        <v>50</v>
      </c>
      <c r="I1962" t="s">
        <v>9164</v>
      </c>
      <c r="J1962" t="s">
        <v>11</v>
      </c>
      <c r="K1962" t="s">
        <v>9171</v>
      </c>
      <c r="L1962">
        <v>0</v>
      </c>
      <c r="M1962">
        <v>0</v>
      </c>
      <c r="N1962" t="s">
        <v>9166</v>
      </c>
      <c r="P1962" t="s">
        <v>9167</v>
      </c>
    </row>
    <row r="1963" spans="2:16" x14ac:dyDescent="0.25">
      <c r="B1963" t="s">
        <v>9088</v>
      </c>
      <c r="C1963">
        <v>37084603</v>
      </c>
      <c r="D1963">
        <v>44</v>
      </c>
      <c r="E1963" t="s">
        <v>1769</v>
      </c>
      <c r="F1963" t="s">
        <v>9878</v>
      </c>
      <c r="G1963" t="s">
        <v>9170</v>
      </c>
      <c r="H1963">
        <v>50</v>
      </c>
      <c r="I1963" t="s">
        <v>9164</v>
      </c>
      <c r="J1963" t="s">
        <v>11</v>
      </c>
      <c r="K1963" t="s">
        <v>9171</v>
      </c>
      <c r="L1963">
        <v>0</v>
      </c>
      <c r="M1963">
        <v>0</v>
      </c>
      <c r="N1963" t="s">
        <v>9166</v>
      </c>
      <c r="P1963" t="s">
        <v>9167</v>
      </c>
    </row>
    <row r="1964" spans="2:16" x14ac:dyDescent="0.25">
      <c r="B1964" t="s">
        <v>9088</v>
      </c>
      <c r="C1964">
        <v>37084603</v>
      </c>
      <c r="D1964">
        <v>45</v>
      </c>
      <c r="E1964" t="s">
        <v>1769</v>
      </c>
      <c r="F1964" t="s">
        <v>9879</v>
      </c>
      <c r="G1964" t="s">
        <v>9170</v>
      </c>
      <c r="H1964">
        <v>30</v>
      </c>
      <c r="I1964" t="s">
        <v>9164</v>
      </c>
      <c r="J1964" t="s">
        <v>11</v>
      </c>
      <c r="K1964" t="s">
        <v>9228</v>
      </c>
      <c r="L1964">
        <v>0</v>
      </c>
      <c r="M1964">
        <v>0</v>
      </c>
      <c r="N1964" t="s">
        <v>9166</v>
      </c>
      <c r="P1964" t="s">
        <v>9167</v>
      </c>
    </row>
    <row r="1965" spans="2:16" x14ac:dyDescent="0.25">
      <c r="B1965" t="s">
        <v>9088</v>
      </c>
      <c r="C1965">
        <v>37084603</v>
      </c>
      <c r="D1965">
        <v>46</v>
      </c>
      <c r="E1965" t="s">
        <v>1769</v>
      </c>
      <c r="F1965" t="s">
        <v>9882</v>
      </c>
      <c r="G1965" t="s">
        <v>9170</v>
      </c>
      <c r="H1965">
        <v>30</v>
      </c>
      <c r="I1965" t="s">
        <v>9164</v>
      </c>
      <c r="J1965" t="s">
        <v>11</v>
      </c>
      <c r="K1965" t="s">
        <v>9228</v>
      </c>
      <c r="L1965">
        <v>0</v>
      </c>
      <c r="M1965">
        <v>0</v>
      </c>
      <c r="N1965" t="s">
        <v>9166</v>
      </c>
      <c r="P1965" t="s">
        <v>9167</v>
      </c>
    </row>
    <row r="1966" spans="2:16" x14ac:dyDescent="0.25">
      <c r="B1966" t="s">
        <v>9088</v>
      </c>
      <c r="C1966">
        <v>37084603</v>
      </c>
      <c r="D1966">
        <v>47</v>
      </c>
      <c r="E1966" t="s">
        <v>1769</v>
      </c>
      <c r="F1966" t="s">
        <v>9880</v>
      </c>
      <c r="G1966" t="s">
        <v>9163</v>
      </c>
      <c r="H1966">
        <v>20</v>
      </c>
      <c r="I1966" t="s">
        <v>9164</v>
      </c>
      <c r="J1966" t="s">
        <v>11</v>
      </c>
      <c r="K1966" t="s">
        <v>9165</v>
      </c>
      <c r="L1966">
        <v>0</v>
      </c>
      <c r="M1966">
        <v>0</v>
      </c>
      <c r="N1966" t="s">
        <v>9166</v>
      </c>
      <c r="P1966" t="s">
        <v>9167</v>
      </c>
    </row>
    <row r="1967" spans="2:16" x14ac:dyDescent="0.25">
      <c r="B1967" t="s">
        <v>9088</v>
      </c>
      <c r="C1967">
        <v>37084603</v>
      </c>
      <c r="D1967">
        <v>48</v>
      </c>
      <c r="E1967" t="s">
        <v>1769</v>
      </c>
      <c r="F1967" t="s">
        <v>10336</v>
      </c>
      <c r="G1967" t="s">
        <v>9163</v>
      </c>
      <c r="H1967">
        <v>20</v>
      </c>
      <c r="I1967" t="s">
        <v>9164</v>
      </c>
      <c r="J1967" t="s">
        <v>11</v>
      </c>
      <c r="K1967" t="s">
        <v>9165</v>
      </c>
      <c r="L1967">
        <v>9</v>
      </c>
      <c r="M1967">
        <v>0</v>
      </c>
      <c r="N1967" t="s">
        <v>9166</v>
      </c>
      <c r="P1967" t="s">
        <v>9167</v>
      </c>
    </row>
    <row r="1968" spans="2:16" x14ac:dyDescent="0.25">
      <c r="B1968" t="s">
        <v>9088</v>
      </c>
      <c r="C1968">
        <v>37084603</v>
      </c>
      <c r="D1968">
        <v>50</v>
      </c>
      <c r="E1968" t="s">
        <v>1769</v>
      </c>
      <c r="F1968" t="s">
        <v>10337</v>
      </c>
      <c r="G1968" t="s">
        <v>9163</v>
      </c>
      <c r="H1968">
        <v>10</v>
      </c>
      <c r="I1968" t="s">
        <v>9164</v>
      </c>
      <c r="J1968" t="s">
        <v>11</v>
      </c>
      <c r="K1968" t="s">
        <v>9169</v>
      </c>
      <c r="L1968">
        <v>9</v>
      </c>
      <c r="M1968">
        <v>0</v>
      </c>
      <c r="N1968" t="s">
        <v>9166</v>
      </c>
      <c r="P1968" t="s">
        <v>9167</v>
      </c>
    </row>
    <row r="1969" spans="2:16" x14ac:dyDescent="0.25">
      <c r="B1969" t="s">
        <v>9088</v>
      </c>
      <c r="C1969">
        <v>37084603</v>
      </c>
      <c r="D1969">
        <v>51</v>
      </c>
      <c r="E1969" t="s">
        <v>1769</v>
      </c>
      <c r="F1969" t="s">
        <v>9874</v>
      </c>
      <c r="G1969" t="s">
        <v>9163</v>
      </c>
      <c r="H1969">
        <v>10</v>
      </c>
      <c r="I1969" t="s">
        <v>9164</v>
      </c>
      <c r="J1969" t="s">
        <v>11</v>
      </c>
      <c r="K1969" t="s">
        <v>9169</v>
      </c>
      <c r="L1969">
        <v>0</v>
      </c>
      <c r="M1969">
        <v>0</v>
      </c>
      <c r="N1969" t="s">
        <v>9166</v>
      </c>
      <c r="P1969" t="s">
        <v>9167</v>
      </c>
    </row>
    <row r="1970" spans="2:16" x14ac:dyDescent="0.25">
      <c r="B1970" t="s">
        <v>9088</v>
      </c>
      <c r="C1970">
        <v>37084603</v>
      </c>
      <c r="D1970">
        <v>55</v>
      </c>
      <c r="E1970" t="s">
        <v>1769</v>
      </c>
      <c r="F1970" t="s">
        <v>9930</v>
      </c>
      <c r="G1970" t="s">
        <v>9170</v>
      </c>
      <c r="H1970">
        <v>50</v>
      </c>
      <c r="I1970" t="s">
        <v>9181</v>
      </c>
      <c r="J1970" t="s">
        <v>11</v>
      </c>
      <c r="K1970" t="s">
        <v>9171</v>
      </c>
      <c r="L1970">
        <v>0</v>
      </c>
      <c r="M1970">
        <v>0</v>
      </c>
      <c r="N1970" t="s">
        <v>9166</v>
      </c>
      <c r="P1970" t="s">
        <v>9183</v>
      </c>
    </row>
    <row r="1971" spans="2:16" x14ac:dyDescent="0.25">
      <c r="B1971" t="s">
        <v>9088</v>
      </c>
      <c r="C1971">
        <v>37084603</v>
      </c>
      <c r="D1971">
        <v>60</v>
      </c>
      <c r="E1971" t="s">
        <v>1769</v>
      </c>
      <c r="F1971" t="s">
        <v>9885</v>
      </c>
      <c r="G1971" t="s">
        <v>9174</v>
      </c>
      <c r="H1971">
        <v>4</v>
      </c>
      <c r="I1971" t="s">
        <v>9164</v>
      </c>
      <c r="J1971" t="s">
        <v>11</v>
      </c>
      <c r="K1971" t="s">
        <v>9174</v>
      </c>
      <c r="L1971">
        <v>0</v>
      </c>
      <c r="M1971">
        <v>0</v>
      </c>
      <c r="N1971" t="s">
        <v>9166</v>
      </c>
      <c r="P1971" t="s">
        <v>9167</v>
      </c>
    </row>
    <row r="1972" spans="2:16" x14ac:dyDescent="0.25">
      <c r="B1972" t="s">
        <v>9088</v>
      </c>
      <c r="C1972">
        <v>37084603</v>
      </c>
      <c r="D1972">
        <v>61</v>
      </c>
      <c r="E1972" t="s">
        <v>1769</v>
      </c>
      <c r="F1972" t="s">
        <v>9888</v>
      </c>
      <c r="G1972" t="s">
        <v>9174</v>
      </c>
      <c r="H1972">
        <v>4</v>
      </c>
      <c r="I1972" t="s">
        <v>9164</v>
      </c>
      <c r="J1972" t="s">
        <v>11</v>
      </c>
      <c r="K1972" t="s">
        <v>9174</v>
      </c>
      <c r="L1972">
        <v>0</v>
      </c>
      <c r="M1972">
        <v>0</v>
      </c>
      <c r="N1972" t="s">
        <v>9166</v>
      </c>
      <c r="P1972" t="s">
        <v>9167</v>
      </c>
    </row>
    <row r="1973" spans="2:16" x14ac:dyDescent="0.25">
      <c r="B1973" t="s">
        <v>9088</v>
      </c>
      <c r="C1973">
        <v>37084603</v>
      </c>
      <c r="D1973">
        <v>63</v>
      </c>
      <c r="E1973" t="s">
        <v>1769</v>
      </c>
      <c r="F1973" t="s">
        <v>10338</v>
      </c>
      <c r="G1973" t="s">
        <v>9163</v>
      </c>
      <c r="H1973">
        <v>20</v>
      </c>
      <c r="I1973" t="s">
        <v>9164</v>
      </c>
      <c r="J1973" t="s">
        <v>11</v>
      </c>
      <c r="K1973" t="s">
        <v>9165</v>
      </c>
      <c r="L1973">
        <v>37084628</v>
      </c>
      <c r="M1973">
        <v>0</v>
      </c>
      <c r="N1973" t="s">
        <v>9166</v>
      </c>
      <c r="P1973" t="s">
        <v>9175</v>
      </c>
    </row>
    <row r="1974" spans="2:16" x14ac:dyDescent="0.25">
      <c r="B1974" t="s">
        <v>9088</v>
      </c>
      <c r="C1974">
        <v>37084603</v>
      </c>
      <c r="D1974">
        <v>65</v>
      </c>
      <c r="E1974" t="s">
        <v>1769</v>
      </c>
      <c r="F1974" t="s">
        <v>9886</v>
      </c>
      <c r="G1974" t="s">
        <v>9163</v>
      </c>
      <c r="H1974">
        <v>20</v>
      </c>
      <c r="I1974" t="s">
        <v>9164</v>
      </c>
      <c r="J1974" t="s">
        <v>11</v>
      </c>
      <c r="K1974" t="s">
        <v>9165</v>
      </c>
      <c r="L1974">
        <v>37084604</v>
      </c>
      <c r="M1974">
        <v>0</v>
      </c>
      <c r="N1974" t="s">
        <v>9166</v>
      </c>
      <c r="P1974" t="s">
        <v>9167</v>
      </c>
    </row>
    <row r="1975" spans="2:16" x14ac:dyDescent="0.25">
      <c r="B1975" t="s">
        <v>9088</v>
      </c>
      <c r="C1975">
        <v>37084603</v>
      </c>
      <c r="D1975">
        <v>68</v>
      </c>
      <c r="E1975" t="s">
        <v>1769</v>
      </c>
      <c r="F1975" t="s">
        <v>9887</v>
      </c>
      <c r="G1975" t="s">
        <v>9163</v>
      </c>
      <c r="H1975">
        <v>20</v>
      </c>
      <c r="I1975" t="s">
        <v>9164</v>
      </c>
      <c r="J1975" t="s">
        <v>11</v>
      </c>
      <c r="K1975" t="s">
        <v>9165</v>
      </c>
      <c r="L1975">
        <v>0</v>
      </c>
      <c r="M1975">
        <v>0</v>
      </c>
      <c r="N1975" t="s">
        <v>9166</v>
      </c>
      <c r="P1975" t="s">
        <v>9167</v>
      </c>
    </row>
    <row r="1976" spans="2:16" x14ac:dyDescent="0.25">
      <c r="B1976" t="s">
        <v>9088</v>
      </c>
      <c r="C1976">
        <v>37084603</v>
      </c>
      <c r="D1976">
        <v>70</v>
      </c>
      <c r="E1976" t="s">
        <v>1769</v>
      </c>
      <c r="F1976" t="s">
        <v>10339</v>
      </c>
      <c r="G1976" t="s">
        <v>9163</v>
      </c>
      <c r="H1976">
        <v>10</v>
      </c>
      <c r="I1976" t="s">
        <v>9164</v>
      </c>
      <c r="J1976" t="s">
        <v>11</v>
      </c>
      <c r="K1976" t="s">
        <v>9169</v>
      </c>
      <c r="L1976">
        <v>0</v>
      </c>
      <c r="M1976">
        <v>0</v>
      </c>
      <c r="N1976" t="s">
        <v>9166</v>
      </c>
      <c r="P1976" t="s">
        <v>9167</v>
      </c>
    </row>
    <row r="1977" spans="2:16" x14ac:dyDescent="0.25">
      <c r="B1977" t="s">
        <v>9088</v>
      </c>
      <c r="C1977">
        <v>37084603</v>
      </c>
      <c r="D1977">
        <v>80</v>
      </c>
      <c r="E1977" t="s">
        <v>1769</v>
      </c>
      <c r="F1977" t="s">
        <v>9591</v>
      </c>
      <c r="G1977" t="s">
        <v>9163</v>
      </c>
      <c r="H1977">
        <v>10</v>
      </c>
      <c r="I1977" t="s">
        <v>9164</v>
      </c>
      <c r="J1977" t="s">
        <v>11</v>
      </c>
      <c r="K1977" t="s">
        <v>9169</v>
      </c>
      <c r="L1977">
        <v>291</v>
      </c>
      <c r="M1977">
        <v>0</v>
      </c>
      <c r="N1977" t="s">
        <v>9166</v>
      </c>
      <c r="P1977" t="s">
        <v>9167</v>
      </c>
    </row>
    <row r="1978" spans="2:16" x14ac:dyDescent="0.25">
      <c r="B1978" t="s">
        <v>9088</v>
      </c>
      <c r="C1978">
        <v>37084603</v>
      </c>
      <c r="D1978">
        <v>81</v>
      </c>
      <c r="E1978" t="s">
        <v>1769</v>
      </c>
      <c r="F1978" t="s">
        <v>9592</v>
      </c>
      <c r="G1978" t="s">
        <v>9163</v>
      </c>
      <c r="H1978">
        <v>10</v>
      </c>
      <c r="I1978" t="s">
        <v>9164</v>
      </c>
      <c r="J1978" t="s">
        <v>11</v>
      </c>
      <c r="K1978" t="s">
        <v>9169</v>
      </c>
      <c r="L1978">
        <v>0</v>
      </c>
      <c r="M1978">
        <v>0</v>
      </c>
      <c r="N1978" t="s">
        <v>9166</v>
      </c>
      <c r="P1978" t="s">
        <v>9167</v>
      </c>
    </row>
    <row r="1979" spans="2:16" x14ac:dyDescent="0.25">
      <c r="B1979" t="s">
        <v>9088</v>
      </c>
      <c r="C1979">
        <v>37084603</v>
      </c>
      <c r="D1979">
        <v>90</v>
      </c>
      <c r="E1979" t="s">
        <v>1769</v>
      </c>
      <c r="F1979" t="s">
        <v>10340</v>
      </c>
      <c r="G1979" t="s">
        <v>9174</v>
      </c>
      <c r="H1979">
        <v>4</v>
      </c>
      <c r="I1979" t="s">
        <v>9164</v>
      </c>
      <c r="J1979" t="s">
        <v>11</v>
      </c>
      <c r="K1979" t="s">
        <v>9174</v>
      </c>
      <c r="L1979">
        <v>0</v>
      </c>
      <c r="M1979">
        <v>0</v>
      </c>
      <c r="N1979" t="s">
        <v>9166</v>
      </c>
      <c r="P1979" t="s">
        <v>9175</v>
      </c>
    </row>
    <row r="1980" spans="2:16" x14ac:dyDescent="0.25">
      <c r="B1980" t="s">
        <v>9088</v>
      </c>
      <c r="C1980">
        <v>37084603</v>
      </c>
      <c r="D1980">
        <v>100</v>
      </c>
      <c r="E1980" t="s">
        <v>1769</v>
      </c>
      <c r="F1980" t="s">
        <v>9483</v>
      </c>
      <c r="G1980" t="s">
        <v>9174</v>
      </c>
      <c r="H1980">
        <v>4</v>
      </c>
      <c r="I1980" t="s">
        <v>9164</v>
      </c>
      <c r="J1980" t="s">
        <v>11</v>
      </c>
      <c r="K1980" t="s">
        <v>9174</v>
      </c>
      <c r="L1980">
        <v>0</v>
      </c>
      <c r="M1980">
        <v>0</v>
      </c>
      <c r="N1980" t="s">
        <v>9166</v>
      </c>
      <c r="P1980" t="s">
        <v>9167</v>
      </c>
    </row>
    <row r="1981" spans="2:16" x14ac:dyDescent="0.25">
      <c r="B1981" t="s">
        <v>9088</v>
      </c>
      <c r="C1981">
        <v>37084603</v>
      </c>
      <c r="D1981">
        <v>205</v>
      </c>
      <c r="E1981" t="s">
        <v>1769</v>
      </c>
      <c r="F1981" t="s">
        <v>9598</v>
      </c>
      <c r="G1981" t="s">
        <v>9193</v>
      </c>
      <c r="H1981">
        <v>12</v>
      </c>
      <c r="I1981" t="s">
        <v>9164</v>
      </c>
      <c r="J1981" t="s">
        <v>11</v>
      </c>
      <c r="K1981" t="s">
        <v>9193</v>
      </c>
      <c r="L1981">
        <v>0</v>
      </c>
      <c r="M1981">
        <v>0</v>
      </c>
      <c r="N1981" t="s">
        <v>9166</v>
      </c>
      <c r="P1981" t="s">
        <v>9167</v>
      </c>
    </row>
    <row r="1982" spans="2:16" x14ac:dyDescent="0.25">
      <c r="B1982" t="s">
        <v>9088</v>
      </c>
      <c r="C1982">
        <v>37084603</v>
      </c>
      <c r="D1982">
        <v>206</v>
      </c>
      <c r="E1982" t="s">
        <v>1769</v>
      </c>
      <c r="F1982" t="s">
        <v>9599</v>
      </c>
      <c r="G1982" t="s">
        <v>9193</v>
      </c>
      <c r="H1982">
        <v>12</v>
      </c>
      <c r="I1982" t="s">
        <v>9164</v>
      </c>
      <c r="J1982" t="s">
        <v>11</v>
      </c>
      <c r="K1982" t="s">
        <v>9193</v>
      </c>
      <c r="L1982">
        <v>0</v>
      </c>
      <c r="M1982">
        <v>0</v>
      </c>
      <c r="N1982" t="s">
        <v>9166</v>
      </c>
      <c r="P1982" t="s">
        <v>9167</v>
      </c>
    </row>
    <row r="1983" spans="2:16" x14ac:dyDescent="0.25">
      <c r="B1983" t="s">
        <v>9088</v>
      </c>
      <c r="C1983">
        <v>37084603</v>
      </c>
      <c r="D1983">
        <v>300</v>
      </c>
      <c r="E1983" t="s">
        <v>1769</v>
      </c>
      <c r="F1983" t="s">
        <v>9222</v>
      </c>
      <c r="G1983" t="s">
        <v>9187</v>
      </c>
      <c r="H1983">
        <v>4</v>
      </c>
      <c r="I1983" t="s">
        <v>9164</v>
      </c>
      <c r="J1983" t="s">
        <v>11</v>
      </c>
      <c r="K1983" t="s">
        <v>9187</v>
      </c>
      <c r="L1983">
        <v>0</v>
      </c>
      <c r="M1983">
        <v>0</v>
      </c>
      <c r="N1983" t="s">
        <v>9166</v>
      </c>
      <c r="P1983" t="s">
        <v>9167</v>
      </c>
    </row>
    <row r="1984" spans="2:16" x14ac:dyDescent="0.25">
      <c r="B1984" t="s">
        <v>9088</v>
      </c>
      <c r="C1984">
        <v>37084604</v>
      </c>
      <c r="D1984">
        <v>1</v>
      </c>
      <c r="E1984" t="s">
        <v>1770</v>
      </c>
      <c r="F1984" t="s">
        <v>9163</v>
      </c>
      <c r="G1984" t="s">
        <v>9163</v>
      </c>
      <c r="H1984">
        <v>20</v>
      </c>
      <c r="I1984" t="s">
        <v>9164</v>
      </c>
      <c r="J1984" t="s">
        <v>11</v>
      </c>
      <c r="K1984" t="s">
        <v>9165</v>
      </c>
      <c r="L1984">
        <v>0</v>
      </c>
      <c r="M1984">
        <v>0</v>
      </c>
      <c r="N1984" t="s">
        <v>9166</v>
      </c>
      <c r="P1984" t="s">
        <v>9167</v>
      </c>
    </row>
    <row r="1985" spans="2:16" x14ac:dyDescent="0.25">
      <c r="B1985" t="s">
        <v>9088</v>
      </c>
      <c r="C1985">
        <v>37084604</v>
      </c>
      <c r="D1985">
        <v>10</v>
      </c>
      <c r="E1985" t="s">
        <v>1770</v>
      </c>
      <c r="F1985" t="s">
        <v>9129</v>
      </c>
      <c r="G1985" t="s">
        <v>9170</v>
      </c>
      <c r="H1985">
        <v>50</v>
      </c>
      <c r="I1985" t="s">
        <v>9164</v>
      </c>
      <c r="J1985" t="s">
        <v>11</v>
      </c>
      <c r="K1985" t="s">
        <v>9171</v>
      </c>
      <c r="L1985">
        <v>0</v>
      </c>
      <c r="M1985">
        <v>0</v>
      </c>
      <c r="N1985" t="s">
        <v>9166</v>
      </c>
      <c r="P1985" t="s">
        <v>9167</v>
      </c>
    </row>
    <row r="1986" spans="2:16" x14ac:dyDescent="0.25">
      <c r="B1986" t="s">
        <v>9088</v>
      </c>
      <c r="C1986">
        <v>37084604</v>
      </c>
      <c r="D1986">
        <v>20</v>
      </c>
      <c r="E1986" t="s">
        <v>1770</v>
      </c>
      <c r="F1986" t="s">
        <v>10341</v>
      </c>
      <c r="G1986" t="s">
        <v>9193</v>
      </c>
      <c r="H1986">
        <v>12</v>
      </c>
      <c r="I1986" t="s">
        <v>9164</v>
      </c>
      <c r="J1986" t="s">
        <v>11</v>
      </c>
      <c r="K1986" t="s">
        <v>9193</v>
      </c>
      <c r="L1986">
        <v>0</v>
      </c>
      <c r="M1986">
        <v>0</v>
      </c>
      <c r="N1986" t="s">
        <v>9166</v>
      </c>
      <c r="P1986" t="s">
        <v>9167</v>
      </c>
    </row>
    <row r="1987" spans="2:16" x14ac:dyDescent="0.25">
      <c r="B1987" t="s">
        <v>9088</v>
      </c>
      <c r="C1987">
        <v>37084604</v>
      </c>
      <c r="D1987">
        <v>21</v>
      </c>
      <c r="E1987" t="s">
        <v>1770</v>
      </c>
      <c r="F1987" t="s">
        <v>10342</v>
      </c>
      <c r="G1987" t="s">
        <v>9193</v>
      </c>
      <c r="H1987">
        <v>12</v>
      </c>
      <c r="I1987" t="s">
        <v>9164</v>
      </c>
      <c r="J1987" t="s">
        <v>11</v>
      </c>
      <c r="K1987" t="s">
        <v>9193</v>
      </c>
      <c r="L1987">
        <v>0</v>
      </c>
      <c r="M1987">
        <v>0</v>
      </c>
      <c r="N1987" t="s">
        <v>9166</v>
      </c>
      <c r="P1987" t="s">
        <v>9167</v>
      </c>
    </row>
    <row r="1988" spans="2:16" x14ac:dyDescent="0.25">
      <c r="B1988" t="s">
        <v>9088</v>
      </c>
      <c r="C1988">
        <v>37084604</v>
      </c>
      <c r="D1988">
        <v>30</v>
      </c>
      <c r="E1988" t="s">
        <v>1770</v>
      </c>
      <c r="F1988" t="s">
        <v>10343</v>
      </c>
      <c r="G1988" t="s">
        <v>9193</v>
      </c>
      <c r="H1988">
        <v>12</v>
      </c>
      <c r="I1988" t="s">
        <v>9181</v>
      </c>
      <c r="J1988" t="s">
        <v>11</v>
      </c>
      <c r="K1988" t="s">
        <v>9193</v>
      </c>
      <c r="L1988">
        <v>0</v>
      </c>
      <c r="M1988">
        <v>0</v>
      </c>
      <c r="N1988" t="s">
        <v>9166</v>
      </c>
      <c r="P1988" t="s">
        <v>9183</v>
      </c>
    </row>
    <row r="1989" spans="2:16" x14ac:dyDescent="0.25">
      <c r="B1989" t="s">
        <v>9088</v>
      </c>
      <c r="C1989">
        <v>37084604</v>
      </c>
      <c r="D1989">
        <v>31</v>
      </c>
      <c r="E1989" t="s">
        <v>1770</v>
      </c>
      <c r="F1989" t="s">
        <v>10344</v>
      </c>
      <c r="G1989" t="s">
        <v>9193</v>
      </c>
      <c r="H1989">
        <v>12</v>
      </c>
      <c r="I1989" t="s">
        <v>9181</v>
      </c>
      <c r="J1989" t="s">
        <v>11</v>
      </c>
      <c r="K1989" t="s">
        <v>9193</v>
      </c>
      <c r="L1989">
        <v>0</v>
      </c>
      <c r="M1989">
        <v>0</v>
      </c>
      <c r="N1989" t="s">
        <v>9166</v>
      </c>
      <c r="P1989" t="s">
        <v>9183</v>
      </c>
    </row>
    <row r="1990" spans="2:16" x14ac:dyDescent="0.25">
      <c r="B1990" t="s">
        <v>9088</v>
      </c>
      <c r="C1990">
        <v>37084604</v>
      </c>
      <c r="D1990">
        <v>40</v>
      </c>
      <c r="E1990" t="s">
        <v>1770</v>
      </c>
      <c r="F1990" t="s">
        <v>10345</v>
      </c>
      <c r="G1990" t="s">
        <v>9193</v>
      </c>
      <c r="H1990">
        <v>12</v>
      </c>
      <c r="I1990" t="s">
        <v>9181</v>
      </c>
      <c r="J1990" t="s">
        <v>11</v>
      </c>
      <c r="K1990" t="s">
        <v>9193</v>
      </c>
      <c r="L1990">
        <v>0</v>
      </c>
      <c r="M1990">
        <v>0</v>
      </c>
      <c r="N1990" t="s">
        <v>9166</v>
      </c>
      <c r="P1990" t="s">
        <v>9183</v>
      </c>
    </row>
    <row r="1991" spans="2:16" x14ac:dyDescent="0.25">
      <c r="B1991" t="s">
        <v>9088</v>
      </c>
      <c r="C1991">
        <v>37084604</v>
      </c>
      <c r="D1991">
        <v>41</v>
      </c>
      <c r="E1991" t="s">
        <v>1770</v>
      </c>
      <c r="F1991" t="s">
        <v>10346</v>
      </c>
      <c r="G1991" t="s">
        <v>9193</v>
      </c>
      <c r="H1991">
        <v>12</v>
      </c>
      <c r="I1991" t="s">
        <v>9181</v>
      </c>
      <c r="J1991" t="s">
        <v>11</v>
      </c>
      <c r="K1991" t="s">
        <v>9193</v>
      </c>
      <c r="L1991">
        <v>0</v>
      </c>
      <c r="M1991">
        <v>0</v>
      </c>
      <c r="N1991" t="s">
        <v>9166</v>
      </c>
      <c r="P1991" t="s">
        <v>9183</v>
      </c>
    </row>
    <row r="1992" spans="2:16" x14ac:dyDescent="0.25">
      <c r="B1992" t="s">
        <v>9088</v>
      </c>
      <c r="C1992">
        <v>37084604</v>
      </c>
      <c r="D1992">
        <v>50</v>
      </c>
      <c r="E1992" t="s">
        <v>1770</v>
      </c>
      <c r="F1992" t="s">
        <v>9566</v>
      </c>
      <c r="G1992" t="s">
        <v>5</v>
      </c>
      <c r="H1992">
        <v>4</v>
      </c>
      <c r="I1992" t="s">
        <v>9567</v>
      </c>
      <c r="J1992" t="s">
        <v>11</v>
      </c>
      <c r="K1992" t="s">
        <v>5</v>
      </c>
      <c r="L1992">
        <v>0</v>
      </c>
      <c r="M1992">
        <v>0</v>
      </c>
      <c r="N1992" t="s">
        <v>9166</v>
      </c>
      <c r="P1992" t="s">
        <v>9183</v>
      </c>
    </row>
    <row r="1993" spans="2:16" x14ac:dyDescent="0.25">
      <c r="B1993" t="s">
        <v>9088</v>
      </c>
      <c r="C1993">
        <v>37084604</v>
      </c>
      <c r="D1993">
        <v>51</v>
      </c>
      <c r="E1993" t="s">
        <v>1770</v>
      </c>
      <c r="F1993" t="s">
        <v>10347</v>
      </c>
      <c r="G1993" t="s">
        <v>9174</v>
      </c>
      <c r="H1993">
        <v>4</v>
      </c>
      <c r="I1993" t="s">
        <v>9567</v>
      </c>
      <c r="J1993" t="s">
        <v>11</v>
      </c>
      <c r="K1993" t="s">
        <v>9174</v>
      </c>
      <c r="L1993">
        <v>0</v>
      </c>
      <c r="M1993">
        <v>0</v>
      </c>
      <c r="N1993" t="s">
        <v>9166</v>
      </c>
      <c r="P1993" t="s">
        <v>9183</v>
      </c>
    </row>
    <row r="1994" spans="2:16" x14ac:dyDescent="0.25">
      <c r="B1994" t="s">
        <v>9088</v>
      </c>
      <c r="C1994">
        <v>37084605</v>
      </c>
      <c r="D1994">
        <v>1</v>
      </c>
      <c r="E1994" t="s">
        <v>1771</v>
      </c>
      <c r="F1994" t="s">
        <v>9221</v>
      </c>
      <c r="G1994" t="s">
        <v>9163</v>
      </c>
      <c r="H1994">
        <v>10</v>
      </c>
      <c r="I1994" t="s">
        <v>9164</v>
      </c>
      <c r="J1994" t="s">
        <v>11</v>
      </c>
      <c r="K1994" t="s">
        <v>9169</v>
      </c>
      <c r="L1994">
        <v>14</v>
      </c>
      <c r="M1994">
        <v>0</v>
      </c>
      <c r="N1994" t="s">
        <v>9166</v>
      </c>
      <c r="P1994" t="s">
        <v>9167</v>
      </c>
    </row>
    <row r="1995" spans="2:16" x14ac:dyDescent="0.25">
      <c r="B1995" t="s">
        <v>9088</v>
      </c>
      <c r="C1995">
        <v>37084605</v>
      </c>
      <c r="D1995">
        <v>2</v>
      </c>
      <c r="E1995" t="s">
        <v>1771</v>
      </c>
      <c r="F1995" t="s">
        <v>9163</v>
      </c>
      <c r="G1995" t="s">
        <v>9163</v>
      </c>
      <c r="H1995">
        <v>20</v>
      </c>
      <c r="I1995" t="s">
        <v>9164</v>
      </c>
      <c r="J1995" t="s">
        <v>11</v>
      </c>
      <c r="K1995" t="s">
        <v>9165</v>
      </c>
      <c r="L1995">
        <v>0</v>
      </c>
      <c r="M1995">
        <v>0</v>
      </c>
      <c r="N1995" t="s">
        <v>9166</v>
      </c>
      <c r="P1995" t="s">
        <v>9167</v>
      </c>
    </row>
    <row r="1996" spans="2:16" x14ac:dyDescent="0.25">
      <c r="B1996" t="s">
        <v>9088</v>
      </c>
      <c r="C1996">
        <v>37084605</v>
      </c>
      <c r="D1996">
        <v>10</v>
      </c>
      <c r="E1996" t="s">
        <v>1771</v>
      </c>
      <c r="F1996" t="s">
        <v>9129</v>
      </c>
      <c r="G1996" t="s">
        <v>9170</v>
      </c>
      <c r="H1996">
        <v>50</v>
      </c>
      <c r="I1996" t="s">
        <v>9164</v>
      </c>
      <c r="J1996" t="s">
        <v>11</v>
      </c>
      <c r="K1996" t="s">
        <v>9171</v>
      </c>
      <c r="L1996">
        <v>0</v>
      </c>
      <c r="M1996">
        <v>0</v>
      </c>
      <c r="N1996" t="s">
        <v>9166</v>
      </c>
      <c r="P1996" t="s">
        <v>9167</v>
      </c>
    </row>
    <row r="1997" spans="2:16" x14ac:dyDescent="0.25">
      <c r="B1997" t="s">
        <v>9088</v>
      </c>
      <c r="C1997">
        <v>37084605</v>
      </c>
      <c r="D1997">
        <v>15</v>
      </c>
      <c r="E1997" t="s">
        <v>1771</v>
      </c>
      <c r="F1997" t="s">
        <v>9793</v>
      </c>
      <c r="G1997" t="s">
        <v>9163</v>
      </c>
      <c r="H1997">
        <v>20</v>
      </c>
      <c r="I1997" t="s">
        <v>9164</v>
      </c>
      <c r="J1997" t="s">
        <v>11</v>
      </c>
      <c r="K1997" t="s">
        <v>9165</v>
      </c>
      <c r="L1997">
        <v>0</v>
      </c>
      <c r="M1997">
        <v>0</v>
      </c>
      <c r="N1997" t="s">
        <v>9166</v>
      </c>
      <c r="P1997" t="s">
        <v>9167</v>
      </c>
    </row>
    <row r="1998" spans="2:16" x14ac:dyDescent="0.25">
      <c r="B1998" t="s">
        <v>9088</v>
      </c>
      <c r="C1998">
        <v>37084605</v>
      </c>
      <c r="D1998">
        <v>20</v>
      </c>
      <c r="E1998" t="s">
        <v>1771</v>
      </c>
      <c r="F1998" t="s">
        <v>10348</v>
      </c>
      <c r="G1998" t="s">
        <v>9193</v>
      </c>
      <c r="H1998">
        <v>12</v>
      </c>
      <c r="I1998" t="s">
        <v>9164</v>
      </c>
      <c r="J1998" t="s">
        <v>11</v>
      </c>
      <c r="K1998" t="s">
        <v>9193</v>
      </c>
      <c r="L1998">
        <v>0</v>
      </c>
      <c r="M1998">
        <v>0</v>
      </c>
      <c r="N1998" t="s">
        <v>9166</v>
      </c>
      <c r="P1998" t="s">
        <v>9167</v>
      </c>
    </row>
    <row r="1999" spans="2:16" x14ac:dyDescent="0.25">
      <c r="B1999" t="s">
        <v>9088</v>
      </c>
      <c r="C1999">
        <v>37084605</v>
      </c>
      <c r="D1999">
        <v>21</v>
      </c>
      <c r="E1999" t="s">
        <v>1771</v>
      </c>
      <c r="F1999" t="s">
        <v>10349</v>
      </c>
      <c r="G1999" t="s">
        <v>9193</v>
      </c>
      <c r="H1999">
        <v>12</v>
      </c>
      <c r="I1999" t="s">
        <v>9164</v>
      </c>
      <c r="J1999" t="s">
        <v>11</v>
      </c>
      <c r="K1999" t="s">
        <v>9193</v>
      </c>
      <c r="L1999">
        <v>0</v>
      </c>
      <c r="M1999">
        <v>0</v>
      </c>
      <c r="N1999" t="s">
        <v>9166</v>
      </c>
      <c r="P1999" t="s">
        <v>9167</v>
      </c>
    </row>
    <row r="2000" spans="2:16" x14ac:dyDescent="0.25">
      <c r="B2000" t="s">
        <v>9088</v>
      </c>
      <c r="C2000">
        <v>37084605</v>
      </c>
      <c r="D2000">
        <v>30</v>
      </c>
      <c r="E2000" t="s">
        <v>1771</v>
      </c>
      <c r="F2000" t="s">
        <v>10343</v>
      </c>
      <c r="G2000" t="s">
        <v>9193</v>
      </c>
      <c r="H2000">
        <v>12</v>
      </c>
      <c r="I2000" t="s">
        <v>9181</v>
      </c>
      <c r="J2000" t="s">
        <v>11</v>
      </c>
      <c r="K2000" t="s">
        <v>9193</v>
      </c>
      <c r="L2000">
        <v>0</v>
      </c>
      <c r="M2000">
        <v>0</v>
      </c>
      <c r="N2000" t="s">
        <v>9166</v>
      </c>
      <c r="P2000" t="s">
        <v>9183</v>
      </c>
    </row>
    <row r="2001" spans="2:16" x14ac:dyDescent="0.25">
      <c r="B2001" t="s">
        <v>9088</v>
      </c>
      <c r="C2001">
        <v>37084605</v>
      </c>
      <c r="D2001">
        <v>31</v>
      </c>
      <c r="E2001" t="s">
        <v>1771</v>
      </c>
      <c r="F2001" t="s">
        <v>10344</v>
      </c>
      <c r="G2001" t="s">
        <v>9193</v>
      </c>
      <c r="H2001">
        <v>12</v>
      </c>
      <c r="I2001" t="s">
        <v>9181</v>
      </c>
      <c r="J2001" t="s">
        <v>11</v>
      </c>
      <c r="K2001" t="s">
        <v>9193</v>
      </c>
      <c r="L2001">
        <v>0</v>
      </c>
      <c r="M2001">
        <v>0</v>
      </c>
      <c r="N2001" t="s">
        <v>9166</v>
      </c>
      <c r="P2001" t="s">
        <v>9183</v>
      </c>
    </row>
    <row r="2002" spans="2:16" x14ac:dyDescent="0.25">
      <c r="B2002" t="s">
        <v>9088</v>
      </c>
      <c r="C2002">
        <v>37084605</v>
      </c>
      <c r="D2002">
        <v>40</v>
      </c>
      <c r="E2002" t="s">
        <v>1771</v>
      </c>
      <c r="F2002" t="s">
        <v>10345</v>
      </c>
      <c r="G2002" t="s">
        <v>9193</v>
      </c>
      <c r="H2002">
        <v>12</v>
      </c>
      <c r="I2002" t="s">
        <v>9181</v>
      </c>
      <c r="J2002" t="s">
        <v>11</v>
      </c>
      <c r="K2002" t="s">
        <v>9193</v>
      </c>
      <c r="L2002">
        <v>0</v>
      </c>
      <c r="M2002">
        <v>0</v>
      </c>
      <c r="N2002" t="s">
        <v>9166</v>
      </c>
      <c r="P2002" t="s">
        <v>9183</v>
      </c>
    </row>
    <row r="2003" spans="2:16" x14ac:dyDescent="0.25">
      <c r="B2003" t="s">
        <v>9088</v>
      </c>
      <c r="C2003">
        <v>37084605</v>
      </c>
      <c r="D2003">
        <v>41</v>
      </c>
      <c r="E2003" t="s">
        <v>1771</v>
      </c>
      <c r="F2003" t="s">
        <v>10346</v>
      </c>
      <c r="G2003" t="s">
        <v>9193</v>
      </c>
      <c r="H2003">
        <v>12</v>
      </c>
      <c r="I2003" t="s">
        <v>9181</v>
      </c>
      <c r="J2003" t="s">
        <v>11</v>
      </c>
      <c r="K2003" t="s">
        <v>9193</v>
      </c>
      <c r="L2003">
        <v>0</v>
      </c>
      <c r="M2003">
        <v>0</v>
      </c>
      <c r="N2003" t="s">
        <v>9166</v>
      </c>
      <c r="P2003" t="s">
        <v>9183</v>
      </c>
    </row>
    <row r="2004" spans="2:16" x14ac:dyDescent="0.25">
      <c r="B2004" t="s">
        <v>9088</v>
      </c>
      <c r="C2004">
        <v>37084605</v>
      </c>
      <c r="D2004">
        <v>50</v>
      </c>
      <c r="E2004" t="s">
        <v>1771</v>
      </c>
      <c r="F2004" t="s">
        <v>9566</v>
      </c>
      <c r="G2004" t="s">
        <v>5</v>
      </c>
      <c r="H2004">
        <v>4</v>
      </c>
      <c r="I2004" t="s">
        <v>9567</v>
      </c>
      <c r="J2004" t="s">
        <v>11</v>
      </c>
      <c r="K2004" t="s">
        <v>5</v>
      </c>
      <c r="L2004">
        <v>0</v>
      </c>
      <c r="M2004">
        <v>0</v>
      </c>
      <c r="N2004" t="s">
        <v>9166</v>
      </c>
      <c r="P2004" t="s">
        <v>9183</v>
      </c>
    </row>
    <row r="2005" spans="2:16" x14ac:dyDescent="0.25">
      <c r="B2005" t="s">
        <v>9088</v>
      </c>
      <c r="C2005">
        <v>37084606</v>
      </c>
      <c r="D2005">
        <v>1</v>
      </c>
      <c r="E2005" t="s">
        <v>1772</v>
      </c>
      <c r="F2005" t="s">
        <v>9242</v>
      </c>
      <c r="G2005" t="s">
        <v>9163</v>
      </c>
      <c r="H2005">
        <v>20</v>
      </c>
      <c r="I2005" t="s">
        <v>9164</v>
      </c>
      <c r="J2005" t="s">
        <v>11</v>
      </c>
      <c r="K2005" t="s">
        <v>9165</v>
      </c>
      <c r="L2005">
        <v>18</v>
      </c>
      <c r="M2005">
        <v>0</v>
      </c>
      <c r="N2005" t="s">
        <v>9166</v>
      </c>
      <c r="P2005" t="s">
        <v>9167</v>
      </c>
    </row>
    <row r="2006" spans="2:16" x14ac:dyDescent="0.25">
      <c r="B2006" t="s">
        <v>9088</v>
      </c>
      <c r="C2006">
        <v>37084606</v>
      </c>
      <c r="D2006">
        <v>2</v>
      </c>
      <c r="E2006" t="s">
        <v>1772</v>
      </c>
      <c r="F2006" t="s">
        <v>9304</v>
      </c>
      <c r="G2006" t="s">
        <v>9163</v>
      </c>
      <c r="H2006">
        <v>10</v>
      </c>
      <c r="I2006" t="s">
        <v>9164</v>
      </c>
      <c r="J2006" t="s">
        <v>11</v>
      </c>
      <c r="K2006" t="s">
        <v>9169</v>
      </c>
      <c r="L2006">
        <v>0</v>
      </c>
      <c r="M2006">
        <v>0</v>
      </c>
      <c r="N2006" t="s">
        <v>9166</v>
      </c>
      <c r="P2006" t="s">
        <v>9167</v>
      </c>
    </row>
    <row r="2007" spans="2:16" x14ac:dyDescent="0.25">
      <c r="B2007" t="s">
        <v>9088</v>
      </c>
      <c r="C2007">
        <v>37084606</v>
      </c>
      <c r="D2007">
        <v>3</v>
      </c>
      <c r="E2007" t="s">
        <v>1772</v>
      </c>
      <c r="F2007" t="s">
        <v>9591</v>
      </c>
      <c r="G2007" t="s">
        <v>9163</v>
      </c>
      <c r="H2007">
        <v>10</v>
      </c>
      <c r="I2007" t="s">
        <v>9164</v>
      </c>
      <c r="J2007" t="s">
        <v>11</v>
      </c>
      <c r="K2007" t="s">
        <v>9169</v>
      </c>
      <c r="L2007">
        <v>291</v>
      </c>
      <c r="M2007">
        <v>0</v>
      </c>
      <c r="N2007" t="s">
        <v>9166</v>
      </c>
      <c r="P2007" t="s">
        <v>9167</v>
      </c>
    </row>
    <row r="2008" spans="2:16" x14ac:dyDescent="0.25">
      <c r="B2008" t="s">
        <v>9088</v>
      </c>
      <c r="C2008">
        <v>37084606</v>
      </c>
      <c r="D2008">
        <v>4</v>
      </c>
      <c r="E2008" t="s">
        <v>1772</v>
      </c>
      <c r="F2008" t="s">
        <v>9592</v>
      </c>
      <c r="G2008" t="s">
        <v>9163</v>
      </c>
      <c r="H2008">
        <v>10</v>
      </c>
      <c r="I2008" t="s">
        <v>9164</v>
      </c>
      <c r="J2008" t="s">
        <v>11</v>
      </c>
      <c r="K2008" t="s">
        <v>9169</v>
      </c>
      <c r="L2008">
        <v>0</v>
      </c>
      <c r="M2008">
        <v>0</v>
      </c>
      <c r="N2008" t="s">
        <v>9166</v>
      </c>
      <c r="P2008" t="s">
        <v>9167</v>
      </c>
    </row>
    <row r="2009" spans="2:16" x14ac:dyDescent="0.25">
      <c r="B2009" t="s">
        <v>9088</v>
      </c>
      <c r="C2009">
        <v>37084606</v>
      </c>
      <c r="D2009">
        <v>5</v>
      </c>
      <c r="E2009" t="s">
        <v>1772</v>
      </c>
      <c r="F2009" t="s">
        <v>10350</v>
      </c>
      <c r="G2009" t="s">
        <v>9202</v>
      </c>
      <c r="H2009">
        <v>4</v>
      </c>
      <c r="I2009" t="s">
        <v>9164</v>
      </c>
      <c r="J2009" t="s">
        <v>11</v>
      </c>
      <c r="K2009" t="s">
        <v>9202</v>
      </c>
      <c r="L2009">
        <v>0</v>
      </c>
      <c r="M2009">
        <v>0</v>
      </c>
      <c r="N2009" t="s">
        <v>9166</v>
      </c>
      <c r="O2009" t="s">
        <v>10351</v>
      </c>
      <c r="P2009" t="s">
        <v>9167</v>
      </c>
    </row>
    <row r="2010" spans="2:16" x14ac:dyDescent="0.25">
      <c r="B2010" t="s">
        <v>9088</v>
      </c>
      <c r="C2010">
        <v>37084606</v>
      </c>
      <c r="D2010">
        <v>6</v>
      </c>
      <c r="E2010" t="s">
        <v>1772</v>
      </c>
      <c r="F2010" t="s">
        <v>9221</v>
      </c>
      <c r="G2010" t="s">
        <v>9163</v>
      </c>
      <c r="H2010">
        <v>10</v>
      </c>
      <c r="I2010" t="s">
        <v>9164</v>
      </c>
      <c r="J2010" t="s">
        <v>11</v>
      </c>
      <c r="K2010" t="s">
        <v>9169</v>
      </c>
      <c r="L2010">
        <v>14</v>
      </c>
      <c r="M2010">
        <v>0</v>
      </c>
      <c r="N2010" t="s">
        <v>9166</v>
      </c>
      <c r="P2010" t="s">
        <v>9167</v>
      </c>
    </row>
    <row r="2011" spans="2:16" x14ac:dyDescent="0.25">
      <c r="B2011" t="s">
        <v>9088</v>
      </c>
      <c r="C2011">
        <v>37084606</v>
      </c>
      <c r="D2011">
        <v>10</v>
      </c>
      <c r="E2011" t="s">
        <v>1772</v>
      </c>
      <c r="F2011" t="s">
        <v>9888</v>
      </c>
      <c r="G2011" t="s">
        <v>9174</v>
      </c>
      <c r="H2011">
        <v>4</v>
      </c>
      <c r="I2011" t="s">
        <v>9164</v>
      </c>
      <c r="J2011" t="s">
        <v>11</v>
      </c>
      <c r="K2011" t="s">
        <v>9174</v>
      </c>
      <c r="L2011">
        <v>0</v>
      </c>
      <c r="M2011">
        <v>0</v>
      </c>
      <c r="N2011" t="s">
        <v>9166</v>
      </c>
      <c r="P2011" t="s">
        <v>9167</v>
      </c>
    </row>
    <row r="2012" spans="2:16" x14ac:dyDescent="0.25">
      <c r="B2012" t="s">
        <v>9088</v>
      </c>
      <c r="C2012">
        <v>37084606</v>
      </c>
      <c r="D2012">
        <v>20</v>
      </c>
      <c r="E2012" t="s">
        <v>1772</v>
      </c>
      <c r="F2012" t="s">
        <v>9886</v>
      </c>
      <c r="G2012" t="s">
        <v>9163</v>
      </c>
      <c r="H2012">
        <v>20</v>
      </c>
      <c r="I2012" t="s">
        <v>9181</v>
      </c>
      <c r="J2012" t="s">
        <v>11</v>
      </c>
      <c r="K2012" t="s">
        <v>9165</v>
      </c>
      <c r="L2012">
        <v>0</v>
      </c>
      <c r="M2012">
        <v>0</v>
      </c>
      <c r="N2012" t="s">
        <v>9166</v>
      </c>
      <c r="P2012" t="s">
        <v>9183</v>
      </c>
    </row>
    <row r="2013" spans="2:16" x14ac:dyDescent="0.25">
      <c r="B2013" t="s">
        <v>9088</v>
      </c>
      <c r="C2013">
        <v>37084606</v>
      </c>
      <c r="D2013">
        <v>30</v>
      </c>
      <c r="E2013" t="s">
        <v>1772</v>
      </c>
      <c r="F2013" t="s">
        <v>9930</v>
      </c>
      <c r="G2013" t="s">
        <v>9170</v>
      </c>
      <c r="H2013">
        <v>50</v>
      </c>
      <c r="I2013" t="s">
        <v>9181</v>
      </c>
      <c r="J2013" t="s">
        <v>11</v>
      </c>
      <c r="K2013" t="s">
        <v>9171</v>
      </c>
      <c r="L2013">
        <v>0</v>
      </c>
      <c r="M2013">
        <v>0</v>
      </c>
      <c r="N2013" t="s">
        <v>9166</v>
      </c>
      <c r="P2013" t="s">
        <v>9183</v>
      </c>
    </row>
    <row r="2014" spans="2:16" x14ac:dyDescent="0.25">
      <c r="B2014" t="s">
        <v>9088</v>
      </c>
      <c r="C2014">
        <v>37084606</v>
      </c>
      <c r="D2014">
        <v>31</v>
      </c>
      <c r="E2014" t="s">
        <v>1772</v>
      </c>
      <c r="F2014" t="s">
        <v>10352</v>
      </c>
      <c r="G2014" t="s">
        <v>9170</v>
      </c>
      <c r="H2014">
        <v>50</v>
      </c>
      <c r="I2014" t="s">
        <v>9181</v>
      </c>
      <c r="J2014" t="s">
        <v>11</v>
      </c>
      <c r="K2014" t="s">
        <v>9171</v>
      </c>
      <c r="L2014">
        <v>0</v>
      </c>
      <c r="M2014">
        <v>0</v>
      </c>
      <c r="N2014" t="s">
        <v>9166</v>
      </c>
      <c r="P2014" t="s">
        <v>9183</v>
      </c>
    </row>
    <row r="2015" spans="2:16" x14ac:dyDescent="0.25">
      <c r="B2015" t="s">
        <v>9088</v>
      </c>
      <c r="C2015">
        <v>37084606</v>
      </c>
      <c r="D2015">
        <v>35</v>
      </c>
      <c r="E2015" t="s">
        <v>1772</v>
      </c>
      <c r="F2015" t="s">
        <v>9579</v>
      </c>
      <c r="G2015" t="s">
        <v>9170</v>
      </c>
      <c r="H2015">
        <v>50</v>
      </c>
      <c r="I2015" t="s">
        <v>9181</v>
      </c>
      <c r="J2015" t="s">
        <v>11</v>
      </c>
      <c r="K2015" t="s">
        <v>9171</v>
      </c>
      <c r="L2015">
        <v>0</v>
      </c>
      <c r="M2015">
        <v>0</v>
      </c>
      <c r="N2015" t="s">
        <v>9166</v>
      </c>
      <c r="P2015" t="s">
        <v>9183</v>
      </c>
    </row>
    <row r="2016" spans="2:16" x14ac:dyDescent="0.25">
      <c r="B2016" t="s">
        <v>9088</v>
      </c>
      <c r="C2016">
        <v>37084606</v>
      </c>
      <c r="D2016">
        <v>36</v>
      </c>
      <c r="E2016" t="s">
        <v>1772</v>
      </c>
      <c r="F2016" t="s">
        <v>9580</v>
      </c>
      <c r="G2016" t="s">
        <v>9170</v>
      </c>
      <c r="H2016">
        <v>50</v>
      </c>
      <c r="I2016" t="s">
        <v>9181</v>
      </c>
      <c r="J2016" t="s">
        <v>11</v>
      </c>
      <c r="K2016" t="s">
        <v>9171</v>
      </c>
      <c r="L2016">
        <v>0</v>
      </c>
      <c r="M2016">
        <v>0</v>
      </c>
      <c r="N2016" t="s">
        <v>9166</v>
      </c>
      <c r="P2016" t="s">
        <v>9183</v>
      </c>
    </row>
    <row r="2017" spans="2:16" x14ac:dyDescent="0.25">
      <c r="B2017" t="s">
        <v>9088</v>
      </c>
      <c r="C2017">
        <v>37084607</v>
      </c>
      <c r="D2017">
        <v>1</v>
      </c>
      <c r="E2017" t="s">
        <v>1773</v>
      </c>
      <c r="F2017" t="s">
        <v>9886</v>
      </c>
      <c r="G2017" t="s">
        <v>9163</v>
      </c>
      <c r="H2017">
        <v>20</v>
      </c>
      <c r="I2017" t="s">
        <v>9164</v>
      </c>
      <c r="J2017" t="s">
        <v>11</v>
      </c>
      <c r="K2017" t="s">
        <v>9165</v>
      </c>
      <c r="L2017">
        <v>37084604</v>
      </c>
      <c r="M2017">
        <v>0</v>
      </c>
      <c r="N2017" t="s">
        <v>9166</v>
      </c>
      <c r="P2017" t="s">
        <v>9167</v>
      </c>
    </row>
    <row r="2018" spans="2:16" x14ac:dyDescent="0.25">
      <c r="B2018" t="s">
        <v>9088</v>
      </c>
      <c r="C2018">
        <v>37084607</v>
      </c>
      <c r="D2018">
        <v>2</v>
      </c>
      <c r="E2018" t="s">
        <v>1773</v>
      </c>
      <c r="F2018" t="s">
        <v>10350</v>
      </c>
      <c r="G2018" t="s">
        <v>9202</v>
      </c>
      <c r="H2018">
        <v>4</v>
      </c>
      <c r="I2018" t="s">
        <v>9164</v>
      </c>
      <c r="J2018" t="s">
        <v>11</v>
      </c>
      <c r="K2018" t="s">
        <v>9202</v>
      </c>
      <c r="L2018">
        <v>0</v>
      </c>
      <c r="M2018">
        <v>0</v>
      </c>
      <c r="N2018" t="s">
        <v>9166</v>
      </c>
      <c r="O2018" t="s">
        <v>10351</v>
      </c>
      <c r="P2018" t="s">
        <v>9167</v>
      </c>
    </row>
    <row r="2019" spans="2:16" x14ac:dyDescent="0.25">
      <c r="B2019" t="s">
        <v>9088</v>
      </c>
      <c r="C2019">
        <v>37084607</v>
      </c>
      <c r="D2019">
        <v>3</v>
      </c>
      <c r="E2019" t="s">
        <v>1773</v>
      </c>
      <c r="F2019" t="s">
        <v>9591</v>
      </c>
      <c r="G2019" t="s">
        <v>9163</v>
      </c>
      <c r="H2019">
        <v>10</v>
      </c>
      <c r="I2019" t="s">
        <v>9164</v>
      </c>
      <c r="J2019" t="s">
        <v>11</v>
      </c>
      <c r="K2019" t="s">
        <v>9169</v>
      </c>
      <c r="L2019">
        <v>291</v>
      </c>
      <c r="M2019">
        <v>0</v>
      </c>
      <c r="N2019" t="s">
        <v>9166</v>
      </c>
      <c r="P2019" t="s">
        <v>9167</v>
      </c>
    </row>
    <row r="2020" spans="2:16" x14ac:dyDescent="0.25">
      <c r="B2020" t="s">
        <v>9088</v>
      </c>
      <c r="C2020">
        <v>37084607</v>
      </c>
      <c r="D2020">
        <v>4</v>
      </c>
      <c r="E2020" t="s">
        <v>1773</v>
      </c>
      <c r="F2020" t="s">
        <v>9592</v>
      </c>
      <c r="G2020" t="s">
        <v>9163</v>
      </c>
      <c r="H2020">
        <v>10</v>
      </c>
      <c r="I2020" t="s">
        <v>9164</v>
      </c>
      <c r="J2020" t="s">
        <v>11</v>
      </c>
      <c r="K2020" t="s">
        <v>9169</v>
      </c>
      <c r="L2020">
        <v>0</v>
      </c>
      <c r="M2020">
        <v>0</v>
      </c>
      <c r="N2020" t="s">
        <v>9166</v>
      </c>
      <c r="P2020" t="s">
        <v>9167</v>
      </c>
    </row>
    <row r="2021" spans="2:16" x14ac:dyDescent="0.25">
      <c r="B2021" t="s">
        <v>9088</v>
      </c>
      <c r="C2021">
        <v>37084608</v>
      </c>
      <c r="D2021">
        <v>1</v>
      </c>
      <c r="E2021" t="s">
        <v>1774</v>
      </c>
      <c r="F2021" t="s">
        <v>9189</v>
      </c>
      <c r="G2021" t="s">
        <v>9393</v>
      </c>
      <c r="H2021">
        <v>8</v>
      </c>
      <c r="I2021" t="s">
        <v>9164</v>
      </c>
      <c r="J2021" t="s">
        <v>11</v>
      </c>
      <c r="K2021" t="s">
        <v>9393</v>
      </c>
      <c r="L2021">
        <v>0</v>
      </c>
      <c r="M2021">
        <v>0</v>
      </c>
      <c r="N2021" t="s">
        <v>9166</v>
      </c>
      <c r="P2021" t="s">
        <v>9167</v>
      </c>
    </row>
    <row r="2022" spans="2:16" x14ac:dyDescent="0.25">
      <c r="B2022" t="s">
        <v>9088</v>
      </c>
      <c r="C2022">
        <v>37084608</v>
      </c>
      <c r="D2022">
        <v>5</v>
      </c>
      <c r="E2022" t="s">
        <v>1774</v>
      </c>
      <c r="F2022" t="s">
        <v>9980</v>
      </c>
      <c r="G2022" t="s">
        <v>9174</v>
      </c>
      <c r="H2022">
        <v>4</v>
      </c>
      <c r="I2022" t="s">
        <v>9164</v>
      </c>
      <c r="J2022" t="s">
        <v>11</v>
      </c>
      <c r="K2022" t="s">
        <v>9174</v>
      </c>
      <c r="L2022">
        <v>0</v>
      </c>
      <c r="M2022">
        <v>0</v>
      </c>
      <c r="N2022" t="s">
        <v>9166</v>
      </c>
      <c r="P2022" t="s">
        <v>9167</v>
      </c>
    </row>
    <row r="2023" spans="2:16" x14ac:dyDescent="0.25">
      <c r="B2023" t="s">
        <v>9088</v>
      </c>
      <c r="C2023">
        <v>37084608</v>
      </c>
      <c r="D2023">
        <v>6</v>
      </c>
      <c r="E2023" t="s">
        <v>1774</v>
      </c>
      <c r="F2023" t="s">
        <v>9477</v>
      </c>
      <c r="G2023" t="s">
        <v>9682</v>
      </c>
      <c r="H2023">
        <v>448</v>
      </c>
      <c r="I2023" t="s">
        <v>9164</v>
      </c>
      <c r="J2023" t="s">
        <v>11</v>
      </c>
      <c r="K2023" t="s">
        <v>9682</v>
      </c>
      <c r="L2023">
        <v>0</v>
      </c>
      <c r="M2023">
        <v>0</v>
      </c>
      <c r="N2023" t="s">
        <v>9166</v>
      </c>
      <c r="P2023" t="s">
        <v>9167</v>
      </c>
    </row>
    <row r="2024" spans="2:16" x14ac:dyDescent="0.25">
      <c r="B2024" t="s">
        <v>9088</v>
      </c>
      <c r="C2024">
        <v>37084608</v>
      </c>
      <c r="D2024">
        <v>7</v>
      </c>
      <c r="E2024" t="s">
        <v>1774</v>
      </c>
      <c r="F2024" t="s">
        <v>10353</v>
      </c>
      <c r="G2024" t="s">
        <v>9163</v>
      </c>
      <c r="H2024">
        <v>20</v>
      </c>
      <c r="I2024" t="s">
        <v>9164</v>
      </c>
      <c r="J2024" t="s">
        <v>11</v>
      </c>
      <c r="K2024" t="s">
        <v>9165</v>
      </c>
      <c r="L2024">
        <v>0</v>
      </c>
      <c r="M2024">
        <v>0</v>
      </c>
      <c r="N2024" t="s">
        <v>9166</v>
      </c>
      <c r="P2024" t="s">
        <v>9167</v>
      </c>
    </row>
    <row r="2025" spans="2:16" x14ac:dyDescent="0.25">
      <c r="B2025" t="s">
        <v>9088</v>
      </c>
      <c r="C2025">
        <v>37084608</v>
      </c>
      <c r="D2025">
        <v>8</v>
      </c>
      <c r="E2025" t="s">
        <v>1774</v>
      </c>
      <c r="F2025" t="s">
        <v>10354</v>
      </c>
      <c r="G2025" t="s">
        <v>9163</v>
      </c>
      <c r="H2025">
        <v>20</v>
      </c>
      <c r="I2025" t="s">
        <v>9164</v>
      </c>
      <c r="J2025" t="s">
        <v>11</v>
      </c>
      <c r="K2025" t="s">
        <v>9165</v>
      </c>
      <c r="L2025">
        <v>0</v>
      </c>
      <c r="M2025">
        <v>0</v>
      </c>
      <c r="N2025" t="s">
        <v>9166</v>
      </c>
      <c r="P2025" t="s">
        <v>9167</v>
      </c>
    </row>
    <row r="2026" spans="2:16" x14ac:dyDescent="0.25">
      <c r="B2026" t="s">
        <v>9088</v>
      </c>
      <c r="C2026">
        <v>37084608</v>
      </c>
      <c r="D2026">
        <v>9</v>
      </c>
      <c r="E2026" t="s">
        <v>1774</v>
      </c>
      <c r="F2026" t="s">
        <v>10355</v>
      </c>
      <c r="G2026" t="s">
        <v>9170</v>
      </c>
      <c r="H2026">
        <v>50</v>
      </c>
      <c r="I2026" t="s">
        <v>9164</v>
      </c>
      <c r="J2026" t="s">
        <v>11</v>
      </c>
      <c r="K2026" t="s">
        <v>9171</v>
      </c>
      <c r="L2026">
        <v>0</v>
      </c>
      <c r="M2026">
        <v>0</v>
      </c>
      <c r="N2026" t="s">
        <v>9166</v>
      </c>
      <c r="P2026" t="s">
        <v>9167</v>
      </c>
    </row>
    <row r="2027" spans="2:16" x14ac:dyDescent="0.25">
      <c r="B2027" t="s">
        <v>9088</v>
      </c>
      <c r="C2027">
        <v>37084608</v>
      </c>
      <c r="D2027">
        <v>10</v>
      </c>
      <c r="E2027" t="s">
        <v>1774</v>
      </c>
      <c r="F2027" t="s">
        <v>9544</v>
      </c>
      <c r="G2027" t="s">
        <v>9201</v>
      </c>
      <c r="H2027">
        <v>8</v>
      </c>
      <c r="I2027" t="s">
        <v>9164</v>
      </c>
      <c r="J2027" t="s">
        <v>11</v>
      </c>
      <c r="K2027" t="s">
        <v>9201</v>
      </c>
      <c r="L2027">
        <v>0</v>
      </c>
      <c r="M2027">
        <v>0</v>
      </c>
      <c r="N2027" t="s">
        <v>9166</v>
      </c>
      <c r="P2027" t="s">
        <v>9167</v>
      </c>
    </row>
    <row r="2028" spans="2:16" x14ac:dyDescent="0.25">
      <c r="B2028" t="s">
        <v>9088</v>
      </c>
      <c r="C2028">
        <v>37084608</v>
      </c>
      <c r="D2028">
        <v>11</v>
      </c>
      <c r="E2028" t="s">
        <v>1774</v>
      </c>
      <c r="F2028" t="s">
        <v>5</v>
      </c>
      <c r="G2028" t="s">
        <v>5</v>
      </c>
      <c r="H2028">
        <v>4</v>
      </c>
      <c r="I2028" t="s">
        <v>9164</v>
      </c>
      <c r="J2028" t="s">
        <v>11</v>
      </c>
      <c r="K2028" t="s">
        <v>5</v>
      </c>
      <c r="L2028">
        <v>0</v>
      </c>
      <c r="M2028">
        <v>0</v>
      </c>
      <c r="N2028" t="s">
        <v>9166</v>
      </c>
      <c r="P2028" t="s">
        <v>9167</v>
      </c>
    </row>
    <row r="2029" spans="2:16" x14ac:dyDescent="0.25">
      <c r="B2029" t="s">
        <v>9088</v>
      </c>
      <c r="C2029">
        <v>37084608</v>
      </c>
      <c r="D2029">
        <v>12</v>
      </c>
      <c r="E2029" t="s">
        <v>1774</v>
      </c>
      <c r="F2029" t="s">
        <v>6</v>
      </c>
      <c r="G2029" t="s">
        <v>6</v>
      </c>
      <c r="H2029">
        <v>4</v>
      </c>
      <c r="I2029" t="s">
        <v>9164</v>
      </c>
      <c r="J2029" t="s">
        <v>11</v>
      </c>
      <c r="K2029" t="s">
        <v>6</v>
      </c>
      <c r="L2029">
        <v>0</v>
      </c>
      <c r="M2029">
        <v>0</v>
      </c>
      <c r="N2029" t="s">
        <v>9166</v>
      </c>
      <c r="P2029" t="s">
        <v>9167</v>
      </c>
    </row>
    <row r="2030" spans="2:16" x14ac:dyDescent="0.25">
      <c r="B2030" t="s">
        <v>9088</v>
      </c>
      <c r="C2030">
        <v>37084608</v>
      </c>
      <c r="D2030">
        <v>15</v>
      </c>
      <c r="E2030" t="s">
        <v>1774</v>
      </c>
      <c r="F2030" t="s">
        <v>9260</v>
      </c>
      <c r="G2030" t="s">
        <v>9163</v>
      </c>
      <c r="H2030">
        <v>50</v>
      </c>
      <c r="I2030" t="s">
        <v>9164</v>
      </c>
      <c r="J2030" t="s">
        <v>11</v>
      </c>
      <c r="K2030" t="s">
        <v>9199</v>
      </c>
      <c r="L2030">
        <v>0</v>
      </c>
      <c r="M2030">
        <v>0</v>
      </c>
      <c r="N2030" t="s">
        <v>9166</v>
      </c>
      <c r="P2030" t="s">
        <v>9167</v>
      </c>
    </row>
    <row r="2031" spans="2:16" x14ac:dyDescent="0.25">
      <c r="B2031" t="s">
        <v>9088</v>
      </c>
      <c r="C2031">
        <v>37084608</v>
      </c>
      <c r="D2031">
        <v>20</v>
      </c>
      <c r="E2031" t="s">
        <v>1774</v>
      </c>
      <c r="F2031" t="s">
        <v>10356</v>
      </c>
      <c r="G2031" t="s">
        <v>9393</v>
      </c>
      <c r="H2031">
        <v>8</v>
      </c>
      <c r="I2031" t="s">
        <v>9164</v>
      </c>
      <c r="J2031" t="s">
        <v>11</v>
      </c>
      <c r="K2031" t="s">
        <v>9393</v>
      </c>
      <c r="L2031">
        <v>0</v>
      </c>
      <c r="M2031">
        <v>0</v>
      </c>
      <c r="N2031" t="s">
        <v>9166</v>
      </c>
      <c r="P2031" t="s">
        <v>9167</v>
      </c>
    </row>
    <row r="2032" spans="2:16" x14ac:dyDescent="0.25">
      <c r="B2032" t="s">
        <v>9088</v>
      </c>
      <c r="C2032">
        <v>37084608</v>
      </c>
      <c r="D2032">
        <v>30</v>
      </c>
      <c r="E2032" t="s">
        <v>1774</v>
      </c>
      <c r="F2032" t="s">
        <v>10357</v>
      </c>
      <c r="G2032" t="s">
        <v>9170</v>
      </c>
      <c r="H2032">
        <v>50</v>
      </c>
      <c r="I2032" t="s">
        <v>9164</v>
      </c>
      <c r="J2032" t="s">
        <v>11</v>
      </c>
      <c r="K2032" t="s">
        <v>9171</v>
      </c>
      <c r="L2032">
        <v>0</v>
      </c>
      <c r="M2032">
        <v>0</v>
      </c>
      <c r="N2032" t="s">
        <v>9166</v>
      </c>
      <c r="P2032" t="s">
        <v>9167</v>
      </c>
    </row>
    <row r="2033" spans="2:16" x14ac:dyDescent="0.25">
      <c r="B2033" t="s">
        <v>9088</v>
      </c>
      <c r="C2033">
        <v>37084608</v>
      </c>
      <c r="D2033">
        <v>31</v>
      </c>
      <c r="E2033" t="s">
        <v>1774</v>
      </c>
      <c r="F2033" t="s">
        <v>10358</v>
      </c>
      <c r="G2033" t="s">
        <v>9170</v>
      </c>
      <c r="H2033">
        <v>50</v>
      </c>
      <c r="I2033" t="s">
        <v>9164</v>
      </c>
      <c r="J2033" t="s">
        <v>11</v>
      </c>
      <c r="K2033" t="s">
        <v>9171</v>
      </c>
      <c r="L2033">
        <v>0</v>
      </c>
      <c r="M2033">
        <v>0</v>
      </c>
      <c r="N2033" t="s">
        <v>9166</v>
      </c>
      <c r="P2033" t="s">
        <v>9167</v>
      </c>
    </row>
    <row r="2034" spans="2:16" x14ac:dyDescent="0.25">
      <c r="B2034" t="s">
        <v>9088</v>
      </c>
      <c r="C2034">
        <v>37084608</v>
      </c>
      <c r="D2034">
        <v>50000</v>
      </c>
      <c r="E2034" t="s">
        <v>1774</v>
      </c>
      <c r="F2034" t="s">
        <v>9428</v>
      </c>
      <c r="G2034" t="s">
        <v>9193</v>
      </c>
      <c r="H2034">
        <v>12</v>
      </c>
      <c r="I2034" t="s">
        <v>9164</v>
      </c>
      <c r="J2034" t="s">
        <v>11</v>
      </c>
      <c r="K2034" t="s">
        <v>9193</v>
      </c>
      <c r="L2034">
        <v>0</v>
      </c>
      <c r="M2034">
        <v>0</v>
      </c>
      <c r="N2034" t="s">
        <v>9166</v>
      </c>
      <c r="P2034" t="s">
        <v>9175</v>
      </c>
    </row>
    <row r="2035" spans="2:16" x14ac:dyDescent="0.25">
      <c r="B2035" t="s">
        <v>9088</v>
      </c>
      <c r="C2035">
        <v>37084608</v>
      </c>
      <c r="D2035">
        <v>50010</v>
      </c>
      <c r="E2035" t="s">
        <v>1774</v>
      </c>
      <c r="F2035" t="s">
        <v>9429</v>
      </c>
      <c r="G2035" t="s">
        <v>9202</v>
      </c>
      <c r="H2035">
        <v>4</v>
      </c>
      <c r="I2035" t="s">
        <v>9164</v>
      </c>
      <c r="J2035" t="s">
        <v>11</v>
      </c>
      <c r="K2035" t="s">
        <v>9202</v>
      </c>
      <c r="L2035">
        <v>0</v>
      </c>
      <c r="M2035">
        <v>0</v>
      </c>
      <c r="N2035" t="s">
        <v>9166</v>
      </c>
      <c r="O2035" t="s">
        <v>9217</v>
      </c>
      <c r="P2035" t="s">
        <v>9175</v>
      </c>
    </row>
    <row r="2036" spans="2:16" x14ac:dyDescent="0.25">
      <c r="B2036" t="s">
        <v>9088</v>
      </c>
      <c r="C2036">
        <v>37084608</v>
      </c>
      <c r="D2036">
        <v>50011</v>
      </c>
      <c r="E2036" t="s">
        <v>1774</v>
      </c>
      <c r="F2036" t="s">
        <v>9430</v>
      </c>
      <c r="G2036" t="s">
        <v>9163</v>
      </c>
      <c r="H2036">
        <v>20</v>
      </c>
      <c r="I2036" t="s">
        <v>9164</v>
      </c>
      <c r="J2036" t="s">
        <v>11</v>
      </c>
      <c r="K2036" t="s">
        <v>9165</v>
      </c>
      <c r="L2036">
        <v>0</v>
      </c>
      <c r="M2036">
        <v>0</v>
      </c>
      <c r="N2036" t="s">
        <v>9166</v>
      </c>
      <c r="P2036" t="s">
        <v>9175</v>
      </c>
    </row>
    <row r="2037" spans="2:16" x14ac:dyDescent="0.25">
      <c r="B2037" t="s">
        <v>9088</v>
      </c>
      <c r="C2037">
        <v>37084608</v>
      </c>
      <c r="D2037">
        <v>50012</v>
      </c>
      <c r="E2037" t="s">
        <v>1774</v>
      </c>
      <c r="F2037" t="s">
        <v>9431</v>
      </c>
      <c r="G2037" t="s">
        <v>9174</v>
      </c>
      <c r="H2037">
        <v>4</v>
      </c>
      <c r="I2037" t="s">
        <v>9164</v>
      </c>
      <c r="J2037" t="s">
        <v>11</v>
      </c>
      <c r="K2037" t="s">
        <v>9174</v>
      </c>
      <c r="L2037">
        <v>0</v>
      </c>
      <c r="M2037">
        <v>0</v>
      </c>
      <c r="N2037" t="s">
        <v>9166</v>
      </c>
      <c r="P2037" t="s">
        <v>9175</v>
      </c>
    </row>
    <row r="2038" spans="2:16" x14ac:dyDescent="0.25">
      <c r="B2038" t="s">
        <v>9088</v>
      </c>
      <c r="C2038">
        <v>37084608</v>
      </c>
      <c r="D2038">
        <v>50013</v>
      </c>
      <c r="E2038" t="s">
        <v>1774</v>
      </c>
      <c r="F2038" t="s">
        <v>9432</v>
      </c>
      <c r="G2038" t="s">
        <v>9174</v>
      </c>
      <c r="H2038">
        <v>4</v>
      </c>
      <c r="I2038" t="s">
        <v>9164</v>
      </c>
      <c r="J2038" t="s">
        <v>11</v>
      </c>
      <c r="K2038" t="s">
        <v>9174</v>
      </c>
      <c r="L2038">
        <v>0</v>
      </c>
      <c r="M2038">
        <v>0</v>
      </c>
      <c r="N2038" t="s">
        <v>9166</v>
      </c>
      <c r="P2038" t="s">
        <v>9175</v>
      </c>
    </row>
    <row r="2039" spans="2:16" x14ac:dyDescent="0.25">
      <c r="B2039" t="s">
        <v>9088</v>
      </c>
      <c r="C2039">
        <v>37084608</v>
      </c>
      <c r="D2039">
        <v>50014</v>
      </c>
      <c r="E2039" t="s">
        <v>1774</v>
      </c>
      <c r="F2039" t="s">
        <v>9433</v>
      </c>
      <c r="G2039" t="s">
        <v>9187</v>
      </c>
      <c r="H2039">
        <v>4</v>
      </c>
      <c r="I2039" t="s">
        <v>9164</v>
      </c>
      <c r="J2039" t="s">
        <v>11</v>
      </c>
      <c r="K2039" t="s">
        <v>9187</v>
      </c>
      <c r="L2039">
        <v>0</v>
      </c>
      <c r="M2039">
        <v>0</v>
      </c>
      <c r="N2039" t="s">
        <v>9166</v>
      </c>
      <c r="P2039" t="s">
        <v>9175</v>
      </c>
    </row>
    <row r="2040" spans="2:16" x14ac:dyDescent="0.25">
      <c r="B2040" t="s">
        <v>9088</v>
      </c>
      <c r="C2040">
        <v>37084609</v>
      </c>
      <c r="D2040">
        <v>1</v>
      </c>
      <c r="E2040" t="s">
        <v>1776</v>
      </c>
      <c r="F2040" t="s">
        <v>10359</v>
      </c>
      <c r="G2040" t="s">
        <v>9163</v>
      </c>
      <c r="H2040">
        <v>20</v>
      </c>
      <c r="I2040" t="s">
        <v>9164</v>
      </c>
      <c r="J2040" t="s">
        <v>11</v>
      </c>
      <c r="K2040" t="s">
        <v>9165</v>
      </c>
      <c r="L2040">
        <v>0</v>
      </c>
      <c r="M2040">
        <v>0</v>
      </c>
      <c r="N2040" t="s">
        <v>9166</v>
      </c>
      <c r="P2040" t="s">
        <v>9167</v>
      </c>
    </row>
    <row r="2041" spans="2:16" x14ac:dyDescent="0.25">
      <c r="B2041" t="s">
        <v>9088</v>
      </c>
      <c r="C2041">
        <v>37084609</v>
      </c>
      <c r="D2041">
        <v>2</v>
      </c>
      <c r="E2041" t="s">
        <v>1776</v>
      </c>
      <c r="F2041" t="s">
        <v>10360</v>
      </c>
      <c r="G2041" t="s">
        <v>9174</v>
      </c>
      <c r="H2041">
        <v>4</v>
      </c>
      <c r="I2041" t="s">
        <v>9164</v>
      </c>
      <c r="J2041" t="s">
        <v>11</v>
      </c>
      <c r="K2041" t="s">
        <v>9174</v>
      </c>
      <c r="L2041">
        <v>0</v>
      </c>
      <c r="M2041">
        <v>0</v>
      </c>
      <c r="N2041" t="s">
        <v>9166</v>
      </c>
      <c r="P2041" t="s">
        <v>9167</v>
      </c>
    </row>
    <row r="2042" spans="2:16" x14ac:dyDescent="0.25">
      <c r="B2042" t="s">
        <v>9088</v>
      </c>
      <c r="C2042">
        <v>37084609</v>
      </c>
      <c r="D2042">
        <v>3</v>
      </c>
      <c r="E2042" t="s">
        <v>1776</v>
      </c>
      <c r="F2042" t="s">
        <v>9176</v>
      </c>
      <c r="G2042" t="s">
        <v>9163</v>
      </c>
      <c r="H2042">
        <v>20</v>
      </c>
      <c r="I2042" t="s">
        <v>9164</v>
      </c>
      <c r="J2042" t="s">
        <v>11</v>
      </c>
      <c r="K2042" t="s">
        <v>9165</v>
      </c>
      <c r="L2042">
        <v>27</v>
      </c>
      <c r="M2042">
        <v>0</v>
      </c>
      <c r="N2042" t="s">
        <v>9166</v>
      </c>
      <c r="P2042" t="s">
        <v>9167</v>
      </c>
    </row>
    <row r="2043" spans="2:16" x14ac:dyDescent="0.25">
      <c r="B2043" t="s">
        <v>9088</v>
      </c>
      <c r="C2043">
        <v>37084609</v>
      </c>
      <c r="D2043">
        <v>4</v>
      </c>
      <c r="E2043" t="s">
        <v>1776</v>
      </c>
      <c r="F2043" t="s">
        <v>9177</v>
      </c>
      <c r="G2043" t="s">
        <v>9163</v>
      </c>
      <c r="H2043">
        <v>10</v>
      </c>
      <c r="I2043" t="s">
        <v>9164</v>
      </c>
      <c r="J2043" t="s">
        <v>11</v>
      </c>
      <c r="K2043" t="s">
        <v>9169</v>
      </c>
      <c r="L2043">
        <v>0</v>
      </c>
      <c r="M2043">
        <v>0</v>
      </c>
      <c r="N2043" t="s">
        <v>9166</v>
      </c>
      <c r="P2043" t="s">
        <v>9167</v>
      </c>
    </row>
    <row r="2044" spans="2:16" x14ac:dyDescent="0.25">
      <c r="B2044" t="s">
        <v>9088</v>
      </c>
      <c r="C2044">
        <v>37084609</v>
      </c>
      <c r="D2044">
        <v>10</v>
      </c>
      <c r="E2044" t="s">
        <v>1776</v>
      </c>
      <c r="F2044" t="s">
        <v>9195</v>
      </c>
      <c r="G2044" t="s">
        <v>9163</v>
      </c>
      <c r="H2044">
        <v>10</v>
      </c>
      <c r="I2044" t="s">
        <v>9164</v>
      </c>
      <c r="J2044" t="s">
        <v>11</v>
      </c>
      <c r="K2044" t="s">
        <v>9169</v>
      </c>
      <c r="L2044">
        <v>0</v>
      </c>
      <c r="M2044">
        <v>0</v>
      </c>
      <c r="N2044" t="s">
        <v>9166</v>
      </c>
      <c r="P2044" t="s">
        <v>9167</v>
      </c>
    </row>
    <row r="2045" spans="2:16" x14ac:dyDescent="0.25">
      <c r="B2045" t="s">
        <v>9088</v>
      </c>
      <c r="C2045">
        <v>37084609</v>
      </c>
      <c r="D2045">
        <v>11</v>
      </c>
      <c r="E2045" t="s">
        <v>1776</v>
      </c>
      <c r="F2045" t="s">
        <v>10361</v>
      </c>
      <c r="G2045" t="s">
        <v>9193</v>
      </c>
      <c r="H2045">
        <v>12</v>
      </c>
      <c r="I2045" t="s">
        <v>9164</v>
      </c>
      <c r="J2045" t="s">
        <v>11</v>
      </c>
      <c r="K2045" t="s">
        <v>9193</v>
      </c>
      <c r="L2045">
        <v>0</v>
      </c>
      <c r="M2045">
        <v>0</v>
      </c>
      <c r="N2045" t="s">
        <v>9166</v>
      </c>
      <c r="P2045" t="s">
        <v>9167</v>
      </c>
    </row>
    <row r="2046" spans="2:16" x14ac:dyDescent="0.25">
      <c r="B2046" t="s">
        <v>9088</v>
      </c>
      <c r="C2046">
        <v>37084609</v>
      </c>
      <c r="D2046">
        <v>12</v>
      </c>
      <c r="E2046" t="s">
        <v>1776</v>
      </c>
      <c r="F2046" t="s">
        <v>9129</v>
      </c>
      <c r="G2046" t="s">
        <v>9170</v>
      </c>
      <c r="H2046">
        <v>50</v>
      </c>
      <c r="I2046" t="s">
        <v>9164</v>
      </c>
      <c r="J2046" t="s">
        <v>11</v>
      </c>
      <c r="K2046" t="s">
        <v>9171</v>
      </c>
      <c r="L2046">
        <v>0</v>
      </c>
      <c r="M2046">
        <v>0</v>
      </c>
      <c r="N2046" t="s">
        <v>9166</v>
      </c>
      <c r="P2046" t="s">
        <v>9167</v>
      </c>
    </row>
    <row r="2047" spans="2:16" x14ac:dyDescent="0.25">
      <c r="B2047" t="s">
        <v>9088</v>
      </c>
      <c r="C2047">
        <v>37084609</v>
      </c>
      <c r="D2047">
        <v>13</v>
      </c>
      <c r="E2047" t="s">
        <v>1776</v>
      </c>
      <c r="F2047" t="s">
        <v>9172</v>
      </c>
      <c r="G2047" t="s">
        <v>9170</v>
      </c>
      <c r="H2047">
        <v>50</v>
      </c>
      <c r="I2047" t="s">
        <v>9164</v>
      </c>
      <c r="J2047" t="s">
        <v>11</v>
      </c>
      <c r="K2047" t="s">
        <v>9171</v>
      </c>
      <c r="L2047">
        <v>0</v>
      </c>
      <c r="M2047">
        <v>0</v>
      </c>
      <c r="N2047" t="s">
        <v>9166</v>
      </c>
      <c r="P2047" t="s">
        <v>9167</v>
      </c>
    </row>
    <row r="2048" spans="2:16" x14ac:dyDescent="0.25">
      <c r="B2048" t="s">
        <v>9088</v>
      </c>
      <c r="C2048">
        <v>37084609</v>
      </c>
      <c r="D2048">
        <v>100</v>
      </c>
      <c r="E2048" t="s">
        <v>1776</v>
      </c>
      <c r="F2048" t="s">
        <v>10362</v>
      </c>
      <c r="G2048" t="s">
        <v>5</v>
      </c>
      <c r="H2048">
        <v>4</v>
      </c>
      <c r="I2048" t="s">
        <v>9181</v>
      </c>
      <c r="J2048" t="s">
        <v>11</v>
      </c>
      <c r="K2048" t="s">
        <v>5</v>
      </c>
      <c r="L2048">
        <v>0</v>
      </c>
      <c r="M2048">
        <v>0</v>
      </c>
      <c r="N2048" t="s">
        <v>9166</v>
      </c>
      <c r="P2048" t="s">
        <v>9183</v>
      </c>
    </row>
    <row r="2049" spans="2:16" x14ac:dyDescent="0.25">
      <c r="B2049" t="s">
        <v>9088</v>
      </c>
      <c r="C2049">
        <v>37084609</v>
      </c>
      <c r="D2049">
        <v>101</v>
      </c>
      <c r="E2049" t="s">
        <v>1776</v>
      </c>
      <c r="F2049" t="s">
        <v>10363</v>
      </c>
      <c r="G2049" t="s">
        <v>5</v>
      </c>
      <c r="H2049">
        <v>4</v>
      </c>
      <c r="I2049" t="s">
        <v>9181</v>
      </c>
      <c r="J2049" t="s">
        <v>11</v>
      </c>
      <c r="K2049" t="s">
        <v>5</v>
      </c>
      <c r="L2049">
        <v>0</v>
      </c>
      <c r="M2049">
        <v>0</v>
      </c>
      <c r="N2049" t="s">
        <v>9166</v>
      </c>
      <c r="P2049" t="s">
        <v>9183</v>
      </c>
    </row>
    <row r="2050" spans="2:16" x14ac:dyDescent="0.25">
      <c r="B2050" t="s">
        <v>9088</v>
      </c>
      <c r="C2050">
        <v>37084609</v>
      </c>
      <c r="D2050">
        <v>102</v>
      </c>
      <c r="E2050" t="s">
        <v>1776</v>
      </c>
      <c r="F2050" t="s">
        <v>9221</v>
      </c>
      <c r="G2050" t="s">
        <v>9163</v>
      </c>
      <c r="H2050">
        <v>10</v>
      </c>
      <c r="I2050" t="s">
        <v>9181</v>
      </c>
      <c r="J2050" t="s">
        <v>11</v>
      </c>
      <c r="K2050" t="s">
        <v>9169</v>
      </c>
      <c r="L2050">
        <v>0</v>
      </c>
      <c r="M2050">
        <v>0</v>
      </c>
      <c r="N2050" t="s">
        <v>9166</v>
      </c>
      <c r="P2050" t="s">
        <v>9183</v>
      </c>
    </row>
    <row r="2051" spans="2:16" x14ac:dyDescent="0.25">
      <c r="B2051" t="s">
        <v>9088</v>
      </c>
      <c r="C2051">
        <v>37084609</v>
      </c>
      <c r="D2051">
        <v>103</v>
      </c>
      <c r="E2051" t="s">
        <v>1776</v>
      </c>
      <c r="F2051" t="s">
        <v>10364</v>
      </c>
      <c r="G2051" t="s">
        <v>9187</v>
      </c>
      <c r="H2051">
        <v>4</v>
      </c>
      <c r="I2051" t="s">
        <v>9181</v>
      </c>
      <c r="J2051" t="s">
        <v>11</v>
      </c>
      <c r="K2051" t="s">
        <v>9187</v>
      </c>
      <c r="L2051">
        <v>0</v>
      </c>
      <c r="M2051">
        <v>0</v>
      </c>
      <c r="N2051" t="s">
        <v>9166</v>
      </c>
      <c r="P2051" t="s">
        <v>9183</v>
      </c>
    </row>
    <row r="2052" spans="2:16" x14ac:dyDescent="0.25">
      <c r="B2052" t="s">
        <v>9088</v>
      </c>
      <c r="C2052">
        <v>37084609</v>
      </c>
      <c r="D2052">
        <v>104</v>
      </c>
      <c r="E2052" t="s">
        <v>1776</v>
      </c>
      <c r="F2052" t="s">
        <v>10365</v>
      </c>
      <c r="G2052" t="s">
        <v>9163</v>
      </c>
      <c r="H2052">
        <v>20</v>
      </c>
      <c r="I2052" t="s">
        <v>9181</v>
      </c>
      <c r="J2052" t="s">
        <v>11</v>
      </c>
      <c r="K2052" t="s">
        <v>9165</v>
      </c>
      <c r="L2052">
        <v>0</v>
      </c>
      <c r="M2052">
        <v>0</v>
      </c>
      <c r="N2052" t="s">
        <v>9166</v>
      </c>
      <c r="P2052" t="s">
        <v>9183</v>
      </c>
    </row>
    <row r="2053" spans="2:16" x14ac:dyDescent="0.25">
      <c r="B2053" t="s">
        <v>9088</v>
      </c>
      <c r="C2053">
        <v>37084609</v>
      </c>
      <c r="D2053">
        <v>105</v>
      </c>
      <c r="E2053" t="s">
        <v>1776</v>
      </c>
      <c r="F2053" t="s">
        <v>10366</v>
      </c>
      <c r="G2053" t="s">
        <v>9163</v>
      </c>
      <c r="H2053">
        <v>20</v>
      </c>
      <c r="I2053" t="s">
        <v>9181</v>
      </c>
      <c r="J2053" t="s">
        <v>11</v>
      </c>
      <c r="K2053" t="s">
        <v>9165</v>
      </c>
      <c r="L2053">
        <v>0</v>
      </c>
      <c r="M2053">
        <v>0</v>
      </c>
      <c r="N2053" t="s">
        <v>9166</v>
      </c>
      <c r="P2053" t="s">
        <v>9183</v>
      </c>
    </row>
    <row r="2054" spans="2:16" x14ac:dyDescent="0.25">
      <c r="B2054" t="s">
        <v>9088</v>
      </c>
      <c r="C2054">
        <v>37084609</v>
      </c>
      <c r="D2054">
        <v>200</v>
      </c>
      <c r="E2054" t="s">
        <v>1776</v>
      </c>
      <c r="F2054" t="s">
        <v>10367</v>
      </c>
      <c r="G2054" t="s">
        <v>9193</v>
      </c>
      <c r="H2054">
        <v>12</v>
      </c>
      <c r="I2054" t="s">
        <v>9181</v>
      </c>
      <c r="J2054" t="s">
        <v>11</v>
      </c>
      <c r="K2054" t="s">
        <v>9193</v>
      </c>
      <c r="L2054">
        <v>0</v>
      </c>
      <c r="M2054">
        <v>0</v>
      </c>
      <c r="N2054" t="s">
        <v>9166</v>
      </c>
      <c r="P2054" t="s">
        <v>9183</v>
      </c>
    </row>
    <row r="2055" spans="2:16" x14ac:dyDescent="0.25">
      <c r="B2055" t="s">
        <v>9088</v>
      </c>
      <c r="C2055">
        <v>37084609</v>
      </c>
      <c r="D2055">
        <v>50000</v>
      </c>
      <c r="E2055" t="s">
        <v>1776</v>
      </c>
      <c r="F2055" t="s">
        <v>9284</v>
      </c>
      <c r="G2055" t="s">
        <v>9170</v>
      </c>
      <c r="H2055">
        <v>30</v>
      </c>
      <c r="I2055" t="s">
        <v>9164</v>
      </c>
      <c r="J2055" t="s">
        <v>11</v>
      </c>
      <c r="K2055" t="s">
        <v>9228</v>
      </c>
      <c r="L2055">
        <v>0</v>
      </c>
      <c r="M2055">
        <v>0</v>
      </c>
      <c r="N2055" t="s">
        <v>9166</v>
      </c>
      <c r="P2055" t="s">
        <v>9175</v>
      </c>
    </row>
    <row r="2056" spans="2:16" x14ac:dyDescent="0.25">
      <c r="B2056" t="s">
        <v>9088</v>
      </c>
      <c r="C2056">
        <v>37084609</v>
      </c>
      <c r="D2056">
        <v>50001</v>
      </c>
      <c r="E2056" t="s">
        <v>1776</v>
      </c>
      <c r="F2056" t="s">
        <v>9285</v>
      </c>
      <c r="G2056" t="s">
        <v>9170</v>
      </c>
      <c r="H2056">
        <v>30</v>
      </c>
      <c r="I2056" t="s">
        <v>9164</v>
      </c>
      <c r="J2056" t="s">
        <v>11</v>
      </c>
      <c r="K2056" t="s">
        <v>9228</v>
      </c>
      <c r="L2056">
        <v>0</v>
      </c>
      <c r="M2056">
        <v>0</v>
      </c>
      <c r="N2056" t="s">
        <v>9166</v>
      </c>
      <c r="P2056" t="s">
        <v>9175</v>
      </c>
    </row>
    <row r="2057" spans="2:16" x14ac:dyDescent="0.25">
      <c r="B2057" t="s">
        <v>9088</v>
      </c>
      <c r="C2057">
        <v>37084610</v>
      </c>
      <c r="D2057">
        <v>1</v>
      </c>
      <c r="E2057" t="s">
        <v>1779</v>
      </c>
      <c r="F2057" t="s">
        <v>9176</v>
      </c>
      <c r="G2057" t="s">
        <v>9163</v>
      </c>
      <c r="H2057">
        <v>20</v>
      </c>
      <c r="I2057" t="s">
        <v>9164</v>
      </c>
      <c r="J2057" t="s">
        <v>11</v>
      </c>
      <c r="K2057" t="s">
        <v>9165</v>
      </c>
      <c r="L2057">
        <v>27</v>
      </c>
      <c r="M2057">
        <v>0</v>
      </c>
      <c r="N2057" t="s">
        <v>9166</v>
      </c>
      <c r="P2057" t="s">
        <v>9167</v>
      </c>
    </row>
    <row r="2058" spans="2:16" x14ac:dyDescent="0.25">
      <c r="B2058" t="s">
        <v>9088</v>
      </c>
      <c r="C2058">
        <v>37084610</v>
      </c>
      <c r="D2058">
        <v>2</v>
      </c>
      <c r="E2058" t="s">
        <v>1779</v>
      </c>
      <c r="F2058" t="s">
        <v>10368</v>
      </c>
      <c r="G2058" t="s">
        <v>9163</v>
      </c>
      <c r="H2058">
        <v>10</v>
      </c>
      <c r="I2058" t="s">
        <v>9164</v>
      </c>
      <c r="J2058" t="s">
        <v>11</v>
      </c>
      <c r="K2058" t="s">
        <v>9169</v>
      </c>
      <c r="L2058">
        <v>0</v>
      </c>
      <c r="M2058">
        <v>0</v>
      </c>
      <c r="N2058" t="s">
        <v>9166</v>
      </c>
      <c r="P2058" t="s">
        <v>9167</v>
      </c>
    </row>
    <row r="2059" spans="2:16" x14ac:dyDescent="0.25">
      <c r="B2059" t="s">
        <v>9088</v>
      </c>
      <c r="C2059">
        <v>37084610</v>
      </c>
      <c r="D2059">
        <v>3</v>
      </c>
      <c r="E2059" t="s">
        <v>1779</v>
      </c>
      <c r="F2059" t="s">
        <v>10369</v>
      </c>
      <c r="G2059" t="s">
        <v>9163</v>
      </c>
      <c r="H2059">
        <v>20</v>
      </c>
      <c r="I2059" t="s">
        <v>9164</v>
      </c>
      <c r="J2059" t="s">
        <v>11</v>
      </c>
      <c r="K2059" t="s">
        <v>9165</v>
      </c>
      <c r="L2059">
        <v>27</v>
      </c>
      <c r="M2059">
        <v>0</v>
      </c>
      <c r="N2059" t="s">
        <v>9166</v>
      </c>
      <c r="P2059" t="s">
        <v>9167</v>
      </c>
    </row>
    <row r="2060" spans="2:16" x14ac:dyDescent="0.25">
      <c r="B2060" t="s">
        <v>9088</v>
      </c>
      <c r="C2060">
        <v>37084610</v>
      </c>
      <c r="D2060">
        <v>4</v>
      </c>
      <c r="E2060" t="s">
        <v>1779</v>
      </c>
      <c r="F2060" t="s">
        <v>10370</v>
      </c>
      <c r="G2060" t="s">
        <v>9163</v>
      </c>
      <c r="H2060">
        <v>10</v>
      </c>
      <c r="I2060" t="s">
        <v>9164</v>
      </c>
      <c r="J2060" t="s">
        <v>11</v>
      </c>
      <c r="K2060" t="s">
        <v>9169</v>
      </c>
      <c r="L2060">
        <v>0</v>
      </c>
      <c r="M2060">
        <v>0</v>
      </c>
      <c r="N2060" t="s">
        <v>9166</v>
      </c>
      <c r="P2060" t="s">
        <v>9167</v>
      </c>
    </row>
    <row r="2061" spans="2:16" x14ac:dyDescent="0.25">
      <c r="B2061" t="s">
        <v>9088</v>
      </c>
      <c r="C2061">
        <v>37084610</v>
      </c>
      <c r="D2061">
        <v>5</v>
      </c>
      <c r="E2061" t="s">
        <v>1779</v>
      </c>
      <c r="F2061" t="s">
        <v>10371</v>
      </c>
      <c r="G2061" t="s">
        <v>9163</v>
      </c>
      <c r="H2061">
        <v>10</v>
      </c>
      <c r="I2061" t="s">
        <v>9164</v>
      </c>
      <c r="J2061" t="s">
        <v>11</v>
      </c>
      <c r="K2061" t="s">
        <v>9169</v>
      </c>
      <c r="L2061">
        <v>0</v>
      </c>
      <c r="M2061">
        <v>0</v>
      </c>
      <c r="N2061" t="s">
        <v>9166</v>
      </c>
      <c r="P2061" t="s">
        <v>9167</v>
      </c>
    </row>
    <row r="2062" spans="2:16" x14ac:dyDescent="0.25">
      <c r="B2062" t="s">
        <v>9088</v>
      </c>
      <c r="C2062">
        <v>37084610</v>
      </c>
      <c r="D2062">
        <v>10</v>
      </c>
      <c r="E2062" t="s">
        <v>1779</v>
      </c>
      <c r="F2062" t="s">
        <v>10372</v>
      </c>
      <c r="G2062" t="s">
        <v>9170</v>
      </c>
      <c r="H2062">
        <v>50</v>
      </c>
      <c r="I2062" t="s">
        <v>9181</v>
      </c>
      <c r="J2062" t="s">
        <v>11</v>
      </c>
      <c r="K2062" t="s">
        <v>9171</v>
      </c>
      <c r="L2062">
        <v>0</v>
      </c>
      <c r="M2062">
        <v>0</v>
      </c>
      <c r="N2062" t="s">
        <v>9166</v>
      </c>
      <c r="P2062" t="s">
        <v>9183</v>
      </c>
    </row>
    <row r="2063" spans="2:16" x14ac:dyDescent="0.25">
      <c r="B2063" t="s">
        <v>9088</v>
      </c>
      <c r="C2063">
        <v>37084610</v>
      </c>
      <c r="D2063">
        <v>11</v>
      </c>
      <c r="E2063" t="s">
        <v>1779</v>
      </c>
      <c r="F2063" t="s">
        <v>10373</v>
      </c>
      <c r="G2063" t="s">
        <v>9170</v>
      </c>
      <c r="H2063">
        <v>50</v>
      </c>
      <c r="I2063" t="s">
        <v>9181</v>
      </c>
      <c r="J2063" t="s">
        <v>11</v>
      </c>
      <c r="K2063" t="s">
        <v>9171</v>
      </c>
      <c r="L2063">
        <v>0</v>
      </c>
      <c r="M2063">
        <v>0</v>
      </c>
      <c r="N2063" t="s">
        <v>9166</v>
      </c>
      <c r="P2063" t="s">
        <v>9183</v>
      </c>
    </row>
    <row r="2064" spans="2:16" x14ac:dyDescent="0.25">
      <c r="B2064" t="s">
        <v>9088</v>
      </c>
      <c r="C2064">
        <v>37084611</v>
      </c>
      <c r="D2064">
        <v>1</v>
      </c>
      <c r="E2064" t="s">
        <v>1781</v>
      </c>
      <c r="F2064" t="s">
        <v>9220</v>
      </c>
      <c r="G2064" t="s">
        <v>9174</v>
      </c>
      <c r="H2064">
        <v>4</v>
      </c>
      <c r="I2064" t="s">
        <v>9164</v>
      </c>
      <c r="J2064" t="s">
        <v>11</v>
      </c>
      <c r="K2064" t="s">
        <v>9174</v>
      </c>
      <c r="L2064">
        <v>0</v>
      </c>
      <c r="M2064">
        <v>0</v>
      </c>
      <c r="N2064" t="s">
        <v>9166</v>
      </c>
      <c r="P2064" t="s">
        <v>9167</v>
      </c>
    </row>
    <row r="2065" spans="2:16" x14ac:dyDescent="0.25">
      <c r="B2065" t="s">
        <v>9088</v>
      </c>
      <c r="C2065">
        <v>37084611</v>
      </c>
      <c r="D2065">
        <v>4</v>
      </c>
      <c r="E2065" t="s">
        <v>1781</v>
      </c>
      <c r="F2065" t="s">
        <v>10374</v>
      </c>
      <c r="G2065" t="s">
        <v>9170</v>
      </c>
      <c r="H2065">
        <v>250</v>
      </c>
      <c r="I2065" t="s">
        <v>9164</v>
      </c>
      <c r="J2065" t="s">
        <v>11</v>
      </c>
      <c r="K2065" t="s">
        <v>9188</v>
      </c>
      <c r="L2065">
        <v>0</v>
      </c>
      <c r="M2065">
        <v>0</v>
      </c>
      <c r="N2065" t="s">
        <v>9166</v>
      </c>
      <c r="P2065" t="s">
        <v>9167</v>
      </c>
    </row>
    <row r="2066" spans="2:16" x14ac:dyDescent="0.25">
      <c r="B2066" t="s">
        <v>9088</v>
      </c>
      <c r="C2066">
        <v>37084611</v>
      </c>
      <c r="D2066">
        <v>5</v>
      </c>
      <c r="E2066" t="s">
        <v>1781</v>
      </c>
      <c r="F2066" t="s">
        <v>0</v>
      </c>
      <c r="G2066" t="s">
        <v>9202</v>
      </c>
      <c r="H2066">
        <v>4</v>
      </c>
      <c r="I2066" t="s">
        <v>9164</v>
      </c>
      <c r="J2066" t="s">
        <v>11</v>
      </c>
      <c r="K2066" t="s">
        <v>9202</v>
      </c>
      <c r="L2066">
        <v>0</v>
      </c>
      <c r="M2066">
        <v>0</v>
      </c>
      <c r="N2066" t="s">
        <v>9166</v>
      </c>
      <c r="O2066" t="s">
        <v>10375</v>
      </c>
      <c r="P2066" t="s">
        <v>9167</v>
      </c>
    </row>
    <row r="2067" spans="2:16" x14ac:dyDescent="0.25">
      <c r="B2067" t="s">
        <v>9088</v>
      </c>
      <c r="C2067">
        <v>37084611</v>
      </c>
      <c r="D2067">
        <v>6</v>
      </c>
      <c r="E2067" t="s">
        <v>1781</v>
      </c>
      <c r="F2067" t="s">
        <v>1</v>
      </c>
      <c r="G2067" t="s">
        <v>9170</v>
      </c>
      <c r="H2067">
        <v>250</v>
      </c>
      <c r="I2067" t="s">
        <v>9164</v>
      </c>
      <c r="J2067" t="s">
        <v>11</v>
      </c>
      <c r="K2067" t="s">
        <v>9188</v>
      </c>
      <c r="L2067">
        <v>0</v>
      </c>
      <c r="M2067">
        <v>0</v>
      </c>
      <c r="N2067" t="s">
        <v>9166</v>
      </c>
      <c r="P2067" t="s">
        <v>9167</v>
      </c>
    </row>
    <row r="2068" spans="2:16" x14ac:dyDescent="0.25">
      <c r="B2068" t="s">
        <v>9088</v>
      </c>
      <c r="C2068">
        <v>37084612</v>
      </c>
      <c r="D2068">
        <v>1</v>
      </c>
      <c r="E2068" t="s">
        <v>1782</v>
      </c>
      <c r="F2068" t="s">
        <v>10359</v>
      </c>
      <c r="G2068" t="s">
        <v>9163</v>
      </c>
      <c r="H2068">
        <v>20</v>
      </c>
      <c r="I2068" t="s">
        <v>9164</v>
      </c>
      <c r="J2068" t="s">
        <v>11</v>
      </c>
      <c r="K2068" t="s">
        <v>9165</v>
      </c>
      <c r="L2068">
        <v>0</v>
      </c>
      <c r="M2068">
        <v>0</v>
      </c>
      <c r="N2068" t="s">
        <v>9166</v>
      </c>
      <c r="P2068" t="s">
        <v>9167</v>
      </c>
    </row>
    <row r="2069" spans="2:16" x14ac:dyDescent="0.25">
      <c r="B2069" t="s">
        <v>9088</v>
      </c>
      <c r="C2069">
        <v>37084612</v>
      </c>
      <c r="D2069">
        <v>2</v>
      </c>
      <c r="E2069" t="s">
        <v>1782</v>
      </c>
      <c r="F2069" t="s">
        <v>10360</v>
      </c>
      <c r="G2069" t="s">
        <v>9174</v>
      </c>
      <c r="H2069">
        <v>4</v>
      </c>
      <c r="I2069" t="s">
        <v>9164</v>
      </c>
      <c r="J2069" t="s">
        <v>11</v>
      </c>
      <c r="K2069" t="s">
        <v>9174</v>
      </c>
      <c r="L2069">
        <v>0</v>
      </c>
      <c r="M2069">
        <v>0</v>
      </c>
      <c r="N2069" t="s">
        <v>9166</v>
      </c>
      <c r="P2069" t="s">
        <v>9167</v>
      </c>
    </row>
    <row r="2070" spans="2:16" x14ac:dyDescent="0.25">
      <c r="B2070" t="s">
        <v>9088</v>
      </c>
      <c r="C2070">
        <v>37084612</v>
      </c>
      <c r="D2070">
        <v>3</v>
      </c>
      <c r="E2070" t="s">
        <v>1782</v>
      </c>
      <c r="F2070" t="s">
        <v>9176</v>
      </c>
      <c r="G2070" t="s">
        <v>9163</v>
      </c>
      <c r="H2070">
        <v>20</v>
      </c>
      <c r="I2070" t="s">
        <v>9164</v>
      </c>
      <c r="J2070" t="s">
        <v>11</v>
      </c>
      <c r="K2070" t="s">
        <v>9165</v>
      </c>
      <c r="L2070">
        <v>27</v>
      </c>
      <c r="M2070">
        <v>0</v>
      </c>
      <c r="N2070" t="s">
        <v>9166</v>
      </c>
      <c r="P2070" t="s">
        <v>9167</v>
      </c>
    </row>
    <row r="2071" spans="2:16" x14ac:dyDescent="0.25">
      <c r="B2071" t="s">
        <v>9088</v>
      </c>
      <c r="C2071">
        <v>37084612</v>
      </c>
      <c r="D2071">
        <v>4</v>
      </c>
      <c r="E2071" t="s">
        <v>1782</v>
      </c>
      <c r="F2071" t="s">
        <v>9177</v>
      </c>
      <c r="G2071" t="s">
        <v>9163</v>
      </c>
      <c r="H2071">
        <v>10</v>
      </c>
      <c r="I2071" t="s">
        <v>9164</v>
      </c>
      <c r="J2071" t="s">
        <v>11</v>
      </c>
      <c r="K2071" t="s">
        <v>9169</v>
      </c>
      <c r="L2071">
        <v>0</v>
      </c>
      <c r="M2071">
        <v>0</v>
      </c>
      <c r="N2071" t="s">
        <v>9166</v>
      </c>
      <c r="P2071" t="s">
        <v>9167</v>
      </c>
    </row>
    <row r="2072" spans="2:16" x14ac:dyDescent="0.25">
      <c r="B2072" t="s">
        <v>9088</v>
      </c>
      <c r="C2072">
        <v>37084612</v>
      </c>
      <c r="D2072">
        <v>10</v>
      </c>
      <c r="E2072" t="s">
        <v>1782</v>
      </c>
      <c r="F2072" t="s">
        <v>9195</v>
      </c>
      <c r="G2072" t="s">
        <v>9163</v>
      </c>
      <c r="H2072">
        <v>10</v>
      </c>
      <c r="I2072" t="s">
        <v>9164</v>
      </c>
      <c r="J2072" t="s">
        <v>11</v>
      </c>
      <c r="K2072" t="s">
        <v>9169</v>
      </c>
      <c r="L2072">
        <v>0</v>
      </c>
      <c r="M2072">
        <v>0</v>
      </c>
      <c r="N2072" t="s">
        <v>9166</v>
      </c>
      <c r="P2072" t="s">
        <v>9167</v>
      </c>
    </row>
    <row r="2073" spans="2:16" x14ac:dyDescent="0.25">
      <c r="B2073" t="s">
        <v>9088</v>
      </c>
      <c r="C2073">
        <v>37084612</v>
      </c>
      <c r="D2073">
        <v>11</v>
      </c>
      <c r="E2073" t="s">
        <v>1782</v>
      </c>
      <c r="F2073" t="s">
        <v>10057</v>
      </c>
      <c r="G2073" t="s">
        <v>9193</v>
      </c>
      <c r="H2073">
        <v>12</v>
      </c>
      <c r="I2073" t="s">
        <v>9164</v>
      </c>
      <c r="J2073" t="s">
        <v>11</v>
      </c>
      <c r="K2073" t="s">
        <v>9193</v>
      </c>
      <c r="L2073">
        <v>0</v>
      </c>
      <c r="M2073">
        <v>0</v>
      </c>
      <c r="N2073" t="s">
        <v>9166</v>
      </c>
      <c r="P2073" t="s">
        <v>9167</v>
      </c>
    </row>
    <row r="2074" spans="2:16" x14ac:dyDescent="0.25">
      <c r="B2074" t="s">
        <v>9088</v>
      </c>
      <c r="C2074">
        <v>37084612</v>
      </c>
      <c r="D2074">
        <v>12</v>
      </c>
      <c r="E2074" t="s">
        <v>1782</v>
      </c>
      <c r="F2074" t="s">
        <v>9129</v>
      </c>
      <c r="G2074" t="s">
        <v>9170</v>
      </c>
      <c r="H2074">
        <v>50</v>
      </c>
      <c r="I2074" t="s">
        <v>9164</v>
      </c>
      <c r="J2074" t="s">
        <v>11</v>
      </c>
      <c r="K2074" t="s">
        <v>9171</v>
      </c>
      <c r="L2074">
        <v>0</v>
      </c>
      <c r="M2074">
        <v>0</v>
      </c>
      <c r="N2074" t="s">
        <v>9166</v>
      </c>
      <c r="P2074" t="s">
        <v>9167</v>
      </c>
    </row>
    <row r="2075" spans="2:16" x14ac:dyDescent="0.25">
      <c r="B2075" t="s">
        <v>9088</v>
      </c>
      <c r="C2075">
        <v>37084612</v>
      </c>
      <c r="D2075">
        <v>13</v>
      </c>
      <c r="E2075" t="s">
        <v>1782</v>
      </c>
      <c r="F2075" t="s">
        <v>9172</v>
      </c>
      <c r="G2075" t="s">
        <v>9170</v>
      </c>
      <c r="H2075">
        <v>50</v>
      </c>
      <c r="I2075" t="s">
        <v>9164</v>
      </c>
      <c r="J2075" t="s">
        <v>11</v>
      </c>
      <c r="K2075" t="s">
        <v>9171</v>
      </c>
      <c r="L2075">
        <v>0</v>
      </c>
      <c r="M2075">
        <v>0</v>
      </c>
      <c r="N2075" t="s">
        <v>9166</v>
      </c>
      <c r="P2075" t="s">
        <v>9167</v>
      </c>
    </row>
    <row r="2076" spans="2:16" x14ac:dyDescent="0.25">
      <c r="B2076" t="s">
        <v>9088</v>
      </c>
      <c r="C2076">
        <v>37084612</v>
      </c>
      <c r="D2076">
        <v>100</v>
      </c>
      <c r="E2076" t="s">
        <v>1782</v>
      </c>
      <c r="F2076" t="s">
        <v>10362</v>
      </c>
      <c r="G2076" t="s">
        <v>5</v>
      </c>
      <c r="H2076">
        <v>4</v>
      </c>
      <c r="I2076" t="s">
        <v>9181</v>
      </c>
      <c r="J2076" t="s">
        <v>11</v>
      </c>
      <c r="K2076" t="s">
        <v>5</v>
      </c>
      <c r="L2076">
        <v>0</v>
      </c>
      <c r="M2076">
        <v>0</v>
      </c>
      <c r="N2076" t="s">
        <v>9166</v>
      </c>
      <c r="P2076" t="s">
        <v>9183</v>
      </c>
    </row>
    <row r="2077" spans="2:16" x14ac:dyDescent="0.25">
      <c r="B2077" t="s">
        <v>9088</v>
      </c>
      <c r="C2077">
        <v>37084612</v>
      </c>
      <c r="D2077">
        <v>101</v>
      </c>
      <c r="E2077" t="s">
        <v>1782</v>
      </c>
      <c r="F2077" t="s">
        <v>10363</v>
      </c>
      <c r="G2077" t="s">
        <v>5</v>
      </c>
      <c r="H2077">
        <v>4</v>
      </c>
      <c r="I2077" t="s">
        <v>9181</v>
      </c>
      <c r="J2077" t="s">
        <v>11</v>
      </c>
      <c r="K2077" t="s">
        <v>5</v>
      </c>
      <c r="L2077">
        <v>0</v>
      </c>
      <c r="M2077">
        <v>0</v>
      </c>
      <c r="N2077" t="s">
        <v>9166</v>
      </c>
      <c r="P2077" t="s">
        <v>9183</v>
      </c>
    </row>
    <row r="2078" spans="2:16" x14ac:dyDescent="0.25">
      <c r="B2078" t="s">
        <v>9088</v>
      </c>
      <c r="C2078">
        <v>37084612</v>
      </c>
      <c r="D2078">
        <v>102</v>
      </c>
      <c r="E2078" t="s">
        <v>1782</v>
      </c>
      <c r="F2078" t="s">
        <v>9221</v>
      </c>
      <c r="G2078" t="s">
        <v>9163</v>
      </c>
      <c r="H2078">
        <v>10</v>
      </c>
      <c r="I2078" t="s">
        <v>9181</v>
      </c>
      <c r="J2078" t="s">
        <v>11</v>
      </c>
      <c r="K2078" t="s">
        <v>9169</v>
      </c>
      <c r="L2078">
        <v>0</v>
      </c>
      <c r="M2078">
        <v>0</v>
      </c>
      <c r="N2078" t="s">
        <v>9166</v>
      </c>
      <c r="P2078" t="s">
        <v>9183</v>
      </c>
    </row>
    <row r="2079" spans="2:16" x14ac:dyDescent="0.25">
      <c r="B2079" t="s">
        <v>9088</v>
      </c>
      <c r="C2079">
        <v>37084612</v>
      </c>
      <c r="D2079">
        <v>103</v>
      </c>
      <c r="E2079" t="s">
        <v>1782</v>
      </c>
      <c r="F2079" t="s">
        <v>10364</v>
      </c>
      <c r="G2079" t="s">
        <v>9187</v>
      </c>
      <c r="H2079">
        <v>4</v>
      </c>
      <c r="I2079" t="s">
        <v>9181</v>
      </c>
      <c r="J2079" t="s">
        <v>11</v>
      </c>
      <c r="K2079" t="s">
        <v>9187</v>
      </c>
      <c r="L2079">
        <v>0</v>
      </c>
      <c r="M2079">
        <v>0</v>
      </c>
      <c r="N2079" t="s">
        <v>9166</v>
      </c>
      <c r="P2079" t="s">
        <v>9183</v>
      </c>
    </row>
    <row r="2080" spans="2:16" x14ac:dyDescent="0.25">
      <c r="B2080" t="s">
        <v>9088</v>
      </c>
      <c r="C2080">
        <v>37084612</v>
      </c>
      <c r="D2080">
        <v>104</v>
      </c>
      <c r="E2080" t="s">
        <v>1782</v>
      </c>
      <c r="F2080" t="s">
        <v>10376</v>
      </c>
      <c r="G2080" t="s">
        <v>9163</v>
      </c>
      <c r="H2080">
        <v>20</v>
      </c>
      <c r="I2080" t="s">
        <v>9181</v>
      </c>
      <c r="J2080" t="s">
        <v>11</v>
      </c>
      <c r="K2080" t="s">
        <v>9165</v>
      </c>
      <c r="L2080">
        <v>0</v>
      </c>
      <c r="M2080">
        <v>0</v>
      </c>
      <c r="N2080" t="s">
        <v>9166</v>
      </c>
      <c r="P2080" t="s">
        <v>9183</v>
      </c>
    </row>
    <row r="2081" spans="2:16" x14ac:dyDescent="0.25">
      <c r="B2081" t="s">
        <v>9088</v>
      </c>
      <c r="C2081">
        <v>37084612</v>
      </c>
      <c r="D2081">
        <v>105</v>
      </c>
      <c r="E2081" t="s">
        <v>1782</v>
      </c>
      <c r="F2081" t="s">
        <v>10366</v>
      </c>
      <c r="G2081" t="s">
        <v>9163</v>
      </c>
      <c r="H2081">
        <v>20</v>
      </c>
      <c r="I2081" t="s">
        <v>9181</v>
      </c>
      <c r="J2081" t="s">
        <v>11</v>
      </c>
      <c r="K2081" t="s">
        <v>9165</v>
      </c>
      <c r="L2081">
        <v>0</v>
      </c>
      <c r="M2081">
        <v>0</v>
      </c>
      <c r="N2081" t="s">
        <v>9166</v>
      </c>
      <c r="P2081" t="s">
        <v>9183</v>
      </c>
    </row>
    <row r="2082" spans="2:16" x14ac:dyDescent="0.25">
      <c r="B2082" t="s">
        <v>9088</v>
      </c>
      <c r="C2082">
        <v>37084612</v>
      </c>
      <c r="D2082">
        <v>200</v>
      </c>
      <c r="E2082" t="s">
        <v>1782</v>
      </c>
      <c r="F2082" t="s">
        <v>10367</v>
      </c>
      <c r="G2082" t="s">
        <v>9193</v>
      </c>
      <c r="H2082">
        <v>12</v>
      </c>
      <c r="I2082" t="s">
        <v>9181</v>
      </c>
      <c r="J2082" t="s">
        <v>11</v>
      </c>
      <c r="K2082" t="s">
        <v>9193</v>
      </c>
      <c r="L2082">
        <v>0</v>
      </c>
      <c r="M2082">
        <v>0</v>
      </c>
      <c r="N2082" t="s">
        <v>9166</v>
      </c>
      <c r="P2082" t="s">
        <v>9183</v>
      </c>
    </row>
    <row r="2083" spans="2:16" x14ac:dyDescent="0.25">
      <c r="B2083" t="s">
        <v>9088</v>
      </c>
      <c r="C2083">
        <v>37084613</v>
      </c>
      <c r="D2083">
        <v>1</v>
      </c>
      <c r="E2083" t="s">
        <v>1783</v>
      </c>
      <c r="F2083" t="s">
        <v>9176</v>
      </c>
      <c r="G2083" t="s">
        <v>9163</v>
      </c>
      <c r="H2083">
        <v>20</v>
      </c>
      <c r="I2083" t="s">
        <v>9164</v>
      </c>
      <c r="J2083" t="s">
        <v>11</v>
      </c>
      <c r="K2083" t="s">
        <v>9165</v>
      </c>
      <c r="L2083">
        <v>27</v>
      </c>
      <c r="M2083">
        <v>0</v>
      </c>
      <c r="N2083" t="s">
        <v>9166</v>
      </c>
      <c r="P2083" t="s">
        <v>9167</v>
      </c>
    </row>
    <row r="2084" spans="2:16" x14ac:dyDescent="0.25">
      <c r="B2084" t="s">
        <v>9088</v>
      </c>
      <c r="C2084">
        <v>37084613</v>
      </c>
      <c r="D2084">
        <v>2</v>
      </c>
      <c r="E2084" t="s">
        <v>1783</v>
      </c>
      <c r="F2084" t="s">
        <v>9177</v>
      </c>
      <c r="G2084" t="s">
        <v>9163</v>
      </c>
      <c r="H2084">
        <v>10</v>
      </c>
      <c r="I2084" t="s">
        <v>9164</v>
      </c>
      <c r="J2084" t="s">
        <v>11</v>
      </c>
      <c r="K2084" t="s">
        <v>9169</v>
      </c>
      <c r="L2084">
        <v>0</v>
      </c>
      <c r="M2084">
        <v>0</v>
      </c>
      <c r="N2084" t="s">
        <v>9166</v>
      </c>
      <c r="P2084" t="s">
        <v>9167</v>
      </c>
    </row>
    <row r="2085" spans="2:16" x14ac:dyDescent="0.25">
      <c r="B2085" t="s">
        <v>9088</v>
      </c>
      <c r="C2085">
        <v>37084613</v>
      </c>
      <c r="D2085">
        <v>3</v>
      </c>
      <c r="E2085" t="s">
        <v>1783</v>
      </c>
      <c r="F2085" t="s">
        <v>9178</v>
      </c>
      <c r="G2085" t="s">
        <v>9163</v>
      </c>
      <c r="H2085">
        <v>20</v>
      </c>
      <c r="I2085" t="s">
        <v>9164</v>
      </c>
      <c r="J2085" t="s">
        <v>11</v>
      </c>
      <c r="K2085" t="s">
        <v>9165</v>
      </c>
      <c r="L2085">
        <v>0</v>
      </c>
      <c r="M2085">
        <v>0</v>
      </c>
      <c r="N2085" t="s">
        <v>9166</v>
      </c>
      <c r="P2085" t="s">
        <v>9167</v>
      </c>
    </row>
    <row r="2086" spans="2:16" x14ac:dyDescent="0.25">
      <c r="B2086" t="s">
        <v>9088</v>
      </c>
      <c r="C2086">
        <v>37084613</v>
      </c>
      <c r="D2086">
        <v>4</v>
      </c>
      <c r="E2086" t="s">
        <v>1783</v>
      </c>
      <c r="F2086" t="s">
        <v>9221</v>
      </c>
      <c r="G2086" t="s">
        <v>9163</v>
      </c>
      <c r="H2086">
        <v>10</v>
      </c>
      <c r="I2086" t="s">
        <v>9164</v>
      </c>
      <c r="J2086" t="s">
        <v>11</v>
      </c>
      <c r="K2086" t="s">
        <v>9169</v>
      </c>
      <c r="L2086">
        <v>14</v>
      </c>
      <c r="M2086">
        <v>0</v>
      </c>
      <c r="N2086" t="s">
        <v>9166</v>
      </c>
      <c r="P2086" t="s">
        <v>9167</v>
      </c>
    </row>
    <row r="2087" spans="2:16" x14ac:dyDescent="0.25">
      <c r="B2087" t="s">
        <v>9088</v>
      </c>
      <c r="C2087">
        <v>37084613</v>
      </c>
      <c r="D2087">
        <v>10</v>
      </c>
      <c r="E2087" t="s">
        <v>1783</v>
      </c>
      <c r="F2087" t="s">
        <v>10377</v>
      </c>
      <c r="G2087" t="s">
        <v>9193</v>
      </c>
      <c r="H2087">
        <v>12</v>
      </c>
      <c r="I2087" t="s">
        <v>9164</v>
      </c>
      <c r="J2087" t="s">
        <v>11</v>
      </c>
      <c r="K2087" t="s">
        <v>9193</v>
      </c>
      <c r="L2087">
        <v>0</v>
      </c>
      <c r="M2087">
        <v>0</v>
      </c>
      <c r="N2087" t="s">
        <v>9166</v>
      </c>
      <c r="P2087" t="s">
        <v>9167</v>
      </c>
    </row>
    <row r="2088" spans="2:16" x14ac:dyDescent="0.25">
      <c r="B2088" t="s">
        <v>9088</v>
      </c>
      <c r="C2088">
        <v>37084613</v>
      </c>
      <c r="D2088">
        <v>11</v>
      </c>
      <c r="E2088" t="s">
        <v>1783</v>
      </c>
      <c r="F2088" t="s">
        <v>10378</v>
      </c>
      <c r="G2088" t="s">
        <v>9193</v>
      </c>
      <c r="H2088">
        <v>12</v>
      </c>
      <c r="I2088" t="s">
        <v>9164</v>
      </c>
      <c r="J2088" t="s">
        <v>11</v>
      </c>
      <c r="K2088" t="s">
        <v>9193</v>
      </c>
      <c r="L2088">
        <v>0</v>
      </c>
      <c r="M2088">
        <v>0</v>
      </c>
      <c r="N2088" t="s">
        <v>9166</v>
      </c>
      <c r="P2088" t="s">
        <v>9167</v>
      </c>
    </row>
    <row r="2089" spans="2:16" x14ac:dyDescent="0.25">
      <c r="B2089" t="s">
        <v>9088</v>
      </c>
      <c r="C2089">
        <v>37084615</v>
      </c>
      <c r="D2089">
        <v>1</v>
      </c>
      <c r="E2089" t="s">
        <v>1784</v>
      </c>
      <c r="F2089" t="s">
        <v>9163</v>
      </c>
      <c r="G2089" t="s">
        <v>9163</v>
      </c>
      <c r="H2089">
        <v>20</v>
      </c>
      <c r="I2089" t="s">
        <v>9164</v>
      </c>
      <c r="J2089" t="s">
        <v>11</v>
      </c>
      <c r="K2089" t="s">
        <v>9165</v>
      </c>
      <c r="L2089">
        <v>0</v>
      </c>
      <c r="M2089">
        <v>0</v>
      </c>
      <c r="N2089" t="s">
        <v>9166</v>
      </c>
      <c r="P2089" t="s">
        <v>9167</v>
      </c>
    </row>
    <row r="2090" spans="2:16" x14ac:dyDescent="0.25">
      <c r="B2090" t="s">
        <v>9088</v>
      </c>
      <c r="C2090">
        <v>37084615</v>
      </c>
      <c r="D2090">
        <v>10</v>
      </c>
      <c r="E2090" t="s">
        <v>1784</v>
      </c>
      <c r="F2090" t="s">
        <v>9129</v>
      </c>
      <c r="G2090" t="s">
        <v>9170</v>
      </c>
      <c r="H2090">
        <v>50</v>
      </c>
      <c r="I2090" t="s">
        <v>9164</v>
      </c>
      <c r="J2090" t="s">
        <v>11</v>
      </c>
      <c r="K2090" t="s">
        <v>9171</v>
      </c>
      <c r="L2090">
        <v>0</v>
      </c>
      <c r="M2090">
        <v>0</v>
      </c>
      <c r="N2090" t="s">
        <v>9166</v>
      </c>
      <c r="P2090" t="s">
        <v>9167</v>
      </c>
    </row>
    <row r="2091" spans="2:16" x14ac:dyDescent="0.25">
      <c r="B2091" t="s">
        <v>9088</v>
      </c>
      <c r="C2091">
        <v>37084615</v>
      </c>
      <c r="D2091">
        <v>20</v>
      </c>
      <c r="E2091" t="s">
        <v>1784</v>
      </c>
      <c r="F2091" t="s">
        <v>10379</v>
      </c>
      <c r="G2091" t="s">
        <v>9163</v>
      </c>
      <c r="H2091">
        <v>10</v>
      </c>
      <c r="I2091" t="s">
        <v>9164</v>
      </c>
      <c r="J2091" t="s">
        <v>11</v>
      </c>
      <c r="K2091" t="s">
        <v>9169</v>
      </c>
      <c r="L2091">
        <v>0</v>
      </c>
      <c r="M2091">
        <v>0</v>
      </c>
      <c r="N2091" t="s">
        <v>9166</v>
      </c>
      <c r="P2091" t="s">
        <v>9167</v>
      </c>
    </row>
    <row r="2092" spans="2:16" x14ac:dyDescent="0.25">
      <c r="B2092" t="s">
        <v>9088</v>
      </c>
      <c r="C2092">
        <v>37084615</v>
      </c>
      <c r="D2092">
        <v>30</v>
      </c>
      <c r="E2092" t="s">
        <v>1784</v>
      </c>
      <c r="F2092" t="s">
        <v>9221</v>
      </c>
      <c r="G2092" t="s">
        <v>9163</v>
      </c>
      <c r="H2092">
        <v>10</v>
      </c>
      <c r="I2092" t="s">
        <v>9164</v>
      </c>
      <c r="J2092" t="s">
        <v>11</v>
      </c>
      <c r="K2092" t="s">
        <v>9169</v>
      </c>
      <c r="L2092">
        <v>0</v>
      </c>
      <c r="M2092">
        <v>0</v>
      </c>
      <c r="N2092" t="s">
        <v>9166</v>
      </c>
      <c r="P2092" t="s">
        <v>9167</v>
      </c>
    </row>
    <row r="2093" spans="2:16" x14ac:dyDescent="0.25">
      <c r="B2093" t="s">
        <v>9088</v>
      </c>
      <c r="C2093">
        <v>37084615</v>
      </c>
      <c r="D2093">
        <v>40</v>
      </c>
      <c r="E2093" t="s">
        <v>1784</v>
      </c>
      <c r="F2093" t="s">
        <v>10380</v>
      </c>
      <c r="G2093" t="s">
        <v>9163</v>
      </c>
      <c r="H2093">
        <v>20</v>
      </c>
      <c r="I2093" t="s">
        <v>9164</v>
      </c>
      <c r="J2093" t="s">
        <v>11</v>
      </c>
      <c r="K2093" t="s">
        <v>9165</v>
      </c>
      <c r="L2093">
        <v>0</v>
      </c>
      <c r="M2093">
        <v>0</v>
      </c>
      <c r="N2093" t="s">
        <v>9166</v>
      </c>
      <c r="P2093" t="s">
        <v>9167</v>
      </c>
    </row>
    <row r="2094" spans="2:16" x14ac:dyDescent="0.25">
      <c r="B2094" t="s">
        <v>9088</v>
      </c>
      <c r="C2094">
        <v>37084616</v>
      </c>
      <c r="D2094">
        <v>1</v>
      </c>
      <c r="E2094" t="s">
        <v>1787</v>
      </c>
      <c r="F2094" t="s">
        <v>10381</v>
      </c>
      <c r="G2094" t="s">
        <v>9202</v>
      </c>
      <c r="H2094">
        <v>4</v>
      </c>
      <c r="I2094" t="s">
        <v>9164</v>
      </c>
      <c r="J2094" t="s">
        <v>11</v>
      </c>
      <c r="K2094" t="s">
        <v>9202</v>
      </c>
      <c r="L2094">
        <v>0</v>
      </c>
      <c r="M2094">
        <v>0</v>
      </c>
      <c r="N2094" t="s">
        <v>9166</v>
      </c>
      <c r="O2094" t="s">
        <v>10382</v>
      </c>
      <c r="P2094" t="s">
        <v>9167</v>
      </c>
    </row>
    <row r="2095" spans="2:16" x14ac:dyDescent="0.25">
      <c r="B2095" t="s">
        <v>9088</v>
      </c>
      <c r="C2095">
        <v>37084616</v>
      </c>
      <c r="D2095">
        <v>2</v>
      </c>
      <c r="E2095" t="s">
        <v>1787</v>
      </c>
      <c r="F2095" t="s">
        <v>10383</v>
      </c>
      <c r="G2095" t="s">
        <v>9163</v>
      </c>
      <c r="H2095">
        <v>20</v>
      </c>
      <c r="I2095" t="s">
        <v>9164</v>
      </c>
      <c r="J2095" t="s">
        <v>11</v>
      </c>
      <c r="K2095" t="s">
        <v>9165</v>
      </c>
      <c r="L2095">
        <v>0</v>
      </c>
      <c r="M2095">
        <v>0</v>
      </c>
      <c r="N2095" t="s">
        <v>9166</v>
      </c>
      <c r="P2095" t="s">
        <v>9167</v>
      </c>
    </row>
    <row r="2096" spans="2:16" x14ac:dyDescent="0.25">
      <c r="B2096" t="s">
        <v>9088</v>
      </c>
      <c r="C2096">
        <v>37084616</v>
      </c>
      <c r="D2096">
        <v>3</v>
      </c>
      <c r="E2096" t="s">
        <v>1787</v>
      </c>
      <c r="F2096" t="s">
        <v>0</v>
      </c>
      <c r="G2096" t="s">
        <v>9202</v>
      </c>
      <c r="H2096">
        <v>4</v>
      </c>
      <c r="I2096" t="s">
        <v>9164</v>
      </c>
      <c r="J2096" t="s">
        <v>11</v>
      </c>
      <c r="K2096" t="s">
        <v>9202</v>
      </c>
      <c r="L2096">
        <v>0</v>
      </c>
      <c r="M2096">
        <v>0</v>
      </c>
      <c r="N2096" t="s">
        <v>9166</v>
      </c>
      <c r="O2096" t="s">
        <v>10384</v>
      </c>
      <c r="P2096" t="s">
        <v>9167</v>
      </c>
    </row>
    <row r="2097" spans="2:16" x14ac:dyDescent="0.25">
      <c r="B2097" t="s">
        <v>9088</v>
      </c>
      <c r="C2097">
        <v>37084616</v>
      </c>
      <c r="D2097">
        <v>4</v>
      </c>
      <c r="E2097" t="s">
        <v>1787</v>
      </c>
      <c r="F2097" t="s">
        <v>9163</v>
      </c>
      <c r="G2097" t="s">
        <v>9163</v>
      </c>
      <c r="H2097">
        <v>20</v>
      </c>
      <c r="I2097" t="s">
        <v>9164</v>
      </c>
      <c r="J2097" t="s">
        <v>11</v>
      </c>
      <c r="K2097" t="s">
        <v>9165</v>
      </c>
      <c r="L2097">
        <v>0</v>
      </c>
      <c r="M2097">
        <v>0</v>
      </c>
      <c r="N2097" t="s">
        <v>9166</v>
      </c>
      <c r="P2097" t="s">
        <v>9167</v>
      </c>
    </row>
    <row r="2098" spans="2:16" x14ac:dyDescent="0.25">
      <c r="B2098" t="s">
        <v>9088</v>
      </c>
      <c r="C2098">
        <v>37084616</v>
      </c>
      <c r="D2098">
        <v>5</v>
      </c>
      <c r="E2098" t="s">
        <v>1787</v>
      </c>
      <c r="F2098" t="s">
        <v>9177</v>
      </c>
      <c r="G2098" t="s">
        <v>9163</v>
      </c>
      <c r="H2098">
        <v>10</v>
      </c>
      <c r="I2098" t="s">
        <v>9164</v>
      </c>
      <c r="J2098" t="s">
        <v>11</v>
      </c>
      <c r="K2098" t="s">
        <v>9169</v>
      </c>
      <c r="L2098">
        <v>0</v>
      </c>
      <c r="M2098">
        <v>0</v>
      </c>
      <c r="N2098" t="s">
        <v>9166</v>
      </c>
      <c r="P2098" t="s">
        <v>9167</v>
      </c>
    </row>
    <row r="2099" spans="2:16" x14ac:dyDescent="0.25">
      <c r="B2099" t="s">
        <v>9088</v>
      </c>
      <c r="C2099">
        <v>37084616</v>
      </c>
      <c r="D2099">
        <v>6</v>
      </c>
      <c r="E2099" t="s">
        <v>1787</v>
      </c>
      <c r="F2099" t="s">
        <v>9209</v>
      </c>
      <c r="G2099" t="s">
        <v>5</v>
      </c>
      <c r="H2099">
        <v>4</v>
      </c>
      <c r="I2099" t="s">
        <v>9164</v>
      </c>
      <c r="J2099" t="s">
        <v>11</v>
      </c>
      <c r="K2099" t="s">
        <v>5</v>
      </c>
      <c r="L2099">
        <v>0</v>
      </c>
      <c r="M2099">
        <v>0</v>
      </c>
      <c r="N2099" t="s">
        <v>9166</v>
      </c>
      <c r="P2099" t="s">
        <v>9167</v>
      </c>
    </row>
    <row r="2100" spans="2:16" x14ac:dyDescent="0.25">
      <c r="B2100" t="s">
        <v>9088</v>
      </c>
      <c r="C2100">
        <v>37084616</v>
      </c>
      <c r="D2100">
        <v>7</v>
      </c>
      <c r="E2100" t="s">
        <v>1787</v>
      </c>
      <c r="F2100" t="s">
        <v>10385</v>
      </c>
      <c r="G2100" t="s">
        <v>9187</v>
      </c>
      <c r="H2100">
        <v>4</v>
      </c>
      <c r="I2100" t="s">
        <v>9164</v>
      </c>
      <c r="J2100" t="s">
        <v>11</v>
      </c>
      <c r="K2100" t="s">
        <v>9187</v>
      </c>
      <c r="L2100">
        <v>0</v>
      </c>
      <c r="M2100">
        <v>0</v>
      </c>
      <c r="N2100" t="s">
        <v>9166</v>
      </c>
      <c r="P2100" t="s">
        <v>9167</v>
      </c>
    </row>
    <row r="2101" spans="2:16" x14ac:dyDescent="0.25">
      <c r="B2101" t="s">
        <v>9088</v>
      </c>
      <c r="C2101">
        <v>37084616</v>
      </c>
      <c r="D2101">
        <v>8</v>
      </c>
      <c r="E2101" t="s">
        <v>1787</v>
      </c>
      <c r="F2101" t="s">
        <v>10386</v>
      </c>
      <c r="G2101" t="s">
        <v>9187</v>
      </c>
      <c r="H2101">
        <v>4</v>
      </c>
      <c r="I2101" t="s">
        <v>9164</v>
      </c>
      <c r="J2101" t="s">
        <v>11</v>
      </c>
      <c r="K2101" t="s">
        <v>9187</v>
      </c>
      <c r="L2101">
        <v>0</v>
      </c>
      <c r="M2101">
        <v>0</v>
      </c>
      <c r="N2101" t="s">
        <v>9166</v>
      </c>
      <c r="P2101" t="s">
        <v>9167</v>
      </c>
    </row>
    <row r="2102" spans="2:16" x14ac:dyDescent="0.25">
      <c r="B2102" t="s">
        <v>9088</v>
      </c>
      <c r="C2102">
        <v>37084616</v>
      </c>
      <c r="D2102">
        <v>9</v>
      </c>
      <c r="E2102" t="s">
        <v>1787</v>
      </c>
      <c r="F2102" t="s">
        <v>9304</v>
      </c>
      <c r="G2102" t="s">
        <v>9163</v>
      </c>
      <c r="H2102">
        <v>10</v>
      </c>
      <c r="I2102" t="s">
        <v>9164</v>
      </c>
      <c r="J2102" t="s">
        <v>11</v>
      </c>
      <c r="K2102" t="s">
        <v>9169</v>
      </c>
      <c r="L2102">
        <v>0</v>
      </c>
      <c r="M2102">
        <v>0</v>
      </c>
      <c r="N2102" t="s">
        <v>9166</v>
      </c>
      <c r="P2102" t="s">
        <v>9167</v>
      </c>
    </row>
    <row r="2103" spans="2:16" x14ac:dyDescent="0.25">
      <c r="B2103" t="s">
        <v>9088</v>
      </c>
      <c r="C2103">
        <v>37084616</v>
      </c>
      <c r="D2103">
        <v>10</v>
      </c>
      <c r="E2103" t="s">
        <v>1787</v>
      </c>
      <c r="F2103" t="s">
        <v>9210</v>
      </c>
      <c r="G2103" t="s">
        <v>5</v>
      </c>
      <c r="H2103">
        <v>4</v>
      </c>
      <c r="I2103" t="s">
        <v>9164</v>
      </c>
      <c r="J2103" t="s">
        <v>11</v>
      </c>
      <c r="K2103" t="s">
        <v>5</v>
      </c>
      <c r="L2103">
        <v>0</v>
      </c>
      <c r="M2103">
        <v>0</v>
      </c>
      <c r="N2103" t="s">
        <v>9166</v>
      </c>
      <c r="P2103" t="s">
        <v>9167</v>
      </c>
    </row>
    <row r="2104" spans="2:16" x14ac:dyDescent="0.25">
      <c r="B2104" t="s">
        <v>9088</v>
      </c>
      <c r="C2104">
        <v>37084616</v>
      </c>
      <c r="D2104">
        <v>20</v>
      </c>
      <c r="E2104" t="s">
        <v>1787</v>
      </c>
      <c r="F2104" t="s">
        <v>9508</v>
      </c>
      <c r="G2104" t="s">
        <v>9170</v>
      </c>
      <c r="H2104">
        <v>50</v>
      </c>
      <c r="I2104" t="s">
        <v>9164</v>
      </c>
      <c r="J2104" t="s">
        <v>11</v>
      </c>
      <c r="K2104" t="s">
        <v>9171</v>
      </c>
      <c r="L2104">
        <v>0</v>
      </c>
      <c r="M2104">
        <v>0</v>
      </c>
      <c r="N2104" t="s">
        <v>9166</v>
      </c>
      <c r="P2104" t="s">
        <v>9167</v>
      </c>
    </row>
    <row r="2105" spans="2:16" x14ac:dyDescent="0.25">
      <c r="B2105" t="s">
        <v>9088</v>
      </c>
      <c r="C2105">
        <v>37084616</v>
      </c>
      <c r="D2105">
        <v>30</v>
      </c>
      <c r="E2105" t="s">
        <v>1787</v>
      </c>
      <c r="F2105" t="s">
        <v>9129</v>
      </c>
      <c r="G2105" t="s">
        <v>9170</v>
      </c>
      <c r="H2105">
        <v>50</v>
      </c>
      <c r="I2105" t="s">
        <v>9164</v>
      </c>
      <c r="J2105" t="s">
        <v>11</v>
      </c>
      <c r="K2105" t="s">
        <v>9171</v>
      </c>
      <c r="L2105">
        <v>0</v>
      </c>
      <c r="M2105">
        <v>0</v>
      </c>
      <c r="N2105" t="s">
        <v>9166</v>
      </c>
      <c r="P2105" t="s">
        <v>9167</v>
      </c>
    </row>
    <row r="2106" spans="2:16" x14ac:dyDescent="0.25">
      <c r="B2106" t="s">
        <v>9088</v>
      </c>
      <c r="C2106">
        <v>37084616</v>
      </c>
      <c r="D2106">
        <v>31</v>
      </c>
      <c r="E2106" t="s">
        <v>1787</v>
      </c>
      <c r="F2106" t="s">
        <v>9172</v>
      </c>
      <c r="G2106" t="s">
        <v>9170</v>
      </c>
      <c r="H2106">
        <v>50</v>
      </c>
      <c r="I2106" t="s">
        <v>9164</v>
      </c>
      <c r="J2106" t="s">
        <v>11</v>
      </c>
      <c r="K2106" t="s">
        <v>9171</v>
      </c>
      <c r="L2106">
        <v>0</v>
      </c>
      <c r="M2106">
        <v>0</v>
      </c>
      <c r="N2106" t="s">
        <v>9166</v>
      </c>
      <c r="P2106" t="s">
        <v>9167</v>
      </c>
    </row>
    <row r="2107" spans="2:16" x14ac:dyDescent="0.25">
      <c r="B2107" t="s">
        <v>9088</v>
      </c>
      <c r="C2107">
        <v>37084616</v>
      </c>
      <c r="D2107">
        <v>40</v>
      </c>
      <c r="E2107" t="s">
        <v>1787</v>
      </c>
      <c r="F2107" t="s">
        <v>10387</v>
      </c>
      <c r="G2107" t="s">
        <v>9187</v>
      </c>
      <c r="H2107">
        <v>4</v>
      </c>
      <c r="I2107" t="s">
        <v>9164</v>
      </c>
      <c r="J2107" t="s">
        <v>11</v>
      </c>
      <c r="K2107" t="s">
        <v>9187</v>
      </c>
      <c r="L2107">
        <v>0</v>
      </c>
      <c r="M2107">
        <v>0</v>
      </c>
      <c r="N2107" t="s">
        <v>9166</v>
      </c>
      <c r="P2107" t="s">
        <v>9167</v>
      </c>
    </row>
    <row r="2108" spans="2:16" x14ac:dyDescent="0.25">
      <c r="B2108" t="s">
        <v>9088</v>
      </c>
      <c r="C2108">
        <v>37084616</v>
      </c>
      <c r="D2108">
        <v>41</v>
      </c>
      <c r="E2108" t="s">
        <v>1787</v>
      </c>
      <c r="F2108" t="s">
        <v>10388</v>
      </c>
      <c r="G2108" t="s">
        <v>9187</v>
      </c>
      <c r="H2108">
        <v>4</v>
      </c>
      <c r="I2108" t="s">
        <v>9164</v>
      </c>
      <c r="J2108" t="s">
        <v>11</v>
      </c>
      <c r="K2108" t="s">
        <v>9187</v>
      </c>
      <c r="L2108">
        <v>0</v>
      </c>
      <c r="M2108">
        <v>0</v>
      </c>
      <c r="N2108" t="s">
        <v>9166</v>
      </c>
      <c r="P2108" t="s">
        <v>9167</v>
      </c>
    </row>
    <row r="2109" spans="2:16" x14ac:dyDescent="0.25">
      <c r="B2109" t="s">
        <v>9088</v>
      </c>
      <c r="C2109">
        <v>37084616</v>
      </c>
      <c r="D2109">
        <v>42</v>
      </c>
      <c r="E2109" t="s">
        <v>1787</v>
      </c>
      <c r="F2109" t="s">
        <v>10389</v>
      </c>
      <c r="G2109" t="s">
        <v>9187</v>
      </c>
      <c r="H2109">
        <v>4</v>
      </c>
      <c r="I2109" t="s">
        <v>9164</v>
      </c>
      <c r="J2109" t="s">
        <v>11</v>
      </c>
      <c r="K2109" t="s">
        <v>9187</v>
      </c>
      <c r="L2109">
        <v>0</v>
      </c>
      <c r="M2109">
        <v>0</v>
      </c>
      <c r="N2109" t="s">
        <v>9166</v>
      </c>
      <c r="P2109" t="s">
        <v>9167</v>
      </c>
    </row>
    <row r="2110" spans="2:16" x14ac:dyDescent="0.25">
      <c r="B2110" t="s">
        <v>9088</v>
      </c>
      <c r="C2110">
        <v>37084616</v>
      </c>
      <c r="D2110">
        <v>43</v>
      </c>
      <c r="E2110" t="s">
        <v>1787</v>
      </c>
      <c r="F2110" t="s">
        <v>10390</v>
      </c>
      <c r="G2110" t="s">
        <v>9187</v>
      </c>
      <c r="H2110">
        <v>4</v>
      </c>
      <c r="I2110" t="s">
        <v>9164</v>
      </c>
      <c r="J2110" t="s">
        <v>11</v>
      </c>
      <c r="K2110" t="s">
        <v>9187</v>
      </c>
      <c r="L2110">
        <v>0</v>
      </c>
      <c r="M2110">
        <v>0</v>
      </c>
      <c r="N2110" t="s">
        <v>9166</v>
      </c>
      <c r="P2110" t="s">
        <v>9167</v>
      </c>
    </row>
    <row r="2111" spans="2:16" x14ac:dyDescent="0.25">
      <c r="B2111" t="s">
        <v>9088</v>
      </c>
      <c r="C2111">
        <v>37084616</v>
      </c>
      <c r="D2111">
        <v>44</v>
      </c>
      <c r="E2111" t="s">
        <v>1787</v>
      </c>
      <c r="F2111" t="s">
        <v>10391</v>
      </c>
      <c r="G2111" t="s">
        <v>9187</v>
      </c>
      <c r="H2111">
        <v>4</v>
      </c>
      <c r="I2111" t="s">
        <v>9164</v>
      </c>
      <c r="J2111" t="s">
        <v>11</v>
      </c>
      <c r="K2111" t="s">
        <v>9187</v>
      </c>
      <c r="L2111">
        <v>0</v>
      </c>
      <c r="M2111">
        <v>0</v>
      </c>
      <c r="N2111" t="s">
        <v>9166</v>
      </c>
      <c r="P2111" t="s">
        <v>9167</v>
      </c>
    </row>
    <row r="2112" spans="2:16" x14ac:dyDescent="0.25">
      <c r="B2112" t="s">
        <v>9088</v>
      </c>
      <c r="C2112">
        <v>37084616</v>
      </c>
      <c r="D2112">
        <v>45</v>
      </c>
      <c r="E2112" t="s">
        <v>1787</v>
      </c>
      <c r="F2112" t="s">
        <v>10392</v>
      </c>
      <c r="G2112" t="s">
        <v>9187</v>
      </c>
      <c r="H2112">
        <v>4</v>
      </c>
      <c r="I2112" t="s">
        <v>9164</v>
      </c>
      <c r="J2112" t="s">
        <v>11</v>
      </c>
      <c r="K2112" t="s">
        <v>9187</v>
      </c>
      <c r="L2112">
        <v>0</v>
      </c>
      <c r="M2112">
        <v>0</v>
      </c>
      <c r="N2112" t="s">
        <v>9166</v>
      </c>
      <c r="P2112" t="s">
        <v>9167</v>
      </c>
    </row>
    <row r="2113" spans="2:16" x14ac:dyDescent="0.25">
      <c r="B2113" t="s">
        <v>9088</v>
      </c>
      <c r="C2113">
        <v>37084616</v>
      </c>
      <c r="D2113">
        <v>46</v>
      </c>
      <c r="E2113" t="s">
        <v>1787</v>
      </c>
      <c r="F2113" t="s">
        <v>10393</v>
      </c>
      <c r="G2113" t="s">
        <v>9187</v>
      </c>
      <c r="H2113">
        <v>4</v>
      </c>
      <c r="I2113" t="s">
        <v>9164</v>
      </c>
      <c r="J2113" t="s">
        <v>11</v>
      </c>
      <c r="K2113" t="s">
        <v>9187</v>
      </c>
      <c r="L2113">
        <v>0</v>
      </c>
      <c r="M2113">
        <v>0</v>
      </c>
      <c r="N2113" t="s">
        <v>9166</v>
      </c>
      <c r="P2113" t="s">
        <v>9167</v>
      </c>
    </row>
    <row r="2114" spans="2:16" x14ac:dyDescent="0.25">
      <c r="B2114" t="s">
        <v>9088</v>
      </c>
      <c r="C2114">
        <v>37084616</v>
      </c>
      <c r="D2114">
        <v>47</v>
      </c>
      <c r="E2114" t="s">
        <v>1787</v>
      </c>
      <c r="F2114" t="s">
        <v>10394</v>
      </c>
      <c r="G2114" t="s">
        <v>9187</v>
      </c>
      <c r="H2114">
        <v>4</v>
      </c>
      <c r="I2114" t="s">
        <v>9164</v>
      </c>
      <c r="J2114" t="s">
        <v>11</v>
      </c>
      <c r="K2114" t="s">
        <v>9187</v>
      </c>
      <c r="L2114">
        <v>0</v>
      </c>
      <c r="M2114">
        <v>0</v>
      </c>
      <c r="N2114" t="s">
        <v>9166</v>
      </c>
      <c r="P2114" t="s">
        <v>9167</v>
      </c>
    </row>
    <row r="2115" spans="2:16" x14ac:dyDescent="0.25">
      <c r="B2115" t="s">
        <v>9088</v>
      </c>
      <c r="C2115">
        <v>37084616</v>
      </c>
      <c r="D2115">
        <v>49</v>
      </c>
      <c r="E2115" t="s">
        <v>1787</v>
      </c>
      <c r="F2115" t="s">
        <v>10395</v>
      </c>
      <c r="G2115" t="s">
        <v>9187</v>
      </c>
      <c r="H2115">
        <v>4</v>
      </c>
      <c r="I2115" t="s">
        <v>9164</v>
      </c>
      <c r="J2115" t="s">
        <v>11</v>
      </c>
      <c r="K2115" t="s">
        <v>9187</v>
      </c>
      <c r="L2115">
        <v>0</v>
      </c>
      <c r="M2115">
        <v>0</v>
      </c>
      <c r="N2115" t="s">
        <v>9166</v>
      </c>
      <c r="P2115" t="s">
        <v>9167</v>
      </c>
    </row>
    <row r="2116" spans="2:16" x14ac:dyDescent="0.25">
      <c r="B2116" t="s">
        <v>9088</v>
      </c>
      <c r="C2116">
        <v>37084616</v>
      </c>
      <c r="D2116">
        <v>51</v>
      </c>
      <c r="E2116" t="s">
        <v>1787</v>
      </c>
      <c r="F2116" t="s">
        <v>10396</v>
      </c>
      <c r="G2116" t="s">
        <v>9187</v>
      </c>
      <c r="H2116">
        <v>4</v>
      </c>
      <c r="I2116" t="s">
        <v>9164</v>
      </c>
      <c r="J2116" t="s">
        <v>11</v>
      </c>
      <c r="K2116" t="s">
        <v>9187</v>
      </c>
      <c r="L2116">
        <v>0</v>
      </c>
      <c r="M2116">
        <v>0</v>
      </c>
      <c r="N2116" t="s">
        <v>9166</v>
      </c>
      <c r="P2116" t="s">
        <v>9167</v>
      </c>
    </row>
    <row r="2117" spans="2:16" x14ac:dyDescent="0.25">
      <c r="B2117" t="s">
        <v>9088</v>
      </c>
      <c r="C2117">
        <v>37084616</v>
      </c>
      <c r="D2117">
        <v>50000</v>
      </c>
      <c r="E2117" t="s">
        <v>1787</v>
      </c>
      <c r="F2117" t="s">
        <v>9434</v>
      </c>
      <c r="G2117" t="s">
        <v>9187</v>
      </c>
      <c r="H2117">
        <v>4</v>
      </c>
      <c r="I2117" t="s">
        <v>9164</v>
      </c>
      <c r="J2117" t="s">
        <v>9</v>
      </c>
      <c r="K2117" t="s">
        <v>9187</v>
      </c>
      <c r="L2117">
        <v>0</v>
      </c>
      <c r="M2117">
        <v>0</v>
      </c>
      <c r="N2117" t="s">
        <v>9166</v>
      </c>
      <c r="P2117" t="s">
        <v>9175</v>
      </c>
    </row>
    <row r="2118" spans="2:16" x14ac:dyDescent="0.25">
      <c r="B2118" t="s">
        <v>9088</v>
      </c>
      <c r="C2118">
        <v>37084616</v>
      </c>
      <c r="D2118">
        <v>50001</v>
      </c>
      <c r="E2118" t="s">
        <v>1787</v>
      </c>
      <c r="F2118" t="s">
        <v>9343</v>
      </c>
      <c r="G2118" t="s">
        <v>9187</v>
      </c>
      <c r="H2118">
        <v>4</v>
      </c>
      <c r="I2118" t="s">
        <v>9164</v>
      </c>
      <c r="J2118" t="s">
        <v>11</v>
      </c>
      <c r="K2118" t="s">
        <v>9187</v>
      </c>
      <c r="L2118">
        <v>0</v>
      </c>
      <c r="M2118">
        <v>0</v>
      </c>
      <c r="N2118" t="s">
        <v>9166</v>
      </c>
      <c r="P2118" t="s">
        <v>9175</v>
      </c>
    </row>
    <row r="2119" spans="2:16" x14ac:dyDescent="0.25">
      <c r="B2119" t="s">
        <v>9088</v>
      </c>
      <c r="C2119">
        <v>37084616</v>
      </c>
      <c r="D2119">
        <v>50002</v>
      </c>
      <c r="E2119" t="s">
        <v>1787</v>
      </c>
      <c r="F2119" t="s">
        <v>9344</v>
      </c>
      <c r="G2119" t="s">
        <v>9187</v>
      </c>
      <c r="H2119">
        <v>4</v>
      </c>
      <c r="I2119" t="s">
        <v>9164</v>
      </c>
      <c r="J2119" t="s">
        <v>11</v>
      </c>
      <c r="K2119" t="s">
        <v>9187</v>
      </c>
      <c r="L2119">
        <v>0</v>
      </c>
      <c r="M2119">
        <v>0</v>
      </c>
      <c r="N2119" t="s">
        <v>9166</v>
      </c>
      <c r="P2119" t="s">
        <v>9175</v>
      </c>
    </row>
    <row r="2120" spans="2:16" x14ac:dyDescent="0.25">
      <c r="B2120" t="s">
        <v>9088</v>
      </c>
      <c r="C2120">
        <v>37084616</v>
      </c>
      <c r="D2120">
        <v>50003</v>
      </c>
      <c r="E2120" t="s">
        <v>1787</v>
      </c>
      <c r="F2120" t="s">
        <v>9345</v>
      </c>
      <c r="G2120" t="s">
        <v>9187</v>
      </c>
      <c r="H2120">
        <v>4</v>
      </c>
      <c r="I2120" t="s">
        <v>9164</v>
      </c>
      <c r="J2120" t="s">
        <v>11</v>
      </c>
      <c r="K2120" t="s">
        <v>9187</v>
      </c>
      <c r="L2120">
        <v>0</v>
      </c>
      <c r="M2120">
        <v>0</v>
      </c>
      <c r="N2120" t="s">
        <v>9166</v>
      </c>
      <c r="P2120" t="s">
        <v>9175</v>
      </c>
    </row>
    <row r="2121" spans="2:16" x14ac:dyDescent="0.25">
      <c r="B2121" t="s">
        <v>9088</v>
      </c>
      <c r="C2121">
        <v>37084616</v>
      </c>
      <c r="D2121">
        <v>50004</v>
      </c>
      <c r="E2121" t="s">
        <v>1787</v>
      </c>
      <c r="F2121" t="s">
        <v>9346</v>
      </c>
      <c r="G2121" t="s">
        <v>9187</v>
      </c>
      <c r="H2121">
        <v>4</v>
      </c>
      <c r="I2121" t="s">
        <v>9164</v>
      </c>
      <c r="J2121" t="s">
        <v>11</v>
      </c>
      <c r="K2121" t="s">
        <v>9187</v>
      </c>
      <c r="L2121">
        <v>0</v>
      </c>
      <c r="M2121">
        <v>0</v>
      </c>
      <c r="N2121" t="s">
        <v>9166</v>
      </c>
      <c r="P2121" t="s">
        <v>9175</v>
      </c>
    </row>
    <row r="2122" spans="2:16" x14ac:dyDescent="0.25">
      <c r="B2122" t="s">
        <v>9088</v>
      </c>
      <c r="C2122">
        <v>37084616</v>
      </c>
      <c r="D2122">
        <v>50005</v>
      </c>
      <c r="E2122" t="s">
        <v>1787</v>
      </c>
      <c r="F2122" t="s">
        <v>9435</v>
      </c>
      <c r="G2122" t="s">
        <v>9187</v>
      </c>
      <c r="H2122">
        <v>4</v>
      </c>
      <c r="I2122" t="s">
        <v>9164</v>
      </c>
      <c r="J2122" t="s">
        <v>11</v>
      </c>
      <c r="K2122" t="s">
        <v>9187</v>
      </c>
      <c r="L2122">
        <v>0</v>
      </c>
      <c r="M2122">
        <v>0</v>
      </c>
      <c r="N2122" t="s">
        <v>9166</v>
      </c>
      <c r="P2122" t="s">
        <v>9175</v>
      </c>
    </row>
    <row r="2123" spans="2:16" x14ac:dyDescent="0.25">
      <c r="B2123" t="s">
        <v>9088</v>
      </c>
      <c r="C2123">
        <v>37084616</v>
      </c>
      <c r="D2123">
        <v>50006</v>
      </c>
      <c r="E2123" t="s">
        <v>1787</v>
      </c>
      <c r="F2123" t="s">
        <v>9436</v>
      </c>
      <c r="G2123" t="s">
        <v>9187</v>
      </c>
      <c r="H2123">
        <v>4</v>
      </c>
      <c r="I2123" t="s">
        <v>9164</v>
      </c>
      <c r="J2123" t="s">
        <v>11</v>
      </c>
      <c r="K2123" t="s">
        <v>9187</v>
      </c>
      <c r="L2123">
        <v>0</v>
      </c>
      <c r="M2123">
        <v>0</v>
      </c>
      <c r="N2123" t="s">
        <v>9166</v>
      </c>
      <c r="P2123" t="s">
        <v>9175</v>
      </c>
    </row>
    <row r="2124" spans="2:16" x14ac:dyDescent="0.25">
      <c r="B2124" t="s">
        <v>9088</v>
      </c>
      <c r="C2124">
        <v>37084616</v>
      </c>
      <c r="D2124">
        <v>50007</v>
      </c>
      <c r="E2124" t="s">
        <v>1787</v>
      </c>
      <c r="F2124" t="s">
        <v>9376</v>
      </c>
      <c r="G2124" t="s">
        <v>9187</v>
      </c>
      <c r="H2124">
        <v>4</v>
      </c>
      <c r="I2124" t="s">
        <v>9164</v>
      </c>
      <c r="J2124" t="s">
        <v>11</v>
      </c>
      <c r="K2124" t="s">
        <v>9187</v>
      </c>
      <c r="L2124">
        <v>0</v>
      </c>
      <c r="M2124">
        <v>0</v>
      </c>
      <c r="N2124" t="s">
        <v>9166</v>
      </c>
      <c r="P2124" t="s">
        <v>9175</v>
      </c>
    </row>
    <row r="2125" spans="2:16" x14ac:dyDescent="0.25">
      <c r="B2125" t="s">
        <v>9088</v>
      </c>
      <c r="C2125">
        <v>37084616</v>
      </c>
      <c r="D2125">
        <v>50008</v>
      </c>
      <c r="E2125" t="s">
        <v>1787</v>
      </c>
      <c r="F2125" t="s">
        <v>9437</v>
      </c>
      <c r="G2125" t="s">
        <v>9187</v>
      </c>
      <c r="H2125">
        <v>4</v>
      </c>
      <c r="I2125" t="s">
        <v>9164</v>
      </c>
      <c r="J2125" t="s">
        <v>11</v>
      </c>
      <c r="K2125" t="s">
        <v>9187</v>
      </c>
      <c r="L2125">
        <v>0</v>
      </c>
      <c r="M2125">
        <v>0</v>
      </c>
      <c r="N2125" t="s">
        <v>9166</v>
      </c>
      <c r="P2125" t="s">
        <v>9175</v>
      </c>
    </row>
    <row r="2126" spans="2:16" x14ac:dyDescent="0.25">
      <c r="B2126" t="s">
        <v>9088</v>
      </c>
      <c r="C2126">
        <v>37084617</v>
      </c>
      <c r="D2126">
        <v>1</v>
      </c>
      <c r="E2126" t="s">
        <v>1789</v>
      </c>
      <c r="F2126" t="s">
        <v>10381</v>
      </c>
      <c r="G2126" t="s">
        <v>9202</v>
      </c>
      <c r="H2126">
        <v>4</v>
      </c>
      <c r="I2126" t="s">
        <v>9164</v>
      </c>
      <c r="J2126" t="s">
        <v>11</v>
      </c>
      <c r="K2126" t="s">
        <v>9202</v>
      </c>
      <c r="L2126">
        <v>0</v>
      </c>
      <c r="M2126">
        <v>0</v>
      </c>
      <c r="N2126" t="s">
        <v>9166</v>
      </c>
      <c r="O2126" t="s">
        <v>10397</v>
      </c>
      <c r="P2126" t="s">
        <v>9167</v>
      </c>
    </row>
    <row r="2127" spans="2:16" x14ac:dyDescent="0.25">
      <c r="B2127" t="s">
        <v>9088</v>
      </c>
      <c r="C2127">
        <v>37084617</v>
      </c>
      <c r="D2127">
        <v>2</v>
      </c>
      <c r="E2127" t="s">
        <v>1789</v>
      </c>
      <c r="F2127" t="s">
        <v>10383</v>
      </c>
      <c r="G2127" t="s">
        <v>9163</v>
      </c>
      <c r="H2127">
        <v>20</v>
      </c>
      <c r="I2127" t="s">
        <v>9164</v>
      </c>
      <c r="J2127" t="s">
        <v>11</v>
      </c>
      <c r="K2127" t="s">
        <v>9165</v>
      </c>
      <c r="L2127">
        <v>0</v>
      </c>
      <c r="M2127">
        <v>0</v>
      </c>
      <c r="N2127" t="s">
        <v>9166</v>
      </c>
      <c r="P2127" t="s">
        <v>9167</v>
      </c>
    </row>
    <row r="2128" spans="2:16" x14ac:dyDescent="0.25">
      <c r="B2128" t="s">
        <v>9088</v>
      </c>
      <c r="C2128">
        <v>37084617</v>
      </c>
      <c r="D2128">
        <v>3</v>
      </c>
      <c r="E2128" t="s">
        <v>1789</v>
      </c>
      <c r="F2128" t="s">
        <v>0</v>
      </c>
      <c r="G2128" t="s">
        <v>9202</v>
      </c>
      <c r="H2128">
        <v>4</v>
      </c>
      <c r="I2128" t="s">
        <v>9164</v>
      </c>
      <c r="J2128" t="s">
        <v>11</v>
      </c>
      <c r="K2128" t="s">
        <v>9202</v>
      </c>
      <c r="L2128">
        <v>0</v>
      </c>
      <c r="M2128">
        <v>0</v>
      </c>
      <c r="N2128" t="s">
        <v>9166</v>
      </c>
      <c r="O2128" t="s">
        <v>10384</v>
      </c>
      <c r="P2128" t="s">
        <v>9167</v>
      </c>
    </row>
    <row r="2129" spans="2:16" x14ac:dyDescent="0.25">
      <c r="B2129" t="s">
        <v>9088</v>
      </c>
      <c r="C2129">
        <v>37084617</v>
      </c>
      <c r="D2129">
        <v>4</v>
      </c>
      <c r="E2129" t="s">
        <v>1789</v>
      </c>
      <c r="F2129" t="s">
        <v>9163</v>
      </c>
      <c r="G2129" t="s">
        <v>9163</v>
      </c>
      <c r="H2129">
        <v>20</v>
      </c>
      <c r="I2129" t="s">
        <v>9164</v>
      </c>
      <c r="J2129" t="s">
        <v>11</v>
      </c>
      <c r="K2129" t="s">
        <v>9165</v>
      </c>
      <c r="L2129">
        <v>0</v>
      </c>
      <c r="M2129">
        <v>0</v>
      </c>
      <c r="N2129" t="s">
        <v>9166</v>
      </c>
      <c r="P2129" t="s">
        <v>9167</v>
      </c>
    </row>
    <row r="2130" spans="2:16" x14ac:dyDescent="0.25">
      <c r="B2130" t="s">
        <v>9088</v>
      </c>
      <c r="C2130">
        <v>37084617</v>
      </c>
      <c r="D2130">
        <v>5</v>
      </c>
      <c r="E2130" t="s">
        <v>1789</v>
      </c>
      <c r="F2130" t="s">
        <v>9177</v>
      </c>
      <c r="G2130" t="s">
        <v>9163</v>
      </c>
      <c r="H2130">
        <v>10</v>
      </c>
      <c r="I2130" t="s">
        <v>9164</v>
      </c>
      <c r="J2130" t="s">
        <v>11</v>
      </c>
      <c r="K2130" t="s">
        <v>9169</v>
      </c>
      <c r="L2130">
        <v>0</v>
      </c>
      <c r="M2130">
        <v>0</v>
      </c>
      <c r="N2130" t="s">
        <v>9166</v>
      </c>
      <c r="P2130" t="s">
        <v>9167</v>
      </c>
    </row>
    <row r="2131" spans="2:16" x14ac:dyDescent="0.25">
      <c r="B2131" t="s">
        <v>9088</v>
      </c>
      <c r="C2131">
        <v>37084617</v>
      </c>
      <c r="D2131">
        <v>6</v>
      </c>
      <c r="E2131" t="s">
        <v>1789</v>
      </c>
      <c r="F2131" t="s">
        <v>9209</v>
      </c>
      <c r="G2131" t="s">
        <v>5</v>
      </c>
      <c r="H2131">
        <v>4</v>
      </c>
      <c r="I2131" t="s">
        <v>9164</v>
      </c>
      <c r="J2131" t="s">
        <v>11</v>
      </c>
      <c r="K2131" t="s">
        <v>5</v>
      </c>
      <c r="L2131">
        <v>0</v>
      </c>
      <c r="M2131">
        <v>0</v>
      </c>
      <c r="N2131" t="s">
        <v>9166</v>
      </c>
      <c r="P2131" t="s">
        <v>9167</v>
      </c>
    </row>
    <row r="2132" spans="2:16" x14ac:dyDescent="0.25">
      <c r="B2132" t="s">
        <v>9088</v>
      </c>
      <c r="C2132">
        <v>37084617</v>
      </c>
      <c r="D2132">
        <v>7</v>
      </c>
      <c r="E2132" t="s">
        <v>1789</v>
      </c>
      <c r="F2132" t="s">
        <v>10385</v>
      </c>
      <c r="G2132" t="s">
        <v>9187</v>
      </c>
      <c r="H2132">
        <v>4</v>
      </c>
      <c r="I2132" t="s">
        <v>9164</v>
      </c>
      <c r="J2132" t="s">
        <v>11</v>
      </c>
      <c r="K2132" t="s">
        <v>9187</v>
      </c>
      <c r="L2132">
        <v>0</v>
      </c>
      <c r="M2132">
        <v>0</v>
      </c>
      <c r="N2132" t="s">
        <v>9166</v>
      </c>
      <c r="P2132" t="s">
        <v>9167</v>
      </c>
    </row>
    <row r="2133" spans="2:16" x14ac:dyDescent="0.25">
      <c r="B2133" t="s">
        <v>9088</v>
      </c>
      <c r="C2133">
        <v>37084617</v>
      </c>
      <c r="D2133">
        <v>8</v>
      </c>
      <c r="E2133" t="s">
        <v>1789</v>
      </c>
      <c r="F2133" t="s">
        <v>10386</v>
      </c>
      <c r="G2133" t="s">
        <v>9187</v>
      </c>
      <c r="H2133">
        <v>4</v>
      </c>
      <c r="I2133" t="s">
        <v>9164</v>
      </c>
      <c r="J2133" t="s">
        <v>11</v>
      </c>
      <c r="K2133" t="s">
        <v>9187</v>
      </c>
      <c r="L2133">
        <v>0</v>
      </c>
      <c r="M2133">
        <v>0</v>
      </c>
      <c r="N2133" t="s">
        <v>9166</v>
      </c>
      <c r="P2133" t="s">
        <v>9167</v>
      </c>
    </row>
    <row r="2134" spans="2:16" x14ac:dyDescent="0.25">
      <c r="B2134" t="s">
        <v>9088</v>
      </c>
      <c r="C2134">
        <v>37084617</v>
      </c>
      <c r="D2134">
        <v>9</v>
      </c>
      <c r="E2134" t="s">
        <v>1789</v>
      </c>
      <c r="F2134" t="s">
        <v>9173</v>
      </c>
      <c r="G2134" t="s">
        <v>9174</v>
      </c>
      <c r="H2134">
        <v>4</v>
      </c>
      <c r="I2134" t="s">
        <v>9164</v>
      </c>
      <c r="J2134" t="s">
        <v>11</v>
      </c>
      <c r="K2134" t="s">
        <v>9174</v>
      </c>
      <c r="L2134">
        <v>0</v>
      </c>
      <c r="M2134">
        <v>0</v>
      </c>
      <c r="N2134" t="s">
        <v>9166</v>
      </c>
      <c r="P2134" t="s">
        <v>9167</v>
      </c>
    </row>
    <row r="2135" spans="2:16" x14ac:dyDescent="0.25">
      <c r="B2135" t="s">
        <v>9088</v>
      </c>
      <c r="C2135">
        <v>37084617</v>
      </c>
      <c r="D2135">
        <v>10</v>
      </c>
      <c r="E2135" t="s">
        <v>1789</v>
      </c>
      <c r="F2135" t="s">
        <v>9627</v>
      </c>
      <c r="G2135" t="s">
        <v>9170</v>
      </c>
      <c r="H2135">
        <v>80</v>
      </c>
      <c r="I2135" t="s">
        <v>9164</v>
      </c>
      <c r="J2135" t="s">
        <v>11</v>
      </c>
      <c r="K2135" t="s">
        <v>9182</v>
      </c>
      <c r="L2135">
        <v>0</v>
      </c>
      <c r="M2135">
        <v>0</v>
      </c>
      <c r="N2135" t="s">
        <v>9166</v>
      </c>
      <c r="P2135" t="s">
        <v>9167</v>
      </c>
    </row>
    <row r="2136" spans="2:16" x14ac:dyDescent="0.25">
      <c r="B2136" t="s">
        <v>9088</v>
      </c>
      <c r="C2136">
        <v>37084617</v>
      </c>
      <c r="D2136">
        <v>20</v>
      </c>
      <c r="E2136" t="s">
        <v>1789</v>
      </c>
      <c r="F2136" t="s">
        <v>10387</v>
      </c>
      <c r="G2136" t="s">
        <v>9187</v>
      </c>
      <c r="H2136">
        <v>4</v>
      </c>
      <c r="I2136" t="s">
        <v>9164</v>
      </c>
      <c r="J2136" t="s">
        <v>11</v>
      </c>
      <c r="K2136" t="s">
        <v>9187</v>
      </c>
      <c r="L2136">
        <v>0</v>
      </c>
      <c r="M2136">
        <v>0</v>
      </c>
      <c r="N2136" t="s">
        <v>9166</v>
      </c>
      <c r="P2136" t="s">
        <v>9167</v>
      </c>
    </row>
    <row r="2137" spans="2:16" x14ac:dyDescent="0.25">
      <c r="B2137" t="s">
        <v>9088</v>
      </c>
      <c r="C2137">
        <v>37084617</v>
      </c>
      <c r="D2137">
        <v>21</v>
      </c>
      <c r="E2137" t="s">
        <v>1789</v>
      </c>
      <c r="F2137" t="s">
        <v>10388</v>
      </c>
      <c r="G2137" t="s">
        <v>9187</v>
      </c>
      <c r="H2137">
        <v>4</v>
      </c>
      <c r="I2137" t="s">
        <v>9164</v>
      </c>
      <c r="J2137" t="s">
        <v>11</v>
      </c>
      <c r="K2137" t="s">
        <v>9187</v>
      </c>
      <c r="L2137">
        <v>0</v>
      </c>
      <c r="M2137">
        <v>0</v>
      </c>
      <c r="N2137" t="s">
        <v>9166</v>
      </c>
      <c r="P2137" t="s">
        <v>9167</v>
      </c>
    </row>
    <row r="2138" spans="2:16" x14ac:dyDescent="0.25">
      <c r="B2138" t="s">
        <v>9088</v>
      </c>
      <c r="C2138">
        <v>37084617</v>
      </c>
      <c r="D2138">
        <v>22</v>
      </c>
      <c r="E2138" t="s">
        <v>1789</v>
      </c>
      <c r="F2138" t="s">
        <v>10389</v>
      </c>
      <c r="G2138" t="s">
        <v>9187</v>
      </c>
      <c r="H2138">
        <v>4</v>
      </c>
      <c r="I2138" t="s">
        <v>9164</v>
      </c>
      <c r="J2138" t="s">
        <v>11</v>
      </c>
      <c r="K2138" t="s">
        <v>9187</v>
      </c>
      <c r="L2138">
        <v>0</v>
      </c>
      <c r="M2138">
        <v>0</v>
      </c>
      <c r="N2138" t="s">
        <v>9166</v>
      </c>
      <c r="P2138" t="s">
        <v>9167</v>
      </c>
    </row>
    <row r="2139" spans="2:16" x14ac:dyDescent="0.25">
      <c r="B2139" t="s">
        <v>9088</v>
      </c>
      <c r="C2139">
        <v>37084617</v>
      </c>
      <c r="D2139">
        <v>23</v>
      </c>
      <c r="E2139" t="s">
        <v>1789</v>
      </c>
      <c r="F2139" t="s">
        <v>10390</v>
      </c>
      <c r="G2139" t="s">
        <v>9187</v>
      </c>
      <c r="H2139">
        <v>4</v>
      </c>
      <c r="I2139" t="s">
        <v>9164</v>
      </c>
      <c r="J2139" t="s">
        <v>11</v>
      </c>
      <c r="K2139" t="s">
        <v>9187</v>
      </c>
      <c r="L2139">
        <v>0</v>
      </c>
      <c r="M2139">
        <v>0</v>
      </c>
      <c r="N2139" t="s">
        <v>9166</v>
      </c>
      <c r="P2139" t="s">
        <v>9167</v>
      </c>
    </row>
    <row r="2140" spans="2:16" x14ac:dyDescent="0.25">
      <c r="B2140" t="s">
        <v>9088</v>
      </c>
      <c r="C2140">
        <v>37084617</v>
      </c>
      <c r="D2140">
        <v>24</v>
      </c>
      <c r="E2140" t="s">
        <v>1789</v>
      </c>
      <c r="F2140" t="s">
        <v>10391</v>
      </c>
      <c r="G2140" t="s">
        <v>9187</v>
      </c>
      <c r="H2140">
        <v>4</v>
      </c>
      <c r="I2140" t="s">
        <v>9164</v>
      </c>
      <c r="J2140" t="s">
        <v>11</v>
      </c>
      <c r="K2140" t="s">
        <v>9187</v>
      </c>
      <c r="L2140">
        <v>0</v>
      </c>
      <c r="M2140">
        <v>0</v>
      </c>
      <c r="N2140" t="s">
        <v>9166</v>
      </c>
      <c r="P2140" t="s">
        <v>9167</v>
      </c>
    </row>
    <row r="2141" spans="2:16" x14ac:dyDescent="0.25">
      <c r="B2141" t="s">
        <v>9088</v>
      </c>
      <c r="C2141">
        <v>37084617</v>
      </c>
      <c r="D2141">
        <v>25</v>
      </c>
      <c r="E2141" t="s">
        <v>1789</v>
      </c>
      <c r="F2141" t="s">
        <v>10392</v>
      </c>
      <c r="G2141" t="s">
        <v>9187</v>
      </c>
      <c r="H2141">
        <v>4</v>
      </c>
      <c r="I2141" t="s">
        <v>9164</v>
      </c>
      <c r="J2141" t="s">
        <v>11</v>
      </c>
      <c r="K2141" t="s">
        <v>9187</v>
      </c>
      <c r="L2141">
        <v>0</v>
      </c>
      <c r="M2141">
        <v>0</v>
      </c>
      <c r="N2141" t="s">
        <v>9166</v>
      </c>
      <c r="P2141" t="s">
        <v>9167</v>
      </c>
    </row>
    <row r="2142" spans="2:16" x14ac:dyDescent="0.25">
      <c r="B2142" t="s">
        <v>9088</v>
      </c>
      <c r="C2142">
        <v>37084617</v>
      </c>
      <c r="D2142">
        <v>26</v>
      </c>
      <c r="E2142" t="s">
        <v>1789</v>
      </c>
      <c r="F2142" t="s">
        <v>10393</v>
      </c>
      <c r="G2142" t="s">
        <v>9187</v>
      </c>
      <c r="H2142">
        <v>4</v>
      </c>
      <c r="I2142" t="s">
        <v>9164</v>
      </c>
      <c r="J2142" t="s">
        <v>11</v>
      </c>
      <c r="K2142" t="s">
        <v>9187</v>
      </c>
      <c r="L2142">
        <v>0</v>
      </c>
      <c r="M2142">
        <v>0</v>
      </c>
      <c r="N2142" t="s">
        <v>9166</v>
      </c>
      <c r="P2142" t="s">
        <v>9167</v>
      </c>
    </row>
    <row r="2143" spans="2:16" x14ac:dyDescent="0.25">
      <c r="B2143" t="s">
        <v>9088</v>
      </c>
      <c r="C2143">
        <v>37084617</v>
      </c>
      <c r="D2143">
        <v>27</v>
      </c>
      <c r="E2143" t="s">
        <v>1789</v>
      </c>
      <c r="F2143" t="s">
        <v>10394</v>
      </c>
      <c r="G2143" t="s">
        <v>9187</v>
      </c>
      <c r="H2143">
        <v>4</v>
      </c>
      <c r="I2143" t="s">
        <v>9164</v>
      </c>
      <c r="J2143" t="s">
        <v>11</v>
      </c>
      <c r="K2143" t="s">
        <v>9187</v>
      </c>
      <c r="L2143">
        <v>0</v>
      </c>
      <c r="M2143">
        <v>0</v>
      </c>
      <c r="N2143" t="s">
        <v>9166</v>
      </c>
      <c r="P2143" t="s">
        <v>9167</v>
      </c>
    </row>
    <row r="2144" spans="2:16" x14ac:dyDescent="0.25">
      <c r="B2144" t="s">
        <v>9088</v>
      </c>
      <c r="C2144">
        <v>37084617</v>
      </c>
      <c r="D2144">
        <v>29</v>
      </c>
      <c r="E2144" t="s">
        <v>1789</v>
      </c>
      <c r="F2144" t="s">
        <v>10398</v>
      </c>
      <c r="G2144" t="s">
        <v>9187</v>
      </c>
      <c r="H2144">
        <v>4</v>
      </c>
      <c r="I2144" t="s">
        <v>9164</v>
      </c>
      <c r="J2144" t="s">
        <v>11</v>
      </c>
      <c r="K2144" t="s">
        <v>9187</v>
      </c>
      <c r="L2144">
        <v>0</v>
      </c>
      <c r="M2144">
        <v>0</v>
      </c>
      <c r="N2144" t="s">
        <v>9166</v>
      </c>
      <c r="P2144" t="s">
        <v>9167</v>
      </c>
    </row>
    <row r="2145" spans="2:16" x14ac:dyDescent="0.25">
      <c r="B2145" t="s">
        <v>9088</v>
      </c>
      <c r="C2145">
        <v>37084617</v>
      </c>
      <c r="D2145">
        <v>31</v>
      </c>
      <c r="E2145" t="s">
        <v>1789</v>
      </c>
      <c r="F2145" t="s">
        <v>10399</v>
      </c>
      <c r="G2145" t="s">
        <v>9187</v>
      </c>
      <c r="H2145">
        <v>4</v>
      </c>
      <c r="I2145" t="s">
        <v>9164</v>
      </c>
      <c r="J2145" t="s">
        <v>11</v>
      </c>
      <c r="K2145" t="s">
        <v>9187</v>
      </c>
      <c r="L2145">
        <v>0</v>
      </c>
      <c r="M2145">
        <v>0</v>
      </c>
      <c r="N2145" t="s">
        <v>9166</v>
      </c>
      <c r="P2145" t="s">
        <v>9167</v>
      </c>
    </row>
    <row r="2146" spans="2:16" x14ac:dyDescent="0.25">
      <c r="B2146" t="s">
        <v>9088</v>
      </c>
      <c r="C2146">
        <v>37084617</v>
      </c>
      <c r="D2146">
        <v>100</v>
      </c>
      <c r="E2146" t="s">
        <v>1789</v>
      </c>
      <c r="F2146" t="s">
        <v>9304</v>
      </c>
      <c r="G2146" t="s">
        <v>9163</v>
      </c>
      <c r="H2146">
        <v>10</v>
      </c>
      <c r="I2146" t="s">
        <v>9164</v>
      </c>
      <c r="J2146" t="s">
        <v>11</v>
      </c>
      <c r="K2146" t="s">
        <v>9169</v>
      </c>
      <c r="L2146">
        <v>0</v>
      </c>
      <c r="M2146">
        <v>0</v>
      </c>
      <c r="N2146" t="s">
        <v>9166</v>
      </c>
      <c r="P2146" t="s">
        <v>9167</v>
      </c>
    </row>
    <row r="2147" spans="2:16" x14ac:dyDescent="0.25">
      <c r="B2147" t="s">
        <v>9088</v>
      </c>
      <c r="C2147">
        <v>37084617</v>
      </c>
      <c r="D2147">
        <v>50000</v>
      </c>
      <c r="E2147" t="s">
        <v>1789</v>
      </c>
      <c r="F2147" t="s">
        <v>9434</v>
      </c>
      <c r="G2147" t="s">
        <v>9187</v>
      </c>
      <c r="H2147">
        <v>4</v>
      </c>
      <c r="I2147" t="s">
        <v>9164</v>
      </c>
      <c r="J2147" t="s">
        <v>9</v>
      </c>
      <c r="K2147" t="s">
        <v>9187</v>
      </c>
      <c r="L2147">
        <v>0</v>
      </c>
      <c r="M2147">
        <v>0</v>
      </c>
      <c r="N2147" t="s">
        <v>9166</v>
      </c>
      <c r="P2147" t="s">
        <v>9175</v>
      </c>
    </row>
    <row r="2148" spans="2:16" x14ac:dyDescent="0.25">
      <c r="B2148" t="s">
        <v>9088</v>
      </c>
      <c r="C2148">
        <v>37084617</v>
      </c>
      <c r="D2148">
        <v>50001</v>
      </c>
      <c r="E2148" t="s">
        <v>1789</v>
      </c>
      <c r="F2148" t="s">
        <v>9343</v>
      </c>
      <c r="G2148" t="s">
        <v>9187</v>
      </c>
      <c r="H2148">
        <v>4</v>
      </c>
      <c r="I2148" t="s">
        <v>9164</v>
      </c>
      <c r="J2148" t="s">
        <v>11</v>
      </c>
      <c r="K2148" t="s">
        <v>9187</v>
      </c>
      <c r="L2148">
        <v>0</v>
      </c>
      <c r="M2148">
        <v>0</v>
      </c>
      <c r="N2148" t="s">
        <v>9166</v>
      </c>
      <c r="P2148" t="s">
        <v>9175</v>
      </c>
    </row>
    <row r="2149" spans="2:16" x14ac:dyDescent="0.25">
      <c r="B2149" t="s">
        <v>9088</v>
      </c>
      <c r="C2149">
        <v>37084617</v>
      </c>
      <c r="D2149">
        <v>50002</v>
      </c>
      <c r="E2149" t="s">
        <v>1789</v>
      </c>
      <c r="F2149" t="s">
        <v>9344</v>
      </c>
      <c r="G2149" t="s">
        <v>9187</v>
      </c>
      <c r="H2149">
        <v>4</v>
      </c>
      <c r="I2149" t="s">
        <v>9164</v>
      </c>
      <c r="J2149" t="s">
        <v>11</v>
      </c>
      <c r="K2149" t="s">
        <v>9187</v>
      </c>
      <c r="L2149">
        <v>0</v>
      </c>
      <c r="M2149">
        <v>0</v>
      </c>
      <c r="N2149" t="s">
        <v>9166</v>
      </c>
      <c r="P2149" t="s">
        <v>9175</v>
      </c>
    </row>
    <row r="2150" spans="2:16" x14ac:dyDescent="0.25">
      <c r="B2150" t="s">
        <v>9088</v>
      </c>
      <c r="C2150">
        <v>37084617</v>
      </c>
      <c r="D2150">
        <v>50003</v>
      </c>
      <c r="E2150" t="s">
        <v>1789</v>
      </c>
      <c r="F2150" t="s">
        <v>9345</v>
      </c>
      <c r="G2150" t="s">
        <v>9187</v>
      </c>
      <c r="H2150">
        <v>4</v>
      </c>
      <c r="I2150" t="s">
        <v>9164</v>
      </c>
      <c r="J2150" t="s">
        <v>11</v>
      </c>
      <c r="K2150" t="s">
        <v>9187</v>
      </c>
      <c r="L2150">
        <v>0</v>
      </c>
      <c r="M2150">
        <v>0</v>
      </c>
      <c r="N2150" t="s">
        <v>9166</v>
      </c>
      <c r="P2150" t="s">
        <v>9175</v>
      </c>
    </row>
    <row r="2151" spans="2:16" x14ac:dyDescent="0.25">
      <c r="B2151" t="s">
        <v>9088</v>
      </c>
      <c r="C2151">
        <v>37084617</v>
      </c>
      <c r="D2151">
        <v>50004</v>
      </c>
      <c r="E2151" t="s">
        <v>1789</v>
      </c>
      <c r="F2151" t="s">
        <v>9346</v>
      </c>
      <c r="G2151" t="s">
        <v>9187</v>
      </c>
      <c r="H2151">
        <v>4</v>
      </c>
      <c r="I2151" t="s">
        <v>9164</v>
      </c>
      <c r="J2151" t="s">
        <v>11</v>
      </c>
      <c r="K2151" t="s">
        <v>9187</v>
      </c>
      <c r="L2151">
        <v>0</v>
      </c>
      <c r="M2151">
        <v>0</v>
      </c>
      <c r="N2151" t="s">
        <v>9166</v>
      </c>
      <c r="P2151" t="s">
        <v>9175</v>
      </c>
    </row>
    <row r="2152" spans="2:16" x14ac:dyDescent="0.25">
      <c r="B2152" t="s">
        <v>9088</v>
      </c>
      <c r="C2152">
        <v>37084617</v>
      </c>
      <c r="D2152">
        <v>50005</v>
      </c>
      <c r="E2152" t="s">
        <v>1789</v>
      </c>
      <c r="F2152" t="s">
        <v>9438</v>
      </c>
      <c r="G2152" t="s">
        <v>9187</v>
      </c>
      <c r="H2152">
        <v>4</v>
      </c>
      <c r="I2152" t="s">
        <v>9164</v>
      </c>
      <c r="J2152" t="s">
        <v>11</v>
      </c>
      <c r="K2152" t="s">
        <v>9187</v>
      </c>
      <c r="L2152">
        <v>0</v>
      </c>
      <c r="M2152">
        <v>0</v>
      </c>
      <c r="N2152" t="s">
        <v>9166</v>
      </c>
      <c r="P2152" t="s">
        <v>9175</v>
      </c>
    </row>
    <row r="2153" spans="2:16" x14ac:dyDescent="0.25">
      <c r="B2153" t="s">
        <v>9088</v>
      </c>
      <c r="C2153">
        <v>37084617</v>
      </c>
      <c r="D2153">
        <v>50006</v>
      </c>
      <c r="E2153" t="s">
        <v>1789</v>
      </c>
      <c r="F2153" t="s">
        <v>9436</v>
      </c>
      <c r="G2153" t="s">
        <v>9187</v>
      </c>
      <c r="H2153">
        <v>4</v>
      </c>
      <c r="I2153" t="s">
        <v>9164</v>
      </c>
      <c r="J2153" t="s">
        <v>11</v>
      </c>
      <c r="K2153" t="s">
        <v>9187</v>
      </c>
      <c r="L2153">
        <v>0</v>
      </c>
      <c r="M2153">
        <v>0</v>
      </c>
      <c r="N2153" t="s">
        <v>9166</v>
      </c>
      <c r="P2153" t="s">
        <v>9175</v>
      </c>
    </row>
    <row r="2154" spans="2:16" x14ac:dyDescent="0.25">
      <c r="B2154" t="s">
        <v>9088</v>
      </c>
      <c r="C2154">
        <v>37084617</v>
      </c>
      <c r="D2154">
        <v>50007</v>
      </c>
      <c r="E2154" t="s">
        <v>1789</v>
      </c>
      <c r="F2154" t="s">
        <v>9376</v>
      </c>
      <c r="G2154" t="s">
        <v>9187</v>
      </c>
      <c r="H2154">
        <v>4</v>
      </c>
      <c r="I2154" t="s">
        <v>9164</v>
      </c>
      <c r="J2154" t="s">
        <v>11</v>
      </c>
      <c r="K2154" t="s">
        <v>9187</v>
      </c>
      <c r="L2154">
        <v>0</v>
      </c>
      <c r="M2154">
        <v>0</v>
      </c>
      <c r="N2154" t="s">
        <v>9166</v>
      </c>
      <c r="P2154" t="s">
        <v>9175</v>
      </c>
    </row>
    <row r="2155" spans="2:16" x14ac:dyDescent="0.25">
      <c r="B2155" t="s">
        <v>9088</v>
      </c>
      <c r="C2155">
        <v>37084617</v>
      </c>
      <c r="D2155">
        <v>50008</v>
      </c>
      <c r="E2155" t="s">
        <v>1789</v>
      </c>
      <c r="F2155" t="s">
        <v>9437</v>
      </c>
      <c r="G2155" t="s">
        <v>9187</v>
      </c>
      <c r="H2155">
        <v>4</v>
      </c>
      <c r="I2155" t="s">
        <v>9164</v>
      </c>
      <c r="J2155" t="s">
        <v>11</v>
      </c>
      <c r="K2155" t="s">
        <v>9187</v>
      </c>
      <c r="L2155">
        <v>0</v>
      </c>
      <c r="M2155">
        <v>0</v>
      </c>
      <c r="N2155" t="s">
        <v>9166</v>
      </c>
      <c r="P2155" t="s">
        <v>9175</v>
      </c>
    </row>
    <row r="2156" spans="2:16" x14ac:dyDescent="0.25">
      <c r="B2156" t="s">
        <v>9088</v>
      </c>
      <c r="C2156">
        <v>37084618</v>
      </c>
      <c r="D2156">
        <v>1</v>
      </c>
      <c r="E2156" t="s">
        <v>1790</v>
      </c>
      <c r="F2156" t="s">
        <v>10379</v>
      </c>
      <c r="G2156" t="s">
        <v>9163</v>
      </c>
      <c r="H2156">
        <v>10</v>
      </c>
      <c r="I2156" t="s">
        <v>9164</v>
      </c>
      <c r="J2156" t="s">
        <v>11</v>
      </c>
      <c r="K2156" t="s">
        <v>9169</v>
      </c>
      <c r="L2156">
        <v>37084619</v>
      </c>
      <c r="M2156">
        <v>0</v>
      </c>
      <c r="N2156" t="s">
        <v>9166</v>
      </c>
      <c r="P2156" t="s">
        <v>9167</v>
      </c>
    </row>
    <row r="2157" spans="2:16" x14ac:dyDescent="0.25">
      <c r="B2157" t="s">
        <v>9088</v>
      </c>
      <c r="C2157">
        <v>37084618</v>
      </c>
      <c r="D2157">
        <v>2</v>
      </c>
      <c r="E2157" t="s">
        <v>1790</v>
      </c>
      <c r="F2157" t="s">
        <v>9979</v>
      </c>
      <c r="G2157" t="s">
        <v>9163</v>
      </c>
      <c r="H2157">
        <v>10</v>
      </c>
      <c r="I2157" t="s">
        <v>9164</v>
      </c>
      <c r="J2157" t="s">
        <v>11</v>
      </c>
      <c r="K2157" t="s">
        <v>9169</v>
      </c>
      <c r="L2157">
        <v>37084553</v>
      </c>
      <c r="M2157">
        <v>0</v>
      </c>
      <c r="N2157" t="s">
        <v>9166</v>
      </c>
      <c r="P2157" t="s">
        <v>9167</v>
      </c>
    </row>
    <row r="2158" spans="2:16" x14ac:dyDescent="0.25">
      <c r="B2158" t="s">
        <v>9088</v>
      </c>
      <c r="C2158">
        <v>37084618</v>
      </c>
      <c r="D2158">
        <v>3</v>
      </c>
      <c r="E2158" t="s">
        <v>1790</v>
      </c>
      <c r="F2158" t="s">
        <v>9129</v>
      </c>
      <c r="G2158" t="s">
        <v>9170</v>
      </c>
      <c r="H2158">
        <v>30</v>
      </c>
      <c r="I2158" t="s">
        <v>9164</v>
      </c>
      <c r="J2158" t="s">
        <v>11</v>
      </c>
      <c r="K2158" t="s">
        <v>9228</v>
      </c>
      <c r="L2158">
        <v>0</v>
      </c>
      <c r="M2158">
        <v>0</v>
      </c>
      <c r="N2158" t="s">
        <v>9166</v>
      </c>
      <c r="P2158" t="s">
        <v>9167</v>
      </c>
    </row>
    <row r="2159" spans="2:16" x14ac:dyDescent="0.25">
      <c r="B2159" t="s">
        <v>9088</v>
      </c>
      <c r="C2159">
        <v>37084619</v>
      </c>
      <c r="D2159">
        <v>1</v>
      </c>
      <c r="E2159" t="s">
        <v>1791</v>
      </c>
      <c r="F2159" t="s">
        <v>9163</v>
      </c>
      <c r="G2159" t="s">
        <v>9163</v>
      </c>
      <c r="H2159">
        <v>10</v>
      </c>
      <c r="I2159" t="s">
        <v>9164</v>
      </c>
      <c r="J2159" t="s">
        <v>11</v>
      </c>
      <c r="K2159" t="s">
        <v>9169</v>
      </c>
      <c r="L2159">
        <v>0</v>
      </c>
      <c r="M2159">
        <v>0</v>
      </c>
      <c r="N2159" t="s">
        <v>9166</v>
      </c>
      <c r="P2159" t="s">
        <v>9167</v>
      </c>
    </row>
    <row r="2160" spans="2:16" x14ac:dyDescent="0.25">
      <c r="B2160" t="s">
        <v>9088</v>
      </c>
      <c r="C2160">
        <v>37084619</v>
      </c>
      <c r="D2160">
        <v>2</v>
      </c>
      <c r="E2160" t="s">
        <v>1791</v>
      </c>
      <c r="F2160" t="s">
        <v>9129</v>
      </c>
      <c r="G2160" t="s">
        <v>9170</v>
      </c>
      <c r="H2160">
        <v>30</v>
      </c>
      <c r="I2160" t="s">
        <v>9164</v>
      </c>
      <c r="J2160" t="s">
        <v>11</v>
      </c>
      <c r="K2160" t="s">
        <v>9228</v>
      </c>
      <c r="L2160">
        <v>0</v>
      </c>
      <c r="M2160">
        <v>0</v>
      </c>
      <c r="N2160" t="s">
        <v>9166</v>
      </c>
      <c r="P2160" t="s">
        <v>9167</v>
      </c>
    </row>
    <row r="2161" spans="2:16" x14ac:dyDescent="0.25">
      <c r="B2161" t="s">
        <v>9088</v>
      </c>
      <c r="C2161">
        <v>37084620</v>
      </c>
      <c r="D2161">
        <v>1</v>
      </c>
      <c r="E2161" t="s">
        <v>1792</v>
      </c>
      <c r="F2161" t="s">
        <v>9978</v>
      </c>
      <c r="G2161" t="s">
        <v>9163</v>
      </c>
      <c r="H2161">
        <v>10</v>
      </c>
      <c r="I2161" t="s">
        <v>9164</v>
      </c>
      <c r="J2161" t="s">
        <v>11</v>
      </c>
      <c r="K2161" t="s">
        <v>9169</v>
      </c>
      <c r="L2161">
        <v>37084550</v>
      </c>
      <c r="M2161">
        <v>0</v>
      </c>
      <c r="N2161" t="s">
        <v>9166</v>
      </c>
      <c r="P2161" t="s">
        <v>9167</v>
      </c>
    </row>
    <row r="2162" spans="2:16" x14ac:dyDescent="0.25">
      <c r="B2162" t="s">
        <v>9088</v>
      </c>
      <c r="C2162">
        <v>37084620</v>
      </c>
      <c r="D2162">
        <v>2</v>
      </c>
      <c r="E2162" t="s">
        <v>1792</v>
      </c>
      <c r="F2162" t="s">
        <v>9569</v>
      </c>
      <c r="G2162" t="s">
        <v>9174</v>
      </c>
      <c r="H2162">
        <v>4</v>
      </c>
      <c r="I2162" t="s">
        <v>9164</v>
      </c>
      <c r="J2162" t="s">
        <v>11</v>
      </c>
      <c r="K2162" t="s">
        <v>9174</v>
      </c>
      <c r="L2162">
        <v>0</v>
      </c>
      <c r="M2162">
        <v>0</v>
      </c>
      <c r="N2162" t="s">
        <v>9166</v>
      </c>
      <c r="P2162" t="s">
        <v>9167</v>
      </c>
    </row>
    <row r="2163" spans="2:16" x14ac:dyDescent="0.25">
      <c r="B2163" t="s">
        <v>9088</v>
      </c>
      <c r="C2163">
        <v>37084620</v>
      </c>
      <c r="D2163">
        <v>3</v>
      </c>
      <c r="E2163" t="s">
        <v>1792</v>
      </c>
      <c r="F2163" t="s">
        <v>9212</v>
      </c>
      <c r="G2163" t="s">
        <v>9170</v>
      </c>
      <c r="H2163">
        <v>30</v>
      </c>
      <c r="I2163" t="s">
        <v>9181</v>
      </c>
      <c r="J2163" t="s">
        <v>11</v>
      </c>
      <c r="K2163" t="s">
        <v>9228</v>
      </c>
      <c r="L2163">
        <v>0</v>
      </c>
      <c r="M2163">
        <v>0</v>
      </c>
      <c r="N2163" t="s">
        <v>9166</v>
      </c>
      <c r="P2163" t="s">
        <v>9183</v>
      </c>
    </row>
    <row r="2164" spans="2:16" x14ac:dyDescent="0.25">
      <c r="B2164" t="s">
        <v>9088</v>
      </c>
      <c r="C2164">
        <v>37084621</v>
      </c>
      <c r="D2164">
        <v>1</v>
      </c>
      <c r="E2164" t="s">
        <v>1793</v>
      </c>
      <c r="F2164" t="s">
        <v>9163</v>
      </c>
      <c r="G2164" t="s">
        <v>9163</v>
      </c>
      <c r="H2164">
        <v>20</v>
      </c>
      <c r="I2164" t="s">
        <v>9164</v>
      </c>
      <c r="J2164" t="s">
        <v>11</v>
      </c>
      <c r="K2164" t="s">
        <v>9165</v>
      </c>
      <c r="L2164">
        <v>0</v>
      </c>
      <c r="M2164">
        <v>0</v>
      </c>
      <c r="N2164" t="s">
        <v>9166</v>
      </c>
      <c r="P2164" t="s">
        <v>9167</v>
      </c>
    </row>
    <row r="2165" spans="2:16" x14ac:dyDescent="0.25">
      <c r="B2165" t="s">
        <v>9088</v>
      </c>
      <c r="C2165">
        <v>37084621</v>
      </c>
      <c r="D2165">
        <v>2</v>
      </c>
      <c r="E2165" t="s">
        <v>1793</v>
      </c>
      <c r="F2165" t="s">
        <v>9129</v>
      </c>
      <c r="G2165" t="s">
        <v>9170</v>
      </c>
      <c r="H2165">
        <v>50</v>
      </c>
      <c r="I2165" t="s">
        <v>9164</v>
      </c>
      <c r="J2165" t="s">
        <v>11</v>
      </c>
      <c r="K2165" t="s">
        <v>9171</v>
      </c>
      <c r="L2165">
        <v>0</v>
      </c>
      <c r="M2165">
        <v>0</v>
      </c>
      <c r="N2165" t="s">
        <v>9166</v>
      </c>
      <c r="P2165" t="s">
        <v>9167</v>
      </c>
    </row>
    <row r="2166" spans="2:16" x14ac:dyDescent="0.25">
      <c r="B2166" t="s">
        <v>9088</v>
      </c>
      <c r="C2166">
        <v>37084622</v>
      </c>
      <c r="D2166">
        <v>1</v>
      </c>
      <c r="E2166" t="s">
        <v>1794</v>
      </c>
      <c r="F2166" t="s">
        <v>10400</v>
      </c>
      <c r="G2166" t="s">
        <v>9163</v>
      </c>
      <c r="H2166">
        <v>20</v>
      </c>
      <c r="I2166" t="s">
        <v>9164</v>
      </c>
      <c r="J2166" t="s">
        <v>11</v>
      </c>
      <c r="K2166" t="s">
        <v>9165</v>
      </c>
      <c r="L2166">
        <v>99000771</v>
      </c>
      <c r="M2166">
        <v>0</v>
      </c>
      <c r="N2166" t="s">
        <v>9166</v>
      </c>
      <c r="P2166" t="s">
        <v>9167</v>
      </c>
    </row>
    <row r="2167" spans="2:16" x14ac:dyDescent="0.25">
      <c r="B2167" t="s">
        <v>9088</v>
      </c>
      <c r="C2167">
        <v>37084622</v>
      </c>
      <c r="D2167">
        <v>2</v>
      </c>
      <c r="E2167" t="s">
        <v>1794</v>
      </c>
      <c r="F2167" t="s">
        <v>10238</v>
      </c>
      <c r="G2167" t="s">
        <v>9163</v>
      </c>
      <c r="H2167">
        <v>20</v>
      </c>
      <c r="I2167" t="s">
        <v>9164</v>
      </c>
      <c r="J2167" t="s">
        <v>11</v>
      </c>
      <c r="K2167" t="s">
        <v>9165</v>
      </c>
      <c r="L2167">
        <v>37084577</v>
      </c>
      <c r="M2167">
        <v>0</v>
      </c>
      <c r="N2167" t="s">
        <v>9166</v>
      </c>
      <c r="P2167" t="s">
        <v>9167</v>
      </c>
    </row>
    <row r="2168" spans="2:16" x14ac:dyDescent="0.25">
      <c r="B2168" t="s">
        <v>9088</v>
      </c>
      <c r="C2168">
        <v>37084622</v>
      </c>
      <c r="D2168">
        <v>3</v>
      </c>
      <c r="E2168" t="s">
        <v>1794</v>
      </c>
      <c r="F2168" t="s">
        <v>9227</v>
      </c>
      <c r="G2168" t="s">
        <v>9163</v>
      </c>
      <c r="H2168">
        <v>10</v>
      </c>
      <c r="I2168" t="s">
        <v>9164</v>
      </c>
      <c r="J2168" t="s">
        <v>11</v>
      </c>
      <c r="K2168" t="s">
        <v>9169</v>
      </c>
      <c r="L2168">
        <v>9</v>
      </c>
      <c r="M2168">
        <v>0</v>
      </c>
      <c r="N2168" t="s">
        <v>9166</v>
      </c>
      <c r="P2168" t="s">
        <v>9167</v>
      </c>
    </row>
    <row r="2169" spans="2:16" x14ac:dyDescent="0.25">
      <c r="B2169" t="s">
        <v>9088</v>
      </c>
      <c r="C2169">
        <v>37084622</v>
      </c>
      <c r="D2169">
        <v>4</v>
      </c>
      <c r="E2169" t="s">
        <v>1794</v>
      </c>
      <c r="F2169" t="s">
        <v>10401</v>
      </c>
      <c r="G2169" t="s">
        <v>9163</v>
      </c>
      <c r="H2169">
        <v>20</v>
      </c>
      <c r="I2169" t="s">
        <v>9164</v>
      </c>
      <c r="J2169" t="s">
        <v>11</v>
      </c>
      <c r="K2169" t="s">
        <v>9165</v>
      </c>
      <c r="L2169">
        <v>0</v>
      </c>
      <c r="M2169">
        <v>0</v>
      </c>
      <c r="N2169" t="s">
        <v>9166</v>
      </c>
      <c r="P2169" t="s">
        <v>9175</v>
      </c>
    </row>
    <row r="2170" spans="2:16" x14ac:dyDescent="0.25">
      <c r="B2170" t="s">
        <v>9088</v>
      </c>
      <c r="C2170">
        <v>37084622</v>
      </c>
      <c r="D2170">
        <v>10</v>
      </c>
      <c r="E2170" t="s">
        <v>1794</v>
      </c>
      <c r="F2170" t="s">
        <v>10239</v>
      </c>
      <c r="G2170" t="s">
        <v>9170</v>
      </c>
      <c r="H2170">
        <v>50</v>
      </c>
      <c r="I2170" t="s">
        <v>9181</v>
      </c>
      <c r="J2170" t="s">
        <v>11</v>
      </c>
      <c r="K2170" t="s">
        <v>9171</v>
      </c>
      <c r="L2170">
        <v>0</v>
      </c>
      <c r="M2170">
        <v>0</v>
      </c>
      <c r="N2170" t="s">
        <v>9166</v>
      </c>
      <c r="P2170" t="s">
        <v>9183</v>
      </c>
    </row>
    <row r="2171" spans="2:16" x14ac:dyDescent="0.25">
      <c r="B2171" t="s">
        <v>9088</v>
      </c>
      <c r="C2171">
        <v>37084623</v>
      </c>
      <c r="D2171">
        <v>1</v>
      </c>
      <c r="E2171" t="s">
        <v>1795</v>
      </c>
      <c r="F2171" t="s">
        <v>9211</v>
      </c>
      <c r="G2171" t="s">
        <v>9174</v>
      </c>
      <c r="H2171">
        <v>4</v>
      </c>
      <c r="I2171" t="s">
        <v>9164</v>
      </c>
      <c r="J2171" t="s">
        <v>11</v>
      </c>
      <c r="K2171" t="s">
        <v>9174</v>
      </c>
      <c r="L2171">
        <v>0</v>
      </c>
      <c r="M2171">
        <v>0</v>
      </c>
      <c r="N2171" t="s">
        <v>9166</v>
      </c>
      <c r="P2171" t="s">
        <v>9167</v>
      </c>
    </row>
    <row r="2172" spans="2:16" x14ac:dyDescent="0.25">
      <c r="B2172" t="s">
        <v>9088</v>
      </c>
      <c r="C2172">
        <v>37084623</v>
      </c>
      <c r="D2172">
        <v>2</v>
      </c>
      <c r="E2172" t="s">
        <v>1795</v>
      </c>
      <c r="F2172" t="s">
        <v>9220</v>
      </c>
      <c r="G2172" t="s">
        <v>9163</v>
      </c>
      <c r="H2172">
        <v>20</v>
      </c>
      <c r="I2172" t="s">
        <v>9164</v>
      </c>
      <c r="J2172" t="s">
        <v>11</v>
      </c>
      <c r="K2172" t="s">
        <v>9165</v>
      </c>
      <c r="L2172">
        <v>0</v>
      </c>
      <c r="M2172">
        <v>0</v>
      </c>
      <c r="N2172" t="s">
        <v>9166</v>
      </c>
      <c r="P2172" t="s">
        <v>9167</v>
      </c>
    </row>
    <row r="2173" spans="2:16" x14ac:dyDescent="0.25">
      <c r="B2173" t="s">
        <v>9088</v>
      </c>
      <c r="C2173">
        <v>37084623</v>
      </c>
      <c r="D2173">
        <v>3</v>
      </c>
      <c r="E2173" t="s">
        <v>1795</v>
      </c>
      <c r="F2173" t="s">
        <v>10402</v>
      </c>
      <c r="G2173" t="s">
        <v>9174</v>
      </c>
      <c r="H2173">
        <v>4</v>
      </c>
      <c r="I2173" t="s">
        <v>9164</v>
      </c>
      <c r="J2173" t="s">
        <v>11</v>
      </c>
      <c r="K2173" t="s">
        <v>9174</v>
      </c>
      <c r="L2173">
        <v>7500</v>
      </c>
      <c r="M2173">
        <v>0</v>
      </c>
      <c r="N2173" t="s">
        <v>9166</v>
      </c>
      <c r="P2173" t="s">
        <v>9167</v>
      </c>
    </row>
    <row r="2174" spans="2:16" x14ac:dyDescent="0.25">
      <c r="B2174" t="s">
        <v>9088</v>
      </c>
      <c r="C2174">
        <v>37084623</v>
      </c>
      <c r="D2174">
        <v>4</v>
      </c>
      <c r="E2174" t="s">
        <v>1795</v>
      </c>
      <c r="F2174" t="s">
        <v>10403</v>
      </c>
      <c r="G2174" t="s">
        <v>9174</v>
      </c>
      <c r="H2174">
        <v>4</v>
      </c>
      <c r="I2174" t="s">
        <v>9164</v>
      </c>
      <c r="J2174" t="s">
        <v>11</v>
      </c>
      <c r="K2174" t="s">
        <v>9174</v>
      </c>
      <c r="L2174">
        <v>7501</v>
      </c>
      <c r="M2174">
        <v>2</v>
      </c>
      <c r="N2174" t="s">
        <v>9166</v>
      </c>
      <c r="P2174" t="s">
        <v>9167</v>
      </c>
    </row>
    <row r="2175" spans="2:16" x14ac:dyDescent="0.25">
      <c r="B2175" t="s">
        <v>9088</v>
      </c>
      <c r="C2175">
        <v>37084623</v>
      </c>
      <c r="D2175">
        <v>10</v>
      </c>
      <c r="E2175" t="s">
        <v>1795</v>
      </c>
      <c r="F2175" t="s">
        <v>9481</v>
      </c>
      <c r="G2175" t="s">
        <v>9170</v>
      </c>
      <c r="H2175">
        <v>250</v>
      </c>
      <c r="I2175" t="s">
        <v>9164</v>
      </c>
      <c r="J2175" t="s">
        <v>11</v>
      </c>
      <c r="K2175" t="s">
        <v>9188</v>
      </c>
      <c r="L2175">
        <v>0</v>
      </c>
      <c r="M2175">
        <v>0</v>
      </c>
      <c r="N2175" t="s">
        <v>9166</v>
      </c>
      <c r="P2175" t="s">
        <v>9167</v>
      </c>
    </row>
    <row r="2176" spans="2:16" x14ac:dyDescent="0.25">
      <c r="B2176" t="s">
        <v>9088</v>
      </c>
      <c r="C2176">
        <v>37084623</v>
      </c>
      <c r="D2176">
        <v>12</v>
      </c>
      <c r="E2176" t="s">
        <v>1795</v>
      </c>
      <c r="F2176" t="s">
        <v>191</v>
      </c>
      <c r="G2176" t="s">
        <v>9170</v>
      </c>
      <c r="H2176">
        <v>30</v>
      </c>
      <c r="I2176" t="s">
        <v>9164</v>
      </c>
      <c r="J2176" t="s">
        <v>11</v>
      </c>
      <c r="K2176" t="s">
        <v>9228</v>
      </c>
      <c r="L2176">
        <v>0</v>
      </c>
      <c r="M2176">
        <v>0</v>
      </c>
      <c r="N2176" t="s">
        <v>9166</v>
      </c>
      <c r="P2176" t="s">
        <v>9167</v>
      </c>
    </row>
    <row r="2177" spans="2:16" x14ac:dyDescent="0.25">
      <c r="B2177" t="s">
        <v>9088</v>
      </c>
      <c r="C2177">
        <v>37084623</v>
      </c>
      <c r="D2177">
        <v>15</v>
      </c>
      <c r="E2177" t="s">
        <v>1795</v>
      </c>
      <c r="F2177" t="s">
        <v>10404</v>
      </c>
      <c r="G2177" t="s">
        <v>9163</v>
      </c>
      <c r="H2177">
        <v>20</v>
      </c>
      <c r="I2177" t="s">
        <v>9164</v>
      </c>
      <c r="J2177" t="s">
        <v>11</v>
      </c>
      <c r="K2177" t="s">
        <v>9165</v>
      </c>
      <c r="L2177">
        <v>37084790</v>
      </c>
      <c r="M2177">
        <v>0</v>
      </c>
      <c r="N2177" t="s">
        <v>9166</v>
      </c>
      <c r="P2177" t="s">
        <v>9167</v>
      </c>
    </row>
    <row r="2178" spans="2:16" x14ac:dyDescent="0.25">
      <c r="B2178" t="s">
        <v>9088</v>
      </c>
      <c r="C2178">
        <v>37084623</v>
      </c>
      <c r="D2178">
        <v>20</v>
      </c>
      <c r="E2178" t="s">
        <v>1795</v>
      </c>
      <c r="F2178" t="s">
        <v>2</v>
      </c>
      <c r="G2178" t="s">
        <v>9170</v>
      </c>
      <c r="H2178">
        <v>250</v>
      </c>
      <c r="I2178" t="s">
        <v>9181</v>
      </c>
      <c r="J2178" t="s">
        <v>11</v>
      </c>
      <c r="K2178" t="s">
        <v>9188</v>
      </c>
      <c r="L2178">
        <v>0</v>
      </c>
      <c r="M2178">
        <v>0</v>
      </c>
      <c r="N2178" t="s">
        <v>9166</v>
      </c>
      <c r="P2178" t="s">
        <v>9183</v>
      </c>
    </row>
    <row r="2179" spans="2:16" x14ac:dyDescent="0.25">
      <c r="B2179" t="s">
        <v>9088</v>
      </c>
      <c r="C2179">
        <v>37084624</v>
      </c>
      <c r="D2179">
        <v>1</v>
      </c>
      <c r="E2179" t="s">
        <v>1797</v>
      </c>
      <c r="F2179" t="s">
        <v>9980</v>
      </c>
      <c r="G2179" t="s">
        <v>9174</v>
      </c>
      <c r="H2179">
        <v>4</v>
      </c>
      <c r="I2179" t="s">
        <v>9164</v>
      </c>
      <c r="J2179" t="s">
        <v>11</v>
      </c>
      <c r="K2179" t="s">
        <v>9174</v>
      </c>
      <c r="L2179">
        <v>0</v>
      </c>
      <c r="M2179">
        <v>0</v>
      </c>
      <c r="N2179" t="s">
        <v>9166</v>
      </c>
      <c r="P2179" t="s">
        <v>9175</v>
      </c>
    </row>
    <row r="2180" spans="2:16" x14ac:dyDescent="0.25">
      <c r="B2180" t="s">
        <v>9088</v>
      </c>
      <c r="C2180">
        <v>37084624</v>
      </c>
      <c r="D2180">
        <v>2</v>
      </c>
      <c r="E2180" t="s">
        <v>1797</v>
      </c>
      <c r="F2180" t="s">
        <v>9477</v>
      </c>
      <c r="G2180" t="s">
        <v>9682</v>
      </c>
      <c r="H2180">
        <v>448</v>
      </c>
      <c r="I2180" t="s">
        <v>9164</v>
      </c>
      <c r="J2180" t="s">
        <v>11</v>
      </c>
      <c r="K2180" t="s">
        <v>9682</v>
      </c>
      <c r="L2180">
        <v>0</v>
      </c>
      <c r="M2180">
        <v>0</v>
      </c>
      <c r="N2180" t="s">
        <v>9166</v>
      </c>
      <c r="P2180" t="s">
        <v>9175</v>
      </c>
    </row>
    <row r="2181" spans="2:16" x14ac:dyDescent="0.25">
      <c r="B2181" t="s">
        <v>9088</v>
      </c>
      <c r="C2181">
        <v>37084624</v>
      </c>
      <c r="D2181">
        <v>5</v>
      </c>
      <c r="E2181" t="s">
        <v>1797</v>
      </c>
      <c r="F2181" t="s">
        <v>9979</v>
      </c>
      <c r="G2181" t="s">
        <v>9163</v>
      </c>
      <c r="H2181">
        <v>10</v>
      </c>
      <c r="I2181" t="s">
        <v>9164</v>
      </c>
      <c r="J2181" t="s">
        <v>11</v>
      </c>
      <c r="K2181" t="s">
        <v>9169</v>
      </c>
      <c r="L2181">
        <v>37084553</v>
      </c>
      <c r="M2181">
        <v>0</v>
      </c>
      <c r="N2181" t="s">
        <v>9166</v>
      </c>
      <c r="P2181" t="s">
        <v>9175</v>
      </c>
    </row>
    <row r="2182" spans="2:16" x14ac:dyDescent="0.25">
      <c r="B2182" t="s">
        <v>9088</v>
      </c>
      <c r="C2182">
        <v>37084624</v>
      </c>
      <c r="D2182">
        <v>10</v>
      </c>
      <c r="E2182" t="s">
        <v>1797</v>
      </c>
      <c r="F2182" t="s">
        <v>10004</v>
      </c>
      <c r="G2182" t="s">
        <v>9170</v>
      </c>
      <c r="H2182">
        <v>225</v>
      </c>
      <c r="I2182" t="s">
        <v>9164</v>
      </c>
      <c r="J2182" t="s">
        <v>11</v>
      </c>
      <c r="K2182" t="s">
        <v>10005</v>
      </c>
      <c r="L2182">
        <v>0</v>
      </c>
      <c r="M2182">
        <v>0</v>
      </c>
      <c r="N2182" t="s">
        <v>9166</v>
      </c>
      <c r="P2182" t="s">
        <v>9175</v>
      </c>
    </row>
    <row r="2183" spans="2:16" x14ac:dyDescent="0.25">
      <c r="B2183" t="s">
        <v>9088</v>
      </c>
      <c r="C2183">
        <v>37084624</v>
      </c>
      <c r="D2183">
        <v>100</v>
      </c>
      <c r="E2183" t="s">
        <v>1797</v>
      </c>
      <c r="F2183" t="s">
        <v>9255</v>
      </c>
      <c r="G2183" t="s">
        <v>9163</v>
      </c>
      <c r="H2183">
        <v>20</v>
      </c>
      <c r="I2183" t="s">
        <v>9164</v>
      </c>
      <c r="J2183" t="s">
        <v>11</v>
      </c>
      <c r="K2183" t="s">
        <v>9165</v>
      </c>
      <c r="L2183">
        <v>0</v>
      </c>
      <c r="M2183">
        <v>0</v>
      </c>
      <c r="N2183" t="s">
        <v>9166</v>
      </c>
      <c r="P2183" t="s">
        <v>9175</v>
      </c>
    </row>
    <row r="2184" spans="2:16" x14ac:dyDescent="0.25">
      <c r="B2184" t="s">
        <v>9088</v>
      </c>
      <c r="C2184">
        <v>37084624</v>
      </c>
      <c r="D2184">
        <v>101</v>
      </c>
      <c r="E2184" t="s">
        <v>1797</v>
      </c>
      <c r="F2184" t="s">
        <v>10007</v>
      </c>
      <c r="G2184" t="s">
        <v>9163</v>
      </c>
      <c r="H2184">
        <v>20</v>
      </c>
      <c r="I2184" t="s">
        <v>9164</v>
      </c>
      <c r="J2184" t="s">
        <v>11</v>
      </c>
      <c r="K2184" t="s">
        <v>9165</v>
      </c>
      <c r="L2184">
        <v>0</v>
      </c>
      <c r="M2184">
        <v>0</v>
      </c>
      <c r="N2184" t="s">
        <v>9166</v>
      </c>
      <c r="P2184" t="s">
        <v>9175</v>
      </c>
    </row>
    <row r="2185" spans="2:16" x14ac:dyDescent="0.25">
      <c r="B2185" t="s">
        <v>9088</v>
      </c>
      <c r="C2185">
        <v>37084624</v>
      </c>
      <c r="D2185">
        <v>102</v>
      </c>
      <c r="E2185" t="s">
        <v>1797</v>
      </c>
      <c r="F2185" t="s">
        <v>10008</v>
      </c>
      <c r="G2185" t="s">
        <v>9163</v>
      </c>
      <c r="H2185">
        <v>20</v>
      </c>
      <c r="I2185" t="s">
        <v>9164</v>
      </c>
      <c r="J2185" t="s">
        <v>11</v>
      </c>
      <c r="K2185" t="s">
        <v>9165</v>
      </c>
      <c r="L2185">
        <v>0</v>
      </c>
      <c r="M2185">
        <v>0</v>
      </c>
      <c r="N2185" t="s">
        <v>9166</v>
      </c>
      <c r="P2185" t="s">
        <v>9175</v>
      </c>
    </row>
    <row r="2186" spans="2:16" x14ac:dyDescent="0.25">
      <c r="B2186" t="s">
        <v>9088</v>
      </c>
      <c r="C2186">
        <v>37084624</v>
      </c>
      <c r="D2186">
        <v>103</v>
      </c>
      <c r="E2186" t="s">
        <v>1797</v>
      </c>
      <c r="F2186" t="s">
        <v>9643</v>
      </c>
      <c r="G2186" t="s">
        <v>9174</v>
      </c>
      <c r="H2186">
        <v>4</v>
      </c>
      <c r="I2186" t="s">
        <v>9164</v>
      </c>
      <c r="J2186" t="s">
        <v>11</v>
      </c>
      <c r="K2186" t="s">
        <v>9174</v>
      </c>
      <c r="L2186">
        <v>0</v>
      </c>
      <c r="M2186">
        <v>0</v>
      </c>
      <c r="N2186" t="s">
        <v>9166</v>
      </c>
      <c r="P2186" t="s">
        <v>9175</v>
      </c>
    </row>
    <row r="2187" spans="2:16" x14ac:dyDescent="0.25">
      <c r="B2187" t="s">
        <v>9088</v>
      </c>
      <c r="C2187">
        <v>37084624</v>
      </c>
      <c r="D2187">
        <v>104</v>
      </c>
      <c r="E2187" t="s">
        <v>1797</v>
      </c>
      <c r="F2187" t="s">
        <v>10009</v>
      </c>
      <c r="G2187" t="s">
        <v>9174</v>
      </c>
      <c r="H2187">
        <v>4</v>
      </c>
      <c r="I2187" t="s">
        <v>9164</v>
      </c>
      <c r="J2187" t="s">
        <v>11</v>
      </c>
      <c r="K2187" t="s">
        <v>9174</v>
      </c>
      <c r="L2187">
        <v>0</v>
      </c>
      <c r="M2187">
        <v>0</v>
      </c>
      <c r="N2187" t="s">
        <v>9166</v>
      </c>
      <c r="P2187" t="s">
        <v>9175</v>
      </c>
    </row>
    <row r="2188" spans="2:16" x14ac:dyDescent="0.25">
      <c r="B2188" t="s">
        <v>9088</v>
      </c>
      <c r="C2188">
        <v>37084624</v>
      </c>
      <c r="D2188">
        <v>105</v>
      </c>
      <c r="E2188" t="s">
        <v>1797</v>
      </c>
      <c r="F2188" t="s">
        <v>9267</v>
      </c>
      <c r="G2188" t="s">
        <v>9202</v>
      </c>
      <c r="H2188">
        <v>4</v>
      </c>
      <c r="I2188" t="s">
        <v>9164</v>
      </c>
      <c r="J2188" t="s">
        <v>11</v>
      </c>
      <c r="K2188" t="s">
        <v>9202</v>
      </c>
      <c r="L2188">
        <v>0</v>
      </c>
      <c r="M2188">
        <v>0</v>
      </c>
      <c r="N2188" t="s">
        <v>9166</v>
      </c>
      <c r="O2188" t="s">
        <v>9476</v>
      </c>
      <c r="P2188" t="s">
        <v>9175</v>
      </c>
    </row>
    <row r="2189" spans="2:16" x14ac:dyDescent="0.25">
      <c r="B2189" t="s">
        <v>9088</v>
      </c>
      <c r="C2189">
        <v>37084624</v>
      </c>
      <c r="D2189">
        <v>106</v>
      </c>
      <c r="E2189" t="s">
        <v>1797</v>
      </c>
      <c r="F2189" t="s">
        <v>10010</v>
      </c>
      <c r="G2189" t="s">
        <v>9393</v>
      </c>
      <c r="H2189">
        <v>8</v>
      </c>
      <c r="I2189" t="s">
        <v>9164</v>
      </c>
      <c r="J2189" t="s">
        <v>11</v>
      </c>
      <c r="K2189" t="s">
        <v>9393</v>
      </c>
      <c r="L2189">
        <v>0</v>
      </c>
      <c r="M2189">
        <v>0</v>
      </c>
      <c r="N2189" t="s">
        <v>9166</v>
      </c>
      <c r="P2189" t="s">
        <v>9175</v>
      </c>
    </row>
    <row r="2190" spans="2:16" x14ac:dyDescent="0.25">
      <c r="B2190" t="s">
        <v>9088</v>
      </c>
      <c r="C2190">
        <v>37084625</v>
      </c>
      <c r="D2190">
        <v>1</v>
      </c>
      <c r="E2190" t="s">
        <v>1798</v>
      </c>
      <c r="F2190" t="s">
        <v>9176</v>
      </c>
      <c r="G2190" t="s">
        <v>9163</v>
      </c>
      <c r="H2190">
        <v>20</v>
      </c>
      <c r="I2190" t="s">
        <v>9164</v>
      </c>
      <c r="J2190" t="s">
        <v>11</v>
      </c>
      <c r="K2190" t="s">
        <v>9165</v>
      </c>
      <c r="L2190">
        <v>27</v>
      </c>
      <c r="M2190">
        <v>0</v>
      </c>
      <c r="N2190" t="s">
        <v>9166</v>
      </c>
      <c r="P2190" t="s">
        <v>9167</v>
      </c>
    </row>
    <row r="2191" spans="2:16" x14ac:dyDescent="0.25">
      <c r="B2191" t="s">
        <v>9088</v>
      </c>
      <c r="C2191">
        <v>37084625</v>
      </c>
      <c r="D2191">
        <v>2</v>
      </c>
      <c r="E2191" t="s">
        <v>1798</v>
      </c>
      <c r="F2191" t="s">
        <v>9177</v>
      </c>
      <c r="G2191" t="s">
        <v>9163</v>
      </c>
      <c r="H2191">
        <v>10</v>
      </c>
      <c r="I2191" t="s">
        <v>9164</v>
      </c>
      <c r="J2191" t="s">
        <v>11</v>
      </c>
      <c r="K2191" t="s">
        <v>9169</v>
      </c>
      <c r="L2191">
        <v>0</v>
      </c>
      <c r="M2191">
        <v>0</v>
      </c>
      <c r="N2191" t="s">
        <v>9166</v>
      </c>
      <c r="P2191" t="s">
        <v>9167</v>
      </c>
    </row>
    <row r="2192" spans="2:16" x14ac:dyDescent="0.25">
      <c r="B2192" t="s">
        <v>9088</v>
      </c>
      <c r="C2192">
        <v>37084625</v>
      </c>
      <c r="D2192">
        <v>3</v>
      </c>
      <c r="E2192" t="s">
        <v>1798</v>
      </c>
      <c r="F2192" t="s">
        <v>9178</v>
      </c>
      <c r="G2192" t="s">
        <v>9163</v>
      </c>
      <c r="H2192">
        <v>20</v>
      </c>
      <c r="I2192" t="s">
        <v>9164</v>
      </c>
      <c r="J2192" t="s">
        <v>11</v>
      </c>
      <c r="K2192" t="s">
        <v>9165</v>
      </c>
      <c r="L2192">
        <v>0</v>
      </c>
      <c r="M2192">
        <v>0</v>
      </c>
      <c r="N2192" t="s">
        <v>9166</v>
      </c>
      <c r="P2192" t="s">
        <v>9167</v>
      </c>
    </row>
    <row r="2193" spans="2:16" x14ac:dyDescent="0.25">
      <c r="B2193" t="s">
        <v>9088</v>
      </c>
      <c r="C2193">
        <v>37084625</v>
      </c>
      <c r="D2193">
        <v>4</v>
      </c>
      <c r="E2193" t="s">
        <v>1798</v>
      </c>
      <c r="F2193" t="s">
        <v>9173</v>
      </c>
      <c r="G2193" t="s">
        <v>9174</v>
      </c>
      <c r="H2193">
        <v>4</v>
      </c>
      <c r="I2193" t="s">
        <v>9164</v>
      </c>
      <c r="J2193" t="s">
        <v>11</v>
      </c>
      <c r="K2193" t="s">
        <v>9174</v>
      </c>
      <c r="L2193">
        <v>0</v>
      </c>
      <c r="M2193">
        <v>0</v>
      </c>
      <c r="N2193" t="s">
        <v>9166</v>
      </c>
      <c r="P2193" t="s">
        <v>9167</v>
      </c>
    </row>
    <row r="2194" spans="2:16" x14ac:dyDescent="0.25">
      <c r="B2194" t="s">
        <v>9088</v>
      </c>
      <c r="C2194">
        <v>37084625</v>
      </c>
      <c r="D2194">
        <v>10</v>
      </c>
      <c r="E2194" t="s">
        <v>1798</v>
      </c>
      <c r="F2194" t="s">
        <v>10405</v>
      </c>
      <c r="G2194" t="s">
        <v>9163</v>
      </c>
      <c r="H2194">
        <v>50</v>
      </c>
      <c r="I2194" t="s">
        <v>9164</v>
      </c>
      <c r="J2194" t="s">
        <v>11</v>
      </c>
      <c r="K2194" t="s">
        <v>9199</v>
      </c>
      <c r="L2194">
        <v>0</v>
      </c>
      <c r="M2194">
        <v>0</v>
      </c>
      <c r="N2194" t="s">
        <v>9166</v>
      </c>
      <c r="P2194" t="s">
        <v>9167</v>
      </c>
    </row>
    <row r="2195" spans="2:16" x14ac:dyDescent="0.25">
      <c r="B2195" t="s">
        <v>9088</v>
      </c>
      <c r="C2195">
        <v>37084625</v>
      </c>
      <c r="D2195">
        <v>11</v>
      </c>
      <c r="E2195" t="s">
        <v>1798</v>
      </c>
      <c r="F2195" t="s">
        <v>10406</v>
      </c>
      <c r="G2195" t="s">
        <v>9163</v>
      </c>
      <c r="H2195">
        <v>250</v>
      </c>
      <c r="I2195" t="s">
        <v>9164</v>
      </c>
      <c r="J2195" t="s">
        <v>11</v>
      </c>
      <c r="K2195" t="s">
        <v>10407</v>
      </c>
      <c r="L2195">
        <v>0</v>
      </c>
      <c r="M2195">
        <v>0</v>
      </c>
      <c r="N2195" t="s">
        <v>9166</v>
      </c>
      <c r="P2195" t="s">
        <v>9167</v>
      </c>
    </row>
    <row r="2196" spans="2:16" x14ac:dyDescent="0.25">
      <c r="B2196" t="s">
        <v>9088</v>
      </c>
      <c r="C2196">
        <v>37084625</v>
      </c>
      <c r="D2196">
        <v>12</v>
      </c>
      <c r="E2196" t="s">
        <v>1798</v>
      </c>
      <c r="F2196" t="s">
        <v>10408</v>
      </c>
      <c r="G2196" t="s">
        <v>9193</v>
      </c>
      <c r="H2196">
        <v>12</v>
      </c>
      <c r="I2196" t="s">
        <v>9164</v>
      </c>
      <c r="J2196" t="s">
        <v>11</v>
      </c>
      <c r="K2196" t="s">
        <v>9193</v>
      </c>
      <c r="L2196">
        <v>0</v>
      </c>
      <c r="M2196">
        <v>0</v>
      </c>
      <c r="N2196" t="s">
        <v>9166</v>
      </c>
      <c r="P2196" t="s">
        <v>9167</v>
      </c>
    </row>
    <row r="2197" spans="2:16" x14ac:dyDescent="0.25">
      <c r="B2197" t="s">
        <v>9088</v>
      </c>
      <c r="C2197">
        <v>37084625</v>
      </c>
      <c r="D2197">
        <v>13</v>
      </c>
      <c r="E2197" t="s">
        <v>1798</v>
      </c>
      <c r="F2197" t="s">
        <v>10279</v>
      </c>
      <c r="G2197" t="s">
        <v>9193</v>
      </c>
      <c r="H2197">
        <v>12</v>
      </c>
      <c r="I2197" t="s">
        <v>9164</v>
      </c>
      <c r="J2197" t="s">
        <v>11</v>
      </c>
      <c r="K2197" t="s">
        <v>9193</v>
      </c>
      <c r="L2197">
        <v>0</v>
      </c>
      <c r="M2197">
        <v>0</v>
      </c>
      <c r="N2197" t="s">
        <v>9166</v>
      </c>
      <c r="P2197" t="s">
        <v>9167</v>
      </c>
    </row>
    <row r="2198" spans="2:16" x14ac:dyDescent="0.25">
      <c r="B2198" t="s">
        <v>9088</v>
      </c>
      <c r="C2198">
        <v>37084625</v>
      </c>
      <c r="D2198">
        <v>20</v>
      </c>
      <c r="E2198" t="s">
        <v>1798</v>
      </c>
      <c r="F2198" t="s">
        <v>10409</v>
      </c>
      <c r="G2198" t="s">
        <v>5</v>
      </c>
      <c r="H2198">
        <v>4</v>
      </c>
      <c r="I2198" t="s">
        <v>9164</v>
      </c>
      <c r="J2198" t="s">
        <v>11</v>
      </c>
      <c r="K2198" t="s">
        <v>5</v>
      </c>
      <c r="L2198">
        <v>0</v>
      </c>
      <c r="M2198">
        <v>0</v>
      </c>
      <c r="N2198" t="s">
        <v>9166</v>
      </c>
      <c r="P2198" t="s">
        <v>9167</v>
      </c>
    </row>
    <row r="2199" spans="2:16" x14ac:dyDescent="0.25">
      <c r="B2199" t="s">
        <v>9088</v>
      </c>
      <c r="C2199">
        <v>37084625</v>
      </c>
      <c r="D2199">
        <v>21</v>
      </c>
      <c r="E2199" t="s">
        <v>1798</v>
      </c>
      <c r="F2199" t="s">
        <v>10410</v>
      </c>
      <c r="G2199" t="s">
        <v>5</v>
      </c>
      <c r="H2199">
        <v>4</v>
      </c>
      <c r="I2199" t="s">
        <v>9164</v>
      </c>
      <c r="J2199" t="s">
        <v>11</v>
      </c>
      <c r="K2199" t="s">
        <v>5</v>
      </c>
      <c r="L2199">
        <v>0</v>
      </c>
      <c r="M2199">
        <v>0</v>
      </c>
      <c r="N2199" t="s">
        <v>9166</v>
      </c>
      <c r="P2199" t="s">
        <v>9167</v>
      </c>
    </row>
    <row r="2200" spans="2:16" x14ac:dyDescent="0.25">
      <c r="B2200" t="s">
        <v>9088</v>
      </c>
      <c r="C2200">
        <v>37084626</v>
      </c>
      <c r="D2200">
        <v>1</v>
      </c>
      <c r="E2200" t="s">
        <v>1799</v>
      </c>
      <c r="F2200" t="s">
        <v>9886</v>
      </c>
      <c r="G2200" t="s">
        <v>9163</v>
      </c>
      <c r="H2200">
        <v>20</v>
      </c>
      <c r="I2200" t="s">
        <v>9164</v>
      </c>
      <c r="J2200" t="s">
        <v>11</v>
      </c>
      <c r="K2200" t="s">
        <v>9165</v>
      </c>
      <c r="L2200">
        <v>37084604</v>
      </c>
      <c r="M2200">
        <v>0</v>
      </c>
      <c r="N2200" t="s">
        <v>9166</v>
      </c>
      <c r="P2200" t="s">
        <v>9167</v>
      </c>
    </row>
    <row r="2201" spans="2:16" x14ac:dyDescent="0.25">
      <c r="B2201" t="s">
        <v>9088</v>
      </c>
      <c r="C2201">
        <v>37084626</v>
      </c>
      <c r="D2201">
        <v>2</v>
      </c>
      <c r="E2201" t="s">
        <v>1799</v>
      </c>
      <c r="F2201" t="s">
        <v>9221</v>
      </c>
      <c r="G2201" t="s">
        <v>9163</v>
      </c>
      <c r="H2201">
        <v>10</v>
      </c>
      <c r="I2201" t="s">
        <v>9164</v>
      </c>
      <c r="J2201" t="s">
        <v>11</v>
      </c>
      <c r="K2201" t="s">
        <v>9169</v>
      </c>
      <c r="L2201">
        <v>14</v>
      </c>
      <c r="M2201">
        <v>0</v>
      </c>
      <c r="N2201" t="s">
        <v>9166</v>
      </c>
      <c r="P2201" t="s">
        <v>9175</v>
      </c>
    </row>
    <row r="2202" spans="2:16" x14ac:dyDescent="0.25">
      <c r="B2202" t="s">
        <v>9088</v>
      </c>
      <c r="C2202">
        <v>37084626</v>
      </c>
      <c r="D2202">
        <v>3</v>
      </c>
      <c r="E2202" t="s">
        <v>1799</v>
      </c>
      <c r="F2202" t="s">
        <v>9793</v>
      </c>
      <c r="G2202" t="s">
        <v>9163</v>
      </c>
      <c r="H2202">
        <v>20</v>
      </c>
      <c r="I2202" t="s">
        <v>9164</v>
      </c>
      <c r="J2202" t="s">
        <v>11</v>
      </c>
      <c r="K2202" t="s">
        <v>9165</v>
      </c>
      <c r="L2202">
        <v>0</v>
      </c>
      <c r="M2202">
        <v>0</v>
      </c>
      <c r="N2202" t="s">
        <v>9166</v>
      </c>
      <c r="P2202" t="s">
        <v>9175</v>
      </c>
    </row>
    <row r="2203" spans="2:16" x14ac:dyDescent="0.25">
      <c r="B2203" t="s">
        <v>9088</v>
      </c>
      <c r="C2203">
        <v>37084627</v>
      </c>
      <c r="D2203">
        <v>1</v>
      </c>
      <c r="E2203" t="s">
        <v>1800</v>
      </c>
      <c r="F2203" t="s">
        <v>10411</v>
      </c>
      <c r="G2203" t="s">
        <v>9163</v>
      </c>
      <c r="H2203">
        <v>20</v>
      </c>
      <c r="I2203" t="s">
        <v>9164</v>
      </c>
      <c r="J2203" t="s">
        <v>11</v>
      </c>
      <c r="K2203" t="s">
        <v>9165</v>
      </c>
      <c r="L2203">
        <v>7304</v>
      </c>
      <c r="M2203">
        <v>0</v>
      </c>
      <c r="N2203" t="s">
        <v>9166</v>
      </c>
      <c r="P2203" t="s">
        <v>9167</v>
      </c>
    </row>
    <row r="2204" spans="2:16" x14ac:dyDescent="0.25">
      <c r="B2204" t="s">
        <v>9088</v>
      </c>
      <c r="C2204">
        <v>37084627</v>
      </c>
      <c r="D2204">
        <v>2</v>
      </c>
      <c r="E2204" t="s">
        <v>1800</v>
      </c>
      <c r="F2204" t="s">
        <v>9221</v>
      </c>
      <c r="G2204" t="s">
        <v>9163</v>
      </c>
      <c r="H2204">
        <v>10</v>
      </c>
      <c r="I2204" t="s">
        <v>9164</v>
      </c>
      <c r="J2204" t="s">
        <v>11</v>
      </c>
      <c r="K2204" t="s">
        <v>9169</v>
      </c>
      <c r="L2204">
        <v>14</v>
      </c>
      <c r="M2204">
        <v>0</v>
      </c>
      <c r="N2204" t="s">
        <v>9166</v>
      </c>
      <c r="P2204" t="s">
        <v>9175</v>
      </c>
    </row>
    <row r="2205" spans="2:16" x14ac:dyDescent="0.25">
      <c r="B2205" t="s">
        <v>9088</v>
      </c>
      <c r="C2205">
        <v>37084627</v>
      </c>
      <c r="D2205">
        <v>3</v>
      </c>
      <c r="E2205" t="s">
        <v>1800</v>
      </c>
      <c r="F2205" t="s">
        <v>9793</v>
      </c>
      <c r="G2205" t="s">
        <v>9163</v>
      </c>
      <c r="H2205">
        <v>20</v>
      </c>
      <c r="I2205" t="s">
        <v>9164</v>
      </c>
      <c r="J2205" t="s">
        <v>11</v>
      </c>
      <c r="K2205" t="s">
        <v>9165</v>
      </c>
      <c r="L2205">
        <v>0</v>
      </c>
      <c r="M2205">
        <v>0</v>
      </c>
      <c r="N2205" t="s">
        <v>9166</v>
      </c>
      <c r="P2205" t="s">
        <v>9175</v>
      </c>
    </row>
    <row r="2206" spans="2:16" x14ac:dyDescent="0.25">
      <c r="B2206" t="s">
        <v>9088</v>
      </c>
      <c r="C2206">
        <v>37084628</v>
      </c>
      <c r="D2206">
        <v>1</v>
      </c>
      <c r="E2206" t="s">
        <v>1801</v>
      </c>
      <c r="F2206" t="s">
        <v>9163</v>
      </c>
      <c r="G2206" t="s">
        <v>9163</v>
      </c>
      <c r="H2206">
        <v>20</v>
      </c>
      <c r="I2206" t="s">
        <v>9164</v>
      </c>
      <c r="J2206" t="s">
        <v>11</v>
      </c>
      <c r="K2206" t="s">
        <v>9165</v>
      </c>
      <c r="L2206">
        <v>0</v>
      </c>
      <c r="M2206">
        <v>0</v>
      </c>
      <c r="N2206" t="s">
        <v>9166</v>
      </c>
      <c r="P2206" t="s">
        <v>9167</v>
      </c>
    </row>
    <row r="2207" spans="2:16" x14ac:dyDescent="0.25">
      <c r="B2207" t="s">
        <v>9088</v>
      </c>
      <c r="C2207">
        <v>37084628</v>
      </c>
      <c r="D2207">
        <v>10</v>
      </c>
      <c r="E2207" t="s">
        <v>1801</v>
      </c>
      <c r="F2207" t="s">
        <v>9129</v>
      </c>
      <c r="G2207" t="s">
        <v>9170</v>
      </c>
      <c r="H2207">
        <v>50</v>
      </c>
      <c r="I2207" t="s">
        <v>9164</v>
      </c>
      <c r="J2207" t="s">
        <v>11</v>
      </c>
      <c r="K2207" t="s">
        <v>9171</v>
      </c>
      <c r="L2207">
        <v>0</v>
      </c>
      <c r="M2207">
        <v>0</v>
      </c>
      <c r="N2207" t="s">
        <v>9166</v>
      </c>
      <c r="P2207" t="s">
        <v>9167</v>
      </c>
    </row>
    <row r="2208" spans="2:16" x14ac:dyDescent="0.25">
      <c r="B2208" t="s">
        <v>9088</v>
      </c>
      <c r="C2208">
        <v>37084628</v>
      </c>
      <c r="D2208">
        <v>12</v>
      </c>
      <c r="E2208" t="s">
        <v>1801</v>
      </c>
      <c r="F2208" t="s">
        <v>9886</v>
      </c>
      <c r="G2208" t="s">
        <v>9163</v>
      </c>
      <c r="H2208">
        <v>20</v>
      </c>
      <c r="I2208" t="s">
        <v>9164</v>
      </c>
      <c r="J2208" t="s">
        <v>11</v>
      </c>
      <c r="K2208" t="s">
        <v>9165</v>
      </c>
      <c r="L2208">
        <v>37084604</v>
      </c>
      <c r="M2208">
        <v>0</v>
      </c>
      <c r="N2208" t="s">
        <v>9166</v>
      </c>
      <c r="P2208" t="s">
        <v>9175</v>
      </c>
    </row>
    <row r="2209" spans="2:16" x14ac:dyDescent="0.25">
      <c r="B2209" t="s">
        <v>9088</v>
      </c>
      <c r="C2209">
        <v>37084628</v>
      </c>
      <c r="D2209">
        <v>15</v>
      </c>
      <c r="E2209" t="s">
        <v>1801</v>
      </c>
      <c r="F2209" t="s">
        <v>10412</v>
      </c>
      <c r="G2209" t="s">
        <v>9170</v>
      </c>
      <c r="H2209">
        <v>100</v>
      </c>
      <c r="I2209" t="s">
        <v>9164</v>
      </c>
      <c r="J2209" t="s">
        <v>11</v>
      </c>
      <c r="K2209" t="s">
        <v>9213</v>
      </c>
      <c r="L2209">
        <v>0</v>
      </c>
      <c r="M2209">
        <v>0</v>
      </c>
      <c r="N2209" t="s">
        <v>9166</v>
      </c>
      <c r="P2209" t="s">
        <v>9175</v>
      </c>
    </row>
    <row r="2210" spans="2:16" x14ac:dyDescent="0.25">
      <c r="B2210" t="s">
        <v>9088</v>
      </c>
      <c r="C2210">
        <v>37084628</v>
      </c>
      <c r="D2210">
        <v>16</v>
      </c>
      <c r="E2210" t="s">
        <v>1801</v>
      </c>
      <c r="F2210" t="s">
        <v>10413</v>
      </c>
      <c r="G2210" t="s">
        <v>9170</v>
      </c>
      <c r="H2210">
        <v>100</v>
      </c>
      <c r="I2210" t="s">
        <v>9164</v>
      </c>
      <c r="J2210" t="s">
        <v>11</v>
      </c>
      <c r="K2210" t="s">
        <v>9213</v>
      </c>
      <c r="L2210">
        <v>0</v>
      </c>
      <c r="M2210">
        <v>0</v>
      </c>
      <c r="N2210" t="s">
        <v>9166</v>
      </c>
      <c r="P2210" t="s">
        <v>9175</v>
      </c>
    </row>
    <row r="2211" spans="2:16" x14ac:dyDescent="0.25">
      <c r="B2211" t="s">
        <v>9088</v>
      </c>
      <c r="C2211">
        <v>37084628</v>
      </c>
      <c r="D2211">
        <v>20</v>
      </c>
      <c r="E2211" t="s">
        <v>1801</v>
      </c>
      <c r="F2211" t="s">
        <v>10414</v>
      </c>
      <c r="G2211" t="s">
        <v>9174</v>
      </c>
      <c r="H2211">
        <v>4</v>
      </c>
      <c r="I2211" t="s">
        <v>9164</v>
      </c>
      <c r="J2211" t="s">
        <v>11</v>
      </c>
      <c r="K2211" t="s">
        <v>9174</v>
      </c>
      <c r="L2211">
        <v>0</v>
      </c>
      <c r="M2211">
        <v>0</v>
      </c>
      <c r="N2211" t="s">
        <v>9166</v>
      </c>
      <c r="P2211" t="s">
        <v>9175</v>
      </c>
    </row>
    <row r="2212" spans="2:16" x14ac:dyDescent="0.25">
      <c r="B2212" t="s">
        <v>9088</v>
      </c>
      <c r="C2212">
        <v>37084628</v>
      </c>
      <c r="D2212">
        <v>25</v>
      </c>
      <c r="E2212" t="s">
        <v>1801</v>
      </c>
      <c r="F2212" t="s">
        <v>1836</v>
      </c>
      <c r="G2212" t="s">
        <v>9170</v>
      </c>
      <c r="H2212">
        <v>30</v>
      </c>
      <c r="I2212" t="s">
        <v>9164</v>
      </c>
      <c r="J2212" t="s">
        <v>11</v>
      </c>
      <c r="K2212" t="s">
        <v>9228</v>
      </c>
      <c r="L2212">
        <v>0</v>
      </c>
      <c r="M2212">
        <v>0</v>
      </c>
      <c r="N2212" t="s">
        <v>9166</v>
      </c>
      <c r="P2212" t="s">
        <v>9175</v>
      </c>
    </row>
    <row r="2213" spans="2:16" x14ac:dyDescent="0.25">
      <c r="B2213" t="s">
        <v>9088</v>
      </c>
      <c r="C2213">
        <v>37084628</v>
      </c>
      <c r="D2213">
        <v>26</v>
      </c>
      <c r="E2213" t="s">
        <v>1801</v>
      </c>
      <c r="F2213" t="s">
        <v>10415</v>
      </c>
      <c r="G2213" t="s">
        <v>9170</v>
      </c>
      <c r="H2213">
        <v>30</v>
      </c>
      <c r="I2213" t="s">
        <v>9164</v>
      </c>
      <c r="J2213" t="s">
        <v>11</v>
      </c>
      <c r="K2213" t="s">
        <v>9228</v>
      </c>
      <c r="L2213">
        <v>0</v>
      </c>
      <c r="M2213">
        <v>0</v>
      </c>
      <c r="N2213" t="s">
        <v>9166</v>
      </c>
      <c r="P2213" t="s">
        <v>9175</v>
      </c>
    </row>
    <row r="2214" spans="2:16" x14ac:dyDescent="0.25">
      <c r="B2214" t="s">
        <v>9088</v>
      </c>
      <c r="C2214">
        <v>37084628</v>
      </c>
      <c r="D2214">
        <v>30</v>
      </c>
      <c r="E2214" t="s">
        <v>1801</v>
      </c>
      <c r="F2214" t="s">
        <v>10416</v>
      </c>
      <c r="G2214" t="s">
        <v>9170</v>
      </c>
      <c r="H2214">
        <v>30</v>
      </c>
      <c r="I2214" t="s">
        <v>9164</v>
      </c>
      <c r="J2214" t="s">
        <v>11</v>
      </c>
      <c r="K2214" t="s">
        <v>9228</v>
      </c>
      <c r="L2214">
        <v>0</v>
      </c>
      <c r="M2214">
        <v>0</v>
      </c>
      <c r="N2214" t="s">
        <v>9166</v>
      </c>
      <c r="P2214" t="s">
        <v>9175</v>
      </c>
    </row>
    <row r="2215" spans="2:16" x14ac:dyDescent="0.25">
      <c r="B2215" t="s">
        <v>9088</v>
      </c>
      <c r="C2215">
        <v>37084628</v>
      </c>
      <c r="D2215">
        <v>100</v>
      </c>
      <c r="E2215" t="s">
        <v>1801</v>
      </c>
      <c r="F2215" t="s">
        <v>10417</v>
      </c>
      <c r="G2215" t="s">
        <v>9202</v>
      </c>
      <c r="H2215">
        <v>4</v>
      </c>
      <c r="I2215" t="s">
        <v>9164</v>
      </c>
      <c r="J2215" t="s">
        <v>11</v>
      </c>
      <c r="K2215" t="s">
        <v>9202</v>
      </c>
      <c r="L2215">
        <v>0</v>
      </c>
      <c r="M2215">
        <v>0</v>
      </c>
      <c r="N2215" t="s">
        <v>9166</v>
      </c>
      <c r="O2215" t="s">
        <v>10418</v>
      </c>
      <c r="P2215" t="s">
        <v>9175</v>
      </c>
    </row>
    <row r="2216" spans="2:16" x14ac:dyDescent="0.25">
      <c r="B2216" t="s">
        <v>9088</v>
      </c>
      <c r="C2216">
        <v>37084628</v>
      </c>
      <c r="D2216">
        <v>101</v>
      </c>
      <c r="E2216" t="s">
        <v>1801</v>
      </c>
      <c r="F2216" t="s">
        <v>10419</v>
      </c>
      <c r="G2216" t="s">
        <v>9193</v>
      </c>
      <c r="H2216">
        <v>12</v>
      </c>
      <c r="I2216" t="s">
        <v>9164</v>
      </c>
      <c r="J2216" t="s">
        <v>11</v>
      </c>
      <c r="K2216" t="s">
        <v>9193</v>
      </c>
      <c r="L2216">
        <v>0</v>
      </c>
      <c r="M2216">
        <v>0</v>
      </c>
      <c r="N2216" t="s">
        <v>9166</v>
      </c>
      <c r="P2216" t="s">
        <v>9175</v>
      </c>
    </row>
    <row r="2217" spans="2:16" x14ac:dyDescent="0.25">
      <c r="B2217" t="s">
        <v>9088</v>
      </c>
      <c r="C2217">
        <v>37084628</v>
      </c>
      <c r="D2217">
        <v>102</v>
      </c>
      <c r="E2217" t="s">
        <v>1801</v>
      </c>
      <c r="F2217" t="s">
        <v>10420</v>
      </c>
      <c r="G2217" t="s">
        <v>9193</v>
      </c>
      <c r="H2217">
        <v>12</v>
      </c>
      <c r="I2217" t="s">
        <v>9164</v>
      </c>
      <c r="J2217" t="s">
        <v>11</v>
      </c>
      <c r="K2217" t="s">
        <v>9193</v>
      </c>
      <c r="L2217">
        <v>0</v>
      </c>
      <c r="M2217">
        <v>0</v>
      </c>
      <c r="N2217" t="s">
        <v>9166</v>
      </c>
      <c r="P2217" t="s">
        <v>9175</v>
      </c>
    </row>
    <row r="2218" spans="2:16" x14ac:dyDescent="0.25">
      <c r="B2218" t="s">
        <v>9088</v>
      </c>
      <c r="C2218">
        <v>37084628</v>
      </c>
      <c r="D2218">
        <v>103</v>
      </c>
      <c r="E2218" t="s">
        <v>1801</v>
      </c>
      <c r="F2218" t="s">
        <v>10421</v>
      </c>
      <c r="G2218" t="s">
        <v>9193</v>
      </c>
      <c r="H2218">
        <v>12</v>
      </c>
      <c r="I2218" t="s">
        <v>9164</v>
      </c>
      <c r="J2218" t="s">
        <v>11</v>
      </c>
      <c r="K2218" t="s">
        <v>9193</v>
      </c>
      <c r="L2218">
        <v>0</v>
      </c>
      <c r="M2218">
        <v>0</v>
      </c>
      <c r="N2218" t="s">
        <v>9166</v>
      </c>
      <c r="P2218" t="s">
        <v>9175</v>
      </c>
    </row>
    <row r="2219" spans="2:16" x14ac:dyDescent="0.25">
      <c r="B2219" t="s">
        <v>9088</v>
      </c>
      <c r="C2219">
        <v>37084628</v>
      </c>
      <c r="D2219">
        <v>104</v>
      </c>
      <c r="E2219" t="s">
        <v>1801</v>
      </c>
      <c r="F2219" t="s">
        <v>10422</v>
      </c>
      <c r="G2219" t="s">
        <v>9202</v>
      </c>
      <c r="H2219">
        <v>4</v>
      </c>
      <c r="I2219" t="s">
        <v>9164</v>
      </c>
      <c r="J2219" t="s">
        <v>11</v>
      </c>
      <c r="K2219" t="s">
        <v>9202</v>
      </c>
      <c r="L2219">
        <v>0</v>
      </c>
      <c r="M2219">
        <v>0</v>
      </c>
      <c r="N2219" t="s">
        <v>9166</v>
      </c>
      <c r="O2219" t="s">
        <v>10423</v>
      </c>
      <c r="P2219" t="s">
        <v>9175</v>
      </c>
    </row>
    <row r="2220" spans="2:16" x14ac:dyDescent="0.25">
      <c r="B2220" t="s">
        <v>9088</v>
      </c>
      <c r="C2220">
        <v>37084628</v>
      </c>
      <c r="D2220">
        <v>105</v>
      </c>
      <c r="E2220" t="s">
        <v>1801</v>
      </c>
      <c r="F2220" t="s">
        <v>10424</v>
      </c>
      <c r="G2220" t="s">
        <v>9193</v>
      </c>
      <c r="H2220">
        <v>12</v>
      </c>
      <c r="I2220" t="s">
        <v>9164</v>
      </c>
      <c r="J2220" t="s">
        <v>11</v>
      </c>
      <c r="K2220" t="s">
        <v>9193</v>
      </c>
      <c r="L2220">
        <v>0</v>
      </c>
      <c r="M2220">
        <v>0</v>
      </c>
      <c r="N2220" t="s">
        <v>9166</v>
      </c>
      <c r="P2220" t="s">
        <v>9175</v>
      </c>
    </row>
    <row r="2221" spans="2:16" x14ac:dyDescent="0.25">
      <c r="B2221" t="s">
        <v>9088</v>
      </c>
      <c r="C2221">
        <v>37084628</v>
      </c>
      <c r="D2221">
        <v>106</v>
      </c>
      <c r="E2221" t="s">
        <v>1801</v>
      </c>
      <c r="F2221" t="s">
        <v>10425</v>
      </c>
      <c r="G2221" t="s">
        <v>9174</v>
      </c>
      <c r="H2221">
        <v>4</v>
      </c>
      <c r="I2221" t="s">
        <v>9164</v>
      </c>
      <c r="J2221" t="s">
        <v>11</v>
      </c>
      <c r="K2221" t="s">
        <v>9174</v>
      </c>
      <c r="L2221">
        <v>0</v>
      </c>
      <c r="M2221">
        <v>0</v>
      </c>
      <c r="N2221" t="s">
        <v>9166</v>
      </c>
      <c r="P2221" t="s">
        <v>9175</v>
      </c>
    </row>
    <row r="2222" spans="2:16" x14ac:dyDescent="0.25">
      <c r="B2222" t="s">
        <v>9088</v>
      </c>
      <c r="C2222">
        <v>37084628</v>
      </c>
      <c r="D2222">
        <v>107</v>
      </c>
      <c r="E2222" t="s">
        <v>1801</v>
      </c>
      <c r="F2222" t="s">
        <v>10426</v>
      </c>
      <c r="G2222" t="s">
        <v>9174</v>
      </c>
      <c r="H2222">
        <v>4</v>
      </c>
      <c r="I2222" t="s">
        <v>9164</v>
      </c>
      <c r="J2222" t="s">
        <v>11</v>
      </c>
      <c r="K2222" t="s">
        <v>9174</v>
      </c>
      <c r="L2222">
        <v>0</v>
      </c>
      <c r="M2222">
        <v>0</v>
      </c>
      <c r="N2222" t="s">
        <v>9166</v>
      </c>
      <c r="P2222" t="s">
        <v>9175</v>
      </c>
    </row>
    <row r="2223" spans="2:16" x14ac:dyDescent="0.25">
      <c r="B2223" t="s">
        <v>9088</v>
      </c>
      <c r="C2223">
        <v>37084628</v>
      </c>
      <c r="D2223">
        <v>108</v>
      </c>
      <c r="E2223" t="s">
        <v>1801</v>
      </c>
      <c r="F2223" t="s">
        <v>10427</v>
      </c>
      <c r="G2223" t="s">
        <v>9187</v>
      </c>
      <c r="H2223">
        <v>4</v>
      </c>
      <c r="I2223" t="s">
        <v>9164</v>
      </c>
      <c r="J2223" t="s">
        <v>11</v>
      </c>
      <c r="K2223" t="s">
        <v>9187</v>
      </c>
      <c r="L2223">
        <v>0</v>
      </c>
      <c r="M2223">
        <v>0</v>
      </c>
      <c r="N2223" t="s">
        <v>9166</v>
      </c>
      <c r="P2223" t="s">
        <v>9175</v>
      </c>
    </row>
    <row r="2224" spans="2:16" x14ac:dyDescent="0.25">
      <c r="B2224" t="s">
        <v>9088</v>
      </c>
      <c r="C2224">
        <v>37084628</v>
      </c>
      <c r="D2224">
        <v>109</v>
      </c>
      <c r="E2224" t="s">
        <v>1801</v>
      </c>
      <c r="F2224" t="s">
        <v>10428</v>
      </c>
      <c r="G2224" t="s">
        <v>9187</v>
      </c>
      <c r="H2224">
        <v>4</v>
      </c>
      <c r="I2224" t="s">
        <v>9164</v>
      </c>
      <c r="J2224" t="s">
        <v>11</v>
      </c>
      <c r="K2224" t="s">
        <v>9187</v>
      </c>
      <c r="L2224">
        <v>0</v>
      </c>
      <c r="M2224">
        <v>0</v>
      </c>
      <c r="N2224" t="s">
        <v>9166</v>
      </c>
      <c r="P2224" t="s">
        <v>9175</v>
      </c>
    </row>
    <row r="2225" spans="2:16" x14ac:dyDescent="0.25">
      <c r="B2225" t="s">
        <v>9088</v>
      </c>
      <c r="C2225">
        <v>37084628</v>
      </c>
      <c r="D2225">
        <v>110</v>
      </c>
      <c r="E2225" t="s">
        <v>1801</v>
      </c>
      <c r="F2225" t="s">
        <v>10429</v>
      </c>
      <c r="G2225" t="s">
        <v>9174</v>
      </c>
      <c r="H2225">
        <v>4</v>
      </c>
      <c r="I2225" t="s">
        <v>9164</v>
      </c>
      <c r="J2225" t="s">
        <v>11</v>
      </c>
      <c r="K2225" t="s">
        <v>9174</v>
      </c>
      <c r="L2225">
        <v>0</v>
      </c>
      <c r="M2225">
        <v>0</v>
      </c>
      <c r="N2225" t="s">
        <v>9166</v>
      </c>
      <c r="P2225" t="s">
        <v>9175</v>
      </c>
    </row>
    <row r="2226" spans="2:16" x14ac:dyDescent="0.25">
      <c r="B2226" t="s">
        <v>9088</v>
      </c>
      <c r="C2226">
        <v>37084628</v>
      </c>
      <c r="D2226">
        <v>111</v>
      </c>
      <c r="E2226" t="s">
        <v>1801</v>
      </c>
      <c r="F2226" t="s">
        <v>10430</v>
      </c>
      <c r="G2226" t="s">
        <v>9187</v>
      </c>
      <c r="H2226">
        <v>4</v>
      </c>
      <c r="I2226" t="s">
        <v>9164</v>
      </c>
      <c r="J2226" t="s">
        <v>11</v>
      </c>
      <c r="K2226" t="s">
        <v>9187</v>
      </c>
      <c r="L2226">
        <v>0</v>
      </c>
      <c r="M2226">
        <v>0</v>
      </c>
      <c r="N2226" t="s">
        <v>9166</v>
      </c>
      <c r="P2226" t="s">
        <v>9175</v>
      </c>
    </row>
    <row r="2227" spans="2:16" x14ac:dyDescent="0.25">
      <c r="B2227" t="s">
        <v>9088</v>
      </c>
      <c r="C2227">
        <v>37084628</v>
      </c>
      <c r="D2227">
        <v>112</v>
      </c>
      <c r="E2227" t="s">
        <v>1801</v>
      </c>
      <c r="F2227" t="s">
        <v>10431</v>
      </c>
      <c r="G2227" t="s">
        <v>9187</v>
      </c>
      <c r="H2227">
        <v>4</v>
      </c>
      <c r="I2227" t="s">
        <v>9164</v>
      </c>
      <c r="J2227" t="s">
        <v>11</v>
      </c>
      <c r="K2227" t="s">
        <v>9187</v>
      </c>
      <c r="L2227">
        <v>0</v>
      </c>
      <c r="M2227">
        <v>0</v>
      </c>
      <c r="N2227" t="s">
        <v>9166</v>
      </c>
      <c r="P2227" t="s">
        <v>9175</v>
      </c>
    </row>
    <row r="2228" spans="2:16" x14ac:dyDescent="0.25">
      <c r="B2228" t="s">
        <v>9088</v>
      </c>
      <c r="C2228">
        <v>37084628</v>
      </c>
      <c r="D2228">
        <v>113</v>
      </c>
      <c r="E2228" t="s">
        <v>1801</v>
      </c>
      <c r="F2228" t="s">
        <v>10432</v>
      </c>
      <c r="G2228" t="s">
        <v>9170</v>
      </c>
      <c r="H2228">
        <v>100</v>
      </c>
      <c r="I2228" t="s">
        <v>9164</v>
      </c>
      <c r="J2228" t="s">
        <v>11</v>
      </c>
      <c r="K2228" t="s">
        <v>9213</v>
      </c>
      <c r="L2228">
        <v>0</v>
      </c>
      <c r="M2228">
        <v>0</v>
      </c>
      <c r="N2228" t="s">
        <v>9166</v>
      </c>
      <c r="P2228" t="s">
        <v>9175</v>
      </c>
    </row>
    <row r="2229" spans="2:16" x14ac:dyDescent="0.25">
      <c r="B2229" t="s">
        <v>9088</v>
      </c>
      <c r="C2229">
        <v>37084628</v>
      </c>
      <c r="D2229">
        <v>114</v>
      </c>
      <c r="E2229" t="s">
        <v>1801</v>
      </c>
      <c r="F2229" t="s">
        <v>10433</v>
      </c>
      <c r="G2229" t="s">
        <v>9170</v>
      </c>
      <c r="H2229">
        <v>100</v>
      </c>
      <c r="I2229" t="s">
        <v>9164</v>
      </c>
      <c r="J2229" t="s">
        <v>11</v>
      </c>
      <c r="K2229" t="s">
        <v>9213</v>
      </c>
      <c r="L2229">
        <v>0</v>
      </c>
      <c r="M2229">
        <v>0</v>
      </c>
      <c r="N2229" t="s">
        <v>9166</v>
      </c>
      <c r="P2229" t="s">
        <v>9175</v>
      </c>
    </row>
    <row r="2230" spans="2:16" x14ac:dyDescent="0.25">
      <c r="B2230" t="s">
        <v>9088</v>
      </c>
      <c r="C2230">
        <v>37084629</v>
      </c>
      <c r="D2230">
        <v>1</v>
      </c>
      <c r="E2230" t="s">
        <v>1802</v>
      </c>
      <c r="F2230" t="s">
        <v>10340</v>
      </c>
      <c r="G2230" t="s">
        <v>9174</v>
      </c>
      <c r="H2230">
        <v>4</v>
      </c>
      <c r="I2230" t="s">
        <v>9164</v>
      </c>
      <c r="J2230" t="s">
        <v>11</v>
      </c>
      <c r="K2230" t="s">
        <v>9174</v>
      </c>
      <c r="L2230">
        <v>0</v>
      </c>
      <c r="M2230">
        <v>0</v>
      </c>
      <c r="N2230" t="s">
        <v>9166</v>
      </c>
      <c r="P2230" t="s">
        <v>9167</v>
      </c>
    </row>
    <row r="2231" spans="2:16" x14ac:dyDescent="0.25">
      <c r="B2231" t="s">
        <v>9088</v>
      </c>
      <c r="C2231">
        <v>37084629</v>
      </c>
      <c r="D2231">
        <v>3</v>
      </c>
      <c r="E2231" t="s">
        <v>1802</v>
      </c>
      <c r="F2231" t="s">
        <v>2</v>
      </c>
      <c r="G2231" t="s">
        <v>9170</v>
      </c>
      <c r="H2231">
        <v>100</v>
      </c>
      <c r="I2231" t="s">
        <v>9164</v>
      </c>
      <c r="J2231" t="s">
        <v>11</v>
      </c>
      <c r="K2231" t="s">
        <v>9213</v>
      </c>
      <c r="L2231">
        <v>0</v>
      </c>
      <c r="M2231">
        <v>0</v>
      </c>
      <c r="N2231" t="s">
        <v>9166</v>
      </c>
      <c r="P2231" t="s">
        <v>9167</v>
      </c>
    </row>
    <row r="2232" spans="2:16" x14ac:dyDescent="0.25">
      <c r="B2232" t="s">
        <v>9088</v>
      </c>
      <c r="C2232">
        <v>37084629</v>
      </c>
      <c r="D2232">
        <v>4</v>
      </c>
      <c r="E2232" t="s">
        <v>1802</v>
      </c>
      <c r="F2232" t="s">
        <v>9291</v>
      </c>
      <c r="G2232" t="s">
        <v>9170</v>
      </c>
      <c r="H2232">
        <v>50</v>
      </c>
      <c r="I2232" t="s">
        <v>9164</v>
      </c>
      <c r="J2232" t="s">
        <v>11</v>
      </c>
      <c r="K2232" t="s">
        <v>9171</v>
      </c>
      <c r="L2232">
        <v>0</v>
      </c>
      <c r="M2232">
        <v>0</v>
      </c>
      <c r="N2232" t="s">
        <v>9166</v>
      </c>
      <c r="P2232" t="s">
        <v>9167</v>
      </c>
    </row>
    <row r="2233" spans="2:16" x14ac:dyDescent="0.25">
      <c r="B2233" t="s">
        <v>9088</v>
      </c>
      <c r="C2233">
        <v>37084629</v>
      </c>
      <c r="D2233">
        <v>5</v>
      </c>
      <c r="E2233" t="s">
        <v>1802</v>
      </c>
      <c r="F2233" t="s">
        <v>9515</v>
      </c>
      <c r="G2233" t="s">
        <v>9170</v>
      </c>
      <c r="H2233">
        <v>100</v>
      </c>
      <c r="I2233" t="s">
        <v>9164</v>
      </c>
      <c r="J2233" t="s">
        <v>11</v>
      </c>
      <c r="K2233" t="s">
        <v>9213</v>
      </c>
      <c r="L2233">
        <v>0</v>
      </c>
      <c r="M2233">
        <v>0</v>
      </c>
      <c r="N2233" t="s">
        <v>9166</v>
      </c>
      <c r="P2233" t="s">
        <v>9167</v>
      </c>
    </row>
    <row r="2234" spans="2:16" x14ac:dyDescent="0.25">
      <c r="B2234" t="s">
        <v>9088</v>
      </c>
      <c r="C2234">
        <v>37084629</v>
      </c>
      <c r="D2234">
        <v>6</v>
      </c>
      <c r="E2234" t="s">
        <v>1802</v>
      </c>
      <c r="F2234" t="s">
        <v>10434</v>
      </c>
      <c r="G2234" t="s">
        <v>9170</v>
      </c>
      <c r="H2234">
        <v>50</v>
      </c>
      <c r="I2234" t="s">
        <v>9164</v>
      </c>
      <c r="J2234" t="s">
        <v>11</v>
      </c>
      <c r="K2234" t="s">
        <v>9171</v>
      </c>
      <c r="L2234">
        <v>0</v>
      </c>
      <c r="M2234">
        <v>0</v>
      </c>
      <c r="N2234" t="s">
        <v>9166</v>
      </c>
      <c r="P2234" t="s">
        <v>9167</v>
      </c>
    </row>
    <row r="2235" spans="2:16" x14ac:dyDescent="0.25">
      <c r="B2235" t="s">
        <v>9088</v>
      </c>
      <c r="C2235">
        <v>37084629</v>
      </c>
      <c r="D2235">
        <v>7</v>
      </c>
      <c r="E2235" t="s">
        <v>1802</v>
      </c>
      <c r="F2235" t="s">
        <v>10435</v>
      </c>
      <c r="G2235" t="s">
        <v>9170</v>
      </c>
      <c r="H2235">
        <v>30</v>
      </c>
      <c r="I2235" t="s">
        <v>9164</v>
      </c>
      <c r="J2235" t="s">
        <v>11</v>
      </c>
      <c r="K2235" t="s">
        <v>9228</v>
      </c>
      <c r="L2235">
        <v>0</v>
      </c>
      <c r="M2235">
        <v>0</v>
      </c>
      <c r="N2235" t="s">
        <v>9166</v>
      </c>
      <c r="P2235" t="s">
        <v>9167</v>
      </c>
    </row>
    <row r="2236" spans="2:16" x14ac:dyDescent="0.25">
      <c r="B2236" t="s">
        <v>9088</v>
      </c>
      <c r="C2236">
        <v>37084629</v>
      </c>
      <c r="D2236">
        <v>35</v>
      </c>
      <c r="E2236" t="s">
        <v>1802</v>
      </c>
      <c r="F2236" t="s">
        <v>9227</v>
      </c>
      <c r="G2236" t="s">
        <v>9163</v>
      </c>
      <c r="H2236">
        <v>10</v>
      </c>
      <c r="I2236" t="s">
        <v>9164</v>
      </c>
      <c r="J2236" t="s">
        <v>11</v>
      </c>
      <c r="K2236" t="s">
        <v>9169</v>
      </c>
      <c r="L2236">
        <v>9</v>
      </c>
      <c r="M2236">
        <v>0</v>
      </c>
      <c r="N2236" t="s">
        <v>9166</v>
      </c>
      <c r="P2236" t="s">
        <v>9167</v>
      </c>
    </row>
    <row r="2237" spans="2:16" x14ac:dyDescent="0.25">
      <c r="B2237" t="s">
        <v>9088</v>
      </c>
      <c r="C2237">
        <v>37084629</v>
      </c>
      <c r="D2237">
        <v>83</v>
      </c>
      <c r="E2237" t="s">
        <v>1802</v>
      </c>
      <c r="F2237" t="s">
        <v>9221</v>
      </c>
      <c r="G2237" t="s">
        <v>9163</v>
      </c>
      <c r="H2237">
        <v>10</v>
      </c>
      <c r="I2237" t="s">
        <v>9164</v>
      </c>
      <c r="J2237" t="s">
        <v>11</v>
      </c>
      <c r="K2237" t="s">
        <v>9169</v>
      </c>
      <c r="L2237">
        <v>0</v>
      </c>
      <c r="M2237">
        <v>0</v>
      </c>
      <c r="N2237" t="s">
        <v>9166</v>
      </c>
      <c r="P2237" t="s">
        <v>9167</v>
      </c>
    </row>
    <row r="2238" spans="2:16" x14ac:dyDescent="0.25">
      <c r="B2238" t="s">
        <v>9088</v>
      </c>
      <c r="C2238">
        <v>37084629</v>
      </c>
      <c r="D2238">
        <v>91</v>
      </c>
      <c r="E2238" t="s">
        <v>1802</v>
      </c>
      <c r="F2238" t="s">
        <v>207</v>
      </c>
      <c r="G2238" t="s">
        <v>9163</v>
      </c>
      <c r="H2238">
        <v>20</v>
      </c>
      <c r="I2238" t="s">
        <v>9164</v>
      </c>
      <c r="J2238" t="s">
        <v>11</v>
      </c>
      <c r="K2238" t="s">
        <v>9165</v>
      </c>
      <c r="L2238">
        <v>0</v>
      </c>
      <c r="M2238">
        <v>0</v>
      </c>
      <c r="N2238" t="s">
        <v>9166</v>
      </c>
      <c r="P2238" t="s">
        <v>9167</v>
      </c>
    </row>
    <row r="2239" spans="2:16" x14ac:dyDescent="0.25">
      <c r="B2239" t="s">
        <v>9088</v>
      </c>
      <c r="C2239">
        <v>37084629</v>
      </c>
      <c r="D2239">
        <v>92</v>
      </c>
      <c r="E2239" t="s">
        <v>1802</v>
      </c>
      <c r="F2239" t="s">
        <v>1572</v>
      </c>
      <c r="G2239" t="s">
        <v>9170</v>
      </c>
      <c r="H2239">
        <v>30</v>
      </c>
      <c r="I2239" t="s">
        <v>9164</v>
      </c>
      <c r="J2239" t="s">
        <v>11</v>
      </c>
      <c r="K2239" t="s">
        <v>9228</v>
      </c>
      <c r="L2239">
        <v>0</v>
      </c>
      <c r="M2239">
        <v>0</v>
      </c>
      <c r="N2239" t="s">
        <v>9166</v>
      </c>
      <c r="P2239" t="s">
        <v>9167</v>
      </c>
    </row>
    <row r="2240" spans="2:16" x14ac:dyDescent="0.25">
      <c r="B2240" t="s">
        <v>9088</v>
      </c>
      <c r="C2240">
        <v>37084629</v>
      </c>
      <c r="D2240">
        <v>100</v>
      </c>
      <c r="E2240" t="s">
        <v>1802</v>
      </c>
      <c r="F2240" t="s">
        <v>9946</v>
      </c>
      <c r="G2240" t="s">
        <v>9163</v>
      </c>
      <c r="H2240">
        <v>20</v>
      </c>
      <c r="I2240" t="s">
        <v>9164</v>
      </c>
      <c r="J2240" t="s">
        <v>11</v>
      </c>
      <c r="K2240" t="s">
        <v>9165</v>
      </c>
      <c r="L2240">
        <v>0</v>
      </c>
      <c r="M2240">
        <v>0</v>
      </c>
      <c r="N2240" t="s">
        <v>9166</v>
      </c>
      <c r="P2240" t="s">
        <v>9175</v>
      </c>
    </row>
    <row r="2241" spans="2:16" x14ac:dyDescent="0.25">
      <c r="B2241" t="s">
        <v>9088</v>
      </c>
      <c r="C2241">
        <v>37084630</v>
      </c>
      <c r="D2241">
        <v>1</v>
      </c>
      <c r="E2241" t="s">
        <v>1803</v>
      </c>
      <c r="F2241" t="s">
        <v>9163</v>
      </c>
      <c r="G2241" t="s">
        <v>9163</v>
      </c>
      <c r="H2241">
        <v>20</v>
      </c>
      <c r="I2241" t="s">
        <v>9164</v>
      </c>
      <c r="J2241" t="s">
        <v>11</v>
      </c>
      <c r="K2241" t="s">
        <v>9165</v>
      </c>
      <c r="L2241">
        <v>0</v>
      </c>
      <c r="M2241">
        <v>0</v>
      </c>
      <c r="N2241" t="s">
        <v>9166</v>
      </c>
      <c r="P2241" t="s">
        <v>9167</v>
      </c>
    </row>
    <row r="2242" spans="2:16" x14ac:dyDescent="0.25">
      <c r="B2242" t="s">
        <v>9088</v>
      </c>
      <c r="C2242">
        <v>37084630</v>
      </c>
      <c r="D2242">
        <v>2</v>
      </c>
      <c r="E2242" t="s">
        <v>1803</v>
      </c>
      <c r="F2242" t="s">
        <v>9129</v>
      </c>
      <c r="G2242" t="s">
        <v>9170</v>
      </c>
      <c r="H2242">
        <v>50</v>
      </c>
      <c r="I2242" t="s">
        <v>9164</v>
      </c>
      <c r="J2242" t="s">
        <v>11</v>
      </c>
      <c r="K2242" t="s">
        <v>9171</v>
      </c>
      <c r="L2242">
        <v>0</v>
      </c>
      <c r="M2242">
        <v>0</v>
      </c>
      <c r="N2242" t="s">
        <v>9166</v>
      </c>
      <c r="P2242" t="s">
        <v>9167</v>
      </c>
    </row>
    <row r="2243" spans="2:16" x14ac:dyDescent="0.25">
      <c r="B2243" t="s">
        <v>9088</v>
      </c>
      <c r="C2243">
        <v>37084630</v>
      </c>
      <c r="D2243">
        <v>3</v>
      </c>
      <c r="E2243" t="s">
        <v>1803</v>
      </c>
      <c r="F2243" t="s">
        <v>9172</v>
      </c>
      <c r="G2243" t="s">
        <v>9170</v>
      </c>
      <c r="H2243">
        <v>50</v>
      </c>
      <c r="I2243" t="s">
        <v>9164</v>
      </c>
      <c r="J2243" t="s">
        <v>11</v>
      </c>
      <c r="K2243" t="s">
        <v>9171</v>
      </c>
      <c r="L2243">
        <v>0</v>
      </c>
      <c r="M2243">
        <v>0</v>
      </c>
      <c r="N2243" t="s">
        <v>9166</v>
      </c>
      <c r="P2243" t="s">
        <v>9167</v>
      </c>
    </row>
    <row r="2244" spans="2:16" x14ac:dyDescent="0.25">
      <c r="B2244" t="s">
        <v>9088</v>
      </c>
      <c r="C2244">
        <v>37084630</v>
      </c>
      <c r="D2244">
        <v>5</v>
      </c>
      <c r="E2244" t="s">
        <v>1803</v>
      </c>
      <c r="F2244" t="s">
        <v>9176</v>
      </c>
      <c r="G2244" t="s">
        <v>9163</v>
      </c>
      <c r="H2244">
        <v>20</v>
      </c>
      <c r="I2244" t="s">
        <v>9164</v>
      </c>
      <c r="J2244" t="s">
        <v>11</v>
      </c>
      <c r="K2244" t="s">
        <v>9165</v>
      </c>
      <c r="L2244">
        <v>27</v>
      </c>
      <c r="M2244">
        <v>0</v>
      </c>
      <c r="N2244" t="s">
        <v>9166</v>
      </c>
      <c r="P2244" t="s">
        <v>9167</v>
      </c>
    </row>
    <row r="2245" spans="2:16" x14ac:dyDescent="0.25">
      <c r="B2245" t="s">
        <v>9088</v>
      </c>
      <c r="C2245">
        <v>37084630</v>
      </c>
      <c r="D2245">
        <v>10</v>
      </c>
      <c r="E2245" t="s">
        <v>1803</v>
      </c>
      <c r="F2245" t="s">
        <v>9954</v>
      </c>
      <c r="G2245" t="s">
        <v>9163</v>
      </c>
      <c r="H2245">
        <v>20</v>
      </c>
      <c r="I2245" t="s">
        <v>9164</v>
      </c>
      <c r="J2245" t="s">
        <v>11</v>
      </c>
      <c r="K2245" t="s">
        <v>9165</v>
      </c>
      <c r="L2245">
        <v>37084639</v>
      </c>
      <c r="M2245">
        <v>0</v>
      </c>
      <c r="N2245" t="s">
        <v>9166</v>
      </c>
      <c r="P2245" t="s">
        <v>9167</v>
      </c>
    </row>
    <row r="2246" spans="2:16" x14ac:dyDescent="0.25">
      <c r="B2246" t="s">
        <v>9088</v>
      </c>
      <c r="C2246">
        <v>37084630</v>
      </c>
      <c r="D2246">
        <v>11</v>
      </c>
      <c r="E2246" t="s">
        <v>1803</v>
      </c>
      <c r="F2246" t="s">
        <v>9955</v>
      </c>
      <c r="G2246" t="s">
        <v>9163</v>
      </c>
      <c r="H2246">
        <v>20</v>
      </c>
      <c r="I2246" t="s">
        <v>9164</v>
      </c>
      <c r="J2246" t="s">
        <v>11</v>
      </c>
      <c r="K2246" t="s">
        <v>9165</v>
      </c>
      <c r="L2246">
        <v>0</v>
      </c>
      <c r="M2246">
        <v>0</v>
      </c>
      <c r="N2246" t="s">
        <v>9166</v>
      </c>
      <c r="P2246" t="s">
        <v>9167</v>
      </c>
    </row>
    <row r="2247" spans="2:16" x14ac:dyDescent="0.25">
      <c r="B2247" t="s">
        <v>9088</v>
      </c>
      <c r="C2247">
        <v>37084630</v>
      </c>
      <c r="D2247">
        <v>20</v>
      </c>
      <c r="E2247" t="s">
        <v>1803</v>
      </c>
      <c r="F2247" t="s">
        <v>9177</v>
      </c>
      <c r="G2247" t="s">
        <v>9163</v>
      </c>
      <c r="H2247">
        <v>10</v>
      </c>
      <c r="I2247" t="s">
        <v>9164</v>
      </c>
      <c r="J2247" t="s">
        <v>11</v>
      </c>
      <c r="K2247" t="s">
        <v>9169</v>
      </c>
      <c r="L2247">
        <v>0</v>
      </c>
      <c r="M2247">
        <v>0</v>
      </c>
      <c r="N2247" t="s">
        <v>9166</v>
      </c>
      <c r="P2247" t="s">
        <v>9167</v>
      </c>
    </row>
    <row r="2248" spans="2:16" x14ac:dyDescent="0.25">
      <c r="B2248" t="s">
        <v>9088</v>
      </c>
      <c r="C2248">
        <v>37084631</v>
      </c>
      <c r="D2248">
        <v>1</v>
      </c>
      <c r="E2248" t="s">
        <v>1804</v>
      </c>
      <c r="F2248" t="s">
        <v>9163</v>
      </c>
      <c r="G2248" t="s">
        <v>9163</v>
      </c>
      <c r="H2248">
        <v>10</v>
      </c>
      <c r="I2248" t="s">
        <v>9164</v>
      </c>
      <c r="J2248" t="s">
        <v>11</v>
      </c>
      <c r="K2248" t="s">
        <v>9169</v>
      </c>
      <c r="L2248">
        <v>0</v>
      </c>
      <c r="M2248">
        <v>0</v>
      </c>
      <c r="N2248" t="s">
        <v>9166</v>
      </c>
      <c r="P2248" t="s">
        <v>9167</v>
      </c>
    </row>
    <row r="2249" spans="2:16" x14ac:dyDescent="0.25">
      <c r="B2249" t="s">
        <v>9088</v>
      </c>
      <c r="C2249">
        <v>37084631</v>
      </c>
      <c r="D2249">
        <v>3</v>
      </c>
      <c r="E2249" t="s">
        <v>1804</v>
      </c>
      <c r="F2249" t="s">
        <v>9129</v>
      </c>
      <c r="G2249" t="s">
        <v>9170</v>
      </c>
      <c r="H2249">
        <v>30</v>
      </c>
      <c r="I2249" t="s">
        <v>9164</v>
      </c>
      <c r="J2249" t="s">
        <v>11</v>
      </c>
      <c r="K2249" t="s">
        <v>9228</v>
      </c>
      <c r="L2249">
        <v>0</v>
      </c>
      <c r="M2249">
        <v>0</v>
      </c>
      <c r="N2249" t="s">
        <v>9166</v>
      </c>
      <c r="P2249" t="s">
        <v>9167</v>
      </c>
    </row>
    <row r="2250" spans="2:16" x14ac:dyDescent="0.25">
      <c r="B2250" t="s">
        <v>9088</v>
      </c>
      <c r="C2250">
        <v>37084631</v>
      </c>
      <c r="D2250">
        <v>5</v>
      </c>
      <c r="E2250" t="s">
        <v>1804</v>
      </c>
      <c r="F2250" t="s">
        <v>10436</v>
      </c>
      <c r="G2250" t="s">
        <v>9163</v>
      </c>
      <c r="H2250">
        <v>10</v>
      </c>
      <c r="I2250" t="s">
        <v>9164</v>
      </c>
      <c r="J2250" t="s">
        <v>11</v>
      </c>
      <c r="K2250" t="s">
        <v>9169</v>
      </c>
      <c r="L2250">
        <v>204</v>
      </c>
      <c r="M2250">
        <v>0</v>
      </c>
      <c r="N2250" t="s">
        <v>9166</v>
      </c>
      <c r="P2250" t="s">
        <v>9167</v>
      </c>
    </row>
    <row r="2251" spans="2:16" x14ac:dyDescent="0.25">
      <c r="B2251" t="s">
        <v>9088</v>
      </c>
      <c r="C2251">
        <v>37084631</v>
      </c>
      <c r="D2251">
        <v>10</v>
      </c>
      <c r="E2251" t="s">
        <v>1804</v>
      </c>
      <c r="F2251" t="s">
        <v>0</v>
      </c>
      <c r="G2251" t="s">
        <v>9202</v>
      </c>
      <c r="H2251">
        <v>4</v>
      </c>
      <c r="I2251" t="s">
        <v>9164</v>
      </c>
      <c r="J2251" t="s">
        <v>11</v>
      </c>
      <c r="K2251" t="s">
        <v>9202</v>
      </c>
      <c r="L2251">
        <v>0</v>
      </c>
      <c r="M2251">
        <v>0</v>
      </c>
      <c r="N2251" t="s">
        <v>9166</v>
      </c>
      <c r="O2251" t="s">
        <v>10437</v>
      </c>
      <c r="P2251" t="s">
        <v>9167</v>
      </c>
    </row>
    <row r="2252" spans="2:16" x14ac:dyDescent="0.25">
      <c r="B2252" t="s">
        <v>9088</v>
      </c>
      <c r="C2252">
        <v>37084631</v>
      </c>
      <c r="D2252">
        <v>11</v>
      </c>
      <c r="E2252" t="s">
        <v>1804</v>
      </c>
      <c r="F2252" t="s">
        <v>9176</v>
      </c>
      <c r="G2252" t="s">
        <v>9163</v>
      </c>
      <c r="H2252">
        <v>20</v>
      </c>
      <c r="I2252" t="s">
        <v>9164</v>
      </c>
      <c r="J2252" t="s">
        <v>11</v>
      </c>
      <c r="K2252" t="s">
        <v>9165</v>
      </c>
      <c r="L2252">
        <v>27</v>
      </c>
      <c r="M2252">
        <v>0</v>
      </c>
      <c r="N2252" t="s">
        <v>9166</v>
      </c>
      <c r="P2252" t="s">
        <v>9167</v>
      </c>
    </row>
    <row r="2253" spans="2:16" x14ac:dyDescent="0.25">
      <c r="B2253" t="s">
        <v>9088</v>
      </c>
      <c r="C2253">
        <v>37084632</v>
      </c>
      <c r="D2253">
        <v>1</v>
      </c>
      <c r="E2253" t="s">
        <v>1806</v>
      </c>
      <c r="F2253" t="s">
        <v>10438</v>
      </c>
      <c r="G2253" t="s">
        <v>9163</v>
      </c>
      <c r="H2253">
        <v>10</v>
      </c>
      <c r="I2253" t="s">
        <v>9164</v>
      </c>
      <c r="J2253" t="s">
        <v>11</v>
      </c>
      <c r="K2253" t="s">
        <v>9169</v>
      </c>
      <c r="L2253">
        <v>37084631</v>
      </c>
      <c r="M2253">
        <v>0</v>
      </c>
      <c r="N2253" t="s">
        <v>9166</v>
      </c>
      <c r="P2253" t="s">
        <v>9167</v>
      </c>
    </row>
    <row r="2254" spans="2:16" x14ac:dyDescent="0.25">
      <c r="B2254" t="s">
        <v>9088</v>
      </c>
      <c r="C2254">
        <v>37084632</v>
      </c>
      <c r="D2254">
        <v>2</v>
      </c>
      <c r="E2254" t="s">
        <v>1806</v>
      </c>
      <c r="F2254" t="s">
        <v>9195</v>
      </c>
      <c r="G2254" t="s">
        <v>9163</v>
      </c>
      <c r="H2254">
        <v>10</v>
      </c>
      <c r="I2254" t="s">
        <v>9164</v>
      </c>
      <c r="J2254" t="s">
        <v>11</v>
      </c>
      <c r="K2254" t="s">
        <v>9169</v>
      </c>
      <c r="L2254">
        <v>204</v>
      </c>
      <c r="M2254">
        <v>0</v>
      </c>
      <c r="N2254" t="s">
        <v>9166</v>
      </c>
      <c r="P2254" t="s">
        <v>9167</v>
      </c>
    </row>
    <row r="2255" spans="2:16" x14ac:dyDescent="0.25">
      <c r="B2255" t="s">
        <v>9088</v>
      </c>
      <c r="C2255">
        <v>37084632</v>
      </c>
      <c r="D2255">
        <v>5</v>
      </c>
      <c r="E2255" t="s">
        <v>1806</v>
      </c>
      <c r="F2255" t="s">
        <v>9129</v>
      </c>
      <c r="G2255" t="s">
        <v>9170</v>
      </c>
      <c r="H2255">
        <v>30</v>
      </c>
      <c r="I2255" t="s">
        <v>9164</v>
      </c>
      <c r="J2255" t="s">
        <v>11</v>
      </c>
      <c r="K2255" t="s">
        <v>9228</v>
      </c>
      <c r="L2255">
        <v>0</v>
      </c>
      <c r="M2255">
        <v>0</v>
      </c>
      <c r="N2255" t="s">
        <v>9166</v>
      </c>
      <c r="P2255" t="s">
        <v>9167</v>
      </c>
    </row>
    <row r="2256" spans="2:16" x14ac:dyDescent="0.25">
      <c r="B2256" t="s">
        <v>9088</v>
      </c>
      <c r="C2256">
        <v>37084632</v>
      </c>
      <c r="D2256">
        <v>10</v>
      </c>
      <c r="E2256" t="s">
        <v>1806</v>
      </c>
      <c r="F2256" t="s">
        <v>10439</v>
      </c>
      <c r="G2256" t="s">
        <v>9193</v>
      </c>
      <c r="H2256">
        <v>12</v>
      </c>
      <c r="I2256" t="s">
        <v>9164</v>
      </c>
      <c r="J2256" t="s">
        <v>11</v>
      </c>
      <c r="K2256" t="s">
        <v>9193</v>
      </c>
      <c r="L2256">
        <v>0</v>
      </c>
      <c r="M2256">
        <v>0</v>
      </c>
      <c r="N2256" t="s">
        <v>9166</v>
      </c>
      <c r="P2256" t="s">
        <v>9167</v>
      </c>
    </row>
    <row r="2257" spans="2:16" x14ac:dyDescent="0.25">
      <c r="B2257" t="s">
        <v>9088</v>
      </c>
      <c r="C2257">
        <v>37084633</v>
      </c>
      <c r="D2257">
        <v>1</v>
      </c>
      <c r="E2257" t="s">
        <v>1808</v>
      </c>
      <c r="F2257" t="s">
        <v>9220</v>
      </c>
      <c r="G2257" t="s">
        <v>9163</v>
      </c>
      <c r="H2257">
        <v>20</v>
      </c>
      <c r="I2257" t="s">
        <v>9164</v>
      </c>
      <c r="J2257" t="s">
        <v>11</v>
      </c>
      <c r="K2257" t="s">
        <v>9165</v>
      </c>
      <c r="L2257">
        <v>0</v>
      </c>
      <c r="M2257">
        <v>0</v>
      </c>
      <c r="N2257" t="s">
        <v>9166</v>
      </c>
      <c r="P2257" t="s">
        <v>9167</v>
      </c>
    </row>
    <row r="2258" spans="2:16" x14ac:dyDescent="0.25">
      <c r="B2258" t="s">
        <v>9088</v>
      </c>
      <c r="C2258">
        <v>37084633</v>
      </c>
      <c r="D2258">
        <v>2</v>
      </c>
      <c r="E2258" t="s">
        <v>1808</v>
      </c>
      <c r="F2258" t="s">
        <v>2</v>
      </c>
      <c r="G2258" t="s">
        <v>9170</v>
      </c>
      <c r="H2258">
        <v>50</v>
      </c>
      <c r="I2258" t="s">
        <v>9164</v>
      </c>
      <c r="J2258" t="s">
        <v>11</v>
      </c>
      <c r="K2258" t="s">
        <v>9171</v>
      </c>
      <c r="L2258">
        <v>0</v>
      </c>
      <c r="M2258">
        <v>0</v>
      </c>
      <c r="N2258" t="s">
        <v>9166</v>
      </c>
      <c r="P2258" t="s">
        <v>9167</v>
      </c>
    </row>
    <row r="2259" spans="2:16" x14ac:dyDescent="0.25">
      <c r="B2259" t="s">
        <v>9088</v>
      </c>
      <c r="C2259">
        <v>37084633</v>
      </c>
      <c r="D2259">
        <v>3</v>
      </c>
      <c r="E2259" t="s">
        <v>1808</v>
      </c>
      <c r="F2259" t="s">
        <v>10440</v>
      </c>
      <c r="G2259" t="s">
        <v>9163</v>
      </c>
      <c r="H2259">
        <v>50</v>
      </c>
      <c r="I2259" t="s">
        <v>9164</v>
      </c>
      <c r="J2259" t="s">
        <v>11</v>
      </c>
      <c r="K2259" t="s">
        <v>9199</v>
      </c>
      <c r="L2259">
        <v>0</v>
      </c>
      <c r="M2259">
        <v>0</v>
      </c>
      <c r="N2259" t="s">
        <v>9166</v>
      </c>
      <c r="P2259" t="s">
        <v>9167</v>
      </c>
    </row>
    <row r="2260" spans="2:16" x14ac:dyDescent="0.25">
      <c r="B2260" t="s">
        <v>9088</v>
      </c>
      <c r="C2260">
        <v>37084633</v>
      </c>
      <c r="D2260">
        <v>4</v>
      </c>
      <c r="E2260" t="s">
        <v>1808</v>
      </c>
      <c r="F2260" t="s">
        <v>9291</v>
      </c>
      <c r="G2260" t="s">
        <v>9170</v>
      </c>
      <c r="H2260">
        <v>50</v>
      </c>
      <c r="I2260" t="s">
        <v>9164</v>
      </c>
      <c r="J2260" t="s">
        <v>11</v>
      </c>
      <c r="K2260" t="s">
        <v>9171</v>
      </c>
      <c r="L2260">
        <v>0</v>
      </c>
      <c r="M2260">
        <v>0</v>
      </c>
      <c r="N2260" t="s">
        <v>9166</v>
      </c>
      <c r="P2260" t="s">
        <v>9167</v>
      </c>
    </row>
    <row r="2261" spans="2:16" x14ac:dyDescent="0.25">
      <c r="B2261" t="s">
        <v>9088</v>
      </c>
      <c r="C2261">
        <v>37084633</v>
      </c>
      <c r="D2261">
        <v>5</v>
      </c>
      <c r="E2261" t="s">
        <v>1808</v>
      </c>
      <c r="F2261" t="s">
        <v>9515</v>
      </c>
      <c r="G2261" t="s">
        <v>9170</v>
      </c>
      <c r="H2261">
        <v>50</v>
      </c>
      <c r="I2261" t="s">
        <v>9164</v>
      </c>
      <c r="J2261" t="s">
        <v>11</v>
      </c>
      <c r="K2261" t="s">
        <v>9171</v>
      </c>
      <c r="L2261">
        <v>0</v>
      </c>
      <c r="M2261">
        <v>0</v>
      </c>
      <c r="N2261" t="s">
        <v>9166</v>
      </c>
      <c r="P2261" t="s">
        <v>9167</v>
      </c>
    </row>
    <row r="2262" spans="2:16" x14ac:dyDescent="0.25">
      <c r="B2262" t="s">
        <v>9088</v>
      </c>
      <c r="C2262">
        <v>37084633</v>
      </c>
      <c r="D2262">
        <v>6</v>
      </c>
      <c r="E2262" t="s">
        <v>1808</v>
      </c>
      <c r="F2262" t="s">
        <v>10434</v>
      </c>
      <c r="G2262" t="s">
        <v>9170</v>
      </c>
      <c r="H2262">
        <v>50</v>
      </c>
      <c r="I2262" t="s">
        <v>9164</v>
      </c>
      <c r="J2262" t="s">
        <v>11</v>
      </c>
      <c r="K2262" t="s">
        <v>9171</v>
      </c>
      <c r="L2262">
        <v>0</v>
      </c>
      <c r="M2262">
        <v>0</v>
      </c>
      <c r="N2262" t="s">
        <v>9166</v>
      </c>
      <c r="P2262" t="s">
        <v>9167</v>
      </c>
    </row>
    <row r="2263" spans="2:16" x14ac:dyDescent="0.25">
      <c r="B2263" t="s">
        <v>9088</v>
      </c>
      <c r="C2263">
        <v>37084633</v>
      </c>
      <c r="D2263">
        <v>7</v>
      </c>
      <c r="E2263" t="s">
        <v>1808</v>
      </c>
      <c r="F2263" t="s">
        <v>10435</v>
      </c>
      <c r="G2263" t="s">
        <v>9170</v>
      </c>
      <c r="H2263">
        <v>30</v>
      </c>
      <c r="I2263" t="s">
        <v>9164</v>
      </c>
      <c r="J2263" t="s">
        <v>11</v>
      </c>
      <c r="K2263" t="s">
        <v>9228</v>
      </c>
      <c r="L2263">
        <v>0</v>
      </c>
      <c r="M2263">
        <v>0</v>
      </c>
      <c r="N2263" t="s">
        <v>9166</v>
      </c>
      <c r="P2263" t="s">
        <v>9167</v>
      </c>
    </row>
    <row r="2264" spans="2:16" x14ac:dyDescent="0.25">
      <c r="B2264" t="s">
        <v>9088</v>
      </c>
      <c r="C2264">
        <v>37084633</v>
      </c>
      <c r="D2264">
        <v>8</v>
      </c>
      <c r="E2264" t="s">
        <v>1808</v>
      </c>
      <c r="F2264" t="s">
        <v>802</v>
      </c>
      <c r="G2264" t="s">
        <v>9170</v>
      </c>
      <c r="H2264">
        <v>50</v>
      </c>
      <c r="I2264" t="s">
        <v>9164</v>
      </c>
      <c r="J2264" t="s">
        <v>11</v>
      </c>
      <c r="K2264" t="s">
        <v>9171</v>
      </c>
      <c r="L2264">
        <v>0</v>
      </c>
      <c r="M2264">
        <v>0</v>
      </c>
      <c r="N2264" t="s">
        <v>9166</v>
      </c>
      <c r="P2264" t="s">
        <v>9167</v>
      </c>
    </row>
    <row r="2265" spans="2:16" x14ac:dyDescent="0.25">
      <c r="B2265" t="s">
        <v>9088</v>
      </c>
      <c r="C2265">
        <v>37084633</v>
      </c>
      <c r="D2265">
        <v>9</v>
      </c>
      <c r="E2265" t="s">
        <v>1808</v>
      </c>
      <c r="F2265" t="s">
        <v>10441</v>
      </c>
      <c r="G2265" t="s">
        <v>9170</v>
      </c>
      <c r="H2265">
        <v>30</v>
      </c>
      <c r="I2265" t="s">
        <v>9164</v>
      </c>
      <c r="J2265" t="s">
        <v>11</v>
      </c>
      <c r="K2265" t="s">
        <v>9228</v>
      </c>
      <c r="L2265">
        <v>0</v>
      </c>
      <c r="M2265">
        <v>0</v>
      </c>
      <c r="N2265" t="s">
        <v>9166</v>
      </c>
      <c r="P2265" t="s">
        <v>9167</v>
      </c>
    </row>
    <row r="2266" spans="2:16" x14ac:dyDescent="0.25">
      <c r="B2266" t="s">
        <v>9088</v>
      </c>
      <c r="C2266">
        <v>37084633</v>
      </c>
      <c r="D2266">
        <v>10</v>
      </c>
      <c r="E2266" t="s">
        <v>1808</v>
      </c>
      <c r="F2266" t="s">
        <v>10442</v>
      </c>
      <c r="G2266" t="s">
        <v>9170</v>
      </c>
      <c r="H2266">
        <v>20</v>
      </c>
      <c r="I2266" t="s">
        <v>9164</v>
      </c>
      <c r="J2266" t="s">
        <v>11</v>
      </c>
      <c r="K2266" t="s">
        <v>9443</v>
      </c>
      <c r="L2266">
        <v>0</v>
      </c>
      <c r="M2266">
        <v>0</v>
      </c>
      <c r="N2266" t="s">
        <v>9166</v>
      </c>
      <c r="P2266" t="s">
        <v>9167</v>
      </c>
    </row>
    <row r="2267" spans="2:16" x14ac:dyDescent="0.25">
      <c r="B2267" t="s">
        <v>9088</v>
      </c>
      <c r="C2267">
        <v>37084633</v>
      </c>
      <c r="D2267">
        <v>35</v>
      </c>
      <c r="E2267" t="s">
        <v>1808</v>
      </c>
      <c r="F2267" t="s">
        <v>9227</v>
      </c>
      <c r="G2267" t="s">
        <v>9163</v>
      </c>
      <c r="H2267">
        <v>10</v>
      </c>
      <c r="I2267" t="s">
        <v>9164</v>
      </c>
      <c r="J2267" t="s">
        <v>11</v>
      </c>
      <c r="K2267" t="s">
        <v>9169</v>
      </c>
      <c r="L2267">
        <v>9</v>
      </c>
      <c r="M2267">
        <v>0</v>
      </c>
      <c r="N2267" t="s">
        <v>9166</v>
      </c>
      <c r="P2267" t="s">
        <v>9167</v>
      </c>
    </row>
    <row r="2268" spans="2:16" x14ac:dyDescent="0.25">
      <c r="B2268" t="s">
        <v>9088</v>
      </c>
      <c r="C2268">
        <v>37084633</v>
      </c>
      <c r="D2268">
        <v>39</v>
      </c>
      <c r="E2268" t="s">
        <v>1808</v>
      </c>
      <c r="F2268" t="s">
        <v>9358</v>
      </c>
      <c r="G2268" t="s">
        <v>9202</v>
      </c>
      <c r="H2268">
        <v>4</v>
      </c>
      <c r="I2268" t="s">
        <v>9164</v>
      </c>
      <c r="J2268" t="s">
        <v>11</v>
      </c>
      <c r="K2268" t="s">
        <v>9202</v>
      </c>
      <c r="L2268">
        <v>0</v>
      </c>
      <c r="M2268">
        <v>0</v>
      </c>
      <c r="N2268" t="s">
        <v>9166</v>
      </c>
      <c r="O2268" t="s">
        <v>10443</v>
      </c>
      <c r="P2268" t="s">
        <v>9167</v>
      </c>
    </row>
    <row r="2269" spans="2:16" x14ac:dyDescent="0.25">
      <c r="B2269" t="s">
        <v>9088</v>
      </c>
      <c r="C2269">
        <v>37084633</v>
      </c>
      <c r="D2269">
        <v>45</v>
      </c>
      <c r="E2269" t="s">
        <v>1808</v>
      </c>
      <c r="F2269" t="s">
        <v>10444</v>
      </c>
      <c r="G2269" t="s">
        <v>9163</v>
      </c>
      <c r="H2269">
        <v>20</v>
      </c>
      <c r="I2269" t="s">
        <v>9164</v>
      </c>
      <c r="J2269" t="s">
        <v>11</v>
      </c>
      <c r="K2269" t="s">
        <v>9165</v>
      </c>
      <c r="L2269">
        <v>23</v>
      </c>
      <c r="M2269">
        <v>0</v>
      </c>
      <c r="N2269" t="s">
        <v>9166</v>
      </c>
      <c r="P2269" t="s">
        <v>9167</v>
      </c>
    </row>
    <row r="2270" spans="2:16" x14ac:dyDescent="0.25">
      <c r="B2270" t="s">
        <v>9088</v>
      </c>
      <c r="C2270">
        <v>37084633</v>
      </c>
      <c r="D2270">
        <v>46</v>
      </c>
      <c r="E2270" t="s">
        <v>1808</v>
      </c>
      <c r="F2270" t="s">
        <v>10445</v>
      </c>
      <c r="G2270" t="s">
        <v>9163</v>
      </c>
      <c r="H2270">
        <v>20</v>
      </c>
      <c r="I2270" t="s">
        <v>9164</v>
      </c>
      <c r="J2270" t="s">
        <v>11</v>
      </c>
      <c r="K2270" t="s">
        <v>9165</v>
      </c>
      <c r="L2270">
        <v>23</v>
      </c>
      <c r="M2270">
        <v>0</v>
      </c>
      <c r="N2270" t="s">
        <v>9166</v>
      </c>
      <c r="P2270" t="s">
        <v>9167</v>
      </c>
    </row>
    <row r="2271" spans="2:16" x14ac:dyDescent="0.25">
      <c r="B2271" t="s">
        <v>9088</v>
      </c>
      <c r="C2271">
        <v>37084633</v>
      </c>
      <c r="D2271">
        <v>54</v>
      </c>
      <c r="E2271" t="s">
        <v>1808</v>
      </c>
      <c r="F2271" t="s">
        <v>9716</v>
      </c>
      <c r="G2271" t="s">
        <v>5</v>
      </c>
      <c r="H2271">
        <v>4</v>
      </c>
      <c r="I2271" t="s">
        <v>9164</v>
      </c>
      <c r="J2271" t="s">
        <v>11</v>
      </c>
      <c r="K2271" t="s">
        <v>5</v>
      </c>
      <c r="L2271">
        <v>0</v>
      </c>
      <c r="M2271">
        <v>0</v>
      </c>
      <c r="N2271" t="s">
        <v>9166</v>
      </c>
      <c r="P2271" t="s">
        <v>9167</v>
      </c>
    </row>
    <row r="2272" spans="2:16" x14ac:dyDescent="0.25">
      <c r="B2272" t="s">
        <v>9088</v>
      </c>
      <c r="C2272">
        <v>37084633</v>
      </c>
      <c r="D2272">
        <v>84</v>
      </c>
      <c r="E2272" t="s">
        <v>1808</v>
      </c>
      <c r="F2272" t="s">
        <v>10446</v>
      </c>
      <c r="G2272" t="s">
        <v>9170</v>
      </c>
      <c r="H2272">
        <v>30</v>
      </c>
      <c r="I2272" t="s">
        <v>9164</v>
      </c>
      <c r="J2272" t="s">
        <v>11</v>
      </c>
      <c r="K2272" t="s">
        <v>9228</v>
      </c>
      <c r="L2272">
        <v>0</v>
      </c>
      <c r="M2272">
        <v>0</v>
      </c>
      <c r="N2272" t="s">
        <v>9166</v>
      </c>
      <c r="P2272" t="s">
        <v>9167</v>
      </c>
    </row>
    <row r="2273" spans="2:16" x14ac:dyDescent="0.25">
      <c r="B2273" t="s">
        <v>9088</v>
      </c>
      <c r="C2273">
        <v>37084633</v>
      </c>
      <c r="D2273">
        <v>91</v>
      </c>
      <c r="E2273" t="s">
        <v>1808</v>
      </c>
      <c r="F2273" t="s">
        <v>207</v>
      </c>
      <c r="G2273" t="s">
        <v>9163</v>
      </c>
      <c r="H2273">
        <v>20</v>
      </c>
      <c r="I2273" t="s">
        <v>9164</v>
      </c>
      <c r="J2273" t="s">
        <v>11</v>
      </c>
      <c r="K2273" t="s">
        <v>9165</v>
      </c>
      <c r="L2273">
        <v>225</v>
      </c>
      <c r="M2273">
        <v>0</v>
      </c>
      <c r="N2273" t="s">
        <v>9166</v>
      </c>
      <c r="P2273" t="s">
        <v>9167</v>
      </c>
    </row>
    <row r="2274" spans="2:16" x14ac:dyDescent="0.25">
      <c r="B2274" t="s">
        <v>9088</v>
      </c>
      <c r="C2274">
        <v>37084633</v>
      </c>
      <c r="D2274">
        <v>92</v>
      </c>
      <c r="E2274" t="s">
        <v>1808</v>
      </c>
      <c r="F2274" t="s">
        <v>1572</v>
      </c>
      <c r="G2274" t="s">
        <v>9170</v>
      </c>
      <c r="H2274">
        <v>30</v>
      </c>
      <c r="I2274" t="s">
        <v>9164</v>
      </c>
      <c r="J2274" t="s">
        <v>11</v>
      </c>
      <c r="K2274" t="s">
        <v>9228</v>
      </c>
      <c r="L2274">
        <v>0</v>
      </c>
      <c r="M2274">
        <v>0</v>
      </c>
      <c r="N2274" t="s">
        <v>9166</v>
      </c>
      <c r="P2274" t="s">
        <v>9167</v>
      </c>
    </row>
    <row r="2275" spans="2:16" x14ac:dyDescent="0.25">
      <c r="B2275" t="s">
        <v>9088</v>
      </c>
      <c r="C2275">
        <v>37084633</v>
      </c>
      <c r="D2275">
        <v>102</v>
      </c>
      <c r="E2275" t="s">
        <v>1808</v>
      </c>
      <c r="F2275" t="s">
        <v>10447</v>
      </c>
      <c r="G2275" t="s">
        <v>9170</v>
      </c>
      <c r="H2275">
        <v>80</v>
      </c>
      <c r="I2275" t="s">
        <v>9164</v>
      </c>
      <c r="J2275" t="s">
        <v>11</v>
      </c>
      <c r="K2275" t="s">
        <v>9182</v>
      </c>
      <c r="L2275">
        <v>0</v>
      </c>
      <c r="M2275">
        <v>0</v>
      </c>
      <c r="N2275" t="s">
        <v>9166</v>
      </c>
      <c r="P2275" t="s">
        <v>9167</v>
      </c>
    </row>
    <row r="2276" spans="2:16" x14ac:dyDescent="0.25">
      <c r="B2276" t="s">
        <v>9088</v>
      </c>
      <c r="C2276">
        <v>37084633</v>
      </c>
      <c r="D2276">
        <v>107</v>
      </c>
      <c r="E2276" t="s">
        <v>1808</v>
      </c>
      <c r="F2276" t="s">
        <v>300</v>
      </c>
      <c r="G2276" t="s">
        <v>9163</v>
      </c>
      <c r="H2276">
        <v>10</v>
      </c>
      <c r="I2276" t="s">
        <v>9164</v>
      </c>
      <c r="J2276" t="s">
        <v>11</v>
      </c>
      <c r="K2276" t="s">
        <v>9169</v>
      </c>
      <c r="L2276">
        <v>308</v>
      </c>
      <c r="M2276">
        <v>0</v>
      </c>
      <c r="N2276" t="s">
        <v>9166</v>
      </c>
      <c r="P2276" t="s">
        <v>9167</v>
      </c>
    </row>
    <row r="2277" spans="2:16" x14ac:dyDescent="0.25">
      <c r="B2277" t="s">
        <v>9088</v>
      </c>
      <c r="C2277">
        <v>37084633</v>
      </c>
      <c r="D2277">
        <v>500</v>
      </c>
      <c r="E2277" t="s">
        <v>1808</v>
      </c>
      <c r="F2277" t="s">
        <v>10448</v>
      </c>
      <c r="G2277" t="s">
        <v>9193</v>
      </c>
      <c r="H2277">
        <v>12</v>
      </c>
      <c r="I2277" t="s">
        <v>9181</v>
      </c>
      <c r="J2277" t="s">
        <v>11</v>
      </c>
      <c r="K2277" t="s">
        <v>9193</v>
      </c>
      <c r="L2277">
        <v>0</v>
      </c>
      <c r="M2277">
        <v>0</v>
      </c>
      <c r="N2277" t="s">
        <v>9166</v>
      </c>
      <c r="P2277" t="s">
        <v>9183</v>
      </c>
    </row>
    <row r="2278" spans="2:16" x14ac:dyDescent="0.25">
      <c r="B2278" t="s">
        <v>9088</v>
      </c>
      <c r="C2278">
        <v>37084633</v>
      </c>
      <c r="D2278">
        <v>501</v>
      </c>
      <c r="E2278" t="s">
        <v>1808</v>
      </c>
      <c r="F2278" t="s">
        <v>10449</v>
      </c>
      <c r="G2278" t="s">
        <v>9193</v>
      </c>
      <c r="H2278">
        <v>12</v>
      </c>
      <c r="I2278" t="s">
        <v>9181</v>
      </c>
      <c r="J2278" t="s">
        <v>11</v>
      </c>
      <c r="K2278" t="s">
        <v>9193</v>
      </c>
      <c r="L2278">
        <v>0</v>
      </c>
      <c r="M2278">
        <v>0</v>
      </c>
      <c r="N2278" t="s">
        <v>9166</v>
      </c>
      <c r="P2278" t="s">
        <v>9183</v>
      </c>
    </row>
    <row r="2279" spans="2:16" x14ac:dyDescent="0.25">
      <c r="B2279" t="s">
        <v>9088</v>
      </c>
      <c r="C2279">
        <v>37084633</v>
      </c>
      <c r="D2279">
        <v>5049</v>
      </c>
      <c r="E2279" t="s">
        <v>1808</v>
      </c>
      <c r="F2279" t="s">
        <v>10450</v>
      </c>
      <c r="G2279" t="s">
        <v>9163</v>
      </c>
      <c r="H2279">
        <v>20</v>
      </c>
      <c r="I2279" t="s">
        <v>9164</v>
      </c>
      <c r="J2279" t="s">
        <v>11</v>
      </c>
      <c r="K2279" t="s">
        <v>9165</v>
      </c>
      <c r="L2279">
        <v>5050</v>
      </c>
      <c r="M2279">
        <v>0</v>
      </c>
      <c r="N2279" t="s">
        <v>9166</v>
      </c>
      <c r="P2279" t="s">
        <v>9167</v>
      </c>
    </row>
    <row r="2280" spans="2:16" x14ac:dyDescent="0.25">
      <c r="B2280" t="s">
        <v>9088</v>
      </c>
      <c r="C2280">
        <v>37084633</v>
      </c>
      <c r="D2280">
        <v>5701</v>
      </c>
      <c r="E2280" t="s">
        <v>1808</v>
      </c>
      <c r="F2280" t="s">
        <v>9221</v>
      </c>
      <c r="G2280" t="s">
        <v>9163</v>
      </c>
      <c r="H2280">
        <v>10</v>
      </c>
      <c r="I2280" t="s">
        <v>9164</v>
      </c>
      <c r="J2280" t="s">
        <v>11</v>
      </c>
      <c r="K2280" t="s">
        <v>9169</v>
      </c>
      <c r="L2280">
        <v>0</v>
      </c>
      <c r="M2280">
        <v>0</v>
      </c>
      <c r="N2280" t="s">
        <v>9166</v>
      </c>
      <c r="P2280" t="s">
        <v>9167</v>
      </c>
    </row>
    <row r="2281" spans="2:16" x14ac:dyDescent="0.25">
      <c r="B2281" t="s">
        <v>9088</v>
      </c>
      <c r="C2281">
        <v>37084633</v>
      </c>
      <c r="D2281">
        <v>37084500</v>
      </c>
      <c r="E2281" t="s">
        <v>1808</v>
      </c>
      <c r="F2281" t="s">
        <v>10023</v>
      </c>
      <c r="G2281" t="s">
        <v>9163</v>
      </c>
      <c r="H2281">
        <v>20</v>
      </c>
      <c r="I2281" t="s">
        <v>9164</v>
      </c>
      <c r="J2281" t="s">
        <v>11</v>
      </c>
      <c r="K2281" t="s">
        <v>9165</v>
      </c>
      <c r="L2281">
        <v>0</v>
      </c>
      <c r="M2281">
        <v>0</v>
      </c>
      <c r="N2281" t="s">
        <v>9166</v>
      </c>
      <c r="P2281" t="s">
        <v>9167</v>
      </c>
    </row>
    <row r="2282" spans="2:16" x14ac:dyDescent="0.25">
      <c r="B2282" t="s">
        <v>9088</v>
      </c>
      <c r="C2282">
        <v>37084633</v>
      </c>
      <c r="D2282">
        <v>37084501</v>
      </c>
      <c r="E2282" t="s">
        <v>1808</v>
      </c>
      <c r="F2282" t="s">
        <v>1727</v>
      </c>
      <c r="G2282" t="s">
        <v>9170</v>
      </c>
      <c r="H2282">
        <v>50</v>
      </c>
      <c r="I2282" t="s">
        <v>9181</v>
      </c>
      <c r="J2282" t="s">
        <v>11</v>
      </c>
      <c r="K2282" t="s">
        <v>9171</v>
      </c>
      <c r="L2282">
        <v>0</v>
      </c>
      <c r="M2282">
        <v>0</v>
      </c>
      <c r="N2282" t="s">
        <v>9166</v>
      </c>
      <c r="P2282" t="s">
        <v>9183</v>
      </c>
    </row>
    <row r="2283" spans="2:16" x14ac:dyDescent="0.25">
      <c r="B2283" t="s">
        <v>9088</v>
      </c>
      <c r="C2283">
        <v>37084633</v>
      </c>
      <c r="D2283">
        <v>37084502</v>
      </c>
      <c r="E2283" t="s">
        <v>1808</v>
      </c>
      <c r="F2283" t="s">
        <v>10024</v>
      </c>
      <c r="G2283" t="s">
        <v>9163</v>
      </c>
      <c r="H2283">
        <v>20</v>
      </c>
      <c r="I2283" t="s">
        <v>9164</v>
      </c>
      <c r="J2283" t="s">
        <v>11</v>
      </c>
      <c r="K2283" t="s">
        <v>9165</v>
      </c>
      <c r="L2283">
        <v>37084595</v>
      </c>
      <c r="M2283">
        <v>0</v>
      </c>
      <c r="N2283" t="s">
        <v>9166</v>
      </c>
      <c r="P2283" t="s">
        <v>9167</v>
      </c>
    </row>
    <row r="2284" spans="2:16" x14ac:dyDescent="0.25">
      <c r="B2284" t="s">
        <v>9088</v>
      </c>
      <c r="C2284">
        <v>37084634</v>
      </c>
      <c r="D2284">
        <v>1</v>
      </c>
      <c r="E2284" t="s">
        <v>1811</v>
      </c>
      <c r="F2284" t="s">
        <v>10451</v>
      </c>
      <c r="G2284" t="s">
        <v>9163</v>
      </c>
      <c r="H2284">
        <v>20</v>
      </c>
      <c r="I2284" t="s">
        <v>9164</v>
      </c>
      <c r="J2284" t="s">
        <v>11</v>
      </c>
      <c r="K2284" t="s">
        <v>9165</v>
      </c>
      <c r="L2284">
        <v>37084633</v>
      </c>
      <c r="M2284">
        <v>0</v>
      </c>
      <c r="N2284" t="s">
        <v>9166</v>
      </c>
      <c r="P2284" t="s">
        <v>9167</v>
      </c>
    </row>
    <row r="2285" spans="2:16" x14ac:dyDescent="0.25">
      <c r="B2285" t="s">
        <v>9088</v>
      </c>
      <c r="C2285">
        <v>37084634</v>
      </c>
      <c r="D2285">
        <v>2</v>
      </c>
      <c r="E2285" t="s">
        <v>1811</v>
      </c>
      <c r="F2285" t="s">
        <v>9163</v>
      </c>
      <c r="G2285" t="s">
        <v>9163</v>
      </c>
      <c r="H2285">
        <v>10</v>
      </c>
      <c r="I2285" t="s">
        <v>9164</v>
      </c>
      <c r="J2285" t="s">
        <v>11</v>
      </c>
      <c r="K2285" t="s">
        <v>9169</v>
      </c>
      <c r="L2285">
        <v>0</v>
      </c>
      <c r="M2285">
        <v>0</v>
      </c>
      <c r="N2285" t="s">
        <v>9166</v>
      </c>
      <c r="P2285" t="s">
        <v>9167</v>
      </c>
    </row>
    <row r="2286" spans="2:16" x14ac:dyDescent="0.25">
      <c r="B2286" t="s">
        <v>9088</v>
      </c>
      <c r="C2286">
        <v>37084634</v>
      </c>
      <c r="D2286">
        <v>3</v>
      </c>
      <c r="E2286" t="s">
        <v>1811</v>
      </c>
      <c r="F2286" t="s">
        <v>2</v>
      </c>
      <c r="G2286" t="s">
        <v>9170</v>
      </c>
      <c r="H2286">
        <v>50</v>
      </c>
      <c r="I2286" t="s">
        <v>9164</v>
      </c>
      <c r="J2286" t="s">
        <v>11</v>
      </c>
      <c r="K2286" t="s">
        <v>9171</v>
      </c>
      <c r="L2286">
        <v>0</v>
      </c>
      <c r="M2286">
        <v>0</v>
      </c>
      <c r="N2286" t="s">
        <v>9166</v>
      </c>
      <c r="P2286" t="s">
        <v>9167</v>
      </c>
    </row>
    <row r="2287" spans="2:16" x14ac:dyDescent="0.25">
      <c r="B2287" t="s">
        <v>9088</v>
      </c>
      <c r="C2287">
        <v>37084634</v>
      </c>
      <c r="D2287">
        <v>4</v>
      </c>
      <c r="E2287" t="s">
        <v>1811</v>
      </c>
      <c r="F2287" t="s">
        <v>9291</v>
      </c>
      <c r="G2287" t="s">
        <v>9170</v>
      </c>
      <c r="H2287">
        <v>50</v>
      </c>
      <c r="I2287" t="s">
        <v>9164</v>
      </c>
      <c r="J2287" t="s">
        <v>11</v>
      </c>
      <c r="K2287" t="s">
        <v>9171</v>
      </c>
      <c r="L2287">
        <v>0</v>
      </c>
      <c r="M2287">
        <v>0</v>
      </c>
      <c r="N2287" t="s">
        <v>9166</v>
      </c>
      <c r="P2287" t="s">
        <v>9167</v>
      </c>
    </row>
    <row r="2288" spans="2:16" x14ac:dyDescent="0.25">
      <c r="B2288" t="s">
        <v>9088</v>
      </c>
      <c r="C2288">
        <v>37084634</v>
      </c>
      <c r="D2288">
        <v>5</v>
      </c>
      <c r="E2288" t="s">
        <v>1811</v>
      </c>
      <c r="F2288" t="s">
        <v>9515</v>
      </c>
      <c r="G2288" t="s">
        <v>9170</v>
      </c>
      <c r="H2288">
        <v>50</v>
      </c>
      <c r="I2288" t="s">
        <v>9164</v>
      </c>
      <c r="J2288" t="s">
        <v>11</v>
      </c>
      <c r="K2288" t="s">
        <v>9171</v>
      </c>
      <c r="L2288">
        <v>0</v>
      </c>
      <c r="M2288">
        <v>0</v>
      </c>
      <c r="N2288" t="s">
        <v>9166</v>
      </c>
      <c r="P2288" t="s">
        <v>9167</v>
      </c>
    </row>
    <row r="2289" spans="2:16" x14ac:dyDescent="0.25">
      <c r="B2289" t="s">
        <v>9088</v>
      </c>
      <c r="C2289">
        <v>37084634</v>
      </c>
      <c r="D2289">
        <v>6</v>
      </c>
      <c r="E2289" t="s">
        <v>1811</v>
      </c>
      <c r="F2289" t="s">
        <v>10434</v>
      </c>
      <c r="G2289" t="s">
        <v>9170</v>
      </c>
      <c r="H2289">
        <v>50</v>
      </c>
      <c r="I2289" t="s">
        <v>9164</v>
      </c>
      <c r="J2289" t="s">
        <v>11</v>
      </c>
      <c r="K2289" t="s">
        <v>9171</v>
      </c>
      <c r="L2289">
        <v>0</v>
      </c>
      <c r="M2289">
        <v>0</v>
      </c>
      <c r="N2289" t="s">
        <v>9166</v>
      </c>
      <c r="P2289" t="s">
        <v>9167</v>
      </c>
    </row>
    <row r="2290" spans="2:16" x14ac:dyDescent="0.25">
      <c r="B2290" t="s">
        <v>9088</v>
      </c>
      <c r="C2290">
        <v>37084634</v>
      </c>
      <c r="D2290">
        <v>7</v>
      </c>
      <c r="E2290" t="s">
        <v>1811</v>
      </c>
      <c r="F2290" t="s">
        <v>10435</v>
      </c>
      <c r="G2290" t="s">
        <v>9170</v>
      </c>
      <c r="H2290">
        <v>30</v>
      </c>
      <c r="I2290" t="s">
        <v>9164</v>
      </c>
      <c r="J2290" t="s">
        <v>11</v>
      </c>
      <c r="K2290" t="s">
        <v>9228</v>
      </c>
      <c r="L2290">
        <v>0</v>
      </c>
      <c r="M2290">
        <v>0</v>
      </c>
      <c r="N2290" t="s">
        <v>9166</v>
      </c>
      <c r="P2290" t="s">
        <v>9167</v>
      </c>
    </row>
    <row r="2291" spans="2:16" x14ac:dyDescent="0.25">
      <c r="B2291" t="s">
        <v>9088</v>
      </c>
      <c r="C2291">
        <v>37084634</v>
      </c>
      <c r="D2291">
        <v>8</v>
      </c>
      <c r="E2291" t="s">
        <v>1811</v>
      </c>
      <c r="F2291" t="s">
        <v>802</v>
      </c>
      <c r="G2291" t="s">
        <v>9170</v>
      </c>
      <c r="H2291">
        <v>50</v>
      </c>
      <c r="I2291" t="s">
        <v>9164</v>
      </c>
      <c r="J2291" t="s">
        <v>11</v>
      </c>
      <c r="K2291" t="s">
        <v>9171</v>
      </c>
      <c r="L2291">
        <v>0</v>
      </c>
      <c r="M2291">
        <v>0</v>
      </c>
      <c r="N2291" t="s">
        <v>9166</v>
      </c>
      <c r="P2291" t="s">
        <v>9167</v>
      </c>
    </row>
    <row r="2292" spans="2:16" x14ac:dyDescent="0.25">
      <c r="B2292" t="s">
        <v>9088</v>
      </c>
      <c r="C2292">
        <v>37084634</v>
      </c>
      <c r="D2292">
        <v>9</v>
      </c>
      <c r="E2292" t="s">
        <v>1811</v>
      </c>
      <c r="F2292" t="s">
        <v>10441</v>
      </c>
      <c r="G2292" t="s">
        <v>9170</v>
      </c>
      <c r="H2292">
        <v>30</v>
      </c>
      <c r="I2292" t="s">
        <v>9164</v>
      </c>
      <c r="J2292" t="s">
        <v>11</v>
      </c>
      <c r="K2292" t="s">
        <v>9228</v>
      </c>
      <c r="L2292">
        <v>0</v>
      </c>
      <c r="M2292">
        <v>0</v>
      </c>
      <c r="N2292" t="s">
        <v>9166</v>
      </c>
      <c r="P2292" t="s">
        <v>9167</v>
      </c>
    </row>
    <row r="2293" spans="2:16" x14ac:dyDescent="0.25">
      <c r="B2293" t="s">
        <v>9088</v>
      </c>
      <c r="C2293">
        <v>37084634</v>
      </c>
      <c r="D2293">
        <v>10</v>
      </c>
      <c r="E2293" t="s">
        <v>1811</v>
      </c>
      <c r="F2293" t="s">
        <v>10442</v>
      </c>
      <c r="G2293" t="s">
        <v>9170</v>
      </c>
      <c r="H2293">
        <v>30</v>
      </c>
      <c r="I2293" t="s">
        <v>9164</v>
      </c>
      <c r="J2293" t="s">
        <v>11</v>
      </c>
      <c r="K2293" t="s">
        <v>9228</v>
      </c>
      <c r="L2293">
        <v>0</v>
      </c>
      <c r="M2293">
        <v>0</v>
      </c>
      <c r="N2293" t="s">
        <v>9166</v>
      </c>
      <c r="P2293" t="s">
        <v>9167</v>
      </c>
    </row>
    <row r="2294" spans="2:16" x14ac:dyDescent="0.25">
      <c r="B2294" t="s">
        <v>9088</v>
      </c>
      <c r="C2294">
        <v>37084634</v>
      </c>
      <c r="D2294">
        <v>35</v>
      </c>
      <c r="E2294" t="s">
        <v>1811</v>
      </c>
      <c r="F2294" t="s">
        <v>9227</v>
      </c>
      <c r="G2294" t="s">
        <v>9163</v>
      </c>
      <c r="H2294">
        <v>10</v>
      </c>
      <c r="I2294" t="s">
        <v>9164</v>
      </c>
      <c r="J2294" t="s">
        <v>11</v>
      </c>
      <c r="K2294" t="s">
        <v>9169</v>
      </c>
      <c r="L2294">
        <v>9</v>
      </c>
      <c r="M2294">
        <v>0</v>
      </c>
      <c r="N2294" t="s">
        <v>9166</v>
      </c>
      <c r="P2294" t="s">
        <v>9167</v>
      </c>
    </row>
    <row r="2295" spans="2:16" x14ac:dyDescent="0.25">
      <c r="B2295" t="s">
        <v>9088</v>
      </c>
      <c r="C2295">
        <v>37084634</v>
      </c>
      <c r="D2295">
        <v>54</v>
      </c>
      <c r="E2295" t="s">
        <v>1811</v>
      </c>
      <c r="F2295" t="s">
        <v>9716</v>
      </c>
      <c r="G2295" t="s">
        <v>5</v>
      </c>
      <c r="H2295">
        <v>4</v>
      </c>
      <c r="I2295" t="s">
        <v>9164</v>
      </c>
      <c r="J2295" t="s">
        <v>11</v>
      </c>
      <c r="K2295" t="s">
        <v>5</v>
      </c>
      <c r="L2295">
        <v>0</v>
      </c>
      <c r="M2295">
        <v>0</v>
      </c>
      <c r="N2295" t="s">
        <v>9166</v>
      </c>
      <c r="P2295" t="s">
        <v>9167</v>
      </c>
    </row>
    <row r="2296" spans="2:16" x14ac:dyDescent="0.25">
      <c r="B2296" t="s">
        <v>9088</v>
      </c>
      <c r="C2296">
        <v>37084634</v>
      </c>
      <c r="D2296">
        <v>84</v>
      </c>
      <c r="E2296" t="s">
        <v>1811</v>
      </c>
      <c r="F2296" t="s">
        <v>10446</v>
      </c>
      <c r="G2296" t="s">
        <v>9170</v>
      </c>
      <c r="H2296">
        <v>30</v>
      </c>
      <c r="I2296" t="s">
        <v>9164</v>
      </c>
      <c r="J2296" t="s">
        <v>11</v>
      </c>
      <c r="K2296" t="s">
        <v>9228</v>
      </c>
      <c r="L2296">
        <v>0</v>
      </c>
      <c r="M2296">
        <v>0</v>
      </c>
      <c r="N2296" t="s">
        <v>9166</v>
      </c>
      <c r="P2296" t="s">
        <v>9167</v>
      </c>
    </row>
    <row r="2297" spans="2:16" x14ac:dyDescent="0.25">
      <c r="B2297" t="s">
        <v>9088</v>
      </c>
      <c r="C2297">
        <v>37084634</v>
      </c>
      <c r="D2297">
        <v>85</v>
      </c>
      <c r="E2297" t="s">
        <v>1811</v>
      </c>
      <c r="F2297" t="s">
        <v>10452</v>
      </c>
      <c r="G2297" t="s">
        <v>9170</v>
      </c>
      <c r="H2297">
        <v>20</v>
      </c>
      <c r="I2297" t="s">
        <v>9164</v>
      </c>
      <c r="J2297" t="s">
        <v>11</v>
      </c>
      <c r="K2297" t="s">
        <v>9443</v>
      </c>
      <c r="L2297">
        <v>0</v>
      </c>
      <c r="M2297">
        <v>0</v>
      </c>
      <c r="N2297" t="s">
        <v>9166</v>
      </c>
      <c r="P2297" t="s">
        <v>9167</v>
      </c>
    </row>
    <row r="2298" spans="2:16" x14ac:dyDescent="0.25">
      <c r="B2298" t="s">
        <v>9088</v>
      </c>
      <c r="C2298">
        <v>37084634</v>
      </c>
      <c r="D2298">
        <v>91</v>
      </c>
      <c r="E2298" t="s">
        <v>1811</v>
      </c>
      <c r="F2298" t="s">
        <v>207</v>
      </c>
      <c r="G2298" t="s">
        <v>9163</v>
      </c>
      <c r="H2298">
        <v>20</v>
      </c>
      <c r="I2298" t="s">
        <v>9164</v>
      </c>
      <c r="J2298" t="s">
        <v>11</v>
      </c>
      <c r="K2298" t="s">
        <v>9165</v>
      </c>
      <c r="L2298">
        <v>225</v>
      </c>
      <c r="M2298">
        <v>0</v>
      </c>
      <c r="N2298" t="s">
        <v>9166</v>
      </c>
      <c r="P2298" t="s">
        <v>9167</v>
      </c>
    </row>
    <row r="2299" spans="2:16" x14ac:dyDescent="0.25">
      <c r="B2299" t="s">
        <v>9088</v>
      </c>
      <c r="C2299">
        <v>37084634</v>
      </c>
      <c r="D2299">
        <v>92</v>
      </c>
      <c r="E2299" t="s">
        <v>1811</v>
      </c>
      <c r="F2299" t="s">
        <v>1572</v>
      </c>
      <c r="G2299" t="s">
        <v>9170</v>
      </c>
      <c r="H2299">
        <v>30</v>
      </c>
      <c r="I2299" t="s">
        <v>9164</v>
      </c>
      <c r="J2299" t="s">
        <v>11</v>
      </c>
      <c r="K2299" t="s">
        <v>9228</v>
      </c>
      <c r="L2299">
        <v>0</v>
      </c>
      <c r="M2299">
        <v>0</v>
      </c>
      <c r="N2299" t="s">
        <v>9166</v>
      </c>
      <c r="P2299" t="s">
        <v>9167</v>
      </c>
    </row>
    <row r="2300" spans="2:16" x14ac:dyDescent="0.25">
      <c r="B2300" t="s">
        <v>9088</v>
      </c>
      <c r="C2300">
        <v>37084634</v>
      </c>
      <c r="D2300">
        <v>102</v>
      </c>
      <c r="E2300" t="s">
        <v>1811</v>
      </c>
      <c r="F2300" t="s">
        <v>10447</v>
      </c>
      <c r="G2300" t="s">
        <v>9170</v>
      </c>
      <c r="H2300">
        <v>80</v>
      </c>
      <c r="I2300" t="s">
        <v>9164</v>
      </c>
      <c r="J2300" t="s">
        <v>11</v>
      </c>
      <c r="K2300" t="s">
        <v>9182</v>
      </c>
      <c r="L2300">
        <v>0</v>
      </c>
      <c r="M2300">
        <v>0</v>
      </c>
      <c r="N2300" t="s">
        <v>9166</v>
      </c>
      <c r="P2300" t="s">
        <v>9167</v>
      </c>
    </row>
    <row r="2301" spans="2:16" x14ac:dyDescent="0.25">
      <c r="B2301" t="s">
        <v>9088</v>
      </c>
      <c r="C2301">
        <v>37084634</v>
      </c>
      <c r="D2301">
        <v>103</v>
      </c>
      <c r="E2301" t="s">
        <v>1811</v>
      </c>
      <c r="F2301" t="s">
        <v>10453</v>
      </c>
      <c r="G2301" t="s">
        <v>9170</v>
      </c>
      <c r="H2301">
        <v>80</v>
      </c>
      <c r="I2301" t="s">
        <v>9164</v>
      </c>
      <c r="J2301" t="s">
        <v>11</v>
      </c>
      <c r="K2301" t="s">
        <v>9182</v>
      </c>
      <c r="L2301">
        <v>0</v>
      </c>
      <c r="M2301">
        <v>0</v>
      </c>
      <c r="N2301" t="s">
        <v>9166</v>
      </c>
      <c r="P2301" t="s">
        <v>9167</v>
      </c>
    </row>
    <row r="2302" spans="2:16" x14ac:dyDescent="0.25">
      <c r="B2302" t="s">
        <v>9088</v>
      </c>
      <c r="C2302">
        <v>37084634</v>
      </c>
      <c r="D2302">
        <v>500</v>
      </c>
      <c r="E2302" t="s">
        <v>1811</v>
      </c>
      <c r="F2302" t="s">
        <v>10448</v>
      </c>
      <c r="G2302" t="s">
        <v>9193</v>
      </c>
      <c r="H2302">
        <v>12</v>
      </c>
      <c r="I2302" t="s">
        <v>9181</v>
      </c>
      <c r="J2302" t="s">
        <v>11</v>
      </c>
      <c r="K2302" t="s">
        <v>9193</v>
      </c>
      <c r="L2302">
        <v>0</v>
      </c>
      <c r="M2302">
        <v>0</v>
      </c>
      <c r="N2302" t="s">
        <v>9166</v>
      </c>
      <c r="P2302" t="s">
        <v>9183</v>
      </c>
    </row>
    <row r="2303" spans="2:16" x14ac:dyDescent="0.25">
      <c r="B2303" t="s">
        <v>9088</v>
      </c>
      <c r="C2303">
        <v>37084634</v>
      </c>
      <c r="D2303">
        <v>501</v>
      </c>
      <c r="E2303" t="s">
        <v>1811</v>
      </c>
      <c r="F2303" t="s">
        <v>10449</v>
      </c>
      <c r="G2303" t="s">
        <v>9193</v>
      </c>
      <c r="H2303">
        <v>12</v>
      </c>
      <c r="I2303" t="s">
        <v>9181</v>
      </c>
      <c r="J2303" t="s">
        <v>11</v>
      </c>
      <c r="K2303" t="s">
        <v>9193</v>
      </c>
      <c r="L2303">
        <v>0</v>
      </c>
      <c r="M2303">
        <v>0</v>
      </c>
      <c r="N2303" t="s">
        <v>9166</v>
      </c>
      <c r="P2303" t="s">
        <v>9183</v>
      </c>
    </row>
    <row r="2304" spans="2:16" x14ac:dyDescent="0.25">
      <c r="B2304" t="s">
        <v>9088</v>
      </c>
      <c r="C2304">
        <v>37084635</v>
      </c>
      <c r="D2304">
        <v>1</v>
      </c>
      <c r="E2304" t="s">
        <v>1812</v>
      </c>
      <c r="F2304" t="s">
        <v>10451</v>
      </c>
      <c r="G2304" t="s">
        <v>9163</v>
      </c>
      <c r="H2304">
        <v>20</v>
      </c>
      <c r="I2304" t="s">
        <v>9164</v>
      </c>
      <c r="J2304" t="s">
        <v>11</v>
      </c>
      <c r="K2304" t="s">
        <v>9165</v>
      </c>
      <c r="L2304">
        <v>37084633</v>
      </c>
      <c r="M2304">
        <v>0</v>
      </c>
      <c r="N2304" t="s">
        <v>9166</v>
      </c>
      <c r="P2304" t="s">
        <v>9167</v>
      </c>
    </row>
    <row r="2305" spans="2:16" x14ac:dyDescent="0.25">
      <c r="B2305" t="s">
        <v>9088</v>
      </c>
      <c r="C2305">
        <v>37084635</v>
      </c>
      <c r="D2305">
        <v>2</v>
      </c>
      <c r="E2305" t="s">
        <v>1812</v>
      </c>
      <c r="F2305" t="s">
        <v>10454</v>
      </c>
      <c r="G2305" t="s">
        <v>9163</v>
      </c>
      <c r="H2305">
        <v>10</v>
      </c>
      <c r="I2305" t="s">
        <v>9164</v>
      </c>
      <c r="J2305" t="s">
        <v>11</v>
      </c>
      <c r="K2305" t="s">
        <v>9169</v>
      </c>
      <c r="L2305">
        <v>0</v>
      </c>
      <c r="M2305">
        <v>0</v>
      </c>
      <c r="N2305" t="s">
        <v>9166</v>
      </c>
      <c r="P2305" t="s">
        <v>9167</v>
      </c>
    </row>
    <row r="2306" spans="2:16" x14ac:dyDescent="0.25">
      <c r="B2306" t="s">
        <v>9088</v>
      </c>
      <c r="C2306">
        <v>37084635</v>
      </c>
      <c r="D2306">
        <v>3</v>
      </c>
      <c r="E2306" t="s">
        <v>1812</v>
      </c>
      <c r="F2306" t="s">
        <v>9163</v>
      </c>
      <c r="G2306" t="s">
        <v>9163</v>
      </c>
      <c r="H2306">
        <v>10</v>
      </c>
      <c r="I2306" t="s">
        <v>9164</v>
      </c>
      <c r="J2306" t="s">
        <v>11</v>
      </c>
      <c r="K2306" t="s">
        <v>9169</v>
      </c>
      <c r="L2306">
        <v>0</v>
      </c>
      <c r="M2306">
        <v>0</v>
      </c>
      <c r="N2306" t="s">
        <v>9166</v>
      </c>
      <c r="P2306" t="s">
        <v>9167</v>
      </c>
    </row>
    <row r="2307" spans="2:16" x14ac:dyDescent="0.25">
      <c r="B2307" t="s">
        <v>9088</v>
      </c>
      <c r="C2307">
        <v>37084635</v>
      </c>
      <c r="D2307">
        <v>5</v>
      </c>
      <c r="E2307" t="s">
        <v>1812</v>
      </c>
      <c r="F2307" t="s">
        <v>2</v>
      </c>
      <c r="G2307" t="s">
        <v>9170</v>
      </c>
      <c r="H2307">
        <v>50</v>
      </c>
      <c r="I2307" t="s">
        <v>9164</v>
      </c>
      <c r="J2307" t="s">
        <v>11</v>
      </c>
      <c r="K2307" t="s">
        <v>9171</v>
      </c>
      <c r="L2307">
        <v>0</v>
      </c>
      <c r="M2307">
        <v>0</v>
      </c>
      <c r="N2307" t="s">
        <v>9166</v>
      </c>
      <c r="P2307" t="s">
        <v>9167</v>
      </c>
    </row>
    <row r="2308" spans="2:16" x14ac:dyDescent="0.25">
      <c r="B2308" t="s">
        <v>9088</v>
      </c>
      <c r="C2308">
        <v>37084635</v>
      </c>
      <c r="D2308">
        <v>6</v>
      </c>
      <c r="E2308" t="s">
        <v>1812</v>
      </c>
      <c r="F2308" t="s">
        <v>9291</v>
      </c>
      <c r="G2308" t="s">
        <v>9170</v>
      </c>
      <c r="H2308">
        <v>50</v>
      </c>
      <c r="I2308" t="s">
        <v>9164</v>
      </c>
      <c r="J2308" t="s">
        <v>11</v>
      </c>
      <c r="K2308" t="s">
        <v>9171</v>
      </c>
      <c r="L2308">
        <v>0</v>
      </c>
      <c r="M2308">
        <v>0</v>
      </c>
      <c r="N2308" t="s">
        <v>9166</v>
      </c>
      <c r="P2308" t="s">
        <v>9167</v>
      </c>
    </row>
    <row r="2309" spans="2:16" x14ac:dyDescent="0.25">
      <c r="B2309" t="s">
        <v>9088</v>
      </c>
      <c r="C2309">
        <v>37084635</v>
      </c>
      <c r="D2309">
        <v>7</v>
      </c>
      <c r="E2309" t="s">
        <v>1812</v>
      </c>
      <c r="F2309" t="s">
        <v>9515</v>
      </c>
      <c r="G2309" t="s">
        <v>9170</v>
      </c>
      <c r="H2309">
        <v>50</v>
      </c>
      <c r="I2309" t="s">
        <v>9164</v>
      </c>
      <c r="J2309" t="s">
        <v>11</v>
      </c>
      <c r="K2309" t="s">
        <v>9171</v>
      </c>
      <c r="L2309">
        <v>0</v>
      </c>
      <c r="M2309">
        <v>0</v>
      </c>
      <c r="N2309" t="s">
        <v>9166</v>
      </c>
      <c r="P2309" t="s">
        <v>9167</v>
      </c>
    </row>
    <row r="2310" spans="2:16" x14ac:dyDescent="0.25">
      <c r="B2310" t="s">
        <v>9088</v>
      </c>
      <c r="C2310">
        <v>37084635</v>
      </c>
      <c r="D2310">
        <v>8</v>
      </c>
      <c r="E2310" t="s">
        <v>1812</v>
      </c>
      <c r="F2310" t="s">
        <v>10434</v>
      </c>
      <c r="G2310" t="s">
        <v>9170</v>
      </c>
      <c r="H2310">
        <v>50</v>
      </c>
      <c r="I2310" t="s">
        <v>9164</v>
      </c>
      <c r="J2310" t="s">
        <v>11</v>
      </c>
      <c r="K2310" t="s">
        <v>9171</v>
      </c>
      <c r="L2310">
        <v>0</v>
      </c>
      <c r="M2310">
        <v>0</v>
      </c>
      <c r="N2310" t="s">
        <v>9166</v>
      </c>
      <c r="P2310" t="s">
        <v>9167</v>
      </c>
    </row>
    <row r="2311" spans="2:16" x14ac:dyDescent="0.25">
      <c r="B2311" t="s">
        <v>9088</v>
      </c>
      <c r="C2311">
        <v>37084635</v>
      </c>
      <c r="D2311">
        <v>9</v>
      </c>
      <c r="E2311" t="s">
        <v>1812</v>
      </c>
      <c r="F2311" t="s">
        <v>10435</v>
      </c>
      <c r="G2311" t="s">
        <v>9170</v>
      </c>
      <c r="H2311">
        <v>30</v>
      </c>
      <c r="I2311" t="s">
        <v>9164</v>
      </c>
      <c r="J2311" t="s">
        <v>11</v>
      </c>
      <c r="K2311" t="s">
        <v>9228</v>
      </c>
      <c r="L2311">
        <v>0</v>
      </c>
      <c r="M2311">
        <v>0</v>
      </c>
      <c r="N2311" t="s">
        <v>9166</v>
      </c>
      <c r="P2311" t="s">
        <v>9167</v>
      </c>
    </row>
    <row r="2312" spans="2:16" x14ac:dyDescent="0.25">
      <c r="B2312" t="s">
        <v>9088</v>
      </c>
      <c r="C2312">
        <v>37084635</v>
      </c>
      <c r="D2312">
        <v>10</v>
      </c>
      <c r="E2312" t="s">
        <v>1812</v>
      </c>
      <c r="F2312" t="s">
        <v>802</v>
      </c>
      <c r="G2312" t="s">
        <v>9170</v>
      </c>
      <c r="H2312">
        <v>50</v>
      </c>
      <c r="I2312" t="s">
        <v>9164</v>
      </c>
      <c r="J2312" t="s">
        <v>11</v>
      </c>
      <c r="K2312" t="s">
        <v>9171</v>
      </c>
      <c r="L2312">
        <v>0</v>
      </c>
      <c r="M2312">
        <v>0</v>
      </c>
      <c r="N2312" t="s">
        <v>9166</v>
      </c>
      <c r="P2312" t="s">
        <v>9167</v>
      </c>
    </row>
    <row r="2313" spans="2:16" x14ac:dyDescent="0.25">
      <c r="B2313" t="s">
        <v>9088</v>
      </c>
      <c r="C2313">
        <v>37084635</v>
      </c>
      <c r="D2313">
        <v>11</v>
      </c>
      <c r="E2313" t="s">
        <v>1812</v>
      </c>
      <c r="F2313" t="s">
        <v>10441</v>
      </c>
      <c r="G2313" t="s">
        <v>9170</v>
      </c>
      <c r="H2313">
        <v>30</v>
      </c>
      <c r="I2313" t="s">
        <v>9164</v>
      </c>
      <c r="J2313" t="s">
        <v>11</v>
      </c>
      <c r="K2313" t="s">
        <v>9228</v>
      </c>
      <c r="L2313">
        <v>0</v>
      </c>
      <c r="M2313">
        <v>0</v>
      </c>
      <c r="N2313" t="s">
        <v>9166</v>
      </c>
      <c r="P2313" t="s">
        <v>9167</v>
      </c>
    </row>
    <row r="2314" spans="2:16" x14ac:dyDescent="0.25">
      <c r="B2314" t="s">
        <v>9088</v>
      </c>
      <c r="C2314">
        <v>37084635</v>
      </c>
      <c r="D2314">
        <v>12</v>
      </c>
      <c r="E2314" t="s">
        <v>1812</v>
      </c>
      <c r="F2314" t="s">
        <v>10442</v>
      </c>
      <c r="G2314" t="s">
        <v>9170</v>
      </c>
      <c r="H2314">
        <v>30</v>
      </c>
      <c r="I2314" t="s">
        <v>9164</v>
      </c>
      <c r="J2314" t="s">
        <v>11</v>
      </c>
      <c r="K2314" t="s">
        <v>9228</v>
      </c>
      <c r="L2314">
        <v>0</v>
      </c>
      <c r="M2314">
        <v>0</v>
      </c>
      <c r="N2314" t="s">
        <v>9166</v>
      </c>
      <c r="P2314" t="s">
        <v>9167</v>
      </c>
    </row>
    <row r="2315" spans="2:16" x14ac:dyDescent="0.25">
      <c r="B2315" t="s">
        <v>9088</v>
      </c>
      <c r="C2315">
        <v>37084635</v>
      </c>
      <c r="D2315">
        <v>35</v>
      </c>
      <c r="E2315" t="s">
        <v>1812</v>
      </c>
      <c r="F2315" t="s">
        <v>9227</v>
      </c>
      <c r="G2315" t="s">
        <v>9163</v>
      </c>
      <c r="H2315">
        <v>10</v>
      </c>
      <c r="I2315" t="s">
        <v>9164</v>
      </c>
      <c r="J2315" t="s">
        <v>11</v>
      </c>
      <c r="K2315" t="s">
        <v>9169</v>
      </c>
      <c r="L2315">
        <v>9</v>
      </c>
      <c r="M2315">
        <v>0</v>
      </c>
      <c r="N2315" t="s">
        <v>9166</v>
      </c>
      <c r="P2315" t="s">
        <v>9167</v>
      </c>
    </row>
    <row r="2316" spans="2:16" x14ac:dyDescent="0.25">
      <c r="B2316" t="s">
        <v>9088</v>
      </c>
      <c r="C2316">
        <v>37084635</v>
      </c>
      <c r="D2316">
        <v>54</v>
      </c>
      <c r="E2316" t="s">
        <v>1812</v>
      </c>
      <c r="F2316" t="s">
        <v>9716</v>
      </c>
      <c r="G2316" t="s">
        <v>5</v>
      </c>
      <c r="H2316">
        <v>4</v>
      </c>
      <c r="I2316" t="s">
        <v>9164</v>
      </c>
      <c r="J2316" t="s">
        <v>11</v>
      </c>
      <c r="K2316" t="s">
        <v>5</v>
      </c>
      <c r="L2316">
        <v>0</v>
      </c>
      <c r="M2316">
        <v>0</v>
      </c>
      <c r="N2316" t="s">
        <v>9166</v>
      </c>
      <c r="P2316" t="s">
        <v>9167</v>
      </c>
    </row>
    <row r="2317" spans="2:16" x14ac:dyDescent="0.25">
      <c r="B2317" t="s">
        <v>9088</v>
      </c>
      <c r="C2317">
        <v>37084635</v>
      </c>
      <c r="D2317">
        <v>84</v>
      </c>
      <c r="E2317" t="s">
        <v>1812</v>
      </c>
      <c r="F2317" t="s">
        <v>10446</v>
      </c>
      <c r="G2317" t="s">
        <v>9170</v>
      </c>
      <c r="H2317">
        <v>30</v>
      </c>
      <c r="I2317" t="s">
        <v>9164</v>
      </c>
      <c r="J2317" t="s">
        <v>11</v>
      </c>
      <c r="K2317" t="s">
        <v>9228</v>
      </c>
      <c r="L2317">
        <v>0</v>
      </c>
      <c r="M2317">
        <v>0</v>
      </c>
      <c r="N2317" t="s">
        <v>9166</v>
      </c>
      <c r="P2317" t="s">
        <v>9167</v>
      </c>
    </row>
    <row r="2318" spans="2:16" x14ac:dyDescent="0.25">
      <c r="B2318" t="s">
        <v>9088</v>
      </c>
      <c r="C2318">
        <v>37084635</v>
      </c>
      <c r="D2318">
        <v>85</v>
      </c>
      <c r="E2318" t="s">
        <v>1812</v>
      </c>
      <c r="F2318" t="s">
        <v>10452</v>
      </c>
      <c r="G2318" t="s">
        <v>9170</v>
      </c>
      <c r="H2318">
        <v>20</v>
      </c>
      <c r="I2318" t="s">
        <v>9164</v>
      </c>
      <c r="J2318" t="s">
        <v>11</v>
      </c>
      <c r="K2318" t="s">
        <v>9443</v>
      </c>
      <c r="L2318">
        <v>0</v>
      </c>
      <c r="M2318">
        <v>0</v>
      </c>
      <c r="N2318" t="s">
        <v>9166</v>
      </c>
      <c r="P2318" t="s">
        <v>9167</v>
      </c>
    </row>
    <row r="2319" spans="2:16" x14ac:dyDescent="0.25">
      <c r="B2319" t="s">
        <v>9088</v>
      </c>
      <c r="C2319">
        <v>37084635</v>
      </c>
      <c r="D2319">
        <v>91</v>
      </c>
      <c r="E2319" t="s">
        <v>1812</v>
      </c>
      <c r="F2319" t="s">
        <v>207</v>
      </c>
      <c r="G2319" t="s">
        <v>9163</v>
      </c>
      <c r="H2319">
        <v>20</v>
      </c>
      <c r="I2319" t="s">
        <v>9164</v>
      </c>
      <c r="J2319" t="s">
        <v>11</v>
      </c>
      <c r="K2319" t="s">
        <v>9165</v>
      </c>
      <c r="L2319">
        <v>225</v>
      </c>
      <c r="M2319">
        <v>0</v>
      </c>
      <c r="N2319" t="s">
        <v>9166</v>
      </c>
      <c r="P2319" t="s">
        <v>9167</v>
      </c>
    </row>
    <row r="2320" spans="2:16" x14ac:dyDescent="0.25">
      <c r="B2320" t="s">
        <v>9088</v>
      </c>
      <c r="C2320">
        <v>37084635</v>
      </c>
      <c r="D2320">
        <v>92</v>
      </c>
      <c r="E2320" t="s">
        <v>1812</v>
      </c>
      <c r="F2320" t="s">
        <v>1572</v>
      </c>
      <c r="G2320" t="s">
        <v>9170</v>
      </c>
      <c r="H2320">
        <v>30</v>
      </c>
      <c r="I2320" t="s">
        <v>9164</v>
      </c>
      <c r="J2320" t="s">
        <v>11</v>
      </c>
      <c r="K2320" t="s">
        <v>9228</v>
      </c>
      <c r="L2320">
        <v>0</v>
      </c>
      <c r="M2320">
        <v>0</v>
      </c>
      <c r="N2320" t="s">
        <v>9166</v>
      </c>
      <c r="P2320" t="s">
        <v>9167</v>
      </c>
    </row>
    <row r="2321" spans="2:16" x14ac:dyDescent="0.25">
      <c r="B2321" t="s">
        <v>9088</v>
      </c>
      <c r="C2321">
        <v>37084635</v>
      </c>
      <c r="D2321">
        <v>102</v>
      </c>
      <c r="E2321" t="s">
        <v>1812</v>
      </c>
      <c r="F2321" t="s">
        <v>10447</v>
      </c>
      <c r="G2321" t="s">
        <v>9170</v>
      </c>
      <c r="H2321">
        <v>80</v>
      </c>
      <c r="I2321" t="s">
        <v>9164</v>
      </c>
      <c r="J2321" t="s">
        <v>11</v>
      </c>
      <c r="K2321" t="s">
        <v>9182</v>
      </c>
      <c r="L2321">
        <v>0</v>
      </c>
      <c r="M2321">
        <v>0</v>
      </c>
      <c r="N2321" t="s">
        <v>9166</v>
      </c>
      <c r="P2321" t="s">
        <v>9167</v>
      </c>
    </row>
    <row r="2322" spans="2:16" x14ac:dyDescent="0.25">
      <c r="B2322" t="s">
        <v>9088</v>
      </c>
      <c r="C2322">
        <v>37084635</v>
      </c>
      <c r="D2322">
        <v>103</v>
      </c>
      <c r="E2322" t="s">
        <v>1812</v>
      </c>
      <c r="F2322" t="s">
        <v>10453</v>
      </c>
      <c r="G2322" t="s">
        <v>9170</v>
      </c>
      <c r="H2322">
        <v>80</v>
      </c>
      <c r="I2322" t="s">
        <v>9164</v>
      </c>
      <c r="J2322" t="s">
        <v>11</v>
      </c>
      <c r="K2322" t="s">
        <v>9182</v>
      </c>
      <c r="L2322">
        <v>0</v>
      </c>
      <c r="M2322">
        <v>0</v>
      </c>
      <c r="N2322" t="s">
        <v>9166</v>
      </c>
      <c r="P2322" t="s">
        <v>9167</v>
      </c>
    </row>
    <row r="2323" spans="2:16" x14ac:dyDescent="0.25">
      <c r="B2323" t="s">
        <v>9088</v>
      </c>
      <c r="C2323">
        <v>37084635</v>
      </c>
      <c r="D2323">
        <v>500</v>
      </c>
      <c r="E2323" t="s">
        <v>1812</v>
      </c>
      <c r="F2323" t="s">
        <v>10448</v>
      </c>
      <c r="G2323" t="s">
        <v>9193</v>
      </c>
      <c r="H2323">
        <v>12</v>
      </c>
      <c r="I2323" t="s">
        <v>9181</v>
      </c>
      <c r="J2323" t="s">
        <v>11</v>
      </c>
      <c r="K2323" t="s">
        <v>9193</v>
      </c>
      <c r="L2323">
        <v>0</v>
      </c>
      <c r="M2323">
        <v>0</v>
      </c>
      <c r="N2323" t="s">
        <v>9166</v>
      </c>
      <c r="P2323" t="s">
        <v>9183</v>
      </c>
    </row>
    <row r="2324" spans="2:16" x14ac:dyDescent="0.25">
      <c r="B2324" t="s">
        <v>9088</v>
      </c>
      <c r="C2324">
        <v>37084635</v>
      </c>
      <c r="D2324">
        <v>501</v>
      </c>
      <c r="E2324" t="s">
        <v>1812</v>
      </c>
      <c r="F2324" t="s">
        <v>10449</v>
      </c>
      <c r="G2324" t="s">
        <v>9193</v>
      </c>
      <c r="H2324">
        <v>12</v>
      </c>
      <c r="I2324" t="s">
        <v>9181</v>
      </c>
      <c r="J2324" t="s">
        <v>11</v>
      </c>
      <c r="K2324" t="s">
        <v>9193</v>
      </c>
      <c r="L2324">
        <v>0</v>
      </c>
      <c r="M2324">
        <v>0</v>
      </c>
      <c r="N2324" t="s">
        <v>9166</v>
      </c>
      <c r="P2324" t="s">
        <v>9183</v>
      </c>
    </row>
    <row r="2325" spans="2:16" x14ac:dyDescent="0.25">
      <c r="B2325" t="s">
        <v>9088</v>
      </c>
      <c r="C2325">
        <v>37084636</v>
      </c>
      <c r="D2325">
        <v>1</v>
      </c>
      <c r="E2325" t="s">
        <v>1813</v>
      </c>
      <c r="F2325" t="s">
        <v>10451</v>
      </c>
      <c r="G2325" t="s">
        <v>9163</v>
      </c>
      <c r="H2325">
        <v>20</v>
      </c>
      <c r="I2325" t="s">
        <v>9164</v>
      </c>
      <c r="J2325" t="s">
        <v>11</v>
      </c>
      <c r="K2325" t="s">
        <v>9165</v>
      </c>
      <c r="L2325">
        <v>37084633</v>
      </c>
      <c r="M2325">
        <v>0</v>
      </c>
      <c r="N2325" t="s">
        <v>9166</v>
      </c>
      <c r="P2325" t="s">
        <v>9167</v>
      </c>
    </row>
    <row r="2326" spans="2:16" x14ac:dyDescent="0.25">
      <c r="B2326" t="s">
        <v>9088</v>
      </c>
      <c r="C2326">
        <v>37084636</v>
      </c>
      <c r="D2326">
        <v>2</v>
      </c>
      <c r="E2326" t="s">
        <v>1813</v>
      </c>
      <c r="F2326" t="s">
        <v>10454</v>
      </c>
      <c r="G2326" t="s">
        <v>9163</v>
      </c>
      <c r="H2326">
        <v>10</v>
      </c>
      <c r="I2326" t="s">
        <v>9164</v>
      </c>
      <c r="J2326" t="s">
        <v>11</v>
      </c>
      <c r="K2326" t="s">
        <v>9169</v>
      </c>
      <c r="L2326">
        <v>0</v>
      </c>
      <c r="M2326">
        <v>0</v>
      </c>
      <c r="N2326" t="s">
        <v>9166</v>
      </c>
      <c r="P2326" t="s">
        <v>9167</v>
      </c>
    </row>
    <row r="2327" spans="2:16" x14ac:dyDescent="0.25">
      <c r="B2327" t="s">
        <v>9088</v>
      </c>
      <c r="C2327">
        <v>37084636</v>
      </c>
      <c r="D2327">
        <v>3</v>
      </c>
      <c r="E2327" t="s">
        <v>1813</v>
      </c>
      <c r="F2327" t="s">
        <v>10455</v>
      </c>
      <c r="G2327" t="s">
        <v>9163</v>
      </c>
      <c r="H2327">
        <v>10</v>
      </c>
      <c r="I2327" t="s">
        <v>9164</v>
      </c>
      <c r="J2327" t="s">
        <v>11</v>
      </c>
      <c r="K2327" t="s">
        <v>9169</v>
      </c>
      <c r="L2327">
        <v>0</v>
      </c>
      <c r="M2327">
        <v>0</v>
      </c>
      <c r="N2327" t="s">
        <v>9166</v>
      </c>
      <c r="P2327" t="s">
        <v>9167</v>
      </c>
    </row>
    <row r="2328" spans="2:16" x14ac:dyDescent="0.25">
      <c r="B2328" t="s">
        <v>9088</v>
      </c>
      <c r="C2328">
        <v>37084636</v>
      </c>
      <c r="D2328">
        <v>4</v>
      </c>
      <c r="E2328" t="s">
        <v>1813</v>
      </c>
      <c r="F2328" t="s">
        <v>9163</v>
      </c>
      <c r="G2328" t="s">
        <v>9163</v>
      </c>
      <c r="H2328">
        <v>10</v>
      </c>
      <c r="I2328" t="s">
        <v>9164</v>
      </c>
      <c r="J2328" t="s">
        <v>11</v>
      </c>
      <c r="K2328" t="s">
        <v>9169</v>
      </c>
      <c r="L2328">
        <v>0</v>
      </c>
      <c r="M2328">
        <v>0</v>
      </c>
      <c r="N2328" t="s">
        <v>9166</v>
      </c>
      <c r="P2328" t="s">
        <v>9167</v>
      </c>
    </row>
    <row r="2329" spans="2:16" x14ac:dyDescent="0.25">
      <c r="B2329" t="s">
        <v>9088</v>
      </c>
      <c r="C2329">
        <v>37084636</v>
      </c>
      <c r="D2329">
        <v>9</v>
      </c>
      <c r="E2329" t="s">
        <v>1813</v>
      </c>
      <c r="F2329" t="s">
        <v>1715</v>
      </c>
      <c r="G2329" t="s">
        <v>9163</v>
      </c>
      <c r="H2329">
        <v>20</v>
      </c>
      <c r="I2329" t="s">
        <v>9164</v>
      </c>
      <c r="J2329" t="s">
        <v>11</v>
      </c>
      <c r="K2329" t="s">
        <v>9165</v>
      </c>
      <c r="L2329">
        <v>37084567</v>
      </c>
      <c r="M2329">
        <v>0</v>
      </c>
      <c r="N2329" t="s">
        <v>9166</v>
      </c>
      <c r="P2329" t="s">
        <v>9167</v>
      </c>
    </row>
    <row r="2330" spans="2:16" x14ac:dyDescent="0.25">
      <c r="B2330" t="s">
        <v>9088</v>
      </c>
      <c r="C2330">
        <v>37084636</v>
      </c>
      <c r="D2330">
        <v>10</v>
      </c>
      <c r="E2330" t="s">
        <v>1813</v>
      </c>
      <c r="F2330" t="s">
        <v>10456</v>
      </c>
      <c r="G2330" t="s">
        <v>9193</v>
      </c>
      <c r="H2330">
        <v>12</v>
      </c>
      <c r="I2330" t="s">
        <v>9164</v>
      </c>
      <c r="J2330" t="s">
        <v>11</v>
      </c>
      <c r="K2330" t="s">
        <v>9193</v>
      </c>
      <c r="L2330">
        <v>0</v>
      </c>
      <c r="M2330">
        <v>0</v>
      </c>
      <c r="N2330" t="s">
        <v>9166</v>
      </c>
      <c r="P2330" t="s">
        <v>9167</v>
      </c>
    </row>
    <row r="2331" spans="2:16" x14ac:dyDescent="0.25">
      <c r="B2331" t="s">
        <v>9088</v>
      </c>
      <c r="C2331">
        <v>37084636</v>
      </c>
      <c r="D2331">
        <v>11</v>
      </c>
      <c r="E2331" t="s">
        <v>1813</v>
      </c>
      <c r="F2331" t="s">
        <v>10457</v>
      </c>
      <c r="G2331" t="s">
        <v>9193</v>
      </c>
      <c r="H2331">
        <v>12</v>
      </c>
      <c r="I2331" t="s">
        <v>9164</v>
      </c>
      <c r="J2331" t="s">
        <v>11</v>
      </c>
      <c r="K2331" t="s">
        <v>9193</v>
      </c>
      <c r="L2331">
        <v>0</v>
      </c>
      <c r="M2331">
        <v>0</v>
      </c>
      <c r="N2331" t="s">
        <v>9166</v>
      </c>
      <c r="P2331" t="s">
        <v>9167</v>
      </c>
    </row>
    <row r="2332" spans="2:16" x14ac:dyDescent="0.25">
      <c r="B2332" t="s">
        <v>9088</v>
      </c>
      <c r="C2332">
        <v>37084636</v>
      </c>
      <c r="D2332">
        <v>15</v>
      </c>
      <c r="E2332" t="s">
        <v>1813</v>
      </c>
      <c r="F2332" t="s">
        <v>10458</v>
      </c>
      <c r="G2332" t="s">
        <v>5</v>
      </c>
      <c r="H2332">
        <v>4</v>
      </c>
      <c r="I2332" t="s">
        <v>9164</v>
      </c>
      <c r="J2332" t="s">
        <v>11</v>
      </c>
      <c r="K2332" t="s">
        <v>5</v>
      </c>
      <c r="L2332">
        <v>0</v>
      </c>
      <c r="M2332">
        <v>0</v>
      </c>
      <c r="N2332" t="s">
        <v>9166</v>
      </c>
      <c r="P2332" t="s">
        <v>9167</v>
      </c>
    </row>
    <row r="2333" spans="2:16" x14ac:dyDescent="0.25">
      <c r="B2333" t="s">
        <v>9088</v>
      </c>
      <c r="C2333">
        <v>37084636</v>
      </c>
      <c r="D2333">
        <v>16</v>
      </c>
      <c r="E2333" t="s">
        <v>1813</v>
      </c>
      <c r="F2333" t="s">
        <v>10459</v>
      </c>
      <c r="G2333" t="s">
        <v>5</v>
      </c>
      <c r="H2333">
        <v>4</v>
      </c>
      <c r="I2333" t="s">
        <v>9164</v>
      </c>
      <c r="J2333" t="s">
        <v>11</v>
      </c>
      <c r="K2333" t="s">
        <v>5</v>
      </c>
      <c r="L2333">
        <v>0</v>
      </c>
      <c r="M2333">
        <v>0</v>
      </c>
      <c r="N2333" t="s">
        <v>9166</v>
      </c>
      <c r="P2333" t="s">
        <v>9167</v>
      </c>
    </row>
    <row r="2334" spans="2:16" x14ac:dyDescent="0.25">
      <c r="B2334" t="s">
        <v>9088</v>
      </c>
      <c r="C2334">
        <v>37084636</v>
      </c>
      <c r="D2334">
        <v>17</v>
      </c>
      <c r="E2334" t="s">
        <v>1813</v>
      </c>
      <c r="F2334" t="s">
        <v>10460</v>
      </c>
      <c r="G2334" t="s">
        <v>5</v>
      </c>
      <c r="H2334">
        <v>4</v>
      </c>
      <c r="I2334" t="s">
        <v>9164</v>
      </c>
      <c r="J2334" t="s">
        <v>11</v>
      </c>
      <c r="K2334" t="s">
        <v>5</v>
      </c>
      <c r="L2334">
        <v>0</v>
      </c>
      <c r="M2334">
        <v>0</v>
      </c>
      <c r="N2334" t="s">
        <v>9166</v>
      </c>
      <c r="P2334" t="s">
        <v>9167</v>
      </c>
    </row>
    <row r="2335" spans="2:16" x14ac:dyDescent="0.25">
      <c r="B2335" t="s">
        <v>9088</v>
      </c>
      <c r="C2335">
        <v>37084636</v>
      </c>
      <c r="D2335">
        <v>18</v>
      </c>
      <c r="E2335" t="s">
        <v>1813</v>
      </c>
      <c r="F2335" t="s">
        <v>10461</v>
      </c>
      <c r="G2335" t="s">
        <v>5</v>
      </c>
      <c r="H2335">
        <v>4</v>
      </c>
      <c r="I2335" t="s">
        <v>9164</v>
      </c>
      <c r="J2335" t="s">
        <v>11</v>
      </c>
      <c r="K2335" t="s">
        <v>5</v>
      </c>
      <c r="L2335">
        <v>0</v>
      </c>
      <c r="M2335">
        <v>0</v>
      </c>
      <c r="N2335" t="s">
        <v>9166</v>
      </c>
      <c r="P2335" t="s">
        <v>9167</v>
      </c>
    </row>
    <row r="2336" spans="2:16" x14ac:dyDescent="0.25">
      <c r="B2336" t="s">
        <v>9088</v>
      </c>
      <c r="C2336">
        <v>37084636</v>
      </c>
      <c r="D2336">
        <v>20</v>
      </c>
      <c r="E2336" t="s">
        <v>1813</v>
      </c>
      <c r="F2336" t="s">
        <v>10462</v>
      </c>
      <c r="G2336" t="s">
        <v>9163</v>
      </c>
      <c r="H2336">
        <v>20</v>
      </c>
      <c r="I2336" t="s">
        <v>9164</v>
      </c>
      <c r="J2336" t="s">
        <v>11</v>
      </c>
      <c r="K2336" t="s">
        <v>9165</v>
      </c>
      <c r="L2336">
        <v>37084630</v>
      </c>
      <c r="M2336">
        <v>0</v>
      </c>
      <c r="N2336" t="s">
        <v>9166</v>
      </c>
      <c r="P2336" t="s">
        <v>9167</v>
      </c>
    </row>
    <row r="2337" spans="2:16" x14ac:dyDescent="0.25">
      <c r="B2337" t="s">
        <v>9088</v>
      </c>
      <c r="C2337">
        <v>37084636</v>
      </c>
      <c r="D2337">
        <v>21</v>
      </c>
      <c r="E2337" t="s">
        <v>1813</v>
      </c>
      <c r="F2337" t="s">
        <v>9954</v>
      </c>
      <c r="G2337" t="s">
        <v>9163</v>
      </c>
      <c r="H2337">
        <v>20</v>
      </c>
      <c r="I2337" t="s">
        <v>9164</v>
      </c>
      <c r="J2337" t="s">
        <v>11</v>
      </c>
      <c r="K2337" t="s">
        <v>9165</v>
      </c>
      <c r="L2337">
        <v>37084639</v>
      </c>
      <c r="M2337">
        <v>0</v>
      </c>
      <c r="N2337" t="s">
        <v>9166</v>
      </c>
      <c r="P2337" t="s">
        <v>9167</v>
      </c>
    </row>
    <row r="2338" spans="2:16" x14ac:dyDescent="0.25">
      <c r="B2338" t="s">
        <v>9088</v>
      </c>
      <c r="C2338">
        <v>37084636</v>
      </c>
      <c r="D2338">
        <v>22</v>
      </c>
      <c r="E2338" t="s">
        <v>1813</v>
      </c>
      <c r="F2338" t="s">
        <v>9955</v>
      </c>
      <c r="G2338" t="s">
        <v>9163</v>
      </c>
      <c r="H2338">
        <v>20</v>
      </c>
      <c r="I2338" t="s">
        <v>9164</v>
      </c>
      <c r="J2338" t="s">
        <v>11</v>
      </c>
      <c r="K2338" t="s">
        <v>9165</v>
      </c>
      <c r="L2338">
        <v>0</v>
      </c>
      <c r="M2338">
        <v>0</v>
      </c>
      <c r="N2338" t="s">
        <v>9166</v>
      </c>
      <c r="P2338" t="s">
        <v>9167</v>
      </c>
    </row>
    <row r="2339" spans="2:16" x14ac:dyDescent="0.25">
      <c r="B2339" t="s">
        <v>9088</v>
      </c>
      <c r="C2339">
        <v>37084636</v>
      </c>
      <c r="D2339">
        <v>23</v>
      </c>
      <c r="E2339" t="s">
        <v>1813</v>
      </c>
      <c r="F2339" t="s">
        <v>9176</v>
      </c>
      <c r="G2339" t="s">
        <v>9163</v>
      </c>
      <c r="H2339">
        <v>20</v>
      </c>
      <c r="I2339" t="s">
        <v>9181</v>
      </c>
      <c r="J2339" t="s">
        <v>11</v>
      </c>
      <c r="K2339" t="s">
        <v>9165</v>
      </c>
      <c r="L2339">
        <v>0</v>
      </c>
      <c r="M2339">
        <v>0</v>
      </c>
      <c r="N2339" t="s">
        <v>9166</v>
      </c>
      <c r="P2339" t="s">
        <v>9183</v>
      </c>
    </row>
    <row r="2340" spans="2:16" x14ac:dyDescent="0.25">
      <c r="B2340" t="s">
        <v>9088</v>
      </c>
      <c r="C2340">
        <v>37084636</v>
      </c>
      <c r="D2340">
        <v>25</v>
      </c>
      <c r="E2340" t="s">
        <v>1813</v>
      </c>
      <c r="F2340" t="s">
        <v>10463</v>
      </c>
      <c r="G2340" t="s">
        <v>9187</v>
      </c>
      <c r="H2340">
        <v>4</v>
      </c>
      <c r="I2340" t="s">
        <v>9164</v>
      </c>
      <c r="J2340" t="s">
        <v>11</v>
      </c>
      <c r="K2340" t="s">
        <v>9187</v>
      </c>
      <c r="L2340">
        <v>0</v>
      </c>
      <c r="M2340">
        <v>0</v>
      </c>
      <c r="N2340" t="s">
        <v>9166</v>
      </c>
      <c r="P2340" t="s">
        <v>9167</v>
      </c>
    </row>
    <row r="2341" spans="2:16" x14ac:dyDescent="0.25">
      <c r="B2341" t="s">
        <v>9088</v>
      </c>
      <c r="C2341">
        <v>37084636</v>
      </c>
      <c r="D2341">
        <v>54</v>
      </c>
      <c r="E2341" t="s">
        <v>1813</v>
      </c>
      <c r="F2341" t="s">
        <v>9716</v>
      </c>
      <c r="G2341" t="s">
        <v>5</v>
      </c>
      <c r="H2341">
        <v>4</v>
      </c>
      <c r="I2341" t="s">
        <v>9164</v>
      </c>
      <c r="J2341" t="s">
        <v>11</v>
      </c>
      <c r="K2341" t="s">
        <v>5</v>
      </c>
      <c r="L2341">
        <v>0</v>
      </c>
      <c r="M2341">
        <v>0</v>
      </c>
      <c r="N2341" t="s">
        <v>9166</v>
      </c>
      <c r="P2341" t="s">
        <v>9167</v>
      </c>
    </row>
    <row r="2342" spans="2:16" x14ac:dyDescent="0.25">
      <c r="B2342" t="s">
        <v>9088</v>
      </c>
      <c r="C2342">
        <v>37084636</v>
      </c>
      <c r="D2342">
        <v>400</v>
      </c>
      <c r="E2342" t="s">
        <v>1813</v>
      </c>
      <c r="F2342" t="s">
        <v>10464</v>
      </c>
      <c r="G2342" t="s">
        <v>9193</v>
      </c>
      <c r="H2342">
        <v>12</v>
      </c>
      <c r="I2342" t="s">
        <v>9164</v>
      </c>
      <c r="J2342" t="s">
        <v>11</v>
      </c>
      <c r="K2342" t="s">
        <v>9193</v>
      </c>
      <c r="L2342">
        <v>0</v>
      </c>
      <c r="M2342">
        <v>0</v>
      </c>
      <c r="N2342" t="s">
        <v>9166</v>
      </c>
      <c r="P2342" t="s">
        <v>9175</v>
      </c>
    </row>
    <row r="2343" spans="2:16" x14ac:dyDescent="0.25">
      <c r="B2343" t="s">
        <v>9088</v>
      </c>
      <c r="C2343">
        <v>37084636</v>
      </c>
      <c r="D2343">
        <v>410</v>
      </c>
      <c r="E2343" t="s">
        <v>1813</v>
      </c>
      <c r="F2343" t="s">
        <v>10465</v>
      </c>
      <c r="G2343" t="s">
        <v>9193</v>
      </c>
      <c r="H2343">
        <v>12</v>
      </c>
      <c r="I2343" t="s">
        <v>9164</v>
      </c>
      <c r="J2343" t="s">
        <v>11</v>
      </c>
      <c r="K2343" t="s">
        <v>9193</v>
      </c>
      <c r="L2343">
        <v>0</v>
      </c>
      <c r="M2343">
        <v>0</v>
      </c>
      <c r="N2343" t="s">
        <v>9166</v>
      </c>
      <c r="P2343" t="s">
        <v>9175</v>
      </c>
    </row>
    <row r="2344" spans="2:16" x14ac:dyDescent="0.25">
      <c r="B2344" t="s">
        <v>9088</v>
      </c>
      <c r="C2344">
        <v>37084636</v>
      </c>
      <c r="D2344">
        <v>500</v>
      </c>
      <c r="E2344" t="s">
        <v>1813</v>
      </c>
      <c r="F2344" t="s">
        <v>10448</v>
      </c>
      <c r="G2344" t="s">
        <v>9193</v>
      </c>
      <c r="H2344">
        <v>12</v>
      </c>
      <c r="I2344" t="s">
        <v>9181</v>
      </c>
      <c r="J2344" t="s">
        <v>11</v>
      </c>
      <c r="K2344" t="s">
        <v>9193</v>
      </c>
      <c r="L2344">
        <v>0</v>
      </c>
      <c r="M2344">
        <v>0</v>
      </c>
      <c r="N2344" t="s">
        <v>9166</v>
      </c>
      <c r="P2344" t="s">
        <v>9183</v>
      </c>
    </row>
    <row r="2345" spans="2:16" x14ac:dyDescent="0.25">
      <c r="B2345" t="s">
        <v>9088</v>
      </c>
      <c r="C2345">
        <v>37084636</v>
      </c>
      <c r="D2345">
        <v>501</v>
      </c>
      <c r="E2345" t="s">
        <v>1813</v>
      </c>
      <c r="F2345" t="s">
        <v>10449</v>
      </c>
      <c r="G2345" t="s">
        <v>9193</v>
      </c>
      <c r="H2345">
        <v>12</v>
      </c>
      <c r="I2345" t="s">
        <v>9181</v>
      </c>
      <c r="J2345" t="s">
        <v>11</v>
      </c>
      <c r="K2345" t="s">
        <v>9193</v>
      </c>
      <c r="L2345">
        <v>0</v>
      </c>
      <c r="M2345">
        <v>0</v>
      </c>
      <c r="N2345" t="s">
        <v>9166</v>
      </c>
      <c r="P2345" t="s">
        <v>9183</v>
      </c>
    </row>
    <row r="2346" spans="2:16" x14ac:dyDescent="0.25">
      <c r="B2346" t="s">
        <v>9088</v>
      </c>
      <c r="C2346">
        <v>37084637</v>
      </c>
      <c r="D2346">
        <v>1</v>
      </c>
      <c r="E2346" t="s">
        <v>1814</v>
      </c>
      <c r="F2346" t="s">
        <v>10451</v>
      </c>
      <c r="G2346" t="s">
        <v>9163</v>
      </c>
      <c r="H2346">
        <v>20</v>
      </c>
      <c r="I2346" t="s">
        <v>9164</v>
      </c>
      <c r="J2346" t="s">
        <v>11</v>
      </c>
      <c r="K2346" t="s">
        <v>9165</v>
      </c>
      <c r="L2346">
        <v>37084633</v>
      </c>
      <c r="M2346">
        <v>0</v>
      </c>
      <c r="N2346" t="s">
        <v>9166</v>
      </c>
      <c r="P2346" t="s">
        <v>9167</v>
      </c>
    </row>
    <row r="2347" spans="2:16" x14ac:dyDescent="0.25">
      <c r="B2347" t="s">
        <v>9088</v>
      </c>
      <c r="C2347">
        <v>37084637</v>
      </c>
      <c r="D2347">
        <v>2</v>
      </c>
      <c r="E2347" t="s">
        <v>1814</v>
      </c>
      <c r="F2347" t="s">
        <v>10297</v>
      </c>
      <c r="G2347" t="s">
        <v>9163</v>
      </c>
      <c r="H2347">
        <v>20</v>
      </c>
      <c r="I2347" t="s">
        <v>9164</v>
      </c>
      <c r="J2347" t="s">
        <v>11</v>
      </c>
      <c r="K2347" t="s">
        <v>9165</v>
      </c>
      <c r="L2347">
        <v>23</v>
      </c>
      <c r="M2347">
        <v>0</v>
      </c>
      <c r="N2347" t="s">
        <v>9166</v>
      </c>
      <c r="P2347" t="s">
        <v>9167</v>
      </c>
    </row>
    <row r="2348" spans="2:16" x14ac:dyDescent="0.25">
      <c r="B2348" t="s">
        <v>9088</v>
      </c>
      <c r="C2348">
        <v>37084637</v>
      </c>
      <c r="D2348">
        <v>5</v>
      </c>
      <c r="E2348" t="s">
        <v>1814</v>
      </c>
      <c r="F2348" t="s">
        <v>10466</v>
      </c>
      <c r="G2348" t="s">
        <v>9170</v>
      </c>
      <c r="H2348">
        <v>50</v>
      </c>
      <c r="I2348" t="s">
        <v>9181</v>
      </c>
      <c r="J2348" t="s">
        <v>11</v>
      </c>
      <c r="K2348" t="s">
        <v>9171</v>
      </c>
      <c r="L2348">
        <v>0</v>
      </c>
      <c r="M2348">
        <v>0</v>
      </c>
      <c r="N2348" t="s">
        <v>9166</v>
      </c>
      <c r="P2348" t="s">
        <v>9183</v>
      </c>
    </row>
    <row r="2349" spans="2:16" x14ac:dyDescent="0.25">
      <c r="B2349" t="s">
        <v>9088</v>
      </c>
      <c r="C2349">
        <v>37084637</v>
      </c>
      <c r="D2349">
        <v>7</v>
      </c>
      <c r="E2349" t="s">
        <v>1814</v>
      </c>
      <c r="F2349" t="s">
        <v>10467</v>
      </c>
      <c r="G2349" t="s">
        <v>9193</v>
      </c>
      <c r="H2349">
        <v>12</v>
      </c>
      <c r="I2349" t="s">
        <v>9164</v>
      </c>
      <c r="J2349" t="s">
        <v>11</v>
      </c>
      <c r="K2349" t="s">
        <v>9193</v>
      </c>
      <c r="L2349">
        <v>0</v>
      </c>
      <c r="M2349">
        <v>0</v>
      </c>
      <c r="N2349" t="s">
        <v>9166</v>
      </c>
      <c r="P2349" t="s">
        <v>9167</v>
      </c>
    </row>
    <row r="2350" spans="2:16" x14ac:dyDescent="0.25">
      <c r="B2350" t="s">
        <v>9088</v>
      </c>
      <c r="C2350">
        <v>37084637</v>
      </c>
      <c r="D2350">
        <v>10</v>
      </c>
      <c r="E2350" t="s">
        <v>1814</v>
      </c>
      <c r="F2350" t="s">
        <v>10454</v>
      </c>
      <c r="G2350" t="s">
        <v>9163</v>
      </c>
      <c r="H2350">
        <v>10</v>
      </c>
      <c r="I2350" t="s">
        <v>9164</v>
      </c>
      <c r="J2350" t="s">
        <v>11</v>
      </c>
      <c r="K2350" t="s">
        <v>9169</v>
      </c>
      <c r="L2350">
        <v>0</v>
      </c>
      <c r="M2350">
        <v>0</v>
      </c>
      <c r="N2350" t="s">
        <v>9166</v>
      </c>
      <c r="P2350" t="s">
        <v>9167</v>
      </c>
    </row>
    <row r="2351" spans="2:16" x14ac:dyDescent="0.25">
      <c r="B2351" t="s">
        <v>9088</v>
      </c>
      <c r="C2351">
        <v>37084637</v>
      </c>
      <c r="D2351">
        <v>11</v>
      </c>
      <c r="E2351" t="s">
        <v>1814</v>
      </c>
      <c r="F2351" t="s">
        <v>10455</v>
      </c>
      <c r="G2351" t="s">
        <v>9163</v>
      </c>
      <c r="H2351">
        <v>10</v>
      </c>
      <c r="I2351" t="s">
        <v>9164</v>
      </c>
      <c r="J2351" t="s">
        <v>11</v>
      </c>
      <c r="K2351" t="s">
        <v>9169</v>
      </c>
      <c r="L2351">
        <v>0</v>
      </c>
      <c r="M2351">
        <v>0</v>
      </c>
      <c r="N2351" t="s">
        <v>9166</v>
      </c>
      <c r="P2351" t="s">
        <v>9167</v>
      </c>
    </row>
    <row r="2352" spans="2:16" x14ac:dyDescent="0.25">
      <c r="B2352" t="s">
        <v>9088</v>
      </c>
      <c r="C2352">
        <v>37084637</v>
      </c>
      <c r="D2352">
        <v>12</v>
      </c>
      <c r="E2352" t="s">
        <v>1814</v>
      </c>
      <c r="F2352" t="s">
        <v>10468</v>
      </c>
      <c r="G2352" t="s">
        <v>9163</v>
      </c>
      <c r="H2352">
        <v>10</v>
      </c>
      <c r="I2352" t="s">
        <v>9164</v>
      </c>
      <c r="J2352" t="s">
        <v>11</v>
      </c>
      <c r="K2352" t="s">
        <v>9169</v>
      </c>
      <c r="L2352">
        <v>0</v>
      </c>
      <c r="M2352">
        <v>0</v>
      </c>
      <c r="N2352" t="s">
        <v>9166</v>
      </c>
      <c r="P2352" t="s">
        <v>9167</v>
      </c>
    </row>
    <row r="2353" spans="2:16" x14ac:dyDescent="0.25">
      <c r="B2353" t="s">
        <v>9088</v>
      </c>
      <c r="C2353">
        <v>37084638</v>
      </c>
      <c r="D2353">
        <v>1</v>
      </c>
      <c r="E2353" t="s">
        <v>1815</v>
      </c>
      <c r="F2353" t="s">
        <v>9163</v>
      </c>
      <c r="G2353" t="s">
        <v>9163</v>
      </c>
      <c r="H2353">
        <v>10</v>
      </c>
      <c r="I2353" t="s">
        <v>9164</v>
      </c>
      <c r="J2353" t="s">
        <v>11</v>
      </c>
      <c r="K2353" t="s">
        <v>9169</v>
      </c>
      <c r="L2353">
        <v>0</v>
      </c>
      <c r="M2353">
        <v>0</v>
      </c>
      <c r="N2353" t="s">
        <v>9166</v>
      </c>
      <c r="P2353" t="s">
        <v>9167</v>
      </c>
    </row>
    <row r="2354" spans="2:16" x14ac:dyDescent="0.25">
      <c r="B2354" t="s">
        <v>9088</v>
      </c>
      <c r="C2354">
        <v>37084638</v>
      </c>
      <c r="D2354">
        <v>3</v>
      </c>
      <c r="E2354" t="s">
        <v>1815</v>
      </c>
      <c r="F2354" t="s">
        <v>9129</v>
      </c>
      <c r="G2354" t="s">
        <v>9170</v>
      </c>
      <c r="H2354">
        <v>30</v>
      </c>
      <c r="I2354" t="s">
        <v>9164</v>
      </c>
      <c r="J2354" t="s">
        <v>11</v>
      </c>
      <c r="K2354" t="s">
        <v>9228</v>
      </c>
      <c r="L2354">
        <v>0</v>
      </c>
      <c r="M2354">
        <v>0</v>
      </c>
      <c r="N2354" t="s">
        <v>9166</v>
      </c>
      <c r="P2354" t="s">
        <v>9167</v>
      </c>
    </row>
    <row r="2355" spans="2:16" x14ac:dyDescent="0.25">
      <c r="B2355" t="s">
        <v>9088</v>
      </c>
      <c r="C2355">
        <v>37084638</v>
      </c>
      <c r="D2355">
        <v>5</v>
      </c>
      <c r="E2355" t="s">
        <v>1815</v>
      </c>
      <c r="F2355" t="s">
        <v>10469</v>
      </c>
      <c r="G2355" t="s">
        <v>9163</v>
      </c>
      <c r="H2355">
        <v>20</v>
      </c>
      <c r="I2355" t="s">
        <v>9164</v>
      </c>
      <c r="J2355" t="s">
        <v>11</v>
      </c>
      <c r="K2355" t="s">
        <v>9165</v>
      </c>
      <c r="L2355">
        <v>0</v>
      </c>
      <c r="M2355">
        <v>0</v>
      </c>
      <c r="N2355" t="s">
        <v>9166</v>
      </c>
      <c r="P2355" t="s">
        <v>9167</v>
      </c>
    </row>
    <row r="2356" spans="2:16" x14ac:dyDescent="0.25">
      <c r="B2356" t="s">
        <v>9088</v>
      </c>
      <c r="C2356">
        <v>37084639</v>
      </c>
      <c r="D2356">
        <v>1</v>
      </c>
      <c r="E2356" t="s">
        <v>1818</v>
      </c>
      <c r="F2356" t="s">
        <v>9163</v>
      </c>
      <c r="G2356" t="s">
        <v>9163</v>
      </c>
      <c r="H2356">
        <v>20</v>
      </c>
      <c r="I2356" t="s">
        <v>9164</v>
      </c>
      <c r="J2356" t="s">
        <v>11</v>
      </c>
      <c r="K2356" t="s">
        <v>9165</v>
      </c>
      <c r="L2356">
        <v>0</v>
      </c>
      <c r="M2356">
        <v>0</v>
      </c>
      <c r="N2356" t="s">
        <v>9166</v>
      </c>
      <c r="P2356" t="s">
        <v>9167</v>
      </c>
    </row>
    <row r="2357" spans="2:16" x14ac:dyDescent="0.25">
      <c r="B2357" t="s">
        <v>9088</v>
      </c>
      <c r="C2357">
        <v>37084639</v>
      </c>
      <c r="D2357">
        <v>5</v>
      </c>
      <c r="E2357" t="s">
        <v>1818</v>
      </c>
      <c r="F2357" t="s">
        <v>9129</v>
      </c>
      <c r="G2357" t="s">
        <v>9170</v>
      </c>
      <c r="H2357">
        <v>50</v>
      </c>
      <c r="I2357" t="s">
        <v>9164</v>
      </c>
      <c r="J2357" t="s">
        <v>11</v>
      </c>
      <c r="K2357" t="s">
        <v>9171</v>
      </c>
      <c r="L2357">
        <v>0</v>
      </c>
      <c r="M2357">
        <v>0</v>
      </c>
      <c r="N2357" t="s">
        <v>9166</v>
      </c>
      <c r="P2357" t="s">
        <v>9167</v>
      </c>
    </row>
    <row r="2358" spans="2:16" x14ac:dyDescent="0.25">
      <c r="B2358" t="s">
        <v>9088</v>
      </c>
      <c r="C2358">
        <v>37084640</v>
      </c>
      <c r="D2358">
        <v>1</v>
      </c>
      <c r="E2358" t="s">
        <v>1819</v>
      </c>
      <c r="F2358" t="s">
        <v>9954</v>
      </c>
      <c r="G2358" t="s">
        <v>9163</v>
      </c>
      <c r="H2358">
        <v>20</v>
      </c>
      <c r="I2358" t="s">
        <v>9164</v>
      </c>
      <c r="J2358" t="s">
        <v>11</v>
      </c>
      <c r="K2358" t="s">
        <v>9165</v>
      </c>
      <c r="L2358">
        <v>37084639</v>
      </c>
      <c r="M2358">
        <v>0</v>
      </c>
      <c r="N2358" t="s">
        <v>9166</v>
      </c>
      <c r="P2358" t="s">
        <v>9167</v>
      </c>
    </row>
    <row r="2359" spans="2:16" x14ac:dyDescent="0.25">
      <c r="B2359" t="s">
        <v>9088</v>
      </c>
      <c r="C2359">
        <v>37084640</v>
      </c>
      <c r="D2359">
        <v>2</v>
      </c>
      <c r="E2359" t="s">
        <v>1819</v>
      </c>
      <c r="F2359" t="s">
        <v>9163</v>
      </c>
      <c r="G2359" t="s">
        <v>9163</v>
      </c>
      <c r="H2359">
        <v>20</v>
      </c>
      <c r="I2359" t="s">
        <v>9164</v>
      </c>
      <c r="J2359" t="s">
        <v>11</v>
      </c>
      <c r="K2359" t="s">
        <v>9165</v>
      </c>
      <c r="L2359">
        <v>0</v>
      </c>
      <c r="M2359">
        <v>0</v>
      </c>
      <c r="N2359" t="s">
        <v>9166</v>
      </c>
      <c r="P2359" t="s">
        <v>9167</v>
      </c>
    </row>
    <row r="2360" spans="2:16" x14ac:dyDescent="0.25">
      <c r="B2360" t="s">
        <v>9088</v>
      </c>
      <c r="C2360">
        <v>37084640</v>
      </c>
      <c r="D2360">
        <v>5</v>
      </c>
      <c r="E2360" t="s">
        <v>1819</v>
      </c>
      <c r="F2360" t="s">
        <v>9129</v>
      </c>
      <c r="G2360" t="s">
        <v>9170</v>
      </c>
      <c r="H2360">
        <v>50</v>
      </c>
      <c r="I2360" t="s">
        <v>9164</v>
      </c>
      <c r="J2360" t="s">
        <v>11</v>
      </c>
      <c r="K2360" t="s">
        <v>9171</v>
      </c>
      <c r="L2360">
        <v>0</v>
      </c>
      <c r="M2360">
        <v>0</v>
      </c>
      <c r="N2360" t="s">
        <v>9166</v>
      </c>
      <c r="P2360" t="s">
        <v>9167</v>
      </c>
    </row>
    <row r="2361" spans="2:16" x14ac:dyDescent="0.25">
      <c r="B2361" t="s">
        <v>9088</v>
      </c>
      <c r="C2361">
        <v>37084641</v>
      </c>
      <c r="D2361">
        <v>1</v>
      </c>
      <c r="E2361" t="s">
        <v>1820</v>
      </c>
      <c r="F2361" t="s">
        <v>10470</v>
      </c>
      <c r="G2361" t="s">
        <v>9163</v>
      </c>
      <c r="H2361">
        <v>10</v>
      </c>
      <c r="I2361" t="s">
        <v>9164</v>
      </c>
      <c r="J2361" t="s">
        <v>11</v>
      </c>
      <c r="K2361" t="s">
        <v>9169</v>
      </c>
      <c r="L2361">
        <v>3</v>
      </c>
      <c r="M2361">
        <v>0</v>
      </c>
      <c r="N2361" t="s">
        <v>9166</v>
      </c>
      <c r="P2361" t="s">
        <v>9167</v>
      </c>
    </row>
    <row r="2362" spans="2:16" x14ac:dyDescent="0.25">
      <c r="B2362" t="s">
        <v>9088</v>
      </c>
      <c r="C2362">
        <v>37084641</v>
      </c>
      <c r="D2362">
        <v>2</v>
      </c>
      <c r="E2362" t="s">
        <v>1820</v>
      </c>
      <c r="F2362" t="s">
        <v>9173</v>
      </c>
      <c r="G2362" t="s">
        <v>9174</v>
      </c>
      <c r="H2362">
        <v>4</v>
      </c>
      <c r="I2362" t="s">
        <v>9164</v>
      </c>
      <c r="J2362" t="s">
        <v>11</v>
      </c>
      <c r="K2362" t="s">
        <v>9174</v>
      </c>
      <c r="L2362">
        <v>0</v>
      </c>
      <c r="M2362">
        <v>0</v>
      </c>
      <c r="N2362" t="s">
        <v>9166</v>
      </c>
      <c r="P2362" t="s">
        <v>9167</v>
      </c>
    </row>
    <row r="2363" spans="2:16" x14ac:dyDescent="0.25">
      <c r="B2363" t="s">
        <v>9088</v>
      </c>
      <c r="C2363">
        <v>37084641</v>
      </c>
      <c r="D2363">
        <v>10</v>
      </c>
      <c r="E2363" t="s">
        <v>1820</v>
      </c>
      <c r="F2363" t="s">
        <v>10471</v>
      </c>
      <c r="G2363" t="s">
        <v>9557</v>
      </c>
      <c r="H2363">
        <v>32</v>
      </c>
      <c r="I2363" t="s">
        <v>9164</v>
      </c>
      <c r="J2363" t="s">
        <v>11</v>
      </c>
      <c r="K2363" t="s">
        <v>9557</v>
      </c>
      <c r="L2363">
        <v>0</v>
      </c>
      <c r="M2363">
        <v>0</v>
      </c>
      <c r="N2363" t="s">
        <v>9166</v>
      </c>
      <c r="P2363" t="s">
        <v>9167</v>
      </c>
    </row>
    <row r="2364" spans="2:16" x14ac:dyDescent="0.25">
      <c r="B2364" t="s">
        <v>9088</v>
      </c>
      <c r="C2364">
        <v>37084641</v>
      </c>
      <c r="D2364">
        <v>11</v>
      </c>
      <c r="E2364" t="s">
        <v>1820</v>
      </c>
      <c r="F2364" t="s">
        <v>10472</v>
      </c>
      <c r="G2364" t="s">
        <v>5</v>
      </c>
      <c r="H2364">
        <v>4</v>
      </c>
      <c r="I2364" t="s">
        <v>9164</v>
      </c>
      <c r="J2364" t="s">
        <v>11</v>
      </c>
      <c r="K2364" t="s">
        <v>5</v>
      </c>
      <c r="L2364">
        <v>0</v>
      </c>
      <c r="M2364">
        <v>0</v>
      </c>
      <c r="N2364" t="s">
        <v>9166</v>
      </c>
      <c r="P2364" t="s">
        <v>9167</v>
      </c>
    </row>
    <row r="2365" spans="2:16" x14ac:dyDescent="0.25">
      <c r="B2365" t="s">
        <v>9088</v>
      </c>
      <c r="C2365">
        <v>37084641</v>
      </c>
      <c r="D2365">
        <v>14</v>
      </c>
      <c r="E2365" t="s">
        <v>1820</v>
      </c>
      <c r="F2365" t="s">
        <v>10473</v>
      </c>
      <c r="G2365" t="s">
        <v>9202</v>
      </c>
      <c r="H2365">
        <v>4</v>
      </c>
      <c r="I2365" t="s">
        <v>9164</v>
      </c>
      <c r="J2365" t="s">
        <v>11</v>
      </c>
      <c r="K2365" t="s">
        <v>9202</v>
      </c>
      <c r="L2365">
        <v>0</v>
      </c>
      <c r="M2365">
        <v>0</v>
      </c>
      <c r="N2365" t="s">
        <v>9166</v>
      </c>
      <c r="O2365" t="s">
        <v>10474</v>
      </c>
      <c r="P2365" t="s">
        <v>9167</v>
      </c>
    </row>
    <row r="2366" spans="2:16" x14ac:dyDescent="0.25">
      <c r="B2366" t="s">
        <v>9088</v>
      </c>
      <c r="C2366">
        <v>37084641</v>
      </c>
      <c r="D2366">
        <v>15</v>
      </c>
      <c r="E2366" t="s">
        <v>1820</v>
      </c>
      <c r="F2366" t="s">
        <v>9957</v>
      </c>
      <c r="G2366" t="s">
        <v>9193</v>
      </c>
      <c r="H2366">
        <v>12</v>
      </c>
      <c r="I2366" t="s">
        <v>9164</v>
      </c>
      <c r="J2366" t="s">
        <v>11</v>
      </c>
      <c r="K2366" t="s">
        <v>9193</v>
      </c>
      <c r="L2366">
        <v>0</v>
      </c>
      <c r="M2366">
        <v>0</v>
      </c>
      <c r="N2366" t="s">
        <v>9166</v>
      </c>
      <c r="P2366" t="s">
        <v>9167</v>
      </c>
    </row>
    <row r="2367" spans="2:16" x14ac:dyDescent="0.25">
      <c r="B2367" t="s">
        <v>9088</v>
      </c>
      <c r="C2367">
        <v>37084641</v>
      </c>
      <c r="D2367">
        <v>20</v>
      </c>
      <c r="E2367" t="s">
        <v>1820</v>
      </c>
      <c r="F2367" t="s">
        <v>10475</v>
      </c>
      <c r="G2367" t="s">
        <v>9163</v>
      </c>
      <c r="H2367">
        <v>20</v>
      </c>
      <c r="I2367" t="s">
        <v>9164</v>
      </c>
      <c r="J2367" t="s">
        <v>11</v>
      </c>
      <c r="K2367" t="s">
        <v>9165</v>
      </c>
      <c r="L2367">
        <v>37084644</v>
      </c>
      <c r="M2367">
        <v>0</v>
      </c>
      <c r="N2367" t="s">
        <v>9166</v>
      </c>
      <c r="P2367" t="s">
        <v>9167</v>
      </c>
    </row>
    <row r="2368" spans="2:16" x14ac:dyDescent="0.25">
      <c r="B2368" t="s">
        <v>9088</v>
      </c>
      <c r="C2368">
        <v>37084641</v>
      </c>
      <c r="D2368">
        <v>40</v>
      </c>
      <c r="E2368" t="s">
        <v>1820</v>
      </c>
      <c r="F2368" t="s">
        <v>10476</v>
      </c>
      <c r="G2368" t="s">
        <v>9202</v>
      </c>
      <c r="H2368">
        <v>4</v>
      </c>
      <c r="I2368" t="s">
        <v>9164</v>
      </c>
      <c r="J2368" t="s">
        <v>11</v>
      </c>
      <c r="K2368" t="s">
        <v>9202</v>
      </c>
      <c r="L2368">
        <v>0</v>
      </c>
      <c r="M2368">
        <v>0</v>
      </c>
      <c r="N2368" t="s">
        <v>9166</v>
      </c>
      <c r="O2368" t="s">
        <v>10477</v>
      </c>
      <c r="P2368" t="s">
        <v>9167</v>
      </c>
    </row>
    <row r="2369" spans="2:16" x14ac:dyDescent="0.25">
      <c r="B2369" t="s">
        <v>9088</v>
      </c>
      <c r="C2369">
        <v>37084641</v>
      </c>
      <c r="D2369">
        <v>41</v>
      </c>
      <c r="E2369" t="s">
        <v>1820</v>
      </c>
      <c r="F2369" t="s">
        <v>10478</v>
      </c>
      <c r="G2369" t="s">
        <v>9163</v>
      </c>
      <c r="H2369">
        <v>20</v>
      </c>
      <c r="I2369" t="s">
        <v>9164</v>
      </c>
      <c r="J2369" t="s">
        <v>11</v>
      </c>
      <c r="K2369" t="s">
        <v>9165</v>
      </c>
      <c r="L2369">
        <v>0</v>
      </c>
      <c r="M2369">
        <v>0</v>
      </c>
      <c r="N2369" t="s">
        <v>9166</v>
      </c>
      <c r="P2369" t="s">
        <v>9167</v>
      </c>
    </row>
    <row r="2370" spans="2:16" x14ac:dyDescent="0.25">
      <c r="B2370" t="s">
        <v>9088</v>
      </c>
      <c r="C2370">
        <v>37084641</v>
      </c>
      <c r="D2370">
        <v>60</v>
      </c>
      <c r="E2370" t="s">
        <v>1820</v>
      </c>
      <c r="F2370" t="s">
        <v>9848</v>
      </c>
      <c r="G2370" t="s">
        <v>9174</v>
      </c>
      <c r="H2370">
        <v>4</v>
      </c>
      <c r="I2370" t="s">
        <v>9164</v>
      </c>
      <c r="J2370" t="s">
        <v>11</v>
      </c>
      <c r="K2370" t="s">
        <v>9174</v>
      </c>
      <c r="L2370">
        <v>0</v>
      </c>
      <c r="M2370">
        <v>0</v>
      </c>
      <c r="N2370" t="s">
        <v>9166</v>
      </c>
      <c r="P2370" t="s">
        <v>9167</v>
      </c>
    </row>
    <row r="2371" spans="2:16" x14ac:dyDescent="0.25">
      <c r="B2371" t="s">
        <v>9088</v>
      </c>
      <c r="C2371">
        <v>37084642</v>
      </c>
      <c r="D2371">
        <v>1</v>
      </c>
      <c r="E2371" t="s">
        <v>1821</v>
      </c>
      <c r="F2371" t="s">
        <v>10479</v>
      </c>
      <c r="G2371" t="s">
        <v>9174</v>
      </c>
      <c r="H2371">
        <v>4</v>
      </c>
      <c r="I2371" t="s">
        <v>9164</v>
      </c>
      <c r="J2371" t="s">
        <v>11</v>
      </c>
      <c r="K2371" t="s">
        <v>9174</v>
      </c>
      <c r="L2371">
        <v>0</v>
      </c>
      <c r="M2371">
        <v>0</v>
      </c>
      <c r="N2371" t="s">
        <v>9166</v>
      </c>
      <c r="P2371" t="s">
        <v>9167</v>
      </c>
    </row>
    <row r="2372" spans="2:16" x14ac:dyDescent="0.25">
      <c r="B2372" t="s">
        <v>9088</v>
      </c>
      <c r="C2372">
        <v>37084642</v>
      </c>
      <c r="D2372">
        <v>2</v>
      </c>
      <c r="E2372" t="s">
        <v>1821</v>
      </c>
      <c r="F2372" t="s">
        <v>1639</v>
      </c>
      <c r="G2372" t="s">
        <v>9202</v>
      </c>
      <c r="H2372">
        <v>4</v>
      </c>
      <c r="I2372" t="s">
        <v>9164</v>
      </c>
      <c r="J2372" t="s">
        <v>11</v>
      </c>
      <c r="K2372" t="s">
        <v>9202</v>
      </c>
      <c r="L2372">
        <v>0</v>
      </c>
      <c r="M2372">
        <v>0</v>
      </c>
      <c r="N2372" t="s">
        <v>9166</v>
      </c>
      <c r="O2372" t="s">
        <v>9476</v>
      </c>
      <c r="P2372" t="s">
        <v>9167</v>
      </c>
    </row>
    <row r="2373" spans="2:16" x14ac:dyDescent="0.25">
      <c r="B2373" t="s">
        <v>9088</v>
      </c>
      <c r="C2373">
        <v>37084642</v>
      </c>
      <c r="D2373">
        <v>3</v>
      </c>
      <c r="E2373" t="s">
        <v>1821</v>
      </c>
      <c r="F2373" t="s">
        <v>9214</v>
      </c>
      <c r="G2373" t="s">
        <v>9163</v>
      </c>
      <c r="H2373">
        <v>20</v>
      </c>
      <c r="I2373" t="s">
        <v>9164</v>
      </c>
      <c r="J2373" t="s">
        <v>11</v>
      </c>
      <c r="K2373" t="s">
        <v>9165</v>
      </c>
      <c r="L2373">
        <v>0</v>
      </c>
      <c r="M2373">
        <v>0</v>
      </c>
      <c r="N2373" t="s">
        <v>9166</v>
      </c>
      <c r="P2373" t="s">
        <v>9167</v>
      </c>
    </row>
    <row r="2374" spans="2:16" x14ac:dyDescent="0.25">
      <c r="B2374" t="s">
        <v>9088</v>
      </c>
      <c r="C2374">
        <v>37084642</v>
      </c>
      <c r="D2374">
        <v>4</v>
      </c>
      <c r="E2374" t="s">
        <v>1821</v>
      </c>
      <c r="F2374" t="s">
        <v>9173</v>
      </c>
      <c r="G2374" t="s">
        <v>9174</v>
      </c>
      <c r="H2374">
        <v>4</v>
      </c>
      <c r="I2374" t="s">
        <v>9164</v>
      </c>
      <c r="J2374" t="s">
        <v>11</v>
      </c>
      <c r="K2374" t="s">
        <v>9174</v>
      </c>
      <c r="L2374">
        <v>0</v>
      </c>
      <c r="M2374">
        <v>0</v>
      </c>
      <c r="N2374" t="s">
        <v>9166</v>
      </c>
      <c r="P2374" t="s">
        <v>9167</v>
      </c>
    </row>
    <row r="2375" spans="2:16" x14ac:dyDescent="0.25">
      <c r="B2375" t="s">
        <v>9088</v>
      </c>
      <c r="C2375">
        <v>37084642</v>
      </c>
      <c r="D2375">
        <v>7</v>
      </c>
      <c r="E2375" t="s">
        <v>1821</v>
      </c>
      <c r="F2375" t="s">
        <v>9848</v>
      </c>
      <c r="G2375" t="s">
        <v>9174</v>
      </c>
      <c r="H2375">
        <v>4</v>
      </c>
      <c r="I2375" t="s">
        <v>9164</v>
      </c>
      <c r="J2375" t="s">
        <v>11</v>
      </c>
      <c r="K2375" t="s">
        <v>9174</v>
      </c>
      <c r="L2375">
        <v>0</v>
      </c>
      <c r="M2375">
        <v>0</v>
      </c>
      <c r="N2375" t="s">
        <v>9166</v>
      </c>
      <c r="P2375" t="s">
        <v>9167</v>
      </c>
    </row>
    <row r="2376" spans="2:16" x14ac:dyDescent="0.25">
      <c r="B2376" t="s">
        <v>9088</v>
      </c>
      <c r="C2376">
        <v>37084642</v>
      </c>
      <c r="D2376">
        <v>8</v>
      </c>
      <c r="E2376" t="s">
        <v>1821</v>
      </c>
      <c r="F2376" t="s">
        <v>10471</v>
      </c>
      <c r="G2376" t="s">
        <v>9557</v>
      </c>
      <c r="H2376">
        <v>32</v>
      </c>
      <c r="I2376" t="s">
        <v>9164</v>
      </c>
      <c r="J2376" t="s">
        <v>11</v>
      </c>
      <c r="K2376" t="s">
        <v>9557</v>
      </c>
      <c r="L2376">
        <v>0</v>
      </c>
      <c r="M2376">
        <v>0</v>
      </c>
      <c r="N2376" t="s">
        <v>9166</v>
      </c>
      <c r="P2376" t="s">
        <v>9167</v>
      </c>
    </row>
    <row r="2377" spans="2:16" x14ac:dyDescent="0.25">
      <c r="B2377" t="s">
        <v>9088</v>
      </c>
      <c r="C2377">
        <v>37084642</v>
      </c>
      <c r="D2377">
        <v>10</v>
      </c>
      <c r="E2377" t="s">
        <v>1821</v>
      </c>
      <c r="F2377" t="s">
        <v>10472</v>
      </c>
      <c r="G2377" t="s">
        <v>5</v>
      </c>
      <c r="H2377">
        <v>4</v>
      </c>
      <c r="I2377" t="s">
        <v>9164</v>
      </c>
      <c r="J2377" t="s">
        <v>11</v>
      </c>
      <c r="K2377" t="s">
        <v>5</v>
      </c>
      <c r="L2377">
        <v>0</v>
      </c>
      <c r="M2377">
        <v>0</v>
      </c>
      <c r="N2377" t="s">
        <v>9166</v>
      </c>
      <c r="P2377" t="s">
        <v>9167</v>
      </c>
    </row>
    <row r="2378" spans="2:16" x14ac:dyDescent="0.25">
      <c r="B2378" t="s">
        <v>9088</v>
      </c>
      <c r="C2378">
        <v>37084642</v>
      </c>
      <c r="D2378">
        <v>14</v>
      </c>
      <c r="E2378" t="s">
        <v>1821</v>
      </c>
      <c r="F2378" t="s">
        <v>10473</v>
      </c>
      <c r="G2378" t="s">
        <v>9202</v>
      </c>
      <c r="H2378">
        <v>4</v>
      </c>
      <c r="I2378" t="s">
        <v>9164</v>
      </c>
      <c r="J2378" t="s">
        <v>11</v>
      </c>
      <c r="K2378" t="s">
        <v>9202</v>
      </c>
      <c r="L2378">
        <v>0</v>
      </c>
      <c r="M2378">
        <v>0</v>
      </c>
      <c r="N2378" t="s">
        <v>9166</v>
      </c>
      <c r="O2378" t="s">
        <v>10474</v>
      </c>
      <c r="P2378" t="s">
        <v>9167</v>
      </c>
    </row>
    <row r="2379" spans="2:16" x14ac:dyDescent="0.25">
      <c r="B2379" t="s">
        <v>9088</v>
      </c>
      <c r="C2379">
        <v>37084642</v>
      </c>
      <c r="D2379">
        <v>15</v>
      </c>
      <c r="E2379" t="s">
        <v>1821</v>
      </c>
      <c r="F2379" t="s">
        <v>9957</v>
      </c>
      <c r="G2379" t="s">
        <v>9193</v>
      </c>
      <c r="H2379">
        <v>12</v>
      </c>
      <c r="I2379" t="s">
        <v>9164</v>
      </c>
      <c r="J2379" t="s">
        <v>11</v>
      </c>
      <c r="K2379" t="s">
        <v>9193</v>
      </c>
      <c r="L2379">
        <v>0</v>
      </c>
      <c r="M2379">
        <v>0</v>
      </c>
      <c r="N2379" t="s">
        <v>9166</v>
      </c>
      <c r="P2379" t="s">
        <v>9167</v>
      </c>
    </row>
    <row r="2380" spans="2:16" x14ac:dyDescent="0.25">
      <c r="B2380" t="s">
        <v>9088</v>
      </c>
      <c r="C2380">
        <v>37084642</v>
      </c>
      <c r="D2380">
        <v>20</v>
      </c>
      <c r="E2380" t="s">
        <v>1821</v>
      </c>
      <c r="F2380" t="s">
        <v>10475</v>
      </c>
      <c r="G2380" t="s">
        <v>9163</v>
      </c>
      <c r="H2380">
        <v>20</v>
      </c>
      <c r="I2380" t="s">
        <v>9164</v>
      </c>
      <c r="J2380" t="s">
        <v>11</v>
      </c>
      <c r="K2380" t="s">
        <v>9165</v>
      </c>
      <c r="L2380">
        <v>37084644</v>
      </c>
      <c r="M2380">
        <v>0</v>
      </c>
      <c r="N2380" t="s">
        <v>9166</v>
      </c>
      <c r="P2380" t="s">
        <v>9167</v>
      </c>
    </row>
    <row r="2381" spans="2:16" x14ac:dyDescent="0.25">
      <c r="B2381" t="s">
        <v>9088</v>
      </c>
      <c r="C2381">
        <v>37084642</v>
      </c>
      <c r="D2381">
        <v>40</v>
      </c>
      <c r="E2381" t="s">
        <v>1821</v>
      </c>
      <c r="F2381" t="s">
        <v>10476</v>
      </c>
      <c r="G2381" t="s">
        <v>9202</v>
      </c>
      <c r="H2381">
        <v>4</v>
      </c>
      <c r="I2381" t="s">
        <v>9164</v>
      </c>
      <c r="J2381" t="s">
        <v>11</v>
      </c>
      <c r="K2381" t="s">
        <v>9202</v>
      </c>
      <c r="L2381">
        <v>0</v>
      </c>
      <c r="M2381">
        <v>0</v>
      </c>
      <c r="N2381" t="s">
        <v>9166</v>
      </c>
      <c r="O2381" t="s">
        <v>10477</v>
      </c>
      <c r="P2381" t="s">
        <v>9167</v>
      </c>
    </row>
    <row r="2382" spans="2:16" x14ac:dyDescent="0.25">
      <c r="B2382" t="s">
        <v>9088</v>
      </c>
      <c r="C2382">
        <v>37084642</v>
      </c>
      <c r="D2382">
        <v>41</v>
      </c>
      <c r="E2382" t="s">
        <v>1821</v>
      </c>
      <c r="F2382" t="s">
        <v>10478</v>
      </c>
      <c r="G2382" t="s">
        <v>9163</v>
      </c>
      <c r="H2382">
        <v>20</v>
      </c>
      <c r="I2382" t="s">
        <v>9164</v>
      </c>
      <c r="J2382" t="s">
        <v>11</v>
      </c>
      <c r="K2382" t="s">
        <v>9165</v>
      </c>
      <c r="L2382">
        <v>0</v>
      </c>
      <c r="M2382">
        <v>0</v>
      </c>
      <c r="N2382" t="s">
        <v>9166</v>
      </c>
      <c r="P2382" t="s">
        <v>9167</v>
      </c>
    </row>
    <row r="2383" spans="2:16" x14ac:dyDescent="0.25">
      <c r="B2383" t="s">
        <v>9088</v>
      </c>
      <c r="C2383">
        <v>37084642</v>
      </c>
      <c r="D2383">
        <v>60</v>
      </c>
      <c r="E2383" t="s">
        <v>1821</v>
      </c>
      <c r="F2383" t="s">
        <v>9854</v>
      </c>
      <c r="G2383" t="s">
        <v>9193</v>
      </c>
      <c r="H2383">
        <v>12</v>
      </c>
      <c r="I2383" t="s">
        <v>9164</v>
      </c>
      <c r="J2383" t="s">
        <v>11</v>
      </c>
      <c r="K2383" t="s">
        <v>9193</v>
      </c>
      <c r="L2383">
        <v>0</v>
      </c>
      <c r="M2383">
        <v>0</v>
      </c>
      <c r="N2383" t="s">
        <v>9166</v>
      </c>
      <c r="P2383" t="s">
        <v>9167</v>
      </c>
    </row>
    <row r="2384" spans="2:16" x14ac:dyDescent="0.25">
      <c r="B2384" t="s">
        <v>9088</v>
      </c>
      <c r="C2384">
        <v>37084642</v>
      </c>
      <c r="D2384">
        <v>61</v>
      </c>
      <c r="E2384" t="s">
        <v>1821</v>
      </c>
      <c r="F2384" t="s">
        <v>10480</v>
      </c>
      <c r="G2384" t="s">
        <v>9193</v>
      </c>
      <c r="H2384">
        <v>12</v>
      </c>
      <c r="I2384" t="s">
        <v>9164</v>
      </c>
      <c r="J2384" t="s">
        <v>11</v>
      </c>
      <c r="K2384" t="s">
        <v>9193</v>
      </c>
      <c r="L2384">
        <v>0</v>
      </c>
      <c r="M2384">
        <v>0</v>
      </c>
      <c r="N2384" t="s">
        <v>9166</v>
      </c>
      <c r="P2384" t="s">
        <v>9167</v>
      </c>
    </row>
    <row r="2385" spans="2:16" x14ac:dyDescent="0.25">
      <c r="B2385" t="s">
        <v>9088</v>
      </c>
      <c r="C2385">
        <v>37084642</v>
      </c>
      <c r="D2385">
        <v>62</v>
      </c>
      <c r="E2385" t="s">
        <v>1821</v>
      </c>
      <c r="F2385" t="s">
        <v>10481</v>
      </c>
      <c r="G2385" t="s">
        <v>9193</v>
      </c>
      <c r="H2385">
        <v>12</v>
      </c>
      <c r="I2385" t="s">
        <v>9164</v>
      </c>
      <c r="J2385" t="s">
        <v>11</v>
      </c>
      <c r="K2385" t="s">
        <v>9193</v>
      </c>
      <c r="L2385">
        <v>0</v>
      </c>
      <c r="M2385">
        <v>0</v>
      </c>
      <c r="N2385" t="s">
        <v>9166</v>
      </c>
      <c r="P2385" t="s">
        <v>9167</v>
      </c>
    </row>
    <row r="2386" spans="2:16" x14ac:dyDescent="0.25">
      <c r="B2386" t="s">
        <v>9088</v>
      </c>
      <c r="C2386">
        <v>37084642</v>
      </c>
      <c r="D2386">
        <v>64</v>
      </c>
      <c r="E2386" t="s">
        <v>1821</v>
      </c>
      <c r="F2386" t="s">
        <v>10482</v>
      </c>
      <c r="G2386" t="s">
        <v>9193</v>
      </c>
      <c r="H2386">
        <v>12</v>
      </c>
      <c r="I2386" t="s">
        <v>9164</v>
      </c>
      <c r="J2386" t="s">
        <v>11</v>
      </c>
      <c r="K2386" t="s">
        <v>9193</v>
      </c>
      <c r="L2386">
        <v>0</v>
      </c>
      <c r="M2386">
        <v>0</v>
      </c>
      <c r="N2386" t="s">
        <v>9166</v>
      </c>
      <c r="P2386" t="s">
        <v>9167</v>
      </c>
    </row>
    <row r="2387" spans="2:16" x14ac:dyDescent="0.25">
      <c r="B2387" t="s">
        <v>9088</v>
      </c>
      <c r="C2387">
        <v>37084643</v>
      </c>
      <c r="D2387">
        <v>1</v>
      </c>
      <c r="E2387" t="s">
        <v>1822</v>
      </c>
      <c r="F2387" t="s">
        <v>10479</v>
      </c>
      <c r="G2387" t="s">
        <v>9174</v>
      </c>
      <c r="H2387">
        <v>4</v>
      </c>
      <c r="I2387" t="s">
        <v>9164</v>
      </c>
      <c r="J2387" t="s">
        <v>11</v>
      </c>
      <c r="K2387" t="s">
        <v>9174</v>
      </c>
      <c r="L2387">
        <v>0</v>
      </c>
      <c r="M2387">
        <v>0</v>
      </c>
      <c r="N2387" t="s">
        <v>9166</v>
      </c>
      <c r="P2387" t="s">
        <v>9167</v>
      </c>
    </row>
    <row r="2388" spans="2:16" x14ac:dyDescent="0.25">
      <c r="B2388" t="s">
        <v>9088</v>
      </c>
      <c r="C2388">
        <v>37084643</v>
      </c>
      <c r="D2388">
        <v>3</v>
      </c>
      <c r="E2388" t="s">
        <v>1822</v>
      </c>
      <c r="F2388" t="s">
        <v>9214</v>
      </c>
      <c r="G2388" t="s">
        <v>9163</v>
      </c>
      <c r="H2388">
        <v>20</v>
      </c>
      <c r="I2388" t="s">
        <v>9164</v>
      </c>
      <c r="J2388" t="s">
        <v>11</v>
      </c>
      <c r="K2388" t="s">
        <v>9165</v>
      </c>
      <c r="L2388">
        <v>0</v>
      </c>
      <c r="M2388">
        <v>0</v>
      </c>
      <c r="N2388" t="s">
        <v>9166</v>
      </c>
      <c r="P2388" t="s">
        <v>9167</v>
      </c>
    </row>
    <row r="2389" spans="2:16" x14ac:dyDescent="0.25">
      <c r="B2389" t="s">
        <v>9088</v>
      </c>
      <c r="C2389">
        <v>37084643</v>
      </c>
      <c r="D2389">
        <v>4</v>
      </c>
      <c r="E2389" t="s">
        <v>1822</v>
      </c>
      <c r="F2389" t="s">
        <v>9173</v>
      </c>
      <c r="G2389" t="s">
        <v>9174</v>
      </c>
      <c r="H2389">
        <v>4</v>
      </c>
      <c r="I2389" t="s">
        <v>9164</v>
      </c>
      <c r="J2389" t="s">
        <v>11</v>
      </c>
      <c r="K2389" t="s">
        <v>9174</v>
      </c>
      <c r="L2389">
        <v>0</v>
      </c>
      <c r="M2389">
        <v>0</v>
      </c>
      <c r="N2389" t="s">
        <v>9166</v>
      </c>
      <c r="P2389" t="s">
        <v>9167</v>
      </c>
    </row>
    <row r="2390" spans="2:16" x14ac:dyDescent="0.25">
      <c r="B2390" t="s">
        <v>9088</v>
      </c>
      <c r="C2390">
        <v>37084643</v>
      </c>
      <c r="D2390">
        <v>7</v>
      </c>
      <c r="E2390" t="s">
        <v>1822</v>
      </c>
      <c r="F2390" t="s">
        <v>9848</v>
      </c>
      <c r="G2390" t="s">
        <v>9174</v>
      </c>
      <c r="H2390">
        <v>4</v>
      </c>
      <c r="I2390" t="s">
        <v>9164</v>
      </c>
      <c r="J2390" t="s">
        <v>11</v>
      </c>
      <c r="K2390" t="s">
        <v>9174</v>
      </c>
      <c r="L2390">
        <v>0</v>
      </c>
      <c r="M2390">
        <v>0</v>
      </c>
      <c r="N2390" t="s">
        <v>9166</v>
      </c>
      <c r="P2390" t="s">
        <v>9167</v>
      </c>
    </row>
    <row r="2391" spans="2:16" x14ac:dyDescent="0.25">
      <c r="B2391" t="s">
        <v>9088</v>
      </c>
      <c r="C2391">
        <v>37084643</v>
      </c>
      <c r="D2391">
        <v>8</v>
      </c>
      <c r="E2391" t="s">
        <v>1822</v>
      </c>
      <c r="F2391" t="s">
        <v>10471</v>
      </c>
      <c r="G2391" t="s">
        <v>9557</v>
      </c>
      <c r="H2391">
        <v>32</v>
      </c>
      <c r="I2391" t="s">
        <v>9164</v>
      </c>
      <c r="J2391" t="s">
        <v>11</v>
      </c>
      <c r="K2391" t="s">
        <v>9557</v>
      </c>
      <c r="L2391">
        <v>0</v>
      </c>
      <c r="M2391">
        <v>0</v>
      </c>
      <c r="N2391" t="s">
        <v>9166</v>
      </c>
      <c r="P2391" t="s">
        <v>9167</v>
      </c>
    </row>
    <row r="2392" spans="2:16" x14ac:dyDescent="0.25">
      <c r="B2392" t="s">
        <v>9088</v>
      </c>
      <c r="C2392">
        <v>37084643</v>
      </c>
      <c r="D2392">
        <v>10</v>
      </c>
      <c r="E2392" t="s">
        <v>1822</v>
      </c>
      <c r="F2392" t="s">
        <v>10472</v>
      </c>
      <c r="G2392" t="s">
        <v>5</v>
      </c>
      <c r="H2392">
        <v>4</v>
      </c>
      <c r="I2392" t="s">
        <v>9164</v>
      </c>
      <c r="J2392" t="s">
        <v>11</v>
      </c>
      <c r="K2392" t="s">
        <v>5</v>
      </c>
      <c r="L2392">
        <v>0</v>
      </c>
      <c r="M2392">
        <v>0</v>
      </c>
      <c r="N2392" t="s">
        <v>9166</v>
      </c>
      <c r="P2392" t="s">
        <v>9167</v>
      </c>
    </row>
    <row r="2393" spans="2:16" x14ac:dyDescent="0.25">
      <c r="B2393" t="s">
        <v>9088</v>
      </c>
      <c r="C2393">
        <v>37084643</v>
      </c>
      <c r="D2393">
        <v>14</v>
      </c>
      <c r="E2393" t="s">
        <v>1822</v>
      </c>
      <c r="F2393" t="s">
        <v>10473</v>
      </c>
      <c r="G2393" t="s">
        <v>9202</v>
      </c>
      <c r="H2393">
        <v>4</v>
      </c>
      <c r="I2393" t="s">
        <v>9164</v>
      </c>
      <c r="J2393" t="s">
        <v>11</v>
      </c>
      <c r="K2393" t="s">
        <v>9202</v>
      </c>
      <c r="L2393">
        <v>0</v>
      </c>
      <c r="M2393">
        <v>0</v>
      </c>
      <c r="N2393" t="s">
        <v>9166</v>
      </c>
      <c r="O2393" t="s">
        <v>10474</v>
      </c>
      <c r="P2393" t="s">
        <v>9167</v>
      </c>
    </row>
    <row r="2394" spans="2:16" x14ac:dyDescent="0.25">
      <c r="B2394" t="s">
        <v>9088</v>
      </c>
      <c r="C2394">
        <v>37084643</v>
      </c>
      <c r="D2394">
        <v>15</v>
      </c>
      <c r="E2394" t="s">
        <v>1822</v>
      </c>
      <c r="F2394" t="s">
        <v>9957</v>
      </c>
      <c r="G2394" t="s">
        <v>9193</v>
      </c>
      <c r="H2394">
        <v>12</v>
      </c>
      <c r="I2394" t="s">
        <v>9164</v>
      </c>
      <c r="J2394" t="s">
        <v>11</v>
      </c>
      <c r="K2394" t="s">
        <v>9193</v>
      </c>
      <c r="L2394">
        <v>0</v>
      </c>
      <c r="M2394">
        <v>0</v>
      </c>
      <c r="N2394" t="s">
        <v>9166</v>
      </c>
      <c r="P2394" t="s">
        <v>9167</v>
      </c>
    </row>
    <row r="2395" spans="2:16" x14ac:dyDescent="0.25">
      <c r="B2395" t="s">
        <v>9088</v>
      </c>
      <c r="C2395">
        <v>37084643</v>
      </c>
      <c r="D2395">
        <v>20</v>
      </c>
      <c r="E2395" t="s">
        <v>1822</v>
      </c>
      <c r="F2395" t="s">
        <v>10475</v>
      </c>
      <c r="G2395" t="s">
        <v>9163</v>
      </c>
      <c r="H2395">
        <v>20</v>
      </c>
      <c r="I2395" t="s">
        <v>9164</v>
      </c>
      <c r="J2395" t="s">
        <v>11</v>
      </c>
      <c r="K2395" t="s">
        <v>9165</v>
      </c>
      <c r="L2395">
        <v>37084644</v>
      </c>
      <c r="M2395">
        <v>0</v>
      </c>
      <c r="N2395" t="s">
        <v>9166</v>
      </c>
      <c r="P2395" t="s">
        <v>9167</v>
      </c>
    </row>
    <row r="2396" spans="2:16" x14ac:dyDescent="0.25">
      <c r="B2396" t="s">
        <v>9088</v>
      </c>
      <c r="C2396">
        <v>37084643</v>
      </c>
      <c r="D2396">
        <v>40</v>
      </c>
      <c r="E2396" t="s">
        <v>1822</v>
      </c>
      <c r="F2396" t="s">
        <v>10476</v>
      </c>
      <c r="G2396" t="s">
        <v>9202</v>
      </c>
      <c r="H2396">
        <v>4</v>
      </c>
      <c r="I2396" t="s">
        <v>9164</v>
      </c>
      <c r="J2396" t="s">
        <v>11</v>
      </c>
      <c r="K2396" t="s">
        <v>9202</v>
      </c>
      <c r="L2396">
        <v>0</v>
      </c>
      <c r="M2396">
        <v>0</v>
      </c>
      <c r="N2396" t="s">
        <v>9166</v>
      </c>
      <c r="O2396" t="s">
        <v>10477</v>
      </c>
      <c r="P2396" t="s">
        <v>9167</v>
      </c>
    </row>
    <row r="2397" spans="2:16" x14ac:dyDescent="0.25">
      <c r="B2397" t="s">
        <v>9088</v>
      </c>
      <c r="C2397">
        <v>37084643</v>
      </c>
      <c r="D2397">
        <v>41</v>
      </c>
      <c r="E2397" t="s">
        <v>1822</v>
      </c>
      <c r="F2397" t="s">
        <v>10478</v>
      </c>
      <c r="G2397" t="s">
        <v>9163</v>
      </c>
      <c r="H2397">
        <v>20</v>
      </c>
      <c r="I2397" t="s">
        <v>9164</v>
      </c>
      <c r="J2397" t="s">
        <v>11</v>
      </c>
      <c r="K2397" t="s">
        <v>9165</v>
      </c>
      <c r="L2397">
        <v>0</v>
      </c>
      <c r="M2397">
        <v>0</v>
      </c>
      <c r="N2397" t="s">
        <v>9166</v>
      </c>
      <c r="P2397" t="s">
        <v>9167</v>
      </c>
    </row>
    <row r="2398" spans="2:16" x14ac:dyDescent="0.25">
      <c r="B2398" t="s">
        <v>9088</v>
      </c>
      <c r="C2398">
        <v>37084643</v>
      </c>
      <c r="D2398">
        <v>50</v>
      </c>
      <c r="E2398" t="s">
        <v>1822</v>
      </c>
      <c r="F2398" t="s">
        <v>10480</v>
      </c>
      <c r="G2398" t="s">
        <v>9193</v>
      </c>
      <c r="H2398">
        <v>12</v>
      </c>
      <c r="I2398" t="s">
        <v>9164</v>
      </c>
      <c r="J2398" t="s">
        <v>11</v>
      </c>
      <c r="K2398" t="s">
        <v>9193</v>
      </c>
      <c r="L2398">
        <v>0</v>
      </c>
      <c r="M2398">
        <v>0</v>
      </c>
      <c r="N2398" t="s">
        <v>9166</v>
      </c>
      <c r="P2398" t="s">
        <v>9167</v>
      </c>
    </row>
    <row r="2399" spans="2:16" x14ac:dyDescent="0.25">
      <c r="B2399" t="s">
        <v>9088</v>
      </c>
      <c r="C2399">
        <v>37084643</v>
      </c>
      <c r="D2399">
        <v>60</v>
      </c>
      <c r="E2399" t="s">
        <v>1822</v>
      </c>
      <c r="F2399" t="s">
        <v>10483</v>
      </c>
      <c r="G2399" t="s">
        <v>9163</v>
      </c>
      <c r="H2399">
        <v>20</v>
      </c>
      <c r="I2399" t="s">
        <v>9164</v>
      </c>
      <c r="J2399" t="s">
        <v>11</v>
      </c>
      <c r="K2399" t="s">
        <v>9165</v>
      </c>
      <c r="L2399">
        <v>0</v>
      </c>
      <c r="M2399">
        <v>0</v>
      </c>
      <c r="N2399" t="s">
        <v>9166</v>
      </c>
      <c r="P2399" t="s">
        <v>9167</v>
      </c>
    </row>
    <row r="2400" spans="2:16" x14ac:dyDescent="0.25">
      <c r="B2400" t="s">
        <v>9088</v>
      </c>
      <c r="C2400">
        <v>37084643</v>
      </c>
      <c r="D2400">
        <v>71</v>
      </c>
      <c r="E2400" t="s">
        <v>1822</v>
      </c>
      <c r="F2400" t="s">
        <v>10482</v>
      </c>
      <c r="G2400" t="s">
        <v>9193</v>
      </c>
      <c r="H2400">
        <v>12</v>
      </c>
      <c r="I2400" t="s">
        <v>9164</v>
      </c>
      <c r="J2400" t="s">
        <v>11</v>
      </c>
      <c r="K2400" t="s">
        <v>9193</v>
      </c>
      <c r="L2400">
        <v>0</v>
      </c>
      <c r="M2400">
        <v>0</v>
      </c>
      <c r="N2400" t="s">
        <v>9166</v>
      </c>
      <c r="P2400" t="s">
        <v>9167</v>
      </c>
    </row>
    <row r="2401" spans="2:16" x14ac:dyDescent="0.25">
      <c r="B2401" t="s">
        <v>9088</v>
      </c>
      <c r="C2401">
        <v>37084644</v>
      </c>
      <c r="D2401">
        <v>1</v>
      </c>
      <c r="E2401" t="s">
        <v>1823</v>
      </c>
      <c r="F2401" t="s">
        <v>9163</v>
      </c>
      <c r="G2401" t="s">
        <v>9163</v>
      </c>
      <c r="H2401">
        <v>20</v>
      </c>
      <c r="I2401" t="s">
        <v>9164</v>
      </c>
      <c r="J2401" t="s">
        <v>11</v>
      </c>
      <c r="K2401" t="s">
        <v>9165</v>
      </c>
      <c r="L2401">
        <v>0</v>
      </c>
      <c r="M2401">
        <v>0</v>
      </c>
      <c r="N2401" t="s">
        <v>9166</v>
      </c>
      <c r="P2401" t="s">
        <v>9167</v>
      </c>
    </row>
    <row r="2402" spans="2:16" x14ac:dyDescent="0.25">
      <c r="B2402" t="s">
        <v>9088</v>
      </c>
      <c r="C2402">
        <v>37084644</v>
      </c>
      <c r="D2402">
        <v>10</v>
      </c>
      <c r="E2402" t="s">
        <v>1823</v>
      </c>
      <c r="F2402" t="s">
        <v>9129</v>
      </c>
      <c r="G2402" t="s">
        <v>9170</v>
      </c>
      <c r="H2402">
        <v>50</v>
      </c>
      <c r="I2402" t="s">
        <v>9164</v>
      </c>
      <c r="J2402" t="s">
        <v>11</v>
      </c>
      <c r="K2402" t="s">
        <v>9171</v>
      </c>
      <c r="L2402">
        <v>0</v>
      </c>
      <c r="M2402">
        <v>0</v>
      </c>
      <c r="N2402" t="s">
        <v>9166</v>
      </c>
      <c r="P2402" t="s">
        <v>9167</v>
      </c>
    </row>
    <row r="2403" spans="2:16" x14ac:dyDescent="0.25">
      <c r="B2403" t="s">
        <v>9088</v>
      </c>
      <c r="C2403">
        <v>37084644</v>
      </c>
      <c r="D2403">
        <v>30</v>
      </c>
      <c r="E2403" t="s">
        <v>1823</v>
      </c>
      <c r="F2403" t="s">
        <v>116</v>
      </c>
      <c r="G2403" t="s">
        <v>9163</v>
      </c>
      <c r="H2403">
        <v>10</v>
      </c>
      <c r="I2403" t="s">
        <v>9164</v>
      </c>
      <c r="J2403" t="s">
        <v>11</v>
      </c>
      <c r="K2403" t="s">
        <v>9169</v>
      </c>
      <c r="L2403">
        <v>93</v>
      </c>
      <c r="M2403">
        <v>0</v>
      </c>
      <c r="N2403" t="s">
        <v>9166</v>
      </c>
      <c r="P2403" t="s">
        <v>9167</v>
      </c>
    </row>
    <row r="2404" spans="2:16" x14ac:dyDescent="0.25">
      <c r="B2404" t="s">
        <v>9088</v>
      </c>
      <c r="C2404">
        <v>37084644</v>
      </c>
      <c r="D2404">
        <v>40</v>
      </c>
      <c r="E2404" t="s">
        <v>1823</v>
      </c>
      <c r="F2404" t="s">
        <v>10476</v>
      </c>
      <c r="G2404" t="s">
        <v>9202</v>
      </c>
      <c r="H2404">
        <v>4</v>
      </c>
      <c r="I2404" t="s">
        <v>9164</v>
      </c>
      <c r="J2404" t="s">
        <v>11</v>
      </c>
      <c r="K2404" t="s">
        <v>9202</v>
      </c>
      <c r="L2404">
        <v>0</v>
      </c>
      <c r="M2404">
        <v>0</v>
      </c>
      <c r="N2404" t="s">
        <v>9166</v>
      </c>
      <c r="O2404" t="s">
        <v>10477</v>
      </c>
      <c r="P2404" t="s">
        <v>9167</v>
      </c>
    </row>
    <row r="2405" spans="2:16" x14ac:dyDescent="0.25">
      <c r="B2405" t="s">
        <v>9088</v>
      </c>
      <c r="C2405">
        <v>37084644</v>
      </c>
      <c r="D2405">
        <v>41</v>
      </c>
      <c r="E2405" t="s">
        <v>1823</v>
      </c>
      <c r="F2405" t="s">
        <v>10478</v>
      </c>
      <c r="G2405" t="s">
        <v>9163</v>
      </c>
      <c r="H2405">
        <v>20</v>
      </c>
      <c r="I2405" t="s">
        <v>9164</v>
      </c>
      <c r="J2405" t="s">
        <v>11</v>
      </c>
      <c r="K2405" t="s">
        <v>9165</v>
      </c>
      <c r="L2405">
        <v>0</v>
      </c>
      <c r="M2405">
        <v>0</v>
      </c>
      <c r="N2405" t="s">
        <v>9166</v>
      </c>
      <c r="P2405" t="s">
        <v>9167</v>
      </c>
    </row>
    <row r="2406" spans="2:16" x14ac:dyDescent="0.25">
      <c r="B2406" t="s">
        <v>9088</v>
      </c>
      <c r="C2406">
        <v>37084645</v>
      </c>
      <c r="D2406">
        <v>1</v>
      </c>
      <c r="E2406" t="s">
        <v>1824</v>
      </c>
      <c r="F2406" t="s">
        <v>9176</v>
      </c>
      <c r="G2406" t="s">
        <v>9163</v>
      </c>
      <c r="H2406">
        <v>20</v>
      </c>
      <c r="I2406" t="s">
        <v>9164</v>
      </c>
      <c r="J2406" t="s">
        <v>11</v>
      </c>
      <c r="K2406" t="s">
        <v>9165</v>
      </c>
      <c r="L2406">
        <v>0</v>
      </c>
      <c r="M2406">
        <v>0</v>
      </c>
      <c r="N2406" t="s">
        <v>9166</v>
      </c>
      <c r="P2406" t="s">
        <v>9167</v>
      </c>
    </row>
    <row r="2407" spans="2:16" x14ac:dyDescent="0.25">
      <c r="B2407" t="s">
        <v>9088</v>
      </c>
      <c r="C2407">
        <v>37084645</v>
      </c>
      <c r="D2407">
        <v>2</v>
      </c>
      <c r="E2407" t="s">
        <v>1824</v>
      </c>
      <c r="F2407" t="s">
        <v>9177</v>
      </c>
      <c r="G2407" t="s">
        <v>9163</v>
      </c>
      <c r="H2407">
        <v>10</v>
      </c>
      <c r="I2407" t="s">
        <v>9164</v>
      </c>
      <c r="J2407" t="s">
        <v>11</v>
      </c>
      <c r="K2407" t="s">
        <v>9169</v>
      </c>
      <c r="L2407">
        <v>0</v>
      </c>
      <c r="M2407">
        <v>0</v>
      </c>
      <c r="N2407" t="s">
        <v>9166</v>
      </c>
      <c r="P2407" t="s">
        <v>9167</v>
      </c>
    </row>
    <row r="2408" spans="2:16" x14ac:dyDescent="0.25">
      <c r="B2408" t="s">
        <v>9088</v>
      </c>
      <c r="C2408">
        <v>37084645</v>
      </c>
      <c r="D2408">
        <v>3</v>
      </c>
      <c r="E2408" t="s">
        <v>1824</v>
      </c>
      <c r="F2408" t="s">
        <v>9221</v>
      </c>
      <c r="G2408" t="s">
        <v>9163</v>
      </c>
      <c r="H2408">
        <v>10</v>
      </c>
      <c r="I2408" t="s">
        <v>9164</v>
      </c>
      <c r="J2408" t="s">
        <v>11</v>
      </c>
      <c r="K2408" t="s">
        <v>9169</v>
      </c>
      <c r="L2408">
        <v>0</v>
      </c>
      <c r="M2408">
        <v>0</v>
      </c>
      <c r="N2408" t="s">
        <v>9166</v>
      </c>
      <c r="P2408" t="s">
        <v>9167</v>
      </c>
    </row>
    <row r="2409" spans="2:16" x14ac:dyDescent="0.25">
      <c r="B2409" t="s">
        <v>9088</v>
      </c>
      <c r="C2409">
        <v>37084645</v>
      </c>
      <c r="D2409">
        <v>4</v>
      </c>
      <c r="E2409" t="s">
        <v>1824</v>
      </c>
      <c r="F2409" t="s">
        <v>10484</v>
      </c>
      <c r="G2409" t="s">
        <v>9170</v>
      </c>
      <c r="H2409">
        <v>250</v>
      </c>
      <c r="I2409" t="s">
        <v>9164</v>
      </c>
      <c r="J2409" t="s">
        <v>11</v>
      </c>
      <c r="K2409" t="s">
        <v>9188</v>
      </c>
      <c r="L2409">
        <v>0</v>
      </c>
      <c r="M2409">
        <v>0</v>
      </c>
      <c r="N2409" t="s">
        <v>9166</v>
      </c>
      <c r="P2409" t="s">
        <v>9167</v>
      </c>
    </row>
    <row r="2410" spans="2:16" x14ac:dyDescent="0.25">
      <c r="B2410" t="s">
        <v>9088</v>
      </c>
      <c r="C2410">
        <v>37084645</v>
      </c>
      <c r="D2410">
        <v>5</v>
      </c>
      <c r="E2410" t="s">
        <v>1824</v>
      </c>
      <c r="F2410" t="s">
        <v>9194</v>
      </c>
      <c r="G2410" t="s">
        <v>9193</v>
      </c>
      <c r="H2410">
        <v>12</v>
      </c>
      <c r="I2410" t="s">
        <v>9164</v>
      </c>
      <c r="J2410" t="s">
        <v>11</v>
      </c>
      <c r="K2410" t="s">
        <v>9193</v>
      </c>
      <c r="L2410">
        <v>0</v>
      </c>
      <c r="M2410">
        <v>0</v>
      </c>
      <c r="N2410" t="s">
        <v>9166</v>
      </c>
      <c r="P2410" t="s">
        <v>9167</v>
      </c>
    </row>
    <row r="2411" spans="2:16" x14ac:dyDescent="0.25">
      <c r="B2411" t="s">
        <v>9088</v>
      </c>
      <c r="C2411">
        <v>37084645</v>
      </c>
      <c r="D2411">
        <v>6</v>
      </c>
      <c r="E2411" t="s">
        <v>1824</v>
      </c>
      <c r="F2411" t="s">
        <v>10485</v>
      </c>
      <c r="G2411" t="s">
        <v>9193</v>
      </c>
      <c r="H2411">
        <v>12</v>
      </c>
      <c r="I2411" t="s">
        <v>9164</v>
      </c>
      <c r="J2411" t="s">
        <v>11</v>
      </c>
      <c r="K2411" t="s">
        <v>9193</v>
      </c>
      <c r="L2411">
        <v>0</v>
      </c>
      <c r="M2411">
        <v>0</v>
      </c>
      <c r="N2411" t="s">
        <v>9166</v>
      </c>
      <c r="P2411" t="s">
        <v>9167</v>
      </c>
    </row>
    <row r="2412" spans="2:16" x14ac:dyDescent="0.25">
      <c r="B2412" t="s">
        <v>9088</v>
      </c>
      <c r="C2412">
        <v>37084645</v>
      </c>
      <c r="D2412">
        <v>7</v>
      </c>
      <c r="E2412" t="s">
        <v>1824</v>
      </c>
      <c r="F2412" t="s">
        <v>10486</v>
      </c>
      <c r="G2412" t="s">
        <v>9193</v>
      </c>
      <c r="H2412">
        <v>12</v>
      </c>
      <c r="I2412" t="s">
        <v>9164</v>
      </c>
      <c r="J2412" t="s">
        <v>11</v>
      </c>
      <c r="K2412" t="s">
        <v>9193</v>
      </c>
      <c r="L2412">
        <v>0</v>
      </c>
      <c r="M2412">
        <v>0</v>
      </c>
      <c r="N2412" t="s">
        <v>9166</v>
      </c>
      <c r="P2412" t="s">
        <v>9167</v>
      </c>
    </row>
    <row r="2413" spans="2:16" x14ac:dyDescent="0.25">
      <c r="B2413" t="s">
        <v>9088</v>
      </c>
      <c r="C2413">
        <v>37084645</v>
      </c>
      <c r="D2413">
        <v>8</v>
      </c>
      <c r="E2413" t="s">
        <v>1824</v>
      </c>
      <c r="F2413" t="s">
        <v>10487</v>
      </c>
      <c r="G2413" t="s">
        <v>9193</v>
      </c>
      <c r="H2413">
        <v>12</v>
      </c>
      <c r="I2413" t="s">
        <v>9164</v>
      </c>
      <c r="J2413" t="s">
        <v>11</v>
      </c>
      <c r="K2413" t="s">
        <v>9193</v>
      </c>
      <c r="L2413">
        <v>0</v>
      </c>
      <c r="M2413">
        <v>0</v>
      </c>
      <c r="N2413" t="s">
        <v>9166</v>
      </c>
      <c r="P2413" t="s">
        <v>9167</v>
      </c>
    </row>
    <row r="2414" spans="2:16" x14ac:dyDescent="0.25">
      <c r="B2414" t="s">
        <v>9088</v>
      </c>
      <c r="C2414">
        <v>37084645</v>
      </c>
      <c r="D2414">
        <v>9</v>
      </c>
      <c r="E2414" t="s">
        <v>1824</v>
      </c>
      <c r="F2414" t="s">
        <v>10488</v>
      </c>
      <c r="G2414" t="s">
        <v>9193</v>
      </c>
      <c r="H2414">
        <v>12</v>
      </c>
      <c r="I2414" t="s">
        <v>9164</v>
      </c>
      <c r="J2414" t="s">
        <v>11</v>
      </c>
      <c r="K2414" t="s">
        <v>9193</v>
      </c>
      <c r="L2414">
        <v>0</v>
      </c>
      <c r="M2414">
        <v>0</v>
      </c>
      <c r="N2414" t="s">
        <v>9166</v>
      </c>
      <c r="P2414" t="s">
        <v>9167</v>
      </c>
    </row>
    <row r="2415" spans="2:16" x14ac:dyDescent="0.25">
      <c r="B2415" t="s">
        <v>9088</v>
      </c>
      <c r="C2415">
        <v>37084645</v>
      </c>
      <c r="D2415">
        <v>10</v>
      </c>
      <c r="E2415" t="s">
        <v>1824</v>
      </c>
      <c r="F2415" t="s">
        <v>10489</v>
      </c>
      <c r="G2415" t="s">
        <v>9193</v>
      </c>
      <c r="H2415">
        <v>12</v>
      </c>
      <c r="I2415" t="s">
        <v>9164</v>
      </c>
      <c r="J2415" t="s">
        <v>11</v>
      </c>
      <c r="K2415" t="s">
        <v>9193</v>
      </c>
      <c r="L2415">
        <v>0</v>
      </c>
      <c r="M2415">
        <v>0</v>
      </c>
      <c r="N2415" t="s">
        <v>9166</v>
      </c>
      <c r="P2415" t="s">
        <v>9167</v>
      </c>
    </row>
    <row r="2416" spans="2:16" x14ac:dyDescent="0.25">
      <c r="B2416" t="s">
        <v>9088</v>
      </c>
      <c r="C2416">
        <v>37084645</v>
      </c>
      <c r="D2416">
        <v>11</v>
      </c>
      <c r="E2416" t="s">
        <v>1824</v>
      </c>
      <c r="F2416" t="s">
        <v>10490</v>
      </c>
      <c r="G2416" t="s">
        <v>9193</v>
      </c>
      <c r="H2416">
        <v>12</v>
      </c>
      <c r="I2416" t="s">
        <v>9164</v>
      </c>
      <c r="J2416" t="s">
        <v>11</v>
      </c>
      <c r="K2416" t="s">
        <v>9193</v>
      </c>
      <c r="L2416">
        <v>0</v>
      </c>
      <c r="M2416">
        <v>0</v>
      </c>
      <c r="N2416" t="s">
        <v>9166</v>
      </c>
      <c r="P2416" t="s">
        <v>9167</v>
      </c>
    </row>
    <row r="2417" spans="2:16" x14ac:dyDescent="0.25">
      <c r="B2417" t="s">
        <v>9088</v>
      </c>
      <c r="C2417">
        <v>37084645</v>
      </c>
      <c r="D2417">
        <v>12</v>
      </c>
      <c r="E2417" t="s">
        <v>1824</v>
      </c>
      <c r="F2417" t="s">
        <v>10491</v>
      </c>
      <c r="G2417" t="s">
        <v>9193</v>
      </c>
      <c r="H2417">
        <v>12</v>
      </c>
      <c r="I2417" t="s">
        <v>9164</v>
      </c>
      <c r="J2417" t="s">
        <v>11</v>
      </c>
      <c r="K2417" t="s">
        <v>9193</v>
      </c>
      <c r="L2417">
        <v>0</v>
      </c>
      <c r="M2417">
        <v>0</v>
      </c>
      <c r="N2417" t="s">
        <v>9166</v>
      </c>
      <c r="P2417" t="s">
        <v>9167</v>
      </c>
    </row>
    <row r="2418" spans="2:16" x14ac:dyDescent="0.25">
      <c r="B2418" t="s">
        <v>9088</v>
      </c>
      <c r="C2418">
        <v>37084645</v>
      </c>
      <c r="D2418">
        <v>13</v>
      </c>
      <c r="E2418" t="s">
        <v>1824</v>
      </c>
      <c r="F2418" t="s">
        <v>10492</v>
      </c>
      <c r="G2418" t="s">
        <v>9193</v>
      </c>
      <c r="H2418">
        <v>12</v>
      </c>
      <c r="I2418" t="s">
        <v>9164</v>
      </c>
      <c r="J2418" t="s">
        <v>11</v>
      </c>
      <c r="K2418" t="s">
        <v>9193</v>
      </c>
      <c r="L2418">
        <v>0</v>
      </c>
      <c r="M2418">
        <v>0</v>
      </c>
      <c r="N2418" t="s">
        <v>9166</v>
      </c>
      <c r="P2418" t="s">
        <v>9167</v>
      </c>
    </row>
    <row r="2419" spans="2:16" x14ac:dyDescent="0.25">
      <c r="B2419" t="s">
        <v>9088</v>
      </c>
      <c r="C2419">
        <v>37084645</v>
      </c>
      <c r="D2419">
        <v>14</v>
      </c>
      <c r="E2419" t="s">
        <v>1824</v>
      </c>
      <c r="F2419" t="s">
        <v>10493</v>
      </c>
      <c r="G2419" t="s">
        <v>9193</v>
      </c>
      <c r="H2419">
        <v>12</v>
      </c>
      <c r="I2419" t="s">
        <v>9164</v>
      </c>
      <c r="J2419" t="s">
        <v>11</v>
      </c>
      <c r="K2419" t="s">
        <v>9193</v>
      </c>
      <c r="L2419">
        <v>0</v>
      </c>
      <c r="M2419">
        <v>0</v>
      </c>
      <c r="N2419" t="s">
        <v>9166</v>
      </c>
      <c r="P2419" t="s">
        <v>9167</v>
      </c>
    </row>
    <row r="2420" spans="2:16" x14ac:dyDescent="0.25">
      <c r="B2420" t="s">
        <v>9088</v>
      </c>
      <c r="C2420">
        <v>37084645</v>
      </c>
      <c r="D2420">
        <v>15</v>
      </c>
      <c r="E2420" t="s">
        <v>1824</v>
      </c>
      <c r="F2420" t="s">
        <v>10494</v>
      </c>
      <c r="G2420" t="s">
        <v>9193</v>
      </c>
      <c r="H2420">
        <v>12</v>
      </c>
      <c r="I2420" t="s">
        <v>9164</v>
      </c>
      <c r="J2420" t="s">
        <v>11</v>
      </c>
      <c r="K2420" t="s">
        <v>9193</v>
      </c>
      <c r="L2420">
        <v>0</v>
      </c>
      <c r="M2420">
        <v>0</v>
      </c>
      <c r="N2420" t="s">
        <v>9166</v>
      </c>
      <c r="P2420" t="s">
        <v>9167</v>
      </c>
    </row>
    <row r="2421" spans="2:16" x14ac:dyDescent="0.25">
      <c r="B2421" t="s">
        <v>9088</v>
      </c>
      <c r="C2421">
        <v>37084645</v>
      </c>
      <c r="D2421">
        <v>16</v>
      </c>
      <c r="E2421" t="s">
        <v>1824</v>
      </c>
      <c r="F2421" t="s">
        <v>10495</v>
      </c>
      <c r="G2421" t="s">
        <v>9193</v>
      </c>
      <c r="H2421">
        <v>12</v>
      </c>
      <c r="I2421" t="s">
        <v>9164</v>
      </c>
      <c r="J2421" t="s">
        <v>11</v>
      </c>
      <c r="K2421" t="s">
        <v>9193</v>
      </c>
      <c r="L2421">
        <v>0</v>
      </c>
      <c r="M2421">
        <v>0</v>
      </c>
      <c r="N2421" t="s">
        <v>9166</v>
      </c>
      <c r="P2421" t="s">
        <v>9167</v>
      </c>
    </row>
    <row r="2422" spans="2:16" x14ac:dyDescent="0.25">
      <c r="B2422" t="s">
        <v>9088</v>
      </c>
      <c r="C2422">
        <v>37084645</v>
      </c>
      <c r="D2422">
        <v>100</v>
      </c>
      <c r="E2422" t="s">
        <v>1824</v>
      </c>
      <c r="F2422" t="s">
        <v>9178</v>
      </c>
      <c r="G2422" t="s">
        <v>9163</v>
      </c>
      <c r="H2422">
        <v>20</v>
      </c>
      <c r="I2422" t="s">
        <v>9164</v>
      </c>
      <c r="J2422" t="s">
        <v>11</v>
      </c>
      <c r="K2422" t="s">
        <v>9165</v>
      </c>
      <c r="L2422">
        <v>0</v>
      </c>
      <c r="M2422">
        <v>0</v>
      </c>
      <c r="N2422" t="s">
        <v>9166</v>
      </c>
      <c r="P2422" t="s">
        <v>9167</v>
      </c>
    </row>
    <row r="2423" spans="2:16" x14ac:dyDescent="0.25">
      <c r="B2423" t="s">
        <v>9088</v>
      </c>
      <c r="C2423">
        <v>37084645</v>
      </c>
      <c r="D2423">
        <v>200</v>
      </c>
      <c r="E2423" t="s">
        <v>1824</v>
      </c>
      <c r="F2423" t="s">
        <v>9793</v>
      </c>
      <c r="G2423" t="s">
        <v>9163</v>
      </c>
      <c r="H2423">
        <v>20</v>
      </c>
      <c r="I2423" t="s">
        <v>9164</v>
      </c>
      <c r="J2423" t="s">
        <v>11</v>
      </c>
      <c r="K2423" t="s">
        <v>9165</v>
      </c>
      <c r="L2423">
        <v>0</v>
      </c>
      <c r="M2423">
        <v>0</v>
      </c>
      <c r="N2423" t="s">
        <v>9166</v>
      </c>
      <c r="P2423" t="s">
        <v>9175</v>
      </c>
    </row>
    <row r="2424" spans="2:16" x14ac:dyDescent="0.25">
      <c r="B2424" t="s">
        <v>9088</v>
      </c>
      <c r="C2424">
        <v>37084645</v>
      </c>
      <c r="D2424">
        <v>210</v>
      </c>
      <c r="E2424" t="s">
        <v>1824</v>
      </c>
      <c r="F2424" t="s">
        <v>5</v>
      </c>
      <c r="G2424" t="s">
        <v>5</v>
      </c>
      <c r="H2424">
        <v>4</v>
      </c>
      <c r="I2424" t="s">
        <v>9164</v>
      </c>
      <c r="J2424" t="s">
        <v>11</v>
      </c>
      <c r="K2424" t="s">
        <v>5</v>
      </c>
      <c r="L2424">
        <v>0</v>
      </c>
      <c r="M2424">
        <v>0</v>
      </c>
      <c r="N2424" t="s">
        <v>9166</v>
      </c>
      <c r="P2424" t="s">
        <v>9175</v>
      </c>
    </row>
    <row r="2425" spans="2:16" x14ac:dyDescent="0.25">
      <c r="B2425" t="s">
        <v>9088</v>
      </c>
      <c r="C2425">
        <v>37084646</v>
      </c>
      <c r="D2425">
        <v>1</v>
      </c>
      <c r="E2425" t="s">
        <v>1825</v>
      </c>
      <c r="F2425" t="s">
        <v>9220</v>
      </c>
      <c r="G2425" t="s">
        <v>9163</v>
      </c>
      <c r="H2425">
        <v>20</v>
      </c>
      <c r="I2425" t="s">
        <v>9164</v>
      </c>
      <c r="J2425" t="s">
        <v>11</v>
      </c>
      <c r="K2425" t="s">
        <v>9165</v>
      </c>
      <c r="L2425">
        <v>0</v>
      </c>
      <c r="M2425">
        <v>0</v>
      </c>
      <c r="N2425" t="s">
        <v>9166</v>
      </c>
      <c r="P2425" t="s">
        <v>9167</v>
      </c>
    </row>
    <row r="2426" spans="2:16" x14ac:dyDescent="0.25">
      <c r="B2426" t="s">
        <v>9088</v>
      </c>
      <c r="C2426">
        <v>37084646</v>
      </c>
      <c r="D2426">
        <v>2</v>
      </c>
      <c r="E2426" t="s">
        <v>1825</v>
      </c>
      <c r="F2426" t="s">
        <v>9173</v>
      </c>
      <c r="G2426" t="s">
        <v>9174</v>
      </c>
      <c r="H2426">
        <v>4</v>
      </c>
      <c r="I2426" t="s">
        <v>9164</v>
      </c>
      <c r="J2426" t="s">
        <v>11</v>
      </c>
      <c r="K2426" t="s">
        <v>9174</v>
      </c>
      <c r="L2426">
        <v>0</v>
      </c>
      <c r="M2426">
        <v>0</v>
      </c>
      <c r="N2426" t="s">
        <v>9166</v>
      </c>
      <c r="P2426" t="s">
        <v>9167</v>
      </c>
    </row>
    <row r="2427" spans="2:16" x14ac:dyDescent="0.25">
      <c r="B2427" t="s">
        <v>9088</v>
      </c>
      <c r="C2427">
        <v>37084646</v>
      </c>
      <c r="D2427">
        <v>3</v>
      </c>
      <c r="E2427" t="s">
        <v>1825</v>
      </c>
      <c r="F2427" t="s">
        <v>9267</v>
      </c>
      <c r="G2427" t="s">
        <v>9174</v>
      </c>
      <c r="H2427">
        <v>4</v>
      </c>
      <c r="I2427" t="s">
        <v>9164</v>
      </c>
      <c r="J2427" t="s">
        <v>11</v>
      </c>
      <c r="K2427" t="s">
        <v>9174</v>
      </c>
      <c r="L2427">
        <v>0</v>
      </c>
      <c r="M2427">
        <v>0</v>
      </c>
      <c r="N2427" t="s">
        <v>9166</v>
      </c>
      <c r="P2427" t="s">
        <v>9167</v>
      </c>
    </row>
    <row r="2428" spans="2:16" x14ac:dyDescent="0.25">
      <c r="B2428" t="s">
        <v>9088</v>
      </c>
      <c r="C2428">
        <v>37084646</v>
      </c>
      <c r="D2428">
        <v>4</v>
      </c>
      <c r="E2428" t="s">
        <v>1825</v>
      </c>
      <c r="F2428" t="s">
        <v>9475</v>
      </c>
      <c r="G2428" t="s">
        <v>9202</v>
      </c>
      <c r="H2428">
        <v>4</v>
      </c>
      <c r="I2428" t="s">
        <v>9164</v>
      </c>
      <c r="J2428" t="s">
        <v>11</v>
      </c>
      <c r="K2428" t="s">
        <v>9202</v>
      </c>
      <c r="L2428">
        <v>0</v>
      </c>
      <c r="M2428">
        <v>0</v>
      </c>
      <c r="N2428" t="s">
        <v>9166</v>
      </c>
      <c r="O2428" t="s">
        <v>9476</v>
      </c>
      <c r="P2428" t="s">
        <v>9167</v>
      </c>
    </row>
    <row r="2429" spans="2:16" x14ac:dyDescent="0.25">
      <c r="B2429" t="s">
        <v>9088</v>
      </c>
      <c r="C2429">
        <v>37084646</v>
      </c>
      <c r="D2429">
        <v>6</v>
      </c>
      <c r="E2429" t="s">
        <v>1825</v>
      </c>
      <c r="F2429" t="s">
        <v>9255</v>
      </c>
      <c r="G2429" t="s">
        <v>9163</v>
      </c>
      <c r="H2429">
        <v>20</v>
      </c>
      <c r="I2429" t="s">
        <v>9164</v>
      </c>
      <c r="J2429" t="s">
        <v>11</v>
      </c>
      <c r="K2429" t="s">
        <v>9165</v>
      </c>
      <c r="L2429">
        <v>0</v>
      </c>
      <c r="M2429">
        <v>0</v>
      </c>
      <c r="N2429" t="s">
        <v>9166</v>
      </c>
      <c r="P2429" t="s">
        <v>9167</v>
      </c>
    </row>
    <row r="2430" spans="2:16" x14ac:dyDescent="0.25">
      <c r="B2430" t="s">
        <v>9088</v>
      </c>
      <c r="C2430">
        <v>37084646</v>
      </c>
      <c r="D2430">
        <v>7</v>
      </c>
      <c r="E2430" t="s">
        <v>1825</v>
      </c>
      <c r="F2430" t="s">
        <v>9643</v>
      </c>
      <c r="G2430" t="s">
        <v>9174</v>
      </c>
      <c r="H2430">
        <v>4</v>
      </c>
      <c r="I2430" t="s">
        <v>9164</v>
      </c>
      <c r="J2430" t="s">
        <v>11</v>
      </c>
      <c r="K2430" t="s">
        <v>9174</v>
      </c>
      <c r="L2430">
        <v>0</v>
      </c>
      <c r="M2430">
        <v>0</v>
      </c>
      <c r="N2430" t="s">
        <v>9166</v>
      </c>
      <c r="P2430" t="s">
        <v>9167</v>
      </c>
    </row>
    <row r="2431" spans="2:16" x14ac:dyDescent="0.25">
      <c r="B2431" t="s">
        <v>9088</v>
      </c>
      <c r="C2431">
        <v>37084646</v>
      </c>
      <c r="D2431">
        <v>9</v>
      </c>
      <c r="E2431" t="s">
        <v>1825</v>
      </c>
      <c r="F2431" t="s">
        <v>9862</v>
      </c>
      <c r="G2431" t="s">
        <v>9202</v>
      </c>
      <c r="H2431">
        <v>4</v>
      </c>
      <c r="I2431" t="s">
        <v>9164</v>
      </c>
      <c r="J2431" t="s">
        <v>11</v>
      </c>
      <c r="K2431" t="s">
        <v>9202</v>
      </c>
      <c r="L2431">
        <v>0</v>
      </c>
      <c r="M2431">
        <v>0</v>
      </c>
      <c r="N2431" t="s">
        <v>9166</v>
      </c>
      <c r="O2431" t="s">
        <v>10496</v>
      </c>
      <c r="P2431" t="s">
        <v>9167</v>
      </c>
    </row>
    <row r="2432" spans="2:16" x14ac:dyDescent="0.25">
      <c r="B2432" t="s">
        <v>9088</v>
      </c>
      <c r="C2432">
        <v>37084646</v>
      </c>
      <c r="D2432">
        <v>14</v>
      </c>
      <c r="E2432" t="s">
        <v>1825</v>
      </c>
      <c r="F2432" t="s">
        <v>9176</v>
      </c>
      <c r="G2432" t="s">
        <v>9163</v>
      </c>
      <c r="H2432">
        <v>20</v>
      </c>
      <c r="I2432" t="s">
        <v>9164</v>
      </c>
      <c r="J2432" t="s">
        <v>11</v>
      </c>
      <c r="K2432" t="s">
        <v>9165</v>
      </c>
      <c r="L2432">
        <v>27</v>
      </c>
      <c r="M2432">
        <v>0</v>
      </c>
      <c r="N2432" t="s">
        <v>9166</v>
      </c>
      <c r="P2432" t="s">
        <v>9167</v>
      </c>
    </row>
    <row r="2433" spans="2:16" x14ac:dyDescent="0.25">
      <c r="B2433" t="s">
        <v>9088</v>
      </c>
      <c r="C2433">
        <v>37084646</v>
      </c>
      <c r="D2433">
        <v>15</v>
      </c>
      <c r="E2433" t="s">
        <v>1825</v>
      </c>
      <c r="F2433" t="s">
        <v>9192</v>
      </c>
      <c r="G2433" t="s">
        <v>9193</v>
      </c>
      <c r="H2433">
        <v>12</v>
      </c>
      <c r="I2433" t="s">
        <v>9164</v>
      </c>
      <c r="J2433" t="s">
        <v>11</v>
      </c>
      <c r="K2433" t="s">
        <v>9193</v>
      </c>
      <c r="L2433">
        <v>0</v>
      </c>
      <c r="M2433">
        <v>0</v>
      </c>
      <c r="N2433" t="s">
        <v>9166</v>
      </c>
      <c r="P2433" t="s">
        <v>9167</v>
      </c>
    </row>
    <row r="2434" spans="2:16" x14ac:dyDescent="0.25">
      <c r="B2434" t="s">
        <v>9088</v>
      </c>
      <c r="C2434">
        <v>37084646</v>
      </c>
      <c r="D2434">
        <v>16</v>
      </c>
      <c r="E2434" t="s">
        <v>1825</v>
      </c>
      <c r="F2434" t="s">
        <v>9948</v>
      </c>
      <c r="G2434" t="s">
        <v>9193</v>
      </c>
      <c r="H2434">
        <v>12</v>
      </c>
      <c r="I2434" t="s">
        <v>9164</v>
      </c>
      <c r="J2434" t="s">
        <v>11</v>
      </c>
      <c r="K2434" t="s">
        <v>9193</v>
      </c>
      <c r="L2434">
        <v>0</v>
      </c>
      <c r="M2434">
        <v>0</v>
      </c>
      <c r="N2434" t="s">
        <v>9166</v>
      </c>
      <c r="P2434" t="s">
        <v>9167</v>
      </c>
    </row>
    <row r="2435" spans="2:16" x14ac:dyDescent="0.25">
      <c r="B2435" t="s">
        <v>9088</v>
      </c>
      <c r="C2435">
        <v>37084646</v>
      </c>
      <c r="D2435">
        <v>29</v>
      </c>
      <c r="E2435" t="s">
        <v>1825</v>
      </c>
      <c r="F2435" t="s">
        <v>9195</v>
      </c>
      <c r="G2435" t="s">
        <v>9163</v>
      </c>
      <c r="H2435">
        <v>10</v>
      </c>
      <c r="I2435" t="s">
        <v>9164</v>
      </c>
      <c r="J2435" t="s">
        <v>11</v>
      </c>
      <c r="K2435" t="s">
        <v>9169</v>
      </c>
      <c r="L2435">
        <v>0</v>
      </c>
      <c r="M2435">
        <v>0</v>
      </c>
      <c r="N2435" t="s">
        <v>9166</v>
      </c>
      <c r="P2435" t="s">
        <v>9167</v>
      </c>
    </row>
    <row r="2436" spans="2:16" x14ac:dyDescent="0.25">
      <c r="B2436" t="s">
        <v>9088</v>
      </c>
      <c r="C2436">
        <v>37084646</v>
      </c>
      <c r="D2436">
        <v>30</v>
      </c>
      <c r="E2436" t="s">
        <v>1825</v>
      </c>
      <c r="F2436" t="s">
        <v>9646</v>
      </c>
      <c r="G2436" t="s">
        <v>9193</v>
      </c>
      <c r="H2436">
        <v>12</v>
      </c>
      <c r="I2436" t="s">
        <v>9164</v>
      </c>
      <c r="J2436" t="s">
        <v>11</v>
      </c>
      <c r="K2436" t="s">
        <v>9193</v>
      </c>
      <c r="L2436">
        <v>0</v>
      </c>
      <c r="M2436">
        <v>0</v>
      </c>
      <c r="N2436" t="s">
        <v>9166</v>
      </c>
      <c r="P2436" t="s">
        <v>9167</v>
      </c>
    </row>
    <row r="2437" spans="2:16" x14ac:dyDescent="0.25">
      <c r="B2437" t="s">
        <v>9088</v>
      </c>
      <c r="C2437">
        <v>37084646</v>
      </c>
      <c r="D2437">
        <v>31</v>
      </c>
      <c r="E2437" t="s">
        <v>1825</v>
      </c>
      <c r="F2437" t="s">
        <v>9177</v>
      </c>
      <c r="G2437" t="s">
        <v>9163</v>
      </c>
      <c r="H2437">
        <v>10</v>
      </c>
      <c r="I2437" t="s">
        <v>9164</v>
      </c>
      <c r="J2437" t="s">
        <v>11</v>
      </c>
      <c r="K2437" t="s">
        <v>9169</v>
      </c>
      <c r="L2437">
        <v>0</v>
      </c>
      <c r="M2437">
        <v>0</v>
      </c>
      <c r="N2437" t="s">
        <v>9166</v>
      </c>
      <c r="P2437" t="s">
        <v>9167</v>
      </c>
    </row>
    <row r="2438" spans="2:16" x14ac:dyDescent="0.25">
      <c r="B2438" t="s">
        <v>9088</v>
      </c>
      <c r="C2438">
        <v>37084646</v>
      </c>
      <c r="D2438">
        <v>32</v>
      </c>
      <c r="E2438" t="s">
        <v>1825</v>
      </c>
      <c r="F2438" t="s">
        <v>9129</v>
      </c>
      <c r="G2438" t="s">
        <v>9170</v>
      </c>
      <c r="H2438">
        <v>50</v>
      </c>
      <c r="I2438" t="s">
        <v>9164</v>
      </c>
      <c r="J2438" t="s">
        <v>11</v>
      </c>
      <c r="K2438" t="s">
        <v>9171</v>
      </c>
      <c r="L2438">
        <v>0</v>
      </c>
      <c r="M2438">
        <v>0</v>
      </c>
      <c r="N2438" t="s">
        <v>9166</v>
      </c>
      <c r="P2438" t="s">
        <v>9167</v>
      </c>
    </row>
    <row r="2439" spans="2:16" x14ac:dyDescent="0.25">
      <c r="B2439" t="s">
        <v>9088</v>
      </c>
      <c r="C2439">
        <v>37084646</v>
      </c>
      <c r="D2439">
        <v>33</v>
      </c>
      <c r="E2439" t="s">
        <v>1825</v>
      </c>
      <c r="F2439" t="s">
        <v>9172</v>
      </c>
      <c r="G2439" t="s">
        <v>9170</v>
      </c>
      <c r="H2439">
        <v>50</v>
      </c>
      <c r="I2439" t="s">
        <v>9164</v>
      </c>
      <c r="J2439" t="s">
        <v>11</v>
      </c>
      <c r="K2439" t="s">
        <v>9171</v>
      </c>
      <c r="L2439">
        <v>0</v>
      </c>
      <c r="M2439">
        <v>0</v>
      </c>
      <c r="N2439" t="s">
        <v>9166</v>
      </c>
      <c r="P2439" t="s">
        <v>9167</v>
      </c>
    </row>
    <row r="2440" spans="2:16" x14ac:dyDescent="0.25">
      <c r="B2440" t="s">
        <v>9088</v>
      </c>
      <c r="C2440">
        <v>37084646</v>
      </c>
      <c r="D2440">
        <v>39</v>
      </c>
      <c r="E2440" t="s">
        <v>1825</v>
      </c>
      <c r="F2440" t="s">
        <v>9576</v>
      </c>
      <c r="G2440" t="s">
        <v>9202</v>
      </c>
      <c r="H2440">
        <v>4</v>
      </c>
      <c r="I2440" t="s">
        <v>9164</v>
      </c>
      <c r="J2440" t="s">
        <v>11</v>
      </c>
      <c r="K2440" t="s">
        <v>9202</v>
      </c>
      <c r="L2440">
        <v>0</v>
      </c>
      <c r="M2440">
        <v>0</v>
      </c>
      <c r="N2440" t="s">
        <v>9166</v>
      </c>
      <c r="O2440" t="s">
        <v>9577</v>
      </c>
      <c r="P2440" t="s">
        <v>9167</v>
      </c>
    </row>
    <row r="2441" spans="2:16" x14ac:dyDescent="0.25">
      <c r="B2441" t="s">
        <v>9088</v>
      </c>
      <c r="C2441">
        <v>37084646</v>
      </c>
      <c r="D2441">
        <v>40</v>
      </c>
      <c r="E2441" t="s">
        <v>1825</v>
      </c>
      <c r="F2441" t="s">
        <v>9578</v>
      </c>
      <c r="G2441" t="s">
        <v>9163</v>
      </c>
      <c r="H2441">
        <v>20</v>
      </c>
      <c r="I2441" t="s">
        <v>9164</v>
      </c>
      <c r="J2441" t="s">
        <v>11</v>
      </c>
      <c r="K2441" t="s">
        <v>9165</v>
      </c>
      <c r="L2441">
        <v>0</v>
      </c>
      <c r="M2441">
        <v>0</v>
      </c>
      <c r="N2441" t="s">
        <v>9166</v>
      </c>
      <c r="P2441" t="s">
        <v>9167</v>
      </c>
    </row>
    <row r="2442" spans="2:16" x14ac:dyDescent="0.25">
      <c r="B2442" t="s">
        <v>9088</v>
      </c>
      <c r="C2442">
        <v>37084646</v>
      </c>
      <c r="D2442">
        <v>41</v>
      </c>
      <c r="E2442" t="s">
        <v>1825</v>
      </c>
      <c r="F2442" t="s">
        <v>9598</v>
      </c>
      <c r="G2442" t="s">
        <v>9193</v>
      </c>
      <c r="H2442">
        <v>12</v>
      </c>
      <c r="I2442" t="s">
        <v>9164</v>
      </c>
      <c r="J2442" t="s">
        <v>11</v>
      </c>
      <c r="K2442" t="s">
        <v>9193</v>
      </c>
      <c r="L2442">
        <v>0</v>
      </c>
      <c r="M2442">
        <v>0</v>
      </c>
      <c r="N2442" t="s">
        <v>9166</v>
      </c>
      <c r="P2442" t="s">
        <v>9167</v>
      </c>
    </row>
    <row r="2443" spans="2:16" x14ac:dyDescent="0.25">
      <c r="B2443" t="s">
        <v>9088</v>
      </c>
      <c r="C2443">
        <v>37084646</v>
      </c>
      <c r="D2443">
        <v>42</v>
      </c>
      <c r="E2443" t="s">
        <v>1825</v>
      </c>
      <c r="F2443" t="s">
        <v>9599</v>
      </c>
      <c r="G2443" t="s">
        <v>9193</v>
      </c>
      <c r="H2443">
        <v>12</v>
      </c>
      <c r="I2443" t="s">
        <v>9164</v>
      </c>
      <c r="J2443" t="s">
        <v>11</v>
      </c>
      <c r="K2443" t="s">
        <v>9193</v>
      </c>
      <c r="L2443">
        <v>0</v>
      </c>
      <c r="M2443">
        <v>0</v>
      </c>
      <c r="N2443" t="s">
        <v>9166</v>
      </c>
      <c r="P2443" t="s">
        <v>9167</v>
      </c>
    </row>
    <row r="2444" spans="2:16" x14ac:dyDescent="0.25">
      <c r="B2444" t="s">
        <v>9088</v>
      </c>
      <c r="C2444">
        <v>37084646</v>
      </c>
      <c r="D2444">
        <v>44</v>
      </c>
      <c r="E2444" t="s">
        <v>1825</v>
      </c>
      <c r="F2444" t="s">
        <v>10497</v>
      </c>
      <c r="G2444" t="s">
        <v>9202</v>
      </c>
      <c r="H2444">
        <v>4</v>
      </c>
      <c r="I2444" t="s">
        <v>9164</v>
      </c>
      <c r="J2444" t="s">
        <v>11</v>
      </c>
      <c r="K2444" t="s">
        <v>9202</v>
      </c>
      <c r="L2444">
        <v>0</v>
      </c>
      <c r="M2444">
        <v>0</v>
      </c>
      <c r="N2444" t="s">
        <v>9166</v>
      </c>
      <c r="O2444" t="s">
        <v>10498</v>
      </c>
      <c r="P2444" t="s">
        <v>9167</v>
      </c>
    </row>
    <row r="2445" spans="2:16" x14ac:dyDescent="0.25">
      <c r="B2445" t="s">
        <v>9088</v>
      </c>
      <c r="C2445">
        <v>37084646</v>
      </c>
      <c r="D2445">
        <v>45</v>
      </c>
      <c r="E2445" t="s">
        <v>1825</v>
      </c>
      <c r="F2445" t="s">
        <v>9611</v>
      </c>
      <c r="G2445" t="s">
        <v>5</v>
      </c>
      <c r="H2445">
        <v>4</v>
      </c>
      <c r="I2445" t="s">
        <v>9164</v>
      </c>
      <c r="J2445" t="s">
        <v>11</v>
      </c>
      <c r="K2445" t="s">
        <v>5</v>
      </c>
      <c r="L2445">
        <v>0</v>
      </c>
      <c r="M2445">
        <v>0</v>
      </c>
      <c r="N2445" t="s">
        <v>9166</v>
      </c>
      <c r="P2445" t="s">
        <v>9167</v>
      </c>
    </row>
    <row r="2446" spans="2:16" x14ac:dyDescent="0.25">
      <c r="B2446" t="s">
        <v>9088</v>
      </c>
      <c r="C2446">
        <v>37084646</v>
      </c>
      <c r="D2446">
        <v>50</v>
      </c>
      <c r="E2446" t="s">
        <v>1825</v>
      </c>
      <c r="F2446" t="s">
        <v>9888</v>
      </c>
      <c r="G2446" t="s">
        <v>9174</v>
      </c>
      <c r="H2446">
        <v>4</v>
      </c>
      <c r="I2446" t="s">
        <v>9164</v>
      </c>
      <c r="J2446" t="s">
        <v>11</v>
      </c>
      <c r="K2446" t="s">
        <v>9174</v>
      </c>
      <c r="L2446">
        <v>0</v>
      </c>
      <c r="M2446">
        <v>0</v>
      </c>
      <c r="N2446" t="s">
        <v>9166</v>
      </c>
      <c r="P2446" t="s">
        <v>9167</v>
      </c>
    </row>
    <row r="2447" spans="2:16" x14ac:dyDescent="0.25">
      <c r="B2447" t="s">
        <v>9088</v>
      </c>
      <c r="C2447">
        <v>37084646</v>
      </c>
      <c r="D2447">
        <v>100</v>
      </c>
      <c r="E2447" t="s">
        <v>1825</v>
      </c>
      <c r="F2447" t="s">
        <v>10499</v>
      </c>
      <c r="G2447" t="s">
        <v>9193</v>
      </c>
      <c r="H2447">
        <v>12</v>
      </c>
      <c r="I2447" t="s">
        <v>9181</v>
      </c>
      <c r="J2447" t="s">
        <v>11</v>
      </c>
      <c r="K2447" t="s">
        <v>9193</v>
      </c>
      <c r="L2447">
        <v>0</v>
      </c>
      <c r="M2447">
        <v>0</v>
      </c>
      <c r="N2447" t="s">
        <v>9166</v>
      </c>
      <c r="P2447" t="s">
        <v>9183</v>
      </c>
    </row>
    <row r="2448" spans="2:16" x14ac:dyDescent="0.25">
      <c r="B2448" t="s">
        <v>9088</v>
      </c>
      <c r="C2448">
        <v>37084646</v>
      </c>
      <c r="D2448">
        <v>200</v>
      </c>
      <c r="E2448" t="s">
        <v>1825</v>
      </c>
      <c r="F2448" t="s">
        <v>10500</v>
      </c>
      <c r="G2448" t="s">
        <v>9163</v>
      </c>
      <c r="H2448">
        <v>20</v>
      </c>
      <c r="I2448" t="s">
        <v>9181</v>
      </c>
      <c r="J2448" t="s">
        <v>11</v>
      </c>
      <c r="K2448" t="s">
        <v>9165</v>
      </c>
      <c r="L2448">
        <v>0</v>
      </c>
      <c r="M2448">
        <v>0</v>
      </c>
      <c r="N2448" t="s">
        <v>9166</v>
      </c>
      <c r="P2448" t="s">
        <v>9183</v>
      </c>
    </row>
    <row r="2449" spans="2:16" x14ac:dyDescent="0.25">
      <c r="B2449" t="s">
        <v>9088</v>
      </c>
      <c r="C2449">
        <v>37084646</v>
      </c>
      <c r="D2449">
        <v>300</v>
      </c>
      <c r="E2449" t="s">
        <v>1825</v>
      </c>
      <c r="F2449" t="s">
        <v>10501</v>
      </c>
      <c r="G2449" t="s">
        <v>9163</v>
      </c>
      <c r="H2449">
        <v>20</v>
      </c>
      <c r="I2449" t="s">
        <v>9164</v>
      </c>
      <c r="J2449" t="s">
        <v>11</v>
      </c>
      <c r="K2449" t="s">
        <v>9165</v>
      </c>
      <c r="L2449">
        <v>0</v>
      </c>
      <c r="M2449">
        <v>0</v>
      </c>
      <c r="N2449" t="s">
        <v>9166</v>
      </c>
      <c r="P2449" t="s">
        <v>9175</v>
      </c>
    </row>
    <row r="2450" spans="2:16" x14ac:dyDescent="0.25">
      <c r="B2450" t="s">
        <v>9088</v>
      </c>
      <c r="C2450">
        <v>37084646</v>
      </c>
      <c r="D2450">
        <v>301</v>
      </c>
      <c r="E2450" t="s">
        <v>1825</v>
      </c>
      <c r="F2450" t="s">
        <v>10502</v>
      </c>
      <c r="G2450" t="s">
        <v>9174</v>
      </c>
      <c r="H2450">
        <v>4</v>
      </c>
      <c r="I2450" t="s">
        <v>9164</v>
      </c>
      <c r="J2450" t="s">
        <v>11</v>
      </c>
      <c r="K2450" t="s">
        <v>9174</v>
      </c>
      <c r="L2450">
        <v>0</v>
      </c>
      <c r="M2450">
        <v>0</v>
      </c>
      <c r="N2450" t="s">
        <v>9166</v>
      </c>
      <c r="P2450" t="s">
        <v>9175</v>
      </c>
    </row>
    <row r="2451" spans="2:16" x14ac:dyDescent="0.25">
      <c r="B2451" t="s">
        <v>9088</v>
      </c>
      <c r="C2451">
        <v>37084647</v>
      </c>
      <c r="D2451">
        <v>1</v>
      </c>
      <c r="E2451" t="s">
        <v>1827</v>
      </c>
      <c r="F2451" t="s">
        <v>1639</v>
      </c>
      <c r="G2451" t="s">
        <v>9202</v>
      </c>
      <c r="H2451">
        <v>4</v>
      </c>
      <c r="I2451" t="s">
        <v>9164</v>
      </c>
      <c r="J2451" t="s">
        <v>11</v>
      </c>
      <c r="K2451" t="s">
        <v>9202</v>
      </c>
      <c r="L2451">
        <v>0</v>
      </c>
      <c r="M2451">
        <v>0</v>
      </c>
      <c r="N2451" t="s">
        <v>9166</v>
      </c>
      <c r="O2451" t="s">
        <v>9217</v>
      </c>
      <c r="P2451" t="s">
        <v>9167</v>
      </c>
    </row>
    <row r="2452" spans="2:16" x14ac:dyDescent="0.25">
      <c r="B2452" t="s">
        <v>9088</v>
      </c>
      <c r="C2452">
        <v>37084647</v>
      </c>
      <c r="D2452">
        <v>2</v>
      </c>
      <c r="E2452" t="s">
        <v>1827</v>
      </c>
      <c r="F2452" t="s">
        <v>10376</v>
      </c>
      <c r="G2452" t="s">
        <v>9163</v>
      </c>
      <c r="H2452">
        <v>20</v>
      </c>
      <c r="I2452" t="s">
        <v>9164</v>
      </c>
      <c r="J2452" t="s">
        <v>11</v>
      </c>
      <c r="K2452" t="s">
        <v>9165</v>
      </c>
      <c r="L2452">
        <v>18</v>
      </c>
      <c r="M2452">
        <v>0</v>
      </c>
      <c r="N2452" t="s">
        <v>9166</v>
      </c>
      <c r="P2452" t="s">
        <v>9167</v>
      </c>
    </row>
    <row r="2453" spans="2:16" x14ac:dyDescent="0.25">
      <c r="B2453" t="s">
        <v>9088</v>
      </c>
      <c r="C2453">
        <v>37084647</v>
      </c>
      <c r="D2453">
        <v>3</v>
      </c>
      <c r="E2453" t="s">
        <v>1827</v>
      </c>
      <c r="F2453" t="s">
        <v>9220</v>
      </c>
      <c r="G2453" t="s">
        <v>9163</v>
      </c>
      <c r="H2453">
        <v>20</v>
      </c>
      <c r="I2453" t="s">
        <v>9164</v>
      </c>
      <c r="J2453" t="s">
        <v>11</v>
      </c>
      <c r="K2453" t="s">
        <v>9165</v>
      </c>
      <c r="L2453">
        <v>0</v>
      </c>
      <c r="M2453">
        <v>0</v>
      </c>
      <c r="N2453" t="s">
        <v>9166</v>
      </c>
      <c r="P2453" t="s">
        <v>9167</v>
      </c>
    </row>
    <row r="2454" spans="2:16" x14ac:dyDescent="0.25">
      <c r="B2454" t="s">
        <v>9088</v>
      </c>
      <c r="C2454">
        <v>37084647</v>
      </c>
      <c r="D2454">
        <v>4</v>
      </c>
      <c r="E2454" t="s">
        <v>1827</v>
      </c>
      <c r="F2454" t="s">
        <v>9303</v>
      </c>
      <c r="G2454" t="s">
        <v>9163</v>
      </c>
      <c r="H2454">
        <v>20</v>
      </c>
      <c r="I2454" t="s">
        <v>9164</v>
      </c>
      <c r="J2454" t="s">
        <v>11</v>
      </c>
      <c r="K2454" t="s">
        <v>9165</v>
      </c>
      <c r="L2454">
        <v>18</v>
      </c>
      <c r="M2454">
        <v>0</v>
      </c>
      <c r="N2454" t="s">
        <v>9166</v>
      </c>
      <c r="P2454" t="s">
        <v>9167</v>
      </c>
    </row>
    <row r="2455" spans="2:16" x14ac:dyDescent="0.25">
      <c r="B2455" t="s">
        <v>9088</v>
      </c>
      <c r="C2455">
        <v>37084647</v>
      </c>
      <c r="D2455">
        <v>5</v>
      </c>
      <c r="E2455" t="s">
        <v>1827</v>
      </c>
      <c r="F2455" t="s">
        <v>10503</v>
      </c>
      <c r="G2455" t="s">
        <v>9170</v>
      </c>
      <c r="H2455">
        <v>50</v>
      </c>
      <c r="I2455" t="s">
        <v>9164</v>
      </c>
      <c r="J2455" t="s">
        <v>11</v>
      </c>
      <c r="K2455" t="s">
        <v>9171</v>
      </c>
      <c r="L2455">
        <v>18</v>
      </c>
      <c r="M2455">
        <v>0</v>
      </c>
      <c r="N2455" t="s">
        <v>9166</v>
      </c>
      <c r="P2455" t="s">
        <v>9167</v>
      </c>
    </row>
    <row r="2456" spans="2:16" x14ac:dyDescent="0.25">
      <c r="B2456" t="s">
        <v>9088</v>
      </c>
      <c r="C2456">
        <v>37084647</v>
      </c>
      <c r="D2456">
        <v>6</v>
      </c>
      <c r="E2456" t="s">
        <v>1827</v>
      </c>
      <c r="F2456" t="s">
        <v>10504</v>
      </c>
      <c r="G2456" t="s">
        <v>9170</v>
      </c>
      <c r="H2456">
        <v>50</v>
      </c>
      <c r="I2456" t="s">
        <v>9164</v>
      </c>
      <c r="J2456" t="s">
        <v>11</v>
      </c>
      <c r="K2456" t="s">
        <v>9171</v>
      </c>
      <c r="L2456">
        <v>0</v>
      </c>
      <c r="M2456">
        <v>0</v>
      </c>
      <c r="N2456" t="s">
        <v>9166</v>
      </c>
      <c r="P2456" t="s">
        <v>9167</v>
      </c>
    </row>
    <row r="2457" spans="2:16" x14ac:dyDescent="0.25">
      <c r="B2457" t="s">
        <v>9088</v>
      </c>
      <c r="C2457">
        <v>37084647</v>
      </c>
      <c r="D2457">
        <v>7</v>
      </c>
      <c r="E2457" t="s">
        <v>1827</v>
      </c>
      <c r="F2457" t="s">
        <v>10505</v>
      </c>
      <c r="G2457" t="s">
        <v>9170</v>
      </c>
      <c r="H2457">
        <v>50</v>
      </c>
      <c r="I2457" t="s">
        <v>9164</v>
      </c>
      <c r="J2457" t="s">
        <v>11</v>
      </c>
      <c r="K2457" t="s">
        <v>9171</v>
      </c>
      <c r="L2457">
        <v>0</v>
      </c>
      <c r="M2457">
        <v>0</v>
      </c>
      <c r="N2457" t="s">
        <v>9166</v>
      </c>
      <c r="P2457" t="s">
        <v>9167</v>
      </c>
    </row>
    <row r="2458" spans="2:16" x14ac:dyDescent="0.25">
      <c r="B2458" t="s">
        <v>9088</v>
      </c>
      <c r="C2458">
        <v>37084647</v>
      </c>
      <c r="D2458">
        <v>8</v>
      </c>
      <c r="E2458" t="s">
        <v>1827</v>
      </c>
      <c r="F2458" t="s">
        <v>10506</v>
      </c>
      <c r="G2458" t="s">
        <v>9170</v>
      </c>
      <c r="H2458">
        <v>50</v>
      </c>
      <c r="I2458" t="s">
        <v>9164</v>
      </c>
      <c r="J2458" t="s">
        <v>11</v>
      </c>
      <c r="K2458" t="s">
        <v>9171</v>
      </c>
      <c r="L2458">
        <v>0</v>
      </c>
      <c r="M2458">
        <v>0</v>
      </c>
      <c r="N2458" t="s">
        <v>9166</v>
      </c>
      <c r="P2458" t="s">
        <v>9167</v>
      </c>
    </row>
    <row r="2459" spans="2:16" x14ac:dyDescent="0.25">
      <c r="B2459" t="s">
        <v>9088</v>
      </c>
      <c r="C2459">
        <v>37084647</v>
      </c>
      <c r="D2459">
        <v>9</v>
      </c>
      <c r="E2459" t="s">
        <v>1827</v>
      </c>
      <c r="F2459" t="s">
        <v>10507</v>
      </c>
      <c r="G2459" t="s">
        <v>9170</v>
      </c>
      <c r="H2459">
        <v>30</v>
      </c>
      <c r="I2459" t="s">
        <v>9164</v>
      </c>
      <c r="J2459" t="s">
        <v>11</v>
      </c>
      <c r="K2459" t="s">
        <v>9228</v>
      </c>
      <c r="L2459">
        <v>0</v>
      </c>
      <c r="M2459">
        <v>0</v>
      </c>
      <c r="N2459" t="s">
        <v>9166</v>
      </c>
      <c r="P2459" t="s">
        <v>9167</v>
      </c>
    </row>
    <row r="2460" spans="2:16" x14ac:dyDescent="0.25">
      <c r="B2460" t="s">
        <v>9088</v>
      </c>
      <c r="C2460">
        <v>37084647</v>
      </c>
      <c r="D2460">
        <v>10</v>
      </c>
      <c r="E2460" t="s">
        <v>1827</v>
      </c>
      <c r="F2460" t="s">
        <v>10508</v>
      </c>
      <c r="G2460" t="s">
        <v>9170</v>
      </c>
      <c r="H2460">
        <v>50</v>
      </c>
      <c r="I2460" t="s">
        <v>9164</v>
      </c>
      <c r="J2460" t="s">
        <v>11</v>
      </c>
      <c r="K2460" t="s">
        <v>9171</v>
      </c>
      <c r="L2460">
        <v>0</v>
      </c>
      <c r="M2460">
        <v>0</v>
      </c>
      <c r="N2460" t="s">
        <v>9166</v>
      </c>
      <c r="P2460" t="s">
        <v>9167</v>
      </c>
    </row>
    <row r="2461" spans="2:16" x14ac:dyDescent="0.25">
      <c r="B2461" t="s">
        <v>9088</v>
      </c>
      <c r="C2461">
        <v>37084647</v>
      </c>
      <c r="D2461">
        <v>11</v>
      </c>
      <c r="E2461" t="s">
        <v>1827</v>
      </c>
      <c r="F2461" t="s">
        <v>9618</v>
      </c>
      <c r="G2461" t="s">
        <v>9170</v>
      </c>
      <c r="H2461">
        <v>35</v>
      </c>
      <c r="I2461" t="s">
        <v>9164</v>
      </c>
      <c r="J2461" t="s">
        <v>11</v>
      </c>
      <c r="K2461" t="s">
        <v>10509</v>
      </c>
      <c r="L2461">
        <v>0</v>
      </c>
      <c r="M2461">
        <v>0</v>
      </c>
      <c r="N2461" t="s">
        <v>9166</v>
      </c>
      <c r="P2461" t="s">
        <v>9167</v>
      </c>
    </row>
    <row r="2462" spans="2:16" x14ac:dyDescent="0.25">
      <c r="B2462" t="s">
        <v>9088</v>
      </c>
      <c r="C2462">
        <v>37084647</v>
      </c>
      <c r="D2462">
        <v>12</v>
      </c>
      <c r="E2462" t="s">
        <v>1827</v>
      </c>
      <c r="F2462" t="s">
        <v>9304</v>
      </c>
      <c r="G2462" t="s">
        <v>9163</v>
      </c>
      <c r="H2462">
        <v>10</v>
      </c>
      <c r="I2462" t="s">
        <v>9164</v>
      </c>
      <c r="J2462" t="s">
        <v>11</v>
      </c>
      <c r="K2462" t="s">
        <v>9169</v>
      </c>
      <c r="L2462">
        <v>0</v>
      </c>
      <c r="M2462">
        <v>0</v>
      </c>
      <c r="N2462" t="s">
        <v>9166</v>
      </c>
      <c r="P2462" t="s">
        <v>9167</v>
      </c>
    </row>
    <row r="2463" spans="2:16" x14ac:dyDescent="0.25">
      <c r="B2463" t="s">
        <v>9088</v>
      </c>
      <c r="C2463">
        <v>37084647</v>
      </c>
      <c r="D2463">
        <v>13</v>
      </c>
      <c r="E2463" t="s">
        <v>1827</v>
      </c>
      <c r="F2463" t="s">
        <v>9579</v>
      </c>
      <c r="G2463" t="s">
        <v>9170</v>
      </c>
      <c r="H2463">
        <v>50</v>
      </c>
      <c r="I2463" t="s">
        <v>9164</v>
      </c>
      <c r="J2463" t="s">
        <v>11</v>
      </c>
      <c r="K2463" t="s">
        <v>9171</v>
      </c>
      <c r="L2463">
        <v>0</v>
      </c>
      <c r="M2463">
        <v>0</v>
      </c>
      <c r="N2463" t="s">
        <v>9166</v>
      </c>
      <c r="P2463" t="s">
        <v>9167</v>
      </c>
    </row>
    <row r="2464" spans="2:16" x14ac:dyDescent="0.25">
      <c r="B2464" t="s">
        <v>9088</v>
      </c>
      <c r="C2464">
        <v>37084647</v>
      </c>
      <c r="D2464">
        <v>14</v>
      </c>
      <c r="E2464" t="s">
        <v>1827</v>
      </c>
      <c r="F2464" t="s">
        <v>9580</v>
      </c>
      <c r="G2464" t="s">
        <v>9170</v>
      </c>
      <c r="H2464">
        <v>50</v>
      </c>
      <c r="I2464" t="s">
        <v>9164</v>
      </c>
      <c r="J2464" t="s">
        <v>11</v>
      </c>
      <c r="K2464" t="s">
        <v>9171</v>
      </c>
      <c r="L2464">
        <v>0</v>
      </c>
      <c r="M2464">
        <v>0</v>
      </c>
      <c r="N2464" t="s">
        <v>9166</v>
      </c>
      <c r="P2464" t="s">
        <v>9167</v>
      </c>
    </row>
    <row r="2465" spans="2:16" x14ac:dyDescent="0.25">
      <c r="B2465" t="s">
        <v>9088</v>
      </c>
      <c r="C2465">
        <v>37084647</v>
      </c>
      <c r="D2465">
        <v>15</v>
      </c>
      <c r="E2465" t="s">
        <v>1827</v>
      </c>
      <c r="F2465" t="s">
        <v>202</v>
      </c>
      <c r="G2465" t="s">
        <v>9170</v>
      </c>
      <c r="H2465">
        <v>50</v>
      </c>
      <c r="I2465" t="s">
        <v>9164</v>
      </c>
      <c r="J2465" t="s">
        <v>11</v>
      </c>
      <c r="K2465" t="s">
        <v>9171</v>
      </c>
      <c r="L2465">
        <v>0</v>
      </c>
      <c r="M2465">
        <v>0</v>
      </c>
      <c r="N2465" t="s">
        <v>9166</v>
      </c>
      <c r="P2465" t="s">
        <v>9167</v>
      </c>
    </row>
    <row r="2466" spans="2:16" x14ac:dyDescent="0.25">
      <c r="B2466" t="s">
        <v>9088</v>
      </c>
      <c r="C2466">
        <v>37084647</v>
      </c>
      <c r="D2466">
        <v>16</v>
      </c>
      <c r="E2466" t="s">
        <v>1827</v>
      </c>
      <c r="F2466" t="s">
        <v>9581</v>
      </c>
      <c r="G2466" t="s">
        <v>9170</v>
      </c>
      <c r="H2466">
        <v>50</v>
      </c>
      <c r="I2466" t="s">
        <v>9164</v>
      </c>
      <c r="J2466" t="s">
        <v>11</v>
      </c>
      <c r="K2466" t="s">
        <v>9171</v>
      </c>
      <c r="L2466">
        <v>0</v>
      </c>
      <c r="M2466">
        <v>0</v>
      </c>
      <c r="N2466" t="s">
        <v>9166</v>
      </c>
      <c r="P2466" t="s">
        <v>9167</v>
      </c>
    </row>
    <row r="2467" spans="2:16" x14ac:dyDescent="0.25">
      <c r="B2467" t="s">
        <v>9088</v>
      </c>
      <c r="C2467">
        <v>37084647</v>
      </c>
      <c r="D2467">
        <v>17</v>
      </c>
      <c r="E2467" t="s">
        <v>1827</v>
      </c>
      <c r="F2467" t="s">
        <v>9582</v>
      </c>
      <c r="G2467" t="s">
        <v>9170</v>
      </c>
      <c r="H2467">
        <v>30</v>
      </c>
      <c r="I2467" t="s">
        <v>9164</v>
      </c>
      <c r="J2467" t="s">
        <v>11</v>
      </c>
      <c r="K2467" t="s">
        <v>9228</v>
      </c>
      <c r="L2467">
        <v>0</v>
      </c>
      <c r="M2467">
        <v>0</v>
      </c>
      <c r="N2467" t="s">
        <v>9166</v>
      </c>
      <c r="P2467" t="s">
        <v>9167</v>
      </c>
    </row>
    <row r="2468" spans="2:16" x14ac:dyDescent="0.25">
      <c r="B2468" t="s">
        <v>9088</v>
      </c>
      <c r="C2468">
        <v>37084647</v>
      </c>
      <c r="D2468">
        <v>18</v>
      </c>
      <c r="E2468" t="s">
        <v>1827</v>
      </c>
      <c r="F2468" t="s">
        <v>9585</v>
      </c>
      <c r="G2468" t="s">
        <v>9170</v>
      </c>
      <c r="H2468">
        <v>50</v>
      </c>
      <c r="I2468" t="s">
        <v>9164</v>
      </c>
      <c r="J2468" t="s">
        <v>11</v>
      </c>
      <c r="K2468" t="s">
        <v>9171</v>
      </c>
      <c r="L2468">
        <v>0</v>
      </c>
      <c r="M2468">
        <v>0</v>
      </c>
      <c r="N2468" t="s">
        <v>9166</v>
      </c>
      <c r="P2468" t="s">
        <v>9167</v>
      </c>
    </row>
    <row r="2469" spans="2:16" x14ac:dyDescent="0.25">
      <c r="B2469" t="s">
        <v>9088</v>
      </c>
      <c r="C2469">
        <v>37084647</v>
      </c>
      <c r="D2469">
        <v>19</v>
      </c>
      <c r="E2469" t="s">
        <v>1827</v>
      </c>
      <c r="F2469" t="s">
        <v>9844</v>
      </c>
      <c r="G2469" t="s">
        <v>5</v>
      </c>
      <c r="H2469">
        <v>4</v>
      </c>
      <c r="I2469" t="s">
        <v>9164</v>
      </c>
      <c r="J2469" t="s">
        <v>11</v>
      </c>
      <c r="K2469" t="s">
        <v>5</v>
      </c>
      <c r="L2469">
        <v>0</v>
      </c>
      <c r="M2469">
        <v>0</v>
      </c>
      <c r="N2469" t="s">
        <v>9166</v>
      </c>
      <c r="P2469" t="s">
        <v>9167</v>
      </c>
    </row>
    <row r="2470" spans="2:16" x14ac:dyDescent="0.25">
      <c r="B2470" t="s">
        <v>9088</v>
      </c>
      <c r="C2470">
        <v>37084647</v>
      </c>
      <c r="D2470">
        <v>20</v>
      </c>
      <c r="E2470" t="s">
        <v>1827</v>
      </c>
      <c r="F2470" t="s">
        <v>9191</v>
      </c>
      <c r="G2470" t="s">
        <v>5</v>
      </c>
      <c r="H2470">
        <v>4</v>
      </c>
      <c r="I2470" t="s">
        <v>9164</v>
      </c>
      <c r="J2470" t="s">
        <v>11</v>
      </c>
      <c r="K2470" t="s">
        <v>5</v>
      </c>
      <c r="L2470">
        <v>0</v>
      </c>
      <c r="M2470">
        <v>0</v>
      </c>
      <c r="N2470" t="s">
        <v>9166</v>
      </c>
      <c r="P2470" t="s">
        <v>9167</v>
      </c>
    </row>
    <row r="2471" spans="2:16" x14ac:dyDescent="0.25">
      <c r="B2471" t="s">
        <v>9088</v>
      </c>
      <c r="C2471">
        <v>37084647</v>
      </c>
      <c r="D2471">
        <v>21</v>
      </c>
      <c r="E2471" t="s">
        <v>1827</v>
      </c>
      <c r="F2471" t="s">
        <v>9611</v>
      </c>
      <c r="G2471" t="s">
        <v>5</v>
      </c>
      <c r="H2471">
        <v>4</v>
      </c>
      <c r="I2471" t="s">
        <v>9164</v>
      </c>
      <c r="J2471" t="s">
        <v>11</v>
      </c>
      <c r="K2471" t="s">
        <v>5</v>
      </c>
      <c r="L2471">
        <v>0</v>
      </c>
      <c r="M2471">
        <v>0</v>
      </c>
      <c r="N2471" t="s">
        <v>9166</v>
      </c>
      <c r="P2471" t="s">
        <v>9167</v>
      </c>
    </row>
    <row r="2472" spans="2:16" x14ac:dyDescent="0.25">
      <c r="B2472" t="s">
        <v>9088</v>
      </c>
      <c r="C2472">
        <v>37084647</v>
      </c>
      <c r="D2472">
        <v>23</v>
      </c>
      <c r="E2472" t="s">
        <v>1827</v>
      </c>
      <c r="F2472" t="s">
        <v>10510</v>
      </c>
      <c r="G2472" t="s">
        <v>9163</v>
      </c>
      <c r="H2472">
        <v>10</v>
      </c>
      <c r="I2472" t="s">
        <v>9164</v>
      </c>
      <c r="J2472" t="s">
        <v>11</v>
      </c>
      <c r="K2472" t="s">
        <v>9169</v>
      </c>
      <c r="L2472">
        <v>3</v>
      </c>
      <c r="M2472">
        <v>0</v>
      </c>
      <c r="N2472" t="s">
        <v>9166</v>
      </c>
      <c r="P2472" t="s">
        <v>9167</v>
      </c>
    </row>
    <row r="2473" spans="2:16" x14ac:dyDescent="0.25">
      <c r="B2473" t="s">
        <v>9088</v>
      </c>
      <c r="C2473">
        <v>37084647</v>
      </c>
      <c r="D2473">
        <v>27</v>
      </c>
      <c r="E2473" t="s">
        <v>1827</v>
      </c>
      <c r="F2473" t="s">
        <v>9590</v>
      </c>
      <c r="G2473" t="s">
        <v>9163</v>
      </c>
      <c r="H2473">
        <v>10</v>
      </c>
      <c r="I2473" t="s">
        <v>9164</v>
      </c>
      <c r="J2473" t="s">
        <v>11</v>
      </c>
      <c r="K2473" t="s">
        <v>9169</v>
      </c>
      <c r="L2473">
        <v>10</v>
      </c>
      <c r="M2473">
        <v>0</v>
      </c>
      <c r="N2473" t="s">
        <v>9166</v>
      </c>
      <c r="P2473" t="s">
        <v>9167</v>
      </c>
    </row>
    <row r="2474" spans="2:16" x14ac:dyDescent="0.25">
      <c r="B2474" t="s">
        <v>9088</v>
      </c>
      <c r="C2474">
        <v>37084647</v>
      </c>
      <c r="D2474">
        <v>28</v>
      </c>
      <c r="E2474" t="s">
        <v>1827</v>
      </c>
      <c r="F2474" t="s">
        <v>9221</v>
      </c>
      <c r="G2474" t="s">
        <v>9163</v>
      </c>
      <c r="H2474">
        <v>10</v>
      </c>
      <c r="I2474" t="s">
        <v>9164</v>
      </c>
      <c r="J2474" t="s">
        <v>11</v>
      </c>
      <c r="K2474" t="s">
        <v>9169</v>
      </c>
      <c r="L2474">
        <v>0</v>
      </c>
      <c r="M2474">
        <v>0</v>
      </c>
      <c r="N2474" t="s">
        <v>9166</v>
      </c>
      <c r="P2474" t="s">
        <v>9167</v>
      </c>
    </row>
    <row r="2475" spans="2:16" x14ac:dyDescent="0.25">
      <c r="B2475" t="s">
        <v>9088</v>
      </c>
      <c r="C2475">
        <v>37084647</v>
      </c>
      <c r="D2475">
        <v>29</v>
      </c>
      <c r="E2475" t="s">
        <v>1827</v>
      </c>
      <c r="F2475" t="s">
        <v>10511</v>
      </c>
      <c r="G2475" t="s">
        <v>9163</v>
      </c>
      <c r="H2475">
        <v>20</v>
      </c>
      <c r="I2475" t="s">
        <v>9164</v>
      </c>
      <c r="J2475" t="s">
        <v>11</v>
      </c>
      <c r="K2475" t="s">
        <v>9165</v>
      </c>
      <c r="L2475">
        <v>0</v>
      </c>
      <c r="M2475">
        <v>0</v>
      </c>
      <c r="N2475" t="s">
        <v>9166</v>
      </c>
      <c r="P2475" t="s">
        <v>9167</v>
      </c>
    </row>
    <row r="2476" spans="2:16" x14ac:dyDescent="0.25">
      <c r="B2476" t="s">
        <v>9088</v>
      </c>
      <c r="C2476">
        <v>37084647</v>
      </c>
      <c r="D2476">
        <v>30</v>
      </c>
      <c r="E2476" t="s">
        <v>1827</v>
      </c>
      <c r="F2476" t="s">
        <v>10512</v>
      </c>
      <c r="G2476" t="s">
        <v>9163</v>
      </c>
      <c r="H2476">
        <v>20</v>
      </c>
      <c r="I2476" t="s">
        <v>9164</v>
      </c>
      <c r="J2476" t="s">
        <v>11</v>
      </c>
      <c r="K2476" t="s">
        <v>9165</v>
      </c>
      <c r="L2476">
        <v>0</v>
      </c>
      <c r="M2476">
        <v>0</v>
      </c>
      <c r="N2476" t="s">
        <v>9166</v>
      </c>
      <c r="P2476" t="s">
        <v>9167</v>
      </c>
    </row>
    <row r="2477" spans="2:16" x14ac:dyDescent="0.25">
      <c r="B2477" t="s">
        <v>9088</v>
      </c>
      <c r="C2477">
        <v>37084647</v>
      </c>
      <c r="D2477">
        <v>31</v>
      </c>
      <c r="E2477" t="s">
        <v>1827</v>
      </c>
      <c r="F2477" t="s">
        <v>115</v>
      </c>
      <c r="G2477" t="s">
        <v>9163</v>
      </c>
      <c r="H2477">
        <v>20</v>
      </c>
      <c r="I2477" t="s">
        <v>9164</v>
      </c>
      <c r="J2477" t="s">
        <v>11</v>
      </c>
      <c r="K2477" t="s">
        <v>9165</v>
      </c>
      <c r="L2477">
        <v>92</v>
      </c>
      <c r="M2477">
        <v>0</v>
      </c>
      <c r="N2477" t="s">
        <v>9166</v>
      </c>
      <c r="P2477" t="s">
        <v>9167</v>
      </c>
    </row>
    <row r="2478" spans="2:16" x14ac:dyDescent="0.25">
      <c r="B2478" t="s">
        <v>9088</v>
      </c>
      <c r="C2478">
        <v>37084647</v>
      </c>
      <c r="D2478">
        <v>32</v>
      </c>
      <c r="E2478" t="s">
        <v>1827</v>
      </c>
      <c r="F2478" t="s">
        <v>10513</v>
      </c>
      <c r="G2478" t="s">
        <v>9163</v>
      </c>
      <c r="H2478">
        <v>10</v>
      </c>
      <c r="I2478" t="s">
        <v>9164</v>
      </c>
      <c r="J2478" t="s">
        <v>11</v>
      </c>
      <c r="K2478" t="s">
        <v>9169</v>
      </c>
      <c r="L2478">
        <v>4</v>
      </c>
      <c r="M2478">
        <v>0</v>
      </c>
      <c r="N2478" t="s">
        <v>9166</v>
      </c>
      <c r="P2478" t="s">
        <v>9167</v>
      </c>
    </row>
    <row r="2479" spans="2:16" x14ac:dyDescent="0.25">
      <c r="B2479" t="s">
        <v>9088</v>
      </c>
      <c r="C2479">
        <v>37084647</v>
      </c>
      <c r="D2479">
        <v>33</v>
      </c>
      <c r="E2479" t="s">
        <v>1827</v>
      </c>
      <c r="F2479" t="s">
        <v>10514</v>
      </c>
      <c r="G2479" t="s">
        <v>9193</v>
      </c>
      <c r="H2479">
        <v>12</v>
      </c>
      <c r="I2479" t="s">
        <v>9164</v>
      </c>
      <c r="J2479" t="s">
        <v>11</v>
      </c>
      <c r="K2479" t="s">
        <v>9193</v>
      </c>
      <c r="L2479">
        <v>0</v>
      </c>
      <c r="M2479">
        <v>0</v>
      </c>
      <c r="N2479" t="s">
        <v>9166</v>
      </c>
      <c r="P2479" t="s">
        <v>9167</v>
      </c>
    </row>
    <row r="2480" spans="2:16" x14ac:dyDescent="0.25">
      <c r="B2480" t="s">
        <v>9088</v>
      </c>
      <c r="C2480">
        <v>37084647</v>
      </c>
      <c r="D2480">
        <v>34</v>
      </c>
      <c r="E2480" t="s">
        <v>1827</v>
      </c>
      <c r="F2480" t="s">
        <v>17</v>
      </c>
      <c r="G2480" t="s">
        <v>9163</v>
      </c>
      <c r="H2480">
        <v>10</v>
      </c>
      <c r="I2480" t="s">
        <v>9164</v>
      </c>
      <c r="J2480" t="s">
        <v>11</v>
      </c>
      <c r="K2480" t="s">
        <v>9169</v>
      </c>
      <c r="L2480">
        <v>6</v>
      </c>
      <c r="M2480">
        <v>0</v>
      </c>
      <c r="N2480" t="s">
        <v>9166</v>
      </c>
      <c r="P2480" t="s">
        <v>9167</v>
      </c>
    </row>
    <row r="2481" spans="2:16" x14ac:dyDescent="0.25">
      <c r="B2481" t="s">
        <v>9088</v>
      </c>
      <c r="C2481">
        <v>37084647</v>
      </c>
      <c r="D2481">
        <v>43</v>
      </c>
      <c r="E2481" t="s">
        <v>1827</v>
      </c>
      <c r="F2481" t="s">
        <v>10326</v>
      </c>
      <c r="G2481" t="s">
        <v>9163</v>
      </c>
      <c r="H2481">
        <v>20</v>
      </c>
      <c r="I2481" t="s">
        <v>9164</v>
      </c>
      <c r="J2481" t="s">
        <v>11</v>
      </c>
      <c r="K2481" t="s">
        <v>9165</v>
      </c>
      <c r="L2481">
        <v>13</v>
      </c>
      <c r="M2481">
        <v>0</v>
      </c>
      <c r="N2481" t="s">
        <v>9166</v>
      </c>
      <c r="P2481" t="s">
        <v>9167</v>
      </c>
    </row>
    <row r="2482" spans="2:16" x14ac:dyDescent="0.25">
      <c r="B2482" t="s">
        <v>9088</v>
      </c>
      <c r="C2482">
        <v>37084647</v>
      </c>
      <c r="D2482">
        <v>46</v>
      </c>
      <c r="E2482" t="s">
        <v>1827</v>
      </c>
      <c r="F2482" t="s">
        <v>9627</v>
      </c>
      <c r="G2482" t="s">
        <v>9187</v>
      </c>
      <c r="H2482">
        <v>4</v>
      </c>
      <c r="I2482" t="s">
        <v>9181</v>
      </c>
      <c r="J2482" t="s">
        <v>11</v>
      </c>
      <c r="K2482" t="s">
        <v>9187</v>
      </c>
      <c r="L2482">
        <v>0</v>
      </c>
      <c r="M2482">
        <v>0</v>
      </c>
      <c r="N2482" t="s">
        <v>9166</v>
      </c>
      <c r="P2482" t="s">
        <v>9183</v>
      </c>
    </row>
    <row r="2483" spans="2:16" x14ac:dyDescent="0.25">
      <c r="B2483" t="s">
        <v>9088</v>
      </c>
      <c r="C2483">
        <v>37084647</v>
      </c>
      <c r="D2483">
        <v>51</v>
      </c>
      <c r="E2483" t="s">
        <v>1827</v>
      </c>
      <c r="F2483" t="s">
        <v>10515</v>
      </c>
      <c r="G2483" t="s">
        <v>9163</v>
      </c>
      <c r="H2483">
        <v>3</v>
      </c>
      <c r="I2483" t="s">
        <v>9164</v>
      </c>
      <c r="J2483" t="s">
        <v>11</v>
      </c>
      <c r="K2483" t="s">
        <v>10516</v>
      </c>
      <c r="L2483">
        <v>0</v>
      </c>
      <c r="M2483">
        <v>0</v>
      </c>
      <c r="N2483" t="s">
        <v>9166</v>
      </c>
      <c r="P2483" t="s">
        <v>9167</v>
      </c>
    </row>
    <row r="2484" spans="2:16" x14ac:dyDescent="0.25">
      <c r="B2484" t="s">
        <v>9088</v>
      </c>
      <c r="C2484">
        <v>37084647</v>
      </c>
      <c r="D2484">
        <v>60</v>
      </c>
      <c r="E2484" t="s">
        <v>1827</v>
      </c>
      <c r="F2484" t="s">
        <v>9854</v>
      </c>
      <c r="G2484" t="s">
        <v>9193</v>
      </c>
      <c r="H2484">
        <v>12</v>
      </c>
      <c r="I2484" t="s">
        <v>9181</v>
      </c>
      <c r="J2484" t="s">
        <v>11</v>
      </c>
      <c r="K2484" t="s">
        <v>9193</v>
      </c>
      <c r="L2484">
        <v>0</v>
      </c>
      <c r="M2484">
        <v>0</v>
      </c>
      <c r="N2484" t="s">
        <v>9166</v>
      </c>
      <c r="P2484" t="s">
        <v>9183</v>
      </c>
    </row>
    <row r="2485" spans="2:16" x14ac:dyDescent="0.25">
      <c r="B2485" t="s">
        <v>9088</v>
      </c>
      <c r="C2485">
        <v>37084647</v>
      </c>
      <c r="D2485">
        <v>61</v>
      </c>
      <c r="E2485" t="s">
        <v>1827</v>
      </c>
      <c r="F2485" t="s">
        <v>10517</v>
      </c>
      <c r="G2485" t="s">
        <v>9193</v>
      </c>
      <c r="H2485">
        <v>12</v>
      </c>
      <c r="I2485" t="s">
        <v>9181</v>
      </c>
      <c r="J2485" t="s">
        <v>11</v>
      </c>
      <c r="K2485" t="s">
        <v>9193</v>
      </c>
      <c r="L2485">
        <v>0</v>
      </c>
      <c r="M2485">
        <v>0</v>
      </c>
      <c r="N2485" t="s">
        <v>9166</v>
      </c>
      <c r="P2485" t="s">
        <v>9183</v>
      </c>
    </row>
    <row r="2486" spans="2:16" x14ac:dyDescent="0.25">
      <c r="B2486" t="s">
        <v>9088</v>
      </c>
      <c r="C2486">
        <v>37084647</v>
      </c>
      <c r="D2486">
        <v>73</v>
      </c>
      <c r="E2486" t="s">
        <v>1827</v>
      </c>
      <c r="F2486" t="s">
        <v>209</v>
      </c>
      <c r="G2486" t="s">
        <v>9163</v>
      </c>
      <c r="H2486">
        <v>10</v>
      </c>
      <c r="I2486" t="s">
        <v>9164</v>
      </c>
      <c r="J2486" t="s">
        <v>11</v>
      </c>
      <c r="K2486" t="s">
        <v>9169</v>
      </c>
      <c r="L2486">
        <v>231</v>
      </c>
      <c r="M2486">
        <v>0</v>
      </c>
      <c r="N2486" t="s">
        <v>9166</v>
      </c>
      <c r="P2486" t="s">
        <v>9167</v>
      </c>
    </row>
    <row r="2487" spans="2:16" x14ac:dyDescent="0.25">
      <c r="B2487" t="s">
        <v>9088</v>
      </c>
      <c r="C2487">
        <v>37084647</v>
      </c>
      <c r="D2487">
        <v>74</v>
      </c>
      <c r="E2487" t="s">
        <v>1827</v>
      </c>
      <c r="F2487" t="s">
        <v>10518</v>
      </c>
      <c r="G2487" t="s">
        <v>9163</v>
      </c>
      <c r="H2487">
        <v>20</v>
      </c>
      <c r="I2487" t="s">
        <v>9164</v>
      </c>
      <c r="J2487" t="s">
        <v>11</v>
      </c>
      <c r="K2487" t="s">
        <v>9165</v>
      </c>
      <c r="L2487">
        <v>250</v>
      </c>
      <c r="M2487">
        <v>0</v>
      </c>
      <c r="N2487" t="s">
        <v>9166</v>
      </c>
      <c r="P2487" t="s">
        <v>9167</v>
      </c>
    </row>
    <row r="2488" spans="2:16" x14ac:dyDescent="0.25">
      <c r="B2488" t="s">
        <v>9088</v>
      </c>
      <c r="C2488">
        <v>37084647</v>
      </c>
      <c r="D2488">
        <v>79</v>
      </c>
      <c r="E2488" t="s">
        <v>1827</v>
      </c>
      <c r="F2488" t="s">
        <v>10519</v>
      </c>
      <c r="G2488" t="s">
        <v>9170</v>
      </c>
      <c r="H2488">
        <v>50</v>
      </c>
      <c r="I2488" t="s">
        <v>9164</v>
      </c>
      <c r="J2488" t="s">
        <v>11</v>
      </c>
      <c r="K2488" t="s">
        <v>9171</v>
      </c>
      <c r="L2488">
        <v>18</v>
      </c>
      <c r="M2488">
        <v>0</v>
      </c>
      <c r="N2488" t="s">
        <v>9166</v>
      </c>
      <c r="P2488" t="s">
        <v>9167</v>
      </c>
    </row>
    <row r="2489" spans="2:16" x14ac:dyDescent="0.25">
      <c r="B2489" t="s">
        <v>9088</v>
      </c>
      <c r="C2489">
        <v>37084647</v>
      </c>
      <c r="D2489">
        <v>80</v>
      </c>
      <c r="E2489" t="s">
        <v>1827</v>
      </c>
      <c r="F2489" t="s">
        <v>10520</v>
      </c>
      <c r="G2489" t="s">
        <v>9170</v>
      </c>
      <c r="H2489">
        <v>50</v>
      </c>
      <c r="I2489" t="s">
        <v>9164</v>
      </c>
      <c r="J2489" t="s">
        <v>11</v>
      </c>
      <c r="K2489" t="s">
        <v>9171</v>
      </c>
      <c r="L2489">
        <v>0</v>
      </c>
      <c r="M2489">
        <v>0</v>
      </c>
      <c r="N2489" t="s">
        <v>9166</v>
      </c>
      <c r="P2489" t="s">
        <v>9167</v>
      </c>
    </row>
    <row r="2490" spans="2:16" x14ac:dyDescent="0.25">
      <c r="B2490" t="s">
        <v>9088</v>
      </c>
      <c r="C2490">
        <v>37084647</v>
      </c>
      <c r="D2490">
        <v>81</v>
      </c>
      <c r="E2490" t="s">
        <v>1827</v>
      </c>
      <c r="F2490" t="s">
        <v>10521</v>
      </c>
      <c r="G2490" t="s">
        <v>9170</v>
      </c>
      <c r="H2490">
        <v>50</v>
      </c>
      <c r="I2490" t="s">
        <v>9164</v>
      </c>
      <c r="J2490" t="s">
        <v>11</v>
      </c>
      <c r="K2490" t="s">
        <v>9171</v>
      </c>
      <c r="L2490">
        <v>0</v>
      </c>
      <c r="M2490">
        <v>0</v>
      </c>
      <c r="N2490" t="s">
        <v>9166</v>
      </c>
      <c r="P2490" t="s">
        <v>9167</v>
      </c>
    </row>
    <row r="2491" spans="2:16" x14ac:dyDescent="0.25">
      <c r="B2491" t="s">
        <v>9088</v>
      </c>
      <c r="C2491">
        <v>37084647</v>
      </c>
      <c r="D2491">
        <v>82</v>
      </c>
      <c r="E2491" t="s">
        <v>1827</v>
      </c>
      <c r="F2491" t="s">
        <v>10522</v>
      </c>
      <c r="G2491" t="s">
        <v>9170</v>
      </c>
      <c r="H2491">
        <v>50</v>
      </c>
      <c r="I2491" t="s">
        <v>9164</v>
      </c>
      <c r="J2491" t="s">
        <v>11</v>
      </c>
      <c r="K2491" t="s">
        <v>9171</v>
      </c>
      <c r="L2491">
        <v>0</v>
      </c>
      <c r="M2491">
        <v>0</v>
      </c>
      <c r="N2491" t="s">
        <v>9166</v>
      </c>
      <c r="P2491" t="s">
        <v>9167</v>
      </c>
    </row>
    <row r="2492" spans="2:16" x14ac:dyDescent="0.25">
      <c r="B2492" t="s">
        <v>9088</v>
      </c>
      <c r="C2492">
        <v>37084647</v>
      </c>
      <c r="D2492">
        <v>83</v>
      </c>
      <c r="E2492" t="s">
        <v>1827</v>
      </c>
      <c r="F2492" t="s">
        <v>10523</v>
      </c>
      <c r="G2492" t="s">
        <v>9170</v>
      </c>
      <c r="H2492">
        <v>30</v>
      </c>
      <c r="I2492" t="s">
        <v>9164</v>
      </c>
      <c r="J2492" t="s">
        <v>11</v>
      </c>
      <c r="K2492" t="s">
        <v>9228</v>
      </c>
      <c r="L2492">
        <v>0</v>
      </c>
      <c r="M2492">
        <v>0</v>
      </c>
      <c r="N2492" t="s">
        <v>9166</v>
      </c>
      <c r="P2492" t="s">
        <v>9167</v>
      </c>
    </row>
    <row r="2493" spans="2:16" x14ac:dyDescent="0.25">
      <c r="B2493" t="s">
        <v>9088</v>
      </c>
      <c r="C2493">
        <v>37084647</v>
      </c>
      <c r="D2493">
        <v>84</v>
      </c>
      <c r="E2493" t="s">
        <v>1827</v>
      </c>
      <c r="F2493" t="s">
        <v>10524</v>
      </c>
      <c r="G2493" t="s">
        <v>9170</v>
      </c>
      <c r="H2493">
        <v>50</v>
      </c>
      <c r="I2493" t="s">
        <v>9164</v>
      </c>
      <c r="J2493" t="s">
        <v>11</v>
      </c>
      <c r="K2493" t="s">
        <v>9171</v>
      </c>
      <c r="L2493">
        <v>0</v>
      </c>
      <c r="M2493">
        <v>0</v>
      </c>
      <c r="N2493" t="s">
        <v>9166</v>
      </c>
      <c r="P2493" t="s">
        <v>9167</v>
      </c>
    </row>
    <row r="2494" spans="2:16" x14ac:dyDescent="0.25">
      <c r="B2494" t="s">
        <v>9088</v>
      </c>
      <c r="C2494">
        <v>37084647</v>
      </c>
      <c r="D2494">
        <v>85</v>
      </c>
      <c r="E2494" t="s">
        <v>1827</v>
      </c>
      <c r="F2494" t="s">
        <v>10525</v>
      </c>
      <c r="G2494" t="s">
        <v>9163</v>
      </c>
      <c r="H2494">
        <v>20</v>
      </c>
      <c r="I2494" t="s">
        <v>9164</v>
      </c>
      <c r="J2494" t="s">
        <v>11</v>
      </c>
      <c r="K2494" t="s">
        <v>9165</v>
      </c>
      <c r="L2494">
        <v>225</v>
      </c>
      <c r="M2494">
        <v>0</v>
      </c>
      <c r="N2494" t="s">
        <v>9166</v>
      </c>
      <c r="P2494" t="s">
        <v>9167</v>
      </c>
    </row>
    <row r="2495" spans="2:16" x14ac:dyDescent="0.25">
      <c r="B2495" t="s">
        <v>9088</v>
      </c>
      <c r="C2495">
        <v>37084647</v>
      </c>
      <c r="D2495">
        <v>86</v>
      </c>
      <c r="E2495" t="s">
        <v>1827</v>
      </c>
      <c r="F2495" t="s">
        <v>10526</v>
      </c>
      <c r="G2495" t="s">
        <v>9170</v>
      </c>
      <c r="H2495">
        <v>30</v>
      </c>
      <c r="I2495" t="s">
        <v>9164</v>
      </c>
      <c r="J2495" t="s">
        <v>11</v>
      </c>
      <c r="K2495" t="s">
        <v>9228</v>
      </c>
      <c r="L2495">
        <v>0</v>
      </c>
      <c r="M2495">
        <v>0</v>
      </c>
      <c r="N2495" t="s">
        <v>9166</v>
      </c>
      <c r="P2495" t="s">
        <v>9167</v>
      </c>
    </row>
    <row r="2496" spans="2:16" x14ac:dyDescent="0.25">
      <c r="B2496" t="s">
        <v>9088</v>
      </c>
      <c r="C2496">
        <v>37084647</v>
      </c>
      <c r="D2496">
        <v>87</v>
      </c>
      <c r="E2496" t="s">
        <v>1827</v>
      </c>
      <c r="F2496" t="s">
        <v>10527</v>
      </c>
      <c r="G2496" t="s">
        <v>9163</v>
      </c>
      <c r="H2496">
        <v>10</v>
      </c>
      <c r="I2496" t="s">
        <v>9164</v>
      </c>
      <c r="J2496" t="s">
        <v>11</v>
      </c>
      <c r="K2496" t="s">
        <v>9169</v>
      </c>
      <c r="L2496">
        <v>9</v>
      </c>
      <c r="M2496">
        <v>0</v>
      </c>
      <c r="N2496" t="s">
        <v>9166</v>
      </c>
      <c r="P2496" t="s">
        <v>9167</v>
      </c>
    </row>
    <row r="2497" spans="2:16" x14ac:dyDescent="0.25">
      <c r="B2497" t="s">
        <v>9088</v>
      </c>
      <c r="C2497">
        <v>37084647</v>
      </c>
      <c r="D2497">
        <v>88</v>
      </c>
      <c r="E2497" t="s">
        <v>1827</v>
      </c>
      <c r="F2497" t="s">
        <v>10528</v>
      </c>
      <c r="G2497" t="s">
        <v>9163</v>
      </c>
      <c r="H2497">
        <v>20</v>
      </c>
      <c r="I2497" t="s">
        <v>9164</v>
      </c>
      <c r="J2497" t="s">
        <v>11</v>
      </c>
      <c r="K2497" t="s">
        <v>9165</v>
      </c>
      <c r="L2497">
        <v>0</v>
      </c>
      <c r="M2497">
        <v>0</v>
      </c>
      <c r="N2497" t="s">
        <v>9166</v>
      </c>
      <c r="P2497" t="s">
        <v>9167</v>
      </c>
    </row>
    <row r="2498" spans="2:16" x14ac:dyDescent="0.25">
      <c r="B2498" t="s">
        <v>9088</v>
      </c>
      <c r="C2498">
        <v>37084647</v>
      </c>
      <c r="D2498">
        <v>89</v>
      </c>
      <c r="E2498" t="s">
        <v>1827</v>
      </c>
      <c r="F2498" t="s">
        <v>10529</v>
      </c>
      <c r="G2498" t="s">
        <v>9170</v>
      </c>
      <c r="H2498">
        <v>30</v>
      </c>
      <c r="I2498" t="s">
        <v>9164</v>
      </c>
      <c r="J2498" t="s">
        <v>11</v>
      </c>
      <c r="K2498" t="s">
        <v>9228</v>
      </c>
      <c r="L2498">
        <v>0</v>
      </c>
      <c r="M2498">
        <v>0</v>
      </c>
      <c r="N2498" t="s">
        <v>9166</v>
      </c>
      <c r="P2498" t="s">
        <v>9167</v>
      </c>
    </row>
    <row r="2499" spans="2:16" x14ac:dyDescent="0.25">
      <c r="B2499" t="s">
        <v>9088</v>
      </c>
      <c r="C2499">
        <v>37084647</v>
      </c>
      <c r="D2499">
        <v>90</v>
      </c>
      <c r="E2499" t="s">
        <v>1827</v>
      </c>
      <c r="F2499" t="s">
        <v>10530</v>
      </c>
      <c r="G2499" t="s">
        <v>9163</v>
      </c>
      <c r="H2499">
        <v>10</v>
      </c>
      <c r="I2499" t="s">
        <v>9164</v>
      </c>
      <c r="J2499" t="s">
        <v>11</v>
      </c>
      <c r="K2499" t="s">
        <v>9169</v>
      </c>
      <c r="L2499">
        <v>9</v>
      </c>
      <c r="M2499">
        <v>0</v>
      </c>
      <c r="N2499" t="s">
        <v>9166</v>
      </c>
      <c r="P2499" t="s">
        <v>9167</v>
      </c>
    </row>
    <row r="2500" spans="2:16" x14ac:dyDescent="0.25">
      <c r="B2500" t="s">
        <v>9088</v>
      </c>
      <c r="C2500">
        <v>37084647</v>
      </c>
      <c r="D2500">
        <v>91</v>
      </c>
      <c r="E2500" t="s">
        <v>1827</v>
      </c>
      <c r="F2500" t="s">
        <v>9584</v>
      </c>
      <c r="G2500" t="s">
        <v>9163</v>
      </c>
      <c r="H2500">
        <v>20</v>
      </c>
      <c r="I2500" t="s">
        <v>9164</v>
      </c>
      <c r="J2500" t="s">
        <v>11</v>
      </c>
      <c r="K2500" t="s">
        <v>9165</v>
      </c>
      <c r="L2500">
        <v>0</v>
      </c>
      <c r="M2500">
        <v>0</v>
      </c>
      <c r="N2500" t="s">
        <v>9166</v>
      </c>
      <c r="P2500" t="s">
        <v>9167</v>
      </c>
    </row>
    <row r="2501" spans="2:16" x14ac:dyDescent="0.25">
      <c r="B2501" t="s">
        <v>9088</v>
      </c>
      <c r="C2501">
        <v>37084647</v>
      </c>
      <c r="D2501">
        <v>92</v>
      </c>
      <c r="E2501" t="s">
        <v>1827</v>
      </c>
      <c r="F2501" t="s">
        <v>9583</v>
      </c>
      <c r="G2501" t="s">
        <v>9170</v>
      </c>
      <c r="H2501">
        <v>30</v>
      </c>
      <c r="I2501" t="s">
        <v>9164</v>
      </c>
      <c r="J2501" t="s">
        <v>11</v>
      </c>
      <c r="K2501" t="s">
        <v>9228</v>
      </c>
      <c r="L2501">
        <v>0</v>
      </c>
      <c r="M2501">
        <v>0</v>
      </c>
      <c r="N2501" t="s">
        <v>9166</v>
      </c>
      <c r="P2501" t="s">
        <v>9167</v>
      </c>
    </row>
    <row r="2502" spans="2:16" x14ac:dyDescent="0.25">
      <c r="B2502" t="s">
        <v>9088</v>
      </c>
      <c r="C2502">
        <v>37084647</v>
      </c>
      <c r="D2502">
        <v>93</v>
      </c>
      <c r="E2502" t="s">
        <v>1827</v>
      </c>
      <c r="F2502" t="s">
        <v>10531</v>
      </c>
      <c r="G2502" t="s">
        <v>9163</v>
      </c>
      <c r="H2502">
        <v>10</v>
      </c>
      <c r="I2502" t="s">
        <v>9164</v>
      </c>
      <c r="J2502" t="s">
        <v>11</v>
      </c>
      <c r="K2502" t="s">
        <v>9169</v>
      </c>
      <c r="L2502">
        <v>9</v>
      </c>
      <c r="M2502">
        <v>0</v>
      </c>
      <c r="N2502" t="s">
        <v>9166</v>
      </c>
      <c r="P2502" t="s">
        <v>9167</v>
      </c>
    </row>
    <row r="2503" spans="2:16" x14ac:dyDescent="0.25">
      <c r="B2503" t="s">
        <v>9088</v>
      </c>
      <c r="C2503">
        <v>37084647</v>
      </c>
      <c r="D2503">
        <v>99</v>
      </c>
      <c r="E2503" t="s">
        <v>1827</v>
      </c>
      <c r="F2503" t="s">
        <v>10276</v>
      </c>
      <c r="G2503" t="s">
        <v>5</v>
      </c>
      <c r="H2503">
        <v>4</v>
      </c>
      <c r="I2503" t="s">
        <v>9164</v>
      </c>
      <c r="J2503" t="s">
        <v>11</v>
      </c>
      <c r="K2503" t="s">
        <v>5</v>
      </c>
      <c r="L2503">
        <v>0</v>
      </c>
      <c r="M2503">
        <v>0</v>
      </c>
      <c r="N2503" t="s">
        <v>9166</v>
      </c>
      <c r="P2503" t="s">
        <v>9167</v>
      </c>
    </row>
    <row r="2504" spans="2:16" x14ac:dyDescent="0.25">
      <c r="B2504" t="s">
        <v>9088</v>
      </c>
      <c r="C2504">
        <v>37084647</v>
      </c>
      <c r="D2504">
        <v>100</v>
      </c>
      <c r="E2504" t="s">
        <v>1827</v>
      </c>
      <c r="F2504" t="s">
        <v>9617</v>
      </c>
      <c r="G2504" t="s">
        <v>9163</v>
      </c>
      <c r="H2504">
        <v>35</v>
      </c>
      <c r="I2504" t="s">
        <v>9164</v>
      </c>
      <c r="J2504" t="s">
        <v>11</v>
      </c>
      <c r="K2504" t="s">
        <v>9866</v>
      </c>
      <c r="L2504">
        <v>0</v>
      </c>
      <c r="M2504">
        <v>0</v>
      </c>
      <c r="N2504" t="s">
        <v>9166</v>
      </c>
      <c r="P2504" t="s">
        <v>9167</v>
      </c>
    </row>
    <row r="2505" spans="2:16" x14ac:dyDescent="0.25">
      <c r="B2505" t="s">
        <v>9088</v>
      </c>
      <c r="C2505">
        <v>37084647</v>
      </c>
      <c r="D2505">
        <v>101</v>
      </c>
      <c r="E2505" t="s">
        <v>1827</v>
      </c>
      <c r="F2505" t="s">
        <v>272</v>
      </c>
      <c r="G2505" t="s">
        <v>9163</v>
      </c>
      <c r="H2505">
        <v>10</v>
      </c>
      <c r="I2505" t="s">
        <v>9164</v>
      </c>
      <c r="J2505" t="s">
        <v>11</v>
      </c>
      <c r="K2505" t="s">
        <v>9169</v>
      </c>
      <c r="L2505">
        <v>284</v>
      </c>
      <c r="M2505">
        <v>0</v>
      </c>
      <c r="N2505" t="s">
        <v>9166</v>
      </c>
      <c r="P2505" t="s">
        <v>9167</v>
      </c>
    </row>
    <row r="2506" spans="2:16" x14ac:dyDescent="0.25">
      <c r="B2506" t="s">
        <v>9088</v>
      </c>
      <c r="C2506">
        <v>37084647</v>
      </c>
      <c r="D2506">
        <v>104</v>
      </c>
      <c r="E2506" t="s">
        <v>1827</v>
      </c>
      <c r="F2506" t="s">
        <v>10532</v>
      </c>
      <c r="G2506" t="s">
        <v>9163</v>
      </c>
      <c r="H2506">
        <v>10</v>
      </c>
      <c r="I2506" t="s">
        <v>9164</v>
      </c>
      <c r="J2506" t="s">
        <v>11</v>
      </c>
      <c r="K2506" t="s">
        <v>9169</v>
      </c>
      <c r="L2506">
        <v>289</v>
      </c>
      <c r="M2506">
        <v>0</v>
      </c>
      <c r="N2506" t="s">
        <v>9166</v>
      </c>
      <c r="P2506" t="s">
        <v>9167</v>
      </c>
    </row>
    <row r="2507" spans="2:16" x14ac:dyDescent="0.25">
      <c r="B2507" t="s">
        <v>9088</v>
      </c>
      <c r="C2507">
        <v>37084647</v>
      </c>
      <c r="D2507">
        <v>105</v>
      </c>
      <c r="E2507" t="s">
        <v>1827</v>
      </c>
      <c r="F2507" t="s">
        <v>9591</v>
      </c>
      <c r="G2507" t="s">
        <v>9163</v>
      </c>
      <c r="H2507">
        <v>10</v>
      </c>
      <c r="I2507" t="s">
        <v>9164</v>
      </c>
      <c r="J2507" t="s">
        <v>11</v>
      </c>
      <c r="K2507" t="s">
        <v>9169</v>
      </c>
      <c r="L2507">
        <v>291</v>
      </c>
      <c r="M2507">
        <v>0</v>
      </c>
      <c r="N2507" t="s">
        <v>9166</v>
      </c>
      <c r="P2507" t="s">
        <v>9167</v>
      </c>
    </row>
    <row r="2508" spans="2:16" x14ac:dyDescent="0.25">
      <c r="B2508" t="s">
        <v>9088</v>
      </c>
      <c r="C2508">
        <v>37084647</v>
      </c>
      <c r="D2508">
        <v>106</v>
      </c>
      <c r="E2508" t="s">
        <v>1827</v>
      </c>
      <c r="F2508" t="s">
        <v>10533</v>
      </c>
      <c r="G2508" t="s">
        <v>9170</v>
      </c>
      <c r="H2508">
        <v>30</v>
      </c>
      <c r="I2508" t="s">
        <v>9164</v>
      </c>
      <c r="J2508" t="s">
        <v>11</v>
      </c>
      <c r="K2508" t="s">
        <v>9228</v>
      </c>
      <c r="L2508">
        <v>0</v>
      </c>
      <c r="M2508">
        <v>0</v>
      </c>
      <c r="N2508" t="s">
        <v>9166</v>
      </c>
      <c r="P2508" t="s">
        <v>9167</v>
      </c>
    </row>
    <row r="2509" spans="2:16" x14ac:dyDescent="0.25">
      <c r="B2509" t="s">
        <v>9088</v>
      </c>
      <c r="C2509">
        <v>37084647</v>
      </c>
      <c r="D2509">
        <v>5050</v>
      </c>
      <c r="E2509" t="s">
        <v>1827</v>
      </c>
      <c r="F2509" t="s">
        <v>10534</v>
      </c>
      <c r="G2509" t="s">
        <v>9163</v>
      </c>
      <c r="H2509">
        <v>20</v>
      </c>
      <c r="I2509" t="s">
        <v>9164</v>
      </c>
      <c r="J2509" t="s">
        <v>11</v>
      </c>
      <c r="K2509" t="s">
        <v>9165</v>
      </c>
      <c r="L2509">
        <v>5071</v>
      </c>
      <c r="M2509">
        <v>0</v>
      </c>
      <c r="N2509" t="s">
        <v>9166</v>
      </c>
      <c r="P2509" t="s">
        <v>9167</v>
      </c>
    </row>
    <row r="2510" spans="2:16" x14ac:dyDescent="0.25">
      <c r="B2510" t="s">
        <v>9088</v>
      </c>
      <c r="C2510">
        <v>37084647</v>
      </c>
      <c r="D2510">
        <v>5052</v>
      </c>
      <c r="E2510" t="s">
        <v>1827</v>
      </c>
      <c r="F2510" t="s">
        <v>10535</v>
      </c>
      <c r="G2510" t="s">
        <v>9163</v>
      </c>
      <c r="H2510">
        <v>20</v>
      </c>
      <c r="I2510" t="s">
        <v>9164</v>
      </c>
      <c r="J2510" t="s">
        <v>11</v>
      </c>
      <c r="K2510" t="s">
        <v>9165</v>
      </c>
      <c r="L2510">
        <v>5050</v>
      </c>
      <c r="M2510">
        <v>0</v>
      </c>
      <c r="N2510" t="s">
        <v>9166</v>
      </c>
      <c r="P2510" t="s">
        <v>9167</v>
      </c>
    </row>
    <row r="2511" spans="2:16" x14ac:dyDescent="0.25">
      <c r="B2511" t="s">
        <v>9088</v>
      </c>
      <c r="C2511">
        <v>37084647</v>
      </c>
      <c r="D2511">
        <v>5053</v>
      </c>
      <c r="E2511" t="s">
        <v>1827</v>
      </c>
      <c r="F2511" t="s">
        <v>10536</v>
      </c>
      <c r="G2511" t="s">
        <v>9163</v>
      </c>
      <c r="H2511">
        <v>20</v>
      </c>
      <c r="I2511" t="s">
        <v>9164</v>
      </c>
      <c r="J2511" t="s">
        <v>11</v>
      </c>
      <c r="K2511" t="s">
        <v>9165</v>
      </c>
      <c r="L2511">
        <v>5050</v>
      </c>
      <c r="M2511">
        <v>0</v>
      </c>
      <c r="N2511" t="s">
        <v>9166</v>
      </c>
      <c r="P2511" t="s">
        <v>9167</v>
      </c>
    </row>
    <row r="2512" spans="2:16" x14ac:dyDescent="0.25">
      <c r="B2512" t="s">
        <v>9088</v>
      </c>
      <c r="C2512">
        <v>37084647</v>
      </c>
      <c r="D2512">
        <v>5055</v>
      </c>
      <c r="E2512" t="s">
        <v>1827</v>
      </c>
      <c r="F2512" t="s">
        <v>10537</v>
      </c>
      <c r="G2512" t="s">
        <v>9163</v>
      </c>
      <c r="H2512">
        <v>20</v>
      </c>
      <c r="I2512" t="s">
        <v>9164</v>
      </c>
      <c r="J2512" t="s">
        <v>11</v>
      </c>
      <c r="K2512" t="s">
        <v>9165</v>
      </c>
      <c r="L2512">
        <v>0</v>
      </c>
      <c r="M2512">
        <v>0</v>
      </c>
      <c r="N2512" t="s">
        <v>9166</v>
      </c>
      <c r="P2512" t="s">
        <v>9167</v>
      </c>
    </row>
    <row r="2513" spans="2:16" x14ac:dyDescent="0.25">
      <c r="B2513" t="s">
        <v>9088</v>
      </c>
      <c r="C2513">
        <v>37084647</v>
      </c>
      <c r="D2513">
        <v>5700</v>
      </c>
      <c r="E2513" t="s">
        <v>1827</v>
      </c>
      <c r="F2513" t="s">
        <v>1070</v>
      </c>
      <c r="G2513" t="s">
        <v>9163</v>
      </c>
      <c r="H2513">
        <v>10</v>
      </c>
      <c r="I2513" t="s">
        <v>9164</v>
      </c>
      <c r="J2513" t="s">
        <v>11</v>
      </c>
      <c r="K2513" t="s">
        <v>9169</v>
      </c>
      <c r="L2513">
        <v>5714</v>
      </c>
      <c r="M2513">
        <v>0</v>
      </c>
      <c r="N2513" t="s">
        <v>9166</v>
      </c>
      <c r="P2513" t="s">
        <v>9167</v>
      </c>
    </row>
    <row r="2514" spans="2:16" x14ac:dyDescent="0.25">
      <c r="B2514" t="s">
        <v>9088</v>
      </c>
      <c r="C2514">
        <v>37084647</v>
      </c>
      <c r="D2514">
        <v>5750</v>
      </c>
      <c r="E2514" t="s">
        <v>1827</v>
      </c>
      <c r="F2514" t="s">
        <v>10497</v>
      </c>
      <c r="G2514" t="s">
        <v>9202</v>
      </c>
      <c r="H2514">
        <v>4</v>
      </c>
      <c r="I2514" t="s">
        <v>9164</v>
      </c>
      <c r="J2514" t="s">
        <v>11</v>
      </c>
      <c r="K2514" t="s">
        <v>9202</v>
      </c>
      <c r="L2514">
        <v>0</v>
      </c>
      <c r="M2514">
        <v>0</v>
      </c>
      <c r="N2514" t="s">
        <v>9166</v>
      </c>
      <c r="O2514" t="s">
        <v>10498</v>
      </c>
      <c r="P2514" t="s">
        <v>9167</v>
      </c>
    </row>
    <row r="2515" spans="2:16" x14ac:dyDescent="0.25">
      <c r="B2515" t="s">
        <v>9088</v>
      </c>
      <c r="C2515">
        <v>37084647</v>
      </c>
      <c r="D2515">
        <v>5790</v>
      </c>
      <c r="E2515" t="s">
        <v>1827</v>
      </c>
      <c r="F2515" t="s">
        <v>9904</v>
      </c>
      <c r="G2515" t="s">
        <v>5</v>
      </c>
      <c r="H2515">
        <v>4</v>
      </c>
      <c r="I2515" t="s">
        <v>9164</v>
      </c>
      <c r="J2515" t="s">
        <v>11</v>
      </c>
      <c r="K2515" t="s">
        <v>5</v>
      </c>
      <c r="L2515">
        <v>0</v>
      </c>
      <c r="M2515">
        <v>0</v>
      </c>
      <c r="N2515" t="s">
        <v>9166</v>
      </c>
      <c r="P2515" t="s">
        <v>9167</v>
      </c>
    </row>
    <row r="2516" spans="2:16" x14ac:dyDescent="0.25">
      <c r="B2516" t="s">
        <v>9088</v>
      </c>
      <c r="C2516">
        <v>37084647</v>
      </c>
      <c r="D2516">
        <v>5791</v>
      </c>
      <c r="E2516" t="s">
        <v>1827</v>
      </c>
      <c r="F2516" t="s">
        <v>10538</v>
      </c>
      <c r="G2516" t="s">
        <v>5</v>
      </c>
      <c r="H2516">
        <v>4</v>
      </c>
      <c r="I2516" t="s">
        <v>9164</v>
      </c>
      <c r="J2516" t="s">
        <v>11</v>
      </c>
      <c r="K2516" t="s">
        <v>5</v>
      </c>
      <c r="L2516">
        <v>0</v>
      </c>
      <c r="M2516">
        <v>0</v>
      </c>
      <c r="N2516" t="s">
        <v>9166</v>
      </c>
      <c r="P2516" t="s">
        <v>9167</v>
      </c>
    </row>
    <row r="2517" spans="2:16" x14ac:dyDescent="0.25">
      <c r="B2517" t="s">
        <v>9088</v>
      </c>
      <c r="C2517">
        <v>37084647</v>
      </c>
      <c r="D2517">
        <v>5794</v>
      </c>
      <c r="E2517" t="s">
        <v>1827</v>
      </c>
      <c r="F2517" t="s">
        <v>9592</v>
      </c>
      <c r="G2517" t="s">
        <v>9163</v>
      </c>
      <c r="H2517">
        <v>10</v>
      </c>
      <c r="I2517" t="s">
        <v>9164</v>
      </c>
      <c r="J2517" t="s">
        <v>11</v>
      </c>
      <c r="K2517" t="s">
        <v>9169</v>
      </c>
      <c r="L2517">
        <v>0</v>
      </c>
      <c r="M2517">
        <v>0</v>
      </c>
      <c r="N2517" t="s">
        <v>9166</v>
      </c>
      <c r="P2517" t="s">
        <v>9167</v>
      </c>
    </row>
    <row r="2518" spans="2:16" x14ac:dyDescent="0.25">
      <c r="B2518" t="s">
        <v>9088</v>
      </c>
      <c r="C2518">
        <v>37084647</v>
      </c>
      <c r="D2518">
        <v>5796</v>
      </c>
      <c r="E2518" t="s">
        <v>1827</v>
      </c>
      <c r="F2518" t="s">
        <v>9566</v>
      </c>
      <c r="G2518" t="s">
        <v>5</v>
      </c>
      <c r="H2518">
        <v>4</v>
      </c>
      <c r="I2518" t="s">
        <v>9567</v>
      </c>
      <c r="J2518" t="s">
        <v>11</v>
      </c>
      <c r="K2518" t="s">
        <v>5</v>
      </c>
      <c r="L2518">
        <v>0</v>
      </c>
      <c r="M2518">
        <v>0</v>
      </c>
      <c r="N2518" t="s">
        <v>9166</v>
      </c>
      <c r="P2518" t="s">
        <v>9183</v>
      </c>
    </row>
    <row r="2519" spans="2:16" x14ac:dyDescent="0.25">
      <c r="B2519" t="s">
        <v>9088</v>
      </c>
      <c r="C2519">
        <v>37084647</v>
      </c>
      <c r="D2519">
        <v>9000</v>
      </c>
      <c r="E2519" t="s">
        <v>1827</v>
      </c>
      <c r="F2519" t="s">
        <v>10329</v>
      </c>
      <c r="G2519" t="s">
        <v>9163</v>
      </c>
      <c r="H2519">
        <v>50</v>
      </c>
      <c r="I2519" t="s">
        <v>9164</v>
      </c>
      <c r="J2519" t="s">
        <v>11</v>
      </c>
      <c r="K2519" t="s">
        <v>9199</v>
      </c>
      <c r="L2519">
        <v>91</v>
      </c>
      <c r="M2519">
        <v>0</v>
      </c>
      <c r="N2519" t="s">
        <v>9166</v>
      </c>
      <c r="P2519" t="s">
        <v>10539</v>
      </c>
    </row>
    <row r="2520" spans="2:16" x14ac:dyDescent="0.25">
      <c r="B2520" t="s">
        <v>9088</v>
      </c>
      <c r="C2520">
        <v>37084647</v>
      </c>
      <c r="D2520">
        <v>10005</v>
      </c>
      <c r="E2520" t="s">
        <v>1827</v>
      </c>
      <c r="F2520" t="s">
        <v>10540</v>
      </c>
      <c r="G2520" t="s">
        <v>9163</v>
      </c>
      <c r="H2520">
        <v>2</v>
      </c>
      <c r="I2520" t="s">
        <v>9164</v>
      </c>
      <c r="J2520" t="s">
        <v>11</v>
      </c>
      <c r="K2520" t="s">
        <v>9594</v>
      </c>
      <c r="L2520">
        <v>0</v>
      </c>
      <c r="M2520">
        <v>0</v>
      </c>
      <c r="N2520" t="s">
        <v>9166</v>
      </c>
      <c r="P2520" t="s">
        <v>9167</v>
      </c>
    </row>
    <row r="2521" spans="2:16" x14ac:dyDescent="0.25">
      <c r="B2521" t="s">
        <v>9088</v>
      </c>
      <c r="C2521">
        <v>37084647</v>
      </c>
      <c r="D2521">
        <v>10009</v>
      </c>
      <c r="E2521" t="s">
        <v>1827</v>
      </c>
      <c r="F2521" t="s">
        <v>10541</v>
      </c>
      <c r="G2521" t="s">
        <v>9193</v>
      </c>
      <c r="H2521">
        <v>12</v>
      </c>
      <c r="I2521" t="s">
        <v>9181</v>
      </c>
      <c r="J2521" t="s">
        <v>11</v>
      </c>
      <c r="K2521" t="s">
        <v>9193</v>
      </c>
      <c r="L2521">
        <v>0</v>
      </c>
      <c r="M2521">
        <v>0</v>
      </c>
      <c r="N2521" t="s">
        <v>9166</v>
      </c>
      <c r="P2521" t="s">
        <v>9183</v>
      </c>
    </row>
    <row r="2522" spans="2:16" x14ac:dyDescent="0.25">
      <c r="B2522" t="s">
        <v>9088</v>
      </c>
      <c r="C2522">
        <v>37084647</v>
      </c>
      <c r="D2522">
        <v>20000</v>
      </c>
      <c r="E2522" t="s">
        <v>1827</v>
      </c>
      <c r="F2522" t="s">
        <v>9884</v>
      </c>
      <c r="G2522" t="s">
        <v>9163</v>
      </c>
      <c r="H2522">
        <v>20</v>
      </c>
      <c r="I2522" t="s">
        <v>9164</v>
      </c>
      <c r="J2522" t="s">
        <v>11</v>
      </c>
      <c r="K2522" t="s">
        <v>9165</v>
      </c>
      <c r="L2522">
        <v>7320</v>
      </c>
      <c r="M2522">
        <v>0</v>
      </c>
      <c r="N2522" t="s">
        <v>9166</v>
      </c>
      <c r="P2522" t="s">
        <v>9175</v>
      </c>
    </row>
    <row r="2523" spans="2:16" x14ac:dyDescent="0.25">
      <c r="B2523" t="s">
        <v>9088</v>
      </c>
      <c r="C2523">
        <v>37084647</v>
      </c>
      <c r="D2523">
        <v>20005</v>
      </c>
      <c r="E2523" t="s">
        <v>1827</v>
      </c>
      <c r="F2523" t="s">
        <v>10542</v>
      </c>
      <c r="G2523" t="s">
        <v>9163</v>
      </c>
      <c r="H2523">
        <v>50</v>
      </c>
      <c r="I2523" t="s">
        <v>9164</v>
      </c>
      <c r="J2523" t="s">
        <v>11</v>
      </c>
      <c r="K2523" t="s">
        <v>9199</v>
      </c>
      <c r="L2523">
        <v>91</v>
      </c>
      <c r="M2523">
        <v>0</v>
      </c>
      <c r="N2523" t="s">
        <v>9166</v>
      </c>
      <c r="P2523" t="s">
        <v>9175</v>
      </c>
    </row>
    <row r="2524" spans="2:16" x14ac:dyDescent="0.25">
      <c r="B2524" t="s">
        <v>9088</v>
      </c>
      <c r="C2524">
        <v>37084647</v>
      </c>
      <c r="D2524">
        <v>37084500</v>
      </c>
      <c r="E2524" t="s">
        <v>1827</v>
      </c>
      <c r="F2524" t="s">
        <v>9604</v>
      </c>
      <c r="G2524" t="s">
        <v>9163</v>
      </c>
      <c r="H2524">
        <v>50</v>
      </c>
      <c r="I2524" t="s">
        <v>9164</v>
      </c>
      <c r="J2524" t="s">
        <v>11</v>
      </c>
      <c r="K2524" t="s">
        <v>9199</v>
      </c>
      <c r="L2524">
        <v>91</v>
      </c>
      <c r="M2524">
        <v>0</v>
      </c>
      <c r="N2524" t="s">
        <v>9166</v>
      </c>
      <c r="P2524" t="s">
        <v>9175</v>
      </c>
    </row>
    <row r="2525" spans="2:16" x14ac:dyDescent="0.25">
      <c r="B2525" t="s">
        <v>9088</v>
      </c>
      <c r="C2525">
        <v>37084647</v>
      </c>
      <c r="D2525">
        <v>37084501</v>
      </c>
      <c r="E2525" t="s">
        <v>1827</v>
      </c>
      <c r="F2525" t="s">
        <v>9466</v>
      </c>
      <c r="G2525" t="s">
        <v>5</v>
      </c>
      <c r="H2525">
        <v>4</v>
      </c>
      <c r="I2525" t="s">
        <v>9164</v>
      </c>
      <c r="J2525" t="s">
        <v>11</v>
      </c>
      <c r="K2525" t="s">
        <v>5</v>
      </c>
      <c r="L2525">
        <v>0</v>
      </c>
      <c r="M2525">
        <v>0</v>
      </c>
      <c r="N2525" t="s">
        <v>9166</v>
      </c>
      <c r="P2525" t="s">
        <v>9175</v>
      </c>
    </row>
    <row r="2526" spans="2:16" x14ac:dyDescent="0.25">
      <c r="B2526" t="s">
        <v>9088</v>
      </c>
      <c r="C2526">
        <v>37084647</v>
      </c>
      <c r="D2526">
        <v>37084502</v>
      </c>
      <c r="E2526" t="s">
        <v>1827</v>
      </c>
      <c r="F2526" t="s">
        <v>9467</v>
      </c>
      <c r="G2526" t="s">
        <v>6</v>
      </c>
      <c r="H2526">
        <v>4</v>
      </c>
      <c r="I2526" t="s">
        <v>9164</v>
      </c>
      <c r="J2526" t="s">
        <v>11</v>
      </c>
      <c r="K2526" t="s">
        <v>6</v>
      </c>
      <c r="L2526">
        <v>0</v>
      </c>
      <c r="M2526">
        <v>0</v>
      </c>
      <c r="N2526" t="s">
        <v>9166</v>
      </c>
      <c r="P2526" t="s">
        <v>9175</v>
      </c>
    </row>
    <row r="2527" spans="2:16" x14ac:dyDescent="0.25">
      <c r="B2527" t="s">
        <v>9088</v>
      </c>
      <c r="C2527">
        <v>37084647</v>
      </c>
      <c r="D2527">
        <v>37084516</v>
      </c>
      <c r="E2527" t="s">
        <v>1827</v>
      </c>
      <c r="F2527" t="s">
        <v>10023</v>
      </c>
      <c r="G2527" t="s">
        <v>9163</v>
      </c>
      <c r="H2527">
        <v>20</v>
      </c>
      <c r="I2527" t="s">
        <v>9164</v>
      </c>
      <c r="J2527" t="s">
        <v>11</v>
      </c>
      <c r="K2527" t="s">
        <v>9165</v>
      </c>
      <c r="L2527">
        <v>0</v>
      </c>
      <c r="M2527">
        <v>0</v>
      </c>
      <c r="N2527" t="s">
        <v>9166</v>
      </c>
      <c r="P2527" t="s">
        <v>9175</v>
      </c>
    </row>
    <row r="2528" spans="2:16" x14ac:dyDescent="0.25">
      <c r="B2528" t="s">
        <v>9088</v>
      </c>
      <c r="C2528">
        <v>37084647</v>
      </c>
      <c r="D2528">
        <v>37084517</v>
      </c>
      <c r="E2528" t="s">
        <v>1827</v>
      </c>
      <c r="F2528" t="s">
        <v>1727</v>
      </c>
      <c r="G2528" t="s">
        <v>9170</v>
      </c>
      <c r="H2528">
        <v>50</v>
      </c>
      <c r="I2528" t="s">
        <v>9181</v>
      </c>
      <c r="J2528" t="s">
        <v>11</v>
      </c>
      <c r="K2528" t="s">
        <v>9171</v>
      </c>
      <c r="L2528">
        <v>0</v>
      </c>
      <c r="M2528">
        <v>0</v>
      </c>
      <c r="N2528" t="s">
        <v>9166</v>
      </c>
      <c r="P2528" t="s">
        <v>9183</v>
      </c>
    </row>
    <row r="2529" spans="2:16" x14ac:dyDescent="0.25">
      <c r="B2529" t="s">
        <v>9088</v>
      </c>
      <c r="C2529">
        <v>37084647</v>
      </c>
      <c r="D2529">
        <v>37084518</v>
      </c>
      <c r="E2529" t="s">
        <v>1827</v>
      </c>
      <c r="F2529" t="s">
        <v>10024</v>
      </c>
      <c r="G2529" t="s">
        <v>9163</v>
      </c>
      <c r="H2529">
        <v>20</v>
      </c>
      <c r="I2529" t="s">
        <v>9164</v>
      </c>
      <c r="J2529" t="s">
        <v>11</v>
      </c>
      <c r="K2529" t="s">
        <v>9165</v>
      </c>
      <c r="L2529">
        <v>37084595</v>
      </c>
      <c r="M2529">
        <v>0</v>
      </c>
      <c r="N2529" t="s">
        <v>9166</v>
      </c>
      <c r="P2529" t="s">
        <v>9175</v>
      </c>
    </row>
    <row r="2530" spans="2:16" x14ac:dyDescent="0.25">
      <c r="B2530" t="s">
        <v>9088</v>
      </c>
      <c r="C2530">
        <v>37084647</v>
      </c>
      <c r="D2530">
        <v>37084521</v>
      </c>
      <c r="E2530" t="s">
        <v>1827</v>
      </c>
      <c r="F2530" t="s">
        <v>10543</v>
      </c>
      <c r="G2530" t="s">
        <v>9193</v>
      </c>
      <c r="H2530">
        <v>12</v>
      </c>
      <c r="I2530" t="s">
        <v>9181</v>
      </c>
      <c r="J2530" t="s">
        <v>11</v>
      </c>
      <c r="K2530" t="s">
        <v>9193</v>
      </c>
      <c r="L2530">
        <v>0</v>
      </c>
      <c r="M2530">
        <v>0</v>
      </c>
      <c r="N2530" t="s">
        <v>9166</v>
      </c>
      <c r="P2530" t="s">
        <v>9183</v>
      </c>
    </row>
    <row r="2531" spans="2:16" x14ac:dyDescent="0.25">
      <c r="B2531" t="s">
        <v>9088</v>
      </c>
      <c r="C2531">
        <v>37084648</v>
      </c>
      <c r="D2531">
        <v>1</v>
      </c>
      <c r="E2531" t="s">
        <v>1828</v>
      </c>
      <c r="F2531" t="s">
        <v>1639</v>
      </c>
      <c r="G2531" t="s">
        <v>9202</v>
      </c>
      <c r="H2531">
        <v>4</v>
      </c>
      <c r="I2531" t="s">
        <v>9164</v>
      </c>
      <c r="J2531" t="s">
        <v>11</v>
      </c>
      <c r="K2531" t="s">
        <v>9202</v>
      </c>
      <c r="L2531">
        <v>0</v>
      </c>
      <c r="M2531">
        <v>0</v>
      </c>
      <c r="N2531" t="s">
        <v>9166</v>
      </c>
      <c r="O2531" t="s">
        <v>9217</v>
      </c>
      <c r="P2531" t="s">
        <v>9167</v>
      </c>
    </row>
    <row r="2532" spans="2:16" x14ac:dyDescent="0.25">
      <c r="B2532" t="s">
        <v>9088</v>
      </c>
      <c r="C2532">
        <v>37084648</v>
      </c>
      <c r="D2532">
        <v>2</v>
      </c>
      <c r="E2532" t="s">
        <v>1828</v>
      </c>
      <c r="F2532" t="s">
        <v>10376</v>
      </c>
      <c r="G2532" t="s">
        <v>9163</v>
      </c>
      <c r="H2532">
        <v>20</v>
      </c>
      <c r="I2532" t="s">
        <v>9164</v>
      </c>
      <c r="J2532" t="s">
        <v>11</v>
      </c>
      <c r="K2532" t="s">
        <v>9165</v>
      </c>
      <c r="L2532">
        <v>18</v>
      </c>
      <c r="M2532">
        <v>0</v>
      </c>
      <c r="N2532" t="s">
        <v>9166</v>
      </c>
      <c r="P2532" t="s">
        <v>9167</v>
      </c>
    </row>
    <row r="2533" spans="2:16" x14ac:dyDescent="0.25">
      <c r="B2533" t="s">
        <v>9088</v>
      </c>
      <c r="C2533">
        <v>37084648</v>
      </c>
      <c r="D2533">
        <v>3</v>
      </c>
      <c r="E2533" t="s">
        <v>1828</v>
      </c>
      <c r="F2533" t="s">
        <v>9214</v>
      </c>
      <c r="G2533" t="s">
        <v>9163</v>
      </c>
      <c r="H2533">
        <v>20</v>
      </c>
      <c r="I2533" t="s">
        <v>9164</v>
      </c>
      <c r="J2533" t="s">
        <v>11</v>
      </c>
      <c r="K2533" t="s">
        <v>9165</v>
      </c>
      <c r="L2533">
        <v>0</v>
      </c>
      <c r="M2533">
        <v>0</v>
      </c>
      <c r="N2533" t="s">
        <v>9166</v>
      </c>
      <c r="P2533" t="s">
        <v>9167</v>
      </c>
    </row>
    <row r="2534" spans="2:16" x14ac:dyDescent="0.25">
      <c r="B2534" t="s">
        <v>9088</v>
      </c>
      <c r="C2534">
        <v>37084648</v>
      </c>
      <c r="D2534">
        <v>4</v>
      </c>
      <c r="E2534" t="s">
        <v>1828</v>
      </c>
      <c r="F2534" t="s">
        <v>9173</v>
      </c>
      <c r="G2534" t="s">
        <v>9174</v>
      </c>
      <c r="H2534">
        <v>4</v>
      </c>
      <c r="I2534" t="s">
        <v>9164</v>
      </c>
      <c r="J2534" t="s">
        <v>11</v>
      </c>
      <c r="K2534" t="s">
        <v>9174</v>
      </c>
      <c r="L2534">
        <v>0</v>
      </c>
      <c r="M2534">
        <v>0</v>
      </c>
      <c r="N2534" t="s">
        <v>9166</v>
      </c>
      <c r="P2534" t="s">
        <v>9167</v>
      </c>
    </row>
    <row r="2535" spans="2:16" x14ac:dyDescent="0.25">
      <c r="B2535" t="s">
        <v>9088</v>
      </c>
      <c r="C2535">
        <v>37084648</v>
      </c>
      <c r="D2535">
        <v>5</v>
      </c>
      <c r="E2535" t="s">
        <v>1828</v>
      </c>
      <c r="F2535" t="s">
        <v>0</v>
      </c>
      <c r="G2535" t="s">
        <v>9202</v>
      </c>
      <c r="H2535">
        <v>4</v>
      </c>
      <c r="I2535" t="s">
        <v>9164</v>
      </c>
      <c r="J2535" t="s">
        <v>11</v>
      </c>
      <c r="K2535" t="s">
        <v>9202</v>
      </c>
      <c r="L2535">
        <v>0</v>
      </c>
      <c r="M2535">
        <v>0</v>
      </c>
      <c r="N2535" t="s">
        <v>9166</v>
      </c>
      <c r="O2535" t="s">
        <v>9726</v>
      </c>
      <c r="P2535" t="s">
        <v>9167</v>
      </c>
    </row>
    <row r="2536" spans="2:16" x14ac:dyDescent="0.25">
      <c r="B2536" t="s">
        <v>9088</v>
      </c>
      <c r="C2536">
        <v>37084648</v>
      </c>
      <c r="D2536">
        <v>6</v>
      </c>
      <c r="E2536" t="s">
        <v>1828</v>
      </c>
      <c r="F2536" t="s">
        <v>9220</v>
      </c>
      <c r="G2536" t="s">
        <v>9163</v>
      </c>
      <c r="H2536">
        <v>20</v>
      </c>
      <c r="I2536" t="s">
        <v>9164</v>
      </c>
      <c r="J2536" t="s">
        <v>11</v>
      </c>
      <c r="K2536" t="s">
        <v>9165</v>
      </c>
      <c r="L2536">
        <v>0</v>
      </c>
      <c r="M2536">
        <v>0</v>
      </c>
      <c r="N2536" t="s">
        <v>9166</v>
      </c>
      <c r="P2536" t="s">
        <v>9167</v>
      </c>
    </row>
    <row r="2537" spans="2:16" x14ac:dyDescent="0.25">
      <c r="B2537" t="s">
        <v>9088</v>
      </c>
      <c r="C2537">
        <v>37084648</v>
      </c>
      <c r="D2537">
        <v>11</v>
      </c>
      <c r="E2537" t="s">
        <v>1828</v>
      </c>
      <c r="F2537" t="s">
        <v>9129</v>
      </c>
      <c r="G2537" t="s">
        <v>9170</v>
      </c>
      <c r="H2537">
        <v>50</v>
      </c>
      <c r="I2537" t="s">
        <v>9164</v>
      </c>
      <c r="J2537" t="s">
        <v>11</v>
      </c>
      <c r="K2537" t="s">
        <v>9171</v>
      </c>
      <c r="L2537">
        <v>0</v>
      </c>
      <c r="M2537">
        <v>0</v>
      </c>
      <c r="N2537" t="s">
        <v>9166</v>
      </c>
      <c r="P2537" t="s">
        <v>9167</v>
      </c>
    </row>
    <row r="2538" spans="2:16" x14ac:dyDescent="0.25">
      <c r="B2538" t="s">
        <v>9088</v>
      </c>
      <c r="C2538">
        <v>37084648</v>
      </c>
      <c r="D2538">
        <v>12</v>
      </c>
      <c r="E2538" t="s">
        <v>1828</v>
      </c>
      <c r="F2538" t="s">
        <v>9172</v>
      </c>
      <c r="G2538" t="s">
        <v>9170</v>
      </c>
      <c r="H2538">
        <v>50</v>
      </c>
      <c r="I2538" t="s">
        <v>9164</v>
      </c>
      <c r="J2538" t="s">
        <v>11</v>
      </c>
      <c r="K2538" t="s">
        <v>9171</v>
      </c>
      <c r="L2538">
        <v>0</v>
      </c>
      <c r="M2538">
        <v>0</v>
      </c>
      <c r="N2538" t="s">
        <v>9166</v>
      </c>
      <c r="P2538" t="s">
        <v>9167</v>
      </c>
    </row>
    <row r="2539" spans="2:16" x14ac:dyDescent="0.25">
      <c r="B2539" t="s">
        <v>9088</v>
      </c>
      <c r="C2539">
        <v>37084648</v>
      </c>
      <c r="D2539">
        <v>13</v>
      </c>
      <c r="E2539" t="s">
        <v>1828</v>
      </c>
      <c r="F2539" t="s">
        <v>191</v>
      </c>
      <c r="G2539" t="s">
        <v>9170</v>
      </c>
      <c r="H2539">
        <v>10</v>
      </c>
      <c r="I2539" t="s">
        <v>9164</v>
      </c>
      <c r="J2539" t="s">
        <v>11</v>
      </c>
      <c r="K2539" t="s">
        <v>9448</v>
      </c>
      <c r="L2539">
        <v>0</v>
      </c>
      <c r="M2539">
        <v>0</v>
      </c>
      <c r="N2539" t="s">
        <v>9166</v>
      </c>
      <c r="P2539" t="s">
        <v>9167</v>
      </c>
    </row>
    <row r="2540" spans="2:16" x14ac:dyDescent="0.25">
      <c r="B2540" t="s">
        <v>9088</v>
      </c>
      <c r="C2540">
        <v>37084648</v>
      </c>
      <c r="D2540">
        <v>15</v>
      </c>
      <c r="E2540" t="s">
        <v>1828</v>
      </c>
      <c r="F2540" t="s">
        <v>9192</v>
      </c>
      <c r="G2540" t="s">
        <v>9193</v>
      </c>
      <c r="H2540">
        <v>12</v>
      </c>
      <c r="I2540" t="s">
        <v>9164</v>
      </c>
      <c r="J2540" t="s">
        <v>11</v>
      </c>
      <c r="K2540" t="s">
        <v>9193</v>
      </c>
      <c r="L2540">
        <v>0</v>
      </c>
      <c r="M2540">
        <v>0</v>
      </c>
      <c r="N2540" t="s">
        <v>9166</v>
      </c>
      <c r="P2540" t="s">
        <v>9167</v>
      </c>
    </row>
    <row r="2541" spans="2:16" x14ac:dyDescent="0.25">
      <c r="B2541" t="s">
        <v>9088</v>
      </c>
      <c r="C2541">
        <v>37084648</v>
      </c>
      <c r="D2541">
        <v>16</v>
      </c>
      <c r="E2541" t="s">
        <v>1828</v>
      </c>
      <c r="F2541" t="s">
        <v>9869</v>
      </c>
      <c r="G2541" t="s">
        <v>9193</v>
      </c>
      <c r="H2541">
        <v>12</v>
      </c>
      <c r="I2541" t="s">
        <v>9164</v>
      </c>
      <c r="J2541" t="s">
        <v>11</v>
      </c>
      <c r="K2541" t="s">
        <v>9193</v>
      </c>
      <c r="L2541">
        <v>0</v>
      </c>
      <c r="M2541">
        <v>0</v>
      </c>
      <c r="N2541" t="s">
        <v>9166</v>
      </c>
      <c r="P2541" t="s">
        <v>9167</v>
      </c>
    </row>
    <row r="2542" spans="2:16" x14ac:dyDescent="0.25">
      <c r="B2542" t="s">
        <v>9088</v>
      </c>
      <c r="C2542">
        <v>37084648</v>
      </c>
      <c r="D2542">
        <v>22</v>
      </c>
      <c r="E2542" t="s">
        <v>1828</v>
      </c>
      <c r="F2542" t="s">
        <v>10057</v>
      </c>
      <c r="G2542" t="s">
        <v>9193</v>
      </c>
      <c r="H2542">
        <v>12</v>
      </c>
      <c r="I2542" t="s">
        <v>9164</v>
      </c>
      <c r="J2542" t="s">
        <v>11</v>
      </c>
      <c r="K2542" t="s">
        <v>9193</v>
      </c>
      <c r="L2542">
        <v>0</v>
      </c>
      <c r="M2542">
        <v>0</v>
      </c>
      <c r="N2542" t="s">
        <v>9166</v>
      </c>
      <c r="P2542" t="s">
        <v>9167</v>
      </c>
    </row>
    <row r="2543" spans="2:16" x14ac:dyDescent="0.25">
      <c r="B2543" t="s">
        <v>9088</v>
      </c>
      <c r="C2543">
        <v>37084648</v>
      </c>
      <c r="D2543">
        <v>27</v>
      </c>
      <c r="E2543" t="s">
        <v>1828</v>
      </c>
      <c r="F2543" t="s">
        <v>9727</v>
      </c>
      <c r="G2543" t="s">
        <v>9193</v>
      </c>
      <c r="H2543">
        <v>12</v>
      </c>
      <c r="I2543" t="s">
        <v>9164</v>
      </c>
      <c r="J2543" t="s">
        <v>11</v>
      </c>
      <c r="K2543" t="s">
        <v>9193</v>
      </c>
      <c r="L2543">
        <v>0</v>
      </c>
      <c r="M2543">
        <v>0</v>
      </c>
      <c r="N2543" t="s">
        <v>9166</v>
      </c>
      <c r="P2543" t="s">
        <v>9167</v>
      </c>
    </row>
    <row r="2544" spans="2:16" x14ac:dyDescent="0.25">
      <c r="B2544" t="s">
        <v>9088</v>
      </c>
      <c r="C2544">
        <v>37084648</v>
      </c>
      <c r="D2544">
        <v>28</v>
      </c>
      <c r="E2544" t="s">
        <v>1828</v>
      </c>
      <c r="F2544" t="s">
        <v>10544</v>
      </c>
      <c r="G2544" t="s">
        <v>9193</v>
      </c>
      <c r="H2544">
        <v>12</v>
      </c>
      <c r="I2544" t="s">
        <v>9164</v>
      </c>
      <c r="J2544" t="s">
        <v>11</v>
      </c>
      <c r="K2544" t="s">
        <v>9193</v>
      </c>
      <c r="L2544">
        <v>0</v>
      </c>
      <c r="M2544">
        <v>0</v>
      </c>
      <c r="N2544" t="s">
        <v>9166</v>
      </c>
      <c r="P2544" t="s">
        <v>9167</v>
      </c>
    </row>
    <row r="2545" spans="2:16" x14ac:dyDescent="0.25">
      <c r="B2545" t="s">
        <v>9088</v>
      </c>
      <c r="C2545">
        <v>37084648</v>
      </c>
      <c r="D2545">
        <v>29</v>
      </c>
      <c r="E2545" t="s">
        <v>1828</v>
      </c>
      <c r="F2545" t="s">
        <v>9854</v>
      </c>
      <c r="G2545" t="s">
        <v>9193</v>
      </c>
      <c r="H2545">
        <v>12</v>
      </c>
      <c r="I2545" t="s">
        <v>9164</v>
      </c>
      <c r="J2545" t="s">
        <v>11</v>
      </c>
      <c r="K2545" t="s">
        <v>9193</v>
      </c>
      <c r="L2545">
        <v>0</v>
      </c>
      <c r="M2545">
        <v>0</v>
      </c>
      <c r="N2545" t="s">
        <v>9166</v>
      </c>
      <c r="P2545" t="s">
        <v>9167</v>
      </c>
    </row>
    <row r="2546" spans="2:16" x14ac:dyDescent="0.25">
      <c r="B2546" t="s">
        <v>9088</v>
      </c>
      <c r="C2546">
        <v>37084648</v>
      </c>
      <c r="D2546">
        <v>30</v>
      </c>
      <c r="E2546" t="s">
        <v>1828</v>
      </c>
      <c r="F2546" t="s">
        <v>10517</v>
      </c>
      <c r="G2546" t="s">
        <v>9193</v>
      </c>
      <c r="H2546">
        <v>12</v>
      </c>
      <c r="I2546" t="s">
        <v>9164</v>
      </c>
      <c r="J2546" t="s">
        <v>11</v>
      </c>
      <c r="K2546" t="s">
        <v>9193</v>
      </c>
      <c r="L2546">
        <v>0</v>
      </c>
      <c r="M2546">
        <v>0</v>
      </c>
      <c r="N2546" t="s">
        <v>9166</v>
      </c>
      <c r="P2546" t="s">
        <v>9167</v>
      </c>
    </row>
    <row r="2547" spans="2:16" x14ac:dyDescent="0.25">
      <c r="B2547" t="s">
        <v>9088</v>
      </c>
      <c r="C2547">
        <v>37084648</v>
      </c>
      <c r="D2547">
        <v>57</v>
      </c>
      <c r="E2547" t="s">
        <v>1828</v>
      </c>
      <c r="F2547" t="s">
        <v>10545</v>
      </c>
      <c r="G2547" t="s">
        <v>9193</v>
      </c>
      <c r="H2547">
        <v>12</v>
      </c>
      <c r="I2547" t="s">
        <v>9164</v>
      </c>
      <c r="J2547" t="s">
        <v>11</v>
      </c>
      <c r="K2547" t="s">
        <v>9193</v>
      </c>
      <c r="L2547">
        <v>0</v>
      </c>
      <c r="M2547">
        <v>0</v>
      </c>
      <c r="N2547" t="s">
        <v>9166</v>
      </c>
      <c r="P2547" t="s">
        <v>9167</v>
      </c>
    </row>
    <row r="2548" spans="2:16" x14ac:dyDescent="0.25">
      <c r="B2548" t="s">
        <v>9088</v>
      </c>
      <c r="C2548">
        <v>37084648</v>
      </c>
      <c r="D2548">
        <v>58</v>
      </c>
      <c r="E2548" t="s">
        <v>1828</v>
      </c>
      <c r="F2548" t="s">
        <v>10546</v>
      </c>
      <c r="G2548" t="s">
        <v>9193</v>
      </c>
      <c r="H2548">
        <v>12</v>
      </c>
      <c r="I2548" t="s">
        <v>9164</v>
      </c>
      <c r="J2548" t="s">
        <v>11</v>
      </c>
      <c r="K2548" t="s">
        <v>9193</v>
      </c>
      <c r="L2548">
        <v>0</v>
      </c>
      <c r="M2548">
        <v>0</v>
      </c>
      <c r="N2548" t="s">
        <v>9166</v>
      </c>
      <c r="P2548" t="s">
        <v>9167</v>
      </c>
    </row>
    <row r="2549" spans="2:16" x14ac:dyDescent="0.25">
      <c r="B2549" t="s">
        <v>9088</v>
      </c>
      <c r="C2549">
        <v>37084648</v>
      </c>
      <c r="D2549">
        <v>59</v>
      </c>
      <c r="E2549" t="s">
        <v>1828</v>
      </c>
      <c r="F2549" t="s">
        <v>10547</v>
      </c>
      <c r="G2549" t="s">
        <v>9193</v>
      </c>
      <c r="H2549">
        <v>12</v>
      </c>
      <c r="I2549" t="s">
        <v>9164</v>
      </c>
      <c r="J2549" t="s">
        <v>11</v>
      </c>
      <c r="K2549" t="s">
        <v>9193</v>
      </c>
      <c r="L2549">
        <v>0</v>
      </c>
      <c r="M2549">
        <v>0</v>
      </c>
      <c r="N2549" t="s">
        <v>9166</v>
      </c>
      <c r="P2549" t="s">
        <v>9167</v>
      </c>
    </row>
    <row r="2550" spans="2:16" x14ac:dyDescent="0.25">
      <c r="B2550" t="s">
        <v>9088</v>
      </c>
      <c r="C2550">
        <v>37084648</v>
      </c>
      <c r="D2550">
        <v>60</v>
      </c>
      <c r="E2550" t="s">
        <v>1828</v>
      </c>
      <c r="F2550" t="s">
        <v>10548</v>
      </c>
      <c r="G2550" t="s">
        <v>9193</v>
      </c>
      <c r="H2550">
        <v>12</v>
      </c>
      <c r="I2550" t="s">
        <v>9164</v>
      </c>
      <c r="J2550" t="s">
        <v>11</v>
      </c>
      <c r="K2550" t="s">
        <v>9193</v>
      </c>
      <c r="L2550">
        <v>0</v>
      </c>
      <c r="M2550">
        <v>0</v>
      </c>
      <c r="N2550" t="s">
        <v>9166</v>
      </c>
      <c r="P2550" t="s">
        <v>9167</v>
      </c>
    </row>
    <row r="2551" spans="2:16" x14ac:dyDescent="0.25">
      <c r="B2551" t="s">
        <v>9088</v>
      </c>
      <c r="C2551">
        <v>37084648</v>
      </c>
      <c r="D2551">
        <v>61</v>
      </c>
      <c r="E2551" t="s">
        <v>1828</v>
      </c>
      <c r="F2551" t="s">
        <v>10549</v>
      </c>
      <c r="G2551" t="s">
        <v>9193</v>
      </c>
      <c r="H2551">
        <v>12</v>
      </c>
      <c r="I2551" t="s">
        <v>9164</v>
      </c>
      <c r="J2551" t="s">
        <v>11</v>
      </c>
      <c r="K2551" t="s">
        <v>9193</v>
      </c>
      <c r="L2551">
        <v>0</v>
      </c>
      <c r="M2551">
        <v>0</v>
      </c>
      <c r="N2551" t="s">
        <v>9166</v>
      </c>
      <c r="P2551" t="s">
        <v>9167</v>
      </c>
    </row>
    <row r="2552" spans="2:16" x14ac:dyDescent="0.25">
      <c r="B2552" t="s">
        <v>9088</v>
      </c>
      <c r="C2552">
        <v>37084648</v>
      </c>
      <c r="D2552">
        <v>91</v>
      </c>
      <c r="E2552" t="s">
        <v>1828</v>
      </c>
      <c r="F2552" t="s">
        <v>10513</v>
      </c>
      <c r="G2552" t="s">
        <v>9163</v>
      </c>
      <c r="H2552">
        <v>10</v>
      </c>
      <c r="I2552" t="s">
        <v>9164</v>
      </c>
      <c r="J2552" t="s">
        <v>11</v>
      </c>
      <c r="K2552" t="s">
        <v>9169</v>
      </c>
      <c r="L2552">
        <v>4</v>
      </c>
      <c r="M2552">
        <v>0</v>
      </c>
      <c r="N2552" t="s">
        <v>9166</v>
      </c>
      <c r="P2552" t="s">
        <v>9175</v>
      </c>
    </row>
    <row r="2553" spans="2:16" x14ac:dyDescent="0.25">
      <c r="B2553" t="s">
        <v>9088</v>
      </c>
      <c r="C2553">
        <v>37084648</v>
      </c>
      <c r="D2553">
        <v>101</v>
      </c>
      <c r="E2553" t="s">
        <v>1828</v>
      </c>
      <c r="F2553" t="s">
        <v>10550</v>
      </c>
      <c r="G2553" t="s">
        <v>9187</v>
      </c>
      <c r="H2553">
        <v>4</v>
      </c>
      <c r="I2553" t="s">
        <v>9164</v>
      </c>
      <c r="J2553" t="s">
        <v>11</v>
      </c>
      <c r="K2553" t="s">
        <v>9187</v>
      </c>
      <c r="L2553">
        <v>0</v>
      </c>
      <c r="M2553">
        <v>0</v>
      </c>
      <c r="N2553" t="s">
        <v>9166</v>
      </c>
      <c r="P2553" t="s">
        <v>9175</v>
      </c>
    </row>
    <row r="2554" spans="2:16" x14ac:dyDescent="0.25">
      <c r="B2554" t="s">
        <v>9088</v>
      </c>
      <c r="C2554">
        <v>37084648</v>
      </c>
      <c r="D2554">
        <v>103</v>
      </c>
      <c r="E2554" t="s">
        <v>1828</v>
      </c>
      <c r="F2554" t="s">
        <v>10543</v>
      </c>
      <c r="G2554" t="s">
        <v>9193</v>
      </c>
      <c r="H2554">
        <v>12</v>
      </c>
      <c r="I2554" t="s">
        <v>9164</v>
      </c>
      <c r="J2554" t="s">
        <v>11</v>
      </c>
      <c r="K2554" t="s">
        <v>9193</v>
      </c>
      <c r="L2554">
        <v>0</v>
      </c>
      <c r="M2554">
        <v>0</v>
      </c>
      <c r="N2554" t="s">
        <v>9166</v>
      </c>
      <c r="P2554" t="s">
        <v>9167</v>
      </c>
    </row>
    <row r="2555" spans="2:16" x14ac:dyDescent="0.25">
      <c r="B2555" t="s">
        <v>9088</v>
      </c>
      <c r="C2555">
        <v>37084648</v>
      </c>
      <c r="D2555">
        <v>5402</v>
      </c>
      <c r="E2555" t="s">
        <v>1828</v>
      </c>
      <c r="F2555" t="s">
        <v>9177</v>
      </c>
      <c r="G2555" t="s">
        <v>9163</v>
      </c>
      <c r="H2555">
        <v>10</v>
      </c>
      <c r="I2555" t="s">
        <v>9164</v>
      </c>
      <c r="J2555" t="s">
        <v>11</v>
      </c>
      <c r="K2555" t="s">
        <v>9169</v>
      </c>
      <c r="L2555">
        <v>0</v>
      </c>
      <c r="M2555">
        <v>0</v>
      </c>
      <c r="N2555" t="s">
        <v>9166</v>
      </c>
      <c r="P2555" t="s">
        <v>9167</v>
      </c>
    </row>
    <row r="2556" spans="2:16" x14ac:dyDescent="0.25">
      <c r="B2556" t="s">
        <v>9088</v>
      </c>
      <c r="C2556">
        <v>37084648</v>
      </c>
      <c r="D2556">
        <v>5404</v>
      </c>
      <c r="E2556" t="s">
        <v>1828</v>
      </c>
      <c r="F2556" t="s">
        <v>9646</v>
      </c>
      <c r="G2556" t="s">
        <v>9193</v>
      </c>
      <c r="H2556">
        <v>12</v>
      </c>
      <c r="I2556" t="s">
        <v>9164</v>
      </c>
      <c r="J2556" t="s">
        <v>11</v>
      </c>
      <c r="K2556" t="s">
        <v>9193</v>
      </c>
      <c r="L2556">
        <v>0</v>
      </c>
      <c r="M2556">
        <v>0</v>
      </c>
      <c r="N2556" t="s">
        <v>9166</v>
      </c>
      <c r="P2556" t="s">
        <v>9167</v>
      </c>
    </row>
    <row r="2557" spans="2:16" x14ac:dyDescent="0.25">
      <c r="B2557" t="s">
        <v>9088</v>
      </c>
      <c r="C2557">
        <v>37084648</v>
      </c>
      <c r="D2557">
        <v>5407</v>
      </c>
      <c r="E2557" t="s">
        <v>1828</v>
      </c>
      <c r="F2557" t="s">
        <v>9195</v>
      </c>
      <c r="G2557" t="s">
        <v>9163</v>
      </c>
      <c r="H2557">
        <v>10</v>
      </c>
      <c r="I2557" t="s">
        <v>9164</v>
      </c>
      <c r="J2557" t="s">
        <v>11</v>
      </c>
      <c r="K2557" t="s">
        <v>9169</v>
      </c>
      <c r="L2557">
        <v>0</v>
      </c>
      <c r="M2557">
        <v>0</v>
      </c>
      <c r="N2557" t="s">
        <v>9166</v>
      </c>
      <c r="P2557" t="s">
        <v>9167</v>
      </c>
    </row>
    <row r="2558" spans="2:16" x14ac:dyDescent="0.25">
      <c r="B2558" t="s">
        <v>9088</v>
      </c>
      <c r="C2558">
        <v>37084648</v>
      </c>
      <c r="D2558">
        <v>5415</v>
      </c>
      <c r="E2558" t="s">
        <v>1828</v>
      </c>
      <c r="F2558" t="s">
        <v>10279</v>
      </c>
      <c r="G2558" t="s">
        <v>9193</v>
      </c>
      <c r="H2558">
        <v>12</v>
      </c>
      <c r="I2558" t="s">
        <v>9164</v>
      </c>
      <c r="J2558" t="s">
        <v>11</v>
      </c>
      <c r="K2558" t="s">
        <v>9193</v>
      </c>
      <c r="L2558">
        <v>0</v>
      </c>
      <c r="M2558">
        <v>0</v>
      </c>
      <c r="N2558" t="s">
        <v>9166</v>
      </c>
      <c r="P2558" t="s">
        <v>9167</v>
      </c>
    </row>
    <row r="2559" spans="2:16" x14ac:dyDescent="0.25">
      <c r="B2559" t="s">
        <v>9088</v>
      </c>
      <c r="C2559">
        <v>37084648</v>
      </c>
      <c r="D2559">
        <v>5416</v>
      </c>
      <c r="E2559" t="s">
        <v>1828</v>
      </c>
      <c r="F2559" t="s">
        <v>9867</v>
      </c>
      <c r="G2559" t="s">
        <v>9193</v>
      </c>
      <c r="H2559">
        <v>12</v>
      </c>
      <c r="I2559" t="s">
        <v>9164</v>
      </c>
      <c r="J2559" t="s">
        <v>11</v>
      </c>
      <c r="K2559" t="s">
        <v>9193</v>
      </c>
      <c r="L2559">
        <v>0</v>
      </c>
      <c r="M2559">
        <v>0</v>
      </c>
      <c r="N2559" t="s">
        <v>9166</v>
      </c>
      <c r="P2559" t="s">
        <v>9167</v>
      </c>
    </row>
    <row r="2560" spans="2:16" x14ac:dyDescent="0.25">
      <c r="B2560" t="s">
        <v>9088</v>
      </c>
      <c r="C2560">
        <v>37084648</v>
      </c>
      <c r="D2560">
        <v>5458</v>
      </c>
      <c r="E2560" t="s">
        <v>1828</v>
      </c>
      <c r="F2560" t="s">
        <v>10551</v>
      </c>
      <c r="G2560" t="s">
        <v>9193</v>
      </c>
      <c r="H2560">
        <v>12</v>
      </c>
      <c r="I2560" t="s">
        <v>9164</v>
      </c>
      <c r="J2560" t="s">
        <v>11</v>
      </c>
      <c r="K2560" t="s">
        <v>9193</v>
      </c>
      <c r="L2560">
        <v>0</v>
      </c>
      <c r="M2560">
        <v>0</v>
      </c>
      <c r="N2560" t="s">
        <v>9166</v>
      </c>
      <c r="P2560" t="s">
        <v>9167</v>
      </c>
    </row>
    <row r="2561" spans="2:16" x14ac:dyDescent="0.25">
      <c r="B2561" t="s">
        <v>9088</v>
      </c>
      <c r="C2561">
        <v>37084648</v>
      </c>
      <c r="D2561">
        <v>5460</v>
      </c>
      <c r="E2561" t="s">
        <v>1828</v>
      </c>
      <c r="F2561" t="s">
        <v>9663</v>
      </c>
      <c r="G2561" t="s">
        <v>9193</v>
      </c>
      <c r="H2561">
        <v>12</v>
      </c>
      <c r="I2561" t="s">
        <v>9164</v>
      </c>
      <c r="J2561" t="s">
        <v>11</v>
      </c>
      <c r="K2561" t="s">
        <v>9193</v>
      </c>
      <c r="L2561">
        <v>0</v>
      </c>
      <c r="M2561">
        <v>0</v>
      </c>
      <c r="N2561" t="s">
        <v>9166</v>
      </c>
      <c r="P2561" t="s">
        <v>9167</v>
      </c>
    </row>
    <row r="2562" spans="2:16" x14ac:dyDescent="0.25">
      <c r="B2562" t="s">
        <v>9088</v>
      </c>
      <c r="C2562">
        <v>37084648</v>
      </c>
      <c r="D2562">
        <v>5461</v>
      </c>
      <c r="E2562" t="s">
        <v>1828</v>
      </c>
      <c r="F2562" t="s">
        <v>10552</v>
      </c>
      <c r="G2562" t="s">
        <v>9193</v>
      </c>
      <c r="H2562">
        <v>12</v>
      </c>
      <c r="I2562" t="s">
        <v>9164</v>
      </c>
      <c r="J2562" t="s">
        <v>11</v>
      </c>
      <c r="K2562" t="s">
        <v>9193</v>
      </c>
      <c r="L2562">
        <v>0</v>
      </c>
      <c r="M2562">
        <v>0</v>
      </c>
      <c r="N2562" t="s">
        <v>9166</v>
      </c>
      <c r="P2562" t="s">
        <v>9167</v>
      </c>
    </row>
    <row r="2563" spans="2:16" x14ac:dyDescent="0.25">
      <c r="B2563" t="s">
        <v>9088</v>
      </c>
      <c r="C2563">
        <v>37084648</v>
      </c>
      <c r="D2563">
        <v>5705</v>
      </c>
      <c r="E2563" t="s">
        <v>1828</v>
      </c>
      <c r="F2563" t="s">
        <v>10553</v>
      </c>
      <c r="G2563" t="s">
        <v>9163</v>
      </c>
      <c r="H2563">
        <v>20</v>
      </c>
      <c r="I2563" t="s">
        <v>9164</v>
      </c>
      <c r="J2563" t="s">
        <v>11</v>
      </c>
      <c r="K2563" t="s">
        <v>9165</v>
      </c>
      <c r="L2563">
        <v>0</v>
      </c>
      <c r="M2563">
        <v>0</v>
      </c>
      <c r="N2563" t="s">
        <v>9166</v>
      </c>
      <c r="P2563" t="s">
        <v>9167</v>
      </c>
    </row>
    <row r="2564" spans="2:16" x14ac:dyDescent="0.25">
      <c r="B2564" t="s">
        <v>9088</v>
      </c>
      <c r="C2564">
        <v>37084648</v>
      </c>
      <c r="D2564">
        <v>5706</v>
      </c>
      <c r="E2564" t="s">
        <v>1828</v>
      </c>
      <c r="F2564" t="s">
        <v>10554</v>
      </c>
      <c r="G2564" t="s">
        <v>9163</v>
      </c>
      <c r="H2564">
        <v>10</v>
      </c>
      <c r="I2564" t="s">
        <v>9164</v>
      </c>
      <c r="J2564" t="s">
        <v>11</v>
      </c>
      <c r="K2564" t="s">
        <v>9169</v>
      </c>
      <c r="L2564">
        <v>0</v>
      </c>
      <c r="M2564">
        <v>0</v>
      </c>
      <c r="N2564" t="s">
        <v>9166</v>
      </c>
      <c r="P2564" t="s">
        <v>9167</v>
      </c>
    </row>
    <row r="2565" spans="2:16" x14ac:dyDescent="0.25">
      <c r="B2565" t="s">
        <v>9088</v>
      </c>
      <c r="C2565">
        <v>37084648</v>
      </c>
      <c r="D2565">
        <v>5707</v>
      </c>
      <c r="E2565" t="s">
        <v>1828</v>
      </c>
      <c r="F2565" t="s">
        <v>10555</v>
      </c>
      <c r="G2565" t="s">
        <v>9202</v>
      </c>
      <c r="H2565">
        <v>4</v>
      </c>
      <c r="I2565" t="s">
        <v>9164</v>
      </c>
      <c r="J2565" t="s">
        <v>11</v>
      </c>
      <c r="K2565" t="s">
        <v>9202</v>
      </c>
      <c r="L2565">
        <v>0</v>
      </c>
      <c r="M2565">
        <v>0</v>
      </c>
      <c r="N2565" t="s">
        <v>9166</v>
      </c>
      <c r="O2565" t="s">
        <v>10556</v>
      </c>
      <c r="P2565" t="s">
        <v>9167</v>
      </c>
    </row>
    <row r="2566" spans="2:16" x14ac:dyDescent="0.25">
      <c r="B2566" t="s">
        <v>9088</v>
      </c>
      <c r="C2566">
        <v>37084648</v>
      </c>
      <c r="D2566">
        <v>5708</v>
      </c>
      <c r="E2566" t="s">
        <v>1828</v>
      </c>
      <c r="F2566" t="s">
        <v>10557</v>
      </c>
      <c r="G2566" t="s">
        <v>9163</v>
      </c>
      <c r="H2566">
        <v>30</v>
      </c>
      <c r="I2566" t="s">
        <v>9164</v>
      </c>
      <c r="J2566" t="s">
        <v>11</v>
      </c>
      <c r="K2566" t="s">
        <v>9630</v>
      </c>
      <c r="L2566">
        <v>0</v>
      </c>
      <c r="M2566">
        <v>0</v>
      </c>
      <c r="N2566" t="s">
        <v>9166</v>
      </c>
      <c r="P2566" t="s">
        <v>9167</v>
      </c>
    </row>
    <row r="2567" spans="2:16" x14ac:dyDescent="0.25">
      <c r="B2567" t="s">
        <v>9088</v>
      </c>
      <c r="C2567">
        <v>37084648</v>
      </c>
      <c r="D2567">
        <v>5709</v>
      </c>
      <c r="E2567" t="s">
        <v>1828</v>
      </c>
      <c r="F2567" t="s">
        <v>9283</v>
      </c>
      <c r="G2567" t="s">
        <v>9163</v>
      </c>
      <c r="H2567">
        <v>20</v>
      </c>
      <c r="I2567" t="s">
        <v>9164</v>
      </c>
      <c r="J2567" t="s">
        <v>11</v>
      </c>
      <c r="K2567" t="s">
        <v>9165</v>
      </c>
      <c r="L2567">
        <v>5722</v>
      </c>
      <c r="M2567">
        <v>0</v>
      </c>
      <c r="N2567" t="s">
        <v>9166</v>
      </c>
      <c r="P2567" t="s">
        <v>9167</v>
      </c>
    </row>
    <row r="2568" spans="2:16" x14ac:dyDescent="0.25">
      <c r="B2568" t="s">
        <v>9088</v>
      </c>
      <c r="C2568">
        <v>37084648</v>
      </c>
      <c r="D2568">
        <v>5790</v>
      </c>
      <c r="E2568" t="s">
        <v>1828</v>
      </c>
      <c r="F2568" t="s">
        <v>9904</v>
      </c>
      <c r="G2568" t="s">
        <v>5</v>
      </c>
      <c r="H2568">
        <v>4</v>
      </c>
      <c r="I2568" t="s">
        <v>9164</v>
      </c>
      <c r="J2568" t="s">
        <v>11</v>
      </c>
      <c r="K2568" t="s">
        <v>5</v>
      </c>
      <c r="L2568">
        <v>0</v>
      </c>
      <c r="M2568">
        <v>0</v>
      </c>
      <c r="N2568" t="s">
        <v>9166</v>
      </c>
      <c r="P2568" t="s">
        <v>9167</v>
      </c>
    </row>
    <row r="2569" spans="2:16" x14ac:dyDescent="0.25">
      <c r="B2569" t="s">
        <v>9088</v>
      </c>
      <c r="C2569">
        <v>37084648</v>
      </c>
      <c r="D2569">
        <v>5791</v>
      </c>
      <c r="E2569" t="s">
        <v>1828</v>
      </c>
      <c r="F2569" t="s">
        <v>10538</v>
      </c>
      <c r="G2569" t="s">
        <v>5</v>
      </c>
      <c r="H2569">
        <v>4</v>
      </c>
      <c r="I2569" t="s">
        <v>9164</v>
      </c>
      <c r="J2569" t="s">
        <v>11</v>
      </c>
      <c r="K2569" t="s">
        <v>5</v>
      </c>
      <c r="L2569">
        <v>0</v>
      </c>
      <c r="M2569">
        <v>0</v>
      </c>
      <c r="N2569" t="s">
        <v>9166</v>
      </c>
      <c r="P2569" t="s">
        <v>9167</v>
      </c>
    </row>
    <row r="2570" spans="2:16" x14ac:dyDescent="0.25">
      <c r="B2570" t="s">
        <v>9088</v>
      </c>
      <c r="C2570">
        <v>37084648</v>
      </c>
      <c r="D2570">
        <v>5794</v>
      </c>
      <c r="E2570" t="s">
        <v>1828</v>
      </c>
      <c r="F2570" t="s">
        <v>9905</v>
      </c>
      <c r="G2570" t="s">
        <v>5</v>
      </c>
      <c r="H2570">
        <v>4</v>
      </c>
      <c r="I2570" t="s">
        <v>9164</v>
      </c>
      <c r="J2570" t="s">
        <v>11</v>
      </c>
      <c r="K2570" t="s">
        <v>5</v>
      </c>
      <c r="L2570">
        <v>0</v>
      </c>
      <c r="M2570">
        <v>0</v>
      </c>
      <c r="N2570" t="s">
        <v>9166</v>
      </c>
      <c r="P2570" t="s">
        <v>9167</v>
      </c>
    </row>
    <row r="2571" spans="2:16" x14ac:dyDescent="0.25">
      <c r="B2571" t="s">
        <v>9088</v>
      </c>
      <c r="C2571">
        <v>37084648</v>
      </c>
      <c r="D2571">
        <v>5795</v>
      </c>
      <c r="E2571" t="s">
        <v>1828</v>
      </c>
      <c r="F2571" t="s">
        <v>9906</v>
      </c>
      <c r="G2571" t="s">
        <v>5</v>
      </c>
      <c r="H2571">
        <v>4</v>
      </c>
      <c r="I2571" t="s">
        <v>9164</v>
      </c>
      <c r="J2571" t="s">
        <v>11</v>
      </c>
      <c r="K2571" t="s">
        <v>5</v>
      </c>
      <c r="L2571">
        <v>0</v>
      </c>
      <c r="M2571">
        <v>0</v>
      </c>
      <c r="N2571" t="s">
        <v>9166</v>
      </c>
      <c r="P2571" t="s">
        <v>9167</v>
      </c>
    </row>
    <row r="2572" spans="2:16" x14ac:dyDescent="0.25">
      <c r="B2572" t="s">
        <v>9088</v>
      </c>
      <c r="C2572">
        <v>37084648</v>
      </c>
      <c r="D2572">
        <v>5796</v>
      </c>
      <c r="E2572" t="s">
        <v>1828</v>
      </c>
      <c r="F2572" t="s">
        <v>9591</v>
      </c>
      <c r="G2572" t="s">
        <v>9163</v>
      </c>
      <c r="H2572">
        <v>10</v>
      </c>
      <c r="I2572" t="s">
        <v>9164</v>
      </c>
      <c r="J2572" t="s">
        <v>11</v>
      </c>
      <c r="K2572" t="s">
        <v>9169</v>
      </c>
      <c r="L2572">
        <v>291</v>
      </c>
      <c r="M2572">
        <v>0</v>
      </c>
      <c r="N2572" t="s">
        <v>9166</v>
      </c>
      <c r="P2572" t="s">
        <v>9167</v>
      </c>
    </row>
    <row r="2573" spans="2:16" x14ac:dyDescent="0.25">
      <c r="B2573" t="s">
        <v>9088</v>
      </c>
      <c r="C2573">
        <v>37084648</v>
      </c>
      <c r="D2573">
        <v>5797</v>
      </c>
      <c r="E2573" t="s">
        <v>1828</v>
      </c>
      <c r="F2573" t="s">
        <v>9592</v>
      </c>
      <c r="G2573" t="s">
        <v>9163</v>
      </c>
      <c r="H2573">
        <v>10</v>
      </c>
      <c r="I2573" t="s">
        <v>9164</v>
      </c>
      <c r="J2573" t="s">
        <v>11</v>
      </c>
      <c r="K2573" t="s">
        <v>9169</v>
      </c>
      <c r="L2573">
        <v>0</v>
      </c>
      <c r="M2573">
        <v>0</v>
      </c>
      <c r="N2573" t="s">
        <v>9166</v>
      </c>
      <c r="P2573" t="s">
        <v>9167</v>
      </c>
    </row>
    <row r="2574" spans="2:16" x14ac:dyDescent="0.25">
      <c r="B2574" t="s">
        <v>9088</v>
      </c>
      <c r="C2574">
        <v>37084648</v>
      </c>
      <c r="D2574">
        <v>10000</v>
      </c>
      <c r="E2574" t="s">
        <v>1828</v>
      </c>
      <c r="F2574" t="s">
        <v>10533</v>
      </c>
      <c r="G2574" t="s">
        <v>9170</v>
      </c>
      <c r="H2574">
        <v>30</v>
      </c>
      <c r="I2574" t="s">
        <v>9164</v>
      </c>
      <c r="J2574" t="s">
        <v>11</v>
      </c>
      <c r="K2574" t="s">
        <v>9228</v>
      </c>
      <c r="L2574">
        <v>0</v>
      </c>
      <c r="M2574">
        <v>0</v>
      </c>
      <c r="N2574" t="s">
        <v>9166</v>
      </c>
      <c r="P2574" t="s">
        <v>9167</v>
      </c>
    </row>
    <row r="2575" spans="2:16" x14ac:dyDescent="0.25">
      <c r="B2575" t="s">
        <v>9088</v>
      </c>
      <c r="C2575">
        <v>37084648</v>
      </c>
      <c r="D2575">
        <v>20000</v>
      </c>
      <c r="E2575" t="s">
        <v>1828</v>
      </c>
      <c r="F2575" t="s">
        <v>9884</v>
      </c>
      <c r="G2575" t="s">
        <v>9163</v>
      </c>
      <c r="H2575">
        <v>20</v>
      </c>
      <c r="I2575" t="s">
        <v>9164</v>
      </c>
      <c r="J2575" t="s">
        <v>11</v>
      </c>
      <c r="K2575" t="s">
        <v>9165</v>
      </c>
      <c r="L2575">
        <v>7320</v>
      </c>
      <c r="M2575">
        <v>0</v>
      </c>
      <c r="N2575" t="s">
        <v>9166</v>
      </c>
      <c r="P2575" t="s">
        <v>9175</v>
      </c>
    </row>
    <row r="2576" spans="2:16" x14ac:dyDescent="0.25">
      <c r="B2576" t="s">
        <v>9088</v>
      </c>
      <c r="C2576">
        <v>37084648</v>
      </c>
      <c r="D2576">
        <v>37084500</v>
      </c>
      <c r="E2576" t="s">
        <v>1828</v>
      </c>
      <c r="F2576" t="s">
        <v>10558</v>
      </c>
      <c r="G2576" t="s">
        <v>9193</v>
      </c>
      <c r="H2576">
        <v>12</v>
      </c>
      <c r="I2576" t="s">
        <v>9164</v>
      </c>
      <c r="J2576" t="s">
        <v>11</v>
      </c>
      <c r="K2576" t="s">
        <v>9193</v>
      </c>
      <c r="L2576">
        <v>0</v>
      </c>
      <c r="M2576">
        <v>0</v>
      </c>
      <c r="N2576" t="s">
        <v>9166</v>
      </c>
      <c r="P2576" t="s">
        <v>9167</v>
      </c>
    </row>
    <row r="2577" spans="2:16" x14ac:dyDescent="0.25">
      <c r="B2577" t="s">
        <v>9088</v>
      </c>
      <c r="C2577">
        <v>37084648</v>
      </c>
      <c r="D2577">
        <v>37084509</v>
      </c>
      <c r="E2577" t="s">
        <v>1828</v>
      </c>
      <c r="F2577" t="s">
        <v>9178</v>
      </c>
      <c r="G2577" t="s">
        <v>9163</v>
      </c>
      <c r="H2577">
        <v>20</v>
      </c>
      <c r="I2577" t="s">
        <v>9164</v>
      </c>
      <c r="J2577" t="s">
        <v>11</v>
      </c>
      <c r="K2577" t="s">
        <v>9165</v>
      </c>
      <c r="L2577">
        <v>0</v>
      </c>
      <c r="M2577">
        <v>0</v>
      </c>
      <c r="N2577" t="s">
        <v>9166</v>
      </c>
      <c r="P2577" t="s">
        <v>9167</v>
      </c>
    </row>
    <row r="2578" spans="2:16" x14ac:dyDescent="0.25">
      <c r="B2578" t="s">
        <v>9088</v>
      </c>
      <c r="C2578">
        <v>37084648</v>
      </c>
      <c r="D2578">
        <v>37084531</v>
      </c>
      <c r="E2578" t="s">
        <v>1828</v>
      </c>
      <c r="F2578" t="s">
        <v>10408</v>
      </c>
      <c r="G2578" t="s">
        <v>9193</v>
      </c>
      <c r="H2578">
        <v>12</v>
      </c>
      <c r="I2578" t="s">
        <v>9164</v>
      </c>
      <c r="J2578" t="s">
        <v>11</v>
      </c>
      <c r="K2578" t="s">
        <v>9193</v>
      </c>
      <c r="L2578">
        <v>0</v>
      </c>
      <c r="M2578">
        <v>0</v>
      </c>
      <c r="N2578" t="s">
        <v>9166</v>
      </c>
      <c r="P2578" t="s">
        <v>9167</v>
      </c>
    </row>
    <row r="2579" spans="2:16" x14ac:dyDescent="0.25">
      <c r="B2579" t="s">
        <v>9088</v>
      </c>
      <c r="C2579">
        <v>37084648</v>
      </c>
      <c r="D2579">
        <v>37084532</v>
      </c>
      <c r="E2579" t="s">
        <v>1828</v>
      </c>
      <c r="F2579" t="s">
        <v>9871</v>
      </c>
      <c r="G2579" t="s">
        <v>9163</v>
      </c>
      <c r="H2579">
        <v>10</v>
      </c>
      <c r="I2579" t="s">
        <v>9164</v>
      </c>
      <c r="J2579" t="s">
        <v>11</v>
      </c>
      <c r="K2579" t="s">
        <v>9169</v>
      </c>
      <c r="L2579">
        <v>0</v>
      </c>
      <c r="M2579">
        <v>0</v>
      </c>
      <c r="N2579" t="s">
        <v>9166</v>
      </c>
      <c r="P2579" t="s">
        <v>9167</v>
      </c>
    </row>
    <row r="2580" spans="2:16" x14ac:dyDescent="0.25">
      <c r="B2580" t="s">
        <v>9088</v>
      </c>
      <c r="C2580">
        <v>37084650</v>
      </c>
      <c r="D2580">
        <v>1</v>
      </c>
      <c r="E2580" t="s">
        <v>1830</v>
      </c>
      <c r="F2580" t="s">
        <v>9486</v>
      </c>
      <c r="G2580" t="s">
        <v>9163</v>
      </c>
      <c r="H2580">
        <v>10</v>
      </c>
      <c r="I2580" t="s">
        <v>9164</v>
      </c>
      <c r="J2580" t="s">
        <v>11</v>
      </c>
      <c r="K2580" t="s">
        <v>9169</v>
      </c>
      <c r="L2580">
        <v>0</v>
      </c>
      <c r="M2580">
        <v>0</v>
      </c>
      <c r="N2580" t="s">
        <v>9166</v>
      </c>
      <c r="P2580" t="s">
        <v>9167</v>
      </c>
    </row>
    <row r="2581" spans="2:16" x14ac:dyDescent="0.25">
      <c r="B2581" t="s">
        <v>9088</v>
      </c>
      <c r="C2581">
        <v>37084650</v>
      </c>
      <c r="D2581">
        <v>2</v>
      </c>
      <c r="E2581" t="s">
        <v>1830</v>
      </c>
      <c r="F2581" t="s">
        <v>10559</v>
      </c>
      <c r="G2581" t="s">
        <v>9163</v>
      </c>
      <c r="H2581">
        <v>10</v>
      </c>
      <c r="I2581" t="s">
        <v>9164</v>
      </c>
      <c r="J2581" t="s">
        <v>11</v>
      </c>
      <c r="K2581" t="s">
        <v>9169</v>
      </c>
      <c r="L2581">
        <v>308</v>
      </c>
      <c r="M2581">
        <v>0</v>
      </c>
      <c r="N2581" t="s">
        <v>9166</v>
      </c>
      <c r="P2581" t="s">
        <v>9167</v>
      </c>
    </row>
    <row r="2582" spans="2:16" x14ac:dyDescent="0.25">
      <c r="B2582" t="s">
        <v>9088</v>
      </c>
      <c r="C2582">
        <v>37084650</v>
      </c>
      <c r="D2582">
        <v>10</v>
      </c>
      <c r="E2582" t="s">
        <v>1830</v>
      </c>
      <c r="F2582" t="s">
        <v>10560</v>
      </c>
      <c r="G2582" t="s">
        <v>9163</v>
      </c>
      <c r="H2582">
        <v>10</v>
      </c>
      <c r="I2582" t="s">
        <v>9164</v>
      </c>
      <c r="J2582" t="s">
        <v>11</v>
      </c>
      <c r="K2582" t="s">
        <v>9169</v>
      </c>
      <c r="L2582">
        <v>308</v>
      </c>
      <c r="M2582">
        <v>0</v>
      </c>
      <c r="N2582" t="s">
        <v>9166</v>
      </c>
      <c r="P2582" t="s">
        <v>9167</v>
      </c>
    </row>
    <row r="2583" spans="2:16" x14ac:dyDescent="0.25">
      <c r="B2583" t="s">
        <v>9088</v>
      </c>
      <c r="C2583">
        <v>37084650</v>
      </c>
      <c r="D2583">
        <v>20</v>
      </c>
      <c r="E2583" t="s">
        <v>1830</v>
      </c>
      <c r="F2583" t="s">
        <v>10561</v>
      </c>
      <c r="G2583" t="s">
        <v>9187</v>
      </c>
      <c r="H2583">
        <v>4</v>
      </c>
      <c r="I2583" t="s">
        <v>9164</v>
      </c>
      <c r="J2583" t="s">
        <v>11</v>
      </c>
      <c r="K2583" t="s">
        <v>9187</v>
      </c>
      <c r="L2583">
        <v>0</v>
      </c>
      <c r="M2583">
        <v>0</v>
      </c>
      <c r="N2583" t="s">
        <v>9166</v>
      </c>
      <c r="P2583" t="s">
        <v>9167</v>
      </c>
    </row>
    <row r="2584" spans="2:16" x14ac:dyDescent="0.25">
      <c r="B2584" t="s">
        <v>9088</v>
      </c>
      <c r="C2584">
        <v>37084650</v>
      </c>
      <c r="D2584">
        <v>30</v>
      </c>
      <c r="E2584" t="s">
        <v>1830</v>
      </c>
      <c r="F2584" t="s">
        <v>10562</v>
      </c>
      <c r="G2584" t="s">
        <v>9163</v>
      </c>
      <c r="H2584">
        <v>10</v>
      </c>
      <c r="I2584" t="s">
        <v>9164</v>
      </c>
      <c r="J2584" t="s">
        <v>11</v>
      </c>
      <c r="K2584" t="s">
        <v>9169</v>
      </c>
      <c r="L2584">
        <v>308</v>
      </c>
      <c r="M2584">
        <v>0</v>
      </c>
      <c r="N2584" t="s">
        <v>9166</v>
      </c>
      <c r="P2584" t="s">
        <v>9167</v>
      </c>
    </row>
    <row r="2585" spans="2:16" x14ac:dyDescent="0.25">
      <c r="B2585" t="s">
        <v>9088</v>
      </c>
      <c r="C2585">
        <v>37084650</v>
      </c>
      <c r="D2585">
        <v>31</v>
      </c>
      <c r="E2585" t="s">
        <v>1830</v>
      </c>
      <c r="F2585" t="s">
        <v>10563</v>
      </c>
      <c r="G2585" t="s">
        <v>9163</v>
      </c>
      <c r="H2585">
        <v>10</v>
      </c>
      <c r="I2585" t="s">
        <v>9164</v>
      </c>
      <c r="J2585" t="s">
        <v>11</v>
      </c>
      <c r="K2585" t="s">
        <v>9169</v>
      </c>
      <c r="L2585">
        <v>308</v>
      </c>
      <c r="M2585">
        <v>0</v>
      </c>
      <c r="N2585" t="s">
        <v>9166</v>
      </c>
      <c r="P2585" t="s">
        <v>9167</v>
      </c>
    </row>
    <row r="2586" spans="2:16" x14ac:dyDescent="0.25">
      <c r="B2586" t="s">
        <v>9088</v>
      </c>
      <c r="C2586">
        <v>37084650</v>
      </c>
      <c r="D2586">
        <v>40</v>
      </c>
      <c r="E2586" t="s">
        <v>1830</v>
      </c>
      <c r="F2586" t="s">
        <v>10564</v>
      </c>
      <c r="G2586" t="s">
        <v>9187</v>
      </c>
      <c r="H2586">
        <v>4</v>
      </c>
      <c r="I2586" t="s">
        <v>9164</v>
      </c>
      <c r="J2586" t="s">
        <v>11</v>
      </c>
      <c r="K2586" t="s">
        <v>9187</v>
      </c>
      <c r="L2586">
        <v>0</v>
      </c>
      <c r="M2586">
        <v>0</v>
      </c>
      <c r="N2586" t="s">
        <v>9166</v>
      </c>
      <c r="P2586" t="s">
        <v>9167</v>
      </c>
    </row>
    <row r="2587" spans="2:16" x14ac:dyDescent="0.25">
      <c r="B2587" t="s">
        <v>9088</v>
      </c>
      <c r="C2587">
        <v>37084650</v>
      </c>
      <c r="D2587">
        <v>50</v>
      </c>
      <c r="E2587" t="s">
        <v>1830</v>
      </c>
      <c r="F2587" t="s">
        <v>10565</v>
      </c>
      <c r="G2587" t="s">
        <v>9163</v>
      </c>
      <c r="H2587">
        <v>10</v>
      </c>
      <c r="I2587" t="s">
        <v>9164</v>
      </c>
      <c r="J2587" t="s">
        <v>11</v>
      </c>
      <c r="K2587" t="s">
        <v>9169</v>
      </c>
      <c r="L2587">
        <v>308</v>
      </c>
      <c r="M2587">
        <v>0</v>
      </c>
      <c r="N2587" t="s">
        <v>9166</v>
      </c>
      <c r="P2587" t="s">
        <v>9167</v>
      </c>
    </row>
    <row r="2588" spans="2:16" x14ac:dyDescent="0.25">
      <c r="B2588" t="s">
        <v>9088</v>
      </c>
      <c r="C2588">
        <v>37084650</v>
      </c>
      <c r="D2588">
        <v>51</v>
      </c>
      <c r="E2588" t="s">
        <v>1830</v>
      </c>
      <c r="F2588" t="s">
        <v>10566</v>
      </c>
      <c r="G2588" t="s">
        <v>9163</v>
      </c>
      <c r="H2588">
        <v>10</v>
      </c>
      <c r="I2588" t="s">
        <v>9164</v>
      </c>
      <c r="J2588" t="s">
        <v>11</v>
      </c>
      <c r="K2588" t="s">
        <v>9169</v>
      </c>
      <c r="L2588">
        <v>308</v>
      </c>
      <c r="M2588">
        <v>0</v>
      </c>
      <c r="N2588" t="s">
        <v>9166</v>
      </c>
      <c r="P2588" t="s">
        <v>9167</v>
      </c>
    </row>
    <row r="2589" spans="2:16" x14ac:dyDescent="0.25">
      <c r="B2589" t="s">
        <v>9088</v>
      </c>
      <c r="C2589">
        <v>37084650</v>
      </c>
      <c r="D2589">
        <v>52</v>
      </c>
      <c r="E2589" t="s">
        <v>1830</v>
      </c>
      <c r="F2589" t="s">
        <v>10567</v>
      </c>
      <c r="G2589" t="s">
        <v>9163</v>
      </c>
      <c r="H2589">
        <v>10</v>
      </c>
      <c r="I2589" t="s">
        <v>9164</v>
      </c>
      <c r="J2589" t="s">
        <v>11</v>
      </c>
      <c r="K2589" t="s">
        <v>9169</v>
      </c>
      <c r="L2589">
        <v>308</v>
      </c>
      <c r="M2589">
        <v>0</v>
      </c>
      <c r="N2589" t="s">
        <v>9166</v>
      </c>
      <c r="P2589" t="s">
        <v>9167</v>
      </c>
    </row>
    <row r="2590" spans="2:16" x14ac:dyDescent="0.25">
      <c r="B2590" t="s">
        <v>9088</v>
      </c>
      <c r="C2590">
        <v>37084650</v>
      </c>
      <c r="D2590">
        <v>53</v>
      </c>
      <c r="E2590" t="s">
        <v>1830</v>
      </c>
      <c r="F2590" t="s">
        <v>10568</v>
      </c>
      <c r="G2590" t="s">
        <v>9163</v>
      </c>
      <c r="H2590">
        <v>10</v>
      </c>
      <c r="I2590" t="s">
        <v>9164</v>
      </c>
      <c r="J2590" t="s">
        <v>11</v>
      </c>
      <c r="K2590" t="s">
        <v>9169</v>
      </c>
      <c r="L2590">
        <v>308</v>
      </c>
      <c r="M2590">
        <v>0</v>
      </c>
      <c r="N2590" t="s">
        <v>9166</v>
      </c>
      <c r="P2590" t="s">
        <v>9167</v>
      </c>
    </row>
    <row r="2591" spans="2:16" x14ac:dyDescent="0.25">
      <c r="B2591" t="s">
        <v>9088</v>
      </c>
      <c r="C2591">
        <v>37084650</v>
      </c>
      <c r="D2591">
        <v>54</v>
      </c>
      <c r="E2591" t="s">
        <v>1830</v>
      </c>
      <c r="F2591" t="s">
        <v>10569</v>
      </c>
      <c r="G2591" t="s">
        <v>9163</v>
      </c>
      <c r="H2591">
        <v>10</v>
      </c>
      <c r="I2591" t="s">
        <v>9164</v>
      </c>
      <c r="J2591" t="s">
        <v>11</v>
      </c>
      <c r="K2591" t="s">
        <v>9169</v>
      </c>
      <c r="L2591">
        <v>308</v>
      </c>
      <c r="M2591">
        <v>0</v>
      </c>
      <c r="N2591" t="s">
        <v>9166</v>
      </c>
      <c r="P2591" t="s">
        <v>9167</v>
      </c>
    </row>
    <row r="2592" spans="2:16" x14ac:dyDescent="0.25">
      <c r="B2592" t="s">
        <v>9088</v>
      </c>
      <c r="C2592">
        <v>37084650</v>
      </c>
      <c r="D2592">
        <v>55</v>
      </c>
      <c r="E2592" t="s">
        <v>1830</v>
      </c>
      <c r="F2592" t="s">
        <v>10570</v>
      </c>
      <c r="G2592" t="s">
        <v>9163</v>
      </c>
      <c r="H2592">
        <v>10</v>
      </c>
      <c r="I2592" t="s">
        <v>9164</v>
      </c>
      <c r="J2592" t="s">
        <v>11</v>
      </c>
      <c r="K2592" t="s">
        <v>9169</v>
      </c>
      <c r="L2592">
        <v>308</v>
      </c>
      <c r="M2592">
        <v>0</v>
      </c>
      <c r="N2592" t="s">
        <v>9166</v>
      </c>
      <c r="P2592" t="s">
        <v>9167</v>
      </c>
    </row>
    <row r="2593" spans="2:16" x14ac:dyDescent="0.25">
      <c r="B2593" t="s">
        <v>9088</v>
      </c>
      <c r="C2593">
        <v>37084650</v>
      </c>
      <c r="D2593">
        <v>60</v>
      </c>
      <c r="E2593" t="s">
        <v>1830</v>
      </c>
      <c r="F2593" t="s">
        <v>10571</v>
      </c>
      <c r="G2593" t="s">
        <v>9202</v>
      </c>
      <c r="H2593">
        <v>4</v>
      </c>
      <c r="I2593" t="s">
        <v>9164</v>
      </c>
      <c r="J2593" t="s">
        <v>11</v>
      </c>
      <c r="K2593" t="s">
        <v>9202</v>
      </c>
      <c r="L2593">
        <v>0</v>
      </c>
      <c r="M2593">
        <v>0</v>
      </c>
      <c r="N2593" t="s">
        <v>9166</v>
      </c>
      <c r="O2593" t="s">
        <v>10572</v>
      </c>
      <c r="P2593" t="s">
        <v>9167</v>
      </c>
    </row>
    <row r="2594" spans="2:16" x14ac:dyDescent="0.25">
      <c r="B2594" t="s">
        <v>9088</v>
      </c>
      <c r="C2594">
        <v>37084650</v>
      </c>
      <c r="D2594">
        <v>70</v>
      </c>
      <c r="E2594" t="s">
        <v>1830</v>
      </c>
      <c r="F2594" t="s">
        <v>10573</v>
      </c>
      <c r="G2594" t="s">
        <v>9163</v>
      </c>
      <c r="H2594">
        <v>10</v>
      </c>
      <c r="I2594" t="s">
        <v>9164</v>
      </c>
      <c r="J2594" t="s">
        <v>11</v>
      </c>
      <c r="K2594" t="s">
        <v>9169</v>
      </c>
      <c r="L2594">
        <v>308</v>
      </c>
      <c r="M2594">
        <v>0</v>
      </c>
      <c r="N2594" t="s">
        <v>9166</v>
      </c>
      <c r="P2594" t="s">
        <v>9167</v>
      </c>
    </row>
    <row r="2595" spans="2:16" x14ac:dyDescent="0.25">
      <c r="B2595" t="s">
        <v>9088</v>
      </c>
      <c r="C2595">
        <v>37084650</v>
      </c>
      <c r="D2595">
        <v>71</v>
      </c>
      <c r="E2595" t="s">
        <v>1830</v>
      </c>
      <c r="F2595" t="s">
        <v>10574</v>
      </c>
      <c r="G2595" t="s">
        <v>9163</v>
      </c>
      <c r="H2595">
        <v>10</v>
      </c>
      <c r="I2595" t="s">
        <v>9164</v>
      </c>
      <c r="J2595" t="s">
        <v>11</v>
      </c>
      <c r="K2595" t="s">
        <v>9169</v>
      </c>
      <c r="L2595">
        <v>308</v>
      </c>
      <c r="M2595">
        <v>0</v>
      </c>
      <c r="N2595" t="s">
        <v>9166</v>
      </c>
      <c r="P2595" t="s">
        <v>9167</v>
      </c>
    </row>
    <row r="2596" spans="2:16" x14ac:dyDescent="0.25">
      <c r="B2596" t="s">
        <v>9088</v>
      </c>
      <c r="C2596">
        <v>37084650</v>
      </c>
      <c r="D2596">
        <v>72</v>
      </c>
      <c r="E2596" t="s">
        <v>1830</v>
      </c>
      <c r="F2596" t="s">
        <v>10575</v>
      </c>
      <c r="G2596" t="s">
        <v>9163</v>
      </c>
      <c r="H2596">
        <v>10</v>
      </c>
      <c r="I2596" t="s">
        <v>9164</v>
      </c>
      <c r="J2596" t="s">
        <v>11</v>
      </c>
      <c r="K2596" t="s">
        <v>9169</v>
      </c>
      <c r="L2596">
        <v>308</v>
      </c>
      <c r="M2596">
        <v>0</v>
      </c>
      <c r="N2596" t="s">
        <v>9166</v>
      </c>
      <c r="P2596" t="s">
        <v>9167</v>
      </c>
    </row>
    <row r="2597" spans="2:16" x14ac:dyDescent="0.25">
      <c r="B2597" t="s">
        <v>9088</v>
      </c>
      <c r="C2597">
        <v>37084650</v>
      </c>
      <c r="D2597">
        <v>73</v>
      </c>
      <c r="E2597" t="s">
        <v>1830</v>
      </c>
      <c r="F2597" t="s">
        <v>10576</v>
      </c>
      <c r="G2597" t="s">
        <v>9163</v>
      </c>
      <c r="H2597">
        <v>10</v>
      </c>
      <c r="I2597" t="s">
        <v>9164</v>
      </c>
      <c r="J2597" t="s">
        <v>11</v>
      </c>
      <c r="K2597" t="s">
        <v>9169</v>
      </c>
      <c r="L2597">
        <v>308</v>
      </c>
      <c r="M2597">
        <v>0</v>
      </c>
      <c r="N2597" t="s">
        <v>9166</v>
      </c>
      <c r="P2597" t="s">
        <v>9167</v>
      </c>
    </row>
    <row r="2598" spans="2:16" x14ac:dyDescent="0.25">
      <c r="B2598" t="s">
        <v>9088</v>
      </c>
      <c r="C2598">
        <v>37084650</v>
      </c>
      <c r="D2598">
        <v>74</v>
      </c>
      <c r="E2598" t="s">
        <v>1830</v>
      </c>
      <c r="F2598" t="s">
        <v>10577</v>
      </c>
      <c r="G2598" t="s">
        <v>9163</v>
      </c>
      <c r="H2598">
        <v>10</v>
      </c>
      <c r="I2598" t="s">
        <v>9164</v>
      </c>
      <c r="J2598" t="s">
        <v>11</v>
      </c>
      <c r="K2598" t="s">
        <v>9169</v>
      </c>
      <c r="L2598">
        <v>308</v>
      </c>
      <c r="M2598">
        <v>0</v>
      </c>
      <c r="N2598" t="s">
        <v>9166</v>
      </c>
      <c r="P2598" t="s">
        <v>9167</v>
      </c>
    </row>
    <row r="2599" spans="2:16" x14ac:dyDescent="0.25">
      <c r="B2599" t="s">
        <v>9088</v>
      </c>
      <c r="C2599">
        <v>37084650</v>
      </c>
      <c r="D2599">
        <v>75</v>
      </c>
      <c r="E2599" t="s">
        <v>1830</v>
      </c>
      <c r="F2599" t="s">
        <v>10578</v>
      </c>
      <c r="G2599" t="s">
        <v>9163</v>
      </c>
      <c r="H2599">
        <v>10</v>
      </c>
      <c r="I2599" t="s">
        <v>9164</v>
      </c>
      <c r="J2599" t="s">
        <v>11</v>
      </c>
      <c r="K2599" t="s">
        <v>9169</v>
      </c>
      <c r="L2599">
        <v>308</v>
      </c>
      <c r="M2599">
        <v>0</v>
      </c>
      <c r="N2599" t="s">
        <v>9166</v>
      </c>
      <c r="P2599" t="s">
        <v>9167</v>
      </c>
    </row>
    <row r="2600" spans="2:16" x14ac:dyDescent="0.25">
      <c r="B2600" t="s">
        <v>9088</v>
      </c>
      <c r="C2600">
        <v>37084650</v>
      </c>
      <c r="D2600">
        <v>76</v>
      </c>
      <c r="E2600" t="s">
        <v>1830</v>
      </c>
      <c r="F2600" t="s">
        <v>10579</v>
      </c>
      <c r="G2600" t="s">
        <v>9163</v>
      </c>
      <c r="H2600">
        <v>10</v>
      </c>
      <c r="I2600" t="s">
        <v>9164</v>
      </c>
      <c r="J2600" t="s">
        <v>11</v>
      </c>
      <c r="K2600" t="s">
        <v>9169</v>
      </c>
      <c r="L2600">
        <v>308</v>
      </c>
      <c r="M2600">
        <v>0</v>
      </c>
      <c r="N2600" t="s">
        <v>9166</v>
      </c>
      <c r="P2600" t="s">
        <v>9167</v>
      </c>
    </row>
    <row r="2601" spans="2:16" x14ac:dyDescent="0.25">
      <c r="B2601" t="s">
        <v>9088</v>
      </c>
      <c r="C2601">
        <v>37084650</v>
      </c>
      <c r="D2601">
        <v>77</v>
      </c>
      <c r="E2601" t="s">
        <v>1830</v>
      </c>
      <c r="F2601" t="s">
        <v>10580</v>
      </c>
      <c r="G2601" t="s">
        <v>9163</v>
      </c>
      <c r="H2601">
        <v>10</v>
      </c>
      <c r="I2601" t="s">
        <v>9164</v>
      </c>
      <c r="J2601" t="s">
        <v>11</v>
      </c>
      <c r="K2601" t="s">
        <v>9169</v>
      </c>
      <c r="L2601">
        <v>308</v>
      </c>
      <c r="M2601">
        <v>0</v>
      </c>
      <c r="N2601" t="s">
        <v>9166</v>
      </c>
      <c r="P2601" t="s">
        <v>9167</v>
      </c>
    </row>
    <row r="2602" spans="2:16" x14ac:dyDescent="0.25">
      <c r="B2602" t="s">
        <v>9088</v>
      </c>
      <c r="C2602">
        <v>37084650</v>
      </c>
      <c r="D2602">
        <v>80</v>
      </c>
      <c r="E2602" t="s">
        <v>1830</v>
      </c>
      <c r="F2602" t="s">
        <v>10581</v>
      </c>
      <c r="G2602" t="s">
        <v>9163</v>
      </c>
      <c r="H2602">
        <v>10</v>
      </c>
      <c r="I2602" t="s">
        <v>9164</v>
      </c>
      <c r="J2602" t="s">
        <v>11</v>
      </c>
      <c r="K2602" t="s">
        <v>9169</v>
      </c>
      <c r="L2602">
        <v>308</v>
      </c>
      <c r="M2602">
        <v>0</v>
      </c>
      <c r="N2602" t="s">
        <v>9166</v>
      </c>
      <c r="P2602" t="s">
        <v>9167</v>
      </c>
    </row>
    <row r="2603" spans="2:16" x14ac:dyDescent="0.25">
      <c r="B2603" t="s">
        <v>9088</v>
      </c>
      <c r="C2603">
        <v>37084650</v>
      </c>
      <c r="D2603">
        <v>81</v>
      </c>
      <c r="E2603" t="s">
        <v>1830</v>
      </c>
      <c r="F2603" t="s">
        <v>10582</v>
      </c>
      <c r="G2603" t="s">
        <v>9163</v>
      </c>
      <c r="H2603">
        <v>10</v>
      </c>
      <c r="I2603" t="s">
        <v>9164</v>
      </c>
      <c r="J2603" t="s">
        <v>11</v>
      </c>
      <c r="K2603" t="s">
        <v>9169</v>
      </c>
      <c r="L2603">
        <v>308</v>
      </c>
      <c r="M2603">
        <v>0</v>
      </c>
      <c r="N2603" t="s">
        <v>9166</v>
      </c>
      <c r="P2603" t="s">
        <v>9167</v>
      </c>
    </row>
    <row r="2604" spans="2:16" x14ac:dyDescent="0.25">
      <c r="B2604" t="s">
        <v>9088</v>
      </c>
      <c r="C2604">
        <v>37084650</v>
      </c>
      <c r="D2604">
        <v>82</v>
      </c>
      <c r="E2604" t="s">
        <v>1830</v>
      </c>
      <c r="F2604" t="s">
        <v>10583</v>
      </c>
      <c r="G2604" t="s">
        <v>9163</v>
      </c>
      <c r="H2604">
        <v>10</v>
      </c>
      <c r="I2604" t="s">
        <v>9164</v>
      </c>
      <c r="J2604" t="s">
        <v>11</v>
      </c>
      <c r="K2604" t="s">
        <v>9169</v>
      </c>
      <c r="L2604">
        <v>308</v>
      </c>
      <c r="M2604">
        <v>0</v>
      </c>
      <c r="N2604" t="s">
        <v>9166</v>
      </c>
      <c r="P2604" t="s">
        <v>9167</v>
      </c>
    </row>
    <row r="2605" spans="2:16" x14ac:dyDescent="0.25">
      <c r="B2605" t="s">
        <v>9088</v>
      </c>
      <c r="C2605">
        <v>37084650</v>
      </c>
      <c r="D2605">
        <v>83</v>
      </c>
      <c r="E2605" t="s">
        <v>1830</v>
      </c>
      <c r="F2605" t="s">
        <v>10584</v>
      </c>
      <c r="G2605" t="s">
        <v>9163</v>
      </c>
      <c r="H2605">
        <v>10</v>
      </c>
      <c r="I2605" t="s">
        <v>9164</v>
      </c>
      <c r="J2605" t="s">
        <v>11</v>
      </c>
      <c r="K2605" t="s">
        <v>9169</v>
      </c>
      <c r="L2605">
        <v>308</v>
      </c>
      <c r="M2605">
        <v>0</v>
      </c>
      <c r="N2605" t="s">
        <v>9166</v>
      </c>
      <c r="P2605" t="s">
        <v>9167</v>
      </c>
    </row>
    <row r="2606" spans="2:16" x14ac:dyDescent="0.25">
      <c r="B2606" t="s">
        <v>9088</v>
      </c>
      <c r="C2606">
        <v>37084650</v>
      </c>
      <c r="D2606">
        <v>84</v>
      </c>
      <c r="E2606" t="s">
        <v>1830</v>
      </c>
      <c r="F2606" t="s">
        <v>10585</v>
      </c>
      <c r="G2606" t="s">
        <v>9163</v>
      </c>
      <c r="H2606">
        <v>10</v>
      </c>
      <c r="I2606" t="s">
        <v>9164</v>
      </c>
      <c r="J2606" t="s">
        <v>11</v>
      </c>
      <c r="K2606" t="s">
        <v>9169</v>
      </c>
      <c r="L2606">
        <v>308</v>
      </c>
      <c r="M2606">
        <v>0</v>
      </c>
      <c r="N2606" t="s">
        <v>9166</v>
      </c>
      <c r="P2606" t="s">
        <v>9167</v>
      </c>
    </row>
    <row r="2607" spans="2:16" x14ac:dyDescent="0.25">
      <c r="B2607" t="s">
        <v>9088</v>
      </c>
      <c r="C2607">
        <v>37084650</v>
      </c>
      <c r="D2607">
        <v>85</v>
      </c>
      <c r="E2607" t="s">
        <v>1830</v>
      </c>
      <c r="F2607" t="s">
        <v>10586</v>
      </c>
      <c r="G2607" t="s">
        <v>9163</v>
      </c>
      <c r="H2607">
        <v>10</v>
      </c>
      <c r="I2607" t="s">
        <v>9164</v>
      </c>
      <c r="J2607" t="s">
        <v>11</v>
      </c>
      <c r="K2607" t="s">
        <v>9169</v>
      </c>
      <c r="L2607">
        <v>308</v>
      </c>
      <c r="M2607">
        <v>0</v>
      </c>
      <c r="N2607" t="s">
        <v>9166</v>
      </c>
      <c r="P2607" t="s">
        <v>9167</v>
      </c>
    </row>
    <row r="2608" spans="2:16" x14ac:dyDescent="0.25">
      <c r="B2608" t="s">
        <v>9088</v>
      </c>
      <c r="C2608">
        <v>37084650</v>
      </c>
      <c r="D2608">
        <v>86</v>
      </c>
      <c r="E2608" t="s">
        <v>1830</v>
      </c>
      <c r="F2608" t="s">
        <v>10587</v>
      </c>
      <c r="G2608" t="s">
        <v>9163</v>
      </c>
      <c r="H2608">
        <v>10</v>
      </c>
      <c r="I2608" t="s">
        <v>9164</v>
      </c>
      <c r="J2608" t="s">
        <v>11</v>
      </c>
      <c r="K2608" t="s">
        <v>9169</v>
      </c>
      <c r="L2608">
        <v>308</v>
      </c>
      <c r="M2608">
        <v>0</v>
      </c>
      <c r="N2608" t="s">
        <v>9166</v>
      </c>
      <c r="P2608" t="s">
        <v>9167</v>
      </c>
    </row>
    <row r="2609" spans="2:16" x14ac:dyDescent="0.25">
      <c r="B2609" t="s">
        <v>9088</v>
      </c>
      <c r="C2609">
        <v>37084650</v>
      </c>
      <c r="D2609">
        <v>87</v>
      </c>
      <c r="E2609" t="s">
        <v>1830</v>
      </c>
      <c r="F2609" t="s">
        <v>10588</v>
      </c>
      <c r="G2609" t="s">
        <v>9163</v>
      </c>
      <c r="H2609">
        <v>10</v>
      </c>
      <c r="I2609" t="s">
        <v>9164</v>
      </c>
      <c r="J2609" t="s">
        <v>11</v>
      </c>
      <c r="K2609" t="s">
        <v>9169</v>
      </c>
      <c r="L2609">
        <v>308</v>
      </c>
      <c r="M2609">
        <v>0</v>
      </c>
      <c r="N2609" t="s">
        <v>9166</v>
      </c>
      <c r="P2609" t="s">
        <v>9167</v>
      </c>
    </row>
    <row r="2610" spans="2:16" x14ac:dyDescent="0.25">
      <c r="B2610" t="s">
        <v>9088</v>
      </c>
      <c r="C2610">
        <v>37084650</v>
      </c>
      <c r="D2610">
        <v>90</v>
      </c>
      <c r="E2610" t="s">
        <v>1830</v>
      </c>
      <c r="F2610" t="s">
        <v>10589</v>
      </c>
      <c r="G2610" t="s">
        <v>9202</v>
      </c>
      <c r="H2610">
        <v>4</v>
      </c>
      <c r="I2610" t="s">
        <v>9164</v>
      </c>
      <c r="J2610" t="s">
        <v>11</v>
      </c>
      <c r="K2610" t="s">
        <v>9202</v>
      </c>
      <c r="L2610">
        <v>0</v>
      </c>
      <c r="M2610">
        <v>0</v>
      </c>
      <c r="N2610" t="s">
        <v>9166</v>
      </c>
      <c r="O2610" t="s">
        <v>10123</v>
      </c>
      <c r="P2610" t="s">
        <v>9167</v>
      </c>
    </row>
    <row r="2611" spans="2:16" x14ac:dyDescent="0.25">
      <c r="B2611" t="s">
        <v>9088</v>
      </c>
      <c r="C2611">
        <v>37084650</v>
      </c>
      <c r="D2611">
        <v>100</v>
      </c>
      <c r="E2611" t="s">
        <v>1830</v>
      </c>
      <c r="F2611" t="s">
        <v>10590</v>
      </c>
      <c r="G2611" t="s">
        <v>9163</v>
      </c>
      <c r="H2611">
        <v>10</v>
      </c>
      <c r="I2611" t="s">
        <v>9164</v>
      </c>
      <c r="J2611" t="s">
        <v>11</v>
      </c>
      <c r="K2611" t="s">
        <v>9169</v>
      </c>
      <c r="L2611">
        <v>308</v>
      </c>
      <c r="M2611">
        <v>0</v>
      </c>
      <c r="N2611" t="s">
        <v>9166</v>
      </c>
      <c r="P2611" t="s">
        <v>9167</v>
      </c>
    </row>
    <row r="2612" spans="2:16" x14ac:dyDescent="0.25">
      <c r="B2612" t="s">
        <v>9088</v>
      </c>
      <c r="C2612">
        <v>37084650</v>
      </c>
      <c r="D2612">
        <v>110</v>
      </c>
      <c r="E2612" t="s">
        <v>1830</v>
      </c>
      <c r="F2612" t="s">
        <v>10591</v>
      </c>
      <c r="G2612" t="s">
        <v>9187</v>
      </c>
      <c r="H2612">
        <v>4</v>
      </c>
      <c r="I2612" t="s">
        <v>9164</v>
      </c>
      <c r="J2612" t="s">
        <v>11</v>
      </c>
      <c r="K2612" t="s">
        <v>9187</v>
      </c>
      <c r="L2612">
        <v>0</v>
      </c>
      <c r="M2612">
        <v>0</v>
      </c>
      <c r="N2612" t="s">
        <v>9166</v>
      </c>
      <c r="P2612" t="s">
        <v>9167</v>
      </c>
    </row>
    <row r="2613" spans="2:16" x14ac:dyDescent="0.25">
      <c r="B2613" t="s">
        <v>9088</v>
      </c>
      <c r="C2613">
        <v>37084650</v>
      </c>
      <c r="D2613">
        <v>120</v>
      </c>
      <c r="E2613" t="s">
        <v>1830</v>
      </c>
      <c r="F2613" t="s">
        <v>10592</v>
      </c>
      <c r="G2613" t="s">
        <v>9187</v>
      </c>
      <c r="H2613">
        <v>4</v>
      </c>
      <c r="I2613" t="s">
        <v>9164</v>
      </c>
      <c r="J2613" t="s">
        <v>11</v>
      </c>
      <c r="K2613" t="s">
        <v>9187</v>
      </c>
      <c r="L2613">
        <v>0</v>
      </c>
      <c r="M2613">
        <v>0</v>
      </c>
      <c r="N2613" t="s">
        <v>9166</v>
      </c>
      <c r="P2613" t="s">
        <v>9167</v>
      </c>
    </row>
    <row r="2614" spans="2:16" x14ac:dyDescent="0.25">
      <c r="B2614" t="s">
        <v>9088</v>
      </c>
      <c r="C2614">
        <v>37084650</v>
      </c>
      <c r="D2614">
        <v>150</v>
      </c>
      <c r="E2614" t="s">
        <v>1830</v>
      </c>
      <c r="F2614" t="s">
        <v>10593</v>
      </c>
      <c r="G2614" t="s">
        <v>9163</v>
      </c>
      <c r="H2614">
        <v>10</v>
      </c>
      <c r="I2614" t="s">
        <v>9164</v>
      </c>
      <c r="J2614" t="s">
        <v>11</v>
      </c>
      <c r="K2614" t="s">
        <v>9169</v>
      </c>
      <c r="L2614">
        <v>308</v>
      </c>
      <c r="M2614">
        <v>0</v>
      </c>
      <c r="N2614" t="s">
        <v>9166</v>
      </c>
      <c r="P2614" t="s">
        <v>9167</v>
      </c>
    </row>
    <row r="2615" spans="2:16" x14ac:dyDescent="0.25">
      <c r="B2615" t="s">
        <v>9088</v>
      </c>
      <c r="C2615">
        <v>37084650</v>
      </c>
      <c r="D2615">
        <v>160</v>
      </c>
      <c r="E2615" t="s">
        <v>1830</v>
      </c>
      <c r="F2615" t="s">
        <v>10594</v>
      </c>
      <c r="G2615" t="s">
        <v>9187</v>
      </c>
      <c r="H2615">
        <v>4</v>
      </c>
      <c r="I2615" t="s">
        <v>9164</v>
      </c>
      <c r="J2615" t="s">
        <v>11</v>
      </c>
      <c r="K2615" t="s">
        <v>9187</v>
      </c>
      <c r="L2615">
        <v>0</v>
      </c>
      <c r="M2615">
        <v>0</v>
      </c>
      <c r="N2615" t="s">
        <v>9166</v>
      </c>
      <c r="P2615" t="s">
        <v>9175</v>
      </c>
    </row>
    <row r="2616" spans="2:16" x14ac:dyDescent="0.25">
      <c r="B2616" t="s">
        <v>9088</v>
      </c>
      <c r="C2616">
        <v>37084651</v>
      </c>
      <c r="D2616">
        <v>1</v>
      </c>
      <c r="E2616" t="s">
        <v>1832</v>
      </c>
      <c r="F2616" t="s">
        <v>9220</v>
      </c>
      <c r="G2616" t="s">
        <v>9163</v>
      </c>
      <c r="H2616">
        <v>20</v>
      </c>
      <c r="I2616" t="s">
        <v>9164</v>
      </c>
      <c r="J2616" t="s">
        <v>11</v>
      </c>
      <c r="K2616" t="s">
        <v>9165</v>
      </c>
      <c r="L2616">
        <v>0</v>
      </c>
      <c r="M2616">
        <v>0</v>
      </c>
      <c r="N2616" t="s">
        <v>9166</v>
      </c>
      <c r="P2616" t="s">
        <v>9167</v>
      </c>
    </row>
    <row r="2617" spans="2:16" x14ac:dyDescent="0.25">
      <c r="B2617" t="s">
        <v>9088</v>
      </c>
      <c r="C2617">
        <v>37084651</v>
      </c>
      <c r="D2617">
        <v>4</v>
      </c>
      <c r="E2617" t="s">
        <v>1832</v>
      </c>
      <c r="F2617" t="s">
        <v>9129</v>
      </c>
      <c r="G2617" t="s">
        <v>9170</v>
      </c>
      <c r="H2617">
        <v>50</v>
      </c>
      <c r="I2617" t="s">
        <v>9164</v>
      </c>
      <c r="J2617" t="s">
        <v>11</v>
      </c>
      <c r="K2617" t="s">
        <v>9171</v>
      </c>
      <c r="L2617">
        <v>0</v>
      </c>
      <c r="M2617">
        <v>0</v>
      </c>
      <c r="N2617" t="s">
        <v>9166</v>
      </c>
      <c r="P2617" t="s">
        <v>9167</v>
      </c>
    </row>
    <row r="2618" spans="2:16" x14ac:dyDescent="0.25">
      <c r="B2618" t="s">
        <v>9088</v>
      </c>
      <c r="C2618">
        <v>37084651</v>
      </c>
      <c r="D2618">
        <v>5</v>
      </c>
      <c r="E2618" t="s">
        <v>1832</v>
      </c>
      <c r="F2618" t="s">
        <v>2397</v>
      </c>
      <c r="G2618" t="s">
        <v>9202</v>
      </c>
      <c r="H2618">
        <v>4</v>
      </c>
      <c r="I2618" t="s">
        <v>9164</v>
      </c>
      <c r="J2618" t="s">
        <v>11</v>
      </c>
      <c r="K2618" t="s">
        <v>9202</v>
      </c>
      <c r="L2618">
        <v>0</v>
      </c>
      <c r="M2618">
        <v>0</v>
      </c>
      <c r="N2618" t="s">
        <v>9166</v>
      </c>
      <c r="O2618" t="s">
        <v>10221</v>
      </c>
      <c r="P2618" t="s">
        <v>9167</v>
      </c>
    </row>
    <row r="2619" spans="2:16" x14ac:dyDescent="0.25">
      <c r="B2619" t="s">
        <v>9088</v>
      </c>
      <c r="C2619">
        <v>37084651</v>
      </c>
      <c r="D2619">
        <v>10</v>
      </c>
      <c r="E2619" t="s">
        <v>1832</v>
      </c>
      <c r="F2619" t="s">
        <v>10595</v>
      </c>
      <c r="G2619" t="s">
        <v>9163</v>
      </c>
      <c r="H2619">
        <v>20</v>
      </c>
      <c r="I2619" t="s">
        <v>9164</v>
      </c>
      <c r="J2619" t="s">
        <v>11</v>
      </c>
      <c r="K2619" t="s">
        <v>9165</v>
      </c>
      <c r="L2619">
        <v>27</v>
      </c>
      <c r="M2619">
        <v>0</v>
      </c>
      <c r="N2619" t="s">
        <v>9166</v>
      </c>
      <c r="P2619" t="s">
        <v>9167</v>
      </c>
    </row>
    <row r="2620" spans="2:16" x14ac:dyDescent="0.25">
      <c r="B2620" t="s">
        <v>9088</v>
      </c>
      <c r="C2620">
        <v>37084651</v>
      </c>
      <c r="D2620">
        <v>11</v>
      </c>
      <c r="E2620" t="s">
        <v>1832</v>
      </c>
      <c r="F2620" t="s">
        <v>10596</v>
      </c>
      <c r="G2620" t="s">
        <v>9163</v>
      </c>
      <c r="H2620">
        <v>10</v>
      </c>
      <c r="I2620" t="s">
        <v>9164</v>
      </c>
      <c r="J2620" t="s">
        <v>11</v>
      </c>
      <c r="K2620" t="s">
        <v>9169</v>
      </c>
      <c r="L2620">
        <v>0</v>
      </c>
      <c r="M2620">
        <v>0</v>
      </c>
      <c r="N2620" t="s">
        <v>9166</v>
      </c>
      <c r="P2620" t="s">
        <v>9167</v>
      </c>
    </row>
    <row r="2621" spans="2:16" x14ac:dyDescent="0.25">
      <c r="B2621" t="s">
        <v>9088</v>
      </c>
      <c r="C2621">
        <v>37084651</v>
      </c>
      <c r="D2621">
        <v>12</v>
      </c>
      <c r="E2621" t="s">
        <v>1832</v>
      </c>
      <c r="F2621" t="s">
        <v>10597</v>
      </c>
      <c r="G2621" t="s">
        <v>9163</v>
      </c>
      <c r="H2621">
        <v>10</v>
      </c>
      <c r="I2621" t="s">
        <v>9164</v>
      </c>
      <c r="J2621" t="s">
        <v>11</v>
      </c>
      <c r="K2621" t="s">
        <v>9169</v>
      </c>
      <c r="L2621">
        <v>0</v>
      </c>
      <c r="M2621">
        <v>0</v>
      </c>
      <c r="N2621" t="s">
        <v>9166</v>
      </c>
      <c r="P2621" t="s">
        <v>9167</v>
      </c>
    </row>
    <row r="2622" spans="2:16" x14ac:dyDescent="0.25">
      <c r="B2622" t="s">
        <v>9088</v>
      </c>
      <c r="C2622">
        <v>37084651</v>
      </c>
      <c r="D2622">
        <v>20</v>
      </c>
      <c r="E2622" t="s">
        <v>1832</v>
      </c>
      <c r="F2622" t="s">
        <v>10565</v>
      </c>
      <c r="G2622" t="s">
        <v>9163</v>
      </c>
      <c r="H2622">
        <v>10</v>
      </c>
      <c r="I2622" t="s">
        <v>9164</v>
      </c>
      <c r="J2622" t="s">
        <v>11</v>
      </c>
      <c r="K2622" t="s">
        <v>9169</v>
      </c>
      <c r="L2622">
        <v>308</v>
      </c>
      <c r="M2622">
        <v>0</v>
      </c>
      <c r="N2622" t="s">
        <v>9166</v>
      </c>
      <c r="P2622" t="s">
        <v>9167</v>
      </c>
    </row>
    <row r="2623" spans="2:16" x14ac:dyDescent="0.25">
      <c r="B2623" t="s">
        <v>9088</v>
      </c>
      <c r="C2623">
        <v>37084651</v>
      </c>
      <c r="D2623">
        <v>30</v>
      </c>
      <c r="E2623" t="s">
        <v>1832</v>
      </c>
      <c r="F2623" t="s">
        <v>10598</v>
      </c>
      <c r="G2623" t="s">
        <v>9163</v>
      </c>
      <c r="H2623">
        <v>10</v>
      </c>
      <c r="I2623" t="s">
        <v>9164</v>
      </c>
      <c r="J2623" t="s">
        <v>11</v>
      </c>
      <c r="K2623" t="s">
        <v>9169</v>
      </c>
      <c r="L2623">
        <v>37084661</v>
      </c>
      <c r="M2623">
        <v>0</v>
      </c>
      <c r="N2623" t="s">
        <v>9166</v>
      </c>
      <c r="P2623" t="s">
        <v>9167</v>
      </c>
    </row>
    <row r="2624" spans="2:16" x14ac:dyDescent="0.25">
      <c r="B2624" t="s">
        <v>9088</v>
      </c>
      <c r="C2624">
        <v>37084651</v>
      </c>
      <c r="D2624">
        <v>40</v>
      </c>
      <c r="E2624" t="s">
        <v>1832</v>
      </c>
      <c r="F2624" t="s">
        <v>9172</v>
      </c>
      <c r="G2624" t="s">
        <v>9170</v>
      </c>
      <c r="H2624">
        <v>50</v>
      </c>
      <c r="I2624" t="s">
        <v>9164</v>
      </c>
      <c r="J2624" t="s">
        <v>11</v>
      </c>
      <c r="K2624" t="s">
        <v>9171</v>
      </c>
      <c r="L2624">
        <v>0</v>
      </c>
      <c r="M2624">
        <v>0</v>
      </c>
      <c r="N2624" t="s">
        <v>9166</v>
      </c>
      <c r="P2624" t="s">
        <v>9167</v>
      </c>
    </row>
    <row r="2625" spans="2:16" x14ac:dyDescent="0.25">
      <c r="B2625" t="s">
        <v>9088</v>
      </c>
      <c r="C2625">
        <v>37084651</v>
      </c>
      <c r="D2625">
        <v>100</v>
      </c>
      <c r="E2625" t="s">
        <v>1832</v>
      </c>
      <c r="F2625" t="s">
        <v>300</v>
      </c>
      <c r="G2625" t="s">
        <v>9163</v>
      </c>
      <c r="H2625">
        <v>10</v>
      </c>
      <c r="I2625" t="s">
        <v>9164</v>
      </c>
      <c r="J2625" t="s">
        <v>11</v>
      </c>
      <c r="K2625" t="s">
        <v>9169</v>
      </c>
      <c r="L2625">
        <v>308</v>
      </c>
      <c r="M2625">
        <v>0</v>
      </c>
      <c r="N2625" t="s">
        <v>9166</v>
      </c>
      <c r="P2625" t="s">
        <v>9167</v>
      </c>
    </row>
    <row r="2626" spans="2:16" x14ac:dyDescent="0.25">
      <c r="B2626" t="s">
        <v>9088</v>
      </c>
      <c r="C2626">
        <v>37084651</v>
      </c>
      <c r="D2626">
        <v>151</v>
      </c>
      <c r="E2626" t="s">
        <v>1832</v>
      </c>
      <c r="F2626" t="s">
        <v>10599</v>
      </c>
      <c r="G2626" t="s">
        <v>9163</v>
      </c>
      <c r="H2626">
        <v>20</v>
      </c>
      <c r="I2626" t="s">
        <v>9164</v>
      </c>
      <c r="J2626" t="s">
        <v>11</v>
      </c>
      <c r="K2626" t="s">
        <v>9165</v>
      </c>
      <c r="L2626">
        <v>0</v>
      </c>
      <c r="M2626">
        <v>0</v>
      </c>
      <c r="N2626" t="s">
        <v>9166</v>
      </c>
      <c r="P2626" t="s">
        <v>9167</v>
      </c>
    </row>
    <row r="2627" spans="2:16" x14ac:dyDescent="0.25">
      <c r="B2627" t="s">
        <v>9088</v>
      </c>
      <c r="C2627">
        <v>37084651</v>
      </c>
      <c r="D2627">
        <v>152</v>
      </c>
      <c r="E2627" t="s">
        <v>1832</v>
      </c>
      <c r="F2627" t="s">
        <v>10600</v>
      </c>
      <c r="G2627" t="s">
        <v>9174</v>
      </c>
      <c r="H2627">
        <v>4</v>
      </c>
      <c r="I2627" t="s">
        <v>9164</v>
      </c>
      <c r="J2627" t="s">
        <v>11</v>
      </c>
      <c r="K2627" t="s">
        <v>9174</v>
      </c>
      <c r="L2627">
        <v>0</v>
      </c>
      <c r="M2627">
        <v>0</v>
      </c>
      <c r="N2627" t="s">
        <v>9166</v>
      </c>
      <c r="P2627" t="s">
        <v>9167</v>
      </c>
    </row>
    <row r="2628" spans="2:16" x14ac:dyDescent="0.25">
      <c r="B2628" t="s">
        <v>9088</v>
      </c>
      <c r="C2628">
        <v>37084651</v>
      </c>
      <c r="D2628">
        <v>153</v>
      </c>
      <c r="E2628" t="s">
        <v>1832</v>
      </c>
      <c r="F2628" t="s">
        <v>10601</v>
      </c>
      <c r="G2628" t="s">
        <v>9202</v>
      </c>
      <c r="H2628">
        <v>4</v>
      </c>
      <c r="I2628" t="s">
        <v>9164</v>
      </c>
      <c r="J2628" t="s">
        <v>11</v>
      </c>
      <c r="K2628" t="s">
        <v>9202</v>
      </c>
      <c r="L2628">
        <v>0</v>
      </c>
      <c r="M2628">
        <v>0</v>
      </c>
      <c r="N2628" t="s">
        <v>9166</v>
      </c>
      <c r="O2628" t="s">
        <v>10602</v>
      </c>
      <c r="P2628" t="s">
        <v>9167</v>
      </c>
    </row>
    <row r="2629" spans="2:16" x14ac:dyDescent="0.25">
      <c r="B2629" t="s">
        <v>9088</v>
      </c>
      <c r="C2629">
        <v>37084651</v>
      </c>
      <c r="D2629">
        <v>154</v>
      </c>
      <c r="E2629" t="s">
        <v>1832</v>
      </c>
      <c r="F2629" t="s">
        <v>10603</v>
      </c>
      <c r="G2629" t="s">
        <v>9202</v>
      </c>
      <c r="H2629">
        <v>4</v>
      </c>
      <c r="I2629" t="s">
        <v>9164</v>
      </c>
      <c r="J2629" t="s">
        <v>11</v>
      </c>
      <c r="K2629" t="s">
        <v>9202</v>
      </c>
      <c r="L2629">
        <v>0</v>
      </c>
      <c r="M2629">
        <v>0</v>
      </c>
      <c r="N2629" t="s">
        <v>9166</v>
      </c>
      <c r="O2629" t="s">
        <v>9853</v>
      </c>
      <c r="P2629" t="s">
        <v>9167</v>
      </c>
    </row>
    <row r="2630" spans="2:16" x14ac:dyDescent="0.25">
      <c r="B2630" t="s">
        <v>9088</v>
      </c>
      <c r="C2630">
        <v>37084651</v>
      </c>
      <c r="D2630">
        <v>160</v>
      </c>
      <c r="E2630" t="s">
        <v>1832</v>
      </c>
      <c r="F2630" t="s">
        <v>9604</v>
      </c>
      <c r="G2630" t="s">
        <v>9163</v>
      </c>
      <c r="H2630">
        <v>50</v>
      </c>
      <c r="I2630" t="s">
        <v>9164</v>
      </c>
      <c r="J2630" t="s">
        <v>11</v>
      </c>
      <c r="K2630" t="s">
        <v>9199</v>
      </c>
      <c r="L2630">
        <v>91</v>
      </c>
      <c r="M2630">
        <v>0</v>
      </c>
      <c r="N2630" t="s">
        <v>9166</v>
      </c>
      <c r="P2630" t="s">
        <v>9167</v>
      </c>
    </row>
    <row r="2631" spans="2:16" x14ac:dyDescent="0.25">
      <c r="B2631" t="s">
        <v>9088</v>
      </c>
      <c r="C2631">
        <v>37084651</v>
      </c>
      <c r="D2631">
        <v>161</v>
      </c>
      <c r="E2631" t="s">
        <v>1832</v>
      </c>
      <c r="F2631" t="s">
        <v>9466</v>
      </c>
      <c r="G2631" t="s">
        <v>5</v>
      </c>
      <c r="H2631">
        <v>4</v>
      </c>
      <c r="I2631" t="s">
        <v>9164</v>
      </c>
      <c r="J2631" t="s">
        <v>11</v>
      </c>
      <c r="K2631" t="s">
        <v>5</v>
      </c>
      <c r="L2631">
        <v>0</v>
      </c>
      <c r="M2631">
        <v>0</v>
      </c>
      <c r="N2631" t="s">
        <v>9166</v>
      </c>
      <c r="P2631" t="s">
        <v>9167</v>
      </c>
    </row>
    <row r="2632" spans="2:16" x14ac:dyDescent="0.25">
      <c r="B2632" t="s">
        <v>9088</v>
      </c>
      <c r="C2632">
        <v>37084651</v>
      </c>
      <c r="D2632">
        <v>162</v>
      </c>
      <c r="E2632" t="s">
        <v>1832</v>
      </c>
      <c r="F2632" t="s">
        <v>9467</v>
      </c>
      <c r="G2632" t="s">
        <v>6</v>
      </c>
      <c r="H2632">
        <v>4</v>
      </c>
      <c r="I2632" t="s">
        <v>9164</v>
      </c>
      <c r="J2632" t="s">
        <v>11</v>
      </c>
      <c r="K2632" t="s">
        <v>6</v>
      </c>
      <c r="L2632">
        <v>0</v>
      </c>
      <c r="M2632">
        <v>0</v>
      </c>
      <c r="N2632" t="s">
        <v>9166</v>
      </c>
      <c r="P2632" t="s">
        <v>9167</v>
      </c>
    </row>
    <row r="2633" spans="2:16" x14ac:dyDescent="0.25">
      <c r="B2633" t="s">
        <v>9088</v>
      </c>
      <c r="C2633">
        <v>37084651</v>
      </c>
      <c r="D2633">
        <v>200</v>
      </c>
      <c r="E2633" t="s">
        <v>1832</v>
      </c>
      <c r="F2633" t="s">
        <v>9716</v>
      </c>
      <c r="G2633" t="s">
        <v>5</v>
      </c>
      <c r="H2633">
        <v>4</v>
      </c>
      <c r="I2633" t="s">
        <v>9164</v>
      </c>
      <c r="J2633" t="s">
        <v>11</v>
      </c>
      <c r="K2633" t="s">
        <v>5</v>
      </c>
      <c r="L2633">
        <v>0</v>
      </c>
      <c r="M2633">
        <v>0</v>
      </c>
      <c r="N2633" t="s">
        <v>9166</v>
      </c>
      <c r="P2633" t="s">
        <v>9167</v>
      </c>
    </row>
    <row r="2634" spans="2:16" x14ac:dyDescent="0.25">
      <c r="B2634" t="s">
        <v>9088</v>
      </c>
      <c r="C2634">
        <v>37084651</v>
      </c>
      <c r="D2634">
        <v>37084500</v>
      </c>
      <c r="E2634" t="s">
        <v>1832</v>
      </c>
      <c r="F2634" t="s">
        <v>10023</v>
      </c>
      <c r="G2634" t="s">
        <v>9163</v>
      </c>
      <c r="H2634">
        <v>20</v>
      </c>
      <c r="I2634" t="s">
        <v>9164</v>
      </c>
      <c r="J2634" t="s">
        <v>11</v>
      </c>
      <c r="K2634" t="s">
        <v>9165</v>
      </c>
      <c r="L2634">
        <v>0</v>
      </c>
      <c r="M2634">
        <v>0</v>
      </c>
      <c r="N2634" t="s">
        <v>9166</v>
      </c>
      <c r="P2634" t="s">
        <v>9167</v>
      </c>
    </row>
    <row r="2635" spans="2:16" x14ac:dyDescent="0.25">
      <c r="B2635" t="s">
        <v>9088</v>
      </c>
      <c r="C2635">
        <v>37084651</v>
      </c>
      <c r="D2635">
        <v>37084501</v>
      </c>
      <c r="E2635" t="s">
        <v>1832</v>
      </c>
      <c r="F2635" t="s">
        <v>1727</v>
      </c>
      <c r="G2635" t="s">
        <v>9170</v>
      </c>
      <c r="H2635">
        <v>50</v>
      </c>
      <c r="I2635" t="s">
        <v>9181</v>
      </c>
      <c r="J2635" t="s">
        <v>11</v>
      </c>
      <c r="K2635" t="s">
        <v>9171</v>
      </c>
      <c r="L2635">
        <v>0</v>
      </c>
      <c r="M2635">
        <v>0</v>
      </c>
      <c r="N2635" t="s">
        <v>9166</v>
      </c>
      <c r="P2635" t="s">
        <v>9183</v>
      </c>
    </row>
    <row r="2636" spans="2:16" x14ac:dyDescent="0.25">
      <c r="B2636" t="s">
        <v>9088</v>
      </c>
      <c r="C2636">
        <v>37084651</v>
      </c>
      <c r="D2636">
        <v>37084502</v>
      </c>
      <c r="E2636" t="s">
        <v>1832</v>
      </c>
      <c r="F2636" t="s">
        <v>10024</v>
      </c>
      <c r="G2636" t="s">
        <v>9163</v>
      </c>
      <c r="H2636">
        <v>20</v>
      </c>
      <c r="I2636" t="s">
        <v>9164</v>
      </c>
      <c r="J2636" t="s">
        <v>11</v>
      </c>
      <c r="K2636" t="s">
        <v>9165</v>
      </c>
      <c r="L2636">
        <v>37084595</v>
      </c>
      <c r="M2636">
        <v>0</v>
      </c>
      <c r="N2636" t="s">
        <v>9166</v>
      </c>
      <c r="P2636" t="s">
        <v>9167</v>
      </c>
    </row>
    <row r="2637" spans="2:16" x14ac:dyDescent="0.25">
      <c r="B2637" t="s">
        <v>9088</v>
      </c>
      <c r="C2637">
        <v>37084652</v>
      </c>
      <c r="D2637">
        <v>1</v>
      </c>
      <c r="E2637" t="s">
        <v>1833</v>
      </c>
      <c r="F2637" t="s">
        <v>10604</v>
      </c>
      <c r="G2637" t="s">
        <v>9163</v>
      </c>
      <c r="H2637">
        <v>20</v>
      </c>
      <c r="I2637" t="s">
        <v>9164</v>
      </c>
      <c r="J2637" t="s">
        <v>11</v>
      </c>
      <c r="K2637" t="s">
        <v>9165</v>
      </c>
      <c r="L2637">
        <v>37084651</v>
      </c>
      <c r="M2637">
        <v>0</v>
      </c>
      <c r="N2637" t="s">
        <v>9166</v>
      </c>
      <c r="P2637" t="s">
        <v>9167</v>
      </c>
    </row>
    <row r="2638" spans="2:16" x14ac:dyDescent="0.25">
      <c r="B2638" t="s">
        <v>9088</v>
      </c>
      <c r="C2638">
        <v>37084652</v>
      </c>
      <c r="D2638">
        <v>2</v>
      </c>
      <c r="E2638" t="s">
        <v>1833</v>
      </c>
      <c r="F2638" t="s">
        <v>9176</v>
      </c>
      <c r="G2638" t="s">
        <v>9163</v>
      </c>
      <c r="H2638">
        <v>20</v>
      </c>
      <c r="I2638" t="s">
        <v>9164</v>
      </c>
      <c r="J2638" t="s">
        <v>11</v>
      </c>
      <c r="K2638" t="s">
        <v>9165</v>
      </c>
      <c r="L2638">
        <v>27</v>
      </c>
      <c r="M2638">
        <v>0</v>
      </c>
      <c r="N2638" t="s">
        <v>9166</v>
      </c>
      <c r="P2638" t="s">
        <v>9167</v>
      </c>
    </row>
    <row r="2639" spans="2:16" x14ac:dyDescent="0.25">
      <c r="B2639" t="s">
        <v>9088</v>
      </c>
      <c r="C2639">
        <v>37084652</v>
      </c>
      <c r="D2639">
        <v>3</v>
      </c>
      <c r="E2639" t="s">
        <v>1833</v>
      </c>
      <c r="F2639" t="s">
        <v>9177</v>
      </c>
      <c r="G2639" t="s">
        <v>9163</v>
      </c>
      <c r="H2639">
        <v>10</v>
      </c>
      <c r="I2639" t="s">
        <v>9164</v>
      </c>
      <c r="J2639" t="s">
        <v>11</v>
      </c>
      <c r="K2639" t="s">
        <v>9169</v>
      </c>
      <c r="L2639">
        <v>0</v>
      </c>
      <c r="M2639">
        <v>0</v>
      </c>
      <c r="N2639" t="s">
        <v>9166</v>
      </c>
      <c r="P2639" t="s">
        <v>9167</v>
      </c>
    </row>
    <row r="2640" spans="2:16" x14ac:dyDescent="0.25">
      <c r="B2640" t="s">
        <v>9088</v>
      </c>
      <c r="C2640">
        <v>37084652</v>
      </c>
      <c r="D2640">
        <v>4</v>
      </c>
      <c r="E2640" t="s">
        <v>1833</v>
      </c>
      <c r="F2640" t="s">
        <v>9195</v>
      </c>
      <c r="G2640" t="s">
        <v>9163</v>
      </c>
      <c r="H2640">
        <v>10</v>
      </c>
      <c r="I2640" t="s">
        <v>9164</v>
      </c>
      <c r="J2640" t="s">
        <v>11</v>
      </c>
      <c r="K2640" t="s">
        <v>9169</v>
      </c>
      <c r="L2640">
        <v>0</v>
      </c>
      <c r="M2640">
        <v>0</v>
      </c>
      <c r="N2640" t="s">
        <v>9166</v>
      </c>
      <c r="P2640" t="s">
        <v>9167</v>
      </c>
    </row>
    <row r="2641" spans="2:16" x14ac:dyDescent="0.25">
      <c r="B2641" t="s">
        <v>9088</v>
      </c>
      <c r="C2641">
        <v>37084652</v>
      </c>
      <c r="D2641">
        <v>10</v>
      </c>
      <c r="E2641" t="s">
        <v>1833</v>
      </c>
      <c r="F2641" t="s">
        <v>10605</v>
      </c>
      <c r="G2641" t="s">
        <v>9193</v>
      </c>
      <c r="H2641">
        <v>12</v>
      </c>
      <c r="I2641" t="s">
        <v>9164</v>
      </c>
      <c r="J2641" t="s">
        <v>11</v>
      </c>
      <c r="K2641" t="s">
        <v>9193</v>
      </c>
      <c r="L2641">
        <v>0</v>
      </c>
      <c r="M2641">
        <v>0</v>
      </c>
      <c r="N2641" t="s">
        <v>9166</v>
      </c>
      <c r="P2641" t="s">
        <v>9167</v>
      </c>
    </row>
    <row r="2642" spans="2:16" x14ac:dyDescent="0.25">
      <c r="B2642" t="s">
        <v>9088</v>
      </c>
      <c r="C2642">
        <v>37084652</v>
      </c>
      <c r="D2642">
        <v>20</v>
      </c>
      <c r="E2642" t="s">
        <v>1833</v>
      </c>
      <c r="F2642" t="s">
        <v>10606</v>
      </c>
      <c r="G2642" t="s">
        <v>9187</v>
      </c>
      <c r="H2642">
        <v>4</v>
      </c>
      <c r="I2642" t="s">
        <v>9164</v>
      </c>
      <c r="J2642" t="s">
        <v>11</v>
      </c>
      <c r="K2642" t="s">
        <v>9187</v>
      </c>
      <c r="L2642">
        <v>0</v>
      </c>
      <c r="M2642">
        <v>0</v>
      </c>
      <c r="N2642" t="s">
        <v>9166</v>
      </c>
      <c r="P2642" t="s">
        <v>9167</v>
      </c>
    </row>
    <row r="2643" spans="2:16" x14ac:dyDescent="0.25">
      <c r="B2643" t="s">
        <v>9088</v>
      </c>
      <c r="C2643">
        <v>37084652</v>
      </c>
      <c r="D2643">
        <v>50</v>
      </c>
      <c r="E2643" t="s">
        <v>1833</v>
      </c>
      <c r="F2643" t="s">
        <v>0</v>
      </c>
      <c r="G2643" t="s">
        <v>9202</v>
      </c>
      <c r="H2643">
        <v>4</v>
      </c>
      <c r="I2643" t="s">
        <v>9164</v>
      </c>
      <c r="J2643" t="s">
        <v>11</v>
      </c>
      <c r="K2643" t="s">
        <v>9202</v>
      </c>
      <c r="L2643">
        <v>0</v>
      </c>
      <c r="M2643">
        <v>0</v>
      </c>
      <c r="N2643" t="s">
        <v>9166</v>
      </c>
      <c r="O2643" t="s">
        <v>10607</v>
      </c>
      <c r="P2643" t="s">
        <v>9175</v>
      </c>
    </row>
    <row r="2644" spans="2:16" x14ac:dyDescent="0.25">
      <c r="B2644" t="s">
        <v>9088</v>
      </c>
      <c r="C2644">
        <v>37084652</v>
      </c>
      <c r="D2644">
        <v>100</v>
      </c>
      <c r="E2644" t="s">
        <v>1833</v>
      </c>
      <c r="F2644" t="s">
        <v>10608</v>
      </c>
      <c r="G2644" t="s">
        <v>9193</v>
      </c>
      <c r="H2644">
        <v>12</v>
      </c>
      <c r="I2644" t="s">
        <v>9164</v>
      </c>
      <c r="J2644" t="s">
        <v>11</v>
      </c>
      <c r="K2644" t="s">
        <v>9193</v>
      </c>
      <c r="L2644">
        <v>0</v>
      </c>
      <c r="M2644">
        <v>0</v>
      </c>
      <c r="N2644" t="s">
        <v>9166</v>
      </c>
      <c r="P2644" t="s">
        <v>9175</v>
      </c>
    </row>
    <row r="2645" spans="2:16" x14ac:dyDescent="0.25">
      <c r="B2645" t="s">
        <v>9088</v>
      </c>
      <c r="C2645">
        <v>37084652</v>
      </c>
      <c r="D2645">
        <v>101</v>
      </c>
      <c r="E2645" t="s">
        <v>1833</v>
      </c>
      <c r="F2645" t="s">
        <v>9871</v>
      </c>
      <c r="G2645" t="s">
        <v>9163</v>
      </c>
      <c r="H2645">
        <v>10</v>
      </c>
      <c r="I2645" t="s">
        <v>9164</v>
      </c>
      <c r="J2645" t="s">
        <v>11</v>
      </c>
      <c r="K2645" t="s">
        <v>9169</v>
      </c>
      <c r="L2645">
        <v>0</v>
      </c>
      <c r="M2645">
        <v>0</v>
      </c>
      <c r="N2645" t="s">
        <v>9166</v>
      </c>
      <c r="P2645" t="s">
        <v>9175</v>
      </c>
    </row>
    <row r="2646" spans="2:16" x14ac:dyDescent="0.25">
      <c r="B2646" t="s">
        <v>9088</v>
      </c>
      <c r="C2646">
        <v>37084653</v>
      </c>
      <c r="D2646">
        <v>1</v>
      </c>
      <c r="E2646" t="s">
        <v>1834</v>
      </c>
      <c r="F2646" t="s">
        <v>10609</v>
      </c>
      <c r="G2646" t="s">
        <v>9163</v>
      </c>
      <c r="H2646">
        <v>10</v>
      </c>
      <c r="I2646" t="s">
        <v>9164</v>
      </c>
      <c r="J2646" t="s">
        <v>11</v>
      </c>
      <c r="K2646" t="s">
        <v>9169</v>
      </c>
      <c r="L2646">
        <v>37084660</v>
      </c>
      <c r="M2646">
        <v>0</v>
      </c>
      <c r="N2646" t="s">
        <v>9166</v>
      </c>
      <c r="P2646" t="s">
        <v>9167</v>
      </c>
    </row>
    <row r="2647" spans="2:16" x14ac:dyDescent="0.25">
      <c r="B2647" t="s">
        <v>9088</v>
      </c>
      <c r="C2647">
        <v>37084653</v>
      </c>
      <c r="D2647">
        <v>2</v>
      </c>
      <c r="E2647" t="s">
        <v>1834</v>
      </c>
      <c r="F2647" t="s">
        <v>2</v>
      </c>
      <c r="G2647" t="s">
        <v>9163</v>
      </c>
      <c r="H2647">
        <v>20</v>
      </c>
      <c r="I2647" t="s">
        <v>9164</v>
      </c>
      <c r="J2647" t="s">
        <v>11</v>
      </c>
      <c r="K2647" t="s">
        <v>9165</v>
      </c>
      <c r="L2647">
        <v>0</v>
      </c>
      <c r="M2647">
        <v>0</v>
      </c>
      <c r="N2647" t="s">
        <v>9166</v>
      </c>
      <c r="P2647" t="s">
        <v>9167</v>
      </c>
    </row>
    <row r="2648" spans="2:16" x14ac:dyDescent="0.25">
      <c r="B2648" t="s">
        <v>9088</v>
      </c>
      <c r="C2648">
        <v>37084653</v>
      </c>
      <c r="D2648">
        <v>10</v>
      </c>
      <c r="E2648" t="s">
        <v>1834</v>
      </c>
      <c r="F2648" t="s">
        <v>9129</v>
      </c>
      <c r="G2648" t="s">
        <v>9170</v>
      </c>
      <c r="H2648">
        <v>50</v>
      </c>
      <c r="I2648" t="s">
        <v>9164</v>
      </c>
      <c r="J2648" t="s">
        <v>11</v>
      </c>
      <c r="K2648" t="s">
        <v>9171</v>
      </c>
      <c r="L2648">
        <v>0</v>
      </c>
      <c r="M2648">
        <v>0</v>
      </c>
      <c r="N2648" t="s">
        <v>9166</v>
      </c>
      <c r="P2648" t="s">
        <v>9167</v>
      </c>
    </row>
    <row r="2649" spans="2:16" x14ac:dyDescent="0.25">
      <c r="B2649" t="s">
        <v>9088</v>
      </c>
      <c r="C2649">
        <v>37084653</v>
      </c>
      <c r="D2649">
        <v>20</v>
      </c>
      <c r="E2649" t="s">
        <v>1834</v>
      </c>
      <c r="F2649" t="s">
        <v>300</v>
      </c>
      <c r="G2649" t="s">
        <v>9163</v>
      </c>
      <c r="H2649">
        <v>10</v>
      </c>
      <c r="I2649" t="s">
        <v>9164</v>
      </c>
      <c r="J2649" t="s">
        <v>11</v>
      </c>
      <c r="K2649" t="s">
        <v>9169</v>
      </c>
      <c r="L2649">
        <v>308</v>
      </c>
      <c r="M2649">
        <v>0</v>
      </c>
      <c r="N2649" t="s">
        <v>9166</v>
      </c>
      <c r="P2649" t="s">
        <v>9167</v>
      </c>
    </row>
    <row r="2650" spans="2:16" x14ac:dyDescent="0.25">
      <c r="B2650" t="s">
        <v>9088</v>
      </c>
      <c r="C2650">
        <v>37084653</v>
      </c>
      <c r="D2650">
        <v>21</v>
      </c>
      <c r="E2650" t="s">
        <v>1834</v>
      </c>
      <c r="F2650" t="s">
        <v>10610</v>
      </c>
      <c r="G2650" t="s">
        <v>9202</v>
      </c>
      <c r="H2650">
        <v>4</v>
      </c>
      <c r="I2650" t="s">
        <v>9181</v>
      </c>
      <c r="J2650" t="s">
        <v>11</v>
      </c>
      <c r="K2650" t="s">
        <v>9202</v>
      </c>
      <c r="L2650">
        <v>0</v>
      </c>
      <c r="M2650">
        <v>0</v>
      </c>
      <c r="N2650" t="s">
        <v>9166</v>
      </c>
      <c r="O2650" t="s">
        <v>10611</v>
      </c>
      <c r="P2650" t="s">
        <v>9183</v>
      </c>
    </row>
    <row r="2651" spans="2:16" x14ac:dyDescent="0.25">
      <c r="B2651" t="s">
        <v>9088</v>
      </c>
      <c r="C2651">
        <v>37084653</v>
      </c>
      <c r="D2651">
        <v>22</v>
      </c>
      <c r="E2651" t="s">
        <v>1834</v>
      </c>
      <c r="F2651" t="s">
        <v>10612</v>
      </c>
      <c r="G2651" t="s">
        <v>9163</v>
      </c>
      <c r="H2651">
        <v>10</v>
      </c>
      <c r="I2651" t="s">
        <v>9164</v>
      </c>
      <c r="J2651" t="s">
        <v>11</v>
      </c>
      <c r="K2651" t="s">
        <v>9169</v>
      </c>
      <c r="L2651">
        <v>308</v>
      </c>
      <c r="M2651">
        <v>0</v>
      </c>
      <c r="N2651" t="s">
        <v>9166</v>
      </c>
      <c r="P2651" t="s">
        <v>9167</v>
      </c>
    </row>
    <row r="2652" spans="2:16" x14ac:dyDescent="0.25">
      <c r="B2652" t="s">
        <v>9088</v>
      </c>
      <c r="C2652">
        <v>37084653</v>
      </c>
      <c r="D2652">
        <v>25</v>
      </c>
      <c r="E2652" t="s">
        <v>1834</v>
      </c>
      <c r="F2652" t="s">
        <v>10613</v>
      </c>
      <c r="G2652" t="s">
        <v>9163</v>
      </c>
      <c r="H2652">
        <v>50</v>
      </c>
      <c r="I2652" t="s">
        <v>9164</v>
      </c>
      <c r="J2652" t="s">
        <v>11</v>
      </c>
      <c r="K2652" t="s">
        <v>9199</v>
      </c>
      <c r="L2652">
        <v>91</v>
      </c>
      <c r="M2652">
        <v>1</v>
      </c>
      <c r="N2652" t="s">
        <v>9166</v>
      </c>
      <c r="P2652" t="s">
        <v>9167</v>
      </c>
    </row>
    <row r="2653" spans="2:16" x14ac:dyDescent="0.25">
      <c r="B2653" t="s">
        <v>9088</v>
      </c>
      <c r="C2653">
        <v>37084653</v>
      </c>
      <c r="D2653">
        <v>30</v>
      </c>
      <c r="E2653" t="s">
        <v>1834</v>
      </c>
      <c r="F2653" t="s">
        <v>10614</v>
      </c>
      <c r="G2653" t="s">
        <v>9187</v>
      </c>
      <c r="H2653">
        <v>4</v>
      </c>
      <c r="I2653" t="s">
        <v>9164</v>
      </c>
      <c r="J2653" t="s">
        <v>11</v>
      </c>
      <c r="K2653" t="s">
        <v>9187</v>
      </c>
      <c r="L2653">
        <v>0</v>
      </c>
      <c r="M2653">
        <v>0</v>
      </c>
      <c r="N2653" t="s">
        <v>9166</v>
      </c>
      <c r="P2653" t="s">
        <v>9167</v>
      </c>
    </row>
    <row r="2654" spans="2:16" x14ac:dyDescent="0.25">
      <c r="B2654" t="s">
        <v>9088</v>
      </c>
      <c r="C2654">
        <v>37084653</v>
      </c>
      <c r="D2654">
        <v>40</v>
      </c>
      <c r="E2654" t="s">
        <v>1834</v>
      </c>
      <c r="F2654" t="s">
        <v>209</v>
      </c>
      <c r="G2654" t="s">
        <v>9163</v>
      </c>
      <c r="H2654">
        <v>10</v>
      </c>
      <c r="I2654" t="s">
        <v>9164</v>
      </c>
      <c r="J2654" t="s">
        <v>11</v>
      </c>
      <c r="K2654" t="s">
        <v>9169</v>
      </c>
      <c r="L2654">
        <v>231</v>
      </c>
      <c r="M2654">
        <v>0</v>
      </c>
      <c r="N2654" t="s">
        <v>9166</v>
      </c>
      <c r="P2654" t="s">
        <v>9167</v>
      </c>
    </row>
    <row r="2655" spans="2:16" x14ac:dyDescent="0.25">
      <c r="B2655" t="s">
        <v>9088</v>
      </c>
      <c r="C2655">
        <v>37084653</v>
      </c>
      <c r="D2655">
        <v>50</v>
      </c>
      <c r="E2655" t="s">
        <v>1834</v>
      </c>
      <c r="F2655" t="s">
        <v>10615</v>
      </c>
      <c r="G2655" t="s">
        <v>9187</v>
      </c>
      <c r="H2655">
        <v>4</v>
      </c>
      <c r="I2655" t="s">
        <v>9164</v>
      </c>
      <c r="J2655" t="s">
        <v>11</v>
      </c>
      <c r="K2655" t="s">
        <v>9187</v>
      </c>
      <c r="L2655">
        <v>0</v>
      </c>
      <c r="M2655">
        <v>0</v>
      </c>
      <c r="N2655" t="s">
        <v>9166</v>
      </c>
      <c r="P2655" t="s">
        <v>9167</v>
      </c>
    </row>
    <row r="2656" spans="2:16" x14ac:dyDescent="0.25">
      <c r="B2656" t="s">
        <v>9088</v>
      </c>
      <c r="C2656">
        <v>37084653</v>
      </c>
      <c r="D2656">
        <v>109</v>
      </c>
      <c r="E2656" t="s">
        <v>1834</v>
      </c>
      <c r="F2656" t="s">
        <v>10616</v>
      </c>
      <c r="G2656" t="s">
        <v>9174</v>
      </c>
      <c r="H2656">
        <v>4</v>
      </c>
      <c r="I2656" t="s">
        <v>9164</v>
      </c>
      <c r="J2656" t="s">
        <v>11</v>
      </c>
      <c r="K2656" t="s">
        <v>9174</v>
      </c>
      <c r="L2656">
        <v>0</v>
      </c>
      <c r="M2656">
        <v>0</v>
      </c>
      <c r="N2656" t="s">
        <v>9166</v>
      </c>
      <c r="P2656" t="s">
        <v>9167</v>
      </c>
    </row>
    <row r="2657" spans="2:16" x14ac:dyDescent="0.25">
      <c r="B2657" t="s">
        <v>9088</v>
      </c>
      <c r="C2657">
        <v>37084653</v>
      </c>
      <c r="D2657">
        <v>110</v>
      </c>
      <c r="E2657" t="s">
        <v>1834</v>
      </c>
      <c r="F2657" t="s">
        <v>10617</v>
      </c>
      <c r="G2657" t="s">
        <v>9202</v>
      </c>
      <c r="H2657">
        <v>4</v>
      </c>
      <c r="I2657" t="s">
        <v>9164</v>
      </c>
      <c r="J2657" t="s">
        <v>11</v>
      </c>
      <c r="K2657" t="s">
        <v>9202</v>
      </c>
      <c r="L2657">
        <v>0</v>
      </c>
      <c r="M2657">
        <v>0</v>
      </c>
      <c r="N2657" t="s">
        <v>9166</v>
      </c>
      <c r="O2657" t="s">
        <v>9853</v>
      </c>
      <c r="P2657" t="s">
        <v>9167</v>
      </c>
    </row>
    <row r="2658" spans="2:16" x14ac:dyDescent="0.25">
      <c r="B2658" t="s">
        <v>9088</v>
      </c>
      <c r="C2658">
        <v>37084653</v>
      </c>
      <c r="D2658">
        <v>111</v>
      </c>
      <c r="E2658" t="s">
        <v>1834</v>
      </c>
      <c r="F2658" t="s">
        <v>10618</v>
      </c>
      <c r="G2658" t="s">
        <v>9163</v>
      </c>
      <c r="H2658">
        <v>20</v>
      </c>
      <c r="I2658" t="s">
        <v>9164</v>
      </c>
      <c r="J2658" t="s">
        <v>11</v>
      </c>
      <c r="K2658" t="s">
        <v>9165</v>
      </c>
      <c r="L2658">
        <v>0</v>
      </c>
      <c r="M2658">
        <v>0</v>
      </c>
      <c r="N2658" t="s">
        <v>9166</v>
      </c>
      <c r="P2658" t="s">
        <v>9167</v>
      </c>
    </row>
    <row r="2659" spans="2:16" x14ac:dyDescent="0.25">
      <c r="B2659" t="s">
        <v>9088</v>
      </c>
      <c r="C2659">
        <v>37084653</v>
      </c>
      <c r="D2659">
        <v>112</v>
      </c>
      <c r="E2659" t="s">
        <v>1834</v>
      </c>
      <c r="F2659" t="s">
        <v>10619</v>
      </c>
      <c r="G2659" t="s">
        <v>9174</v>
      </c>
      <c r="H2659">
        <v>4</v>
      </c>
      <c r="I2659" t="s">
        <v>9164</v>
      </c>
      <c r="J2659" t="s">
        <v>11</v>
      </c>
      <c r="K2659" t="s">
        <v>9174</v>
      </c>
      <c r="L2659">
        <v>0</v>
      </c>
      <c r="M2659">
        <v>0</v>
      </c>
      <c r="N2659" t="s">
        <v>9166</v>
      </c>
      <c r="P2659" t="s">
        <v>9167</v>
      </c>
    </row>
    <row r="2660" spans="2:16" x14ac:dyDescent="0.25">
      <c r="B2660" t="s">
        <v>9088</v>
      </c>
      <c r="C2660">
        <v>37084653</v>
      </c>
      <c r="D2660">
        <v>120</v>
      </c>
      <c r="E2660" t="s">
        <v>1834</v>
      </c>
      <c r="F2660" t="s">
        <v>10620</v>
      </c>
      <c r="G2660" t="s">
        <v>9202</v>
      </c>
      <c r="H2660">
        <v>4</v>
      </c>
      <c r="I2660" t="s">
        <v>9164</v>
      </c>
      <c r="J2660" t="s">
        <v>11</v>
      </c>
      <c r="K2660" t="s">
        <v>9202</v>
      </c>
      <c r="L2660">
        <v>0</v>
      </c>
      <c r="M2660">
        <v>0</v>
      </c>
      <c r="N2660" t="s">
        <v>9166</v>
      </c>
      <c r="O2660" t="s">
        <v>10621</v>
      </c>
      <c r="P2660" t="s">
        <v>9167</v>
      </c>
    </row>
    <row r="2661" spans="2:16" x14ac:dyDescent="0.25">
      <c r="B2661" t="s">
        <v>9088</v>
      </c>
      <c r="C2661">
        <v>37084653</v>
      </c>
      <c r="D2661">
        <v>121</v>
      </c>
      <c r="E2661" t="s">
        <v>1834</v>
      </c>
      <c r="F2661" t="s">
        <v>10622</v>
      </c>
      <c r="G2661" t="s">
        <v>9163</v>
      </c>
      <c r="H2661">
        <v>20</v>
      </c>
      <c r="I2661" t="s">
        <v>9164</v>
      </c>
      <c r="J2661" t="s">
        <v>11</v>
      </c>
      <c r="K2661" t="s">
        <v>9165</v>
      </c>
      <c r="L2661">
        <v>0</v>
      </c>
      <c r="M2661">
        <v>0</v>
      </c>
      <c r="N2661" t="s">
        <v>9166</v>
      </c>
      <c r="P2661" t="s">
        <v>9167</v>
      </c>
    </row>
    <row r="2662" spans="2:16" x14ac:dyDescent="0.25">
      <c r="B2662" t="s">
        <v>9088</v>
      </c>
      <c r="C2662">
        <v>37084654</v>
      </c>
      <c r="D2662">
        <v>1</v>
      </c>
      <c r="E2662" t="s">
        <v>1835</v>
      </c>
      <c r="F2662" t="s">
        <v>10623</v>
      </c>
      <c r="G2662" t="s">
        <v>9163</v>
      </c>
      <c r="H2662">
        <v>20</v>
      </c>
      <c r="I2662" t="s">
        <v>9164</v>
      </c>
      <c r="J2662" t="s">
        <v>11</v>
      </c>
      <c r="K2662" t="s">
        <v>9165</v>
      </c>
      <c r="L2662">
        <v>0</v>
      </c>
      <c r="M2662">
        <v>0</v>
      </c>
      <c r="N2662" t="s">
        <v>9166</v>
      </c>
      <c r="P2662" t="s">
        <v>9167</v>
      </c>
    </row>
    <row r="2663" spans="2:16" x14ac:dyDescent="0.25">
      <c r="B2663" t="s">
        <v>9088</v>
      </c>
      <c r="C2663">
        <v>37084654</v>
      </c>
      <c r="D2663">
        <v>2</v>
      </c>
      <c r="E2663" t="s">
        <v>1835</v>
      </c>
      <c r="F2663" t="s">
        <v>9214</v>
      </c>
      <c r="G2663" t="s">
        <v>9163</v>
      </c>
      <c r="H2663">
        <v>20</v>
      </c>
      <c r="I2663" t="s">
        <v>9164</v>
      </c>
      <c r="J2663" t="s">
        <v>11</v>
      </c>
      <c r="K2663" t="s">
        <v>9165</v>
      </c>
      <c r="L2663">
        <v>0</v>
      </c>
      <c r="M2663">
        <v>0</v>
      </c>
      <c r="N2663" t="s">
        <v>9166</v>
      </c>
      <c r="P2663" t="s">
        <v>9167</v>
      </c>
    </row>
    <row r="2664" spans="2:16" x14ac:dyDescent="0.25">
      <c r="B2664" t="s">
        <v>9088</v>
      </c>
      <c r="C2664">
        <v>37084654</v>
      </c>
      <c r="D2664">
        <v>3</v>
      </c>
      <c r="E2664" t="s">
        <v>1835</v>
      </c>
      <c r="F2664" t="s">
        <v>9173</v>
      </c>
      <c r="G2664" t="s">
        <v>9174</v>
      </c>
      <c r="H2664">
        <v>4</v>
      </c>
      <c r="I2664" t="s">
        <v>9164</v>
      </c>
      <c r="J2664" t="s">
        <v>11</v>
      </c>
      <c r="K2664" t="s">
        <v>9174</v>
      </c>
      <c r="L2664">
        <v>0</v>
      </c>
      <c r="M2664">
        <v>0</v>
      </c>
      <c r="N2664" t="s">
        <v>9166</v>
      </c>
      <c r="P2664" t="s">
        <v>9167</v>
      </c>
    </row>
    <row r="2665" spans="2:16" x14ac:dyDescent="0.25">
      <c r="B2665" t="s">
        <v>9088</v>
      </c>
      <c r="C2665">
        <v>37084654</v>
      </c>
      <c r="D2665">
        <v>4</v>
      </c>
      <c r="E2665" t="s">
        <v>1835</v>
      </c>
      <c r="F2665" t="s">
        <v>0</v>
      </c>
      <c r="G2665" t="s">
        <v>9202</v>
      </c>
      <c r="H2665">
        <v>4</v>
      </c>
      <c r="I2665" t="s">
        <v>9164</v>
      </c>
      <c r="J2665" t="s">
        <v>11</v>
      </c>
      <c r="K2665" t="s">
        <v>9202</v>
      </c>
      <c r="L2665">
        <v>0</v>
      </c>
      <c r="M2665">
        <v>0</v>
      </c>
      <c r="N2665" t="s">
        <v>9166</v>
      </c>
      <c r="O2665" t="s">
        <v>10624</v>
      </c>
      <c r="P2665" t="s">
        <v>9167</v>
      </c>
    </row>
    <row r="2666" spans="2:16" x14ac:dyDescent="0.25">
      <c r="B2666" t="s">
        <v>9088</v>
      </c>
      <c r="C2666">
        <v>37084654</v>
      </c>
      <c r="D2666">
        <v>5</v>
      </c>
      <c r="E2666" t="s">
        <v>1835</v>
      </c>
      <c r="F2666" t="s">
        <v>10625</v>
      </c>
      <c r="G2666" t="s">
        <v>9202</v>
      </c>
      <c r="H2666">
        <v>4</v>
      </c>
      <c r="I2666" t="s">
        <v>9164</v>
      </c>
      <c r="J2666" t="s">
        <v>11</v>
      </c>
      <c r="K2666" t="s">
        <v>9202</v>
      </c>
      <c r="L2666">
        <v>0</v>
      </c>
      <c r="M2666">
        <v>0</v>
      </c>
      <c r="N2666" t="s">
        <v>9166</v>
      </c>
      <c r="O2666" t="s">
        <v>10626</v>
      </c>
      <c r="P2666" t="s">
        <v>9167</v>
      </c>
    </row>
    <row r="2667" spans="2:16" x14ac:dyDescent="0.25">
      <c r="B2667" t="s">
        <v>9088</v>
      </c>
      <c r="C2667">
        <v>37084654</v>
      </c>
      <c r="D2667">
        <v>6</v>
      </c>
      <c r="E2667" t="s">
        <v>1835</v>
      </c>
      <c r="F2667" t="s">
        <v>10609</v>
      </c>
      <c r="G2667" t="s">
        <v>9163</v>
      </c>
      <c r="H2667">
        <v>10</v>
      </c>
      <c r="I2667" t="s">
        <v>9164</v>
      </c>
      <c r="J2667" t="s">
        <v>11</v>
      </c>
      <c r="K2667" t="s">
        <v>9169</v>
      </c>
      <c r="L2667">
        <v>37084660</v>
      </c>
      <c r="M2667">
        <v>0</v>
      </c>
      <c r="N2667" t="s">
        <v>9166</v>
      </c>
      <c r="P2667" t="s">
        <v>9167</v>
      </c>
    </row>
    <row r="2668" spans="2:16" x14ac:dyDescent="0.25">
      <c r="B2668" t="s">
        <v>9088</v>
      </c>
      <c r="C2668">
        <v>37084654</v>
      </c>
      <c r="D2668">
        <v>10</v>
      </c>
      <c r="E2668" t="s">
        <v>1835</v>
      </c>
      <c r="F2668" t="s">
        <v>9221</v>
      </c>
      <c r="G2668" t="s">
        <v>9163</v>
      </c>
      <c r="H2668">
        <v>10</v>
      </c>
      <c r="I2668" t="s">
        <v>9164</v>
      </c>
      <c r="J2668" t="s">
        <v>11</v>
      </c>
      <c r="K2668" t="s">
        <v>9169</v>
      </c>
      <c r="L2668">
        <v>14</v>
      </c>
      <c r="M2668">
        <v>0</v>
      </c>
      <c r="N2668" t="s">
        <v>9166</v>
      </c>
      <c r="P2668" t="s">
        <v>9167</v>
      </c>
    </row>
    <row r="2669" spans="2:16" x14ac:dyDescent="0.25">
      <c r="B2669" t="s">
        <v>9088</v>
      </c>
      <c r="C2669">
        <v>37084654</v>
      </c>
      <c r="D2669">
        <v>11</v>
      </c>
      <c r="E2669" t="s">
        <v>1835</v>
      </c>
      <c r="F2669" t="s">
        <v>10627</v>
      </c>
      <c r="G2669" t="s">
        <v>9163</v>
      </c>
      <c r="H2669">
        <v>10</v>
      </c>
      <c r="I2669" t="s">
        <v>9164</v>
      </c>
      <c r="J2669" t="s">
        <v>11</v>
      </c>
      <c r="K2669" t="s">
        <v>9169</v>
      </c>
      <c r="L2669">
        <v>14</v>
      </c>
      <c r="M2669">
        <v>0</v>
      </c>
      <c r="N2669" t="s">
        <v>9166</v>
      </c>
      <c r="P2669" t="s">
        <v>9167</v>
      </c>
    </row>
    <row r="2670" spans="2:16" x14ac:dyDescent="0.25">
      <c r="B2670" t="s">
        <v>9088</v>
      </c>
      <c r="C2670">
        <v>37084654</v>
      </c>
      <c r="D2670">
        <v>13</v>
      </c>
      <c r="E2670" t="s">
        <v>1835</v>
      </c>
      <c r="F2670" t="s">
        <v>209</v>
      </c>
      <c r="G2670" t="s">
        <v>9163</v>
      </c>
      <c r="H2670">
        <v>10</v>
      </c>
      <c r="I2670" t="s">
        <v>9164</v>
      </c>
      <c r="J2670" t="s">
        <v>11</v>
      </c>
      <c r="K2670" t="s">
        <v>9169</v>
      </c>
      <c r="L2670">
        <v>231</v>
      </c>
      <c r="M2670">
        <v>0</v>
      </c>
      <c r="N2670" t="s">
        <v>9166</v>
      </c>
      <c r="P2670" t="s">
        <v>9167</v>
      </c>
    </row>
    <row r="2671" spans="2:16" x14ac:dyDescent="0.25">
      <c r="B2671" t="s">
        <v>9088</v>
      </c>
      <c r="C2671">
        <v>37084654</v>
      </c>
      <c r="D2671">
        <v>14</v>
      </c>
      <c r="E2671" t="s">
        <v>1835</v>
      </c>
      <c r="F2671" t="s">
        <v>208</v>
      </c>
      <c r="G2671" t="s">
        <v>9163</v>
      </c>
      <c r="H2671">
        <v>10</v>
      </c>
      <c r="I2671" t="s">
        <v>9164</v>
      </c>
      <c r="J2671" t="s">
        <v>11</v>
      </c>
      <c r="K2671" t="s">
        <v>9169</v>
      </c>
      <c r="L2671">
        <v>230</v>
      </c>
      <c r="M2671">
        <v>0</v>
      </c>
      <c r="N2671" t="s">
        <v>9166</v>
      </c>
      <c r="P2671" t="s">
        <v>9167</v>
      </c>
    </row>
    <row r="2672" spans="2:16" x14ac:dyDescent="0.25">
      <c r="B2672" t="s">
        <v>9088</v>
      </c>
      <c r="C2672">
        <v>37084654</v>
      </c>
      <c r="D2672">
        <v>15</v>
      </c>
      <c r="E2672" t="s">
        <v>1835</v>
      </c>
      <c r="F2672" t="s">
        <v>9220</v>
      </c>
      <c r="G2672" t="s">
        <v>9163</v>
      </c>
      <c r="H2672">
        <v>20</v>
      </c>
      <c r="I2672" t="s">
        <v>9164</v>
      </c>
      <c r="J2672" t="s">
        <v>11</v>
      </c>
      <c r="K2672" t="s">
        <v>9165</v>
      </c>
      <c r="L2672">
        <v>0</v>
      </c>
      <c r="M2672">
        <v>0</v>
      </c>
      <c r="N2672" t="s">
        <v>9166</v>
      </c>
      <c r="P2672" t="s">
        <v>9167</v>
      </c>
    </row>
    <row r="2673" spans="2:16" x14ac:dyDescent="0.25">
      <c r="B2673" t="s">
        <v>9088</v>
      </c>
      <c r="C2673">
        <v>37084654</v>
      </c>
      <c r="D2673">
        <v>16</v>
      </c>
      <c r="E2673" t="s">
        <v>1835</v>
      </c>
      <c r="F2673" t="s">
        <v>9177</v>
      </c>
      <c r="G2673" t="s">
        <v>9163</v>
      </c>
      <c r="H2673">
        <v>10</v>
      </c>
      <c r="I2673" t="s">
        <v>9164</v>
      </c>
      <c r="J2673" t="s">
        <v>11</v>
      </c>
      <c r="K2673" t="s">
        <v>9169</v>
      </c>
      <c r="L2673">
        <v>0</v>
      </c>
      <c r="M2673">
        <v>0</v>
      </c>
      <c r="N2673" t="s">
        <v>9166</v>
      </c>
      <c r="P2673" t="s">
        <v>9167</v>
      </c>
    </row>
    <row r="2674" spans="2:16" x14ac:dyDescent="0.25">
      <c r="B2674" t="s">
        <v>9088</v>
      </c>
      <c r="C2674">
        <v>37084654</v>
      </c>
      <c r="D2674">
        <v>18</v>
      </c>
      <c r="E2674" t="s">
        <v>1835</v>
      </c>
      <c r="F2674" t="s">
        <v>9129</v>
      </c>
      <c r="G2674" t="s">
        <v>9170</v>
      </c>
      <c r="H2674">
        <v>50</v>
      </c>
      <c r="I2674" t="s">
        <v>9164</v>
      </c>
      <c r="J2674" t="s">
        <v>11</v>
      </c>
      <c r="K2674" t="s">
        <v>9171</v>
      </c>
      <c r="L2674">
        <v>0</v>
      </c>
      <c r="M2674">
        <v>0</v>
      </c>
      <c r="N2674" t="s">
        <v>9166</v>
      </c>
      <c r="P2674" t="s">
        <v>9167</v>
      </c>
    </row>
    <row r="2675" spans="2:16" x14ac:dyDescent="0.25">
      <c r="B2675" t="s">
        <v>9088</v>
      </c>
      <c r="C2675">
        <v>37084654</v>
      </c>
      <c r="D2675">
        <v>19</v>
      </c>
      <c r="E2675" t="s">
        <v>1835</v>
      </c>
      <c r="F2675" t="s">
        <v>9172</v>
      </c>
      <c r="G2675" t="s">
        <v>9170</v>
      </c>
      <c r="H2675">
        <v>50</v>
      </c>
      <c r="I2675" t="s">
        <v>9164</v>
      </c>
      <c r="J2675" t="s">
        <v>11</v>
      </c>
      <c r="K2675" t="s">
        <v>9171</v>
      </c>
      <c r="L2675">
        <v>0</v>
      </c>
      <c r="M2675">
        <v>0</v>
      </c>
      <c r="N2675" t="s">
        <v>9166</v>
      </c>
      <c r="P2675" t="s">
        <v>9167</v>
      </c>
    </row>
    <row r="2676" spans="2:16" x14ac:dyDescent="0.25">
      <c r="B2676" t="s">
        <v>9088</v>
      </c>
      <c r="C2676">
        <v>37084654</v>
      </c>
      <c r="D2676">
        <v>20</v>
      </c>
      <c r="E2676" t="s">
        <v>1835</v>
      </c>
      <c r="F2676" t="s">
        <v>9271</v>
      </c>
      <c r="G2676" t="s">
        <v>9163</v>
      </c>
      <c r="H2676">
        <v>20</v>
      </c>
      <c r="I2676" t="s">
        <v>9164</v>
      </c>
      <c r="J2676" t="s">
        <v>11</v>
      </c>
      <c r="K2676" t="s">
        <v>9165</v>
      </c>
      <c r="L2676">
        <v>0</v>
      </c>
      <c r="M2676">
        <v>0</v>
      </c>
      <c r="N2676" t="s">
        <v>9166</v>
      </c>
      <c r="P2676" t="s">
        <v>9167</v>
      </c>
    </row>
    <row r="2677" spans="2:16" x14ac:dyDescent="0.25">
      <c r="B2677" t="s">
        <v>9088</v>
      </c>
      <c r="C2677">
        <v>37084654</v>
      </c>
      <c r="D2677">
        <v>21</v>
      </c>
      <c r="E2677" t="s">
        <v>1835</v>
      </c>
      <c r="F2677" t="s">
        <v>9178</v>
      </c>
      <c r="G2677" t="s">
        <v>9163</v>
      </c>
      <c r="H2677">
        <v>20</v>
      </c>
      <c r="I2677" t="s">
        <v>9164</v>
      </c>
      <c r="J2677" t="s">
        <v>11</v>
      </c>
      <c r="K2677" t="s">
        <v>9165</v>
      </c>
      <c r="L2677">
        <v>0</v>
      </c>
      <c r="M2677">
        <v>0</v>
      </c>
      <c r="N2677" t="s">
        <v>9166</v>
      </c>
      <c r="P2677" t="s">
        <v>9167</v>
      </c>
    </row>
    <row r="2678" spans="2:16" x14ac:dyDescent="0.25">
      <c r="B2678" t="s">
        <v>9088</v>
      </c>
      <c r="C2678">
        <v>37084654</v>
      </c>
      <c r="D2678">
        <v>25</v>
      </c>
      <c r="E2678" t="s">
        <v>1835</v>
      </c>
      <c r="F2678" t="s">
        <v>9195</v>
      </c>
      <c r="G2678" t="s">
        <v>9163</v>
      </c>
      <c r="H2678">
        <v>10</v>
      </c>
      <c r="I2678" t="s">
        <v>9164</v>
      </c>
      <c r="J2678" t="s">
        <v>11</v>
      </c>
      <c r="K2678" t="s">
        <v>9169</v>
      </c>
      <c r="L2678">
        <v>0</v>
      </c>
      <c r="M2678">
        <v>0</v>
      </c>
      <c r="N2678" t="s">
        <v>9166</v>
      </c>
      <c r="P2678" t="s">
        <v>9167</v>
      </c>
    </row>
    <row r="2679" spans="2:16" x14ac:dyDescent="0.25">
      <c r="B2679" t="s">
        <v>9088</v>
      </c>
      <c r="C2679">
        <v>37084654</v>
      </c>
      <c r="D2679">
        <v>30</v>
      </c>
      <c r="E2679" t="s">
        <v>1835</v>
      </c>
      <c r="F2679" t="s">
        <v>9192</v>
      </c>
      <c r="G2679" t="s">
        <v>9193</v>
      </c>
      <c r="H2679">
        <v>12</v>
      </c>
      <c r="I2679" t="s">
        <v>9164</v>
      </c>
      <c r="J2679" t="s">
        <v>11</v>
      </c>
      <c r="K2679" t="s">
        <v>9193</v>
      </c>
      <c r="L2679">
        <v>0</v>
      </c>
      <c r="M2679">
        <v>0</v>
      </c>
      <c r="N2679" t="s">
        <v>9166</v>
      </c>
      <c r="P2679" t="s">
        <v>9167</v>
      </c>
    </row>
    <row r="2680" spans="2:16" x14ac:dyDescent="0.25">
      <c r="B2680" t="s">
        <v>9088</v>
      </c>
      <c r="C2680">
        <v>37084654</v>
      </c>
      <c r="D2680">
        <v>31</v>
      </c>
      <c r="E2680" t="s">
        <v>1835</v>
      </c>
      <c r="F2680" t="s">
        <v>10279</v>
      </c>
      <c r="G2680" t="s">
        <v>9193</v>
      </c>
      <c r="H2680">
        <v>12</v>
      </c>
      <c r="I2680" t="s">
        <v>9164</v>
      </c>
      <c r="J2680" t="s">
        <v>11</v>
      </c>
      <c r="K2680" t="s">
        <v>9193</v>
      </c>
      <c r="L2680">
        <v>0</v>
      </c>
      <c r="M2680">
        <v>0</v>
      </c>
      <c r="N2680" t="s">
        <v>9166</v>
      </c>
      <c r="P2680" t="s">
        <v>9167</v>
      </c>
    </row>
    <row r="2681" spans="2:16" x14ac:dyDescent="0.25">
      <c r="B2681" t="s">
        <v>9088</v>
      </c>
      <c r="C2681">
        <v>37084654</v>
      </c>
      <c r="D2681">
        <v>38</v>
      </c>
      <c r="E2681" t="s">
        <v>1835</v>
      </c>
      <c r="F2681" t="s">
        <v>9793</v>
      </c>
      <c r="G2681" t="s">
        <v>9163</v>
      </c>
      <c r="H2681">
        <v>20</v>
      </c>
      <c r="I2681" t="s">
        <v>9164</v>
      </c>
      <c r="J2681" t="s">
        <v>11</v>
      </c>
      <c r="K2681" t="s">
        <v>9165</v>
      </c>
      <c r="L2681">
        <v>0</v>
      </c>
      <c r="M2681">
        <v>0</v>
      </c>
      <c r="N2681" t="s">
        <v>9166</v>
      </c>
      <c r="P2681" t="s">
        <v>9167</v>
      </c>
    </row>
    <row r="2682" spans="2:16" x14ac:dyDescent="0.25">
      <c r="B2682" t="s">
        <v>9088</v>
      </c>
      <c r="C2682">
        <v>37084654</v>
      </c>
      <c r="D2682">
        <v>39</v>
      </c>
      <c r="E2682" t="s">
        <v>1835</v>
      </c>
      <c r="F2682" t="s">
        <v>10628</v>
      </c>
      <c r="G2682" t="s">
        <v>9163</v>
      </c>
      <c r="H2682">
        <v>20</v>
      </c>
      <c r="I2682" t="s">
        <v>9164</v>
      </c>
      <c r="J2682" t="s">
        <v>11</v>
      </c>
      <c r="K2682" t="s">
        <v>9165</v>
      </c>
      <c r="L2682">
        <v>0</v>
      </c>
      <c r="M2682">
        <v>0</v>
      </c>
      <c r="N2682" t="s">
        <v>9166</v>
      </c>
      <c r="P2682" t="s">
        <v>9167</v>
      </c>
    </row>
    <row r="2683" spans="2:16" x14ac:dyDescent="0.25">
      <c r="B2683" t="s">
        <v>9088</v>
      </c>
      <c r="C2683">
        <v>37084654</v>
      </c>
      <c r="D2683">
        <v>40</v>
      </c>
      <c r="E2683" t="s">
        <v>1835</v>
      </c>
      <c r="F2683" t="s">
        <v>10043</v>
      </c>
      <c r="G2683" t="s">
        <v>9163</v>
      </c>
      <c r="H2683">
        <v>20</v>
      </c>
      <c r="I2683" t="s">
        <v>9164</v>
      </c>
      <c r="J2683" t="s">
        <v>11</v>
      </c>
      <c r="K2683" t="s">
        <v>9165</v>
      </c>
      <c r="L2683">
        <v>37084655</v>
      </c>
      <c r="M2683">
        <v>1</v>
      </c>
      <c r="N2683" t="s">
        <v>9166</v>
      </c>
      <c r="P2683" t="s">
        <v>9167</v>
      </c>
    </row>
    <row r="2684" spans="2:16" x14ac:dyDescent="0.25">
      <c r="B2684" t="s">
        <v>9088</v>
      </c>
      <c r="C2684">
        <v>37084654</v>
      </c>
      <c r="D2684">
        <v>50</v>
      </c>
      <c r="E2684" t="s">
        <v>1835</v>
      </c>
      <c r="F2684" t="s">
        <v>9191</v>
      </c>
      <c r="G2684" t="s">
        <v>5</v>
      </c>
      <c r="H2684">
        <v>4</v>
      </c>
      <c r="I2684" t="s">
        <v>9164</v>
      </c>
      <c r="J2684" t="s">
        <v>11</v>
      </c>
      <c r="K2684" t="s">
        <v>5</v>
      </c>
      <c r="L2684">
        <v>0</v>
      </c>
      <c r="M2684">
        <v>0</v>
      </c>
      <c r="N2684" t="s">
        <v>9166</v>
      </c>
      <c r="P2684" t="s">
        <v>9167</v>
      </c>
    </row>
    <row r="2685" spans="2:16" x14ac:dyDescent="0.25">
      <c r="B2685" t="s">
        <v>9088</v>
      </c>
      <c r="C2685">
        <v>37084654</v>
      </c>
      <c r="D2685">
        <v>53</v>
      </c>
      <c r="E2685" t="s">
        <v>1835</v>
      </c>
      <c r="F2685" t="s">
        <v>10629</v>
      </c>
      <c r="G2685" t="s">
        <v>9193</v>
      </c>
      <c r="H2685">
        <v>12</v>
      </c>
      <c r="I2685" t="s">
        <v>9164</v>
      </c>
      <c r="J2685" t="s">
        <v>11</v>
      </c>
      <c r="K2685" t="s">
        <v>9193</v>
      </c>
      <c r="L2685">
        <v>0</v>
      </c>
      <c r="M2685">
        <v>0</v>
      </c>
      <c r="N2685" t="s">
        <v>9166</v>
      </c>
      <c r="P2685" t="s">
        <v>9167</v>
      </c>
    </row>
    <row r="2686" spans="2:16" x14ac:dyDescent="0.25">
      <c r="B2686" t="s">
        <v>9088</v>
      </c>
      <c r="C2686">
        <v>37084654</v>
      </c>
      <c r="D2686">
        <v>54</v>
      </c>
      <c r="E2686" t="s">
        <v>1835</v>
      </c>
      <c r="F2686" t="s">
        <v>10630</v>
      </c>
      <c r="G2686" t="s">
        <v>9193</v>
      </c>
      <c r="H2686">
        <v>12</v>
      </c>
      <c r="I2686" t="s">
        <v>9164</v>
      </c>
      <c r="J2686" t="s">
        <v>11</v>
      </c>
      <c r="K2686" t="s">
        <v>9193</v>
      </c>
      <c r="L2686">
        <v>0</v>
      </c>
      <c r="M2686">
        <v>0</v>
      </c>
      <c r="N2686" t="s">
        <v>9166</v>
      </c>
      <c r="P2686" t="s">
        <v>9167</v>
      </c>
    </row>
    <row r="2687" spans="2:16" x14ac:dyDescent="0.25">
      <c r="B2687" t="s">
        <v>9088</v>
      </c>
      <c r="C2687">
        <v>37084654</v>
      </c>
      <c r="D2687">
        <v>55</v>
      </c>
      <c r="E2687" t="s">
        <v>1835</v>
      </c>
      <c r="F2687" t="s">
        <v>10631</v>
      </c>
      <c r="G2687" t="s">
        <v>9174</v>
      </c>
      <c r="H2687">
        <v>4</v>
      </c>
      <c r="I2687" t="s">
        <v>9164</v>
      </c>
      <c r="J2687" t="s">
        <v>11</v>
      </c>
      <c r="K2687" t="s">
        <v>9174</v>
      </c>
      <c r="L2687">
        <v>32</v>
      </c>
      <c r="M2687">
        <v>0</v>
      </c>
      <c r="N2687" t="s">
        <v>9166</v>
      </c>
      <c r="P2687" t="s">
        <v>9167</v>
      </c>
    </row>
    <row r="2688" spans="2:16" x14ac:dyDescent="0.25">
      <c r="B2688" t="s">
        <v>9088</v>
      </c>
      <c r="C2688">
        <v>37084654</v>
      </c>
      <c r="D2688">
        <v>56</v>
      </c>
      <c r="E2688" t="s">
        <v>1835</v>
      </c>
      <c r="F2688" t="s">
        <v>10632</v>
      </c>
      <c r="G2688" t="s">
        <v>9187</v>
      </c>
      <c r="H2688">
        <v>4</v>
      </c>
      <c r="I2688" t="s">
        <v>9164</v>
      </c>
      <c r="J2688" t="s">
        <v>11</v>
      </c>
      <c r="K2688" t="s">
        <v>9187</v>
      </c>
      <c r="L2688">
        <v>0</v>
      </c>
      <c r="M2688">
        <v>0</v>
      </c>
      <c r="N2688" t="s">
        <v>9166</v>
      </c>
      <c r="P2688" t="s">
        <v>9167</v>
      </c>
    </row>
    <row r="2689" spans="2:16" x14ac:dyDescent="0.25">
      <c r="B2689" t="s">
        <v>9088</v>
      </c>
      <c r="C2689">
        <v>37084654</v>
      </c>
      <c r="D2689">
        <v>60</v>
      </c>
      <c r="E2689" t="s">
        <v>1835</v>
      </c>
      <c r="F2689" t="s">
        <v>10606</v>
      </c>
      <c r="G2689" t="s">
        <v>9187</v>
      </c>
      <c r="H2689">
        <v>4</v>
      </c>
      <c r="I2689" t="s">
        <v>9164</v>
      </c>
      <c r="J2689" t="s">
        <v>11</v>
      </c>
      <c r="K2689" t="s">
        <v>9187</v>
      </c>
      <c r="L2689">
        <v>0</v>
      </c>
      <c r="M2689">
        <v>0</v>
      </c>
      <c r="N2689" t="s">
        <v>9166</v>
      </c>
      <c r="P2689" t="s">
        <v>9167</v>
      </c>
    </row>
    <row r="2690" spans="2:16" x14ac:dyDescent="0.25">
      <c r="B2690" t="s">
        <v>9088</v>
      </c>
      <c r="C2690">
        <v>37084654</v>
      </c>
      <c r="D2690">
        <v>65</v>
      </c>
      <c r="E2690" t="s">
        <v>1835</v>
      </c>
      <c r="F2690" t="s">
        <v>10612</v>
      </c>
      <c r="G2690" t="s">
        <v>9163</v>
      </c>
      <c r="H2690">
        <v>10</v>
      </c>
      <c r="I2690" t="s">
        <v>9164</v>
      </c>
      <c r="J2690" t="s">
        <v>11</v>
      </c>
      <c r="K2690" t="s">
        <v>9169</v>
      </c>
      <c r="L2690">
        <v>308</v>
      </c>
      <c r="M2690">
        <v>0</v>
      </c>
      <c r="N2690" t="s">
        <v>9166</v>
      </c>
      <c r="P2690" t="s">
        <v>9167</v>
      </c>
    </row>
    <row r="2691" spans="2:16" x14ac:dyDescent="0.25">
      <c r="B2691" t="s">
        <v>9088</v>
      </c>
      <c r="C2691">
        <v>37084654</v>
      </c>
      <c r="D2691">
        <v>70</v>
      </c>
      <c r="E2691" t="s">
        <v>1835</v>
      </c>
      <c r="F2691" t="s">
        <v>10595</v>
      </c>
      <c r="G2691" t="s">
        <v>9163</v>
      </c>
      <c r="H2691">
        <v>20</v>
      </c>
      <c r="I2691" t="s">
        <v>9164</v>
      </c>
      <c r="J2691" t="s">
        <v>11</v>
      </c>
      <c r="K2691" t="s">
        <v>9165</v>
      </c>
      <c r="L2691">
        <v>27</v>
      </c>
      <c r="M2691">
        <v>0</v>
      </c>
      <c r="N2691" t="s">
        <v>9166</v>
      </c>
      <c r="P2691" t="s">
        <v>9167</v>
      </c>
    </row>
    <row r="2692" spans="2:16" x14ac:dyDescent="0.25">
      <c r="B2692" t="s">
        <v>9088</v>
      </c>
      <c r="C2692">
        <v>37084654</v>
      </c>
      <c r="D2692">
        <v>80</v>
      </c>
      <c r="E2692" t="s">
        <v>1835</v>
      </c>
      <c r="F2692" t="s">
        <v>10633</v>
      </c>
      <c r="G2692" t="s">
        <v>9187</v>
      </c>
      <c r="H2692">
        <v>4</v>
      </c>
      <c r="I2692" t="s">
        <v>9164</v>
      </c>
      <c r="J2692" t="s">
        <v>11</v>
      </c>
      <c r="K2692" t="s">
        <v>9187</v>
      </c>
      <c r="L2692">
        <v>0</v>
      </c>
      <c r="M2692">
        <v>0</v>
      </c>
      <c r="N2692" t="s">
        <v>9166</v>
      </c>
      <c r="P2692" t="s">
        <v>9167</v>
      </c>
    </row>
    <row r="2693" spans="2:16" x14ac:dyDescent="0.25">
      <c r="B2693" t="s">
        <v>9088</v>
      </c>
      <c r="C2693">
        <v>37084654</v>
      </c>
      <c r="D2693">
        <v>90</v>
      </c>
      <c r="E2693" t="s">
        <v>1835</v>
      </c>
      <c r="F2693" t="s">
        <v>10620</v>
      </c>
      <c r="G2693" t="s">
        <v>9202</v>
      </c>
      <c r="H2693">
        <v>4</v>
      </c>
      <c r="I2693" t="s">
        <v>9164</v>
      </c>
      <c r="J2693" t="s">
        <v>11</v>
      </c>
      <c r="K2693" t="s">
        <v>9202</v>
      </c>
      <c r="L2693">
        <v>0</v>
      </c>
      <c r="M2693">
        <v>0</v>
      </c>
      <c r="N2693" t="s">
        <v>9166</v>
      </c>
      <c r="O2693" t="s">
        <v>10621</v>
      </c>
      <c r="P2693" t="s">
        <v>9167</v>
      </c>
    </row>
    <row r="2694" spans="2:16" x14ac:dyDescent="0.25">
      <c r="B2694" t="s">
        <v>9088</v>
      </c>
      <c r="C2694">
        <v>37084654</v>
      </c>
      <c r="D2694">
        <v>91</v>
      </c>
      <c r="E2694" t="s">
        <v>1835</v>
      </c>
      <c r="F2694" t="s">
        <v>10622</v>
      </c>
      <c r="G2694" t="s">
        <v>9163</v>
      </c>
      <c r="H2694">
        <v>20</v>
      </c>
      <c r="I2694" t="s">
        <v>9164</v>
      </c>
      <c r="J2694" t="s">
        <v>11</v>
      </c>
      <c r="K2694" t="s">
        <v>9165</v>
      </c>
      <c r="L2694">
        <v>0</v>
      </c>
      <c r="M2694">
        <v>0</v>
      </c>
      <c r="N2694" t="s">
        <v>9166</v>
      </c>
      <c r="P2694" t="s">
        <v>9167</v>
      </c>
    </row>
    <row r="2695" spans="2:16" x14ac:dyDescent="0.25">
      <c r="B2695" t="s">
        <v>9088</v>
      </c>
      <c r="C2695">
        <v>37084654</v>
      </c>
      <c r="D2695">
        <v>95</v>
      </c>
      <c r="E2695" t="s">
        <v>1835</v>
      </c>
      <c r="F2695" t="s">
        <v>9375</v>
      </c>
      <c r="G2695" t="s">
        <v>9174</v>
      </c>
      <c r="H2695">
        <v>4</v>
      </c>
      <c r="I2695" t="s">
        <v>9164</v>
      </c>
      <c r="J2695" t="s">
        <v>11</v>
      </c>
      <c r="K2695" t="s">
        <v>9174</v>
      </c>
      <c r="L2695">
        <v>0</v>
      </c>
      <c r="M2695">
        <v>0</v>
      </c>
      <c r="N2695" t="s">
        <v>9166</v>
      </c>
      <c r="P2695" t="s">
        <v>9175</v>
      </c>
    </row>
    <row r="2696" spans="2:16" x14ac:dyDescent="0.25">
      <c r="B2696" t="s">
        <v>9088</v>
      </c>
      <c r="C2696">
        <v>37084654</v>
      </c>
      <c r="D2696">
        <v>100</v>
      </c>
      <c r="E2696" t="s">
        <v>1835</v>
      </c>
      <c r="F2696" t="s">
        <v>9646</v>
      </c>
      <c r="G2696" t="s">
        <v>9193</v>
      </c>
      <c r="H2696">
        <v>12</v>
      </c>
      <c r="I2696" t="s">
        <v>9164</v>
      </c>
      <c r="J2696" t="s">
        <v>11</v>
      </c>
      <c r="K2696" t="s">
        <v>9193</v>
      </c>
      <c r="L2696">
        <v>0</v>
      </c>
      <c r="M2696">
        <v>0</v>
      </c>
      <c r="N2696" t="s">
        <v>9166</v>
      </c>
      <c r="P2696" t="s">
        <v>9167</v>
      </c>
    </row>
    <row r="2697" spans="2:16" x14ac:dyDescent="0.25">
      <c r="B2697" t="s">
        <v>9088</v>
      </c>
      <c r="C2697">
        <v>37084654</v>
      </c>
      <c r="D2697">
        <v>110</v>
      </c>
      <c r="E2697" t="s">
        <v>1835</v>
      </c>
      <c r="F2697" t="s">
        <v>9950</v>
      </c>
      <c r="G2697" t="s">
        <v>9163</v>
      </c>
      <c r="H2697">
        <v>20</v>
      </c>
      <c r="I2697" t="s">
        <v>9164</v>
      </c>
      <c r="J2697" t="s">
        <v>11</v>
      </c>
      <c r="K2697" t="s">
        <v>9165</v>
      </c>
      <c r="L2697">
        <v>0</v>
      </c>
      <c r="M2697">
        <v>0</v>
      </c>
      <c r="N2697" t="s">
        <v>9166</v>
      </c>
      <c r="P2697" t="s">
        <v>9167</v>
      </c>
    </row>
    <row r="2698" spans="2:16" x14ac:dyDescent="0.25">
      <c r="B2698" t="s">
        <v>9088</v>
      </c>
      <c r="C2698">
        <v>37084654</v>
      </c>
      <c r="D2698">
        <v>111</v>
      </c>
      <c r="E2698" t="s">
        <v>1835</v>
      </c>
      <c r="F2698" t="s">
        <v>9951</v>
      </c>
      <c r="G2698" t="s">
        <v>9174</v>
      </c>
      <c r="H2698">
        <v>4</v>
      </c>
      <c r="I2698" t="s">
        <v>9164</v>
      </c>
      <c r="J2698" t="s">
        <v>11</v>
      </c>
      <c r="K2698" t="s">
        <v>9174</v>
      </c>
      <c r="L2698">
        <v>0</v>
      </c>
      <c r="M2698">
        <v>0</v>
      </c>
      <c r="N2698" t="s">
        <v>9166</v>
      </c>
      <c r="P2698" t="s">
        <v>9167</v>
      </c>
    </row>
    <row r="2699" spans="2:16" x14ac:dyDescent="0.25">
      <c r="B2699" t="s">
        <v>9088</v>
      </c>
      <c r="C2699">
        <v>37084654</v>
      </c>
      <c r="D2699">
        <v>112</v>
      </c>
      <c r="E2699" t="s">
        <v>1835</v>
      </c>
      <c r="F2699" t="s">
        <v>10634</v>
      </c>
      <c r="G2699" t="s">
        <v>9174</v>
      </c>
      <c r="H2699">
        <v>4</v>
      </c>
      <c r="I2699" t="s">
        <v>9164</v>
      </c>
      <c r="J2699" t="s">
        <v>11</v>
      </c>
      <c r="K2699" t="s">
        <v>9174</v>
      </c>
      <c r="L2699">
        <v>0</v>
      </c>
      <c r="M2699">
        <v>0</v>
      </c>
      <c r="N2699" t="s">
        <v>9166</v>
      </c>
      <c r="P2699" t="s">
        <v>9167</v>
      </c>
    </row>
    <row r="2700" spans="2:16" x14ac:dyDescent="0.25">
      <c r="B2700" t="s">
        <v>9088</v>
      </c>
      <c r="C2700">
        <v>37084654</v>
      </c>
      <c r="D2700">
        <v>115</v>
      </c>
      <c r="E2700" t="s">
        <v>1835</v>
      </c>
      <c r="F2700" t="s">
        <v>10635</v>
      </c>
      <c r="G2700" t="s">
        <v>9187</v>
      </c>
      <c r="H2700">
        <v>4</v>
      </c>
      <c r="I2700" t="s">
        <v>9164</v>
      </c>
      <c r="J2700" t="s">
        <v>11</v>
      </c>
      <c r="K2700" t="s">
        <v>9187</v>
      </c>
      <c r="L2700">
        <v>0</v>
      </c>
      <c r="M2700">
        <v>0</v>
      </c>
      <c r="N2700" t="s">
        <v>9166</v>
      </c>
      <c r="P2700" t="s">
        <v>9167</v>
      </c>
    </row>
    <row r="2701" spans="2:16" x14ac:dyDescent="0.25">
      <c r="B2701" t="s">
        <v>9088</v>
      </c>
      <c r="C2701">
        <v>37084654</v>
      </c>
      <c r="D2701">
        <v>120</v>
      </c>
      <c r="E2701" t="s">
        <v>1835</v>
      </c>
      <c r="F2701" t="s">
        <v>10636</v>
      </c>
      <c r="G2701" t="s">
        <v>9174</v>
      </c>
      <c r="H2701">
        <v>4</v>
      </c>
      <c r="I2701" t="s">
        <v>9164</v>
      </c>
      <c r="J2701" t="s">
        <v>11</v>
      </c>
      <c r="K2701" t="s">
        <v>9174</v>
      </c>
      <c r="L2701">
        <v>0</v>
      </c>
      <c r="M2701">
        <v>0</v>
      </c>
      <c r="N2701" t="s">
        <v>9166</v>
      </c>
      <c r="P2701" t="s">
        <v>9167</v>
      </c>
    </row>
    <row r="2702" spans="2:16" x14ac:dyDescent="0.25">
      <c r="B2702" t="s">
        <v>9088</v>
      </c>
      <c r="C2702">
        <v>37084654</v>
      </c>
      <c r="D2702">
        <v>121</v>
      </c>
      <c r="E2702" t="s">
        <v>1835</v>
      </c>
      <c r="F2702" t="s">
        <v>10637</v>
      </c>
      <c r="G2702" t="s">
        <v>9163</v>
      </c>
      <c r="H2702">
        <v>50</v>
      </c>
      <c r="I2702" t="s">
        <v>9164</v>
      </c>
      <c r="J2702" t="s">
        <v>11</v>
      </c>
      <c r="K2702" t="s">
        <v>9199</v>
      </c>
      <c r="L2702">
        <v>91</v>
      </c>
      <c r="M2702">
        <v>0</v>
      </c>
      <c r="N2702" t="s">
        <v>9166</v>
      </c>
      <c r="P2702" t="s">
        <v>9167</v>
      </c>
    </row>
    <row r="2703" spans="2:16" x14ac:dyDescent="0.25">
      <c r="B2703" t="s">
        <v>9088</v>
      </c>
      <c r="C2703">
        <v>37084654</v>
      </c>
      <c r="D2703">
        <v>122</v>
      </c>
      <c r="E2703" t="s">
        <v>1835</v>
      </c>
      <c r="F2703" t="s">
        <v>10638</v>
      </c>
      <c r="G2703" t="s">
        <v>5</v>
      </c>
      <c r="H2703">
        <v>4</v>
      </c>
      <c r="I2703" t="s">
        <v>9164</v>
      </c>
      <c r="J2703" t="s">
        <v>11</v>
      </c>
      <c r="K2703" t="s">
        <v>5</v>
      </c>
      <c r="L2703">
        <v>0</v>
      </c>
      <c r="M2703">
        <v>0</v>
      </c>
      <c r="N2703" t="s">
        <v>9166</v>
      </c>
      <c r="P2703" t="s">
        <v>9167</v>
      </c>
    </row>
    <row r="2704" spans="2:16" x14ac:dyDescent="0.25">
      <c r="B2704" t="s">
        <v>9088</v>
      </c>
      <c r="C2704">
        <v>37084654</v>
      </c>
      <c r="D2704">
        <v>123</v>
      </c>
      <c r="E2704" t="s">
        <v>1835</v>
      </c>
      <c r="F2704" t="s">
        <v>10639</v>
      </c>
      <c r="G2704" t="s">
        <v>6</v>
      </c>
      <c r="H2704">
        <v>4</v>
      </c>
      <c r="I2704" t="s">
        <v>9164</v>
      </c>
      <c r="J2704" t="s">
        <v>11</v>
      </c>
      <c r="K2704" t="s">
        <v>6</v>
      </c>
      <c r="L2704">
        <v>0</v>
      </c>
      <c r="M2704">
        <v>0</v>
      </c>
      <c r="N2704" t="s">
        <v>9166</v>
      </c>
      <c r="P2704" t="s">
        <v>9167</v>
      </c>
    </row>
    <row r="2705" spans="2:16" x14ac:dyDescent="0.25">
      <c r="B2705" t="s">
        <v>9088</v>
      </c>
      <c r="C2705">
        <v>37084654</v>
      </c>
      <c r="D2705">
        <v>130</v>
      </c>
      <c r="E2705" t="s">
        <v>1835</v>
      </c>
      <c r="F2705" t="s">
        <v>10640</v>
      </c>
      <c r="G2705" t="s">
        <v>9163</v>
      </c>
      <c r="H2705">
        <v>20</v>
      </c>
      <c r="I2705" t="s">
        <v>9164</v>
      </c>
      <c r="J2705" t="s">
        <v>11</v>
      </c>
      <c r="K2705" t="s">
        <v>9165</v>
      </c>
      <c r="L2705">
        <v>0</v>
      </c>
      <c r="M2705">
        <v>0</v>
      </c>
      <c r="N2705" t="s">
        <v>9166</v>
      </c>
      <c r="P2705" t="s">
        <v>9167</v>
      </c>
    </row>
    <row r="2706" spans="2:16" x14ac:dyDescent="0.25">
      <c r="B2706" t="s">
        <v>9088</v>
      </c>
      <c r="C2706">
        <v>37084654</v>
      </c>
      <c r="D2706">
        <v>140</v>
      </c>
      <c r="E2706" t="s">
        <v>1835</v>
      </c>
      <c r="F2706" t="s">
        <v>10641</v>
      </c>
      <c r="G2706" t="s">
        <v>9201</v>
      </c>
      <c r="H2706">
        <v>8</v>
      </c>
      <c r="I2706" t="s">
        <v>9164</v>
      </c>
      <c r="J2706" t="s">
        <v>11</v>
      </c>
      <c r="K2706" t="s">
        <v>9201</v>
      </c>
      <c r="L2706">
        <v>0</v>
      </c>
      <c r="M2706">
        <v>0</v>
      </c>
      <c r="N2706" t="s">
        <v>9166</v>
      </c>
      <c r="P2706" t="s">
        <v>9167</v>
      </c>
    </row>
    <row r="2707" spans="2:16" x14ac:dyDescent="0.25">
      <c r="B2707" t="s">
        <v>9088</v>
      </c>
      <c r="C2707">
        <v>37084654</v>
      </c>
      <c r="D2707">
        <v>141</v>
      </c>
      <c r="E2707" t="s">
        <v>1835</v>
      </c>
      <c r="F2707" t="s">
        <v>10642</v>
      </c>
      <c r="G2707" t="s">
        <v>9201</v>
      </c>
      <c r="H2707">
        <v>8</v>
      </c>
      <c r="I2707" t="s">
        <v>9164</v>
      </c>
      <c r="J2707" t="s">
        <v>11</v>
      </c>
      <c r="K2707" t="s">
        <v>9201</v>
      </c>
      <c r="L2707">
        <v>0</v>
      </c>
      <c r="M2707">
        <v>0</v>
      </c>
      <c r="N2707" t="s">
        <v>9166</v>
      </c>
      <c r="P2707" t="s">
        <v>9167</v>
      </c>
    </row>
    <row r="2708" spans="2:16" x14ac:dyDescent="0.25">
      <c r="B2708" t="s">
        <v>9088</v>
      </c>
      <c r="C2708">
        <v>37084654</v>
      </c>
      <c r="D2708">
        <v>150</v>
      </c>
      <c r="E2708" t="s">
        <v>1835</v>
      </c>
      <c r="F2708" t="s">
        <v>10643</v>
      </c>
      <c r="G2708" t="s">
        <v>9187</v>
      </c>
      <c r="H2708">
        <v>4</v>
      </c>
      <c r="I2708" t="s">
        <v>9164</v>
      </c>
      <c r="J2708" t="s">
        <v>11</v>
      </c>
      <c r="K2708" t="s">
        <v>9187</v>
      </c>
      <c r="L2708">
        <v>0</v>
      </c>
      <c r="M2708">
        <v>0</v>
      </c>
      <c r="N2708" t="s">
        <v>9166</v>
      </c>
      <c r="P2708" t="s">
        <v>9167</v>
      </c>
    </row>
    <row r="2709" spans="2:16" x14ac:dyDescent="0.25">
      <c r="B2709" t="s">
        <v>9088</v>
      </c>
      <c r="C2709">
        <v>37084654</v>
      </c>
      <c r="D2709">
        <v>160</v>
      </c>
      <c r="E2709" t="s">
        <v>1835</v>
      </c>
      <c r="F2709" t="s">
        <v>10048</v>
      </c>
      <c r="G2709" t="s">
        <v>9163</v>
      </c>
      <c r="H2709">
        <v>20</v>
      </c>
      <c r="I2709" t="s">
        <v>9164</v>
      </c>
      <c r="J2709" t="s">
        <v>11</v>
      </c>
      <c r="K2709" t="s">
        <v>9165</v>
      </c>
      <c r="L2709">
        <v>37084573</v>
      </c>
      <c r="M2709">
        <v>0</v>
      </c>
      <c r="N2709" t="s">
        <v>9166</v>
      </c>
      <c r="P2709" t="s">
        <v>9167</v>
      </c>
    </row>
    <row r="2710" spans="2:16" x14ac:dyDescent="0.25">
      <c r="B2710" t="s">
        <v>9088</v>
      </c>
      <c r="C2710">
        <v>37084654</v>
      </c>
      <c r="D2710">
        <v>170</v>
      </c>
      <c r="E2710" t="s">
        <v>1835</v>
      </c>
      <c r="F2710" t="s">
        <v>10644</v>
      </c>
      <c r="G2710" t="s">
        <v>9202</v>
      </c>
      <c r="H2710">
        <v>4</v>
      </c>
      <c r="I2710" t="s">
        <v>9164</v>
      </c>
      <c r="J2710" t="s">
        <v>11</v>
      </c>
      <c r="K2710" t="s">
        <v>9202</v>
      </c>
      <c r="L2710">
        <v>0</v>
      </c>
      <c r="M2710">
        <v>0</v>
      </c>
      <c r="N2710" t="s">
        <v>9166</v>
      </c>
      <c r="O2710" t="s">
        <v>10645</v>
      </c>
      <c r="P2710" t="s">
        <v>9167</v>
      </c>
    </row>
    <row r="2711" spans="2:16" x14ac:dyDescent="0.25">
      <c r="B2711" t="s">
        <v>9088</v>
      </c>
      <c r="C2711">
        <v>37084654</v>
      </c>
      <c r="D2711">
        <v>200</v>
      </c>
      <c r="E2711" t="s">
        <v>1835</v>
      </c>
      <c r="F2711" t="s">
        <v>10646</v>
      </c>
      <c r="G2711" t="s">
        <v>9202</v>
      </c>
      <c r="H2711">
        <v>4</v>
      </c>
      <c r="I2711" t="s">
        <v>9164</v>
      </c>
      <c r="J2711" t="s">
        <v>11</v>
      </c>
      <c r="K2711" t="s">
        <v>9202</v>
      </c>
      <c r="L2711">
        <v>0</v>
      </c>
      <c r="M2711">
        <v>0</v>
      </c>
      <c r="N2711" t="s">
        <v>9166</v>
      </c>
      <c r="O2711" t="s">
        <v>10647</v>
      </c>
      <c r="P2711" t="s">
        <v>9167</v>
      </c>
    </row>
    <row r="2712" spans="2:16" x14ac:dyDescent="0.25">
      <c r="B2712" t="s">
        <v>9088</v>
      </c>
      <c r="C2712">
        <v>37084654</v>
      </c>
      <c r="D2712">
        <v>201</v>
      </c>
      <c r="E2712" t="s">
        <v>1835</v>
      </c>
      <c r="F2712" t="s">
        <v>10648</v>
      </c>
      <c r="G2712" t="s">
        <v>9163</v>
      </c>
      <c r="H2712">
        <v>20</v>
      </c>
      <c r="I2712" t="s">
        <v>9164</v>
      </c>
      <c r="J2712" t="s">
        <v>11</v>
      </c>
      <c r="K2712" t="s">
        <v>9165</v>
      </c>
      <c r="L2712">
        <v>0</v>
      </c>
      <c r="M2712">
        <v>0</v>
      </c>
      <c r="N2712" t="s">
        <v>9166</v>
      </c>
      <c r="P2712" t="s">
        <v>9167</v>
      </c>
    </row>
    <row r="2713" spans="2:16" x14ac:dyDescent="0.25">
      <c r="B2713" t="s">
        <v>9088</v>
      </c>
      <c r="C2713">
        <v>37084654</v>
      </c>
      <c r="D2713">
        <v>202</v>
      </c>
      <c r="E2713" t="s">
        <v>1835</v>
      </c>
      <c r="F2713" t="s">
        <v>10649</v>
      </c>
      <c r="G2713" t="s">
        <v>9174</v>
      </c>
      <c r="H2713">
        <v>4</v>
      </c>
      <c r="I2713" t="s">
        <v>9164</v>
      </c>
      <c r="J2713" t="s">
        <v>11</v>
      </c>
      <c r="K2713" t="s">
        <v>9174</v>
      </c>
      <c r="L2713">
        <v>0</v>
      </c>
      <c r="M2713">
        <v>0</v>
      </c>
      <c r="N2713" t="s">
        <v>9166</v>
      </c>
      <c r="P2713" t="s">
        <v>9167</v>
      </c>
    </row>
    <row r="2714" spans="2:16" x14ac:dyDescent="0.25">
      <c r="B2714" t="s">
        <v>9088</v>
      </c>
      <c r="C2714">
        <v>37084654</v>
      </c>
      <c r="D2714">
        <v>300</v>
      </c>
      <c r="E2714" t="s">
        <v>1835</v>
      </c>
      <c r="F2714" t="s">
        <v>10650</v>
      </c>
      <c r="G2714" t="s">
        <v>9163</v>
      </c>
      <c r="H2714">
        <v>20</v>
      </c>
      <c r="I2714" t="s">
        <v>9164</v>
      </c>
      <c r="J2714" t="s">
        <v>11</v>
      </c>
      <c r="K2714" t="s">
        <v>9165</v>
      </c>
      <c r="L2714">
        <v>5600</v>
      </c>
      <c r="M2714">
        <v>0</v>
      </c>
      <c r="N2714" t="s">
        <v>9166</v>
      </c>
      <c r="P2714" t="s">
        <v>9167</v>
      </c>
    </row>
    <row r="2715" spans="2:16" x14ac:dyDescent="0.25">
      <c r="B2715" t="s">
        <v>9088</v>
      </c>
      <c r="C2715">
        <v>37084654</v>
      </c>
      <c r="D2715">
        <v>400</v>
      </c>
      <c r="E2715" t="s">
        <v>1835</v>
      </c>
      <c r="F2715" t="s">
        <v>10651</v>
      </c>
      <c r="G2715" t="s">
        <v>9163</v>
      </c>
      <c r="H2715">
        <v>20</v>
      </c>
      <c r="I2715" t="s">
        <v>9164</v>
      </c>
      <c r="J2715" t="s">
        <v>11</v>
      </c>
      <c r="K2715" t="s">
        <v>9165</v>
      </c>
      <c r="L2715">
        <v>0</v>
      </c>
      <c r="M2715">
        <v>0</v>
      </c>
      <c r="N2715" t="s">
        <v>9166</v>
      </c>
      <c r="P2715" t="s">
        <v>9175</v>
      </c>
    </row>
    <row r="2716" spans="2:16" x14ac:dyDescent="0.25">
      <c r="B2716" t="s">
        <v>9088</v>
      </c>
      <c r="C2716">
        <v>37084654</v>
      </c>
      <c r="D2716">
        <v>401</v>
      </c>
      <c r="E2716" t="s">
        <v>1835</v>
      </c>
      <c r="F2716" t="s">
        <v>10652</v>
      </c>
      <c r="G2716" t="s">
        <v>9202</v>
      </c>
      <c r="H2716">
        <v>4</v>
      </c>
      <c r="I2716" t="s">
        <v>9181</v>
      </c>
      <c r="J2716" t="s">
        <v>11</v>
      </c>
      <c r="K2716" t="s">
        <v>9202</v>
      </c>
      <c r="L2716">
        <v>0</v>
      </c>
      <c r="M2716">
        <v>0</v>
      </c>
      <c r="N2716" t="s">
        <v>9166</v>
      </c>
      <c r="O2716" t="s">
        <v>10653</v>
      </c>
      <c r="P2716" t="s">
        <v>9183</v>
      </c>
    </row>
    <row r="2717" spans="2:16" x14ac:dyDescent="0.25">
      <c r="B2717" t="s">
        <v>9088</v>
      </c>
      <c r="C2717">
        <v>37084654</v>
      </c>
      <c r="D2717">
        <v>500</v>
      </c>
      <c r="E2717" t="s">
        <v>1835</v>
      </c>
      <c r="F2717" t="s">
        <v>10654</v>
      </c>
      <c r="G2717" t="s">
        <v>9193</v>
      </c>
      <c r="H2717">
        <v>12</v>
      </c>
      <c r="I2717" t="s">
        <v>9164</v>
      </c>
      <c r="J2717" t="s">
        <v>11</v>
      </c>
      <c r="K2717" t="s">
        <v>9193</v>
      </c>
      <c r="L2717">
        <v>0</v>
      </c>
      <c r="M2717">
        <v>0</v>
      </c>
      <c r="N2717" t="s">
        <v>9166</v>
      </c>
      <c r="P2717" t="s">
        <v>9175</v>
      </c>
    </row>
    <row r="2718" spans="2:16" x14ac:dyDescent="0.25">
      <c r="B2718" t="s">
        <v>9088</v>
      </c>
      <c r="C2718">
        <v>37084654</v>
      </c>
      <c r="D2718">
        <v>501</v>
      </c>
      <c r="E2718" t="s">
        <v>1835</v>
      </c>
      <c r="F2718" t="s">
        <v>10655</v>
      </c>
      <c r="G2718" t="s">
        <v>9193</v>
      </c>
      <c r="H2718">
        <v>12</v>
      </c>
      <c r="I2718" t="s">
        <v>9164</v>
      </c>
      <c r="J2718" t="s">
        <v>11</v>
      </c>
      <c r="K2718" t="s">
        <v>9193</v>
      </c>
      <c r="L2718">
        <v>0</v>
      </c>
      <c r="M2718">
        <v>0</v>
      </c>
      <c r="N2718" t="s">
        <v>9166</v>
      </c>
      <c r="P2718" t="s">
        <v>9175</v>
      </c>
    </row>
    <row r="2719" spans="2:16" x14ac:dyDescent="0.25">
      <c r="B2719" t="s">
        <v>9088</v>
      </c>
      <c r="C2719">
        <v>37084654</v>
      </c>
      <c r="D2719">
        <v>502</v>
      </c>
      <c r="E2719" t="s">
        <v>1835</v>
      </c>
      <c r="F2719" t="s">
        <v>10408</v>
      </c>
      <c r="G2719" t="s">
        <v>9193</v>
      </c>
      <c r="H2719">
        <v>12</v>
      </c>
      <c r="I2719" t="s">
        <v>9164</v>
      </c>
      <c r="J2719" t="s">
        <v>11</v>
      </c>
      <c r="K2719" t="s">
        <v>9193</v>
      </c>
      <c r="L2719">
        <v>0</v>
      </c>
      <c r="M2719">
        <v>0</v>
      </c>
      <c r="N2719" t="s">
        <v>9166</v>
      </c>
      <c r="P2719" t="s">
        <v>9175</v>
      </c>
    </row>
    <row r="2720" spans="2:16" x14ac:dyDescent="0.25">
      <c r="B2720" t="s">
        <v>9088</v>
      </c>
      <c r="C2720">
        <v>37084654</v>
      </c>
      <c r="D2720">
        <v>503</v>
      </c>
      <c r="E2720" t="s">
        <v>1835</v>
      </c>
      <c r="F2720" t="s">
        <v>9871</v>
      </c>
      <c r="G2720" t="s">
        <v>9163</v>
      </c>
      <c r="H2720">
        <v>10</v>
      </c>
      <c r="I2720" t="s">
        <v>9164</v>
      </c>
      <c r="J2720" t="s">
        <v>11</v>
      </c>
      <c r="K2720" t="s">
        <v>9169</v>
      </c>
      <c r="L2720">
        <v>0</v>
      </c>
      <c r="M2720">
        <v>0</v>
      </c>
      <c r="N2720" t="s">
        <v>9166</v>
      </c>
      <c r="P2720" t="s">
        <v>9175</v>
      </c>
    </row>
    <row r="2721" spans="2:16" x14ac:dyDescent="0.25">
      <c r="B2721" t="s">
        <v>9088</v>
      </c>
      <c r="C2721">
        <v>37084654</v>
      </c>
      <c r="D2721">
        <v>504</v>
      </c>
      <c r="E2721" t="s">
        <v>1835</v>
      </c>
      <c r="F2721" t="s">
        <v>10656</v>
      </c>
      <c r="G2721" t="s">
        <v>9193</v>
      </c>
      <c r="H2721">
        <v>12</v>
      </c>
      <c r="I2721" t="s">
        <v>9164</v>
      </c>
      <c r="J2721" t="s">
        <v>11</v>
      </c>
      <c r="K2721" t="s">
        <v>9193</v>
      </c>
      <c r="L2721">
        <v>0</v>
      </c>
      <c r="M2721">
        <v>0</v>
      </c>
      <c r="N2721" t="s">
        <v>9166</v>
      </c>
      <c r="P2721" t="s">
        <v>9175</v>
      </c>
    </row>
    <row r="2722" spans="2:16" x14ac:dyDescent="0.25">
      <c r="B2722" t="s">
        <v>9088</v>
      </c>
      <c r="C2722">
        <v>37084654</v>
      </c>
      <c r="D2722">
        <v>37069300</v>
      </c>
      <c r="E2722" t="s">
        <v>1835</v>
      </c>
      <c r="F2722" t="s">
        <v>10657</v>
      </c>
      <c r="G2722" t="s">
        <v>9193</v>
      </c>
      <c r="H2722">
        <v>12</v>
      </c>
      <c r="I2722" t="s">
        <v>9181</v>
      </c>
      <c r="J2722" t="s">
        <v>11</v>
      </c>
      <c r="K2722" t="s">
        <v>9193</v>
      </c>
      <c r="L2722">
        <v>0</v>
      </c>
      <c r="M2722">
        <v>0</v>
      </c>
      <c r="N2722" t="s">
        <v>9166</v>
      </c>
      <c r="P2722" t="s">
        <v>9183</v>
      </c>
    </row>
    <row r="2723" spans="2:16" x14ac:dyDescent="0.25">
      <c r="B2723" t="s">
        <v>9088</v>
      </c>
      <c r="C2723">
        <v>37084654</v>
      </c>
      <c r="D2723">
        <v>37069301</v>
      </c>
      <c r="E2723" t="s">
        <v>1835</v>
      </c>
      <c r="F2723" t="s">
        <v>10658</v>
      </c>
      <c r="G2723" t="s">
        <v>9174</v>
      </c>
      <c r="H2723">
        <v>4</v>
      </c>
      <c r="I2723" t="s">
        <v>9181</v>
      </c>
      <c r="J2723" t="s">
        <v>11</v>
      </c>
      <c r="K2723" t="s">
        <v>9174</v>
      </c>
      <c r="L2723">
        <v>0</v>
      </c>
      <c r="M2723">
        <v>0</v>
      </c>
      <c r="N2723" t="s">
        <v>9166</v>
      </c>
      <c r="P2723" t="s">
        <v>9183</v>
      </c>
    </row>
    <row r="2724" spans="2:16" x14ac:dyDescent="0.25">
      <c r="B2724" t="s">
        <v>9088</v>
      </c>
      <c r="C2724">
        <v>37084654</v>
      </c>
      <c r="D2724">
        <v>37069302</v>
      </c>
      <c r="E2724" t="s">
        <v>1835</v>
      </c>
      <c r="F2724" t="s">
        <v>10659</v>
      </c>
      <c r="G2724" t="s">
        <v>9187</v>
      </c>
      <c r="H2724">
        <v>4</v>
      </c>
      <c r="I2724" t="s">
        <v>9164</v>
      </c>
      <c r="J2724" t="s">
        <v>11</v>
      </c>
      <c r="K2724" t="s">
        <v>9187</v>
      </c>
      <c r="L2724">
        <v>0</v>
      </c>
      <c r="M2724">
        <v>0</v>
      </c>
      <c r="N2724" t="s">
        <v>9166</v>
      </c>
      <c r="P2724" t="s">
        <v>9167</v>
      </c>
    </row>
    <row r="2725" spans="2:16" x14ac:dyDescent="0.25">
      <c r="B2725" t="s">
        <v>9088</v>
      </c>
      <c r="C2725">
        <v>37084654</v>
      </c>
      <c r="D2725">
        <v>37069303</v>
      </c>
      <c r="E2725" t="s">
        <v>1835</v>
      </c>
      <c r="F2725" t="s">
        <v>10660</v>
      </c>
      <c r="G2725" t="s">
        <v>9187</v>
      </c>
      <c r="H2725">
        <v>4</v>
      </c>
      <c r="I2725" t="s">
        <v>9164</v>
      </c>
      <c r="J2725" t="s">
        <v>11</v>
      </c>
      <c r="K2725" t="s">
        <v>9187</v>
      </c>
      <c r="L2725">
        <v>0</v>
      </c>
      <c r="M2725">
        <v>0</v>
      </c>
      <c r="N2725" t="s">
        <v>9166</v>
      </c>
      <c r="P2725" t="s">
        <v>9167</v>
      </c>
    </row>
    <row r="2726" spans="2:16" x14ac:dyDescent="0.25">
      <c r="B2726" t="s">
        <v>9088</v>
      </c>
      <c r="C2726">
        <v>37084654</v>
      </c>
      <c r="D2726">
        <v>37069304</v>
      </c>
      <c r="E2726" t="s">
        <v>1835</v>
      </c>
      <c r="F2726" t="s">
        <v>9222</v>
      </c>
      <c r="G2726" t="s">
        <v>9187</v>
      </c>
      <c r="H2726">
        <v>4</v>
      </c>
      <c r="I2726" t="s">
        <v>9164</v>
      </c>
      <c r="J2726" t="s">
        <v>11</v>
      </c>
      <c r="K2726" t="s">
        <v>9187</v>
      </c>
      <c r="L2726">
        <v>0</v>
      </c>
      <c r="M2726">
        <v>0</v>
      </c>
      <c r="N2726" t="s">
        <v>9166</v>
      </c>
      <c r="P2726" t="s">
        <v>9167</v>
      </c>
    </row>
    <row r="2727" spans="2:16" x14ac:dyDescent="0.25">
      <c r="B2727" t="s">
        <v>9088</v>
      </c>
      <c r="C2727">
        <v>37084654</v>
      </c>
      <c r="D2727">
        <v>37069305</v>
      </c>
      <c r="E2727" t="s">
        <v>1835</v>
      </c>
      <c r="F2727" t="s">
        <v>10661</v>
      </c>
      <c r="G2727" t="s">
        <v>9193</v>
      </c>
      <c r="H2727">
        <v>12</v>
      </c>
      <c r="I2727" t="s">
        <v>9181</v>
      </c>
      <c r="J2727" t="s">
        <v>11</v>
      </c>
      <c r="K2727" t="s">
        <v>9193</v>
      </c>
      <c r="L2727">
        <v>0</v>
      </c>
      <c r="M2727">
        <v>0</v>
      </c>
      <c r="N2727" t="s">
        <v>9166</v>
      </c>
      <c r="P2727" t="s">
        <v>9183</v>
      </c>
    </row>
    <row r="2728" spans="2:16" x14ac:dyDescent="0.25">
      <c r="B2728" t="s">
        <v>9088</v>
      </c>
      <c r="C2728">
        <v>37084654</v>
      </c>
      <c r="D2728">
        <v>37069310</v>
      </c>
      <c r="E2728" t="s">
        <v>1835</v>
      </c>
      <c r="F2728" t="s">
        <v>10662</v>
      </c>
      <c r="G2728" t="s">
        <v>9393</v>
      </c>
      <c r="H2728">
        <v>8</v>
      </c>
      <c r="I2728" t="s">
        <v>9164</v>
      </c>
      <c r="J2728" t="s">
        <v>11</v>
      </c>
      <c r="K2728" t="s">
        <v>9393</v>
      </c>
      <c r="L2728">
        <v>37084861</v>
      </c>
      <c r="M2728">
        <v>0</v>
      </c>
      <c r="N2728" t="s">
        <v>9166</v>
      </c>
      <c r="P2728" t="s">
        <v>9175</v>
      </c>
    </row>
    <row r="2729" spans="2:16" x14ac:dyDescent="0.25">
      <c r="B2729" t="s">
        <v>9088</v>
      </c>
      <c r="C2729">
        <v>37084655</v>
      </c>
      <c r="D2729">
        <v>1</v>
      </c>
      <c r="E2729" t="s">
        <v>1836</v>
      </c>
      <c r="F2729" t="s">
        <v>9220</v>
      </c>
      <c r="G2729" t="s">
        <v>9163</v>
      </c>
      <c r="H2729">
        <v>20</v>
      </c>
      <c r="I2729" t="s">
        <v>9164</v>
      </c>
      <c r="J2729" t="s">
        <v>11</v>
      </c>
      <c r="K2729" t="s">
        <v>9165</v>
      </c>
      <c r="L2729">
        <v>0</v>
      </c>
      <c r="M2729">
        <v>0</v>
      </c>
      <c r="N2729" t="s">
        <v>9166</v>
      </c>
      <c r="P2729" t="s">
        <v>9167</v>
      </c>
    </row>
    <row r="2730" spans="2:16" x14ac:dyDescent="0.25">
      <c r="B2730" t="s">
        <v>9088</v>
      </c>
      <c r="C2730">
        <v>37084655</v>
      </c>
      <c r="D2730">
        <v>4</v>
      </c>
      <c r="E2730" t="s">
        <v>1836</v>
      </c>
      <c r="F2730" t="s">
        <v>9221</v>
      </c>
      <c r="G2730" t="s">
        <v>9163</v>
      </c>
      <c r="H2730">
        <v>10</v>
      </c>
      <c r="I2730" t="s">
        <v>9164</v>
      </c>
      <c r="J2730" t="s">
        <v>11</v>
      </c>
      <c r="K2730" t="s">
        <v>9169</v>
      </c>
      <c r="L2730">
        <v>0</v>
      </c>
      <c r="M2730">
        <v>0</v>
      </c>
      <c r="N2730" t="s">
        <v>9166</v>
      </c>
      <c r="P2730" t="s">
        <v>9167</v>
      </c>
    </row>
    <row r="2731" spans="2:16" x14ac:dyDescent="0.25">
      <c r="B2731" t="s">
        <v>9088</v>
      </c>
      <c r="C2731">
        <v>37084655</v>
      </c>
      <c r="D2731">
        <v>5</v>
      </c>
      <c r="E2731" t="s">
        <v>1836</v>
      </c>
      <c r="F2731" t="s">
        <v>9793</v>
      </c>
      <c r="G2731" t="s">
        <v>9163</v>
      </c>
      <c r="H2731">
        <v>20</v>
      </c>
      <c r="I2731" t="s">
        <v>9164</v>
      </c>
      <c r="J2731" t="s">
        <v>11</v>
      </c>
      <c r="K2731" t="s">
        <v>9165</v>
      </c>
      <c r="L2731">
        <v>0</v>
      </c>
      <c r="M2731">
        <v>0</v>
      </c>
      <c r="N2731" t="s">
        <v>9166</v>
      </c>
      <c r="P2731" t="s">
        <v>9167</v>
      </c>
    </row>
    <row r="2732" spans="2:16" x14ac:dyDescent="0.25">
      <c r="B2732" t="s">
        <v>9088</v>
      </c>
      <c r="C2732">
        <v>37084655</v>
      </c>
      <c r="D2732">
        <v>8</v>
      </c>
      <c r="E2732" t="s">
        <v>1836</v>
      </c>
      <c r="F2732" t="s">
        <v>9129</v>
      </c>
      <c r="G2732" t="s">
        <v>9170</v>
      </c>
      <c r="H2732">
        <v>50</v>
      </c>
      <c r="I2732" t="s">
        <v>9164</v>
      </c>
      <c r="J2732" t="s">
        <v>11</v>
      </c>
      <c r="K2732" t="s">
        <v>9171</v>
      </c>
      <c r="L2732">
        <v>0</v>
      </c>
      <c r="M2732">
        <v>0</v>
      </c>
      <c r="N2732" t="s">
        <v>9166</v>
      </c>
      <c r="P2732" t="s">
        <v>9167</v>
      </c>
    </row>
    <row r="2733" spans="2:16" x14ac:dyDescent="0.25">
      <c r="B2733" t="s">
        <v>9088</v>
      </c>
      <c r="C2733">
        <v>37084655</v>
      </c>
      <c r="D2733">
        <v>9</v>
      </c>
      <c r="E2733" t="s">
        <v>1836</v>
      </c>
      <c r="F2733" t="s">
        <v>9172</v>
      </c>
      <c r="G2733" t="s">
        <v>9170</v>
      </c>
      <c r="H2733">
        <v>50</v>
      </c>
      <c r="I2733" t="s">
        <v>9164</v>
      </c>
      <c r="J2733" t="s">
        <v>11</v>
      </c>
      <c r="K2733" t="s">
        <v>9171</v>
      </c>
      <c r="L2733">
        <v>0</v>
      </c>
      <c r="M2733">
        <v>0</v>
      </c>
      <c r="N2733" t="s">
        <v>9166</v>
      </c>
      <c r="P2733" t="s">
        <v>9167</v>
      </c>
    </row>
    <row r="2734" spans="2:16" x14ac:dyDescent="0.25">
      <c r="B2734" t="s">
        <v>9088</v>
      </c>
      <c r="C2734">
        <v>37084655</v>
      </c>
      <c r="D2734">
        <v>10</v>
      </c>
      <c r="E2734" t="s">
        <v>1836</v>
      </c>
      <c r="F2734" t="s">
        <v>10604</v>
      </c>
      <c r="G2734" t="s">
        <v>9163</v>
      </c>
      <c r="H2734">
        <v>20</v>
      </c>
      <c r="I2734" t="s">
        <v>9164</v>
      </c>
      <c r="J2734" t="s">
        <v>11</v>
      </c>
      <c r="K2734" t="s">
        <v>9165</v>
      </c>
      <c r="L2734">
        <v>37084651</v>
      </c>
      <c r="M2734">
        <v>0</v>
      </c>
      <c r="N2734" t="s">
        <v>9166</v>
      </c>
      <c r="P2734" t="s">
        <v>9167</v>
      </c>
    </row>
    <row r="2735" spans="2:16" x14ac:dyDescent="0.25">
      <c r="B2735" t="s">
        <v>9088</v>
      </c>
      <c r="C2735">
        <v>37084655</v>
      </c>
      <c r="D2735">
        <v>20</v>
      </c>
      <c r="E2735" t="s">
        <v>1836</v>
      </c>
      <c r="F2735" t="s">
        <v>10595</v>
      </c>
      <c r="G2735" t="s">
        <v>9163</v>
      </c>
      <c r="H2735">
        <v>20</v>
      </c>
      <c r="I2735" t="s">
        <v>9164</v>
      </c>
      <c r="J2735" t="s">
        <v>11</v>
      </c>
      <c r="K2735" t="s">
        <v>9165</v>
      </c>
      <c r="L2735">
        <v>27</v>
      </c>
      <c r="M2735">
        <v>0</v>
      </c>
      <c r="N2735" t="s">
        <v>9166</v>
      </c>
      <c r="P2735" t="s">
        <v>9167</v>
      </c>
    </row>
    <row r="2736" spans="2:16" x14ac:dyDescent="0.25">
      <c r="B2736" t="s">
        <v>9088</v>
      </c>
      <c r="C2736">
        <v>37084655</v>
      </c>
      <c r="D2736">
        <v>21</v>
      </c>
      <c r="E2736" t="s">
        <v>1836</v>
      </c>
      <c r="F2736" t="s">
        <v>10663</v>
      </c>
      <c r="G2736" t="s">
        <v>9163</v>
      </c>
      <c r="H2736">
        <v>20</v>
      </c>
      <c r="I2736" t="s">
        <v>9164</v>
      </c>
      <c r="J2736" t="s">
        <v>11</v>
      </c>
      <c r="K2736" t="s">
        <v>9165</v>
      </c>
      <c r="L2736">
        <v>0</v>
      </c>
      <c r="M2736">
        <v>0</v>
      </c>
      <c r="N2736" t="s">
        <v>9166</v>
      </c>
      <c r="P2736" t="s">
        <v>9167</v>
      </c>
    </row>
    <row r="2737" spans="2:16" x14ac:dyDescent="0.25">
      <c r="B2737" t="s">
        <v>9088</v>
      </c>
      <c r="C2737">
        <v>37084655</v>
      </c>
      <c r="D2737">
        <v>22</v>
      </c>
      <c r="E2737" t="s">
        <v>1836</v>
      </c>
      <c r="F2737" t="s">
        <v>10664</v>
      </c>
      <c r="G2737" t="s">
        <v>9193</v>
      </c>
      <c r="H2737">
        <v>12</v>
      </c>
      <c r="I2737" t="s">
        <v>9181</v>
      </c>
      <c r="J2737" t="s">
        <v>11</v>
      </c>
      <c r="K2737" t="s">
        <v>9193</v>
      </c>
      <c r="L2737">
        <v>0</v>
      </c>
      <c r="M2737">
        <v>0</v>
      </c>
      <c r="N2737" t="s">
        <v>9166</v>
      </c>
      <c r="P2737" t="s">
        <v>9183</v>
      </c>
    </row>
    <row r="2738" spans="2:16" x14ac:dyDescent="0.25">
      <c r="B2738" t="s">
        <v>9088</v>
      </c>
      <c r="C2738">
        <v>37084655</v>
      </c>
      <c r="D2738">
        <v>23</v>
      </c>
      <c r="E2738" t="s">
        <v>1836</v>
      </c>
      <c r="F2738" t="s">
        <v>10665</v>
      </c>
      <c r="G2738" t="s">
        <v>9163</v>
      </c>
      <c r="H2738">
        <v>20</v>
      </c>
      <c r="I2738" t="s">
        <v>9164</v>
      </c>
      <c r="J2738" t="s">
        <v>11</v>
      </c>
      <c r="K2738" t="s">
        <v>9165</v>
      </c>
      <c r="L2738">
        <v>0</v>
      </c>
      <c r="M2738">
        <v>0</v>
      </c>
      <c r="N2738" t="s">
        <v>9166</v>
      </c>
      <c r="P2738" t="s">
        <v>9167</v>
      </c>
    </row>
    <row r="2739" spans="2:16" x14ac:dyDescent="0.25">
      <c r="B2739" t="s">
        <v>9088</v>
      </c>
      <c r="C2739">
        <v>37084655</v>
      </c>
      <c r="D2739">
        <v>24</v>
      </c>
      <c r="E2739" t="s">
        <v>1836</v>
      </c>
      <c r="F2739" t="s">
        <v>10596</v>
      </c>
      <c r="G2739" t="s">
        <v>9163</v>
      </c>
      <c r="H2739">
        <v>20</v>
      </c>
      <c r="I2739" t="s">
        <v>9164</v>
      </c>
      <c r="J2739" t="s">
        <v>11</v>
      </c>
      <c r="K2739" t="s">
        <v>9165</v>
      </c>
      <c r="L2739">
        <v>0</v>
      </c>
      <c r="M2739">
        <v>0</v>
      </c>
      <c r="N2739" t="s">
        <v>9166</v>
      </c>
      <c r="P2739" t="s">
        <v>9167</v>
      </c>
    </row>
    <row r="2740" spans="2:16" x14ac:dyDescent="0.25">
      <c r="B2740" t="s">
        <v>9088</v>
      </c>
      <c r="C2740">
        <v>37084655</v>
      </c>
      <c r="D2740">
        <v>25</v>
      </c>
      <c r="E2740" t="s">
        <v>1836</v>
      </c>
      <c r="F2740" t="s">
        <v>9358</v>
      </c>
      <c r="G2740" t="s">
        <v>9202</v>
      </c>
      <c r="H2740">
        <v>4</v>
      </c>
      <c r="I2740" t="s">
        <v>9164</v>
      </c>
      <c r="J2740" t="s">
        <v>11</v>
      </c>
      <c r="K2740" t="s">
        <v>9202</v>
      </c>
      <c r="L2740">
        <v>0</v>
      </c>
      <c r="M2740">
        <v>0</v>
      </c>
      <c r="N2740" t="s">
        <v>9166</v>
      </c>
      <c r="O2740" t="s">
        <v>10666</v>
      </c>
      <c r="P2740" t="s">
        <v>9167</v>
      </c>
    </row>
    <row r="2741" spans="2:16" x14ac:dyDescent="0.25">
      <c r="B2741" t="s">
        <v>9088</v>
      </c>
      <c r="C2741">
        <v>37084655</v>
      </c>
      <c r="D2741">
        <v>30</v>
      </c>
      <c r="E2741" t="s">
        <v>1836</v>
      </c>
      <c r="F2741" t="s">
        <v>2397</v>
      </c>
      <c r="G2741" t="s">
        <v>9202</v>
      </c>
      <c r="H2741">
        <v>4</v>
      </c>
      <c r="I2741" t="s">
        <v>9164</v>
      </c>
      <c r="J2741" t="s">
        <v>11</v>
      </c>
      <c r="K2741" t="s">
        <v>9202</v>
      </c>
      <c r="L2741">
        <v>0</v>
      </c>
      <c r="M2741">
        <v>0</v>
      </c>
      <c r="N2741" t="s">
        <v>9166</v>
      </c>
      <c r="O2741" t="s">
        <v>10667</v>
      </c>
      <c r="P2741" t="s">
        <v>9167</v>
      </c>
    </row>
    <row r="2742" spans="2:16" x14ac:dyDescent="0.25">
      <c r="B2742" t="s">
        <v>9088</v>
      </c>
      <c r="C2742">
        <v>37084655</v>
      </c>
      <c r="D2742">
        <v>40</v>
      </c>
      <c r="E2742" t="s">
        <v>1836</v>
      </c>
      <c r="F2742" t="s">
        <v>10668</v>
      </c>
      <c r="G2742" t="s">
        <v>9202</v>
      </c>
      <c r="H2742">
        <v>4</v>
      </c>
      <c r="I2742" t="s">
        <v>9164</v>
      </c>
      <c r="J2742" t="s">
        <v>11</v>
      </c>
      <c r="K2742" t="s">
        <v>9202</v>
      </c>
      <c r="L2742">
        <v>0</v>
      </c>
      <c r="M2742">
        <v>0</v>
      </c>
      <c r="N2742" t="s">
        <v>9166</v>
      </c>
      <c r="O2742" t="s">
        <v>9778</v>
      </c>
      <c r="P2742" t="s">
        <v>9167</v>
      </c>
    </row>
    <row r="2743" spans="2:16" x14ac:dyDescent="0.25">
      <c r="B2743" t="s">
        <v>9088</v>
      </c>
      <c r="C2743">
        <v>37084655</v>
      </c>
      <c r="D2743">
        <v>41</v>
      </c>
      <c r="E2743" t="s">
        <v>1836</v>
      </c>
      <c r="F2743" t="s">
        <v>9950</v>
      </c>
      <c r="G2743" t="s">
        <v>9163</v>
      </c>
      <c r="H2743">
        <v>20</v>
      </c>
      <c r="I2743" t="s">
        <v>9164</v>
      </c>
      <c r="J2743" t="s">
        <v>11</v>
      </c>
      <c r="K2743" t="s">
        <v>9165</v>
      </c>
      <c r="L2743">
        <v>0</v>
      </c>
      <c r="M2743">
        <v>0</v>
      </c>
      <c r="N2743" t="s">
        <v>9166</v>
      </c>
      <c r="P2743" t="s">
        <v>9167</v>
      </c>
    </row>
    <row r="2744" spans="2:16" x14ac:dyDescent="0.25">
      <c r="B2744" t="s">
        <v>9088</v>
      </c>
      <c r="C2744">
        <v>37084655</v>
      </c>
      <c r="D2744">
        <v>42</v>
      </c>
      <c r="E2744" t="s">
        <v>1836</v>
      </c>
      <c r="F2744" t="s">
        <v>9951</v>
      </c>
      <c r="G2744" t="s">
        <v>9174</v>
      </c>
      <c r="H2744">
        <v>4</v>
      </c>
      <c r="I2744" t="s">
        <v>9164</v>
      </c>
      <c r="J2744" t="s">
        <v>11</v>
      </c>
      <c r="K2744" t="s">
        <v>9174</v>
      </c>
      <c r="L2744">
        <v>0</v>
      </c>
      <c r="M2744">
        <v>0</v>
      </c>
      <c r="N2744" t="s">
        <v>9166</v>
      </c>
      <c r="P2744" t="s">
        <v>9167</v>
      </c>
    </row>
    <row r="2745" spans="2:16" x14ac:dyDescent="0.25">
      <c r="B2745" t="s">
        <v>9088</v>
      </c>
      <c r="C2745">
        <v>37084655</v>
      </c>
      <c r="D2745">
        <v>43</v>
      </c>
      <c r="E2745" t="s">
        <v>1836</v>
      </c>
      <c r="F2745" t="s">
        <v>10669</v>
      </c>
      <c r="G2745" t="s">
        <v>9163</v>
      </c>
      <c r="H2745">
        <v>20</v>
      </c>
      <c r="I2745" t="s">
        <v>9164</v>
      </c>
      <c r="J2745" t="s">
        <v>11</v>
      </c>
      <c r="K2745" t="s">
        <v>9165</v>
      </c>
      <c r="L2745">
        <v>18</v>
      </c>
      <c r="M2745">
        <v>0</v>
      </c>
      <c r="N2745" t="s">
        <v>9166</v>
      </c>
      <c r="P2745" t="s">
        <v>9167</v>
      </c>
    </row>
    <row r="2746" spans="2:16" x14ac:dyDescent="0.25">
      <c r="B2746" t="s">
        <v>9088</v>
      </c>
      <c r="C2746">
        <v>37084655</v>
      </c>
      <c r="D2746">
        <v>44</v>
      </c>
      <c r="E2746" t="s">
        <v>1836</v>
      </c>
      <c r="F2746" t="s">
        <v>10670</v>
      </c>
      <c r="G2746" t="s">
        <v>9163</v>
      </c>
      <c r="H2746">
        <v>20</v>
      </c>
      <c r="I2746" t="s">
        <v>9164</v>
      </c>
      <c r="J2746" t="s">
        <v>11</v>
      </c>
      <c r="K2746" t="s">
        <v>9165</v>
      </c>
      <c r="L2746">
        <v>0</v>
      </c>
      <c r="M2746">
        <v>0</v>
      </c>
      <c r="N2746" t="s">
        <v>9166</v>
      </c>
      <c r="P2746" t="s">
        <v>9167</v>
      </c>
    </row>
    <row r="2747" spans="2:16" x14ac:dyDescent="0.25">
      <c r="B2747" t="s">
        <v>9088</v>
      </c>
      <c r="C2747">
        <v>37084655</v>
      </c>
      <c r="D2747">
        <v>45</v>
      </c>
      <c r="E2747" t="s">
        <v>1836</v>
      </c>
      <c r="F2747" t="s">
        <v>9575</v>
      </c>
      <c r="G2747" t="s">
        <v>9163</v>
      </c>
      <c r="H2747">
        <v>20</v>
      </c>
      <c r="I2747" t="s">
        <v>9164</v>
      </c>
      <c r="J2747" t="s">
        <v>11</v>
      </c>
      <c r="K2747" t="s">
        <v>9165</v>
      </c>
      <c r="L2747">
        <v>0</v>
      </c>
      <c r="M2747">
        <v>0</v>
      </c>
      <c r="N2747" t="s">
        <v>9166</v>
      </c>
      <c r="P2747" t="s">
        <v>9167</v>
      </c>
    </row>
    <row r="2748" spans="2:16" x14ac:dyDescent="0.25">
      <c r="B2748" t="s">
        <v>9088</v>
      </c>
      <c r="C2748">
        <v>37084655</v>
      </c>
      <c r="D2748">
        <v>50</v>
      </c>
      <c r="E2748" t="s">
        <v>1836</v>
      </c>
      <c r="F2748" t="s">
        <v>9191</v>
      </c>
      <c r="G2748" t="s">
        <v>5</v>
      </c>
      <c r="H2748">
        <v>4</v>
      </c>
      <c r="I2748" t="s">
        <v>9164</v>
      </c>
      <c r="J2748" t="s">
        <v>11</v>
      </c>
      <c r="K2748" t="s">
        <v>5</v>
      </c>
      <c r="L2748">
        <v>0</v>
      </c>
      <c r="M2748">
        <v>0</v>
      </c>
      <c r="N2748" t="s">
        <v>9166</v>
      </c>
      <c r="P2748" t="s">
        <v>9167</v>
      </c>
    </row>
    <row r="2749" spans="2:16" x14ac:dyDescent="0.25">
      <c r="B2749" t="s">
        <v>9088</v>
      </c>
      <c r="C2749">
        <v>37084655</v>
      </c>
      <c r="D2749">
        <v>60</v>
      </c>
      <c r="E2749" t="s">
        <v>1836</v>
      </c>
      <c r="F2749" t="s">
        <v>10671</v>
      </c>
      <c r="G2749" t="s">
        <v>9193</v>
      </c>
      <c r="H2749">
        <v>12</v>
      </c>
      <c r="I2749" t="s">
        <v>9164</v>
      </c>
      <c r="J2749" t="s">
        <v>11</v>
      </c>
      <c r="K2749" t="s">
        <v>9193</v>
      </c>
      <c r="L2749">
        <v>0</v>
      </c>
      <c r="M2749">
        <v>0</v>
      </c>
      <c r="N2749" t="s">
        <v>9166</v>
      </c>
      <c r="P2749" t="s">
        <v>9167</v>
      </c>
    </row>
    <row r="2750" spans="2:16" x14ac:dyDescent="0.25">
      <c r="B2750" t="s">
        <v>9088</v>
      </c>
      <c r="C2750">
        <v>37084655</v>
      </c>
      <c r="D2750">
        <v>61</v>
      </c>
      <c r="E2750" t="s">
        <v>1836</v>
      </c>
      <c r="F2750" t="s">
        <v>10672</v>
      </c>
      <c r="G2750" t="s">
        <v>9163</v>
      </c>
      <c r="H2750">
        <v>20</v>
      </c>
      <c r="I2750" t="s">
        <v>9164</v>
      </c>
      <c r="J2750" t="s">
        <v>11</v>
      </c>
      <c r="K2750" t="s">
        <v>9165</v>
      </c>
      <c r="L2750">
        <v>0</v>
      </c>
      <c r="M2750">
        <v>0</v>
      </c>
      <c r="N2750" t="s">
        <v>9166</v>
      </c>
      <c r="P2750" t="s">
        <v>9167</v>
      </c>
    </row>
    <row r="2751" spans="2:16" x14ac:dyDescent="0.25">
      <c r="B2751" t="s">
        <v>9088</v>
      </c>
      <c r="C2751">
        <v>37084655</v>
      </c>
      <c r="D2751">
        <v>62</v>
      </c>
      <c r="E2751" t="s">
        <v>1836</v>
      </c>
      <c r="F2751" t="s">
        <v>10673</v>
      </c>
      <c r="G2751" t="s">
        <v>9163</v>
      </c>
      <c r="H2751">
        <v>20</v>
      </c>
      <c r="I2751" t="s">
        <v>9164</v>
      </c>
      <c r="J2751" t="s">
        <v>11</v>
      </c>
      <c r="K2751" t="s">
        <v>9165</v>
      </c>
      <c r="L2751">
        <v>0</v>
      </c>
      <c r="M2751">
        <v>0</v>
      </c>
      <c r="N2751" t="s">
        <v>9166</v>
      </c>
      <c r="P2751" t="s">
        <v>9167</v>
      </c>
    </row>
    <row r="2752" spans="2:16" x14ac:dyDescent="0.25">
      <c r="B2752" t="s">
        <v>9088</v>
      </c>
      <c r="C2752">
        <v>37084655</v>
      </c>
      <c r="D2752">
        <v>63</v>
      </c>
      <c r="E2752" t="s">
        <v>1836</v>
      </c>
      <c r="F2752" t="s">
        <v>10674</v>
      </c>
      <c r="G2752" t="s">
        <v>9163</v>
      </c>
      <c r="H2752">
        <v>20</v>
      </c>
      <c r="I2752" t="s">
        <v>9164</v>
      </c>
      <c r="J2752" t="s">
        <v>11</v>
      </c>
      <c r="K2752" t="s">
        <v>9165</v>
      </c>
      <c r="L2752">
        <v>0</v>
      </c>
      <c r="M2752">
        <v>0</v>
      </c>
      <c r="N2752" t="s">
        <v>9166</v>
      </c>
      <c r="P2752" t="s">
        <v>9167</v>
      </c>
    </row>
    <row r="2753" spans="2:16" x14ac:dyDescent="0.25">
      <c r="B2753" t="s">
        <v>9088</v>
      </c>
      <c r="C2753">
        <v>37084655</v>
      </c>
      <c r="D2753">
        <v>64</v>
      </c>
      <c r="E2753" t="s">
        <v>1836</v>
      </c>
      <c r="F2753" t="s">
        <v>10675</v>
      </c>
      <c r="G2753" t="s">
        <v>9174</v>
      </c>
      <c r="H2753">
        <v>4</v>
      </c>
      <c r="I2753" t="s">
        <v>9164</v>
      </c>
      <c r="J2753" t="s">
        <v>11</v>
      </c>
      <c r="K2753" t="s">
        <v>9174</v>
      </c>
      <c r="L2753">
        <v>0</v>
      </c>
      <c r="M2753">
        <v>0</v>
      </c>
      <c r="N2753" t="s">
        <v>9166</v>
      </c>
      <c r="P2753" t="s">
        <v>9167</v>
      </c>
    </row>
    <row r="2754" spans="2:16" x14ac:dyDescent="0.25">
      <c r="B2754" t="s">
        <v>9088</v>
      </c>
      <c r="C2754">
        <v>37084655</v>
      </c>
      <c r="D2754">
        <v>80</v>
      </c>
      <c r="E2754" t="s">
        <v>1836</v>
      </c>
      <c r="F2754" t="s">
        <v>10676</v>
      </c>
      <c r="G2754" t="s">
        <v>9202</v>
      </c>
      <c r="H2754">
        <v>4</v>
      </c>
      <c r="I2754" t="s">
        <v>9164</v>
      </c>
      <c r="J2754" t="s">
        <v>11</v>
      </c>
      <c r="K2754" t="s">
        <v>9202</v>
      </c>
      <c r="L2754">
        <v>0</v>
      </c>
      <c r="M2754">
        <v>0</v>
      </c>
      <c r="N2754" t="s">
        <v>9166</v>
      </c>
      <c r="O2754" t="s">
        <v>10677</v>
      </c>
      <c r="P2754" t="s">
        <v>9167</v>
      </c>
    </row>
    <row r="2755" spans="2:16" x14ac:dyDescent="0.25">
      <c r="B2755" t="s">
        <v>9088</v>
      </c>
      <c r="C2755">
        <v>37084655</v>
      </c>
      <c r="D2755">
        <v>81</v>
      </c>
      <c r="E2755" t="s">
        <v>1836</v>
      </c>
      <c r="F2755" t="s">
        <v>10678</v>
      </c>
      <c r="G2755" t="s">
        <v>9163</v>
      </c>
      <c r="H2755">
        <v>20</v>
      </c>
      <c r="I2755" t="s">
        <v>9164</v>
      </c>
      <c r="J2755" t="s">
        <v>11</v>
      </c>
      <c r="K2755" t="s">
        <v>9165</v>
      </c>
      <c r="L2755">
        <v>0</v>
      </c>
      <c r="M2755">
        <v>0</v>
      </c>
      <c r="N2755" t="s">
        <v>9166</v>
      </c>
      <c r="P2755" t="s">
        <v>9167</v>
      </c>
    </row>
    <row r="2756" spans="2:16" x14ac:dyDescent="0.25">
      <c r="B2756" t="s">
        <v>9088</v>
      </c>
      <c r="C2756">
        <v>37084655</v>
      </c>
      <c r="D2756">
        <v>82</v>
      </c>
      <c r="E2756" t="s">
        <v>1836</v>
      </c>
      <c r="F2756" t="s">
        <v>10679</v>
      </c>
      <c r="G2756" t="s">
        <v>9174</v>
      </c>
      <c r="H2756">
        <v>4</v>
      </c>
      <c r="I2756" t="s">
        <v>9164</v>
      </c>
      <c r="J2756" t="s">
        <v>11</v>
      </c>
      <c r="K2756" t="s">
        <v>9174</v>
      </c>
      <c r="L2756">
        <v>0</v>
      </c>
      <c r="M2756">
        <v>0</v>
      </c>
      <c r="N2756" t="s">
        <v>9166</v>
      </c>
      <c r="P2756" t="s">
        <v>9167</v>
      </c>
    </row>
    <row r="2757" spans="2:16" x14ac:dyDescent="0.25">
      <c r="B2757" t="s">
        <v>9088</v>
      </c>
      <c r="C2757">
        <v>37084655</v>
      </c>
      <c r="D2757">
        <v>83</v>
      </c>
      <c r="E2757" t="s">
        <v>1836</v>
      </c>
      <c r="F2757" t="s">
        <v>10680</v>
      </c>
      <c r="G2757" t="s">
        <v>9202</v>
      </c>
      <c r="H2757">
        <v>4</v>
      </c>
      <c r="I2757" t="s">
        <v>9164</v>
      </c>
      <c r="J2757" t="s">
        <v>11</v>
      </c>
      <c r="K2757" t="s">
        <v>9202</v>
      </c>
      <c r="L2757">
        <v>0</v>
      </c>
      <c r="M2757">
        <v>0</v>
      </c>
      <c r="N2757" t="s">
        <v>9166</v>
      </c>
      <c r="O2757" t="s">
        <v>9853</v>
      </c>
      <c r="P2757" t="s">
        <v>9167</v>
      </c>
    </row>
    <row r="2758" spans="2:16" x14ac:dyDescent="0.25">
      <c r="B2758" t="s">
        <v>9088</v>
      </c>
      <c r="C2758">
        <v>37084655</v>
      </c>
      <c r="D2758">
        <v>84</v>
      </c>
      <c r="E2758" t="s">
        <v>1836</v>
      </c>
      <c r="F2758" t="s">
        <v>10681</v>
      </c>
      <c r="G2758" t="s">
        <v>9187</v>
      </c>
      <c r="H2758">
        <v>4</v>
      </c>
      <c r="I2758" t="s">
        <v>9164</v>
      </c>
      <c r="J2758" t="s">
        <v>11</v>
      </c>
      <c r="K2758" t="s">
        <v>9187</v>
      </c>
      <c r="L2758">
        <v>0</v>
      </c>
      <c r="M2758">
        <v>0</v>
      </c>
      <c r="N2758" t="s">
        <v>9166</v>
      </c>
      <c r="P2758" t="s">
        <v>9167</v>
      </c>
    </row>
    <row r="2759" spans="2:16" x14ac:dyDescent="0.25">
      <c r="B2759" t="s">
        <v>9088</v>
      </c>
      <c r="C2759">
        <v>37084655</v>
      </c>
      <c r="D2759">
        <v>85</v>
      </c>
      <c r="E2759" t="s">
        <v>1836</v>
      </c>
      <c r="F2759" t="s">
        <v>10682</v>
      </c>
      <c r="G2759" t="s">
        <v>9174</v>
      </c>
      <c r="H2759">
        <v>4</v>
      </c>
      <c r="I2759" t="s">
        <v>9164</v>
      </c>
      <c r="J2759" t="s">
        <v>11</v>
      </c>
      <c r="K2759" t="s">
        <v>9174</v>
      </c>
      <c r="L2759">
        <v>0</v>
      </c>
      <c r="M2759">
        <v>0</v>
      </c>
      <c r="N2759" t="s">
        <v>9166</v>
      </c>
      <c r="P2759" t="s">
        <v>9167</v>
      </c>
    </row>
    <row r="2760" spans="2:16" x14ac:dyDescent="0.25">
      <c r="B2760" t="s">
        <v>9088</v>
      </c>
      <c r="C2760">
        <v>37084655</v>
      </c>
      <c r="D2760">
        <v>90</v>
      </c>
      <c r="E2760" t="s">
        <v>1836</v>
      </c>
      <c r="F2760" t="s">
        <v>9909</v>
      </c>
      <c r="G2760" t="s">
        <v>9193</v>
      </c>
      <c r="H2760">
        <v>12</v>
      </c>
      <c r="I2760" t="s">
        <v>9164</v>
      </c>
      <c r="J2760" t="s">
        <v>11</v>
      </c>
      <c r="K2760" t="s">
        <v>9193</v>
      </c>
      <c r="L2760">
        <v>0</v>
      </c>
      <c r="M2760">
        <v>0</v>
      </c>
      <c r="N2760" t="s">
        <v>9166</v>
      </c>
      <c r="P2760" t="s">
        <v>9167</v>
      </c>
    </row>
    <row r="2761" spans="2:16" x14ac:dyDescent="0.25">
      <c r="B2761" t="s">
        <v>9088</v>
      </c>
      <c r="C2761">
        <v>37084655</v>
      </c>
      <c r="D2761">
        <v>91</v>
      </c>
      <c r="E2761" t="s">
        <v>1836</v>
      </c>
      <c r="F2761" t="s">
        <v>9856</v>
      </c>
      <c r="G2761" t="s">
        <v>9193</v>
      </c>
      <c r="H2761">
        <v>12</v>
      </c>
      <c r="I2761" t="s">
        <v>9164</v>
      </c>
      <c r="J2761" t="s">
        <v>11</v>
      </c>
      <c r="K2761" t="s">
        <v>9193</v>
      </c>
      <c r="L2761">
        <v>0</v>
      </c>
      <c r="M2761">
        <v>0</v>
      </c>
      <c r="N2761" t="s">
        <v>9166</v>
      </c>
      <c r="P2761" t="s">
        <v>9167</v>
      </c>
    </row>
    <row r="2762" spans="2:16" x14ac:dyDescent="0.25">
      <c r="B2762" t="s">
        <v>9088</v>
      </c>
      <c r="C2762">
        <v>37084655</v>
      </c>
      <c r="D2762">
        <v>92</v>
      </c>
      <c r="E2762" t="s">
        <v>1836</v>
      </c>
      <c r="F2762" t="s">
        <v>9857</v>
      </c>
      <c r="G2762" t="s">
        <v>9193</v>
      </c>
      <c r="H2762">
        <v>12</v>
      </c>
      <c r="I2762" t="s">
        <v>9164</v>
      </c>
      <c r="J2762" t="s">
        <v>11</v>
      </c>
      <c r="K2762" t="s">
        <v>9193</v>
      </c>
      <c r="L2762">
        <v>0</v>
      </c>
      <c r="M2762">
        <v>0</v>
      </c>
      <c r="N2762" t="s">
        <v>9166</v>
      </c>
      <c r="P2762" t="s">
        <v>9167</v>
      </c>
    </row>
    <row r="2763" spans="2:16" x14ac:dyDescent="0.25">
      <c r="B2763" t="s">
        <v>9088</v>
      </c>
      <c r="C2763">
        <v>37084655</v>
      </c>
      <c r="D2763">
        <v>93</v>
      </c>
      <c r="E2763" t="s">
        <v>1836</v>
      </c>
      <c r="F2763" t="s">
        <v>9919</v>
      </c>
      <c r="G2763" t="s">
        <v>9193</v>
      </c>
      <c r="H2763">
        <v>12</v>
      </c>
      <c r="I2763" t="s">
        <v>9164</v>
      </c>
      <c r="J2763" t="s">
        <v>11</v>
      </c>
      <c r="K2763" t="s">
        <v>9193</v>
      </c>
      <c r="L2763">
        <v>0</v>
      </c>
      <c r="M2763">
        <v>0</v>
      </c>
      <c r="N2763" t="s">
        <v>9166</v>
      </c>
      <c r="P2763" t="s">
        <v>9167</v>
      </c>
    </row>
    <row r="2764" spans="2:16" x14ac:dyDescent="0.25">
      <c r="B2764" t="s">
        <v>9088</v>
      </c>
      <c r="C2764">
        <v>37084655</v>
      </c>
      <c r="D2764">
        <v>94</v>
      </c>
      <c r="E2764" t="s">
        <v>1836</v>
      </c>
      <c r="F2764" t="s">
        <v>10683</v>
      </c>
      <c r="G2764" t="s">
        <v>9193</v>
      </c>
      <c r="H2764">
        <v>12</v>
      </c>
      <c r="I2764" t="s">
        <v>9164</v>
      </c>
      <c r="J2764" t="s">
        <v>11</v>
      </c>
      <c r="K2764" t="s">
        <v>9193</v>
      </c>
      <c r="L2764">
        <v>0</v>
      </c>
      <c r="M2764">
        <v>0</v>
      </c>
      <c r="N2764" t="s">
        <v>9166</v>
      </c>
      <c r="P2764" t="s">
        <v>9167</v>
      </c>
    </row>
    <row r="2765" spans="2:16" x14ac:dyDescent="0.25">
      <c r="B2765" t="s">
        <v>9088</v>
      </c>
      <c r="C2765">
        <v>37084655</v>
      </c>
      <c r="D2765">
        <v>100</v>
      </c>
      <c r="E2765" t="s">
        <v>1836</v>
      </c>
      <c r="F2765" t="s">
        <v>10636</v>
      </c>
      <c r="G2765" t="s">
        <v>9174</v>
      </c>
      <c r="H2765">
        <v>4</v>
      </c>
      <c r="I2765" t="s">
        <v>9164</v>
      </c>
      <c r="J2765" t="s">
        <v>11</v>
      </c>
      <c r="K2765" t="s">
        <v>9174</v>
      </c>
      <c r="L2765">
        <v>0</v>
      </c>
      <c r="M2765">
        <v>0</v>
      </c>
      <c r="N2765" t="s">
        <v>9166</v>
      </c>
      <c r="P2765" t="s">
        <v>9167</v>
      </c>
    </row>
    <row r="2766" spans="2:16" x14ac:dyDescent="0.25">
      <c r="B2766" t="s">
        <v>9088</v>
      </c>
      <c r="C2766">
        <v>37084655</v>
      </c>
      <c r="D2766">
        <v>101</v>
      </c>
      <c r="E2766" t="s">
        <v>1836</v>
      </c>
      <c r="F2766" t="s">
        <v>10637</v>
      </c>
      <c r="G2766" t="s">
        <v>9163</v>
      </c>
      <c r="H2766">
        <v>50</v>
      </c>
      <c r="I2766" t="s">
        <v>9164</v>
      </c>
      <c r="J2766" t="s">
        <v>11</v>
      </c>
      <c r="K2766" t="s">
        <v>9199</v>
      </c>
      <c r="L2766">
        <v>91</v>
      </c>
      <c r="M2766">
        <v>0</v>
      </c>
      <c r="N2766" t="s">
        <v>9166</v>
      </c>
      <c r="P2766" t="s">
        <v>9167</v>
      </c>
    </row>
    <row r="2767" spans="2:16" x14ac:dyDescent="0.25">
      <c r="B2767" t="s">
        <v>9088</v>
      </c>
      <c r="C2767">
        <v>37084655</v>
      </c>
      <c r="D2767">
        <v>102</v>
      </c>
      <c r="E2767" t="s">
        <v>1836</v>
      </c>
      <c r="F2767" t="s">
        <v>10638</v>
      </c>
      <c r="G2767" t="s">
        <v>5</v>
      </c>
      <c r="H2767">
        <v>4</v>
      </c>
      <c r="I2767" t="s">
        <v>9164</v>
      </c>
      <c r="J2767" t="s">
        <v>11</v>
      </c>
      <c r="K2767" t="s">
        <v>5</v>
      </c>
      <c r="L2767">
        <v>0</v>
      </c>
      <c r="M2767">
        <v>0</v>
      </c>
      <c r="N2767" t="s">
        <v>9166</v>
      </c>
      <c r="P2767" t="s">
        <v>9167</v>
      </c>
    </row>
    <row r="2768" spans="2:16" x14ac:dyDescent="0.25">
      <c r="B2768" t="s">
        <v>9088</v>
      </c>
      <c r="C2768">
        <v>37084655</v>
      </c>
      <c r="D2768">
        <v>103</v>
      </c>
      <c r="E2768" t="s">
        <v>1836</v>
      </c>
      <c r="F2768" t="s">
        <v>10639</v>
      </c>
      <c r="G2768" t="s">
        <v>6</v>
      </c>
      <c r="H2768">
        <v>4</v>
      </c>
      <c r="I2768" t="s">
        <v>9164</v>
      </c>
      <c r="J2768" t="s">
        <v>11</v>
      </c>
      <c r="K2768" t="s">
        <v>6</v>
      </c>
      <c r="L2768">
        <v>0</v>
      </c>
      <c r="M2768">
        <v>0</v>
      </c>
      <c r="N2768" t="s">
        <v>9166</v>
      </c>
      <c r="P2768" t="s">
        <v>9167</v>
      </c>
    </row>
    <row r="2769" spans="2:16" x14ac:dyDescent="0.25">
      <c r="B2769" t="s">
        <v>9088</v>
      </c>
      <c r="C2769">
        <v>37084655</v>
      </c>
      <c r="D2769">
        <v>110</v>
      </c>
      <c r="E2769" t="s">
        <v>1836</v>
      </c>
      <c r="F2769" t="s">
        <v>9604</v>
      </c>
      <c r="G2769" t="s">
        <v>9163</v>
      </c>
      <c r="H2769">
        <v>50</v>
      </c>
      <c r="I2769" t="s">
        <v>9164</v>
      </c>
      <c r="J2769" t="s">
        <v>11</v>
      </c>
      <c r="K2769" t="s">
        <v>9199</v>
      </c>
      <c r="L2769">
        <v>91</v>
      </c>
      <c r="M2769">
        <v>0</v>
      </c>
      <c r="N2769" t="s">
        <v>9166</v>
      </c>
      <c r="P2769" t="s">
        <v>9167</v>
      </c>
    </row>
    <row r="2770" spans="2:16" x14ac:dyDescent="0.25">
      <c r="B2770" t="s">
        <v>9088</v>
      </c>
      <c r="C2770">
        <v>37084655</v>
      </c>
      <c r="D2770">
        <v>111</v>
      </c>
      <c r="E2770" t="s">
        <v>1836</v>
      </c>
      <c r="F2770" t="s">
        <v>9466</v>
      </c>
      <c r="G2770" t="s">
        <v>5</v>
      </c>
      <c r="H2770">
        <v>4</v>
      </c>
      <c r="I2770" t="s">
        <v>9164</v>
      </c>
      <c r="J2770" t="s">
        <v>11</v>
      </c>
      <c r="K2770" t="s">
        <v>5</v>
      </c>
      <c r="L2770">
        <v>0</v>
      </c>
      <c r="M2770">
        <v>0</v>
      </c>
      <c r="N2770" t="s">
        <v>9166</v>
      </c>
      <c r="P2770" t="s">
        <v>9167</v>
      </c>
    </row>
    <row r="2771" spans="2:16" x14ac:dyDescent="0.25">
      <c r="B2771" t="s">
        <v>9088</v>
      </c>
      <c r="C2771">
        <v>37084655</v>
      </c>
      <c r="D2771">
        <v>112</v>
      </c>
      <c r="E2771" t="s">
        <v>1836</v>
      </c>
      <c r="F2771" t="s">
        <v>9467</v>
      </c>
      <c r="G2771" t="s">
        <v>6</v>
      </c>
      <c r="H2771">
        <v>4</v>
      </c>
      <c r="I2771" t="s">
        <v>9164</v>
      </c>
      <c r="J2771" t="s">
        <v>11</v>
      </c>
      <c r="K2771" t="s">
        <v>6</v>
      </c>
      <c r="L2771">
        <v>0</v>
      </c>
      <c r="M2771">
        <v>0</v>
      </c>
      <c r="N2771" t="s">
        <v>9166</v>
      </c>
      <c r="P2771" t="s">
        <v>9167</v>
      </c>
    </row>
    <row r="2772" spans="2:16" x14ac:dyDescent="0.25">
      <c r="B2772" t="s">
        <v>9088</v>
      </c>
      <c r="C2772">
        <v>37084655</v>
      </c>
      <c r="D2772">
        <v>120</v>
      </c>
      <c r="E2772" t="s">
        <v>1836</v>
      </c>
      <c r="F2772" t="s">
        <v>10684</v>
      </c>
      <c r="G2772" t="s">
        <v>9187</v>
      </c>
      <c r="H2772">
        <v>4</v>
      </c>
      <c r="I2772" t="s">
        <v>9181</v>
      </c>
      <c r="J2772" t="s">
        <v>11</v>
      </c>
      <c r="K2772" t="s">
        <v>9187</v>
      </c>
      <c r="L2772">
        <v>0</v>
      </c>
      <c r="M2772">
        <v>0</v>
      </c>
      <c r="N2772" t="s">
        <v>9166</v>
      </c>
      <c r="P2772" t="s">
        <v>9183</v>
      </c>
    </row>
    <row r="2773" spans="2:16" x14ac:dyDescent="0.25">
      <c r="B2773" t="s">
        <v>9088</v>
      </c>
      <c r="C2773">
        <v>37084655</v>
      </c>
      <c r="D2773">
        <v>121</v>
      </c>
      <c r="E2773" t="s">
        <v>1836</v>
      </c>
      <c r="F2773" t="s">
        <v>9849</v>
      </c>
      <c r="G2773" t="s">
        <v>9163</v>
      </c>
      <c r="H2773">
        <v>20</v>
      </c>
      <c r="I2773" t="s">
        <v>9567</v>
      </c>
      <c r="J2773" t="s">
        <v>11</v>
      </c>
      <c r="K2773" t="s">
        <v>9165</v>
      </c>
      <c r="L2773">
        <v>27</v>
      </c>
      <c r="M2773">
        <v>0</v>
      </c>
      <c r="N2773" t="s">
        <v>9166</v>
      </c>
      <c r="P2773" t="s">
        <v>9183</v>
      </c>
    </row>
    <row r="2774" spans="2:16" x14ac:dyDescent="0.25">
      <c r="B2774" t="s">
        <v>9088</v>
      </c>
      <c r="C2774">
        <v>37084655</v>
      </c>
      <c r="D2774">
        <v>130</v>
      </c>
      <c r="E2774" t="s">
        <v>1836</v>
      </c>
      <c r="F2774" t="s">
        <v>10685</v>
      </c>
      <c r="G2774" t="s">
        <v>9187</v>
      </c>
      <c r="H2774">
        <v>4</v>
      </c>
      <c r="I2774" t="s">
        <v>9164</v>
      </c>
      <c r="J2774" t="s">
        <v>11</v>
      </c>
      <c r="K2774" t="s">
        <v>9187</v>
      </c>
      <c r="L2774">
        <v>0</v>
      </c>
      <c r="M2774">
        <v>0</v>
      </c>
      <c r="N2774" t="s">
        <v>9166</v>
      </c>
      <c r="P2774" t="s">
        <v>9167</v>
      </c>
    </row>
    <row r="2775" spans="2:16" x14ac:dyDescent="0.25">
      <c r="B2775" t="s">
        <v>9088</v>
      </c>
      <c r="C2775">
        <v>37084655</v>
      </c>
      <c r="D2775">
        <v>140</v>
      </c>
      <c r="E2775" t="s">
        <v>1836</v>
      </c>
      <c r="F2775" t="s">
        <v>10640</v>
      </c>
      <c r="G2775" t="s">
        <v>9163</v>
      </c>
      <c r="H2775">
        <v>20</v>
      </c>
      <c r="I2775" t="s">
        <v>9164</v>
      </c>
      <c r="J2775" t="s">
        <v>11</v>
      </c>
      <c r="K2775" t="s">
        <v>9165</v>
      </c>
      <c r="L2775">
        <v>0</v>
      </c>
      <c r="M2775">
        <v>0</v>
      </c>
      <c r="N2775" t="s">
        <v>9166</v>
      </c>
      <c r="P2775" t="s">
        <v>9167</v>
      </c>
    </row>
    <row r="2776" spans="2:16" x14ac:dyDescent="0.25">
      <c r="B2776" t="s">
        <v>9088</v>
      </c>
      <c r="C2776">
        <v>37084655</v>
      </c>
      <c r="D2776">
        <v>200</v>
      </c>
      <c r="E2776" t="s">
        <v>1836</v>
      </c>
      <c r="F2776" t="s">
        <v>10048</v>
      </c>
      <c r="G2776" t="s">
        <v>9163</v>
      </c>
      <c r="H2776">
        <v>20</v>
      </c>
      <c r="I2776" t="s">
        <v>9164</v>
      </c>
      <c r="J2776" t="s">
        <v>11</v>
      </c>
      <c r="K2776" t="s">
        <v>9165</v>
      </c>
      <c r="L2776">
        <v>37084573</v>
      </c>
      <c r="M2776">
        <v>0</v>
      </c>
      <c r="N2776" t="s">
        <v>9166</v>
      </c>
      <c r="P2776" t="s">
        <v>9167</v>
      </c>
    </row>
    <row r="2777" spans="2:16" x14ac:dyDescent="0.25">
      <c r="B2777" t="s">
        <v>9088</v>
      </c>
      <c r="C2777">
        <v>37084655</v>
      </c>
      <c r="D2777">
        <v>201</v>
      </c>
      <c r="E2777" t="s">
        <v>1836</v>
      </c>
      <c r="F2777" t="s">
        <v>10686</v>
      </c>
      <c r="G2777" t="s">
        <v>9163</v>
      </c>
      <c r="H2777">
        <v>20</v>
      </c>
      <c r="I2777" t="s">
        <v>9164</v>
      </c>
      <c r="J2777" t="s">
        <v>11</v>
      </c>
      <c r="K2777" t="s">
        <v>9165</v>
      </c>
      <c r="L2777">
        <v>37084553</v>
      </c>
      <c r="M2777">
        <v>1</v>
      </c>
      <c r="N2777" t="s">
        <v>9166</v>
      </c>
      <c r="P2777" t="s">
        <v>9167</v>
      </c>
    </row>
    <row r="2778" spans="2:16" x14ac:dyDescent="0.25">
      <c r="B2778" t="s">
        <v>9088</v>
      </c>
      <c r="C2778">
        <v>37084655</v>
      </c>
      <c r="D2778">
        <v>202</v>
      </c>
      <c r="E2778" t="s">
        <v>1836</v>
      </c>
      <c r="F2778" t="s">
        <v>10180</v>
      </c>
      <c r="G2778" t="s">
        <v>9163</v>
      </c>
      <c r="H2778">
        <v>20</v>
      </c>
      <c r="I2778" t="s">
        <v>9164</v>
      </c>
      <c r="J2778" t="s">
        <v>11</v>
      </c>
      <c r="K2778" t="s">
        <v>9165</v>
      </c>
      <c r="L2778">
        <v>37084572</v>
      </c>
      <c r="M2778">
        <v>0</v>
      </c>
      <c r="N2778" t="s">
        <v>9166</v>
      </c>
      <c r="P2778" t="s">
        <v>9167</v>
      </c>
    </row>
    <row r="2779" spans="2:16" x14ac:dyDescent="0.25">
      <c r="B2779" t="s">
        <v>9088</v>
      </c>
      <c r="C2779">
        <v>37084655</v>
      </c>
      <c r="D2779">
        <v>203</v>
      </c>
      <c r="E2779" t="s">
        <v>1836</v>
      </c>
      <c r="F2779" t="s">
        <v>10687</v>
      </c>
      <c r="G2779" t="s">
        <v>9174</v>
      </c>
      <c r="H2779">
        <v>4</v>
      </c>
      <c r="I2779" t="s">
        <v>9181</v>
      </c>
      <c r="J2779" t="s">
        <v>11</v>
      </c>
      <c r="K2779" t="s">
        <v>9174</v>
      </c>
      <c r="L2779">
        <v>0</v>
      </c>
      <c r="M2779">
        <v>0</v>
      </c>
      <c r="N2779" t="s">
        <v>9166</v>
      </c>
      <c r="P2779" t="s">
        <v>9183</v>
      </c>
    </row>
    <row r="2780" spans="2:16" x14ac:dyDescent="0.25">
      <c r="B2780" t="s">
        <v>9088</v>
      </c>
      <c r="C2780">
        <v>37084655</v>
      </c>
      <c r="D2780">
        <v>204</v>
      </c>
      <c r="E2780" t="s">
        <v>1836</v>
      </c>
      <c r="F2780" t="s">
        <v>10688</v>
      </c>
      <c r="G2780" t="s">
        <v>9163</v>
      </c>
      <c r="H2780">
        <v>200</v>
      </c>
      <c r="I2780" t="s">
        <v>9164</v>
      </c>
      <c r="J2780" t="s">
        <v>11</v>
      </c>
      <c r="K2780" t="s">
        <v>10689</v>
      </c>
      <c r="L2780">
        <v>0</v>
      </c>
      <c r="M2780">
        <v>0</v>
      </c>
      <c r="N2780" t="s">
        <v>9166</v>
      </c>
      <c r="P2780" t="s">
        <v>9167</v>
      </c>
    </row>
    <row r="2781" spans="2:16" x14ac:dyDescent="0.25">
      <c r="B2781" t="s">
        <v>9088</v>
      </c>
      <c r="C2781">
        <v>37084655</v>
      </c>
      <c r="D2781">
        <v>210</v>
      </c>
      <c r="E2781" t="s">
        <v>1836</v>
      </c>
      <c r="F2781" t="s">
        <v>10690</v>
      </c>
      <c r="G2781" t="s">
        <v>5</v>
      </c>
      <c r="H2781">
        <v>4</v>
      </c>
      <c r="I2781" t="s">
        <v>9164</v>
      </c>
      <c r="J2781" t="s">
        <v>11</v>
      </c>
      <c r="K2781" t="s">
        <v>5</v>
      </c>
      <c r="L2781">
        <v>0</v>
      </c>
      <c r="M2781">
        <v>0</v>
      </c>
      <c r="N2781" t="s">
        <v>9166</v>
      </c>
      <c r="P2781" t="s">
        <v>9167</v>
      </c>
    </row>
    <row r="2782" spans="2:16" x14ac:dyDescent="0.25">
      <c r="B2782" t="s">
        <v>9088</v>
      </c>
      <c r="C2782">
        <v>37084655</v>
      </c>
      <c r="D2782">
        <v>211</v>
      </c>
      <c r="E2782" t="s">
        <v>1836</v>
      </c>
      <c r="F2782" t="s">
        <v>10691</v>
      </c>
      <c r="G2782" t="s">
        <v>6</v>
      </c>
      <c r="H2782">
        <v>4</v>
      </c>
      <c r="I2782" t="s">
        <v>9164</v>
      </c>
      <c r="J2782" t="s">
        <v>11</v>
      </c>
      <c r="K2782" t="s">
        <v>6</v>
      </c>
      <c r="L2782">
        <v>0</v>
      </c>
      <c r="M2782">
        <v>0</v>
      </c>
      <c r="N2782" t="s">
        <v>9166</v>
      </c>
      <c r="P2782" t="s">
        <v>9167</v>
      </c>
    </row>
    <row r="2783" spans="2:16" x14ac:dyDescent="0.25">
      <c r="B2783" t="s">
        <v>9088</v>
      </c>
      <c r="C2783">
        <v>37084655</v>
      </c>
      <c r="D2783">
        <v>212</v>
      </c>
      <c r="E2783" t="s">
        <v>1836</v>
      </c>
      <c r="F2783" t="s">
        <v>10641</v>
      </c>
      <c r="G2783" t="s">
        <v>9201</v>
      </c>
      <c r="H2783">
        <v>8</v>
      </c>
      <c r="I2783" t="s">
        <v>9164</v>
      </c>
      <c r="J2783" t="s">
        <v>11</v>
      </c>
      <c r="K2783" t="s">
        <v>9201</v>
      </c>
      <c r="L2783">
        <v>0</v>
      </c>
      <c r="M2783">
        <v>0</v>
      </c>
      <c r="N2783" t="s">
        <v>9166</v>
      </c>
      <c r="P2783" t="s">
        <v>9167</v>
      </c>
    </row>
    <row r="2784" spans="2:16" x14ac:dyDescent="0.25">
      <c r="B2784" t="s">
        <v>9088</v>
      </c>
      <c r="C2784">
        <v>37084655</v>
      </c>
      <c r="D2784">
        <v>220</v>
      </c>
      <c r="E2784" t="s">
        <v>1836</v>
      </c>
      <c r="F2784" t="s">
        <v>10692</v>
      </c>
      <c r="G2784" t="s">
        <v>5</v>
      </c>
      <c r="H2784">
        <v>4</v>
      </c>
      <c r="I2784" t="s">
        <v>9164</v>
      </c>
      <c r="J2784" t="s">
        <v>11</v>
      </c>
      <c r="K2784" t="s">
        <v>5</v>
      </c>
      <c r="L2784">
        <v>0</v>
      </c>
      <c r="M2784">
        <v>0</v>
      </c>
      <c r="N2784" t="s">
        <v>9166</v>
      </c>
      <c r="P2784" t="s">
        <v>9167</v>
      </c>
    </row>
    <row r="2785" spans="2:16" x14ac:dyDescent="0.25">
      <c r="B2785" t="s">
        <v>9088</v>
      </c>
      <c r="C2785">
        <v>37084655</v>
      </c>
      <c r="D2785">
        <v>221</v>
      </c>
      <c r="E2785" t="s">
        <v>1836</v>
      </c>
      <c r="F2785" t="s">
        <v>10693</v>
      </c>
      <c r="G2785" t="s">
        <v>6</v>
      </c>
      <c r="H2785">
        <v>4</v>
      </c>
      <c r="I2785" t="s">
        <v>9164</v>
      </c>
      <c r="J2785" t="s">
        <v>11</v>
      </c>
      <c r="K2785" t="s">
        <v>6</v>
      </c>
      <c r="L2785">
        <v>0</v>
      </c>
      <c r="M2785">
        <v>0</v>
      </c>
      <c r="N2785" t="s">
        <v>9166</v>
      </c>
      <c r="P2785" t="s">
        <v>9167</v>
      </c>
    </row>
    <row r="2786" spans="2:16" x14ac:dyDescent="0.25">
      <c r="B2786" t="s">
        <v>9088</v>
      </c>
      <c r="C2786">
        <v>37084655</v>
      </c>
      <c r="D2786">
        <v>222</v>
      </c>
      <c r="E2786" t="s">
        <v>1836</v>
      </c>
      <c r="F2786" t="s">
        <v>10642</v>
      </c>
      <c r="G2786" t="s">
        <v>9201</v>
      </c>
      <c r="H2786">
        <v>8</v>
      </c>
      <c r="I2786" t="s">
        <v>9164</v>
      </c>
      <c r="J2786" t="s">
        <v>11</v>
      </c>
      <c r="K2786" t="s">
        <v>9201</v>
      </c>
      <c r="L2786">
        <v>0</v>
      </c>
      <c r="M2786">
        <v>0</v>
      </c>
      <c r="N2786" t="s">
        <v>9166</v>
      </c>
      <c r="P2786" t="s">
        <v>9167</v>
      </c>
    </row>
    <row r="2787" spans="2:16" x14ac:dyDescent="0.25">
      <c r="B2787" t="s">
        <v>9088</v>
      </c>
      <c r="C2787">
        <v>37084655</v>
      </c>
      <c r="D2787">
        <v>230</v>
      </c>
      <c r="E2787" t="s">
        <v>1836</v>
      </c>
      <c r="F2787" t="s">
        <v>10694</v>
      </c>
      <c r="G2787" t="s">
        <v>9163</v>
      </c>
      <c r="H2787">
        <v>50</v>
      </c>
      <c r="I2787" t="s">
        <v>9164</v>
      </c>
      <c r="J2787" t="s">
        <v>11</v>
      </c>
      <c r="K2787" t="s">
        <v>9199</v>
      </c>
      <c r="L2787">
        <v>0</v>
      </c>
      <c r="M2787">
        <v>0</v>
      </c>
      <c r="N2787" t="s">
        <v>9166</v>
      </c>
      <c r="P2787" t="s">
        <v>9167</v>
      </c>
    </row>
    <row r="2788" spans="2:16" x14ac:dyDescent="0.25">
      <c r="B2788" t="s">
        <v>9088</v>
      </c>
      <c r="C2788">
        <v>37084655</v>
      </c>
      <c r="D2788">
        <v>300</v>
      </c>
      <c r="E2788" t="s">
        <v>1836</v>
      </c>
      <c r="F2788" t="s">
        <v>10650</v>
      </c>
      <c r="G2788" t="s">
        <v>9163</v>
      </c>
      <c r="H2788">
        <v>20</v>
      </c>
      <c r="I2788" t="s">
        <v>9164</v>
      </c>
      <c r="J2788" t="s">
        <v>11</v>
      </c>
      <c r="K2788" t="s">
        <v>9165</v>
      </c>
      <c r="L2788">
        <v>5600</v>
      </c>
      <c r="M2788">
        <v>0</v>
      </c>
      <c r="N2788" t="s">
        <v>9166</v>
      </c>
      <c r="P2788" t="s">
        <v>9167</v>
      </c>
    </row>
    <row r="2789" spans="2:16" x14ac:dyDescent="0.25">
      <c r="B2789" t="s">
        <v>9088</v>
      </c>
      <c r="C2789">
        <v>37084655</v>
      </c>
      <c r="D2789">
        <v>500</v>
      </c>
      <c r="E2789" t="s">
        <v>1836</v>
      </c>
      <c r="F2789" t="s">
        <v>10695</v>
      </c>
      <c r="G2789" t="s">
        <v>9193</v>
      </c>
      <c r="H2789">
        <v>12</v>
      </c>
      <c r="I2789" t="s">
        <v>9181</v>
      </c>
      <c r="J2789" t="s">
        <v>11</v>
      </c>
      <c r="K2789" t="s">
        <v>9193</v>
      </c>
      <c r="L2789">
        <v>0</v>
      </c>
      <c r="M2789">
        <v>0</v>
      </c>
      <c r="N2789" t="s">
        <v>9166</v>
      </c>
      <c r="P2789" t="s">
        <v>9183</v>
      </c>
    </row>
    <row r="2790" spans="2:16" x14ac:dyDescent="0.25">
      <c r="B2790" t="s">
        <v>9088</v>
      </c>
      <c r="C2790">
        <v>37084655</v>
      </c>
      <c r="D2790">
        <v>501</v>
      </c>
      <c r="E2790" t="s">
        <v>1836</v>
      </c>
      <c r="F2790" t="s">
        <v>10696</v>
      </c>
      <c r="G2790" t="s">
        <v>9163</v>
      </c>
      <c r="H2790">
        <v>20</v>
      </c>
      <c r="I2790" t="s">
        <v>9181</v>
      </c>
      <c r="J2790" t="s">
        <v>11</v>
      </c>
      <c r="K2790" t="s">
        <v>9165</v>
      </c>
      <c r="L2790">
        <v>0</v>
      </c>
      <c r="M2790">
        <v>0</v>
      </c>
      <c r="N2790" t="s">
        <v>9166</v>
      </c>
      <c r="P2790" t="s">
        <v>9183</v>
      </c>
    </row>
    <row r="2791" spans="2:16" x14ac:dyDescent="0.25">
      <c r="B2791" t="s">
        <v>9088</v>
      </c>
      <c r="C2791">
        <v>37084655</v>
      </c>
      <c r="D2791">
        <v>510</v>
      </c>
      <c r="E2791" t="s">
        <v>1836</v>
      </c>
      <c r="F2791" t="s">
        <v>9628</v>
      </c>
      <c r="G2791" t="s">
        <v>9163</v>
      </c>
      <c r="H2791">
        <v>20</v>
      </c>
      <c r="I2791" t="s">
        <v>9164</v>
      </c>
      <c r="J2791" t="s">
        <v>11</v>
      </c>
      <c r="K2791" t="s">
        <v>9165</v>
      </c>
      <c r="L2791">
        <v>0</v>
      </c>
      <c r="M2791">
        <v>0</v>
      </c>
      <c r="N2791" t="s">
        <v>9166</v>
      </c>
      <c r="P2791" t="s">
        <v>9175</v>
      </c>
    </row>
    <row r="2792" spans="2:16" x14ac:dyDescent="0.25">
      <c r="B2792" t="s">
        <v>9088</v>
      </c>
      <c r="C2792">
        <v>37084655</v>
      </c>
      <c r="D2792">
        <v>511</v>
      </c>
      <c r="E2792" t="s">
        <v>1836</v>
      </c>
      <c r="F2792" t="s">
        <v>9629</v>
      </c>
      <c r="G2792" t="s">
        <v>9163</v>
      </c>
      <c r="H2792">
        <v>30</v>
      </c>
      <c r="I2792" t="s">
        <v>9164</v>
      </c>
      <c r="J2792" t="s">
        <v>11</v>
      </c>
      <c r="K2792" t="s">
        <v>9630</v>
      </c>
      <c r="L2792">
        <v>0</v>
      </c>
      <c r="M2792">
        <v>0</v>
      </c>
      <c r="N2792" t="s">
        <v>9166</v>
      </c>
      <c r="P2792" t="s">
        <v>9175</v>
      </c>
    </row>
    <row r="2793" spans="2:16" x14ac:dyDescent="0.25">
      <c r="B2793" t="s">
        <v>9088</v>
      </c>
      <c r="C2793">
        <v>37084656</v>
      </c>
      <c r="D2793">
        <v>1</v>
      </c>
      <c r="E2793" t="s">
        <v>1837</v>
      </c>
      <c r="F2793" t="s">
        <v>10043</v>
      </c>
      <c r="G2793" t="s">
        <v>9163</v>
      </c>
      <c r="H2793">
        <v>20</v>
      </c>
      <c r="I2793" t="s">
        <v>9164</v>
      </c>
      <c r="J2793" t="s">
        <v>11</v>
      </c>
      <c r="K2793" t="s">
        <v>9165</v>
      </c>
      <c r="L2793">
        <v>37084655</v>
      </c>
      <c r="M2793">
        <v>0</v>
      </c>
      <c r="N2793" t="s">
        <v>9166</v>
      </c>
      <c r="P2793" t="s">
        <v>9167</v>
      </c>
    </row>
    <row r="2794" spans="2:16" x14ac:dyDescent="0.25">
      <c r="B2794" t="s">
        <v>9088</v>
      </c>
      <c r="C2794">
        <v>37084656</v>
      </c>
      <c r="D2794">
        <v>2</v>
      </c>
      <c r="E2794" t="s">
        <v>1837</v>
      </c>
      <c r="F2794" t="s">
        <v>9176</v>
      </c>
      <c r="G2794" t="s">
        <v>9163</v>
      </c>
      <c r="H2794">
        <v>20</v>
      </c>
      <c r="I2794" t="s">
        <v>9164</v>
      </c>
      <c r="J2794" t="s">
        <v>11</v>
      </c>
      <c r="K2794" t="s">
        <v>9165</v>
      </c>
      <c r="L2794">
        <v>27</v>
      </c>
      <c r="M2794">
        <v>0</v>
      </c>
      <c r="N2794" t="s">
        <v>9166</v>
      </c>
      <c r="P2794" t="s">
        <v>9167</v>
      </c>
    </row>
    <row r="2795" spans="2:16" x14ac:dyDescent="0.25">
      <c r="B2795" t="s">
        <v>9088</v>
      </c>
      <c r="C2795">
        <v>37084656</v>
      </c>
      <c r="D2795">
        <v>3</v>
      </c>
      <c r="E2795" t="s">
        <v>1837</v>
      </c>
      <c r="F2795" t="s">
        <v>9177</v>
      </c>
      <c r="G2795" t="s">
        <v>9163</v>
      </c>
      <c r="H2795">
        <v>10</v>
      </c>
      <c r="I2795" t="s">
        <v>9164</v>
      </c>
      <c r="J2795" t="s">
        <v>11</v>
      </c>
      <c r="K2795" t="s">
        <v>9169</v>
      </c>
      <c r="L2795">
        <v>0</v>
      </c>
      <c r="M2795">
        <v>0</v>
      </c>
      <c r="N2795" t="s">
        <v>9166</v>
      </c>
      <c r="P2795" t="s">
        <v>9167</v>
      </c>
    </row>
    <row r="2796" spans="2:16" x14ac:dyDescent="0.25">
      <c r="B2796" t="s">
        <v>9088</v>
      </c>
      <c r="C2796">
        <v>37084656</v>
      </c>
      <c r="D2796">
        <v>4</v>
      </c>
      <c r="E2796" t="s">
        <v>1837</v>
      </c>
      <c r="F2796" t="s">
        <v>9271</v>
      </c>
      <c r="G2796" t="s">
        <v>9163</v>
      </c>
      <c r="H2796">
        <v>20</v>
      </c>
      <c r="I2796" t="s">
        <v>9164</v>
      </c>
      <c r="J2796" t="s">
        <v>11</v>
      </c>
      <c r="K2796" t="s">
        <v>9165</v>
      </c>
      <c r="L2796">
        <v>0</v>
      </c>
      <c r="M2796">
        <v>0</v>
      </c>
      <c r="N2796" t="s">
        <v>9166</v>
      </c>
      <c r="P2796" t="s">
        <v>9167</v>
      </c>
    </row>
    <row r="2797" spans="2:16" x14ac:dyDescent="0.25">
      <c r="B2797" t="s">
        <v>9088</v>
      </c>
      <c r="C2797">
        <v>37084656</v>
      </c>
      <c r="D2797">
        <v>5</v>
      </c>
      <c r="E2797" t="s">
        <v>1837</v>
      </c>
      <c r="F2797" t="s">
        <v>9178</v>
      </c>
      <c r="G2797" t="s">
        <v>9163</v>
      </c>
      <c r="H2797">
        <v>20</v>
      </c>
      <c r="I2797" t="s">
        <v>9164</v>
      </c>
      <c r="J2797" t="s">
        <v>11</v>
      </c>
      <c r="K2797" t="s">
        <v>9165</v>
      </c>
      <c r="L2797">
        <v>0</v>
      </c>
      <c r="M2797">
        <v>0</v>
      </c>
      <c r="N2797" t="s">
        <v>9166</v>
      </c>
      <c r="P2797" t="s">
        <v>9167</v>
      </c>
    </row>
    <row r="2798" spans="2:16" x14ac:dyDescent="0.25">
      <c r="B2798" t="s">
        <v>9088</v>
      </c>
      <c r="C2798">
        <v>37084656</v>
      </c>
      <c r="D2798">
        <v>6</v>
      </c>
      <c r="E2798" t="s">
        <v>1837</v>
      </c>
      <c r="F2798" t="s">
        <v>9195</v>
      </c>
      <c r="G2798" t="s">
        <v>9163</v>
      </c>
      <c r="H2798">
        <v>10</v>
      </c>
      <c r="I2798" t="s">
        <v>9164</v>
      </c>
      <c r="J2798" t="s">
        <v>11</v>
      </c>
      <c r="K2798" t="s">
        <v>9169</v>
      </c>
      <c r="L2798">
        <v>0</v>
      </c>
      <c r="M2798">
        <v>0</v>
      </c>
      <c r="N2798" t="s">
        <v>9166</v>
      </c>
      <c r="P2798" t="s">
        <v>9167</v>
      </c>
    </row>
    <row r="2799" spans="2:16" x14ac:dyDescent="0.25">
      <c r="B2799" t="s">
        <v>9088</v>
      </c>
      <c r="C2799">
        <v>37084656</v>
      </c>
      <c r="D2799">
        <v>15</v>
      </c>
      <c r="E2799" t="s">
        <v>1837</v>
      </c>
      <c r="F2799" t="s">
        <v>9192</v>
      </c>
      <c r="G2799" t="s">
        <v>9193</v>
      </c>
      <c r="H2799">
        <v>12</v>
      </c>
      <c r="I2799" t="s">
        <v>9164</v>
      </c>
      <c r="J2799" t="s">
        <v>11</v>
      </c>
      <c r="K2799" t="s">
        <v>9193</v>
      </c>
      <c r="L2799">
        <v>0</v>
      </c>
      <c r="M2799">
        <v>0</v>
      </c>
      <c r="N2799" t="s">
        <v>9166</v>
      </c>
      <c r="P2799" t="s">
        <v>9167</v>
      </c>
    </row>
    <row r="2800" spans="2:16" x14ac:dyDescent="0.25">
      <c r="B2800" t="s">
        <v>9088</v>
      </c>
      <c r="C2800">
        <v>37084656</v>
      </c>
      <c r="D2800">
        <v>16</v>
      </c>
      <c r="E2800" t="s">
        <v>1837</v>
      </c>
      <c r="F2800" t="s">
        <v>10279</v>
      </c>
      <c r="G2800" t="s">
        <v>9193</v>
      </c>
      <c r="H2800">
        <v>12</v>
      </c>
      <c r="I2800" t="s">
        <v>9164</v>
      </c>
      <c r="J2800" t="s">
        <v>11</v>
      </c>
      <c r="K2800" t="s">
        <v>9193</v>
      </c>
      <c r="L2800">
        <v>0</v>
      </c>
      <c r="M2800">
        <v>0</v>
      </c>
      <c r="N2800" t="s">
        <v>9166</v>
      </c>
      <c r="P2800" t="s">
        <v>9167</v>
      </c>
    </row>
    <row r="2801" spans="2:16" x14ac:dyDescent="0.25">
      <c r="B2801" t="s">
        <v>9088</v>
      </c>
      <c r="C2801">
        <v>37084656</v>
      </c>
      <c r="D2801">
        <v>20</v>
      </c>
      <c r="E2801" t="s">
        <v>1837</v>
      </c>
      <c r="F2801" t="s">
        <v>10606</v>
      </c>
      <c r="G2801" t="s">
        <v>9187</v>
      </c>
      <c r="H2801">
        <v>4</v>
      </c>
      <c r="I2801" t="s">
        <v>9164</v>
      </c>
      <c r="J2801" t="s">
        <v>11</v>
      </c>
      <c r="K2801" t="s">
        <v>9187</v>
      </c>
      <c r="L2801">
        <v>0</v>
      </c>
      <c r="M2801">
        <v>0</v>
      </c>
      <c r="N2801" t="s">
        <v>9166</v>
      </c>
      <c r="P2801" t="s">
        <v>9167</v>
      </c>
    </row>
    <row r="2802" spans="2:16" x14ac:dyDescent="0.25">
      <c r="B2802" t="s">
        <v>9088</v>
      </c>
      <c r="C2802">
        <v>37084656</v>
      </c>
      <c r="D2802">
        <v>30</v>
      </c>
      <c r="E2802" t="s">
        <v>1837</v>
      </c>
      <c r="F2802" t="s">
        <v>9221</v>
      </c>
      <c r="G2802" t="s">
        <v>9163</v>
      </c>
      <c r="H2802">
        <v>10</v>
      </c>
      <c r="I2802" t="s">
        <v>9164</v>
      </c>
      <c r="J2802" t="s">
        <v>11</v>
      </c>
      <c r="K2802" t="s">
        <v>9169</v>
      </c>
      <c r="L2802">
        <v>0</v>
      </c>
      <c r="M2802">
        <v>0</v>
      </c>
      <c r="N2802" t="s">
        <v>9166</v>
      </c>
      <c r="P2802" t="s">
        <v>9167</v>
      </c>
    </row>
    <row r="2803" spans="2:16" x14ac:dyDescent="0.25">
      <c r="B2803" t="s">
        <v>9088</v>
      </c>
      <c r="C2803">
        <v>37084656</v>
      </c>
      <c r="D2803">
        <v>31</v>
      </c>
      <c r="E2803" t="s">
        <v>1837</v>
      </c>
      <c r="F2803" t="s">
        <v>9793</v>
      </c>
      <c r="G2803" t="s">
        <v>9163</v>
      </c>
      <c r="H2803">
        <v>20</v>
      </c>
      <c r="I2803" t="s">
        <v>9164</v>
      </c>
      <c r="J2803" t="s">
        <v>11</v>
      </c>
      <c r="K2803" t="s">
        <v>9165</v>
      </c>
      <c r="L2803">
        <v>0</v>
      </c>
      <c r="M2803">
        <v>0</v>
      </c>
      <c r="N2803" t="s">
        <v>9166</v>
      </c>
      <c r="P2803" t="s">
        <v>9167</v>
      </c>
    </row>
    <row r="2804" spans="2:16" x14ac:dyDescent="0.25">
      <c r="B2804" t="s">
        <v>9088</v>
      </c>
      <c r="C2804">
        <v>37084656</v>
      </c>
      <c r="D2804">
        <v>40</v>
      </c>
      <c r="E2804" t="s">
        <v>1837</v>
      </c>
      <c r="F2804" t="s">
        <v>2397</v>
      </c>
      <c r="G2804" t="s">
        <v>9202</v>
      </c>
      <c r="H2804">
        <v>4</v>
      </c>
      <c r="I2804" t="s">
        <v>9164</v>
      </c>
      <c r="J2804" t="s">
        <v>11</v>
      </c>
      <c r="K2804" t="s">
        <v>9202</v>
      </c>
      <c r="L2804">
        <v>0</v>
      </c>
      <c r="M2804">
        <v>0</v>
      </c>
      <c r="N2804" t="s">
        <v>9166</v>
      </c>
      <c r="O2804" t="s">
        <v>10667</v>
      </c>
      <c r="P2804" t="s">
        <v>9167</v>
      </c>
    </row>
    <row r="2805" spans="2:16" x14ac:dyDescent="0.25">
      <c r="B2805" t="s">
        <v>9088</v>
      </c>
      <c r="C2805">
        <v>37084656</v>
      </c>
      <c r="D2805">
        <v>50</v>
      </c>
      <c r="E2805" t="s">
        <v>1837</v>
      </c>
      <c r="F2805" t="s">
        <v>9646</v>
      </c>
      <c r="G2805" t="s">
        <v>9193</v>
      </c>
      <c r="H2805">
        <v>12</v>
      </c>
      <c r="I2805" t="s">
        <v>9164</v>
      </c>
      <c r="J2805" t="s">
        <v>11</v>
      </c>
      <c r="K2805" t="s">
        <v>9193</v>
      </c>
      <c r="L2805">
        <v>0</v>
      </c>
      <c r="M2805">
        <v>0</v>
      </c>
      <c r="N2805" t="s">
        <v>9166</v>
      </c>
      <c r="P2805" t="s">
        <v>9167</v>
      </c>
    </row>
    <row r="2806" spans="2:16" x14ac:dyDescent="0.25">
      <c r="B2806" t="s">
        <v>9088</v>
      </c>
      <c r="C2806">
        <v>37084656</v>
      </c>
      <c r="D2806">
        <v>51</v>
      </c>
      <c r="E2806" t="s">
        <v>1837</v>
      </c>
      <c r="F2806" t="s">
        <v>10679</v>
      </c>
      <c r="G2806" t="s">
        <v>9174</v>
      </c>
      <c r="H2806">
        <v>4</v>
      </c>
      <c r="I2806" t="s">
        <v>9164</v>
      </c>
      <c r="J2806" t="s">
        <v>11</v>
      </c>
      <c r="K2806" t="s">
        <v>9174</v>
      </c>
      <c r="L2806">
        <v>0</v>
      </c>
      <c r="M2806">
        <v>0</v>
      </c>
      <c r="N2806" t="s">
        <v>9166</v>
      </c>
      <c r="P2806" t="s">
        <v>9167</v>
      </c>
    </row>
    <row r="2807" spans="2:16" x14ac:dyDescent="0.25">
      <c r="B2807" t="s">
        <v>9088</v>
      </c>
      <c r="C2807">
        <v>37084656</v>
      </c>
      <c r="D2807">
        <v>52</v>
      </c>
      <c r="E2807" t="s">
        <v>1837</v>
      </c>
      <c r="F2807" t="s">
        <v>10680</v>
      </c>
      <c r="G2807" t="s">
        <v>9202</v>
      </c>
      <c r="H2807">
        <v>4</v>
      </c>
      <c r="I2807" t="s">
        <v>9164</v>
      </c>
      <c r="J2807" t="s">
        <v>11</v>
      </c>
      <c r="K2807" t="s">
        <v>9202</v>
      </c>
      <c r="L2807">
        <v>0</v>
      </c>
      <c r="M2807">
        <v>0</v>
      </c>
      <c r="N2807" t="s">
        <v>9166</v>
      </c>
      <c r="O2807" t="s">
        <v>9853</v>
      </c>
      <c r="P2807" t="s">
        <v>9167</v>
      </c>
    </row>
    <row r="2808" spans="2:16" x14ac:dyDescent="0.25">
      <c r="B2808" t="s">
        <v>9088</v>
      </c>
      <c r="C2808">
        <v>37084656</v>
      </c>
      <c r="D2808">
        <v>53</v>
      </c>
      <c r="E2808" t="s">
        <v>1837</v>
      </c>
      <c r="F2808" t="s">
        <v>10678</v>
      </c>
      <c r="G2808" t="s">
        <v>9163</v>
      </c>
      <c r="H2808">
        <v>20</v>
      </c>
      <c r="I2808" t="s">
        <v>9164</v>
      </c>
      <c r="J2808" t="s">
        <v>11</v>
      </c>
      <c r="K2808" t="s">
        <v>9165</v>
      </c>
      <c r="L2808">
        <v>0</v>
      </c>
      <c r="M2808">
        <v>0</v>
      </c>
      <c r="N2808" t="s">
        <v>9166</v>
      </c>
      <c r="P2808" t="s">
        <v>9167</v>
      </c>
    </row>
    <row r="2809" spans="2:16" x14ac:dyDescent="0.25">
      <c r="B2809" t="s">
        <v>9088</v>
      </c>
      <c r="C2809">
        <v>37084656</v>
      </c>
      <c r="D2809">
        <v>500</v>
      </c>
      <c r="E2809" t="s">
        <v>1837</v>
      </c>
      <c r="F2809" t="s">
        <v>10408</v>
      </c>
      <c r="G2809" t="s">
        <v>9193</v>
      </c>
      <c r="H2809">
        <v>12</v>
      </c>
      <c r="I2809" t="s">
        <v>9164</v>
      </c>
      <c r="J2809" t="s">
        <v>11</v>
      </c>
      <c r="K2809" t="s">
        <v>9193</v>
      </c>
      <c r="L2809">
        <v>0</v>
      </c>
      <c r="M2809">
        <v>0</v>
      </c>
      <c r="N2809" t="s">
        <v>9166</v>
      </c>
      <c r="P2809" t="s">
        <v>9175</v>
      </c>
    </row>
    <row r="2810" spans="2:16" x14ac:dyDescent="0.25">
      <c r="B2810" t="s">
        <v>9088</v>
      </c>
      <c r="C2810">
        <v>37084656</v>
      </c>
      <c r="D2810">
        <v>501</v>
      </c>
      <c r="E2810" t="s">
        <v>1837</v>
      </c>
      <c r="F2810" t="s">
        <v>9871</v>
      </c>
      <c r="G2810" t="s">
        <v>9163</v>
      </c>
      <c r="H2810">
        <v>10</v>
      </c>
      <c r="I2810" t="s">
        <v>9164</v>
      </c>
      <c r="J2810" t="s">
        <v>11</v>
      </c>
      <c r="K2810" t="s">
        <v>9169</v>
      </c>
      <c r="L2810">
        <v>0</v>
      </c>
      <c r="M2810">
        <v>0</v>
      </c>
      <c r="N2810" t="s">
        <v>9166</v>
      </c>
      <c r="P2810" t="s">
        <v>9175</v>
      </c>
    </row>
    <row r="2811" spans="2:16" x14ac:dyDescent="0.25">
      <c r="B2811" t="s">
        <v>9088</v>
      </c>
      <c r="C2811">
        <v>37084656</v>
      </c>
      <c r="D2811">
        <v>502</v>
      </c>
      <c r="E2811" t="s">
        <v>1837</v>
      </c>
      <c r="F2811" t="s">
        <v>10656</v>
      </c>
      <c r="G2811" t="s">
        <v>9193</v>
      </c>
      <c r="H2811">
        <v>12</v>
      </c>
      <c r="I2811" t="s">
        <v>9164</v>
      </c>
      <c r="J2811" t="s">
        <v>11</v>
      </c>
      <c r="K2811" t="s">
        <v>9193</v>
      </c>
      <c r="L2811">
        <v>0</v>
      </c>
      <c r="M2811">
        <v>0</v>
      </c>
      <c r="N2811" t="s">
        <v>9166</v>
      </c>
      <c r="P2811" t="s">
        <v>9175</v>
      </c>
    </row>
    <row r="2812" spans="2:16" x14ac:dyDescent="0.25">
      <c r="B2812" t="s">
        <v>9088</v>
      </c>
      <c r="C2812">
        <v>37084657</v>
      </c>
      <c r="D2812">
        <v>1</v>
      </c>
      <c r="E2812" t="s">
        <v>1838</v>
      </c>
      <c r="F2812" t="s">
        <v>9220</v>
      </c>
      <c r="G2812" t="s">
        <v>9163</v>
      </c>
      <c r="H2812">
        <v>20</v>
      </c>
      <c r="I2812" t="s">
        <v>9164</v>
      </c>
      <c r="J2812" t="s">
        <v>11</v>
      </c>
      <c r="K2812" t="s">
        <v>9165</v>
      </c>
      <c r="L2812">
        <v>0</v>
      </c>
      <c r="M2812">
        <v>0</v>
      </c>
      <c r="N2812" t="s">
        <v>9166</v>
      </c>
      <c r="P2812" t="s">
        <v>9167</v>
      </c>
    </row>
    <row r="2813" spans="2:16" x14ac:dyDescent="0.25">
      <c r="B2813" t="s">
        <v>9088</v>
      </c>
      <c r="C2813">
        <v>37084657</v>
      </c>
      <c r="D2813">
        <v>4</v>
      </c>
      <c r="E2813" t="s">
        <v>1838</v>
      </c>
      <c r="F2813" t="s">
        <v>9221</v>
      </c>
      <c r="G2813" t="s">
        <v>9163</v>
      </c>
      <c r="H2813">
        <v>10</v>
      </c>
      <c r="I2813" t="s">
        <v>9164</v>
      </c>
      <c r="J2813" t="s">
        <v>11</v>
      </c>
      <c r="K2813" t="s">
        <v>9169</v>
      </c>
      <c r="L2813">
        <v>0</v>
      </c>
      <c r="M2813">
        <v>0</v>
      </c>
      <c r="N2813" t="s">
        <v>9166</v>
      </c>
      <c r="P2813" t="s">
        <v>9167</v>
      </c>
    </row>
    <row r="2814" spans="2:16" x14ac:dyDescent="0.25">
      <c r="B2814" t="s">
        <v>9088</v>
      </c>
      <c r="C2814">
        <v>37084657</v>
      </c>
      <c r="D2814">
        <v>5</v>
      </c>
      <c r="E2814" t="s">
        <v>1838</v>
      </c>
      <c r="F2814" t="s">
        <v>9793</v>
      </c>
      <c r="G2814" t="s">
        <v>9163</v>
      </c>
      <c r="H2814">
        <v>20</v>
      </c>
      <c r="I2814" t="s">
        <v>9164</v>
      </c>
      <c r="J2814" t="s">
        <v>11</v>
      </c>
      <c r="K2814" t="s">
        <v>9165</v>
      </c>
      <c r="L2814">
        <v>0</v>
      </c>
      <c r="M2814">
        <v>0</v>
      </c>
      <c r="N2814" t="s">
        <v>9166</v>
      </c>
      <c r="P2814" t="s">
        <v>9167</v>
      </c>
    </row>
    <row r="2815" spans="2:16" x14ac:dyDescent="0.25">
      <c r="B2815" t="s">
        <v>9088</v>
      </c>
      <c r="C2815">
        <v>37084657</v>
      </c>
      <c r="D2815">
        <v>8</v>
      </c>
      <c r="E2815" t="s">
        <v>1838</v>
      </c>
      <c r="F2815" t="s">
        <v>9129</v>
      </c>
      <c r="G2815" t="s">
        <v>9170</v>
      </c>
      <c r="H2815">
        <v>50</v>
      </c>
      <c r="I2815" t="s">
        <v>9164</v>
      </c>
      <c r="J2815" t="s">
        <v>11</v>
      </c>
      <c r="K2815" t="s">
        <v>9171</v>
      </c>
      <c r="L2815">
        <v>0</v>
      </c>
      <c r="M2815">
        <v>0</v>
      </c>
      <c r="N2815" t="s">
        <v>9166</v>
      </c>
      <c r="P2815" t="s">
        <v>9167</v>
      </c>
    </row>
    <row r="2816" spans="2:16" x14ac:dyDescent="0.25">
      <c r="B2816" t="s">
        <v>9088</v>
      </c>
      <c r="C2816">
        <v>37084657</v>
      </c>
      <c r="D2816">
        <v>9</v>
      </c>
      <c r="E2816" t="s">
        <v>1838</v>
      </c>
      <c r="F2816" t="s">
        <v>9172</v>
      </c>
      <c r="G2816" t="s">
        <v>9170</v>
      </c>
      <c r="H2816">
        <v>50</v>
      </c>
      <c r="I2816" t="s">
        <v>9164</v>
      </c>
      <c r="J2816" t="s">
        <v>11</v>
      </c>
      <c r="K2816" t="s">
        <v>9171</v>
      </c>
      <c r="L2816">
        <v>0</v>
      </c>
      <c r="M2816">
        <v>0</v>
      </c>
      <c r="N2816" t="s">
        <v>9166</v>
      </c>
      <c r="P2816" t="s">
        <v>9167</v>
      </c>
    </row>
    <row r="2817" spans="2:16" x14ac:dyDescent="0.25">
      <c r="B2817" t="s">
        <v>9088</v>
      </c>
      <c r="C2817">
        <v>37084657</v>
      </c>
      <c r="D2817">
        <v>10</v>
      </c>
      <c r="E2817" t="s">
        <v>1838</v>
      </c>
      <c r="F2817" t="s">
        <v>10604</v>
      </c>
      <c r="G2817" t="s">
        <v>9163</v>
      </c>
      <c r="H2817">
        <v>20</v>
      </c>
      <c r="I2817" t="s">
        <v>9164</v>
      </c>
      <c r="J2817" t="s">
        <v>11</v>
      </c>
      <c r="K2817" t="s">
        <v>9165</v>
      </c>
      <c r="L2817">
        <v>37084651</v>
      </c>
      <c r="M2817">
        <v>0</v>
      </c>
      <c r="N2817" t="s">
        <v>9166</v>
      </c>
      <c r="P2817" t="s">
        <v>9167</v>
      </c>
    </row>
    <row r="2818" spans="2:16" x14ac:dyDescent="0.25">
      <c r="B2818" t="s">
        <v>9088</v>
      </c>
      <c r="C2818">
        <v>37084657</v>
      </c>
      <c r="D2818">
        <v>20</v>
      </c>
      <c r="E2818" t="s">
        <v>1838</v>
      </c>
      <c r="F2818" t="s">
        <v>10595</v>
      </c>
      <c r="G2818" t="s">
        <v>9163</v>
      </c>
      <c r="H2818">
        <v>20</v>
      </c>
      <c r="I2818" t="s">
        <v>9164</v>
      </c>
      <c r="J2818" t="s">
        <v>11</v>
      </c>
      <c r="K2818" t="s">
        <v>9165</v>
      </c>
      <c r="L2818">
        <v>27</v>
      </c>
      <c r="M2818">
        <v>0</v>
      </c>
      <c r="N2818" t="s">
        <v>9166</v>
      </c>
      <c r="P2818" t="s">
        <v>9167</v>
      </c>
    </row>
    <row r="2819" spans="2:16" x14ac:dyDescent="0.25">
      <c r="B2819" t="s">
        <v>9088</v>
      </c>
      <c r="C2819">
        <v>37084657</v>
      </c>
      <c r="D2819">
        <v>21</v>
      </c>
      <c r="E2819" t="s">
        <v>1838</v>
      </c>
      <c r="F2819" t="s">
        <v>10663</v>
      </c>
      <c r="G2819" t="s">
        <v>9163</v>
      </c>
      <c r="H2819">
        <v>20</v>
      </c>
      <c r="I2819" t="s">
        <v>9164</v>
      </c>
      <c r="J2819" t="s">
        <v>11</v>
      </c>
      <c r="K2819" t="s">
        <v>9165</v>
      </c>
      <c r="L2819">
        <v>0</v>
      </c>
      <c r="M2819">
        <v>0</v>
      </c>
      <c r="N2819" t="s">
        <v>9166</v>
      </c>
      <c r="P2819" t="s">
        <v>9167</v>
      </c>
    </row>
    <row r="2820" spans="2:16" x14ac:dyDescent="0.25">
      <c r="B2820" t="s">
        <v>9088</v>
      </c>
      <c r="C2820">
        <v>37084657</v>
      </c>
      <c r="D2820">
        <v>22</v>
      </c>
      <c r="E2820" t="s">
        <v>1838</v>
      </c>
      <c r="F2820" t="s">
        <v>10664</v>
      </c>
      <c r="G2820" t="s">
        <v>9193</v>
      </c>
      <c r="H2820">
        <v>12</v>
      </c>
      <c r="I2820" t="s">
        <v>9164</v>
      </c>
      <c r="J2820" t="s">
        <v>11</v>
      </c>
      <c r="K2820" t="s">
        <v>9193</v>
      </c>
      <c r="L2820">
        <v>0</v>
      </c>
      <c r="M2820">
        <v>0</v>
      </c>
      <c r="N2820" t="s">
        <v>9166</v>
      </c>
      <c r="P2820" t="s">
        <v>9167</v>
      </c>
    </row>
    <row r="2821" spans="2:16" x14ac:dyDescent="0.25">
      <c r="B2821" t="s">
        <v>9088</v>
      </c>
      <c r="C2821">
        <v>37084657</v>
      </c>
      <c r="D2821">
        <v>23</v>
      </c>
      <c r="E2821" t="s">
        <v>1838</v>
      </c>
      <c r="F2821" t="s">
        <v>10665</v>
      </c>
      <c r="G2821" t="s">
        <v>9163</v>
      </c>
      <c r="H2821">
        <v>20</v>
      </c>
      <c r="I2821" t="s">
        <v>9164</v>
      </c>
      <c r="J2821" t="s">
        <v>11</v>
      </c>
      <c r="K2821" t="s">
        <v>9165</v>
      </c>
      <c r="L2821">
        <v>0</v>
      </c>
      <c r="M2821">
        <v>0</v>
      </c>
      <c r="N2821" t="s">
        <v>9166</v>
      </c>
      <c r="P2821" t="s">
        <v>9167</v>
      </c>
    </row>
    <row r="2822" spans="2:16" x14ac:dyDescent="0.25">
      <c r="B2822" t="s">
        <v>9088</v>
      </c>
      <c r="C2822">
        <v>37084657</v>
      </c>
      <c r="D2822">
        <v>24</v>
      </c>
      <c r="E2822" t="s">
        <v>1838</v>
      </c>
      <c r="F2822" t="s">
        <v>10596</v>
      </c>
      <c r="G2822" t="s">
        <v>9163</v>
      </c>
      <c r="H2822">
        <v>20</v>
      </c>
      <c r="I2822" t="s">
        <v>9164</v>
      </c>
      <c r="J2822" t="s">
        <v>11</v>
      </c>
      <c r="K2822" t="s">
        <v>9165</v>
      </c>
      <c r="L2822">
        <v>0</v>
      </c>
      <c r="M2822">
        <v>0</v>
      </c>
      <c r="N2822" t="s">
        <v>9166</v>
      </c>
      <c r="P2822" t="s">
        <v>9167</v>
      </c>
    </row>
    <row r="2823" spans="2:16" x14ac:dyDescent="0.25">
      <c r="B2823" t="s">
        <v>9088</v>
      </c>
      <c r="C2823">
        <v>37084657</v>
      </c>
      <c r="D2823">
        <v>25</v>
      </c>
      <c r="E2823" t="s">
        <v>1838</v>
      </c>
      <c r="F2823" t="s">
        <v>9358</v>
      </c>
      <c r="G2823" t="s">
        <v>9202</v>
      </c>
      <c r="H2823">
        <v>4</v>
      </c>
      <c r="I2823" t="s">
        <v>9164</v>
      </c>
      <c r="J2823" t="s">
        <v>11</v>
      </c>
      <c r="K2823" t="s">
        <v>9202</v>
      </c>
      <c r="L2823">
        <v>0</v>
      </c>
      <c r="M2823">
        <v>0</v>
      </c>
      <c r="N2823" t="s">
        <v>9166</v>
      </c>
      <c r="O2823" t="s">
        <v>10666</v>
      </c>
      <c r="P2823" t="s">
        <v>9167</v>
      </c>
    </row>
    <row r="2824" spans="2:16" x14ac:dyDescent="0.25">
      <c r="B2824" t="s">
        <v>9088</v>
      </c>
      <c r="C2824">
        <v>37084657</v>
      </c>
      <c r="D2824">
        <v>30</v>
      </c>
      <c r="E2824" t="s">
        <v>1838</v>
      </c>
      <c r="F2824" t="s">
        <v>2397</v>
      </c>
      <c r="G2824" t="s">
        <v>9202</v>
      </c>
      <c r="H2824">
        <v>4</v>
      </c>
      <c r="I2824" t="s">
        <v>9164</v>
      </c>
      <c r="J2824" t="s">
        <v>11</v>
      </c>
      <c r="K2824" t="s">
        <v>9202</v>
      </c>
      <c r="L2824">
        <v>0</v>
      </c>
      <c r="M2824">
        <v>0</v>
      </c>
      <c r="N2824" t="s">
        <v>9166</v>
      </c>
      <c r="O2824" t="s">
        <v>10697</v>
      </c>
      <c r="P2824" t="s">
        <v>9167</v>
      </c>
    </row>
    <row r="2825" spans="2:16" x14ac:dyDescent="0.25">
      <c r="B2825" t="s">
        <v>9088</v>
      </c>
      <c r="C2825">
        <v>37084657</v>
      </c>
      <c r="D2825">
        <v>40</v>
      </c>
      <c r="E2825" t="s">
        <v>1838</v>
      </c>
      <c r="F2825" t="s">
        <v>10668</v>
      </c>
      <c r="G2825" t="s">
        <v>9202</v>
      </c>
      <c r="H2825">
        <v>4</v>
      </c>
      <c r="I2825" t="s">
        <v>9164</v>
      </c>
      <c r="J2825" t="s">
        <v>11</v>
      </c>
      <c r="K2825" t="s">
        <v>9202</v>
      </c>
      <c r="L2825">
        <v>0</v>
      </c>
      <c r="M2825">
        <v>0</v>
      </c>
      <c r="N2825" t="s">
        <v>9166</v>
      </c>
      <c r="O2825" t="s">
        <v>9778</v>
      </c>
      <c r="P2825" t="s">
        <v>9167</v>
      </c>
    </row>
    <row r="2826" spans="2:16" x14ac:dyDescent="0.25">
      <c r="B2826" t="s">
        <v>9088</v>
      </c>
      <c r="C2826">
        <v>37084657</v>
      </c>
      <c r="D2826">
        <v>41</v>
      </c>
      <c r="E2826" t="s">
        <v>1838</v>
      </c>
      <c r="F2826" t="s">
        <v>9950</v>
      </c>
      <c r="G2826" t="s">
        <v>9163</v>
      </c>
      <c r="H2826">
        <v>20</v>
      </c>
      <c r="I2826" t="s">
        <v>9164</v>
      </c>
      <c r="J2826" t="s">
        <v>11</v>
      </c>
      <c r="K2826" t="s">
        <v>9165</v>
      </c>
      <c r="L2826">
        <v>0</v>
      </c>
      <c r="M2826">
        <v>0</v>
      </c>
      <c r="N2826" t="s">
        <v>9166</v>
      </c>
      <c r="P2826" t="s">
        <v>9167</v>
      </c>
    </row>
    <row r="2827" spans="2:16" x14ac:dyDescent="0.25">
      <c r="B2827" t="s">
        <v>9088</v>
      </c>
      <c r="C2827">
        <v>37084657</v>
      </c>
      <c r="D2827">
        <v>42</v>
      </c>
      <c r="E2827" t="s">
        <v>1838</v>
      </c>
      <c r="F2827" t="s">
        <v>9951</v>
      </c>
      <c r="G2827" t="s">
        <v>9174</v>
      </c>
      <c r="H2827">
        <v>4</v>
      </c>
      <c r="I2827" t="s">
        <v>9164</v>
      </c>
      <c r="J2827" t="s">
        <v>11</v>
      </c>
      <c r="K2827" t="s">
        <v>9174</v>
      </c>
      <c r="L2827">
        <v>0</v>
      </c>
      <c r="M2827">
        <v>0</v>
      </c>
      <c r="N2827" t="s">
        <v>9166</v>
      </c>
      <c r="P2827" t="s">
        <v>9167</v>
      </c>
    </row>
    <row r="2828" spans="2:16" x14ac:dyDescent="0.25">
      <c r="B2828" t="s">
        <v>9088</v>
      </c>
      <c r="C2828">
        <v>37084657</v>
      </c>
      <c r="D2828">
        <v>43</v>
      </c>
      <c r="E2828" t="s">
        <v>1838</v>
      </c>
      <c r="F2828" t="s">
        <v>10669</v>
      </c>
      <c r="G2828" t="s">
        <v>9163</v>
      </c>
      <c r="H2828">
        <v>20</v>
      </c>
      <c r="I2828" t="s">
        <v>9164</v>
      </c>
      <c r="J2828" t="s">
        <v>11</v>
      </c>
      <c r="K2828" t="s">
        <v>9165</v>
      </c>
      <c r="L2828">
        <v>18</v>
      </c>
      <c r="M2828">
        <v>0</v>
      </c>
      <c r="N2828" t="s">
        <v>9166</v>
      </c>
      <c r="P2828" t="s">
        <v>9167</v>
      </c>
    </row>
    <row r="2829" spans="2:16" x14ac:dyDescent="0.25">
      <c r="B2829" t="s">
        <v>9088</v>
      </c>
      <c r="C2829">
        <v>37084657</v>
      </c>
      <c r="D2829">
        <v>44</v>
      </c>
      <c r="E2829" t="s">
        <v>1838</v>
      </c>
      <c r="F2829" t="s">
        <v>10670</v>
      </c>
      <c r="G2829" t="s">
        <v>9163</v>
      </c>
      <c r="H2829">
        <v>20</v>
      </c>
      <c r="I2829" t="s">
        <v>9164</v>
      </c>
      <c r="J2829" t="s">
        <v>11</v>
      </c>
      <c r="K2829" t="s">
        <v>9165</v>
      </c>
      <c r="L2829">
        <v>0</v>
      </c>
      <c r="M2829">
        <v>0</v>
      </c>
      <c r="N2829" t="s">
        <v>9166</v>
      </c>
      <c r="P2829" t="s">
        <v>9167</v>
      </c>
    </row>
    <row r="2830" spans="2:16" x14ac:dyDescent="0.25">
      <c r="B2830" t="s">
        <v>9088</v>
      </c>
      <c r="C2830">
        <v>37084657</v>
      </c>
      <c r="D2830">
        <v>45</v>
      </c>
      <c r="E2830" t="s">
        <v>1838</v>
      </c>
      <c r="F2830" t="s">
        <v>9575</v>
      </c>
      <c r="G2830" t="s">
        <v>9163</v>
      </c>
      <c r="H2830">
        <v>20</v>
      </c>
      <c r="I2830" t="s">
        <v>9164</v>
      </c>
      <c r="J2830" t="s">
        <v>11</v>
      </c>
      <c r="K2830" t="s">
        <v>9165</v>
      </c>
      <c r="L2830">
        <v>0</v>
      </c>
      <c r="M2830">
        <v>0</v>
      </c>
      <c r="N2830" t="s">
        <v>9166</v>
      </c>
      <c r="P2830" t="s">
        <v>9167</v>
      </c>
    </row>
    <row r="2831" spans="2:16" x14ac:dyDescent="0.25">
      <c r="B2831" t="s">
        <v>9088</v>
      </c>
      <c r="C2831">
        <v>37084657</v>
      </c>
      <c r="D2831">
        <v>50</v>
      </c>
      <c r="E2831" t="s">
        <v>1838</v>
      </c>
      <c r="F2831" t="s">
        <v>9191</v>
      </c>
      <c r="G2831" t="s">
        <v>5</v>
      </c>
      <c r="H2831">
        <v>4</v>
      </c>
      <c r="I2831" t="s">
        <v>9164</v>
      </c>
      <c r="J2831" t="s">
        <v>11</v>
      </c>
      <c r="K2831" t="s">
        <v>5</v>
      </c>
      <c r="L2831">
        <v>0</v>
      </c>
      <c r="M2831">
        <v>0</v>
      </c>
      <c r="N2831" t="s">
        <v>9166</v>
      </c>
      <c r="P2831" t="s">
        <v>9167</v>
      </c>
    </row>
    <row r="2832" spans="2:16" x14ac:dyDescent="0.25">
      <c r="B2832" t="s">
        <v>9088</v>
      </c>
      <c r="C2832">
        <v>37084657</v>
      </c>
      <c r="D2832">
        <v>60</v>
      </c>
      <c r="E2832" t="s">
        <v>1838</v>
      </c>
      <c r="F2832" t="s">
        <v>10671</v>
      </c>
      <c r="G2832" t="s">
        <v>9193</v>
      </c>
      <c r="H2832">
        <v>12</v>
      </c>
      <c r="I2832" t="s">
        <v>9164</v>
      </c>
      <c r="J2832" t="s">
        <v>11</v>
      </c>
      <c r="K2832" t="s">
        <v>9193</v>
      </c>
      <c r="L2832">
        <v>0</v>
      </c>
      <c r="M2832">
        <v>0</v>
      </c>
      <c r="N2832" t="s">
        <v>9166</v>
      </c>
      <c r="P2832" t="s">
        <v>9167</v>
      </c>
    </row>
    <row r="2833" spans="2:16" x14ac:dyDescent="0.25">
      <c r="B2833" t="s">
        <v>9088</v>
      </c>
      <c r="C2833">
        <v>37084657</v>
      </c>
      <c r="D2833">
        <v>61</v>
      </c>
      <c r="E2833" t="s">
        <v>1838</v>
      </c>
      <c r="F2833" t="s">
        <v>10672</v>
      </c>
      <c r="G2833" t="s">
        <v>9163</v>
      </c>
      <c r="H2833">
        <v>20</v>
      </c>
      <c r="I2833" t="s">
        <v>9164</v>
      </c>
      <c r="J2833" t="s">
        <v>11</v>
      </c>
      <c r="K2833" t="s">
        <v>9165</v>
      </c>
      <c r="L2833">
        <v>0</v>
      </c>
      <c r="M2833">
        <v>0</v>
      </c>
      <c r="N2833" t="s">
        <v>9166</v>
      </c>
      <c r="P2833" t="s">
        <v>9167</v>
      </c>
    </row>
    <row r="2834" spans="2:16" x14ac:dyDescent="0.25">
      <c r="B2834" t="s">
        <v>9088</v>
      </c>
      <c r="C2834">
        <v>37084657</v>
      </c>
      <c r="D2834">
        <v>62</v>
      </c>
      <c r="E2834" t="s">
        <v>1838</v>
      </c>
      <c r="F2834" t="s">
        <v>10673</v>
      </c>
      <c r="G2834" t="s">
        <v>9163</v>
      </c>
      <c r="H2834">
        <v>20</v>
      </c>
      <c r="I2834" t="s">
        <v>9164</v>
      </c>
      <c r="J2834" t="s">
        <v>11</v>
      </c>
      <c r="K2834" t="s">
        <v>9165</v>
      </c>
      <c r="L2834">
        <v>0</v>
      </c>
      <c r="M2834">
        <v>0</v>
      </c>
      <c r="N2834" t="s">
        <v>9166</v>
      </c>
      <c r="P2834" t="s">
        <v>9167</v>
      </c>
    </row>
    <row r="2835" spans="2:16" x14ac:dyDescent="0.25">
      <c r="B2835" t="s">
        <v>9088</v>
      </c>
      <c r="C2835">
        <v>37084657</v>
      </c>
      <c r="D2835">
        <v>63</v>
      </c>
      <c r="E2835" t="s">
        <v>1838</v>
      </c>
      <c r="F2835" t="s">
        <v>10674</v>
      </c>
      <c r="G2835" t="s">
        <v>9163</v>
      </c>
      <c r="H2835">
        <v>20</v>
      </c>
      <c r="I2835" t="s">
        <v>9164</v>
      </c>
      <c r="J2835" t="s">
        <v>11</v>
      </c>
      <c r="K2835" t="s">
        <v>9165</v>
      </c>
      <c r="L2835">
        <v>0</v>
      </c>
      <c r="M2835">
        <v>0</v>
      </c>
      <c r="N2835" t="s">
        <v>9166</v>
      </c>
      <c r="P2835" t="s">
        <v>9167</v>
      </c>
    </row>
    <row r="2836" spans="2:16" x14ac:dyDescent="0.25">
      <c r="B2836" t="s">
        <v>9088</v>
      </c>
      <c r="C2836">
        <v>37084657</v>
      </c>
      <c r="D2836">
        <v>64</v>
      </c>
      <c r="E2836" t="s">
        <v>1838</v>
      </c>
      <c r="F2836" t="s">
        <v>10675</v>
      </c>
      <c r="G2836" t="s">
        <v>9174</v>
      </c>
      <c r="H2836">
        <v>4</v>
      </c>
      <c r="I2836" t="s">
        <v>9164</v>
      </c>
      <c r="J2836" t="s">
        <v>11</v>
      </c>
      <c r="K2836" t="s">
        <v>9174</v>
      </c>
      <c r="L2836">
        <v>0</v>
      </c>
      <c r="M2836">
        <v>0</v>
      </c>
      <c r="N2836" t="s">
        <v>9166</v>
      </c>
      <c r="P2836" t="s">
        <v>9167</v>
      </c>
    </row>
    <row r="2837" spans="2:16" x14ac:dyDescent="0.25">
      <c r="B2837" t="s">
        <v>9088</v>
      </c>
      <c r="C2837">
        <v>37084657</v>
      </c>
      <c r="D2837">
        <v>90</v>
      </c>
      <c r="E2837" t="s">
        <v>1838</v>
      </c>
      <c r="F2837" t="s">
        <v>9909</v>
      </c>
      <c r="G2837" t="s">
        <v>9193</v>
      </c>
      <c r="H2837">
        <v>12</v>
      </c>
      <c r="I2837" t="s">
        <v>9164</v>
      </c>
      <c r="J2837" t="s">
        <v>11</v>
      </c>
      <c r="K2837" t="s">
        <v>9193</v>
      </c>
      <c r="L2837">
        <v>0</v>
      </c>
      <c r="M2837">
        <v>0</v>
      </c>
      <c r="N2837" t="s">
        <v>9166</v>
      </c>
      <c r="P2837" t="s">
        <v>9167</v>
      </c>
    </row>
    <row r="2838" spans="2:16" x14ac:dyDescent="0.25">
      <c r="B2838" t="s">
        <v>9088</v>
      </c>
      <c r="C2838">
        <v>37084657</v>
      </c>
      <c r="D2838">
        <v>91</v>
      </c>
      <c r="E2838" t="s">
        <v>1838</v>
      </c>
      <c r="F2838" t="s">
        <v>9856</v>
      </c>
      <c r="G2838" t="s">
        <v>9193</v>
      </c>
      <c r="H2838">
        <v>12</v>
      </c>
      <c r="I2838" t="s">
        <v>9164</v>
      </c>
      <c r="J2838" t="s">
        <v>11</v>
      </c>
      <c r="K2838" t="s">
        <v>9193</v>
      </c>
      <c r="L2838">
        <v>0</v>
      </c>
      <c r="M2838">
        <v>0</v>
      </c>
      <c r="N2838" t="s">
        <v>9166</v>
      </c>
      <c r="P2838" t="s">
        <v>9167</v>
      </c>
    </row>
    <row r="2839" spans="2:16" x14ac:dyDescent="0.25">
      <c r="B2839" t="s">
        <v>9088</v>
      </c>
      <c r="C2839">
        <v>37084657</v>
      </c>
      <c r="D2839">
        <v>92</v>
      </c>
      <c r="E2839" t="s">
        <v>1838</v>
      </c>
      <c r="F2839" t="s">
        <v>9857</v>
      </c>
      <c r="G2839" t="s">
        <v>9193</v>
      </c>
      <c r="H2839">
        <v>12</v>
      </c>
      <c r="I2839" t="s">
        <v>9164</v>
      </c>
      <c r="J2839" t="s">
        <v>11</v>
      </c>
      <c r="K2839" t="s">
        <v>9193</v>
      </c>
      <c r="L2839">
        <v>0</v>
      </c>
      <c r="M2839">
        <v>0</v>
      </c>
      <c r="N2839" t="s">
        <v>9166</v>
      </c>
      <c r="P2839" t="s">
        <v>9167</v>
      </c>
    </row>
    <row r="2840" spans="2:16" x14ac:dyDescent="0.25">
      <c r="B2840" t="s">
        <v>9088</v>
      </c>
      <c r="C2840">
        <v>37084657</v>
      </c>
      <c r="D2840">
        <v>93</v>
      </c>
      <c r="E2840" t="s">
        <v>1838</v>
      </c>
      <c r="F2840" t="s">
        <v>9919</v>
      </c>
      <c r="G2840" t="s">
        <v>9193</v>
      </c>
      <c r="H2840">
        <v>12</v>
      </c>
      <c r="I2840" t="s">
        <v>9164</v>
      </c>
      <c r="J2840" t="s">
        <v>11</v>
      </c>
      <c r="K2840" t="s">
        <v>9193</v>
      </c>
      <c r="L2840">
        <v>0</v>
      </c>
      <c r="M2840">
        <v>0</v>
      </c>
      <c r="N2840" t="s">
        <v>9166</v>
      </c>
      <c r="P2840" t="s">
        <v>9167</v>
      </c>
    </row>
    <row r="2841" spans="2:16" x14ac:dyDescent="0.25">
      <c r="B2841" t="s">
        <v>9088</v>
      </c>
      <c r="C2841">
        <v>37084657</v>
      </c>
      <c r="D2841">
        <v>94</v>
      </c>
      <c r="E2841" t="s">
        <v>1838</v>
      </c>
      <c r="F2841" t="s">
        <v>10683</v>
      </c>
      <c r="G2841" t="s">
        <v>9193</v>
      </c>
      <c r="H2841">
        <v>12</v>
      </c>
      <c r="I2841" t="s">
        <v>9164</v>
      </c>
      <c r="J2841" t="s">
        <v>11</v>
      </c>
      <c r="K2841" t="s">
        <v>9193</v>
      </c>
      <c r="L2841">
        <v>0</v>
      </c>
      <c r="M2841">
        <v>0</v>
      </c>
      <c r="N2841" t="s">
        <v>9166</v>
      </c>
      <c r="P2841" t="s">
        <v>9167</v>
      </c>
    </row>
    <row r="2842" spans="2:16" x14ac:dyDescent="0.25">
      <c r="B2842" t="s">
        <v>9088</v>
      </c>
      <c r="C2842">
        <v>37084657</v>
      </c>
      <c r="D2842">
        <v>100</v>
      </c>
      <c r="E2842" t="s">
        <v>1838</v>
      </c>
      <c r="F2842" t="s">
        <v>10636</v>
      </c>
      <c r="G2842" t="s">
        <v>9174</v>
      </c>
      <c r="H2842">
        <v>4</v>
      </c>
      <c r="I2842" t="s">
        <v>9164</v>
      </c>
      <c r="J2842" t="s">
        <v>11</v>
      </c>
      <c r="K2842" t="s">
        <v>9174</v>
      </c>
      <c r="L2842">
        <v>0</v>
      </c>
      <c r="M2842">
        <v>0</v>
      </c>
      <c r="N2842" t="s">
        <v>9166</v>
      </c>
      <c r="P2842" t="s">
        <v>9167</v>
      </c>
    </row>
    <row r="2843" spans="2:16" x14ac:dyDescent="0.25">
      <c r="B2843" t="s">
        <v>9088</v>
      </c>
      <c r="C2843">
        <v>37084657</v>
      </c>
      <c r="D2843">
        <v>101</v>
      </c>
      <c r="E2843" t="s">
        <v>1838</v>
      </c>
      <c r="F2843" t="s">
        <v>10637</v>
      </c>
      <c r="G2843" t="s">
        <v>9163</v>
      </c>
      <c r="H2843">
        <v>50</v>
      </c>
      <c r="I2843" t="s">
        <v>9164</v>
      </c>
      <c r="J2843" t="s">
        <v>11</v>
      </c>
      <c r="K2843" t="s">
        <v>9199</v>
      </c>
      <c r="L2843">
        <v>91</v>
      </c>
      <c r="M2843">
        <v>0</v>
      </c>
      <c r="N2843" t="s">
        <v>9166</v>
      </c>
      <c r="P2843" t="s">
        <v>9167</v>
      </c>
    </row>
    <row r="2844" spans="2:16" x14ac:dyDescent="0.25">
      <c r="B2844" t="s">
        <v>9088</v>
      </c>
      <c r="C2844">
        <v>37084657</v>
      </c>
      <c r="D2844">
        <v>102</v>
      </c>
      <c r="E2844" t="s">
        <v>1838</v>
      </c>
      <c r="F2844" t="s">
        <v>10638</v>
      </c>
      <c r="G2844" t="s">
        <v>5</v>
      </c>
      <c r="H2844">
        <v>4</v>
      </c>
      <c r="I2844" t="s">
        <v>9164</v>
      </c>
      <c r="J2844" t="s">
        <v>11</v>
      </c>
      <c r="K2844" t="s">
        <v>5</v>
      </c>
      <c r="L2844">
        <v>0</v>
      </c>
      <c r="M2844">
        <v>0</v>
      </c>
      <c r="N2844" t="s">
        <v>9166</v>
      </c>
      <c r="P2844" t="s">
        <v>9167</v>
      </c>
    </row>
    <row r="2845" spans="2:16" x14ac:dyDescent="0.25">
      <c r="B2845" t="s">
        <v>9088</v>
      </c>
      <c r="C2845">
        <v>37084657</v>
      </c>
      <c r="D2845">
        <v>103</v>
      </c>
      <c r="E2845" t="s">
        <v>1838</v>
      </c>
      <c r="F2845" t="s">
        <v>10639</v>
      </c>
      <c r="G2845" t="s">
        <v>6</v>
      </c>
      <c r="H2845">
        <v>4</v>
      </c>
      <c r="I2845" t="s">
        <v>9164</v>
      </c>
      <c r="J2845" t="s">
        <v>11</v>
      </c>
      <c r="K2845" t="s">
        <v>6</v>
      </c>
      <c r="L2845">
        <v>0</v>
      </c>
      <c r="M2845">
        <v>0</v>
      </c>
      <c r="N2845" t="s">
        <v>9166</v>
      </c>
      <c r="P2845" t="s">
        <v>9167</v>
      </c>
    </row>
    <row r="2846" spans="2:16" x14ac:dyDescent="0.25">
      <c r="B2846" t="s">
        <v>9088</v>
      </c>
      <c r="C2846">
        <v>37084657</v>
      </c>
      <c r="D2846">
        <v>110</v>
      </c>
      <c r="E2846" t="s">
        <v>1838</v>
      </c>
      <c r="F2846" t="s">
        <v>9604</v>
      </c>
      <c r="G2846" t="s">
        <v>9163</v>
      </c>
      <c r="H2846">
        <v>50</v>
      </c>
      <c r="I2846" t="s">
        <v>9164</v>
      </c>
      <c r="J2846" t="s">
        <v>11</v>
      </c>
      <c r="K2846" t="s">
        <v>9199</v>
      </c>
      <c r="L2846">
        <v>91</v>
      </c>
      <c r="M2846">
        <v>0</v>
      </c>
      <c r="N2846" t="s">
        <v>9166</v>
      </c>
      <c r="P2846" t="s">
        <v>9167</v>
      </c>
    </row>
    <row r="2847" spans="2:16" x14ac:dyDescent="0.25">
      <c r="B2847" t="s">
        <v>9088</v>
      </c>
      <c r="C2847">
        <v>37084657</v>
      </c>
      <c r="D2847">
        <v>111</v>
      </c>
      <c r="E2847" t="s">
        <v>1838</v>
      </c>
      <c r="F2847" t="s">
        <v>9466</v>
      </c>
      <c r="G2847" t="s">
        <v>5</v>
      </c>
      <c r="H2847">
        <v>4</v>
      </c>
      <c r="I2847" t="s">
        <v>9164</v>
      </c>
      <c r="J2847" t="s">
        <v>11</v>
      </c>
      <c r="K2847" t="s">
        <v>5</v>
      </c>
      <c r="L2847">
        <v>0</v>
      </c>
      <c r="M2847">
        <v>0</v>
      </c>
      <c r="N2847" t="s">
        <v>9166</v>
      </c>
      <c r="P2847" t="s">
        <v>9167</v>
      </c>
    </row>
    <row r="2848" spans="2:16" x14ac:dyDescent="0.25">
      <c r="B2848" t="s">
        <v>9088</v>
      </c>
      <c r="C2848">
        <v>37084657</v>
      </c>
      <c r="D2848">
        <v>112</v>
      </c>
      <c r="E2848" t="s">
        <v>1838</v>
      </c>
      <c r="F2848" t="s">
        <v>9467</v>
      </c>
      <c r="G2848" t="s">
        <v>6</v>
      </c>
      <c r="H2848">
        <v>4</v>
      </c>
      <c r="I2848" t="s">
        <v>9164</v>
      </c>
      <c r="J2848" t="s">
        <v>11</v>
      </c>
      <c r="K2848" t="s">
        <v>6</v>
      </c>
      <c r="L2848">
        <v>0</v>
      </c>
      <c r="M2848">
        <v>0</v>
      </c>
      <c r="N2848" t="s">
        <v>9166</v>
      </c>
      <c r="P2848" t="s">
        <v>9167</v>
      </c>
    </row>
    <row r="2849" spans="2:16" x14ac:dyDescent="0.25">
      <c r="B2849" t="s">
        <v>9088</v>
      </c>
      <c r="C2849">
        <v>37084657</v>
      </c>
      <c r="D2849">
        <v>120</v>
      </c>
      <c r="E2849" t="s">
        <v>1838</v>
      </c>
      <c r="F2849" t="s">
        <v>10684</v>
      </c>
      <c r="G2849" t="s">
        <v>9187</v>
      </c>
      <c r="H2849">
        <v>4</v>
      </c>
      <c r="I2849" t="s">
        <v>9181</v>
      </c>
      <c r="J2849" t="s">
        <v>11</v>
      </c>
      <c r="K2849" t="s">
        <v>9187</v>
      </c>
      <c r="L2849">
        <v>0</v>
      </c>
      <c r="M2849">
        <v>0</v>
      </c>
      <c r="N2849" t="s">
        <v>9166</v>
      </c>
      <c r="P2849" t="s">
        <v>9183</v>
      </c>
    </row>
    <row r="2850" spans="2:16" x14ac:dyDescent="0.25">
      <c r="B2850" t="s">
        <v>9088</v>
      </c>
      <c r="C2850">
        <v>37084657</v>
      </c>
      <c r="D2850">
        <v>121</v>
      </c>
      <c r="E2850" t="s">
        <v>1838</v>
      </c>
      <c r="F2850" t="s">
        <v>9849</v>
      </c>
      <c r="G2850" t="s">
        <v>9163</v>
      </c>
      <c r="H2850">
        <v>20</v>
      </c>
      <c r="I2850" t="s">
        <v>9567</v>
      </c>
      <c r="J2850" t="s">
        <v>11</v>
      </c>
      <c r="K2850" t="s">
        <v>9165</v>
      </c>
      <c r="L2850">
        <v>27</v>
      </c>
      <c r="M2850">
        <v>0</v>
      </c>
      <c r="N2850" t="s">
        <v>9166</v>
      </c>
      <c r="P2850" t="s">
        <v>9183</v>
      </c>
    </row>
    <row r="2851" spans="2:16" x14ac:dyDescent="0.25">
      <c r="B2851" t="s">
        <v>9088</v>
      </c>
      <c r="C2851">
        <v>37084657</v>
      </c>
      <c r="D2851">
        <v>130</v>
      </c>
      <c r="E2851" t="s">
        <v>1838</v>
      </c>
      <c r="F2851" t="s">
        <v>10685</v>
      </c>
      <c r="G2851" t="s">
        <v>9187</v>
      </c>
      <c r="H2851">
        <v>4</v>
      </c>
      <c r="I2851" t="s">
        <v>9164</v>
      </c>
      <c r="J2851" t="s">
        <v>11</v>
      </c>
      <c r="K2851" t="s">
        <v>9187</v>
      </c>
      <c r="L2851">
        <v>0</v>
      </c>
      <c r="M2851">
        <v>0</v>
      </c>
      <c r="N2851" t="s">
        <v>9166</v>
      </c>
      <c r="P2851" t="s">
        <v>9167</v>
      </c>
    </row>
    <row r="2852" spans="2:16" x14ac:dyDescent="0.25">
      <c r="B2852" t="s">
        <v>9088</v>
      </c>
      <c r="C2852">
        <v>37084657</v>
      </c>
      <c r="D2852">
        <v>140</v>
      </c>
      <c r="E2852" t="s">
        <v>1838</v>
      </c>
      <c r="F2852" t="s">
        <v>10640</v>
      </c>
      <c r="G2852" t="s">
        <v>9163</v>
      </c>
      <c r="H2852">
        <v>20</v>
      </c>
      <c r="I2852" t="s">
        <v>9164</v>
      </c>
      <c r="J2852" t="s">
        <v>11</v>
      </c>
      <c r="K2852" t="s">
        <v>9165</v>
      </c>
      <c r="L2852">
        <v>0</v>
      </c>
      <c r="M2852">
        <v>0</v>
      </c>
      <c r="N2852" t="s">
        <v>9166</v>
      </c>
      <c r="P2852" t="s">
        <v>9167</v>
      </c>
    </row>
    <row r="2853" spans="2:16" x14ac:dyDescent="0.25">
      <c r="B2853" t="s">
        <v>9088</v>
      </c>
      <c r="C2853">
        <v>37084657</v>
      </c>
      <c r="D2853">
        <v>210</v>
      </c>
      <c r="E2853" t="s">
        <v>1838</v>
      </c>
      <c r="F2853" t="s">
        <v>10690</v>
      </c>
      <c r="G2853" t="s">
        <v>5</v>
      </c>
      <c r="H2853">
        <v>4</v>
      </c>
      <c r="I2853" t="s">
        <v>9164</v>
      </c>
      <c r="J2853" t="s">
        <v>11</v>
      </c>
      <c r="K2853" t="s">
        <v>5</v>
      </c>
      <c r="L2853">
        <v>0</v>
      </c>
      <c r="M2853">
        <v>0</v>
      </c>
      <c r="N2853" t="s">
        <v>9166</v>
      </c>
      <c r="P2853" t="s">
        <v>9167</v>
      </c>
    </row>
    <row r="2854" spans="2:16" x14ac:dyDescent="0.25">
      <c r="B2854" t="s">
        <v>9088</v>
      </c>
      <c r="C2854">
        <v>37084657</v>
      </c>
      <c r="D2854">
        <v>211</v>
      </c>
      <c r="E2854" t="s">
        <v>1838</v>
      </c>
      <c r="F2854" t="s">
        <v>10691</v>
      </c>
      <c r="G2854" t="s">
        <v>6</v>
      </c>
      <c r="H2854">
        <v>4</v>
      </c>
      <c r="I2854" t="s">
        <v>9164</v>
      </c>
      <c r="J2854" t="s">
        <v>11</v>
      </c>
      <c r="K2854" t="s">
        <v>6</v>
      </c>
      <c r="L2854">
        <v>0</v>
      </c>
      <c r="M2854">
        <v>0</v>
      </c>
      <c r="N2854" t="s">
        <v>9166</v>
      </c>
      <c r="P2854" t="s">
        <v>9167</v>
      </c>
    </row>
    <row r="2855" spans="2:16" x14ac:dyDescent="0.25">
      <c r="B2855" t="s">
        <v>9088</v>
      </c>
      <c r="C2855">
        <v>37084657</v>
      </c>
      <c r="D2855">
        <v>212</v>
      </c>
      <c r="E2855" t="s">
        <v>1838</v>
      </c>
      <c r="F2855" t="s">
        <v>10641</v>
      </c>
      <c r="G2855" t="s">
        <v>9201</v>
      </c>
      <c r="H2855">
        <v>8</v>
      </c>
      <c r="I2855" t="s">
        <v>9164</v>
      </c>
      <c r="J2855" t="s">
        <v>11</v>
      </c>
      <c r="K2855" t="s">
        <v>9201</v>
      </c>
      <c r="L2855">
        <v>0</v>
      </c>
      <c r="M2855">
        <v>0</v>
      </c>
      <c r="N2855" t="s">
        <v>9166</v>
      </c>
      <c r="P2855" t="s">
        <v>9167</v>
      </c>
    </row>
    <row r="2856" spans="2:16" x14ac:dyDescent="0.25">
      <c r="B2856" t="s">
        <v>9088</v>
      </c>
      <c r="C2856">
        <v>37084657</v>
      </c>
      <c r="D2856">
        <v>220</v>
      </c>
      <c r="E2856" t="s">
        <v>1838</v>
      </c>
      <c r="F2856" t="s">
        <v>10692</v>
      </c>
      <c r="G2856" t="s">
        <v>5</v>
      </c>
      <c r="H2856">
        <v>4</v>
      </c>
      <c r="I2856" t="s">
        <v>9164</v>
      </c>
      <c r="J2856" t="s">
        <v>11</v>
      </c>
      <c r="K2856" t="s">
        <v>5</v>
      </c>
      <c r="L2856">
        <v>0</v>
      </c>
      <c r="M2856">
        <v>0</v>
      </c>
      <c r="N2856" t="s">
        <v>9166</v>
      </c>
      <c r="P2856" t="s">
        <v>9167</v>
      </c>
    </row>
    <row r="2857" spans="2:16" x14ac:dyDescent="0.25">
      <c r="B2857" t="s">
        <v>9088</v>
      </c>
      <c r="C2857">
        <v>37084657</v>
      </c>
      <c r="D2857">
        <v>221</v>
      </c>
      <c r="E2857" t="s">
        <v>1838</v>
      </c>
      <c r="F2857" t="s">
        <v>10693</v>
      </c>
      <c r="G2857" t="s">
        <v>6</v>
      </c>
      <c r="H2857">
        <v>4</v>
      </c>
      <c r="I2857" t="s">
        <v>9164</v>
      </c>
      <c r="J2857" t="s">
        <v>11</v>
      </c>
      <c r="K2857" t="s">
        <v>6</v>
      </c>
      <c r="L2857">
        <v>0</v>
      </c>
      <c r="M2857">
        <v>0</v>
      </c>
      <c r="N2857" t="s">
        <v>9166</v>
      </c>
      <c r="P2857" t="s">
        <v>9167</v>
      </c>
    </row>
    <row r="2858" spans="2:16" x14ac:dyDescent="0.25">
      <c r="B2858" t="s">
        <v>9088</v>
      </c>
      <c r="C2858">
        <v>37084657</v>
      </c>
      <c r="D2858">
        <v>222</v>
      </c>
      <c r="E2858" t="s">
        <v>1838</v>
      </c>
      <c r="F2858" t="s">
        <v>10642</v>
      </c>
      <c r="G2858" t="s">
        <v>9201</v>
      </c>
      <c r="H2858">
        <v>8</v>
      </c>
      <c r="I2858" t="s">
        <v>9164</v>
      </c>
      <c r="J2858" t="s">
        <v>11</v>
      </c>
      <c r="K2858" t="s">
        <v>9201</v>
      </c>
      <c r="L2858">
        <v>0</v>
      </c>
      <c r="M2858">
        <v>0</v>
      </c>
      <c r="N2858" t="s">
        <v>9166</v>
      </c>
      <c r="P2858" t="s">
        <v>9167</v>
      </c>
    </row>
    <row r="2859" spans="2:16" x14ac:dyDescent="0.25">
      <c r="B2859" t="s">
        <v>9088</v>
      </c>
      <c r="C2859">
        <v>37084657</v>
      </c>
      <c r="D2859">
        <v>230</v>
      </c>
      <c r="E2859" t="s">
        <v>1838</v>
      </c>
      <c r="F2859" t="s">
        <v>10694</v>
      </c>
      <c r="G2859" t="s">
        <v>9163</v>
      </c>
      <c r="H2859">
        <v>50</v>
      </c>
      <c r="I2859" t="s">
        <v>9164</v>
      </c>
      <c r="J2859" t="s">
        <v>11</v>
      </c>
      <c r="K2859" t="s">
        <v>9199</v>
      </c>
      <c r="L2859">
        <v>0</v>
      </c>
      <c r="M2859">
        <v>0</v>
      </c>
      <c r="N2859" t="s">
        <v>9166</v>
      </c>
      <c r="P2859" t="s">
        <v>9167</v>
      </c>
    </row>
    <row r="2860" spans="2:16" x14ac:dyDescent="0.25">
      <c r="B2860" t="s">
        <v>9088</v>
      </c>
      <c r="C2860">
        <v>37084657</v>
      </c>
      <c r="D2860">
        <v>300</v>
      </c>
      <c r="E2860" t="s">
        <v>1838</v>
      </c>
      <c r="F2860" t="s">
        <v>10650</v>
      </c>
      <c r="G2860" t="s">
        <v>9163</v>
      </c>
      <c r="H2860">
        <v>20</v>
      </c>
      <c r="I2860" t="s">
        <v>9164</v>
      </c>
      <c r="J2860" t="s">
        <v>11</v>
      </c>
      <c r="K2860" t="s">
        <v>9165</v>
      </c>
      <c r="L2860">
        <v>5600</v>
      </c>
      <c r="M2860">
        <v>0</v>
      </c>
      <c r="N2860" t="s">
        <v>9166</v>
      </c>
      <c r="P2860" t="s">
        <v>9167</v>
      </c>
    </row>
    <row r="2861" spans="2:16" x14ac:dyDescent="0.25">
      <c r="B2861" t="s">
        <v>9088</v>
      </c>
      <c r="C2861">
        <v>37084658</v>
      </c>
      <c r="D2861">
        <v>1</v>
      </c>
      <c r="E2861" t="s">
        <v>1839</v>
      </c>
      <c r="F2861" t="s">
        <v>10043</v>
      </c>
      <c r="G2861" t="s">
        <v>9163</v>
      </c>
      <c r="H2861">
        <v>20</v>
      </c>
      <c r="I2861" t="s">
        <v>9164</v>
      </c>
      <c r="J2861" t="s">
        <v>11</v>
      </c>
      <c r="K2861" t="s">
        <v>9165</v>
      </c>
      <c r="L2861">
        <v>37084657</v>
      </c>
      <c r="M2861">
        <v>0</v>
      </c>
      <c r="N2861" t="s">
        <v>9166</v>
      </c>
      <c r="P2861" t="s">
        <v>9167</v>
      </c>
    </row>
    <row r="2862" spans="2:16" x14ac:dyDescent="0.25">
      <c r="B2862" t="s">
        <v>9088</v>
      </c>
      <c r="C2862">
        <v>37084658</v>
      </c>
      <c r="D2862">
        <v>2</v>
      </c>
      <c r="E2862" t="s">
        <v>1839</v>
      </c>
      <c r="F2862" t="s">
        <v>9176</v>
      </c>
      <c r="G2862" t="s">
        <v>9163</v>
      </c>
      <c r="H2862">
        <v>20</v>
      </c>
      <c r="I2862" t="s">
        <v>9164</v>
      </c>
      <c r="J2862" t="s">
        <v>11</v>
      </c>
      <c r="K2862" t="s">
        <v>9165</v>
      </c>
      <c r="L2862">
        <v>27</v>
      </c>
      <c r="M2862">
        <v>0</v>
      </c>
      <c r="N2862" t="s">
        <v>9166</v>
      </c>
      <c r="P2862" t="s">
        <v>9167</v>
      </c>
    </row>
    <row r="2863" spans="2:16" x14ac:dyDescent="0.25">
      <c r="B2863" t="s">
        <v>9088</v>
      </c>
      <c r="C2863">
        <v>37084658</v>
      </c>
      <c r="D2863">
        <v>3</v>
      </c>
      <c r="E2863" t="s">
        <v>1839</v>
      </c>
      <c r="F2863" t="s">
        <v>9177</v>
      </c>
      <c r="G2863" t="s">
        <v>9163</v>
      </c>
      <c r="H2863">
        <v>10</v>
      </c>
      <c r="I2863" t="s">
        <v>9164</v>
      </c>
      <c r="J2863" t="s">
        <v>11</v>
      </c>
      <c r="K2863" t="s">
        <v>9169</v>
      </c>
      <c r="L2863">
        <v>0</v>
      </c>
      <c r="M2863">
        <v>0</v>
      </c>
      <c r="N2863" t="s">
        <v>9166</v>
      </c>
      <c r="P2863" t="s">
        <v>9167</v>
      </c>
    </row>
    <row r="2864" spans="2:16" x14ac:dyDescent="0.25">
      <c r="B2864" t="s">
        <v>9088</v>
      </c>
      <c r="C2864">
        <v>37084658</v>
      </c>
      <c r="D2864">
        <v>4</v>
      </c>
      <c r="E2864" t="s">
        <v>1839</v>
      </c>
      <c r="F2864" t="s">
        <v>9271</v>
      </c>
      <c r="G2864" t="s">
        <v>9163</v>
      </c>
      <c r="H2864">
        <v>20</v>
      </c>
      <c r="I2864" t="s">
        <v>9164</v>
      </c>
      <c r="J2864" t="s">
        <v>11</v>
      </c>
      <c r="K2864" t="s">
        <v>9165</v>
      </c>
      <c r="L2864">
        <v>0</v>
      </c>
      <c r="M2864">
        <v>0</v>
      </c>
      <c r="N2864" t="s">
        <v>9166</v>
      </c>
      <c r="P2864" t="s">
        <v>9167</v>
      </c>
    </row>
    <row r="2865" spans="2:16" x14ac:dyDescent="0.25">
      <c r="B2865" t="s">
        <v>9088</v>
      </c>
      <c r="C2865">
        <v>37084658</v>
      </c>
      <c r="D2865">
        <v>5</v>
      </c>
      <c r="E2865" t="s">
        <v>1839</v>
      </c>
      <c r="F2865" t="s">
        <v>9178</v>
      </c>
      <c r="G2865" t="s">
        <v>9163</v>
      </c>
      <c r="H2865">
        <v>20</v>
      </c>
      <c r="I2865" t="s">
        <v>9164</v>
      </c>
      <c r="J2865" t="s">
        <v>11</v>
      </c>
      <c r="K2865" t="s">
        <v>9165</v>
      </c>
      <c r="L2865">
        <v>0</v>
      </c>
      <c r="M2865">
        <v>0</v>
      </c>
      <c r="N2865" t="s">
        <v>9166</v>
      </c>
      <c r="P2865" t="s">
        <v>9167</v>
      </c>
    </row>
    <row r="2866" spans="2:16" x14ac:dyDescent="0.25">
      <c r="B2866" t="s">
        <v>9088</v>
      </c>
      <c r="C2866">
        <v>37084658</v>
      </c>
      <c r="D2866">
        <v>6</v>
      </c>
      <c r="E2866" t="s">
        <v>1839</v>
      </c>
      <c r="F2866" t="s">
        <v>9195</v>
      </c>
      <c r="G2866" t="s">
        <v>9163</v>
      </c>
      <c r="H2866">
        <v>10</v>
      </c>
      <c r="I2866" t="s">
        <v>9164</v>
      </c>
      <c r="J2866" t="s">
        <v>11</v>
      </c>
      <c r="K2866" t="s">
        <v>9169</v>
      </c>
      <c r="L2866">
        <v>0</v>
      </c>
      <c r="M2866">
        <v>0</v>
      </c>
      <c r="N2866" t="s">
        <v>9166</v>
      </c>
      <c r="P2866" t="s">
        <v>9167</v>
      </c>
    </row>
    <row r="2867" spans="2:16" x14ac:dyDescent="0.25">
      <c r="B2867" t="s">
        <v>9088</v>
      </c>
      <c r="C2867">
        <v>37084658</v>
      </c>
      <c r="D2867">
        <v>15</v>
      </c>
      <c r="E2867" t="s">
        <v>1839</v>
      </c>
      <c r="F2867" t="s">
        <v>9192</v>
      </c>
      <c r="G2867" t="s">
        <v>9193</v>
      </c>
      <c r="H2867">
        <v>12</v>
      </c>
      <c r="I2867" t="s">
        <v>9164</v>
      </c>
      <c r="J2867" t="s">
        <v>11</v>
      </c>
      <c r="K2867" t="s">
        <v>9193</v>
      </c>
      <c r="L2867">
        <v>0</v>
      </c>
      <c r="M2867">
        <v>0</v>
      </c>
      <c r="N2867" t="s">
        <v>9166</v>
      </c>
      <c r="P2867" t="s">
        <v>9167</v>
      </c>
    </row>
    <row r="2868" spans="2:16" x14ac:dyDescent="0.25">
      <c r="B2868" t="s">
        <v>9088</v>
      </c>
      <c r="C2868">
        <v>37084658</v>
      </c>
      <c r="D2868">
        <v>16</v>
      </c>
      <c r="E2868" t="s">
        <v>1839</v>
      </c>
      <c r="F2868" t="s">
        <v>10279</v>
      </c>
      <c r="G2868" t="s">
        <v>9193</v>
      </c>
      <c r="H2868">
        <v>12</v>
      </c>
      <c r="I2868" t="s">
        <v>9164</v>
      </c>
      <c r="J2868" t="s">
        <v>11</v>
      </c>
      <c r="K2868" t="s">
        <v>9193</v>
      </c>
      <c r="L2868">
        <v>0</v>
      </c>
      <c r="M2868">
        <v>0</v>
      </c>
      <c r="N2868" t="s">
        <v>9166</v>
      </c>
      <c r="P2868" t="s">
        <v>9167</v>
      </c>
    </row>
    <row r="2869" spans="2:16" x14ac:dyDescent="0.25">
      <c r="B2869" t="s">
        <v>9088</v>
      </c>
      <c r="C2869">
        <v>37084658</v>
      </c>
      <c r="D2869">
        <v>20</v>
      </c>
      <c r="E2869" t="s">
        <v>1839</v>
      </c>
      <c r="F2869" t="s">
        <v>10606</v>
      </c>
      <c r="G2869" t="s">
        <v>9187</v>
      </c>
      <c r="H2869">
        <v>4</v>
      </c>
      <c r="I2869" t="s">
        <v>9164</v>
      </c>
      <c r="J2869" t="s">
        <v>11</v>
      </c>
      <c r="K2869" t="s">
        <v>9187</v>
      </c>
      <c r="L2869">
        <v>0</v>
      </c>
      <c r="M2869">
        <v>0</v>
      </c>
      <c r="N2869" t="s">
        <v>9166</v>
      </c>
      <c r="P2869" t="s">
        <v>9167</v>
      </c>
    </row>
    <row r="2870" spans="2:16" x14ac:dyDescent="0.25">
      <c r="B2870" t="s">
        <v>9088</v>
      </c>
      <c r="C2870">
        <v>37084658</v>
      </c>
      <c r="D2870">
        <v>30</v>
      </c>
      <c r="E2870" t="s">
        <v>1839</v>
      </c>
      <c r="F2870" t="s">
        <v>9221</v>
      </c>
      <c r="G2870" t="s">
        <v>9163</v>
      </c>
      <c r="H2870">
        <v>10</v>
      </c>
      <c r="I2870" t="s">
        <v>9164</v>
      </c>
      <c r="J2870" t="s">
        <v>11</v>
      </c>
      <c r="K2870" t="s">
        <v>9169</v>
      </c>
      <c r="L2870">
        <v>0</v>
      </c>
      <c r="M2870">
        <v>0</v>
      </c>
      <c r="N2870" t="s">
        <v>9166</v>
      </c>
      <c r="P2870" t="s">
        <v>9167</v>
      </c>
    </row>
    <row r="2871" spans="2:16" x14ac:dyDescent="0.25">
      <c r="B2871" t="s">
        <v>9088</v>
      </c>
      <c r="C2871">
        <v>37084658</v>
      </c>
      <c r="D2871">
        <v>31</v>
      </c>
      <c r="E2871" t="s">
        <v>1839</v>
      </c>
      <c r="F2871" t="s">
        <v>9793</v>
      </c>
      <c r="G2871" t="s">
        <v>9163</v>
      </c>
      <c r="H2871">
        <v>20</v>
      </c>
      <c r="I2871" t="s">
        <v>9164</v>
      </c>
      <c r="J2871" t="s">
        <v>11</v>
      </c>
      <c r="K2871" t="s">
        <v>9165</v>
      </c>
      <c r="L2871">
        <v>0</v>
      </c>
      <c r="M2871">
        <v>0</v>
      </c>
      <c r="N2871" t="s">
        <v>9166</v>
      </c>
      <c r="P2871" t="s">
        <v>9167</v>
      </c>
    </row>
    <row r="2872" spans="2:16" x14ac:dyDescent="0.25">
      <c r="B2872" t="s">
        <v>9088</v>
      </c>
      <c r="C2872">
        <v>37084658</v>
      </c>
      <c r="D2872">
        <v>40</v>
      </c>
      <c r="E2872" t="s">
        <v>1839</v>
      </c>
      <c r="F2872" t="s">
        <v>2397</v>
      </c>
      <c r="G2872" t="s">
        <v>9202</v>
      </c>
      <c r="H2872">
        <v>4</v>
      </c>
      <c r="I2872" t="s">
        <v>9164</v>
      </c>
      <c r="J2872" t="s">
        <v>11</v>
      </c>
      <c r="K2872" t="s">
        <v>9202</v>
      </c>
      <c r="L2872">
        <v>0</v>
      </c>
      <c r="M2872">
        <v>0</v>
      </c>
      <c r="N2872" t="s">
        <v>9166</v>
      </c>
      <c r="O2872" t="s">
        <v>10667</v>
      </c>
      <c r="P2872" t="s">
        <v>9167</v>
      </c>
    </row>
    <row r="2873" spans="2:16" x14ac:dyDescent="0.25">
      <c r="B2873" t="s">
        <v>9088</v>
      </c>
      <c r="C2873">
        <v>37084658</v>
      </c>
      <c r="D2873">
        <v>50</v>
      </c>
      <c r="E2873" t="s">
        <v>1839</v>
      </c>
      <c r="F2873" t="s">
        <v>9646</v>
      </c>
      <c r="G2873" t="s">
        <v>9193</v>
      </c>
      <c r="H2873">
        <v>12</v>
      </c>
      <c r="I2873" t="s">
        <v>9164</v>
      </c>
      <c r="J2873" t="s">
        <v>11</v>
      </c>
      <c r="K2873" t="s">
        <v>9193</v>
      </c>
      <c r="L2873">
        <v>0</v>
      </c>
      <c r="M2873">
        <v>0</v>
      </c>
      <c r="N2873" t="s">
        <v>9166</v>
      </c>
      <c r="P2873" t="s">
        <v>9167</v>
      </c>
    </row>
    <row r="2874" spans="2:16" x14ac:dyDescent="0.25">
      <c r="B2874" t="s">
        <v>9088</v>
      </c>
      <c r="C2874">
        <v>37084658</v>
      </c>
      <c r="D2874">
        <v>500</v>
      </c>
      <c r="E2874" t="s">
        <v>1839</v>
      </c>
      <c r="F2874" t="s">
        <v>10408</v>
      </c>
      <c r="G2874" t="s">
        <v>9193</v>
      </c>
      <c r="H2874">
        <v>12</v>
      </c>
      <c r="I2874" t="s">
        <v>9164</v>
      </c>
      <c r="J2874" t="s">
        <v>11</v>
      </c>
      <c r="K2874" t="s">
        <v>9193</v>
      </c>
      <c r="L2874">
        <v>0</v>
      </c>
      <c r="M2874">
        <v>0</v>
      </c>
      <c r="N2874" t="s">
        <v>9166</v>
      </c>
      <c r="P2874" t="s">
        <v>9175</v>
      </c>
    </row>
    <row r="2875" spans="2:16" x14ac:dyDescent="0.25">
      <c r="B2875" t="s">
        <v>9088</v>
      </c>
      <c r="C2875">
        <v>37084658</v>
      </c>
      <c r="D2875">
        <v>501</v>
      </c>
      <c r="E2875" t="s">
        <v>1839</v>
      </c>
      <c r="F2875" t="s">
        <v>9871</v>
      </c>
      <c r="G2875" t="s">
        <v>9163</v>
      </c>
      <c r="H2875">
        <v>10</v>
      </c>
      <c r="I2875" t="s">
        <v>9164</v>
      </c>
      <c r="J2875" t="s">
        <v>11</v>
      </c>
      <c r="K2875" t="s">
        <v>9169</v>
      </c>
      <c r="L2875">
        <v>0</v>
      </c>
      <c r="M2875">
        <v>0</v>
      </c>
      <c r="N2875" t="s">
        <v>9166</v>
      </c>
      <c r="P2875" t="s">
        <v>9175</v>
      </c>
    </row>
    <row r="2876" spans="2:16" x14ac:dyDescent="0.25">
      <c r="B2876" t="s">
        <v>9088</v>
      </c>
      <c r="C2876">
        <v>37084658</v>
      </c>
      <c r="D2876">
        <v>502</v>
      </c>
      <c r="E2876" t="s">
        <v>1839</v>
      </c>
      <c r="F2876" t="s">
        <v>10656</v>
      </c>
      <c r="G2876" t="s">
        <v>9193</v>
      </c>
      <c r="H2876">
        <v>12</v>
      </c>
      <c r="I2876" t="s">
        <v>9164</v>
      </c>
      <c r="J2876" t="s">
        <v>11</v>
      </c>
      <c r="K2876" t="s">
        <v>9193</v>
      </c>
      <c r="L2876">
        <v>0</v>
      </c>
      <c r="M2876">
        <v>0</v>
      </c>
      <c r="N2876" t="s">
        <v>9166</v>
      </c>
      <c r="P2876" t="s">
        <v>9175</v>
      </c>
    </row>
    <row r="2877" spans="2:16" x14ac:dyDescent="0.25">
      <c r="B2877" t="s">
        <v>9088</v>
      </c>
      <c r="C2877">
        <v>37084659</v>
      </c>
      <c r="D2877">
        <v>1</v>
      </c>
      <c r="E2877" t="s">
        <v>1840</v>
      </c>
      <c r="F2877" t="s">
        <v>9267</v>
      </c>
      <c r="G2877" t="s">
        <v>9202</v>
      </c>
      <c r="H2877">
        <v>4</v>
      </c>
      <c r="I2877" t="s">
        <v>9164</v>
      </c>
      <c r="J2877" t="s">
        <v>11</v>
      </c>
      <c r="K2877" t="s">
        <v>9202</v>
      </c>
      <c r="L2877">
        <v>0</v>
      </c>
      <c r="M2877">
        <v>0</v>
      </c>
      <c r="N2877" t="s">
        <v>9166</v>
      </c>
      <c r="O2877" t="s">
        <v>10698</v>
      </c>
      <c r="P2877" t="s">
        <v>9167</v>
      </c>
    </row>
    <row r="2878" spans="2:16" x14ac:dyDescent="0.25">
      <c r="B2878" t="s">
        <v>9088</v>
      </c>
      <c r="C2878">
        <v>37084659</v>
      </c>
      <c r="D2878">
        <v>2</v>
      </c>
      <c r="E2878" t="s">
        <v>1840</v>
      </c>
      <c r="F2878" t="s">
        <v>9255</v>
      </c>
      <c r="G2878" t="s">
        <v>9163</v>
      </c>
      <c r="H2878">
        <v>20</v>
      </c>
      <c r="I2878" t="s">
        <v>9164</v>
      </c>
      <c r="J2878" t="s">
        <v>11</v>
      </c>
      <c r="K2878" t="s">
        <v>9165</v>
      </c>
      <c r="L2878">
        <v>0</v>
      </c>
      <c r="M2878">
        <v>0</v>
      </c>
      <c r="N2878" t="s">
        <v>9166</v>
      </c>
      <c r="P2878" t="s">
        <v>9167</v>
      </c>
    </row>
    <row r="2879" spans="2:16" x14ac:dyDescent="0.25">
      <c r="B2879" t="s">
        <v>9088</v>
      </c>
      <c r="C2879">
        <v>37084659</v>
      </c>
      <c r="D2879">
        <v>3</v>
      </c>
      <c r="E2879" t="s">
        <v>1840</v>
      </c>
      <c r="F2879" t="s">
        <v>9304</v>
      </c>
      <c r="G2879" t="s">
        <v>9163</v>
      </c>
      <c r="H2879">
        <v>10</v>
      </c>
      <c r="I2879" t="s">
        <v>9164</v>
      </c>
      <c r="J2879" t="s">
        <v>11</v>
      </c>
      <c r="K2879" t="s">
        <v>9169</v>
      </c>
      <c r="L2879">
        <v>0</v>
      </c>
      <c r="M2879">
        <v>0</v>
      </c>
      <c r="N2879" t="s">
        <v>9166</v>
      </c>
      <c r="P2879" t="s">
        <v>9167</v>
      </c>
    </row>
    <row r="2880" spans="2:16" x14ac:dyDescent="0.25">
      <c r="B2880" t="s">
        <v>9088</v>
      </c>
      <c r="C2880">
        <v>37084659</v>
      </c>
      <c r="D2880">
        <v>4</v>
      </c>
      <c r="E2880" t="s">
        <v>1840</v>
      </c>
      <c r="F2880" t="s">
        <v>9176</v>
      </c>
      <c r="G2880" t="s">
        <v>9163</v>
      </c>
      <c r="H2880">
        <v>20</v>
      </c>
      <c r="I2880" t="s">
        <v>9164</v>
      </c>
      <c r="J2880" t="s">
        <v>11</v>
      </c>
      <c r="K2880" t="s">
        <v>9165</v>
      </c>
      <c r="L2880">
        <v>27</v>
      </c>
      <c r="M2880">
        <v>0</v>
      </c>
      <c r="N2880" t="s">
        <v>9166</v>
      </c>
      <c r="P2880" t="s">
        <v>9167</v>
      </c>
    </row>
    <row r="2881" spans="2:16" x14ac:dyDescent="0.25">
      <c r="B2881" t="s">
        <v>9088</v>
      </c>
      <c r="C2881">
        <v>37084659</v>
      </c>
      <c r="D2881">
        <v>5</v>
      </c>
      <c r="E2881" t="s">
        <v>1840</v>
      </c>
      <c r="F2881" t="s">
        <v>9177</v>
      </c>
      <c r="G2881" t="s">
        <v>9163</v>
      </c>
      <c r="H2881">
        <v>10</v>
      </c>
      <c r="I2881" t="s">
        <v>9164</v>
      </c>
      <c r="J2881" t="s">
        <v>11</v>
      </c>
      <c r="K2881" t="s">
        <v>9169</v>
      </c>
      <c r="L2881">
        <v>0</v>
      </c>
      <c r="M2881">
        <v>0</v>
      </c>
      <c r="N2881" t="s">
        <v>9166</v>
      </c>
      <c r="P2881" t="s">
        <v>9167</v>
      </c>
    </row>
    <row r="2882" spans="2:16" x14ac:dyDescent="0.25">
      <c r="B2882" t="s">
        <v>9088</v>
      </c>
      <c r="C2882">
        <v>37084659</v>
      </c>
      <c r="D2882">
        <v>10</v>
      </c>
      <c r="E2882" t="s">
        <v>1840</v>
      </c>
      <c r="F2882" t="s">
        <v>10699</v>
      </c>
      <c r="G2882" t="s">
        <v>9163</v>
      </c>
      <c r="H2882">
        <v>20</v>
      </c>
      <c r="I2882" t="s">
        <v>9164</v>
      </c>
      <c r="J2882" t="s">
        <v>11</v>
      </c>
      <c r="K2882" t="s">
        <v>9165</v>
      </c>
      <c r="L2882">
        <v>37084651</v>
      </c>
      <c r="M2882">
        <v>1</v>
      </c>
      <c r="N2882" t="s">
        <v>9166</v>
      </c>
      <c r="P2882" t="s">
        <v>9167</v>
      </c>
    </row>
    <row r="2883" spans="2:16" x14ac:dyDescent="0.25">
      <c r="B2883" t="s">
        <v>9088</v>
      </c>
      <c r="C2883">
        <v>37084660</v>
      </c>
      <c r="D2883">
        <v>1</v>
      </c>
      <c r="E2883" t="s">
        <v>1842</v>
      </c>
      <c r="F2883" t="s">
        <v>2</v>
      </c>
      <c r="G2883" t="s">
        <v>9163</v>
      </c>
      <c r="H2883">
        <v>10</v>
      </c>
      <c r="I2883" t="s">
        <v>9164</v>
      </c>
      <c r="J2883" t="s">
        <v>11</v>
      </c>
      <c r="K2883" t="s">
        <v>9169</v>
      </c>
      <c r="L2883">
        <v>0</v>
      </c>
      <c r="M2883">
        <v>0</v>
      </c>
      <c r="N2883" t="s">
        <v>9166</v>
      </c>
      <c r="P2883" t="s">
        <v>9167</v>
      </c>
    </row>
    <row r="2884" spans="2:16" x14ac:dyDescent="0.25">
      <c r="B2884" t="s">
        <v>9088</v>
      </c>
      <c r="C2884">
        <v>37084660</v>
      </c>
      <c r="D2884">
        <v>2</v>
      </c>
      <c r="E2884" t="s">
        <v>1842</v>
      </c>
      <c r="F2884" t="s">
        <v>9129</v>
      </c>
      <c r="G2884" t="s">
        <v>9170</v>
      </c>
      <c r="H2884">
        <v>80</v>
      </c>
      <c r="I2884" t="s">
        <v>9164</v>
      </c>
      <c r="J2884" t="s">
        <v>11</v>
      </c>
      <c r="K2884" t="s">
        <v>9182</v>
      </c>
      <c r="L2884">
        <v>0</v>
      </c>
      <c r="M2884">
        <v>0</v>
      </c>
      <c r="N2884" t="s">
        <v>9166</v>
      </c>
      <c r="P2884" t="s">
        <v>9167</v>
      </c>
    </row>
    <row r="2885" spans="2:16" x14ac:dyDescent="0.25">
      <c r="B2885" t="s">
        <v>9088</v>
      </c>
      <c r="C2885">
        <v>37084660</v>
      </c>
      <c r="D2885">
        <v>5</v>
      </c>
      <c r="E2885" t="s">
        <v>1842</v>
      </c>
      <c r="F2885" t="s">
        <v>10700</v>
      </c>
      <c r="G2885" t="s">
        <v>9174</v>
      </c>
      <c r="H2885">
        <v>4</v>
      </c>
      <c r="I2885" t="s">
        <v>9164</v>
      </c>
      <c r="J2885" t="s">
        <v>11</v>
      </c>
      <c r="K2885" t="s">
        <v>9174</v>
      </c>
      <c r="L2885">
        <v>0</v>
      </c>
      <c r="M2885">
        <v>0</v>
      </c>
      <c r="N2885" t="s">
        <v>9166</v>
      </c>
      <c r="P2885" t="s">
        <v>9167</v>
      </c>
    </row>
    <row r="2886" spans="2:16" x14ac:dyDescent="0.25">
      <c r="B2886" t="s">
        <v>9088</v>
      </c>
      <c r="C2886">
        <v>37084660</v>
      </c>
      <c r="D2886">
        <v>6</v>
      </c>
      <c r="E2886" t="s">
        <v>1842</v>
      </c>
      <c r="F2886" t="s">
        <v>10701</v>
      </c>
      <c r="G2886" t="s">
        <v>9174</v>
      </c>
      <c r="H2886">
        <v>4</v>
      </c>
      <c r="I2886" t="s">
        <v>9164</v>
      </c>
      <c r="J2886" t="s">
        <v>11</v>
      </c>
      <c r="K2886" t="s">
        <v>9174</v>
      </c>
      <c r="L2886">
        <v>0</v>
      </c>
      <c r="M2886">
        <v>0</v>
      </c>
      <c r="N2886" t="s">
        <v>9166</v>
      </c>
      <c r="P2886" t="s">
        <v>9167</v>
      </c>
    </row>
    <row r="2887" spans="2:16" x14ac:dyDescent="0.25">
      <c r="B2887" t="s">
        <v>9088</v>
      </c>
      <c r="C2887">
        <v>37084660</v>
      </c>
      <c r="D2887">
        <v>7</v>
      </c>
      <c r="E2887" t="s">
        <v>1842</v>
      </c>
      <c r="F2887" t="s">
        <v>10702</v>
      </c>
      <c r="G2887" t="s">
        <v>9174</v>
      </c>
      <c r="H2887">
        <v>4</v>
      </c>
      <c r="I2887" t="s">
        <v>9164</v>
      </c>
      <c r="J2887" t="s">
        <v>11</v>
      </c>
      <c r="K2887" t="s">
        <v>9174</v>
      </c>
      <c r="L2887">
        <v>0</v>
      </c>
      <c r="M2887">
        <v>0</v>
      </c>
      <c r="N2887" t="s">
        <v>9166</v>
      </c>
      <c r="P2887" t="s">
        <v>9167</v>
      </c>
    </row>
    <row r="2888" spans="2:16" x14ac:dyDescent="0.25">
      <c r="B2888" t="s">
        <v>9088</v>
      </c>
      <c r="C2888">
        <v>37084660</v>
      </c>
      <c r="D2888">
        <v>8</v>
      </c>
      <c r="E2888" t="s">
        <v>1842</v>
      </c>
      <c r="F2888" t="s">
        <v>10614</v>
      </c>
      <c r="G2888" t="s">
        <v>9187</v>
      </c>
      <c r="H2888">
        <v>4</v>
      </c>
      <c r="I2888" t="s">
        <v>9164</v>
      </c>
      <c r="J2888" t="s">
        <v>11</v>
      </c>
      <c r="K2888" t="s">
        <v>9187</v>
      </c>
      <c r="L2888">
        <v>0</v>
      </c>
      <c r="M2888">
        <v>0</v>
      </c>
      <c r="N2888" t="s">
        <v>9166</v>
      </c>
      <c r="P2888" t="s">
        <v>9167</v>
      </c>
    </row>
    <row r="2889" spans="2:16" x14ac:dyDescent="0.25">
      <c r="B2889" t="s">
        <v>9088</v>
      </c>
      <c r="C2889">
        <v>37084660</v>
      </c>
      <c r="D2889">
        <v>9</v>
      </c>
      <c r="E2889" t="s">
        <v>1842</v>
      </c>
      <c r="F2889" t="s">
        <v>0</v>
      </c>
      <c r="G2889" t="s">
        <v>9202</v>
      </c>
      <c r="H2889">
        <v>4</v>
      </c>
      <c r="I2889" t="s">
        <v>9164</v>
      </c>
      <c r="J2889" t="s">
        <v>11</v>
      </c>
      <c r="K2889" t="s">
        <v>9202</v>
      </c>
      <c r="L2889">
        <v>0</v>
      </c>
      <c r="M2889">
        <v>0</v>
      </c>
      <c r="N2889" t="s">
        <v>9166</v>
      </c>
      <c r="O2889" t="s">
        <v>10611</v>
      </c>
      <c r="P2889" t="s">
        <v>9167</v>
      </c>
    </row>
    <row r="2890" spans="2:16" x14ac:dyDescent="0.25">
      <c r="B2890" t="s">
        <v>9088</v>
      </c>
      <c r="C2890">
        <v>37084660</v>
      </c>
      <c r="D2890">
        <v>10</v>
      </c>
      <c r="E2890" t="s">
        <v>1842</v>
      </c>
      <c r="F2890" t="s">
        <v>208</v>
      </c>
      <c r="G2890" t="s">
        <v>9163</v>
      </c>
      <c r="H2890">
        <v>10</v>
      </c>
      <c r="I2890" t="s">
        <v>9164</v>
      </c>
      <c r="J2890" t="s">
        <v>11</v>
      </c>
      <c r="K2890" t="s">
        <v>9169</v>
      </c>
      <c r="L2890">
        <v>230</v>
      </c>
      <c r="M2890">
        <v>0</v>
      </c>
      <c r="N2890" t="s">
        <v>9166</v>
      </c>
      <c r="P2890" t="s">
        <v>9167</v>
      </c>
    </row>
    <row r="2891" spans="2:16" x14ac:dyDescent="0.25">
      <c r="B2891" t="s">
        <v>9088</v>
      </c>
      <c r="C2891">
        <v>37084660</v>
      </c>
      <c r="D2891">
        <v>11</v>
      </c>
      <c r="E2891" t="s">
        <v>1842</v>
      </c>
      <c r="F2891" t="s">
        <v>209</v>
      </c>
      <c r="G2891" t="s">
        <v>9163</v>
      </c>
      <c r="H2891">
        <v>10</v>
      </c>
      <c r="I2891" t="s">
        <v>9164</v>
      </c>
      <c r="J2891" t="s">
        <v>11</v>
      </c>
      <c r="K2891" t="s">
        <v>9169</v>
      </c>
      <c r="L2891">
        <v>231</v>
      </c>
      <c r="M2891">
        <v>0</v>
      </c>
      <c r="N2891" t="s">
        <v>9166</v>
      </c>
      <c r="P2891" t="s">
        <v>9167</v>
      </c>
    </row>
    <row r="2892" spans="2:16" x14ac:dyDescent="0.25">
      <c r="B2892" t="s">
        <v>9088</v>
      </c>
      <c r="C2892">
        <v>37084660</v>
      </c>
      <c r="D2892">
        <v>15</v>
      </c>
      <c r="E2892" t="s">
        <v>1842</v>
      </c>
      <c r="F2892" t="s">
        <v>10703</v>
      </c>
      <c r="G2892" t="s">
        <v>9170</v>
      </c>
      <c r="H2892">
        <v>80</v>
      </c>
      <c r="I2892" t="s">
        <v>9181</v>
      </c>
      <c r="J2892" t="s">
        <v>11</v>
      </c>
      <c r="K2892" t="s">
        <v>9182</v>
      </c>
      <c r="L2892">
        <v>0</v>
      </c>
      <c r="M2892">
        <v>0</v>
      </c>
      <c r="N2892" t="s">
        <v>9166</v>
      </c>
      <c r="P2892" t="s">
        <v>9183</v>
      </c>
    </row>
    <row r="2893" spans="2:16" x14ac:dyDescent="0.25">
      <c r="B2893" t="s">
        <v>9088</v>
      </c>
      <c r="C2893">
        <v>37084660</v>
      </c>
      <c r="D2893">
        <v>16</v>
      </c>
      <c r="E2893" t="s">
        <v>1842</v>
      </c>
      <c r="F2893" t="s">
        <v>10704</v>
      </c>
      <c r="G2893" t="s">
        <v>9170</v>
      </c>
      <c r="H2893">
        <v>80</v>
      </c>
      <c r="I2893" t="s">
        <v>9181</v>
      </c>
      <c r="J2893" t="s">
        <v>11</v>
      </c>
      <c r="K2893" t="s">
        <v>9182</v>
      </c>
      <c r="L2893">
        <v>0</v>
      </c>
      <c r="M2893">
        <v>0</v>
      </c>
      <c r="N2893" t="s">
        <v>9166</v>
      </c>
      <c r="P2893" t="s">
        <v>9183</v>
      </c>
    </row>
    <row r="2894" spans="2:16" x14ac:dyDescent="0.25">
      <c r="B2894" t="s">
        <v>9088</v>
      </c>
      <c r="C2894">
        <v>37084660</v>
      </c>
      <c r="D2894">
        <v>17</v>
      </c>
      <c r="E2894" t="s">
        <v>1842</v>
      </c>
      <c r="F2894" t="s">
        <v>10705</v>
      </c>
      <c r="G2894" t="s">
        <v>9170</v>
      </c>
      <c r="H2894">
        <v>80</v>
      </c>
      <c r="I2894" t="s">
        <v>9181</v>
      </c>
      <c r="J2894" t="s">
        <v>11</v>
      </c>
      <c r="K2894" t="s">
        <v>9182</v>
      </c>
      <c r="L2894">
        <v>0</v>
      </c>
      <c r="M2894">
        <v>0</v>
      </c>
      <c r="N2894" t="s">
        <v>9166</v>
      </c>
      <c r="P2894" t="s">
        <v>9183</v>
      </c>
    </row>
    <row r="2895" spans="2:16" x14ac:dyDescent="0.25">
      <c r="B2895" t="s">
        <v>9088</v>
      </c>
      <c r="C2895">
        <v>37084660</v>
      </c>
      <c r="D2895">
        <v>19</v>
      </c>
      <c r="E2895" t="s">
        <v>1842</v>
      </c>
      <c r="F2895" t="s">
        <v>300</v>
      </c>
      <c r="G2895" t="s">
        <v>9163</v>
      </c>
      <c r="H2895">
        <v>10</v>
      </c>
      <c r="I2895" t="s">
        <v>9164</v>
      </c>
      <c r="J2895" t="s">
        <v>11</v>
      </c>
      <c r="K2895" t="s">
        <v>9169</v>
      </c>
      <c r="L2895">
        <v>308</v>
      </c>
      <c r="M2895">
        <v>0</v>
      </c>
      <c r="N2895" t="s">
        <v>9166</v>
      </c>
      <c r="P2895" t="s">
        <v>9167</v>
      </c>
    </row>
    <row r="2896" spans="2:16" x14ac:dyDescent="0.25">
      <c r="B2896" t="s">
        <v>9088</v>
      </c>
      <c r="C2896">
        <v>37084660</v>
      </c>
      <c r="D2896">
        <v>20</v>
      </c>
      <c r="E2896" t="s">
        <v>1842</v>
      </c>
      <c r="F2896" t="s">
        <v>10612</v>
      </c>
      <c r="G2896" t="s">
        <v>9163</v>
      </c>
      <c r="H2896">
        <v>10</v>
      </c>
      <c r="I2896" t="s">
        <v>9164</v>
      </c>
      <c r="J2896" t="s">
        <v>11</v>
      </c>
      <c r="K2896" t="s">
        <v>9169</v>
      </c>
      <c r="L2896">
        <v>308</v>
      </c>
      <c r="M2896">
        <v>0</v>
      </c>
      <c r="N2896" t="s">
        <v>9166</v>
      </c>
      <c r="P2896" t="s">
        <v>9167</v>
      </c>
    </row>
    <row r="2897" spans="2:16" x14ac:dyDescent="0.25">
      <c r="B2897" t="s">
        <v>9088</v>
      </c>
      <c r="C2897">
        <v>37084660</v>
      </c>
      <c r="D2897">
        <v>30</v>
      </c>
      <c r="E2897" t="s">
        <v>1842</v>
      </c>
      <c r="F2897" t="s">
        <v>10706</v>
      </c>
      <c r="G2897" t="s">
        <v>9187</v>
      </c>
      <c r="H2897">
        <v>4</v>
      </c>
      <c r="I2897" t="s">
        <v>9164</v>
      </c>
      <c r="J2897" t="s">
        <v>11</v>
      </c>
      <c r="K2897" t="s">
        <v>9187</v>
      </c>
      <c r="L2897">
        <v>0</v>
      </c>
      <c r="M2897">
        <v>0</v>
      </c>
      <c r="N2897" t="s">
        <v>9166</v>
      </c>
      <c r="P2897" t="s">
        <v>9167</v>
      </c>
    </row>
    <row r="2898" spans="2:16" x14ac:dyDescent="0.25">
      <c r="B2898" t="s">
        <v>9088</v>
      </c>
      <c r="C2898">
        <v>37084661</v>
      </c>
      <c r="D2898">
        <v>1</v>
      </c>
      <c r="E2898" t="s">
        <v>1844</v>
      </c>
      <c r="F2898" t="s">
        <v>9163</v>
      </c>
      <c r="G2898" t="s">
        <v>9163</v>
      </c>
      <c r="H2898">
        <v>10</v>
      </c>
      <c r="I2898" t="s">
        <v>9164</v>
      </c>
      <c r="J2898" t="s">
        <v>11</v>
      </c>
      <c r="K2898" t="s">
        <v>9169</v>
      </c>
      <c r="L2898">
        <v>0</v>
      </c>
      <c r="M2898">
        <v>0</v>
      </c>
      <c r="N2898" t="s">
        <v>9166</v>
      </c>
      <c r="P2898" t="s">
        <v>9167</v>
      </c>
    </row>
    <row r="2899" spans="2:16" x14ac:dyDescent="0.25">
      <c r="B2899" t="s">
        <v>9088</v>
      </c>
      <c r="C2899">
        <v>37084661</v>
      </c>
      <c r="D2899">
        <v>2</v>
      </c>
      <c r="E2899" t="s">
        <v>1844</v>
      </c>
      <c r="F2899" t="s">
        <v>9129</v>
      </c>
      <c r="G2899" t="s">
        <v>9170</v>
      </c>
      <c r="H2899">
        <v>50</v>
      </c>
      <c r="I2899" t="s">
        <v>9164</v>
      </c>
      <c r="J2899" t="s">
        <v>11</v>
      </c>
      <c r="K2899" t="s">
        <v>9171</v>
      </c>
      <c r="L2899">
        <v>0</v>
      </c>
      <c r="M2899">
        <v>0</v>
      </c>
      <c r="N2899" t="s">
        <v>9166</v>
      </c>
      <c r="P2899" t="s">
        <v>9167</v>
      </c>
    </row>
    <row r="2900" spans="2:16" x14ac:dyDescent="0.25">
      <c r="B2900" t="s">
        <v>9088</v>
      </c>
      <c r="C2900">
        <v>37084661</v>
      </c>
      <c r="D2900">
        <v>110</v>
      </c>
      <c r="E2900" t="s">
        <v>1844</v>
      </c>
      <c r="F2900" t="s">
        <v>10707</v>
      </c>
      <c r="G2900" t="s">
        <v>9163</v>
      </c>
      <c r="H2900">
        <v>10</v>
      </c>
      <c r="I2900" t="s">
        <v>9164</v>
      </c>
      <c r="J2900" t="s">
        <v>11</v>
      </c>
      <c r="K2900" t="s">
        <v>9169</v>
      </c>
      <c r="L2900">
        <v>37084581</v>
      </c>
      <c r="M2900">
        <v>0</v>
      </c>
      <c r="N2900" t="s">
        <v>9166</v>
      </c>
      <c r="P2900" t="s">
        <v>9167</v>
      </c>
    </row>
    <row r="2901" spans="2:16" x14ac:dyDescent="0.25">
      <c r="B2901" t="s">
        <v>9088</v>
      </c>
      <c r="C2901">
        <v>37084662</v>
      </c>
      <c r="D2901">
        <v>1</v>
      </c>
      <c r="E2901" t="s">
        <v>1845</v>
      </c>
      <c r="F2901" t="s">
        <v>1639</v>
      </c>
      <c r="G2901" t="s">
        <v>9202</v>
      </c>
      <c r="H2901">
        <v>4</v>
      </c>
      <c r="I2901" t="s">
        <v>9164</v>
      </c>
      <c r="J2901" t="s">
        <v>11</v>
      </c>
      <c r="K2901" t="s">
        <v>9202</v>
      </c>
      <c r="L2901">
        <v>0</v>
      </c>
      <c r="M2901">
        <v>0</v>
      </c>
      <c r="N2901" t="s">
        <v>9166</v>
      </c>
      <c r="O2901" t="s">
        <v>10708</v>
      </c>
      <c r="P2901" t="s">
        <v>9167</v>
      </c>
    </row>
    <row r="2902" spans="2:16" x14ac:dyDescent="0.25">
      <c r="B2902" t="s">
        <v>9088</v>
      </c>
      <c r="C2902">
        <v>37084662</v>
      </c>
      <c r="D2902">
        <v>2</v>
      </c>
      <c r="E2902" t="s">
        <v>1845</v>
      </c>
      <c r="F2902" t="s">
        <v>9220</v>
      </c>
      <c r="G2902" t="s">
        <v>9163</v>
      </c>
      <c r="H2902">
        <v>20</v>
      </c>
      <c r="I2902" t="s">
        <v>9164</v>
      </c>
      <c r="J2902" t="s">
        <v>11</v>
      </c>
      <c r="K2902" t="s">
        <v>9165</v>
      </c>
      <c r="L2902">
        <v>0</v>
      </c>
      <c r="M2902">
        <v>0</v>
      </c>
      <c r="N2902" t="s">
        <v>9166</v>
      </c>
      <c r="P2902" t="s">
        <v>9167</v>
      </c>
    </row>
    <row r="2903" spans="2:16" x14ac:dyDescent="0.25">
      <c r="B2903" t="s">
        <v>9088</v>
      </c>
      <c r="C2903">
        <v>37084662</v>
      </c>
      <c r="D2903">
        <v>3</v>
      </c>
      <c r="E2903" t="s">
        <v>1845</v>
      </c>
      <c r="F2903" t="s">
        <v>10329</v>
      </c>
      <c r="G2903" t="s">
        <v>9163</v>
      </c>
      <c r="H2903">
        <v>50</v>
      </c>
      <c r="I2903" t="s">
        <v>9164</v>
      </c>
      <c r="J2903" t="s">
        <v>11</v>
      </c>
      <c r="K2903" t="s">
        <v>9199</v>
      </c>
      <c r="L2903">
        <v>0</v>
      </c>
      <c r="M2903">
        <v>0</v>
      </c>
      <c r="N2903" t="s">
        <v>9166</v>
      </c>
      <c r="P2903" t="s">
        <v>9167</v>
      </c>
    </row>
    <row r="2904" spans="2:16" x14ac:dyDescent="0.25">
      <c r="B2904" t="s">
        <v>9088</v>
      </c>
      <c r="C2904">
        <v>37084662</v>
      </c>
      <c r="D2904">
        <v>4</v>
      </c>
      <c r="E2904" t="s">
        <v>1845</v>
      </c>
      <c r="F2904" t="s">
        <v>10330</v>
      </c>
      <c r="G2904" t="s">
        <v>5</v>
      </c>
      <c r="H2904">
        <v>4</v>
      </c>
      <c r="I2904" t="s">
        <v>9164</v>
      </c>
      <c r="J2904" t="s">
        <v>11</v>
      </c>
      <c r="K2904" t="s">
        <v>5</v>
      </c>
      <c r="L2904">
        <v>0</v>
      </c>
      <c r="M2904">
        <v>0</v>
      </c>
      <c r="N2904" t="s">
        <v>9166</v>
      </c>
      <c r="P2904" t="s">
        <v>9167</v>
      </c>
    </row>
    <row r="2905" spans="2:16" x14ac:dyDescent="0.25">
      <c r="B2905" t="s">
        <v>9088</v>
      </c>
      <c r="C2905">
        <v>37084662</v>
      </c>
      <c r="D2905">
        <v>5</v>
      </c>
      <c r="E2905" t="s">
        <v>1845</v>
      </c>
      <c r="F2905" t="s">
        <v>10331</v>
      </c>
      <c r="G2905" t="s">
        <v>6</v>
      </c>
      <c r="H2905">
        <v>4</v>
      </c>
      <c r="I2905" t="s">
        <v>9164</v>
      </c>
      <c r="J2905" t="s">
        <v>11</v>
      </c>
      <c r="K2905" t="s">
        <v>6</v>
      </c>
      <c r="L2905">
        <v>0</v>
      </c>
      <c r="M2905">
        <v>0</v>
      </c>
      <c r="N2905" t="s">
        <v>9166</v>
      </c>
      <c r="P2905" t="s">
        <v>9167</v>
      </c>
    </row>
    <row r="2906" spans="2:16" x14ac:dyDescent="0.25">
      <c r="B2906" t="s">
        <v>9088</v>
      </c>
      <c r="C2906">
        <v>37084662</v>
      </c>
      <c r="D2906">
        <v>10</v>
      </c>
      <c r="E2906" t="s">
        <v>1845</v>
      </c>
      <c r="F2906" t="s">
        <v>9191</v>
      </c>
      <c r="G2906" t="s">
        <v>5</v>
      </c>
      <c r="H2906">
        <v>4</v>
      </c>
      <c r="I2906" t="s">
        <v>9164</v>
      </c>
      <c r="J2906" t="s">
        <v>11</v>
      </c>
      <c r="K2906" t="s">
        <v>5</v>
      </c>
      <c r="L2906">
        <v>0</v>
      </c>
      <c r="M2906">
        <v>0</v>
      </c>
      <c r="N2906" t="s">
        <v>9166</v>
      </c>
      <c r="P2906" t="s">
        <v>9167</v>
      </c>
    </row>
    <row r="2907" spans="2:16" x14ac:dyDescent="0.25">
      <c r="B2907" t="s">
        <v>9088</v>
      </c>
      <c r="C2907">
        <v>37084662</v>
      </c>
      <c r="D2907">
        <v>20</v>
      </c>
      <c r="E2907" t="s">
        <v>1845</v>
      </c>
      <c r="F2907" t="s">
        <v>9221</v>
      </c>
      <c r="G2907" t="s">
        <v>9163</v>
      </c>
      <c r="H2907">
        <v>10</v>
      </c>
      <c r="I2907" t="s">
        <v>9164</v>
      </c>
      <c r="J2907" t="s">
        <v>11</v>
      </c>
      <c r="K2907" t="s">
        <v>9169</v>
      </c>
      <c r="L2907">
        <v>0</v>
      </c>
      <c r="M2907">
        <v>0</v>
      </c>
      <c r="N2907" t="s">
        <v>9166</v>
      </c>
      <c r="P2907" t="s">
        <v>9167</v>
      </c>
    </row>
    <row r="2908" spans="2:16" x14ac:dyDescent="0.25">
      <c r="B2908" t="s">
        <v>9088</v>
      </c>
      <c r="C2908">
        <v>37084662</v>
      </c>
      <c r="D2908">
        <v>21</v>
      </c>
      <c r="E2908" t="s">
        <v>1845</v>
      </c>
      <c r="F2908" t="s">
        <v>9793</v>
      </c>
      <c r="G2908" t="s">
        <v>9163</v>
      </c>
      <c r="H2908">
        <v>20</v>
      </c>
      <c r="I2908" t="s">
        <v>9164</v>
      </c>
      <c r="J2908" t="s">
        <v>11</v>
      </c>
      <c r="K2908" t="s">
        <v>9165</v>
      </c>
      <c r="L2908">
        <v>0</v>
      </c>
      <c r="M2908">
        <v>0</v>
      </c>
      <c r="N2908" t="s">
        <v>9166</v>
      </c>
      <c r="P2908" t="s">
        <v>9167</v>
      </c>
    </row>
    <row r="2909" spans="2:16" x14ac:dyDescent="0.25">
      <c r="B2909" t="s">
        <v>9088</v>
      </c>
      <c r="C2909">
        <v>37084662</v>
      </c>
      <c r="D2909">
        <v>30</v>
      </c>
      <c r="E2909" t="s">
        <v>1845</v>
      </c>
      <c r="F2909" t="s">
        <v>209</v>
      </c>
      <c r="G2909" t="s">
        <v>9163</v>
      </c>
      <c r="H2909">
        <v>10</v>
      </c>
      <c r="I2909" t="s">
        <v>9164</v>
      </c>
      <c r="J2909" t="s">
        <v>11</v>
      </c>
      <c r="K2909" t="s">
        <v>9169</v>
      </c>
      <c r="L2909">
        <v>231</v>
      </c>
      <c r="M2909">
        <v>0</v>
      </c>
      <c r="N2909" t="s">
        <v>9166</v>
      </c>
      <c r="P2909" t="s">
        <v>9167</v>
      </c>
    </row>
    <row r="2910" spans="2:16" x14ac:dyDescent="0.25">
      <c r="B2910" t="s">
        <v>9088</v>
      </c>
      <c r="C2910">
        <v>37084662</v>
      </c>
      <c r="D2910">
        <v>50</v>
      </c>
      <c r="E2910" t="s">
        <v>1845</v>
      </c>
      <c r="F2910" t="s">
        <v>9604</v>
      </c>
      <c r="G2910" t="s">
        <v>9163</v>
      </c>
      <c r="H2910">
        <v>50</v>
      </c>
      <c r="I2910" t="s">
        <v>9164</v>
      </c>
      <c r="J2910" t="s">
        <v>11</v>
      </c>
      <c r="K2910" t="s">
        <v>9199</v>
      </c>
      <c r="L2910">
        <v>91</v>
      </c>
      <c r="M2910">
        <v>0</v>
      </c>
      <c r="N2910" t="s">
        <v>9166</v>
      </c>
      <c r="P2910" t="s">
        <v>9167</v>
      </c>
    </row>
    <row r="2911" spans="2:16" x14ac:dyDescent="0.25">
      <c r="B2911" t="s">
        <v>9088</v>
      </c>
      <c r="C2911">
        <v>37084662</v>
      </c>
      <c r="D2911">
        <v>51</v>
      </c>
      <c r="E2911" t="s">
        <v>1845</v>
      </c>
      <c r="F2911" t="s">
        <v>9466</v>
      </c>
      <c r="G2911" t="s">
        <v>5</v>
      </c>
      <c r="H2911">
        <v>4</v>
      </c>
      <c r="I2911" t="s">
        <v>9164</v>
      </c>
      <c r="J2911" t="s">
        <v>11</v>
      </c>
      <c r="K2911" t="s">
        <v>5</v>
      </c>
      <c r="L2911">
        <v>0</v>
      </c>
      <c r="M2911">
        <v>0</v>
      </c>
      <c r="N2911" t="s">
        <v>9166</v>
      </c>
      <c r="P2911" t="s">
        <v>9167</v>
      </c>
    </row>
    <row r="2912" spans="2:16" x14ac:dyDescent="0.25">
      <c r="B2912" t="s">
        <v>9088</v>
      </c>
      <c r="C2912">
        <v>37084662</v>
      </c>
      <c r="D2912">
        <v>52</v>
      </c>
      <c r="E2912" t="s">
        <v>1845</v>
      </c>
      <c r="F2912" t="s">
        <v>9467</v>
      </c>
      <c r="G2912" t="s">
        <v>6</v>
      </c>
      <c r="H2912">
        <v>4</v>
      </c>
      <c r="I2912" t="s">
        <v>9164</v>
      </c>
      <c r="J2912" t="s">
        <v>11</v>
      </c>
      <c r="K2912" t="s">
        <v>6</v>
      </c>
      <c r="L2912">
        <v>0</v>
      </c>
      <c r="M2912">
        <v>0</v>
      </c>
      <c r="N2912" t="s">
        <v>9166</v>
      </c>
      <c r="P2912" t="s">
        <v>9167</v>
      </c>
    </row>
    <row r="2913" spans="2:16" x14ac:dyDescent="0.25">
      <c r="B2913" t="s">
        <v>9088</v>
      </c>
      <c r="C2913">
        <v>37084662</v>
      </c>
      <c r="D2913">
        <v>60</v>
      </c>
      <c r="E2913" t="s">
        <v>1845</v>
      </c>
      <c r="F2913" t="s">
        <v>9358</v>
      </c>
      <c r="G2913" t="s">
        <v>9187</v>
      </c>
      <c r="H2913">
        <v>4</v>
      </c>
      <c r="I2913" t="s">
        <v>9164</v>
      </c>
      <c r="J2913" t="s">
        <v>11</v>
      </c>
      <c r="K2913" t="s">
        <v>9187</v>
      </c>
      <c r="L2913">
        <v>0</v>
      </c>
      <c r="M2913">
        <v>0</v>
      </c>
      <c r="N2913" t="s">
        <v>9166</v>
      </c>
      <c r="P2913" t="s">
        <v>9167</v>
      </c>
    </row>
    <row r="2914" spans="2:16" x14ac:dyDescent="0.25">
      <c r="B2914" t="s">
        <v>9088</v>
      </c>
      <c r="C2914">
        <v>37084662</v>
      </c>
      <c r="D2914">
        <v>70</v>
      </c>
      <c r="E2914" t="s">
        <v>1845</v>
      </c>
      <c r="F2914" t="s">
        <v>10604</v>
      </c>
      <c r="G2914" t="s">
        <v>9163</v>
      </c>
      <c r="H2914">
        <v>20</v>
      </c>
      <c r="I2914" t="s">
        <v>9164</v>
      </c>
      <c r="J2914" t="s">
        <v>11</v>
      </c>
      <c r="K2914" t="s">
        <v>9165</v>
      </c>
      <c r="L2914">
        <v>37084651</v>
      </c>
      <c r="M2914">
        <v>0</v>
      </c>
      <c r="N2914" t="s">
        <v>9166</v>
      </c>
      <c r="P2914" t="s">
        <v>9167</v>
      </c>
    </row>
    <row r="2915" spans="2:16" x14ac:dyDescent="0.25">
      <c r="B2915" t="s">
        <v>9088</v>
      </c>
      <c r="C2915">
        <v>37084662</v>
      </c>
      <c r="D2915">
        <v>80</v>
      </c>
      <c r="E2915" t="s">
        <v>1845</v>
      </c>
      <c r="F2915" t="s">
        <v>10709</v>
      </c>
      <c r="G2915" t="s">
        <v>9163</v>
      </c>
      <c r="H2915">
        <v>20</v>
      </c>
      <c r="I2915" t="s">
        <v>9164</v>
      </c>
      <c r="J2915" t="s">
        <v>11</v>
      </c>
      <c r="K2915" t="s">
        <v>9165</v>
      </c>
      <c r="L2915">
        <v>0</v>
      </c>
      <c r="M2915">
        <v>0</v>
      </c>
      <c r="N2915" t="s">
        <v>9166</v>
      </c>
      <c r="P2915" t="s">
        <v>9167</v>
      </c>
    </row>
    <row r="2916" spans="2:16" x14ac:dyDescent="0.25">
      <c r="B2916" t="s">
        <v>9088</v>
      </c>
      <c r="C2916">
        <v>37084662</v>
      </c>
      <c r="D2916">
        <v>90</v>
      </c>
      <c r="E2916" t="s">
        <v>1845</v>
      </c>
      <c r="F2916" t="s">
        <v>9950</v>
      </c>
      <c r="G2916" t="s">
        <v>9163</v>
      </c>
      <c r="H2916">
        <v>20</v>
      </c>
      <c r="I2916" t="s">
        <v>9164</v>
      </c>
      <c r="J2916" t="s">
        <v>11</v>
      </c>
      <c r="K2916" t="s">
        <v>9165</v>
      </c>
      <c r="L2916">
        <v>0</v>
      </c>
      <c r="M2916">
        <v>0</v>
      </c>
      <c r="N2916" t="s">
        <v>9166</v>
      </c>
      <c r="P2916" t="s">
        <v>9167</v>
      </c>
    </row>
    <row r="2917" spans="2:16" x14ac:dyDescent="0.25">
      <c r="B2917" t="s">
        <v>9088</v>
      </c>
      <c r="C2917">
        <v>37084662</v>
      </c>
      <c r="D2917">
        <v>91</v>
      </c>
      <c r="E2917" t="s">
        <v>1845</v>
      </c>
      <c r="F2917" t="s">
        <v>9951</v>
      </c>
      <c r="G2917" t="s">
        <v>9174</v>
      </c>
      <c r="H2917">
        <v>4</v>
      </c>
      <c r="I2917" t="s">
        <v>9164</v>
      </c>
      <c r="J2917" t="s">
        <v>11</v>
      </c>
      <c r="K2917" t="s">
        <v>9174</v>
      </c>
      <c r="L2917">
        <v>0</v>
      </c>
      <c r="M2917">
        <v>0</v>
      </c>
      <c r="N2917" t="s">
        <v>9166</v>
      </c>
      <c r="P2917" t="s">
        <v>9167</v>
      </c>
    </row>
    <row r="2918" spans="2:16" x14ac:dyDescent="0.25">
      <c r="B2918" t="s">
        <v>9088</v>
      </c>
      <c r="C2918">
        <v>37084662</v>
      </c>
      <c r="D2918">
        <v>100</v>
      </c>
      <c r="E2918" t="s">
        <v>1845</v>
      </c>
      <c r="F2918" t="s">
        <v>10640</v>
      </c>
      <c r="G2918" t="s">
        <v>9163</v>
      </c>
      <c r="H2918">
        <v>20</v>
      </c>
      <c r="I2918" t="s">
        <v>9164</v>
      </c>
      <c r="J2918" t="s">
        <v>11</v>
      </c>
      <c r="K2918" t="s">
        <v>9165</v>
      </c>
      <c r="L2918">
        <v>0</v>
      </c>
      <c r="M2918">
        <v>0</v>
      </c>
      <c r="N2918" t="s">
        <v>9166</v>
      </c>
      <c r="P2918" t="s">
        <v>9167</v>
      </c>
    </row>
    <row r="2919" spans="2:16" x14ac:dyDescent="0.25">
      <c r="B2919" t="s">
        <v>9088</v>
      </c>
      <c r="C2919">
        <v>37084662</v>
      </c>
      <c r="D2919">
        <v>110</v>
      </c>
      <c r="E2919" t="s">
        <v>1845</v>
      </c>
      <c r="F2919" t="s">
        <v>9129</v>
      </c>
      <c r="G2919" t="s">
        <v>9170</v>
      </c>
      <c r="H2919">
        <v>50</v>
      </c>
      <c r="I2919" t="s">
        <v>9164</v>
      </c>
      <c r="J2919" t="s">
        <v>11</v>
      </c>
      <c r="K2919" t="s">
        <v>9171</v>
      </c>
      <c r="L2919">
        <v>0</v>
      </c>
      <c r="M2919">
        <v>0</v>
      </c>
      <c r="N2919" t="s">
        <v>9166</v>
      </c>
      <c r="P2919" t="s">
        <v>9167</v>
      </c>
    </row>
    <row r="2920" spans="2:16" x14ac:dyDescent="0.25">
      <c r="B2920" t="s">
        <v>9088</v>
      </c>
      <c r="C2920">
        <v>37084662</v>
      </c>
      <c r="D2920">
        <v>111</v>
      </c>
      <c r="E2920" t="s">
        <v>1845</v>
      </c>
      <c r="F2920" t="s">
        <v>9172</v>
      </c>
      <c r="G2920" t="s">
        <v>9170</v>
      </c>
      <c r="H2920">
        <v>50</v>
      </c>
      <c r="I2920" t="s">
        <v>9164</v>
      </c>
      <c r="J2920" t="s">
        <v>11</v>
      </c>
      <c r="K2920" t="s">
        <v>9171</v>
      </c>
      <c r="L2920">
        <v>0</v>
      </c>
      <c r="M2920">
        <v>0</v>
      </c>
      <c r="N2920" t="s">
        <v>9166</v>
      </c>
      <c r="P2920" t="s">
        <v>9167</v>
      </c>
    </row>
    <row r="2921" spans="2:16" x14ac:dyDescent="0.25">
      <c r="B2921" t="s">
        <v>9088</v>
      </c>
      <c r="C2921">
        <v>37084662</v>
      </c>
      <c r="D2921">
        <v>120</v>
      </c>
      <c r="E2921" t="s">
        <v>1845</v>
      </c>
      <c r="F2921" t="s">
        <v>10043</v>
      </c>
      <c r="G2921" t="s">
        <v>9163</v>
      </c>
      <c r="H2921">
        <v>20</v>
      </c>
      <c r="I2921" t="s">
        <v>9164</v>
      </c>
      <c r="J2921" t="s">
        <v>11</v>
      </c>
      <c r="K2921" t="s">
        <v>9165</v>
      </c>
      <c r="L2921">
        <v>37084655</v>
      </c>
      <c r="M2921">
        <v>0</v>
      </c>
      <c r="N2921" t="s">
        <v>9166</v>
      </c>
      <c r="P2921" t="s">
        <v>9167</v>
      </c>
    </row>
    <row r="2922" spans="2:16" x14ac:dyDescent="0.25">
      <c r="B2922" t="s">
        <v>9088</v>
      </c>
      <c r="C2922">
        <v>37084662</v>
      </c>
      <c r="D2922">
        <v>121</v>
      </c>
      <c r="E2922" t="s">
        <v>1845</v>
      </c>
      <c r="F2922" t="s">
        <v>10710</v>
      </c>
      <c r="G2922" t="s">
        <v>9187</v>
      </c>
      <c r="H2922">
        <v>4</v>
      </c>
      <c r="I2922" t="s">
        <v>9181</v>
      </c>
      <c r="J2922" t="s">
        <v>11</v>
      </c>
      <c r="K2922" t="s">
        <v>9187</v>
      </c>
      <c r="L2922">
        <v>0</v>
      </c>
      <c r="M2922">
        <v>0</v>
      </c>
      <c r="N2922" t="s">
        <v>9166</v>
      </c>
      <c r="P2922" t="s">
        <v>9183</v>
      </c>
    </row>
    <row r="2923" spans="2:16" x14ac:dyDescent="0.25">
      <c r="B2923" t="s">
        <v>9088</v>
      </c>
      <c r="C2923">
        <v>37084662</v>
      </c>
      <c r="D2923">
        <v>130</v>
      </c>
      <c r="E2923" t="s">
        <v>1845</v>
      </c>
      <c r="F2923" t="s">
        <v>10711</v>
      </c>
      <c r="G2923" t="s">
        <v>9163</v>
      </c>
      <c r="H2923">
        <v>10</v>
      </c>
      <c r="I2923" t="s">
        <v>9164</v>
      </c>
      <c r="J2923" t="s">
        <v>11</v>
      </c>
      <c r="K2923" t="s">
        <v>9169</v>
      </c>
      <c r="L2923">
        <v>308</v>
      </c>
      <c r="M2923">
        <v>0</v>
      </c>
      <c r="N2923" t="s">
        <v>9166</v>
      </c>
      <c r="P2923" t="s">
        <v>9167</v>
      </c>
    </row>
    <row r="2924" spans="2:16" x14ac:dyDescent="0.25">
      <c r="B2924" t="s">
        <v>9088</v>
      </c>
      <c r="C2924">
        <v>37084662</v>
      </c>
      <c r="D2924">
        <v>160</v>
      </c>
      <c r="E2924" t="s">
        <v>1845</v>
      </c>
      <c r="F2924" t="s">
        <v>10712</v>
      </c>
      <c r="G2924" t="s">
        <v>9202</v>
      </c>
      <c r="H2924">
        <v>4</v>
      </c>
      <c r="I2924" t="s">
        <v>9164</v>
      </c>
      <c r="J2924" t="s">
        <v>11</v>
      </c>
      <c r="K2924" t="s">
        <v>9202</v>
      </c>
      <c r="L2924">
        <v>0</v>
      </c>
      <c r="M2924">
        <v>0</v>
      </c>
      <c r="N2924" t="s">
        <v>9166</v>
      </c>
      <c r="O2924" t="s">
        <v>10713</v>
      </c>
      <c r="P2924" t="s">
        <v>9167</v>
      </c>
    </row>
    <row r="2925" spans="2:16" x14ac:dyDescent="0.25">
      <c r="B2925" t="s">
        <v>9088</v>
      </c>
      <c r="C2925">
        <v>37084662</v>
      </c>
      <c r="D2925">
        <v>161</v>
      </c>
      <c r="E2925" t="s">
        <v>1845</v>
      </c>
      <c r="F2925" t="s">
        <v>10714</v>
      </c>
      <c r="G2925" t="s">
        <v>9163</v>
      </c>
      <c r="H2925">
        <v>20</v>
      </c>
      <c r="I2925" t="s">
        <v>9164</v>
      </c>
      <c r="J2925" t="s">
        <v>11</v>
      </c>
      <c r="K2925" t="s">
        <v>9165</v>
      </c>
      <c r="L2925">
        <v>0</v>
      </c>
      <c r="M2925">
        <v>0</v>
      </c>
      <c r="N2925" t="s">
        <v>9166</v>
      </c>
      <c r="P2925" t="s">
        <v>9167</v>
      </c>
    </row>
    <row r="2926" spans="2:16" x14ac:dyDescent="0.25">
      <c r="B2926" t="s">
        <v>9088</v>
      </c>
      <c r="C2926">
        <v>37084662</v>
      </c>
      <c r="D2926">
        <v>162</v>
      </c>
      <c r="E2926" t="s">
        <v>1845</v>
      </c>
      <c r="F2926" t="s">
        <v>10715</v>
      </c>
      <c r="G2926" t="s">
        <v>9174</v>
      </c>
      <c r="H2926">
        <v>4</v>
      </c>
      <c r="I2926" t="s">
        <v>9164</v>
      </c>
      <c r="J2926" t="s">
        <v>11</v>
      </c>
      <c r="K2926" t="s">
        <v>9174</v>
      </c>
      <c r="L2926">
        <v>0</v>
      </c>
      <c r="M2926">
        <v>0</v>
      </c>
      <c r="N2926" t="s">
        <v>9166</v>
      </c>
      <c r="P2926" t="s">
        <v>9167</v>
      </c>
    </row>
    <row r="2927" spans="2:16" x14ac:dyDescent="0.25">
      <c r="B2927" t="s">
        <v>9088</v>
      </c>
      <c r="C2927">
        <v>37084662</v>
      </c>
      <c r="D2927">
        <v>163</v>
      </c>
      <c r="E2927" t="s">
        <v>1845</v>
      </c>
      <c r="F2927" t="s">
        <v>10716</v>
      </c>
      <c r="G2927" t="s">
        <v>9174</v>
      </c>
      <c r="H2927">
        <v>4</v>
      </c>
      <c r="I2927" t="s">
        <v>9164</v>
      </c>
      <c r="J2927" t="s">
        <v>11</v>
      </c>
      <c r="K2927" t="s">
        <v>9174</v>
      </c>
      <c r="L2927">
        <v>0</v>
      </c>
      <c r="M2927">
        <v>0</v>
      </c>
      <c r="N2927" t="s">
        <v>9166</v>
      </c>
      <c r="P2927" t="s">
        <v>9167</v>
      </c>
    </row>
    <row r="2928" spans="2:16" x14ac:dyDescent="0.25">
      <c r="B2928" t="s">
        <v>9088</v>
      </c>
      <c r="C2928">
        <v>37084662</v>
      </c>
      <c r="D2928">
        <v>164</v>
      </c>
      <c r="E2928" t="s">
        <v>1845</v>
      </c>
      <c r="F2928" t="s">
        <v>10717</v>
      </c>
      <c r="G2928" t="s">
        <v>9163</v>
      </c>
      <c r="H2928">
        <v>20</v>
      </c>
      <c r="I2928" t="s">
        <v>9164</v>
      </c>
      <c r="J2928" t="s">
        <v>11</v>
      </c>
      <c r="K2928" t="s">
        <v>9165</v>
      </c>
      <c r="L2928">
        <v>0</v>
      </c>
      <c r="M2928">
        <v>0</v>
      </c>
      <c r="N2928" t="s">
        <v>9166</v>
      </c>
      <c r="P2928" t="s">
        <v>9167</v>
      </c>
    </row>
    <row r="2929" spans="2:16" x14ac:dyDescent="0.25">
      <c r="B2929" t="s">
        <v>9088</v>
      </c>
      <c r="C2929">
        <v>37084662</v>
      </c>
      <c r="D2929">
        <v>200</v>
      </c>
      <c r="E2929" t="s">
        <v>1845</v>
      </c>
      <c r="F2929" t="s">
        <v>10718</v>
      </c>
      <c r="G2929" t="s">
        <v>9163</v>
      </c>
      <c r="H2929">
        <v>20</v>
      </c>
      <c r="I2929" t="s">
        <v>9164</v>
      </c>
      <c r="J2929" t="s">
        <v>11</v>
      </c>
      <c r="K2929" t="s">
        <v>9165</v>
      </c>
      <c r="L2929">
        <v>0</v>
      </c>
      <c r="M2929">
        <v>0</v>
      </c>
      <c r="N2929" t="s">
        <v>9166</v>
      </c>
      <c r="P2929" t="s">
        <v>9167</v>
      </c>
    </row>
    <row r="2930" spans="2:16" x14ac:dyDescent="0.25">
      <c r="B2930" t="s">
        <v>9088</v>
      </c>
      <c r="C2930">
        <v>37084662</v>
      </c>
      <c r="D2930">
        <v>205</v>
      </c>
      <c r="E2930" t="s">
        <v>1845</v>
      </c>
      <c r="F2930" t="s">
        <v>10595</v>
      </c>
      <c r="G2930" t="s">
        <v>9163</v>
      </c>
      <c r="H2930">
        <v>20</v>
      </c>
      <c r="I2930" t="s">
        <v>9164</v>
      </c>
      <c r="J2930" t="s">
        <v>11</v>
      </c>
      <c r="K2930" t="s">
        <v>9165</v>
      </c>
      <c r="L2930">
        <v>27</v>
      </c>
      <c r="M2930">
        <v>0</v>
      </c>
      <c r="N2930" t="s">
        <v>9166</v>
      </c>
      <c r="P2930" t="s">
        <v>9167</v>
      </c>
    </row>
    <row r="2931" spans="2:16" x14ac:dyDescent="0.25">
      <c r="B2931" t="s">
        <v>9088</v>
      </c>
      <c r="C2931">
        <v>37084662</v>
      </c>
      <c r="D2931">
        <v>210</v>
      </c>
      <c r="E2931" t="s">
        <v>1845</v>
      </c>
      <c r="F2931" t="s">
        <v>10690</v>
      </c>
      <c r="G2931" t="s">
        <v>5</v>
      </c>
      <c r="H2931">
        <v>4</v>
      </c>
      <c r="I2931" t="s">
        <v>9164</v>
      </c>
      <c r="J2931" t="s">
        <v>11</v>
      </c>
      <c r="K2931" t="s">
        <v>5</v>
      </c>
      <c r="L2931">
        <v>0</v>
      </c>
      <c r="M2931">
        <v>0</v>
      </c>
      <c r="N2931" t="s">
        <v>9166</v>
      </c>
      <c r="P2931" t="s">
        <v>9167</v>
      </c>
    </row>
    <row r="2932" spans="2:16" x14ac:dyDescent="0.25">
      <c r="B2932" t="s">
        <v>9088</v>
      </c>
      <c r="C2932">
        <v>37084662</v>
      </c>
      <c r="D2932">
        <v>211</v>
      </c>
      <c r="E2932" t="s">
        <v>1845</v>
      </c>
      <c r="F2932" t="s">
        <v>10691</v>
      </c>
      <c r="G2932" t="s">
        <v>6</v>
      </c>
      <c r="H2932">
        <v>4</v>
      </c>
      <c r="I2932" t="s">
        <v>9164</v>
      </c>
      <c r="J2932" t="s">
        <v>11</v>
      </c>
      <c r="K2932" t="s">
        <v>6</v>
      </c>
      <c r="L2932">
        <v>0</v>
      </c>
      <c r="M2932">
        <v>0</v>
      </c>
      <c r="N2932" t="s">
        <v>9166</v>
      </c>
      <c r="P2932" t="s">
        <v>9167</v>
      </c>
    </row>
    <row r="2933" spans="2:16" x14ac:dyDescent="0.25">
      <c r="B2933" t="s">
        <v>9088</v>
      </c>
      <c r="C2933">
        <v>37084662</v>
      </c>
      <c r="D2933">
        <v>212</v>
      </c>
      <c r="E2933" t="s">
        <v>1845</v>
      </c>
      <c r="F2933" t="s">
        <v>10641</v>
      </c>
      <c r="G2933" t="s">
        <v>9201</v>
      </c>
      <c r="H2933">
        <v>8</v>
      </c>
      <c r="I2933" t="s">
        <v>9164</v>
      </c>
      <c r="J2933" t="s">
        <v>11</v>
      </c>
      <c r="K2933" t="s">
        <v>9201</v>
      </c>
      <c r="L2933">
        <v>0</v>
      </c>
      <c r="M2933">
        <v>0</v>
      </c>
      <c r="N2933" t="s">
        <v>9166</v>
      </c>
      <c r="P2933" t="s">
        <v>9167</v>
      </c>
    </row>
    <row r="2934" spans="2:16" x14ac:dyDescent="0.25">
      <c r="B2934" t="s">
        <v>9088</v>
      </c>
      <c r="C2934">
        <v>37084662</v>
      </c>
      <c r="D2934">
        <v>220</v>
      </c>
      <c r="E2934" t="s">
        <v>1845</v>
      </c>
      <c r="F2934" t="s">
        <v>10692</v>
      </c>
      <c r="G2934" t="s">
        <v>5</v>
      </c>
      <c r="H2934">
        <v>4</v>
      </c>
      <c r="I2934" t="s">
        <v>9164</v>
      </c>
      <c r="J2934" t="s">
        <v>11</v>
      </c>
      <c r="K2934" t="s">
        <v>5</v>
      </c>
      <c r="L2934">
        <v>0</v>
      </c>
      <c r="M2934">
        <v>0</v>
      </c>
      <c r="N2934" t="s">
        <v>9166</v>
      </c>
      <c r="P2934" t="s">
        <v>9167</v>
      </c>
    </row>
    <row r="2935" spans="2:16" x14ac:dyDescent="0.25">
      <c r="B2935" t="s">
        <v>9088</v>
      </c>
      <c r="C2935">
        <v>37084662</v>
      </c>
      <c r="D2935">
        <v>221</v>
      </c>
      <c r="E2935" t="s">
        <v>1845</v>
      </c>
      <c r="F2935" t="s">
        <v>10693</v>
      </c>
      <c r="G2935" t="s">
        <v>6</v>
      </c>
      <c r="H2935">
        <v>4</v>
      </c>
      <c r="I2935" t="s">
        <v>9164</v>
      </c>
      <c r="J2935" t="s">
        <v>11</v>
      </c>
      <c r="K2935" t="s">
        <v>6</v>
      </c>
      <c r="L2935">
        <v>0</v>
      </c>
      <c r="M2935">
        <v>0</v>
      </c>
      <c r="N2935" t="s">
        <v>9166</v>
      </c>
      <c r="P2935" t="s">
        <v>9167</v>
      </c>
    </row>
    <row r="2936" spans="2:16" x14ac:dyDescent="0.25">
      <c r="B2936" t="s">
        <v>9088</v>
      </c>
      <c r="C2936">
        <v>37084662</v>
      </c>
      <c r="D2936">
        <v>222</v>
      </c>
      <c r="E2936" t="s">
        <v>1845</v>
      </c>
      <c r="F2936" t="s">
        <v>10642</v>
      </c>
      <c r="G2936" t="s">
        <v>9201</v>
      </c>
      <c r="H2936">
        <v>8</v>
      </c>
      <c r="I2936" t="s">
        <v>9164</v>
      </c>
      <c r="J2936" t="s">
        <v>11</v>
      </c>
      <c r="K2936" t="s">
        <v>9201</v>
      </c>
      <c r="L2936">
        <v>0</v>
      </c>
      <c r="M2936">
        <v>0</v>
      </c>
      <c r="N2936" t="s">
        <v>9166</v>
      </c>
      <c r="P2936" t="s">
        <v>9167</v>
      </c>
    </row>
    <row r="2937" spans="2:16" x14ac:dyDescent="0.25">
      <c r="B2937" t="s">
        <v>9088</v>
      </c>
      <c r="C2937">
        <v>37084662</v>
      </c>
      <c r="D2937">
        <v>230</v>
      </c>
      <c r="E2937" t="s">
        <v>1845</v>
      </c>
      <c r="F2937" t="s">
        <v>10048</v>
      </c>
      <c r="G2937" t="s">
        <v>9163</v>
      </c>
      <c r="H2937">
        <v>20</v>
      </c>
      <c r="I2937" t="s">
        <v>9164</v>
      </c>
      <c r="J2937" t="s">
        <v>11</v>
      </c>
      <c r="K2937" t="s">
        <v>9165</v>
      </c>
      <c r="L2937">
        <v>37084573</v>
      </c>
      <c r="M2937">
        <v>0</v>
      </c>
      <c r="N2937" t="s">
        <v>9166</v>
      </c>
      <c r="P2937" t="s">
        <v>9167</v>
      </c>
    </row>
    <row r="2938" spans="2:16" x14ac:dyDescent="0.25">
      <c r="B2938" t="s">
        <v>9088</v>
      </c>
      <c r="C2938">
        <v>37084662</v>
      </c>
      <c r="D2938">
        <v>300</v>
      </c>
      <c r="E2938" t="s">
        <v>1845</v>
      </c>
      <c r="F2938" t="s">
        <v>10650</v>
      </c>
      <c r="G2938" t="s">
        <v>9163</v>
      </c>
      <c r="H2938">
        <v>20</v>
      </c>
      <c r="I2938" t="s">
        <v>9164</v>
      </c>
      <c r="J2938" t="s">
        <v>11</v>
      </c>
      <c r="K2938" t="s">
        <v>9165</v>
      </c>
      <c r="L2938">
        <v>5600</v>
      </c>
      <c r="M2938">
        <v>0</v>
      </c>
      <c r="N2938" t="s">
        <v>9166</v>
      </c>
      <c r="P2938" t="s">
        <v>9167</v>
      </c>
    </row>
    <row r="2939" spans="2:16" x14ac:dyDescent="0.25">
      <c r="B2939" t="s">
        <v>9088</v>
      </c>
      <c r="C2939">
        <v>37084662</v>
      </c>
      <c r="D2939">
        <v>1000</v>
      </c>
      <c r="E2939" t="s">
        <v>1845</v>
      </c>
      <c r="F2939" t="s">
        <v>9627</v>
      </c>
      <c r="G2939" t="s">
        <v>9187</v>
      </c>
      <c r="H2939">
        <v>4</v>
      </c>
      <c r="I2939" t="s">
        <v>9181</v>
      </c>
      <c r="J2939" t="s">
        <v>11</v>
      </c>
      <c r="K2939" t="s">
        <v>9187</v>
      </c>
      <c r="L2939">
        <v>0</v>
      </c>
      <c r="M2939">
        <v>0</v>
      </c>
      <c r="N2939" t="s">
        <v>9166</v>
      </c>
      <c r="P2939" t="s">
        <v>9183</v>
      </c>
    </row>
    <row r="2940" spans="2:16" x14ac:dyDescent="0.25">
      <c r="B2940" t="s">
        <v>9088</v>
      </c>
      <c r="C2940">
        <v>37084662</v>
      </c>
      <c r="D2940">
        <v>1010</v>
      </c>
      <c r="E2940" t="s">
        <v>1845</v>
      </c>
      <c r="F2940" t="s">
        <v>10636</v>
      </c>
      <c r="G2940" t="s">
        <v>9174</v>
      </c>
      <c r="H2940">
        <v>4</v>
      </c>
      <c r="I2940" t="s">
        <v>9164</v>
      </c>
      <c r="J2940" t="s">
        <v>11</v>
      </c>
      <c r="K2940" t="s">
        <v>9174</v>
      </c>
      <c r="L2940">
        <v>0</v>
      </c>
      <c r="M2940">
        <v>0</v>
      </c>
      <c r="N2940" t="s">
        <v>9166</v>
      </c>
      <c r="P2940" t="s">
        <v>9167</v>
      </c>
    </row>
    <row r="2941" spans="2:16" x14ac:dyDescent="0.25">
      <c r="B2941" t="s">
        <v>9088</v>
      </c>
      <c r="C2941">
        <v>37084662</v>
      </c>
      <c r="D2941">
        <v>1011</v>
      </c>
      <c r="E2941" t="s">
        <v>1845</v>
      </c>
      <c r="F2941" t="s">
        <v>10637</v>
      </c>
      <c r="G2941" t="s">
        <v>9163</v>
      </c>
      <c r="H2941">
        <v>50</v>
      </c>
      <c r="I2941" t="s">
        <v>9164</v>
      </c>
      <c r="J2941" t="s">
        <v>11</v>
      </c>
      <c r="K2941" t="s">
        <v>9199</v>
      </c>
      <c r="L2941">
        <v>91</v>
      </c>
      <c r="M2941">
        <v>0</v>
      </c>
      <c r="N2941" t="s">
        <v>9166</v>
      </c>
      <c r="P2941" t="s">
        <v>9167</v>
      </c>
    </row>
    <row r="2942" spans="2:16" x14ac:dyDescent="0.25">
      <c r="B2942" t="s">
        <v>9088</v>
      </c>
      <c r="C2942">
        <v>37084662</v>
      </c>
      <c r="D2942">
        <v>1012</v>
      </c>
      <c r="E2942" t="s">
        <v>1845</v>
      </c>
      <c r="F2942" t="s">
        <v>10638</v>
      </c>
      <c r="G2942" t="s">
        <v>5</v>
      </c>
      <c r="H2942">
        <v>4</v>
      </c>
      <c r="I2942" t="s">
        <v>9164</v>
      </c>
      <c r="J2942" t="s">
        <v>11</v>
      </c>
      <c r="K2942" t="s">
        <v>5</v>
      </c>
      <c r="L2942">
        <v>0</v>
      </c>
      <c r="M2942">
        <v>0</v>
      </c>
      <c r="N2942" t="s">
        <v>9166</v>
      </c>
      <c r="P2942" t="s">
        <v>9167</v>
      </c>
    </row>
    <row r="2943" spans="2:16" x14ac:dyDescent="0.25">
      <c r="B2943" t="s">
        <v>9088</v>
      </c>
      <c r="C2943">
        <v>37084662</v>
      </c>
      <c r="D2943">
        <v>1013</v>
      </c>
      <c r="E2943" t="s">
        <v>1845</v>
      </c>
      <c r="F2943" t="s">
        <v>10639</v>
      </c>
      <c r="G2943" t="s">
        <v>6</v>
      </c>
      <c r="H2943">
        <v>4</v>
      </c>
      <c r="I2943" t="s">
        <v>9164</v>
      </c>
      <c r="J2943" t="s">
        <v>11</v>
      </c>
      <c r="K2943" t="s">
        <v>6</v>
      </c>
      <c r="L2943">
        <v>0</v>
      </c>
      <c r="M2943">
        <v>0</v>
      </c>
      <c r="N2943" t="s">
        <v>9166</v>
      </c>
      <c r="P2943" t="s">
        <v>9167</v>
      </c>
    </row>
    <row r="2944" spans="2:16" x14ac:dyDescent="0.25">
      <c r="B2944" t="s">
        <v>9088</v>
      </c>
      <c r="C2944">
        <v>37084662</v>
      </c>
      <c r="D2944">
        <v>1020</v>
      </c>
      <c r="E2944" t="s">
        <v>1845</v>
      </c>
      <c r="F2944" t="s">
        <v>10719</v>
      </c>
      <c r="G2944" t="s">
        <v>9163</v>
      </c>
      <c r="H2944">
        <v>20</v>
      </c>
      <c r="I2944" t="s">
        <v>9164</v>
      </c>
      <c r="J2944" t="s">
        <v>11</v>
      </c>
      <c r="K2944" t="s">
        <v>9165</v>
      </c>
      <c r="L2944">
        <v>0</v>
      </c>
      <c r="M2944">
        <v>0</v>
      </c>
      <c r="N2944" t="s">
        <v>9166</v>
      </c>
      <c r="P2944" t="s">
        <v>9167</v>
      </c>
    </row>
    <row r="2945" spans="2:16" x14ac:dyDescent="0.25">
      <c r="B2945" t="s">
        <v>9088</v>
      </c>
      <c r="C2945">
        <v>37084662</v>
      </c>
      <c r="D2945">
        <v>1030</v>
      </c>
      <c r="E2945" t="s">
        <v>1845</v>
      </c>
      <c r="F2945" t="s">
        <v>10720</v>
      </c>
      <c r="G2945" t="s">
        <v>9163</v>
      </c>
      <c r="H2945">
        <v>20</v>
      </c>
      <c r="I2945" t="s">
        <v>9164</v>
      </c>
      <c r="J2945" t="s">
        <v>11</v>
      </c>
      <c r="K2945" t="s">
        <v>9165</v>
      </c>
      <c r="L2945">
        <v>0</v>
      </c>
      <c r="M2945">
        <v>0</v>
      </c>
      <c r="N2945" t="s">
        <v>9166</v>
      </c>
      <c r="P2945" t="s">
        <v>9167</v>
      </c>
    </row>
    <row r="2946" spans="2:16" x14ac:dyDescent="0.25">
      <c r="B2946" t="s">
        <v>9088</v>
      </c>
      <c r="C2946">
        <v>37084662</v>
      </c>
      <c r="D2946">
        <v>1040</v>
      </c>
      <c r="E2946" t="s">
        <v>1845</v>
      </c>
      <c r="F2946" t="s">
        <v>300</v>
      </c>
      <c r="G2946" t="s">
        <v>9163</v>
      </c>
      <c r="H2946">
        <v>10</v>
      </c>
      <c r="I2946" t="s">
        <v>9164</v>
      </c>
      <c r="J2946" t="s">
        <v>11</v>
      </c>
      <c r="K2946" t="s">
        <v>9169</v>
      </c>
      <c r="L2946">
        <v>308</v>
      </c>
      <c r="M2946">
        <v>0</v>
      </c>
      <c r="N2946" t="s">
        <v>9166</v>
      </c>
      <c r="P2946" t="s">
        <v>9167</v>
      </c>
    </row>
    <row r="2947" spans="2:16" x14ac:dyDescent="0.25">
      <c r="B2947" t="s">
        <v>9088</v>
      </c>
      <c r="C2947">
        <v>37084662</v>
      </c>
      <c r="D2947">
        <v>1050</v>
      </c>
      <c r="E2947" t="s">
        <v>1845</v>
      </c>
      <c r="F2947" t="s">
        <v>10612</v>
      </c>
      <c r="G2947" t="s">
        <v>9163</v>
      </c>
      <c r="H2947">
        <v>10</v>
      </c>
      <c r="I2947" t="s">
        <v>9164</v>
      </c>
      <c r="J2947" t="s">
        <v>11</v>
      </c>
      <c r="K2947" t="s">
        <v>9169</v>
      </c>
      <c r="L2947">
        <v>308</v>
      </c>
      <c r="M2947">
        <v>0</v>
      </c>
      <c r="N2947" t="s">
        <v>9166</v>
      </c>
      <c r="P2947" t="s">
        <v>9167</v>
      </c>
    </row>
    <row r="2948" spans="2:16" x14ac:dyDescent="0.25">
      <c r="B2948" t="s">
        <v>9088</v>
      </c>
      <c r="C2948">
        <v>37084663</v>
      </c>
      <c r="D2948">
        <v>1</v>
      </c>
      <c r="E2948" t="s">
        <v>1846</v>
      </c>
      <c r="F2948" t="s">
        <v>1639</v>
      </c>
      <c r="G2948" t="s">
        <v>9202</v>
      </c>
      <c r="H2948">
        <v>4</v>
      </c>
      <c r="I2948" t="s">
        <v>9164</v>
      </c>
      <c r="J2948" t="s">
        <v>11</v>
      </c>
      <c r="K2948" t="s">
        <v>9202</v>
      </c>
      <c r="L2948">
        <v>0</v>
      </c>
      <c r="M2948">
        <v>0</v>
      </c>
      <c r="N2948" t="s">
        <v>9166</v>
      </c>
      <c r="O2948" t="s">
        <v>10708</v>
      </c>
      <c r="P2948" t="s">
        <v>9167</v>
      </c>
    </row>
    <row r="2949" spans="2:16" x14ac:dyDescent="0.25">
      <c r="B2949" t="s">
        <v>9088</v>
      </c>
      <c r="C2949">
        <v>37084663</v>
      </c>
      <c r="D2949">
        <v>2</v>
      </c>
      <c r="E2949" t="s">
        <v>1846</v>
      </c>
      <c r="F2949" t="s">
        <v>9214</v>
      </c>
      <c r="G2949" t="s">
        <v>9163</v>
      </c>
      <c r="H2949">
        <v>20</v>
      </c>
      <c r="I2949" t="s">
        <v>9164</v>
      </c>
      <c r="J2949" t="s">
        <v>11</v>
      </c>
      <c r="K2949" t="s">
        <v>9165</v>
      </c>
      <c r="L2949">
        <v>0</v>
      </c>
      <c r="M2949">
        <v>0</v>
      </c>
      <c r="N2949" t="s">
        <v>9166</v>
      </c>
      <c r="P2949" t="s">
        <v>9167</v>
      </c>
    </row>
    <row r="2950" spans="2:16" x14ac:dyDescent="0.25">
      <c r="B2950" t="s">
        <v>9088</v>
      </c>
      <c r="C2950">
        <v>37084663</v>
      </c>
      <c r="D2950">
        <v>3</v>
      </c>
      <c r="E2950" t="s">
        <v>1846</v>
      </c>
      <c r="F2950" t="s">
        <v>9173</v>
      </c>
      <c r="G2950" t="s">
        <v>9174</v>
      </c>
      <c r="H2950">
        <v>4</v>
      </c>
      <c r="I2950" t="s">
        <v>9164</v>
      </c>
      <c r="J2950" t="s">
        <v>11</v>
      </c>
      <c r="K2950" t="s">
        <v>9174</v>
      </c>
      <c r="L2950">
        <v>0</v>
      </c>
      <c r="M2950">
        <v>0</v>
      </c>
      <c r="N2950" t="s">
        <v>9166</v>
      </c>
      <c r="P2950" t="s">
        <v>9167</v>
      </c>
    </row>
    <row r="2951" spans="2:16" x14ac:dyDescent="0.25">
      <c r="B2951" t="s">
        <v>9088</v>
      </c>
      <c r="C2951">
        <v>37084663</v>
      </c>
      <c r="D2951">
        <v>10</v>
      </c>
      <c r="E2951" t="s">
        <v>1846</v>
      </c>
      <c r="F2951" t="s">
        <v>9176</v>
      </c>
      <c r="G2951" t="s">
        <v>9163</v>
      </c>
      <c r="H2951">
        <v>20</v>
      </c>
      <c r="I2951" t="s">
        <v>9164</v>
      </c>
      <c r="J2951" t="s">
        <v>11</v>
      </c>
      <c r="K2951" t="s">
        <v>9165</v>
      </c>
      <c r="L2951">
        <v>27</v>
      </c>
      <c r="M2951">
        <v>0</v>
      </c>
      <c r="N2951" t="s">
        <v>9166</v>
      </c>
      <c r="P2951" t="s">
        <v>9167</v>
      </c>
    </row>
    <row r="2952" spans="2:16" x14ac:dyDescent="0.25">
      <c r="B2952" t="s">
        <v>9088</v>
      </c>
      <c r="C2952">
        <v>37084663</v>
      </c>
      <c r="D2952">
        <v>20</v>
      </c>
      <c r="E2952" t="s">
        <v>1846</v>
      </c>
      <c r="F2952" t="s">
        <v>9177</v>
      </c>
      <c r="G2952" t="s">
        <v>9163</v>
      </c>
      <c r="H2952">
        <v>10</v>
      </c>
      <c r="I2952" t="s">
        <v>9164</v>
      </c>
      <c r="J2952" t="s">
        <v>11</v>
      </c>
      <c r="K2952" t="s">
        <v>9169</v>
      </c>
      <c r="L2952">
        <v>0</v>
      </c>
      <c r="M2952">
        <v>0</v>
      </c>
      <c r="N2952" t="s">
        <v>9166</v>
      </c>
      <c r="P2952" t="s">
        <v>9167</v>
      </c>
    </row>
    <row r="2953" spans="2:16" x14ac:dyDescent="0.25">
      <c r="B2953" t="s">
        <v>9088</v>
      </c>
      <c r="C2953">
        <v>37084663</v>
      </c>
      <c r="D2953">
        <v>30</v>
      </c>
      <c r="E2953" t="s">
        <v>1846</v>
      </c>
      <c r="F2953" t="s">
        <v>9195</v>
      </c>
      <c r="G2953" t="s">
        <v>9163</v>
      </c>
      <c r="H2953">
        <v>10</v>
      </c>
      <c r="I2953" t="s">
        <v>9164</v>
      </c>
      <c r="J2953" t="s">
        <v>11</v>
      </c>
      <c r="K2953" t="s">
        <v>9169</v>
      </c>
      <c r="L2953">
        <v>0</v>
      </c>
      <c r="M2953">
        <v>0</v>
      </c>
      <c r="N2953" t="s">
        <v>9166</v>
      </c>
      <c r="P2953" t="s">
        <v>9167</v>
      </c>
    </row>
    <row r="2954" spans="2:16" x14ac:dyDescent="0.25">
      <c r="B2954" t="s">
        <v>9088</v>
      </c>
      <c r="C2954">
        <v>37084663</v>
      </c>
      <c r="D2954">
        <v>31</v>
      </c>
      <c r="E2954" t="s">
        <v>1846</v>
      </c>
      <c r="F2954" t="s">
        <v>9646</v>
      </c>
      <c r="G2954" t="s">
        <v>9193</v>
      </c>
      <c r="H2954">
        <v>12</v>
      </c>
      <c r="I2954" t="s">
        <v>9164</v>
      </c>
      <c r="J2954" t="s">
        <v>11</v>
      </c>
      <c r="K2954" t="s">
        <v>9193</v>
      </c>
      <c r="L2954">
        <v>0</v>
      </c>
      <c r="M2954">
        <v>0</v>
      </c>
      <c r="N2954" t="s">
        <v>9166</v>
      </c>
      <c r="P2954" t="s">
        <v>9167</v>
      </c>
    </row>
    <row r="2955" spans="2:16" x14ac:dyDescent="0.25">
      <c r="B2955" t="s">
        <v>9088</v>
      </c>
      <c r="C2955">
        <v>37084663</v>
      </c>
      <c r="D2955">
        <v>40</v>
      </c>
      <c r="E2955" t="s">
        <v>1846</v>
      </c>
      <c r="F2955" t="s">
        <v>9192</v>
      </c>
      <c r="G2955" t="s">
        <v>9193</v>
      </c>
      <c r="H2955">
        <v>12</v>
      </c>
      <c r="I2955" t="s">
        <v>9164</v>
      </c>
      <c r="J2955" t="s">
        <v>11</v>
      </c>
      <c r="K2955" t="s">
        <v>9193</v>
      </c>
      <c r="L2955">
        <v>0</v>
      </c>
      <c r="M2955">
        <v>0</v>
      </c>
      <c r="N2955" t="s">
        <v>9166</v>
      </c>
      <c r="P2955" t="s">
        <v>9167</v>
      </c>
    </row>
    <row r="2956" spans="2:16" x14ac:dyDescent="0.25">
      <c r="B2956" t="s">
        <v>9088</v>
      </c>
      <c r="C2956">
        <v>37084663</v>
      </c>
      <c r="D2956">
        <v>41</v>
      </c>
      <c r="E2956" t="s">
        <v>1846</v>
      </c>
      <c r="F2956" t="s">
        <v>10279</v>
      </c>
      <c r="G2956" t="s">
        <v>9193</v>
      </c>
      <c r="H2956">
        <v>12</v>
      </c>
      <c r="I2956" t="s">
        <v>9164</v>
      </c>
      <c r="J2956" t="s">
        <v>11</v>
      </c>
      <c r="K2956" t="s">
        <v>9193</v>
      </c>
      <c r="L2956">
        <v>0</v>
      </c>
      <c r="M2956">
        <v>0</v>
      </c>
      <c r="N2956" t="s">
        <v>9166</v>
      </c>
      <c r="P2956" t="s">
        <v>9167</v>
      </c>
    </row>
    <row r="2957" spans="2:16" x14ac:dyDescent="0.25">
      <c r="B2957" t="s">
        <v>9088</v>
      </c>
      <c r="C2957">
        <v>37084663</v>
      </c>
      <c r="D2957">
        <v>50</v>
      </c>
      <c r="E2957" t="s">
        <v>1846</v>
      </c>
      <c r="F2957" t="s">
        <v>10606</v>
      </c>
      <c r="G2957" t="s">
        <v>9187</v>
      </c>
      <c r="H2957">
        <v>4</v>
      </c>
      <c r="I2957" t="s">
        <v>9164</v>
      </c>
      <c r="J2957" t="s">
        <v>11</v>
      </c>
      <c r="K2957" t="s">
        <v>9187</v>
      </c>
      <c r="L2957">
        <v>0</v>
      </c>
      <c r="M2957">
        <v>0</v>
      </c>
      <c r="N2957" t="s">
        <v>9166</v>
      </c>
      <c r="P2957" t="s">
        <v>9167</v>
      </c>
    </row>
    <row r="2958" spans="2:16" x14ac:dyDescent="0.25">
      <c r="B2958" t="s">
        <v>9088</v>
      </c>
      <c r="C2958">
        <v>37084663</v>
      </c>
      <c r="D2958">
        <v>53</v>
      </c>
      <c r="E2958" t="s">
        <v>1846</v>
      </c>
      <c r="F2958" t="s">
        <v>10629</v>
      </c>
      <c r="G2958" t="s">
        <v>9193</v>
      </c>
      <c r="H2958">
        <v>12</v>
      </c>
      <c r="I2958" t="s">
        <v>9164</v>
      </c>
      <c r="J2958" t="s">
        <v>11</v>
      </c>
      <c r="K2958" t="s">
        <v>9193</v>
      </c>
      <c r="L2958">
        <v>0</v>
      </c>
      <c r="M2958">
        <v>0</v>
      </c>
      <c r="N2958" t="s">
        <v>9166</v>
      </c>
      <c r="P2958" t="s">
        <v>9167</v>
      </c>
    </row>
    <row r="2959" spans="2:16" x14ac:dyDescent="0.25">
      <c r="B2959" t="s">
        <v>9088</v>
      </c>
      <c r="C2959">
        <v>37084663</v>
      </c>
      <c r="D2959">
        <v>54</v>
      </c>
      <c r="E2959" t="s">
        <v>1846</v>
      </c>
      <c r="F2959" t="s">
        <v>10630</v>
      </c>
      <c r="G2959" t="s">
        <v>9193</v>
      </c>
      <c r="H2959">
        <v>12</v>
      </c>
      <c r="I2959" t="s">
        <v>9164</v>
      </c>
      <c r="J2959" t="s">
        <v>11</v>
      </c>
      <c r="K2959" t="s">
        <v>9193</v>
      </c>
      <c r="L2959">
        <v>0</v>
      </c>
      <c r="M2959">
        <v>0</v>
      </c>
      <c r="N2959" t="s">
        <v>9166</v>
      </c>
      <c r="P2959" t="s">
        <v>9167</v>
      </c>
    </row>
    <row r="2960" spans="2:16" x14ac:dyDescent="0.25">
      <c r="B2960" t="s">
        <v>9088</v>
      </c>
      <c r="C2960">
        <v>37084663</v>
      </c>
      <c r="D2960">
        <v>55</v>
      </c>
      <c r="E2960" t="s">
        <v>1846</v>
      </c>
      <c r="F2960" t="s">
        <v>10631</v>
      </c>
      <c r="G2960" t="s">
        <v>9174</v>
      </c>
      <c r="H2960">
        <v>4</v>
      </c>
      <c r="I2960" t="s">
        <v>9164</v>
      </c>
      <c r="J2960" t="s">
        <v>11</v>
      </c>
      <c r="K2960" t="s">
        <v>9174</v>
      </c>
      <c r="L2960">
        <v>32</v>
      </c>
      <c r="M2960">
        <v>0</v>
      </c>
      <c r="N2960" t="s">
        <v>9166</v>
      </c>
      <c r="P2960" t="s">
        <v>9167</v>
      </c>
    </row>
    <row r="2961" spans="2:16" x14ac:dyDescent="0.25">
      <c r="B2961" t="s">
        <v>9088</v>
      </c>
      <c r="C2961">
        <v>37084663</v>
      </c>
      <c r="D2961">
        <v>56</v>
      </c>
      <c r="E2961" t="s">
        <v>1846</v>
      </c>
      <c r="F2961" t="s">
        <v>10632</v>
      </c>
      <c r="G2961" t="s">
        <v>9187</v>
      </c>
      <c r="H2961">
        <v>4</v>
      </c>
      <c r="I2961" t="s">
        <v>9164</v>
      </c>
      <c r="J2961" t="s">
        <v>11</v>
      </c>
      <c r="K2961" t="s">
        <v>9187</v>
      </c>
      <c r="L2961">
        <v>0</v>
      </c>
      <c r="M2961">
        <v>0</v>
      </c>
      <c r="N2961" t="s">
        <v>9166</v>
      </c>
      <c r="P2961" t="s">
        <v>9167</v>
      </c>
    </row>
    <row r="2962" spans="2:16" x14ac:dyDescent="0.25">
      <c r="B2962" t="s">
        <v>9088</v>
      </c>
      <c r="C2962">
        <v>37084663</v>
      </c>
      <c r="D2962">
        <v>60</v>
      </c>
      <c r="E2962" t="s">
        <v>1846</v>
      </c>
      <c r="F2962" t="s">
        <v>9950</v>
      </c>
      <c r="G2962" t="s">
        <v>9163</v>
      </c>
      <c r="H2962">
        <v>20</v>
      </c>
      <c r="I2962" t="s">
        <v>9164</v>
      </c>
      <c r="J2962" t="s">
        <v>11</v>
      </c>
      <c r="K2962" t="s">
        <v>9165</v>
      </c>
      <c r="L2962">
        <v>0</v>
      </c>
      <c r="M2962">
        <v>0</v>
      </c>
      <c r="N2962" t="s">
        <v>9166</v>
      </c>
      <c r="P2962" t="s">
        <v>9167</v>
      </c>
    </row>
    <row r="2963" spans="2:16" x14ac:dyDescent="0.25">
      <c r="B2963" t="s">
        <v>9088</v>
      </c>
      <c r="C2963">
        <v>37084663</v>
      </c>
      <c r="D2963">
        <v>61</v>
      </c>
      <c r="E2963" t="s">
        <v>1846</v>
      </c>
      <c r="F2963" t="s">
        <v>9951</v>
      </c>
      <c r="G2963" t="s">
        <v>9174</v>
      </c>
      <c r="H2963">
        <v>4</v>
      </c>
      <c r="I2963" t="s">
        <v>9164</v>
      </c>
      <c r="J2963" t="s">
        <v>11</v>
      </c>
      <c r="K2963" t="s">
        <v>9174</v>
      </c>
      <c r="L2963">
        <v>0</v>
      </c>
      <c r="M2963">
        <v>0</v>
      </c>
      <c r="N2963" t="s">
        <v>9166</v>
      </c>
      <c r="P2963" t="s">
        <v>9167</v>
      </c>
    </row>
    <row r="2964" spans="2:16" x14ac:dyDescent="0.25">
      <c r="B2964" t="s">
        <v>9088</v>
      </c>
      <c r="C2964">
        <v>37084663</v>
      </c>
      <c r="D2964">
        <v>70</v>
      </c>
      <c r="E2964" t="s">
        <v>1846</v>
      </c>
      <c r="F2964" t="s">
        <v>9129</v>
      </c>
      <c r="G2964" t="s">
        <v>9170</v>
      </c>
      <c r="H2964">
        <v>50</v>
      </c>
      <c r="I2964" t="s">
        <v>9164</v>
      </c>
      <c r="J2964" t="s">
        <v>11</v>
      </c>
      <c r="K2964" t="s">
        <v>9171</v>
      </c>
      <c r="L2964">
        <v>0</v>
      </c>
      <c r="M2964">
        <v>0</v>
      </c>
      <c r="N2964" t="s">
        <v>9166</v>
      </c>
      <c r="P2964" t="s">
        <v>9167</v>
      </c>
    </row>
    <row r="2965" spans="2:16" x14ac:dyDescent="0.25">
      <c r="B2965" t="s">
        <v>9088</v>
      </c>
      <c r="C2965">
        <v>37084663</v>
      </c>
      <c r="D2965">
        <v>71</v>
      </c>
      <c r="E2965" t="s">
        <v>1846</v>
      </c>
      <c r="F2965" t="s">
        <v>9172</v>
      </c>
      <c r="G2965" t="s">
        <v>9170</v>
      </c>
      <c r="H2965">
        <v>50</v>
      </c>
      <c r="I2965" t="s">
        <v>9164</v>
      </c>
      <c r="J2965" t="s">
        <v>11</v>
      </c>
      <c r="K2965" t="s">
        <v>9171</v>
      </c>
      <c r="L2965">
        <v>0</v>
      </c>
      <c r="M2965">
        <v>0</v>
      </c>
      <c r="N2965" t="s">
        <v>9166</v>
      </c>
      <c r="P2965" t="s">
        <v>9167</v>
      </c>
    </row>
    <row r="2966" spans="2:16" x14ac:dyDescent="0.25">
      <c r="B2966" t="s">
        <v>9088</v>
      </c>
      <c r="C2966">
        <v>37084663</v>
      </c>
      <c r="D2966">
        <v>100</v>
      </c>
      <c r="E2966" t="s">
        <v>1846</v>
      </c>
      <c r="F2966" t="s">
        <v>9221</v>
      </c>
      <c r="G2966" t="s">
        <v>9163</v>
      </c>
      <c r="H2966">
        <v>10</v>
      </c>
      <c r="I2966" t="s">
        <v>9164</v>
      </c>
      <c r="J2966" t="s">
        <v>11</v>
      </c>
      <c r="K2966" t="s">
        <v>9169</v>
      </c>
      <c r="L2966">
        <v>0</v>
      </c>
      <c r="M2966">
        <v>0</v>
      </c>
      <c r="N2966" t="s">
        <v>9166</v>
      </c>
      <c r="P2966" t="s">
        <v>9167</v>
      </c>
    </row>
    <row r="2967" spans="2:16" x14ac:dyDescent="0.25">
      <c r="B2967" t="s">
        <v>9088</v>
      </c>
      <c r="C2967">
        <v>37084663</v>
      </c>
      <c r="D2967">
        <v>101</v>
      </c>
      <c r="E2967" t="s">
        <v>1846</v>
      </c>
      <c r="F2967" t="s">
        <v>9793</v>
      </c>
      <c r="G2967" t="s">
        <v>9163</v>
      </c>
      <c r="H2967">
        <v>20</v>
      </c>
      <c r="I2967" t="s">
        <v>9164</v>
      </c>
      <c r="J2967" t="s">
        <v>11</v>
      </c>
      <c r="K2967" t="s">
        <v>9165</v>
      </c>
      <c r="L2967">
        <v>0</v>
      </c>
      <c r="M2967">
        <v>0</v>
      </c>
      <c r="N2967" t="s">
        <v>9166</v>
      </c>
      <c r="P2967" t="s">
        <v>9167</v>
      </c>
    </row>
    <row r="2968" spans="2:16" x14ac:dyDescent="0.25">
      <c r="B2968" t="s">
        <v>9088</v>
      </c>
      <c r="C2968">
        <v>37084663</v>
      </c>
      <c r="D2968">
        <v>110</v>
      </c>
      <c r="E2968" t="s">
        <v>1846</v>
      </c>
      <c r="F2968" t="s">
        <v>9271</v>
      </c>
      <c r="G2968" t="s">
        <v>9163</v>
      </c>
      <c r="H2968">
        <v>20</v>
      </c>
      <c r="I2968" t="s">
        <v>9164</v>
      </c>
      <c r="J2968" t="s">
        <v>11</v>
      </c>
      <c r="K2968" t="s">
        <v>9165</v>
      </c>
      <c r="L2968">
        <v>0</v>
      </c>
      <c r="M2968">
        <v>0</v>
      </c>
      <c r="N2968" t="s">
        <v>9166</v>
      </c>
      <c r="P2968" t="s">
        <v>9167</v>
      </c>
    </row>
    <row r="2969" spans="2:16" x14ac:dyDescent="0.25">
      <c r="B2969" t="s">
        <v>9088</v>
      </c>
      <c r="C2969">
        <v>37084663</v>
      </c>
      <c r="D2969">
        <v>111</v>
      </c>
      <c r="E2969" t="s">
        <v>1846</v>
      </c>
      <c r="F2969" t="s">
        <v>9178</v>
      </c>
      <c r="G2969" t="s">
        <v>9163</v>
      </c>
      <c r="H2969">
        <v>20</v>
      </c>
      <c r="I2969" t="s">
        <v>9164</v>
      </c>
      <c r="J2969" t="s">
        <v>11</v>
      </c>
      <c r="K2969" t="s">
        <v>9165</v>
      </c>
      <c r="L2969">
        <v>0</v>
      </c>
      <c r="M2969">
        <v>0</v>
      </c>
      <c r="N2969" t="s">
        <v>9166</v>
      </c>
      <c r="P2969" t="s">
        <v>9167</v>
      </c>
    </row>
    <row r="2970" spans="2:16" x14ac:dyDescent="0.25">
      <c r="B2970" t="s">
        <v>9088</v>
      </c>
      <c r="C2970">
        <v>37084663</v>
      </c>
      <c r="D2970">
        <v>120</v>
      </c>
      <c r="E2970" t="s">
        <v>1846</v>
      </c>
      <c r="F2970" t="s">
        <v>10721</v>
      </c>
      <c r="G2970" t="s">
        <v>9163</v>
      </c>
      <c r="H2970">
        <v>20</v>
      </c>
      <c r="I2970" t="s">
        <v>9164</v>
      </c>
      <c r="J2970" t="s">
        <v>11</v>
      </c>
      <c r="K2970" t="s">
        <v>9165</v>
      </c>
      <c r="L2970">
        <v>37084655</v>
      </c>
      <c r="M2970">
        <v>0</v>
      </c>
      <c r="N2970" t="s">
        <v>9166</v>
      </c>
      <c r="P2970" t="s">
        <v>9167</v>
      </c>
    </row>
    <row r="2971" spans="2:16" x14ac:dyDescent="0.25">
      <c r="B2971" t="s">
        <v>9088</v>
      </c>
      <c r="C2971">
        <v>37084663</v>
      </c>
      <c r="D2971">
        <v>200</v>
      </c>
      <c r="E2971" t="s">
        <v>1846</v>
      </c>
      <c r="F2971" t="s">
        <v>10635</v>
      </c>
      <c r="G2971" t="s">
        <v>9187</v>
      </c>
      <c r="H2971">
        <v>4</v>
      </c>
      <c r="I2971" t="s">
        <v>9164</v>
      </c>
      <c r="J2971" t="s">
        <v>11</v>
      </c>
      <c r="K2971" t="s">
        <v>9187</v>
      </c>
      <c r="L2971">
        <v>0</v>
      </c>
      <c r="M2971">
        <v>0</v>
      </c>
      <c r="N2971" t="s">
        <v>9166</v>
      </c>
      <c r="P2971" t="s">
        <v>9167</v>
      </c>
    </row>
    <row r="2972" spans="2:16" x14ac:dyDescent="0.25">
      <c r="B2972" t="s">
        <v>9088</v>
      </c>
      <c r="C2972">
        <v>37084663</v>
      </c>
      <c r="D2972">
        <v>201</v>
      </c>
      <c r="E2972" t="s">
        <v>1846</v>
      </c>
      <c r="F2972" t="s">
        <v>10722</v>
      </c>
      <c r="G2972" t="s">
        <v>9187</v>
      </c>
      <c r="H2972">
        <v>4</v>
      </c>
      <c r="I2972" t="s">
        <v>9164</v>
      </c>
      <c r="J2972" t="s">
        <v>11</v>
      </c>
      <c r="K2972" t="s">
        <v>9187</v>
      </c>
      <c r="L2972">
        <v>0</v>
      </c>
      <c r="M2972">
        <v>0</v>
      </c>
      <c r="N2972" t="s">
        <v>9166</v>
      </c>
      <c r="P2972" t="s">
        <v>9167</v>
      </c>
    </row>
    <row r="2973" spans="2:16" x14ac:dyDescent="0.25">
      <c r="B2973" t="s">
        <v>9088</v>
      </c>
      <c r="C2973">
        <v>37084663</v>
      </c>
      <c r="D2973">
        <v>300</v>
      </c>
      <c r="E2973" t="s">
        <v>1846</v>
      </c>
      <c r="F2973" t="s">
        <v>10661</v>
      </c>
      <c r="G2973" t="s">
        <v>9193</v>
      </c>
      <c r="H2973">
        <v>12</v>
      </c>
      <c r="I2973" t="s">
        <v>9181</v>
      </c>
      <c r="J2973" t="s">
        <v>11</v>
      </c>
      <c r="K2973" t="s">
        <v>9193</v>
      </c>
      <c r="L2973">
        <v>0</v>
      </c>
      <c r="M2973">
        <v>0</v>
      </c>
      <c r="N2973" t="s">
        <v>9166</v>
      </c>
      <c r="P2973" t="s">
        <v>9183</v>
      </c>
    </row>
    <row r="2974" spans="2:16" x14ac:dyDescent="0.25">
      <c r="B2974" t="s">
        <v>9088</v>
      </c>
      <c r="C2974">
        <v>37084663</v>
      </c>
      <c r="D2974">
        <v>301</v>
      </c>
      <c r="E2974" t="s">
        <v>1846</v>
      </c>
      <c r="F2974" t="s">
        <v>10658</v>
      </c>
      <c r="G2974" t="s">
        <v>9174</v>
      </c>
      <c r="H2974">
        <v>4</v>
      </c>
      <c r="I2974" t="s">
        <v>9181</v>
      </c>
      <c r="J2974" t="s">
        <v>11</v>
      </c>
      <c r="K2974" t="s">
        <v>9174</v>
      </c>
      <c r="L2974">
        <v>0</v>
      </c>
      <c r="M2974">
        <v>0</v>
      </c>
      <c r="N2974" t="s">
        <v>9166</v>
      </c>
      <c r="P2974" t="s">
        <v>9183</v>
      </c>
    </row>
    <row r="2975" spans="2:16" x14ac:dyDescent="0.25">
      <c r="B2975" t="s">
        <v>9088</v>
      </c>
      <c r="C2975">
        <v>37084663</v>
      </c>
      <c r="D2975">
        <v>310</v>
      </c>
      <c r="E2975" t="s">
        <v>1846</v>
      </c>
      <c r="F2975" t="s">
        <v>209</v>
      </c>
      <c r="G2975" t="s">
        <v>9163</v>
      </c>
      <c r="H2975">
        <v>10</v>
      </c>
      <c r="I2975" t="s">
        <v>9164</v>
      </c>
      <c r="J2975" t="s">
        <v>11</v>
      </c>
      <c r="K2975" t="s">
        <v>9169</v>
      </c>
      <c r="L2975">
        <v>231</v>
      </c>
      <c r="M2975">
        <v>0</v>
      </c>
      <c r="N2975" t="s">
        <v>9166</v>
      </c>
      <c r="P2975" t="s">
        <v>9167</v>
      </c>
    </row>
    <row r="2976" spans="2:16" x14ac:dyDescent="0.25">
      <c r="B2976" t="s">
        <v>9088</v>
      </c>
      <c r="C2976">
        <v>37084663</v>
      </c>
      <c r="D2976">
        <v>500</v>
      </c>
      <c r="E2976" t="s">
        <v>1846</v>
      </c>
      <c r="F2976" t="s">
        <v>10654</v>
      </c>
      <c r="G2976" t="s">
        <v>9193</v>
      </c>
      <c r="H2976">
        <v>12</v>
      </c>
      <c r="I2976" t="s">
        <v>9164</v>
      </c>
      <c r="J2976" t="s">
        <v>11</v>
      </c>
      <c r="K2976" t="s">
        <v>9193</v>
      </c>
      <c r="L2976">
        <v>0</v>
      </c>
      <c r="M2976">
        <v>0</v>
      </c>
      <c r="N2976" t="s">
        <v>9166</v>
      </c>
      <c r="P2976" t="s">
        <v>9175</v>
      </c>
    </row>
    <row r="2977" spans="2:16" x14ac:dyDescent="0.25">
      <c r="B2977" t="s">
        <v>9088</v>
      </c>
      <c r="C2977">
        <v>37084663</v>
      </c>
      <c r="D2977">
        <v>501</v>
      </c>
      <c r="E2977" t="s">
        <v>1846</v>
      </c>
      <c r="F2977" t="s">
        <v>10655</v>
      </c>
      <c r="G2977" t="s">
        <v>9193</v>
      </c>
      <c r="H2977">
        <v>12</v>
      </c>
      <c r="I2977" t="s">
        <v>9164</v>
      </c>
      <c r="J2977" t="s">
        <v>11</v>
      </c>
      <c r="K2977" t="s">
        <v>9193</v>
      </c>
      <c r="L2977">
        <v>0</v>
      </c>
      <c r="M2977">
        <v>0</v>
      </c>
      <c r="N2977" t="s">
        <v>9166</v>
      </c>
      <c r="P2977" t="s">
        <v>9175</v>
      </c>
    </row>
    <row r="2978" spans="2:16" x14ac:dyDescent="0.25">
      <c r="B2978" t="s">
        <v>9088</v>
      </c>
      <c r="C2978">
        <v>37084663</v>
      </c>
      <c r="D2978">
        <v>502</v>
      </c>
      <c r="E2978" t="s">
        <v>1846</v>
      </c>
      <c r="F2978" t="s">
        <v>10408</v>
      </c>
      <c r="G2978" t="s">
        <v>9193</v>
      </c>
      <c r="H2978">
        <v>12</v>
      </c>
      <c r="I2978" t="s">
        <v>9164</v>
      </c>
      <c r="J2978" t="s">
        <v>11</v>
      </c>
      <c r="K2978" t="s">
        <v>9193</v>
      </c>
      <c r="L2978">
        <v>0</v>
      </c>
      <c r="M2978">
        <v>0</v>
      </c>
      <c r="N2978" t="s">
        <v>9166</v>
      </c>
      <c r="P2978" t="s">
        <v>9175</v>
      </c>
    </row>
    <row r="2979" spans="2:16" x14ac:dyDescent="0.25">
      <c r="B2979" t="s">
        <v>9088</v>
      </c>
      <c r="C2979">
        <v>37084663</v>
      </c>
      <c r="D2979">
        <v>503</v>
      </c>
      <c r="E2979" t="s">
        <v>1846</v>
      </c>
      <c r="F2979" t="s">
        <v>9871</v>
      </c>
      <c r="G2979" t="s">
        <v>9163</v>
      </c>
      <c r="H2979">
        <v>10</v>
      </c>
      <c r="I2979" t="s">
        <v>9164</v>
      </c>
      <c r="J2979" t="s">
        <v>11</v>
      </c>
      <c r="K2979" t="s">
        <v>9169</v>
      </c>
      <c r="L2979">
        <v>0</v>
      </c>
      <c r="M2979">
        <v>0</v>
      </c>
      <c r="N2979" t="s">
        <v>9166</v>
      </c>
      <c r="P2979" t="s">
        <v>9175</v>
      </c>
    </row>
    <row r="2980" spans="2:16" x14ac:dyDescent="0.25">
      <c r="B2980" t="s">
        <v>9088</v>
      </c>
      <c r="C2980">
        <v>37084663</v>
      </c>
      <c r="D2980">
        <v>504</v>
      </c>
      <c r="E2980" t="s">
        <v>1846</v>
      </c>
      <c r="F2980" t="s">
        <v>10656</v>
      </c>
      <c r="G2980" t="s">
        <v>9193</v>
      </c>
      <c r="H2980">
        <v>12</v>
      </c>
      <c r="I2980" t="s">
        <v>9164</v>
      </c>
      <c r="J2980" t="s">
        <v>11</v>
      </c>
      <c r="K2980" t="s">
        <v>9193</v>
      </c>
      <c r="L2980">
        <v>0</v>
      </c>
      <c r="M2980">
        <v>0</v>
      </c>
      <c r="N2980" t="s">
        <v>9166</v>
      </c>
      <c r="P2980" t="s">
        <v>9175</v>
      </c>
    </row>
    <row r="2981" spans="2:16" x14ac:dyDescent="0.25">
      <c r="B2981" t="s">
        <v>9088</v>
      </c>
      <c r="C2981">
        <v>37084663</v>
      </c>
      <c r="D2981">
        <v>505</v>
      </c>
      <c r="E2981" t="s">
        <v>1846</v>
      </c>
      <c r="F2981" t="s">
        <v>10723</v>
      </c>
      <c r="G2981" t="s">
        <v>9193</v>
      </c>
      <c r="H2981">
        <v>12</v>
      </c>
      <c r="I2981" t="s">
        <v>9181</v>
      </c>
      <c r="J2981" t="s">
        <v>11</v>
      </c>
      <c r="K2981" t="s">
        <v>9193</v>
      </c>
      <c r="L2981">
        <v>0</v>
      </c>
      <c r="M2981">
        <v>0</v>
      </c>
      <c r="N2981" t="s">
        <v>9166</v>
      </c>
      <c r="P2981" t="s">
        <v>9183</v>
      </c>
    </row>
    <row r="2982" spans="2:16" x14ac:dyDescent="0.25">
      <c r="B2982" t="s">
        <v>9088</v>
      </c>
      <c r="C2982">
        <v>37084664</v>
      </c>
      <c r="D2982">
        <v>1</v>
      </c>
      <c r="E2982" t="s">
        <v>1847</v>
      </c>
      <c r="F2982" t="s">
        <v>9267</v>
      </c>
      <c r="G2982" t="s">
        <v>9174</v>
      </c>
      <c r="H2982">
        <v>4</v>
      </c>
      <c r="I2982" t="s">
        <v>9164</v>
      </c>
      <c r="J2982" t="s">
        <v>11</v>
      </c>
      <c r="K2982" t="s">
        <v>9174</v>
      </c>
      <c r="L2982">
        <v>0</v>
      </c>
      <c r="M2982">
        <v>0</v>
      </c>
      <c r="N2982" t="s">
        <v>9166</v>
      </c>
      <c r="P2982" t="s">
        <v>9167</v>
      </c>
    </row>
    <row r="2983" spans="2:16" x14ac:dyDescent="0.25">
      <c r="B2983" t="s">
        <v>9088</v>
      </c>
      <c r="C2983">
        <v>37084664</v>
      </c>
      <c r="D2983">
        <v>2</v>
      </c>
      <c r="E2983" t="s">
        <v>1847</v>
      </c>
      <c r="F2983" t="s">
        <v>9475</v>
      </c>
      <c r="G2983" t="s">
        <v>9202</v>
      </c>
      <c r="H2983">
        <v>4</v>
      </c>
      <c r="I2983" t="s">
        <v>9164</v>
      </c>
      <c r="J2983" t="s">
        <v>11</v>
      </c>
      <c r="K2983" t="s">
        <v>9202</v>
      </c>
      <c r="L2983">
        <v>0</v>
      </c>
      <c r="M2983">
        <v>0</v>
      </c>
      <c r="N2983" t="s">
        <v>9166</v>
      </c>
      <c r="O2983" t="s">
        <v>9853</v>
      </c>
      <c r="P2983" t="s">
        <v>9167</v>
      </c>
    </row>
    <row r="2984" spans="2:16" x14ac:dyDescent="0.25">
      <c r="B2984" t="s">
        <v>9088</v>
      </c>
      <c r="C2984">
        <v>37084664</v>
      </c>
      <c r="D2984">
        <v>3</v>
      </c>
      <c r="E2984" t="s">
        <v>1847</v>
      </c>
      <c r="F2984" t="s">
        <v>9477</v>
      </c>
      <c r="G2984" t="s">
        <v>9163</v>
      </c>
      <c r="H2984">
        <v>20</v>
      </c>
      <c r="I2984" t="s">
        <v>9164</v>
      </c>
      <c r="J2984" t="s">
        <v>11</v>
      </c>
      <c r="K2984" t="s">
        <v>9165</v>
      </c>
      <c r="L2984">
        <v>0</v>
      </c>
      <c r="M2984">
        <v>0</v>
      </c>
      <c r="N2984" t="s">
        <v>9166</v>
      </c>
      <c r="P2984" t="s">
        <v>9167</v>
      </c>
    </row>
    <row r="2985" spans="2:16" x14ac:dyDescent="0.25">
      <c r="B2985" t="s">
        <v>9088</v>
      </c>
      <c r="C2985">
        <v>37084664</v>
      </c>
      <c r="D2985">
        <v>4</v>
      </c>
      <c r="E2985" t="s">
        <v>1847</v>
      </c>
      <c r="F2985" t="s">
        <v>9173</v>
      </c>
      <c r="G2985" t="s">
        <v>9174</v>
      </c>
      <c r="H2985">
        <v>4</v>
      </c>
      <c r="I2985" t="s">
        <v>9164</v>
      </c>
      <c r="J2985" t="s">
        <v>11</v>
      </c>
      <c r="K2985" t="s">
        <v>9174</v>
      </c>
      <c r="L2985">
        <v>0</v>
      </c>
      <c r="M2985">
        <v>0</v>
      </c>
      <c r="N2985" t="s">
        <v>9166</v>
      </c>
      <c r="P2985" t="s">
        <v>9167</v>
      </c>
    </row>
    <row r="2986" spans="2:16" x14ac:dyDescent="0.25">
      <c r="B2986" t="s">
        <v>9088</v>
      </c>
      <c r="C2986">
        <v>37084664</v>
      </c>
      <c r="D2986">
        <v>10</v>
      </c>
      <c r="E2986" t="s">
        <v>1847</v>
      </c>
      <c r="F2986" t="s">
        <v>5</v>
      </c>
      <c r="G2986" t="s">
        <v>5</v>
      </c>
      <c r="H2986">
        <v>4</v>
      </c>
      <c r="I2986" t="s">
        <v>9164</v>
      </c>
      <c r="J2986" t="s">
        <v>11</v>
      </c>
      <c r="K2986" t="s">
        <v>5</v>
      </c>
      <c r="L2986">
        <v>0</v>
      </c>
      <c r="M2986">
        <v>0</v>
      </c>
      <c r="N2986" t="s">
        <v>9166</v>
      </c>
      <c r="P2986" t="s">
        <v>9167</v>
      </c>
    </row>
    <row r="2987" spans="2:16" x14ac:dyDescent="0.25">
      <c r="B2987" t="s">
        <v>9088</v>
      </c>
      <c r="C2987">
        <v>37084664</v>
      </c>
      <c r="D2987">
        <v>11</v>
      </c>
      <c r="E2987" t="s">
        <v>1847</v>
      </c>
      <c r="F2987" t="s">
        <v>9163</v>
      </c>
      <c r="G2987" t="s">
        <v>9163</v>
      </c>
      <c r="H2987">
        <v>10</v>
      </c>
      <c r="I2987" t="s">
        <v>9164</v>
      </c>
      <c r="J2987" t="s">
        <v>11</v>
      </c>
      <c r="K2987" t="s">
        <v>9169</v>
      </c>
      <c r="L2987">
        <v>0</v>
      </c>
      <c r="M2987">
        <v>0</v>
      </c>
      <c r="N2987" t="s">
        <v>9166</v>
      </c>
      <c r="P2987" t="s">
        <v>9167</v>
      </c>
    </row>
    <row r="2988" spans="2:16" x14ac:dyDescent="0.25">
      <c r="B2988" t="s">
        <v>9088</v>
      </c>
      <c r="C2988">
        <v>37084664</v>
      </c>
      <c r="D2988">
        <v>20</v>
      </c>
      <c r="E2988" t="s">
        <v>1847</v>
      </c>
      <c r="F2988" t="s">
        <v>9627</v>
      </c>
      <c r="G2988" t="s">
        <v>9170</v>
      </c>
      <c r="H2988">
        <v>80</v>
      </c>
      <c r="I2988" t="s">
        <v>9164</v>
      </c>
      <c r="J2988" t="s">
        <v>11</v>
      </c>
      <c r="K2988" t="s">
        <v>9182</v>
      </c>
      <c r="L2988">
        <v>0</v>
      </c>
      <c r="M2988">
        <v>0</v>
      </c>
      <c r="N2988" t="s">
        <v>9166</v>
      </c>
      <c r="P2988" t="s">
        <v>9167</v>
      </c>
    </row>
    <row r="2989" spans="2:16" x14ac:dyDescent="0.25">
      <c r="B2989" t="s">
        <v>9088</v>
      </c>
      <c r="C2989">
        <v>37084665</v>
      </c>
      <c r="D2989">
        <v>1</v>
      </c>
      <c r="E2989" t="s">
        <v>1850</v>
      </c>
      <c r="F2989" t="s">
        <v>1639</v>
      </c>
      <c r="G2989" t="s">
        <v>9202</v>
      </c>
      <c r="H2989">
        <v>4</v>
      </c>
      <c r="I2989" t="s">
        <v>9164</v>
      </c>
      <c r="J2989" t="s">
        <v>11</v>
      </c>
      <c r="K2989" t="s">
        <v>9202</v>
      </c>
      <c r="L2989">
        <v>0</v>
      </c>
      <c r="M2989">
        <v>0</v>
      </c>
      <c r="N2989" t="s">
        <v>9166</v>
      </c>
      <c r="O2989" t="s">
        <v>10724</v>
      </c>
      <c r="P2989" t="s">
        <v>9167</v>
      </c>
    </row>
    <row r="2990" spans="2:16" x14ac:dyDescent="0.25">
      <c r="B2990" t="s">
        <v>9088</v>
      </c>
      <c r="C2990">
        <v>37084665</v>
      </c>
      <c r="D2990">
        <v>2</v>
      </c>
      <c r="E2990" t="s">
        <v>1850</v>
      </c>
      <c r="F2990" t="s">
        <v>9214</v>
      </c>
      <c r="G2990" t="s">
        <v>9163</v>
      </c>
      <c r="H2990">
        <v>20</v>
      </c>
      <c r="I2990" t="s">
        <v>9164</v>
      </c>
      <c r="J2990" t="s">
        <v>11</v>
      </c>
      <c r="K2990" t="s">
        <v>9165</v>
      </c>
      <c r="L2990">
        <v>0</v>
      </c>
      <c r="M2990">
        <v>0</v>
      </c>
      <c r="N2990" t="s">
        <v>9166</v>
      </c>
      <c r="P2990" t="s">
        <v>9167</v>
      </c>
    </row>
    <row r="2991" spans="2:16" x14ac:dyDescent="0.25">
      <c r="B2991" t="s">
        <v>9088</v>
      </c>
      <c r="C2991">
        <v>37084665</v>
      </c>
      <c r="D2991">
        <v>3</v>
      </c>
      <c r="E2991" t="s">
        <v>1850</v>
      </c>
      <c r="F2991" t="s">
        <v>10043</v>
      </c>
      <c r="G2991" t="s">
        <v>9163</v>
      </c>
      <c r="H2991">
        <v>20</v>
      </c>
      <c r="I2991" t="s">
        <v>9164</v>
      </c>
      <c r="J2991" t="s">
        <v>11</v>
      </c>
      <c r="K2991" t="s">
        <v>9165</v>
      </c>
      <c r="L2991">
        <v>37084655</v>
      </c>
      <c r="M2991">
        <v>0</v>
      </c>
      <c r="N2991" t="s">
        <v>9166</v>
      </c>
      <c r="P2991" t="s">
        <v>9167</v>
      </c>
    </row>
    <row r="2992" spans="2:16" x14ac:dyDescent="0.25">
      <c r="B2992" t="s">
        <v>9088</v>
      </c>
      <c r="C2992">
        <v>37084665</v>
      </c>
      <c r="D2992">
        <v>10</v>
      </c>
      <c r="E2992" t="s">
        <v>1850</v>
      </c>
      <c r="F2992" t="s">
        <v>9221</v>
      </c>
      <c r="G2992" t="s">
        <v>9163</v>
      </c>
      <c r="H2992">
        <v>10</v>
      </c>
      <c r="I2992" t="s">
        <v>9164</v>
      </c>
      <c r="J2992" t="s">
        <v>11</v>
      </c>
      <c r="K2992" t="s">
        <v>9169</v>
      </c>
      <c r="L2992">
        <v>0</v>
      </c>
      <c r="M2992">
        <v>0</v>
      </c>
      <c r="N2992" t="s">
        <v>9166</v>
      </c>
      <c r="P2992" t="s">
        <v>9167</v>
      </c>
    </row>
    <row r="2993" spans="2:16" x14ac:dyDescent="0.25">
      <c r="B2993" t="s">
        <v>9088</v>
      </c>
      <c r="C2993">
        <v>37084665</v>
      </c>
      <c r="D2993">
        <v>11</v>
      </c>
      <c r="E2993" t="s">
        <v>1850</v>
      </c>
      <c r="F2993" t="s">
        <v>9793</v>
      </c>
      <c r="G2993" t="s">
        <v>9163</v>
      </c>
      <c r="H2993">
        <v>20</v>
      </c>
      <c r="I2993" t="s">
        <v>9164</v>
      </c>
      <c r="J2993" t="s">
        <v>11</v>
      </c>
      <c r="K2993" t="s">
        <v>9165</v>
      </c>
      <c r="L2993">
        <v>0</v>
      </c>
      <c r="M2993">
        <v>0</v>
      </c>
      <c r="N2993" t="s">
        <v>9166</v>
      </c>
      <c r="P2993" t="s">
        <v>9167</v>
      </c>
    </row>
    <row r="2994" spans="2:16" x14ac:dyDescent="0.25">
      <c r="B2994" t="s">
        <v>9088</v>
      </c>
      <c r="C2994">
        <v>37084665</v>
      </c>
      <c r="D2994">
        <v>20</v>
      </c>
      <c r="E2994" t="s">
        <v>1850</v>
      </c>
      <c r="F2994" t="s">
        <v>10725</v>
      </c>
      <c r="G2994" t="s">
        <v>9187</v>
      </c>
      <c r="H2994">
        <v>4</v>
      </c>
      <c r="I2994" t="s">
        <v>9164</v>
      </c>
      <c r="J2994" t="s">
        <v>11</v>
      </c>
      <c r="K2994" t="s">
        <v>9187</v>
      </c>
      <c r="L2994">
        <v>0</v>
      </c>
      <c r="M2994">
        <v>0</v>
      </c>
      <c r="N2994" t="s">
        <v>9166</v>
      </c>
      <c r="P2994" t="s">
        <v>9167</v>
      </c>
    </row>
    <row r="2995" spans="2:16" x14ac:dyDescent="0.25">
      <c r="B2995" t="s">
        <v>9088</v>
      </c>
      <c r="C2995">
        <v>37084666</v>
      </c>
      <c r="D2995">
        <v>1</v>
      </c>
      <c r="E2995" t="s">
        <v>1851</v>
      </c>
      <c r="F2995" t="s">
        <v>1639</v>
      </c>
      <c r="G2995" t="s">
        <v>9202</v>
      </c>
      <c r="H2995">
        <v>4</v>
      </c>
      <c r="I2995" t="s">
        <v>9164</v>
      </c>
      <c r="J2995" t="s">
        <v>11</v>
      </c>
      <c r="K2995" t="s">
        <v>9202</v>
      </c>
      <c r="L2995">
        <v>0</v>
      </c>
      <c r="M2995">
        <v>0</v>
      </c>
      <c r="N2995" t="s">
        <v>9166</v>
      </c>
      <c r="O2995" t="s">
        <v>10708</v>
      </c>
      <c r="P2995" t="s">
        <v>9167</v>
      </c>
    </row>
    <row r="2996" spans="2:16" x14ac:dyDescent="0.25">
      <c r="B2996" t="s">
        <v>9088</v>
      </c>
      <c r="C2996">
        <v>37084666</v>
      </c>
      <c r="D2996">
        <v>2</v>
      </c>
      <c r="E2996" t="s">
        <v>1851</v>
      </c>
      <c r="F2996" t="s">
        <v>9220</v>
      </c>
      <c r="G2996" t="s">
        <v>9163</v>
      </c>
      <c r="H2996">
        <v>20</v>
      </c>
      <c r="I2996" t="s">
        <v>9164</v>
      </c>
      <c r="J2996" t="s">
        <v>11</v>
      </c>
      <c r="K2996" t="s">
        <v>9165</v>
      </c>
      <c r="L2996">
        <v>0</v>
      </c>
      <c r="M2996">
        <v>0</v>
      </c>
      <c r="N2996" t="s">
        <v>9166</v>
      </c>
      <c r="P2996" t="s">
        <v>9167</v>
      </c>
    </row>
    <row r="2997" spans="2:16" x14ac:dyDescent="0.25">
      <c r="B2997" t="s">
        <v>9088</v>
      </c>
      <c r="C2997">
        <v>37084666</v>
      </c>
      <c r="D2997">
        <v>3</v>
      </c>
      <c r="E2997" t="s">
        <v>1851</v>
      </c>
      <c r="F2997" t="s">
        <v>10329</v>
      </c>
      <c r="G2997" t="s">
        <v>9163</v>
      </c>
      <c r="H2997">
        <v>20</v>
      </c>
      <c r="I2997" t="s">
        <v>9164</v>
      </c>
      <c r="J2997" t="s">
        <v>11</v>
      </c>
      <c r="K2997" t="s">
        <v>9165</v>
      </c>
      <c r="L2997">
        <v>0</v>
      </c>
      <c r="M2997">
        <v>0</v>
      </c>
      <c r="N2997" t="s">
        <v>9166</v>
      </c>
      <c r="P2997" t="s">
        <v>9167</v>
      </c>
    </row>
    <row r="2998" spans="2:16" x14ac:dyDescent="0.25">
      <c r="B2998" t="s">
        <v>9088</v>
      </c>
      <c r="C2998">
        <v>37084666</v>
      </c>
      <c r="D2998">
        <v>4</v>
      </c>
      <c r="E2998" t="s">
        <v>1851</v>
      </c>
      <c r="F2998" t="s">
        <v>10330</v>
      </c>
      <c r="G2998" t="s">
        <v>5</v>
      </c>
      <c r="H2998">
        <v>4</v>
      </c>
      <c r="I2998" t="s">
        <v>9164</v>
      </c>
      <c r="J2998" t="s">
        <v>11</v>
      </c>
      <c r="K2998" t="s">
        <v>5</v>
      </c>
      <c r="L2998">
        <v>0</v>
      </c>
      <c r="M2998">
        <v>0</v>
      </c>
      <c r="N2998" t="s">
        <v>9166</v>
      </c>
      <c r="P2998" t="s">
        <v>9167</v>
      </c>
    </row>
    <row r="2999" spans="2:16" x14ac:dyDescent="0.25">
      <c r="B2999" t="s">
        <v>9088</v>
      </c>
      <c r="C2999">
        <v>37084666</v>
      </c>
      <c r="D2999">
        <v>5</v>
      </c>
      <c r="E2999" t="s">
        <v>1851</v>
      </c>
      <c r="F2999" t="s">
        <v>10331</v>
      </c>
      <c r="G2999" t="s">
        <v>6</v>
      </c>
      <c r="H2999">
        <v>4</v>
      </c>
      <c r="I2999" t="s">
        <v>9164</v>
      </c>
      <c r="J2999" t="s">
        <v>11</v>
      </c>
      <c r="K2999" t="s">
        <v>6</v>
      </c>
      <c r="L2999">
        <v>0</v>
      </c>
      <c r="M2999">
        <v>0</v>
      </c>
      <c r="N2999" t="s">
        <v>9166</v>
      </c>
      <c r="P2999" t="s">
        <v>9167</v>
      </c>
    </row>
    <row r="3000" spans="2:16" x14ac:dyDescent="0.25">
      <c r="B3000" t="s">
        <v>9088</v>
      </c>
      <c r="C3000">
        <v>37084666</v>
      </c>
      <c r="D3000">
        <v>10</v>
      </c>
      <c r="E3000" t="s">
        <v>1851</v>
      </c>
      <c r="F3000" t="s">
        <v>9191</v>
      </c>
      <c r="G3000" t="s">
        <v>5</v>
      </c>
      <c r="H3000">
        <v>4</v>
      </c>
      <c r="I3000" t="s">
        <v>9164</v>
      </c>
      <c r="J3000" t="s">
        <v>11</v>
      </c>
      <c r="K3000" t="s">
        <v>5</v>
      </c>
      <c r="L3000">
        <v>0</v>
      </c>
      <c r="M3000">
        <v>0</v>
      </c>
      <c r="N3000" t="s">
        <v>9166</v>
      </c>
      <c r="P3000" t="s">
        <v>9167</v>
      </c>
    </row>
    <row r="3001" spans="2:16" x14ac:dyDescent="0.25">
      <c r="B3001" t="s">
        <v>9088</v>
      </c>
      <c r="C3001">
        <v>37084666</v>
      </c>
      <c r="D3001">
        <v>20</v>
      </c>
      <c r="E3001" t="s">
        <v>1851</v>
      </c>
      <c r="F3001" t="s">
        <v>9221</v>
      </c>
      <c r="G3001" t="s">
        <v>9163</v>
      </c>
      <c r="H3001">
        <v>10</v>
      </c>
      <c r="I3001" t="s">
        <v>9164</v>
      </c>
      <c r="J3001" t="s">
        <v>11</v>
      </c>
      <c r="K3001" t="s">
        <v>9169</v>
      </c>
      <c r="L3001">
        <v>0</v>
      </c>
      <c r="M3001">
        <v>0</v>
      </c>
      <c r="N3001" t="s">
        <v>9166</v>
      </c>
      <c r="P3001" t="s">
        <v>9167</v>
      </c>
    </row>
    <row r="3002" spans="2:16" x14ac:dyDescent="0.25">
      <c r="B3002" t="s">
        <v>9088</v>
      </c>
      <c r="C3002">
        <v>37084666</v>
      </c>
      <c r="D3002">
        <v>21</v>
      </c>
      <c r="E3002" t="s">
        <v>1851</v>
      </c>
      <c r="F3002" t="s">
        <v>9793</v>
      </c>
      <c r="G3002" t="s">
        <v>9163</v>
      </c>
      <c r="H3002">
        <v>20</v>
      </c>
      <c r="I3002" t="s">
        <v>9164</v>
      </c>
      <c r="J3002" t="s">
        <v>11</v>
      </c>
      <c r="K3002" t="s">
        <v>9165</v>
      </c>
      <c r="L3002">
        <v>0</v>
      </c>
      <c r="M3002">
        <v>0</v>
      </c>
      <c r="N3002" t="s">
        <v>9166</v>
      </c>
      <c r="P3002" t="s">
        <v>9167</v>
      </c>
    </row>
    <row r="3003" spans="2:16" x14ac:dyDescent="0.25">
      <c r="B3003" t="s">
        <v>9088</v>
      </c>
      <c r="C3003">
        <v>37084666</v>
      </c>
      <c r="D3003">
        <v>30</v>
      </c>
      <c r="E3003" t="s">
        <v>1851</v>
      </c>
      <c r="F3003" t="s">
        <v>209</v>
      </c>
      <c r="G3003" t="s">
        <v>9163</v>
      </c>
      <c r="H3003">
        <v>10</v>
      </c>
      <c r="I3003" t="s">
        <v>9164</v>
      </c>
      <c r="J3003" t="s">
        <v>11</v>
      </c>
      <c r="K3003" t="s">
        <v>9169</v>
      </c>
      <c r="L3003">
        <v>231</v>
      </c>
      <c r="M3003">
        <v>0</v>
      </c>
      <c r="N3003" t="s">
        <v>9166</v>
      </c>
      <c r="P3003" t="s">
        <v>9167</v>
      </c>
    </row>
    <row r="3004" spans="2:16" x14ac:dyDescent="0.25">
      <c r="B3004" t="s">
        <v>9088</v>
      </c>
      <c r="C3004">
        <v>37084666</v>
      </c>
      <c r="D3004">
        <v>50</v>
      </c>
      <c r="E3004" t="s">
        <v>1851</v>
      </c>
      <c r="F3004" t="s">
        <v>9604</v>
      </c>
      <c r="G3004" t="s">
        <v>9163</v>
      </c>
      <c r="H3004">
        <v>50</v>
      </c>
      <c r="I3004" t="s">
        <v>9164</v>
      </c>
      <c r="J3004" t="s">
        <v>11</v>
      </c>
      <c r="K3004" t="s">
        <v>9199</v>
      </c>
      <c r="L3004">
        <v>91</v>
      </c>
      <c r="M3004">
        <v>0</v>
      </c>
      <c r="N3004" t="s">
        <v>9166</v>
      </c>
      <c r="P3004" t="s">
        <v>9167</v>
      </c>
    </row>
    <row r="3005" spans="2:16" x14ac:dyDescent="0.25">
      <c r="B3005" t="s">
        <v>9088</v>
      </c>
      <c r="C3005">
        <v>37084666</v>
      </c>
      <c r="D3005">
        <v>51</v>
      </c>
      <c r="E3005" t="s">
        <v>1851</v>
      </c>
      <c r="F3005" t="s">
        <v>9466</v>
      </c>
      <c r="G3005" t="s">
        <v>5</v>
      </c>
      <c r="H3005">
        <v>4</v>
      </c>
      <c r="I3005" t="s">
        <v>9164</v>
      </c>
      <c r="J3005" t="s">
        <v>11</v>
      </c>
      <c r="K3005" t="s">
        <v>5</v>
      </c>
      <c r="L3005">
        <v>0</v>
      </c>
      <c r="M3005">
        <v>0</v>
      </c>
      <c r="N3005" t="s">
        <v>9166</v>
      </c>
      <c r="P3005" t="s">
        <v>9167</v>
      </c>
    </row>
    <row r="3006" spans="2:16" x14ac:dyDescent="0.25">
      <c r="B3006" t="s">
        <v>9088</v>
      </c>
      <c r="C3006">
        <v>37084666</v>
      </c>
      <c r="D3006">
        <v>52</v>
      </c>
      <c r="E3006" t="s">
        <v>1851</v>
      </c>
      <c r="F3006" t="s">
        <v>9467</v>
      </c>
      <c r="G3006" t="s">
        <v>6</v>
      </c>
      <c r="H3006">
        <v>4</v>
      </c>
      <c r="I3006" t="s">
        <v>9164</v>
      </c>
      <c r="J3006" t="s">
        <v>11</v>
      </c>
      <c r="K3006" t="s">
        <v>6</v>
      </c>
      <c r="L3006">
        <v>0</v>
      </c>
      <c r="M3006">
        <v>0</v>
      </c>
      <c r="N3006" t="s">
        <v>9166</v>
      </c>
      <c r="P3006" t="s">
        <v>9167</v>
      </c>
    </row>
    <row r="3007" spans="2:16" x14ac:dyDescent="0.25">
      <c r="B3007" t="s">
        <v>9088</v>
      </c>
      <c r="C3007">
        <v>37084666</v>
      </c>
      <c r="D3007">
        <v>70</v>
      </c>
      <c r="E3007" t="s">
        <v>1851</v>
      </c>
      <c r="F3007" t="s">
        <v>10604</v>
      </c>
      <c r="G3007" t="s">
        <v>9163</v>
      </c>
      <c r="H3007">
        <v>20</v>
      </c>
      <c r="I3007" t="s">
        <v>9164</v>
      </c>
      <c r="J3007" t="s">
        <v>11</v>
      </c>
      <c r="K3007" t="s">
        <v>9165</v>
      </c>
      <c r="L3007">
        <v>37084651</v>
      </c>
      <c r="M3007">
        <v>0</v>
      </c>
      <c r="N3007" t="s">
        <v>9166</v>
      </c>
      <c r="P3007" t="s">
        <v>9167</v>
      </c>
    </row>
    <row r="3008" spans="2:16" x14ac:dyDescent="0.25">
      <c r="B3008" t="s">
        <v>9088</v>
      </c>
      <c r="C3008">
        <v>37084666</v>
      </c>
      <c r="D3008">
        <v>80</v>
      </c>
      <c r="E3008" t="s">
        <v>1851</v>
      </c>
      <c r="F3008" t="s">
        <v>10709</v>
      </c>
      <c r="G3008" t="s">
        <v>9163</v>
      </c>
      <c r="H3008">
        <v>20</v>
      </c>
      <c r="I3008" t="s">
        <v>9164</v>
      </c>
      <c r="J3008" t="s">
        <v>11</v>
      </c>
      <c r="K3008" t="s">
        <v>9165</v>
      </c>
      <c r="L3008">
        <v>0</v>
      </c>
      <c r="M3008">
        <v>0</v>
      </c>
      <c r="N3008" t="s">
        <v>9166</v>
      </c>
      <c r="P3008" t="s">
        <v>9167</v>
      </c>
    </row>
    <row r="3009" spans="2:16" x14ac:dyDescent="0.25">
      <c r="B3009" t="s">
        <v>9088</v>
      </c>
      <c r="C3009">
        <v>37084666</v>
      </c>
      <c r="D3009">
        <v>90</v>
      </c>
      <c r="E3009" t="s">
        <v>1851</v>
      </c>
      <c r="F3009" t="s">
        <v>9950</v>
      </c>
      <c r="G3009" t="s">
        <v>9163</v>
      </c>
      <c r="H3009">
        <v>20</v>
      </c>
      <c r="I3009" t="s">
        <v>9164</v>
      </c>
      <c r="J3009" t="s">
        <v>11</v>
      </c>
      <c r="K3009" t="s">
        <v>9165</v>
      </c>
      <c r="L3009">
        <v>0</v>
      </c>
      <c r="M3009">
        <v>0</v>
      </c>
      <c r="N3009" t="s">
        <v>9166</v>
      </c>
      <c r="P3009" t="s">
        <v>9167</v>
      </c>
    </row>
    <row r="3010" spans="2:16" x14ac:dyDescent="0.25">
      <c r="B3010" t="s">
        <v>9088</v>
      </c>
      <c r="C3010">
        <v>37084666</v>
      </c>
      <c r="D3010">
        <v>91</v>
      </c>
      <c r="E3010" t="s">
        <v>1851</v>
      </c>
      <c r="F3010" t="s">
        <v>9951</v>
      </c>
      <c r="G3010" t="s">
        <v>9174</v>
      </c>
      <c r="H3010">
        <v>4</v>
      </c>
      <c r="I3010" t="s">
        <v>9164</v>
      </c>
      <c r="J3010" t="s">
        <v>11</v>
      </c>
      <c r="K3010" t="s">
        <v>9174</v>
      </c>
      <c r="L3010">
        <v>0</v>
      </c>
      <c r="M3010">
        <v>0</v>
      </c>
      <c r="N3010" t="s">
        <v>9166</v>
      </c>
      <c r="P3010" t="s">
        <v>9167</v>
      </c>
    </row>
    <row r="3011" spans="2:16" x14ac:dyDescent="0.25">
      <c r="B3011" t="s">
        <v>9088</v>
      </c>
      <c r="C3011">
        <v>37084666</v>
      </c>
      <c r="D3011">
        <v>100</v>
      </c>
      <c r="E3011" t="s">
        <v>1851</v>
      </c>
      <c r="F3011" t="s">
        <v>10640</v>
      </c>
      <c r="G3011" t="s">
        <v>9163</v>
      </c>
      <c r="H3011">
        <v>20</v>
      </c>
      <c r="I3011" t="s">
        <v>9164</v>
      </c>
      <c r="J3011" t="s">
        <v>11</v>
      </c>
      <c r="K3011" t="s">
        <v>9165</v>
      </c>
      <c r="L3011">
        <v>0</v>
      </c>
      <c r="M3011">
        <v>0</v>
      </c>
      <c r="N3011" t="s">
        <v>9166</v>
      </c>
      <c r="P3011" t="s">
        <v>9167</v>
      </c>
    </row>
    <row r="3012" spans="2:16" x14ac:dyDescent="0.25">
      <c r="B3012" t="s">
        <v>9088</v>
      </c>
      <c r="C3012">
        <v>37084666</v>
      </c>
      <c r="D3012">
        <v>110</v>
      </c>
      <c r="E3012" t="s">
        <v>1851</v>
      </c>
      <c r="F3012" t="s">
        <v>9129</v>
      </c>
      <c r="G3012" t="s">
        <v>9170</v>
      </c>
      <c r="H3012">
        <v>50</v>
      </c>
      <c r="I3012" t="s">
        <v>9164</v>
      </c>
      <c r="J3012" t="s">
        <v>11</v>
      </c>
      <c r="K3012" t="s">
        <v>9171</v>
      </c>
      <c r="L3012">
        <v>0</v>
      </c>
      <c r="M3012">
        <v>0</v>
      </c>
      <c r="N3012" t="s">
        <v>9166</v>
      </c>
      <c r="P3012" t="s">
        <v>9167</v>
      </c>
    </row>
    <row r="3013" spans="2:16" x14ac:dyDescent="0.25">
      <c r="B3013" t="s">
        <v>9088</v>
      </c>
      <c r="C3013">
        <v>37084666</v>
      </c>
      <c r="D3013">
        <v>111</v>
      </c>
      <c r="E3013" t="s">
        <v>1851</v>
      </c>
      <c r="F3013" t="s">
        <v>9172</v>
      </c>
      <c r="G3013" t="s">
        <v>9170</v>
      </c>
      <c r="H3013">
        <v>50</v>
      </c>
      <c r="I3013" t="s">
        <v>9164</v>
      </c>
      <c r="J3013" t="s">
        <v>11</v>
      </c>
      <c r="K3013" t="s">
        <v>9171</v>
      </c>
      <c r="L3013">
        <v>0</v>
      </c>
      <c r="M3013">
        <v>0</v>
      </c>
      <c r="N3013" t="s">
        <v>9166</v>
      </c>
      <c r="P3013" t="s">
        <v>9167</v>
      </c>
    </row>
    <row r="3014" spans="2:16" x14ac:dyDescent="0.25">
      <c r="B3014" t="s">
        <v>9088</v>
      </c>
      <c r="C3014">
        <v>37084666</v>
      </c>
      <c r="D3014">
        <v>120</v>
      </c>
      <c r="E3014" t="s">
        <v>1851</v>
      </c>
      <c r="F3014" t="s">
        <v>10043</v>
      </c>
      <c r="G3014" t="s">
        <v>9163</v>
      </c>
      <c r="H3014">
        <v>20</v>
      </c>
      <c r="I3014" t="s">
        <v>9164</v>
      </c>
      <c r="J3014" t="s">
        <v>11</v>
      </c>
      <c r="K3014" t="s">
        <v>9165</v>
      </c>
      <c r="L3014">
        <v>37084655</v>
      </c>
      <c r="M3014">
        <v>0</v>
      </c>
      <c r="N3014" t="s">
        <v>9166</v>
      </c>
      <c r="P3014" t="s">
        <v>9167</v>
      </c>
    </row>
    <row r="3015" spans="2:16" x14ac:dyDescent="0.25">
      <c r="B3015" t="s">
        <v>9088</v>
      </c>
      <c r="C3015">
        <v>37084666</v>
      </c>
      <c r="D3015">
        <v>130</v>
      </c>
      <c r="E3015" t="s">
        <v>1851</v>
      </c>
      <c r="F3015" t="s">
        <v>10711</v>
      </c>
      <c r="G3015" t="s">
        <v>9163</v>
      </c>
      <c r="H3015">
        <v>10</v>
      </c>
      <c r="I3015" t="s">
        <v>9164</v>
      </c>
      <c r="J3015" t="s">
        <v>11</v>
      </c>
      <c r="K3015" t="s">
        <v>9169</v>
      </c>
      <c r="L3015">
        <v>308</v>
      </c>
      <c r="M3015">
        <v>0</v>
      </c>
      <c r="N3015" t="s">
        <v>9166</v>
      </c>
      <c r="P3015" t="s">
        <v>9167</v>
      </c>
    </row>
    <row r="3016" spans="2:16" x14ac:dyDescent="0.25">
      <c r="B3016" t="s">
        <v>9088</v>
      </c>
      <c r="C3016">
        <v>37084666</v>
      </c>
      <c r="D3016">
        <v>140</v>
      </c>
      <c r="E3016" t="s">
        <v>1851</v>
      </c>
      <c r="F3016" t="s">
        <v>10726</v>
      </c>
      <c r="G3016" t="s">
        <v>9163</v>
      </c>
      <c r="H3016">
        <v>20</v>
      </c>
      <c r="I3016" t="s">
        <v>9164</v>
      </c>
      <c r="J3016" t="s">
        <v>11</v>
      </c>
      <c r="K3016" t="s">
        <v>9165</v>
      </c>
      <c r="L3016">
        <v>0</v>
      </c>
      <c r="M3016">
        <v>0</v>
      </c>
      <c r="N3016" t="s">
        <v>9166</v>
      </c>
      <c r="P3016" t="s">
        <v>9167</v>
      </c>
    </row>
    <row r="3017" spans="2:16" x14ac:dyDescent="0.25">
      <c r="B3017" t="s">
        <v>9088</v>
      </c>
      <c r="C3017">
        <v>37084666</v>
      </c>
      <c r="D3017">
        <v>150</v>
      </c>
      <c r="E3017" t="s">
        <v>1851</v>
      </c>
      <c r="F3017" t="s">
        <v>10727</v>
      </c>
      <c r="G3017" t="s">
        <v>9163</v>
      </c>
      <c r="H3017">
        <v>10</v>
      </c>
      <c r="I3017" t="s">
        <v>9164</v>
      </c>
      <c r="J3017" t="s">
        <v>11</v>
      </c>
      <c r="K3017" t="s">
        <v>9169</v>
      </c>
      <c r="L3017">
        <v>308</v>
      </c>
      <c r="M3017">
        <v>0</v>
      </c>
      <c r="N3017" t="s">
        <v>9166</v>
      </c>
      <c r="P3017" t="s">
        <v>9167</v>
      </c>
    </row>
    <row r="3018" spans="2:16" x14ac:dyDescent="0.25">
      <c r="B3018" t="s">
        <v>9088</v>
      </c>
      <c r="C3018">
        <v>37084666</v>
      </c>
      <c r="D3018">
        <v>151</v>
      </c>
      <c r="E3018" t="s">
        <v>1851</v>
      </c>
      <c r="F3018" t="s">
        <v>9260</v>
      </c>
      <c r="G3018" t="s">
        <v>9163</v>
      </c>
      <c r="H3018">
        <v>50</v>
      </c>
      <c r="I3018" t="s">
        <v>9164</v>
      </c>
      <c r="J3018" t="s">
        <v>11</v>
      </c>
      <c r="K3018" t="s">
        <v>9199</v>
      </c>
      <c r="L3018">
        <v>91</v>
      </c>
      <c r="M3018">
        <v>0</v>
      </c>
      <c r="N3018" t="s">
        <v>9166</v>
      </c>
      <c r="P3018" t="s">
        <v>9167</v>
      </c>
    </row>
    <row r="3019" spans="2:16" x14ac:dyDescent="0.25">
      <c r="B3019" t="s">
        <v>9088</v>
      </c>
      <c r="C3019">
        <v>37084666</v>
      </c>
      <c r="D3019">
        <v>152</v>
      </c>
      <c r="E3019" t="s">
        <v>1851</v>
      </c>
      <c r="F3019" t="s">
        <v>208</v>
      </c>
      <c r="G3019" t="s">
        <v>9163</v>
      </c>
      <c r="H3019">
        <v>10</v>
      </c>
      <c r="I3019" t="s">
        <v>9164</v>
      </c>
      <c r="J3019" t="s">
        <v>11</v>
      </c>
      <c r="K3019" t="s">
        <v>9169</v>
      </c>
      <c r="L3019">
        <v>230</v>
      </c>
      <c r="M3019">
        <v>0</v>
      </c>
      <c r="N3019" t="s">
        <v>9166</v>
      </c>
      <c r="P3019" t="s">
        <v>9167</v>
      </c>
    </row>
    <row r="3020" spans="2:16" x14ac:dyDescent="0.25">
      <c r="B3020" t="s">
        <v>9088</v>
      </c>
      <c r="C3020">
        <v>37084666</v>
      </c>
      <c r="D3020">
        <v>160</v>
      </c>
      <c r="E3020" t="s">
        <v>1851</v>
      </c>
      <c r="F3020" t="s">
        <v>10712</v>
      </c>
      <c r="G3020" t="s">
        <v>9202</v>
      </c>
      <c r="H3020">
        <v>4</v>
      </c>
      <c r="I3020" t="s">
        <v>9164</v>
      </c>
      <c r="J3020" t="s">
        <v>11</v>
      </c>
      <c r="K3020" t="s">
        <v>9202</v>
      </c>
      <c r="L3020">
        <v>0</v>
      </c>
      <c r="M3020">
        <v>0</v>
      </c>
      <c r="N3020" t="s">
        <v>9166</v>
      </c>
      <c r="O3020" t="s">
        <v>10713</v>
      </c>
      <c r="P3020" t="s">
        <v>9167</v>
      </c>
    </row>
    <row r="3021" spans="2:16" x14ac:dyDescent="0.25">
      <c r="B3021" t="s">
        <v>9088</v>
      </c>
      <c r="C3021">
        <v>37084666</v>
      </c>
      <c r="D3021">
        <v>161</v>
      </c>
      <c r="E3021" t="s">
        <v>1851</v>
      </c>
      <c r="F3021" t="s">
        <v>10714</v>
      </c>
      <c r="G3021" t="s">
        <v>9163</v>
      </c>
      <c r="H3021">
        <v>20</v>
      </c>
      <c r="I3021" t="s">
        <v>9164</v>
      </c>
      <c r="J3021" t="s">
        <v>11</v>
      </c>
      <c r="K3021" t="s">
        <v>9165</v>
      </c>
      <c r="L3021">
        <v>0</v>
      </c>
      <c r="M3021">
        <v>0</v>
      </c>
      <c r="N3021" t="s">
        <v>9166</v>
      </c>
      <c r="P3021" t="s">
        <v>9167</v>
      </c>
    </row>
    <row r="3022" spans="2:16" x14ac:dyDescent="0.25">
      <c r="B3022" t="s">
        <v>9088</v>
      </c>
      <c r="C3022">
        <v>37084666</v>
      </c>
      <c r="D3022">
        <v>162</v>
      </c>
      <c r="E3022" t="s">
        <v>1851</v>
      </c>
      <c r="F3022" t="s">
        <v>10715</v>
      </c>
      <c r="G3022" t="s">
        <v>9174</v>
      </c>
      <c r="H3022">
        <v>4</v>
      </c>
      <c r="I3022" t="s">
        <v>9164</v>
      </c>
      <c r="J3022" t="s">
        <v>11</v>
      </c>
      <c r="K3022" t="s">
        <v>9174</v>
      </c>
      <c r="L3022">
        <v>0</v>
      </c>
      <c r="M3022">
        <v>0</v>
      </c>
      <c r="N3022" t="s">
        <v>9166</v>
      </c>
      <c r="P3022" t="s">
        <v>9167</v>
      </c>
    </row>
    <row r="3023" spans="2:16" x14ac:dyDescent="0.25">
      <c r="B3023" t="s">
        <v>9088</v>
      </c>
      <c r="C3023">
        <v>37084666</v>
      </c>
      <c r="D3023">
        <v>163</v>
      </c>
      <c r="E3023" t="s">
        <v>1851</v>
      </c>
      <c r="F3023" t="s">
        <v>10716</v>
      </c>
      <c r="G3023" t="s">
        <v>9174</v>
      </c>
      <c r="H3023">
        <v>4</v>
      </c>
      <c r="I3023" t="s">
        <v>9164</v>
      </c>
      <c r="J3023" t="s">
        <v>11</v>
      </c>
      <c r="K3023" t="s">
        <v>9174</v>
      </c>
      <c r="L3023">
        <v>0</v>
      </c>
      <c r="M3023">
        <v>0</v>
      </c>
      <c r="N3023" t="s">
        <v>9166</v>
      </c>
      <c r="P3023" t="s">
        <v>9167</v>
      </c>
    </row>
    <row r="3024" spans="2:16" x14ac:dyDescent="0.25">
      <c r="B3024" t="s">
        <v>9088</v>
      </c>
      <c r="C3024">
        <v>37084666</v>
      </c>
      <c r="D3024">
        <v>164</v>
      </c>
      <c r="E3024" t="s">
        <v>1851</v>
      </c>
      <c r="F3024" t="s">
        <v>10717</v>
      </c>
      <c r="G3024" t="s">
        <v>9163</v>
      </c>
      <c r="H3024">
        <v>20</v>
      </c>
      <c r="I3024" t="s">
        <v>9164</v>
      </c>
      <c r="J3024" t="s">
        <v>11</v>
      </c>
      <c r="K3024" t="s">
        <v>9165</v>
      </c>
      <c r="L3024">
        <v>0</v>
      </c>
      <c r="M3024">
        <v>0</v>
      </c>
      <c r="N3024" t="s">
        <v>9166</v>
      </c>
      <c r="P3024" t="s">
        <v>9167</v>
      </c>
    </row>
    <row r="3025" spans="2:16" x14ac:dyDescent="0.25">
      <c r="B3025" t="s">
        <v>9088</v>
      </c>
      <c r="C3025">
        <v>37084666</v>
      </c>
      <c r="D3025">
        <v>200</v>
      </c>
      <c r="E3025" t="s">
        <v>1851</v>
      </c>
      <c r="F3025" t="s">
        <v>10718</v>
      </c>
      <c r="G3025" t="s">
        <v>9163</v>
      </c>
      <c r="H3025">
        <v>20</v>
      </c>
      <c r="I3025" t="s">
        <v>9164</v>
      </c>
      <c r="J3025" t="s">
        <v>11</v>
      </c>
      <c r="K3025" t="s">
        <v>9165</v>
      </c>
      <c r="L3025">
        <v>0</v>
      </c>
      <c r="M3025">
        <v>0</v>
      </c>
      <c r="N3025" t="s">
        <v>9166</v>
      </c>
      <c r="P3025" t="s">
        <v>9167</v>
      </c>
    </row>
    <row r="3026" spans="2:16" x14ac:dyDescent="0.25">
      <c r="B3026" t="s">
        <v>9088</v>
      </c>
      <c r="C3026">
        <v>37084666</v>
      </c>
      <c r="D3026">
        <v>205</v>
      </c>
      <c r="E3026" t="s">
        <v>1851</v>
      </c>
      <c r="F3026" t="s">
        <v>10595</v>
      </c>
      <c r="G3026" t="s">
        <v>9163</v>
      </c>
      <c r="H3026">
        <v>20</v>
      </c>
      <c r="I3026" t="s">
        <v>9164</v>
      </c>
      <c r="J3026" t="s">
        <v>11</v>
      </c>
      <c r="K3026" t="s">
        <v>9165</v>
      </c>
      <c r="L3026">
        <v>27</v>
      </c>
      <c r="M3026">
        <v>0</v>
      </c>
      <c r="N3026" t="s">
        <v>9166</v>
      </c>
      <c r="P3026" t="s">
        <v>9167</v>
      </c>
    </row>
    <row r="3027" spans="2:16" x14ac:dyDescent="0.25">
      <c r="B3027" t="s">
        <v>9088</v>
      </c>
      <c r="C3027">
        <v>37084666</v>
      </c>
      <c r="D3027">
        <v>210</v>
      </c>
      <c r="E3027" t="s">
        <v>1851</v>
      </c>
      <c r="F3027" t="s">
        <v>10690</v>
      </c>
      <c r="G3027" t="s">
        <v>5</v>
      </c>
      <c r="H3027">
        <v>4</v>
      </c>
      <c r="I3027" t="s">
        <v>9164</v>
      </c>
      <c r="J3027" t="s">
        <v>11</v>
      </c>
      <c r="K3027" t="s">
        <v>5</v>
      </c>
      <c r="L3027">
        <v>0</v>
      </c>
      <c r="M3027">
        <v>0</v>
      </c>
      <c r="N3027" t="s">
        <v>9166</v>
      </c>
      <c r="P3027" t="s">
        <v>9167</v>
      </c>
    </row>
    <row r="3028" spans="2:16" x14ac:dyDescent="0.25">
      <c r="B3028" t="s">
        <v>9088</v>
      </c>
      <c r="C3028">
        <v>37084666</v>
      </c>
      <c r="D3028">
        <v>211</v>
      </c>
      <c r="E3028" t="s">
        <v>1851</v>
      </c>
      <c r="F3028" t="s">
        <v>10691</v>
      </c>
      <c r="G3028" t="s">
        <v>6</v>
      </c>
      <c r="H3028">
        <v>4</v>
      </c>
      <c r="I3028" t="s">
        <v>9164</v>
      </c>
      <c r="J3028" t="s">
        <v>11</v>
      </c>
      <c r="K3028" t="s">
        <v>6</v>
      </c>
      <c r="L3028">
        <v>0</v>
      </c>
      <c r="M3028">
        <v>0</v>
      </c>
      <c r="N3028" t="s">
        <v>9166</v>
      </c>
      <c r="P3028" t="s">
        <v>9167</v>
      </c>
    </row>
    <row r="3029" spans="2:16" x14ac:dyDescent="0.25">
      <c r="B3029" t="s">
        <v>9088</v>
      </c>
      <c r="C3029">
        <v>37084666</v>
      </c>
      <c r="D3029">
        <v>212</v>
      </c>
      <c r="E3029" t="s">
        <v>1851</v>
      </c>
      <c r="F3029" t="s">
        <v>10641</v>
      </c>
      <c r="G3029" t="s">
        <v>9201</v>
      </c>
      <c r="H3029">
        <v>8</v>
      </c>
      <c r="I3029" t="s">
        <v>9164</v>
      </c>
      <c r="J3029" t="s">
        <v>11</v>
      </c>
      <c r="K3029" t="s">
        <v>9201</v>
      </c>
      <c r="L3029">
        <v>0</v>
      </c>
      <c r="M3029">
        <v>0</v>
      </c>
      <c r="N3029" t="s">
        <v>9166</v>
      </c>
      <c r="P3029" t="s">
        <v>9167</v>
      </c>
    </row>
    <row r="3030" spans="2:16" x14ac:dyDescent="0.25">
      <c r="B3030" t="s">
        <v>9088</v>
      </c>
      <c r="C3030">
        <v>37084666</v>
      </c>
      <c r="D3030">
        <v>220</v>
      </c>
      <c r="E3030" t="s">
        <v>1851</v>
      </c>
      <c r="F3030" t="s">
        <v>10692</v>
      </c>
      <c r="G3030" t="s">
        <v>5</v>
      </c>
      <c r="H3030">
        <v>4</v>
      </c>
      <c r="I3030" t="s">
        <v>9164</v>
      </c>
      <c r="J3030" t="s">
        <v>11</v>
      </c>
      <c r="K3030" t="s">
        <v>5</v>
      </c>
      <c r="L3030">
        <v>0</v>
      </c>
      <c r="M3030">
        <v>0</v>
      </c>
      <c r="N3030" t="s">
        <v>9166</v>
      </c>
      <c r="P3030" t="s">
        <v>9167</v>
      </c>
    </row>
    <row r="3031" spans="2:16" x14ac:dyDescent="0.25">
      <c r="B3031" t="s">
        <v>9088</v>
      </c>
      <c r="C3031">
        <v>37084666</v>
      </c>
      <c r="D3031">
        <v>221</v>
      </c>
      <c r="E3031" t="s">
        <v>1851</v>
      </c>
      <c r="F3031" t="s">
        <v>10693</v>
      </c>
      <c r="G3031" t="s">
        <v>6</v>
      </c>
      <c r="H3031">
        <v>4</v>
      </c>
      <c r="I3031" t="s">
        <v>9164</v>
      </c>
      <c r="J3031" t="s">
        <v>11</v>
      </c>
      <c r="K3031" t="s">
        <v>6</v>
      </c>
      <c r="L3031">
        <v>0</v>
      </c>
      <c r="M3031">
        <v>0</v>
      </c>
      <c r="N3031" t="s">
        <v>9166</v>
      </c>
      <c r="P3031" t="s">
        <v>9167</v>
      </c>
    </row>
    <row r="3032" spans="2:16" x14ac:dyDescent="0.25">
      <c r="B3032" t="s">
        <v>9088</v>
      </c>
      <c r="C3032">
        <v>37084666</v>
      </c>
      <c r="D3032">
        <v>222</v>
      </c>
      <c r="E3032" t="s">
        <v>1851</v>
      </c>
      <c r="F3032" t="s">
        <v>10642</v>
      </c>
      <c r="G3032" t="s">
        <v>9201</v>
      </c>
      <c r="H3032">
        <v>8</v>
      </c>
      <c r="I3032" t="s">
        <v>9164</v>
      </c>
      <c r="J3032" t="s">
        <v>11</v>
      </c>
      <c r="K3032" t="s">
        <v>9201</v>
      </c>
      <c r="L3032">
        <v>0</v>
      </c>
      <c r="M3032">
        <v>0</v>
      </c>
      <c r="N3032" t="s">
        <v>9166</v>
      </c>
      <c r="P3032" t="s">
        <v>9167</v>
      </c>
    </row>
    <row r="3033" spans="2:16" x14ac:dyDescent="0.25">
      <c r="B3033" t="s">
        <v>9088</v>
      </c>
      <c r="C3033">
        <v>37084666</v>
      </c>
      <c r="D3033">
        <v>230</v>
      </c>
      <c r="E3033" t="s">
        <v>1851</v>
      </c>
      <c r="F3033" t="s">
        <v>10048</v>
      </c>
      <c r="G3033" t="s">
        <v>9163</v>
      </c>
      <c r="H3033">
        <v>20</v>
      </c>
      <c r="I3033" t="s">
        <v>9164</v>
      </c>
      <c r="J3033" t="s">
        <v>11</v>
      </c>
      <c r="K3033" t="s">
        <v>9165</v>
      </c>
      <c r="L3033">
        <v>37084573</v>
      </c>
      <c r="M3033">
        <v>0</v>
      </c>
      <c r="N3033" t="s">
        <v>9166</v>
      </c>
      <c r="P3033" t="s">
        <v>9167</v>
      </c>
    </row>
    <row r="3034" spans="2:16" x14ac:dyDescent="0.25">
      <c r="B3034" t="s">
        <v>9088</v>
      </c>
      <c r="C3034">
        <v>37084666</v>
      </c>
      <c r="D3034">
        <v>300</v>
      </c>
      <c r="E3034" t="s">
        <v>1851</v>
      </c>
      <c r="F3034" t="s">
        <v>10650</v>
      </c>
      <c r="G3034" t="s">
        <v>9163</v>
      </c>
      <c r="H3034">
        <v>20</v>
      </c>
      <c r="I3034" t="s">
        <v>9164</v>
      </c>
      <c r="J3034" t="s">
        <v>11</v>
      </c>
      <c r="K3034" t="s">
        <v>9165</v>
      </c>
      <c r="L3034">
        <v>5600</v>
      </c>
      <c r="M3034">
        <v>0</v>
      </c>
      <c r="N3034" t="s">
        <v>9166</v>
      </c>
      <c r="P3034" t="s">
        <v>9167</v>
      </c>
    </row>
    <row r="3035" spans="2:16" x14ac:dyDescent="0.25">
      <c r="B3035" t="s">
        <v>9088</v>
      </c>
      <c r="C3035">
        <v>37084666</v>
      </c>
      <c r="D3035">
        <v>1000</v>
      </c>
      <c r="E3035" t="s">
        <v>1851</v>
      </c>
      <c r="F3035" t="s">
        <v>9627</v>
      </c>
      <c r="G3035" t="s">
        <v>9187</v>
      </c>
      <c r="H3035">
        <v>4</v>
      </c>
      <c r="I3035" t="s">
        <v>9181</v>
      </c>
      <c r="J3035" t="s">
        <v>11</v>
      </c>
      <c r="K3035" t="s">
        <v>9187</v>
      </c>
      <c r="L3035">
        <v>0</v>
      </c>
      <c r="M3035">
        <v>0</v>
      </c>
      <c r="N3035" t="s">
        <v>9166</v>
      </c>
      <c r="P3035" t="s">
        <v>9183</v>
      </c>
    </row>
    <row r="3036" spans="2:16" x14ac:dyDescent="0.25">
      <c r="B3036" t="s">
        <v>9088</v>
      </c>
      <c r="C3036">
        <v>37084666</v>
      </c>
      <c r="D3036">
        <v>1010</v>
      </c>
      <c r="E3036" t="s">
        <v>1851</v>
      </c>
      <c r="F3036" t="s">
        <v>10636</v>
      </c>
      <c r="G3036" t="s">
        <v>9174</v>
      </c>
      <c r="H3036">
        <v>4</v>
      </c>
      <c r="I3036" t="s">
        <v>9164</v>
      </c>
      <c r="J3036" t="s">
        <v>11</v>
      </c>
      <c r="K3036" t="s">
        <v>9174</v>
      </c>
      <c r="L3036">
        <v>0</v>
      </c>
      <c r="M3036">
        <v>0</v>
      </c>
      <c r="N3036" t="s">
        <v>9166</v>
      </c>
      <c r="P3036" t="s">
        <v>9167</v>
      </c>
    </row>
    <row r="3037" spans="2:16" x14ac:dyDescent="0.25">
      <c r="B3037" t="s">
        <v>9088</v>
      </c>
      <c r="C3037">
        <v>37084666</v>
      </c>
      <c r="D3037">
        <v>1020</v>
      </c>
      <c r="E3037" t="s">
        <v>1851</v>
      </c>
      <c r="F3037" t="s">
        <v>10719</v>
      </c>
      <c r="G3037" t="s">
        <v>9163</v>
      </c>
      <c r="H3037">
        <v>20</v>
      </c>
      <c r="I3037" t="s">
        <v>9164</v>
      </c>
      <c r="J3037" t="s">
        <v>11</v>
      </c>
      <c r="K3037" t="s">
        <v>9165</v>
      </c>
      <c r="L3037">
        <v>0</v>
      </c>
      <c r="M3037">
        <v>0</v>
      </c>
      <c r="N3037" t="s">
        <v>9166</v>
      </c>
      <c r="P3037" t="s">
        <v>9167</v>
      </c>
    </row>
    <row r="3038" spans="2:16" x14ac:dyDescent="0.25">
      <c r="B3038" t="s">
        <v>9088</v>
      </c>
      <c r="C3038">
        <v>37084666</v>
      </c>
      <c r="D3038">
        <v>1030</v>
      </c>
      <c r="E3038" t="s">
        <v>1851</v>
      </c>
      <c r="F3038" t="s">
        <v>10720</v>
      </c>
      <c r="G3038" t="s">
        <v>9163</v>
      </c>
      <c r="H3038">
        <v>20</v>
      </c>
      <c r="I3038" t="s">
        <v>9164</v>
      </c>
      <c r="J3038" t="s">
        <v>11</v>
      </c>
      <c r="K3038" t="s">
        <v>9165</v>
      </c>
      <c r="L3038">
        <v>0</v>
      </c>
      <c r="M3038">
        <v>0</v>
      </c>
      <c r="N3038" t="s">
        <v>9166</v>
      </c>
      <c r="P3038" t="s">
        <v>9167</v>
      </c>
    </row>
    <row r="3039" spans="2:16" x14ac:dyDescent="0.25">
      <c r="B3039" t="s">
        <v>9088</v>
      </c>
      <c r="C3039">
        <v>37084666</v>
      </c>
      <c r="D3039">
        <v>1040</v>
      </c>
      <c r="E3039" t="s">
        <v>1851</v>
      </c>
      <c r="F3039" t="s">
        <v>300</v>
      </c>
      <c r="G3039" t="s">
        <v>9163</v>
      </c>
      <c r="H3039">
        <v>10</v>
      </c>
      <c r="I3039" t="s">
        <v>9164</v>
      </c>
      <c r="J3039" t="s">
        <v>11</v>
      </c>
      <c r="K3039" t="s">
        <v>9169</v>
      </c>
      <c r="L3039">
        <v>308</v>
      </c>
      <c r="M3039">
        <v>0</v>
      </c>
      <c r="N3039" t="s">
        <v>9166</v>
      </c>
      <c r="P3039" t="s">
        <v>9167</v>
      </c>
    </row>
    <row r="3040" spans="2:16" x14ac:dyDescent="0.25">
      <c r="B3040" t="s">
        <v>9088</v>
      </c>
      <c r="C3040">
        <v>37084666</v>
      </c>
      <c r="D3040">
        <v>1050</v>
      </c>
      <c r="E3040" t="s">
        <v>1851</v>
      </c>
      <c r="F3040" t="s">
        <v>10612</v>
      </c>
      <c r="G3040" t="s">
        <v>9163</v>
      </c>
      <c r="H3040">
        <v>10</v>
      </c>
      <c r="I3040" t="s">
        <v>9164</v>
      </c>
      <c r="J3040" t="s">
        <v>11</v>
      </c>
      <c r="K3040" t="s">
        <v>9169</v>
      </c>
      <c r="L3040">
        <v>308</v>
      </c>
      <c r="M3040">
        <v>0</v>
      </c>
      <c r="N3040" t="s">
        <v>9166</v>
      </c>
      <c r="P3040" t="s">
        <v>9167</v>
      </c>
    </row>
    <row r="3041" spans="2:16" x14ac:dyDescent="0.25">
      <c r="B3041" t="s">
        <v>9088</v>
      </c>
      <c r="C3041">
        <v>37084667</v>
      </c>
      <c r="D3041">
        <v>1</v>
      </c>
      <c r="E3041" t="s">
        <v>1852</v>
      </c>
      <c r="F3041" t="s">
        <v>1639</v>
      </c>
      <c r="G3041" t="s">
        <v>9202</v>
      </c>
      <c r="H3041">
        <v>4</v>
      </c>
      <c r="I3041" t="s">
        <v>9164</v>
      </c>
      <c r="J3041" t="s">
        <v>11</v>
      </c>
      <c r="K3041" t="s">
        <v>9202</v>
      </c>
      <c r="L3041">
        <v>0</v>
      </c>
      <c r="M3041">
        <v>0</v>
      </c>
      <c r="N3041" t="s">
        <v>9166</v>
      </c>
      <c r="O3041" t="s">
        <v>10708</v>
      </c>
      <c r="P3041" t="s">
        <v>9167</v>
      </c>
    </row>
    <row r="3042" spans="2:16" x14ac:dyDescent="0.25">
      <c r="B3042" t="s">
        <v>9088</v>
      </c>
      <c r="C3042">
        <v>37084667</v>
      </c>
      <c r="D3042">
        <v>2</v>
      </c>
      <c r="E3042" t="s">
        <v>1852</v>
      </c>
      <c r="F3042" t="s">
        <v>9214</v>
      </c>
      <c r="G3042" t="s">
        <v>9163</v>
      </c>
      <c r="H3042">
        <v>20</v>
      </c>
      <c r="I3042" t="s">
        <v>9164</v>
      </c>
      <c r="J3042" t="s">
        <v>11</v>
      </c>
      <c r="K3042" t="s">
        <v>9165</v>
      </c>
      <c r="L3042">
        <v>0</v>
      </c>
      <c r="M3042">
        <v>0</v>
      </c>
      <c r="N3042" t="s">
        <v>9166</v>
      </c>
      <c r="P3042" t="s">
        <v>9167</v>
      </c>
    </row>
    <row r="3043" spans="2:16" x14ac:dyDescent="0.25">
      <c r="B3043" t="s">
        <v>9088</v>
      </c>
      <c r="C3043">
        <v>37084667</v>
      </c>
      <c r="D3043">
        <v>3</v>
      </c>
      <c r="E3043" t="s">
        <v>1852</v>
      </c>
      <c r="F3043" t="s">
        <v>9173</v>
      </c>
      <c r="G3043" t="s">
        <v>9174</v>
      </c>
      <c r="H3043">
        <v>4</v>
      </c>
      <c r="I3043" t="s">
        <v>9164</v>
      </c>
      <c r="J3043" t="s">
        <v>11</v>
      </c>
      <c r="K3043" t="s">
        <v>9174</v>
      </c>
      <c r="L3043">
        <v>0</v>
      </c>
      <c r="M3043">
        <v>0</v>
      </c>
      <c r="N3043" t="s">
        <v>9166</v>
      </c>
      <c r="P3043" t="s">
        <v>9167</v>
      </c>
    </row>
    <row r="3044" spans="2:16" x14ac:dyDescent="0.25">
      <c r="B3044" t="s">
        <v>9088</v>
      </c>
      <c r="C3044">
        <v>37084667</v>
      </c>
      <c r="D3044">
        <v>10</v>
      </c>
      <c r="E3044" t="s">
        <v>1852</v>
      </c>
      <c r="F3044" t="s">
        <v>9176</v>
      </c>
      <c r="G3044" t="s">
        <v>9163</v>
      </c>
      <c r="H3044">
        <v>20</v>
      </c>
      <c r="I3044" t="s">
        <v>9164</v>
      </c>
      <c r="J3044" t="s">
        <v>11</v>
      </c>
      <c r="K3044" t="s">
        <v>9165</v>
      </c>
      <c r="L3044">
        <v>27</v>
      </c>
      <c r="M3044">
        <v>0</v>
      </c>
      <c r="N3044" t="s">
        <v>9166</v>
      </c>
      <c r="P3044" t="s">
        <v>9167</v>
      </c>
    </row>
    <row r="3045" spans="2:16" x14ac:dyDescent="0.25">
      <c r="B3045" t="s">
        <v>9088</v>
      </c>
      <c r="C3045">
        <v>37084667</v>
      </c>
      <c r="D3045">
        <v>20</v>
      </c>
      <c r="E3045" t="s">
        <v>1852</v>
      </c>
      <c r="F3045" t="s">
        <v>9177</v>
      </c>
      <c r="G3045" t="s">
        <v>9163</v>
      </c>
      <c r="H3045">
        <v>10</v>
      </c>
      <c r="I3045" t="s">
        <v>9164</v>
      </c>
      <c r="J3045" t="s">
        <v>11</v>
      </c>
      <c r="K3045" t="s">
        <v>9169</v>
      </c>
      <c r="L3045">
        <v>0</v>
      </c>
      <c r="M3045">
        <v>0</v>
      </c>
      <c r="N3045" t="s">
        <v>9166</v>
      </c>
      <c r="P3045" t="s">
        <v>9167</v>
      </c>
    </row>
    <row r="3046" spans="2:16" x14ac:dyDescent="0.25">
      <c r="B3046" t="s">
        <v>9088</v>
      </c>
      <c r="C3046">
        <v>37084667</v>
      </c>
      <c r="D3046">
        <v>30</v>
      </c>
      <c r="E3046" t="s">
        <v>1852</v>
      </c>
      <c r="F3046" t="s">
        <v>9195</v>
      </c>
      <c r="G3046" t="s">
        <v>9163</v>
      </c>
      <c r="H3046">
        <v>10</v>
      </c>
      <c r="I3046" t="s">
        <v>9164</v>
      </c>
      <c r="J3046" t="s">
        <v>11</v>
      </c>
      <c r="K3046" t="s">
        <v>9169</v>
      </c>
      <c r="L3046">
        <v>0</v>
      </c>
      <c r="M3046">
        <v>0</v>
      </c>
      <c r="N3046" t="s">
        <v>9166</v>
      </c>
      <c r="P3046" t="s">
        <v>9167</v>
      </c>
    </row>
    <row r="3047" spans="2:16" x14ac:dyDescent="0.25">
      <c r="B3047" t="s">
        <v>9088</v>
      </c>
      <c r="C3047">
        <v>37084667</v>
      </c>
      <c r="D3047">
        <v>31</v>
      </c>
      <c r="E3047" t="s">
        <v>1852</v>
      </c>
      <c r="F3047" t="s">
        <v>9646</v>
      </c>
      <c r="G3047" t="s">
        <v>9193</v>
      </c>
      <c r="H3047">
        <v>12</v>
      </c>
      <c r="I3047" t="s">
        <v>9164</v>
      </c>
      <c r="J3047" t="s">
        <v>11</v>
      </c>
      <c r="K3047" t="s">
        <v>9193</v>
      </c>
      <c r="L3047">
        <v>0</v>
      </c>
      <c r="M3047">
        <v>0</v>
      </c>
      <c r="N3047" t="s">
        <v>9166</v>
      </c>
      <c r="P3047" t="s">
        <v>9167</v>
      </c>
    </row>
    <row r="3048" spans="2:16" x14ac:dyDescent="0.25">
      <c r="B3048" t="s">
        <v>9088</v>
      </c>
      <c r="C3048">
        <v>37084667</v>
      </c>
      <c r="D3048">
        <v>40</v>
      </c>
      <c r="E3048" t="s">
        <v>1852</v>
      </c>
      <c r="F3048" t="s">
        <v>9192</v>
      </c>
      <c r="G3048" t="s">
        <v>9193</v>
      </c>
      <c r="H3048">
        <v>12</v>
      </c>
      <c r="I3048" t="s">
        <v>9164</v>
      </c>
      <c r="J3048" t="s">
        <v>11</v>
      </c>
      <c r="K3048" t="s">
        <v>9193</v>
      </c>
      <c r="L3048">
        <v>0</v>
      </c>
      <c r="M3048">
        <v>0</v>
      </c>
      <c r="N3048" t="s">
        <v>9166</v>
      </c>
      <c r="P3048" t="s">
        <v>9167</v>
      </c>
    </row>
    <row r="3049" spans="2:16" x14ac:dyDescent="0.25">
      <c r="B3049" t="s">
        <v>9088</v>
      </c>
      <c r="C3049">
        <v>37084667</v>
      </c>
      <c r="D3049">
        <v>41</v>
      </c>
      <c r="E3049" t="s">
        <v>1852</v>
      </c>
      <c r="F3049" t="s">
        <v>10279</v>
      </c>
      <c r="G3049" t="s">
        <v>9193</v>
      </c>
      <c r="H3049">
        <v>12</v>
      </c>
      <c r="I3049" t="s">
        <v>9164</v>
      </c>
      <c r="J3049" t="s">
        <v>11</v>
      </c>
      <c r="K3049" t="s">
        <v>9193</v>
      </c>
      <c r="L3049">
        <v>0</v>
      </c>
      <c r="M3049">
        <v>0</v>
      </c>
      <c r="N3049" t="s">
        <v>9166</v>
      </c>
      <c r="P3049" t="s">
        <v>9167</v>
      </c>
    </row>
    <row r="3050" spans="2:16" x14ac:dyDescent="0.25">
      <c r="B3050" t="s">
        <v>9088</v>
      </c>
      <c r="C3050">
        <v>37084667</v>
      </c>
      <c r="D3050">
        <v>50</v>
      </c>
      <c r="E3050" t="s">
        <v>1852</v>
      </c>
      <c r="F3050" t="s">
        <v>10606</v>
      </c>
      <c r="G3050" t="s">
        <v>9187</v>
      </c>
      <c r="H3050">
        <v>4</v>
      </c>
      <c r="I3050" t="s">
        <v>9164</v>
      </c>
      <c r="J3050" t="s">
        <v>11</v>
      </c>
      <c r="K3050" t="s">
        <v>9187</v>
      </c>
      <c r="L3050">
        <v>0</v>
      </c>
      <c r="M3050">
        <v>0</v>
      </c>
      <c r="N3050" t="s">
        <v>9166</v>
      </c>
      <c r="P3050" t="s">
        <v>9167</v>
      </c>
    </row>
    <row r="3051" spans="2:16" x14ac:dyDescent="0.25">
      <c r="B3051" t="s">
        <v>9088</v>
      </c>
      <c r="C3051">
        <v>37084667</v>
      </c>
      <c r="D3051">
        <v>53</v>
      </c>
      <c r="E3051" t="s">
        <v>1852</v>
      </c>
      <c r="F3051" t="s">
        <v>10629</v>
      </c>
      <c r="G3051" t="s">
        <v>9193</v>
      </c>
      <c r="H3051">
        <v>12</v>
      </c>
      <c r="I3051" t="s">
        <v>9164</v>
      </c>
      <c r="J3051" t="s">
        <v>11</v>
      </c>
      <c r="K3051" t="s">
        <v>9193</v>
      </c>
      <c r="L3051">
        <v>0</v>
      </c>
      <c r="M3051">
        <v>0</v>
      </c>
      <c r="N3051" t="s">
        <v>9166</v>
      </c>
      <c r="P3051" t="s">
        <v>9167</v>
      </c>
    </row>
    <row r="3052" spans="2:16" x14ac:dyDescent="0.25">
      <c r="B3052" t="s">
        <v>9088</v>
      </c>
      <c r="C3052">
        <v>37084667</v>
      </c>
      <c r="D3052">
        <v>54</v>
      </c>
      <c r="E3052" t="s">
        <v>1852</v>
      </c>
      <c r="F3052" t="s">
        <v>10630</v>
      </c>
      <c r="G3052" t="s">
        <v>9193</v>
      </c>
      <c r="H3052">
        <v>12</v>
      </c>
      <c r="I3052" t="s">
        <v>9164</v>
      </c>
      <c r="J3052" t="s">
        <v>11</v>
      </c>
      <c r="K3052" t="s">
        <v>9193</v>
      </c>
      <c r="L3052">
        <v>0</v>
      </c>
      <c r="M3052">
        <v>0</v>
      </c>
      <c r="N3052" t="s">
        <v>9166</v>
      </c>
      <c r="P3052" t="s">
        <v>9167</v>
      </c>
    </row>
    <row r="3053" spans="2:16" x14ac:dyDescent="0.25">
      <c r="B3053" t="s">
        <v>9088</v>
      </c>
      <c r="C3053">
        <v>37084667</v>
      </c>
      <c r="D3053">
        <v>55</v>
      </c>
      <c r="E3053" t="s">
        <v>1852</v>
      </c>
      <c r="F3053" t="s">
        <v>10631</v>
      </c>
      <c r="G3053" t="s">
        <v>9174</v>
      </c>
      <c r="H3053">
        <v>4</v>
      </c>
      <c r="I3053" t="s">
        <v>9164</v>
      </c>
      <c r="J3053" t="s">
        <v>11</v>
      </c>
      <c r="K3053" t="s">
        <v>9174</v>
      </c>
      <c r="L3053">
        <v>32</v>
      </c>
      <c r="M3053">
        <v>0</v>
      </c>
      <c r="N3053" t="s">
        <v>9166</v>
      </c>
      <c r="P3053" t="s">
        <v>9167</v>
      </c>
    </row>
    <row r="3054" spans="2:16" x14ac:dyDescent="0.25">
      <c r="B3054" t="s">
        <v>9088</v>
      </c>
      <c r="C3054">
        <v>37084667</v>
      </c>
      <c r="D3054">
        <v>56</v>
      </c>
      <c r="E3054" t="s">
        <v>1852</v>
      </c>
      <c r="F3054" t="s">
        <v>10632</v>
      </c>
      <c r="G3054" t="s">
        <v>9187</v>
      </c>
      <c r="H3054">
        <v>4</v>
      </c>
      <c r="I3054" t="s">
        <v>9164</v>
      </c>
      <c r="J3054" t="s">
        <v>11</v>
      </c>
      <c r="K3054" t="s">
        <v>9187</v>
      </c>
      <c r="L3054">
        <v>0</v>
      </c>
      <c r="M3054">
        <v>0</v>
      </c>
      <c r="N3054" t="s">
        <v>9166</v>
      </c>
      <c r="P3054" t="s">
        <v>9167</v>
      </c>
    </row>
    <row r="3055" spans="2:16" x14ac:dyDescent="0.25">
      <c r="B3055" t="s">
        <v>9088</v>
      </c>
      <c r="C3055">
        <v>37084667</v>
      </c>
      <c r="D3055">
        <v>60</v>
      </c>
      <c r="E3055" t="s">
        <v>1852</v>
      </c>
      <c r="F3055" t="s">
        <v>9950</v>
      </c>
      <c r="G3055" t="s">
        <v>9163</v>
      </c>
      <c r="H3055">
        <v>20</v>
      </c>
      <c r="I3055" t="s">
        <v>9164</v>
      </c>
      <c r="J3055" t="s">
        <v>11</v>
      </c>
      <c r="K3055" t="s">
        <v>9165</v>
      </c>
      <c r="L3055">
        <v>0</v>
      </c>
      <c r="M3055">
        <v>0</v>
      </c>
      <c r="N3055" t="s">
        <v>9166</v>
      </c>
      <c r="P3055" t="s">
        <v>9167</v>
      </c>
    </row>
    <row r="3056" spans="2:16" x14ac:dyDescent="0.25">
      <c r="B3056" t="s">
        <v>9088</v>
      </c>
      <c r="C3056">
        <v>37084667</v>
      </c>
      <c r="D3056">
        <v>61</v>
      </c>
      <c r="E3056" t="s">
        <v>1852</v>
      </c>
      <c r="F3056" t="s">
        <v>9951</v>
      </c>
      <c r="G3056" t="s">
        <v>9174</v>
      </c>
      <c r="H3056">
        <v>4</v>
      </c>
      <c r="I3056" t="s">
        <v>9164</v>
      </c>
      <c r="J3056" t="s">
        <v>11</v>
      </c>
      <c r="K3056" t="s">
        <v>9174</v>
      </c>
      <c r="L3056">
        <v>0</v>
      </c>
      <c r="M3056">
        <v>0</v>
      </c>
      <c r="N3056" t="s">
        <v>9166</v>
      </c>
      <c r="P3056" t="s">
        <v>9167</v>
      </c>
    </row>
    <row r="3057" spans="2:16" x14ac:dyDescent="0.25">
      <c r="B3057" t="s">
        <v>9088</v>
      </c>
      <c r="C3057">
        <v>37084667</v>
      </c>
      <c r="D3057">
        <v>70</v>
      </c>
      <c r="E3057" t="s">
        <v>1852</v>
      </c>
      <c r="F3057" t="s">
        <v>9129</v>
      </c>
      <c r="G3057" t="s">
        <v>9170</v>
      </c>
      <c r="H3057">
        <v>50</v>
      </c>
      <c r="I3057" t="s">
        <v>9164</v>
      </c>
      <c r="J3057" t="s">
        <v>11</v>
      </c>
      <c r="K3057" t="s">
        <v>9171</v>
      </c>
      <c r="L3057">
        <v>0</v>
      </c>
      <c r="M3057">
        <v>0</v>
      </c>
      <c r="N3057" t="s">
        <v>9166</v>
      </c>
      <c r="P3057" t="s">
        <v>9167</v>
      </c>
    </row>
    <row r="3058" spans="2:16" x14ac:dyDescent="0.25">
      <c r="B3058" t="s">
        <v>9088</v>
      </c>
      <c r="C3058">
        <v>37084667</v>
      </c>
      <c r="D3058">
        <v>71</v>
      </c>
      <c r="E3058" t="s">
        <v>1852</v>
      </c>
      <c r="F3058" t="s">
        <v>9172</v>
      </c>
      <c r="G3058" t="s">
        <v>9170</v>
      </c>
      <c r="H3058">
        <v>50</v>
      </c>
      <c r="I3058" t="s">
        <v>9164</v>
      </c>
      <c r="J3058" t="s">
        <v>11</v>
      </c>
      <c r="K3058" t="s">
        <v>9171</v>
      </c>
      <c r="L3058">
        <v>0</v>
      </c>
      <c r="M3058">
        <v>0</v>
      </c>
      <c r="N3058" t="s">
        <v>9166</v>
      </c>
      <c r="P3058" t="s">
        <v>9167</v>
      </c>
    </row>
    <row r="3059" spans="2:16" x14ac:dyDescent="0.25">
      <c r="B3059" t="s">
        <v>9088</v>
      </c>
      <c r="C3059">
        <v>37084667</v>
      </c>
      <c r="D3059">
        <v>80</v>
      </c>
      <c r="E3059" t="s">
        <v>1852</v>
      </c>
      <c r="F3059" t="s">
        <v>9191</v>
      </c>
      <c r="G3059" t="s">
        <v>5</v>
      </c>
      <c r="H3059">
        <v>4</v>
      </c>
      <c r="I3059" t="s">
        <v>9164</v>
      </c>
      <c r="J3059" t="s">
        <v>11</v>
      </c>
      <c r="K3059" t="s">
        <v>5</v>
      </c>
      <c r="L3059">
        <v>0</v>
      </c>
      <c r="M3059">
        <v>0</v>
      </c>
      <c r="N3059" t="s">
        <v>9166</v>
      </c>
      <c r="P3059" t="s">
        <v>9167</v>
      </c>
    </row>
    <row r="3060" spans="2:16" x14ac:dyDescent="0.25">
      <c r="B3060" t="s">
        <v>9088</v>
      </c>
      <c r="C3060">
        <v>37084667</v>
      </c>
      <c r="D3060">
        <v>90</v>
      </c>
      <c r="E3060" t="s">
        <v>1852</v>
      </c>
      <c r="F3060" t="s">
        <v>10726</v>
      </c>
      <c r="G3060" t="s">
        <v>9163</v>
      </c>
      <c r="H3060">
        <v>20</v>
      </c>
      <c r="I3060" t="s">
        <v>9164</v>
      </c>
      <c r="J3060" t="s">
        <v>11</v>
      </c>
      <c r="K3060" t="s">
        <v>9165</v>
      </c>
      <c r="L3060">
        <v>0</v>
      </c>
      <c r="M3060">
        <v>0</v>
      </c>
      <c r="N3060" t="s">
        <v>9166</v>
      </c>
      <c r="P3060" t="s">
        <v>9167</v>
      </c>
    </row>
    <row r="3061" spans="2:16" x14ac:dyDescent="0.25">
      <c r="B3061" t="s">
        <v>9088</v>
      </c>
      <c r="C3061">
        <v>37084667</v>
      </c>
      <c r="D3061">
        <v>91</v>
      </c>
      <c r="E3061" t="s">
        <v>1852</v>
      </c>
      <c r="F3061" t="s">
        <v>10728</v>
      </c>
      <c r="G3061" t="s">
        <v>9174</v>
      </c>
      <c r="H3061">
        <v>4</v>
      </c>
      <c r="I3061" t="s">
        <v>9164</v>
      </c>
      <c r="J3061" t="s">
        <v>11</v>
      </c>
      <c r="K3061" t="s">
        <v>9174</v>
      </c>
      <c r="L3061">
        <v>0</v>
      </c>
      <c r="M3061">
        <v>0</v>
      </c>
      <c r="N3061" t="s">
        <v>9166</v>
      </c>
      <c r="P3061" t="s">
        <v>9167</v>
      </c>
    </row>
    <row r="3062" spans="2:16" x14ac:dyDescent="0.25">
      <c r="B3062" t="s">
        <v>9088</v>
      </c>
      <c r="C3062">
        <v>37084667</v>
      </c>
      <c r="D3062">
        <v>100</v>
      </c>
      <c r="E3062" t="s">
        <v>1852</v>
      </c>
      <c r="F3062" t="s">
        <v>9221</v>
      </c>
      <c r="G3062" t="s">
        <v>9163</v>
      </c>
      <c r="H3062">
        <v>10</v>
      </c>
      <c r="I3062" t="s">
        <v>9164</v>
      </c>
      <c r="J3062" t="s">
        <v>11</v>
      </c>
      <c r="K3062" t="s">
        <v>9169</v>
      </c>
      <c r="L3062">
        <v>0</v>
      </c>
      <c r="M3062">
        <v>0</v>
      </c>
      <c r="N3062" t="s">
        <v>9166</v>
      </c>
      <c r="P3062" t="s">
        <v>9167</v>
      </c>
    </row>
    <row r="3063" spans="2:16" x14ac:dyDescent="0.25">
      <c r="B3063" t="s">
        <v>9088</v>
      </c>
      <c r="C3063">
        <v>37084667</v>
      </c>
      <c r="D3063">
        <v>101</v>
      </c>
      <c r="E3063" t="s">
        <v>1852</v>
      </c>
      <c r="F3063" t="s">
        <v>9793</v>
      </c>
      <c r="G3063" t="s">
        <v>9163</v>
      </c>
      <c r="H3063">
        <v>20</v>
      </c>
      <c r="I3063" t="s">
        <v>9164</v>
      </c>
      <c r="J3063" t="s">
        <v>11</v>
      </c>
      <c r="K3063" t="s">
        <v>9165</v>
      </c>
      <c r="L3063">
        <v>0</v>
      </c>
      <c r="M3063">
        <v>0</v>
      </c>
      <c r="N3063" t="s">
        <v>9166</v>
      </c>
      <c r="P3063" t="s">
        <v>9167</v>
      </c>
    </row>
    <row r="3064" spans="2:16" x14ac:dyDescent="0.25">
      <c r="B3064" t="s">
        <v>9088</v>
      </c>
      <c r="C3064">
        <v>37084667</v>
      </c>
      <c r="D3064">
        <v>110</v>
      </c>
      <c r="E3064" t="s">
        <v>1852</v>
      </c>
      <c r="F3064" t="s">
        <v>9271</v>
      </c>
      <c r="G3064" t="s">
        <v>9163</v>
      </c>
      <c r="H3064">
        <v>20</v>
      </c>
      <c r="I3064" t="s">
        <v>9164</v>
      </c>
      <c r="J3064" t="s">
        <v>11</v>
      </c>
      <c r="K3064" t="s">
        <v>9165</v>
      </c>
      <c r="L3064">
        <v>0</v>
      </c>
      <c r="M3064">
        <v>0</v>
      </c>
      <c r="N3064" t="s">
        <v>9166</v>
      </c>
      <c r="P3064" t="s">
        <v>9167</v>
      </c>
    </row>
    <row r="3065" spans="2:16" x14ac:dyDescent="0.25">
      <c r="B3065" t="s">
        <v>9088</v>
      </c>
      <c r="C3065">
        <v>37084667</v>
      </c>
      <c r="D3065">
        <v>111</v>
      </c>
      <c r="E3065" t="s">
        <v>1852</v>
      </c>
      <c r="F3065" t="s">
        <v>9178</v>
      </c>
      <c r="G3065" t="s">
        <v>9163</v>
      </c>
      <c r="H3065">
        <v>20</v>
      </c>
      <c r="I3065" t="s">
        <v>9164</v>
      </c>
      <c r="J3065" t="s">
        <v>11</v>
      </c>
      <c r="K3065" t="s">
        <v>9165</v>
      </c>
      <c r="L3065">
        <v>0</v>
      </c>
      <c r="M3065">
        <v>0</v>
      </c>
      <c r="N3065" t="s">
        <v>9166</v>
      </c>
      <c r="P3065" t="s">
        <v>9167</v>
      </c>
    </row>
    <row r="3066" spans="2:16" x14ac:dyDescent="0.25">
      <c r="B3066" t="s">
        <v>9088</v>
      </c>
      <c r="C3066">
        <v>37084667</v>
      </c>
      <c r="D3066">
        <v>120</v>
      </c>
      <c r="E3066" t="s">
        <v>1852</v>
      </c>
      <c r="F3066" t="s">
        <v>10721</v>
      </c>
      <c r="G3066" t="s">
        <v>9163</v>
      </c>
      <c r="H3066">
        <v>20</v>
      </c>
      <c r="I3066" t="s">
        <v>9164</v>
      </c>
      <c r="J3066" t="s">
        <v>11</v>
      </c>
      <c r="K3066" t="s">
        <v>9165</v>
      </c>
      <c r="L3066">
        <v>37084655</v>
      </c>
      <c r="M3066">
        <v>0</v>
      </c>
      <c r="N3066" t="s">
        <v>9166</v>
      </c>
      <c r="P3066" t="s">
        <v>9167</v>
      </c>
    </row>
    <row r="3067" spans="2:16" x14ac:dyDescent="0.25">
      <c r="B3067" t="s">
        <v>9088</v>
      </c>
      <c r="C3067">
        <v>37084667</v>
      </c>
      <c r="D3067">
        <v>200</v>
      </c>
      <c r="E3067" t="s">
        <v>1852</v>
      </c>
      <c r="F3067" t="s">
        <v>10635</v>
      </c>
      <c r="G3067" t="s">
        <v>9187</v>
      </c>
      <c r="H3067">
        <v>4</v>
      </c>
      <c r="I3067" t="s">
        <v>9164</v>
      </c>
      <c r="J3067" t="s">
        <v>11</v>
      </c>
      <c r="K3067" t="s">
        <v>9187</v>
      </c>
      <c r="L3067">
        <v>0</v>
      </c>
      <c r="M3067">
        <v>0</v>
      </c>
      <c r="N3067" t="s">
        <v>9166</v>
      </c>
      <c r="P3067" t="s">
        <v>9167</v>
      </c>
    </row>
    <row r="3068" spans="2:16" x14ac:dyDescent="0.25">
      <c r="B3068" t="s">
        <v>9088</v>
      </c>
      <c r="C3068">
        <v>37084667</v>
      </c>
      <c r="D3068">
        <v>310</v>
      </c>
      <c r="E3068" t="s">
        <v>1852</v>
      </c>
      <c r="F3068" t="s">
        <v>209</v>
      </c>
      <c r="G3068" t="s">
        <v>9163</v>
      </c>
      <c r="H3068">
        <v>10</v>
      </c>
      <c r="I3068" t="s">
        <v>9164</v>
      </c>
      <c r="J3068" t="s">
        <v>11</v>
      </c>
      <c r="K3068" t="s">
        <v>9169</v>
      </c>
      <c r="L3068">
        <v>231</v>
      </c>
      <c r="M3068">
        <v>0</v>
      </c>
      <c r="N3068" t="s">
        <v>9166</v>
      </c>
      <c r="P3068" t="s">
        <v>9167</v>
      </c>
    </row>
    <row r="3069" spans="2:16" x14ac:dyDescent="0.25">
      <c r="B3069" t="s">
        <v>9088</v>
      </c>
      <c r="C3069">
        <v>37084667</v>
      </c>
      <c r="D3069">
        <v>500</v>
      </c>
      <c r="E3069" t="s">
        <v>1852</v>
      </c>
      <c r="F3069" t="s">
        <v>10729</v>
      </c>
      <c r="G3069" t="s">
        <v>9193</v>
      </c>
      <c r="H3069">
        <v>12</v>
      </c>
      <c r="I3069" t="s">
        <v>9164</v>
      </c>
      <c r="J3069" t="s">
        <v>11</v>
      </c>
      <c r="K3069" t="s">
        <v>9193</v>
      </c>
      <c r="L3069">
        <v>0</v>
      </c>
      <c r="M3069">
        <v>0</v>
      </c>
      <c r="N3069" t="s">
        <v>9166</v>
      </c>
      <c r="P3069" t="s">
        <v>9175</v>
      </c>
    </row>
    <row r="3070" spans="2:16" x14ac:dyDescent="0.25">
      <c r="B3070" t="s">
        <v>9088</v>
      </c>
      <c r="C3070">
        <v>37084667</v>
      </c>
      <c r="D3070">
        <v>501</v>
      </c>
      <c r="E3070" t="s">
        <v>1852</v>
      </c>
      <c r="F3070" t="s">
        <v>10655</v>
      </c>
      <c r="G3070" t="s">
        <v>9193</v>
      </c>
      <c r="H3070">
        <v>12</v>
      </c>
      <c r="I3070" t="s">
        <v>9164</v>
      </c>
      <c r="J3070" t="s">
        <v>11</v>
      </c>
      <c r="K3070" t="s">
        <v>9193</v>
      </c>
      <c r="L3070">
        <v>0</v>
      </c>
      <c r="M3070">
        <v>0</v>
      </c>
      <c r="N3070" t="s">
        <v>9166</v>
      </c>
      <c r="P3070" t="s">
        <v>9175</v>
      </c>
    </row>
    <row r="3071" spans="2:16" x14ac:dyDescent="0.25">
      <c r="B3071" t="s">
        <v>9088</v>
      </c>
      <c r="C3071">
        <v>37084667</v>
      </c>
      <c r="D3071">
        <v>502</v>
      </c>
      <c r="E3071" t="s">
        <v>1852</v>
      </c>
      <c r="F3071" t="s">
        <v>10408</v>
      </c>
      <c r="G3071" t="s">
        <v>9193</v>
      </c>
      <c r="H3071">
        <v>12</v>
      </c>
      <c r="I3071" t="s">
        <v>9164</v>
      </c>
      <c r="J3071" t="s">
        <v>11</v>
      </c>
      <c r="K3071" t="s">
        <v>9193</v>
      </c>
      <c r="L3071">
        <v>0</v>
      </c>
      <c r="M3071">
        <v>0</v>
      </c>
      <c r="N3071" t="s">
        <v>9166</v>
      </c>
      <c r="P3071" t="s">
        <v>9175</v>
      </c>
    </row>
    <row r="3072" spans="2:16" x14ac:dyDescent="0.25">
      <c r="B3072" t="s">
        <v>9088</v>
      </c>
      <c r="C3072">
        <v>37084667</v>
      </c>
      <c r="D3072">
        <v>503</v>
      </c>
      <c r="E3072" t="s">
        <v>1852</v>
      </c>
      <c r="F3072" t="s">
        <v>9871</v>
      </c>
      <c r="G3072" t="s">
        <v>9163</v>
      </c>
      <c r="H3072">
        <v>10</v>
      </c>
      <c r="I3072" t="s">
        <v>9164</v>
      </c>
      <c r="J3072" t="s">
        <v>11</v>
      </c>
      <c r="K3072" t="s">
        <v>9169</v>
      </c>
      <c r="L3072">
        <v>0</v>
      </c>
      <c r="M3072">
        <v>0</v>
      </c>
      <c r="N3072" t="s">
        <v>9166</v>
      </c>
      <c r="P3072" t="s">
        <v>9175</v>
      </c>
    </row>
    <row r="3073" spans="2:16" x14ac:dyDescent="0.25">
      <c r="B3073" t="s">
        <v>9088</v>
      </c>
      <c r="C3073">
        <v>37084667</v>
      </c>
      <c r="D3073">
        <v>504</v>
      </c>
      <c r="E3073" t="s">
        <v>1852</v>
      </c>
      <c r="F3073" t="s">
        <v>10656</v>
      </c>
      <c r="G3073" t="s">
        <v>9193</v>
      </c>
      <c r="H3073">
        <v>12</v>
      </c>
      <c r="I3073" t="s">
        <v>9164</v>
      </c>
      <c r="J3073" t="s">
        <v>11</v>
      </c>
      <c r="K3073" t="s">
        <v>9193</v>
      </c>
      <c r="L3073">
        <v>0</v>
      </c>
      <c r="M3073">
        <v>0</v>
      </c>
      <c r="N3073" t="s">
        <v>9166</v>
      </c>
      <c r="P3073" t="s">
        <v>9175</v>
      </c>
    </row>
    <row r="3074" spans="2:16" x14ac:dyDescent="0.25">
      <c r="B3074" t="s">
        <v>9088</v>
      </c>
      <c r="C3074">
        <v>37084668</v>
      </c>
      <c r="D3074">
        <v>1</v>
      </c>
      <c r="E3074" t="s">
        <v>1853</v>
      </c>
      <c r="F3074" t="s">
        <v>1639</v>
      </c>
      <c r="G3074" t="s">
        <v>9202</v>
      </c>
      <c r="H3074">
        <v>4</v>
      </c>
      <c r="I3074" t="s">
        <v>9164</v>
      </c>
      <c r="J3074" t="s">
        <v>11</v>
      </c>
      <c r="K3074" t="s">
        <v>9202</v>
      </c>
      <c r="L3074">
        <v>0</v>
      </c>
      <c r="M3074">
        <v>0</v>
      </c>
      <c r="N3074" t="s">
        <v>9166</v>
      </c>
      <c r="O3074" t="s">
        <v>10708</v>
      </c>
      <c r="P3074" t="s">
        <v>9167</v>
      </c>
    </row>
    <row r="3075" spans="2:16" x14ac:dyDescent="0.25">
      <c r="B3075" t="s">
        <v>9088</v>
      </c>
      <c r="C3075">
        <v>37084668</v>
      </c>
      <c r="D3075">
        <v>2</v>
      </c>
      <c r="E3075" t="s">
        <v>1853</v>
      </c>
      <c r="F3075" t="s">
        <v>9214</v>
      </c>
      <c r="G3075" t="s">
        <v>9163</v>
      </c>
      <c r="H3075">
        <v>20</v>
      </c>
      <c r="I3075" t="s">
        <v>9164</v>
      </c>
      <c r="J3075" t="s">
        <v>11</v>
      </c>
      <c r="K3075" t="s">
        <v>9165</v>
      </c>
      <c r="L3075">
        <v>0</v>
      </c>
      <c r="M3075">
        <v>0</v>
      </c>
      <c r="N3075" t="s">
        <v>9166</v>
      </c>
      <c r="P3075" t="s">
        <v>9167</v>
      </c>
    </row>
    <row r="3076" spans="2:16" x14ac:dyDescent="0.25">
      <c r="B3076" t="s">
        <v>9088</v>
      </c>
      <c r="C3076">
        <v>37084668</v>
      </c>
      <c r="D3076">
        <v>3</v>
      </c>
      <c r="E3076" t="s">
        <v>1853</v>
      </c>
      <c r="F3076" t="s">
        <v>10043</v>
      </c>
      <c r="G3076" t="s">
        <v>9163</v>
      </c>
      <c r="H3076">
        <v>20</v>
      </c>
      <c r="I3076" t="s">
        <v>9164</v>
      </c>
      <c r="J3076" t="s">
        <v>11</v>
      </c>
      <c r="K3076" t="s">
        <v>9165</v>
      </c>
      <c r="L3076">
        <v>37084655</v>
      </c>
      <c r="M3076">
        <v>0</v>
      </c>
      <c r="N3076" t="s">
        <v>9166</v>
      </c>
      <c r="P3076" t="s">
        <v>9167</v>
      </c>
    </row>
    <row r="3077" spans="2:16" x14ac:dyDescent="0.25">
      <c r="B3077" t="s">
        <v>9088</v>
      </c>
      <c r="C3077">
        <v>37084668</v>
      </c>
      <c r="D3077">
        <v>10</v>
      </c>
      <c r="E3077" t="s">
        <v>1853</v>
      </c>
      <c r="F3077" t="s">
        <v>9221</v>
      </c>
      <c r="G3077" t="s">
        <v>9163</v>
      </c>
      <c r="H3077">
        <v>10</v>
      </c>
      <c r="I3077" t="s">
        <v>9164</v>
      </c>
      <c r="J3077" t="s">
        <v>11</v>
      </c>
      <c r="K3077" t="s">
        <v>9169</v>
      </c>
      <c r="L3077">
        <v>0</v>
      </c>
      <c r="M3077">
        <v>0</v>
      </c>
      <c r="N3077" t="s">
        <v>9166</v>
      </c>
      <c r="P3077" t="s">
        <v>9167</v>
      </c>
    </row>
    <row r="3078" spans="2:16" x14ac:dyDescent="0.25">
      <c r="B3078" t="s">
        <v>9088</v>
      </c>
      <c r="C3078">
        <v>37084668</v>
      </c>
      <c r="D3078">
        <v>11</v>
      </c>
      <c r="E3078" t="s">
        <v>1853</v>
      </c>
      <c r="F3078" t="s">
        <v>9793</v>
      </c>
      <c r="G3078" t="s">
        <v>9163</v>
      </c>
      <c r="H3078">
        <v>20</v>
      </c>
      <c r="I3078" t="s">
        <v>9164</v>
      </c>
      <c r="J3078" t="s">
        <v>11</v>
      </c>
      <c r="K3078" t="s">
        <v>9165</v>
      </c>
      <c r="L3078">
        <v>0</v>
      </c>
      <c r="M3078">
        <v>0</v>
      </c>
      <c r="N3078" t="s">
        <v>9166</v>
      </c>
      <c r="P3078" t="s">
        <v>9167</v>
      </c>
    </row>
    <row r="3079" spans="2:16" x14ac:dyDescent="0.25">
      <c r="B3079" t="s">
        <v>9088</v>
      </c>
      <c r="C3079">
        <v>37084668</v>
      </c>
      <c r="D3079">
        <v>20</v>
      </c>
      <c r="E3079" t="s">
        <v>1853</v>
      </c>
      <c r="F3079" t="s">
        <v>10725</v>
      </c>
      <c r="G3079" t="s">
        <v>9187</v>
      </c>
      <c r="H3079">
        <v>4</v>
      </c>
      <c r="I3079" t="s">
        <v>9164</v>
      </c>
      <c r="J3079" t="s">
        <v>11</v>
      </c>
      <c r="K3079" t="s">
        <v>9187</v>
      </c>
      <c r="L3079">
        <v>0</v>
      </c>
      <c r="M3079">
        <v>0</v>
      </c>
      <c r="N3079" t="s">
        <v>9166</v>
      </c>
      <c r="P3079" t="s">
        <v>9167</v>
      </c>
    </row>
    <row r="3080" spans="2:16" x14ac:dyDescent="0.25">
      <c r="B3080" t="s">
        <v>9088</v>
      </c>
      <c r="C3080">
        <v>37084668</v>
      </c>
      <c r="D3080">
        <v>80</v>
      </c>
      <c r="E3080" t="s">
        <v>1853</v>
      </c>
      <c r="F3080" t="s">
        <v>9191</v>
      </c>
      <c r="G3080" t="s">
        <v>5</v>
      </c>
      <c r="H3080">
        <v>4</v>
      </c>
      <c r="I3080" t="s">
        <v>9164</v>
      </c>
      <c r="J3080" t="s">
        <v>11</v>
      </c>
      <c r="K3080" t="s">
        <v>5</v>
      </c>
      <c r="L3080">
        <v>0</v>
      </c>
      <c r="M3080">
        <v>0</v>
      </c>
      <c r="N3080" t="s">
        <v>9166</v>
      </c>
      <c r="P3080" t="s">
        <v>9167</v>
      </c>
    </row>
    <row r="3081" spans="2:16" x14ac:dyDescent="0.25">
      <c r="B3081" t="s">
        <v>9088</v>
      </c>
      <c r="C3081">
        <v>37084668</v>
      </c>
      <c r="D3081">
        <v>90</v>
      </c>
      <c r="E3081" t="s">
        <v>1853</v>
      </c>
      <c r="F3081" t="s">
        <v>10726</v>
      </c>
      <c r="G3081" t="s">
        <v>9163</v>
      </c>
      <c r="H3081">
        <v>20</v>
      </c>
      <c r="I3081" t="s">
        <v>9164</v>
      </c>
      <c r="J3081" t="s">
        <v>11</v>
      </c>
      <c r="K3081" t="s">
        <v>9165</v>
      </c>
      <c r="L3081">
        <v>0</v>
      </c>
      <c r="M3081">
        <v>0</v>
      </c>
      <c r="N3081" t="s">
        <v>9166</v>
      </c>
      <c r="P3081" t="s">
        <v>9167</v>
      </c>
    </row>
    <row r="3082" spans="2:16" x14ac:dyDescent="0.25">
      <c r="B3082" t="s">
        <v>9088</v>
      </c>
      <c r="C3082">
        <v>37084668</v>
      </c>
      <c r="D3082">
        <v>91</v>
      </c>
      <c r="E3082" t="s">
        <v>1853</v>
      </c>
      <c r="F3082" t="s">
        <v>10728</v>
      </c>
      <c r="G3082" t="s">
        <v>9174</v>
      </c>
      <c r="H3082">
        <v>4</v>
      </c>
      <c r="I3082" t="s">
        <v>9164</v>
      </c>
      <c r="J3082" t="s">
        <v>11</v>
      </c>
      <c r="K3082" t="s">
        <v>9174</v>
      </c>
      <c r="L3082">
        <v>0</v>
      </c>
      <c r="M3082">
        <v>0</v>
      </c>
      <c r="N3082" t="s">
        <v>9166</v>
      </c>
      <c r="P3082" t="s">
        <v>9167</v>
      </c>
    </row>
    <row r="3083" spans="2:16" x14ac:dyDescent="0.25">
      <c r="B3083" t="s">
        <v>9088</v>
      </c>
      <c r="C3083">
        <v>37084669</v>
      </c>
      <c r="D3083">
        <v>1</v>
      </c>
      <c r="E3083" t="s">
        <v>1854</v>
      </c>
      <c r="F3083" t="s">
        <v>2397</v>
      </c>
      <c r="G3083" t="s">
        <v>9202</v>
      </c>
      <c r="H3083">
        <v>4</v>
      </c>
      <c r="I3083" t="s">
        <v>9164</v>
      </c>
      <c r="J3083" t="s">
        <v>11</v>
      </c>
      <c r="K3083" t="s">
        <v>9202</v>
      </c>
      <c r="L3083">
        <v>0</v>
      </c>
      <c r="M3083">
        <v>0</v>
      </c>
      <c r="N3083" t="s">
        <v>9166</v>
      </c>
      <c r="O3083" t="s">
        <v>9778</v>
      </c>
      <c r="P3083" t="s">
        <v>9167</v>
      </c>
    </row>
    <row r="3084" spans="2:16" x14ac:dyDescent="0.25">
      <c r="B3084" t="s">
        <v>9088</v>
      </c>
      <c r="C3084">
        <v>37084669</v>
      </c>
      <c r="D3084">
        <v>2</v>
      </c>
      <c r="E3084" t="s">
        <v>1854</v>
      </c>
      <c r="F3084" t="s">
        <v>9950</v>
      </c>
      <c r="G3084" t="s">
        <v>9163</v>
      </c>
      <c r="H3084">
        <v>20</v>
      </c>
      <c r="I3084" t="s">
        <v>9164</v>
      </c>
      <c r="J3084" t="s">
        <v>11</v>
      </c>
      <c r="K3084" t="s">
        <v>9165</v>
      </c>
      <c r="L3084">
        <v>0</v>
      </c>
      <c r="M3084">
        <v>0</v>
      </c>
      <c r="N3084" t="s">
        <v>9166</v>
      </c>
      <c r="P3084" t="s">
        <v>9167</v>
      </c>
    </row>
    <row r="3085" spans="2:16" x14ac:dyDescent="0.25">
      <c r="B3085" t="s">
        <v>9088</v>
      </c>
      <c r="C3085">
        <v>37084669</v>
      </c>
      <c r="D3085">
        <v>3</v>
      </c>
      <c r="E3085" t="s">
        <v>1854</v>
      </c>
      <c r="F3085" t="s">
        <v>9173</v>
      </c>
      <c r="G3085" t="s">
        <v>9174</v>
      </c>
      <c r="H3085">
        <v>4</v>
      </c>
      <c r="I3085" t="s">
        <v>9164</v>
      </c>
      <c r="J3085" t="s">
        <v>11</v>
      </c>
      <c r="K3085" t="s">
        <v>9174</v>
      </c>
      <c r="L3085">
        <v>0</v>
      </c>
      <c r="M3085">
        <v>0</v>
      </c>
      <c r="N3085" t="s">
        <v>9166</v>
      </c>
      <c r="P3085" t="s">
        <v>9167</v>
      </c>
    </row>
    <row r="3086" spans="2:16" x14ac:dyDescent="0.25">
      <c r="B3086" t="s">
        <v>9088</v>
      </c>
      <c r="C3086">
        <v>37084669</v>
      </c>
      <c r="D3086">
        <v>4</v>
      </c>
      <c r="E3086" t="s">
        <v>1854</v>
      </c>
      <c r="F3086" t="s">
        <v>10043</v>
      </c>
      <c r="G3086" t="s">
        <v>9163</v>
      </c>
      <c r="H3086">
        <v>20</v>
      </c>
      <c r="I3086" t="s">
        <v>9164</v>
      </c>
      <c r="J3086" t="s">
        <v>11</v>
      </c>
      <c r="K3086" t="s">
        <v>9165</v>
      </c>
      <c r="L3086">
        <v>37084655</v>
      </c>
      <c r="M3086">
        <v>0</v>
      </c>
      <c r="N3086" t="s">
        <v>9166</v>
      </c>
      <c r="P3086" t="s">
        <v>9167</v>
      </c>
    </row>
    <row r="3087" spans="2:16" x14ac:dyDescent="0.25">
      <c r="B3087" t="s">
        <v>9088</v>
      </c>
      <c r="C3087">
        <v>37084669</v>
      </c>
      <c r="D3087">
        <v>10</v>
      </c>
      <c r="E3087" t="s">
        <v>1854</v>
      </c>
      <c r="F3087" t="s">
        <v>10633</v>
      </c>
      <c r="G3087" t="s">
        <v>9187</v>
      </c>
      <c r="H3087">
        <v>4</v>
      </c>
      <c r="I3087" t="s">
        <v>9164</v>
      </c>
      <c r="J3087" t="s">
        <v>11</v>
      </c>
      <c r="K3087" t="s">
        <v>9187</v>
      </c>
      <c r="L3087">
        <v>0</v>
      </c>
      <c r="M3087">
        <v>0</v>
      </c>
      <c r="N3087" t="s">
        <v>9166</v>
      </c>
      <c r="P3087" t="s">
        <v>9167</v>
      </c>
    </row>
    <row r="3088" spans="2:16" x14ac:dyDescent="0.25">
      <c r="B3088" t="s">
        <v>9088</v>
      </c>
      <c r="C3088">
        <v>37084669</v>
      </c>
      <c r="D3088">
        <v>20</v>
      </c>
      <c r="E3088" t="s">
        <v>1854</v>
      </c>
      <c r="F3088" t="s">
        <v>9839</v>
      </c>
      <c r="G3088" t="s">
        <v>9193</v>
      </c>
      <c r="H3088">
        <v>12</v>
      </c>
      <c r="I3088" t="s">
        <v>9164</v>
      </c>
      <c r="J3088" t="s">
        <v>11</v>
      </c>
      <c r="K3088" t="s">
        <v>9193</v>
      </c>
      <c r="L3088">
        <v>0</v>
      </c>
      <c r="M3088">
        <v>0</v>
      </c>
      <c r="N3088" t="s">
        <v>9166</v>
      </c>
      <c r="P3088" t="s">
        <v>9167</v>
      </c>
    </row>
    <row r="3089" spans="2:16" x14ac:dyDescent="0.25">
      <c r="B3089" t="s">
        <v>9088</v>
      </c>
      <c r="C3089">
        <v>37084669</v>
      </c>
      <c r="D3089">
        <v>21</v>
      </c>
      <c r="E3089" t="s">
        <v>1854</v>
      </c>
      <c r="F3089" t="s">
        <v>9840</v>
      </c>
      <c r="G3089" t="s">
        <v>9193</v>
      </c>
      <c r="H3089">
        <v>12</v>
      </c>
      <c r="I3089" t="s">
        <v>9164</v>
      </c>
      <c r="J3089" t="s">
        <v>11</v>
      </c>
      <c r="K3089" t="s">
        <v>9193</v>
      </c>
      <c r="L3089">
        <v>0</v>
      </c>
      <c r="M3089">
        <v>0</v>
      </c>
      <c r="N3089" t="s">
        <v>9166</v>
      </c>
      <c r="P3089" t="s">
        <v>9167</v>
      </c>
    </row>
    <row r="3090" spans="2:16" x14ac:dyDescent="0.25">
      <c r="B3090" t="s">
        <v>9088</v>
      </c>
      <c r="C3090">
        <v>37084670</v>
      </c>
      <c r="D3090">
        <v>1</v>
      </c>
      <c r="E3090" t="s">
        <v>1857</v>
      </c>
      <c r="F3090" t="s">
        <v>9189</v>
      </c>
      <c r="G3090" t="s">
        <v>9393</v>
      </c>
      <c r="H3090">
        <v>8</v>
      </c>
      <c r="I3090" t="s">
        <v>9164</v>
      </c>
      <c r="J3090" t="s">
        <v>11</v>
      </c>
      <c r="K3090" t="s">
        <v>9393</v>
      </c>
      <c r="L3090">
        <v>0</v>
      </c>
      <c r="M3090">
        <v>0</v>
      </c>
      <c r="N3090" t="s">
        <v>9166</v>
      </c>
      <c r="P3090" t="s">
        <v>9167</v>
      </c>
    </row>
    <row r="3091" spans="2:16" x14ac:dyDescent="0.25">
      <c r="B3091" t="s">
        <v>9088</v>
      </c>
      <c r="C3091">
        <v>37084670</v>
      </c>
      <c r="D3091">
        <v>10</v>
      </c>
      <c r="E3091" t="s">
        <v>1857</v>
      </c>
      <c r="F3091" t="s">
        <v>9267</v>
      </c>
      <c r="G3091" t="s">
        <v>9174</v>
      </c>
      <c r="H3091">
        <v>4</v>
      </c>
      <c r="I3091" t="s">
        <v>9164</v>
      </c>
      <c r="J3091" t="s">
        <v>11</v>
      </c>
      <c r="K3091" t="s">
        <v>9174</v>
      </c>
      <c r="L3091">
        <v>0</v>
      </c>
      <c r="M3091">
        <v>0</v>
      </c>
      <c r="N3091" t="s">
        <v>9166</v>
      </c>
      <c r="P3091" t="s">
        <v>9167</v>
      </c>
    </row>
    <row r="3092" spans="2:16" x14ac:dyDescent="0.25">
      <c r="B3092" t="s">
        <v>9088</v>
      </c>
      <c r="C3092">
        <v>37084670</v>
      </c>
      <c r="D3092">
        <v>11</v>
      </c>
      <c r="E3092" t="s">
        <v>1857</v>
      </c>
      <c r="F3092" t="s">
        <v>9475</v>
      </c>
      <c r="G3092" t="s">
        <v>9202</v>
      </c>
      <c r="H3092">
        <v>4</v>
      </c>
      <c r="I3092" t="s">
        <v>9164</v>
      </c>
      <c r="J3092" t="s">
        <v>11</v>
      </c>
      <c r="K3092" t="s">
        <v>9202</v>
      </c>
      <c r="L3092">
        <v>0</v>
      </c>
      <c r="M3092">
        <v>0</v>
      </c>
      <c r="N3092" t="s">
        <v>9166</v>
      </c>
      <c r="O3092" t="s">
        <v>9476</v>
      </c>
      <c r="P3092" t="s">
        <v>9167</v>
      </c>
    </row>
    <row r="3093" spans="2:16" x14ac:dyDescent="0.25">
      <c r="B3093" t="s">
        <v>9088</v>
      </c>
      <c r="C3093">
        <v>37084670</v>
      </c>
      <c r="D3093">
        <v>12</v>
      </c>
      <c r="E3093" t="s">
        <v>1857</v>
      </c>
      <c r="F3093" t="s">
        <v>9255</v>
      </c>
      <c r="G3093" t="s">
        <v>9163</v>
      </c>
      <c r="H3093">
        <v>20</v>
      </c>
      <c r="I3093" t="s">
        <v>9164</v>
      </c>
      <c r="J3093" t="s">
        <v>11</v>
      </c>
      <c r="K3093" t="s">
        <v>9165</v>
      </c>
      <c r="L3093">
        <v>0</v>
      </c>
      <c r="M3093">
        <v>0</v>
      </c>
      <c r="N3093" t="s">
        <v>9166</v>
      </c>
      <c r="P3093" t="s">
        <v>9167</v>
      </c>
    </row>
    <row r="3094" spans="2:16" x14ac:dyDescent="0.25">
      <c r="B3094" t="s">
        <v>9088</v>
      </c>
      <c r="C3094">
        <v>37084670</v>
      </c>
      <c r="D3094">
        <v>13</v>
      </c>
      <c r="E3094" t="s">
        <v>1857</v>
      </c>
      <c r="F3094" t="s">
        <v>9643</v>
      </c>
      <c r="G3094" t="s">
        <v>9174</v>
      </c>
      <c r="H3094">
        <v>4</v>
      </c>
      <c r="I3094" t="s">
        <v>9164</v>
      </c>
      <c r="J3094" t="s">
        <v>11</v>
      </c>
      <c r="K3094" t="s">
        <v>9174</v>
      </c>
      <c r="L3094">
        <v>0</v>
      </c>
      <c r="M3094">
        <v>0</v>
      </c>
      <c r="N3094" t="s">
        <v>9166</v>
      </c>
      <c r="P3094" t="s">
        <v>9167</v>
      </c>
    </row>
    <row r="3095" spans="2:16" x14ac:dyDescent="0.25">
      <c r="B3095" t="s">
        <v>9088</v>
      </c>
      <c r="C3095">
        <v>37084670</v>
      </c>
      <c r="D3095">
        <v>14</v>
      </c>
      <c r="E3095" t="s">
        <v>1857</v>
      </c>
      <c r="F3095" t="s">
        <v>10730</v>
      </c>
      <c r="G3095" t="s">
        <v>9174</v>
      </c>
      <c r="H3095">
        <v>4</v>
      </c>
      <c r="I3095" t="s">
        <v>9164</v>
      </c>
      <c r="J3095" t="s">
        <v>11</v>
      </c>
      <c r="K3095" t="s">
        <v>9174</v>
      </c>
      <c r="L3095">
        <v>0</v>
      </c>
      <c r="M3095">
        <v>0</v>
      </c>
      <c r="N3095" t="s">
        <v>9166</v>
      </c>
      <c r="P3095" t="s">
        <v>9167</v>
      </c>
    </row>
    <row r="3096" spans="2:16" x14ac:dyDescent="0.25">
      <c r="B3096" t="s">
        <v>9088</v>
      </c>
      <c r="C3096">
        <v>37084670</v>
      </c>
      <c r="D3096">
        <v>20</v>
      </c>
      <c r="E3096" t="s">
        <v>1857</v>
      </c>
      <c r="F3096" t="s">
        <v>10043</v>
      </c>
      <c r="G3096" t="s">
        <v>9163</v>
      </c>
      <c r="H3096">
        <v>20</v>
      </c>
      <c r="I3096" t="s">
        <v>9164</v>
      </c>
      <c r="J3096" t="s">
        <v>11</v>
      </c>
      <c r="K3096" t="s">
        <v>9165</v>
      </c>
      <c r="L3096">
        <v>37084655</v>
      </c>
      <c r="M3096">
        <v>0</v>
      </c>
      <c r="N3096" t="s">
        <v>9166</v>
      </c>
      <c r="P3096" t="s">
        <v>9167</v>
      </c>
    </row>
    <row r="3097" spans="2:16" x14ac:dyDescent="0.25">
      <c r="B3097" t="s">
        <v>9088</v>
      </c>
      <c r="C3097">
        <v>37084670</v>
      </c>
      <c r="D3097">
        <v>21</v>
      </c>
      <c r="E3097" t="s">
        <v>1857</v>
      </c>
      <c r="F3097" t="s">
        <v>9176</v>
      </c>
      <c r="G3097" t="s">
        <v>9163</v>
      </c>
      <c r="H3097">
        <v>20</v>
      </c>
      <c r="I3097" t="s">
        <v>9164</v>
      </c>
      <c r="J3097" t="s">
        <v>11</v>
      </c>
      <c r="K3097" t="s">
        <v>9165</v>
      </c>
      <c r="L3097">
        <v>27</v>
      </c>
      <c r="M3097">
        <v>0</v>
      </c>
      <c r="N3097" t="s">
        <v>9166</v>
      </c>
      <c r="P3097" t="s">
        <v>9167</v>
      </c>
    </row>
    <row r="3098" spans="2:16" x14ac:dyDescent="0.25">
      <c r="B3098" t="s">
        <v>9088</v>
      </c>
      <c r="C3098">
        <v>37084670</v>
      </c>
      <c r="D3098">
        <v>22</v>
      </c>
      <c r="E3098" t="s">
        <v>1857</v>
      </c>
      <c r="F3098" t="s">
        <v>9177</v>
      </c>
      <c r="G3098" t="s">
        <v>9163</v>
      </c>
      <c r="H3098">
        <v>10</v>
      </c>
      <c r="I3098" t="s">
        <v>9164</v>
      </c>
      <c r="J3098" t="s">
        <v>11</v>
      </c>
      <c r="K3098" t="s">
        <v>9169</v>
      </c>
      <c r="L3098">
        <v>0</v>
      </c>
      <c r="M3098">
        <v>0</v>
      </c>
      <c r="N3098" t="s">
        <v>9166</v>
      </c>
      <c r="P3098" t="s">
        <v>9167</v>
      </c>
    </row>
    <row r="3099" spans="2:16" x14ac:dyDescent="0.25">
      <c r="B3099" t="s">
        <v>9088</v>
      </c>
      <c r="C3099">
        <v>37084670</v>
      </c>
      <c r="D3099">
        <v>23</v>
      </c>
      <c r="E3099" t="s">
        <v>1857</v>
      </c>
      <c r="F3099" t="s">
        <v>9271</v>
      </c>
      <c r="G3099" t="s">
        <v>9163</v>
      </c>
      <c r="H3099">
        <v>20</v>
      </c>
      <c r="I3099" t="s">
        <v>9164</v>
      </c>
      <c r="J3099" t="s">
        <v>11</v>
      </c>
      <c r="K3099" t="s">
        <v>9165</v>
      </c>
      <c r="L3099">
        <v>0</v>
      </c>
      <c r="M3099">
        <v>0</v>
      </c>
      <c r="N3099" t="s">
        <v>9166</v>
      </c>
      <c r="P3099" t="s">
        <v>9167</v>
      </c>
    </row>
    <row r="3100" spans="2:16" x14ac:dyDescent="0.25">
      <c r="B3100" t="s">
        <v>9088</v>
      </c>
      <c r="C3100">
        <v>37084670</v>
      </c>
      <c r="D3100">
        <v>24</v>
      </c>
      <c r="E3100" t="s">
        <v>1857</v>
      </c>
      <c r="F3100" t="s">
        <v>9178</v>
      </c>
      <c r="G3100" t="s">
        <v>9163</v>
      </c>
      <c r="H3100">
        <v>20</v>
      </c>
      <c r="I3100" t="s">
        <v>9164</v>
      </c>
      <c r="J3100" t="s">
        <v>11</v>
      </c>
      <c r="K3100" t="s">
        <v>9165</v>
      </c>
      <c r="L3100">
        <v>0</v>
      </c>
      <c r="M3100">
        <v>0</v>
      </c>
      <c r="N3100" t="s">
        <v>9166</v>
      </c>
      <c r="P3100" t="s">
        <v>9167</v>
      </c>
    </row>
    <row r="3101" spans="2:16" x14ac:dyDescent="0.25">
      <c r="B3101" t="s">
        <v>9088</v>
      </c>
      <c r="C3101">
        <v>37084670</v>
      </c>
      <c r="D3101">
        <v>25</v>
      </c>
      <c r="E3101" t="s">
        <v>1857</v>
      </c>
      <c r="F3101" t="s">
        <v>9195</v>
      </c>
      <c r="G3101" t="s">
        <v>9163</v>
      </c>
      <c r="H3101">
        <v>10</v>
      </c>
      <c r="I3101" t="s">
        <v>9164</v>
      </c>
      <c r="J3101" t="s">
        <v>11</v>
      </c>
      <c r="K3101" t="s">
        <v>9169</v>
      </c>
      <c r="L3101">
        <v>0</v>
      </c>
      <c r="M3101">
        <v>0</v>
      </c>
      <c r="N3101" t="s">
        <v>9166</v>
      </c>
      <c r="P3101" t="s">
        <v>9167</v>
      </c>
    </row>
    <row r="3102" spans="2:16" x14ac:dyDescent="0.25">
      <c r="B3102" t="s">
        <v>9088</v>
      </c>
      <c r="C3102">
        <v>37084670</v>
      </c>
      <c r="D3102">
        <v>30</v>
      </c>
      <c r="E3102" t="s">
        <v>1857</v>
      </c>
      <c r="F3102" t="s">
        <v>9192</v>
      </c>
      <c r="G3102" t="s">
        <v>9193</v>
      </c>
      <c r="H3102">
        <v>12</v>
      </c>
      <c r="I3102" t="s">
        <v>9164</v>
      </c>
      <c r="J3102" t="s">
        <v>11</v>
      </c>
      <c r="K3102" t="s">
        <v>9193</v>
      </c>
      <c r="L3102">
        <v>0</v>
      </c>
      <c r="M3102">
        <v>0</v>
      </c>
      <c r="N3102" t="s">
        <v>9166</v>
      </c>
      <c r="P3102" t="s">
        <v>9167</v>
      </c>
    </row>
    <row r="3103" spans="2:16" x14ac:dyDescent="0.25">
      <c r="B3103" t="s">
        <v>9088</v>
      </c>
      <c r="C3103">
        <v>37084670</v>
      </c>
      <c r="D3103">
        <v>31</v>
      </c>
      <c r="E3103" t="s">
        <v>1857</v>
      </c>
      <c r="F3103" t="s">
        <v>10279</v>
      </c>
      <c r="G3103" t="s">
        <v>9193</v>
      </c>
      <c r="H3103">
        <v>12</v>
      </c>
      <c r="I3103" t="s">
        <v>9164</v>
      </c>
      <c r="J3103" t="s">
        <v>11</v>
      </c>
      <c r="K3103" t="s">
        <v>9193</v>
      </c>
      <c r="L3103">
        <v>0</v>
      </c>
      <c r="M3103">
        <v>0</v>
      </c>
      <c r="N3103" t="s">
        <v>9166</v>
      </c>
      <c r="P3103" t="s">
        <v>9167</v>
      </c>
    </row>
    <row r="3104" spans="2:16" x14ac:dyDescent="0.25">
      <c r="B3104" t="s">
        <v>9088</v>
      </c>
      <c r="C3104">
        <v>37084670</v>
      </c>
      <c r="D3104">
        <v>40</v>
      </c>
      <c r="E3104" t="s">
        <v>1857</v>
      </c>
      <c r="F3104" t="s">
        <v>10731</v>
      </c>
      <c r="G3104" t="s">
        <v>9187</v>
      </c>
      <c r="H3104">
        <v>4</v>
      </c>
      <c r="I3104" t="s">
        <v>9164</v>
      </c>
      <c r="J3104" t="s">
        <v>11</v>
      </c>
      <c r="K3104" t="s">
        <v>9187</v>
      </c>
      <c r="L3104">
        <v>0</v>
      </c>
      <c r="M3104">
        <v>0</v>
      </c>
      <c r="N3104" t="s">
        <v>9166</v>
      </c>
      <c r="P3104" t="s">
        <v>9167</v>
      </c>
    </row>
    <row r="3105" spans="2:16" x14ac:dyDescent="0.25">
      <c r="B3105" t="s">
        <v>9088</v>
      </c>
      <c r="C3105">
        <v>37084670</v>
      </c>
      <c r="D3105">
        <v>41</v>
      </c>
      <c r="E3105" t="s">
        <v>1857</v>
      </c>
      <c r="F3105" t="s">
        <v>10681</v>
      </c>
      <c r="G3105" t="s">
        <v>9187</v>
      </c>
      <c r="H3105">
        <v>4</v>
      </c>
      <c r="I3105" t="s">
        <v>9164</v>
      </c>
      <c r="J3105" t="s">
        <v>11</v>
      </c>
      <c r="K3105" t="s">
        <v>9187</v>
      </c>
      <c r="L3105">
        <v>0</v>
      </c>
      <c r="M3105">
        <v>0</v>
      </c>
      <c r="N3105" t="s">
        <v>9166</v>
      </c>
      <c r="P3105" t="s">
        <v>9167</v>
      </c>
    </row>
    <row r="3106" spans="2:16" x14ac:dyDescent="0.25">
      <c r="B3106" t="s">
        <v>9088</v>
      </c>
      <c r="C3106">
        <v>37084670</v>
      </c>
      <c r="D3106">
        <v>50</v>
      </c>
      <c r="E3106" t="s">
        <v>1857</v>
      </c>
      <c r="F3106" t="s">
        <v>10732</v>
      </c>
      <c r="G3106" t="s">
        <v>9174</v>
      </c>
      <c r="H3106">
        <v>4</v>
      </c>
      <c r="I3106" t="s">
        <v>9164</v>
      </c>
      <c r="J3106" t="s">
        <v>11</v>
      </c>
      <c r="K3106" t="s">
        <v>9174</v>
      </c>
      <c r="L3106">
        <v>0</v>
      </c>
      <c r="M3106">
        <v>0</v>
      </c>
      <c r="N3106" t="s">
        <v>9166</v>
      </c>
      <c r="P3106" t="s">
        <v>9167</v>
      </c>
    </row>
    <row r="3107" spans="2:16" x14ac:dyDescent="0.25">
      <c r="B3107" t="s">
        <v>9088</v>
      </c>
      <c r="C3107">
        <v>37084670</v>
      </c>
      <c r="D3107">
        <v>51</v>
      </c>
      <c r="E3107" t="s">
        <v>1857</v>
      </c>
      <c r="F3107" t="s">
        <v>10733</v>
      </c>
      <c r="G3107" t="s">
        <v>9174</v>
      </c>
      <c r="H3107">
        <v>4</v>
      </c>
      <c r="I3107" t="s">
        <v>9164</v>
      </c>
      <c r="J3107" t="s">
        <v>11</v>
      </c>
      <c r="K3107" t="s">
        <v>9174</v>
      </c>
      <c r="L3107">
        <v>0</v>
      </c>
      <c r="M3107">
        <v>0</v>
      </c>
      <c r="N3107" t="s">
        <v>9166</v>
      </c>
      <c r="P3107" t="s">
        <v>9167</v>
      </c>
    </row>
    <row r="3108" spans="2:16" x14ac:dyDescent="0.25">
      <c r="B3108" t="s">
        <v>9088</v>
      </c>
      <c r="C3108">
        <v>37084670</v>
      </c>
      <c r="D3108">
        <v>52</v>
      </c>
      <c r="E3108" t="s">
        <v>1857</v>
      </c>
      <c r="F3108" t="s">
        <v>10734</v>
      </c>
      <c r="G3108" t="s">
        <v>9174</v>
      </c>
      <c r="H3108">
        <v>4</v>
      </c>
      <c r="I3108" t="s">
        <v>9164</v>
      </c>
      <c r="J3108" t="s">
        <v>11</v>
      </c>
      <c r="K3108" t="s">
        <v>9174</v>
      </c>
      <c r="L3108">
        <v>0</v>
      </c>
      <c r="M3108">
        <v>0</v>
      </c>
      <c r="N3108" t="s">
        <v>9166</v>
      </c>
      <c r="P3108" t="s">
        <v>9167</v>
      </c>
    </row>
    <row r="3109" spans="2:16" x14ac:dyDescent="0.25">
      <c r="B3109" t="s">
        <v>9088</v>
      </c>
      <c r="C3109">
        <v>37084670</v>
      </c>
      <c r="D3109">
        <v>55</v>
      </c>
      <c r="E3109" t="s">
        <v>1857</v>
      </c>
      <c r="F3109" t="s">
        <v>10625</v>
      </c>
      <c r="G3109" t="s">
        <v>9202</v>
      </c>
      <c r="H3109">
        <v>4</v>
      </c>
      <c r="I3109" t="s">
        <v>9164</v>
      </c>
      <c r="J3109" t="s">
        <v>11</v>
      </c>
      <c r="K3109" t="s">
        <v>9202</v>
      </c>
      <c r="L3109">
        <v>0</v>
      </c>
      <c r="M3109">
        <v>0</v>
      </c>
      <c r="N3109" t="s">
        <v>9166</v>
      </c>
      <c r="O3109" t="s">
        <v>10735</v>
      </c>
      <c r="P3109" t="s">
        <v>9167</v>
      </c>
    </row>
    <row r="3110" spans="2:16" x14ac:dyDescent="0.25">
      <c r="B3110" t="s">
        <v>9088</v>
      </c>
      <c r="C3110">
        <v>37084670</v>
      </c>
      <c r="D3110">
        <v>60</v>
      </c>
      <c r="E3110" t="s">
        <v>1857</v>
      </c>
      <c r="F3110" t="s">
        <v>10617</v>
      </c>
      <c r="G3110" t="s">
        <v>9174</v>
      </c>
      <c r="H3110">
        <v>4</v>
      </c>
      <c r="I3110" t="s">
        <v>9164</v>
      </c>
      <c r="J3110" t="s">
        <v>11</v>
      </c>
      <c r="K3110" t="s">
        <v>9174</v>
      </c>
      <c r="L3110">
        <v>0</v>
      </c>
      <c r="M3110">
        <v>0</v>
      </c>
      <c r="N3110" t="s">
        <v>9166</v>
      </c>
      <c r="P3110" t="s">
        <v>9167</v>
      </c>
    </row>
    <row r="3111" spans="2:16" x14ac:dyDescent="0.25">
      <c r="B3111" t="s">
        <v>9088</v>
      </c>
      <c r="C3111">
        <v>37084670</v>
      </c>
      <c r="D3111">
        <v>61</v>
      </c>
      <c r="E3111" t="s">
        <v>1857</v>
      </c>
      <c r="F3111" t="s">
        <v>10736</v>
      </c>
      <c r="G3111" t="s">
        <v>9202</v>
      </c>
      <c r="H3111">
        <v>4</v>
      </c>
      <c r="I3111" t="s">
        <v>9164</v>
      </c>
      <c r="J3111" t="s">
        <v>11</v>
      </c>
      <c r="K3111" t="s">
        <v>9202</v>
      </c>
      <c r="L3111">
        <v>0</v>
      </c>
      <c r="M3111">
        <v>0</v>
      </c>
      <c r="N3111" t="s">
        <v>9166</v>
      </c>
      <c r="O3111" t="s">
        <v>9476</v>
      </c>
      <c r="P3111" t="s">
        <v>9167</v>
      </c>
    </row>
    <row r="3112" spans="2:16" x14ac:dyDescent="0.25">
      <c r="B3112" t="s">
        <v>9088</v>
      </c>
      <c r="C3112">
        <v>37084670</v>
      </c>
      <c r="D3112">
        <v>62</v>
      </c>
      <c r="E3112" t="s">
        <v>1857</v>
      </c>
      <c r="F3112" t="s">
        <v>10737</v>
      </c>
      <c r="G3112" t="s">
        <v>9163</v>
      </c>
      <c r="H3112">
        <v>20</v>
      </c>
      <c r="I3112" t="s">
        <v>9164</v>
      </c>
      <c r="J3112" t="s">
        <v>11</v>
      </c>
      <c r="K3112" t="s">
        <v>9165</v>
      </c>
      <c r="L3112">
        <v>0</v>
      </c>
      <c r="M3112">
        <v>0</v>
      </c>
      <c r="N3112" t="s">
        <v>9166</v>
      </c>
      <c r="P3112" t="s">
        <v>9167</v>
      </c>
    </row>
    <row r="3113" spans="2:16" x14ac:dyDescent="0.25">
      <c r="B3113" t="s">
        <v>9088</v>
      </c>
      <c r="C3113">
        <v>37084670</v>
      </c>
      <c r="D3113">
        <v>63</v>
      </c>
      <c r="E3113" t="s">
        <v>1857</v>
      </c>
      <c r="F3113" t="s">
        <v>10738</v>
      </c>
      <c r="G3113" t="s">
        <v>9174</v>
      </c>
      <c r="H3113">
        <v>4</v>
      </c>
      <c r="I3113" t="s">
        <v>9164</v>
      </c>
      <c r="J3113" t="s">
        <v>11</v>
      </c>
      <c r="K3113" t="s">
        <v>9174</v>
      </c>
      <c r="L3113">
        <v>0</v>
      </c>
      <c r="M3113">
        <v>0</v>
      </c>
      <c r="N3113" t="s">
        <v>9166</v>
      </c>
      <c r="P3113" t="s">
        <v>9167</v>
      </c>
    </row>
    <row r="3114" spans="2:16" x14ac:dyDescent="0.25">
      <c r="B3114" t="s">
        <v>9088</v>
      </c>
      <c r="C3114">
        <v>37084670</v>
      </c>
      <c r="D3114">
        <v>64</v>
      </c>
      <c r="E3114" t="s">
        <v>1857</v>
      </c>
      <c r="F3114" t="s">
        <v>10739</v>
      </c>
      <c r="G3114" t="s">
        <v>9174</v>
      </c>
      <c r="H3114">
        <v>4</v>
      </c>
      <c r="I3114" t="s">
        <v>9164</v>
      </c>
      <c r="J3114" t="s">
        <v>11</v>
      </c>
      <c r="K3114" t="s">
        <v>9174</v>
      </c>
      <c r="L3114">
        <v>0</v>
      </c>
      <c r="M3114">
        <v>0</v>
      </c>
      <c r="N3114" t="s">
        <v>9166</v>
      </c>
      <c r="P3114" t="s">
        <v>9167</v>
      </c>
    </row>
    <row r="3115" spans="2:16" x14ac:dyDescent="0.25">
      <c r="B3115" t="s">
        <v>9088</v>
      </c>
      <c r="C3115">
        <v>37084670</v>
      </c>
      <c r="D3115">
        <v>50000</v>
      </c>
      <c r="E3115" t="s">
        <v>1857</v>
      </c>
      <c r="F3115" t="s">
        <v>9439</v>
      </c>
      <c r="G3115" t="s">
        <v>9193</v>
      </c>
      <c r="H3115">
        <v>12</v>
      </c>
      <c r="I3115" t="s">
        <v>9164</v>
      </c>
      <c r="J3115" t="s">
        <v>11</v>
      </c>
      <c r="K3115" t="s">
        <v>9193</v>
      </c>
      <c r="L3115">
        <v>0</v>
      </c>
      <c r="M3115">
        <v>0</v>
      </c>
      <c r="N3115" t="s">
        <v>9166</v>
      </c>
      <c r="P3115" t="s">
        <v>9175</v>
      </c>
    </row>
    <row r="3116" spans="2:16" x14ac:dyDescent="0.25">
      <c r="B3116" t="s">
        <v>9088</v>
      </c>
      <c r="C3116">
        <v>37084670</v>
      </c>
      <c r="D3116">
        <v>50001</v>
      </c>
      <c r="E3116" t="s">
        <v>1857</v>
      </c>
      <c r="F3116" t="s">
        <v>9440</v>
      </c>
      <c r="G3116" t="s">
        <v>9163</v>
      </c>
      <c r="H3116">
        <v>10</v>
      </c>
      <c r="I3116" t="s">
        <v>9164</v>
      </c>
      <c r="J3116" t="s">
        <v>11</v>
      </c>
      <c r="K3116" t="s">
        <v>9169</v>
      </c>
      <c r="L3116">
        <v>0</v>
      </c>
      <c r="M3116">
        <v>0</v>
      </c>
      <c r="N3116" t="s">
        <v>9166</v>
      </c>
      <c r="P3116" t="s">
        <v>9175</v>
      </c>
    </row>
    <row r="3117" spans="2:16" x14ac:dyDescent="0.25">
      <c r="B3117" t="s">
        <v>9088</v>
      </c>
      <c r="C3117">
        <v>37084670</v>
      </c>
      <c r="D3117">
        <v>50002</v>
      </c>
      <c r="E3117" t="s">
        <v>1857</v>
      </c>
      <c r="F3117" t="s">
        <v>9441</v>
      </c>
      <c r="G3117" t="s">
        <v>9193</v>
      </c>
      <c r="H3117">
        <v>12</v>
      </c>
      <c r="I3117" t="s">
        <v>9164</v>
      </c>
      <c r="J3117" t="s">
        <v>11</v>
      </c>
      <c r="K3117" t="s">
        <v>9193</v>
      </c>
      <c r="L3117">
        <v>0</v>
      </c>
      <c r="M3117">
        <v>0</v>
      </c>
      <c r="N3117" t="s">
        <v>9166</v>
      </c>
      <c r="P3117" t="s">
        <v>9175</v>
      </c>
    </row>
    <row r="3118" spans="2:16" x14ac:dyDescent="0.25">
      <c r="B3118" t="s">
        <v>9088</v>
      </c>
      <c r="C3118">
        <v>37084671</v>
      </c>
      <c r="D3118">
        <v>1</v>
      </c>
      <c r="E3118" t="s">
        <v>1858</v>
      </c>
      <c r="F3118" t="s">
        <v>9267</v>
      </c>
      <c r="G3118" t="s">
        <v>9174</v>
      </c>
      <c r="H3118">
        <v>4</v>
      </c>
      <c r="I3118" t="s">
        <v>9164</v>
      </c>
      <c r="J3118" t="s">
        <v>11</v>
      </c>
      <c r="K3118" t="s">
        <v>9174</v>
      </c>
      <c r="L3118">
        <v>0</v>
      </c>
      <c r="M3118">
        <v>0</v>
      </c>
      <c r="N3118" t="s">
        <v>9166</v>
      </c>
      <c r="P3118" t="s">
        <v>9167</v>
      </c>
    </row>
    <row r="3119" spans="2:16" x14ac:dyDescent="0.25">
      <c r="B3119" t="s">
        <v>9088</v>
      </c>
      <c r="C3119">
        <v>37084671</v>
      </c>
      <c r="D3119">
        <v>2</v>
      </c>
      <c r="E3119" t="s">
        <v>1858</v>
      </c>
      <c r="F3119" t="s">
        <v>9475</v>
      </c>
      <c r="G3119" t="s">
        <v>9202</v>
      </c>
      <c r="H3119">
        <v>4</v>
      </c>
      <c r="I3119" t="s">
        <v>9164</v>
      </c>
      <c r="J3119" t="s">
        <v>11</v>
      </c>
      <c r="K3119" t="s">
        <v>9202</v>
      </c>
      <c r="L3119">
        <v>0</v>
      </c>
      <c r="M3119">
        <v>0</v>
      </c>
      <c r="N3119" t="s">
        <v>9166</v>
      </c>
      <c r="O3119" t="s">
        <v>9476</v>
      </c>
      <c r="P3119" t="s">
        <v>9167</v>
      </c>
    </row>
    <row r="3120" spans="2:16" x14ac:dyDescent="0.25">
      <c r="B3120" t="s">
        <v>9088</v>
      </c>
      <c r="C3120">
        <v>37084671</v>
      </c>
      <c r="D3120">
        <v>3</v>
      </c>
      <c r="E3120" t="s">
        <v>1858</v>
      </c>
      <c r="F3120" t="s">
        <v>9255</v>
      </c>
      <c r="G3120" t="s">
        <v>9163</v>
      </c>
      <c r="H3120">
        <v>20</v>
      </c>
      <c r="I3120" t="s">
        <v>9164</v>
      </c>
      <c r="J3120" t="s">
        <v>11</v>
      </c>
      <c r="K3120" t="s">
        <v>9165</v>
      </c>
      <c r="L3120">
        <v>0</v>
      </c>
      <c r="M3120">
        <v>0</v>
      </c>
      <c r="N3120" t="s">
        <v>9166</v>
      </c>
      <c r="P3120" t="s">
        <v>9167</v>
      </c>
    </row>
    <row r="3121" spans="2:16" x14ac:dyDescent="0.25">
      <c r="B3121" t="s">
        <v>9088</v>
      </c>
      <c r="C3121">
        <v>37084671</v>
      </c>
      <c r="D3121">
        <v>4</v>
      </c>
      <c r="E3121" t="s">
        <v>1858</v>
      </c>
      <c r="F3121" t="s">
        <v>9643</v>
      </c>
      <c r="G3121" t="s">
        <v>9174</v>
      </c>
      <c r="H3121">
        <v>4</v>
      </c>
      <c r="I3121" t="s">
        <v>9164</v>
      </c>
      <c r="J3121" t="s">
        <v>11</v>
      </c>
      <c r="K3121" t="s">
        <v>9174</v>
      </c>
      <c r="L3121">
        <v>0</v>
      </c>
      <c r="M3121">
        <v>0</v>
      </c>
      <c r="N3121" t="s">
        <v>9166</v>
      </c>
      <c r="P3121" t="s">
        <v>9167</v>
      </c>
    </row>
    <row r="3122" spans="2:16" x14ac:dyDescent="0.25">
      <c r="B3122" t="s">
        <v>9088</v>
      </c>
      <c r="C3122">
        <v>37084671</v>
      </c>
      <c r="D3122">
        <v>5</v>
      </c>
      <c r="E3122" t="s">
        <v>1858</v>
      </c>
      <c r="F3122" t="s">
        <v>10043</v>
      </c>
      <c r="G3122" t="s">
        <v>9163</v>
      </c>
      <c r="H3122">
        <v>20</v>
      </c>
      <c r="I3122" t="s">
        <v>9164</v>
      </c>
      <c r="J3122" t="s">
        <v>11</v>
      </c>
      <c r="K3122" t="s">
        <v>9165</v>
      </c>
      <c r="L3122">
        <v>37084655</v>
      </c>
      <c r="M3122">
        <v>0</v>
      </c>
      <c r="N3122" t="s">
        <v>9166</v>
      </c>
      <c r="P3122" t="s">
        <v>9167</v>
      </c>
    </row>
    <row r="3123" spans="2:16" x14ac:dyDescent="0.25">
      <c r="B3123" t="s">
        <v>9088</v>
      </c>
      <c r="C3123">
        <v>37084671</v>
      </c>
      <c r="D3123">
        <v>10</v>
      </c>
      <c r="E3123" t="s">
        <v>1858</v>
      </c>
      <c r="F3123" t="s">
        <v>10617</v>
      </c>
      <c r="G3123" t="s">
        <v>9174</v>
      </c>
      <c r="H3123">
        <v>4</v>
      </c>
      <c r="I3123" t="s">
        <v>9164</v>
      </c>
      <c r="J3123" t="s">
        <v>11</v>
      </c>
      <c r="K3123" t="s">
        <v>9174</v>
      </c>
      <c r="L3123">
        <v>0</v>
      </c>
      <c r="M3123">
        <v>0</v>
      </c>
      <c r="N3123" t="s">
        <v>9166</v>
      </c>
      <c r="P3123" t="s">
        <v>9167</v>
      </c>
    </row>
    <row r="3124" spans="2:16" x14ac:dyDescent="0.25">
      <c r="B3124" t="s">
        <v>9088</v>
      </c>
      <c r="C3124">
        <v>37084671</v>
      </c>
      <c r="D3124">
        <v>11</v>
      </c>
      <c r="E3124" t="s">
        <v>1858</v>
      </c>
      <c r="F3124" t="s">
        <v>10736</v>
      </c>
      <c r="G3124" t="s">
        <v>9202</v>
      </c>
      <c r="H3124">
        <v>4</v>
      </c>
      <c r="I3124" t="s">
        <v>9164</v>
      </c>
      <c r="J3124" t="s">
        <v>11</v>
      </c>
      <c r="K3124" t="s">
        <v>9202</v>
      </c>
      <c r="L3124">
        <v>0</v>
      </c>
      <c r="M3124">
        <v>0</v>
      </c>
      <c r="N3124" t="s">
        <v>9166</v>
      </c>
      <c r="O3124" t="s">
        <v>9476</v>
      </c>
      <c r="P3124" t="s">
        <v>9167</v>
      </c>
    </row>
    <row r="3125" spans="2:16" x14ac:dyDescent="0.25">
      <c r="B3125" t="s">
        <v>9088</v>
      </c>
      <c r="C3125">
        <v>37084671</v>
      </c>
      <c r="D3125">
        <v>12</v>
      </c>
      <c r="E3125" t="s">
        <v>1858</v>
      </c>
      <c r="F3125" t="s">
        <v>10737</v>
      </c>
      <c r="G3125" t="s">
        <v>9163</v>
      </c>
      <c r="H3125">
        <v>20</v>
      </c>
      <c r="I3125" t="s">
        <v>9164</v>
      </c>
      <c r="J3125" t="s">
        <v>11</v>
      </c>
      <c r="K3125" t="s">
        <v>9165</v>
      </c>
      <c r="L3125">
        <v>0</v>
      </c>
      <c r="M3125">
        <v>0</v>
      </c>
      <c r="N3125" t="s">
        <v>9166</v>
      </c>
      <c r="P3125" t="s">
        <v>9167</v>
      </c>
    </row>
    <row r="3126" spans="2:16" x14ac:dyDescent="0.25">
      <c r="B3126" t="s">
        <v>9088</v>
      </c>
      <c r="C3126">
        <v>37084671</v>
      </c>
      <c r="D3126">
        <v>13</v>
      </c>
      <c r="E3126" t="s">
        <v>1858</v>
      </c>
      <c r="F3126" t="s">
        <v>10738</v>
      </c>
      <c r="G3126" t="s">
        <v>9174</v>
      </c>
      <c r="H3126">
        <v>4</v>
      </c>
      <c r="I3126" t="s">
        <v>9164</v>
      </c>
      <c r="J3126" t="s">
        <v>11</v>
      </c>
      <c r="K3126" t="s">
        <v>9174</v>
      </c>
      <c r="L3126">
        <v>0</v>
      </c>
      <c r="M3126">
        <v>0</v>
      </c>
      <c r="N3126" t="s">
        <v>9166</v>
      </c>
      <c r="P3126" t="s">
        <v>9167</v>
      </c>
    </row>
    <row r="3127" spans="2:16" x14ac:dyDescent="0.25">
      <c r="B3127" t="s">
        <v>9088</v>
      </c>
      <c r="C3127">
        <v>37084671</v>
      </c>
      <c r="D3127">
        <v>30</v>
      </c>
      <c r="E3127" t="s">
        <v>1858</v>
      </c>
      <c r="F3127" t="s">
        <v>10740</v>
      </c>
      <c r="G3127" t="s">
        <v>9163</v>
      </c>
      <c r="H3127">
        <v>20</v>
      </c>
      <c r="I3127" t="s">
        <v>9164</v>
      </c>
      <c r="J3127" t="s">
        <v>11</v>
      </c>
      <c r="K3127" t="s">
        <v>9165</v>
      </c>
      <c r="L3127">
        <v>14</v>
      </c>
      <c r="M3127">
        <v>0</v>
      </c>
      <c r="N3127" t="s">
        <v>9166</v>
      </c>
      <c r="P3127" t="s">
        <v>9167</v>
      </c>
    </row>
    <row r="3128" spans="2:16" x14ac:dyDescent="0.25">
      <c r="B3128" t="s">
        <v>9088</v>
      </c>
      <c r="C3128">
        <v>37084671</v>
      </c>
      <c r="D3128">
        <v>31</v>
      </c>
      <c r="E3128" t="s">
        <v>1858</v>
      </c>
      <c r="F3128" t="s">
        <v>10741</v>
      </c>
      <c r="G3128" t="s">
        <v>9163</v>
      </c>
      <c r="H3128">
        <v>20</v>
      </c>
      <c r="I3128" t="s">
        <v>9164</v>
      </c>
      <c r="J3128" t="s">
        <v>11</v>
      </c>
      <c r="K3128" t="s">
        <v>9165</v>
      </c>
      <c r="L3128">
        <v>0</v>
      </c>
      <c r="M3128">
        <v>0</v>
      </c>
      <c r="N3128" t="s">
        <v>9166</v>
      </c>
      <c r="P3128" t="s">
        <v>9167</v>
      </c>
    </row>
    <row r="3129" spans="2:16" x14ac:dyDescent="0.25">
      <c r="B3129" t="s">
        <v>9088</v>
      </c>
      <c r="C3129">
        <v>37084671</v>
      </c>
      <c r="D3129">
        <v>50</v>
      </c>
      <c r="E3129" t="s">
        <v>1858</v>
      </c>
      <c r="F3129" t="s">
        <v>10742</v>
      </c>
      <c r="G3129" t="s">
        <v>9163</v>
      </c>
      <c r="H3129">
        <v>20</v>
      </c>
      <c r="I3129" t="s">
        <v>9164</v>
      </c>
      <c r="J3129" t="s">
        <v>11</v>
      </c>
      <c r="K3129" t="s">
        <v>9165</v>
      </c>
      <c r="L3129">
        <v>14</v>
      </c>
      <c r="M3129">
        <v>0</v>
      </c>
      <c r="N3129" t="s">
        <v>9166</v>
      </c>
      <c r="P3129" t="s">
        <v>9167</v>
      </c>
    </row>
    <row r="3130" spans="2:16" x14ac:dyDescent="0.25">
      <c r="B3130" t="s">
        <v>9088</v>
      </c>
      <c r="C3130">
        <v>37084671</v>
      </c>
      <c r="D3130">
        <v>51</v>
      </c>
      <c r="E3130" t="s">
        <v>1858</v>
      </c>
      <c r="F3130" t="s">
        <v>10743</v>
      </c>
      <c r="G3130" t="s">
        <v>9163</v>
      </c>
      <c r="H3130">
        <v>20</v>
      </c>
      <c r="I3130" t="s">
        <v>9164</v>
      </c>
      <c r="J3130" t="s">
        <v>11</v>
      </c>
      <c r="K3130" t="s">
        <v>9165</v>
      </c>
      <c r="L3130">
        <v>0</v>
      </c>
      <c r="M3130">
        <v>0</v>
      </c>
      <c r="N3130" t="s">
        <v>9166</v>
      </c>
      <c r="P3130" t="s">
        <v>9167</v>
      </c>
    </row>
    <row r="3131" spans="2:16" x14ac:dyDescent="0.25">
      <c r="B3131" t="s">
        <v>9088</v>
      </c>
      <c r="C3131">
        <v>37084671</v>
      </c>
      <c r="D3131">
        <v>60</v>
      </c>
      <c r="E3131" t="s">
        <v>1858</v>
      </c>
      <c r="F3131" t="s">
        <v>10744</v>
      </c>
      <c r="G3131" t="s">
        <v>9187</v>
      </c>
      <c r="H3131">
        <v>4</v>
      </c>
      <c r="I3131" t="s">
        <v>9164</v>
      </c>
      <c r="J3131" t="s">
        <v>11</v>
      </c>
      <c r="K3131" t="s">
        <v>9187</v>
      </c>
      <c r="L3131">
        <v>0</v>
      </c>
      <c r="M3131">
        <v>0</v>
      </c>
      <c r="N3131" t="s">
        <v>9166</v>
      </c>
      <c r="P3131" t="s">
        <v>9167</v>
      </c>
    </row>
    <row r="3132" spans="2:16" x14ac:dyDescent="0.25">
      <c r="B3132" t="s">
        <v>9088</v>
      </c>
      <c r="C3132">
        <v>37084671</v>
      </c>
      <c r="D3132">
        <v>70</v>
      </c>
      <c r="E3132" t="s">
        <v>1858</v>
      </c>
      <c r="F3132" t="s">
        <v>9862</v>
      </c>
      <c r="G3132" t="s">
        <v>9202</v>
      </c>
      <c r="H3132">
        <v>4</v>
      </c>
      <c r="I3132" t="s">
        <v>9164</v>
      </c>
      <c r="J3132" t="s">
        <v>11</v>
      </c>
      <c r="K3132" t="s">
        <v>9202</v>
      </c>
      <c r="L3132">
        <v>0</v>
      </c>
      <c r="M3132">
        <v>0</v>
      </c>
      <c r="N3132" t="s">
        <v>9166</v>
      </c>
      <c r="O3132" t="s">
        <v>10745</v>
      </c>
      <c r="P3132" t="s">
        <v>9167</v>
      </c>
    </row>
    <row r="3133" spans="2:16" x14ac:dyDescent="0.25">
      <c r="B3133" t="s">
        <v>9088</v>
      </c>
      <c r="C3133">
        <v>37084671</v>
      </c>
      <c r="D3133">
        <v>71</v>
      </c>
      <c r="E3133" t="s">
        <v>1858</v>
      </c>
      <c r="F3133" t="s">
        <v>10746</v>
      </c>
      <c r="G3133" t="s">
        <v>9202</v>
      </c>
      <c r="H3133">
        <v>4</v>
      </c>
      <c r="I3133" t="s">
        <v>9164</v>
      </c>
      <c r="J3133" t="s">
        <v>11</v>
      </c>
      <c r="K3133" t="s">
        <v>9202</v>
      </c>
      <c r="L3133">
        <v>0</v>
      </c>
      <c r="M3133">
        <v>0</v>
      </c>
      <c r="N3133" t="s">
        <v>9166</v>
      </c>
      <c r="O3133" t="s">
        <v>10745</v>
      </c>
      <c r="P3133" t="s">
        <v>9167</v>
      </c>
    </row>
    <row r="3134" spans="2:16" x14ac:dyDescent="0.25">
      <c r="B3134" t="s">
        <v>9088</v>
      </c>
      <c r="C3134">
        <v>37084671</v>
      </c>
      <c r="D3134">
        <v>80</v>
      </c>
      <c r="E3134" t="s">
        <v>1858</v>
      </c>
      <c r="F3134" t="s">
        <v>9856</v>
      </c>
      <c r="G3134" t="s">
        <v>9193</v>
      </c>
      <c r="H3134">
        <v>12</v>
      </c>
      <c r="I3134" t="s">
        <v>9181</v>
      </c>
      <c r="J3134" t="s">
        <v>11</v>
      </c>
      <c r="K3134" t="s">
        <v>9193</v>
      </c>
      <c r="L3134">
        <v>0</v>
      </c>
      <c r="M3134">
        <v>0</v>
      </c>
      <c r="N3134" t="s">
        <v>9166</v>
      </c>
      <c r="P3134" t="s">
        <v>9183</v>
      </c>
    </row>
    <row r="3135" spans="2:16" x14ac:dyDescent="0.25">
      <c r="B3135" t="s">
        <v>9088</v>
      </c>
      <c r="C3135">
        <v>37084671</v>
      </c>
      <c r="D3135">
        <v>90</v>
      </c>
      <c r="E3135" t="s">
        <v>1858</v>
      </c>
      <c r="F3135" t="s">
        <v>10731</v>
      </c>
      <c r="G3135" t="s">
        <v>9187</v>
      </c>
      <c r="H3135">
        <v>4</v>
      </c>
      <c r="I3135" t="s">
        <v>9164</v>
      </c>
      <c r="J3135" t="s">
        <v>11</v>
      </c>
      <c r="K3135" t="s">
        <v>9187</v>
      </c>
      <c r="L3135">
        <v>0</v>
      </c>
      <c r="M3135">
        <v>0</v>
      </c>
      <c r="N3135" t="s">
        <v>9166</v>
      </c>
      <c r="P3135" t="s">
        <v>9167</v>
      </c>
    </row>
    <row r="3136" spans="2:16" x14ac:dyDescent="0.25">
      <c r="B3136" t="s">
        <v>9088</v>
      </c>
      <c r="C3136">
        <v>37084671</v>
      </c>
      <c r="D3136">
        <v>91</v>
      </c>
      <c r="E3136" t="s">
        <v>1858</v>
      </c>
      <c r="F3136" t="s">
        <v>10681</v>
      </c>
      <c r="G3136" t="s">
        <v>9187</v>
      </c>
      <c r="H3136">
        <v>4</v>
      </c>
      <c r="I3136" t="s">
        <v>9164</v>
      </c>
      <c r="J3136" t="s">
        <v>11</v>
      </c>
      <c r="K3136" t="s">
        <v>9187</v>
      </c>
      <c r="L3136">
        <v>0</v>
      </c>
      <c r="M3136">
        <v>0</v>
      </c>
      <c r="N3136" t="s">
        <v>9166</v>
      </c>
      <c r="P3136" t="s">
        <v>9167</v>
      </c>
    </row>
    <row r="3137" spans="2:16" x14ac:dyDescent="0.25">
      <c r="B3137" t="s">
        <v>9088</v>
      </c>
      <c r="C3137">
        <v>37084671</v>
      </c>
      <c r="D3137">
        <v>100</v>
      </c>
      <c r="E3137" t="s">
        <v>1858</v>
      </c>
      <c r="F3137" t="s">
        <v>10747</v>
      </c>
      <c r="G3137" t="s">
        <v>9187</v>
      </c>
      <c r="H3137">
        <v>4</v>
      </c>
      <c r="I3137" t="s">
        <v>9164</v>
      </c>
      <c r="J3137" t="s">
        <v>11</v>
      </c>
      <c r="K3137" t="s">
        <v>9187</v>
      </c>
      <c r="L3137">
        <v>0</v>
      </c>
      <c r="M3137">
        <v>0</v>
      </c>
      <c r="N3137" t="s">
        <v>9166</v>
      </c>
      <c r="P3137" t="s">
        <v>9175</v>
      </c>
    </row>
    <row r="3138" spans="2:16" x14ac:dyDescent="0.25">
      <c r="B3138" t="s">
        <v>9088</v>
      </c>
      <c r="C3138">
        <v>37084671</v>
      </c>
      <c r="D3138">
        <v>200</v>
      </c>
      <c r="E3138" t="s">
        <v>1858</v>
      </c>
      <c r="F3138" t="s">
        <v>9884</v>
      </c>
      <c r="G3138" t="s">
        <v>9163</v>
      </c>
      <c r="H3138">
        <v>20</v>
      </c>
      <c r="I3138" t="s">
        <v>9164</v>
      </c>
      <c r="J3138" t="s">
        <v>11</v>
      </c>
      <c r="K3138" t="s">
        <v>9165</v>
      </c>
      <c r="L3138">
        <v>0</v>
      </c>
      <c r="M3138">
        <v>0</v>
      </c>
      <c r="N3138" t="s">
        <v>9166</v>
      </c>
      <c r="P3138" t="s">
        <v>9175</v>
      </c>
    </row>
    <row r="3139" spans="2:16" x14ac:dyDescent="0.25">
      <c r="B3139" t="s">
        <v>9088</v>
      </c>
      <c r="C3139">
        <v>37084672</v>
      </c>
      <c r="D3139">
        <v>1</v>
      </c>
      <c r="E3139" t="s">
        <v>1859</v>
      </c>
      <c r="F3139" t="s">
        <v>9267</v>
      </c>
      <c r="G3139" t="s">
        <v>9174</v>
      </c>
      <c r="H3139">
        <v>4</v>
      </c>
      <c r="I3139" t="s">
        <v>9164</v>
      </c>
      <c r="J3139" t="s">
        <v>11</v>
      </c>
      <c r="K3139" t="s">
        <v>9174</v>
      </c>
      <c r="L3139">
        <v>0</v>
      </c>
      <c r="M3139">
        <v>0</v>
      </c>
      <c r="N3139" t="s">
        <v>9166</v>
      </c>
      <c r="P3139" t="s">
        <v>9167</v>
      </c>
    </row>
    <row r="3140" spans="2:16" x14ac:dyDescent="0.25">
      <c r="B3140" t="s">
        <v>9088</v>
      </c>
      <c r="C3140">
        <v>37084672</v>
      </c>
      <c r="D3140">
        <v>2</v>
      </c>
      <c r="E3140" t="s">
        <v>1859</v>
      </c>
      <c r="F3140" t="s">
        <v>9475</v>
      </c>
      <c r="G3140" t="s">
        <v>9202</v>
      </c>
      <c r="H3140">
        <v>4</v>
      </c>
      <c r="I3140" t="s">
        <v>9164</v>
      </c>
      <c r="J3140" t="s">
        <v>11</v>
      </c>
      <c r="K3140" t="s">
        <v>9202</v>
      </c>
      <c r="L3140">
        <v>0</v>
      </c>
      <c r="M3140">
        <v>0</v>
      </c>
      <c r="N3140" t="s">
        <v>9166</v>
      </c>
      <c r="O3140" t="s">
        <v>9476</v>
      </c>
      <c r="P3140" t="s">
        <v>9167</v>
      </c>
    </row>
    <row r="3141" spans="2:16" x14ac:dyDescent="0.25">
      <c r="B3141" t="s">
        <v>9088</v>
      </c>
      <c r="C3141">
        <v>37084672</v>
      </c>
      <c r="D3141">
        <v>3</v>
      </c>
      <c r="E3141" t="s">
        <v>1859</v>
      </c>
      <c r="F3141" t="s">
        <v>9255</v>
      </c>
      <c r="G3141" t="s">
        <v>9163</v>
      </c>
      <c r="H3141">
        <v>20</v>
      </c>
      <c r="I3141" t="s">
        <v>9164</v>
      </c>
      <c r="J3141" t="s">
        <v>11</v>
      </c>
      <c r="K3141" t="s">
        <v>9165</v>
      </c>
      <c r="L3141">
        <v>0</v>
      </c>
      <c r="M3141">
        <v>0</v>
      </c>
      <c r="N3141" t="s">
        <v>9166</v>
      </c>
      <c r="P3141" t="s">
        <v>9167</v>
      </c>
    </row>
    <row r="3142" spans="2:16" x14ac:dyDescent="0.25">
      <c r="B3142" t="s">
        <v>9088</v>
      </c>
      <c r="C3142">
        <v>37084672</v>
      </c>
      <c r="D3142">
        <v>4</v>
      </c>
      <c r="E3142" t="s">
        <v>1859</v>
      </c>
      <c r="F3142" t="s">
        <v>9643</v>
      </c>
      <c r="G3142" t="s">
        <v>9174</v>
      </c>
      <c r="H3142">
        <v>4</v>
      </c>
      <c r="I3142" t="s">
        <v>9164</v>
      </c>
      <c r="J3142" t="s">
        <v>11</v>
      </c>
      <c r="K3142" t="s">
        <v>9174</v>
      </c>
      <c r="L3142">
        <v>0</v>
      </c>
      <c r="M3142">
        <v>0</v>
      </c>
      <c r="N3142" t="s">
        <v>9166</v>
      </c>
      <c r="P3142" t="s">
        <v>9167</v>
      </c>
    </row>
    <row r="3143" spans="2:16" x14ac:dyDescent="0.25">
      <c r="B3143" t="s">
        <v>9088</v>
      </c>
      <c r="C3143">
        <v>37084672</v>
      </c>
      <c r="D3143">
        <v>5</v>
      </c>
      <c r="E3143" t="s">
        <v>1859</v>
      </c>
      <c r="F3143" t="s">
        <v>10043</v>
      </c>
      <c r="G3143" t="s">
        <v>9163</v>
      </c>
      <c r="H3143">
        <v>20</v>
      </c>
      <c r="I3143" t="s">
        <v>9164</v>
      </c>
      <c r="J3143" t="s">
        <v>11</v>
      </c>
      <c r="K3143" t="s">
        <v>9165</v>
      </c>
      <c r="L3143">
        <v>37084655</v>
      </c>
      <c r="M3143">
        <v>0</v>
      </c>
      <c r="N3143" t="s">
        <v>9166</v>
      </c>
      <c r="P3143" t="s">
        <v>9167</v>
      </c>
    </row>
    <row r="3144" spans="2:16" x14ac:dyDescent="0.25">
      <c r="B3144" t="s">
        <v>9088</v>
      </c>
      <c r="C3144">
        <v>37084672</v>
      </c>
      <c r="D3144">
        <v>10</v>
      </c>
      <c r="E3144" t="s">
        <v>1859</v>
      </c>
      <c r="F3144" t="s">
        <v>10617</v>
      </c>
      <c r="G3144" t="s">
        <v>9174</v>
      </c>
      <c r="H3144">
        <v>4</v>
      </c>
      <c r="I3144" t="s">
        <v>9164</v>
      </c>
      <c r="J3144" t="s">
        <v>11</v>
      </c>
      <c r="K3144" t="s">
        <v>9174</v>
      </c>
      <c r="L3144">
        <v>0</v>
      </c>
      <c r="M3144">
        <v>0</v>
      </c>
      <c r="N3144" t="s">
        <v>9166</v>
      </c>
      <c r="P3144" t="s">
        <v>9167</v>
      </c>
    </row>
    <row r="3145" spans="2:16" x14ac:dyDescent="0.25">
      <c r="B3145" t="s">
        <v>9088</v>
      </c>
      <c r="C3145">
        <v>37084672</v>
      </c>
      <c r="D3145">
        <v>11</v>
      </c>
      <c r="E3145" t="s">
        <v>1859</v>
      </c>
      <c r="F3145" t="s">
        <v>10736</v>
      </c>
      <c r="G3145" t="s">
        <v>9202</v>
      </c>
      <c r="H3145">
        <v>4</v>
      </c>
      <c r="I3145" t="s">
        <v>9164</v>
      </c>
      <c r="J3145" t="s">
        <v>11</v>
      </c>
      <c r="K3145" t="s">
        <v>9202</v>
      </c>
      <c r="L3145">
        <v>0</v>
      </c>
      <c r="M3145">
        <v>0</v>
      </c>
      <c r="N3145" t="s">
        <v>9166</v>
      </c>
      <c r="O3145" t="s">
        <v>9476</v>
      </c>
      <c r="P3145" t="s">
        <v>9167</v>
      </c>
    </row>
    <row r="3146" spans="2:16" x14ac:dyDescent="0.25">
      <c r="B3146" t="s">
        <v>9088</v>
      </c>
      <c r="C3146">
        <v>37084672</v>
      </c>
      <c r="D3146">
        <v>12</v>
      </c>
      <c r="E3146" t="s">
        <v>1859</v>
      </c>
      <c r="F3146" t="s">
        <v>10737</v>
      </c>
      <c r="G3146" t="s">
        <v>9163</v>
      </c>
      <c r="H3146">
        <v>20</v>
      </c>
      <c r="I3146" t="s">
        <v>9164</v>
      </c>
      <c r="J3146" t="s">
        <v>11</v>
      </c>
      <c r="K3146" t="s">
        <v>9165</v>
      </c>
      <c r="L3146">
        <v>0</v>
      </c>
      <c r="M3146">
        <v>0</v>
      </c>
      <c r="N3146" t="s">
        <v>9166</v>
      </c>
      <c r="P3146" t="s">
        <v>9167</v>
      </c>
    </row>
    <row r="3147" spans="2:16" x14ac:dyDescent="0.25">
      <c r="B3147" t="s">
        <v>9088</v>
      </c>
      <c r="C3147">
        <v>37084672</v>
      </c>
      <c r="D3147">
        <v>13</v>
      </c>
      <c r="E3147" t="s">
        <v>1859</v>
      </c>
      <c r="F3147" t="s">
        <v>10738</v>
      </c>
      <c r="G3147" t="s">
        <v>9174</v>
      </c>
      <c r="H3147">
        <v>4</v>
      </c>
      <c r="I3147" t="s">
        <v>9164</v>
      </c>
      <c r="J3147" t="s">
        <v>11</v>
      </c>
      <c r="K3147" t="s">
        <v>9174</v>
      </c>
      <c r="L3147">
        <v>0</v>
      </c>
      <c r="M3147">
        <v>0</v>
      </c>
      <c r="N3147" t="s">
        <v>9166</v>
      </c>
      <c r="P3147" t="s">
        <v>9167</v>
      </c>
    </row>
    <row r="3148" spans="2:16" x14ac:dyDescent="0.25">
      <c r="B3148" t="s">
        <v>9088</v>
      </c>
      <c r="C3148">
        <v>37084672</v>
      </c>
      <c r="D3148">
        <v>30</v>
      </c>
      <c r="E3148" t="s">
        <v>1859</v>
      </c>
      <c r="F3148" t="s">
        <v>10740</v>
      </c>
      <c r="G3148" t="s">
        <v>9163</v>
      </c>
      <c r="H3148">
        <v>20</v>
      </c>
      <c r="I3148" t="s">
        <v>9164</v>
      </c>
      <c r="J3148" t="s">
        <v>11</v>
      </c>
      <c r="K3148" t="s">
        <v>9165</v>
      </c>
      <c r="L3148">
        <v>14</v>
      </c>
      <c r="M3148">
        <v>0</v>
      </c>
      <c r="N3148" t="s">
        <v>9166</v>
      </c>
      <c r="P3148" t="s">
        <v>9167</v>
      </c>
    </row>
    <row r="3149" spans="2:16" x14ac:dyDescent="0.25">
      <c r="B3149" t="s">
        <v>9088</v>
      </c>
      <c r="C3149">
        <v>37084672</v>
      </c>
      <c r="D3149">
        <v>31</v>
      </c>
      <c r="E3149" t="s">
        <v>1859</v>
      </c>
      <c r="F3149" t="s">
        <v>10741</v>
      </c>
      <c r="G3149" t="s">
        <v>9163</v>
      </c>
      <c r="H3149">
        <v>20</v>
      </c>
      <c r="I3149" t="s">
        <v>9164</v>
      </c>
      <c r="J3149" t="s">
        <v>11</v>
      </c>
      <c r="K3149" t="s">
        <v>9165</v>
      </c>
      <c r="L3149">
        <v>0</v>
      </c>
      <c r="M3149">
        <v>0</v>
      </c>
      <c r="N3149" t="s">
        <v>9166</v>
      </c>
      <c r="P3149" t="s">
        <v>9167</v>
      </c>
    </row>
    <row r="3150" spans="2:16" x14ac:dyDescent="0.25">
      <c r="B3150" t="s">
        <v>9088</v>
      </c>
      <c r="C3150">
        <v>37084672</v>
      </c>
      <c r="D3150">
        <v>50</v>
      </c>
      <c r="E3150" t="s">
        <v>1859</v>
      </c>
      <c r="F3150" t="s">
        <v>10742</v>
      </c>
      <c r="G3150" t="s">
        <v>9163</v>
      </c>
      <c r="H3150">
        <v>20</v>
      </c>
      <c r="I3150" t="s">
        <v>9164</v>
      </c>
      <c r="J3150" t="s">
        <v>11</v>
      </c>
      <c r="K3150" t="s">
        <v>9165</v>
      </c>
      <c r="L3150">
        <v>14</v>
      </c>
      <c r="M3150">
        <v>0</v>
      </c>
      <c r="N3150" t="s">
        <v>9166</v>
      </c>
      <c r="P3150" t="s">
        <v>9167</v>
      </c>
    </row>
    <row r="3151" spans="2:16" x14ac:dyDescent="0.25">
      <c r="B3151" t="s">
        <v>9088</v>
      </c>
      <c r="C3151">
        <v>37084672</v>
      </c>
      <c r="D3151">
        <v>51</v>
      </c>
      <c r="E3151" t="s">
        <v>1859</v>
      </c>
      <c r="F3151" t="s">
        <v>10743</v>
      </c>
      <c r="G3151" t="s">
        <v>9163</v>
      </c>
      <c r="H3151">
        <v>20</v>
      </c>
      <c r="I3151" t="s">
        <v>9164</v>
      </c>
      <c r="J3151" t="s">
        <v>11</v>
      </c>
      <c r="K3151" t="s">
        <v>9165</v>
      </c>
      <c r="L3151">
        <v>0</v>
      </c>
      <c r="M3151">
        <v>0</v>
      </c>
      <c r="N3151" t="s">
        <v>9166</v>
      </c>
      <c r="P3151" t="s">
        <v>9167</v>
      </c>
    </row>
    <row r="3152" spans="2:16" x14ac:dyDescent="0.25">
      <c r="B3152" t="s">
        <v>9088</v>
      </c>
      <c r="C3152">
        <v>37084672</v>
      </c>
      <c r="D3152">
        <v>60</v>
      </c>
      <c r="E3152" t="s">
        <v>1859</v>
      </c>
      <c r="F3152" t="s">
        <v>10744</v>
      </c>
      <c r="G3152" t="s">
        <v>9187</v>
      </c>
      <c r="H3152">
        <v>4</v>
      </c>
      <c r="I3152" t="s">
        <v>9164</v>
      </c>
      <c r="J3152" t="s">
        <v>11</v>
      </c>
      <c r="K3152" t="s">
        <v>9187</v>
      </c>
      <c r="L3152">
        <v>0</v>
      </c>
      <c r="M3152">
        <v>0</v>
      </c>
      <c r="N3152" t="s">
        <v>9166</v>
      </c>
      <c r="P3152" t="s">
        <v>9167</v>
      </c>
    </row>
    <row r="3153" spans="2:16" x14ac:dyDescent="0.25">
      <c r="B3153" t="s">
        <v>9088</v>
      </c>
      <c r="C3153">
        <v>37084672</v>
      </c>
      <c r="D3153">
        <v>70</v>
      </c>
      <c r="E3153" t="s">
        <v>1859</v>
      </c>
      <c r="F3153" t="s">
        <v>9862</v>
      </c>
      <c r="G3153" t="s">
        <v>9202</v>
      </c>
      <c r="H3153">
        <v>4</v>
      </c>
      <c r="I3153" t="s">
        <v>9164</v>
      </c>
      <c r="J3153" t="s">
        <v>11</v>
      </c>
      <c r="K3153" t="s">
        <v>9202</v>
      </c>
      <c r="L3153">
        <v>0</v>
      </c>
      <c r="M3153">
        <v>0</v>
      </c>
      <c r="N3153" t="s">
        <v>9166</v>
      </c>
      <c r="O3153" t="s">
        <v>10745</v>
      </c>
      <c r="P3153" t="s">
        <v>9167</v>
      </c>
    </row>
    <row r="3154" spans="2:16" x14ac:dyDescent="0.25">
      <c r="B3154" t="s">
        <v>9088</v>
      </c>
      <c r="C3154">
        <v>37084672</v>
      </c>
      <c r="D3154">
        <v>71</v>
      </c>
      <c r="E3154" t="s">
        <v>1859</v>
      </c>
      <c r="F3154" t="s">
        <v>10746</v>
      </c>
      <c r="G3154" t="s">
        <v>9202</v>
      </c>
      <c r="H3154">
        <v>4</v>
      </c>
      <c r="I3154" t="s">
        <v>9164</v>
      </c>
      <c r="J3154" t="s">
        <v>11</v>
      </c>
      <c r="K3154" t="s">
        <v>9202</v>
      </c>
      <c r="L3154">
        <v>0</v>
      </c>
      <c r="M3154">
        <v>0</v>
      </c>
      <c r="N3154" t="s">
        <v>9166</v>
      </c>
      <c r="O3154" t="s">
        <v>10745</v>
      </c>
      <c r="P3154" t="s">
        <v>9167</v>
      </c>
    </row>
    <row r="3155" spans="2:16" x14ac:dyDescent="0.25">
      <c r="B3155" t="s">
        <v>9088</v>
      </c>
      <c r="C3155">
        <v>37084672</v>
      </c>
      <c r="D3155">
        <v>80</v>
      </c>
      <c r="E3155" t="s">
        <v>1859</v>
      </c>
      <c r="F3155" t="s">
        <v>9856</v>
      </c>
      <c r="G3155" t="s">
        <v>9193</v>
      </c>
      <c r="H3155">
        <v>12</v>
      </c>
      <c r="I3155" t="s">
        <v>9181</v>
      </c>
      <c r="J3155" t="s">
        <v>11</v>
      </c>
      <c r="K3155" t="s">
        <v>9193</v>
      </c>
      <c r="L3155">
        <v>0</v>
      </c>
      <c r="M3155">
        <v>0</v>
      </c>
      <c r="N3155" t="s">
        <v>9166</v>
      </c>
      <c r="P3155" t="s">
        <v>9183</v>
      </c>
    </row>
    <row r="3156" spans="2:16" x14ac:dyDescent="0.25">
      <c r="B3156" t="s">
        <v>9088</v>
      </c>
      <c r="C3156">
        <v>37084672</v>
      </c>
      <c r="D3156">
        <v>90</v>
      </c>
      <c r="E3156" t="s">
        <v>1859</v>
      </c>
      <c r="F3156" t="s">
        <v>10731</v>
      </c>
      <c r="G3156" t="s">
        <v>9187</v>
      </c>
      <c r="H3156">
        <v>4</v>
      </c>
      <c r="I3156" t="s">
        <v>9164</v>
      </c>
      <c r="J3156" t="s">
        <v>11</v>
      </c>
      <c r="K3156" t="s">
        <v>9187</v>
      </c>
      <c r="L3156">
        <v>0</v>
      </c>
      <c r="M3156">
        <v>0</v>
      </c>
      <c r="N3156" t="s">
        <v>9166</v>
      </c>
      <c r="P3156" t="s">
        <v>9167</v>
      </c>
    </row>
    <row r="3157" spans="2:16" x14ac:dyDescent="0.25">
      <c r="B3157" t="s">
        <v>9088</v>
      </c>
      <c r="C3157">
        <v>37084672</v>
      </c>
      <c r="D3157">
        <v>91</v>
      </c>
      <c r="E3157" t="s">
        <v>1859</v>
      </c>
      <c r="F3157" t="s">
        <v>10681</v>
      </c>
      <c r="G3157" t="s">
        <v>9187</v>
      </c>
      <c r="H3157">
        <v>4</v>
      </c>
      <c r="I3157" t="s">
        <v>9164</v>
      </c>
      <c r="J3157" t="s">
        <v>11</v>
      </c>
      <c r="K3157" t="s">
        <v>9187</v>
      </c>
      <c r="L3157">
        <v>0</v>
      </c>
      <c r="M3157">
        <v>0</v>
      </c>
      <c r="N3157" t="s">
        <v>9166</v>
      </c>
      <c r="P3157" t="s">
        <v>9167</v>
      </c>
    </row>
    <row r="3158" spans="2:16" x14ac:dyDescent="0.25">
      <c r="B3158" t="s">
        <v>9088</v>
      </c>
      <c r="C3158">
        <v>37084673</v>
      </c>
      <c r="D3158">
        <v>1</v>
      </c>
      <c r="E3158" t="s">
        <v>1860</v>
      </c>
      <c r="F3158" t="s">
        <v>9163</v>
      </c>
      <c r="G3158" t="s">
        <v>9163</v>
      </c>
      <c r="H3158">
        <v>20</v>
      </c>
      <c r="I3158" t="s">
        <v>9164</v>
      </c>
      <c r="J3158" t="s">
        <v>11</v>
      </c>
      <c r="K3158" t="s">
        <v>9165</v>
      </c>
      <c r="L3158">
        <v>0</v>
      </c>
      <c r="M3158">
        <v>0</v>
      </c>
      <c r="N3158" t="s">
        <v>9166</v>
      </c>
      <c r="P3158" t="s">
        <v>9167</v>
      </c>
    </row>
    <row r="3159" spans="2:16" x14ac:dyDescent="0.25">
      <c r="B3159" t="s">
        <v>9088</v>
      </c>
      <c r="C3159">
        <v>37084673</v>
      </c>
      <c r="D3159">
        <v>10</v>
      </c>
      <c r="E3159" t="s">
        <v>1860</v>
      </c>
      <c r="F3159" t="s">
        <v>9129</v>
      </c>
      <c r="G3159" t="s">
        <v>9170</v>
      </c>
      <c r="H3159">
        <v>50</v>
      </c>
      <c r="I3159" t="s">
        <v>9164</v>
      </c>
      <c r="J3159" t="s">
        <v>11</v>
      </c>
      <c r="K3159" t="s">
        <v>9171</v>
      </c>
      <c r="L3159">
        <v>0</v>
      </c>
      <c r="M3159">
        <v>0</v>
      </c>
      <c r="N3159" t="s">
        <v>9166</v>
      </c>
      <c r="P3159" t="s">
        <v>9167</v>
      </c>
    </row>
    <row r="3160" spans="2:16" x14ac:dyDescent="0.25">
      <c r="B3160" t="s">
        <v>9088</v>
      </c>
      <c r="C3160">
        <v>37084673</v>
      </c>
      <c r="D3160">
        <v>20</v>
      </c>
      <c r="E3160" t="s">
        <v>1860</v>
      </c>
      <c r="F3160" t="s">
        <v>9221</v>
      </c>
      <c r="G3160" t="s">
        <v>9163</v>
      </c>
      <c r="H3160">
        <v>10</v>
      </c>
      <c r="I3160" t="s">
        <v>9164</v>
      </c>
      <c r="J3160" t="s">
        <v>11</v>
      </c>
      <c r="K3160" t="s">
        <v>9169</v>
      </c>
      <c r="L3160">
        <v>0</v>
      </c>
      <c r="M3160">
        <v>0</v>
      </c>
      <c r="N3160" t="s">
        <v>9166</v>
      </c>
      <c r="P3160" t="s">
        <v>9167</v>
      </c>
    </row>
    <row r="3161" spans="2:16" x14ac:dyDescent="0.25">
      <c r="B3161" t="s">
        <v>9088</v>
      </c>
      <c r="C3161">
        <v>37084673</v>
      </c>
      <c r="D3161">
        <v>30</v>
      </c>
      <c r="E3161" t="s">
        <v>1860</v>
      </c>
      <c r="F3161" t="s">
        <v>10565</v>
      </c>
      <c r="G3161" t="s">
        <v>9163</v>
      </c>
      <c r="H3161">
        <v>10</v>
      </c>
      <c r="I3161" t="s">
        <v>9164</v>
      </c>
      <c r="J3161" t="s">
        <v>11</v>
      </c>
      <c r="K3161" t="s">
        <v>9169</v>
      </c>
      <c r="L3161">
        <v>308</v>
      </c>
      <c r="M3161">
        <v>0</v>
      </c>
      <c r="N3161" t="s">
        <v>9166</v>
      </c>
      <c r="P3161" t="s">
        <v>9167</v>
      </c>
    </row>
    <row r="3162" spans="2:16" x14ac:dyDescent="0.25">
      <c r="B3162" t="s">
        <v>9088</v>
      </c>
      <c r="C3162">
        <v>37084674</v>
      </c>
      <c r="D3162">
        <v>1</v>
      </c>
      <c r="E3162" t="s">
        <v>1861</v>
      </c>
      <c r="F3162" t="s">
        <v>9176</v>
      </c>
      <c r="G3162" t="s">
        <v>9163</v>
      </c>
      <c r="H3162">
        <v>20</v>
      </c>
      <c r="I3162" t="s">
        <v>9164</v>
      </c>
      <c r="J3162" t="s">
        <v>11</v>
      </c>
      <c r="K3162" t="s">
        <v>9165</v>
      </c>
      <c r="L3162">
        <v>27</v>
      </c>
      <c r="M3162">
        <v>0</v>
      </c>
      <c r="N3162" t="s">
        <v>9166</v>
      </c>
      <c r="P3162" t="s">
        <v>9167</v>
      </c>
    </row>
    <row r="3163" spans="2:16" x14ac:dyDescent="0.25">
      <c r="B3163" t="s">
        <v>9088</v>
      </c>
      <c r="C3163">
        <v>37084674</v>
      </c>
      <c r="D3163">
        <v>2</v>
      </c>
      <c r="E3163" t="s">
        <v>1861</v>
      </c>
      <c r="F3163" t="s">
        <v>9177</v>
      </c>
      <c r="G3163" t="s">
        <v>9163</v>
      </c>
      <c r="H3163">
        <v>10</v>
      </c>
      <c r="I3163" t="s">
        <v>9164</v>
      </c>
      <c r="J3163" t="s">
        <v>11</v>
      </c>
      <c r="K3163" t="s">
        <v>9169</v>
      </c>
      <c r="L3163">
        <v>0</v>
      </c>
      <c r="M3163">
        <v>0</v>
      </c>
      <c r="N3163" t="s">
        <v>9166</v>
      </c>
      <c r="P3163" t="s">
        <v>9167</v>
      </c>
    </row>
    <row r="3164" spans="2:16" x14ac:dyDescent="0.25">
      <c r="B3164" t="s">
        <v>9088</v>
      </c>
      <c r="C3164">
        <v>37084674</v>
      </c>
      <c r="D3164">
        <v>3</v>
      </c>
      <c r="E3164" t="s">
        <v>1861</v>
      </c>
      <c r="F3164" t="s">
        <v>9221</v>
      </c>
      <c r="G3164" t="s">
        <v>9163</v>
      </c>
      <c r="H3164">
        <v>10</v>
      </c>
      <c r="I3164" t="s">
        <v>9164</v>
      </c>
      <c r="J3164" t="s">
        <v>11</v>
      </c>
      <c r="K3164" t="s">
        <v>9169</v>
      </c>
      <c r="L3164">
        <v>14</v>
      </c>
      <c r="M3164">
        <v>0</v>
      </c>
      <c r="N3164" t="s">
        <v>9166</v>
      </c>
      <c r="P3164" t="s">
        <v>9167</v>
      </c>
    </row>
    <row r="3165" spans="2:16" x14ac:dyDescent="0.25">
      <c r="B3165" t="s">
        <v>9088</v>
      </c>
      <c r="C3165">
        <v>37084674</v>
      </c>
      <c r="D3165">
        <v>4</v>
      </c>
      <c r="E3165" t="s">
        <v>1861</v>
      </c>
      <c r="F3165" t="s">
        <v>9793</v>
      </c>
      <c r="G3165" t="s">
        <v>9163</v>
      </c>
      <c r="H3165">
        <v>20</v>
      </c>
      <c r="I3165" t="s">
        <v>9164</v>
      </c>
      <c r="J3165" t="s">
        <v>11</v>
      </c>
      <c r="K3165" t="s">
        <v>9165</v>
      </c>
      <c r="L3165">
        <v>0</v>
      </c>
      <c r="M3165">
        <v>0</v>
      </c>
      <c r="N3165" t="s">
        <v>9166</v>
      </c>
      <c r="P3165" t="s">
        <v>9167</v>
      </c>
    </row>
    <row r="3166" spans="2:16" x14ac:dyDescent="0.25">
      <c r="B3166" t="s">
        <v>9088</v>
      </c>
      <c r="C3166">
        <v>37084674</v>
      </c>
      <c r="D3166">
        <v>5</v>
      </c>
      <c r="E3166" t="s">
        <v>1861</v>
      </c>
      <c r="F3166" t="s">
        <v>10748</v>
      </c>
      <c r="G3166" t="s">
        <v>9163</v>
      </c>
      <c r="H3166">
        <v>20</v>
      </c>
      <c r="I3166" t="s">
        <v>9164</v>
      </c>
      <c r="J3166" t="s">
        <v>11</v>
      </c>
      <c r="K3166" t="s">
        <v>9165</v>
      </c>
      <c r="L3166">
        <v>37084651</v>
      </c>
      <c r="M3166">
        <v>1</v>
      </c>
      <c r="N3166" t="s">
        <v>9166</v>
      </c>
      <c r="P3166" t="s">
        <v>9167</v>
      </c>
    </row>
    <row r="3167" spans="2:16" x14ac:dyDescent="0.25">
      <c r="B3167" t="s">
        <v>9088</v>
      </c>
      <c r="C3167">
        <v>37084674</v>
      </c>
      <c r="D3167">
        <v>6</v>
      </c>
      <c r="E3167" t="s">
        <v>1861</v>
      </c>
      <c r="F3167" t="s">
        <v>9178</v>
      </c>
      <c r="G3167" t="s">
        <v>9163</v>
      </c>
      <c r="H3167">
        <v>20</v>
      </c>
      <c r="I3167" t="s">
        <v>9164</v>
      </c>
      <c r="J3167" t="s">
        <v>11</v>
      </c>
      <c r="K3167" t="s">
        <v>9165</v>
      </c>
      <c r="L3167">
        <v>0</v>
      </c>
      <c r="M3167">
        <v>0</v>
      </c>
      <c r="N3167" t="s">
        <v>9166</v>
      </c>
      <c r="P3167" t="s">
        <v>9167</v>
      </c>
    </row>
    <row r="3168" spans="2:16" x14ac:dyDescent="0.25">
      <c r="B3168" t="s">
        <v>9088</v>
      </c>
      <c r="C3168">
        <v>37084674</v>
      </c>
      <c r="D3168">
        <v>7</v>
      </c>
      <c r="E3168" t="s">
        <v>1861</v>
      </c>
      <c r="F3168" t="s">
        <v>9271</v>
      </c>
      <c r="G3168" t="s">
        <v>9163</v>
      </c>
      <c r="H3168">
        <v>20</v>
      </c>
      <c r="I3168" t="s">
        <v>9164</v>
      </c>
      <c r="J3168" t="s">
        <v>11</v>
      </c>
      <c r="K3168" t="s">
        <v>9165</v>
      </c>
      <c r="L3168">
        <v>0</v>
      </c>
      <c r="M3168">
        <v>0</v>
      </c>
      <c r="N3168" t="s">
        <v>9166</v>
      </c>
      <c r="P3168" t="s">
        <v>9167</v>
      </c>
    </row>
    <row r="3169" spans="2:16" x14ac:dyDescent="0.25">
      <c r="B3169" t="s">
        <v>9088</v>
      </c>
      <c r="C3169">
        <v>37084674</v>
      </c>
      <c r="D3169">
        <v>10</v>
      </c>
      <c r="E3169" t="s">
        <v>1861</v>
      </c>
      <c r="F3169" t="s">
        <v>10279</v>
      </c>
      <c r="G3169" t="s">
        <v>9193</v>
      </c>
      <c r="H3169">
        <v>12</v>
      </c>
      <c r="I3169" t="s">
        <v>9164</v>
      </c>
      <c r="J3169" t="s">
        <v>11</v>
      </c>
      <c r="K3169" t="s">
        <v>9193</v>
      </c>
      <c r="L3169">
        <v>0</v>
      </c>
      <c r="M3169">
        <v>0</v>
      </c>
      <c r="N3169" t="s">
        <v>9166</v>
      </c>
      <c r="P3169" t="s">
        <v>9167</v>
      </c>
    </row>
    <row r="3170" spans="2:16" x14ac:dyDescent="0.25">
      <c r="B3170" t="s">
        <v>9088</v>
      </c>
      <c r="C3170">
        <v>37084674</v>
      </c>
      <c r="D3170">
        <v>11</v>
      </c>
      <c r="E3170" t="s">
        <v>1861</v>
      </c>
      <c r="F3170" t="s">
        <v>10749</v>
      </c>
      <c r="G3170" t="s">
        <v>9193</v>
      </c>
      <c r="H3170">
        <v>12</v>
      </c>
      <c r="I3170" t="s">
        <v>9164</v>
      </c>
      <c r="J3170" t="s">
        <v>11</v>
      </c>
      <c r="K3170" t="s">
        <v>9193</v>
      </c>
      <c r="L3170">
        <v>0</v>
      </c>
      <c r="M3170">
        <v>0</v>
      </c>
      <c r="N3170" t="s">
        <v>9166</v>
      </c>
      <c r="P3170" t="s">
        <v>9167</v>
      </c>
    </row>
    <row r="3171" spans="2:16" x14ac:dyDescent="0.25">
      <c r="B3171" t="s">
        <v>9088</v>
      </c>
      <c r="C3171">
        <v>37084675</v>
      </c>
      <c r="D3171">
        <v>1</v>
      </c>
      <c r="E3171" t="s">
        <v>1862</v>
      </c>
      <c r="F3171" t="s">
        <v>9189</v>
      </c>
      <c r="G3171" t="s">
        <v>9174</v>
      </c>
      <c r="H3171">
        <v>4</v>
      </c>
      <c r="I3171" t="s">
        <v>9164</v>
      </c>
      <c r="J3171" t="s">
        <v>11</v>
      </c>
      <c r="K3171" t="s">
        <v>9174</v>
      </c>
      <c r="L3171">
        <v>0</v>
      </c>
      <c r="M3171">
        <v>0</v>
      </c>
      <c r="N3171" t="s">
        <v>9166</v>
      </c>
      <c r="P3171" t="s">
        <v>9167</v>
      </c>
    </row>
    <row r="3172" spans="2:16" x14ac:dyDescent="0.25">
      <c r="B3172" t="s">
        <v>9088</v>
      </c>
      <c r="C3172">
        <v>37084675</v>
      </c>
      <c r="D3172">
        <v>2</v>
      </c>
      <c r="E3172" t="s">
        <v>1862</v>
      </c>
      <c r="F3172" t="s">
        <v>10750</v>
      </c>
      <c r="G3172" t="s">
        <v>9202</v>
      </c>
      <c r="H3172">
        <v>4</v>
      </c>
      <c r="I3172" t="s">
        <v>9164</v>
      </c>
      <c r="J3172" t="s">
        <v>11</v>
      </c>
      <c r="K3172" t="s">
        <v>9202</v>
      </c>
      <c r="L3172">
        <v>0</v>
      </c>
      <c r="M3172">
        <v>0</v>
      </c>
      <c r="N3172" t="s">
        <v>9166</v>
      </c>
      <c r="O3172" t="s">
        <v>10645</v>
      </c>
      <c r="P3172" t="s">
        <v>9167</v>
      </c>
    </row>
    <row r="3173" spans="2:16" x14ac:dyDescent="0.25">
      <c r="B3173" t="s">
        <v>9088</v>
      </c>
      <c r="C3173">
        <v>37084675</v>
      </c>
      <c r="D3173">
        <v>3</v>
      </c>
      <c r="E3173" t="s">
        <v>1862</v>
      </c>
      <c r="F3173" t="s">
        <v>9214</v>
      </c>
      <c r="G3173" t="s">
        <v>9163</v>
      </c>
      <c r="H3173">
        <v>20</v>
      </c>
      <c r="I3173" t="s">
        <v>9164</v>
      </c>
      <c r="J3173" t="s">
        <v>11</v>
      </c>
      <c r="K3173" t="s">
        <v>9165</v>
      </c>
      <c r="L3173">
        <v>0</v>
      </c>
      <c r="M3173">
        <v>0</v>
      </c>
      <c r="N3173" t="s">
        <v>9166</v>
      </c>
      <c r="P3173" t="s">
        <v>9167</v>
      </c>
    </row>
    <row r="3174" spans="2:16" x14ac:dyDescent="0.25">
      <c r="B3174" t="s">
        <v>9088</v>
      </c>
      <c r="C3174">
        <v>37084675</v>
      </c>
      <c r="D3174">
        <v>5</v>
      </c>
      <c r="E3174" t="s">
        <v>1862</v>
      </c>
      <c r="F3174" t="s">
        <v>10625</v>
      </c>
      <c r="G3174" t="s">
        <v>9202</v>
      </c>
      <c r="H3174">
        <v>4</v>
      </c>
      <c r="I3174" t="s">
        <v>9164</v>
      </c>
      <c r="J3174" t="s">
        <v>11</v>
      </c>
      <c r="K3174" t="s">
        <v>9202</v>
      </c>
      <c r="L3174">
        <v>0</v>
      </c>
      <c r="M3174">
        <v>0</v>
      </c>
      <c r="N3174" t="s">
        <v>9166</v>
      </c>
      <c r="O3174" t="s">
        <v>10626</v>
      </c>
      <c r="P3174" t="s">
        <v>9167</v>
      </c>
    </row>
    <row r="3175" spans="2:16" x14ac:dyDescent="0.25">
      <c r="B3175" t="s">
        <v>9088</v>
      </c>
      <c r="C3175">
        <v>37084675</v>
      </c>
      <c r="D3175">
        <v>10</v>
      </c>
      <c r="E3175" t="s">
        <v>1862</v>
      </c>
      <c r="F3175" t="s">
        <v>9221</v>
      </c>
      <c r="G3175" t="s">
        <v>9163</v>
      </c>
      <c r="H3175">
        <v>10</v>
      </c>
      <c r="I3175" t="s">
        <v>9164</v>
      </c>
      <c r="J3175" t="s">
        <v>11</v>
      </c>
      <c r="K3175" t="s">
        <v>9169</v>
      </c>
      <c r="L3175">
        <v>14</v>
      </c>
      <c r="M3175">
        <v>0</v>
      </c>
      <c r="N3175" t="s">
        <v>9166</v>
      </c>
      <c r="P3175" t="s">
        <v>9167</v>
      </c>
    </row>
    <row r="3176" spans="2:16" x14ac:dyDescent="0.25">
      <c r="B3176" t="s">
        <v>9088</v>
      </c>
      <c r="C3176">
        <v>37084675</v>
      </c>
      <c r="D3176">
        <v>11</v>
      </c>
      <c r="E3176" t="s">
        <v>1862</v>
      </c>
      <c r="F3176" t="s">
        <v>10043</v>
      </c>
      <c r="G3176" t="s">
        <v>9163</v>
      </c>
      <c r="H3176">
        <v>20</v>
      </c>
      <c r="I3176" t="s">
        <v>9164</v>
      </c>
      <c r="J3176" t="s">
        <v>11</v>
      </c>
      <c r="K3176" t="s">
        <v>9165</v>
      </c>
      <c r="L3176">
        <v>37084655</v>
      </c>
      <c r="M3176">
        <v>0</v>
      </c>
      <c r="N3176" t="s">
        <v>9166</v>
      </c>
      <c r="P3176" t="s">
        <v>9167</v>
      </c>
    </row>
    <row r="3177" spans="2:16" x14ac:dyDescent="0.25">
      <c r="B3177" t="s">
        <v>9088</v>
      </c>
      <c r="C3177">
        <v>37084675</v>
      </c>
      <c r="D3177">
        <v>13</v>
      </c>
      <c r="E3177" t="s">
        <v>1862</v>
      </c>
      <c r="F3177" t="s">
        <v>209</v>
      </c>
      <c r="G3177" t="s">
        <v>9163</v>
      </c>
      <c r="H3177">
        <v>10</v>
      </c>
      <c r="I3177" t="s">
        <v>9164</v>
      </c>
      <c r="J3177" t="s">
        <v>11</v>
      </c>
      <c r="K3177" t="s">
        <v>9169</v>
      </c>
      <c r="L3177">
        <v>231</v>
      </c>
      <c r="M3177">
        <v>0</v>
      </c>
      <c r="N3177" t="s">
        <v>9166</v>
      </c>
      <c r="P3177" t="s">
        <v>9167</v>
      </c>
    </row>
    <row r="3178" spans="2:16" x14ac:dyDescent="0.25">
      <c r="B3178" t="s">
        <v>9088</v>
      </c>
      <c r="C3178">
        <v>37084675</v>
      </c>
      <c r="D3178">
        <v>14</v>
      </c>
      <c r="E3178" t="s">
        <v>1862</v>
      </c>
      <c r="F3178" t="s">
        <v>208</v>
      </c>
      <c r="G3178" t="s">
        <v>9163</v>
      </c>
      <c r="H3178">
        <v>10</v>
      </c>
      <c r="I3178" t="s">
        <v>9164</v>
      </c>
      <c r="J3178" t="s">
        <v>11</v>
      </c>
      <c r="K3178" t="s">
        <v>9169</v>
      </c>
      <c r="L3178">
        <v>230</v>
      </c>
      <c r="M3178">
        <v>0</v>
      </c>
      <c r="N3178" t="s">
        <v>9166</v>
      </c>
      <c r="P3178" t="s">
        <v>9167</v>
      </c>
    </row>
    <row r="3179" spans="2:16" x14ac:dyDescent="0.25">
      <c r="B3179" t="s">
        <v>9088</v>
      </c>
      <c r="C3179">
        <v>37084675</v>
      </c>
      <c r="D3179">
        <v>15</v>
      </c>
      <c r="E3179" t="s">
        <v>1862</v>
      </c>
      <c r="F3179" t="s">
        <v>9176</v>
      </c>
      <c r="G3179" t="s">
        <v>9163</v>
      </c>
      <c r="H3179">
        <v>20</v>
      </c>
      <c r="I3179" t="s">
        <v>9164</v>
      </c>
      <c r="J3179" t="s">
        <v>11</v>
      </c>
      <c r="K3179" t="s">
        <v>9165</v>
      </c>
      <c r="L3179">
        <v>27</v>
      </c>
      <c r="M3179">
        <v>0</v>
      </c>
      <c r="N3179" t="s">
        <v>9166</v>
      </c>
      <c r="P3179" t="s">
        <v>9167</v>
      </c>
    </row>
    <row r="3180" spans="2:16" x14ac:dyDescent="0.25">
      <c r="B3180" t="s">
        <v>9088</v>
      </c>
      <c r="C3180">
        <v>37084675</v>
      </c>
      <c r="D3180">
        <v>16</v>
      </c>
      <c r="E3180" t="s">
        <v>1862</v>
      </c>
      <c r="F3180" t="s">
        <v>9177</v>
      </c>
      <c r="G3180" t="s">
        <v>9163</v>
      </c>
      <c r="H3180">
        <v>10</v>
      </c>
      <c r="I3180" t="s">
        <v>9164</v>
      </c>
      <c r="J3180" t="s">
        <v>11</v>
      </c>
      <c r="K3180" t="s">
        <v>9169</v>
      </c>
      <c r="L3180">
        <v>0</v>
      </c>
      <c r="M3180">
        <v>0</v>
      </c>
      <c r="N3180" t="s">
        <v>9166</v>
      </c>
      <c r="P3180" t="s">
        <v>9167</v>
      </c>
    </row>
    <row r="3181" spans="2:16" x14ac:dyDescent="0.25">
      <c r="B3181" t="s">
        <v>9088</v>
      </c>
      <c r="C3181">
        <v>37084675</v>
      </c>
      <c r="D3181">
        <v>18</v>
      </c>
      <c r="E3181" t="s">
        <v>1862</v>
      </c>
      <c r="F3181" t="s">
        <v>9129</v>
      </c>
      <c r="G3181" t="s">
        <v>9170</v>
      </c>
      <c r="H3181">
        <v>50</v>
      </c>
      <c r="I3181" t="s">
        <v>9164</v>
      </c>
      <c r="J3181" t="s">
        <v>11</v>
      </c>
      <c r="K3181" t="s">
        <v>9171</v>
      </c>
      <c r="L3181">
        <v>0</v>
      </c>
      <c r="M3181">
        <v>0</v>
      </c>
      <c r="N3181" t="s">
        <v>9166</v>
      </c>
      <c r="P3181" t="s">
        <v>9167</v>
      </c>
    </row>
    <row r="3182" spans="2:16" x14ac:dyDescent="0.25">
      <c r="B3182" t="s">
        <v>9088</v>
      </c>
      <c r="C3182">
        <v>37084675</v>
      </c>
      <c r="D3182">
        <v>19</v>
      </c>
      <c r="E3182" t="s">
        <v>1862</v>
      </c>
      <c r="F3182" t="s">
        <v>9172</v>
      </c>
      <c r="G3182" t="s">
        <v>9170</v>
      </c>
      <c r="H3182">
        <v>50</v>
      </c>
      <c r="I3182" t="s">
        <v>9164</v>
      </c>
      <c r="J3182" t="s">
        <v>11</v>
      </c>
      <c r="K3182" t="s">
        <v>9171</v>
      </c>
      <c r="L3182">
        <v>0</v>
      </c>
      <c r="M3182">
        <v>0</v>
      </c>
      <c r="N3182" t="s">
        <v>9166</v>
      </c>
      <c r="P3182" t="s">
        <v>9167</v>
      </c>
    </row>
    <row r="3183" spans="2:16" x14ac:dyDescent="0.25">
      <c r="B3183" t="s">
        <v>9088</v>
      </c>
      <c r="C3183">
        <v>37084675</v>
      </c>
      <c r="D3183">
        <v>20</v>
      </c>
      <c r="E3183" t="s">
        <v>1862</v>
      </c>
      <c r="F3183" t="s">
        <v>9271</v>
      </c>
      <c r="G3183" t="s">
        <v>9163</v>
      </c>
      <c r="H3183">
        <v>20</v>
      </c>
      <c r="I3183" t="s">
        <v>9164</v>
      </c>
      <c r="J3183" t="s">
        <v>11</v>
      </c>
      <c r="K3183" t="s">
        <v>9165</v>
      </c>
      <c r="L3183">
        <v>0</v>
      </c>
      <c r="M3183">
        <v>0</v>
      </c>
      <c r="N3183" t="s">
        <v>9166</v>
      </c>
      <c r="P3183" t="s">
        <v>9167</v>
      </c>
    </row>
    <row r="3184" spans="2:16" x14ac:dyDescent="0.25">
      <c r="B3184" t="s">
        <v>9088</v>
      </c>
      <c r="C3184">
        <v>37084675</v>
      </c>
      <c r="D3184">
        <v>21</v>
      </c>
      <c r="E3184" t="s">
        <v>1862</v>
      </c>
      <c r="F3184" t="s">
        <v>9178</v>
      </c>
      <c r="G3184" t="s">
        <v>9163</v>
      </c>
      <c r="H3184">
        <v>20</v>
      </c>
      <c r="I3184" t="s">
        <v>9164</v>
      </c>
      <c r="J3184" t="s">
        <v>11</v>
      </c>
      <c r="K3184" t="s">
        <v>9165</v>
      </c>
      <c r="L3184">
        <v>0</v>
      </c>
      <c r="M3184">
        <v>0</v>
      </c>
      <c r="N3184" t="s">
        <v>9166</v>
      </c>
      <c r="P3184" t="s">
        <v>9167</v>
      </c>
    </row>
    <row r="3185" spans="2:16" x14ac:dyDescent="0.25">
      <c r="B3185" t="s">
        <v>9088</v>
      </c>
      <c r="C3185">
        <v>37084675</v>
      </c>
      <c r="D3185">
        <v>25</v>
      </c>
      <c r="E3185" t="s">
        <v>1862</v>
      </c>
      <c r="F3185" t="s">
        <v>9195</v>
      </c>
      <c r="G3185" t="s">
        <v>9163</v>
      </c>
      <c r="H3185">
        <v>10</v>
      </c>
      <c r="I3185" t="s">
        <v>9164</v>
      </c>
      <c r="J3185" t="s">
        <v>11</v>
      </c>
      <c r="K3185" t="s">
        <v>9169</v>
      </c>
      <c r="L3185">
        <v>0</v>
      </c>
      <c r="M3185">
        <v>0</v>
      </c>
      <c r="N3185" t="s">
        <v>9166</v>
      </c>
      <c r="P3185" t="s">
        <v>9167</v>
      </c>
    </row>
    <row r="3186" spans="2:16" x14ac:dyDescent="0.25">
      <c r="B3186" t="s">
        <v>9088</v>
      </c>
      <c r="C3186">
        <v>37084675</v>
      </c>
      <c r="D3186">
        <v>30</v>
      </c>
      <c r="E3186" t="s">
        <v>1862</v>
      </c>
      <c r="F3186" t="s">
        <v>9192</v>
      </c>
      <c r="G3186" t="s">
        <v>9193</v>
      </c>
      <c r="H3186">
        <v>12</v>
      </c>
      <c r="I3186" t="s">
        <v>9164</v>
      </c>
      <c r="J3186" t="s">
        <v>11</v>
      </c>
      <c r="K3186" t="s">
        <v>9193</v>
      </c>
      <c r="L3186">
        <v>0</v>
      </c>
      <c r="M3186">
        <v>0</v>
      </c>
      <c r="N3186" t="s">
        <v>9166</v>
      </c>
      <c r="P3186" t="s">
        <v>9167</v>
      </c>
    </row>
    <row r="3187" spans="2:16" x14ac:dyDescent="0.25">
      <c r="B3187" t="s">
        <v>9088</v>
      </c>
      <c r="C3187">
        <v>37084675</v>
      </c>
      <c r="D3187">
        <v>31</v>
      </c>
      <c r="E3187" t="s">
        <v>1862</v>
      </c>
      <c r="F3187" t="s">
        <v>10279</v>
      </c>
      <c r="G3187" t="s">
        <v>9193</v>
      </c>
      <c r="H3187">
        <v>12</v>
      </c>
      <c r="I3187" t="s">
        <v>9164</v>
      </c>
      <c r="J3187" t="s">
        <v>11</v>
      </c>
      <c r="K3187" t="s">
        <v>9193</v>
      </c>
      <c r="L3187">
        <v>0</v>
      </c>
      <c r="M3187">
        <v>0</v>
      </c>
      <c r="N3187" t="s">
        <v>9166</v>
      </c>
      <c r="P3187" t="s">
        <v>9167</v>
      </c>
    </row>
    <row r="3188" spans="2:16" x14ac:dyDescent="0.25">
      <c r="B3188" t="s">
        <v>9088</v>
      </c>
      <c r="C3188">
        <v>37084675</v>
      </c>
      <c r="D3188">
        <v>38</v>
      </c>
      <c r="E3188" t="s">
        <v>1862</v>
      </c>
      <c r="F3188" t="s">
        <v>9793</v>
      </c>
      <c r="G3188" t="s">
        <v>9163</v>
      </c>
      <c r="H3188">
        <v>20</v>
      </c>
      <c r="I3188" t="s">
        <v>9164</v>
      </c>
      <c r="J3188" t="s">
        <v>11</v>
      </c>
      <c r="K3188" t="s">
        <v>9165</v>
      </c>
      <c r="L3188">
        <v>0</v>
      </c>
      <c r="M3188">
        <v>0</v>
      </c>
      <c r="N3188" t="s">
        <v>9166</v>
      </c>
      <c r="P3188" t="s">
        <v>9167</v>
      </c>
    </row>
    <row r="3189" spans="2:16" x14ac:dyDescent="0.25">
      <c r="B3189" t="s">
        <v>9088</v>
      </c>
      <c r="C3189">
        <v>37084675</v>
      </c>
      <c r="D3189">
        <v>50</v>
      </c>
      <c r="E3189" t="s">
        <v>1862</v>
      </c>
      <c r="F3189" t="s">
        <v>9191</v>
      </c>
      <c r="G3189" t="s">
        <v>5</v>
      </c>
      <c r="H3189">
        <v>4</v>
      </c>
      <c r="I3189" t="s">
        <v>9164</v>
      </c>
      <c r="J3189" t="s">
        <v>11</v>
      </c>
      <c r="K3189" t="s">
        <v>5</v>
      </c>
      <c r="L3189">
        <v>0</v>
      </c>
      <c r="M3189">
        <v>0</v>
      </c>
      <c r="N3189" t="s">
        <v>9166</v>
      </c>
      <c r="P3189" t="s">
        <v>9167</v>
      </c>
    </row>
    <row r="3190" spans="2:16" x14ac:dyDescent="0.25">
      <c r="B3190" t="s">
        <v>9088</v>
      </c>
      <c r="C3190">
        <v>37084675</v>
      </c>
      <c r="D3190">
        <v>55</v>
      </c>
      <c r="E3190" t="s">
        <v>1862</v>
      </c>
      <c r="F3190" t="s">
        <v>10631</v>
      </c>
      <c r="G3190" t="s">
        <v>9174</v>
      </c>
      <c r="H3190">
        <v>4</v>
      </c>
      <c r="I3190" t="s">
        <v>9164</v>
      </c>
      <c r="J3190" t="s">
        <v>11</v>
      </c>
      <c r="K3190" t="s">
        <v>9174</v>
      </c>
      <c r="L3190">
        <v>32</v>
      </c>
      <c r="M3190">
        <v>0</v>
      </c>
      <c r="N3190" t="s">
        <v>9166</v>
      </c>
      <c r="P3190" t="s">
        <v>9167</v>
      </c>
    </row>
    <row r="3191" spans="2:16" x14ac:dyDescent="0.25">
      <c r="B3191" t="s">
        <v>9088</v>
      </c>
      <c r="C3191">
        <v>37084675</v>
      </c>
      <c r="D3191">
        <v>60</v>
      </c>
      <c r="E3191" t="s">
        <v>1862</v>
      </c>
      <c r="F3191" t="s">
        <v>10606</v>
      </c>
      <c r="G3191" t="s">
        <v>9187</v>
      </c>
      <c r="H3191">
        <v>4</v>
      </c>
      <c r="I3191" t="s">
        <v>9164</v>
      </c>
      <c r="J3191" t="s">
        <v>11</v>
      </c>
      <c r="K3191" t="s">
        <v>9187</v>
      </c>
      <c r="L3191">
        <v>0</v>
      </c>
      <c r="M3191">
        <v>0</v>
      </c>
      <c r="N3191" t="s">
        <v>9166</v>
      </c>
      <c r="P3191" t="s">
        <v>9167</v>
      </c>
    </row>
    <row r="3192" spans="2:16" x14ac:dyDescent="0.25">
      <c r="B3192" t="s">
        <v>9088</v>
      </c>
      <c r="C3192">
        <v>37084675</v>
      </c>
      <c r="D3192">
        <v>100</v>
      </c>
      <c r="E3192" t="s">
        <v>1862</v>
      </c>
      <c r="F3192" t="s">
        <v>9646</v>
      </c>
      <c r="G3192" t="s">
        <v>9193</v>
      </c>
      <c r="H3192">
        <v>12</v>
      </c>
      <c r="I3192" t="s">
        <v>9164</v>
      </c>
      <c r="J3192" t="s">
        <v>11</v>
      </c>
      <c r="K3192" t="s">
        <v>9193</v>
      </c>
      <c r="L3192">
        <v>0</v>
      </c>
      <c r="M3192">
        <v>0</v>
      </c>
      <c r="N3192" t="s">
        <v>9166</v>
      </c>
      <c r="P3192" t="s">
        <v>9167</v>
      </c>
    </row>
    <row r="3193" spans="2:16" x14ac:dyDescent="0.25">
      <c r="B3193" t="s">
        <v>9088</v>
      </c>
      <c r="C3193">
        <v>37084675</v>
      </c>
      <c r="D3193">
        <v>150</v>
      </c>
      <c r="E3193" t="s">
        <v>1862</v>
      </c>
      <c r="F3193" t="s">
        <v>10623</v>
      </c>
      <c r="G3193" t="s">
        <v>9163</v>
      </c>
      <c r="H3193">
        <v>20</v>
      </c>
      <c r="I3193" t="s">
        <v>9164</v>
      </c>
      <c r="J3193" t="s">
        <v>11</v>
      </c>
      <c r="K3193" t="s">
        <v>9165</v>
      </c>
      <c r="L3193">
        <v>0</v>
      </c>
      <c r="M3193">
        <v>0</v>
      </c>
      <c r="N3193" t="s">
        <v>9166</v>
      </c>
      <c r="P3193" t="s">
        <v>9167</v>
      </c>
    </row>
    <row r="3194" spans="2:16" x14ac:dyDescent="0.25">
      <c r="B3194" t="s">
        <v>9088</v>
      </c>
      <c r="C3194">
        <v>37084675</v>
      </c>
      <c r="D3194">
        <v>151</v>
      </c>
      <c r="E3194" t="s">
        <v>1862</v>
      </c>
      <c r="F3194" t="s">
        <v>10609</v>
      </c>
      <c r="G3194" t="s">
        <v>9163</v>
      </c>
      <c r="H3194">
        <v>10</v>
      </c>
      <c r="I3194" t="s">
        <v>9164</v>
      </c>
      <c r="J3194" t="s">
        <v>11</v>
      </c>
      <c r="K3194" t="s">
        <v>9169</v>
      </c>
      <c r="L3194">
        <v>37084660</v>
      </c>
      <c r="M3194">
        <v>0</v>
      </c>
      <c r="N3194" t="s">
        <v>9166</v>
      </c>
      <c r="P3194" t="s">
        <v>9167</v>
      </c>
    </row>
    <row r="3195" spans="2:16" x14ac:dyDescent="0.25">
      <c r="B3195" t="s">
        <v>9088</v>
      </c>
      <c r="C3195">
        <v>37084675</v>
      </c>
      <c r="D3195">
        <v>200</v>
      </c>
      <c r="E3195" t="s">
        <v>1862</v>
      </c>
      <c r="F3195" t="s">
        <v>10646</v>
      </c>
      <c r="G3195" t="s">
        <v>9202</v>
      </c>
      <c r="H3195">
        <v>4</v>
      </c>
      <c r="I3195" t="s">
        <v>9164</v>
      </c>
      <c r="J3195" t="s">
        <v>11</v>
      </c>
      <c r="K3195" t="s">
        <v>9202</v>
      </c>
      <c r="L3195">
        <v>0</v>
      </c>
      <c r="M3195">
        <v>0</v>
      </c>
      <c r="N3195" t="s">
        <v>9166</v>
      </c>
      <c r="O3195" t="s">
        <v>10647</v>
      </c>
      <c r="P3195" t="s">
        <v>9167</v>
      </c>
    </row>
    <row r="3196" spans="2:16" x14ac:dyDescent="0.25">
      <c r="B3196" t="s">
        <v>9088</v>
      </c>
      <c r="C3196">
        <v>37084675</v>
      </c>
      <c r="D3196">
        <v>201</v>
      </c>
      <c r="E3196" t="s">
        <v>1862</v>
      </c>
      <c r="F3196" t="s">
        <v>10648</v>
      </c>
      <c r="G3196" t="s">
        <v>9163</v>
      </c>
      <c r="H3196">
        <v>20</v>
      </c>
      <c r="I3196" t="s">
        <v>9164</v>
      </c>
      <c r="J3196" t="s">
        <v>11</v>
      </c>
      <c r="K3196" t="s">
        <v>9165</v>
      </c>
      <c r="L3196">
        <v>0</v>
      </c>
      <c r="M3196">
        <v>0</v>
      </c>
      <c r="N3196" t="s">
        <v>9166</v>
      </c>
      <c r="P3196" t="s">
        <v>9167</v>
      </c>
    </row>
    <row r="3197" spans="2:16" x14ac:dyDescent="0.25">
      <c r="B3197" t="s">
        <v>9088</v>
      </c>
      <c r="C3197">
        <v>37084675</v>
      </c>
      <c r="D3197">
        <v>202</v>
      </c>
      <c r="E3197" t="s">
        <v>1862</v>
      </c>
      <c r="F3197" t="s">
        <v>10649</v>
      </c>
      <c r="G3197" t="s">
        <v>9174</v>
      </c>
      <c r="H3197">
        <v>4</v>
      </c>
      <c r="I3197" t="s">
        <v>9164</v>
      </c>
      <c r="J3197" t="s">
        <v>11</v>
      </c>
      <c r="K3197" t="s">
        <v>9174</v>
      </c>
      <c r="L3197">
        <v>0</v>
      </c>
      <c r="M3197">
        <v>0</v>
      </c>
      <c r="N3197" t="s">
        <v>9166</v>
      </c>
      <c r="P3197" t="s">
        <v>9167</v>
      </c>
    </row>
    <row r="3198" spans="2:16" x14ac:dyDescent="0.25">
      <c r="B3198" t="s">
        <v>9088</v>
      </c>
      <c r="C3198">
        <v>37084675</v>
      </c>
      <c r="D3198">
        <v>300</v>
      </c>
      <c r="E3198" t="s">
        <v>1862</v>
      </c>
      <c r="F3198" t="s">
        <v>9260</v>
      </c>
      <c r="G3198" t="s">
        <v>9163</v>
      </c>
      <c r="H3198">
        <v>50</v>
      </c>
      <c r="I3198" t="s">
        <v>9164</v>
      </c>
      <c r="J3198" t="s">
        <v>11</v>
      </c>
      <c r="K3198" t="s">
        <v>9199</v>
      </c>
      <c r="L3198">
        <v>2000000120</v>
      </c>
      <c r="M3198">
        <v>0</v>
      </c>
      <c r="N3198" t="s">
        <v>9166</v>
      </c>
      <c r="P3198" t="s">
        <v>9167</v>
      </c>
    </row>
    <row r="3199" spans="2:16" x14ac:dyDescent="0.25">
      <c r="B3199" t="s">
        <v>9088</v>
      </c>
      <c r="C3199">
        <v>37084675</v>
      </c>
      <c r="D3199">
        <v>301</v>
      </c>
      <c r="E3199" t="s">
        <v>1862</v>
      </c>
      <c r="F3199" t="s">
        <v>9466</v>
      </c>
      <c r="G3199" t="s">
        <v>5</v>
      </c>
      <c r="H3199">
        <v>4</v>
      </c>
      <c r="I3199" t="s">
        <v>9164</v>
      </c>
      <c r="J3199" t="s">
        <v>11</v>
      </c>
      <c r="K3199" t="s">
        <v>5</v>
      </c>
      <c r="L3199">
        <v>0</v>
      </c>
      <c r="M3199">
        <v>0</v>
      </c>
      <c r="N3199" t="s">
        <v>9166</v>
      </c>
      <c r="P3199" t="s">
        <v>9167</v>
      </c>
    </row>
    <row r="3200" spans="2:16" x14ac:dyDescent="0.25">
      <c r="B3200" t="s">
        <v>9088</v>
      </c>
      <c r="C3200">
        <v>37084675</v>
      </c>
      <c r="D3200">
        <v>302</v>
      </c>
      <c r="E3200" t="s">
        <v>1862</v>
      </c>
      <c r="F3200" t="s">
        <v>9467</v>
      </c>
      <c r="G3200" t="s">
        <v>6</v>
      </c>
      <c r="H3200">
        <v>4</v>
      </c>
      <c r="I3200" t="s">
        <v>9164</v>
      </c>
      <c r="J3200" t="s">
        <v>11</v>
      </c>
      <c r="K3200" t="s">
        <v>6</v>
      </c>
      <c r="L3200">
        <v>0</v>
      </c>
      <c r="M3200">
        <v>0</v>
      </c>
      <c r="N3200" t="s">
        <v>9166</v>
      </c>
      <c r="P3200" t="s">
        <v>9167</v>
      </c>
    </row>
    <row r="3201" spans="2:16" x14ac:dyDescent="0.25">
      <c r="B3201" t="s">
        <v>9088</v>
      </c>
      <c r="C3201">
        <v>37084675</v>
      </c>
      <c r="D3201">
        <v>310</v>
      </c>
      <c r="E3201" t="s">
        <v>1862</v>
      </c>
      <c r="F3201" t="s">
        <v>10751</v>
      </c>
      <c r="G3201" t="s">
        <v>9187</v>
      </c>
      <c r="H3201">
        <v>4</v>
      </c>
      <c r="I3201" t="s">
        <v>9164</v>
      </c>
      <c r="J3201" t="s">
        <v>11</v>
      </c>
      <c r="K3201" t="s">
        <v>9187</v>
      </c>
      <c r="L3201">
        <v>0</v>
      </c>
      <c r="M3201">
        <v>0</v>
      </c>
      <c r="N3201" t="s">
        <v>9166</v>
      </c>
      <c r="P3201" t="s">
        <v>9167</v>
      </c>
    </row>
    <row r="3202" spans="2:16" x14ac:dyDescent="0.25">
      <c r="B3202" t="s">
        <v>9088</v>
      </c>
      <c r="C3202">
        <v>37084676</v>
      </c>
      <c r="D3202">
        <v>1</v>
      </c>
      <c r="E3202" t="s">
        <v>1864</v>
      </c>
      <c r="F3202" t="s">
        <v>9173</v>
      </c>
      <c r="G3202" t="s">
        <v>9174</v>
      </c>
      <c r="H3202">
        <v>4</v>
      </c>
      <c r="I3202" t="s">
        <v>9164</v>
      </c>
      <c r="J3202" t="s">
        <v>11</v>
      </c>
      <c r="K3202" t="s">
        <v>9174</v>
      </c>
      <c r="L3202">
        <v>0</v>
      </c>
      <c r="M3202">
        <v>0</v>
      </c>
      <c r="N3202" t="s">
        <v>9166</v>
      </c>
      <c r="P3202" t="s">
        <v>9167</v>
      </c>
    </row>
    <row r="3203" spans="2:16" x14ac:dyDescent="0.25">
      <c r="B3203" t="s">
        <v>9088</v>
      </c>
      <c r="C3203">
        <v>37084676</v>
      </c>
      <c r="D3203">
        <v>10</v>
      </c>
      <c r="E3203" t="s">
        <v>1864</v>
      </c>
      <c r="F3203" t="s">
        <v>10752</v>
      </c>
      <c r="G3203" t="s">
        <v>9174</v>
      </c>
      <c r="H3203">
        <v>4</v>
      </c>
      <c r="I3203" t="s">
        <v>9164</v>
      </c>
      <c r="J3203" t="s">
        <v>11</v>
      </c>
      <c r="K3203" t="s">
        <v>9174</v>
      </c>
      <c r="L3203">
        <v>0</v>
      </c>
      <c r="M3203">
        <v>0</v>
      </c>
      <c r="N3203" t="s">
        <v>9166</v>
      </c>
      <c r="P3203" t="s">
        <v>9167</v>
      </c>
    </row>
    <row r="3204" spans="2:16" x14ac:dyDescent="0.25">
      <c r="B3204" t="s">
        <v>9088</v>
      </c>
      <c r="C3204">
        <v>37084676</v>
      </c>
      <c r="D3204">
        <v>11</v>
      </c>
      <c r="E3204" t="s">
        <v>1864</v>
      </c>
      <c r="F3204" t="s">
        <v>10753</v>
      </c>
      <c r="G3204" t="s">
        <v>9174</v>
      </c>
      <c r="H3204">
        <v>4</v>
      </c>
      <c r="I3204" t="s">
        <v>9164</v>
      </c>
      <c r="J3204" t="s">
        <v>11</v>
      </c>
      <c r="K3204" t="s">
        <v>9174</v>
      </c>
      <c r="L3204">
        <v>32</v>
      </c>
      <c r="M3204">
        <v>0</v>
      </c>
      <c r="N3204" t="s">
        <v>9166</v>
      </c>
      <c r="P3204" t="s">
        <v>9167</v>
      </c>
    </row>
    <row r="3205" spans="2:16" x14ac:dyDescent="0.25">
      <c r="B3205" t="s">
        <v>9088</v>
      </c>
      <c r="C3205">
        <v>37084676</v>
      </c>
      <c r="D3205">
        <v>20</v>
      </c>
      <c r="E3205" t="s">
        <v>1864</v>
      </c>
      <c r="F3205" t="s">
        <v>9483</v>
      </c>
      <c r="G3205" t="s">
        <v>9174</v>
      </c>
      <c r="H3205">
        <v>4</v>
      </c>
      <c r="I3205" t="s">
        <v>9164</v>
      </c>
      <c r="J3205" t="s">
        <v>11</v>
      </c>
      <c r="K3205" t="s">
        <v>9174</v>
      </c>
      <c r="L3205">
        <v>0</v>
      </c>
      <c r="M3205">
        <v>0</v>
      </c>
      <c r="N3205" t="s">
        <v>9166</v>
      </c>
      <c r="P3205" t="s">
        <v>9167</v>
      </c>
    </row>
    <row r="3206" spans="2:16" x14ac:dyDescent="0.25">
      <c r="B3206" t="s">
        <v>9088</v>
      </c>
      <c r="C3206">
        <v>37084676</v>
      </c>
      <c r="D3206">
        <v>25</v>
      </c>
      <c r="E3206" t="s">
        <v>1864</v>
      </c>
      <c r="F3206" t="s">
        <v>10043</v>
      </c>
      <c r="G3206" t="s">
        <v>9163</v>
      </c>
      <c r="H3206">
        <v>20</v>
      </c>
      <c r="I3206" t="s">
        <v>9164</v>
      </c>
      <c r="J3206" t="s">
        <v>11</v>
      </c>
      <c r="K3206" t="s">
        <v>9165</v>
      </c>
      <c r="L3206">
        <v>37084655</v>
      </c>
      <c r="M3206">
        <v>0</v>
      </c>
      <c r="N3206" t="s">
        <v>9166</v>
      </c>
      <c r="P3206" t="s">
        <v>9167</v>
      </c>
    </row>
    <row r="3207" spans="2:16" x14ac:dyDescent="0.25">
      <c r="B3207" t="s">
        <v>9088</v>
      </c>
      <c r="C3207">
        <v>37084676</v>
      </c>
      <c r="D3207">
        <v>30</v>
      </c>
      <c r="E3207" t="s">
        <v>1864</v>
      </c>
      <c r="F3207" t="s">
        <v>9176</v>
      </c>
      <c r="G3207" t="s">
        <v>9163</v>
      </c>
      <c r="H3207">
        <v>20</v>
      </c>
      <c r="I3207" t="s">
        <v>9164</v>
      </c>
      <c r="J3207" t="s">
        <v>11</v>
      </c>
      <c r="K3207" t="s">
        <v>9165</v>
      </c>
      <c r="L3207">
        <v>27</v>
      </c>
      <c r="M3207">
        <v>0</v>
      </c>
      <c r="N3207" t="s">
        <v>9166</v>
      </c>
      <c r="P3207" t="s">
        <v>9167</v>
      </c>
    </row>
    <row r="3208" spans="2:16" x14ac:dyDescent="0.25">
      <c r="B3208" t="s">
        <v>9088</v>
      </c>
      <c r="C3208">
        <v>37084676</v>
      </c>
      <c r="D3208">
        <v>31</v>
      </c>
      <c r="E3208" t="s">
        <v>1864</v>
      </c>
      <c r="F3208" t="s">
        <v>9177</v>
      </c>
      <c r="G3208" t="s">
        <v>9163</v>
      </c>
      <c r="H3208">
        <v>10</v>
      </c>
      <c r="I3208" t="s">
        <v>9164</v>
      </c>
      <c r="J3208" t="s">
        <v>11</v>
      </c>
      <c r="K3208" t="s">
        <v>9169</v>
      </c>
      <c r="L3208">
        <v>0</v>
      </c>
      <c r="M3208">
        <v>0</v>
      </c>
      <c r="N3208" t="s">
        <v>9166</v>
      </c>
      <c r="P3208" t="s">
        <v>9167</v>
      </c>
    </row>
    <row r="3209" spans="2:16" x14ac:dyDescent="0.25">
      <c r="B3209" t="s">
        <v>9088</v>
      </c>
      <c r="C3209">
        <v>37084676</v>
      </c>
      <c r="D3209">
        <v>40</v>
      </c>
      <c r="E3209" t="s">
        <v>1864</v>
      </c>
      <c r="F3209" t="s">
        <v>9271</v>
      </c>
      <c r="G3209" t="s">
        <v>9163</v>
      </c>
      <c r="H3209">
        <v>20</v>
      </c>
      <c r="I3209" t="s">
        <v>9164</v>
      </c>
      <c r="J3209" t="s">
        <v>11</v>
      </c>
      <c r="K3209" t="s">
        <v>9165</v>
      </c>
      <c r="L3209">
        <v>0</v>
      </c>
      <c r="M3209">
        <v>0</v>
      </c>
      <c r="N3209" t="s">
        <v>9166</v>
      </c>
      <c r="P3209" t="s">
        <v>9167</v>
      </c>
    </row>
    <row r="3210" spans="2:16" x14ac:dyDescent="0.25">
      <c r="B3210" t="s">
        <v>9088</v>
      </c>
      <c r="C3210">
        <v>37084676</v>
      </c>
      <c r="D3210">
        <v>41</v>
      </c>
      <c r="E3210" t="s">
        <v>1864</v>
      </c>
      <c r="F3210" t="s">
        <v>9178</v>
      </c>
      <c r="G3210" t="s">
        <v>9163</v>
      </c>
      <c r="H3210">
        <v>20</v>
      </c>
      <c r="I3210" t="s">
        <v>9164</v>
      </c>
      <c r="J3210" t="s">
        <v>11</v>
      </c>
      <c r="K3210" t="s">
        <v>9165</v>
      </c>
      <c r="L3210">
        <v>0</v>
      </c>
      <c r="M3210">
        <v>0</v>
      </c>
      <c r="N3210" t="s">
        <v>9166</v>
      </c>
      <c r="P3210" t="s">
        <v>9167</v>
      </c>
    </row>
    <row r="3211" spans="2:16" x14ac:dyDescent="0.25">
      <c r="B3211" t="s">
        <v>9088</v>
      </c>
      <c r="C3211">
        <v>37084676</v>
      </c>
      <c r="D3211">
        <v>50</v>
      </c>
      <c r="E3211" t="s">
        <v>1864</v>
      </c>
      <c r="F3211" t="s">
        <v>9221</v>
      </c>
      <c r="G3211" t="s">
        <v>9163</v>
      </c>
      <c r="H3211">
        <v>10</v>
      </c>
      <c r="I3211" t="s">
        <v>9164</v>
      </c>
      <c r="J3211" t="s">
        <v>11</v>
      </c>
      <c r="K3211" t="s">
        <v>9169</v>
      </c>
      <c r="L3211">
        <v>14</v>
      </c>
      <c r="M3211">
        <v>0</v>
      </c>
      <c r="N3211" t="s">
        <v>9166</v>
      </c>
      <c r="P3211" t="s">
        <v>9167</v>
      </c>
    </row>
    <row r="3212" spans="2:16" x14ac:dyDescent="0.25">
      <c r="B3212" t="s">
        <v>9088</v>
      </c>
      <c r="C3212">
        <v>37084676</v>
      </c>
      <c r="D3212">
        <v>51</v>
      </c>
      <c r="E3212" t="s">
        <v>1864</v>
      </c>
      <c r="F3212" t="s">
        <v>9793</v>
      </c>
      <c r="G3212" t="s">
        <v>9163</v>
      </c>
      <c r="H3212">
        <v>20</v>
      </c>
      <c r="I3212" t="s">
        <v>9164</v>
      </c>
      <c r="J3212" t="s">
        <v>11</v>
      </c>
      <c r="K3212" t="s">
        <v>9165</v>
      </c>
      <c r="L3212">
        <v>0</v>
      </c>
      <c r="M3212">
        <v>0</v>
      </c>
      <c r="N3212" t="s">
        <v>9166</v>
      </c>
      <c r="P3212" t="s">
        <v>9167</v>
      </c>
    </row>
    <row r="3213" spans="2:16" x14ac:dyDescent="0.25">
      <c r="B3213" t="s">
        <v>9088</v>
      </c>
      <c r="C3213">
        <v>37084676</v>
      </c>
      <c r="D3213">
        <v>60</v>
      </c>
      <c r="E3213" t="s">
        <v>1864</v>
      </c>
      <c r="F3213" t="s">
        <v>10646</v>
      </c>
      <c r="G3213" t="s">
        <v>9202</v>
      </c>
      <c r="H3213">
        <v>4</v>
      </c>
      <c r="I3213" t="s">
        <v>9164</v>
      </c>
      <c r="J3213" t="s">
        <v>11</v>
      </c>
      <c r="K3213" t="s">
        <v>9202</v>
      </c>
      <c r="L3213">
        <v>0</v>
      </c>
      <c r="M3213">
        <v>0</v>
      </c>
      <c r="N3213" t="s">
        <v>9166</v>
      </c>
      <c r="O3213" t="s">
        <v>10754</v>
      </c>
      <c r="P3213" t="s">
        <v>9167</v>
      </c>
    </row>
    <row r="3214" spans="2:16" x14ac:dyDescent="0.25">
      <c r="B3214" t="s">
        <v>9088</v>
      </c>
      <c r="C3214">
        <v>37084676</v>
      </c>
      <c r="D3214">
        <v>61</v>
      </c>
      <c r="E3214" t="s">
        <v>1864</v>
      </c>
      <c r="F3214" t="s">
        <v>10648</v>
      </c>
      <c r="G3214" t="s">
        <v>9163</v>
      </c>
      <c r="H3214">
        <v>20</v>
      </c>
      <c r="I3214" t="s">
        <v>9164</v>
      </c>
      <c r="J3214" t="s">
        <v>11</v>
      </c>
      <c r="K3214" t="s">
        <v>9165</v>
      </c>
      <c r="L3214">
        <v>0</v>
      </c>
      <c r="M3214">
        <v>0</v>
      </c>
      <c r="N3214" t="s">
        <v>9166</v>
      </c>
      <c r="P3214" t="s">
        <v>9167</v>
      </c>
    </row>
    <row r="3215" spans="2:16" x14ac:dyDescent="0.25">
      <c r="B3215" t="s">
        <v>9088</v>
      </c>
      <c r="C3215">
        <v>37084676</v>
      </c>
      <c r="D3215">
        <v>62</v>
      </c>
      <c r="E3215" t="s">
        <v>1864</v>
      </c>
      <c r="F3215" t="s">
        <v>10649</v>
      </c>
      <c r="G3215" t="s">
        <v>9174</v>
      </c>
      <c r="H3215">
        <v>4</v>
      </c>
      <c r="I3215" t="s">
        <v>9164</v>
      </c>
      <c r="J3215" t="s">
        <v>11</v>
      </c>
      <c r="K3215" t="s">
        <v>9174</v>
      </c>
      <c r="L3215">
        <v>0</v>
      </c>
      <c r="M3215">
        <v>0</v>
      </c>
      <c r="N3215" t="s">
        <v>9166</v>
      </c>
      <c r="P3215" t="s">
        <v>9167</v>
      </c>
    </row>
    <row r="3216" spans="2:16" x14ac:dyDescent="0.25">
      <c r="B3216" t="s">
        <v>9088</v>
      </c>
      <c r="C3216">
        <v>37084676</v>
      </c>
      <c r="D3216">
        <v>63</v>
      </c>
      <c r="E3216" t="s">
        <v>1864</v>
      </c>
      <c r="F3216" t="s">
        <v>9129</v>
      </c>
      <c r="G3216" t="s">
        <v>9170</v>
      </c>
      <c r="H3216">
        <v>100</v>
      </c>
      <c r="I3216" t="s">
        <v>9164</v>
      </c>
      <c r="J3216" t="s">
        <v>11</v>
      </c>
      <c r="K3216" t="s">
        <v>9213</v>
      </c>
      <c r="L3216">
        <v>0</v>
      </c>
      <c r="M3216">
        <v>0</v>
      </c>
      <c r="N3216" t="s">
        <v>9166</v>
      </c>
      <c r="P3216" t="s">
        <v>9167</v>
      </c>
    </row>
    <row r="3217" spans="2:16" x14ac:dyDescent="0.25">
      <c r="B3217" t="s">
        <v>9088</v>
      </c>
      <c r="C3217">
        <v>37084676</v>
      </c>
      <c r="D3217">
        <v>64</v>
      </c>
      <c r="E3217" t="s">
        <v>1864</v>
      </c>
      <c r="F3217" t="s">
        <v>9214</v>
      </c>
      <c r="G3217" t="s">
        <v>9163</v>
      </c>
      <c r="H3217">
        <v>20</v>
      </c>
      <c r="I3217" t="s">
        <v>9164</v>
      </c>
      <c r="J3217" t="s">
        <v>11</v>
      </c>
      <c r="K3217" t="s">
        <v>9165</v>
      </c>
      <c r="L3217">
        <v>0</v>
      </c>
      <c r="M3217">
        <v>0</v>
      </c>
      <c r="N3217" t="s">
        <v>9166</v>
      </c>
      <c r="P3217" t="s">
        <v>9167</v>
      </c>
    </row>
    <row r="3218" spans="2:16" x14ac:dyDescent="0.25">
      <c r="B3218" t="s">
        <v>9088</v>
      </c>
      <c r="C3218">
        <v>37084676</v>
      </c>
      <c r="D3218">
        <v>70</v>
      </c>
      <c r="E3218" t="s">
        <v>1864</v>
      </c>
      <c r="F3218" t="s">
        <v>10625</v>
      </c>
      <c r="G3218" t="s">
        <v>9202</v>
      </c>
      <c r="H3218">
        <v>4</v>
      </c>
      <c r="I3218" t="s">
        <v>9164</v>
      </c>
      <c r="J3218" t="s">
        <v>11</v>
      </c>
      <c r="K3218" t="s">
        <v>9202</v>
      </c>
      <c r="L3218">
        <v>0</v>
      </c>
      <c r="M3218">
        <v>0</v>
      </c>
      <c r="N3218" t="s">
        <v>9166</v>
      </c>
      <c r="O3218" t="s">
        <v>10626</v>
      </c>
      <c r="P3218" t="s">
        <v>9167</v>
      </c>
    </row>
    <row r="3219" spans="2:16" x14ac:dyDescent="0.25">
      <c r="B3219" t="s">
        <v>9088</v>
      </c>
      <c r="C3219">
        <v>37084676</v>
      </c>
      <c r="D3219">
        <v>80</v>
      </c>
      <c r="E3219" t="s">
        <v>1864</v>
      </c>
      <c r="F3219" t="s">
        <v>9191</v>
      </c>
      <c r="G3219" t="s">
        <v>5</v>
      </c>
      <c r="H3219">
        <v>4</v>
      </c>
      <c r="I3219" t="s">
        <v>9164</v>
      </c>
      <c r="J3219" t="s">
        <v>11</v>
      </c>
      <c r="K3219" t="s">
        <v>5</v>
      </c>
      <c r="L3219">
        <v>0</v>
      </c>
      <c r="M3219">
        <v>0</v>
      </c>
      <c r="N3219" t="s">
        <v>9166</v>
      </c>
      <c r="P3219" t="s">
        <v>9167</v>
      </c>
    </row>
    <row r="3220" spans="2:16" x14ac:dyDescent="0.25">
      <c r="B3220" t="s">
        <v>9088</v>
      </c>
      <c r="C3220">
        <v>37084676</v>
      </c>
      <c r="D3220">
        <v>90</v>
      </c>
      <c r="E3220" t="s">
        <v>1864</v>
      </c>
      <c r="F3220" t="s">
        <v>10755</v>
      </c>
      <c r="G3220" t="s">
        <v>9170</v>
      </c>
      <c r="H3220">
        <v>80</v>
      </c>
      <c r="I3220" t="s">
        <v>9164</v>
      </c>
      <c r="J3220" t="s">
        <v>11</v>
      </c>
      <c r="K3220" t="s">
        <v>9182</v>
      </c>
      <c r="L3220">
        <v>0</v>
      </c>
      <c r="M3220">
        <v>0</v>
      </c>
      <c r="N3220" t="s">
        <v>9166</v>
      </c>
      <c r="P3220" t="s">
        <v>9167</v>
      </c>
    </row>
    <row r="3221" spans="2:16" x14ac:dyDescent="0.25">
      <c r="B3221" t="s">
        <v>9088</v>
      </c>
      <c r="C3221">
        <v>37084676</v>
      </c>
      <c r="D3221">
        <v>100</v>
      </c>
      <c r="E3221" t="s">
        <v>1864</v>
      </c>
      <c r="F3221" t="s">
        <v>9192</v>
      </c>
      <c r="G3221" t="s">
        <v>9193</v>
      </c>
      <c r="H3221">
        <v>12</v>
      </c>
      <c r="I3221" t="s">
        <v>9164</v>
      </c>
      <c r="J3221" t="s">
        <v>11</v>
      </c>
      <c r="K3221" t="s">
        <v>9193</v>
      </c>
      <c r="L3221">
        <v>0</v>
      </c>
      <c r="M3221">
        <v>0</v>
      </c>
      <c r="N3221" t="s">
        <v>9166</v>
      </c>
      <c r="P3221" t="s">
        <v>9167</v>
      </c>
    </row>
    <row r="3222" spans="2:16" x14ac:dyDescent="0.25">
      <c r="B3222" t="s">
        <v>9088</v>
      </c>
      <c r="C3222">
        <v>37084676</v>
      </c>
      <c r="D3222">
        <v>101</v>
      </c>
      <c r="E3222" t="s">
        <v>1864</v>
      </c>
      <c r="F3222" t="s">
        <v>10279</v>
      </c>
      <c r="G3222" t="s">
        <v>9193</v>
      </c>
      <c r="H3222">
        <v>12</v>
      </c>
      <c r="I3222" t="s">
        <v>9164</v>
      </c>
      <c r="J3222" t="s">
        <v>11</v>
      </c>
      <c r="K3222" t="s">
        <v>9193</v>
      </c>
      <c r="L3222">
        <v>0</v>
      </c>
      <c r="M3222">
        <v>0</v>
      </c>
      <c r="N3222" t="s">
        <v>9166</v>
      </c>
      <c r="P3222" t="s">
        <v>9167</v>
      </c>
    </row>
    <row r="3223" spans="2:16" x14ac:dyDescent="0.25">
      <c r="B3223" t="s">
        <v>9088</v>
      </c>
      <c r="C3223">
        <v>37084676</v>
      </c>
      <c r="D3223">
        <v>110</v>
      </c>
      <c r="E3223" t="s">
        <v>1864</v>
      </c>
      <c r="F3223" t="s">
        <v>10756</v>
      </c>
      <c r="G3223" t="s">
        <v>9682</v>
      </c>
      <c r="H3223">
        <v>448</v>
      </c>
      <c r="I3223" t="s">
        <v>9164</v>
      </c>
      <c r="J3223" t="s">
        <v>11</v>
      </c>
      <c r="K3223" t="s">
        <v>9682</v>
      </c>
      <c r="L3223">
        <v>0</v>
      </c>
      <c r="M3223">
        <v>0</v>
      </c>
      <c r="N3223" t="s">
        <v>9166</v>
      </c>
      <c r="P3223" t="s">
        <v>9167</v>
      </c>
    </row>
    <row r="3224" spans="2:16" x14ac:dyDescent="0.25">
      <c r="B3224" t="s">
        <v>9088</v>
      </c>
      <c r="C3224">
        <v>37084676</v>
      </c>
      <c r="D3224">
        <v>120</v>
      </c>
      <c r="E3224" t="s">
        <v>1864</v>
      </c>
      <c r="F3224" t="s">
        <v>10750</v>
      </c>
      <c r="G3224" t="s">
        <v>9202</v>
      </c>
      <c r="H3224">
        <v>4</v>
      </c>
      <c r="I3224" t="s">
        <v>9164</v>
      </c>
      <c r="J3224" t="s">
        <v>11</v>
      </c>
      <c r="K3224" t="s">
        <v>9202</v>
      </c>
      <c r="L3224">
        <v>0</v>
      </c>
      <c r="M3224">
        <v>0</v>
      </c>
      <c r="N3224" t="s">
        <v>9166</v>
      </c>
      <c r="O3224" t="s">
        <v>10645</v>
      </c>
      <c r="P3224" t="s">
        <v>9167</v>
      </c>
    </row>
    <row r="3225" spans="2:16" x14ac:dyDescent="0.25">
      <c r="B3225" t="s">
        <v>9088</v>
      </c>
      <c r="C3225">
        <v>37084676</v>
      </c>
      <c r="D3225">
        <v>130</v>
      </c>
      <c r="E3225" t="s">
        <v>1864</v>
      </c>
      <c r="F3225" t="s">
        <v>9195</v>
      </c>
      <c r="G3225" t="s">
        <v>9163</v>
      </c>
      <c r="H3225">
        <v>10</v>
      </c>
      <c r="I3225" t="s">
        <v>9164</v>
      </c>
      <c r="J3225" t="s">
        <v>11</v>
      </c>
      <c r="K3225" t="s">
        <v>9169</v>
      </c>
      <c r="L3225">
        <v>0</v>
      </c>
      <c r="M3225">
        <v>0</v>
      </c>
      <c r="N3225" t="s">
        <v>9166</v>
      </c>
      <c r="P3225" t="s">
        <v>9167</v>
      </c>
    </row>
    <row r="3226" spans="2:16" x14ac:dyDescent="0.25">
      <c r="B3226" t="s">
        <v>9088</v>
      </c>
      <c r="C3226">
        <v>37084676</v>
      </c>
      <c r="D3226">
        <v>131</v>
      </c>
      <c r="E3226" t="s">
        <v>1864</v>
      </c>
      <c r="F3226" t="s">
        <v>9646</v>
      </c>
      <c r="G3226" t="s">
        <v>9193</v>
      </c>
      <c r="H3226">
        <v>12</v>
      </c>
      <c r="I3226" t="s">
        <v>9164</v>
      </c>
      <c r="J3226" t="s">
        <v>11</v>
      </c>
      <c r="K3226" t="s">
        <v>9193</v>
      </c>
      <c r="L3226">
        <v>0</v>
      </c>
      <c r="M3226">
        <v>0</v>
      </c>
      <c r="N3226" t="s">
        <v>9166</v>
      </c>
      <c r="P3226" t="s">
        <v>9167</v>
      </c>
    </row>
    <row r="3227" spans="2:16" x14ac:dyDescent="0.25">
      <c r="B3227" t="s">
        <v>9088</v>
      </c>
      <c r="C3227">
        <v>37084676</v>
      </c>
      <c r="D3227">
        <v>140</v>
      </c>
      <c r="E3227" t="s">
        <v>1864</v>
      </c>
      <c r="F3227" t="s">
        <v>10606</v>
      </c>
      <c r="G3227" t="s">
        <v>9187</v>
      </c>
      <c r="H3227">
        <v>4</v>
      </c>
      <c r="I3227" t="s">
        <v>9164</v>
      </c>
      <c r="J3227" t="s">
        <v>11</v>
      </c>
      <c r="K3227" t="s">
        <v>9187</v>
      </c>
      <c r="L3227">
        <v>0</v>
      </c>
      <c r="M3227">
        <v>0</v>
      </c>
      <c r="N3227" t="s">
        <v>9166</v>
      </c>
      <c r="P3227" t="s">
        <v>9167</v>
      </c>
    </row>
    <row r="3228" spans="2:16" x14ac:dyDescent="0.25">
      <c r="B3228" t="s">
        <v>9088</v>
      </c>
      <c r="C3228">
        <v>37084676</v>
      </c>
      <c r="D3228">
        <v>150</v>
      </c>
      <c r="E3228" t="s">
        <v>1864</v>
      </c>
      <c r="F3228" t="s">
        <v>9260</v>
      </c>
      <c r="G3228" t="s">
        <v>9163</v>
      </c>
      <c r="H3228">
        <v>50</v>
      </c>
      <c r="I3228" t="s">
        <v>9164</v>
      </c>
      <c r="J3228" t="s">
        <v>11</v>
      </c>
      <c r="K3228" t="s">
        <v>9199</v>
      </c>
      <c r="L3228">
        <v>2000000120</v>
      </c>
      <c r="M3228">
        <v>0</v>
      </c>
      <c r="N3228" t="s">
        <v>9166</v>
      </c>
      <c r="P3228" t="s">
        <v>9167</v>
      </c>
    </row>
    <row r="3229" spans="2:16" x14ac:dyDescent="0.25">
      <c r="B3229" t="s">
        <v>9088</v>
      </c>
      <c r="C3229">
        <v>37084676</v>
      </c>
      <c r="D3229">
        <v>151</v>
      </c>
      <c r="E3229" t="s">
        <v>1864</v>
      </c>
      <c r="F3229" t="s">
        <v>9466</v>
      </c>
      <c r="G3229" t="s">
        <v>5</v>
      </c>
      <c r="H3229">
        <v>4</v>
      </c>
      <c r="I3229" t="s">
        <v>9164</v>
      </c>
      <c r="J3229" t="s">
        <v>11</v>
      </c>
      <c r="K3229" t="s">
        <v>5</v>
      </c>
      <c r="L3229">
        <v>0</v>
      </c>
      <c r="M3229">
        <v>0</v>
      </c>
      <c r="N3229" t="s">
        <v>9166</v>
      </c>
      <c r="P3229" t="s">
        <v>9167</v>
      </c>
    </row>
    <row r="3230" spans="2:16" x14ac:dyDescent="0.25">
      <c r="B3230" t="s">
        <v>9088</v>
      </c>
      <c r="C3230">
        <v>37084676</v>
      </c>
      <c r="D3230">
        <v>152</v>
      </c>
      <c r="E3230" t="s">
        <v>1864</v>
      </c>
      <c r="F3230" t="s">
        <v>9467</v>
      </c>
      <c r="G3230" t="s">
        <v>6</v>
      </c>
      <c r="H3230">
        <v>4</v>
      </c>
      <c r="I3230" t="s">
        <v>9164</v>
      </c>
      <c r="J3230" t="s">
        <v>11</v>
      </c>
      <c r="K3230" t="s">
        <v>6</v>
      </c>
      <c r="L3230">
        <v>0</v>
      </c>
      <c r="M3230">
        <v>0</v>
      </c>
      <c r="N3230" t="s">
        <v>9166</v>
      </c>
      <c r="P3230" t="s">
        <v>9167</v>
      </c>
    </row>
    <row r="3231" spans="2:16" x14ac:dyDescent="0.25">
      <c r="B3231" t="s">
        <v>9088</v>
      </c>
      <c r="C3231">
        <v>37084676</v>
      </c>
      <c r="D3231">
        <v>160</v>
      </c>
      <c r="E3231" t="s">
        <v>1864</v>
      </c>
      <c r="F3231" t="s">
        <v>9267</v>
      </c>
      <c r="G3231" t="s">
        <v>9202</v>
      </c>
      <c r="H3231">
        <v>4</v>
      </c>
      <c r="I3231" t="s">
        <v>9164</v>
      </c>
      <c r="J3231" t="s">
        <v>11</v>
      </c>
      <c r="K3231" t="s">
        <v>9202</v>
      </c>
      <c r="L3231">
        <v>0</v>
      </c>
      <c r="M3231">
        <v>0</v>
      </c>
      <c r="N3231" t="s">
        <v>9166</v>
      </c>
      <c r="O3231" t="s">
        <v>10757</v>
      </c>
      <c r="P3231" t="s">
        <v>9167</v>
      </c>
    </row>
    <row r="3232" spans="2:16" x14ac:dyDescent="0.25">
      <c r="B3232" t="s">
        <v>9088</v>
      </c>
      <c r="C3232">
        <v>37084676</v>
      </c>
      <c r="D3232">
        <v>161</v>
      </c>
      <c r="E3232" t="s">
        <v>1864</v>
      </c>
      <c r="F3232" t="s">
        <v>9255</v>
      </c>
      <c r="G3232" t="s">
        <v>9163</v>
      </c>
      <c r="H3232">
        <v>20</v>
      </c>
      <c r="I3232" t="s">
        <v>9164</v>
      </c>
      <c r="J3232" t="s">
        <v>11</v>
      </c>
      <c r="K3232" t="s">
        <v>9165</v>
      </c>
      <c r="L3232">
        <v>0</v>
      </c>
      <c r="M3232">
        <v>0</v>
      </c>
      <c r="N3232" t="s">
        <v>9166</v>
      </c>
      <c r="P3232" t="s">
        <v>9167</v>
      </c>
    </row>
    <row r="3233" spans="2:16" x14ac:dyDescent="0.25">
      <c r="B3233" t="s">
        <v>9088</v>
      </c>
      <c r="C3233">
        <v>37084676</v>
      </c>
      <c r="D3233">
        <v>162</v>
      </c>
      <c r="E3233" t="s">
        <v>1864</v>
      </c>
      <c r="F3233" t="s">
        <v>9508</v>
      </c>
      <c r="G3233" t="s">
        <v>9170</v>
      </c>
      <c r="H3233">
        <v>50</v>
      </c>
      <c r="I3233" t="s">
        <v>9164</v>
      </c>
      <c r="J3233" t="s">
        <v>11</v>
      </c>
      <c r="K3233" t="s">
        <v>9171</v>
      </c>
      <c r="L3233">
        <v>0</v>
      </c>
      <c r="M3233">
        <v>0</v>
      </c>
      <c r="N3233" t="s">
        <v>9166</v>
      </c>
      <c r="P3233" t="s">
        <v>9167</v>
      </c>
    </row>
    <row r="3234" spans="2:16" x14ac:dyDescent="0.25">
      <c r="B3234" t="s">
        <v>9088</v>
      </c>
      <c r="C3234">
        <v>37084676</v>
      </c>
      <c r="D3234">
        <v>170</v>
      </c>
      <c r="E3234" t="s">
        <v>1864</v>
      </c>
      <c r="F3234" t="s">
        <v>10751</v>
      </c>
      <c r="G3234" t="s">
        <v>9187</v>
      </c>
      <c r="H3234">
        <v>4</v>
      </c>
      <c r="I3234" t="s">
        <v>9164</v>
      </c>
      <c r="J3234" t="s">
        <v>11</v>
      </c>
      <c r="K3234" t="s">
        <v>9187</v>
      </c>
      <c r="L3234">
        <v>0</v>
      </c>
      <c r="M3234">
        <v>0</v>
      </c>
      <c r="N3234" t="s">
        <v>9166</v>
      </c>
      <c r="P3234" t="s">
        <v>9167</v>
      </c>
    </row>
    <row r="3235" spans="2:16" x14ac:dyDescent="0.25">
      <c r="B3235" t="s">
        <v>9088</v>
      </c>
      <c r="C3235">
        <v>37084676</v>
      </c>
      <c r="D3235">
        <v>180</v>
      </c>
      <c r="E3235" t="s">
        <v>1864</v>
      </c>
      <c r="F3235" t="s">
        <v>10623</v>
      </c>
      <c r="G3235" t="s">
        <v>9163</v>
      </c>
      <c r="H3235">
        <v>20</v>
      </c>
      <c r="I3235" t="s">
        <v>9164</v>
      </c>
      <c r="J3235" t="s">
        <v>11</v>
      </c>
      <c r="K3235" t="s">
        <v>9165</v>
      </c>
      <c r="L3235">
        <v>0</v>
      </c>
      <c r="M3235">
        <v>0</v>
      </c>
      <c r="N3235" t="s">
        <v>9166</v>
      </c>
      <c r="P3235" t="s">
        <v>9167</v>
      </c>
    </row>
    <row r="3236" spans="2:16" x14ac:dyDescent="0.25">
      <c r="B3236" t="s">
        <v>9088</v>
      </c>
      <c r="C3236">
        <v>37084676</v>
      </c>
      <c r="D3236">
        <v>181</v>
      </c>
      <c r="E3236" t="s">
        <v>1864</v>
      </c>
      <c r="F3236" t="s">
        <v>10609</v>
      </c>
      <c r="G3236" t="s">
        <v>9163</v>
      </c>
      <c r="H3236">
        <v>10</v>
      </c>
      <c r="I3236" t="s">
        <v>9164</v>
      </c>
      <c r="J3236" t="s">
        <v>11</v>
      </c>
      <c r="K3236" t="s">
        <v>9169</v>
      </c>
      <c r="L3236">
        <v>37084660</v>
      </c>
      <c r="M3236">
        <v>0</v>
      </c>
      <c r="N3236" t="s">
        <v>9166</v>
      </c>
      <c r="P3236" t="s">
        <v>9167</v>
      </c>
    </row>
    <row r="3237" spans="2:16" x14ac:dyDescent="0.25">
      <c r="B3237" t="s">
        <v>9088</v>
      </c>
      <c r="C3237">
        <v>37084680</v>
      </c>
      <c r="D3237">
        <v>1</v>
      </c>
      <c r="E3237" t="s">
        <v>1865</v>
      </c>
      <c r="F3237" t="s">
        <v>10758</v>
      </c>
      <c r="G3237" t="s">
        <v>9163</v>
      </c>
      <c r="H3237">
        <v>20</v>
      </c>
      <c r="I3237" t="s">
        <v>9164</v>
      </c>
      <c r="J3237" t="s">
        <v>11</v>
      </c>
      <c r="K3237" t="s">
        <v>9165</v>
      </c>
      <c r="L3237">
        <v>37084700</v>
      </c>
      <c r="M3237">
        <v>1</v>
      </c>
      <c r="N3237" t="s">
        <v>9166</v>
      </c>
      <c r="P3237" t="s">
        <v>9167</v>
      </c>
    </row>
    <row r="3238" spans="2:16" x14ac:dyDescent="0.25">
      <c r="B3238" t="s">
        <v>9088</v>
      </c>
      <c r="C3238">
        <v>37084680</v>
      </c>
      <c r="D3238">
        <v>2</v>
      </c>
      <c r="E3238" t="s">
        <v>1865</v>
      </c>
      <c r="F3238" t="s">
        <v>1745</v>
      </c>
      <c r="G3238" t="s">
        <v>9163</v>
      </c>
      <c r="H3238">
        <v>20</v>
      </c>
      <c r="I3238" t="s">
        <v>9164</v>
      </c>
      <c r="J3238" t="s">
        <v>11</v>
      </c>
      <c r="K3238" t="s">
        <v>9165</v>
      </c>
      <c r="L3238">
        <v>37084584</v>
      </c>
      <c r="M3238">
        <v>2</v>
      </c>
      <c r="N3238" t="s">
        <v>9166</v>
      </c>
      <c r="P3238" t="s">
        <v>9167</v>
      </c>
    </row>
    <row r="3239" spans="2:16" x14ac:dyDescent="0.25">
      <c r="B3239" t="s">
        <v>9088</v>
      </c>
      <c r="C3239">
        <v>37084680</v>
      </c>
      <c r="D3239">
        <v>3</v>
      </c>
      <c r="E3239" t="s">
        <v>1865</v>
      </c>
      <c r="F3239" t="s">
        <v>10759</v>
      </c>
      <c r="G3239" t="s">
        <v>9170</v>
      </c>
      <c r="H3239">
        <v>25</v>
      </c>
      <c r="I3239" t="s">
        <v>9164</v>
      </c>
      <c r="J3239" t="s">
        <v>11</v>
      </c>
      <c r="K3239" t="s">
        <v>10760</v>
      </c>
      <c r="L3239">
        <v>0</v>
      </c>
      <c r="M3239">
        <v>0</v>
      </c>
      <c r="N3239" t="s">
        <v>9166</v>
      </c>
      <c r="P3239" t="s">
        <v>9167</v>
      </c>
    </row>
    <row r="3240" spans="2:16" x14ac:dyDescent="0.25">
      <c r="B3240" t="s">
        <v>9088</v>
      </c>
      <c r="C3240">
        <v>37084680</v>
      </c>
      <c r="D3240">
        <v>4</v>
      </c>
      <c r="E3240" t="s">
        <v>1865</v>
      </c>
      <c r="F3240" t="s">
        <v>9173</v>
      </c>
      <c r="G3240" t="s">
        <v>9174</v>
      </c>
      <c r="H3240">
        <v>4</v>
      </c>
      <c r="I3240" t="s">
        <v>9164</v>
      </c>
      <c r="J3240" t="s">
        <v>11</v>
      </c>
      <c r="K3240" t="s">
        <v>9174</v>
      </c>
      <c r="L3240">
        <v>0</v>
      </c>
      <c r="M3240">
        <v>0</v>
      </c>
      <c r="N3240" t="s">
        <v>9166</v>
      </c>
      <c r="P3240" t="s">
        <v>9167</v>
      </c>
    </row>
    <row r="3241" spans="2:16" x14ac:dyDescent="0.25">
      <c r="B3241" t="s">
        <v>9088</v>
      </c>
      <c r="C3241">
        <v>37084680</v>
      </c>
      <c r="D3241">
        <v>5</v>
      </c>
      <c r="E3241" t="s">
        <v>1865</v>
      </c>
      <c r="F3241" t="s">
        <v>10761</v>
      </c>
      <c r="G3241" t="s">
        <v>9202</v>
      </c>
      <c r="H3241">
        <v>4</v>
      </c>
      <c r="I3241" t="s">
        <v>9164</v>
      </c>
      <c r="J3241" t="s">
        <v>11</v>
      </c>
      <c r="K3241" t="s">
        <v>9202</v>
      </c>
      <c r="L3241">
        <v>0</v>
      </c>
      <c r="M3241">
        <v>0</v>
      </c>
      <c r="N3241" t="s">
        <v>9166</v>
      </c>
      <c r="O3241" t="s">
        <v>10762</v>
      </c>
      <c r="P3241" t="s">
        <v>9167</v>
      </c>
    </row>
    <row r="3242" spans="2:16" x14ac:dyDescent="0.25">
      <c r="B3242" t="s">
        <v>9088</v>
      </c>
      <c r="C3242">
        <v>37084681</v>
      </c>
      <c r="D3242">
        <v>1</v>
      </c>
      <c r="E3242" t="s">
        <v>1866</v>
      </c>
      <c r="F3242" t="s">
        <v>9163</v>
      </c>
      <c r="G3242" t="s">
        <v>9163</v>
      </c>
      <c r="H3242">
        <v>10</v>
      </c>
      <c r="I3242" t="s">
        <v>9164</v>
      </c>
      <c r="J3242" t="s">
        <v>11</v>
      </c>
      <c r="K3242" t="s">
        <v>9169</v>
      </c>
      <c r="L3242">
        <v>0</v>
      </c>
      <c r="M3242">
        <v>0</v>
      </c>
      <c r="N3242" t="s">
        <v>9166</v>
      </c>
      <c r="P3242" t="s">
        <v>9167</v>
      </c>
    </row>
    <row r="3243" spans="2:16" x14ac:dyDescent="0.25">
      <c r="B3243" t="s">
        <v>9088</v>
      </c>
      <c r="C3243">
        <v>37084681</v>
      </c>
      <c r="D3243">
        <v>2</v>
      </c>
      <c r="E3243" t="s">
        <v>1866</v>
      </c>
      <c r="F3243" t="s">
        <v>2</v>
      </c>
      <c r="G3243" t="s">
        <v>9170</v>
      </c>
      <c r="H3243">
        <v>50</v>
      </c>
      <c r="I3243" t="s">
        <v>9164</v>
      </c>
      <c r="J3243" t="s">
        <v>11</v>
      </c>
      <c r="K3243" t="s">
        <v>9171</v>
      </c>
      <c r="L3243">
        <v>0</v>
      </c>
      <c r="M3243">
        <v>0</v>
      </c>
      <c r="N3243" t="s">
        <v>9166</v>
      </c>
      <c r="P3243" t="s">
        <v>9167</v>
      </c>
    </row>
    <row r="3244" spans="2:16" x14ac:dyDescent="0.25">
      <c r="B3244" t="s">
        <v>9088</v>
      </c>
      <c r="C3244">
        <v>37084681</v>
      </c>
      <c r="D3244">
        <v>3</v>
      </c>
      <c r="E3244" t="s">
        <v>1866</v>
      </c>
      <c r="F3244" t="s">
        <v>9515</v>
      </c>
      <c r="G3244" t="s">
        <v>9170</v>
      </c>
      <c r="H3244">
        <v>50</v>
      </c>
      <c r="I3244" t="s">
        <v>9164</v>
      </c>
      <c r="J3244" t="s">
        <v>11</v>
      </c>
      <c r="K3244" t="s">
        <v>9171</v>
      </c>
      <c r="L3244">
        <v>0</v>
      </c>
      <c r="M3244">
        <v>0</v>
      </c>
      <c r="N3244" t="s">
        <v>9166</v>
      </c>
      <c r="P3244" t="s">
        <v>9167</v>
      </c>
    </row>
    <row r="3245" spans="2:16" x14ac:dyDescent="0.25">
      <c r="B3245" t="s">
        <v>9088</v>
      </c>
      <c r="C3245">
        <v>37084681</v>
      </c>
      <c r="D3245">
        <v>4</v>
      </c>
      <c r="E3245" t="s">
        <v>1866</v>
      </c>
      <c r="F3245" t="s">
        <v>10434</v>
      </c>
      <c r="G3245" t="s">
        <v>9170</v>
      </c>
      <c r="H3245">
        <v>50</v>
      </c>
      <c r="I3245" t="s">
        <v>9164</v>
      </c>
      <c r="J3245" t="s">
        <v>11</v>
      </c>
      <c r="K3245" t="s">
        <v>9171</v>
      </c>
      <c r="L3245">
        <v>0</v>
      </c>
      <c r="M3245">
        <v>0</v>
      </c>
      <c r="N3245" t="s">
        <v>9166</v>
      </c>
      <c r="P3245" t="s">
        <v>9167</v>
      </c>
    </row>
    <row r="3246" spans="2:16" x14ac:dyDescent="0.25">
      <c r="B3246" t="s">
        <v>9088</v>
      </c>
      <c r="C3246">
        <v>37084681</v>
      </c>
      <c r="D3246">
        <v>5</v>
      </c>
      <c r="E3246" t="s">
        <v>1866</v>
      </c>
      <c r="F3246" t="s">
        <v>10435</v>
      </c>
      <c r="G3246" t="s">
        <v>9170</v>
      </c>
      <c r="H3246">
        <v>30</v>
      </c>
      <c r="I3246" t="s">
        <v>9164</v>
      </c>
      <c r="J3246" t="s">
        <v>11</v>
      </c>
      <c r="K3246" t="s">
        <v>9228</v>
      </c>
      <c r="L3246">
        <v>0</v>
      </c>
      <c r="M3246">
        <v>0</v>
      </c>
      <c r="N3246" t="s">
        <v>9166</v>
      </c>
      <c r="P3246" t="s">
        <v>9167</v>
      </c>
    </row>
    <row r="3247" spans="2:16" x14ac:dyDescent="0.25">
      <c r="B3247" t="s">
        <v>9088</v>
      </c>
      <c r="C3247">
        <v>37084681</v>
      </c>
      <c r="D3247">
        <v>6</v>
      </c>
      <c r="E3247" t="s">
        <v>1866</v>
      </c>
      <c r="F3247" t="s">
        <v>1572</v>
      </c>
      <c r="G3247" t="s">
        <v>9170</v>
      </c>
      <c r="H3247">
        <v>30</v>
      </c>
      <c r="I3247" t="s">
        <v>9164</v>
      </c>
      <c r="J3247" t="s">
        <v>11</v>
      </c>
      <c r="K3247" t="s">
        <v>9228</v>
      </c>
      <c r="L3247">
        <v>0</v>
      </c>
      <c r="M3247">
        <v>0</v>
      </c>
      <c r="N3247" t="s">
        <v>9166</v>
      </c>
      <c r="P3247" t="s">
        <v>9167</v>
      </c>
    </row>
    <row r="3248" spans="2:16" x14ac:dyDescent="0.25">
      <c r="B3248" t="s">
        <v>9088</v>
      </c>
      <c r="C3248">
        <v>37084681</v>
      </c>
      <c r="D3248">
        <v>7</v>
      </c>
      <c r="E3248" t="s">
        <v>1866</v>
      </c>
      <c r="F3248" t="s">
        <v>207</v>
      </c>
      <c r="G3248" t="s">
        <v>9163</v>
      </c>
      <c r="H3248">
        <v>20</v>
      </c>
      <c r="I3248" t="s">
        <v>9164</v>
      </c>
      <c r="J3248" t="s">
        <v>11</v>
      </c>
      <c r="K3248" t="s">
        <v>9165</v>
      </c>
      <c r="L3248">
        <v>225</v>
      </c>
      <c r="M3248">
        <v>0</v>
      </c>
      <c r="N3248" t="s">
        <v>9166</v>
      </c>
      <c r="P3248" t="s">
        <v>9167</v>
      </c>
    </row>
    <row r="3249" spans="2:16" x14ac:dyDescent="0.25">
      <c r="B3249" t="s">
        <v>9088</v>
      </c>
      <c r="C3249">
        <v>37084681</v>
      </c>
      <c r="D3249">
        <v>8</v>
      </c>
      <c r="E3249" t="s">
        <v>1866</v>
      </c>
      <c r="F3249" t="s">
        <v>9227</v>
      </c>
      <c r="G3249" t="s">
        <v>9163</v>
      </c>
      <c r="H3249">
        <v>10</v>
      </c>
      <c r="I3249" t="s">
        <v>9164</v>
      </c>
      <c r="J3249" t="s">
        <v>11</v>
      </c>
      <c r="K3249" t="s">
        <v>9169</v>
      </c>
      <c r="L3249">
        <v>9</v>
      </c>
      <c r="M3249">
        <v>0</v>
      </c>
      <c r="N3249" t="s">
        <v>9166</v>
      </c>
      <c r="P3249" t="s">
        <v>9167</v>
      </c>
    </row>
    <row r="3250" spans="2:16" x14ac:dyDescent="0.25">
      <c r="B3250" t="s">
        <v>9088</v>
      </c>
      <c r="C3250">
        <v>37084681</v>
      </c>
      <c r="D3250">
        <v>9</v>
      </c>
      <c r="E3250" t="s">
        <v>1866</v>
      </c>
      <c r="F3250" t="s">
        <v>10763</v>
      </c>
      <c r="G3250" t="s">
        <v>9202</v>
      </c>
      <c r="H3250">
        <v>4</v>
      </c>
      <c r="I3250" t="s">
        <v>9164</v>
      </c>
      <c r="J3250" t="s">
        <v>11</v>
      </c>
      <c r="K3250" t="s">
        <v>9202</v>
      </c>
      <c r="L3250">
        <v>0</v>
      </c>
      <c r="M3250">
        <v>0</v>
      </c>
      <c r="N3250" t="s">
        <v>9166</v>
      </c>
      <c r="O3250" t="s">
        <v>10764</v>
      </c>
      <c r="P3250" t="s">
        <v>9167</v>
      </c>
    </row>
    <row r="3251" spans="2:16" x14ac:dyDescent="0.25">
      <c r="B3251" t="s">
        <v>9088</v>
      </c>
      <c r="C3251">
        <v>37084681</v>
      </c>
      <c r="D3251">
        <v>10</v>
      </c>
      <c r="E3251" t="s">
        <v>1866</v>
      </c>
      <c r="F3251" t="s">
        <v>10765</v>
      </c>
      <c r="G3251" t="s">
        <v>9163</v>
      </c>
      <c r="H3251">
        <v>5</v>
      </c>
      <c r="I3251" t="s">
        <v>9164</v>
      </c>
      <c r="J3251" t="s">
        <v>11</v>
      </c>
      <c r="K3251" t="s">
        <v>10157</v>
      </c>
      <c r="L3251">
        <v>0</v>
      </c>
      <c r="M3251">
        <v>0</v>
      </c>
      <c r="N3251" t="s">
        <v>9166</v>
      </c>
      <c r="P3251" t="s">
        <v>9167</v>
      </c>
    </row>
    <row r="3252" spans="2:16" x14ac:dyDescent="0.25">
      <c r="B3252" t="s">
        <v>9088</v>
      </c>
      <c r="C3252">
        <v>37084682</v>
      </c>
      <c r="D3252">
        <v>1</v>
      </c>
      <c r="E3252" t="s">
        <v>1867</v>
      </c>
      <c r="F3252" t="s">
        <v>9163</v>
      </c>
      <c r="G3252" t="s">
        <v>9163</v>
      </c>
      <c r="H3252">
        <v>10</v>
      </c>
      <c r="I3252" t="s">
        <v>9164</v>
      </c>
      <c r="J3252" t="s">
        <v>11</v>
      </c>
      <c r="K3252" t="s">
        <v>9169</v>
      </c>
      <c r="L3252">
        <v>0</v>
      </c>
      <c r="M3252">
        <v>0</v>
      </c>
      <c r="N3252" t="s">
        <v>9166</v>
      </c>
      <c r="P3252" t="s">
        <v>9167</v>
      </c>
    </row>
    <row r="3253" spans="2:16" x14ac:dyDescent="0.25">
      <c r="B3253" t="s">
        <v>9088</v>
      </c>
      <c r="C3253">
        <v>37084682</v>
      </c>
      <c r="D3253">
        <v>2</v>
      </c>
      <c r="E3253" t="s">
        <v>1867</v>
      </c>
      <c r="F3253" t="s">
        <v>10766</v>
      </c>
      <c r="G3253" t="s">
        <v>9163</v>
      </c>
      <c r="H3253">
        <v>10</v>
      </c>
      <c r="I3253" t="s">
        <v>9164</v>
      </c>
      <c r="J3253" t="s">
        <v>11</v>
      </c>
      <c r="K3253" t="s">
        <v>9169</v>
      </c>
      <c r="L3253">
        <v>0</v>
      </c>
      <c r="M3253">
        <v>0</v>
      </c>
      <c r="N3253" t="s">
        <v>9166</v>
      </c>
      <c r="P3253" t="s">
        <v>9167</v>
      </c>
    </row>
    <row r="3254" spans="2:16" x14ac:dyDescent="0.25">
      <c r="B3254" t="s">
        <v>9088</v>
      </c>
      <c r="C3254">
        <v>37084682</v>
      </c>
      <c r="D3254">
        <v>3</v>
      </c>
      <c r="E3254" t="s">
        <v>1867</v>
      </c>
      <c r="F3254" t="s">
        <v>9129</v>
      </c>
      <c r="G3254" t="s">
        <v>9170</v>
      </c>
      <c r="H3254">
        <v>30</v>
      </c>
      <c r="I3254" t="s">
        <v>9164</v>
      </c>
      <c r="J3254" t="s">
        <v>11</v>
      </c>
      <c r="K3254" t="s">
        <v>9228</v>
      </c>
      <c r="L3254">
        <v>0</v>
      </c>
      <c r="M3254">
        <v>0</v>
      </c>
      <c r="N3254" t="s">
        <v>9166</v>
      </c>
      <c r="P3254" t="s">
        <v>9167</v>
      </c>
    </row>
    <row r="3255" spans="2:16" x14ac:dyDescent="0.25">
      <c r="B3255" t="s">
        <v>9088</v>
      </c>
      <c r="C3255">
        <v>37084682</v>
      </c>
      <c r="D3255">
        <v>4</v>
      </c>
      <c r="E3255" t="s">
        <v>1867</v>
      </c>
      <c r="F3255" t="s">
        <v>9548</v>
      </c>
      <c r="G3255" t="s">
        <v>9193</v>
      </c>
      <c r="H3255">
        <v>12</v>
      </c>
      <c r="I3255" t="s">
        <v>9164</v>
      </c>
      <c r="J3255" t="s">
        <v>11</v>
      </c>
      <c r="K3255" t="s">
        <v>9193</v>
      </c>
      <c r="L3255">
        <v>0</v>
      </c>
      <c r="M3255">
        <v>0</v>
      </c>
      <c r="N3255" t="s">
        <v>9166</v>
      </c>
      <c r="P3255" t="s">
        <v>9167</v>
      </c>
    </row>
    <row r="3256" spans="2:16" x14ac:dyDescent="0.25">
      <c r="B3256" t="s">
        <v>9088</v>
      </c>
      <c r="C3256">
        <v>37084682</v>
      </c>
      <c r="D3256">
        <v>5</v>
      </c>
      <c r="E3256" t="s">
        <v>1867</v>
      </c>
      <c r="F3256" t="s">
        <v>9596</v>
      </c>
      <c r="G3256" t="s">
        <v>9193</v>
      </c>
      <c r="H3256">
        <v>12</v>
      </c>
      <c r="I3256" t="s">
        <v>9164</v>
      </c>
      <c r="J3256" t="s">
        <v>11</v>
      </c>
      <c r="K3256" t="s">
        <v>9193</v>
      </c>
      <c r="L3256">
        <v>0</v>
      </c>
      <c r="M3256">
        <v>0</v>
      </c>
      <c r="N3256" t="s">
        <v>9166</v>
      </c>
      <c r="P3256" t="s">
        <v>9167</v>
      </c>
    </row>
    <row r="3257" spans="2:16" x14ac:dyDescent="0.25">
      <c r="B3257" t="s">
        <v>9088</v>
      </c>
      <c r="C3257">
        <v>37084682</v>
      </c>
      <c r="D3257">
        <v>6</v>
      </c>
      <c r="E3257" t="s">
        <v>1867</v>
      </c>
      <c r="F3257" t="s">
        <v>9597</v>
      </c>
      <c r="G3257" t="s">
        <v>9193</v>
      </c>
      <c r="H3257">
        <v>12</v>
      </c>
      <c r="I3257" t="s">
        <v>9164</v>
      </c>
      <c r="J3257" t="s">
        <v>11</v>
      </c>
      <c r="K3257" t="s">
        <v>9193</v>
      </c>
      <c r="L3257">
        <v>0</v>
      </c>
      <c r="M3257">
        <v>0</v>
      </c>
      <c r="N3257" t="s">
        <v>9166</v>
      </c>
      <c r="P3257" t="s">
        <v>9167</v>
      </c>
    </row>
    <row r="3258" spans="2:16" x14ac:dyDescent="0.25">
      <c r="B3258" t="s">
        <v>9088</v>
      </c>
      <c r="C3258">
        <v>37084682</v>
      </c>
      <c r="D3258">
        <v>7</v>
      </c>
      <c r="E3258" t="s">
        <v>1867</v>
      </c>
      <c r="F3258" t="s">
        <v>10439</v>
      </c>
      <c r="G3258" t="s">
        <v>9193</v>
      </c>
      <c r="H3258">
        <v>12</v>
      </c>
      <c r="I3258" t="s">
        <v>9164</v>
      </c>
      <c r="J3258" t="s">
        <v>11</v>
      </c>
      <c r="K3258" t="s">
        <v>9193</v>
      </c>
      <c r="L3258">
        <v>0</v>
      </c>
      <c r="M3258">
        <v>0</v>
      </c>
      <c r="N3258" t="s">
        <v>9166</v>
      </c>
      <c r="P3258" t="s">
        <v>9167</v>
      </c>
    </row>
    <row r="3259" spans="2:16" x14ac:dyDescent="0.25">
      <c r="B3259" t="s">
        <v>9088</v>
      </c>
      <c r="C3259">
        <v>37084682</v>
      </c>
      <c r="D3259">
        <v>8</v>
      </c>
      <c r="E3259" t="s">
        <v>1867</v>
      </c>
      <c r="F3259" t="s">
        <v>10767</v>
      </c>
      <c r="G3259" t="s">
        <v>9193</v>
      </c>
      <c r="H3259">
        <v>12</v>
      </c>
      <c r="I3259" t="s">
        <v>9164</v>
      </c>
      <c r="J3259" t="s">
        <v>11</v>
      </c>
      <c r="K3259" t="s">
        <v>9193</v>
      </c>
      <c r="L3259">
        <v>0</v>
      </c>
      <c r="M3259">
        <v>0</v>
      </c>
      <c r="N3259" t="s">
        <v>9166</v>
      </c>
      <c r="P3259" t="s">
        <v>9167</v>
      </c>
    </row>
    <row r="3260" spans="2:16" x14ac:dyDescent="0.25">
      <c r="B3260" t="s">
        <v>9088</v>
      </c>
      <c r="C3260">
        <v>37084682</v>
      </c>
      <c r="D3260">
        <v>9</v>
      </c>
      <c r="E3260" t="s">
        <v>1867</v>
      </c>
      <c r="F3260" t="s">
        <v>10768</v>
      </c>
      <c r="G3260" t="s">
        <v>9193</v>
      </c>
      <c r="H3260">
        <v>12</v>
      </c>
      <c r="I3260" t="s">
        <v>9164</v>
      </c>
      <c r="J3260" t="s">
        <v>11</v>
      </c>
      <c r="K3260" t="s">
        <v>9193</v>
      </c>
      <c r="L3260">
        <v>0</v>
      </c>
      <c r="M3260">
        <v>0</v>
      </c>
      <c r="N3260" t="s">
        <v>9166</v>
      </c>
      <c r="P3260" t="s">
        <v>9167</v>
      </c>
    </row>
    <row r="3261" spans="2:16" x14ac:dyDescent="0.25">
      <c r="B3261" t="s">
        <v>9088</v>
      </c>
      <c r="C3261">
        <v>37084682</v>
      </c>
      <c r="D3261">
        <v>10</v>
      </c>
      <c r="E3261" t="s">
        <v>1867</v>
      </c>
      <c r="F3261" t="s">
        <v>10763</v>
      </c>
      <c r="G3261" t="s">
        <v>9202</v>
      </c>
      <c r="H3261">
        <v>4</v>
      </c>
      <c r="I3261" t="s">
        <v>9164</v>
      </c>
      <c r="J3261" t="s">
        <v>11</v>
      </c>
      <c r="K3261" t="s">
        <v>9202</v>
      </c>
      <c r="L3261">
        <v>0</v>
      </c>
      <c r="M3261">
        <v>0</v>
      </c>
      <c r="N3261" t="s">
        <v>9166</v>
      </c>
      <c r="O3261" t="s">
        <v>10769</v>
      </c>
      <c r="P3261" t="s">
        <v>9167</v>
      </c>
    </row>
    <row r="3262" spans="2:16" x14ac:dyDescent="0.25">
      <c r="B3262" t="s">
        <v>9088</v>
      </c>
      <c r="C3262">
        <v>37084682</v>
      </c>
      <c r="D3262">
        <v>11</v>
      </c>
      <c r="E3262" t="s">
        <v>1867</v>
      </c>
      <c r="F3262" t="s">
        <v>10770</v>
      </c>
      <c r="G3262" t="s">
        <v>9187</v>
      </c>
      <c r="H3262">
        <v>4</v>
      </c>
      <c r="I3262" t="s">
        <v>9164</v>
      </c>
      <c r="J3262" t="s">
        <v>11</v>
      </c>
      <c r="K3262" t="s">
        <v>9187</v>
      </c>
      <c r="L3262">
        <v>0</v>
      </c>
      <c r="M3262">
        <v>0</v>
      </c>
      <c r="N3262" t="s">
        <v>9166</v>
      </c>
      <c r="P3262" t="s">
        <v>9167</v>
      </c>
    </row>
    <row r="3263" spans="2:16" x14ac:dyDescent="0.25">
      <c r="B3263" t="s">
        <v>9088</v>
      </c>
      <c r="C3263">
        <v>37084683</v>
      </c>
      <c r="D3263">
        <v>1</v>
      </c>
      <c r="E3263" t="s">
        <v>1868</v>
      </c>
      <c r="F3263" t="s">
        <v>9220</v>
      </c>
      <c r="G3263" t="s">
        <v>9163</v>
      </c>
      <c r="H3263">
        <v>20</v>
      </c>
      <c r="I3263" t="s">
        <v>9164</v>
      </c>
      <c r="J3263" t="s">
        <v>11</v>
      </c>
      <c r="K3263" t="s">
        <v>9165</v>
      </c>
      <c r="L3263">
        <v>0</v>
      </c>
      <c r="M3263">
        <v>0</v>
      </c>
      <c r="N3263" t="s">
        <v>9166</v>
      </c>
      <c r="P3263" t="s">
        <v>9167</v>
      </c>
    </row>
    <row r="3264" spans="2:16" x14ac:dyDescent="0.25">
      <c r="B3264" t="s">
        <v>9088</v>
      </c>
      <c r="C3264">
        <v>37084683</v>
      </c>
      <c r="D3264">
        <v>10</v>
      </c>
      <c r="E3264" t="s">
        <v>1868</v>
      </c>
      <c r="F3264" t="s">
        <v>10771</v>
      </c>
      <c r="G3264" t="s">
        <v>9187</v>
      </c>
      <c r="H3264">
        <v>4</v>
      </c>
      <c r="I3264" t="s">
        <v>9164</v>
      </c>
      <c r="J3264" t="s">
        <v>11</v>
      </c>
      <c r="K3264" t="s">
        <v>9187</v>
      </c>
      <c r="L3264">
        <v>0</v>
      </c>
      <c r="M3264">
        <v>0</v>
      </c>
      <c r="N3264" t="s">
        <v>9166</v>
      </c>
      <c r="P3264" t="s">
        <v>9167</v>
      </c>
    </row>
    <row r="3265" spans="2:16" x14ac:dyDescent="0.25">
      <c r="B3265" t="s">
        <v>9088</v>
      </c>
      <c r="C3265">
        <v>37084683</v>
      </c>
      <c r="D3265">
        <v>13</v>
      </c>
      <c r="E3265" t="s">
        <v>1868</v>
      </c>
      <c r="F3265" t="s">
        <v>9509</v>
      </c>
      <c r="G3265" t="s">
        <v>9202</v>
      </c>
      <c r="H3265">
        <v>4</v>
      </c>
      <c r="I3265" t="s">
        <v>9164</v>
      </c>
      <c r="J3265" t="s">
        <v>11</v>
      </c>
      <c r="K3265" t="s">
        <v>9202</v>
      </c>
      <c r="L3265">
        <v>0</v>
      </c>
      <c r="M3265">
        <v>0</v>
      </c>
      <c r="N3265" t="s">
        <v>9166</v>
      </c>
      <c r="O3265" t="s">
        <v>10772</v>
      </c>
      <c r="P3265" t="s">
        <v>9167</v>
      </c>
    </row>
    <row r="3266" spans="2:16" x14ac:dyDescent="0.25">
      <c r="B3266" t="s">
        <v>9088</v>
      </c>
      <c r="C3266">
        <v>37084683</v>
      </c>
      <c r="D3266">
        <v>16</v>
      </c>
      <c r="E3266" t="s">
        <v>1868</v>
      </c>
      <c r="F3266" t="s">
        <v>2397</v>
      </c>
      <c r="G3266" t="s">
        <v>9163</v>
      </c>
      <c r="H3266">
        <v>10</v>
      </c>
      <c r="I3266" t="s">
        <v>9164</v>
      </c>
      <c r="J3266" t="s">
        <v>11</v>
      </c>
      <c r="K3266" t="s">
        <v>9169</v>
      </c>
      <c r="L3266">
        <v>0</v>
      </c>
      <c r="M3266">
        <v>0</v>
      </c>
      <c r="N3266" t="s">
        <v>9166</v>
      </c>
      <c r="P3266" t="s">
        <v>9167</v>
      </c>
    </row>
    <row r="3267" spans="2:16" x14ac:dyDescent="0.25">
      <c r="B3267" t="s">
        <v>9088</v>
      </c>
      <c r="C3267">
        <v>37084683</v>
      </c>
      <c r="D3267">
        <v>17</v>
      </c>
      <c r="E3267" t="s">
        <v>1868</v>
      </c>
      <c r="F3267" t="s">
        <v>9666</v>
      </c>
      <c r="G3267" t="s">
        <v>9187</v>
      </c>
      <c r="H3267">
        <v>4</v>
      </c>
      <c r="I3267" t="s">
        <v>9164</v>
      </c>
      <c r="J3267" t="s">
        <v>11</v>
      </c>
      <c r="K3267" t="s">
        <v>9187</v>
      </c>
      <c r="L3267">
        <v>0</v>
      </c>
      <c r="M3267">
        <v>0</v>
      </c>
      <c r="N3267" t="s">
        <v>9166</v>
      </c>
      <c r="P3267" t="s">
        <v>9167</v>
      </c>
    </row>
    <row r="3268" spans="2:16" x14ac:dyDescent="0.25">
      <c r="B3268" t="s">
        <v>9088</v>
      </c>
      <c r="C3268">
        <v>37084683</v>
      </c>
      <c r="D3268">
        <v>18</v>
      </c>
      <c r="E3268" t="s">
        <v>1868</v>
      </c>
      <c r="F3268" t="s">
        <v>10773</v>
      </c>
      <c r="G3268" t="s">
        <v>9187</v>
      </c>
      <c r="H3268">
        <v>4</v>
      </c>
      <c r="I3268" t="s">
        <v>9164</v>
      </c>
      <c r="J3268" t="s">
        <v>11</v>
      </c>
      <c r="K3268" t="s">
        <v>9187</v>
      </c>
      <c r="L3268">
        <v>0</v>
      </c>
      <c r="M3268">
        <v>0</v>
      </c>
      <c r="N3268" t="s">
        <v>9166</v>
      </c>
      <c r="P3268" t="s">
        <v>9167</v>
      </c>
    </row>
    <row r="3269" spans="2:16" x14ac:dyDescent="0.25">
      <c r="B3269" t="s">
        <v>9088</v>
      </c>
      <c r="C3269">
        <v>37084683</v>
      </c>
      <c r="D3269">
        <v>19</v>
      </c>
      <c r="E3269" t="s">
        <v>1868</v>
      </c>
      <c r="F3269" t="s">
        <v>10774</v>
      </c>
      <c r="G3269" t="s">
        <v>9174</v>
      </c>
      <c r="H3269">
        <v>4</v>
      </c>
      <c r="I3269" t="s">
        <v>9181</v>
      </c>
      <c r="J3269" t="s">
        <v>11</v>
      </c>
      <c r="K3269" t="s">
        <v>9174</v>
      </c>
      <c r="L3269">
        <v>0</v>
      </c>
      <c r="M3269">
        <v>0</v>
      </c>
      <c r="N3269" t="s">
        <v>9166</v>
      </c>
      <c r="P3269" t="s">
        <v>9183</v>
      </c>
    </row>
    <row r="3270" spans="2:16" x14ac:dyDescent="0.25">
      <c r="B3270" t="s">
        <v>9088</v>
      </c>
      <c r="C3270">
        <v>37084683</v>
      </c>
      <c r="D3270">
        <v>20</v>
      </c>
      <c r="E3270" t="s">
        <v>1868</v>
      </c>
      <c r="F3270" t="s">
        <v>10775</v>
      </c>
      <c r="G3270" t="s">
        <v>9174</v>
      </c>
      <c r="H3270">
        <v>4</v>
      </c>
      <c r="I3270" t="s">
        <v>9181</v>
      </c>
      <c r="J3270" t="s">
        <v>11</v>
      </c>
      <c r="K3270" t="s">
        <v>9174</v>
      </c>
      <c r="L3270">
        <v>0</v>
      </c>
      <c r="M3270">
        <v>0</v>
      </c>
      <c r="N3270" t="s">
        <v>9166</v>
      </c>
      <c r="P3270" t="s">
        <v>9183</v>
      </c>
    </row>
    <row r="3271" spans="2:16" x14ac:dyDescent="0.25">
      <c r="B3271" t="s">
        <v>9088</v>
      </c>
      <c r="C3271">
        <v>37084683</v>
      </c>
      <c r="D3271">
        <v>25</v>
      </c>
      <c r="E3271" t="s">
        <v>1868</v>
      </c>
      <c r="F3271" t="s">
        <v>10776</v>
      </c>
      <c r="G3271" t="s">
        <v>5</v>
      </c>
      <c r="H3271">
        <v>4</v>
      </c>
      <c r="I3271" t="s">
        <v>9164</v>
      </c>
      <c r="J3271" t="s">
        <v>11</v>
      </c>
      <c r="K3271" t="s">
        <v>5</v>
      </c>
      <c r="L3271">
        <v>0</v>
      </c>
      <c r="M3271">
        <v>0</v>
      </c>
      <c r="N3271" t="s">
        <v>9166</v>
      </c>
      <c r="P3271" t="s">
        <v>9167</v>
      </c>
    </row>
    <row r="3272" spans="2:16" x14ac:dyDescent="0.25">
      <c r="B3272" t="s">
        <v>9088</v>
      </c>
      <c r="C3272">
        <v>37084683</v>
      </c>
      <c r="D3272">
        <v>50</v>
      </c>
      <c r="E3272" t="s">
        <v>1868</v>
      </c>
      <c r="F3272" t="s">
        <v>10777</v>
      </c>
      <c r="G3272" t="s">
        <v>9163</v>
      </c>
      <c r="H3272">
        <v>10</v>
      </c>
      <c r="I3272" t="s">
        <v>9164</v>
      </c>
      <c r="J3272" t="s">
        <v>11</v>
      </c>
      <c r="K3272" t="s">
        <v>9169</v>
      </c>
      <c r="L3272">
        <v>37084682</v>
      </c>
      <c r="M3272">
        <v>0</v>
      </c>
      <c r="N3272" t="s">
        <v>9166</v>
      </c>
      <c r="P3272" t="s">
        <v>9167</v>
      </c>
    </row>
    <row r="3273" spans="2:16" x14ac:dyDescent="0.25">
      <c r="B3273" t="s">
        <v>9088</v>
      </c>
      <c r="C3273">
        <v>37084683</v>
      </c>
      <c r="D3273">
        <v>52</v>
      </c>
      <c r="E3273" t="s">
        <v>1868</v>
      </c>
      <c r="F3273" t="s">
        <v>10778</v>
      </c>
      <c r="G3273" t="s">
        <v>9163</v>
      </c>
      <c r="H3273">
        <v>10</v>
      </c>
      <c r="I3273" t="s">
        <v>9164</v>
      </c>
      <c r="J3273" t="s">
        <v>11</v>
      </c>
      <c r="K3273" t="s">
        <v>9169</v>
      </c>
      <c r="L3273">
        <v>0</v>
      </c>
      <c r="M3273">
        <v>0</v>
      </c>
      <c r="N3273" t="s">
        <v>9166</v>
      </c>
      <c r="P3273" t="s">
        <v>9167</v>
      </c>
    </row>
    <row r="3274" spans="2:16" x14ac:dyDescent="0.25">
      <c r="B3274" t="s">
        <v>9088</v>
      </c>
      <c r="C3274">
        <v>37084683</v>
      </c>
      <c r="D3274">
        <v>54</v>
      </c>
      <c r="E3274" t="s">
        <v>1868</v>
      </c>
      <c r="F3274" t="s">
        <v>10779</v>
      </c>
      <c r="G3274" t="s">
        <v>9163</v>
      </c>
      <c r="H3274">
        <v>10</v>
      </c>
      <c r="I3274" t="s">
        <v>9164</v>
      </c>
      <c r="J3274" t="s">
        <v>11</v>
      </c>
      <c r="K3274" t="s">
        <v>9169</v>
      </c>
      <c r="L3274">
        <v>0</v>
      </c>
      <c r="M3274">
        <v>0</v>
      </c>
      <c r="N3274" t="s">
        <v>9166</v>
      </c>
      <c r="P3274" t="s">
        <v>9167</v>
      </c>
    </row>
    <row r="3275" spans="2:16" x14ac:dyDescent="0.25">
      <c r="B3275" t="s">
        <v>9088</v>
      </c>
      <c r="C3275">
        <v>37084683</v>
      </c>
      <c r="D3275">
        <v>70</v>
      </c>
      <c r="E3275" t="s">
        <v>1868</v>
      </c>
      <c r="F3275" t="s">
        <v>10780</v>
      </c>
      <c r="G3275" t="s">
        <v>9187</v>
      </c>
      <c r="H3275">
        <v>4</v>
      </c>
      <c r="I3275" t="s">
        <v>9164</v>
      </c>
      <c r="J3275" t="s">
        <v>11</v>
      </c>
      <c r="K3275" t="s">
        <v>9187</v>
      </c>
      <c r="L3275">
        <v>0</v>
      </c>
      <c r="M3275">
        <v>0</v>
      </c>
      <c r="N3275" t="s">
        <v>9166</v>
      </c>
      <c r="P3275" t="s">
        <v>9167</v>
      </c>
    </row>
    <row r="3276" spans="2:16" x14ac:dyDescent="0.25">
      <c r="B3276" t="s">
        <v>9088</v>
      </c>
      <c r="C3276">
        <v>37084683</v>
      </c>
      <c r="D3276">
        <v>73</v>
      </c>
      <c r="E3276" t="s">
        <v>1868</v>
      </c>
      <c r="F3276" t="s">
        <v>10781</v>
      </c>
      <c r="G3276" t="s">
        <v>9187</v>
      </c>
      <c r="H3276">
        <v>4</v>
      </c>
      <c r="I3276" t="s">
        <v>9164</v>
      </c>
      <c r="J3276" t="s">
        <v>11</v>
      </c>
      <c r="K3276" t="s">
        <v>9187</v>
      </c>
      <c r="L3276">
        <v>0</v>
      </c>
      <c r="M3276">
        <v>0</v>
      </c>
      <c r="N3276" t="s">
        <v>9166</v>
      </c>
      <c r="P3276" t="s">
        <v>9167</v>
      </c>
    </row>
    <row r="3277" spans="2:16" x14ac:dyDescent="0.25">
      <c r="B3277" t="s">
        <v>9088</v>
      </c>
      <c r="C3277">
        <v>37084683</v>
      </c>
      <c r="D3277">
        <v>81</v>
      </c>
      <c r="E3277" t="s">
        <v>1868</v>
      </c>
      <c r="F3277" t="s">
        <v>10782</v>
      </c>
      <c r="G3277" t="s">
        <v>9163</v>
      </c>
      <c r="H3277">
        <v>20</v>
      </c>
      <c r="I3277" t="s">
        <v>9164</v>
      </c>
      <c r="J3277" t="s">
        <v>11</v>
      </c>
      <c r="K3277" t="s">
        <v>9165</v>
      </c>
      <c r="L3277">
        <v>0</v>
      </c>
      <c r="M3277">
        <v>0</v>
      </c>
      <c r="N3277" t="s">
        <v>9166</v>
      </c>
      <c r="P3277" t="s">
        <v>9167</v>
      </c>
    </row>
    <row r="3278" spans="2:16" x14ac:dyDescent="0.25">
      <c r="B3278" t="s">
        <v>9088</v>
      </c>
      <c r="C3278">
        <v>37084683</v>
      </c>
      <c r="D3278">
        <v>82</v>
      </c>
      <c r="E3278" t="s">
        <v>1868</v>
      </c>
      <c r="F3278" t="s">
        <v>10783</v>
      </c>
      <c r="G3278" t="s">
        <v>9163</v>
      </c>
      <c r="H3278">
        <v>20</v>
      </c>
      <c r="I3278" t="s">
        <v>9164</v>
      </c>
      <c r="J3278" t="s">
        <v>11</v>
      </c>
      <c r="K3278" t="s">
        <v>9165</v>
      </c>
      <c r="L3278">
        <v>0</v>
      </c>
      <c r="M3278">
        <v>0</v>
      </c>
      <c r="N3278" t="s">
        <v>9166</v>
      </c>
      <c r="P3278" t="s">
        <v>9167</v>
      </c>
    </row>
    <row r="3279" spans="2:16" x14ac:dyDescent="0.25">
      <c r="B3279" t="s">
        <v>9088</v>
      </c>
      <c r="C3279">
        <v>37084683</v>
      </c>
      <c r="D3279">
        <v>90</v>
      </c>
      <c r="E3279" t="s">
        <v>1868</v>
      </c>
      <c r="F3279" t="s">
        <v>10784</v>
      </c>
      <c r="G3279" t="s">
        <v>9163</v>
      </c>
      <c r="H3279">
        <v>20</v>
      </c>
      <c r="I3279" t="s">
        <v>9181</v>
      </c>
      <c r="J3279" t="s">
        <v>11</v>
      </c>
      <c r="K3279" t="s">
        <v>9165</v>
      </c>
      <c r="L3279">
        <v>0</v>
      </c>
      <c r="M3279">
        <v>0</v>
      </c>
      <c r="N3279" t="s">
        <v>9166</v>
      </c>
      <c r="P3279" t="s">
        <v>9183</v>
      </c>
    </row>
    <row r="3280" spans="2:16" x14ac:dyDescent="0.25">
      <c r="B3280" t="s">
        <v>9088</v>
      </c>
      <c r="C3280">
        <v>37084683</v>
      </c>
      <c r="D3280">
        <v>100</v>
      </c>
      <c r="E3280" t="s">
        <v>1868</v>
      </c>
      <c r="F3280" t="s">
        <v>9936</v>
      </c>
      <c r="G3280" t="s">
        <v>9163</v>
      </c>
      <c r="H3280">
        <v>50</v>
      </c>
      <c r="I3280" t="s">
        <v>9164</v>
      </c>
      <c r="J3280" t="s">
        <v>11</v>
      </c>
      <c r="K3280" t="s">
        <v>9199</v>
      </c>
      <c r="L3280">
        <v>0</v>
      </c>
      <c r="M3280">
        <v>0</v>
      </c>
      <c r="N3280" t="s">
        <v>9166</v>
      </c>
      <c r="P3280" t="s">
        <v>9167</v>
      </c>
    </row>
    <row r="3281" spans="2:16" x14ac:dyDescent="0.25">
      <c r="B3281" t="s">
        <v>9088</v>
      </c>
      <c r="C3281">
        <v>37084683</v>
      </c>
      <c r="D3281">
        <v>101</v>
      </c>
      <c r="E3281" t="s">
        <v>1868</v>
      </c>
      <c r="F3281" t="s">
        <v>10785</v>
      </c>
      <c r="G3281" t="s">
        <v>9163</v>
      </c>
      <c r="H3281">
        <v>20</v>
      </c>
      <c r="I3281" t="s">
        <v>9164</v>
      </c>
      <c r="J3281" t="s">
        <v>11</v>
      </c>
      <c r="K3281" t="s">
        <v>9165</v>
      </c>
      <c r="L3281">
        <v>0</v>
      </c>
      <c r="M3281">
        <v>0</v>
      </c>
      <c r="N3281" t="s">
        <v>9166</v>
      </c>
      <c r="P3281" t="s">
        <v>9167</v>
      </c>
    </row>
    <row r="3282" spans="2:16" x14ac:dyDescent="0.25">
      <c r="B3282" t="s">
        <v>9088</v>
      </c>
      <c r="C3282">
        <v>37084683</v>
      </c>
      <c r="D3282">
        <v>102</v>
      </c>
      <c r="E3282" t="s">
        <v>1868</v>
      </c>
      <c r="F3282" t="s">
        <v>10786</v>
      </c>
      <c r="G3282" t="s">
        <v>9202</v>
      </c>
      <c r="H3282">
        <v>4</v>
      </c>
      <c r="I3282" t="s">
        <v>9164</v>
      </c>
      <c r="J3282" t="s">
        <v>11</v>
      </c>
      <c r="K3282" t="s">
        <v>9202</v>
      </c>
      <c r="L3282">
        <v>0</v>
      </c>
      <c r="M3282">
        <v>0</v>
      </c>
      <c r="N3282" t="s">
        <v>9166</v>
      </c>
      <c r="O3282" t="s">
        <v>10787</v>
      </c>
      <c r="P3282" t="s">
        <v>9167</v>
      </c>
    </row>
    <row r="3283" spans="2:16" x14ac:dyDescent="0.25">
      <c r="B3283" t="s">
        <v>9088</v>
      </c>
      <c r="C3283">
        <v>37084683</v>
      </c>
      <c r="D3283">
        <v>104</v>
      </c>
      <c r="E3283" t="s">
        <v>1868</v>
      </c>
      <c r="F3283" t="s">
        <v>300</v>
      </c>
      <c r="G3283" t="s">
        <v>9163</v>
      </c>
      <c r="H3283">
        <v>10</v>
      </c>
      <c r="I3283" t="s">
        <v>9164</v>
      </c>
      <c r="J3283" t="s">
        <v>11</v>
      </c>
      <c r="K3283" t="s">
        <v>9169</v>
      </c>
      <c r="L3283">
        <v>0</v>
      </c>
      <c r="M3283">
        <v>0</v>
      </c>
      <c r="N3283" t="s">
        <v>9166</v>
      </c>
      <c r="P3283" t="s">
        <v>9167</v>
      </c>
    </row>
    <row r="3284" spans="2:16" x14ac:dyDescent="0.25">
      <c r="B3284" t="s">
        <v>9088</v>
      </c>
      <c r="C3284">
        <v>37084683</v>
      </c>
      <c r="D3284">
        <v>300</v>
      </c>
      <c r="E3284" t="s">
        <v>1868</v>
      </c>
      <c r="F3284" t="s">
        <v>10788</v>
      </c>
      <c r="G3284" t="s">
        <v>9163</v>
      </c>
      <c r="H3284">
        <v>20</v>
      </c>
      <c r="I3284" t="s">
        <v>9164</v>
      </c>
      <c r="J3284" t="s">
        <v>11</v>
      </c>
      <c r="K3284" t="s">
        <v>9165</v>
      </c>
      <c r="L3284">
        <v>5050</v>
      </c>
      <c r="M3284">
        <v>0</v>
      </c>
      <c r="N3284" t="s">
        <v>9166</v>
      </c>
      <c r="P3284" t="s">
        <v>9167</v>
      </c>
    </row>
    <row r="3285" spans="2:16" x14ac:dyDescent="0.25">
      <c r="B3285" t="s">
        <v>9088</v>
      </c>
      <c r="C3285">
        <v>37084683</v>
      </c>
      <c r="D3285">
        <v>301</v>
      </c>
      <c r="E3285" t="s">
        <v>1868</v>
      </c>
      <c r="F3285" t="s">
        <v>10789</v>
      </c>
      <c r="G3285" t="s">
        <v>9170</v>
      </c>
      <c r="H3285">
        <v>50</v>
      </c>
      <c r="I3285" t="s">
        <v>9164</v>
      </c>
      <c r="J3285" t="s">
        <v>11</v>
      </c>
      <c r="K3285" t="s">
        <v>9171</v>
      </c>
      <c r="L3285">
        <v>0</v>
      </c>
      <c r="M3285">
        <v>0</v>
      </c>
      <c r="N3285" t="s">
        <v>9166</v>
      </c>
      <c r="P3285" t="s">
        <v>9167</v>
      </c>
    </row>
    <row r="3286" spans="2:16" x14ac:dyDescent="0.25">
      <c r="B3286" t="s">
        <v>9088</v>
      </c>
      <c r="C3286">
        <v>37084683</v>
      </c>
      <c r="D3286">
        <v>302</v>
      </c>
      <c r="E3286" t="s">
        <v>1868</v>
      </c>
      <c r="F3286" t="s">
        <v>10790</v>
      </c>
      <c r="G3286" t="s">
        <v>9170</v>
      </c>
      <c r="H3286">
        <v>50</v>
      </c>
      <c r="I3286" t="s">
        <v>9164</v>
      </c>
      <c r="J3286" t="s">
        <v>11</v>
      </c>
      <c r="K3286" t="s">
        <v>9171</v>
      </c>
      <c r="L3286">
        <v>0</v>
      </c>
      <c r="M3286">
        <v>0</v>
      </c>
      <c r="N3286" t="s">
        <v>9166</v>
      </c>
      <c r="P3286" t="s">
        <v>9167</v>
      </c>
    </row>
    <row r="3287" spans="2:16" x14ac:dyDescent="0.25">
      <c r="B3287" t="s">
        <v>9088</v>
      </c>
      <c r="C3287">
        <v>37084683</v>
      </c>
      <c r="D3287">
        <v>303</v>
      </c>
      <c r="E3287" t="s">
        <v>1868</v>
      </c>
      <c r="F3287" t="s">
        <v>10791</v>
      </c>
      <c r="G3287" t="s">
        <v>9170</v>
      </c>
      <c r="H3287">
        <v>50</v>
      </c>
      <c r="I3287" t="s">
        <v>9164</v>
      </c>
      <c r="J3287" t="s">
        <v>11</v>
      </c>
      <c r="K3287" t="s">
        <v>9171</v>
      </c>
      <c r="L3287">
        <v>0</v>
      </c>
      <c r="M3287">
        <v>0</v>
      </c>
      <c r="N3287" t="s">
        <v>9166</v>
      </c>
      <c r="P3287" t="s">
        <v>9167</v>
      </c>
    </row>
    <row r="3288" spans="2:16" x14ac:dyDescent="0.25">
      <c r="B3288" t="s">
        <v>9088</v>
      </c>
      <c r="C3288">
        <v>37084683</v>
      </c>
      <c r="D3288">
        <v>304</v>
      </c>
      <c r="E3288" t="s">
        <v>1868</v>
      </c>
      <c r="F3288" t="s">
        <v>10792</v>
      </c>
      <c r="G3288" t="s">
        <v>9170</v>
      </c>
      <c r="H3288">
        <v>50</v>
      </c>
      <c r="I3288" t="s">
        <v>9164</v>
      </c>
      <c r="J3288" t="s">
        <v>11</v>
      </c>
      <c r="K3288" t="s">
        <v>9171</v>
      </c>
      <c r="L3288">
        <v>0</v>
      </c>
      <c r="M3288">
        <v>0</v>
      </c>
      <c r="N3288" t="s">
        <v>9166</v>
      </c>
      <c r="P3288" t="s">
        <v>9167</v>
      </c>
    </row>
    <row r="3289" spans="2:16" x14ac:dyDescent="0.25">
      <c r="B3289" t="s">
        <v>9088</v>
      </c>
      <c r="C3289">
        <v>37084683</v>
      </c>
      <c r="D3289">
        <v>305</v>
      </c>
      <c r="E3289" t="s">
        <v>1868</v>
      </c>
      <c r="F3289" t="s">
        <v>10793</v>
      </c>
      <c r="G3289" t="s">
        <v>9170</v>
      </c>
      <c r="H3289">
        <v>30</v>
      </c>
      <c r="I3289" t="s">
        <v>9164</v>
      </c>
      <c r="J3289" t="s">
        <v>11</v>
      </c>
      <c r="K3289" t="s">
        <v>9228</v>
      </c>
      <c r="L3289">
        <v>0</v>
      </c>
      <c r="M3289">
        <v>0</v>
      </c>
      <c r="N3289" t="s">
        <v>9166</v>
      </c>
      <c r="P3289" t="s">
        <v>9167</v>
      </c>
    </row>
    <row r="3290" spans="2:16" x14ac:dyDescent="0.25">
      <c r="B3290" t="s">
        <v>9088</v>
      </c>
      <c r="C3290">
        <v>37084683</v>
      </c>
      <c r="D3290">
        <v>306</v>
      </c>
      <c r="E3290" t="s">
        <v>1868</v>
      </c>
      <c r="F3290" t="s">
        <v>10794</v>
      </c>
      <c r="G3290" t="s">
        <v>9170</v>
      </c>
      <c r="H3290">
        <v>30</v>
      </c>
      <c r="I3290" t="s">
        <v>9164</v>
      </c>
      <c r="J3290" t="s">
        <v>11</v>
      </c>
      <c r="K3290" t="s">
        <v>9228</v>
      </c>
      <c r="L3290">
        <v>0</v>
      </c>
      <c r="M3290">
        <v>0</v>
      </c>
      <c r="N3290" t="s">
        <v>9166</v>
      </c>
      <c r="P3290" t="s">
        <v>9167</v>
      </c>
    </row>
    <row r="3291" spans="2:16" x14ac:dyDescent="0.25">
      <c r="B3291" t="s">
        <v>9088</v>
      </c>
      <c r="C3291">
        <v>37084683</v>
      </c>
      <c r="D3291">
        <v>307</v>
      </c>
      <c r="E3291" t="s">
        <v>1868</v>
      </c>
      <c r="F3291" t="s">
        <v>10795</v>
      </c>
      <c r="G3291" t="s">
        <v>9163</v>
      </c>
      <c r="H3291">
        <v>20</v>
      </c>
      <c r="I3291" t="s">
        <v>9164</v>
      </c>
      <c r="J3291" t="s">
        <v>11</v>
      </c>
      <c r="K3291" t="s">
        <v>9165</v>
      </c>
      <c r="L3291">
        <v>225</v>
      </c>
      <c r="M3291">
        <v>0</v>
      </c>
      <c r="N3291" t="s">
        <v>9166</v>
      </c>
      <c r="P3291" t="s">
        <v>9167</v>
      </c>
    </row>
    <row r="3292" spans="2:16" x14ac:dyDescent="0.25">
      <c r="B3292" t="s">
        <v>9088</v>
      </c>
      <c r="C3292">
        <v>37084683</v>
      </c>
      <c r="D3292">
        <v>308</v>
      </c>
      <c r="E3292" t="s">
        <v>1868</v>
      </c>
      <c r="F3292" t="s">
        <v>10796</v>
      </c>
      <c r="G3292" t="s">
        <v>9163</v>
      </c>
      <c r="H3292">
        <v>10</v>
      </c>
      <c r="I3292" t="s">
        <v>9164</v>
      </c>
      <c r="J3292" t="s">
        <v>11</v>
      </c>
      <c r="K3292" t="s">
        <v>9169</v>
      </c>
      <c r="L3292">
        <v>9</v>
      </c>
      <c r="M3292">
        <v>0</v>
      </c>
      <c r="N3292" t="s">
        <v>9166</v>
      </c>
      <c r="P3292" t="s">
        <v>9167</v>
      </c>
    </row>
    <row r="3293" spans="2:16" x14ac:dyDescent="0.25">
      <c r="B3293" t="s">
        <v>9088</v>
      </c>
      <c r="C3293">
        <v>37084683</v>
      </c>
      <c r="D3293">
        <v>309</v>
      </c>
      <c r="E3293" t="s">
        <v>1868</v>
      </c>
      <c r="F3293" t="s">
        <v>10797</v>
      </c>
      <c r="G3293" t="s">
        <v>9170</v>
      </c>
      <c r="H3293">
        <v>30</v>
      </c>
      <c r="I3293" t="s">
        <v>9164</v>
      </c>
      <c r="J3293" t="s">
        <v>11</v>
      </c>
      <c r="K3293" t="s">
        <v>9228</v>
      </c>
      <c r="L3293">
        <v>0</v>
      </c>
      <c r="M3293">
        <v>0</v>
      </c>
      <c r="N3293" t="s">
        <v>9166</v>
      </c>
      <c r="P3293" t="s">
        <v>9167</v>
      </c>
    </row>
    <row r="3294" spans="2:16" x14ac:dyDescent="0.25">
      <c r="B3294" t="s">
        <v>9088</v>
      </c>
      <c r="C3294">
        <v>37084683</v>
      </c>
      <c r="D3294">
        <v>310</v>
      </c>
      <c r="E3294" t="s">
        <v>1868</v>
      </c>
      <c r="F3294" t="s">
        <v>10798</v>
      </c>
      <c r="G3294" t="s">
        <v>9170</v>
      </c>
      <c r="H3294">
        <v>30</v>
      </c>
      <c r="I3294" t="s">
        <v>9164</v>
      </c>
      <c r="J3294" t="s">
        <v>11</v>
      </c>
      <c r="K3294" t="s">
        <v>9228</v>
      </c>
      <c r="L3294">
        <v>0</v>
      </c>
      <c r="M3294">
        <v>0</v>
      </c>
      <c r="N3294" t="s">
        <v>9166</v>
      </c>
      <c r="P3294" t="s">
        <v>9167</v>
      </c>
    </row>
    <row r="3295" spans="2:16" x14ac:dyDescent="0.25">
      <c r="B3295" t="s">
        <v>9088</v>
      </c>
      <c r="C3295">
        <v>37084683</v>
      </c>
      <c r="D3295">
        <v>320</v>
      </c>
      <c r="E3295" t="s">
        <v>1868</v>
      </c>
      <c r="F3295" t="s">
        <v>10799</v>
      </c>
      <c r="G3295" t="s">
        <v>9163</v>
      </c>
      <c r="H3295">
        <v>20</v>
      </c>
      <c r="I3295" t="s">
        <v>9164</v>
      </c>
      <c r="J3295" t="s">
        <v>11</v>
      </c>
      <c r="K3295" t="s">
        <v>9165</v>
      </c>
      <c r="L3295">
        <v>5050</v>
      </c>
      <c r="M3295">
        <v>0</v>
      </c>
      <c r="N3295" t="s">
        <v>9166</v>
      </c>
      <c r="P3295" t="s">
        <v>9167</v>
      </c>
    </row>
    <row r="3296" spans="2:16" x14ac:dyDescent="0.25">
      <c r="B3296" t="s">
        <v>9088</v>
      </c>
      <c r="C3296">
        <v>37084683</v>
      </c>
      <c r="D3296">
        <v>321</v>
      </c>
      <c r="E3296" t="s">
        <v>1868</v>
      </c>
      <c r="F3296" t="s">
        <v>10800</v>
      </c>
      <c r="G3296" t="s">
        <v>9170</v>
      </c>
      <c r="H3296">
        <v>50</v>
      </c>
      <c r="I3296" t="s">
        <v>9164</v>
      </c>
      <c r="J3296" t="s">
        <v>11</v>
      </c>
      <c r="K3296" t="s">
        <v>9171</v>
      </c>
      <c r="L3296">
        <v>0</v>
      </c>
      <c r="M3296">
        <v>0</v>
      </c>
      <c r="N3296" t="s">
        <v>9166</v>
      </c>
      <c r="P3296" t="s">
        <v>9167</v>
      </c>
    </row>
    <row r="3297" spans="2:16" x14ac:dyDescent="0.25">
      <c r="B3297" t="s">
        <v>9088</v>
      </c>
      <c r="C3297">
        <v>37084683</v>
      </c>
      <c r="D3297">
        <v>322</v>
      </c>
      <c r="E3297" t="s">
        <v>1868</v>
      </c>
      <c r="F3297" t="s">
        <v>10801</v>
      </c>
      <c r="G3297" t="s">
        <v>9170</v>
      </c>
      <c r="H3297">
        <v>50</v>
      </c>
      <c r="I3297" t="s">
        <v>9164</v>
      </c>
      <c r="J3297" t="s">
        <v>11</v>
      </c>
      <c r="K3297" t="s">
        <v>9171</v>
      </c>
      <c r="L3297">
        <v>0</v>
      </c>
      <c r="M3297">
        <v>0</v>
      </c>
      <c r="N3297" t="s">
        <v>9166</v>
      </c>
      <c r="P3297" t="s">
        <v>9167</v>
      </c>
    </row>
    <row r="3298" spans="2:16" x14ac:dyDescent="0.25">
      <c r="B3298" t="s">
        <v>9088</v>
      </c>
      <c r="C3298">
        <v>37084683</v>
      </c>
      <c r="D3298">
        <v>323</v>
      </c>
      <c r="E3298" t="s">
        <v>1868</v>
      </c>
      <c r="F3298" t="s">
        <v>10802</v>
      </c>
      <c r="G3298" t="s">
        <v>9170</v>
      </c>
      <c r="H3298">
        <v>50</v>
      </c>
      <c r="I3298" t="s">
        <v>9164</v>
      </c>
      <c r="J3298" t="s">
        <v>11</v>
      </c>
      <c r="K3298" t="s">
        <v>9171</v>
      </c>
      <c r="L3298">
        <v>0</v>
      </c>
      <c r="M3298">
        <v>0</v>
      </c>
      <c r="N3298" t="s">
        <v>9166</v>
      </c>
      <c r="P3298" t="s">
        <v>9167</v>
      </c>
    </row>
    <row r="3299" spans="2:16" x14ac:dyDescent="0.25">
      <c r="B3299" t="s">
        <v>9088</v>
      </c>
      <c r="C3299">
        <v>37084683</v>
      </c>
      <c r="D3299">
        <v>324</v>
      </c>
      <c r="E3299" t="s">
        <v>1868</v>
      </c>
      <c r="F3299" t="s">
        <v>10803</v>
      </c>
      <c r="G3299" t="s">
        <v>9170</v>
      </c>
      <c r="H3299">
        <v>50</v>
      </c>
      <c r="I3299" t="s">
        <v>9164</v>
      </c>
      <c r="J3299" t="s">
        <v>11</v>
      </c>
      <c r="K3299" t="s">
        <v>9171</v>
      </c>
      <c r="L3299">
        <v>0</v>
      </c>
      <c r="M3299">
        <v>0</v>
      </c>
      <c r="N3299" t="s">
        <v>9166</v>
      </c>
      <c r="P3299" t="s">
        <v>9167</v>
      </c>
    </row>
    <row r="3300" spans="2:16" x14ac:dyDescent="0.25">
      <c r="B3300" t="s">
        <v>9088</v>
      </c>
      <c r="C3300">
        <v>37084683</v>
      </c>
      <c r="D3300">
        <v>325</v>
      </c>
      <c r="E3300" t="s">
        <v>1868</v>
      </c>
      <c r="F3300" t="s">
        <v>10804</v>
      </c>
      <c r="G3300" t="s">
        <v>9170</v>
      </c>
      <c r="H3300">
        <v>30</v>
      </c>
      <c r="I3300" t="s">
        <v>9164</v>
      </c>
      <c r="J3300" t="s">
        <v>11</v>
      </c>
      <c r="K3300" t="s">
        <v>9228</v>
      </c>
      <c r="L3300">
        <v>0</v>
      </c>
      <c r="M3300">
        <v>0</v>
      </c>
      <c r="N3300" t="s">
        <v>9166</v>
      </c>
      <c r="P3300" t="s">
        <v>9167</v>
      </c>
    </row>
    <row r="3301" spans="2:16" x14ac:dyDescent="0.25">
      <c r="B3301" t="s">
        <v>9088</v>
      </c>
      <c r="C3301">
        <v>37084683</v>
      </c>
      <c r="D3301">
        <v>326</v>
      </c>
      <c r="E3301" t="s">
        <v>1868</v>
      </c>
      <c r="F3301" t="s">
        <v>10805</v>
      </c>
      <c r="G3301" t="s">
        <v>9170</v>
      </c>
      <c r="H3301">
        <v>30</v>
      </c>
      <c r="I3301" t="s">
        <v>9164</v>
      </c>
      <c r="J3301" t="s">
        <v>11</v>
      </c>
      <c r="K3301" t="s">
        <v>9228</v>
      </c>
      <c r="L3301">
        <v>0</v>
      </c>
      <c r="M3301">
        <v>0</v>
      </c>
      <c r="N3301" t="s">
        <v>9166</v>
      </c>
      <c r="P3301" t="s">
        <v>9167</v>
      </c>
    </row>
    <row r="3302" spans="2:16" x14ac:dyDescent="0.25">
      <c r="B3302" t="s">
        <v>9088</v>
      </c>
      <c r="C3302">
        <v>37084683</v>
      </c>
      <c r="D3302">
        <v>327</v>
      </c>
      <c r="E3302" t="s">
        <v>1868</v>
      </c>
      <c r="F3302" t="s">
        <v>10806</v>
      </c>
      <c r="G3302" t="s">
        <v>9163</v>
      </c>
      <c r="H3302">
        <v>20</v>
      </c>
      <c r="I3302" t="s">
        <v>9164</v>
      </c>
      <c r="J3302" t="s">
        <v>11</v>
      </c>
      <c r="K3302" t="s">
        <v>9165</v>
      </c>
      <c r="L3302">
        <v>225</v>
      </c>
      <c r="M3302">
        <v>0</v>
      </c>
      <c r="N3302" t="s">
        <v>9166</v>
      </c>
      <c r="P3302" t="s">
        <v>9167</v>
      </c>
    </row>
    <row r="3303" spans="2:16" x14ac:dyDescent="0.25">
      <c r="B3303" t="s">
        <v>9088</v>
      </c>
      <c r="C3303">
        <v>37084683</v>
      </c>
      <c r="D3303">
        <v>328</v>
      </c>
      <c r="E3303" t="s">
        <v>1868</v>
      </c>
      <c r="F3303" t="s">
        <v>10807</v>
      </c>
      <c r="G3303" t="s">
        <v>9163</v>
      </c>
      <c r="H3303">
        <v>10</v>
      </c>
      <c r="I3303" t="s">
        <v>9164</v>
      </c>
      <c r="J3303" t="s">
        <v>11</v>
      </c>
      <c r="K3303" t="s">
        <v>9169</v>
      </c>
      <c r="L3303">
        <v>9</v>
      </c>
      <c r="M3303">
        <v>0</v>
      </c>
      <c r="N3303" t="s">
        <v>9166</v>
      </c>
      <c r="P3303" t="s">
        <v>9167</v>
      </c>
    </row>
    <row r="3304" spans="2:16" x14ac:dyDescent="0.25">
      <c r="B3304" t="s">
        <v>9088</v>
      </c>
      <c r="C3304">
        <v>37084683</v>
      </c>
      <c r="D3304">
        <v>329</v>
      </c>
      <c r="E3304" t="s">
        <v>1868</v>
      </c>
      <c r="F3304" t="s">
        <v>10808</v>
      </c>
      <c r="G3304" t="s">
        <v>9170</v>
      </c>
      <c r="H3304">
        <v>30</v>
      </c>
      <c r="I3304" t="s">
        <v>9164</v>
      </c>
      <c r="J3304" t="s">
        <v>11</v>
      </c>
      <c r="K3304" t="s">
        <v>9228</v>
      </c>
      <c r="L3304">
        <v>0</v>
      </c>
      <c r="M3304">
        <v>0</v>
      </c>
      <c r="N3304" t="s">
        <v>9166</v>
      </c>
      <c r="P3304" t="s">
        <v>9167</v>
      </c>
    </row>
    <row r="3305" spans="2:16" x14ac:dyDescent="0.25">
      <c r="B3305" t="s">
        <v>9088</v>
      </c>
      <c r="C3305">
        <v>37084683</v>
      </c>
      <c r="D3305">
        <v>330</v>
      </c>
      <c r="E3305" t="s">
        <v>1868</v>
      </c>
      <c r="F3305" t="s">
        <v>10809</v>
      </c>
      <c r="G3305" t="s">
        <v>9170</v>
      </c>
      <c r="H3305">
        <v>30</v>
      </c>
      <c r="I3305" t="s">
        <v>9164</v>
      </c>
      <c r="J3305" t="s">
        <v>11</v>
      </c>
      <c r="K3305" t="s">
        <v>9228</v>
      </c>
      <c r="L3305">
        <v>0</v>
      </c>
      <c r="M3305">
        <v>0</v>
      </c>
      <c r="N3305" t="s">
        <v>9166</v>
      </c>
      <c r="P3305" t="s">
        <v>9167</v>
      </c>
    </row>
    <row r="3306" spans="2:16" x14ac:dyDescent="0.25">
      <c r="B3306" t="s">
        <v>9088</v>
      </c>
      <c r="C3306">
        <v>37084683</v>
      </c>
      <c r="D3306">
        <v>900</v>
      </c>
      <c r="E3306" t="s">
        <v>1868</v>
      </c>
      <c r="F3306" t="s">
        <v>10810</v>
      </c>
      <c r="G3306" t="s">
        <v>9174</v>
      </c>
      <c r="H3306">
        <v>4</v>
      </c>
      <c r="I3306" t="s">
        <v>9567</v>
      </c>
      <c r="J3306" t="s">
        <v>11</v>
      </c>
      <c r="K3306" t="s">
        <v>9174</v>
      </c>
      <c r="L3306">
        <v>0</v>
      </c>
      <c r="M3306">
        <v>0</v>
      </c>
      <c r="N3306" t="s">
        <v>9166</v>
      </c>
      <c r="P3306" t="s">
        <v>9183</v>
      </c>
    </row>
    <row r="3307" spans="2:16" x14ac:dyDescent="0.25">
      <c r="B3307" t="s">
        <v>9088</v>
      </c>
      <c r="C3307">
        <v>37084683</v>
      </c>
      <c r="D3307">
        <v>901</v>
      </c>
      <c r="E3307" t="s">
        <v>1868</v>
      </c>
      <c r="F3307" t="s">
        <v>10811</v>
      </c>
      <c r="G3307" t="s">
        <v>9202</v>
      </c>
      <c r="H3307">
        <v>4</v>
      </c>
      <c r="I3307" t="s">
        <v>9567</v>
      </c>
      <c r="J3307" t="s">
        <v>11</v>
      </c>
      <c r="K3307" t="s">
        <v>9202</v>
      </c>
      <c r="L3307">
        <v>0</v>
      </c>
      <c r="M3307">
        <v>0</v>
      </c>
      <c r="N3307" t="s">
        <v>9166</v>
      </c>
      <c r="O3307" t="s">
        <v>9476</v>
      </c>
      <c r="P3307" t="s">
        <v>9183</v>
      </c>
    </row>
    <row r="3308" spans="2:16" x14ac:dyDescent="0.25">
      <c r="B3308" t="s">
        <v>9088</v>
      </c>
      <c r="C3308">
        <v>37084683</v>
      </c>
      <c r="D3308">
        <v>902</v>
      </c>
      <c r="E3308" t="s">
        <v>1868</v>
      </c>
      <c r="F3308" t="s">
        <v>10812</v>
      </c>
      <c r="G3308" t="s">
        <v>9163</v>
      </c>
      <c r="H3308">
        <v>20</v>
      </c>
      <c r="I3308" t="s">
        <v>9567</v>
      </c>
      <c r="J3308" t="s">
        <v>11</v>
      </c>
      <c r="K3308" t="s">
        <v>9165</v>
      </c>
      <c r="L3308">
        <v>0</v>
      </c>
      <c r="M3308">
        <v>0</v>
      </c>
      <c r="N3308" t="s">
        <v>9166</v>
      </c>
      <c r="P3308" t="s">
        <v>9183</v>
      </c>
    </row>
    <row r="3309" spans="2:16" x14ac:dyDescent="0.25">
      <c r="B3309" t="s">
        <v>9088</v>
      </c>
      <c r="C3309">
        <v>37084683</v>
      </c>
      <c r="D3309">
        <v>1000</v>
      </c>
      <c r="E3309" t="s">
        <v>1868</v>
      </c>
      <c r="F3309" t="s">
        <v>10813</v>
      </c>
      <c r="G3309" t="s">
        <v>9174</v>
      </c>
      <c r="H3309">
        <v>4</v>
      </c>
      <c r="I3309" t="s">
        <v>9181</v>
      </c>
      <c r="J3309" t="s">
        <v>11</v>
      </c>
      <c r="K3309" t="s">
        <v>9174</v>
      </c>
      <c r="L3309">
        <v>0</v>
      </c>
      <c r="M3309">
        <v>0</v>
      </c>
      <c r="N3309" t="s">
        <v>9166</v>
      </c>
      <c r="P3309" t="s">
        <v>9183</v>
      </c>
    </row>
    <row r="3310" spans="2:16" x14ac:dyDescent="0.25">
      <c r="B3310" t="s">
        <v>9088</v>
      </c>
      <c r="C3310">
        <v>37084683</v>
      </c>
      <c r="D3310">
        <v>1001</v>
      </c>
      <c r="E3310" t="s">
        <v>1868</v>
      </c>
      <c r="F3310" t="s">
        <v>10814</v>
      </c>
      <c r="G3310" t="s">
        <v>9174</v>
      </c>
      <c r="H3310">
        <v>4</v>
      </c>
      <c r="I3310" t="s">
        <v>9181</v>
      </c>
      <c r="J3310" t="s">
        <v>11</v>
      </c>
      <c r="K3310" t="s">
        <v>9174</v>
      </c>
      <c r="L3310">
        <v>0</v>
      </c>
      <c r="M3310">
        <v>0</v>
      </c>
      <c r="N3310" t="s">
        <v>9166</v>
      </c>
      <c r="P3310" t="s">
        <v>9183</v>
      </c>
    </row>
    <row r="3311" spans="2:16" x14ac:dyDescent="0.25">
      <c r="B3311" t="s">
        <v>9088</v>
      </c>
      <c r="C3311">
        <v>37084683</v>
      </c>
      <c r="D3311">
        <v>1002</v>
      </c>
      <c r="E3311" t="s">
        <v>1868</v>
      </c>
      <c r="F3311" t="s">
        <v>10815</v>
      </c>
      <c r="G3311" t="s">
        <v>9187</v>
      </c>
      <c r="H3311">
        <v>4</v>
      </c>
      <c r="I3311" t="s">
        <v>9181</v>
      </c>
      <c r="J3311" t="s">
        <v>11</v>
      </c>
      <c r="K3311" t="s">
        <v>9187</v>
      </c>
      <c r="L3311">
        <v>0</v>
      </c>
      <c r="M3311">
        <v>0</v>
      </c>
      <c r="N3311" t="s">
        <v>9166</v>
      </c>
      <c r="P3311" t="s">
        <v>9183</v>
      </c>
    </row>
    <row r="3312" spans="2:16" x14ac:dyDescent="0.25">
      <c r="B3312" t="s">
        <v>9088</v>
      </c>
      <c r="C3312">
        <v>37084683</v>
      </c>
      <c r="D3312">
        <v>1003</v>
      </c>
      <c r="E3312" t="s">
        <v>1868</v>
      </c>
      <c r="F3312" t="s">
        <v>10816</v>
      </c>
      <c r="G3312" t="s">
        <v>9174</v>
      </c>
      <c r="H3312">
        <v>4</v>
      </c>
      <c r="I3312" t="s">
        <v>9181</v>
      </c>
      <c r="J3312" t="s">
        <v>11</v>
      </c>
      <c r="K3312" t="s">
        <v>9174</v>
      </c>
      <c r="L3312">
        <v>0</v>
      </c>
      <c r="M3312">
        <v>0</v>
      </c>
      <c r="N3312" t="s">
        <v>9166</v>
      </c>
      <c r="P3312" t="s">
        <v>9183</v>
      </c>
    </row>
    <row r="3313" spans="2:16" x14ac:dyDescent="0.25">
      <c r="B3313" t="s">
        <v>9088</v>
      </c>
      <c r="C3313">
        <v>37084683</v>
      </c>
      <c r="D3313">
        <v>1004</v>
      </c>
      <c r="E3313" t="s">
        <v>1868</v>
      </c>
      <c r="F3313" t="s">
        <v>10817</v>
      </c>
      <c r="G3313" t="s">
        <v>9174</v>
      </c>
      <c r="H3313">
        <v>4</v>
      </c>
      <c r="I3313" t="s">
        <v>9181</v>
      </c>
      <c r="J3313" t="s">
        <v>11</v>
      </c>
      <c r="K3313" t="s">
        <v>9174</v>
      </c>
      <c r="L3313">
        <v>0</v>
      </c>
      <c r="M3313">
        <v>0</v>
      </c>
      <c r="N3313" t="s">
        <v>9166</v>
      </c>
      <c r="P3313" t="s">
        <v>9183</v>
      </c>
    </row>
    <row r="3314" spans="2:16" x14ac:dyDescent="0.25">
      <c r="B3314" t="s">
        <v>9088</v>
      </c>
      <c r="C3314">
        <v>37084683</v>
      </c>
      <c r="D3314">
        <v>1020</v>
      </c>
      <c r="E3314" t="s">
        <v>1868</v>
      </c>
      <c r="F3314" t="s">
        <v>10818</v>
      </c>
      <c r="G3314" t="s">
        <v>9170</v>
      </c>
      <c r="H3314">
        <v>50</v>
      </c>
      <c r="I3314" t="s">
        <v>9164</v>
      </c>
      <c r="J3314" t="s">
        <v>11</v>
      </c>
      <c r="K3314" t="s">
        <v>9171</v>
      </c>
      <c r="L3314">
        <v>0</v>
      </c>
      <c r="M3314">
        <v>0</v>
      </c>
      <c r="N3314" t="s">
        <v>9166</v>
      </c>
      <c r="P3314" t="s">
        <v>9167</v>
      </c>
    </row>
    <row r="3315" spans="2:16" x14ac:dyDescent="0.25">
      <c r="B3315" t="s">
        <v>9088</v>
      </c>
      <c r="C3315">
        <v>37084683</v>
      </c>
      <c r="D3315">
        <v>1021</v>
      </c>
      <c r="E3315" t="s">
        <v>1868</v>
      </c>
      <c r="F3315" t="s">
        <v>10819</v>
      </c>
      <c r="G3315" t="s">
        <v>9170</v>
      </c>
      <c r="H3315">
        <v>50</v>
      </c>
      <c r="I3315" t="s">
        <v>9164</v>
      </c>
      <c r="J3315" t="s">
        <v>11</v>
      </c>
      <c r="K3315" t="s">
        <v>9171</v>
      </c>
      <c r="L3315">
        <v>0</v>
      </c>
      <c r="M3315">
        <v>0</v>
      </c>
      <c r="N3315" t="s">
        <v>9166</v>
      </c>
      <c r="P3315" t="s">
        <v>9167</v>
      </c>
    </row>
    <row r="3316" spans="2:16" x14ac:dyDescent="0.25">
      <c r="B3316" t="s">
        <v>9088</v>
      </c>
      <c r="C3316">
        <v>37084683</v>
      </c>
      <c r="D3316">
        <v>2000</v>
      </c>
      <c r="E3316" t="s">
        <v>1868</v>
      </c>
      <c r="F3316" t="s">
        <v>10820</v>
      </c>
      <c r="G3316" t="s">
        <v>9170</v>
      </c>
      <c r="H3316">
        <v>80</v>
      </c>
      <c r="I3316" t="s">
        <v>9164</v>
      </c>
      <c r="J3316" t="s">
        <v>11</v>
      </c>
      <c r="K3316" t="s">
        <v>9182</v>
      </c>
      <c r="L3316">
        <v>0</v>
      </c>
      <c r="M3316">
        <v>0</v>
      </c>
      <c r="N3316" t="s">
        <v>9166</v>
      </c>
      <c r="P3316" t="s">
        <v>9167</v>
      </c>
    </row>
    <row r="3317" spans="2:16" x14ac:dyDescent="0.25">
      <c r="B3317" t="s">
        <v>9088</v>
      </c>
      <c r="C3317">
        <v>37084683</v>
      </c>
      <c r="D3317">
        <v>2001</v>
      </c>
      <c r="E3317" t="s">
        <v>1868</v>
      </c>
      <c r="F3317" t="s">
        <v>10821</v>
      </c>
      <c r="G3317" t="s">
        <v>9170</v>
      </c>
      <c r="H3317">
        <v>80</v>
      </c>
      <c r="I3317" t="s">
        <v>9164</v>
      </c>
      <c r="J3317" t="s">
        <v>11</v>
      </c>
      <c r="K3317" t="s">
        <v>9182</v>
      </c>
      <c r="L3317">
        <v>0</v>
      </c>
      <c r="M3317">
        <v>0</v>
      </c>
      <c r="N3317" t="s">
        <v>9166</v>
      </c>
      <c r="P3317" t="s">
        <v>9167</v>
      </c>
    </row>
    <row r="3318" spans="2:16" x14ac:dyDescent="0.25">
      <c r="B3318" t="s">
        <v>9088</v>
      </c>
      <c r="C3318">
        <v>37084683</v>
      </c>
      <c r="D3318">
        <v>2002</v>
      </c>
      <c r="E3318" t="s">
        <v>1868</v>
      </c>
      <c r="F3318" t="s">
        <v>10822</v>
      </c>
      <c r="G3318" t="s">
        <v>9170</v>
      </c>
      <c r="H3318">
        <v>80</v>
      </c>
      <c r="I3318" t="s">
        <v>9164</v>
      </c>
      <c r="J3318" t="s">
        <v>11</v>
      </c>
      <c r="K3318" t="s">
        <v>9182</v>
      </c>
      <c r="L3318">
        <v>0</v>
      </c>
      <c r="M3318">
        <v>0</v>
      </c>
      <c r="N3318" t="s">
        <v>9166</v>
      </c>
      <c r="P3318" t="s">
        <v>9167</v>
      </c>
    </row>
    <row r="3319" spans="2:16" x14ac:dyDescent="0.25">
      <c r="B3319" t="s">
        <v>9088</v>
      </c>
      <c r="C3319">
        <v>37084683</v>
      </c>
      <c r="D3319">
        <v>2003</v>
      </c>
      <c r="E3319" t="s">
        <v>1868</v>
      </c>
      <c r="F3319" t="s">
        <v>10823</v>
      </c>
      <c r="G3319" t="s">
        <v>9170</v>
      </c>
      <c r="H3319">
        <v>80</v>
      </c>
      <c r="I3319" t="s">
        <v>9164</v>
      </c>
      <c r="J3319" t="s">
        <v>11</v>
      </c>
      <c r="K3319" t="s">
        <v>9182</v>
      </c>
      <c r="L3319">
        <v>0</v>
      </c>
      <c r="M3319">
        <v>0</v>
      </c>
      <c r="N3319" t="s">
        <v>9166</v>
      </c>
      <c r="P3319" t="s">
        <v>9167</v>
      </c>
    </row>
    <row r="3320" spans="2:16" x14ac:dyDescent="0.25">
      <c r="B3320" t="s">
        <v>9088</v>
      </c>
      <c r="C3320">
        <v>37084683</v>
      </c>
      <c r="D3320">
        <v>2004</v>
      </c>
      <c r="E3320" t="s">
        <v>1868</v>
      </c>
      <c r="F3320" t="s">
        <v>9911</v>
      </c>
      <c r="G3320" t="s">
        <v>9193</v>
      </c>
      <c r="H3320">
        <v>12</v>
      </c>
      <c r="I3320" t="s">
        <v>9164</v>
      </c>
      <c r="J3320" t="s">
        <v>11</v>
      </c>
      <c r="K3320" t="s">
        <v>9193</v>
      </c>
      <c r="L3320">
        <v>0</v>
      </c>
      <c r="M3320">
        <v>0</v>
      </c>
      <c r="N3320" t="s">
        <v>9166</v>
      </c>
      <c r="P3320" t="s">
        <v>9167</v>
      </c>
    </row>
    <row r="3321" spans="2:16" x14ac:dyDescent="0.25">
      <c r="B3321" t="s">
        <v>9088</v>
      </c>
      <c r="C3321">
        <v>37084683</v>
      </c>
      <c r="D3321">
        <v>2005</v>
      </c>
      <c r="E3321" t="s">
        <v>1868</v>
      </c>
      <c r="F3321" t="s">
        <v>9912</v>
      </c>
      <c r="G3321" t="s">
        <v>9193</v>
      </c>
      <c r="H3321">
        <v>12</v>
      </c>
      <c r="I3321" t="s">
        <v>9164</v>
      </c>
      <c r="J3321" t="s">
        <v>11</v>
      </c>
      <c r="K3321" t="s">
        <v>9193</v>
      </c>
      <c r="L3321">
        <v>0</v>
      </c>
      <c r="M3321">
        <v>0</v>
      </c>
      <c r="N3321" t="s">
        <v>9166</v>
      </c>
      <c r="P3321" t="s">
        <v>9167</v>
      </c>
    </row>
    <row r="3322" spans="2:16" x14ac:dyDescent="0.25">
      <c r="B3322" t="s">
        <v>9088</v>
      </c>
      <c r="C3322">
        <v>37084683</v>
      </c>
      <c r="D3322">
        <v>2006</v>
      </c>
      <c r="E3322" t="s">
        <v>1868</v>
      </c>
      <c r="F3322" t="s">
        <v>10824</v>
      </c>
      <c r="G3322" t="s">
        <v>9193</v>
      </c>
      <c r="H3322">
        <v>12</v>
      </c>
      <c r="I3322" t="s">
        <v>9164</v>
      </c>
      <c r="J3322" t="s">
        <v>11</v>
      </c>
      <c r="K3322" t="s">
        <v>9193</v>
      </c>
      <c r="L3322">
        <v>0</v>
      </c>
      <c r="M3322">
        <v>0</v>
      </c>
      <c r="N3322" t="s">
        <v>9166</v>
      </c>
      <c r="P3322" t="s">
        <v>9167</v>
      </c>
    </row>
    <row r="3323" spans="2:16" x14ac:dyDescent="0.25">
      <c r="B3323" t="s">
        <v>9088</v>
      </c>
      <c r="C3323">
        <v>37084683</v>
      </c>
      <c r="D3323">
        <v>2007</v>
      </c>
      <c r="E3323" t="s">
        <v>1868</v>
      </c>
      <c r="F3323" t="s">
        <v>10825</v>
      </c>
      <c r="G3323" t="s">
        <v>9193</v>
      </c>
      <c r="H3323">
        <v>12</v>
      </c>
      <c r="I3323" t="s">
        <v>9164</v>
      </c>
      <c r="J3323" t="s">
        <v>11</v>
      </c>
      <c r="K3323" t="s">
        <v>9193</v>
      </c>
      <c r="L3323">
        <v>0</v>
      </c>
      <c r="M3323">
        <v>0</v>
      </c>
      <c r="N3323" t="s">
        <v>9166</v>
      </c>
      <c r="P3323" t="s">
        <v>9167</v>
      </c>
    </row>
    <row r="3324" spans="2:16" x14ac:dyDescent="0.25">
      <c r="B3324" t="s">
        <v>9088</v>
      </c>
      <c r="C3324">
        <v>37084683</v>
      </c>
      <c r="D3324">
        <v>5000</v>
      </c>
      <c r="E3324" t="s">
        <v>1868</v>
      </c>
      <c r="F3324" t="s">
        <v>10023</v>
      </c>
      <c r="G3324" t="s">
        <v>9163</v>
      </c>
      <c r="H3324">
        <v>20</v>
      </c>
      <c r="I3324" t="s">
        <v>9164</v>
      </c>
      <c r="J3324" t="s">
        <v>11</v>
      </c>
      <c r="K3324" t="s">
        <v>9165</v>
      </c>
      <c r="L3324">
        <v>0</v>
      </c>
      <c r="M3324">
        <v>0</v>
      </c>
      <c r="N3324" t="s">
        <v>9166</v>
      </c>
      <c r="P3324" t="s">
        <v>9167</v>
      </c>
    </row>
    <row r="3325" spans="2:16" x14ac:dyDescent="0.25">
      <c r="B3325" t="s">
        <v>9088</v>
      </c>
      <c r="C3325">
        <v>37084683</v>
      </c>
      <c r="D3325">
        <v>5001</v>
      </c>
      <c r="E3325" t="s">
        <v>1868</v>
      </c>
      <c r="F3325" t="s">
        <v>1727</v>
      </c>
      <c r="G3325" t="s">
        <v>9170</v>
      </c>
      <c r="H3325">
        <v>50</v>
      </c>
      <c r="I3325" t="s">
        <v>9181</v>
      </c>
      <c r="J3325" t="s">
        <v>11</v>
      </c>
      <c r="K3325" t="s">
        <v>9171</v>
      </c>
      <c r="L3325">
        <v>0</v>
      </c>
      <c r="M3325">
        <v>0</v>
      </c>
      <c r="N3325" t="s">
        <v>9166</v>
      </c>
      <c r="P3325" t="s">
        <v>9183</v>
      </c>
    </row>
    <row r="3326" spans="2:16" x14ac:dyDescent="0.25">
      <c r="B3326" t="s">
        <v>9088</v>
      </c>
      <c r="C3326">
        <v>37084683</v>
      </c>
      <c r="D3326">
        <v>5002</v>
      </c>
      <c r="E3326" t="s">
        <v>1868</v>
      </c>
      <c r="F3326" t="s">
        <v>10024</v>
      </c>
      <c r="G3326" t="s">
        <v>9163</v>
      </c>
      <c r="H3326">
        <v>20</v>
      </c>
      <c r="I3326" t="s">
        <v>9164</v>
      </c>
      <c r="J3326" t="s">
        <v>11</v>
      </c>
      <c r="K3326" t="s">
        <v>9165</v>
      </c>
      <c r="L3326">
        <v>37084595</v>
      </c>
      <c r="M3326">
        <v>0</v>
      </c>
      <c r="N3326" t="s">
        <v>9166</v>
      </c>
      <c r="P3326" t="s">
        <v>9167</v>
      </c>
    </row>
    <row r="3327" spans="2:16" x14ac:dyDescent="0.25">
      <c r="B3327" t="s">
        <v>9088</v>
      </c>
      <c r="C3327">
        <v>37084683</v>
      </c>
      <c r="D3327">
        <v>6000</v>
      </c>
      <c r="E3327" t="s">
        <v>1868</v>
      </c>
      <c r="F3327" t="s">
        <v>10826</v>
      </c>
      <c r="G3327" t="s">
        <v>9187</v>
      </c>
      <c r="H3327">
        <v>4</v>
      </c>
      <c r="I3327" t="s">
        <v>9164</v>
      </c>
      <c r="J3327" t="s">
        <v>11</v>
      </c>
      <c r="K3327" t="s">
        <v>9187</v>
      </c>
      <c r="L3327">
        <v>0</v>
      </c>
      <c r="M3327">
        <v>0</v>
      </c>
      <c r="N3327" t="s">
        <v>9166</v>
      </c>
      <c r="P3327" t="s">
        <v>9167</v>
      </c>
    </row>
    <row r="3328" spans="2:16" x14ac:dyDescent="0.25">
      <c r="B3328" t="s">
        <v>9088</v>
      </c>
      <c r="C3328">
        <v>37084683</v>
      </c>
      <c r="D3328">
        <v>50000</v>
      </c>
      <c r="E3328" t="s">
        <v>1868</v>
      </c>
      <c r="F3328" t="s">
        <v>9442</v>
      </c>
      <c r="G3328" t="s">
        <v>9170</v>
      </c>
      <c r="H3328">
        <v>20</v>
      </c>
      <c r="I3328" t="s">
        <v>9164</v>
      </c>
      <c r="J3328" t="s">
        <v>11</v>
      </c>
      <c r="K3328" t="s">
        <v>9443</v>
      </c>
      <c r="L3328">
        <v>0</v>
      </c>
      <c r="M3328">
        <v>0</v>
      </c>
      <c r="N3328" t="s">
        <v>9166</v>
      </c>
      <c r="P3328" t="s">
        <v>9175</v>
      </c>
    </row>
    <row r="3329" spans="2:16" x14ac:dyDescent="0.25">
      <c r="B3329" t="s">
        <v>9088</v>
      </c>
      <c r="C3329">
        <v>37084683</v>
      </c>
      <c r="D3329">
        <v>50001</v>
      </c>
      <c r="E3329" t="s">
        <v>1868</v>
      </c>
      <c r="F3329" t="s">
        <v>9444</v>
      </c>
      <c r="G3329" t="s">
        <v>9187</v>
      </c>
      <c r="H3329">
        <v>4</v>
      </c>
      <c r="I3329" t="s">
        <v>9164</v>
      </c>
      <c r="J3329" t="s">
        <v>11</v>
      </c>
      <c r="K3329" t="s">
        <v>9187</v>
      </c>
      <c r="L3329">
        <v>0</v>
      </c>
      <c r="M3329">
        <v>0</v>
      </c>
      <c r="N3329" t="s">
        <v>9166</v>
      </c>
      <c r="P3329" t="s">
        <v>9175</v>
      </c>
    </row>
    <row r="3330" spans="2:16" x14ac:dyDescent="0.25">
      <c r="B3330" t="s">
        <v>9088</v>
      </c>
      <c r="C3330">
        <v>37084683</v>
      </c>
      <c r="D3330">
        <v>50002</v>
      </c>
      <c r="E3330" t="s">
        <v>1868</v>
      </c>
      <c r="F3330" t="s">
        <v>9445</v>
      </c>
      <c r="G3330" t="s">
        <v>9187</v>
      </c>
      <c r="H3330">
        <v>4</v>
      </c>
      <c r="I3330" t="s">
        <v>9164</v>
      </c>
      <c r="J3330" t="s">
        <v>11</v>
      </c>
      <c r="K3330" t="s">
        <v>9187</v>
      </c>
      <c r="L3330">
        <v>0</v>
      </c>
      <c r="M3330">
        <v>0</v>
      </c>
      <c r="N3330" t="s">
        <v>9166</v>
      </c>
      <c r="P3330" t="s">
        <v>9175</v>
      </c>
    </row>
    <row r="3331" spans="2:16" x14ac:dyDescent="0.25">
      <c r="B3331" t="s">
        <v>9088</v>
      </c>
      <c r="C3331">
        <v>37084683</v>
      </c>
      <c r="D3331">
        <v>50003</v>
      </c>
      <c r="E3331" t="s">
        <v>1868</v>
      </c>
      <c r="F3331" t="s">
        <v>9446</v>
      </c>
      <c r="G3331" t="s">
        <v>9187</v>
      </c>
      <c r="H3331">
        <v>4</v>
      </c>
      <c r="I3331" t="s">
        <v>9164</v>
      </c>
      <c r="J3331" t="s">
        <v>11</v>
      </c>
      <c r="K3331" t="s">
        <v>9187</v>
      </c>
      <c r="L3331">
        <v>0</v>
      </c>
      <c r="M3331">
        <v>0</v>
      </c>
      <c r="N3331" t="s">
        <v>9166</v>
      </c>
      <c r="P3331" t="s">
        <v>9175</v>
      </c>
    </row>
    <row r="3332" spans="2:16" x14ac:dyDescent="0.25">
      <c r="B3332" t="s">
        <v>9088</v>
      </c>
      <c r="C3332">
        <v>37084683</v>
      </c>
      <c r="D3332">
        <v>50004</v>
      </c>
      <c r="E3332" t="s">
        <v>1868</v>
      </c>
      <c r="F3332" t="s">
        <v>9447</v>
      </c>
      <c r="G3332" t="s">
        <v>9170</v>
      </c>
      <c r="H3332">
        <v>10</v>
      </c>
      <c r="I3332" t="s">
        <v>9164</v>
      </c>
      <c r="J3332" t="s">
        <v>11</v>
      </c>
      <c r="K3332" t="s">
        <v>9448</v>
      </c>
      <c r="L3332">
        <v>0</v>
      </c>
      <c r="M3332">
        <v>0</v>
      </c>
      <c r="N3332" t="s">
        <v>9166</v>
      </c>
      <c r="P3332" t="s">
        <v>9175</v>
      </c>
    </row>
    <row r="3333" spans="2:16" x14ac:dyDescent="0.25">
      <c r="B3333" t="s">
        <v>9088</v>
      </c>
      <c r="C3333">
        <v>37084683</v>
      </c>
      <c r="D3333">
        <v>50005</v>
      </c>
      <c r="E3333" t="s">
        <v>1868</v>
      </c>
      <c r="F3333" t="s">
        <v>9449</v>
      </c>
      <c r="G3333" t="s">
        <v>9202</v>
      </c>
      <c r="H3333">
        <v>4</v>
      </c>
      <c r="I3333" t="s">
        <v>9164</v>
      </c>
      <c r="J3333" t="s">
        <v>11</v>
      </c>
      <c r="K3333" t="s">
        <v>9202</v>
      </c>
      <c r="L3333">
        <v>0</v>
      </c>
      <c r="M3333">
        <v>0</v>
      </c>
      <c r="N3333" t="s">
        <v>9166</v>
      </c>
      <c r="O3333" t="s">
        <v>9450</v>
      </c>
      <c r="P3333" t="s">
        <v>9175</v>
      </c>
    </row>
    <row r="3334" spans="2:16" x14ac:dyDescent="0.25">
      <c r="B3334" t="s">
        <v>9088</v>
      </c>
      <c r="C3334">
        <v>37084683</v>
      </c>
      <c r="D3334">
        <v>50006</v>
      </c>
      <c r="E3334" t="s">
        <v>1868</v>
      </c>
      <c r="F3334" t="s">
        <v>9451</v>
      </c>
      <c r="G3334" t="s">
        <v>9170</v>
      </c>
      <c r="H3334">
        <v>30</v>
      </c>
      <c r="I3334" t="s">
        <v>9164</v>
      </c>
      <c r="J3334" t="s">
        <v>11</v>
      </c>
      <c r="K3334" t="s">
        <v>9228</v>
      </c>
      <c r="L3334">
        <v>0</v>
      </c>
      <c r="M3334">
        <v>0</v>
      </c>
      <c r="N3334" t="s">
        <v>9166</v>
      </c>
      <c r="P3334" t="s">
        <v>9175</v>
      </c>
    </row>
    <row r="3335" spans="2:16" x14ac:dyDescent="0.25">
      <c r="B3335" t="s">
        <v>9088</v>
      </c>
      <c r="C3335">
        <v>37084683</v>
      </c>
      <c r="D3335">
        <v>50010</v>
      </c>
      <c r="E3335" t="s">
        <v>1868</v>
      </c>
      <c r="F3335" t="s">
        <v>9452</v>
      </c>
      <c r="G3335" t="s">
        <v>9163</v>
      </c>
      <c r="H3335">
        <v>20</v>
      </c>
      <c r="I3335" t="s">
        <v>9164</v>
      </c>
      <c r="J3335" t="s">
        <v>11</v>
      </c>
      <c r="K3335" t="s">
        <v>9165</v>
      </c>
      <c r="L3335">
        <v>0</v>
      </c>
      <c r="M3335">
        <v>0</v>
      </c>
      <c r="N3335" t="s">
        <v>9166</v>
      </c>
      <c r="P3335" t="s">
        <v>9175</v>
      </c>
    </row>
    <row r="3336" spans="2:16" x14ac:dyDescent="0.25">
      <c r="B3336" t="s">
        <v>9088</v>
      </c>
      <c r="C3336">
        <v>37084683</v>
      </c>
      <c r="D3336">
        <v>37085000</v>
      </c>
      <c r="E3336" t="s">
        <v>1868</v>
      </c>
      <c r="F3336" t="s">
        <v>10827</v>
      </c>
      <c r="G3336" t="s">
        <v>9202</v>
      </c>
      <c r="H3336">
        <v>4</v>
      </c>
      <c r="I3336" t="s">
        <v>9164</v>
      </c>
      <c r="J3336" t="s">
        <v>11</v>
      </c>
      <c r="K3336" t="s">
        <v>9202</v>
      </c>
      <c r="L3336">
        <v>0</v>
      </c>
      <c r="M3336">
        <v>0</v>
      </c>
      <c r="N3336" t="s">
        <v>9166</v>
      </c>
      <c r="O3336" t="s">
        <v>10828</v>
      </c>
      <c r="P3336" t="s">
        <v>9167</v>
      </c>
    </row>
    <row r="3337" spans="2:16" x14ac:dyDescent="0.25">
      <c r="B3337" t="s">
        <v>9088</v>
      </c>
      <c r="C3337">
        <v>37084683</v>
      </c>
      <c r="D3337">
        <v>37085010</v>
      </c>
      <c r="E3337" t="s">
        <v>1868</v>
      </c>
      <c r="F3337" t="s">
        <v>10829</v>
      </c>
      <c r="G3337" t="s">
        <v>9202</v>
      </c>
      <c r="H3337">
        <v>4</v>
      </c>
      <c r="I3337" t="s">
        <v>9164</v>
      </c>
      <c r="J3337" t="s">
        <v>11</v>
      </c>
      <c r="K3337" t="s">
        <v>9202</v>
      </c>
      <c r="L3337">
        <v>0</v>
      </c>
      <c r="M3337">
        <v>0</v>
      </c>
      <c r="N3337" t="s">
        <v>9166</v>
      </c>
      <c r="O3337" t="s">
        <v>10830</v>
      </c>
      <c r="P3337" t="s">
        <v>9167</v>
      </c>
    </row>
    <row r="3338" spans="2:16" x14ac:dyDescent="0.25">
      <c r="B3338" t="s">
        <v>9088</v>
      </c>
      <c r="C3338">
        <v>37084683</v>
      </c>
      <c r="D3338">
        <v>37085011</v>
      </c>
      <c r="E3338" t="s">
        <v>1868</v>
      </c>
      <c r="F3338" t="s">
        <v>10831</v>
      </c>
      <c r="G3338" t="s">
        <v>9163</v>
      </c>
      <c r="H3338">
        <v>20</v>
      </c>
      <c r="I3338" t="s">
        <v>9164</v>
      </c>
      <c r="J3338" t="s">
        <v>11</v>
      </c>
      <c r="K3338" t="s">
        <v>9165</v>
      </c>
      <c r="L3338">
        <v>0</v>
      </c>
      <c r="M3338">
        <v>0</v>
      </c>
      <c r="N3338" t="s">
        <v>9166</v>
      </c>
      <c r="P3338" t="s">
        <v>9167</v>
      </c>
    </row>
    <row r="3339" spans="2:16" x14ac:dyDescent="0.25">
      <c r="B3339" t="s">
        <v>9088</v>
      </c>
      <c r="C3339">
        <v>37084683</v>
      </c>
      <c r="D3339">
        <v>37085012</v>
      </c>
      <c r="E3339" t="s">
        <v>1868</v>
      </c>
      <c r="F3339" t="s">
        <v>10832</v>
      </c>
      <c r="G3339" t="s">
        <v>9163</v>
      </c>
      <c r="H3339">
        <v>4</v>
      </c>
      <c r="I3339" t="s">
        <v>9164</v>
      </c>
      <c r="J3339" t="s">
        <v>11</v>
      </c>
      <c r="K3339" t="s">
        <v>10833</v>
      </c>
      <c r="L3339">
        <v>0</v>
      </c>
      <c r="M3339">
        <v>0</v>
      </c>
      <c r="N3339" t="s">
        <v>9166</v>
      </c>
      <c r="P3339" t="s">
        <v>9167</v>
      </c>
    </row>
    <row r="3340" spans="2:16" x14ac:dyDescent="0.25">
      <c r="B3340" t="s">
        <v>9088</v>
      </c>
      <c r="C3340">
        <v>37084683</v>
      </c>
      <c r="D3340">
        <v>37085013</v>
      </c>
      <c r="E3340" t="s">
        <v>1868</v>
      </c>
      <c r="F3340" t="s">
        <v>10834</v>
      </c>
      <c r="G3340" t="s">
        <v>9163</v>
      </c>
      <c r="H3340">
        <v>20</v>
      </c>
      <c r="I3340" t="s">
        <v>9164</v>
      </c>
      <c r="J3340" t="s">
        <v>11</v>
      </c>
      <c r="K3340" t="s">
        <v>9165</v>
      </c>
      <c r="L3340">
        <v>0</v>
      </c>
      <c r="M3340">
        <v>0</v>
      </c>
      <c r="N3340" t="s">
        <v>9166</v>
      </c>
      <c r="P3340" t="s">
        <v>9167</v>
      </c>
    </row>
    <row r="3341" spans="2:16" x14ac:dyDescent="0.25">
      <c r="B3341" t="s">
        <v>9088</v>
      </c>
      <c r="C3341">
        <v>37084683</v>
      </c>
      <c r="D3341">
        <v>37085014</v>
      </c>
      <c r="E3341" t="s">
        <v>1868</v>
      </c>
      <c r="F3341" t="s">
        <v>10835</v>
      </c>
      <c r="G3341" t="s">
        <v>9163</v>
      </c>
      <c r="H3341">
        <v>20</v>
      </c>
      <c r="I3341" t="s">
        <v>9164</v>
      </c>
      <c r="J3341" t="s">
        <v>11</v>
      </c>
      <c r="K3341" t="s">
        <v>9165</v>
      </c>
      <c r="L3341">
        <v>0</v>
      </c>
      <c r="M3341">
        <v>0</v>
      </c>
      <c r="N3341" t="s">
        <v>9166</v>
      </c>
      <c r="P3341" t="s">
        <v>9167</v>
      </c>
    </row>
    <row r="3342" spans="2:16" x14ac:dyDescent="0.25">
      <c r="B3342" t="s">
        <v>9088</v>
      </c>
      <c r="C3342">
        <v>37084683</v>
      </c>
      <c r="D3342">
        <v>37085015</v>
      </c>
      <c r="E3342" t="s">
        <v>1868</v>
      </c>
      <c r="F3342" t="s">
        <v>10836</v>
      </c>
      <c r="G3342" t="s">
        <v>9163</v>
      </c>
      <c r="H3342">
        <v>20</v>
      </c>
      <c r="I3342" t="s">
        <v>9164</v>
      </c>
      <c r="J3342" t="s">
        <v>11</v>
      </c>
      <c r="K3342" t="s">
        <v>9165</v>
      </c>
      <c r="L3342">
        <v>0</v>
      </c>
      <c r="M3342">
        <v>0</v>
      </c>
      <c r="N3342" t="s">
        <v>9166</v>
      </c>
      <c r="P3342" t="s">
        <v>9167</v>
      </c>
    </row>
    <row r="3343" spans="2:16" x14ac:dyDescent="0.25">
      <c r="B3343" t="s">
        <v>9088</v>
      </c>
      <c r="C3343">
        <v>37084683</v>
      </c>
      <c r="D3343">
        <v>37085016</v>
      </c>
      <c r="E3343" t="s">
        <v>1868</v>
      </c>
      <c r="F3343" t="s">
        <v>10837</v>
      </c>
      <c r="G3343" t="s">
        <v>9170</v>
      </c>
      <c r="H3343">
        <v>50</v>
      </c>
      <c r="I3343" t="s">
        <v>9164</v>
      </c>
      <c r="J3343" t="s">
        <v>11</v>
      </c>
      <c r="K3343" t="s">
        <v>9171</v>
      </c>
      <c r="L3343">
        <v>0</v>
      </c>
      <c r="M3343">
        <v>0</v>
      </c>
      <c r="N3343" t="s">
        <v>9166</v>
      </c>
      <c r="P3343" t="s">
        <v>9167</v>
      </c>
    </row>
    <row r="3344" spans="2:16" x14ac:dyDescent="0.25">
      <c r="B3344" t="s">
        <v>9088</v>
      </c>
      <c r="C3344">
        <v>37084683</v>
      </c>
      <c r="D3344">
        <v>37085017</v>
      </c>
      <c r="E3344" t="s">
        <v>1868</v>
      </c>
      <c r="F3344" t="s">
        <v>10838</v>
      </c>
      <c r="G3344" t="s">
        <v>9163</v>
      </c>
      <c r="H3344">
        <v>20</v>
      </c>
      <c r="I3344" t="s">
        <v>9164</v>
      </c>
      <c r="J3344" t="s">
        <v>11</v>
      </c>
      <c r="K3344" t="s">
        <v>9165</v>
      </c>
      <c r="L3344">
        <v>0</v>
      </c>
      <c r="M3344">
        <v>0</v>
      </c>
      <c r="N3344" t="s">
        <v>9166</v>
      </c>
      <c r="P3344" t="s">
        <v>9167</v>
      </c>
    </row>
    <row r="3345" spans="2:16" x14ac:dyDescent="0.25">
      <c r="B3345" t="s">
        <v>9088</v>
      </c>
      <c r="C3345">
        <v>37084683</v>
      </c>
      <c r="D3345">
        <v>37085018</v>
      </c>
      <c r="E3345" t="s">
        <v>1868</v>
      </c>
      <c r="F3345" t="s">
        <v>10839</v>
      </c>
      <c r="G3345" t="s">
        <v>9163</v>
      </c>
      <c r="H3345">
        <v>20</v>
      </c>
      <c r="I3345" t="s">
        <v>9164</v>
      </c>
      <c r="J3345" t="s">
        <v>11</v>
      </c>
      <c r="K3345" t="s">
        <v>9165</v>
      </c>
      <c r="L3345">
        <v>0</v>
      </c>
      <c r="M3345">
        <v>0</v>
      </c>
      <c r="N3345" t="s">
        <v>9166</v>
      </c>
      <c r="P3345" t="s">
        <v>9167</v>
      </c>
    </row>
    <row r="3346" spans="2:16" x14ac:dyDescent="0.25">
      <c r="B3346" t="s">
        <v>9088</v>
      </c>
      <c r="C3346">
        <v>37084683</v>
      </c>
      <c r="D3346">
        <v>37085019</v>
      </c>
      <c r="E3346" t="s">
        <v>1868</v>
      </c>
      <c r="F3346" t="s">
        <v>10840</v>
      </c>
      <c r="G3346" t="s">
        <v>9163</v>
      </c>
      <c r="H3346">
        <v>20</v>
      </c>
      <c r="I3346" t="s">
        <v>9164</v>
      </c>
      <c r="J3346" t="s">
        <v>11</v>
      </c>
      <c r="K3346" t="s">
        <v>9165</v>
      </c>
      <c r="L3346">
        <v>0</v>
      </c>
      <c r="M3346">
        <v>0</v>
      </c>
      <c r="N3346" t="s">
        <v>9166</v>
      </c>
      <c r="P3346" t="s">
        <v>9167</v>
      </c>
    </row>
    <row r="3347" spans="2:16" x14ac:dyDescent="0.25">
      <c r="B3347" t="s">
        <v>9088</v>
      </c>
      <c r="C3347">
        <v>37084683</v>
      </c>
      <c r="D3347">
        <v>37085020</v>
      </c>
      <c r="E3347" t="s">
        <v>1868</v>
      </c>
      <c r="F3347" t="s">
        <v>10841</v>
      </c>
      <c r="G3347" t="s">
        <v>9163</v>
      </c>
      <c r="H3347">
        <v>10</v>
      </c>
      <c r="I3347" t="s">
        <v>9164</v>
      </c>
      <c r="J3347" t="s">
        <v>11</v>
      </c>
      <c r="K3347" t="s">
        <v>9169</v>
      </c>
      <c r="L3347">
        <v>37084697</v>
      </c>
      <c r="M3347">
        <v>1</v>
      </c>
      <c r="N3347" t="s">
        <v>9166</v>
      </c>
      <c r="P3347" t="s">
        <v>9167</v>
      </c>
    </row>
    <row r="3348" spans="2:16" x14ac:dyDescent="0.25">
      <c r="B3348" t="s">
        <v>9088</v>
      </c>
      <c r="C3348">
        <v>37084683</v>
      </c>
      <c r="D3348">
        <v>37085021</v>
      </c>
      <c r="E3348" t="s">
        <v>1868</v>
      </c>
      <c r="F3348" t="s">
        <v>10842</v>
      </c>
      <c r="G3348" t="s">
        <v>9163</v>
      </c>
      <c r="H3348">
        <v>10</v>
      </c>
      <c r="I3348" t="s">
        <v>9164</v>
      </c>
      <c r="J3348" t="s">
        <v>11</v>
      </c>
      <c r="K3348" t="s">
        <v>9169</v>
      </c>
      <c r="L3348">
        <v>37084697</v>
      </c>
      <c r="M3348">
        <v>1</v>
      </c>
      <c r="N3348" t="s">
        <v>9166</v>
      </c>
      <c r="P3348" t="s">
        <v>9167</v>
      </c>
    </row>
    <row r="3349" spans="2:16" x14ac:dyDescent="0.25">
      <c r="B3349" t="s">
        <v>9088</v>
      </c>
      <c r="C3349">
        <v>37084683</v>
      </c>
      <c r="D3349">
        <v>37085023</v>
      </c>
      <c r="E3349" t="s">
        <v>1868</v>
      </c>
      <c r="F3349" t="s">
        <v>10843</v>
      </c>
      <c r="G3349" t="s">
        <v>9170</v>
      </c>
      <c r="H3349">
        <v>50</v>
      </c>
      <c r="I3349" t="s">
        <v>9164</v>
      </c>
      <c r="J3349" t="s">
        <v>11</v>
      </c>
      <c r="K3349" t="s">
        <v>9171</v>
      </c>
      <c r="L3349">
        <v>0</v>
      </c>
      <c r="M3349">
        <v>0</v>
      </c>
      <c r="N3349" t="s">
        <v>9166</v>
      </c>
      <c r="P3349" t="s">
        <v>9167</v>
      </c>
    </row>
    <row r="3350" spans="2:16" x14ac:dyDescent="0.25">
      <c r="B3350" t="s">
        <v>9088</v>
      </c>
      <c r="C3350">
        <v>37084683</v>
      </c>
      <c r="D3350">
        <v>37085024</v>
      </c>
      <c r="E3350" t="s">
        <v>1868</v>
      </c>
      <c r="F3350" t="s">
        <v>10844</v>
      </c>
      <c r="G3350" t="s">
        <v>9170</v>
      </c>
      <c r="H3350">
        <v>50</v>
      </c>
      <c r="I3350" t="s">
        <v>9164</v>
      </c>
      <c r="J3350" t="s">
        <v>11</v>
      </c>
      <c r="K3350" t="s">
        <v>9171</v>
      </c>
      <c r="L3350">
        <v>0</v>
      </c>
      <c r="M3350">
        <v>0</v>
      </c>
      <c r="N3350" t="s">
        <v>9166</v>
      </c>
      <c r="P3350" t="s">
        <v>9167</v>
      </c>
    </row>
    <row r="3351" spans="2:16" x14ac:dyDescent="0.25">
      <c r="B3351" t="s">
        <v>9088</v>
      </c>
      <c r="C3351">
        <v>37084683</v>
      </c>
      <c r="D3351">
        <v>37085025</v>
      </c>
      <c r="E3351" t="s">
        <v>1868</v>
      </c>
      <c r="F3351" t="s">
        <v>10845</v>
      </c>
      <c r="G3351" t="s">
        <v>5</v>
      </c>
      <c r="H3351">
        <v>4</v>
      </c>
      <c r="I3351" t="s">
        <v>9164</v>
      </c>
      <c r="J3351" t="s">
        <v>11</v>
      </c>
      <c r="K3351" t="s">
        <v>5</v>
      </c>
      <c r="L3351">
        <v>0</v>
      </c>
      <c r="M3351">
        <v>0</v>
      </c>
      <c r="N3351" t="s">
        <v>9166</v>
      </c>
      <c r="P3351" t="s">
        <v>9167</v>
      </c>
    </row>
    <row r="3352" spans="2:16" x14ac:dyDescent="0.25">
      <c r="B3352" t="s">
        <v>9088</v>
      </c>
      <c r="C3352">
        <v>37084683</v>
      </c>
      <c r="D3352">
        <v>37085026</v>
      </c>
      <c r="E3352" t="s">
        <v>1868</v>
      </c>
      <c r="F3352" t="s">
        <v>10846</v>
      </c>
      <c r="G3352" t="s">
        <v>5</v>
      </c>
      <c r="H3352">
        <v>4</v>
      </c>
      <c r="I3352" t="s">
        <v>9164</v>
      </c>
      <c r="J3352" t="s">
        <v>11</v>
      </c>
      <c r="K3352" t="s">
        <v>5</v>
      </c>
      <c r="L3352">
        <v>0</v>
      </c>
      <c r="M3352">
        <v>0</v>
      </c>
      <c r="N3352" t="s">
        <v>9166</v>
      </c>
      <c r="P3352" t="s">
        <v>9167</v>
      </c>
    </row>
    <row r="3353" spans="2:16" x14ac:dyDescent="0.25">
      <c r="B3353" t="s">
        <v>9088</v>
      </c>
      <c r="C3353">
        <v>37084683</v>
      </c>
      <c r="D3353">
        <v>37085027</v>
      </c>
      <c r="E3353" t="s">
        <v>1868</v>
      </c>
      <c r="F3353" t="s">
        <v>10847</v>
      </c>
      <c r="G3353" t="s">
        <v>5</v>
      </c>
      <c r="H3353">
        <v>4</v>
      </c>
      <c r="I3353" t="s">
        <v>9164</v>
      </c>
      <c r="J3353" t="s">
        <v>11</v>
      </c>
      <c r="K3353" t="s">
        <v>5</v>
      </c>
      <c r="L3353">
        <v>0</v>
      </c>
      <c r="M3353">
        <v>0</v>
      </c>
      <c r="N3353" t="s">
        <v>9166</v>
      </c>
      <c r="P3353" t="s">
        <v>9167</v>
      </c>
    </row>
    <row r="3354" spans="2:16" x14ac:dyDescent="0.25">
      <c r="B3354" t="s">
        <v>9088</v>
      </c>
      <c r="C3354">
        <v>37084683</v>
      </c>
      <c r="D3354">
        <v>37085028</v>
      </c>
      <c r="E3354" t="s">
        <v>1868</v>
      </c>
      <c r="F3354" t="s">
        <v>10848</v>
      </c>
      <c r="G3354" t="s">
        <v>5</v>
      </c>
      <c r="H3354">
        <v>4</v>
      </c>
      <c r="I3354" t="s">
        <v>9164</v>
      </c>
      <c r="J3354" t="s">
        <v>11</v>
      </c>
      <c r="K3354" t="s">
        <v>5</v>
      </c>
      <c r="L3354">
        <v>0</v>
      </c>
      <c r="M3354">
        <v>0</v>
      </c>
      <c r="N3354" t="s">
        <v>9166</v>
      </c>
      <c r="P3354" t="s">
        <v>9167</v>
      </c>
    </row>
    <row r="3355" spans="2:16" x14ac:dyDescent="0.25">
      <c r="B3355" t="s">
        <v>9088</v>
      </c>
      <c r="C3355">
        <v>37084683</v>
      </c>
      <c r="D3355">
        <v>37085029</v>
      </c>
      <c r="E3355" t="s">
        <v>1868</v>
      </c>
      <c r="F3355" t="s">
        <v>10849</v>
      </c>
      <c r="G3355" t="s">
        <v>5</v>
      </c>
      <c r="H3355">
        <v>4</v>
      </c>
      <c r="I3355" t="s">
        <v>9164</v>
      </c>
      <c r="J3355" t="s">
        <v>11</v>
      </c>
      <c r="K3355" t="s">
        <v>5</v>
      </c>
      <c r="L3355">
        <v>0</v>
      </c>
      <c r="M3355">
        <v>0</v>
      </c>
      <c r="N3355" t="s">
        <v>9166</v>
      </c>
      <c r="P3355" t="s">
        <v>9167</v>
      </c>
    </row>
    <row r="3356" spans="2:16" x14ac:dyDescent="0.25">
      <c r="B3356" t="s">
        <v>9088</v>
      </c>
      <c r="C3356">
        <v>37084683</v>
      </c>
      <c r="D3356">
        <v>37085030</v>
      </c>
      <c r="E3356" t="s">
        <v>1868</v>
      </c>
      <c r="F3356" t="s">
        <v>10850</v>
      </c>
      <c r="G3356" t="s">
        <v>6</v>
      </c>
      <c r="H3356">
        <v>4</v>
      </c>
      <c r="I3356" t="s">
        <v>9164</v>
      </c>
      <c r="J3356" t="s">
        <v>11</v>
      </c>
      <c r="K3356" t="s">
        <v>6</v>
      </c>
      <c r="L3356">
        <v>0</v>
      </c>
      <c r="M3356">
        <v>0</v>
      </c>
      <c r="N3356" t="s">
        <v>9166</v>
      </c>
      <c r="P3356" t="s">
        <v>9167</v>
      </c>
    </row>
    <row r="3357" spans="2:16" x14ac:dyDescent="0.25">
      <c r="B3357" t="s">
        <v>9088</v>
      </c>
      <c r="C3357">
        <v>37084683</v>
      </c>
      <c r="D3357">
        <v>37085031</v>
      </c>
      <c r="E3357" t="s">
        <v>1868</v>
      </c>
      <c r="F3357" t="s">
        <v>10851</v>
      </c>
      <c r="G3357" t="s">
        <v>5</v>
      </c>
      <c r="H3357">
        <v>4</v>
      </c>
      <c r="I3357" t="s">
        <v>9164</v>
      </c>
      <c r="J3357" t="s">
        <v>11</v>
      </c>
      <c r="K3357" t="s">
        <v>5</v>
      </c>
      <c r="L3357">
        <v>0</v>
      </c>
      <c r="M3357">
        <v>0</v>
      </c>
      <c r="N3357" t="s">
        <v>9166</v>
      </c>
      <c r="P3357" t="s">
        <v>9167</v>
      </c>
    </row>
    <row r="3358" spans="2:16" x14ac:dyDescent="0.25">
      <c r="B3358" t="s">
        <v>9088</v>
      </c>
      <c r="C3358">
        <v>37084683</v>
      </c>
      <c r="D3358">
        <v>37085032</v>
      </c>
      <c r="E3358" t="s">
        <v>1868</v>
      </c>
      <c r="F3358" t="s">
        <v>10852</v>
      </c>
      <c r="G3358" t="s">
        <v>6</v>
      </c>
      <c r="H3358">
        <v>4</v>
      </c>
      <c r="I3358" t="s">
        <v>9164</v>
      </c>
      <c r="J3358" t="s">
        <v>11</v>
      </c>
      <c r="K3358" t="s">
        <v>6</v>
      </c>
      <c r="L3358">
        <v>0</v>
      </c>
      <c r="M3358">
        <v>0</v>
      </c>
      <c r="N3358" t="s">
        <v>9166</v>
      </c>
      <c r="P3358" t="s">
        <v>9167</v>
      </c>
    </row>
    <row r="3359" spans="2:16" x14ac:dyDescent="0.25">
      <c r="B3359" t="s">
        <v>9088</v>
      </c>
      <c r="C3359">
        <v>37084683</v>
      </c>
      <c r="D3359">
        <v>37085033</v>
      </c>
      <c r="E3359" t="s">
        <v>1868</v>
      </c>
      <c r="F3359" t="s">
        <v>10853</v>
      </c>
      <c r="G3359" t="s">
        <v>9163</v>
      </c>
      <c r="H3359">
        <v>10</v>
      </c>
      <c r="I3359" t="s">
        <v>9164</v>
      </c>
      <c r="J3359" t="s">
        <v>11</v>
      </c>
      <c r="K3359" t="s">
        <v>9169</v>
      </c>
      <c r="L3359">
        <v>291</v>
      </c>
      <c r="M3359">
        <v>0</v>
      </c>
      <c r="N3359" t="s">
        <v>9166</v>
      </c>
      <c r="P3359" t="s">
        <v>9167</v>
      </c>
    </row>
    <row r="3360" spans="2:16" x14ac:dyDescent="0.25">
      <c r="B3360" t="s">
        <v>9088</v>
      </c>
      <c r="C3360">
        <v>37084683</v>
      </c>
      <c r="D3360">
        <v>37085034</v>
      </c>
      <c r="E3360" t="s">
        <v>1868</v>
      </c>
      <c r="F3360" t="s">
        <v>10854</v>
      </c>
      <c r="G3360" t="s">
        <v>9163</v>
      </c>
      <c r="H3360">
        <v>10</v>
      </c>
      <c r="I3360" t="s">
        <v>9164</v>
      </c>
      <c r="J3360" t="s">
        <v>11</v>
      </c>
      <c r="K3360" t="s">
        <v>9169</v>
      </c>
      <c r="L3360">
        <v>291</v>
      </c>
      <c r="M3360">
        <v>0</v>
      </c>
      <c r="N3360" t="s">
        <v>9166</v>
      </c>
      <c r="P3360" t="s">
        <v>9167</v>
      </c>
    </row>
    <row r="3361" spans="2:16" x14ac:dyDescent="0.25">
      <c r="B3361" t="s">
        <v>9088</v>
      </c>
      <c r="C3361">
        <v>37084683</v>
      </c>
      <c r="D3361">
        <v>37085035</v>
      </c>
      <c r="E3361" t="s">
        <v>1868</v>
      </c>
      <c r="F3361" t="s">
        <v>10855</v>
      </c>
      <c r="G3361" t="s">
        <v>9170</v>
      </c>
      <c r="H3361">
        <v>50</v>
      </c>
      <c r="I3361" t="s">
        <v>9164</v>
      </c>
      <c r="J3361" t="s">
        <v>11</v>
      </c>
      <c r="K3361" t="s">
        <v>9171</v>
      </c>
      <c r="L3361">
        <v>0</v>
      </c>
      <c r="M3361">
        <v>0</v>
      </c>
      <c r="N3361" t="s">
        <v>9166</v>
      </c>
      <c r="P3361" t="s">
        <v>9167</v>
      </c>
    </row>
    <row r="3362" spans="2:16" x14ac:dyDescent="0.25">
      <c r="B3362" t="s">
        <v>9088</v>
      </c>
      <c r="C3362">
        <v>37084683</v>
      </c>
      <c r="D3362">
        <v>37085036</v>
      </c>
      <c r="E3362" t="s">
        <v>1868</v>
      </c>
      <c r="F3362" t="s">
        <v>10856</v>
      </c>
      <c r="G3362" t="s">
        <v>9170</v>
      </c>
      <c r="H3362">
        <v>50</v>
      </c>
      <c r="I3362" t="s">
        <v>9164</v>
      </c>
      <c r="J3362" t="s">
        <v>11</v>
      </c>
      <c r="K3362" t="s">
        <v>9171</v>
      </c>
      <c r="L3362">
        <v>0</v>
      </c>
      <c r="M3362">
        <v>0</v>
      </c>
      <c r="N3362" t="s">
        <v>9166</v>
      </c>
      <c r="P3362" t="s">
        <v>9167</v>
      </c>
    </row>
    <row r="3363" spans="2:16" x14ac:dyDescent="0.25">
      <c r="B3363" t="s">
        <v>9088</v>
      </c>
      <c r="C3363">
        <v>37084683</v>
      </c>
      <c r="D3363">
        <v>37085038</v>
      </c>
      <c r="E3363" t="s">
        <v>1868</v>
      </c>
      <c r="F3363" t="s">
        <v>1877</v>
      </c>
      <c r="G3363" t="s">
        <v>9163</v>
      </c>
      <c r="H3363">
        <v>12</v>
      </c>
      <c r="I3363" t="s">
        <v>9164</v>
      </c>
      <c r="J3363" t="s">
        <v>11</v>
      </c>
      <c r="K3363" t="s">
        <v>10857</v>
      </c>
      <c r="L3363">
        <v>37084689</v>
      </c>
      <c r="M3363">
        <v>0</v>
      </c>
      <c r="N3363" t="s">
        <v>9166</v>
      </c>
      <c r="P3363" t="s">
        <v>9167</v>
      </c>
    </row>
    <row r="3364" spans="2:16" x14ac:dyDescent="0.25">
      <c r="B3364" t="s">
        <v>9088</v>
      </c>
      <c r="C3364">
        <v>37084683</v>
      </c>
      <c r="D3364">
        <v>37085039</v>
      </c>
      <c r="E3364" t="s">
        <v>1868</v>
      </c>
      <c r="F3364" t="s">
        <v>1878</v>
      </c>
      <c r="G3364" t="s">
        <v>9163</v>
      </c>
      <c r="H3364">
        <v>12</v>
      </c>
      <c r="I3364" t="s">
        <v>9164</v>
      </c>
      <c r="J3364" t="s">
        <v>11</v>
      </c>
      <c r="K3364" t="s">
        <v>10857</v>
      </c>
      <c r="L3364">
        <v>37084690</v>
      </c>
      <c r="M3364">
        <v>0</v>
      </c>
      <c r="N3364" t="s">
        <v>9166</v>
      </c>
      <c r="P3364" t="s">
        <v>9167</v>
      </c>
    </row>
    <row r="3365" spans="2:16" x14ac:dyDescent="0.25">
      <c r="B3365" t="s">
        <v>9088</v>
      </c>
      <c r="C3365">
        <v>37084683</v>
      </c>
      <c r="D3365">
        <v>37085040</v>
      </c>
      <c r="E3365" t="s">
        <v>1868</v>
      </c>
      <c r="F3365" t="s">
        <v>10858</v>
      </c>
      <c r="G3365" t="s">
        <v>9163</v>
      </c>
      <c r="H3365">
        <v>20</v>
      </c>
      <c r="I3365" t="s">
        <v>9164</v>
      </c>
      <c r="J3365" t="s">
        <v>11</v>
      </c>
      <c r="K3365" t="s">
        <v>9165</v>
      </c>
      <c r="L3365">
        <v>0</v>
      </c>
      <c r="M3365">
        <v>0</v>
      </c>
      <c r="N3365" t="s">
        <v>9166</v>
      </c>
      <c r="P3365" t="s">
        <v>9167</v>
      </c>
    </row>
    <row r="3366" spans="2:16" x14ac:dyDescent="0.25">
      <c r="B3366" t="s">
        <v>9088</v>
      </c>
      <c r="C3366">
        <v>37084683</v>
      </c>
      <c r="D3366">
        <v>37085041</v>
      </c>
      <c r="E3366" t="s">
        <v>1868</v>
      </c>
      <c r="F3366" t="s">
        <v>1882</v>
      </c>
      <c r="G3366" t="s">
        <v>9163</v>
      </c>
      <c r="H3366">
        <v>12</v>
      </c>
      <c r="I3366" t="s">
        <v>9164</v>
      </c>
      <c r="J3366" t="s">
        <v>11</v>
      </c>
      <c r="K3366" t="s">
        <v>10857</v>
      </c>
      <c r="L3366">
        <v>37084694</v>
      </c>
      <c r="M3366">
        <v>0</v>
      </c>
      <c r="N3366" t="s">
        <v>9166</v>
      </c>
      <c r="P3366" t="s">
        <v>9167</v>
      </c>
    </row>
    <row r="3367" spans="2:16" x14ac:dyDescent="0.25">
      <c r="B3367" t="s">
        <v>9088</v>
      </c>
      <c r="C3367">
        <v>37084683</v>
      </c>
      <c r="D3367">
        <v>37085042</v>
      </c>
      <c r="E3367" t="s">
        <v>1868</v>
      </c>
      <c r="F3367" t="s">
        <v>10859</v>
      </c>
      <c r="G3367" t="s">
        <v>9163</v>
      </c>
      <c r="H3367">
        <v>25</v>
      </c>
      <c r="I3367" t="s">
        <v>9164</v>
      </c>
      <c r="J3367" t="s">
        <v>11</v>
      </c>
      <c r="K3367" t="s">
        <v>10860</v>
      </c>
      <c r="L3367">
        <v>0</v>
      </c>
      <c r="M3367">
        <v>0</v>
      </c>
      <c r="N3367" t="s">
        <v>9166</v>
      </c>
      <c r="P3367" t="s">
        <v>9167</v>
      </c>
    </row>
    <row r="3368" spans="2:16" x14ac:dyDescent="0.25">
      <c r="B3368" t="s">
        <v>9088</v>
      </c>
      <c r="C3368">
        <v>37084683</v>
      </c>
      <c r="D3368">
        <v>37085043</v>
      </c>
      <c r="E3368" t="s">
        <v>1868</v>
      </c>
      <c r="F3368" t="s">
        <v>10861</v>
      </c>
      <c r="G3368" t="s">
        <v>9163</v>
      </c>
      <c r="H3368">
        <v>20</v>
      </c>
      <c r="I3368" t="s">
        <v>9164</v>
      </c>
      <c r="J3368" t="s">
        <v>9</v>
      </c>
      <c r="K3368" t="s">
        <v>9165</v>
      </c>
      <c r="L3368">
        <v>0</v>
      </c>
      <c r="M3368">
        <v>0</v>
      </c>
      <c r="N3368" t="s">
        <v>9166</v>
      </c>
      <c r="P3368" t="s">
        <v>9167</v>
      </c>
    </row>
    <row r="3369" spans="2:16" x14ac:dyDescent="0.25">
      <c r="B3369" t="s">
        <v>9088</v>
      </c>
      <c r="C3369">
        <v>37084683</v>
      </c>
      <c r="D3369">
        <v>37085044</v>
      </c>
      <c r="E3369" t="s">
        <v>1868</v>
      </c>
      <c r="F3369" t="s">
        <v>10862</v>
      </c>
      <c r="G3369" t="s">
        <v>9187</v>
      </c>
      <c r="H3369">
        <v>4</v>
      </c>
      <c r="I3369" t="s">
        <v>9164</v>
      </c>
      <c r="J3369" t="s">
        <v>11</v>
      </c>
      <c r="K3369" t="s">
        <v>9187</v>
      </c>
      <c r="L3369">
        <v>0</v>
      </c>
      <c r="M3369">
        <v>0</v>
      </c>
      <c r="N3369" t="s">
        <v>9166</v>
      </c>
      <c r="P3369" t="s">
        <v>9167</v>
      </c>
    </row>
    <row r="3370" spans="2:16" x14ac:dyDescent="0.25">
      <c r="B3370" t="s">
        <v>9088</v>
      </c>
      <c r="C3370">
        <v>37084683</v>
      </c>
      <c r="D3370">
        <v>37085045</v>
      </c>
      <c r="E3370" t="s">
        <v>1868</v>
      </c>
      <c r="F3370" t="s">
        <v>10863</v>
      </c>
      <c r="G3370" t="s">
        <v>9163</v>
      </c>
      <c r="H3370">
        <v>20</v>
      </c>
      <c r="I3370" t="s">
        <v>9164</v>
      </c>
      <c r="J3370" t="s">
        <v>11</v>
      </c>
      <c r="K3370" t="s">
        <v>9165</v>
      </c>
      <c r="L3370">
        <v>0</v>
      </c>
      <c r="M3370">
        <v>0</v>
      </c>
      <c r="N3370" t="s">
        <v>9166</v>
      </c>
      <c r="P3370" t="s">
        <v>9167</v>
      </c>
    </row>
    <row r="3371" spans="2:16" x14ac:dyDescent="0.25">
      <c r="B3371" t="s">
        <v>9088</v>
      </c>
      <c r="C3371">
        <v>37084683</v>
      </c>
      <c r="D3371">
        <v>37085046</v>
      </c>
      <c r="E3371" t="s">
        <v>1868</v>
      </c>
      <c r="F3371" t="s">
        <v>10864</v>
      </c>
      <c r="G3371" t="s">
        <v>9163</v>
      </c>
      <c r="H3371">
        <v>20</v>
      </c>
      <c r="I3371" t="s">
        <v>9164</v>
      </c>
      <c r="J3371" t="s">
        <v>11</v>
      </c>
      <c r="K3371" t="s">
        <v>9165</v>
      </c>
      <c r="L3371">
        <v>0</v>
      </c>
      <c r="M3371">
        <v>0</v>
      </c>
      <c r="N3371" t="s">
        <v>9166</v>
      </c>
      <c r="P3371" t="s">
        <v>9167</v>
      </c>
    </row>
    <row r="3372" spans="2:16" x14ac:dyDescent="0.25">
      <c r="B3372" t="s">
        <v>9088</v>
      </c>
      <c r="C3372">
        <v>37084683</v>
      </c>
      <c r="D3372">
        <v>37085047</v>
      </c>
      <c r="E3372" t="s">
        <v>1868</v>
      </c>
      <c r="F3372" t="s">
        <v>10865</v>
      </c>
      <c r="G3372" t="s">
        <v>9170</v>
      </c>
      <c r="H3372">
        <v>30</v>
      </c>
      <c r="I3372" t="s">
        <v>9164</v>
      </c>
      <c r="J3372" t="s">
        <v>11</v>
      </c>
      <c r="K3372" t="s">
        <v>9228</v>
      </c>
      <c r="L3372">
        <v>0</v>
      </c>
      <c r="M3372">
        <v>0</v>
      </c>
      <c r="N3372" t="s">
        <v>9166</v>
      </c>
      <c r="P3372" t="s">
        <v>9167</v>
      </c>
    </row>
    <row r="3373" spans="2:16" x14ac:dyDescent="0.25">
      <c r="B3373" t="s">
        <v>9088</v>
      </c>
      <c r="C3373">
        <v>37084683</v>
      </c>
      <c r="D3373">
        <v>37085048</v>
      </c>
      <c r="E3373" t="s">
        <v>1868</v>
      </c>
      <c r="F3373" t="s">
        <v>10866</v>
      </c>
      <c r="G3373" t="s">
        <v>9163</v>
      </c>
      <c r="H3373">
        <v>50</v>
      </c>
      <c r="I3373" t="s">
        <v>9164</v>
      </c>
      <c r="J3373" t="s">
        <v>11</v>
      </c>
      <c r="K3373" t="s">
        <v>9199</v>
      </c>
      <c r="L3373">
        <v>0</v>
      </c>
      <c r="M3373">
        <v>0</v>
      </c>
      <c r="N3373" t="s">
        <v>9166</v>
      </c>
      <c r="P3373" t="s">
        <v>9167</v>
      </c>
    </row>
    <row r="3374" spans="2:16" x14ac:dyDescent="0.25">
      <c r="B3374" t="s">
        <v>9088</v>
      </c>
      <c r="C3374">
        <v>37084683</v>
      </c>
      <c r="D3374">
        <v>37085049</v>
      </c>
      <c r="E3374" t="s">
        <v>1868</v>
      </c>
      <c r="F3374" t="s">
        <v>10867</v>
      </c>
      <c r="G3374" t="s">
        <v>9163</v>
      </c>
      <c r="H3374">
        <v>50</v>
      </c>
      <c r="I3374" t="s">
        <v>9164</v>
      </c>
      <c r="J3374" t="s">
        <v>11</v>
      </c>
      <c r="K3374" t="s">
        <v>9199</v>
      </c>
      <c r="L3374">
        <v>0</v>
      </c>
      <c r="M3374">
        <v>0</v>
      </c>
      <c r="N3374" t="s">
        <v>9166</v>
      </c>
      <c r="P3374" t="s">
        <v>9167</v>
      </c>
    </row>
    <row r="3375" spans="2:16" x14ac:dyDescent="0.25">
      <c r="B3375" t="s">
        <v>9088</v>
      </c>
      <c r="C3375">
        <v>37084683</v>
      </c>
      <c r="D3375">
        <v>37085050</v>
      </c>
      <c r="E3375" t="s">
        <v>1868</v>
      </c>
      <c r="F3375" t="s">
        <v>10868</v>
      </c>
      <c r="G3375" t="s">
        <v>9163</v>
      </c>
      <c r="H3375">
        <v>20</v>
      </c>
      <c r="I3375" t="s">
        <v>9164</v>
      </c>
      <c r="J3375" t="s">
        <v>11</v>
      </c>
      <c r="K3375" t="s">
        <v>9165</v>
      </c>
      <c r="L3375">
        <v>5050</v>
      </c>
      <c r="M3375">
        <v>0</v>
      </c>
      <c r="N3375" t="s">
        <v>9166</v>
      </c>
      <c r="P3375" t="s">
        <v>9167</v>
      </c>
    </row>
    <row r="3376" spans="2:16" x14ac:dyDescent="0.25">
      <c r="B3376" t="s">
        <v>9088</v>
      </c>
      <c r="C3376">
        <v>37084683</v>
      </c>
      <c r="D3376">
        <v>37085051</v>
      </c>
      <c r="E3376" t="s">
        <v>1868</v>
      </c>
      <c r="F3376" t="s">
        <v>10869</v>
      </c>
      <c r="G3376" t="s">
        <v>9163</v>
      </c>
      <c r="H3376">
        <v>20</v>
      </c>
      <c r="I3376" t="s">
        <v>9164</v>
      </c>
      <c r="J3376" t="s">
        <v>11</v>
      </c>
      <c r="K3376" t="s">
        <v>9165</v>
      </c>
      <c r="L3376">
        <v>5050</v>
      </c>
      <c r="M3376">
        <v>0</v>
      </c>
      <c r="N3376" t="s">
        <v>9166</v>
      </c>
      <c r="P3376" t="s">
        <v>9167</v>
      </c>
    </row>
    <row r="3377" spans="2:16" x14ac:dyDescent="0.25">
      <c r="B3377" t="s">
        <v>9088</v>
      </c>
      <c r="C3377">
        <v>37084683</v>
      </c>
      <c r="D3377">
        <v>37085052</v>
      </c>
      <c r="E3377" t="s">
        <v>1868</v>
      </c>
      <c r="F3377" t="s">
        <v>10870</v>
      </c>
      <c r="G3377" t="s">
        <v>9163</v>
      </c>
      <c r="H3377">
        <v>20</v>
      </c>
      <c r="I3377" t="s">
        <v>9164</v>
      </c>
      <c r="J3377" t="s">
        <v>11</v>
      </c>
      <c r="K3377" t="s">
        <v>9165</v>
      </c>
      <c r="L3377">
        <v>5050</v>
      </c>
      <c r="M3377">
        <v>0</v>
      </c>
      <c r="N3377" t="s">
        <v>9166</v>
      </c>
      <c r="P3377" t="s">
        <v>9167</v>
      </c>
    </row>
    <row r="3378" spans="2:16" x14ac:dyDescent="0.25">
      <c r="B3378" t="s">
        <v>9088</v>
      </c>
      <c r="C3378">
        <v>37084683</v>
      </c>
      <c r="D3378">
        <v>37085053</v>
      </c>
      <c r="E3378" t="s">
        <v>1868</v>
      </c>
      <c r="F3378" t="s">
        <v>10871</v>
      </c>
      <c r="G3378" t="s">
        <v>9163</v>
      </c>
      <c r="H3378">
        <v>5</v>
      </c>
      <c r="I3378" t="s">
        <v>9164</v>
      </c>
      <c r="J3378" t="s">
        <v>11</v>
      </c>
      <c r="K3378" t="s">
        <v>10157</v>
      </c>
      <c r="L3378">
        <v>37084697</v>
      </c>
      <c r="M3378">
        <v>0</v>
      </c>
      <c r="N3378" t="s">
        <v>9166</v>
      </c>
      <c r="P3378" t="s">
        <v>9167</v>
      </c>
    </row>
    <row r="3379" spans="2:16" x14ac:dyDescent="0.25">
      <c r="B3379" t="s">
        <v>9088</v>
      </c>
      <c r="C3379">
        <v>37084683</v>
      </c>
      <c r="D3379">
        <v>37085054</v>
      </c>
      <c r="E3379" t="s">
        <v>1868</v>
      </c>
      <c r="F3379" t="s">
        <v>10872</v>
      </c>
      <c r="G3379" t="s">
        <v>9163</v>
      </c>
      <c r="H3379">
        <v>5</v>
      </c>
      <c r="I3379" t="s">
        <v>9164</v>
      </c>
      <c r="J3379" t="s">
        <v>11</v>
      </c>
      <c r="K3379" t="s">
        <v>10157</v>
      </c>
      <c r="L3379">
        <v>37084697</v>
      </c>
      <c r="M3379">
        <v>0</v>
      </c>
      <c r="N3379" t="s">
        <v>9166</v>
      </c>
      <c r="P3379" t="s">
        <v>9167</v>
      </c>
    </row>
    <row r="3380" spans="2:16" x14ac:dyDescent="0.25">
      <c r="B3380" t="s">
        <v>9088</v>
      </c>
      <c r="C3380">
        <v>37084683</v>
      </c>
      <c r="D3380">
        <v>37085055</v>
      </c>
      <c r="E3380" t="s">
        <v>1868</v>
      </c>
      <c r="F3380" t="s">
        <v>10873</v>
      </c>
      <c r="G3380" t="s">
        <v>5</v>
      </c>
      <c r="H3380">
        <v>4</v>
      </c>
      <c r="I3380" t="s">
        <v>9164</v>
      </c>
      <c r="J3380" t="s">
        <v>11</v>
      </c>
      <c r="K3380" t="s">
        <v>5</v>
      </c>
      <c r="L3380">
        <v>0</v>
      </c>
      <c r="M3380">
        <v>0</v>
      </c>
      <c r="N3380" t="s">
        <v>9166</v>
      </c>
      <c r="P3380" t="s">
        <v>9167</v>
      </c>
    </row>
    <row r="3381" spans="2:16" x14ac:dyDescent="0.25">
      <c r="B3381" t="s">
        <v>9088</v>
      </c>
      <c r="C3381">
        <v>37084683</v>
      </c>
      <c r="D3381">
        <v>37085056</v>
      </c>
      <c r="E3381" t="s">
        <v>1868</v>
      </c>
      <c r="F3381" t="s">
        <v>10874</v>
      </c>
      <c r="G3381" t="s">
        <v>6</v>
      </c>
      <c r="H3381">
        <v>4</v>
      </c>
      <c r="I3381" t="s">
        <v>9164</v>
      </c>
      <c r="J3381" t="s">
        <v>11</v>
      </c>
      <c r="K3381" t="s">
        <v>6</v>
      </c>
      <c r="L3381">
        <v>0</v>
      </c>
      <c r="M3381">
        <v>0</v>
      </c>
      <c r="N3381" t="s">
        <v>9166</v>
      </c>
      <c r="P3381" t="s">
        <v>9167</v>
      </c>
    </row>
    <row r="3382" spans="2:16" x14ac:dyDescent="0.25">
      <c r="B3382" t="s">
        <v>9088</v>
      </c>
      <c r="C3382">
        <v>37084683</v>
      </c>
      <c r="D3382">
        <v>37085058</v>
      </c>
      <c r="E3382" t="s">
        <v>1868</v>
      </c>
      <c r="F3382" t="s">
        <v>10875</v>
      </c>
      <c r="G3382" t="s">
        <v>9163</v>
      </c>
      <c r="H3382">
        <v>20</v>
      </c>
      <c r="I3382" t="s">
        <v>9164</v>
      </c>
      <c r="J3382" t="s">
        <v>11</v>
      </c>
      <c r="K3382" t="s">
        <v>9165</v>
      </c>
      <c r="L3382">
        <v>0</v>
      </c>
      <c r="M3382">
        <v>0</v>
      </c>
      <c r="N3382" t="s">
        <v>9166</v>
      </c>
      <c r="P3382" t="s">
        <v>9167</v>
      </c>
    </row>
    <row r="3383" spans="2:16" x14ac:dyDescent="0.25">
      <c r="B3383" t="s">
        <v>9088</v>
      </c>
      <c r="C3383">
        <v>37084683</v>
      </c>
      <c r="D3383">
        <v>37085059</v>
      </c>
      <c r="E3383" t="s">
        <v>1868</v>
      </c>
      <c r="F3383" t="s">
        <v>10876</v>
      </c>
      <c r="G3383" t="s">
        <v>9170</v>
      </c>
      <c r="H3383">
        <v>50</v>
      </c>
      <c r="I3383" t="s">
        <v>9164</v>
      </c>
      <c r="J3383" t="s">
        <v>11</v>
      </c>
      <c r="K3383" t="s">
        <v>9171</v>
      </c>
      <c r="L3383">
        <v>0</v>
      </c>
      <c r="M3383">
        <v>0</v>
      </c>
      <c r="N3383" t="s">
        <v>9166</v>
      </c>
      <c r="P3383" t="s">
        <v>9167</v>
      </c>
    </row>
    <row r="3384" spans="2:16" x14ac:dyDescent="0.25">
      <c r="B3384" t="s">
        <v>9088</v>
      </c>
      <c r="C3384">
        <v>37084683</v>
      </c>
      <c r="D3384">
        <v>37085066</v>
      </c>
      <c r="E3384" t="s">
        <v>1868</v>
      </c>
      <c r="F3384" t="s">
        <v>1867</v>
      </c>
      <c r="G3384" t="s">
        <v>9163</v>
      </c>
      <c r="H3384">
        <v>10</v>
      </c>
      <c r="I3384" t="s">
        <v>9164</v>
      </c>
      <c r="J3384" t="s">
        <v>11</v>
      </c>
      <c r="K3384" t="s">
        <v>9169</v>
      </c>
      <c r="L3384">
        <v>37084682</v>
      </c>
      <c r="M3384">
        <v>0</v>
      </c>
      <c r="N3384" t="s">
        <v>9166</v>
      </c>
      <c r="P3384" t="s">
        <v>9167</v>
      </c>
    </row>
    <row r="3385" spans="2:16" x14ac:dyDescent="0.25">
      <c r="B3385" t="s">
        <v>9088</v>
      </c>
      <c r="C3385">
        <v>37084683</v>
      </c>
      <c r="D3385">
        <v>37085067</v>
      </c>
      <c r="E3385" t="s">
        <v>1868</v>
      </c>
      <c r="F3385" t="s">
        <v>10877</v>
      </c>
      <c r="G3385" t="s">
        <v>9163</v>
      </c>
      <c r="H3385">
        <v>20</v>
      </c>
      <c r="I3385" t="s">
        <v>9164</v>
      </c>
      <c r="J3385" t="s">
        <v>11</v>
      </c>
      <c r="K3385" t="s">
        <v>9165</v>
      </c>
      <c r="L3385">
        <v>0</v>
      </c>
      <c r="M3385">
        <v>0</v>
      </c>
      <c r="N3385" t="s">
        <v>9166</v>
      </c>
      <c r="P3385" t="s">
        <v>9167</v>
      </c>
    </row>
    <row r="3386" spans="2:16" x14ac:dyDescent="0.25">
      <c r="B3386" t="s">
        <v>9088</v>
      </c>
      <c r="C3386">
        <v>37084683</v>
      </c>
      <c r="D3386">
        <v>37085068</v>
      </c>
      <c r="E3386" t="s">
        <v>1868</v>
      </c>
      <c r="F3386" t="s">
        <v>7939</v>
      </c>
      <c r="G3386" t="s">
        <v>9170</v>
      </c>
      <c r="H3386">
        <v>50</v>
      </c>
      <c r="I3386" t="s">
        <v>9164</v>
      </c>
      <c r="J3386" t="s">
        <v>11</v>
      </c>
      <c r="K3386" t="s">
        <v>9171</v>
      </c>
      <c r="L3386">
        <v>0</v>
      </c>
      <c r="M3386">
        <v>0</v>
      </c>
      <c r="N3386" t="s">
        <v>9166</v>
      </c>
      <c r="P3386" t="s">
        <v>9167</v>
      </c>
    </row>
    <row r="3387" spans="2:16" x14ac:dyDescent="0.25">
      <c r="B3387" t="s">
        <v>9088</v>
      </c>
      <c r="C3387">
        <v>37084684</v>
      </c>
      <c r="D3387">
        <v>1</v>
      </c>
      <c r="E3387" t="s">
        <v>1870</v>
      </c>
      <c r="F3387" t="s">
        <v>9220</v>
      </c>
      <c r="G3387" t="s">
        <v>9163</v>
      </c>
      <c r="H3387">
        <v>20</v>
      </c>
      <c r="I3387" t="s">
        <v>9164</v>
      </c>
      <c r="J3387" t="s">
        <v>11</v>
      </c>
      <c r="K3387" t="s">
        <v>9165</v>
      </c>
      <c r="L3387">
        <v>0</v>
      </c>
      <c r="M3387">
        <v>0</v>
      </c>
      <c r="N3387" t="s">
        <v>9166</v>
      </c>
      <c r="P3387" t="s">
        <v>9167</v>
      </c>
    </row>
    <row r="3388" spans="2:16" x14ac:dyDescent="0.25">
      <c r="B3388" t="s">
        <v>9088</v>
      </c>
      <c r="C3388">
        <v>37084684</v>
      </c>
      <c r="D3388">
        <v>2</v>
      </c>
      <c r="E3388" t="s">
        <v>1870</v>
      </c>
      <c r="F3388" t="s">
        <v>10878</v>
      </c>
      <c r="G3388" t="s">
        <v>9163</v>
      </c>
      <c r="H3388">
        <v>20</v>
      </c>
      <c r="I3388" t="s">
        <v>9164</v>
      </c>
      <c r="J3388" t="s">
        <v>11</v>
      </c>
      <c r="K3388" t="s">
        <v>9165</v>
      </c>
      <c r="L3388">
        <v>37084683</v>
      </c>
      <c r="M3388">
        <v>0</v>
      </c>
      <c r="N3388" t="s">
        <v>9166</v>
      </c>
      <c r="P3388" t="s">
        <v>9167</v>
      </c>
    </row>
    <row r="3389" spans="2:16" x14ac:dyDescent="0.25">
      <c r="B3389" t="s">
        <v>9088</v>
      </c>
      <c r="C3389">
        <v>37084684</v>
      </c>
      <c r="D3389">
        <v>4</v>
      </c>
      <c r="E3389" t="s">
        <v>1870</v>
      </c>
      <c r="F3389" t="s">
        <v>10879</v>
      </c>
      <c r="G3389" t="s">
        <v>9163</v>
      </c>
      <c r="H3389">
        <v>20</v>
      </c>
      <c r="I3389" t="s">
        <v>9181</v>
      </c>
      <c r="J3389" t="s">
        <v>11</v>
      </c>
      <c r="K3389" t="s">
        <v>9165</v>
      </c>
      <c r="L3389">
        <v>0</v>
      </c>
      <c r="M3389">
        <v>0</v>
      </c>
      <c r="N3389" t="s">
        <v>9166</v>
      </c>
      <c r="P3389" t="s">
        <v>9183</v>
      </c>
    </row>
    <row r="3390" spans="2:16" x14ac:dyDescent="0.25">
      <c r="B3390" t="s">
        <v>9088</v>
      </c>
      <c r="C3390">
        <v>37084684</v>
      </c>
      <c r="D3390">
        <v>5</v>
      </c>
      <c r="E3390" t="s">
        <v>1870</v>
      </c>
      <c r="F3390" t="s">
        <v>10880</v>
      </c>
      <c r="G3390" t="s">
        <v>9163</v>
      </c>
      <c r="H3390">
        <v>20</v>
      </c>
      <c r="I3390" t="s">
        <v>9164</v>
      </c>
      <c r="J3390" t="s">
        <v>11</v>
      </c>
      <c r="K3390" t="s">
        <v>9165</v>
      </c>
      <c r="L3390">
        <v>0</v>
      </c>
      <c r="M3390">
        <v>0</v>
      </c>
      <c r="N3390" t="s">
        <v>9166</v>
      </c>
      <c r="P3390" t="s">
        <v>9167</v>
      </c>
    </row>
    <row r="3391" spans="2:16" x14ac:dyDescent="0.25">
      <c r="B3391" t="s">
        <v>9088</v>
      </c>
      <c r="C3391">
        <v>37084684</v>
      </c>
      <c r="D3391">
        <v>6</v>
      </c>
      <c r="E3391" t="s">
        <v>1870</v>
      </c>
      <c r="F3391" t="s">
        <v>10831</v>
      </c>
      <c r="G3391" t="s">
        <v>9163</v>
      </c>
      <c r="H3391">
        <v>20</v>
      </c>
      <c r="I3391" t="s">
        <v>9181</v>
      </c>
      <c r="J3391" t="s">
        <v>11</v>
      </c>
      <c r="K3391" t="s">
        <v>9165</v>
      </c>
      <c r="L3391">
        <v>291</v>
      </c>
      <c r="M3391">
        <v>0</v>
      </c>
      <c r="N3391" t="s">
        <v>9166</v>
      </c>
      <c r="P3391" t="s">
        <v>9183</v>
      </c>
    </row>
    <row r="3392" spans="2:16" x14ac:dyDescent="0.25">
      <c r="B3392" t="s">
        <v>9088</v>
      </c>
      <c r="C3392">
        <v>37084684</v>
      </c>
      <c r="D3392">
        <v>7</v>
      </c>
      <c r="E3392" t="s">
        <v>1870</v>
      </c>
      <c r="F3392" t="s">
        <v>9173</v>
      </c>
      <c r="G3392" t="s">
        <v>9174</v>
      </c>
      <c r="H3392">
        <v>4</v>
      </c>
      <c r="I3392" t="s">
        <v>9164</v>
      </c>
      <c r="J3392" t="s">
        <v>11</v>
      </c>
      <c r="K3392" t="s">
        <v>9174</v>
      </c>
      <c r="L3392">
        <v>0</v>
      </c>
      <c r="M3392">
        <v>0</v>
      </c>
      <c r="N3392" t="s">
        <v>9166</v>
      </c>
      <c r="P3392" t="s">
        <v>9167</v>
      </c>
    </row>
    <row r="3393" spans="2:16" x14ac:dyDescent="0.25">
      <c r="B3393" t="s">
        <v>9088</v>
      </c>
      <c r="C3393">
        <v>37084684</v>
      </c>
      <c r="D3393">
        <v>8</v>
      </c>
      <c r="E3393" t="s">
        <v>1870</v>
      </c>
      <c r="F3393" t="s">
        <v>10763</v>
      </c>
      <c r="G3393" t="s">
        <v>9202</v>
      </c>
      <c r="H3393">
        <v>4</v>
      </c>
      <c r="I3393" t="s">
        <v>9181</v>
      </c>
      <c r="J3393" t="s">
        <v>11</v>
      </c>
      <c r="K3393" t="s">
        <v>9202</v>
      </c>
      <c r="L3393">
        <v>0</v>
      </c>
      <c r="M3393">
        <v>0</v>
      </c>
      <c r="N3393" t="s">
        <v>9166</v>
      </c>
      <c r="O3393" t="s">
        <v>10881</v>
      </c>
      <c r="P3393" t="s">
        <v>9183</v>
      </c>
    </row>
    <row r="3394" spans="2:16" x14ac:dyDescent="0.25">
      <c r="B3394" t="s">
        <v>9088</v>
      </c>
      <c r="C3394">
        <v>37084684</v>
      </c>
      <c r="D3394">
        <v>9</v>
      </c>
      <c r="E3394" t="s">
        <v>1870</v>
      </c>
      <c r="F3394" t="s">
        <v>9509</v>
      </c>
      <c r="G3394" t="s">
        <v>9202</v>
      </c>
      <c r="H3394">
        <v>4</v>
      </c>
      <c r="I3394" t="s">
        <v>9181</v>
      </c>
      <c r="J3394" t="s">
        <v>11</v>
      </c>
      <c r="K3394" t="s">
        <v>9202</v>
      </c>
      <c r="L3394">
        <v>0</v>
      </c>
      <c r="M3394">
        <v>0</v>
      </c>
      <c r="N3394" t="s">
        <v>9166</v>
      </c>
      <c r="O3394" t="s">
        <v>10772</v>
      </c>
      <c r="P3394" t="s">
        <v>9183</v>
      </c>
    </row>
    <row r="3395" spans="2:16" x14ac:dyDescent="0.25">
      <c r="B3395" t="s">
        <v>9088</v>
      </c>
      <c r="C3395">
        <v>37084684</v>
      </c>
      <c r="D3395">
        <v>10</v>
      </c>
      <c r="E3395" t="s">
        <v>1870</v>
      </c>
      <c r="F3395" t="s">
        <v>10882</v>
      </c>
      <c r="G3395" t="s">
        <v>9163</v>
      </c>
      <c r="H3395">
        <v>10</v>
      </c>
      <c r="I3395" t="s">
        <v>9164</v>
      </c>
      <c r="J3395" t="s">
        <v>11</v>
      </c>
      <c r="K3395" t="s">
        <v>9169</v>
      </c>
      <c r="L3395">
        <v>291</v>
      </c>
      <c r="M3395">
        <v>0</v>
      </c>
      <c r="N3395" t="s">
        <v>9166</v>
      </c>
      <c r="P3395" t="s">
        <v>9167</v>
      </c>
    </row>
    <row r="3396" spans="2:16" x14ac:dyDescent="0.25">
      <c r="B3396" t="s">
        <v>9088</v>
      </c>
      <c r="C3396">
        <v>37084684</v>
      </c>
      <c r="D3396">
        <v>11</v>
      </c>
      <c r="E3396" t="s">
        <v>1870</v>
      </c>
      <c r="F3396" t="s">
        <v>10883</v>
      </c>
      <c r="G3396" t="s">
        <v>9163</v>
      </c>
      <c r="H3396">
        <v>10</v>
      </c>
      <c r="I3396" t="s">
        <v>9164</v>
      </c>
      <c r="J3396" t="s">
        <v>11</v>
      </c>
      <c r="K3396" t="s">
        <v>9169</v>
      </c>
      <c r="L3396">
        <v>0</v>
      </c>
      <c r="M3396">
        <v>0</v>
      </c>
      <c r="N3396" t="s">
        <v>9166</v>
      </c>
      <c r="P3396" t="s">
        <v>9167</v>
      </c>
    </row>
    <row r="3397" spans="2:16" x14ac:dyDescent="0.25">
      <c r="B3397" t="s">
        <v>9088</v>
      </c>
      <c r="C3397">
        <v>37084684</v>
      </c>
      <c r="D3397">
        <v>12</v>
      </c>
      <c r="E3397" t="s">
        <v>1870</v>
      </c>
      <c r="F3397" t="s">
        <v>10782</v>
      </c>
      <c r="G3397" t="s">
        <v>9163</v>
      </c>
      <c r="H3397">
        <v>20</v>
      </c>
      <c r="I3397" t="s">
        <v>9164</v>
      </c>
      <c r="J3397" t="s">
        <v>11</v>
      </c>
      <c r="K3397" t="s">
        <v>9165</v>
      </c>
      <c r="L3397">
        <v>0</v>
      </c>
      <c r="M3397">
        <v>0</v>
      </c>
      <c r="N3397" t="s">
        <v>9166</v>
      </c>
      <c r="P3397" t="s">
        <v>9167</v>
      </c>
    </row>
    <row r="3398" spans="2:16" x14ac:dyDescent="0.25">
      <c r="B3398" t="s">
        <v>9088</v>
      </c>
      <c r="C3398">
        <v>37084684</v>
      </c>
      <c r="D3398">
        <v>14</v>
      </c>
      <c r="E3398" t="s">
        <v>1870</v>
      </c>
      <c r="F3398" t="s">
        <v>10884</v>
      </c>
      <c r="G3398" t="s">
        <v>9193</v>
      </c>
      <c r="H3398">
        <v>12</v>
      </c>
      <c r="I3398" t="s">
        <v>9181</v>
      </c>
      <c r="J3398" t="s">
        <v>11</v>
      </c>
      <c r="K3398" t="s">
        <v>9193</v>
      </c>
      <c r="L3398">
        <v>0</v>
      </c>
      <c r="M3398">
        <v>0</v>
      </c>
      <c r="N3398" t="s">
        <v>9166</v>
      </c>
      <c r="P3398" t="s">
        <v>9183</v>
      </c>
    </row>
    <row r="3399" spans="2:16" x14ac:dyDescent="0.25">
      <c r="B3399" t="s">
        <v>9088</v>
      </c>
      <c r="C3399">
        <v>37084684</v>
      </c>
      <c r="D3399">
        <v>15</v>
      </c>
      <c r="E3399" t="s">
        <v>1870</v>
      </c>
      <c r="F3399" t="s">
        <v>10885</v>
      </c>
      <c r="G3399" t="s">
        <v>9193</v>
      </c>
      <c r="H3399">
        <v>12</v>
      </c>
      <c r="I3399" t="s">
        <v>9181</v>
      </c>
      <c r="J3399" t="s">
        <v>11</v>
      </c>
      <c r="K3399" t="s">
        <v>9193</v>
      </c>
      <c r="L3399">
        <v>0</v>
      </c>
      <c r="M3399">
        <v>0</v>
      </c>
      <c r="N3399" t="s">
        <v>9166</v>
      </c>
      <c r="P3399" t="s">
        <v>9183</v>
      </c>
    </row>
    <row r="3400" spans="2:16" x14ac:dyDescent="0.25">
      <c r="B3400" t="s">
        <v>9088</v>
      </c>
      <c r="C3400">
        <v>37084684</v>
      </c>
      <c r="D3400">
        <v>16</v>
      </c>
      <c r="E3400" t="s">
        <v>1870</v>
      </c>
      <c r="F3400" t="s">
        <v>10439</v>
      </c>
      <c r="G3400" t="s">
        <v>9193</v>
      </c>
      <c r="H3400">
        <v>12</v>
      </c>
      <c r="I3400" t="s">
        <v>9164</v>
      </c>
      <c r="J3400" t="s">
        <v>11</v>
      </c>
      <c r="K3400" t="s">
        <v>9193</v>
      </c>
      <c r="L3400">
        <v>0</v>
      </c>
      <c r="M3400">
        <v>0</v>
      </c>
      <c r="N3400" t="s">
        <v>9166</v>
      </c>
      <c r="P3400" t="s">
        <v>9167</v>
      </c>
    </row>
    <row r="3401" spans="2:16" x14ac:dyDescent="0.25">
      <c r="B3401" t="s">
        <v>9088</v>
      </c>
      <c r="C3401">
        <v>37084684</v>
      </c>
      <c r="D3401">
        <v>17</v>
      </c>
      <c r="E3401" t="s">
        <v>1870</v>
      </c>
      <c r="F3401" t="s">
        <v>10767</v>
      </c>
      <c r="G3401" t="s">
        <v>9193</v>
      </c>
      <c r="H3401">
        <v>12</v>
      </c>
      <c r="I3401" t="s">
        <v>9164</v>
      </c>
      <c r="J3401" t="s">
        <v>11</v>
      </c>
      <c r="K3401" t="s">
        <v>9193</v>
      </c>
      <c r="L3401">
        <v>0</v>
      </c>
      <c r="M3401">
        <v>0</v>
      </c>
      <c r="N3401" t="s">
        <v>9166</v>
      </c>
      <c r="P3401" t="s">
        <v>9167</v>
      </c>
    </row>
    <row r="3402" spans="2:16" x14ac:dyDescent="0.25">
      <c r="B3402" t="s">
        <v>9088</v>
      </c>
      <c r="C3402">
        <v>37084684</v>
      </c>
      <c r="D3402">
        <v>18</v>
      </c>
      <c r="E3402" t="s">
        <v>1870</v>
      </c>
      <c r="F3402" t="s">
        <v>10768</v>
      </c>
      <c r="G3402" t="s">
        <v>9193</v>
      </c>
      <c r="H3402">
        <v>12</v>
      </c>
      <c r="I3402" t="s">
        <v>9164</v>
      </c>
      <c r="J3402" t="s">
        <v>11</v>
      </c>
      <c r="K3402" t="s">
        <v>9193</v>
      </c>
      <c r="L3402">
        <v>0</v>
      </c>
      <c r="M3402">
        <v>0</v>
      </c>
      <c r="N3402" t="s">
        <v>9166</v>
      </c>
      <c r="P3402" t="s">
        <v>9167</v>
      </c>
    </row>
    <row r="3403" spans="2:16" x14ac:dyDescent="0.25">
      <c r="B3403" t="s">
        <v>9088</v>
      </c>
      <c r="C3403">
        <v>37084684</v>
      </c>
      <c r="D3403">
        <v>19</v>
      </c>
      <c r="E3403" t="s">
        <v>1870</v>
      </c>
      <c r="F3403" t="s">
        <v>9548</v>
      </c>
      <c r="G3403" t="s">
        <v>9193</v>
      </c>
      <c r="H3403">
        <v>12</v>
      </c>
      <c r="I3403" t="s">
        <v>9164</v>
      </c>
      <c r="J3403" t="s">
        <v>11</v>
      </c>
      <c r="K3403" t="s">
        <v>9193</v>
      </c>
      <c r="L3403">
        <v>0</v>
      </c>
      <c r="M3403">
        <v>0</v>
      </c>
      <c r="N3403" t="s">
        <v>9166</v>
      </c>
      <c r="P3403" t="s">
        <v>9167</v>
      </c>
    </row>
    <row r="3404" spans="2:16" x14ac:dyDescent="0.25">
      <c r="B3404" t="s">
        <v>9088</v>
      </c>
      <c r="C3404">
        <v>37084684</v>
      </c>
      <c r="D3404">
        <v>20</v>
      </c>
      <c r="E3404" t="s">
        <v>1870</v>
      </c>
      <c r="F3404" t="s">
        <v>9596</v>
      </c>
      <c r="G3404" t="s">
        <v>9193</v>
      </c>
      <c r="H3404">
        <v>12</v>
      </c>
      <c r="I3404" t="s">
        <v>9164</v>
      </c>
      <c r="J3404" t="s">
        <v>11</v>
      </c>
      <c r="K3404" t="s">
        <v>9193</v>
      </c>
      <c r="L3404">
        <v>0</v>
      </c>
      <c r="M3404">
        <v>0</v>
      </c>
      <c r="N3404" t="s">
        <v>9166</v>
      </c>
      <c r="P3404" t="s">
        <v>9167</v>
      </c>
    </row>
    <row r="3405" spans="2:16" x14ac:dyDescent="0.25">
      <c r="B3405" t="s">
        <v>9088</v>
      </c>
      <c r="C3405">
        <v>37084684</v>
      </c>
      <c r="D3405">
        <v>21</v>
      </c>
      <c r="E3405" t="s">
        <v>1870</v>
      </c>
      <c r="F3405" t="s">
        <v>9597</v>
      </c>
      <c r="G3405" t="s">
        <v>9193</v>
      </c>
      <c r="H3405">
        <v>12</v>
      </c>
      <c r="I3405" t="s">
        <v>9164</v>
      </c>
      <c r="J3405" t="s">
        <v>11</v>
      </c>
      <c r="K3405" t="s">
        <v>9193</v>
      </c>
      <c r="L3405">
        <v>0</v>
      </c>
      <c r="M3405">
        <v>0</v>
      </c>
      <c r="N3405" t="s">
        <v>9166</v>
      </c>
      <c r="P3405" t="s">
        <v>9167</v>
      </c>
    </row>
    <row r="3406" spans="2:16" x14ac:dyDescent="0.25">
      <c r="B3406" t="s">
        <v>9088</v>
      </c>
      <c r="C3406">
        <v>37084684</v>
      </c>
      <c r="D3406">
        <v>22</v>
      </c>
      <c r="E3406" t="s">
        <v>1870</v>
      </c>
      <c r="F3406" t="s">
        <v>10886</v>
      </c>
      <c r="G3406" t="s">
        <v>9163</v>
      </c>
      <c r="H3406">
        <v>10</v>
      </c>
      <c r="I3406" t="s">
        <v>9164</v>
      </c>
      <c r="J3406" t="s">
        <v>11</v>
      </c>
      <c r="K3406" t="s">
        <v>9169</v>
      </c>
      <c r="L3406">
        <v>37084682</v>
      </c>
      <c r="M3406">
        <v>0</v>
      </c>
      <c r="N3406" t="s">
        <v>9166</v>
      </c>
      <c r="P3406" t="s">
        <v>9167</v>
      </c>
    </row>
    <row r="3407" spans="2:16" x14ac:dyDescent="0.25">
      <c r="B3407" t="s">
        <v>9088</v>
      </c>
      <c r="C3407">
        <v>37084684</v>
      </c>
      <c r="D3407">
        <v>23</v>
      </c>
      <c r="E3407" t="s">
        <v>1870</v>
      </c>
      <c r="F3407" t="s">
        <v>10887</v>
      </c>
      <c r="G3407" t="s">
        <v>9187</v>
      </c>
      <c r="H3407">
        <v>4</v>
      </c>
      <c r="I3407" t="s">
        <v>9164</v>
      </c>
      <c r="J3407" t="s">
        <v>11</v>
      </c>
      <c r="K3407" t="s">
        <v>9187</v>
      </c>
      <c r="L3407">
        <v>0</v>
      </c>
      <c r="M3407">
        <v>0</v>
      </c>
      <c r="N3407" t="s">
        <v>9166</v>
      </c>
      <c r="P3407" t="s">
        <v>9167</v>
      </c>
    </row>
    <row r="3408" spans="2:16" x14ac:dyDescent="0.25">
      <c r="B3408" t="s">
        <v>9088</v>
      </c>
      <c r="C3408">
        <v>37084684</v>
      </c>
      <c r="D3408">
        <v>24</v>
      </c>
      <c r="E3408" t="s">
        <v>1870</v>
      </c>
      <c r="F3408" t="s">
        <v>10888</v>
      </c>
      <c r="G3408" t="s">
        <v>9187</v>
      </c>
      <c r="H3408">
        <v>4</v>
      </c>
      <c r="I3408" t="s">
        <v>9164</v>
      </c>
      <c r="J3408" t="s">
        <v>11</v>
      </c>
      <c r="K3408" t="s">
        <v>9187</v>
      </c>
      <c r="L3408">
        <v>0</v>
      </c>
      <c r="M3408">
        <v>0</v>
      </c>
      <c r="N3408" t="s">
        <v>9166</v>
      </c>
      <c r="P3408" t="s">
        <v>9167</v>
      </c>
    </row>
    <row r="3409" spans="2:16" x14ac:dyDescent="0.25">
      <c r="B3409" t="s">
        <v>9088</v>
      </c>
      <c r="C3409">
        <v>37084684</v>
      </c>
      <c r="D3409">
        <v>25</v>
      </c>
      <c r="E3409" t="s">
        <v>1870</v>
      </c>
      <c r="F3409" t="s">
        <v>10889</v>
      </c>
      <c r="G3409" t="s">
        <v>5</v>
      </c>
      <c r="H3409">
        <v>4</v>
      </c>
      <c r="I3409" t="s">
        <v>9164</v>
      </c>
      <c r="J3409" t="s">
        <v>11</v>
      </c>
      <c r="K3409" t="s">
        <v>5</v>
      </c>
      <c r="L3409">
        <v>0</v>
      </c>
      <c r="M3409">
        <v>0</v>
      </c>
      <c r="N3409" t="s">
        <v>9166</v>
      </c>
      <c r="P3409" t="s">
        <v>9167</v>
      </c>
    </row>
    <row r="3410" spans="2:16" x14ac:dyDescent="0.25">
      <c r="B3410" t="s">
        <v>9088</v>
      </c>
      <c r="C3410">
        <v>37084684</v>
      </c>
      <c r="D3410">
        <v>26</v>
      </c>
      <c r="E3410" t="s">
        <v>1870</v>
      </c>
      <c r="F3410" t="s">
        <v>10890</v>
      </c>
      <c r="G3410" t="s">
        <v>9187</v>
      </c>
      <c r="H3410">
        <v>4</v>
      </c>
      <c r="I3410" t="s">
        <v>9164</v>
      </c>
      <c r="J3410" t="s">
        <v>11</v>
      </c>
      <c r="K3410" t="s">
        <v>9187</v>
      </c>
      <c r="L3410">
        <v>0</v>
      </c>
      <c r="M3410">
        <v>0</v>
      </c>
      <c r="N3410" t="s">
        <v>9166</v>
      </c>
      <c r="P3410" t="s">
        <v>9167</v>
      </c>
    </row>
    <row r="3411" spans="2:16" x14ac:dyDescent="0.25">
      <c r="B3411" t="s">
        <v>9088</v>
      </c>
      <c r="C3411">
        <v>37084684</v>
      </c>
      <c r="D3411">
        <v>27</v>
      </c>
      <c r="E3411" t="s">
        <v>1870</v>
      </c>
      <c r="F3411" t="s">
        <v>9627</v>
      </c>
      <c r="G3411" t="s">
        <v>9170</v>
      </c>
      <c r="H3411">
        <v>100</v>
      </c>
      <c r="I3411" t="s">
        <v>9164</v>
      </c>
      <c r="J3411" t="s">
        <v>11</v>
      </c>
      <c r="K3411" t="s">
        <v>9213</v>
      </c>
      <c r="L3411">
        <v>0</v>
      </c>
      <c r="M3411">
        <v>0</v>
      </c>
      <c r="N3411" t="s">
        <v>9166</v>
      </c>
      <c r="P3411" t="s">
        <v>9167</v>
      </c>
    </row>
    <row r="3412" spans="2:16" x14ac:dyDescent="0.25">
      <c r="B3412" t="s">
        <v>9088</v>
      </c>
      <c r="C3412">
        <v>37084684</v>
      </c>
      <c r="D3412">
        <v>28</v>
      </c>
      <c r="E3412" t="s">
        <v>1870</v>
      </c>
      <c r="F3412" t="s">
        <v>10891</v>
      </c>
      <c r="G3412" t="s">
        <v>9163</v>
      </c>
      <c r="H3412">
        <v>10</v>
      </c>
      <c r="I3412" t="s">
        <v>9164</v>
      </c>
      <c r="J3412" t="s">
        <v>11</v>
      </c>
      <c r="K3412" t="s">
        <v>9169</v>
      </c>
      <c r="L3412">
        <v>291</v>
      </c>
      <c r="M3412">
        <v>0</v>
      </c>
      <c r="N3412" t="s">
        <v>9166</v>
      </c>
      <c r="P3412" t="s">
        <v>9167</v>
      </c>
    </row>
    <row r="3413" spans="2:16" x14ac:dyDescent="0.25">
      <c r="B3413" t="s">
        <v>9088</v>
      </c>
      <c r="C3413">
        <v>37084684</v>
      </c>
      <c r="D3413">
        <v>29</v>
      </c>
      <c r="E3413" t="s">
        <v>1870</v>
      </c>
      <c r="F3413" t="s">
        <v>10892</v>
      </c>
      <c r="G3413" t="s">
        <v>9163</v>
      </c>
      <c r="H3413">
        <v>10</v>
      </c>
      <c r="I3413" t="s">
        <v>9164</v>
      </c>
      <c r="J3413" t="s">
        <v>11</v>
      </c>
      <c r="K3413" t="s">
        <v>9169</v>
      </c>
      <c r="L3413">
        <v>0</v>
      </c>
      <c r="M3413">
        <v>0</v>
      </c>
      <c r="N3413" t="s">
        <v>9166</v>
      </c>
      <c r="P3413" t="s">
        <v>9167</v>
      </c>
    </row>
    <row r="3414" spans="2:16" x14ac:dyDescent="0.25">
      <c r="B3414" t="s">
        <v>9088</v>
      </c>
      <c r="C3414">
        <v>37084684</v>
      </c>
      <c r="D3414">
        <v>30</v>
      </c>
      <c r="E3414" t="s">
        <v>1870</v>
      </c>
      <c r="F3414" t="s">
        <v>10893</v>
      </c>
      <c r="G3414" t="s">
        <v>9163</v>
      </c>
      <c r="H3414">
        <v>20</v>
      </c>
      <c r="I3414" t="s">
        <v>9164</v>
      </c>
      <c r="J3414" t="s">
        <v>11</v>
      </c>
      <c r="K3414" t="s">
        <v>9165</v>
      </c>
      <c r="L3414">
        <v>37084689</v>
      </c>
      <c r="M3414">
        <v>0</v>
      </c>
      <c r="N3414" t="s">
        <v>9166</v>
      </c>
      <c r="P3414" t="s">
        <v>9167</v>
      </c>
    </row>
    <row r="3415" spans="2:16" x14ac:dyDescent="0.25">
      <c r="B3415" t="s">
        <v>9088</v>
      </c>
      <c r="C3415">
        <v>37084684</v>
      </c>
      <c r="D3415">
        <v>31</v>
      </c>
      <c r="E3415" t="s">
        <v>1870</v>
      </c>
      <c r="F3415" t="s">
        <v>10894</v>
      </c>
      <c r="G3415" t="s">
        <v>9170</v>
      </c>
      <c r="H3415">
        <v>30</v>
      </c>
      <c r="I3415" t="s">
        <v>9164</v>
      </c>
      <c r="J3415" t="s">
        <v>11</v>
      </c>
      <c r="K3415" t="s">
        <v>9228</v>
      </c>
      <c r="L3415">
        <v>0</v>
      </c>
      <c r="M3415">
        <v>0</v>
      </c>
      <c r="N3415" t="s">
        <v>9166</v>
      </c>
      <c r="P3415" t="s">
        <v>9167</v>
      </c>
    </row>
    <row r="3416" spans="2:16" x14ac:dyDescent="0.25">
      <c r="B3416" t="s">
        <v>9088</v>
      </c>
      <c r="C3416">
        <v>37084684</v>
      </c>
      <c r="D3416">
        <v>32</v>
      </c>
      <c r="E3416" t="s">
        <v>1870</v>
      </c>
      <c r="F3416" t="s">
        <v>10783</v>
      </c>
      <c r="G3416" t="s">
        <v>9163</v>
      </c>
      <c r="H3416">
        <v>20</v>
      </c>
      <c r="I3416" t="s">
        <v>9164</v>
      </c>
      <c r="J3416" t="s">
        <v>11</v>
      </c>
      <c r="K3416" t="s">
        <v>9165</v>
      </c>
      <c r="L3416">
        <v>0</v>
      </c>
      <c r="M3416">
        <v>0</v>
      </c>
      <c r="N3416" t="s">
        <v>9166</v>
      </c>
      <c r="P3416" t="s">
        <v>9167</v>
      </c>
    </row>
    <row r="3417" spans="2:16" x14ac:dyDescent="0.25">
      <c r="B3417" t="s">
        <v>9088</v>
      </c>
      <c r="C3417">
        <v>37084684</v>
      </c>
      <c r="D3417">
        <v>33</v>
      </c>
      <c r="E3417" t="s">
        <v>1870</v>
      </c>
      <c r="F3417" t="s">
        <v>10895</v>
      </c>
      <c r="G3417" t="s">
        <v>5</v>
      </c>
      <c r="H3417">
        <v>4</v>
      </c>
      <c r="I3417" t="s">
        <v>9164</v>
      </c>
      <c r="J3417" t="s">
        <v>11</v>
      </c>
      <c r="K3417" t="s">
        <v>5</v>
      </c>
      <c r="L3417">
        <v>0</v>
      </c>
      <c r="M3417">
        <v>0</v>
      </c>
      <c r="N3417" t="s">
        <v>9166</v>
      </c>
      <c r="P3417" t="s">
        <v>9167</v>
      </c>
    </row>
    <row r="3418" spans="2:16" x14ac:dyDescent="0.25">
      <c r="B3418" t="s">
        <v>9088</v>
      </c>
      <c r="C3418">
        <v>37084684</v>
      </c>
      <c r="D3418">
        <v>34</v>
      </c>
      <c r="E3418" t="s">
        <v>1870</v>
      </c>
      <c r="F3418" t="s">
        <v>10896</v>
      </c>
      <c r="G3418" t="s">
        <v>5</v>
      </c>
      <c r="H3418">
        <v>4</v>
      </c>
      <c r="I3418" t="s">
        <v>9164</v>
      </c>
      <c r="J3418" t="s">
        <v>11</v>
      </c>
      <c r="K3418" t="s">
        <v>5</v>
      </c>
      <c r="L3418">
        <v>0</v>
      </c>
      <c r="M3418">
        <v>0</v>
      </c>
      <c r="N3418" t="s">
        <v>9166</v>
      </c>
      <c r="P3418" t="s">
        <v>9167</v>
      </c>
    </row>
    <row r="3419" spans="2:16" x14ac:dyDescent="0.25">
      <c r="B3419" t="s">
        <v>9088</v>
      </c>
      <c r="C3419">
        <v>37084684</v>
      </c>
      <c r="D3419">
        <v>35</v>
      </c>
      <c r="E3419" t="s">
        <v>1870</v>
      </c>
      <c r="F3419" t="s">
        <v>10897</v>
      </c>
      <c r="G3419" t="s">
        <v>9170</v>
      </c>
      <c r="H3419">
        <v>50</v>
      </c>
      <c r="I3419" t="s">
        <v>9164</v>
      </c>
      <c r="J3419" t="s">
        <v>11</v>
      </c>
      <c r="K3419" t="s">
        <v>9171</v>
      </c>
      <c r="L3419">
        <v>0</v>
      </c>
      <c r="M3419">
        <v>0</v>
      </c>
      <c r="N3419" t="s">
        <v>9166</v>
      </c>
      <c r="P3419" t="s">
        <v>9167</v>
      </c>
    </row>
    <row r="3420" spans="2:16" x14ac:dyDescent="0.25">
      <c r="B3420" t="s">
        <v>9088</v>
      </c>
      <c r="C3420">
        <v>37084684</v>
      </c>
      <c r="D3420">
        <v>36</v>
      </c>
      <c r="E3420" t="s">
        <v>1870</v>
      </c>
      <c r="F3420" t="s">
        <v>10780</v>
      </c>
      <c r="G3420" t="s">
        <v>9187</v>
      </c>
      <c r="H3420">
        <v>4</v>
      </c>
      <c r="I3420" t="s">
        <v>9164</v>
      </c>
      <c r="J3420" t="s">
        <v>11</v>
      </c>
      <c r="K3420" t="s">
        <v>9187</v>
      </c>
      <c r="L3420">
        <v>0</v>
      </c>
      <c r="M3420">
        <v>0</v>
      </c>
      <c r="N3420" t="s">
        <v>9166</v>
      </c>
      <c r="P3420" t="s">
        <v>9167</v>
      </c>
    </row>
    <row r="3421" spans="2:16" x14ac:dyDescent="0.25">
      <c r="B3421" t="s">
        <v>9088</v>
      </c>
      <c r="C3421">
        <v>37084684</v>
      </c>
      <c r="D3421">
        <v>37</v>
      </c>
      <c r="E3421" t="s">
        <v>1870</v>
      </c>
      <c r="F3421" t="s">
        <v>10849</v>
      </c>
      <c r="G3421" t="s">
        <v>5</v>
      </c>
      <c r="H3421">
        <v>4</v>
      </c>
      <c r="I3421" t="s">
        <v>9164</v>
      </c>
      <c r="J3421" t="s">
        <v>11</v>
      </c>
      <c r="K3421" t="s">
        <v>5</v>
      </c>
      <c r="L3421">
        <v>0</v>
      </c>
      <c r="M3421">
        <v>0</v>
      </c>
      <c r="N3421" t="s">
        <v>9166</v>
      </c>
      <c r="P3421" t="s">
        <v>9167</v>
      </c>
    </row>
    <row r="3422" spans="2:16" x14ac:dyDescent="0.25">
      <c r="B3422" t="s">
        <v>9088</v>
      </c>
      <c r="C3422">
        <v>37084684</v>
      </c>
      <c r="D3422">
        <v>38</v>
      </c>
      <c r="E3422" t="s">
        <v>1870</v>
      </c>
      <c r="F3422" t="s">
        <v>10850</v>
      </c>
      <c r="G3422" t="s">
        <v>6</v>
      </c>
      <c r="H3422">
        <v>4</v>
      </c>
      <c r="I3422" t="s">
        <v>9164</v>
      </c>
      <c r="J3422" t="s">
        <v>11</v>
      </c>
      <c r="K3422" t="s">
        <v>6</v>
      </c>
      <c r="L3422">
        <v>0</v>
      </c>
      <c r="M3422">
        <v>0</v>
      </c>
      <c r="N3422" t="s">
        <v>9166</v>
      </c>
      <c r="P3422" t="s">
        <v>9167</v>
      </c>
    </row>
    <row r="3423" spans="2:16" x14ac:dyDescent="0.25">
      <c r="B3423" t="s">
        <v>9088</v>
      </c>
      <c r="C3423">
        <v>37084684</v>
      </c>
      <c r="D3423">
        <v>39</v>
      </c>
      <c r="E3423" t="s">
        <v>1870</v>
      </c>
      <c r="F3423" t="s">
        <v>10781</v>
      </c>
      <c r="G3423" t="s">
        <v>9187</v>
      </c>
      <c r="H3423">
        <v>4</v>
      </c>
      <c r="I3423" t="s">
        <v>9164</v>
      </c>
      <c r="J3423" t="s">
        <v>11</v>
      </c>
      <c r="K3423" t="s">
        <v>9187</v>
      </c>
      <c r="L3423">
        <v>0</v>
      </c>
      <c r="M3423">
        <v>0</v>
      </c>
      <c r="N3423" t="s">
        <v>9166</v>
      </c>
      <c r="P3423" t="s">
        <v>9167</v>
      </c>
    </row>
    <row r="3424" spans="2:16" x14ac:dyDescent="0.25">
      <c r="B3424" t="s">
        <v>9088</v>
      </c>
      <c r="C3424">
        <v>37084684</v>
      </c>
      <c r="D3424">
        <v>40</v>
      </c>
      <c r="E3424" t="s">
        <v>1870</v>
      </c>
      <c r="F3424" t="s">
        <v>10851</v>
      </c>
      <c r="G3424" t="s">
        <v>5</v>
      </c>
      <c r="H3424">
        <v>4</v>
      </c>
      <c r="I3424" t="s">
        <v>9164</v>
      </c>
      <c r="J3424" t="s">
        <v>11</v>
      </c>
      <c r="K3424" t="s">
        <v>5</v>
      </c>
      <c r="L3424">
        <v>0</v>
      </c>
      <c r="M3424">
        <v>0</v>
      </c>
      <c r="N3424" t="s">
        <v>9166</v>
      </c>
      <c r="P3424" t="s">
        <v>9167</v>
      </c>
    </row>
    <row r="3425" spans="2:16" x14ac:dyDescent="0.25">
      <c r="B3425" t="s">
        <v>9088</v>
      </c>
      <c r="C3425">
        <v>37084684</v>
      </c>
      <c r="D3425">
        <v>41</v>
      </c>
      <c r="E3425" t="s">
        <v>1870</v>
      </c>
      <c r="F3425" t="s">
        <v>10852</v>
      </c>
      <c r="G3425" t="s">
        <v>6</v>
      </c>
      <c r="H3425">
        <v>4</v>
      </c>
      <c r="I3425" t="s">
        <v>9164</v>
      </c>
      <c r="J3425" t="s">
        <v>11</v>
      </c>
      <c r="K3425" t="s">
        <v>6</v>
      </c>
      <c r="L3425">
        <v>0</v>
      </c>
      <c r="M3425">
        <v>0</v>
      </c>
      <c r="N3425" t="s">
        <v>9166</v>
      </c>
      <c r="P3425" t="s">
        <v>9167</v>
      </c>
    </row>
    <row r="3426" spans="2:16" x14ac:dyDescent="0.25">
      <c r="B3426" t="s">
        <v>9088</v>
      </c>
      <c r="C3426">
        <v>37084684</v>
      </c>
      <c r="D3426">
        <v>42</v>
      </c>
      <c r="E3426" t="s">
        <v>1870</v>
      </c>
      <c r="F3426" t="s">
        <v>10898</v>
      </c>
      <c r="G3426" t="s">
        <v>9193</v>
      </c>
      <c r="H3426">
        <v>12</v>
      </c>
      <c r="I3426" t="s">
        <v>9181</v>
      </c>
      <c r="J3426" t="s">
        <v>11</v>
      </c>
      <c r="K3426" t="s">
        <v>9193</v>
      </c>
      <c r="L3426">
        <v>0</v>
      </c>
      <c r="M3426">
        <v>0</v>
      </c>
      <c r="N3426" t="s">
        <v>9166</v>
      </c>
      <c r="P3426" t="s">
        <v>9183</v>
      </c>
    </row>
    <row r="3427" spans="2:16" x14ac:dyDescent="0.25">
      <c r="B3427" t="s">
        <v>9088</v>
      </c>
      <c r="C3427">
        <v>37084684</v>
      </c>
      <c r="D3427">
        <v>50</v>
      </c>
      <c r="E3427" t="s">
        <v>1870</v>
      </c>
      <c r="F3427" t="s">
        <v>10899</v>
      </c>
      <c r="G3427" t="s">
        <v>9163</v>
      </c>
      <c r="H3427">
        <v>20</v>
      </c>
      <c r="I3427" t="s">
        <v>9164</v>
      </c>
      <c r="J3427" t="s">
        <v>11</v>
      </c>
      <c r="K3427" t="s">
        <v>9165</v>
      </c>
      <c r="L3427">
        <v>0</v>
      </c>
      <c r="M3427">
        <v>0</v>
      </c>
      <c r="N3427" t="s">
        <v>9166</v>
      </c>
      <c r="P3427" t="s">
        <v>9167</v>
      </c>
    </row>
    <row r="3428" spans="2:16" x14ac:dyDescent="0.25">
      <c r="B3428" t="s">
        <v>9088</v>
      </c>
      <c r="C3428">
        <v>37084684</v>
      </c>
      <c r="D3428">
        <v>54</v>
      </c>
      <c r="E3428" t="s">
        <v>1870</v>
      </c>
      <c r="F3428" t="s">
        <v>10900</v>
      </c>
      <c r="G3428" t="s">
        <v>9187</v>
      </c>
      <c r="H3428">
        <v>4</v>
      </c>
      <c r="I3428" t="s">
        <v>9164</v>
      </c>
      <c r="J3428" t="s">
        <v>11</v>
      </c>
      <c r="K3428" t="s">
        <v>9187</v>
      </c>
      <c r="L3428">
        <v>0</v>
      </c>
      <c r="M3428">
        <v>0</v>
      </c>
      <c r="N3428" t="s">
        <v>9166</v>
      </c>
      <c r="P3428" t="s">
        <v>9167</v>
      </c>
    </row>
    <row r="3429" spans="2:16" x14ac:dyDescent="0.25">
      <c r="B3429" t="s">
        <v>9088</v>
      </c>
      <c r="C3429">
        <v>37084684</v>
      </c>
      <c r="D3429">
        <v>55</v>
      </c>
      <c r="E3429" t="s">
        <v>1870</v>
      </c>
      <c r="F3429" t="s">
        <v>10901</v>
      </c>
      <c r="G3429" t="s">
        <v>9187</v>
      </c>
      <c r="H3429">
        <v>4</v>
      </c>
      <c r="I3429" t="s">
        <v>9164</v>
      </c>
      <c r="J3429" t="s">
        <v>11</v>
      </c>
      <c r="K3429" t="s">
        <v>9187</v>
      </c>
      <c r="L3429">
        <v>0</v>
      </c>
      <c r="M3429">
        <v>0</v>
      </c>
      <c r="N3429" t="s">
        <v>9166</v>
      </c>
      <c r="P3429" t="s">
        <v>9167</v>
      </c>
    </row>
    <row r="3430" spans="2:16" x14ac:dyDescent="0.25">
      <c r="B3430" t="s">
        <v>9088</v>
      </c>
      <c r="C3430">
        <v>37084684</v>
      </c>
      <c r="D3430">
        <v>60</v>
      </c>
      <c r="E3430" t="s">
        <v>1870</v>
      </c>
      <c r="F3430" t="s">
        <v>7593</v>
      </c>
      <c r="G3430" t="s">
        <v>9174</v>
      </c>
      <c r="H3430">
        <v>4</v>
      </c>
      <c r="I3430" t="s">
        <v>9164</v>
      </c>
      <c r="J3430" t="s">
        <v>11</v>
      </c>
      <c r="K3430" t="s">
        <v>9174</v>
      </c>
      <c r="L3430">
        <v>0</v>
      </c>
      <c r="M3430">
        <v>0</v>
      </c>
      <c r="N3430" t="s">
        <v>9166</v>
      </c>
      <c r="P3430" t="s">
        <v>9167</v>
      </c>
    </row>
    <row r="3431" spans="2:16" x14ac:dyDescent="0.25">
      <c r="B3431" t="s">
        <v>9088</v>
      </c>
      <c r="C3431">
        <v>37084684</v>
      </c>
      <c r="D3431">
        <v>61</v>
      </c>
      <c r="E3431" t="s">
        <v>1870</v>
      </c>
      <c r="F3431" t="s">
        <v>7591</v>
      </c>
      <c r="G3431" t="s">
        <v>9174</v>
      </c>
      <c r="H3431">
        <v>4</v>
      </c>
      <c r="I3431" t="s">
        <v>9181</v>
      </c>
      <c r="J3431" t="s">
        <v>11</v>
      </c>
      <c r="K3431" t="s">
        <v>9174</v>
      </c>
      <c r="L3431">
        <v>0</v>
      </c>
      <c r="M3431">
        <v>0</v>
      </c>
      <c r="N3431" t="s">
        <v>9166</v>
      </c>
      <c r="P3431" t="s">
        <v>9183</v>
      </c>
    </row>
    <row r="3432" spans="2:16" x14ac:dyDescent="0.25">
      <c r="B3432" t="s">
        <v>9088</v>
      </c>
      <c r="C3432">
        <v>37084684</v>
      </c>
      <c r="D3432">
        <v>62</v>
      </c>
      <c r="E3432" t="s">
        <v>1870</v>
      </c>
      <c r="F3432" t="s">
        <v>7592</v>
      </c>
      <c r="G3432" t="s">
        <v>9174</v>
      </c>
      <c r="H3432">
        <v>4</v>
      </c>
      <c r="I3432" t="s">
        <v>9181</v>
      </c>
      <c r="J3432" t="s">
        <v>11</v>
      </c>
      <c r="K3432" t="s">
        <v>9174</v>
      </c>
      <c r="L3432">
        <v>0</v>
      </c>
      <c r="M3432">
        <v>0</v>
      </c>
      <c r="N3432" t="s">
        <v>9166</v>
      </c>
      <c r="P3432" t="s">
        <v>9183</v>
      </c>
    </row>
    <row r="3433" spans="2:16" x14ac:dyDescent="0.25">
      <c r="B3433" t="s">
        <v>9088</v>
      </c>
      <c r="C3433">
        <v>37084684</v>
      </c>
      <c r="D3433">
        <v>100</v>
      </c>
      <c r="E3433" t="s">
        <v>1870</v>
      </c>
      <c r="F3433" t="s">
        <v>10902</v>
      </c>
      <c r="G3433" t="s">
        <v>9163</v>
      </c>
      <c r="H3433">
        <v>10</v>
      </c>
      <c r="I3433" t="s">
        <v>9164</v>
      </c>
      <c r="J3433" t="s">
        <v>11</v>
      </c>
      <c r="K3433" t="s">
        <v>9169</v>
      </c>
      <c r="L3433">
        <v>0</v>
      </c>
      <c r="M3433">
        <v>0</v>
      </c>
      <c r="N3433" t="s">
        <v>9166</v>
      </c>
      <c r="P3433" t="s">
        <v>9167</v>
      </c>
    </row>
    <row r="3434" spans="2:16" x14ac:dyDescent="0.25">
      <c r="B3434" t="s">
        <v>9088</v>
      </c>
      <c r="C3434">
        <v>37084684</v>
      </c>
      <c r="D3434">
        <v>101</v>
      </c>
      <c r="E3434" t="s">
        <v>1870</v>
      </c>
      <c r="F3434" t="s">
        <v>10903</v>
      </c>
      <c r="G3434" t="s">
        <v>9163</v>
      </c>
      <c r="H3434">
        <v>10</v>
      </c>
      <c r="I3434" t="s">
        <v>9164</v>
      </c>
      <c r="J3434" t="s">
        <v>11</v>
      </c>
      <c r="K3434" t="s">
        <v>9169</v>
      </c>
      <c r="L3434">
        <v>0</v>
      </c>
      <c r="M3434">
        <v>0</v>
      </c>
      <c r="N3434" t="s">
        <v>9166</v>
      </c>
      <c r="P3434" t="s">
        <v>9167</v>
      </c>
    </row>
    <row r="3435" spans="2:16" x14ac:dyDescent="0.25">
      <c r="B3435" t="s">
        <v>9088</v>
      </c>
      <c r="C3435">
        <v>37084684</v>
      </c>
      <c r="D3435">
        <v>102</v>
      </c>
      <c r="E3435" t="s">
        <v>1870</v>
      </c>
      <c r="F3435" t="s">
        <v>10904</v>
      </c>
      <c r="G3435" t="s">
        <v>9163</v>
      </c>
      <c r="H3435">
        <v>20</v>
      </c>
      <c r="I3435" t="s">
        <v>9181</v>
      </c>
      <c r="J3435" t="s">
        <v>11</v>
      </c>
      <c r="K3435" t="s">
        <v>9165</v>
      </c>
      <c r="L3435">
        <v>0</v>
      </c>
      <c r="M3435">
        <v>0</v>
      </c>
      <c r="N3435" t="s">
        <v>9166</v>
      </c>
      <c r="P3435" t="s">
        <v>9183</v>
      </c>
    </row>
    <row r="3436" spans="2:16" x14ac:dyDescent="0.25">
      <c r="B3436" t="s">
        <v>9088</v>
      </c>
      <c r="C3436">
        <v>37084684</v>
      </c>
      <c r="D3436">
        <v>103</v>
      </c>
      <c r="E3436" t="s">
        <v>1870</v>
      </c>
      <c r="F3436" t="s">
        <v>10905</v>
      </c>
      <c r="G3436" t="s">
        <v>9163</v>
      </c>
      <c r="H3436">
        <v>20</v>
      </c>
      <c r="I3436" t="s">
        <v>9181</v>
      </c>
      <c r="J3436" t="s">
        <v>11</v>
      </c>
      <c r="K3436" t="s">
        <v>9165</v>
      </c>
      <c r="L3436">
        <v>0</v>
      </c>
      <c r="M3436">
        <v>0</v>
      </c>
      <c r="N3436" t="s">
        <v>9166</v>
      </c>
      <c r="P3436" t="s">
        <v>9183</v>
      </c>
    </row>
    <row r="3437" spans="2:16" x14ac:dyDescent="0.25">
      <c r="B3437" t="s">
        <v>9088</v>
      </c>
      <c r="C3437">
        <v>37084684</v>
      </c>
      <c r="D3437">
        <v>104</v>
      </c>
      <c r="E3437" t="s">
        <v>1870</v>
      </c>
      <c r="F3437" t="s">
        <v>10906</v>
      </c>
      <c r="G3437" t="s">
        <v>9174</v>
      </c>
      <c r="H3437">
        <v>4</v>
      </c>
      <c r="I3437" t="s">
        <v>9181</v>
      </c>
      <c r="J3437" t="s">
        <v>11</v>
      </c>
      <c r="K3437" t="s">
        <v>9174</v>
      </c>
      <c r="L3437">
        <v>0</v>
      </c>
      <c r="M3437">
        <v>0</v>
      </c>
      <c r="N3437" t="s">
        <v>9166</v>
      </c>
      <c r="P3437" t="s">
        <v>9183</v>
      </c>
    </row>
    <row r="3438" spans="2:16" x14ac:dyDescent="0.25">
      <c r="B3438" t="s">
        <v>9088</v>
      </c>
      <c r="C3438">
        <v>37084684</v>
      </c>
      <c r="D3438">
        <v>105</v>
      </c>
      <c r="E3438" t="s">
        <v>1870</v>
      </c>
      <c r="F3438" t="s">
        <v>10907</v>
      </c>
      <c r="G3438" t="s">
        <v>9174</v>
      </c>
      <c r="H3438">
        <v>4</v>
      </c>
      <c r="I3438" t="s">
        <v>9181</v>
      </c>
      <c r="J3438" t="s">
        <v>11</v>
      </c>
      <c r="K3438" t="s">
        <v>9174</v>
      </c>
      <c r="L3438">
        <v>0</v>
      </c>
      <c r="M3438">
        <v>0</v>
      </c>
      <c r="N3438" t="s">
        <v>9166</v>
      </c>
      <c r="P3438" t="s">
        <v>9183</v>
      </c>
    </row>
    <row r="3439" spans="2:16" x14ac:dyDescent="0.25">
      <c r="B3439" t="s">
        <v>9088</v>
      </c>
      <c r="C3439">
        <v>37084684</v>
      </c>
      <c r="D3439">
        <v>106</v>
      </c>
      <c r="E3439" t="s">
        <v>1870</v>
      </c>
      <c r="F3439" t="s">
        <v>10908</v>
      </c>
      <c r="G3439" t="s">
        <v>9163</v>
      </c>
      <c r="H3439">
        <v>20</v>
      </c>
      <c r="I3439" t="s">
        <v>9164</v>
      </c>
      <c r="J3439" t="s">
        <v>11</v>
      </c>
      <c r="K3439" t="s">
        <v>9165</v>
      </c>
      <c r="L3439">
        <v>0</v>
      </c>
      <c r="M3439">
        <v>0</v>
      </c>
      <c r="N3439" t="s">
        <v>9166</v>
      </c>
      <c r="P3439" t="s">
        <v>9167</v>
      </c>
    </row>
    <row r="3440" spans="2:16" x14ac:dyDescent="0.25">
      <c r="B3440" t="s">
        <v>9088</v>
      </c>
      <c r="C3440">
        <v>37084684</v>
      </c>
      <c r="D3440">
        <v>107</v>
      </c>
      <c r="E3440" t="s">
        <v>1870</v>
      </c>
      <c r="F3440" t="s">
        <v>10909</v>
      </c>
      <c r="G3440" t="s">
        <v>9174</v>
      </c>
      <c r="H3440">
        <v>4</v>
      </c>
      <c r="I3440" t="s">
        <v>9181</v>
      </c>
      <c r="J3440" t="s">
        <v>11</v>
      </c>
      <c r="K3440" t="s">
        <v>9174</v>
      </c>
      <c r="L3440">
        <v>0</v>
      </c>
      <c r="M3440">
        <v>0</v>
      </c>
      <c r="N3440" t="s">
        <v>9166</v>
      </c>
      <c r="P3440" t="s">
        <v>9183</v>
      </c>
    </row>
    <row r="3441" spans="2:16" x14ac:dyDescent="0.25">
      <c r="B3441" t="s">
        <v>9088</v>
      </c>
      <c r="C3441">
        <v>37084684</v>
      </c>
      <c r="D3441">
        <v>108</v>
      </c>
      <c r="E3441" t="s">
        <v>1870</v>
      </c>
      <c r="F3441" t="s">
        <v>10910</v>
      </c>
      <c r="G3441" t="s">
        <v>9174</v>
      </c>
      <c r="H3441">
        <v>4</v>
      </c>
      <c r="I3441" t="s">
        <v>9181</v>
      </c>
      <c r="J3441" t="s">
        <v>11</v>
      </c>
      <c r="K3441" t="s">
        <v>9174</v>
      </c>
      <c r="L3441">
        <v>0</v>
      </c>
      <c r="M3441">
        <v>0</v>
      </c>
      <c r="N3441" t="s">
        <v>9166</v>
      </c>
      <c r="P3441" t="s">
        <v>9183</v>
      </c>
    </row>
    <row r="3442" spans="2:16" x14ac:dyDescent="0.25">
      <c r="B3442" t="s">
        <v>9088</v>
      </c>
      <c r="C3442">
        <v>37084684</v>
      </c>
      <c r="D3442">
        <v>109</v>
      </c>
      <c r="E3442" t="s">
        <v>1870</v>
      </c>
      <c r="F3442" t="s">
        <v>10911</v>
      </c>
      <c r="G3442" t="s">
        <v>9174</v>
      </c>
      <c r="H3442">
        <v>4</v>
      </c>
      <c r="I3442" t="s">
        <v>9181</v>
      </c>
      <c r="J3442" t="s">
        <v>11</v>
      </c>
      <c r="K3442" t="s">
        <v>9174</v>
      </c>
      <c r="L3442">
        <v>0</v>
      </c>
      <c r="M3442">
        <v>0</v>
      </c>
      <c r="N3442" t="s">
        <v>9166</v>
      </c>
      <c r="P3442" t="s">
        <v>9183</v>
      </c>
    </row>
    <row r="3443" spans="2:16" x14ac:dyDescent="0.25">
      <c r="B3443" t="s">
        <v>9088</v>
      </c>
      <c r="C3443">
        <v>37084684</v>
      </c>
      <c r="D3443">
        <v>110</v>
      </c>
      <c r="E3443" t="s">
        <v>1870</v>
      </c>
      <c r="F3443" t="s">
        <v>10912</v>
      </c>
      <c r="G3443" t="s">
        <v>9174</v>
      </c>
      <c r="H3443">
        <v>4</v>
      </c>
      <c r="I3443" t="s">
        <v>9181</v>
      </c>
      <c r="J3443" t="s">
        <v>11</v>
      </c>
      <c r="K3443" t="s">
        <v>9174</v>
      </c>
      <c r="L3443">
        <v>0</v>
      </c>
      <c r="M3443">
        <v>0</v>
      </c>
      <c r="N3443" t="s">
        <v>9166</v>
      </c>
      <c r="P3443" t="s">
        <v>9183</v>
      </c>
    </row>
    <row r="3444" spans="2:16" x14ac:dyDescent="0.25">
      <c r="B3444" t="s">
        <v>9088</v>
      </c>
      <c r="C3444">
        <v>37084684</v>
      </c>
      <c r="D3444">
        <v>111</v>
      </c>
      <c r="E3444" t="s">
        <v>1870</v>
      </c>
      <c r="F3444" t="s">
        <v>10913</v>
      </c>
      <c r="G3444" t="s">
        <v>9174</v>
      </c>
      <c r="H3444">
        <v>4</v>
      </c>
      <c r="I3444" t="s">
        <v>9181</v>
      </c>
      <c r="J3444" t="s">
        <v>11</v>
      </c>
      <c r="K3444" t="s">
        <v>9174</v>
      </c>
      <c r="L3444">
        <v>0</v>
      </c>
      <c r="M3444">
        <v>0</v>
      </c>
      <c r="N3444" t="s">
        <v>9166</v>
      </c>
      <c r="P3444" t="s">
        <v>9183</v>
      </c>
    </row>
    <row r="3445" spans="2:16" x14ac:dyDescent="0.25">
      <c r="B3445" t="s">
        <v>9088</v>
      </c>
      <c r="C3445">
        <v>37084684</v>
      </c>
      <c r="D3445">
        <v>112</v>
      </c>
      <c r="E3445" t="s">
        <v>1870</v>
      </c>
      <c r="F3445" t="s">
        <v>10914</v>
      </c>
      <c r="G3445" t="s">
        <v>9174</v>
      </c>
      <c r="H3445">
        <v>4</v>
      </c>
      <c r="I3445" t="s">
        <v>9181</v>
      </c>
      <c r="J3445" t="s">
        <v>11</v>
      </c>
      <c r="K3445" t="s">
        <v>9174</v>
      </c>
      <c r="L3445">
        <v>0</v>
      </c>
      <c r="M3445">
        <v>0</v>
      </c>
      <c r="N3445" t="s">
        <v>9166</v>
      </c>
      <c r="P3445" t="s">
        <v>9183</v>
      </c>
    </row>
    <row r="3446" spans="2:16" x14ac:dyDescent="0.25">
      <c r="B3446" t="s">
        <v>9088</v>
      </c>
      <c r="C3446">
        <v>37084684</v>
      </c>
      <c r="D3446">
        <v>115</v>
      </c>
      <c r="E3446" t="s">
        <v>1870</v>
      </c>
      <c r="F3446" t="s">
        <v>10915</v>
      </c>
      <c r="G3446" t="s">
        <v>9174</v>
      </c>
      <c r="H3446">
        <v>4</v>
      </c>
      <c r="I3446" t="s">
        <v>9181</v>
      </c>
      <c r="J3446" t="s">
        <v>11</v>
      </c>
      <c r="K3446" t="s">
        <v>9174</v>
      </c>
      <c r="L3446">
        <v>0</v>
      </c>
      <c r="M3446">
        <v>0</v>
      </c>
      <c r="N3446" t="s">
        <v>9166</v>
      </c>
      <c r="P3446" t="s">
        <v>9183</v>
      </c>
    </row>
    <row r="3447" spans="2:16" x14ac:dyDescent="0.25">
      <c r="B3447" t="s">
        <v>9088</v>
      </c>
      <c r="C3447">
        <v>37084684</v>
      </c>
      <c r="D3447">
        <v>116</v>
      </c>
      <c r="E3447" t="s">
        <v>1870</v>
      </c>
      <c r="F3447" t="s">
        <v>10916</v>
      </c>
      <c r="G3447" t="s">
        <v>9174</v>
      </c>
      <c r="H3447">
        <v>4</v>
      </c>
      <c r="I3447" t="s">
        <v>9181</v>
      </c>
      <c r="J3447" t="s">
        <v>11</v>
      </c>
      <c r="K3447" t="s">
        <v>9174</v>
      </c>
      <c r="L3447">
        <v>0</v>
      </c>
      <c r="M3447">
        <v>0</v>
      </c>
      <c r="N3447" t="s">
        <v>9166</v>
      </c>
      <c r="P3447" t="s">
        <v>9183</v>
      </c>
    </row>
    <row r="3448" spans="2:16" x14ac:dyDescent="0.25">
      <c r="B3448" t="s">
        <v>9088</v>
      </c>
      <c r="C3448">
        <v>37084684</v>
      </c>
      <c r="D3448">
        <v>150</v>
      </c>
      <c r="E3448" t="s">
        <v>1870</v>
      </c>
      <c r="F3448" t="s">
        <v>10917</v>
      </c>
      <c r="G3448" t="s">
        <v>9187</v>
      </c>
      <c r="H3448">
        <v>4</v>
      </c>
      <c r="I3448" t="s">
        <v>9181</v>
      </c>
      <c r="J3448" t="s">
        <v>11</v>
      </c>
      <c r="K3448" t="s">
        <v>9187</v>
      </c>
      <c r="L3448">
        <v>0</v>
      </c>
      <c r="M3448">
        <v>0</v>
      </c>
      <c r="N3448" t="s">
        <v>9166</v>
      </c>
      <c r="P3448" t="s">
        <v>9183</v>
      </c>
    </row>
    <row r="3449" spans="2:16" x14ac:dyDescent="0.25">
      <c r="B3449" t="s">
        <v>9088</v>
      </c>
      <c r="C3449">
        <v>37084684</v>
      </c>
      <c r="D3449">
        <v>151</v>
      </c>
      <c r="E3449" t="s">
        <v>1870</v>
      </c>
      <c r="F3449" t="s">
        <v>10918</v>
      </c>
      <c r="G3449" t="s">
        <v>9187</v>
      </c>
      <c r="H3449">
        <v>4</v>
      </c>
      <c r="I3449" t="s">
        <v>9181</v>
      </c>
      <c r="J3449" t="s">
        <v>11</v>
      </c>
      <c r="K3449" t="s">
        <v>9187</v>
      </c>
      <c r="L3449">
        <v>0</v>
      </c>
      <c r="M3449">
        <v>0</v>
      </c>
      <c r="N3449" t="s">
        <v>9166</v>
      </c>
      <c r="P3449" t="s">
        <v>9183</v>
      </c>
    </row>
    <row r="3450" spans="2:16" x14ac:dyDescent="0.25">
      <c r="B3450" t="s">
        <v>9088</v>
      </c>
      <c r="C3450">
        <v>37084684</v>
      </c>
      <c r="D3450">
        <v>200</v>
      </c>
      <c r="E3450" t="s">
        <v>1870</v>
      </c>
      <c r="F3450" t="s">
        <v>300</v>
      </c>
      <c r="G3450" t="s">
        <v>9163</v>
      </c>
      <c r="H3450">
        <v>10</v>
      </c>
      <c r="I3450" t="s">
        <v>9164</v>
      </c>
      <c r="J3450" t="s">
        <v>11</v>
      </c>
      <c r="K3450" t="s">
        <v>9169</v>
      </c>
      <c r="L3450">
        <v>0</v>
      </c>
      <c r="M3450">
        <v>0</v>
      </c>
      <c r="N3450" t="s">
        <v>9166</v>
      </c>
      <c r="P3450" t="s">
        <v>9167</v>
      </c>
    </row>
    <row r="3451" spans="2:16" x14ac:dyDescent="0.25">
      <c r="B3451" t="s">
        <v>9088</v>
      </c>
      <c r="C3451">
        <v>37084684</v>
      </c>
      <c r="D3451">
        <v>300</v>
      </c>
      <c r="E3451" t="s">
        <v>1870</v>
      </c>
      <c r="F3451" t="s">
        <v>10810</v>
      </c>
      <c r="G3451" t="s">
        <v>9174</v>
      </c>
      <c r="H3451">
        <v>4</v>
      </c>
      <c r="I3451" t="s">
        <v>9567</v>
      </c>
      <c r="J3451" t="s">
        <v>11</v>
      </c>
      <c r="K3451" t="s">
        <v>9174</v>
      </c>
      <c r="L3451">
        <v>0</v>
      </c>
      <c r="M3451">
        <v>0</v>
      </c>
      <c r="N3451" t="s">
        <v>9166</v>
      </c>
      <c r="P3451" t="s">
        <v>9183</v>
      </c>
    </row>
    <row r="3452" spans="2:16" x14ac:dyDescent="0.25">
      <c r="B3452" t="s">
        <v>9088</v>
      </c>
      <c r="C3452">
        <v>37084684</v>
      </c>
      <c r="D3452">
        <v>301</v>
      </c>
      <c r="E3452" t="s">
        <v>1870</v>
      </c>
      <c r="F3452" t="s">
        <v>10811</v>
      </c>
      <c r="G3452" t="s">
        <v>9202</v>
      </c>
      <c r="H3452">
        <v>4</v>
      </c>
      <c r="I3452" t="s">
        <v>9567</v>
      </c>
      <c r="J3452" t="s">
        <v>11</v>
      </c>
      <c r="K3452" t="s">
        <v>9202</v>
      </c>
      <c r="L3452">
        <v>0</v>
      </c>
      <c r="M3452">
        <v>0</v>
      </c>
      <c r="N3452" t="s">
        <v>9166</v>
      </c>
      <c r="O3452" t="s">
        <v>9853</v>
      </c>
      <c r="P3452" t="s">
        <v>9183</v>
      </c>
    </row>
    <row r="3453" spans="2:16" x14ac:dyDescent="0.25">
      <c r="B3453" t="s">
        <v>9088</v>
      </c>
      <c r="C3453">
        <v>37084684</v>
      </c>
      <c r="D3453">
        <v>302</v>
      </c>
      <c r="E3453" t="s">
        <v>1870</v>
      </c>
      <c r="F3453" t="s">
        <v>10812</v>
      </c>
      <c r="G3453" t="s">
        <v>9163</v>
      </c>
      <c r="H3453">
        <v>20</v>
      </c>
      <c r="I3453" t="s">
        <v>9567</v>
      </c>
      <c r="J3453" t="s">
        <v>11</v>
      </c>
      <c r="K3453" t="s">
        <v>9165</v>
      </c>
      <c r="L3453">
        <v>0</v>
      </c>
      <c r="M3453">
        <v>0</v>
      </c>
      <c r="N3453" t="s">
        <v>9166</v>
      </c>
      <c r="P3453" t="s">
        <v>9183</v>
      </c>
    </row>
    <row r="3454" spans="2:16" x14ac:dyDescent="0.25">
      <c r="B3454" t="s">
        <v>9088</v>
      </c>
      <c r="C3454">
        <v>37084684</v>
      </c>
      <c r="D3454">
        <v>400</v>
      </c>
      <c r="E3454" t="s">
        <v>1870</v>
      </c>
      <c r="F3454" t="s">
        <v>10919</v>
      </c>
      <c r="G3454" t="s">
        <v>9193</v>
      </c>
      <c r="H3454">
        <v>12</v>
      </c>
      <c r="I3454" t="s">
        <v>9181</v>
      </c>
      <c r="J3454" t="s">
        <v>11</v>
      </c>
      <c r="K3454" t="s">
        <v>9193</v>
      </c>
      <c r="L3454">
        <v>0</v>
      </c>
      <c r="M3454">
        <v>0</v>
      </c>
      <c r="N3454" t="s">
        <v>9166</v>
      </c>
      <c r="P3454" t="s">
        <v>9183</v>
      </c>
    </row>
    <row r="3455" spans="2:16" x14ac:dyDescent="0.25">
      <c r="B3455" t="s">
        <v>9088</v>
      </c>
      <c r="C3455">
        <v>37084684</v>
      </c>
      <c r="D3455">
        <v>401</v>
      </c>
      <c r="E3455" t="s">
        <v>1870</v>
      </c>
      <c r="F3455" t="s">
        <v>10920</v>
      </c>
      <c r="G3455" t="s">
        <v>9193</v>
      </c>
      <c r="H3455">
        <v>12</v>
      </c>
      <c r="I3455" t="s">
        <v>9181</v>
      </c>
      <c r="J3455" t="s">
        <v>11</v>
      </c>
      <c r="K3455" t="s">
        <v>9193</v>
      </c>
      <c r="L3455">
        <v>0</v>
      </c>
      <c r="M3455">
        <v>0</v>
      </c>
      <c r="N3455" t="s">
        <v>9166</v>
      </c>
      <c r="P3455" t="s">
        <v>9183</v>
      </c>
    </row>
    <row r="3456" spans="2:16" x14ac:dyDescent="0.25">
      <c r="B3456" t="s">
        <v>9088</v>
      </c>
      <c r="C3456">
        <v>37084684</v>
      </c>
      <c r="D3456">
        <v>1000</v>
      </c>
      <c r="E3456" t="s">
        <v>1870</v>
      </c>
      <c r="F3456" t="s">
        <v>10921</v>
      </c>
      <c r="G3456" t="s">
        <v>9174</v>
      </c>
      <c r="H3456">
        <v>4</v>
      </c>
      <c r="I3456" t="s">
        <v>9181</v>
      </c>
      <c r="J3456" t="s">
        <v>11</v>
      </c>
      <c r="K3456" t="s">
        <v>9174</v>
      </c>
      <c r="L3456">
        <v>0</v>
      </c>
      <c r="M3456">
        <v>0</v>
      </c>
      <c r="N3456" t="s">
        <v>9166</v>
      </c>
      <c r="P3456" t="s">
        <v>9183</v>
      </c>
    </row>
    <row r="3457" spans="2:16" x14ac:dyDescent="0.25">
      <c r="B3457" t="s">
        <v>9088</v>
      </c>
      <c r="C3457">
        <v>37084684</v>
      </c>
      <c r="D3457">
        <v>1001</v>
      </c>
      <c r="E3457" t="s">
        <v>1870</v>
      </c>
      <c r="F3457" t="s">
        <v>10922</v>
      </c>
      <c r="G3457" t="s">
        <v>9163</v>
      </c>
      <c r="H3457">
        <v>30</v>
      </c>
      <c r="I3457" t="s">
        <v>9181</v>
      </c>
      <c r="J3457" t="s">
        <v>11</v>
      </c>
      <c r="K3457" t="s">
        <v>9630</v>
      </c>
      <c r="L3457">
        <v>0</v>
      </c>
      <c r="M3457">
        <v>0</v>
      </c>
      <c r="N3457" t="s">
        <v>9166</v>
      </c>
      <c r="P3457" t="s">
        <v>9183</v>
      </c>
    </row>
    <row r="3458" spans="2:16" x14ac:dyDescent="0.25">
      <c r="B3458" t="s">
        <v>9088</v>
      </c>
      <c r="C3458">
        <v>37084684</v>
      </c>
      <c r="D3458">
        <v>5000</v>
      </c>
      <c r="E3458" t="s">
        <v>1870</v>
      </c>
      <c r="F3458" t="s">
        <v>10023</v>
      </c>
      <c r="G3458" t="s">
        <v>9163</v>
      </c>
      <c r="H3458">
        <v>20</v>
      </c>
      <c r="I3458" t="s">
        <v>9164</v>
      </c>
      <c r="J3458" t="s">
        <v>11</v>
      </c>
      <c r="K3458" t="s">
        <v>9165</v>
      </c>
      <c r="L3458">
        <v>0</v>
      </c>
      <c r="M3458">
        <v>0</v>
      </c>
      <c r="N3458" t="s">
        <v>9166</v>
      </c>
      <c r="P3458" t="s">
        <v>9167</v>
      </c>
    </row>
    <row r="3459" spans="2:16" x14ac:dyDescent="0.25">
      <c r="B3459" t="s">
        <v>9088</v>
      </c>
      <c r="C3459">
        <v>37084684</v>
      </c>
      <c r="D3459">
        <v>5001</v>
      </c>
      <c r="E3459" t="s">
        <v>1870</v>
      </c>
      <c r="F3459" t="s">
        <v>1727</v>
      </c>
      <c r="G3459" t="s">
        <v>9170</v>
      </c>
      <c r="H3459">
        <v>50</v>
      </c>
      <c r="I3459" t="s">
        <v>9181</v>
      </c>
      <c r="J3459" t="s">
        <v>11</v>
      </c>
      <c r="K3459" t="s">
        <v>9171</v>
      </c>
      <c r="L3459">
        <v>0</v>
      </c>
      <c r="M3459">
        <v>0</v>
      </c>
      <c r="N3459" t="s">
        <v>9166</v>
      </c>
      <c r="P3459" t="s">
        <v>9183</v>
      </c>
    </row>
    <row r="3460" spans="2:16" x14ac:dyDescent="0.25">
      <c r="B3460" t="s">
        <v>9088</v>
      </c>
      <c r="C3460">
        <v>37084684</v>
      </c>
      <c r="D3460">
        <v>5002</v>
      </c>
      <c r="E3460" t="s">
        <v>1870</v>
      </c>
      <c r="F3460" t="s">
        <v>10024</v>
      </c>
      <c r="G3460" t="s">
        <v>9163</v>
      </c>
      <c r="H3460">
        <v>20</v>
      </c>
      <c r="I3460" t="s">
        <v>9164</v>
      </c>
      <c r="J3460" t="s">
        <v>11</v>
      </c>
      <c r="K3460" t="s">
        <v>9165</v>
      </c>
      <c r="L3460">
        <v>37084595</v>
      </c>
      <c r="M3460">
        <v>0</v>
      </c>
      <c r="N3460" t="s">
        <v>9166</v>
      </c>
      <c r="P3460" t="s">
        <v>9167</v>
      </c>
    </row>
    <row r="3461" spans="2:16" x14ac:dyDescent="0.25">
      <c r="B3461" t="s">
        <v>9088</v>
      </c>
      <c r="C3461">
        <v>37084684</v>
      </c>
      <c r="D3461">
        <v>50000</v>
      </c>
      <c r="E3461" t="s">
        <v>1870</v>
      </c>
      <c r="F3461" t="s">
        <v>9216</v>
      </c>
      <c r="G3461" t="s">
        <v>9163</v>
      </c>
      <c r="H3461">
        <v>20</v>
      </c>
      <c r="I3461" t="s">
        <v>9164</v>
      </c>
      <c r="J3461" t="s">
        <v>11</v>
      </c>
      <c r="K3461" t="s">
        <v>9165</v>
      </c>
      <c r="L3461">
        <v>0</v>
      </c>
      <c r="M3461">
        <v>0</v>
      </c>
      <c r="N3461" t="s">
        <v>9166</v>
      </c>
      <c r="P3461" t="s">
        <v>9175</v>
      </c>
    </row>
    <row r="3462" spans="2:16" x14ac:dyDescent="0.25">
      <c r="B3462" t="s">
        <v>9088</v>
      </c>
      <c r="C3462">
        <v>37084684</v>
      </c>
      <c r="D3462">
        <v>50001</v>
      </c>
      <c r="E3462" t="s">
        <v>1870</v>
      </c>
      <c r="F3462" t="s">
        <v>9453</v>
      </c>
      <c r="G3462" t="s">
        <v>9193</v>
      </c>
      <c r="H3462">
        <v>12</v>
      </c>
      <c r="I3462" t="s">
        <v>9181</v>
      </c>
      <c r="J3462" t="s">
        <v>11</v>
      </c>
      <c r="K3462" t="s">
        <v>9193</v>
      </c>
      <c r="L3462">
        <v>0</v>
      </c>
      <c r="M3462">
        <v>0</v>
      </c>
      <c r="N3462" t="s">
        <v>9166</v>
      </c>
      <c r="P3462" t="s">
        <v>9183</v>
      </c>
    </row>
    <row r="3463" spans="2:16" x14ac:dyDescent="0.25">
      <c r="B3463" t="s">
        <v>9088</v>
      </c>
      <c r="C3463">
        <v>37084684</v>
      </c>
      <c r="D3463">
        <v>37085066</v>
      </c>
      <c r="E3463" t="s">
        <v>1870</v>
      </c>
      <c r="F3463" t="s">
        <v>0</v>
      </c>
      <c r="G3463" t="s">
        <v>9163</v>
      </c>
      <c r="H3463">
        <v>10</v>
      </c>
      <c r="I3463" t="s">
        <v>9164</v>
      </c>
      <c r="J3463" t="s">
        <v>11</v>
      </c>
      <c r="K3463" t="s">
        <v>9169</v>
      </c>
      <c r="L3463">
        <v>37084682</v>
      </c>
      <c r="M3463">
        <v>0</v>
      </c>
      <c r="N3463" t="s">
        <v>9166</v>
      </c>
      <c r="P3463" t="s">
        <v>9167</v>
      </c>
    </row>
    <row r="3464" spans="2:16" x14ac:dyDescent="0.25">
      <c r="B3464" t="s">
        <v>9088</v>
      </c>
      <c r="C3464">
        <v>37084684</v>
      </c>
      <c r="D3464">
        <v>37085067</v>
      </c>
      <c r="E3464" t="s">
        <v>1870</v>
      </c>
      <c r="F3464" t="s">
        <v>10877</v>
      </c>
      <c r="G3464" t="s">
        <v>9163</v>
      </c>
      <c r="H3464">
        <v>20</v>
      </c>
      <c r="I3464" t="s">
        <v>9164</v>
      </c>
      <c r="J3464" t="s">
        <v>11</v>
      </c>
      <c r="K3464" t="s">
        <v>9165</v>
      </c>
      <c r="L3464">
        <v>0</v>
      </c>
      <c r="M3464">
        <v>0</v>
      </c>
      <c r="N3464" t="s">
        <v>9166</v>
      </c>
      <c r="P3464" t="s">
        <v>9167</v>
      </c>
    </row>
    <row r="3465" spans="2:16" x14ac:dyDescent="0.25">
      <c r="B3465" t="s">
        <v>9088</v>
      </c>
      <c r="C3465">
        <v>37084684</v>
      </c>
      <c r="D3465">
        <v>37085068</v>
      </c>
      <c r="E3465" t="s">
        <v>1870</v>
      </c>
      <c r="F3465" t="s">
        <v>7939</v>
      </c>
      <c r="G3465" t="s">
        <v>9170</v>
      </c>
      <c r="H3465">
        <v>50</v>
      </c>
      <c r="I3465" t="s">
        <v>9164</v>
      </c>
      <c r="J3465" t="s">
        <v>11</v>
      </c>
      <c r="K3465" t="s">
        <v>9171</v>
      </c>
      <c r="L3465">
        <v>0</v>
      </c>
      <c r="M3465">
        <v>0</v>
      </c>
      <c r="N3465" t="s">
        <v>9166</v>
      </c>
      <c r="P3465" t="s">
        <v>9167</v>
      </c>
    </row>
    <row r="3466" spans="2:16" x14ac:dyDescent="0.25">
      <c r="B3466" t="s">
        <v>9088</v>
      </c>
      <c r="C3466">
        <v>37084685</v>
      </c>
      <c r="D3466">
        <v>1</v>
      </c>
      <c r="E3466" t="s">
        <v>1872</v>
      </c>
      <c r="F3466" t="s">
        <v>10923</v>
      </c>
      <c r="G3466" t="s">
        <v>9163</v>
      </c>
      <c r="H3466">
        <v>20</v>
      </c>
      <c r="I3466" t="s">
        <v>9164</v>
      </c>
      <c r="J3466" t="s">
        <v>11</v>
      </c>
      <c r="K3466" t="s">
        <v>9165</v>
      </c>
      <c r="L3466">
        <v>0</v>
      </c>
      <c r="M3466">
        <v>0</v>
      </c>
      <c r="N3466" t="s">
        <v>9166</v>
      </c>
      <c r="P3466" t="s">
        <v>9167</v>
      </c>
    </row>
    <row r="3467" spans="2:16" x14ac:dyDescent="0.25">
      <c r="B3467" t="s">
        <v>9088</v>
      </c>
      <c r="C3467">
        <v>37084685</v>
      </c>
      <c r="D3467">
        <v>2</v>
      </c>
      <c r="E3467" t="s">
        <v>1872</v>
      </c>
      <c r="F3467" t="s">
        <v>9173</v>
      </c>
      <c r="G3467" t="s">
        <v>9174</v>
      </c>
      <c r="H3467">
        <v>4</v>
      </c>
      <c r="I3467" t="s">
        <v>9164</v>
      </c>
      <c r="J3467" t="s">
        <v>11</v>
      </c>
      <c r="K3467" t="s">
        <v>9174</v>
      </c>
      <c r="L3467">
        <v>0</v>
      </c>
      <c r="M3467">
        <v>0</v>
      </c>
      <c r="N3467" t="s">
        <v>9166</v>
      </c>
      <c r="P3467" t="s">
        <v>9167</v>
      </c>
    </row>
    <row r="3468" spans="2:16" x14ac:dyDescent="0.25">
      <c r="B3468" t="s">
        <v>9088</v>
      </c>
      <c r="C3468">
        <v>37084685</v>
      </c>
      <c r="D3468">
        <v>3</v>
      </c>
      <c r="E3468" t="s">
        <v>1872</v>
      </c>
      <c r="F3468" t="s">
        <v>10878</v>
      </c>
      <c r="G3468" t="s">
        <v>9163</v>
      </c>
      <c r="H3468">
        <v>20</v>
      </c>
      <c r="I3468" t="s">
        <v>9164</v>
      </c>
      <c r="J3468" t="s">
        <v>11</v>
      </c>
      <c r="K3468" t="s">
        <v>9165</v>
      </c>
      <c r="L3468">
        <v>37084683</v>
      </c>
      <c r="M3468">
        <v>0</v>
      </c>
      <c r="N3468" t="s">
        <v>9166</v>
      </c>
      <c r="P3468" t="s">
        <v>9167</v>
      </c>
    </row>
    <row r="3469" spans="2:16" x14ac:dyDescent="0.25">
      <c r="B3469" t="s">
        <v>9088</v>
      </c>
      <c r="C3469">
        <v>37084685</v>
      </c>
      <c r="D3469">
        <v>4</v>
      </c>
      <c r="E3469" t="s">
        <v>1872</v>
      </c>
      <c r="F3469" t="s">
        <v>10877</v>
      </c>
      <c r="G3469" t="s">
        <v>9163</v>
      </c>
      <c r="H3469">
        <v>20</v>
      </c>
      <c r="I3469" t="s">
        <v>9181</v>
      </c>
      <c r="J3469" t="s">
        <v>11</v>
      </c>
      <c r="K3469" t="s">
        <v>9165</v>
      </c>
      <c r="L3469">
        <v>0</v>
      </c>
      <c r="M3469">
        <v>0</v>
      </c>
      <c r="N3469" t="s">
        <v>9166</v>
      </c>
      <c r="P3469" t="s">
        <v>9183</v>
      </c>
    </row>
    <row r="3470" spans="2:16" x14ac:dyDescent="0.25">
      <c r="B3470" t="s">
        <v>9088</v>
      </c>
      <c r="C3470">
        <v>37084685</v>
      </c>
      <c r="D3470">
        <v>5</v>
      </c>
      <c r="E3470" t="s">
        <v>1872</v>
      </c>
      <c r="F3470" t="s">
        <v>10834</v>
      </c>
      <c r="G3470" t="s">
        <v>9163</v>
      </c>
      <c r="H3470">
        <v>20</v>
      </c>
      <c r="I3470" t="s">
        <v>9164</v>
      </c>
      <c r="J3470" t="s">
        <v>11</v>
      </c>
      <c r="K3470" t="s">
        <v>9165</v>
      </c>
      <c r="L3470">
        <v>0</v>
      </c>
      <c r="M3470">
        <v>0</v>
      </c>
      <c r="N3470" t="s">
        <v>9166</v>
      </c>
      <c r="P3470" t="s">
        <v>9167</v>
      </c>
    </row>
    <row r="3471" spans="2:16" x14ac:dyDescent="0.25">
      <c r="B3471" t="s">
        <v>9088</v>
      </c>
      <c r="C3471">
        <v>37084685</v>
      </c>
      <c r="D3471">
        <v>9</v>
      </c>
      <c r="E3471" t="s">
        <v>1872</v>
      </c>
      <c r="F3471" t="s">
        <v>10924</v>
      </c>
      <c r="G3471" t="s">
        <v>9187</v>
      </c>
      <c r="H3471">
        <v>4</v>
      </c>
      <c r="I3471" t="s">
        <v>9164</v>
      </c>
      <c r="J3471" t="s">
        <v>11</v>
      </c>
      <c r="K3471" t="s">
        <v>9187</v>
      </c>
      <c r="L3471">
        <v>0</v>
      </c>
      <c r="M3471">
        <v>0</v>
      </c>
      <c r="N3471" t="s">
        <v>9166</v>
      </c>
      <c r="P3471" t="s">
        <v>9167</v>
      </c>
    </row>
    <row r="3472" spans="2:16" x14ac:dyDescent="0.25">
      <c r="B3472" t="s">
        <v>9088</v>
      </c>
      <c r="C3472">
        <v>37084685</v>
      </c>
      <c r="D3472">
        <v>10</v>
      </c>
      <c r="E3472" t="s">
        <v>1872</v>
      </c>
      <c r="F3472" t="s">
        <v>9267</v>
      </c>
      <c r="G3472" t="s">
        <v>9174</v>
      </c>
      <c r="H3472">
        <v>4</v>
      </c>
      <c r="I3472" t="s">
        <v>9164</v>
      </c>
      <c r="J3472" t="s">
        <v>11</v>
      </c>
      <c r="K3472" t="s">
        <v>9174</v>
      </c>
      <c r="L3472">
        <v>0</v>
      </c>
      <c r="M3472">
        <v>0</v>
      </c>
      <c r="N3472" t="s">
        <v>9166</v>
      </c>
      <c r="P3472" t="s">
        <v>9167</v>
      </c>
    </row>
    <row r="3473" spans="2:16" x14ac:dyDescent="0.25">
      <c r="B3473" t="s">
        <v>9088</v>
      </c>
      <c r="C3473">
        <v>37084685</v>
      </c>
      <c r="D3473">
        <v>11</v>
      </c>
      <c r="E3473" t="s">
        <v>1872</v>
      </c>
      <c r="F3473" t="s">
        <v>10925</v>
      </c>
      <c r="G3473" t="s">
        <v>9202</v>
      </c>
      <c r="H3473">
        <v>4</v>
      </c>
      <c r="I3473" t="s">
        <v>9164</v>
      </c>
      <c r="J3473" t="s">
        <v>11</v>
      </c>
      <c r="K3473" t="s">
        <v>9202</v>
      </c>
      <c r="L3473">
        <v>0</v>
      </c>
      <c r="M3473">
        <v>0</v>
      </c>
      <c r="N3473" t="s">
        <v>9166</v>
      </c>
      <c r="O3473" t="s">
        <v>10926</v>
      </c>
      <c r="P3473" t="s">
        <v>9167</v>
      </c>
    </row>
    <row r="3474" spans="2:16" x14ac:dyDescent="0.25">
      <c r="B3474" t="s">
        <v>9088</v>
      </c>
      <c r="C3474">
        <v>37084685</v>
      </c>
      <c r="D3474">
        <v>12</v>
      </c>
      <c r="E3474" t="s">
        <v>1872</v>
      </c>
      <c r="F3474" t="s">
        <v>9255</v>
      </c>
      <c r="G3474" t="s">
        <v>9163</v>
      </c>
      <c r="H3474">
        <v>20</v>
      </c>
      <c r="I3474" t="s">
        <v>9164</v>
      </c>
      <c r="J3474" t="s">
        <v>11</v>
      </c>
      <c r="K3474" t="s">
        <v>9165</v>
      </c>
      <c r="L3474">
        <v>0</v>
      </c>
      <c r="M3474">
        <v>0</v>
      </c>
      <c r="N3474" t="s">
        <v>9166</v>
      </c>
      <c r="P3474" t="s">
        <v>9167</v>
      </c>
    </row>
    <row r="3475" spans="2:16" x14ac:dyDescent="0.25">
      <c r="B3475" t="s">
        <v>9088</v>
      </c>
      <c r="C3475">
        <v>37084685</v>
      </c>
      <c r="D3475">
        <v>13</v>
      </c>
      <c r="E3475" t="s">
        <v>1872</v>
      </c>
      <c r="F3475" t="s">
        <v>9643</v>
      </c>
      <c r="G3475" t="s">
        <v>9174</v>
      </c>
      <c r="H3475">
        <v>4</v>
      </c>
      <c r="I3475" t="s">
        <v>9164</v>
      </c>
      <c r="J3475" t="s">
        <v>11</v>
      </c>
      <c r="K3475" t="s">
        <v>9174</v>
      </c>
      <c r="L3475">
        <v>0</v>
      </c>
      <c r="M3475">
        <v>0</v>
      </c>
      <c r="N3475" t="s">
        <v>9166</v>
      </c>
      <c r="P3475" t="s">
        <v>9167</v>
      </c>
    </row>
    <row r="3476" spans="2:16" x14ac:dyDescent="0.25">
      <c r="B3476" t="s">
        <v>9088</v>
      </c>
      <c r="C3476">
        <v>37084685</v>
      </c>
      <c r="D3476">
        <v>14</v>
      </c>
      <c r="E3476" t="s">
        <v>1872</v>
      </c>
      <c r="F3476" t="s">
        <v>10927</v>
      </c>
      <c r="G3476" t="s">
        <v>9174</v>
      </c>
      <c r="H3476">
        <v>4</v>
      </c>
      <c r="I3476" t="s">
        <v>9164</v>
      </c>
      <c r="J3476" t="s">
        <v>11</v>
      </c>
      <c r="K3476" t="s">
        <v>9174</v>
      </c>
      <c r="L3476">
        <v>0</v>
      </c>
      <c r="M3476">
        <v>0</v>
      </c>
      <c r="N3476" t="s">
        <v>9166</v>
      </c>
      <c r="P3476" t="s">
        <v>9167</v>
      </c>
    </row>
    <row r="3477" spans="2:16" x14ac:dyDescent="0.25">
      <c r="B3477" t="s">
        <v>9088</v>
      </c>
      <c r="C3477">
        <v>37084685</v>
      </c>
      <c r="D3477">
        <v>15</v>
      </c>
      <c r="E3477" t="s">
        <v>1872</v>
      </c>
      <c r="F3477" t="s">
        <v>10928</v>
      </c>
      <c r="G3477" t="s">
        <v>9163</v>
      </c>
      <c r="H3477">
        <v>20</v>
      </c>
      <c r="I3477" t="s">
        <v>9164</v>
      </c>
      <c r="J3477" t="s">
        <v>11</v>
      </c>
      <c r="K3477" t="s">
        <v>9165</v>
      </c>
      <c r="L3477">
        <v>0</v>
      </c>
      <c r="M3477">
        <v>0</v>
      </c>
      <c r="N3477" t="s">
        <v>9166</v>
      </c>
      <c r="P3477" t="s">
        <v>9167</v>
      </c>
    </row>
    <row r="3478" spans="2:16" x14ac:dyDescent="0.25">
      <c r="B3478" t="s">
        <v>9088</v>
      </c>
      <c r="C3478">
        <v>37084685</v>
      </c>
      <c r="D3478">
        <v>16</v>
      </c>
      <c r="E3478" t="s">
        <v>1872</v>
      </c>
      <c r="F3478" t="s">
        <v>10929</v>
      </c>
      <c r="G3478" t="s">
        <v>9163</v>
      </c>
      <c r="H3478">
        <v>20</v>
      </c>
      <c r="I3478" t="s">
        <v>9164</v>
      </c>
      <c r="J3478" t="s">
        <v>11</v>
      </c>
      <c r="K3478" t="s">
        <v>9165</v>
      </c>
      <c r="L3478">
        <v>0</v>
      </c>
      <c r="M3478">
        <v>0</v>
      </c>
      <c r="N3478" t="s">
        <v>9166</v>
      </c>
      <c r="P3478" t="s">
        <v>9167</v>
      </c>
    </row>
    <row r="3479" spans="2:16" x14ac:dyDescent="0.25">
      <c r="B3479" t="s">
        <v>9088</v>
      </c>
      <c r="C3479">
        <v>37084685</v>
      </c>
      <c r="D3479">
        <v>17</v>
      </c>
      <c r="E3479" t="s">
        <v>1872</v>
      </c>
      <c r="F3479" t="s">
        <v>10930</v>
      </c>
      <c r="G3479" t="s">
        <v>9174</v>
      </c>
      <c r="H3479">
        <v>4</v>
      </c>
      <c r="I3479" t="s">
        <v>9164</v>
      </c>
      <c r="J3479" t="s">
        <v>11</v>
      </c>
      <c r="K3479" t="s">
        <v>9174</v>
      </c>
      <c r="L3479">
        <v>0</v>
      </c>
      <c r="M3479">
        <v>0</v>
      </c>
      <c r="N3479" t="s">
        <v>9166</v>
      </c>
      <c r="P3479" t="s">
        <v>9167</v>
      </c>
    </row>
    <row r="3480" spans="2:16" x14ac:dyDescent="0.25">
      <c r="B3480" t="s">
        <v>9088</v>
      </c>
      <c r="C3480">
        <v>37084685</v>
      </c>
      <c r="D3480">
        <v>18</v>
      </c>
      <c r="E3480" t="s">
        <v>1872</v>
      </c>
      <c r="F3480" t="s">
        <v>10931</v>
      </c>
      <c r="G3480" t="s">
        <v>9163</v>
      </c>
      <c r="H3480">
        <v>20</v>
      </c>
      <c r="I3480" t="s">
        <v>9164</v>
      </c>
      <c r="J3480" t="s">
        <v>11</v>
      </c>
      <c r="K3480" t="s">
        <v>9165</v>
      </c>
      <c r="L3480">
        <v>0</v>
      </c>
      <c r="M3480">
        <v>0</v>
      </c>
      <c r="N3480" t="s">
        <v>9166</v>
      </c>
      <c r="P3480" t="s">
        <v>9167</v>
      </c>
    </row>
    <row r="3481" spans="2:16" x14ac:dyDescent="0.25">
      <c r="B3481" t="s">
        <v>9088</v>
      </c>
      <c r="C3481">
        <v>37084685</v>
      </c>
      <c r="D3481">
        <v>19</v>
      </c>
      <c r="E3481" t="s">
        <v>1872</v>
      </c>
      <c r="F3481" t="s">
        <v>10900</v>
      </c>
      <c r="G3481" t="s">
        <v>9187</v>
      </c>
      <c r="H3481">
        <v>4</v>
      </c>
      <c r="I3481" t="s">
        <v>9164</v>
      </c>
      <c r="J3481" t="s">
        <v>11</v>
      </c>
      <c r="K3481" t="s">
        <v>9187</v>
      </c>
      <c r="L3481">
        <v>0</v>
      </c>
      <c r="M3481">
        <v>0</v>
      </c>
      <c r="N3481" t="s">
        <v>9166</v>
      </c>
      <c r="P3481" t="s">
        <v>9167</v>
      </c>
    </row>
    <row r="3482" spans="2:16" x14ac:dyDescent="0.25">
      <c r="B3482" t="s">
        <v>9088</v>
      </c>
      <c r="C3482">
        <v>37084685</v>
      </c>
      <c r="D3482">
        <v>20</v>
      </c>
      <c r="E3482" t="s">
        <v>1872</v>
      </c>
      <c r="F3482" t="s">
        <v>10901</v>
      </c>
      <c r="G3482" t="s">
        <v>9187</v>
      </c>
      <c r="H3482">
        <v>4</v>
      </c>
      <c r="I3482" t="s">
        <v>9164</v>
      </c>
      <c r="J3482" t="s">
        <v>11</v>
      </c>
      <c r="K3482" t="s">
        <v>9187</v>
      </c>
      <c r="L3482">
        <v>0</v>
      </c>
      <c r="M3482">
        <v>0</v>
      </c>
      <c r="N3482" t="s">
        <v>9166</v>
      </c>
      <c r="P3482" t="s">
        <v>9167</v>
      </c>
    </row>
    <row r="3483" spans="2:16" x14ac:dyDescent="0.25">
      <c r="B3483" t="s">
        <v>9088</v>
      </c>
      <c r="C3483">
        <v>37084685</v>
      </c>
      <c r="D3483">
        <v>21</v>
      </c>
      <c r="E3483" t="s">
        <v>1872</v>
      </c>
      <c r="F3483" t="s">
        <v>10932</v>
      </c>
      <c r="G3483" t="s">
        <v>9163</v>
      </c>
      <c r="H3483">
        <v>20</v>
      </c>
      <c r="I3483" t="s">
        <v>9164</v>
      </c>
      <c r="J3483" t="s">
        <v>11</v>
      </c>
      <c r="K3483" t="s">
        <v>9165</v>
      </c>
      <c r="L3483">
        <v>0</v>
      </c>
      <c r="M3483">
        <v>0</v>
      </c>
      <c r="N3483" t="s">
        <v>9166</v>
      </c>
      <c r="P3483" t="s">
        <v>9167</v>
      </c>
    </row>
    <row r="3484" spans="2:16" x14ac:dyDescent="0.25">
      <c r="B3484" t="s">
        <v>9088</v>
      </c>
      <c r="C3484">
        <v>37084685</v>
      </c>
      <c r="D3484">
        <v>25</v>
      </c>
      <c r="E3484" t="s">
        <v>1872</v>
      </c>
      <c r="F3484" t="s">
        <v>1639</v>
      </c>
      <c r="G3484" t="s">
        <v>9202</v>
      </c>
      <c r="H3484">
        <v>4</v>
      </c>
      <c r="I3484" t="s">
        <v>9164</v>
      </c>
      <c r="J3484" t="s">
        <v>11</v>
      </c>
      <c r="K3484" t="s">
        <v>9202</v>
      </c>
      <c r="L3484">
        <v>0</v>
      </c>
      <c r="M3484">
        <v>0</v>
      </c>
      <c r="N3484" t="s">
        <v>9166</v>
      </c>
      <c r="O3484" t="s">
        <v>10933</v>
      </c>
      <c r="P3484" t="s">
        <v>9167</v>
      </c>
    </row>
    <row r="3485" spans="2:16" x14ac:dyDescent="0.25">
      <c r="B3485" t="s">
        <v>9088</v>
      </c>
      <c r="C3485">
        <v>37084685</v>
      </c>
      <c r="D3485">
        <v>30</v>
      </c>
      <c r="E3485" t="s">
        <v>1872</v>
      </c>
      <c r="F3485" t="s">
        <v>9176</v>
      </c>
      <c r="G3485" t="s">
        <v>9163</v>
      </c>
      <c r="H3485">
        <v>20</v>
      </c>
      <c r="I3485" t="s">
        <v>9164</v>
      </c>
      <c r="J3485" t="s">
        <v>11</v>
      </c>
      <c r="K3485" t="s">
        <v>9165</v>
      </c>
      <c r="L3485">
        <v>27</v>
      </c>
      <c r="M3485">
        <v>0</v>
      </c>
      <c r="N3485" t="s">
        <v>9166</v>
      </c>
      <c r="P3485" t="s">
        <v>9167</v>
      </c>
    </row>
    <row r="3486" spans="2:16" x14ac:dyDescent="0.25">
      <c r="B3486" t="s">
        <v>9088</v>
      </c>
      <c r="C3486">
        <v>37084685</v>
      </c>
      <c r="D3486">
        <v>31</v>
      </c>
      <c r="E3486" t="s">
        <v>1872</v>
      </c>
      <c r="F3486" t="s">
        <v>9129</v>
      </c>
      <c r="G3486" t="s">
        <v>9170</v>
      </c>
      <c r="H3486">
        <v>50</v>
      </c>
      <c r="I3486" t="s">
        <v>9164</v>
      </c>
      <c r="J3486" t="s">
        <v>11</v>
      </c>
      <c r="K3486" t="s">
        <v>9171</v>
      </c>
      <c r="L3486">
        <v>0</v>
      </c>
      <c r="M3486">
        <v>0</v>
      </c>
      <c r="N3486" t="s">
        <v>9166</v>
      </c>
      <c r="P3486" t="s">
        <v>9167</v>
      </c>
    </row>
    <row r="3487" spans="2:16" x14ac:dyDescent="0.25">
      <c r="B3487" t="s">
        <v>9088</v>
      </c>
      <c r="C3487">
        <v>37084685</v>
      </c>
      <c r="D3487">
        <v>32</v>
      </c>
      <c r="E3487" t="s">
        <v>1872</v>
      </c>
      <c r="F3487" t="s">
        <v>9172</v>
      </c>
      <c r="G3487" t="s">
        <v>9170</v>
      </c>
      <c r="H3487">
        <v>50</v>
      </c>
      <c r="I3487" t="s">
        <v>9164</v>
      </c>
      <c r="J3487" t="s">
        <v>11</v>
      </c>
      <c r="K3487" t="s">
        <v>9171</v>
      </c>
      <c r="L3487">
        <v>0</v>
      </c>
      <c r="M3487">
        <v>0</v>
      </c>
      <c r="N3487" t="s">
        <v>9166</v>
      </c>
      <c r="P3487" t="s">
        <v>9167</v>
      </c>
    </row>
    <row r="3488" spans="2:16" x14ac:dyDescent="0.25">
      <c r="B3488" t="s">
        <v>9088</v>
      </c>
      <c r="C3488">
        <v>37084685</v>
      </c>
      <c r="D3488">
        <v>33</v>
      </c>
      <c r="E3488" t="s">
        <v>1872</v>
      </c>
      <c r="F3488" t="s">
        <v>9192</v>
      </c>
      <c r="G3488" t="s">
        <v>9193</v>
      </c>
      <c r="H3488">
        <v>12</v>
      </c>
      <c r="I3488" t="s">
        <v>9164</v>
      </c>
      <c r="J3488" t="s">
        <v>11</v>
      </c>
      <c r="K3488" t="s">
        <v>9193</v>
      </c>
      <c r="L3488">
        <v>0</v>
      </c>
      <c r="M3488">
        <v>0</v>
      </c>
      <c r="N3488" t="s">
        <v>9166</v>
      </c>
      <c r="P3488" t="s">
        <v>9167</v>
      </c>
    </row>
    <row r="3489" spans="2:16" x14ac:dyDescent="0.25">
      <c r="B3489" t="s">
        <v>9088</v>
      </c>
      <c r="C3489">
        <v>37084685</v>
      </c>
      <c r="D3489">
        <v>34</v>
      </c>
      <c r="E3489" t="s">
        <v>1872</v>
      </c>
      <c r="F3489" t="s">
        <v>10279</v>
      </c>
      <c r="G3489" t="s">
        <v>9193</v>
      </c>
      <c r="H3489">
        <v>12</v>
      </c>
      <c r="I3489" t="s">
        <v>9164</v>
      </c>
      <c r="J3489" t="s">
        <v>11</v>
      </c>
      <c r="K3489" t="s">
        <v>9193</v>
      </c>
      <c r="L3489">
        <v>0</v>
      </c>
      <c r="M3489">
        <v>0</v>
      </c>
      <c r="N3489" t="s">
        <v>9166</v>
      </c>
      <c r="P3489" t="s">
        <v>9167</v>
      </c>
    </row>
    <row r="3490" spans="2:16" x14ac:dyDescent="0.25">
      <c r="B3490" t="s">
        <v>9088</v>
      </c>
      <c r="C3490">
        <v>37084685</v>
      </c>
      <c r="D3490">
        <v>35</v>
      </c>
      <c r="E3490" t="s">
        <v>1872</v>
      </c>
      <c r="F3490" t="s">
        <v>9195</v>
      </c>
      <c r="G3490" t="s">
        <v>9163</v>
      </c>
      <c r="H3490">
        <v>10</v>
      </c>
      <c r="I3490" t="s">
        <v>9164</v>
      </c>
      <c r="J3490" t="s">
        <v>11</v>
      </c>
      <c r="K3490" t="s">
        <v>9169</v>
      </c>
      <c r="L3490">
        <v>204</v>
      </c>
      <c r="M3490">
        <v>0</v>
      </c>
      <c r="N3490" t="s">
        <v>9166</v>
      </c>
      <c r="P3490" t="s">
        <v>9167</v>
      </c>
    </row>
    <row r="3491" spans="2:16" x14ac:dyDescent="0.25">
      <c r="B3491" t="s">
        <v>9088</v>
      </c>
      <c r="C3491">
        <v>37084685</v>
      </c>
      <c r="D3491">
        <v>36</v>
      </c>
      <c r="E3491" t="s">
        <v>1872</v>
      </c>
      <c r="F3491" t="s">
        <v>10934</v>
      </c>
      <c r="G3491" t="s">
        <v>9193</v>
      </c>
      <c r="H3491">
        <v>12</v>
      </c>
      <c r="I3491" t="s">
        <v>9164</v>
      </c>
      <c r="J3491" t="s">
        <v>11</v>
      </c>
      <c r="K3491" t="s">
        <v>9193</v>
      </c>
      <c r="L3491">
        <v>0</v>
      </c>
      <c r="M3491">
        <v>0</v>
      </c>
      <c r="N3491" t="s">
        <v>9166</v>
      </c>
      <c r="P3491" t="s">
        <v>9167</v>
      </c>
    </row>
    <row r="3492" spans="2:16" x14ac:dyDescent="0.25">
      <c r="B3492" t="s">
        <v>9088</v>
      </c>
      <c r="C3492">
        <v>37084685</v>
      </c>
      <c r="D3492">
        <v>37</v>
      </c>
      <c r="E3492" t="s">
        <v>1872</v>
      </c>
      <c r="F3492" t="s">
        <v>9912</v>
      </c>
      <c r="G3492" t="s">
        <v>9193</v>
      </c>
      <c r="H3492">
        <v>12</v>
      </c>
      <c r="I3492" t="s">
        <v>9164</v>
      </c>
      <c r="J3492" t="s">
        <v>11</v>
      </c>
      <c r="K3492" t="s">
        <v>9193</v>
      </c>
      <c r="L3492">
        <v>0</v>
      </c>
      <c r="M3492">
        <v>0</v>
      </c>
      <c r="N3492" t="s">
        <v>9166</v>
      </c>
      <c r="P3492" t="s">
        <v>9167</v>
      </c>
    </row>
    <row r="3493" spans="2:16" x14ac:dyDescent="0.25">
      <c r="B3493" t="s">
        <v>9088</v>
      </c>
      <c r="C3493">
        <v>37084685</v>
      </c>
      <c r="D3493">
        <v>38</v>
      </c>
      <c r="E3493" t="s">
        <v>1872</v>
      </c>
      <c r="F3493" t="s">
        <v>9178</v>
      </c>
      <c r="G3493" t="s">
        <v>9163</v>
      </c>
      <c r="H3493">
        <v>20</v>
      </c>
      <c r="I3493" t="s">
        <v>9164</v>
      </c>
      <c r="J3493" t="s">
        <v>11</v>
      </c>
      <c r="K3493" t="s">
        <v>9165</v>
      </c>
      <c r="L3493">
        <v>0</v>
      </c>
      <c r="M3493">
        <v>0</v>
      </c>
      <c r="N3493" t="s">
        <v>9166</v>
      </c>
      <c r="P3493" t="s">
        <v>9167</v>
      </c>
    </row>
    <row r="3494" spans="2:16" x14ac:dyDescent="0.25">
      <c r="B3494" t="s">
        <v>9088</v>
      </c>
      <c r="C3494">
        <v>37084685</v>
      </c>
      <c r="D3494">
        <v>39</v>
      </c>
      <c r="E3494" t="s">
        <v>1872</v>
      </c>
      <c r="F3494" t="s">
        <v>10935</v>
      </c>
      <c r="G3494" t="s">
        <v>9193</v>
      </c>
      <c r="H3494">
        <v>12</v>
      </c>
      <c r="I3494" t="s">
        <v>9164</v>
      </c>
      <c r="J3494" t="s">
        <v>11</v>
      </c>
      <c r="K3494" t="s">
        <v>9193</v>
      </c>
      <c r="L3494">
        <v>0</v>
      </c>
      <c r="M3494">
        <v>0</v>
      </c>
      <c r="N3494" t="s">
        <v>9166</v>
      </c>
      <c r="P3494" t="s">
        <v>9167</v>
      </c>
    </row>
    <row r="3495" spans="2:16" x14ac:dyDescent="0.25">
      <c r="B3495" t="s">
        <v>9088</v>
      </c>
      <c r="C3495">
        <v>37084685</v>
      </c>
      <c r="D3495">
        <v>40</v>
      </c>
      <c r="E3495" t="s">
        <v>1872</v>
      </c>
      <c r="F3495" t="s">
        <v>10936</v>
      </c>
      <c r="G3495" t="s">
        <v>9193</v>
      </c>
      <c r="H3495">
        <v>12</v>
      </c>
      <c r="I3495" t="s">
        <v>9164</v>
      </c>
      <c r="J3495" t="s">
        <v>11</v>
      </c>
      <c r="K3495" t="s">
        <v>9193</v>
      </c>
      <c r="L3495">
        <v>0</v>
      </c>
      <c r="M3495">
        <v>0</v>
      </c>
      <c r="N3495" t="s">
        <v>9166</v>
      </c>
      <c r="P3495" t="s">
        <v>9167</v>
      </c>
    </row>
    <row r="3496" spans="2:16" x14ac:dyDescent="0.25">
      <c r="B3496" t="s">
        <v>9088</v>
      </c>
      <c r="C3496">
        <v>37084685</v>
      </c>
      <c r="D3496">
        <v>41</v>
      </c>
      <c r="E3496" t="s">
        <v>1872</v>
      </c>
      <c r="F3496" t="s">
        <v>10937</v>
      </c>
      <c r="G3496" t="s">
        <v>9193</v>
      </c>
      <c r="H3496">
        <v>12</v>
      </c>
      <c r="I3496" t="s">
        <v>9164</v>
      </c>
      <c r="J3496" t="s">
        <v>11</v>
      </c>
      <c r="K3496" t="s">
        <v>9193</v>
      </c>
      <c r="L3496">
        <v>0</v>
      </c>
      <c r="M3496">
        <v>0</v>
      </c>
      <c r="N3496" t="s">
        <v>9166</v>
      </c>
      <c r="P3496" t="s">
        <v>9167</v>
      </c>
    </row>
    <row r="3497" spans="2:16" x14ac:dyDescent="0.25">
      <c r="B3497" t="s">
        <v>9088</v>
      </c>
      <c r="C3497">
        <v>37084685</v>
      </c>
      <c r="D3497">
        <v>50</v>
      </c>
      <c r="E3497" t="s">
        <v>1872</v>
      </c>
      <c r="F3497" t="s">
        <v>10938</v>
      </c>
      <c r="G3497" t="s">
        <v>9193</v>
      </c>
      <c r="H3497">
        <v>12</v>
      </c>
      <c r="I3497" t="s">
        <v>9164</v>
      </c>
      <c r="J3497" t="s">
        <v>11</v>
      </c>
      <c r="K3497" t="s">
        <v>9193</v>
      </c>
      <c r="L3497">
        <v>0</v>
      </c>
      <c r="M3497">
        <v>0</v>
      </c>
      <c r="N3497" t="s">
        <v>9166</v>
      </c>
      <c r="P3497" t="s">
        <v>9167</v>
      </c>
    </row>
    <row r="3498" spans="2:16" x14ac:dyDescent="0.25">
      <c r="B3498" t="s">
        <v>9088</v>
      </c>
      <c r="C3498">
        <v>37084685</v>
      </c>
      <c r="D3498">
        <v>51</v>
      </c>
      <c r="E3498" t="s">
        <v>1872</v>
      </c>
      <c r="F3498" t="s">
        <v>10939</v>
      </c>
      <c r="G3498" t="s">
        <v>9193</v>
      </c>
      <c r="H3498">
        <v>12</v>
      </c>
      <c r="I3498" t="s">
        <v>9164</v>
      </c>
      <c r="J3498" t="s">
        <v>11</v>
      </c>
      <c r="K3498" t="s">
        <v>9193</v>
      </c>
      <c r="L3498">
        <v>0</v>
      </c>
      <c r="M3498">
        <v>0</v>
      </c>
      <c r="N3498" t="s">
        <v>9166</v>
      </c>
      <c r="P3498" t="s">
        <v>9167</v>
      </c>
    </row>
    <row r="3499" spans="2:16" x14ac:dyDescent="0.25">
      <c r="B3499" t="s">
        <v>9088</v>
      </c>
      <c r="C3499">
        <v>37084685</v>
      </c>
      <c r="D3499">
        <v>52</v>
      </c>
      <c r="E3499" t="s">
        <v>1872</v>
      </c>
      <c r="F3499" t="s">
        <v>10940</v>
      </c>
      <c r="G3499" t="s">
        <v>9193</v>
      </c>
      <c r="H3499">
        <v>12</v>
      </c>
      <c r="I3499" t="s">
        <v>9164</v>
      </c>
      <c r="J3499" t="s">
        <v>11</v>
      </c>
      <c r="K3499" t="s">
        <v>9193</v>
      </c>
      <c r="L3499">
        <v>0</v>
      </c>
      <c r="M3499">
        <v>0</v>
      </c>
      <c r="N3499" t="s">
        <v>9166</v>
      </c>
      <c r="P3499" t="s">
        <v>9167</v>
      </c>
    </row>
    <row r="3500" spans="2:16" x14ac:dyDescent="0.25">
      <c r="B3500" t="s">
        <v>9088</v>
      </c>
      <c r="C3500">
        <v>37084685</v>
      </c>
      <c r="D3500">
        <v>53</v>
      </c>
      <c r="E3500" t="s">
        <v>1872</v>
      </c>
      <c r="F3500" t="s">
        <v>10941</v>
      </c>
      <c r="G3500" t="s">
        <v>9193</v>
      </c>
      <c r="H3500">
        <v>12</v>
      </c>
      <c r="I3500" t="s">
        <v>9164</v>
      </c>
      <c r="J3500" t="s">
        <v>11</v>
      </c>
      <c r="K3500" t="s">
        <v>9193</v>
      </c>
      <c r="L3500">
        <v>0</v>
      </c>
      <c r="M3500">
        <v>0</v>
      </c>
      <c r="N3500" t="s">
        <v>9166</v>
      </c>
      <c r="P3500" t="s">
        <v>9167</v>
      </c>
    </row>
    <row r="3501" spans="2:16" x14ac:dyDescent="0.25">
      <c r="B3501" t="s">
        <v>9088</v>
      </c>
      <c r="C3501">
        <v>37084685</v>
      </c>
      <c r="D3501">
        <v>54</v>
      </c>
      <c r="E3501" t="s">
        <v>1872</v>
      </c>
      <c r="F3501" t="s">
        <v>10942</v>
      </c>
      <c r="G3501" t="s">
        <v>9163</v>
      </c>
      <c r="H3501">
        <v>20</v>
      </c>
      <c r="I3501" t="s">
        <v>9164</v>
      </c>
      <c r="J3501" t="s">
        <v>11</v>
      </c>
      <c r="K3501" t="s">
        <v>9165</v>
      </c>
      <c r="L3501">
        <v>0</v>
      </c>
      <c r="M3501">
        <v>0</v>
      </c>
      <c r="N3501" t="s">
        <v>9166</v>
      </c>
      <c r="P3501" t="s">
        <v>9167</v>
      </c>
    </row>
    <row r="3502" spans="2:16" x14ac:dyDescent="0.25">
      <c r="B3502" t="s">
        <v>9088</v>
      </c>
      <c r="C3502">
        <v>37084685</v>
      </c>
      <c r="D3502">
        <v>60</v>
      </c>
      <c r="E3502" t="s">
        <v>1872</v>
      </c>
      <c r="F3502" t="s">
        <v>7569</v>
      </c>
      <c r="G3502" t="s">
        <v>9187</v>
      </c>
      <c r="H3502">
        <v>4</v>
      </c>
      <c r="I3502" t="s">
        <v>9164</v>
      </c>
      <c r="J3502" t="s">
        <v>11</v>
      </c>
      <c r="K3502" t="s">
        <v>9187</v>
      </c>
      <c r="L3502">
        <v>0</v>
      </c>
      <c r="M3502">
        <v>0</v>
      </c>
      <c r="N3502" t="s">
        <v>9166</v>
      </c>
      <c r="P3502" t="s">
        <v>9167</v>
      </c>
    </row>
    <row r="3503" spans="2:16" x14ac:dyDescent="0.25">
      <c r="B3503" t="s">
        <v>9088</v>
      </c>
      <c r="C3503">
        <v>37084685</v>
      </c>
      <c r="D3503">
        <v>100</v>
      </c>
      <c r="E3503" t="s">
        <v>1872</v>
      </c>
      <c r="F3503" t="s">
        <v>10943</v>
      </c>
      <c r="G3503" t="s">
        <v>9193</v>
      </c>
      <c r="H3503">
        <v>12</v>
      </c>
      <c r="I3503" t="s">
        <v>9181</v>
      </c>
      <c r="J3503" t="s">
        <v>11</v>
      </c>
      <c r="K3503" t="s">
        <v>9193</v>
      </c>
      <c r="L3503">
        <v>0</v>
      </c>
      <c r="M3503">
        <v>0</v>
      </c>
      <c r="N3503" t="s">
        <v>9166</v>
      </c>
      <c r="P3503" t="s">
        <v>9183</v>
      </c>
    </row>
    <row r="3504" spans="2:16" x14ac:dyDescent="0.25">
      <c r="B3504" t="s">
        <v>9088</v>
      </c>
      <c r="C3504">
        <v>37084685</v>
      </c>
      <c r="D3504">
        <v>101</v>
      </c>
      <c r="E3504" t="s">
        <v>1872</v>
      </c>
      <c r="F3504" t="s">
        <v>9662</v>
      </c>
      <c r="G3504" t="s">
        <v>9193</v>
      </c>
      <c r="H3504">
        <v>12</v>
      </c>
      <c r="I3504" t="s">
        <v>9181</v>
      </c>
      <c r="J3504" t="s">
        <v>11</v>
      </c>
      <c r="K3504" t="s">
        <v>9193</v>
      </c>
      <c r="L3504">
        <v>0</v>
      </c>
      <c r="M3504">
        <v>0</v>
      </c>
      <c r="N3504" t="s">
        <v>9166</v>
      </c>
      <c r="P3504" t="s">
        <v>9183</v>
      </c>
    </row>
    <row r="3505" spans="2:16" x14ac:dyDescent="0.25">
      <c r="B3505" t="s">
        <v>9088</v>
      </c>
      <c r="C3505">
        <v>37084685</v>
      </c>
      <c r="D3505">
        <v>110</v>
      </c>
      <c r="E3505" t="s">
        <v>1872</v>
      </c>
      <c r="F3505" t="s">
        <v>10944</v>
      </c>
      <c r="G3505" t="s">
        <v>9193</v>
      </c>
      <c r="H3505">
        <v>12</v>
      </c>
      <c r="I3505" t="s">
        <v>9181</v>
      </c>
      <c r="J3505" t="s">
        <v>11</v>
      </c>
      <c r="K3505" t="s">
        <v>9193</v>
      </c>
      <c r="L3505">
        <v>0</v>
      </c>
      <c r="M3505">
        <v>0</v>
      </c>
      <c r="N3505" t="s">
        <v>9166</v>
      </c>
      <c r="P3505" t="s">
        <v>9183</v>
      </c>
    </row>
    <row r="3506" spans="2:16" x14ac:dyDescent="0.25">
      <c r="B3506" t="s">
        <v>9088</v>
      </c>
      <c r="C3506">
        <v>37084685</v>
      </c>
      <c r="D3506">
        <v>111</v>
      </c>
      <c r="E3506" t="s">
        <v>1872</v>
      </c>
      <c r="F3506" t="s">
        <v>10945</v>
      </c>
      <c r="G3506" t="s">
        <v>9193</v>
      </c>
      <c r="H3506">
        <v>12</v>
      </c>
      <c r="I3506" t="s">
        <v>9181</v>
      </c>
      <c r="J3506" t="s">
        <v>11</v>
      </c>
      <c r="K3506" t="s">
        <v>9193</v>
      </c>
      <c r="L3506">
        <v>0</v>
      </c>
      <c r="M3506">
        <v>0</v>
      </c>
      <c r="N3506" t="s">
        <v>9166</v>
      </c>
      <c r="P3506" t="s">
        <v>9183</v>
      </c>
    </row>
    <row r="3507" spans="2:16" x14ac:dyDescent="0.25">
      <c r="B3507" t="s">
        <v>9088</v>
      </c>
      <c r="C3507">
        <v>37084685</v>
      </c>
      <c r="D3507">
        <v>150</v>
      </c>
      <c r="E3507" t="s">
        <v>1872</v>
      </c>
      <c r="F3507" t="s">
        <v>10917</v>
      </c>
      <c r="G3507" t="s">
        <v>9187</v>
      </c>
      <c r="H3507">
        <v>4</v>
      </c>
      <c r="I3507" t="s">
        <v>9181</v>
      </c>
      <c r="J3507" t="s">
        <v>11</v>
      </c>
      <c r="K3507" t="s">
        <v>9187</v>
      </c>
      <c r="L3507">
        <v>0</v>
      </c>
      <c r="M3507">
        <v>0</v>
      </c>
      <c r="N3507" t="s">
        <v>9166</v>
      </c>
      <c r="P3507" t="s">
        <v>9183</v>
      </c>
    </row>
    <row r="3508" spans="2:16" x14ac:dyDescent="0.25">
      <c r="B3508" t="s">
        <v>9088</v>
      </c>
      <c r="C3508">
        <v>37084685</v>
      </c>
      <c r="D3508">
        <v>200</v>
      </c>
      <c r="E3508" t="s">
        <v>1872</v>
      </c>
      <c r="F3508" t="s">
        <v>10946</v>
      </c>
      <c r="G3508" t="s">
        <v>9163</v>
      </c>
      <c r="H3508">
        <v>20</v>
      </c>
      <c r="I3508" t="s">
        <v>9164</v>
      </c>
      <c r="J3508" t="s">
        <v>11</v>
      </c>
      <c r="K3508" t="s">
        <v>9165</v>
      </c>
      <c r="L3508">
        <v>0</v>
      </c>
      <c r="M3508">
        <v>0</v>
      </c>
      <c r="N3508" t="s">
        <v>9166</v>
      </c>
      <c r="P3508" t="s">
        <v>9167</v>
      </c>
    </row>
    <row r="3509" spans="2:16" x14ac:dyDescent="0.25">
      <c r="B3509" t="s">
        <v>9088</v>
      </c>
      <c r="C3509">
        <v>37084685</v>
      </c>
      <c r="D3509">
        <v>201</v>
      </c>
      <c r="E3509" t="s">
        <v>1872</v>
      </c>
      <c r="F3509" t="s">
        <v>10947</v>
      </c>
      <c r="G3509" t="s">
        <v>9163</v>
      </c>
      <c r="H3509">
        <v>20</v>
      </c>
      <c r="I3509" t="s">
        <v>9164</v>
      </c>
      <c r="J3509" t="s">
        <v>11</v>
      </c>
      <c r="K3509" t="s">
        <v>9165</v>
      </c>
      <c r="L3509">
        <v>0</v>
      </c>
      <c r="M3509">
        <v>0</v>
      </c>
      <c r="N3509" t="s">
        <v>9166</v>
      </c>
      <c r="P3509" t="s">
        <v>9167</v>
      </c>
    </row>
    <row r="3510" spans="2:16" x14ac:dyDescent="0.25">
      <c r="B3510" t="s">
        <v>9088</v>
      </c>
      <c r="C3510">
        <v>37084685</v>
      </c>
      <c r="D3510">
        <v>301</v>
      </c>
      <c r="E3510" t="s">
        <v>1872</v>
      </c>
      <c r="F3510" t="s">
        <v>10948</v>
      </c>
      <c r="G3510" t="s">
        <v>9193</v>
      </c>
      <c r="H3510">
        <v>12</v>
      </c>
      <c r="I3510" t="s">
        <v>9181</v>
      </c>
      <c r="J3510" t="s">
        <v>11</v>
      </c>
      <c r="K3510" t="s">
        <v>9193</v>
      </c>
      <c r="L3510">
        <v>0</v>
      </c>
      <c r="M3510">
        <v>0</v>
      </c>
      <c r="N3510" t="s">
        <v>9166</v>
      </c>
      <c r="P3510" t="s">
        <v>9183</v>
      </c>
    </row>
    <row r="3511" spans="2:16" x14ac:dyDescent="0.25">
      <c r="B3511" t="s">
        <v>9088</v>
      </c>
      <c r="C3511">
        <v>37084685</v>
      </c>
      <c r="D3511">
        <v>302</v>
      </c>
      <c r="E3511" t="s">
        <v>1872</v>
      </c>
      <c r="F3511" t="s">
        <v>10949</v>
      </c>
      <c r="G3511" t="s">
        <v>9193</v>
      </c>
      <c r="H3511">
        <v>12</v>
      </c>
      <c r="I3511" t="s">
        <v>9181</v>
      </c>
      <c r="J3511" t="s">
        <v>11</v>
      </c>
      <c r="K3511" t="s">
        <v>9193</v>
      </c>
      <c r="L3511">
        <v>0</v>
      </c>
      <c r="M3511">
        <v>0</v>
      </c>
      <c r="N3511" t="s">
        <v>9166</v>
      </c>
      <c r="P3511" t="s">
        <v>9183</v>
      </c>
    </row>
    <row r="3512" spans="2:16" x14ac:dyDescent="0.25">
      <c r="B3512" t="s">
        <v>9088</v>
      </c>
      <c r="C3512">
        <v>37084685</v>
      </c>
      <c r="D3512">
        <v>303</v>
      </c>
      <c r="E3512" t="s">
        <v>1872</v>
      </c>
      <c r="F3512" t="s">
        <v>10950</v>
      </c>
      <c r="G3512" t="s">
        <v>9193</v>
      </c>
      <c r="H3512">
        <v>12</v>
      </c>
      <c r="I3512" t="s">
        <v>9181</v>
      </c>
      <c r="J3512" t="s">
        <v>11</v>
      </c>
      <c r="K3512" t="s">
        <v>9193</v>
      </c>
      <c r="L3512">
        <v>0</v>
      </c>
      <c r="M3512">
        <v>0</v>
      </c>
      <c r="N3512" t="s">
        <v>9166</v>
      </c>
      <c r="P3512" t="s">
        <v>9183</v>
      </c>
    </row>
    <row r="3513" spans="2:16" x14ac:dyDescent="0.25">
      <c r="B3513" t="s">
        <v>9088</v>
      </c>
      <c r="C3513">
        <v>37084685</v>
      </c>
      <c r="D3513">
        <v>304</v>
      </c>
      <c r="E3513" t="s">
        <v>1872</v>
      </c>
      <c r="F3513" t="s">
        <v>10951</v>
      </c>
      <c r="G3513" t="s">
        <v>9193</v>
      </c>
      <c r="H3513">
        <v>12</v>
      </c>
      <c r="I3513" t="s">
        <v>9181</v>
      </c>
      <c r="J3513" t="s">
        <v>11</v>
      </c>
      <c r="K3513" t="s">
        <v>9193</v>
      </c>
      <c r="L3513">
        <v>0</v>
      </c>
      <c r="M3513">
        <v>0</v>
      </c>
      <c r="N3513" t="s">
        <v>9166</v>
      </c>
      <c r="P3513" t="s">
        <v>9183</v>
      </c>
    </row>
    <row r="3514" spans="2:16" x14ac:dyDescent="0.25">
      <c r="B3514" t="s">
        <v>9088</v>
      </c>
      <c r="C3514">
        <v>37084685</v>
      </c>
      <c r="D3514">
        <v>1000</v>
      </c>
      <c r="E3514" t="s">
        <v>1872</v>
      </c>
      <c r="F3514" t="s">
        <v>10952</v>
      </c>
      <c r="G3514" t="s">
        <v>9170</v>
      </c>
      <c r="H3514">
        <v>50</v>
      </c>
      <c r="I3514" t="s">
        <v>9181</v>
      </c>
      <c r="J3514" t="s">
        <v>11</v>
      </c>
      <c r="K3514" t="s">
        <v>9171</v>
      </c>
      <c r="L3514">
        <v>0</v>
      </c>
      <c r="M3514">
        <v>0</v>
      </c>
      <c r="N3514" t="s">
        <v>9166</v>
      </c>
      <c r="P3514" t="s">
        <v>9183</v>
      </c>
    </row>
    <row r="3515" spans="2:16" x14ac:dyDescent="0.25">
      <c r="B3515" t="s">
        <v>9088</v>
      </c>
      <c r="C3515">
        <v>37084685</v>
      </c>
      <c r="D3515">
        <v>5000</v>
      </c>
      <c r="E3515" t="s">
        <v>1872</v>
      </c>
      <c r="F3515" t="s">
        <v>9177</v>
      </c>
      <c r="G3515" t="s">
        <v>9163</v>
      </c>
      <c r="H3515">
        <v>10</v>
      </c>
      <c r="I3515" t="s">
        <v>9164</v>
      </c>
      <c r="J3515" t="s">
        <v>11</v>
      </c>
      <c r="K3515" t="s">
        <v>9169</v>
      </c>
      <c r="L3515">
        <v>0</v>
      </c>
      <c r="M3515">
        <v>0</v>
      </c>
      <c r="N3515" t="s">
        <v>9166</v>
      </c>
      <c r="P3515" t="s">
        <v>9167</v>
      </c>
    </row>
    <row r="3516" spans="2:16" x14ac:dyDescent="0.25">
      <c r="B3516" t="s">
        <v>9088</v>
      </c>
      <c r="C3516">
        <v>37084685</v>
      </c>
      <c r="D3516">
        <v>50000</v>
      </c>
      <c r="E3516" t="s">
        <v>1872</v>
      </c>
      <c r="F3516" t="s">
        <v>9454</v>
      </c>
      <c r="G3516" t="s">
        <v>5</v>
      </c>
      <c r="H3516">
        <v>4</v>
      </c>
      <c r="I3516" t="s">
        <v>9164</v>
      </c>
      <c r="J3516" t="s">
        <v>11</v>
      </c>
      <c r="K3516" t="s">
        <v>5</v>
      </c>
      <c r="L3516">
        <v>0</v>
      </c>
      <c r="M3516">
        <v>0</v>
      </c>
      <c r="N3516" t="s">
        <v>9166</v>
      </c>
      <c r="P3516" t="s">
        <v>9175</v>
      </c>
    </row>
    <row r="3517" spans="2:16" x14ac:dyDescent="0.25">
      <c r="B3517" t="s">
        <v>9088</v>
      </c>
      <c r="C3517">
        <v>37084685</v>
      </c>
      <c r="D3517">
        <v>50001</v>
      </c>
      <c r="E3517" t="s">
        <v>1872</v>
      </c>
      <c r="F3517" t="s">
        <v>9452</v>
      </c>
      <c r="G3517" t="s">
        <v>9163</v>
      </c>
      <c r="H3517">
        <v>20</v>
      </c>
      <c r="I3517" t="s">
        <v>9164</v>
      </c>
      <c r="J3517" t="s">
        <v>11</v>
      </c>
      <c r="K3517" t="s">
        <v>9165</v>
      </c>
      <c r="L3517">
        <v>0</v>
      </c>
      <c r="M3517">
        <v>0</v>
      </c>
      <c r="N3517" t="s">
        <v>9166</v>
      </c>
      <c r="P3517" t="s">
        <v>9175</v>
      </c>
    </row>
    <row r="3518" spans="2:16" x14ac:dyDescent="0.25">
      <c r="B3518" t="s">
        <v>9088</v>
      </c>
      <c r="C3518">
        <v>37084686</v>
      </c>
      <c r="D3518">
        <v>1</v>
      </c>
      <c r="E3518" t="s">
        <v>1874</v>
      </c>
      <c r="F3518" t="s">
        <v>9944</v>
      </c>
      <c r="G3518" t="s">
        <v>9202</v>
      </c>
      <c r="H3518">
        <v>4</v>
      </c>
      <c r="I3518" t="s">
        <v>9164</v>
      </c>
      <c r="J3518" t="s">
        <v>11</v>
      </c>
      <c r="K3518" t="s">
        <v>9202</v>
      </c>
      <c r="L3518">
        <v>0</v>
      </c>
      <c r="M3518">
        <v>0</v>
      </c>
      <c r="N3518" t="s">
        <v>9166</v>
      </c>
      <c r="O3518" t="s">
        <v>10953</v>
      </c>
      <c r="P3518" t="s">
        <v>9167</v>
      </c>
    </row>
    <row r="3519" spans="2:16" x14ac:dyDescent="0.25">
      <c r="B3519" t="s">
        <v>9088</v>
      </c>
      <c r="C3519">
        <v>37084686</v>
      </c>
      <c r="D3519">
        <v>2</v>
      </c>
      <c r="E3519" t="s">
        <v>1874</v>
      </c>
      <c r="F3519" t="s">
        <v>9946</v>
      </c>
      <c r="G3519" t="s">
        <v>9163</v>
      </c>
      <c r="H3519">
        <v>20</v>
      </c>
      <c r="I3519" t="s">
        <v>9164</v>
      </c>
      <c r="J3519" t="s">
        <v>11</v>
      </c>
      <c r="K3519" t="s">
        <v>9165</v>
      </c>
      <c r="L3519">
        <v>0</v>
      </c>
      <c r="M3519">
        <v>0</v>
      </c>
      <c r="N3519" t="s">
        <v>9166</v>
      </c>
      <c r="P3519" t="s">
        <v>9167</v>
      </c>
    </row>
    <row r="3520" spans="2:16" x14ac:dyDescent="0.25">
      <c r="B3520" t="s">
        <v>9088</v>
      </c>
      <c r="C3520">
        <v>37084686</v>
      </c>
      <c r="D3520">
        <v>3</v>
      </c>
      <c r="E3520" t="s">
        <v>1874</v>
      </c>
      <c r="F3520" t="s">
        <v>9173</v>
      </c>
      <c r="G3520" t="s">
        <v>9174</v>
      </c>
      <c r="H3520">
        <v>4</v>
      </c>
      <c r="I3520" t="s">
        <v>9164</v>
      </c>
      <c r="J3520" t="s">
        <v>11</v>
      </c>
      <c r="K3520" t="s">
        <v>9174</v>
      </c>
      <c r="L3520">
        <v>0</v>
      </c>
      <c r="M3520">
        <v>0</v>
      </c>
      <c r="N3520" t="s">
        <v>9166</v>
      </c>
      <c r="P3520" t="s">
        <v>9167</v>
      </c>
    </row>
    <row r="3521" spans="2:16" x14ac:dyDescent="0.25">
      <c r="B3521" t="s">
        <v>9088</v>
      </c>
      <c r="C3521">
        <v>37084686</v>
      </c>
      <c r="D3521">
        <v>4</v>
      </c>
      <c r="E3521" t="s">
        <v>1874</v>
      </c>
      <c r="F3521" t="s">
        <v>9176</v>
      </c>
      <c r="G3521" t="s">
        <v>9163</v>
      </c>
      <c r="H3521">
        <v>20</v>
      </c>
      <c r="I3521" t="s">
        <v>9164</v>
      </c>
      <c r="J3521" t="s">
        <v>11</v>
      </c>
      <c r="K3521" t="s">
        <v>9165</v>
      </c>
      <c r="L3521">
        <v>0</v>
      </c>
      <c r="M3521">
        <v>0</v>
      </c>
      <c r="N3521" t="s">
        <v>9166</v>
      </c>
      <c r="P3521" t="s">
        <v>9167</v>
      </c>
    </row>
    <row r="3522" spans="2:16" x14ac:dyDescent="0.25">
      <c r="B3522" t="s">
        <v>9088</v>
      </c>
      <c r="C3522">
        <v>37084686</v>
      </c>
      <c r="D3522">
        <v>5</v>
      </c>
      <c r="E3522" t="s">
        <v>1874</v>
      </c>
      <c r="F3522" t="s">
        <v>9192</v>
      </c>
      <c r="G3522" t="s">
        <v>9193</v>
      </c>
      <c r="H3522">
        <v>12</v>
      </c>
      <c r="I3522" t="s">
        <v>9164</v>
      </c>
      <c r="J3522" t="s">
        <v>11</v>
      </c>
      <c r="K3522" t="s">
        <v>9193</v>
      </c>
      <c r="L3522">
        <v>0</v>
      </c>
      <c r="M3522">
        <v>0</v>
      </c>
      <c r="N3522" t="s">
        <v>9166</v>
      </c>
      <c r="P3522" t="s">
        <v>9167</v>
      </c>
    </row>
    <row r="3523" spans="2:16" x14ac:dyDescent="0.25">
      <c r="B3523" t="s">
        <v>9088</v>
      </c>
      <c r="C3523">
        <v>37084686</v>
      </c>
      <c r="D3523">
        <v>6</v>
      </c>
      <c r="E3523" t="s">
        <v>1874</v>
      </c>
      <c r="F3523" t="s">
        <v>191</v>
      </c>
      <c r="G3523" t="s">
        <v>9163</v>
      </c>
      <c r="H3523">
        <v>10</v>
      </c>
      <c r="I3523" t="s">
        <v>9164</v>
      </c>
      <c r="J3523" t="s">
        <v>11</v>
      </c>
      <c r="K3523" t="s">
        <v>9169</v>
      </c>
      <c r="L3523">
        <v>0</v>
      </c>
      <c r="M3523">
        <v>0</v>
      </c>
      <c r="N3523" t="s">
        <v>9166</v>
      </c>
      <c r="P3523" t="s">
        <v>9167</v>
      </c>
    </row>
    <row r="3524" spans="2:16" x14ac:dyDescent="0.25">
      <c r="B3524" t="s">
        <v>9088</v>
      </c>
      <c r="C3524">
        <v>37084686</v>
      </c>
      <c r="D3524">
        <v>7</v>
      </c>
      <c r="E3524" t="s">
        <v>1874</v>
      </c>
      <c r="F3524" t="s">
        <v>10954</v>
      </c>
      <c r="G3524" t="s">
        <v>9193</v>
      </c>
      <c r="H3524">
        <v>12</v>
      </c>
      <c r="I3524" t="s">
        <v>9164</v>
      </c>
      <c r="J3524" t="s">
        <v>11</v>
      </c>
      <c r="K3524" t="s">
        <v>9193</v>
      </c>
      <c r="L3524">
        <v>0</v>
      </c>
      <c r="M3524">
        <v>0</v>
      </c>
      <c r="N3524" t="s">
        <v>9166</v>
      </c>
      <c r="P3524" t="s">
        <v>9167</v>
      </c>
    </row>
    <row r="3525" spans="2:16" x14ac:dyDescent="0.25">
      <c r="B3525" t="s">
        <v>9088</v>
      </c>
      <c r="C3525">
        <v>37084686</v>
      </c>
      <c r="D3525">
        <v>8</v>
      </c>
      <c r="E3525" t="s">
        <v>1874</v>
      </c>
      <c r="F3525" t="s">
        <v>10955</v>
      </c>
      <c r="G3525" t="s">
        <v>9193</v>
      </c>
      <c r="H3525">
        <v>12</v>
      </c>
      <c r="I3525" t="s">
        <v>9164</v>
      </c>
      <c r="J3525" t="s">
        <v>11</v>
      </c>
      <c r="K3525" t="s">
        <v>9193</v>
      </c>
      <c r="L3525">
        <v>0</v>
      </c>
      <c r="M3525">
        <v>0</v>
      </c>
      <c r="N3525" t="s">
        <v>9166</v>
      </c>
      <c r="P3525" t="s">
        <v>9167</v>
      </c>
    </row>
    <row r="3526" spans="2:16" x14ac:dyDescent="0.25">
      <c r="B3526" t="s">
        <v>9088</v>
      </c>
      <c r="C3526">
        <v>37084686</v>
      </c>
      <c r="D3526">
        <v>9</v>
      </c>
      <c r="E3526" t="s">
        <v>1874</v>
      </c>
      <c r="F3526" t="s">
        <v>10956</v>
      </c>
      <c r="G3526" t="s">
        <v>9193</v>
      </c>
      <c r="H3526">
        <v>12</v>
      </c>
      <c r="I3526" t="s">
        <v>9164</v>
      </c>
      <c r="J3526" t="s">
        <v>11</v>
      </c>
      <c r="K3526" t="s">
        <v>9193</v>
      </c>
      <c r="L3526">
        <v>0</v>
      </c>
      <c r="M3526">
        <v>0</v>
      </c>
      <c r="N3526" t="s">
        <v>9166</v>
      </c>
      <c r="P3526" t="s">
        <v>9167</v>
      </c>
    </row>
    <row r="3527" spans="2:16" x14ac:dyDescent="0.25">
      <c r="B3527" t="s">
        <v>9088</v>
      </c>
      <c r="C3527">
        <v>37084686</v>
      </c>
      <c r="D3527">
        <v>10</v>
      </c>
      <c r="E3527" t="s">
        <v>1874</v>
      </c>
      <c r="F3527" t="s">
        <v>9129</v>
      </c>
      <c r="G3527" t="s">
        <v>9170</v>
      </c>
      <c r="H3527">
        <v>50</v>
      </c>
      <c r="I3527" t="s">
        <v>9164</v>
      </c>
      <c r="J3527" t="s">
        <v>11</v>
      </c>
      <c r="K3527" t="s">
        <v>9171</v>
      </c>
      <c r="L3527">
        <v>0</v>
      </c>
      <c r="M3527">
        <v>0</v>
      </c>
      <c r="N3527" t="s">
        <v>9166</v>
      </c>
      <c r="P3527" t="s">
        <v>9167</v>
      </c>
    </row>
    <row r="3528" spans="2:16" x14ac:dyDescent="0.25">
      <c r="B3528" t="s">
        <v>9088</v>
      </c>
      <c r="C3528">
        <v>37084686</v>
      </c>
      <c r="D3528">
        <v>11</v>
      </c>
      <c r="E3528" t="s">
        <v>1874</v>
      </c>
      <c r="F3528" t="s">
        <v>10957</v>
      </c>
      <c r="G3528" t="s">
        <v>9187</v>
      </c>
      <c r="H3528">
        <v>4</v>
      </c>
      <c r="I3528" t="s">
        <v>9164</v>
      </c>
      <c r="J3528" t="s">
        <v>11</v>
      </c>
      <c r="K3528" t="s">
        <v>9187</v>
      </c>
      <c r="L3528">
        <v>0</v>
      </c>
      <c r="M3528">
        <v>0</v>
      </c>
      <c r="N3528" t="s">
        <v>9166</v>
      </c>
      <c r="P3528" t="s">
        <v>9167</v>
      </c>
    </row>
    <row r="3529" spans="2:16" x14ac:dyDescent="0.25">
      <c r="B3529" t="s">
        <v>9088</v>
      </c>
      <c r="C3529">
        <v>37084686</v>
      </c>
      <c r="D3529">
        <v>12</v>
      </c>
      <c r="E3529" t="s">
        <v>1874</v>
      </c>
      <c r="F3529" t="s">
        <v>10923</v>
      </c>
      <c r="G3529" t="s">
        <v>9163</v>
      </c>
      <c r="H3529">
        <v>20</v>
      </c>
      <c r="I3529" t="s">
        <v>9164</v>
      </c>
      <c r="J3529" t="s">
        <v>11</v>
      </c>
      <c r="K3529" t="s">
        <v>9165</v>
      </c>
      <c r="L3529">
        <v>0</v>
      </c>
      <c r="M3529">
        <v>0</v>
      </c>
      <c r="N3529" t="s">
        <v>9166</v>
      </c>
      <c r="P3529" t="s">
        <v>9167</v>
      </c>
    </row>
    <row r="3530" spans="2:16" x14ac:dyDescent="0.25">
      <c r="B3530" t="s">
        <v>9088</v>
      </c>
      <c r="C3530">
        <v>37084686</v>
      </c>
      <c r="D3530">
        <v>13</v>
      </c>
      <c r="E3530" t="s">
        <v>1874</v>
      </c>
      <c r="F3530" t="s">
        <v>9937</v>
      </c>
      <c r="G3530" t="s">
        <v>9193</v>
      </c>
      <c r="H3530">
        <v>12</v>
      </c>
      <c r="I3530" t="s">
        <v>9164</v>
      </c>
      <c r="J3530" t="s">
        <v>11</v>
      </c>
      <c r="K3530" t="s">
        <v>9193</v>
      </c>
      <c r="L3530">
        <v>0</v>
      </c>
      <c r="M3530">
        <v>0</v>
      </c>
      <c r="N3530" t="s">
        <v>9166</v>
      </c>
      <c r="P3530" t="s">
        <v>9167</v>
      </c>
    </row>
    <row r="3531" spans="2:16" x14ac:dyDescent="0.25">
      <c r="B3531" t="s">
        <v>9088</v>
      </c>
      <c r="C3531">
        <v>37084686</v>
      </c>
      <c r="D3531">
        <v>14</v>
      </c>
      <c r="E3531" t="s">
        <v>1874</v>
      </c>
      <c r="F3531" t="s">
        <v>9178</v>
      </c>
      <c r="G3531" t="s">
        <v>9163</v>
      </c>
      <c r="H3531">
        <v>20</v>
      </c>
      <c r="I3531" t="s">
        <v>9164</v>
      </c>
      <c r="J3531" t="s">
        <v>11</v>
      </c>
      <c r="K3531" t="s">
        <v>9165</v>
      </c>
      <c r="L3531">
        <v>0</v>
      </c>
      <c r="M3531">
        <v>0</v>
      </c>
      <c r="N3531" t="s">
        <v>9166</v>
      </c>
      <c r="P3531" t="s">
        <v>9167</v>
      </c>
    </row>
    <row r="3532" spans="2:16" x14ac:dyDescent="0.25">
      <c r="B3532" t="s">
        <v>9088</v>
      </c>
      <c r="C3532">
        <v>37084686</v>
      </c>
      <c r="D3532">
        <v>15</v>
      </c>
      <c r="E3532" t="s">
        <v>1874</v>
      </c>
      <c r="F3532" t="s">
        <v>10939</v>
      </c>
      <c r="G3532" t="s">
        <v>9193</v>
      </c>
      <c r="H3532">
        <v>12</v>
      </c>
      <c r="I3532" t="s">
        <v>9164</v>
      </c>
      <c r="J3532" t="s">
        <v>11</v>
      </c>
      <c r="K3532" t="s">
        <v>9193</v>
      </c>
      <c r="L3532">
        <v>0</v>
      </c>
      <c r="M3532">
        <v>0</v>
      </c>
      <c r="N3532" t="s">
        <v>9166</v>
      </c>
      <c r="P3532" t="s">
        <v>9167</v>
      </c>
    </row>
    <row r="3533" spans="2:16" x14ac:dyDescent="0.25">
      <c r="B3533" t="s">
        <v>9088</v>
      </c>
      <c r="C3533">
        <v>37084686</v>
      </c>
      <c r="D3533">
        <v>16</v>
      </c>
      <c r="E3533" t="s">
        <v>1874</v>
      </c>
      <c r="F3533" t="s">
        <v>10938</v>
      </c>
      <c r="G3533" t="s">
        <v>9193</v>
      </c>
      <c r="H3533">
        <v>12</v>
      </c>
      <c r="I3533" t="s">
        <v>9164</v>
      </c>
      <c r="J3533" t="s">
        <v>11</v>
      </c>
      <c r="K3533" t="s">
        <v>9193</v>
      </c>
      <c r="L3533">
        <v>0</v>
      </c>
      <c r="M3533">
        <v>0</v>
      </c>
      <c r="N3533" t="s">
        <v>9166</v>
      </c>
      <c r="P3533" t="s">
        <v>9167</v>
      </c>
    </row>
    <row r="3534" spans="2:16" x14ac:dyDescent="0.25">
      <c r="B3534" t="s">
        <v>9088</v>
      </c>
      <c r="C3534">
        <v>37084686</v>
      </c>
      <c r="D3534">
        <v>17</v>
      </c>
      <c r="E3534" t="s">
        <v>1874</v>
      </c>
      <c r="F3534" t="s">
        <v>10940</v>
      </c>
      <c r="G3534" t="s">
        <v>9193</v>
      </c>
      <c r="H3534">
        <v>12</v>
      </c>
      <c r="I3534" t="s">
        <v>9164</v>
      </c>
      <c r="J3534" t="s">
        <v>11</v>
      </c>
      <c r="K3534" t="s">
        <v>9193</v>
      </c>
      <c r="L3534">
        <v>0</v>
      </c>
      <c r="M3534">
        <v>0</v>
      </c>
      <c r="N3534" t="s">
        <v>9166</v>
      </c>
      <c r="P3534" t="s">
        <v>9167</v>
      </c>
    </row>
    <row r="3535" spans="2:16" x14ac:dyDescent="0.25">
      <c r="B3535" t="s">
        <v>9088</v>
      </c>
      <c r="C3535">
        <v>37084686</v>
      </c>
      <c r="D3535">
        <v>18</v>
      </c>
      <c r="E3535" t="s">
        <v>1874</v>
      </c>
      <c r="F3535" t="s">
        <v>10941</v>
      </c>
      <c r="G3535" t="s">
        <v>9193</v>
      </c>
      <c r="H3535">
        <v>12</v>
      </c>
      <c r="I3535" t="s">
        <v>9164</v>
      </c>
      <c r="J3535" t="s">
        <v>11</v>
      </c>
      <c r="K3535" t="s">
        <v>9193</v>
      </c>
      <c r="L3535">
        <v>0</v>
      </c>
      <c r="M3535">
        <v>0</v>
      </c>
      <c r="N3535" t="s">
        <v>9166</v>
      </c>
      <c r="P3535" t="s">
        <v>9167</v>
      </c>
    </row>
    <row r="3536" spans="2:16" x14ac:dyDescent="0.25">
      <c r="B3536" t="s">
        <v>9088</v>
      </c>
      <c r="C3536">
        <v>37084686</v>
      </c>
      <c r="D3536">
        <v>19</v>
      </c>
      <c r="E3536" t="s">
        <v>1874</v>
      </c>
      <c r="F3536" t="s">
        <v>9172</v>
      </c>
      <c r="G3536" t="s">
        <v>9170</v>
      </c>
      <c r="H3536">
        <v>50</v>
      </c>
      <c r="I3536" t="s">
        <v>9164</v>
      </c>
      <c r="J3536" t="s">
        <v>11</v>
      </c>
      <c r="K3536" t="s">
        <v>9171</v>
      </c>
      <c r="L3536">
        <v>0</v>
      </c>
      <c r="M3536">
        <v>0</v>
      </c>
      <c r="N3536" t="s">
        <v>9166</v>
      </c>
      <c r="P3536" t="s">
        <v>9167</v>
      </c>
    </row>
    <row r="3537" spans="2:16" x14ac:dyDescent="0.25">
      <c r="B3537" t="s">
        <v>9088</v>
      </c>
      <c r="C3537">
        <v>37084686</v>
      </c>
      <c r="D3537">
        <v>20</v>
      </c>
      <c r="E3537" t="s">
        <v>1874</v>
      </c>
      <c r="F3537" t="s">
        <v>10958</v>
      </c>
      <c r="G3537" t="s">
        <v>9193</v>
      </c>
      <c r="H3537">
        <v>12</v>
      </c>
      <c r="I3537" t="s">
        <v>9164</v>
      </c>
      <c r="J3537" t="s">
        <v>11</v>
      </c>
      <c r="K3537" t="s">
        <v>9193</v>
      </c>
      <c r="L3537">
        <v>0</v>
      </c>
      <c r="M3537">
        <v>0</v>
      </c>
      <c r="N3537" t="s">
        <v>9166</v>
      </c>
      <c r="P3537" t="s">
        <v>9167</v>
      </c>
    </row>
    <row r="3538" spans="2:16" x14ac:dyDescent="0.25">
      <c r="B3538" t="s">
        <v>9088</v>
      </c>
      <c r="C3538">
        <v>37084686</v>
      </c>
      <c r="D3538">
        <v>21</v>
      </c>
      <c r="E3538" t="s">
        <v>1874</v>
      </c>
      <c r="F3538" t="s">
        <v>10959</v>
      </c>
      <c r="G3538" t="s">
        <v>9193</v>
      </c>
      <c r="H3538">
        <v>12</v>
      </c>
      <c r="I3538" t="s">
        <v>9164</v>
      </c>
      <c r="J3538" t="s">
        <v>11</v>
      </c>
      <c r="K3538" t="s">
        <v>9193</v>
      </c>
      <c r="L3538">
        <v>0</v>
      </c>
      <c r="M3538">
        <v>0</v>
      </c>
      <c r="N3538" t="s">
        <v>9166</v>
      </c>
      <c r="P3538" t="s">
        <v>9167</v>
      </c>
    </row>
    <row r="3539" spans="2:16" x14ac:dyDescent="0.25">
      <c r="B3539" t="s">
        <v>9088</v>
      </c>
      <c r="C3539">
        <v>37084686</v>
      </c>
      <c r="D3539">
        <v>50</v>
      </c>
      <c r="E3539" t="s">
        <v>1874</v>
      </c>
      <c r="F3539" t="s">
        <v>10960</v>
      </c>
      <c r="G3539" t="s">
        <v>9174</v>
      </c>
      <c r="H3539">
        <v>4</v>
      </c>
      <c r="I3539" t="s">
        <v>9164</v>
      </c>
      <c r="J3539" t="s">
        <v>11</v>
      </c>
      <c r="K3539" t="s">
        <v>9174</v>
      </c>
      <c r="L3539">
        <v>0</v>
      </c>
      <c r="M3539">
        <v>0</v>
      </c>
      <c r="N3539" t="s">
        <v>9166</v>
      </c>
      <c r="P3539" t="s">
        <v>9167</v>
      </c>
    </row>
    <row r="3540" spans="2:16" x14ac:dyDescent="0.25">
      <c r="B3540" t="s">
        <v>9088</v>
      </c>
      <c r="C3540">
        <v>37084686</v>
      </c>
      <c r="D3540">
        <v>100</v>
      </c>
      <c r="E3540" t="s">
        <v>1874</v>
      </c>
      <c r="F3540" t="s">
        <v>9267</v>
      </c>
      <c r="G3540" t="s">
        <v>9174</v>
      </c>
      <c r="H3540">
        <v>4</v>
      </c>
      <c r="I3540" t="s">
        <v>9164</v>
      </c>
      <c r="J3540" t="s">
        <v>11</v>
      </c>
      <c r="K3540" t="s">
        <v>9174</v>
      </c>
      <c r="L3540">
        <v>0</v>
      </c>
      <c r="M3540">
        <v>0</v>
      </c>
      <c r="N3540" t="s">
        <v>9166</v>
      </c>
      <c r="P3540" t="s">
        <v>9167</v>
      </c>
    </row>
    <row r="3541" spans="2:16" x14ac:dyDescent="0.25">
      <c r="B3541" t="s">
        <v>9088</v>
      </c>
      <c r="C3541">
        <v>37084686</v>
      </c>
      <c r="D3541">
        <v>101</v>
      </c>
      <c r="E3541" t="s">
        <v>1874</v>
      </c>
      <c r="F3541" t="s">
        <v>10925</v>
      </c>
      <c r="G3541" t="s">
        <v>9202</v>
      </c>
      <c r="H3541">
        <v>4</v>
      </c>
      <c r="I3541" t="s">
        <v>9164</v>
      </c>
      <c r="J3541" t="s">
        <v>11</v>
      </c>
      <c r="K3541" t="s">
        <v>9202</v>
      </c>
      <c r="L3541">
        <v>0</v>
      </c>
      <c r="M3541">
        <v>0</v>
      </c>
      <c r="N3541" t="s">
        <v>9166</v>
      </c>
      <c r="O3541" t="s">
        <v>10961</v>
      </c>
      <c r="P3541" t="s">
        <v>9167</v>
      </c>
    </row>
    <row r="3542" spans="2:16" x14ac:dyDescent="0.25">
      <c r="B3542" t="s">
        <v>9088</v>
      </c>
      <c r="C3542">
        <v>37084686</v>
      </c>
      <c r="D3542">
        <v>102</v>
      </c>
      <c r="E3542" t="s">
        <v>1874</v>
      </c>
      <c r="F3542" t="s">
        <v>9255</v>
      </c>
      <c r="G3542" t="s">
        <v>9163</v>
      </c>
      <c r="H3542">
        <v>20</v>
      </c>
      <c r="I3542" t="s">
        <v>9164</v>
      </c>
      <c r="J3542" t="s">
        <v>11</v>
      </c>
      <c r="K3542" t="s">
        <v>9165</v>
      </c>
      <c r="L3542">
        <v>0</v>
      </c>
      <c r="M3542">
        <v>0</v>
      </c>
      <c r="N3542" t="s">
        <v>9166</v>
      </c>
      <c r="P3542" t="s">
        <v>9167</v>
      </c>
    </row>
    <row r="3543" spans="2:16" x14ac:dyDescent="0.25">
      <c r="B3543" t="s">
        <v>9088</v>
      </c>
      <c r="C3543">
        <v>37084686</v>
      </c>
      <c r="D3543">
        <v>103</v>
      </c>
      <c r="E3543" t="s">
        <v>1874</v>
      </c>
      <c r="F3543" t="s">
        <v>9643</v>
      </c>
      <c r="G3543" t="s">
        <v>9174</v>
      </c>
      <c r="H3543">
        <v>4</v>
      </c>
      <c r="I3543" t="s">
        <v>9164</v>
      </c>
      <c r="J3543" t="s">
        <v>11</v>
      </c>
      <c r="K3543" t="s">
        <v>9174</v>
      </c>
      <c r="L3543">
        <v>0</v>
      </c>
      <c r="M3543">
        <v>0</v>
      </c>
      <c r="N3543" t="s">
        <v>9166</v>
      </c>
      <c r="P3543" t="s">
        <v>9167</v>
      </c>
    </row>
    <row r="3544" spans="2:16" x14ac:dyDescent="0.25">
      <c r="B3544" t="s">
        <v>9088</v>
      </c>
      <c r="C3544">
        <v>37084686</v>
      </c>
      <c r="D3544">
        <v>200</v>
      </c>
      <c r="E3544" t="s">
        <v>1874</v>
      </c>
      <c r="F3544" t="s">
        <v>10927</v>
      </c>
      <c r="G3544" t="s">
        <v>9174</v>
      </c>
      <c r="H3544">
        <v>4</v>
      </c>
      <c r="I3544" t="s">
        <v>9164</v>
      </c>
      <c r="J3544" t="s">
        <v>11</v>
      </c>
      <c r="K3544" t="s">
        <v>9174</v>
      </c>
      <c r="L3544">
        <v>0</v>
      </c>
      <c r="M3544">
        <v>0</v>
      </c>
      <c r="N3544" t="s">
        <v>9166</v>
      </c>
      <c r="P3544" t="s">
        <v>9167</v>
      </c>
    </row>
    <row r="3545" spans="2:16" x14ac:dyDescent="0.25">
      <c r="B3545" t="s">
        <v>9088</v>
      </c>
      <c r="C3545">
        <v>37084686</v>
      </c>
      <c r="D3545">
        <v>201</v>
      </c>
      <c r="E3545" t="s">
        <v>1874</v>
      </c>
      <c r="F3545" t="s">
        <v>10928</v>
      </c>
      <c r="G3545" t="s">
        <v>9163</v>
      </c>
      <c r="H3545">
        <v>20</v>
      </c>
      <c r="I3545" t="s">
        <v>9164</v>
      </c>
      <c r="J3545" t="s">
        <v>11</v>
      </c>
      <c r="K3545" t="s">
        <v>9165</v>
      </c>
      <c r="L3545">
        <v>0</v>
      </c>
      <c r="M3545">
        <v>0</v>
      </c>
      <c r="N3545" t="s">
        <v>9166</v>
      </c>
      <c r="P3545" t="s">
        <v>9167</v>
      </c>
    </row>
    <row r="3546" spans="2:16" x14ac:dyDescent="0.25">
      <c r="B3546" t="s">
        <v>9088</v>
      </c>
      <c r="C3546">
        <v>37084686</v>
      </c>
      <c r="D3546">
        <v>202</v>
      </c>
      <c r="E3546" t="s">
        <v>1874</v>
      </c>
      <c r="F3546" t="s">
        <v>10962</v>
      </c>
      <c r="G3546" t="s">
        <v>9174</v>
      </c>
      <c r="H3546">
        <v>4</v>
      </c>
      <c r="I3546" t="s">
        <v>9164</v>
      </c>
      <c r="J3546" t="s">
        <v>11</v>
      </c>
      <c r="K3546" t="s">
        <v>9174</v>
      </c>
      <c r="L3546">
        <v>0</v>
      </c>
      <c r="M3546">
        <v>0</v>
      </c>
      <c r="N3546" t="s">
        <v>9166</v>
      </c>
      <c r="P3546" t="s">
        <v>9167</v>
      </c>
    </row>
    <row r="3547" spans="2:16" x14ac:dyDescent="0.25">
      <c r="B3547" t="s">
        <v>9088</v>
      </c>
      <c r="C3547">
        <v>37084686</v>
      </c>
      <c r="D3547">
        <v>5000</v>
      </c>
      <c r="E3547" t="s">
        <v>1874</v>
      </c>
      <c r="F3547" t="s">
        <v>9177</v>
      </c>
      <c r="G3547" t="s">
        <v>9163</v>
      </c>
      <c r="H3547">
        <v>10</v>
      </c>
      <c r="I3547" t="s">
        <v>9164</v>
      </c>
      <c r="J3547" t="s">
        <v>11</v>
      </c>
      <c r="K3547" t="s">
        <v>9169</v>
      </c>
      <c r="L3547">
        <v>0</v>
      </c>
      <c r="M3547">
        <v>0</v>
      </c>
      <c r="N3547" t="s">
        <v>9166</v>
      </c>
      <c r="P3547" t="s">
        <v>9167</v>
      </c>
    </row>
    <row r="3548" spans="2:16" x14ac:dyDescent="0.25">
      <c r="B3548" t="s">
        <v>9088</v>
      </c>
      <c r="C3548">
        <v>37084687</v>
      </c>
      <c r="D3548">
        <v>1</v>
      </c>
      <c r="E3548" t="s">
        <v>1875</v>
      </c>
      <c r="F3548" t="s">
        <v>10878</v>
      </c>
      <c r="G3548" t="s">
        <v>9163</v>
      </c>
      <c r="H3548">
        <v>20</v>
      </c>
      <c r="I3548" t="s">
        <v>9164</v>
      </c>
      <c r="J3548" t="s">
        <v>11</v>
      </c>
      <c r="K3548" t="s">
        <v>9165</v>
      </c>
      <c r="L3548">
        <v>37084683</v>
      </c>
      <c r="M3548">
        <v>0</v>
      </c>
      <c r="N3548" t="s">
        <v>9166</v>
      </c>
      <c r="P3548" t="s">
        <v>9167</v>
      </c>
    </row>
    <row r="3549" spans="2:16" x14ac:dyDescent="0.25">
      <c r="B3549" t="s">
        <v>9088</v>
      </c>
      <c r="C3549">
        <v>37084687</v>
      </c>
      <c r="D3549">
        <v>2</v>
      </c>
      <c r="E3549" t="s">
        <v>1875</v>
      </c>
      <c r="F3549" t="s">
        <v>9267</v>
      </c>
      <c r="G3549" t="s">
        <v>9174</v>
      </c>
      <c r="H3549">
        <v>4</v>
      </c>
      <c r="I3549" t="s">
        <v>9164</v>
      </c>
      <c r="J3549" t="s">
        <v>11</v>
      </c>
      <c r="K3549" t="s">
        <v>9174</v>
      </c>
      <c r="L3549">
        <v>0</v>
      </c>
      <c r="M3549">
        <v>0</v>
      </c>
      <c r="N3549" t="s">
        <v>9166</v>
      </c>
      <c r="P3549" t="s">
        <v>9167</v>
      </c>
    </row>
    <row r="3550" spans="2:16" x14ac:dyDescent="0.25">
      <c r="B3550" t="s">
        <v>9088</v>
      </c>
      <c r="C3550">
        <v>37084687</v>
      </c>
      <c r="D3550">
        <v>4</v>
      </c>
      <c r="E3550" t="s">
        <v>1875</v>
      </c>
      <c r="F3550" t="s">
        <v>9255</v>
      </c>
      <c r="G3550" t="s">
        <v>9163</v>
      </c>
      <c r="H3550">
        <v>20</v>
      </c>
      <c r="I3550" t="s">
        <v>9164</v>
      </c>
      <c r="J3550" t="s">
        <v>11</v>
      </c>
      <c r="K3550" t="s">
        <v>9165</v>
      </c>
      <c r="L3550">
        <v>0</v>
      </c>
      <c r="M3550">
        <v>0</v>
      </c>
      <c r="N3550" t="s">
        <v>9166</v>
      </c>
      <c r="P3550" t="s">
        <v>9167</v>
      </c>
    </row>
    <row r="3551" spans="2:16" x14ac:dyDescent="0.25">
      <c r="B3551" t="s">
        <v>9088</v>
      </c>
      <c r="C3551">
        <v>37084687</v>
      </c>
      <c r="D3551">
        <v>9</v>
      </c>
      <c r="E3551" t="s">
        <v>1875</v>
      </c>
      <c r="F3551" t="s">
        <v>10963</v>
      </c>
      <c r="G3551" t="s">
        <v>9187</v>
      </c>
      <c r="H3551">
        <v>4</v>
      </c>
      <c r="I3551" t="s">
        <v>9164</v>
      </c>
      <c r="J3551" t="s">
        <v>11</v>
      </c>
      <c r="K3551" t="s">
        <v>9187</v>
      </c>
      <c r="L3551">
        <v>0</v>
      </c>
      <c r="M3551">
        <v>0</v>
      </c>
      <c r="N3551" t="s">
        <v>9166</v>
      </c>
      <c r="P3551" t="s">
        <v>9167</v>
      </c>
    </row>
    <row r="3552" spans="2:16" x14ac:dyDescent="0.25">
      <c r="B3552" t="s">
        <v>9088</v>
      </c>
      <c r="C3552">
        <v>37084687</v>
      </c>
      <c r="D3552">
        <v>10</v>
      </c>
      <c r="E3552" t="s">
        <v>1875</v>
      </c>
      <c r="F3552" t="s">
        <v>9944</v>
      </c>
      <c r="G3552" t="s">
        <v>9202</v>
      </c>
      <c r="H3552">
        <v>4</v>
      </c>
      <c r="I3552" t="s">
        <v>9164</v>
      </c>
      <c r="J3552" t="s">
        <v>11</v>
      </c>
      <c r="K3552" t="s">
        <v>9202</v>
      </c>
      <c r="L3552">
        <v>0</v>
      </c>
      <c r="M3552">
        <v>0</v>
      </c>
      <c r="N3552" t="s">
        <v>9166</v>
      </c>
      <c r="O3552" t="s">
        <v>10964</v>
      </c>
      <c r="P3552" t="s">
        <v>9167</v>
      </c>
    </row>
    <row r="3553" spans="2:16" x14ac:dyDescent="0.25">
      <c r="B3553" t="s">
        <v>9088</v>
      </c>
      <c r="C3553">
        <v>37084688</v>
      </c>
      <c r="D3553">
        <v>1</v>
      </c>
      <c r="E3553" t="s">
        <v>1876</v>
      </c>
      <c r="F3553" t="s">
        <v>10878</v>
      </c>
      <c r="G3553" t="s">
        <v>9163</v>
      </c>
      <c r="H3553">
        <v>20</v>
      </c>
      <c r="I3553" t="s">
        <v>9164</v>
      </c>
      <c r="J3553" t="s">
        <v>11</v>
      </c>
      <c r="K3553" t="s">
        <v>9165</v>
      </c>
      <c r="L3553">
        <v>37084683</v>
      </c>
      <c r="M3553">
        <v>0</v>
      </c>
      <c r="N3553" t="s">
        <v>9166</v>
      </c>
      <c r="P3553" t="s">
        <v>9167</v>
      </c>
    </row>
    <row r="3554" spans="2:16" x14ac:dyDescent="0.25">
      <c r="B3554" t="s">
        <v>9088</v>
      </c>
      <c r="C3554">
        <v>37084688</v>
      </c>
      <c r="D3554">
        <v>2</v>
      </c>
      <c r="E3554" t="s">
        <v>1876</v>
      </c>
      <c r="F3554" t="s">
        <v>9267</v>
      </c>
      <c r="G3554" t="s">
        <v>9174</v>
      </c>
      <c r="H3554">
        <v>4</v>
      </c>
      <c r="I3554" t="s">
        <v>9164</v>
      </c>
      <c r="J3554" t="s">
        <v>11</v>
      </c>
      <c r="K3554" t="s">
        <v>9174</v>
      </c>
      <c r="L3554">
        <v>0</v>
      </c>
      <c r="M3554">
        <v>0</v>
      </c>
      <c r="N3554" t="s">
        <v>9166</v>
      </c>
      <c r="P3554" t="s">
        <v>9167</v>
      </c>
    </row>
    <row r="3555" spans="2:16" x14ac:dyDescent="0.25">
      <c r="B3555" t="s">
        <v>9088</v>
      </c>
      <c r="C3555">
        <v>37084688</v>
      </c>
      <c r="D3555">
        <v>3</v>
      </c>
      <c r="E3555" t="s">
        <v>1876</v>
      </c>
      <c r="F3555" t="s">
        <v>10925</v>
      </c>
      <c r="G3555" t="s">
        <v>9202</v>
      </c>
      <c r="H3555">
        <v>4</v>
      </c>
      <c r="I3555" t="s">
        <v>9164</v>
      </c>
      <c r="J3555" t="s">
        <v>11</v>
      </c>
      <c r="K3555" t="s">
        <v>9202</v>
      </c>
      <c r="L3555">
        <v>0</v>
      </c>
      <c r="M3555">
        <v>0</v>
      </c>
      <c r="N3555" t="s">
        <v>9166</v>
      </c>
      <c r="O3555" t="s">
        <v>10965</v>
      </c>
      <c r="P3555" t="s">
        <v>9167</v>
      </c>
    </row>
    <row r="3556" spans="2:16" x14ac:dyDescent="0.25">
      <c r="B3556" t="s">
        <v>9088</v>
      </c>
      <c r="C3556">
        <v>37084688</v>
      </c>
      <c r="D3556">
        <v>4</v>
      </c>
      <c r="E3556" t="s">
        <v>1876</v>
      </c>
      <c r="F3556" t="s">
        <v>9255</v>
      </c>
      <c r="G3556" t="s">
        <v>9163</v>
      </c>
      <c r="H3556">
        <v>20</v>
      </c>
      <c r="I3556" t="s">
        <v>9164</v>
      </c>
      <c r="J3556" t="s">
        <v>11</v>
      </c>
      <c r="K3556" t="s">
        <v>9165</v>
      </c>
      <c r="L3556">
        <v>0</v>
      </c>
      <c r="M3556">
        <v>0</v>
      </c>
      <c r="N3556" t="s">
        <v>9166</v>
      </c>
      <c r="P3556" t="s">
        <v>9167</v>
      </c>
    </row>
    <row r="3557" spans="2:16" x14ac:dyDescent="0.25">
      <c r="B3557" t="s">
        <v>9088</v>
      </c>
      <c r="C3557">
        <v>37084688</v>
      </c>
      <c r="D3557">
        <v>9</v>
      </c>
      <c r="E3557" t="s">
        <v>1876</v>
      </c>
      <c r="F3557" t="s">
        <v>10963</v>
      </c>
      <c r="G3557" t="s">
        <v>9187</v>
      </c>
      <c r="H3557">
        <v>4</v>
      </c>
      <c r="I3557" t="s">
        <v>9164</v>
      </c>
      <c r="J3557" t="s">
        <v>11</v>
      </c>
      <c r="K3557" t="s">
        <v>9187</v>
      </c>
      <c r="L3557">
        <v>0</v>
      </c>
      <c r="M3557">
        <v>0</v>
      </c>
      <c r="N3557" t="s">
        <v>9166</v>
      </c>
      <c r="P3557" t="s">
        <v>9167</v>
      </c>
    </row>
    <row r="3558" spans="2:16" x14ac:dyDescent="0.25">
      <c r="B3558" t="s">
        <v>9088</v>
      </c>
      <c r="C3558">
        <v>37084688</v>
      </c>
      <c r="D3558">
        <v>10</v>
      </c>
      <c r="E3558" t="s">
        <v>1876</v>
      </c>
      <c r="F3558" t="s">
        <v>9944</v>
      </c>
      <c r="G3558" t="s">
        <v>9202</v>
      </c>
      <c r="H3558">
        <v>4</v>
      </c>
      <c r="I3558" t="s">
        <v>9164</v>
      </c>
      <c r="J3558" t="s">
        <v>11</v>
      </c>
      <c r="K3558" t="s">
        <v>9202</v>
      </c>
      <c r="L3558">
        <v>0</v>
      </c>
      <c r="M3558">
        <v>0</v>
      </c>
      <c r="N3558" t="s">
        <v>9166</v>
      </c>
      <c r="O3558" t="s">
        <v>10966</v>
      </c>
      <c r="P3558" t="s">
        <v>9167</v>
      </c>
    </row>
    <row r="3559" spans="2:16" x14ac:dyDescent="0.25">
      <c r="B3559" t="s">
        <v>9088</v>
      </c>
      <c r="C3559">
        <v>37084688</v>
      </c>
      <c r="D3559">
        <v>20</v>
      </c>
      <c r="E3559" t="s">
        <v>1876</v>
      </c>
      <c r="F3559" t="s">
        <v>10967</v>
      </c>
      <c r="G3559" t="s">
        <v>9187</v>
      </c>
      <c r="H3559">
        <v>4</v>
      </c>
      <c r="I3559" t="s">
        <v>9164</v>
      </c>
      <c r="J3559" t="s">
        <v>11</v>
      </c>
      <c r="K3559" t="s">
        <v>9187</v>
      </c>
      <c r="L3559">
        <v>0</v>
      </c>
      <c r="M3559">
        <v>0</v>
      </c>
      <c r="N3559" t="s">
        <v>9166</v>
      </c>
      <c r="P3559" t="s">
        <v>9167</v>
      </c>
    </row>
    <row r="3560" spans="2:16" x14ac:dyDescent="0.25">
      <c r="B3560" t="s">
        <v>9088</v>
      </c>
      <c r="C3560">
        <v>37084688</v>
      </c>
      <c r="D3560">
        <v>25</v>
      </c>
      <c r="E3560" t="s">
        <v>1876</v>
      </c>
      <c r="F3560" t="s">
        <v>10968</v>
      </c>
      <c r="G3560" t="s">
        <v>9187</v>
      </c>
      <c r="H3560">
        <v>4</v>
      </c>
      <c r="I3560" t="s">
        <v>9164</v>
      </c>
      <c r="J3560" t="s">
        <v>11</v>
      </c>
      <c r="K3560" t="s">
        <v>9187</v>
      </c>
      <c r="L3560">
        <v>0</v>
      </c>
      <c r="M3560">
        <v>0</v>
      </c>
      <c r="N3560" t="s">
        <v>9166</v>
      </c>
      <c r="P3560" t="s">
        <v>9167</v>
      </c>
    </row>
    <row r="3561" spans="2:16" x14ac:dyDescent="0.25">
      <c r="B3561" t="s">
        <v>9088</v>
      </c>
      <c r="C3561">
        <v>37084689</v>
      </c>
      <c r="D3561">
        <v>1</v>
      </c>
      <c r="E3561" t="s">
        <v>1877</v>
      </c>
      <c r="F3561" t="s">
        <v>9163</v>
      </c>
      <c r="G3561" t="s">
        <v>9163</v>
      </c>
      <c r="H3561">
        <v>12</v>
      </c>
      <c r="I3561" t="s">
        <v>9164</v>
      </c>
      <c r="J3561" t="s">
        <v>11</v>
      </c>
      <c r="K3561" t="s">
        <v>10857</v>
      </c>
      <c r="L3561">
        <v>0</v>
      </c>
      <c r="M3561">
        <v>0</v>
      </c>
      <c r="N3561" t="s">
        <v>9166</v>
      </c>
      <c r="P3561" t="s">
        <v>9167</v>
      </c>
    </row>
    <row r="3562" spans="2:16" x14ac:dyDescent="0.25">
      <c r="B3562" t="s">
        <v>9088</v>
      </c>
      <c r="C3562">
        <v>37084689</v>
      </c>
      <c r="D3562">
        <v>2</v>
      </c>
      <c r="E3562" t="s">
        <v>1877</v>
      </c>
      <c r="F3562" t="s">
        <v>9129</v>
      </c>
      <c r="G3562" t="s">
        <v>9170</v>
      </c>
      <c r="H3562">
        <v>30</v>
      </c>
      <c r="I3562" t="s">
        <v>9164</v>
      </c>
      <c r="J3562" t="s">
        <v>11</v>
      </c>
      <c r="K3562" t="s">
        <v>9228</v>
      </c>
      <c r="L3562">
        <v>0</v>
      </c>
      <c r="M3562">
        <v>0</v>
      </c>
      <c r="N3562" t="s">
        <v>9166</v>
      </c>
      <c r="P3562" t="s">
        <v>9167</v>
      </c>
    </row>
    <row r="3563" spans="2:16" x14ac:dyDescent="0.25">
      <c r="B3563" t="s">
        <v>9088</v>
      </c>
      <c r="C3563">
        <v>37084689</v>
      </c>
      <c r="D3563">
        <v>3</v>
      </c>
      <c r="E3563" t="s">
        <v>1877</v>
      </c>
      <c r="F3563" t="s">
        <v>10969</v>
      </c>
      <c r="G3563" t="s">
        <v>9174</v>
      </c>
      <c r="H3563">
        <v>4</v>
      </c>
      <c r="I3563" t="s">
        <v>9164</v>
      </c>
      <c r="J3563" t="s">
        <v>11</v>
      </c>
      <c r="K3563" t="s">
        <v>9174</v>
      </c>
      <c r="L3563">
        <v>0</v>
      </c>
      <c r="M3563">
        <v>0</v>
      </c>
      <c r="N3563" t="s">
        <v>9166</v>
      </c>
      <c r="P3563" t="s">
        <v>9167</v>
      </c>
    </row>
    <row r="3564" spans="2:16" x14ac:dyDescent="0.25">
      <c r="B3564" t="s">
        <v>9088</v>
      </c>
      <c r="C3564">
        <v>37084690</v>
      </c>
      <c r="D3564">
        <v>1</v>
      </c>
      <c r="E3564" t="s">
        <v>1878</v>
      </c>
      <c r="F3564" t="s">
        <v>9163</v>
      </c>
      <c r="G3564" t="s">
        <v>9163</v>
      </c>
      <c r="H3564">
        <v>12</v>
      </c>
      <c r="I3564" t="s">
        <v>9164</v>
      </c>
      <c r="J3564" t="s">
        <v>11</v>
      </c>
      <c r="K3564" t="s">
        <v>10857</v>
      </c>
      <c r="L3564">
        <v>0</v>
      </c>
      <c r="M3564">
        <v>0</v>
      </c>
      <c r="N3564" t="s">
        <v>9166</v>
      </c>
      <c r="P3564" t="s">
        <v>9167</v>
      </c>
    </row>
    <row r="3565" spans="2:16" x14ac:dyDescent="0.25">
      <c r="B3565" t="s">
        <v>9088</v>
      </c>
      <c r="C3565">
        <v>37084690</v>
      </c>
      <c r="D3565">
        <v>2</v>
      </c>
      <c r="E3565" t="s">
        <v>1878</v>
      </c>
      <c r="F3565" t="s">
        <v>9129</v>
      </c>
      <c r="G3565" t="s">
        <v>9170</v>
      </c>
      <c r="H3565">
        <v>30</v>
      </c>
      <c r="I3565" t="s">
        <v>9164</v>
      </c>
      <c r="J3565" t="s">
        <v>11</v>
      </c>
      <c r="K3565" t="s">
        <v>9228</v>
      </c>
      <c r="L3565">
        <v>0</v>
      </c>
      <c r="M3565">
        <v>0</v>
      </c>
      <c r="N3565" t="s">
        <v>9166</v>
      </c>
      <c r="P3565" t="s">
        <v>9167</v>
      </c>
    </row>
    <row r="3566" spans="2:16" x14ac:dyDescent="0.25">
      <c r="B3566" t="s">
        <v>9088</v>
      </c>
      <c r="C3566">
        <v>37084690</v>
      </c>
      <c r="D3566">
        <v>3</v>
      </c>
      <c r="E3566" t="s">
        <v>1878</v>
      </c>
      <c r="F3566" t="s">
        <v>10969</v>
      </c>
      <c r="G3566" t="s">
        <v>9174</v>
      </c>
      <c r="H3566">
        <v>4</v>
      </c>
      <c r="I3566" t="s">
        <v>9164</v>
      </c>
      <c r="J3566" t="s">
        <v>11</v>
      </c>
      <c r="K3566" t="s">
        <v>9174</v>
      </c>
      <c r="L3566">
        <v>0</v>
      </c>
      <c r="M3566">
        <v>0</v>
      </c>
      <c r="N3566" t="s">
        <v>9166</v>
      </c>
      <c r="P3566" t="s">
        <v>9167</v>
      </c>
    </row>
    <row r="3567" spans="2:16" x14ac:dyDescent="0.25">
      <c r="B3567" t="s">
        <v>9088</v>
      </c>
      <c r="C3567">
        <v>37084691</v>
      </c>
      <c r="D3567">
        <v>1</v>
      </c>
      <c r="E3567" t="s">
        <v>1879</v>
      </c>
      <c r="F3567" t="s">
        <v>9486</v>
      </c>
      <c r="G3567" t="s">
        <v>9163</v>
      </c>
      <c r="H3567">
        <v>10</v>
      </c>
      <c r="I3567" t="s">
        <v>9164</v>
      </c>
      <c r="J3567" t="s">
        <v>11</v>
      </c>
      <c r="K3567" t="s">
        <v>9169</v>
      </c>
      <c r="L3567">
        <v>0</v>
      </c>
      <c r="M3567">
        <v>0</v>
      </c>
      <c r="N3567" t="s">
        <v>9166</v>
      </c>
      <c r="P3567" t="s">
        <v>9167</v>
      </c>
    </row>
    <row r="3568" spans="2:16" x14ac:dyDescent="0.25">
      <c r="B3568" t="s">
        <v>9088</v>
      </c>
      <c r="C3568">
        <v>37084691</v>
      </c>
      <c r="D3568">
        <v>10</v>
      </c>
      <c r="E3568" t="s">
        <v>1879</v>
      </c>
      <c r="F3568" t="s">
        <v>10970</v>
      </c>
      <c r="G3568" t="s">
        <v>9187</v>
      </c>
      <c r="H3568">
        <v>4</v>
      </c>
      <c r="I3568" t="s">
        <v>9164</v>
      </c>
      <c r="J3568" t="s">
        <v>11</v>
      </c>
      <c r="K3568" t="s">
        <v>9187</v>
      </c>
      <c r="L3568">
        <v>0</v>
      </c>
      <c r="M3568">
        <v>0</v>
      </c>
      <c r="N3568" t="s">
        <v>9166</v>
      </c>
      <c r="P3568" t="s">
        <v>9167</v>
      </c>
    </row>
    <row r="3569" spans="2:16" x14ac:dyDescent="0.25">
      <c r="B3569" t="s">
        <v>9088</v>
      </c>
      <c r="C3569">
        <v>37084691</v>
      </c>
      <c r="D3569">
        <v>11</v>
      </c>
      <c r="E3569" t="s">
        <v>1879</v>
      </c>
      <c r="F3569" t="s">
        <v>10971</v>
      </c>
      <c r="G3569" t="s">
        <v>9163</v>
      </c>
      <c r="H3569">
        <v>12</v>
      </c>
      <c r="I3569" t="s">
        <v>9164</v>
      </c>
      <c r="J3569" t="s">
        <v>11</v>
      </c>
      <c r="K3569" t="s">
        <v>10857</v>
      </c>
      <c r="L3569">
        <v>37084694</v>
      </c>
      <c r="M3569">
        <v>0</v>
      </c>
      <c r="N3569" t="s">
        <v>9166</v>
      </c>
      <c r="P3569" t="s">
        <v>9167</v>
      </c>
    </row>
    <row r="3570" spans="2:16" x14ac:dyDescent="0.25">
      <c r="B3570" t="s">
        <v>9088</v>
      </c>
      <c r="C3570">
        <v>37084691</v>
      </c>
      <c r="D3570">
        <v>12</v>
      </c>
      <c r="E3570" t="s">
        <v>1879</v>
      </c>
      <c r="F3570" t="s">
        <v>10972</v>
      </c>
      <c r="G3570" t="s">
        <v>9163</v>
      </c>
      <c r="H3570">
        <v>12</v>
      </c>
      <c r="I3570" t="s">
        <v>9164</v>
      </c>
      <c r="J3570" t="s">
        <v>11</v>
      </c>
      <c r="K3570" t="s">
        <v>10857</v>
      </c>
      <c r="L3570">
        <v>37084694</v>
      </c>
      <c r="M3570">
        <v>0</v>
      </c>
      <c r="N3570" t="s">
        <v>9166</v>
      </c>
      <c r="P3570" t="s">
        <v>9167</v>
      </c>
    </row>
    <row r="3571" spans="2:16" x14ac:dyDescent="0.25">
      <c r="B3571" t="s">
        <v>9088</v>
      </c>
      <c r="C3571">
        <v>37084691</v>
      </c>
      <c r="D3571">
        <v>13</v>
      </c>
      <c r="E3571" t="s">
        <v>1879</v>
      </c>
      <c r="F3571" t="s">
        <v>10973</v>
      </c>
      <c r="G3571" t="s">
        <v>9163</v>
      </c>
      <c r="H3571">
        <v>12</v>
      </c>
      <c r="I3571" t="s">
        <v>9164</v>
      </c>
      <c r="J3571" t="s">
        <v>11</v>
      </c>
      <c r="K3571" t="s">
        <v>10857</v>
      </c>
      <c r="L3571">
        <v>37084690</v>
      </c>
      <c r="M3571">
        <v>0</v>
      </c>
      <c r="N3571" t="s">
        <v>9166</v>
      </c>
      <c r="P3571" t="s">
        <v>9167</v>
      </c>
    </row>
    <row r="3572" spans="2:16" x14ac:dyDescent="0.25">
      <c r="B3572" t="s">
        <v>9088</v>
      </c>
      <c r="C3572">
        <v>37084691</v>
      </c>
      <c r="D3572">
        <v>14</v>
      </c>
      <c r="E3572" t="s">
        <v>1879</v>
      </c>
      <c r="F3572" t="s">
        <v>10974</v>
      </c>
      <c r="G3572" t="s">
        <v>9163</v>
      </c>
      <c r="H3572">
        <v>12</v>
      </c>
      <c r="I3572" t="s">
        <v>9164</v>
      </c>
      <c r="J3572" t="s">
        <v>11</v>
      </c>
      <c r="K3572" t="s">
        <v>10857</v>
      </c>
      <c r="L3572">
        <v>37084690</v>
      </c>
      <c r="M3572">
        <v>0</v>
      </c>
      <c r="N3572" t="s">
        <v>9166</v>
      </c>
      <c r="P3572" t="s">
        <v>9167</v>
      </c>
    </row>
    <row r="3573" spans="2:16" x14ac:dyDescent="0.25">
      <c r="B3573" t="s">
        <v>9088</v>
      </c>
      <c r="C3573">
        <v>37084691</v>
      </c>
      <c r="D3573">
        <v>15</v>
      </c>
      <c r="E3573" t="s">
        <v>1879</v>
      </c>
      <c r="F3573" t="s">
        <v>10975</v>
      </c>
      <c r="G3573" t="s">
        <v>9163</v>
      </c>
      <c r="H3573">
        <v>10</v>
      </c>
      <c r="I3573" t="s">
        <v>9164</v>
      </c>
      <c r="J3573" t="s">
        <v>11</v>
      </c>
      <c r="K3573" t="s">
        <v>9169</v>
      </c>
      <c r="L3573">
        <v>37084682</v>
      </c>
      <c r="M3573">
        <v>0</v>
      </c>
      <c r="N3573" t="s">
        <v>9166</v>
      </c>
      <c r="P3573" t="s">
        <v>9167</v>
      </c>
    </row>
    <row r="3574" spans="2:16" x14ac:dyDescent="0.25">
      <c r="B3574" t="s">
        <v>9088</v>
      </c>
      <c r="C3574">
        <v>37084691</v>
      </c>
      <c r="D3574">
        <v>16</v>
      </c>
      <c r="E3574" t="s">
        <v>1879</v>
      </c>
      <c r="F3574" t="s">
        <v>10976</v>
      </c>
      <c r="G3574" t="s">
        <v>9163</v>
      </c>
      <c r="H3574">
        <v>10</v>
      </c>
      <c r="I3574" t="s">
        <v>9164</v>
      </c>
      <c r="J3574" t="s">
        <v>11</v>
      </c>
      <c r="K3574" t="s">
        <v>9169</v>
      </c>
      <c r="L3574">
        <v>37084682</v>
      </c>
      <c r="M3574">
        <v>0</v>
      </c>
      <c r="N3574" t="s">
        <v>9166</v>
      </c>
      <c r="P3574" t="s">
        <v>9167</v>
      </c>
    </row>
    <row r="3575" spans="2:16" x14ac:dyDescent="0.25">
      <c r="B3575" t="s">
        <v>9088</v>
      </c>
      <c r="C3575">
        <v>37084691</v>
      </c>
      <c r="D3575">
        <v>17</v>
      </c>
      <c r="E3575" t="s">
        <v>1879</v>
      </c>
      <c r="F3575" t="s">
        <v>10977</v>
      </c>
      <c r="G3575" t="s">
        <v>9187</v>
      </c>
      <c r="H3575">
        <v>4</v>
      </c>
      <c r="I3575" t="s">
        <v>9164</v>
      </c>
      <c r="J3575" t="s">
        <v>11</v>
      </c>
      <c r="K3575" t="s">
        <v>9187</v>
      </c>
      <c r="L3575">
        <v>0</v>
      </c>
      <c r="M3575">
        <v>0</v>
      </c>
      <c r="N3575" t="s">
        <v>9166</v>
      </c>
      <c r="P3575" t="s">
        <v>9167</v>
      </c>
    </row>
    <row r="3576" spans="2:16" x14ac:dyDescent="0.25">
      <c r="B3576" t="s">
        <v>9088</v>
      </c>
      <c r="C3576">
        <v>37084691</v>
      </c>
      <c r="D3576">
        <v>18</v>
      </c>
      <c r="E3576" t="s">
        <v>1879</v>
      </c>
      <c r="F3576" t="s">
        <v>10978</v>
      </c>
      <c r="G3576" t="s">
        <v>9187</v>
      </c>
      <c r="H3576">
        <v>4</v>
      </c>
      <c r="I3576" t="s">
        <v>9164</v>
      </c>
      <c r="J3576" t="s">
        <v>11</v>
      </c>
      <c r="K3576" t="s">
        <v>9187</v>
      </c>
      <c r="L3576">
        <v>0</v>
      </c>
      <c r="M3576">
        <v>0</v>
      </c>
      <c r="N3576" t="s">
        <v>9166</v>
      </c>
      <c r="P3576" t="s">
        <v>9167</v>
      </c>
    </row>
    <row r="3577" spans="2:16" x14ac:dyDescent="0.25">
      <c r="B3577" t="s">
        <v>9088</v>
      </c>
      <c r="C3577">
        <v>37084691</v>
      </c>
      <c r="D3577">
        <v>80</v>
      </c>
      <c r="E3577" t="s">
        <v>1879</v>
      </c>
      <c r="F3577" t="s">
        <v>10979</v>
      </c>
      <c r="G3577" t="s">
        <v>9202</v>
      </c>
      <c r="H3577">
        <v>4</v>
      </c>
      <c r="I3577" t="s">
        <v>9164</v>
      </c>
      <c r="J3577" t="s">
        <v>11</v>
      </c>
      <c r="K3577" t="s">
        <v>9202</v>
      </c>
      <c r="L3577">
        <v>0</v>
      </c>
      <c r="M3577">
        <v>0</v>
      </c>
      <c r="N3577" t="s">
        <v>9166</v>
      </c>
      <c r="O3577" t="s">
        <v>10980</v>
      </c>
      <c r="P3577" t="s">
        <v>9167</v>
      </c>
    </row>
    <row r="3578" spans="2:16" x14ac:dyDescent="0.25">
      <c r="B3578" t="s">
        <v>9088</v>
      </c>
      <c r="C3578">
        <v>37084691</v>
      </c>
      <c r="D3578">
        <v>101</v>
      </c>
      <c r="E3578" t="s">
        <v>1879</v>
      </c>
      <c r="F3578" t="s">
        <v>10981</v>
      </c>
      <c r="G3578" t="s">
        <v>9202</v>
      </c>
      <c r="H3578">
        <v>4</v>
      </c>
      <c r="I3578" t="s">
        <v>9164</v>
      </c>
      <c r="J3578" t="s">
        <v>11</v>
      </c>
      <c r="K3578" t="s">
        <v>9202</v>
      </c>
      <c r="L3578">
        <v>0</v>
      </c>
      <c r="M3578">
        <v>0</v>
      </c>
      <c r="N3578" t="s">
        <v>9166</v>
      </c>
      <c r="O3578" t="s">
        <v>10828</v>
      </c>
      <c r="P3578" t="s">
        <v>9167</v>
      </c>
    </row>
    <row r="3579" spans="2:16" x14ac:dyDescent="0.25">
      <c r="B3579" t="s">
        <v>9088</v>
      </c>
      <c r="C3579">
        <v>37084691</v>
      </c>
      <c r="D3579">
        <v>102</v>
      </c>
      <c r="E3579" t="s">
        <v>1879</v>
      </c>
      <c r="F3579" t="s">
        <v>10982</v>
      </c>
      <c r="G3579" t="s">
        <v>9187</v>
      </c>
      <c r="H3579">
        <v>4</v>
      </c>
      <c r="I3579" t="s">
        <v>9164</v>
      </c>
      <c r="J3579" t="s">
        <v>11</v>
      </c>
      <c r="K3579" t="s">
        <v>9187</v>
      </c>
      <c r="L3579">
        <v>0</v>
      </c>
      <c r="M3579">
        <v>0</v>
      </c>
      <c r="N3579" t="s">
        <v>9166</v>
      </c>
      <c r="P3579" t="s">
        <v>9167</v>
      </c>
    </row>
    <row r="3580" spans="2:16" x14ac:dyDescent="0.25">
      <c r="B3580" t="s">
        <v>9088</v>
      </c>
      <c r="C3580">
        <v>37084691</v>
      </c>
      <c r="D3580">
        <v>103</v>
      </c>
      <c r="E3580" t="s">
        <v>1879</v>
      </c>
      <c r="F3580" t="s">
        <v>10983</v>
      </c>
      <c r="G3580" t="s">
        <v>9163</v>
      </c>
      <c r="H3580">
        <v>10</v>
      </c>
      <c r="I3580" t="s">
        <v>9164</v>
      </c>
      <c r="J3580" t="s">
        <v>11</v>
      </c>
      <c r="K3580" t="s">
        <v>9169</v>
      </c>
      <c r="L3580">
        <v>37084682</v>
      </c>
      <c r="M3580">
        <v>0</v>
      </c>
      <c r="N3580" t="s">
        <v>9166</v>
      </c>
      <c r="P3580" t="s">
        <v>9167</v>
      </c>
    </row>
    <row r="3581" spans="2:16" x14ac:dyDescent="0.25">
      <c r="B3581" t="s">
        <v>9088</v>
      </c>
      <c r="C3581">
        <v>37084691</v>
      </c>
      <c r="D3581">
        <v>104</v>
      </c>
      <c r="E3581" t="s">
        <v>1879</v>
      </c>
      <c r="F3581" t="s">
        <v>10984</v>
      </c>
      <c r="G3581" t="s">
        <v>9187</v>
      </c>
      <c r="H3581">
        <v>4</v>
      </c>
      <c r="I3581" t="s">
        <v>9164</v>
      </c>
      <c r="J3581" t="s">
        <v>11</v>
      </c>
      <c r="K3581" t="s">
        <v>9187</v>
      </c>
      <c r="L3581">
        <v>0</v>
      </c>
      <c r="M3581">
        <v>0</v>
      </c>
      <c r="N3581" t="s">
        <v>9166</v>
      </c>
      <c r="P3581" t="s">
        <v>9167</v>
      </c>
    </row>
    <row r="3582" spans="2:16" x14ac:dyDescent="0.25">
      <c r="B3582" t="s">
        <v>9088</v>
      </c>
      <c r="C3582">
        <v>37084691</v>
      </c>
      <c r="D3582">
        <v>105</v>
      </c>
      <c r="E3582" t="s">
        <v>1879</v>
      </c>
      <c r="F3582" t="s">
        <v>10985</v>
      </c>
      <c r="G3582" t="s">
        <v>9202</v>
      </c>
      <c r="H3582">
        <v>4</v>
      </c>
      <c r="I3582" t="s">
        <v>9164</v>
      </c>
      <c r="J3582" t="s">
        <v>11</v>
      </c>
      <c r="K3582" t="s">
        <v>9202</v>
      </c>
      <c r="L3582">
        <v>0</v>
      </c>
      <c r="M3582">
        <v>0</v>
      </c>
      <c r="N3582" t="s">
        <v>9166</v>
      </c>
      <c r="O3582" t="s">
        <v>10828</v>
      </c>
      <c r="P3582" t="s">
        <v>9167</v>
      </c>
    </row>
    <row r="3583" spans="2:16" x14ac:dyDescent="0.25">
      <c r="B3583" t="s">
        <v>9088</v>
      </c>
      <c r="C3583">
        <v>37084691</v>
      </c>
      <c r="D3583">
        <v>106</v>
      </c>
      <c r="E3583" t="s">
        <v>1879</v>
      </c>
      <c r="F3583" t="s">
        <v>10986</v>
      </c>
      <c r="G3583" t="s">
        <v>9202</v>
      </c>
      <c r="H3583">
        <v>4</v>
      </c>
      <c r="I3583" t="s">
        <v>9164</v>
      </c>
      <c r="J3583" t="s">
        <v>11</v>
      </c>
      <c r="K3583" t="s">
        <v>9202</v>
      </c>
      <c r="L3583">
        <v>0</v>
      </c>
      <c r="M3583">
        <v>0</v>
      </c>
      <c r="N3583" t="s">
        <v>9166</v>
      </c>
      <c r="O3583" t="s">
        <v>10828</v>
      </c>
      <c r="P3583" t="s">
        <v>9167</v>
      </c>
    </row>
    <row r="3584" spans="2:16" x14ac:dyDescent="0.25">
      <c r="B3584" t="s">
        <v>9088</v>
      </c>
      <c r="C3584">
        <v>37084691</v>
      </c>
      <c r="D3584">
        <v>107</v>
      </c>
      <c r="E3584" t="s">
        <v>1879</v>
      </c>
      <c r="F3584" t="s">
        <v>10987</v>
      </c>
      <c r="G3584" t="s">
        <v>9187</v>
      </c>
      <c r="H3584">
        <v>4</v>
      </c>
      <c r="I3584" t="s">
        <v>9164</v>
      </c>
      <c r="J3584" t="s">
        <v>11</v>
      </c>
      <c r="K3584" t="s">
        <v>9187</v>
      </c>
      <c r="L3584">
        <v>0</v>
      </c>
      <c r="M3584">
        <v>0</v>
      </c>
      <c r="N3584" t="s">
        <v>9166</v>
      </c>
      <c r="P3584" t="s">
        <v>9167</v>
      </c>
    </row>
    <row r="3585" spans="2:16" x14ac:dyDescent="0.25">
      <c r="B3585" t="s">
        <v>9088</v>
      </c>
      <c r="C3585">
        <v>37084691</v>
      </c>
      <c r="D3585">
        <v>108</v>
      </c>
      <c r="E3585" t="s">
        <v>1879</v>
      </c>
      <c r="F3585" t="s">
        <v>10988</v>
      </c>
      <c r="G3585" t="s">
        <v>9187</v>
      </c>
      <c r="H3585">
        <v>4</v>
      </c>
      <c r="I3585" t="s">
        <v>9164</v>
      </c>
      <c r="J3585" t="s">
        <v>11</v>
      </c>
      <c r="K3585" t="s">
        <v>9187</v>
      </c>
      <c r="L3585">
        <v>0</v>
      </c>
      <c r="M3585">
        <v>0</v>
      </c>
      <c r="N3585" t="s">
        <v>9166</v>
      </c>
      <c r="P3585" t="s">
        <v>9167</v>
      </c>
    </row>
    <row r="3586" spans="2:16" x14ac:dyDescent="0.25">
      <c r="B3586" t="s">
        <v>9088</v>
      </c>
      <c r="C3586">
        <v>37084691</v>
      </c>
      <c r="D3586">
        <v>109</v>
      </c>
      <c r="E3586" t="s">
        <v>1879</v>
      </c>
      <c r="F3586" t="s">
        <v>10989</v>
      </c>
      <c r="G3586" t="s">
        <v>9163</v>
      </c>
      <c r="H3586">
        <v>10</v>
      </c>
      <c r="I3586" t="s">
        <v>9164</v>
      </c>
      <c r="J3586" t="s">
        <v>11</v>
      </c>
      <c r="K3586" t="s">
        <v>9169</v>
      </c>
      <c r="L3586">
        <v>37084682</v>
      </c>
      <c r="M3586">
        <v>0</v>
      </c>
      <c r="N3586" t="s">
        <v>9166</v>
      </c>
      <c r="P3586" t="s">
        <v>9167</v>
      </c>
    </row>
    <row r="3587" spans="2:16" x14ac:dyDescent="0.25">
      <c r="B3587" t="s">
        <v>9088</v>
      </c>
      <c r="C3587">
        <v>37084691</v>
      </c>
      <c r="D3587">
        <v>110</v>
      </c>
      <c r="E3587" t="s">
        <v>1879</v>
      </c>
      <c r="F3587" t="s">
        <v>10990</v>
      </c>
      <c r="G3587" t="s">
        <v>9163</v>
      </c>
      <c r="H3587">
        <v>10</v>
      </c>
      <c r="I3587" t="s">
        <v>9164</v>
      </c>
      <c r="J3587" t="s">
        <v>11</v>
      </c>
      <c r="K3587" t="s">
        <v>9169</v>
      </c>
      <c r="L3587">
        <v>37084682</v>
      </c>
      <c r="M3587">
        <v>0</v>
      </c>
      <c r="N3587" t="s">
        <v>9166</v>
      </c>
      <c r="P3587" t="s">
        <v>9167</v>
      </c>
    </row>
    <row r="3588" spans="2:16" x14ac:dyDescent="0.25">
      <c r="B3588" t="s">
        <v>9088</v>
      </c>
      <c r="C3588">
        <v>37084691</v>
      </c>
      <c r="D3588">
        <v>111</v>
      </c>
      <c r="E3588" t="s">
        <v>1879</v>
      </c>
      <c r="F3588" t="s">
        <v>10991</v>
      </c>
      <c r="G3588" t="s">
        <v>9187</v>
      </c>
      <c r="H3588">
        <v>4</v>
      </c>
      <c r="I3588" t="s">
        <v>9164</v>
      </c>
      <c r="J3588" t="s">
        <v>11</v>
      </c>
      <c r="K3588" t="s">
        <v>9187</v>
      </c>
      <c r="L3588">
        <v>0</v>
      </c>
      <c r="M3588">
        <v>0</v>
      </c>
      <c r="N3588" t="s">
        <v>9166</v>
      </c>
      <c r="P3588" t="s">
        <v>9167</v>
      </c>
    </row>
    <row r="3589" spans="2:16" x14ac:dyDescent="0.25">
      <c r="B3589" t="s">
        <v>9088</v>
      </c>
      <c r="C3589">
        <v>37084691</v>
      </c>
      <c r="D3589">
        <v>112</v>
      </c>
      <c r="E3589" t="s">
        <v>1879</v>
      </c>
      <c r="F3589" t="s">
        <v>10992</v>
      </c>
      <c r="G3589" t="s">
        <v>9187</v>
      </c>
      <c r="H3589">
        <v>4</v>
      </c>
      <c r="I3589" t="s">
        <v>9164</v>
      </c>
      <c r="J3589" t="s">
        <v>11</v>
      </c>
      <c r="K3589" t="s">
        <v>9187</v>
      </c>
      <c r="L3589">
        <v>0</v>
      </c>
      <c r="M3589">
        <v>0</v>
      </c>
      <c r="N3589" t="s">
        <v>9166</v>
      </c>
      <c r="P3589" t="s">
        <v>9167</v>
      </c>
    </row>
    <row r="3590" spans="2:16" x14ac:dyDescent="0.25">
      <c r="B3590" t="s">
        <v>9088</v>
      </c>
      <c r="C3590">
        <v>37084691</v>
      </c>
      <c r="D3590">
        <v>113</v>
      </c>
      <c r="E3590" t="s">
        <v>1879</v>
      </c>
      <c r="F3590" t="s">
        <v>10993</v>
      </c>
      <c r="G3590" t="s">
        <v>9187</v>
      </c>
      <c r="H3590">
        <v>4</v>
      </c>
      <c r="I3590" t="s">
        <v>9164</v>
      </c>
      <c r="J3590" t="s">
        <v>11</v>
      </c>
      <c r="K3590" t="s">
        <v>9187</v>
      </c>
      <c r="L3590">
        <v>0</v>
      </c>
      <c r="M3590">
        <v>0</v>
      </c>
      <c r="N3590" t="s">
        <v>9166</v>
      </c>
      <c r="P3590" t="s">
        <v>9167</v>
      </c>
    </row>
    <row r="3591" spans="2:16" x14ac:dyDescent="0.25">
      <c r="B3591" t="s">
        <v>9088</v>
      </c>
      <c r="C3591">
        <v>37084691</v>
      </c>
      <c r="D3591">
        <v>114</v>
      </c>
      <c r="E3591" t="s">
        <v>1879</v>
      </c>
      <c r="F3591" t="s">
        <v>10994</v>
      </c>
      <c r="G3591" t="s">
        <v>9163</v>
      </c>
      <c r="H3591">
        <v>20</v>
      </c>
      <c r="I3591" t="s">
        <v>9164</v>
      </c>
      <c r="J3591" t="s">
        <v>11</v>
      </c>
      <c r="K3591" t="s">
        <v>9165</v>
      </c>
      <c r="L3591">
        <v>37084690</v>
      </c>
      <c r="M3591">
        <v>1</v>
      </c>
      <c r="N3591" t="s">
        <v>9166</v>
      </c>
      <c r="P3591" t="s">
        <v>9167</v>
      </c>
    </row>
    <row r="3592" spans="2:16" x14ac:dyDescent="0.25">
      <c r="B3592" t="s">
        <v>9088</v>
      </c>
      <c r="C3592">
        <v>37084691</v>
      </c>
      <c r="D3592">
        <v>115</v>
      </c>
      <c r="E3592" t="s">
        <v>1879</v>
      </c>
      <c r="F3592" t="s">
        <v>10995</v>
      </c>
      <c r="G3592" t="s">
        <v>9163</v>
      </c>
      <c r="H3592">
        <v>20</v>
      </c>
      <c r="I3592" t="s">
        <v>9164</v>
      </c>
      <c r="J3592" t="s">
        <v>11</v>
      </c>
      <c r="K3592" t="s">
        <v>9165</v>
      </c>
      <c r="L3592">
        <v>37084690</v>
      </c>
      <c r="M3592">
        <v>1</v>
      </c>
      <c r="N3592" t="s">
        <v>9166</v>
      </c>
      <c r="P3592" t="s">
        <v>9167</v>
      </c>
    </row>
    <row r="3593" spans="2:16" x14ac:dyDescent="0.25">
      <c r="B3593" t="s">
        <v>9088</v>
      </c>
      <c r="C3593">
        <v>37084691</v>
      </c>
      <c r="D3593">
        <v>116</v>
      </c>
      <c r="E3593" t="s">
        <v>1879</v>
      </c>
      <c r="F3593" t="s">
        <v>10996</v>
      </c>
      <c r="G3593" t="s">
        <v>9163</v>
      </c>
      <c r="H3593">
        <v>20</v>
      </c>
      <c r="I3593" t="s">
        <v>9164</v>
      </c>
      <c r="J3593" t="s">
        <v>11</v>
      </c>
      <c r="K3593" t="s">
        <v>9165</v>
      </c>
      <c r="L3593">
        <v>37084690</v>
      </c>
      <c r="M3593">
        <v>1</v>
      </c>
      <c r="N3593" t="s">
        <v>9166</v>
      </c>
      <c r="P3593" t="s">
        <v>9167</v>
      </c>
    </row>
    <row r="3594" spans="2:16" x14ac:dyDescent="0.25">
      <c r="B3594" t="s">
        <v>9088</v>
      </c>
      <c r="C3594">
        <v>37084691</v>
      </c>
      <c r="D3594">
        <v>200</v>
      </c>
      <c r="E3594" t="s">
        <v>1879</v>
      </c>
      <c r="F3594" t="s">
        <v>10997</v>
      </c>
      <c r="G3594" t="s">
        <v>9187</v>
      </c>
      <c r="H3594">
        <v>4</v>
      </c>
      <c r="I3594" t="s">
        <v>9164</v>
      </c>
      <c r="J3594" t="s">
        <v>11</v>
      </c>
      <c r="K3594" t="s">
        <v>9187</v>
      </c>
      <c r="L3594">
        <v>0</v>
      </c>
      <c r="M3594">
        <v>0</v>
      </c>
      <c r="N3594" t="s">
        <v>9166</v>
      </c>
      <c r="P3594" t="s">
        <v>9167</v>
      </c>
    </row>
    <row r="3595" spans="2:16" x14ac:dyDescent="0.25">
      <c r="B3595" t="s">
        <v>9088</v>
      </c>
      <c r="C3595">
        <v>37084691</v>
      </c>
      <c r="D3595">
        <v>210</v>
      </c>
      <c r="E3595" t="s">
        <v>1879</v>
      </c>
      <c r="F3595" t="s">
        <v>10998</v>
      </c>
      <c r="G3595" t="s">
        <v>9202</v>
      </c>
      <c r="H3595">
        <v>4</v>
      </c>
      <c r="I3595" t="s">
        <v>9164</v>
      </c>
      <c r="J3595" t="s">
        <v>11</v>
      </c>
      <c r="K3595" t="s">
        <v>9202</v>
      </c>
      <c r="L3595">
        <v>0</v>
      </c>
      <c r="M3595">
        <v>0</v>
      </c>
      <c r="N3595" t="s">
        <v>9166</v>
      </c>
      <c r="O3595" t="s">
        <v>10830</v>
      </c>
      <c r="P3595" t="s">
        <v>9167</v>
      </c>
    </row>
    <row r="3596" spans="2:16" x14ac:dyDescent="0.25">
      <c r="B3596" t="s">
        <v>9088</v>
      </c>
      <c r="C3596">
        <v>37084691</v>
      </c>
      <c r="D3596">
        <v>300</v>
      </c>
      <c r="E3596" t="s">
        <v>1879</v>
      </c>
      <c r="F3596" t="s">
        <v>10999</v>
      </c>
      <c r="G3596" t="s">
        <v>9163</v>
      </c>
      <c r="H3596">
        <v>10</v>
      </c>
      <c r="I3596" t="s">
        <v>9164</v>
      </c>
      <c r="J3596" t="s">
        <v>11</v>
      </c>
      <c r="K3596" t="s">
        <v>9169</v>
      </c>
      <c r="L3596">
        <v>308</v>
      </c>
      <c r="M3596">
        <v>0</v>
      </c>
      <c r="N3596" t="s">
        <v>9166</v>
      </c>
      <c r="P3596" t="s">
        <v>9167</v>
      </c>
    </row>
    <row r="3597" spans="2:16" x14ac:dyDescent="0.25">
      <c r="B3597" t="s">
        <v>9088</v>
      </c>
      <c r="C3597">
        <v>37084691</v>
      </c>
      <c r="D3597">
        <v>301</v>
      </c>
      <c r="E3597" t="s">
        <v>1879</v>
      </c>
      <c r="F3597" t="s">
        <v>11000</v>
      </c>
      <c r="G3597" t="s">
        <v>9163</v>
      </c>
      <c r="H3597">
        <v>10</v>
      </c>
      <c r="I3597" t="s">
        <v>9164</v>
      </c>
      <c r="J3597" t="s">
        <v>11</v>
      </c>
      <c r="K3597" t="s">
        <v>9169</v>
      </c>
      <c r="L3597">
        <v>308</v>
      </c>
      <c r="M3597">
        <v>0</v>
      </c>
      <c r="N3597" t="s">
        <v>9166</v>
      </c>
      <c r="P3597" t="s">
        <v>9167</v>
      </c>
    </row>
    <row r="3598" spans="2:16" x14ac:dyDescent="0.25">
      <c r="B3598" t="s">
        <v>9088</v>
      </c>
      <c r="C3598">
        <v>37084691</v>
      </c>
      <c r="D3598">
        <v>390</v>
      </c>
      <c r="E3598" t="s">
        <v>1879</v>
      </c>
      <c r="F3598" t="s">
        <v>11001</v>
      </c>
      <c r="G3598" t="s">
        <v>9163</v>
      </c>
      <c r="H3598">
        <v>10</v>
      </c>
      <c r="I3598" t="s">
        <v>9164</v>
      </c>
      <c r="J3598" t="s">
        <v>11</v>
      </c>
      <c r="K3598" t="s">
        <v>9169</v>
      </c>
      <c r="L3598">
        <v>308</v>
      </c>
      <c r="M3598">
        <v>0</v>
      </c>
      <c r="N3598" t="s">
        <v>9166</v>
      </c>
      <c r="P3598" t="s">
        <v>9167</v>
      </c>
    </row>
    <row r="3599" spans="2:16" x14ac:dyDescent="0.25">
      <c r="B3599" t="s">
        <v>9088</v>
      </c>
      <c r="C3599">
        <v>37084691</v>
      </c>
      <c r="D3599">
        <v>391</v>
      </c>
      <c r="E3599" t="s">
        <v>1879</v>
      </c>
      <c r="F3599" t="s">
        <v>11002</v>
      </c>
      <c r="G3599" t="s">
        <v>9174</v>
      </c>
      <c r="H3599">
        <v>4</v>
      </c>
      <c r="I3599" t="s">
        <v>9164</v>
      </c>
      <c r="J3599" t="s">
        <v>11</v>
      </c>
      <c r="K3599" t="s">
        <v>9174</v>
      </c>
      <c r="L3599">
        <v>0</v>
      </c>
      <c r="M3599">
        <v>0</v>
      </c>
      <c r="N3599" t="s">
        <v>9166</v>
      </c>
      <c r="P3599" t="s">
        <v>9167</v>
      </c>
    </row>
    <row r="3600" spans="2:16" x14ac:dyDescent="0.25">
      <c r="B3600" t="s">
        <v>9088</v>
      </c>
      <c r="C3600">
        <v>37084691</v>
      </c>
      <c r="D3600">
        <v>392</v>
      </c>
      <c r="E3600" t="s">
        <v>1879</v>
      </c>
      <c r="F3600" t="s">
        <v>11003</v>
      </c>
      <c r="G3600" t="s">
        <v>9163</v>
      </c>
      <c r="H3600">
        <v>20</v>
      </c>
      <c r="I3600" t="s">
        <v>9164</v>
      </c>
      <c r="J3600" t="s">
        <v>11</v>
      </c>
      <c r="K3600" t="s">
        <v>9165</v>
      </c>
      <c r="L3600">
        <v>37084506</v>
      </c>
      <c r="M3600">
        <v>0</v>
      </c>
      <c r="N3600" t="s">
        <v>9166</v>
      </c>
      <c r="P3600" t="s">
        <v>9167</v>
      </c>
    </row>
    <row r="3601" spans="2:16" x14ac:dyDescent="0.25">
      <c r="B3601" t="s">
        <v>9088</v>
      </c>
      <c r="C3601">
        <v>37084691</v>
      </c>
      <c r="D3601">
        <v>393</v>
      </c>
      <c r="E3601" t="s">
        <v>1879</v>
      </c>
      <c r="F3601" t="s">
        <v>11004</v>
      </c>
      <c r="G3601" t="s">
        <v>9187</v>
      </c>
      <c r="H3601">
        <v>4</v>
      </c>
      <c r="I3601" t="s">
        <v>9164</v>
      </c>
      <c r="J3601" t="s">
        <v>11</v>
      </c>
      <c r="K3601" t="s">
        <v>9187</v>
      </c>
      <c r="L3601">
        <v>0</v>
      </c>
      <c r="M3601">
        <v>0</v>
      </c>
      <c r="N3601" t="s">
        <v>9166</v>
      </c>
      <c r="P3601" t="s">
        <v>9167</v>
      </c>
    </row>
    <row r="3602" spans="2:16" x14ac:dyDescent="0.25">
      <c r="B3602" t="s">
        <v>9088</v>
      </c>
      <c r="C3602">
        <v>37084691</v>
      </c>
      <c r="D3602">
        <v>400</v>
      </c>
      <c r="E3602" t="s">
        <v>1879</v>
      </c>
      <c r="F3602" t="s">
        <v>11005</v>
      </c>
      <c r="G3602" t="s">
        <v>9170</v>
      </c>
      <c r="H3602">
        <v>200</v>
      </c>
      <c r="I3602" t="s">
        <v>9164</v>
      </c>
      <c r="J3602" t="s">
        <v>11</v>
      </c>
      <c r="K3602" t="s">
        <v>11006</v>
      </c>
      <c r="L3602">
        <v>0</v>
      </c>
      <c r="M3602">
        <v>0</v>
      </c>
      <c r="N3602" t="s">
        <v>9166</v>
      </c>
      <c r="P3602" t="s">
        <v>9167</v>
      </c>
    </row>
    <row r="3603" spans="2:16" x14ac:dyDescent="0.25">
      <c r="B3603" t="s">
        <v>9088</v>
      </c>
      <c r="C3603">
        <v>37084691</v>
      </c>
      <c r="D3603">
        <v>403</v>
      </c>
      <c r="E3603" t="s">
        <v>1879</v>
      </c>
      <c r="F3603" t="s">
        <v>11007</v>
      </c>
      <c r="G3603" t="s">
        <v>9187</v>
      </c>
      <c r="H3603">
        <v>4</v>
      </c>
      <c r="I3603" t="s">
        <v>9164</v>
      </c>
      <c r="J3603" t="s">
        <v>11</v>
      </c>
      <c r="K3603" t="s">
        <v>9187</v>
      </c>
      <c r="L3603">
        <v>0</v>
      </c>
      <c r="M3603">
        <v>0</v>
      </c>
      <c r="N3603" t="s">
        <v>9166</v>
      </c>
      <c r="P3603" t="s">
        <v>9167</v>
      </c>
    </row>
    <row r="3604" spans="2:16" x14ac:dyDescent="0.25">
      <c r="B3604" t="s">
        <v>9088</v>
      </c>
      <c r="C3604">
        <v>37084691</v>
      </c>
      <c r="D3604">
        <v>406</v>
      </c>
      <c r="E3604" t="s">
        <v>1879</v>
      </c>
      <c r="F3604" t="s">
        <v>11008</v>
      </c>
      <c r="G3604" t="s">
        <v>9174</v>
      </c>
      <c r="H3604">
        <v>4</v>
      </c>
      <c r="I3604" t="s">
        <v>9164</v>
      </c>
      <c r="J3604" t="s">
        <v>11</v>
      </c>
      <c r="K3604" t="s">
        <v>9174</v>
      </c>
      <c r="L3604">
        <v>0</v>
      </c>
      <c r="M3604">
        <v>0</v>
      </c>
      <c r="N3604" t="s">
        <v>9166</v>
      </c>
      <c r="P3604" t="s">
        <v>9167</v>
      </c>
    </row>
    <row r="3605" spans="2:16" x14ac:dyDescent="0.25">
      <c r="B3605" t="s">
        <v>9088</v>
      </c>
      <c r="C3605">
        <v>37084691</v>
      </c>
      <c r="D3605">
        <v>412</v>
      </c>
      <c r="E3605" t="s">
        <v>1879</v>
      </c>
      <c r="F3605" t="s">
        <v>11009</v>
      </c>
      <c r="G3605" t="s">
        <v>9187</v>
      </c>
      <c r="H3605">
        <v>4</v>
      </c>
      <c r="I3605" t="s">
        <v>9164</v>
      </c>
      <c r="J3605" t="s">
        <v>11</v>
      </c>
      <c r="K3605" t="s">
        <v>9187</v>
      </c>
      <c r="L3605">
        <v>0</v>
      </c>
      <c r="M3605">
        <v>0</v>
      </c>
      <c r="N3605" t="s">
        <v>9166</v>
      </c>
      <c r="P3605" t="s">
        <v>9167</v>
      </c>
    </row>
    <row r="3606" spans="2:16" x14ac:dyDescent="0.25">
      <c r="B3606" t="s">
        <v>9088</v>
      </c>
      <c r="C3606">
        <v>37084691</v>
      </c>
      <c r="D3606">
        <v>500</v>
      </c>
      <c r="E3606" t="s">
        <v>1879</v>
      </c>
      <c r="F3606" t="s">
        <v>11010</v>
      </c>
      <c r="G3606" t="s">
        <v>9202</v>
      </c>
      <c r="H3606">
        <v>4</v>
      </c>
      <c r="I3606" t="s">
        <v>9164</v>
      </c>
      <c r="J3606" t="s">
        <v>11</v>
      </c>
      <c r="K3606" t="s">
        <v>9202</v>
      </c>
      <c r="L3606">
        <v>0</v>
      </c>
      <c r="M3606">
        <v>0</v>
      </c>
      <c r="N3606" t="s">
        <v>9166</v>
      </c>
      <c r="O3606" t="s">
        <v>11011</v>
      </c>
      <c r="P3606" t="s">
        <v>9167</v>
      </c>
    </row>
    <row r="3607" spans="2:16" x14ac:dyDescent="0.25">
      <c r="B3607" t="s">
        <v>9088</v>
      </c>
      <c r="C3607">
        <v>37084691</v>
      </c>
      <c r="D3607">
        <v>501</v>
      </c>
      <c r="E3607" t="s">
        <v>1879</v>
      </c>
      <c r="F3607" t="s">
        <v>11012</v>
      </c>
      <c r="G3607" t="s">
        <v>9187</v>
      </c>
      <c r="H3607">
        <v>4</v>
      </c>
      <c r="I3607" t="s">
        <v>9164</v>
      </c>
      <c r="J3607" t="s">
        <v>11</v>
      </c>
      <c r="K3607" t="s">
        <v>9187</v>
      </c>
      <c r="L3607">
        <v>0</v>
      </c>
      <c r="M3607">
        <v>0</v>
      </c>
      <c r="N3607" t="s">
        <v>9166</v>
      </c>
      <c r="P3607" t="s">
        <v>9167</v>
      </c>
    </row>
    <row r="3608" spans="2:16" x14ac:dyDescent="0.25">
      <c r="B3608" t="s">
        <v>9088</v>
      </c>
      <c r="C3608">
        <v>37084691</v>
      </c>
      <c r="D3608">
        <v>600</v>
      </c>
      <c r="E3608" t="s">
        <v>1879</v>
      </c>
      <c r="F3608" t="s">
        <v>11013</v>
      </c>
      <c r="G3608" t="s">
        <v>9187</v>
      </c>
      <c r="H3608">
        <v>4</v>
      </c>
      <c r="I3608" t="s">
        <v>9164</v>
      </c>
      <c r="J3608" t="s">
        <v>11</v>
      </c>
      <c r="K3608" t="s">
        <v>9187</v>
      </c>
      <c r="L3608">
        <v>0</v>
      </c>
      <c r="M3608">
        <v>0</v>
      </c>
      <c r="N3608" t="s">
        <v>9166</v>
      </c>
      <c r="P3608" t="s">
        <v>9167</v>
      </c>
    </row>
    <row r="3609" spans="2:16" x14ac:dyDescent="0.25">
      <c r="B3609" t="s">
        <v>9088</v>
      </c>
      <c r="C3609">
        <v>37084692</v>
      </c>
      <c r="D3609">
        <v>1</v>
      </c>
      <c r="E3609" t="s">
        <v>1880</v>
      </c>
      <c r="F3609" t="s">
        <v>10878</v>
      </c>
      <c r="G3609" t="s">
        <v>9163</v>
      </c>
      <c r="H3609">
        <v>20</v>
      </c>
      <c r="I3609" t="s">
        <v>9164</v>
      </c>
      <c r="J3609" t="s">
        <v>11</v>
      </c>
      <c r="K3609" t="s">
        <v>9165</v>
      </c>
      <c r="L3609">
        <v>0</v>
      </c>
      <c r="M3609">
        <v>0</v>
      </c>
      <c r="N3609" t="s">
        <v>9166</v>
      </c>
      <c r="P3609" t="s">
        <v>9167</v>
      </c>
    </row>
    <row r="3610" spans="2:16" x14ac:dyDescent="0.25">
      <c r="B3610" t="s">
        <v>9088</v>
      </c>
      <c r="C3610">
        <v>37084692</v>
      </c>
      <c r="D3610">
        <v>2</v>
      </c>
      <c r="E3610" t="s">
        <v>1880</v>
      </c>
      <c r="F3610" t="s">
        <v>10923</v>
      </c>
      <c r="G3610" t="s">
        <v>9163</v>
      </c>
      <c r="H3610">
        <v>20</v>
      </c>
      <c r="I3610" t="s">
        <v>9164</v>
      </c>
      <c r="J3610" t="s">
        <v>11</v>
      </c>
      <c r="K3610" t="s">
        <v>9165</v>
      </c>
      <c r="L3610">
        <v>0</v>
      </c>
      <c r="M3610">
        <v>0</v>
      </c>
      <c r="N3610" t="s">
        <v>9166</v>
      </c>
      <c r="P3610" t="s">
        <v>9167</v>
      </c>
    </row>
    <row r="3611" spans="2:16" x14ac:dyDescent="0.25">
      <c r="B3611" t="s">
        <v>9088</v>
      </c>
      <c r="C3611">
        <v>37084692</v>
      </c>
      <c r="D3611">
        <v>3</v>
      </c>
      <c r="E3611" t="s">
        <v>1880</v>
      </c>
      <c r="F3611" t="s">
        <v>10960</v>
      </c>
      <c r="G3611" t="s">
        <v>9174</v>
      </c>
      <c r="H3611">
        <v>4</v>
      </c>
      <c r="I3611" t="s">
        <v>9164</v>
      </c>
      <c r="J3611" t="s">
        <v>11</v>
      </c>
      <c r="K3611" t="s">
        <v>9174</v>
      </c>
      <c r="L3611">
        <v>0</v>
      </c>
      <c r="M3611">
        <v>0</v>
      </c>
      <c r="N3611" t="s">
        <v>9166</v>
      </c>
      <c r="P3611" t="s">
        <v>9167</v>
      </c>
    </row>
    <row r="3612" spans="2:16" x14ac:dyDescent="0.25">
      <c r="B3612" t="s">
        <v>9088</v>
      </c>
      <c r="C3612">
        <v>37084692</v>
      </c>
      <c r="D3612">
        <v>100</v>
      </c>
      <c r="E3612" t="s">
        <v>1880</v>
      </c>
      <c r="F3612" t="s">
        <v>9267</v>
      </c>
      <c r="G3612" t="s">
        <v>9174</v>
      </c>
      <c r="H3612">
        <v>4</v>
      </c>
      <c r="I3612" t="s">
        <v>9164</v>
      </c>
      <c r="J3612" t="s">
        <v>11</v>
      </c>
      <c r="K3612" t="s">
        <v>9174</v>
      </c>
      <c r="L3612">
        <v>0</v>
      </c>
      <c r="M3612">
        <v>0</v>
      </c>
      <c r="N3612" t="s">
        <v>9166</v>
      </c>
      <c r="P3612" t="s">
        <v>9167</v>
      </c>
    </row>
    <row r="3613" spans="2:16" x14ac:dyDescent="0.25">
      <c r="B3613" t="s">
        <v>9088</v>
      </c>
      <c r="C3613">
        <v>37084692</v>
      </c>
      <c r="D3613">
        <v>101</v>
      </c>
      <c r="E3613" t="s">
        <v>1880</v>
      </c>
      <c r="F3613" t="s">
        <v>9214</v>
      </c>
      <c r="G3613" t="s">
        <v>9163</v>
      </c>
      <c r="H3613">
        <v>20</v>
      </c>
      <c r="I3613" t="s">
        <v>9164</v>
      </c>
      <c r="J3613" t="s">
        <v>11</v>
      </c>
      <c r="K3613" t="s">
        <v>9165</v>
      </c>
      <c r="L3613">
        <v>0</v>
      </c>
      <c r="M3613">
        <v>0</v>
      </c>
      <c r="N3613" t="s">
        <v>9166</v>
      </c>
      <c r="P3613" t="s">
        <v>9167</v>
      </c>
    </row>
    <row r="3614" spans="2:16" x14ac:dyDescent="0.25">
      <c r="B3614" t="s">
        <v>9088</v>
      </c>
      <c r="C3614">
        <v>37084692</v>
      </c>
      <c r="D3614">
        <v>102</v>
      </c>
      <c r="E3614" t="s">
        <v>1880</v>
      </c>
      <c r="F3614" t="s">
        <v>9375</v>
      </c>
      <c r="G3614" t="s">
        <v>9174</v>
      </c>
      <c r="H3614">
        <v>4</v>
      </c>
      <c r="I3614" t="s">
        <v>9164</v>
      </c>
      <c r="J3614" t="s">
        <v>11</v>
      </c>
      <c r="K3614" t="s">
        <v>9174</v>
      </c>
      <c r="L3614">
        <v>0</v>
      </c>
      <c r="M3614">
        <v>0</v>
      </c>
      <c r="N3614" t="s">
        <v>9166</v>
      </c>
      <c r="P3614" t="s">
        <v>9167</v>
      </c>
    </row>
    <row r="3615" spans="2:16" x14ac:dyDescent="0.25">
      <c r="B3615" t="s">
        <v>9088</v>
      </c>
      <c r="C3615">
        <v>37084692</v>
      </c>
      <c r="D3615">
        <v>103</v>
      </c>
      <c r="E3615" t="s">
        <v>1880</v>
      </c>
      <c r="F3615" t="s">
        <v>1639</v>
      </c>
      <c r="G3615" t="s">
        <v>9202</v>
      </c>
      <c r="H3615">
        <v>4</v>
      </c>
      <c r="I3615" t="s">
        <v>9164</v>
      </c>
      <c r="J3615" t="s">
        <v>11</v>
      </c>
      <c r="K3615" t="s">
        <v>9202</v>
      </c>
      <c r="L3615">
        <v>0</v>
      </c>
      <c r="M3615">
        <v>0</v>
      </c>
      <c r="N3615" t="s">
        <v>9166</v>
      </c>
      <c r="O3615" t="s">
        <v>11014</v>
      </c>
      <c r="P3615" t="s">
        <v>9167</v>
      </c>
    </row>
    <row r="3616" spans="2:16" x14ac:dyDescent="0.25">
      <c r="B3616" t="s">
        <v>9088</v>
      </c>
      <c r="C3616">
        <v>37084692</v>
      </c>
      <c r="D3616">
        <v>120</v>
      </c>
      <c r="E3616" t="s">
        <v>1880</v>
      </c>
      <c r="F3616" t="s">
        <v>11015</v>
      </c>
      <c r="G3616" t="s">
        <v>9174</v>
      </c>
      <c r="H3616">
        <v>4</v>
      </c>
      <c r="I3616" t="s">
        <v>9164</v>
      </c>
      <c r="J3616" t="s">
        <v>11</v>
      </c>
      <c r="K3616" t="s">
        <v>9174</v>
      </c>
      <c r="L3616">
        <v>0</v>
      </c>
      <c r="M3616">
        <v>0</v>
      </c>
      <c r="N3616" t="s">
        <v>9166</v>
      </c>
      <c r="P3616" t="s">
        <v>9167</v>
      </c>
    </row>
    <row r="3617" spans="2:16" x14ac:dyDescent="0.25">
      <c r="B3617" t="s">
        <v>9088</v>
      </c>
      <c r="C3617">
        <v>37084692</v>
      </c>
      <c r="D3617">
        <v>121</v>
      </c>
      <c r="E3617" t="s">
        <v>1880</v>
      </c>
      <c r="F3617" t="s">
        <v>11016</v>
      </c>
      <c r="G3617" t="s">
        <v>9202</v>
      </c>
      <c r="H3617">
        <v>4</v>
      </c>
      <c r="I3617" t="s">
        <v>9164</v>
      </c>
      <c r="J3617" t="s">
        <v>11</v>
      </c>
      <c r="K3617" t="s">
        <v>9202</v>
      </c>
      <c r="L3617">
        <v>0</v>
      </c>
      <c r="M3617">
        <v>0</v>
      </c>
      <c r="N3617" t="s">
        <v>9166</v>
      </c>
      <c r="O3617" t="s">
        <v>9853</v>
      </c>
      <c r="P3617" t="s">
        <v>9167</v>
      </c>
    </row>
    <row r="3618" spans="2:16" x14ac:dyDescent="0.25">
      <c r="B3618" t="s">
        <v>9088</v>
      </c>
      <c r="C3618">
        <v>37084692</v>
      </c>
      <c r="D3618">
        <v>122</v>
      </c>
      <c r="E3618" t="s">
        <v>1880</v>
      </c>
      <c r="F3618" t="s">
        <v>11017</v>
      </c>
      <c r="G3618" t="s">
        <v>9163</v>
      </c>
      <c r="H3618">
        <v>20</v>
      </c>
      <c r="I3618" t="s">
        <v>9164</v>
      </c>
      <c r="J3618" t="s">
        <v>11</v>
      </c>
      <c r="K3618" t="s">
        <v>9165</v>
      </c>
      <c r="L3618">
        <v>0</v>
      </c>
      <c r="M3618">
        <v>0</v>
      </c>
      <c r="N3618" t="s">
        <v>9166</v>
      </c>
      <c r="P3618" t="s">
        <v>9167</v>
      </c>
    </row>
    <row r="3619" spans="2:16" x14ac:dyDescent="0.25">
      <c r="B3619" t="s">
        <v>9088</v>
      </c>
      <c r="C3619">
        <v>37084692</v>
      </c>
      <c r="D3619">
        <v>123</v>
      </c>
      <c r="E3619" t="s">
        <v>1880</v>
      </c>
      <c r="F3619" t="s">
        <v>11018</v>
      </c>
      <c r="G3619" t="s">
        <v>9174</v>
      </c>
      <c r="H3619">
        <v>4</v>
      </c>
      <c r="I3619" t="s">
        <v>9164</v>
      </c>
      <c r="J3619" t="s">
        <v>11</v>
      </c>
      <c r="K3619" t="s">
        <v>9174</v>
      </c>
      <c r="L3619">
        <v>0</v>
      </c>
      <c r="M3619">
        <v>0</v>
      </c>
      <c r="N3619" t="s">
        <v>9166</v>
      </c>
      <c r="P3619" t="s">
        <v>9167</v>
      </c>
    </row>
    <row r="3620" spans="2:16" x14ac:dyDescent="0.25">
      <c r="B3620" t="s">
        <v>9088</v>
      </c>
      <c r="C3620">
        <v>37084692</v>
      </c>
      <c r="D3620">
        <v>200</v>
      </c>
      <c r="E3620" t="s">
        <v>1880</v>
      </c>
      <c r="F3620" t="s">
        <v>10935</v>
      </c>
      <c r="G3620" t="s">
        <v>9193</v>
      </c>
      <c r="H3620">
        <v>12</v>
      </c>
      <c r="I3620" t="s">
        <v>9164</v>
      </c>
      <c r="J3620" t="s">
        <v>11</v>
      </c>
      <c r="K3620" t="s">
        <v>9193</v>
      </c>
      <c r="L3620">
        <v>0</v>
      </c>
      <c r="M3620">
        <v>0</v>
      </c>
      <c r="N3620" t="s">
        <v>9166</v>
      </c>
      <c r="P3620" t="s">
        <v>9167</v>
      </c>
    </row>
    <row r="3621" spans="2:16" x14ac:dyDescent="0.25">
      <c r="B3621" t="s">
        <v>9088</v>
      </c>
      <c r="C3621">
        <v>37084692</v>
      </c>
      <c r="D3621">
        <v>6000</v>
      </c>
      <c r="E3621" t="s">
        <v>1880</v>
      </c>
      <c r="F3621" t="s">
        <v>11019</v>
      </c>
      <c r="G3621" t="s">
        <v>9187</v>
      </c>
      <c r="H3621">
        <v>4</v>
      </c>
      <c r="I3621" t="s">
        <v>9164</v>
      </c>
      <c r="J3621" t="s">
        <v>11</v>
      </c>
      <c r="K3621" t="s">
        <v>9187</v>
      </c>
      <c r="L3621">
        <v>0</v>
      </c>
      <c r="M3621">
        <v>0</v>
      </c>
      <c r="N3621" t="s">
        <v>9166</v>
      </c>
      <c r="P3621" t="s">
        <v>9167</v>
      </c>
    </row>
    <row r="3622" spans="2:16" x14ac:dyDescent="0.25">
      <c r="B3622" t="s">
        <v>9088</v>
      </c>
      <c r="C3622">
        <v>37084693</v>
      </c>
      <c r="D3622">
        <v>1</v>
      </c>
      <c r="E3622" t="s">
        <v>1881</v>
      </c>
      <c r="F3622" t="s">
        <v>10878</v>
      </c>
      <c r="G3622" t="s">
        <v>9163</v>
      </c>
      <c r="H3622">
        <v>20</v>
      </c>
      <c r="I3622" t="s">
        <v>9164</v>
      </c>
      <c r="J3622" t="s">
        <v>11</v>
      </c>
      <c r="K3622" t="s">
        <v>9165</v>
      </c>
      <c r="L3622">
        <v>0</v>
      </c>
      <c r="M3622">
        <v>0</v>
      </c>
      <c r="N3622" t="s">
        <v>9166</v>
      </c>
      <c r="P3622" t="s">
        <v>9167</v>
      </c>
    </row>
    <row r="3623" spans="2:16" x14ac:dyDescent="0.25">
      <c r="B3623" t="s">
        <v>9088</v>
      </c>
      <c r="C3623">
        <v>37084693</v>
      </c>
      <c r="D3623">
        <v>2</v>
      </c>
      <c r="E3623" t="s">
        <v>1881</v>
      </c>
      <c r="F3623" t="s">
        <v>10923</v>
      </c>
      <c r="G3623" t="s">
        <v>9163</v>
      </c>
      <c r="H3623">
        <v>20</v>
      </c>
      <c r="I3623" t="s">
        <v>9164</v>
      </c>
      <c r="J3623" t="s">
        <v>11</v>
      </c>
      <c r="K3623" t="s">
        <v>9165</v>
      </c>
      <c r="L3623">
        <v>0</v>
      </c>
      <c r="M3623">
        <v>0</v>
      </c>
      <c r="N3623" t="s">
        <v>9166</v>
      </c>
      <c r="P3623" t="s">
        <v>9167</v>
      </c>
    </row>
    <row r="3624" spans="2:16" x14ac:dyDescent="0.25">
      <c r="B3624" t="s">
        <v>9088</v>
      </c>
      <c r="C3624">
        <v>37084693</v>
      </c>
      <c r="D3624">
        <v>100</v>
      </c>
      <c r="E3624" t="s">
        <v>1881</v>
      </c>
      <c r="F3624" t="s">
        <v>10927</v>
      </c>
      <c r="G3624" t="s">
        <v>9174</v>
      </c>
      <c r="H3624">
        <v>4</v>
      </c>
      <c r="I3624" t="s">
        <v>9164</v>
      </c>
      <c r="J3624" t="s">
        <v>11</v>
      </c>
      <c r="K3624" t="s">
        <v>9174</v>
      </c>
      <c r="L3624">
        <v>0</v>
      </c>
      <c r="M3624">
        <v>0</v>
      </c>
      <c r="N3624" t="s">
        <v>9166</v>
      </c>
      <c r="P3624" t="s">
        <v>9167</v>
      </c>
    </row>
    <row r="3625" spans="2:16" x14ac:dyDescent="0.25">
      <c r="B3625" t="s">
        <v>9088</v>
      </c>
      <c r="C3625">
        <v>37084693</v>
      </c>
      <c r="D3625">
        <v>101</v>
      </c>
      <c r="E3625" t="s">
        <v>1881</v>
      </c>
      <c r="F3625" t="s">
        <v>9214</v>
      </c>
      <c r="G3625" t="s">
        <v>9163</v>
      </c>
      <c r="H3625">
        <v>20</v>
      </c>
      <c r="I3625" t="s">
        <v>9164</v>
      </c>
      <c r="J3625" t="s">
        <v>11</v>
      </c>
      <c r="K3625" t="s">
        <v>9165</v>
      </c>
      <c r="L3625">
        <v>0</v>
      </c>
      <c r="M3625">
        <v>0</v>
      </c>
      <c r="N3625" t="s">
        <v>9166</v>
      </c>
      <c r="P3625" t="s">
        <v>9167</v>
      </c>
    </row>
    <row r="3626" spans="2:16" x14ac:dyDescent="0.25">
      <c r="B3626" t="s">
        <v>9088</v>
      </c>
      <c r="C3626">
        <v>37084693</v>
      </c>
      <c r="D3626">
        <v>102</v>
      </c>
      <c r="E3626" t="s">
        <v>1881</v>
      </c>
      <c r="F3626" t="s">
        <v>1639</v>
      </c>
      <c r="G3626" t="s">
        <v>9202</v>
      </c>
      <c r="H3626">
        <v>4</v>
      </c>
      <c r="I3626" t="s">
        <v>9164</v>
      </c>
      <c r="J3626" t="s">
        <v>11</v>
      </c>
      <c r="K3626" t="s">
        <v>9202</v>
      </c>
      <c r="L3626">
        <v>0</v>
      </c>
      <c r="M3626">
        <v>0</v>
      </c>
      <c r="N3626" t="s">
        <v>9166</v>
      </c>
      <c r="O3626" t="s">
        <v>11020</v>
      </c>
      <c r="P3626" t="s">
        <v>9167</v>
      </c>
    </row>
    <row r="3627" spans="2:16" x14ac:dyDescent="0.25">
      <c r="B3627" t="s">
        <v>9088</v>
      </c>
      <c r="C3627">
        <v>37084693</v>
      </c>
      <c r="D3627">
        <v>6000</v>
      </c>
      <c r="E3627" t="s">
        <v>1881</v>
      </c>
      <c r="F3627" t="s">
        <v>11019</v>
      </c>
      <c r="G3627" t="s">
        <v>9187</v>
      </c>
      <c r="H3627">
        <v>4</v>
      </c>
      <c r="I3627" t="s">
        <v>9164</v>
      </c>
      <c r="J3627" t="s">
        <v>11</v>
      </c>
      <c r="K3627" t="s">
        <v>9187</v>
      </c>
      <c r="L3627">
        <v>0</v>
      </c>
      <c r="M3627">
        <v>0</v>
      </c>
      <c r="N3627" t="s">
        <v>9166</v>
      </c>
      <c r="P3627" t="s">
        <v>9167</v>
      </c>
    </row>
    <row r="3628" spans="2:16" x14ac:dyDescent="0.25">
      <c r="B3628" t="s">
        <v>9088</v>
      </c>
      <c r="C3628">
        <v>37084694</v>
      </c>
      <c r="D3628">
        <v>1</v>
      </c>
      <c r="E3628" t="s">
        <v>1882</v>
      </c>
      <c r="F3628" t="s">
        <v>9163</v>
      </c>
      <c r="G3628" t="s">
        <v>9163</v>
      </c>
      <c r="H3628">
        <v>12</v>
      </c>
      <c r="I3628" t="s">
        <v>9164</v>
      </c>
      <c r="J3628" t="s">
        <v>11</v>
      </c>
      <c r="K3628" t="s">
        <v>10857</v>
      </c>
      <c r="L3628">
        <v>0</v>
      </c>
      <c r="M3628">
        <v>0</v>
      </c>
      <c r="N3628" t="s">
        <v>9166</v>
      </c>
      <c r="P3628" t="s">
        <v>9167</v>
      </c>
    </row>
    <row r="3629" spans="2:16" x14ac:dyDescent="0.25">
      <c r="B3629" t="s">
        <v>9088</v>
      </c>
      <c r="C3629">
        <v>37084694</v>
      </c>
      <c r="D3629">
        <v>2</v>
      </c>
      <c r="E3629" t="s">
        <v>1882</v>
      </c>
      <c r="F3629" t="s">
        <v>9129</v>
      </c>
      <c r="G3629" t="s">
        <v>9170</v>
      </c>
      <c r="H3629">
        <v>30</v>
      </c>
      <c r="I3629" t="s">
        <v>9164</v>
      </c>
      <c r="J3629" t="s">
        <v>11</v>
      </c>
      <c r="K3629" t="s">
        <v>9228</v>
      </c>
      <c r="L3629">
        <v>0</v>
      </c>
      <c r="M3629">
        <v>0</v>
      </c>
      <c r="N3629" t="s">
        <v>9166</v>
      </c>
      <c r="P3629" t="s">
        <v>9167</v>
      </c>
    </row>
    <row r="3630" spans="2:16" x14ac:dyDescent="0.25">
      <c r="B3630" t="s">
        <v>9088</v>
      </c>
      <c r="C3630">
        <v>37084694</v>
      </c>
      <c r="D3630">
        <v>3</v>
      </c>
      <c r="E3630" t="s">
        <v>1882</v>
      </c>
      <c r="F3630" t="s">
        <v>10969</v>
      </c>
      <c r="G3630" t="s">
        <v>9174</v>
      </c>
      <c r="H3630">
        <v>4</v>
      </c>
      <c r="I3630" t="s">
        <v>9164</v>
      </c>
      <c r="J3630" t="s">
        <v>11</v>
      </c>
      <c r="K3630" t="s">
        <v>9174</v>
      </c>
      <c r="L3630">
        <v>0</v>
      </c>
      <c r="M3630">
        <v>0</v>
      </c>
      <c r="N3630" t="s">
        <v>9166</v>
      </c>
      <c r="P3630" t="s">
        <v>9167</v>
      </c>
    </row>
    <row r="3631" spans="2:16" x14ac:dyDescent="0.25">
      <c r="B3631" t="s">
        <v>9088</v>
      </c>
      <c r="C3631">
        <v>37084695</v>
      </c>
      <c r="D3631">
        <v>1</v>
      </c>
      <c r="E3631" t="s">
        <v>1883</v>
      </c>
      <c r="F3631" t="s">
        <v>9163</v>
      </c>
      <c r="G3631" t="s">
        <v>9163</v>
      </c>
      <c r="H3631">
        <v>20</v>
      </c>
      <c r="I3631" t="s">
        <v>9164</v>
      </c>
      <c r="J3631" t="s">
        <v>11</v>
      </c>
      <c r="K3631" t="s">
        <v>9165</v>
      </c>
      <c r="L3631">
        <v>0</v>
      </c>
      <c r="M3631">
        <v>0</v>
      </c>
      <c r="N3631" t="s">
        <v>9166</v>
      </c>
      <c r="P3631" t="s">
        <v>9167</v>
      </c>
    </row>
    <row r="3632" spans="2:16" x14ac:dyDescent="0.25">
      <c r="B3632" t="s">
        <v>9088</v>
      </c>
      <c r="C3632">
        <v>37084695</v>
      </c>
      <c r="D3632">
        <v>2</v>
      </c>
      <c r="E3632" t="s">
        <v>1883</v>
      </c>
      <c r="F3632" t="s">
        <v>2</v>
      </c>
      <c r="G3632" t="s">
        <v>9170</v>
      </c>
      <c r="H3632">
        <v>50</v>
      </c>
      <c r="I3632" t="s">
        <v>9164</v>
      </c>
      <c r="J3632" t="s">
        <v>11</v>
      </c>
      <c r="K3632" t="s">
        <v>9171</v>
      </c>
      <c r="L3632">
        <v>0</v>
      </c>
      <c r="M3632">
        <v>0</v>
      </c>
      <c r="N3632" t="s">
        <v>9166</v>
      </c>
      <c r="P3632" t="s">
        <v>9167</v>
      </c>
    </row>
    <row r="3633" spans="2:16" x14ac:dyDescent="0.25">
      <c r="B3633" t="s">
        <v>9088</v>
      </c>
      <c r="C3633">
        <v>37084695</v>
      </c>
      <c r="D3633">
        <v>3</v>
      </c>
      <c r="E3633" t="s">
        <v>1883</v>
      </c>
      <c r="F3633" t="s">
        <v>10440</v>
      </c>
      <c r="G3633" t="s">
        <v>9163</v>
      </c>
      <c r="H3633">
        <v>50</v>
      </c>
      <c r="I3633" t="s">
        <v>9164</v>
      </c>
      <c r="J3633" t="s">
        <v>11</v>
      </c>
      <c r="K3633" t="s">
        <v>9199</v>
      </c>
      <c r="L3633">
        <v>0</v>
      </c>
      <c r="M3633">
        <v>0</v>
      </c>
      <c r="N3633" t="s">
        <v>9166</v>
      </c>
      <c r="P3633" t="s">
        <v>9167</v>
      </c>
    </row>
    <row r="3634" spans="2:16" x14ac:dyDescent="0.25">
      <c r="B3634" t="s">
        <v>9088</v>
      </c>
      <c r="C3634">
        <v>37084695</v>
      </c>
      <c r="D3634">
        <v>4</v>
      </c>
      <c r="E3634" t="s">
        <v>1883</v>
      </c>
      <c r="F3634" t="s">
        <v>9291</v>
      </c>
      <c r="G3634" t="s">
        <v>9170</v>
      </c>
      <c r="H3634">
        <v>50</v>
      </c>
      <c r="I3634" t="s">
        <v>9164</v>
      </c>
      <c r="J3634" t="s">
        <v>11</v>
      </c>
      <c r="K3634" t="s">
        <v>9171</v>
      </c>
      <c r="L3634">
        <v>0</v>
      </c>
      <c r="M3634">
        <v>0</v>
      </c>
      <c r="N3634" t="s">
        <v>9166</v>
      </c>
      <c r="P3634" t="s">
        <v>9167</v>
      </c>
    </row>
    <row r="3635" spans="2:16" x14ac:dyDescent="0.25">
      <c r="B3635" t="s">
        <v>9088</v>
      </c>
      <c r="C3635">
        <v>37084695</v>
      </c>
      <c r="D3635">
        <v>5</v>
      </c>
      <c r="E3635" t="s">
        <v>1883</v>
      </c>
      <c r="F3635" t="s">
        <v>9515</v>
      </c>
      <c r="G3635" t="s">
        <v>9170</v>
      </c>
      <c r="H3635">
        <v>50</v>
      </c>
      <c r="I3635" t="s">
        <v>9164</v>
      </c>
      <c r="J3635" t="s">
        <v>11</v>
      </c>
      <c r="K3635" t="s">
        <v>9171</v>
      </c>
      <c r="L3635">
        <v>0</v>
      </c>
      <c r="M3635">
        <v>0</v>
      </c>
      <c r="N3635" t="s">
        <v>9166</v>
      </c>
      <c r="P3635" t="s">
        <v>9167</v>
      </c>
    </row>
    <row r="3636" spans="2:16" x14ac:dyDescent="0.25">
      <c r="B3636" t="s">
        <v>9088</v>
      </c>
      <c r="C3636">
        <v>37084695</v>
      </c>
      <c r="D3636">
        <v>6</v>
      </c>
      <c r="E3636" t="s">
        <v>1883</v>
      </c>
      <c r="F3636" t="s">
        <v>10434</v>
      </c>
      <c r="G3636" t="s">
        <v>9170</v>
      </c>
      <c r="H3636">
        <v>50</v>
      </c>
      <c r="I3636" t="s">
        <v>9164</v>
      </c>
      <c r="J3636" t="s">
        <v>11</v>
      </c>
      <c r="K3636" t="s">
        <v>9171</v>
      </c>
      <c r="L3636">
        <v>0</v>
      </c>
      <c r="M3636">
        <v>0</v>
      </c>
      <c r="N3636" t="s">
        <v>9166</v>
      </c>
      <c r="P3636" t="s">
        <v>9167</v>
      </c>
    </row>
    <row r="3637" spans="2:16" x14ac:dyDescent="0.25">
      <c r="B3637" t="s">
        <v>9088</v>
      </c>
      <c r="C3637">
        <v>37084695</v>
      </c>
      <c r="D3637">
        <v>7</v>
      </c>
      <c r="E3637" t="s">
        <v>1883</v>
      </c>
      <c r="F3637" t="s">
        <v>10435</v>
      </c>
      <c r="G3637" t="s">
        <v>9170</v>
      </c>
      <c r="H3637">
        <v>30</v>
      </c>
      <c r="I3637" t="s">
        <v>9164</v>
      </c>
      <c r="J3637" t="s">
        <v>11</v>
      </c>
      <c r="K3637" t="s">
        <v>9228</v>
      </c>
      <c r="L3637">
        <v>0</v>
      </c>
      <c r="M3637">
        <v>0</v>
      </c>
      <c r="N3637" t="s">
        <v>9166</v>
      </c>
      <c r="P3637" t="s">
        <v>9167</v>
      </c>
    </row>
    <row r="3638" spans="2:16" x14ac:dyDescent="0.25">
      <c r="B3638" t="s">
        <v>9088</v>
      </c>
      <c r="C3638">
        <v>37084695</v>
      </c>
      <c r="D3638">
        <v>8</v>
      </c>
      <c r="E3638" t="s">
        <v>1883</v>
      </c>
      <c r="F3638" t="s">
        <v>802</v>
      </c>
      <c r="G3638" t="s">
        <v>9170</v>
      </c>
      <c r="H3638">
        <v>50</v>
      </c>
      <c r="I3638" t="s">
        <v>9164</v>
      </c>
      <c r="J3638" t="s">
        <v>11</v>
      </c>
      <c r="K3638" t="s">
        <v>9171</v>
      </c>
      <c r="L3638">
        <v>0</v>
      </c>
      <c r="M3638">
        <v>0</v>
      </c>
      <c r="N3638" t="s">
        <v>9166</v>
      </c>
      <c r="P3638" t="s">
        <v>9167</v>
      </c>
    </row>
    <row r="3639" spans="2:16" x14ac:dyDescent="0.25">
      <c r="B3639" t="s">
        <v>9088</v>
      </c>
      <c r="C3639">
        <v>37084695</v>
      </c>
      <c r="D3639">
        <v>9</v>
      </c>
      <c r="E3639" t="s">
        <v>1883</v>
      </c>
      <c r="F3639" t="s">
        <v>10441</v>
      </c>
      <c r="G3639" t="s">
        <v>9170</v>
      </c>
      <c r="H3639">
        <v>30</v>
      </c>
      <c r="I3639" t="s">
        <v>9164</v>
      </c>
      <c r="J3639" t="s">
        <v>11</v>
      </c>
      <c r="K3639" t="s">
        <v>9228</v>
      </c>
      <c r="L3639">
        <v>0</v>
      </c>
      <c r="M3639">
        <v>0</v>
      </c>
      <c r="N3639" t="s">
        <v>9166</v>
      </c>
      <c r="P3639" t="s">
        <v>9167</v>
      </c>
    </row>
    <row r="3640" spans="2:16" x14ac:dyDescent="0.25">
      <c r="B3640" t="s">
        <v>9088</v>
      </c>
      <c r="C3640">
        <v>37084695</v>
      </c>
      <c r="D3640">
        <v>10</v>
      </c>
      <c r="E3640" t="s">
        <v>1883</v>
      </c>
      <c r="F3640" t="s">
        <v>10442</v>
      </c>
      <c r="G3640" t="s">
        <v>9170</v>
      </c>
      <c r="H3640">
        <v>20</v>
      </c>
      <c r="I3640" t="s">
        <v>9164</v>
      </c>
      <c r="J3640" t="s">
        <v>11</v>
      </c>
      <c r="K3640" t="s">
        <v>9443</v>
      </c>
      <c r="L3640">
        <v>0</v>
      </c>
      <c r="M3640">
        <v>0</v>
      </c>
      <c r="N3640" t="s">
        <v>9166</v>
      </c>
      <c r="P3640" t="s">
        <v>9167</v>
      </c>
    </row>
    <row r="3641" spans="2:16" x14ac:dyDescent="0.25">
      <c r="B3641" t="s">
        <v>9088</v>
      </c>
      <c r="C3641">
        <v>37084695</v>
      </c>
      <c r="D3641">
        <v>24</v>
      </c>
      <c r="E3641" t="s">
        <v>1883</v>
      </c>
      <c r="F3641" t="s">
        <v>9168</v>
      </c>
      <c r="G3641" t="s">
        <v>9163</v>
      </c>
      <c r="H3641">
        <v>10</v>
      </c>
      <c r="I3641" t="s">
        <v>9164</v>
      </c>
      <c r="J3641" t="s">
        <v>11</v>
      </c>
      <c r="K3641" t="s">
        <v>9169</v>
      </c>
      <c r="L3641">
        <v>8</v>
      </c>
      <c r="M3641">
        <v>0</v>
      </c>
      <c r="N3641" t="s">
        <v>9166</v>
      </c>
      <c r="P3641" t="s">
        <v>9167</v>
      </c>
    </row>
    <row r="3642" spans="2:16" x14ac:dyDescent="0.25">
      <c r="B3642" t="s">
        <v>9088</v>
      </c>
      <c r="C3642">
        <v>37084695</v>
      </c>
      <c r="D3642">
        <v>35</v>
      </c>
      <c r="E3642" t="s">
        <v>1883</v>
      </c>
      <c r="F3642" t="s">
        <v>9227</v>
      </c>
      <c r="G3642" t="s">
        <v>9163</v>
      </c>
      <c r="H3642">
        <v>10</v>
      </c>
      <c r="I3642" t="s">
        <v>9164</v>
      </c>
      <c r="J3642" t="s">
        <v>11</v>
      </c>
      <c r="K3642" t="s">
        <v>9169</v>
      </c>
      <c r="L3642">
        <v>9</v>
      </c>
      <c r="M3642">
        <v>0</v>
      </c>
      <c r="N3642" t="s">
        <v>9166</v>
      </c>
      <c r="P3642" t="s">
        <v>9167</v>
      </c>
    </row>
    <row r="3643" spans="2:16" x14ac:dyDescent="0.25">
      <c r="B3643" t="s">
        <v>9088</v>
      </c>
      <c r="C3643">
        <v>37084695</v>
      </c>
      <c r="D3643">
        <v>50</v>
      </c>
      <c r="E3643" t="s">
        <v>1883</v>
      </c>
      <c r="F3643" t="s">
        <v>11021</v>
      </c>
      <c r="G3643" t="s">
        <v>9170</v>
      </c>
      <c r="H3643">
        <v>100</v>
      </c>
      <c r="I3643" t="s">
        <v>9164</v>
      </c>
      <c r="J3643" t="s">
        <v>11</v>
      </c>
      <c r="K3643" t="s">
        <v>9213</v>
      </c>
      <c r="L3643">
        <v>0</v>
      </c>
      <c r="M3643">
        <v>0</v>
      </c>
      <c r="N3643" t="s">
        <v>9166</v>
      </c>
      <c r="P3643" t="s">
        <v>9167</v>
      </c>
    </row>
    <row r="3644" spans="2:16" x14ac:dyDescent="0.25">
      <c r="B3644" t="s">
        <v>9088</v>
      </c>
      <c r="C3644">
        <v>37084695</v>
      </c>
      <c r="D3644">
        <v>84</v>
      </c>
      <c r="E3644" t="s">
        <v>1883</v>
      </c>
      <c r="F3644" t="s">
        <v>10446</v>
      </c>
      <c r="G3644" t="s">
        <v>9170</v>
      </c>
      <c r="H3644">
        <v>30</v>
      </c>
      <c r="I3644" t="s">
        <v>9164</v>
      </c>
      <c r="J3644" t="s">
        <v>11</v>
      </c>
      <c r="K3644" t="s">
        <v>9228</v>
      </c>
      <c r="L3644">
        <v>0</v>
      </c>
      <c r="M3644">
        <v>0</v>
      </c>
      <c r="N3644" t="s">
        <v>9166</v>
      </c>
      <c r="P3644" t="s">
        <v>9167</v>
      </c>
    </row>
    <row r="3645" spans="2:16" x14ac:dyDescent="0.25">
      <c r="B3645" t="s">
        <v>9088</v>
      </c>
      <c r="C3645">
        <v>37084695</v>
      </c>
      <c r="D3645">
        <v>91</v>
      </c>
      <c r="E3645" t="s">
        <v>1883</v>
      </c>
      <c r="F3645" t="s">
        <v>207</v>
      </c>
      <c r="G3645" t="s">
        <v>9163</v>
      </c>
      <c r="H3645">
        <v>20</v>
      </c>
      <c r="I3645" t="s">
        <v>9164</v>
      </c>
      <c r="J3645" t="s">
        <v>11</v>
      </c>
      <c r="K3645" t="s">
        <v>9165</v>
      </c>
      <c r="L3645">
        <v>225</v>
      </c>
      <c r="M3645">
        <v>0</v>
      </c>
      <c r="N3645" t="s">
        <v>9166</v>
      </c>
      <c r="P3645" t="s">
        <v>9167</v>
      </c>
    </row>
    <row r="3646" spans="2:16" x14ac:dyDescent="0.25">
      <c r="B3646" t="s">
        <v>9088</v>
      </c>
      <c r="C3646">
        <v>37084695</v>
      </c>
      <c r="D3646">
        <v>92</v>
      </c>
      <c r="E3646" t="s">
        <v>1883</v>
      </c>
      <c r="F3646" t="s">
        <v>1572</v>
      </c>
      <c r="G3646" t="s">
        <v>9170</v>
      </c>
      <c r="H3646">
        <v>30</v>
      </c>
      <c r="I3646" t="s">
        <v>9164</v>
      </c>
      <c r="J3646" t="s">
        <v>11</v>
      </c>
      <c r="K3646" t="s">
        <v>9228</v>
      </c>
      <c r="L3646">
        <v>0</v>
      </c>
      <c r="M3646">
        <v>0</v>
      </c>
      <c r="N3646" t="s">
        <v>9166</v>
      </c>
      <c r="P3646" t="s">
        <v>9167</v>
      </c>
    </row>
    <row r="3647" spans="2:16" x14ac:dyDescent="0.25">
      <c r="B3647" t="s">
        <v>9088</v>
      </c>
      <c r="C3647">
        <v>37084695</v>
      </c>
      <c r="D3647">
        <v>102</v>
      </c>
      <c r="E3647" t="s">
        <v>1883</v>
      </c>
      <c r="F3647" t="s">
        <v>10447</v>
      </c>
      <c r="G3647" t="s">
        <v>9170</v>
      </c>
      <c r="H3647">
        <v>80</v>
      </c>
      <c r="I3647" t="s">
        <v>9164</v>
      </c>
      <c r="J3647" t="s">
        <v>11</v>
      </c>
      <c r="K3647" t="s">
        <v>9182</v>
      </c>
      <c r="L3647">
        <v>0</v>
      </c>
      <c r="M3647">
        <v>0</v>
      </c>
      <c r="N3647" t="s">
        <v>9166</v>
      </c>
      <c r="P3647" t="s">
        <v>9167</v>
      </c>
    </row>
    <row r="3648" spans="2:16" x14ac:dyDescent="0.25">
      <c r="B3648" t="s">
        <v>9088</v>
      </c>
      <c r="C3648">
        <v>37084695</v>
      </c>
      <c r="D3648">
        <v>103</v>
      </c>
      <c r="E3648" t="s">
        <v>1883</v>
      </c>
      <c r="F3648" t="s">
        <v>10453</v>
      </c>
      <c r="G3648" t="s">
        <v>9170</v>
      </c>
      <c r="H3648">
        <v>80</v>
      </c>
      <c r="I3648" t="s">
        <v>9164</v>
      </c>
      <c r="J3648" t="s">
        <v>11</v>
      </c>
      <c r="K3648" t="s">
        <v>9182</v>
      </c>
      <c r="L3648">
        <v>0</v>
      </c>
      <c r="M3648">
        <v>0</v>
      </c>
      <c r="N3648" t="s">
        <v>9166</v>
      </c>
      <c r="P3648" t="s">
        <v>9167</v>
      </c>
    </row>
    <row r="3649" spans="2:16" x14ac:dyDescent="0.25">
      <c r="B3649" t="s">
        <v>9088</v>
      </c>
      <c r="C3649">
        <v>37084695</v>
      </c>
      <c r="D3649">
        <v>2000</v>
      </c>
      <c r="E3649" t="s">
        <v>1883</v>
      </c>
      <c r="F3649" t="s">
        <v>11022</v>
      </c>
      <c r="G3649" t="s">
        <v>9170</v>
      </c>
      <c r="H3649">
        <v>30</v>
      </c>
      <c r="I3649" t="s">
        <v>9164</v>
      </c>
      <c r="J3649" t="s">
        <v>11</v>
      </c>
      <c r="K3649" t="s">
        <v>9228</v>
      </c>
      <c r="L3649">
        <v>0</v>
      </c>
      <c r="M3649">
        <v>0</v>
      </c>
      <c r="N3649" t="s">
        <v>9166</v>
      </c>
      <c r="P3649" t="s">
        <v>9167</v>
      </c>
    </row>
    <row r="3650" spans="2:16" x14ac:dyDescent="0.25">
      <c r="B3650" t="s">
        <v>9088</v>
      </c>
      <c r="C3650">
        <v>37084695</v>
      </c>
      <c r="D3650">
        <v>2001</v>
      </c>
      <c r="E3650" t="s">
        <v>1883</v>
      </c>
      <c r="F3650" t="s">
        <v>10832</v>
      </c>
      <c r="G3650" t="s">
        <v>9163</v>
      </c>
      <c r="H3650">
        <v>10</v>
      </c>
      <c r="I3650" t="s">
        <v>9164</v>
      </c>
      <c r="J3650" t="s">
        <v>11</v>
      </c>
      <c r="K3650" t="s">
        <v>9169</v>
      </c>
      <c r="L3650">
        <v>0</v>
      </c>
      <c r="M3650">
        <v>0</v>
      </c>
      <c r="N3650" t="s">
        <v>9166</v>
      </c>
      <c r="P3650" t="s">
        <v>9167</v>
      </c>
    </row>
    <row r="3651" spans="2:16" x14ac:dyDescent="0.25">
      <c r="B3651" t="s">
        <v>9088</v>
      </c>
      <c r="C3651">
        <v>37084695</v>
      </c>
      <c r="D3651">
        <v>2002</v>
      </c>
      <c r="E3651" t="s">
        <v>1883</v>
      </c>
      <c r="F3651" t="s">
        <v>10297</v>
      </c>
      <c r="G3651" t="s">
        <v>9163</v>
      </c>
      <c r="H3651">
        <v>20</v>
      </c>
      <c r="I3651" t="s">
        <v>9164</v>
      </c>
      <c r="J3651" t="s">
        <v>11</v>
      </c>
      <c r="K3651" t="s">
        <v>9165</v>
      </c>
      <c r="L3651">
        <v>23</v>
      </c>
      <c r="M3651">
        <v>0</v>
      </c>
      <c r="N3651" t="s">
        <v>9166</v>
      </c>
      <c r="P3651" t="s">
        <v>9167</v>
      </c>
    </row>
    <row r="3652" spans="2:16" x14ac:dyDescent="0.25">
      <c r="B3652" t="s">
        <v>9088</v>
      </c>
      <c r="C3652">
        <v>37084695</v>
      </c>
      <c r="D3652">
        <v>2003</v>
      </c>
      <c r="E3652" t="s">
        <v>1883</v>
      </c>
      <c r="F3652" t="s">
        <v>10831</v>
      </c>
      <c r="G3652" t="s">
        <v>9187</v>
      </c>
      <c r="H3652">
        <v>4</v>
      </c>
      <c r="I3652" t="s">
        <v>9164</v>
      </c>
      <c r="J3652" t="s">
        <v>11</v>
      </c>
      <c r="K3652" t="s">
        <v>9187</v>
      </c>
      <c r="L3652">
        <v>0</v>
      </c>
      <c r="M3652">
        <v>0</v>
      </c>
      <c r="N3652" t="s">
        <v>9166</v>
      </c>
      <c r="P3652" t="s">
        <v>9167</v>
      </c>
    </row>
    <row r="3653" spans="2:16" x14ac:dyDescent="0.25">
      <c r="B3653" t="s">
        <v>9088</v>
      </c>
      <c r="C3653">
        <v>37084695</v>
      </c>
      <c r="D3653">
        <v>2004</v>
      </c>
      <c r="E3653" t="s">
        <v>1883</v>
      </c>
      <c r="F3653" t="s">
        <v>10838</v>
      </c>
      <c r="G3653" t="s">
        <v>9187</v>
      </c>
      <c r="H3653">
        <v>4</v>
      </c>
      <c r="I3653" t="s">
        <v>9164</v>
      </c>
      <c r="J3653" t="s">
        <v>11</v>
      </c>
      <c r="K3653" t="s">
        <v>9187</v>
      </c>
      <c r="L3653">
        <v>0</v>
      </c>
      <c r="M3653">
        <v>0</v>
      </c>
      <c r="N3653" t="s">
        <v>9166</v>
      </c>
      <c r="P3653" t="s">
        <v>9167</v>
      </c>
    </row>
    <row r="3654" spans="2:16" x14ac:dyDescent="0.25">
      <c r="B3654" t="s">
        <v>9088</v>
      </c>
      <c r="C3654">
        <v>37084695</v>
      </c>
      <c r="D3654">
        <v>2005</v>
      </c>
      <c r="E3654" t="s">
        <v>1883</v>
      </c>
      <c r="F3654" t="s">
        <v>11023</v>
      </c>
      <c r="G3654" t="s">
        <v>9187</v>
      </c>
      <c r="H3654">
        <v>4</v>
      </c>
      <c r="I3654" t="s">
        <v>9164</v>
      </c>
      <c r="J3654" t="s">
        <v>11</v>
      </c>
      <c r="K3654" t="s">
        <v>9187</v>
      </c>
      <c r="L3654">
        <v>0</v>
      </c>
      <c r="M3654">
        <v>0</v>
      </c>
      <c r="N3654" t="s">
        <v>9166</v>
      </c>
      <c r="P3654" t="s">
        <v>9167</v>
      </c>
    </row>
    <row r="3655" spans="2:16" x14ac:dyDescent="0.25">
      <c r="B3655" t="s">
        <v>9088</v>
      </c>
      <c r="C3655">
        <v>37084695</v>
      </c>
      <c r="D3655">
        <v>2006</v>
      </c>
      <c r="E3655" t="s">
        <v>1883</v>
      </c>
      <c r="F3655" t="s">
        <v>11024</v>
      </c>
      <c r="G3655" t="s">
        <v>9187</v>
      </c>
      <c r="H3655">
        <v>4</v>
      </c>
      <c r="I3655" t="s">
        <v>9164</v>
      </c>
      <c r="J3655" t="s">
        <v>11</v>
      </c>
      <c r="K3655" t="s">
        <v>9187</v>
      </c>
      <c r="L3655">
        <v>0</v>
      </c>
      <c r="M3655">
        <v>0</v>
      </c>
      <c r="N3655" t="s">
        <v>9166</v>
      </c>
      <c r="P3655" t="s">
        <v>9167</v>
      </c>
    </row>
    <row r="3656" spans="2:16" x14ac:dyDescent="0.25">
      <c r="B3656" t="s">
        <v>9088</v>
      </c>
      <c r="C3656">
        <v>37084695</v>
      </c>
      <c r="D3656">
        <v>2007</v>
      </c>
      <c r="E3656" t="s">
        <v>1883</v>
      </c>
      <c r="F3656" t="s">
        <v>10840</v>
      </c>
      <c r="G3656" t="s">
        <v>9187</v>
      </c>
      <c r="H3656">
        <v>4</v>
      </c>
      <c r="I3656" t="s">
        <v>9164</v>
      </c>
      <c r="J3656" t="s">
        <v>11</v>
      </c>
      <c r="K3656" t="s">
        <v>9187</v>
      </c>
      <c r="L3656">
        <v>0</v>
      </c>
      <c r="M3656">
        <v>0</v>
      </c>
      <c r="N3656" t="s">
        <v>9166</v>
      </c>
      <c r="P3656" t="s">
        <v>9167</v>
      </c>
    </row>
    <row r="3657" spans="2:16" x14ac:dyDescent="0.25">
      <c r="B3657" t="s">
        <v>9088</v>
      </c>
      <c r="C3657">
        <v>37084695</v>
      </c>
      <c r="D3657">
        <v>2008</v>
      </c>
      <c r="E3657" t="s">
        <v>1883</v>
      </c>
      <c r="F3657" t="s">
        <v>11025</v>
      </c>
      <c r="G3657" t="s">
        <v>9202</v>
      </c>
      <c r="H3657">
        <v>4</v>
      </c>
      <c r="I3657" t="s">
        <v>9164</v>
      </c>
      <c r="J3657" t="s">
        <v>11</v>
      </c>
      <c r="K3657" t="s">
        <v>9202</v>
      </c>
      <c r="L3657">
        <v>0</v>
      </c>
      <c r="M3657">
        <v>0</v>
      </c>
      <c r="N3657" t="s">
        <v>9166</v>
      </c>
      <c r="O3657" t="s">
        <v>11026</v>
      </c>
      <c r="P3657" t="s">
        <v>9167</v>
      </c>
    </row>
    <row r="3658" spans="2:16" x14ac:dyDescent="0.25">
      <c r="B3658" t="s">
        <v>9088</v>
      </c>
      <c r="C3658">
        <v>37084696</v>
      </c>
      <c r="D3658">
        <v>1</v>
      </c>
      <c r="E3658" t="s">
        <v>1884</v>
      </c>
      <c r="F3658" t="s">
        <v>10878</v>
      </c>
      <c r="G3658" t="s">
        <v>9163</v>
      </c>
      <c r="H3658">
        <v>20</v>
      </c>
      <c r="I3658" t="s">
        <v>9164</v>
      </c>
      <c r="J3658" t="s">
        <v>11</v>
      </c>
      <c r="K3658" t="s">
        <v>9165</v>
      </c>
      <c r="L3658">
        <v>0</v>
      </c>
      <c r="M3658">
        <v>0</v>
      </c>
      <c r="N3658" t="s">
        <v>9166</v>
      </c>
      <c r="P3658" t="s">
        <v>9167</v>
      </c>
    </row>
    <row r="3659" spans="2:16" x14ac:dyDescent="0.25">
      <c r="B3659" t="s">
        <v>9088</v>
      </c>
      <c r="C3659">
        <v>37084696</v>
      </c>
      <c r="D3659">
        <v>2</v>
      </c>
      <c r="E3659" t="s">
        <v>1884</v>
      </c>
      <c r="F3659" t="s">
        <v>10923</v>
      </c>
      <c r="G3659" t="s">
        <v>9163</v>
      </c>
      <c r="H3659">
        <v>20</v>
      </c>
      <c r="I3659" t="s">
        <v>9164</v>
      </c>
      <c r="J3659" t="s">
        <v>11</v>
      </c>
      <c r="K3659" t="s">
        <v>9165</v>
      </c>
      <c r="L3659">
        <v>0</v>
      </c>
      <c r="M3659">
        <v>0</v>
      </c>
      <c r="N3659" t="s">
        <v>9166</v>
      </c>
      <c r="P3659" t="s">
        <v>9167</v>
      </c>
    </row>
    <row r="3660" spans="2:16" x14ac:dyDescent="0.25">
      <c r="B3660" t="s">
        <v>9088</v>
      </c>
      <c r="C3660">
        <v>37084696</v>
      </c>
      <c r="D3660">
        <v>3</v>
      </c>
      <c r="E3660" t="s">
        <v>1884</v>
      </c>
      <c r="F3660" t="s">
        <v>9173</v>
      </c>
      <c r="G3660" t="s">
        <v>9174</v>
      </c>
      <c r="H3660">
        <v>4</v>
      </c>
      <c r="I3660" t="s">
        <v>9164</v>
      </c>
      <c r="J3660" t="s">
        <v>11</v>
      </c>
      <c r="K3660" t="s">
        <v>9174</v>
      </c>
      <c r="L3660">
        <v>0</v>
      </c>
      <c r="M3660">
        <v>0</v>
      </c>
      <c r="N3660" t="s">
        <v>9166</v>
      </c>
      <c r="P3660" t="s">
        <v>9167</v>
      </c>
    </row>
    <row r="3661" spans="2:16" x14ac:dyDescent="0.25">
      <c r="B3661" t="s">
        <v>9088</v>
      </c>
      <c r="C3661">
        <v>37084696</v>
      </c>
      <c r="D3661">
        <v>10</v>
      </c>
      <c r="E3661" t="s">
        <v>1884</v>
      </c>
      <c r="F3661" t="s">
        <v>11027</v>
      </c>
      <c r="G3661" t="s">
        <v>9163</v>
      </c>
      <c r="H3661">
        <v>20</v>
      </c>
      <c r="I3661" t="s">
        <v>9164</v>
      </c>
      <c r="J3661" t="s">
        <v>11</v>
      </c>
      <c r="K3661" t="s">
        <v>9165</v>
      </c>
      <c r="L3661">
        <v>0</v>
      </c>
      <c r="M3661">
        <v>0</v>
      </c>
      <c r="N3661" t="s">
        <v>9166</v>
      </c>
      <c r="P3661" t="s">
        <v>9167</v>
      </c>
    </row>
    <row r="3662" spans="2:16" x14ac:dyDescent="0.25">
      <c r="B3662" t="s">
        <v>9088</v>
      </c>
      <c r="C3662">
        <v>37084696</v>
      </c>
      <c r="D3662">
        <v>11</v>
      </c>
      <c r="E3662" t="s">
        <v>1884</v>
      </c>
      <c r="F3662" t="s">
        <v>9129</v>
      </c>
      <c r="G3662" t="s">
        <v>9170</v>
      </c>
      <c r="H3662">
        <v>30</v>
      </c>
      <c r="I3662" t="s">
        <v>9164</v>
      </c>
      <c r="J3662" t="s">
        <v>11</v>
      </c>
      <c r="K3662" t="s">
        <v>9228</v>
      </c>
      <c r="L3662">
        <v>0</v>
      </c>
      <c r="M3662">
        <v>0</v>
      </c>
      <c r="N3662" t="s">
        <v>9166</v>
      </c>
      <c r="P3662" t="s">
        <v>9167</v>
      </c>
    </row>
    <row r="3663" spans="2:16" x14ac:dyDescent="0.25">
      <c r="B3663" t="s">
        <v>9088</v>
      </c>
      <c r="C3663">
        <v>37084696</v>
      </c>
      <c r="D3663">
        <v>12</v>
      </c>
      <c r="E3663" t="s">
        <v>1884</v>
      </c>
      <c r="F3663" t="s">
        <v>11028</v>
      </c>
      <c r="G3663" t="s">
        <v>9187</v>
      </c>
      <c r="H3663">
        <v>4</v>
      </c>
      <c r="I3663" t="s">
        <v>9164</v>
      </c>
      <c r="J3663" t="s">
        <v>11</v>
      </c>
      <c r="K3663" t="s">
        <v>9187</v>
      </c>
      <c r="L3663">
        <v>0</v>
      </c>
      <c r="M3663">
        <v>0</v>
      </c>
      <c r="N3663" t="s">
        <v>9166</v>
      </c>
      <c r="P3663" t="s">
        <v>9167</v>
      </c>
    </row>
    <row r="3664" spans="2:16" x14ac:dyDescent="0.25">
      <c r="B3664" t="s">
        <v>9088</v>
      </c>
      <c r="C3664">
        <v>37084697</v>
      </c>
      <c r="D3664">
        <v>1</v>
      </c>
      <c r="E3664" t="s">
        <v>1885</v>
      </c>
      <c r="F3664" t="s">
        <v>11029</v>
      </c>
      <c r="G3664" t="s">
        <v>9163</v>
      </c>
      <c r="H3664">
        <v>5</v>
      </c>
      <c r="I3664" t="s">
        <v>9164</v>
      </c>
      <c r="J3664" t="s">
        <v>11</v>
      </c>
      <c r="K3664" t="s">
        <v>10157</v>
      </c>
      <c r="L3664">
        <v>0</v>
      </c>
      <c r="M3664">
        <v>0</v>
      </c>
      <c r="N3664" t="s">
        <v>9166</v>
      </c>
      <c r="P3664" t="s">
        <v>9167</v>
      </c>
    </row>
    <row r="3665" spans="2:16" x14ac:dyDescent="0.25">
      <c r="B3665" t="s">
        <v>9088</v>
      </c>
      <c r="C3665">
        <v>37084697</v>
      </c>
      <c r="D3665">
        <v>2</v>
      </c>
      <c r="E3665" t="s">
        <v>1885</v>
      </c>
      <c r="F3665" t="s">
        <v>11030</v>
      </c>
      <c r="G3665" t="s">
        <v>9163</v>
      </c>
      <c r="H3665">
        <v>2</v>
      </c>
      <c r="I3665" t="s">
        <v>9164</v>
      </c>
      <c r="J3665" t="s">
        <v>11</v>
      </c>
      <c r="K3665" t="s">
        <v>9594</v>
      </c>
      <c r="L3665">
        <v>0</v>
      </c>
      <c r="M3665">
        <v>0</v>
      </c>
      <c r="N3665" t="s">
        <v>9166</v>
      </c>
      <c r="P3665" t="s">
        <v>9167</v>
      </c>
    </row>
    <row r="3666" spans="2:16" x14ac:dyDescent="0.25">
      <c r="B3666" t="s">
        <v>9088</v>
      </c>
      <c r="C3666">
        <v>37084697</v>
      </c>
      <c r="D3666">
        <v>3</v>
      </c>
      <c r="E3666" t="s">
        <v>1885</v>
      </c>
      <c r="F3666" t="s">
        <v>11031</v>
      </c>
      <c r="G3666" t="s">
        <v>9163</v>
      </c>
      <c r="H3666">
        <v>3</v>
      </c>
      <c r="I3666" t="s">
        <v>9164</v>
      </c>
      <c r="J3666" t="s">
        <v>11</v>
      </c>
      <c r="K3666" t="s">
        <v>10516</v>
      </c>
      <c r="L3666">
        <v>0</v>
      </c>
      <c r="M3666">
        <v>0</v>
      </c>
      <c r="N3666" t="s">
        <v>9166</v>
      </c>
      <c r="P3666" t="s">
        <v>9167</v>
      </c>
    </row>
    <row r="3667" spans="2:16" x14ac:dyDescent="0.25">
      <c r="B3667" t="s">
        <v>9088</v>
      </c>
      <c r="C3667">
        <v>37084697</v>
      </c>
      <c r="D3667">
        <v>4</v>
      </c>
      <c r="E3667" t="s">
        <v>1885</v>
      </c>
      <c r="F3667" t="s">
        <v>11032</v>
      </c>
      <c r="G3667" t="s">
        <v>9170</v>
      </c>
      <c r="H3667">
        <v>30</v>
      </c>
      <c r="I3667" t="s">
        <v>9164</v>
      </c>
      <c r="J3667" t="s">
        <v>11</v>
      </c>
      <c r="K3667" t="s">
        <v>9228</v>
      </c>
      <c r="L3667">
        <v>0</v>
      </c>
      <c r="M3667">
        <v>0</v>
      </c>
      <c r="N3667" t="s">
        <v>9166</v>
      </c>
      <c r="P3667" t="s">
        <v>9167</v>
      </c>
    </row>
    <row r="3668" spans="2:16" x14ac:dyDescent="0.25">
      <c r="B3668" t="s">
        <v>9088</v>
      </c>
      <c r="C3668">
        <v>37084697</v>
      </c>
      <c r="D3668">
        <v>5</v>
      </c>
      <c r="E3668" t="s">
        <v>1885</v>
      </c>
      <c r="F3668" t="s">
        <v>2</v>
      </c>
      <c r="G3668" t="s">
        <v>9170</v>
      </c>
      <c r="H3668">
        <v>80</v>
      </c>
      <c r="I3668" t="s">
        <v>9164</v>
      </c>
      <c r="J3668" t="s">
        <v>11</v>
      </c>
      <c r="K3668" t="s">
        <v>9182</v>
      </c>
      <c r="L3668">
        <v>0</v>
      </c>
      <c r="M3668">
        <v>0</v>
      </c>
      <c r="N3668" t="s">
        <v>9166</v>
      </c>
      <c r="P3668" t="s">
        <v>9167</v>
      </c>
    </row>
    <row r="3669" spans="2:16" x14ac:dyDescent="0.25">
      <c r="B3669" t="s">
        <v>9088</v>
      </c>
      <c r="C3669">
        <v>37084697</v>
      </c>
      <c r="D3669">
        <v>6</v>
      </c>
      <c r="E3669" t="s">
        <v>1885</v>
      </c>
      <c r="F3669" t="s">
        <v>11033</v>
      </c>
      <c r="G3669" t="s">
        <v>9170</v>
      </c>
      <c r="H3669">
        <v>10</v>
      </c>
      <c r="I3669" t="s">
        <v>9164</v>
      </c>
      <c r="J3669" t="s">
        <v>11</v>
      </c>
      <c r="K3669" t="s">
        <v>9448</v>
      </c>
      <c r="L3669">
        <v>0</v>
      </c>
      <c r="M3669">
        <v>0</v>
      </c>
      <c r="N3669" t="s">
        <v>9166</v>
      </c>
      <c r="P3669" t="s">
        <v>9167</v>
      </c>
    </row>
    <row r="3670" spans="2:16" x14ac:dyDescent="0.25">
      <c r="B3670" t="s">
        <v>9088</v>
      </c>
      <c r="C3670">
        <v>37084697</v>
      </c>
      <c r="D3670">
        <v>10</v>
      </c>
      <c r="E3670" t="s">
        <v>1885</v>
      </c>
      <c r="F3670" t="s">
        <v>11034</v>
      </c>
      <c r="G3670" t="s">
        <v>9163</v>
      </c>
      <c r="H3670">
        <v>10</v>
      </c>
      <c r="I3670" t="s">
        <v>9164</v>
      </c>
      <c r="J3670" t="s">
        <v>11</v>
      </c>
      <c r="K3670" t="s">
        <v>9169</v>
      </c>
      <c r="L3670">
        <v>9</v>
      </c>
      <c r="M3670">
        <v>0</v>
      </c>
      <c r="N3670" t="s">
        <v>9166</v>
      </c>
      <c r="P3670" t="s">
        <v>9167</v>
      </c>
    </row>
    <row r="3671" spans="2:16" x14ac:dyDescent="0.25">
      <c r="B3671" t="s">
        <v>9088</v>
      </c>
      <c r="C3671">
        <v>37084697</v>
      </c>
      <c r="D3671">
        <v>11</v>
      </c>
      <c r="E3671" t="s">
        <v>1885</v>
      </c>
      <c r="F3671" t="s">
        <v>11035</v>
      </c>
      <c r="G3671" t="s">
        <v>9170</v>
      </c>
      <c r="H3671">
        <v>50</v>
      </c>
      <c r="I3671" t="s">
        <v>9164</v>
      </c>
      <c r="J3671" t="s">
        <v>11</v>
      </c>
      <c r="K3671" t="s">
        <v>9171</v>
      </c>
      <c r="L3671">
        <v>0</v>
      </c>
      <c r="M3671">
        <v>0</v>
      </c>
      <c r="N3671" t="s">
        <v>9166</v>
      </c>
      <c r="P3671" t="s">
        <v>9167</v>
      </c>
    </row>
    <row r="3672" spans="2:16" x14ac:dyDescent="0.25">
      <c r="B3672" t="s">
        <v>9088</v>
      </c>
      <c r="C3672">
        <v>37084697</v>
      </c>
      <c r="D3672">
        <v>12</v>
      </c>
      <c r="E3672" t="s">
        <v>1885</v>
      </c>
      <c r="F3672" t="s">
        <v>11036</v>
      </c>
      <c r="G3672" t="s">
        <v>9170</v>
      </c>
      <c r="H3672">
        <v>50</v>
      </c>
      <c r="I3672" t="s">
        <v>9164</v>
      </c>
      <c r="J3672" t="s">
        <v>11</v>
      </c>
      <c r="K3672" t="s">
        <v>9171</v>
      </c>
      <c r="L3672">
        <v>0</v>
      </c>
      <c r="M3672">
        <v>0</v>
      </c>
      <c r="N3672" t="s">
        <v>9166</v>
      </c>
      <c r="P3672" t="s">
        <v>9167</v>
      </c>
    </row>
    <row r="3673" spans="2:16" x14ac:dyDescent="0.25">
      <c r="B3673" t="s">
        <v>9088</v>
      </c>
      <c r="C3673">
        <v>37084697</v>
      </c>
      <c r="D3673">
        <v>14</v>
      </c>
      <c r="E3673" t="s">
        <v>1885</v>
      </c>
      <c r="F3673" t="s">
        <v>11037</v>
      </c>
      <c r="G3673" t="s">
        <v>9170</v>
      </c>
      <c r="H3673">
        <v>80</v>
      </c>
      <c r="I3673" t="s">
        <v>9164</v>
      </c>
      <c r="J3673" t="s">
        <v>11</v>
      </c>
      <c r="K3673" t="s">
        <v>9182</v>
      </c>
      <c r="L3673">
        <v>0</v>
      </c>
      <c r="M3673">
        <v>0</v>
      </c>
      <c r="N3673" t="s">
        <v>9166</v>
      </c>
      <c r="P3673" t="s">
        <v>9167</v>
      </c>
    </row>
    <row r="3674" spans="2:16" x14ac:dyDescent="0.25">
      <c r="B3674" t="s">
        <v>9088</v>
      </c>
      <c r="C3674">
        <v>37084697</v>
      </c>
      <c r="D3674">
        <v>15</v>
      </c>
      <c r="E3674" t="s">
        <v>1885</v>
      </c>
      <c r="F3674" t="s">
        <v>11038</v>
      </c>
      <c r="G3674" t="s">
        <v>9170</v>
      </c>
      <c r="H3674">
        <v>50</v>
      </c>
      <c r="I3674" t="s">
        <v>9164</v>
      </c>
      <c r="J3674" t="s">
        <v>11</v>
      </c>
      <c r="K3674" t="s">
        <v>9171</v>
      </c>
      <c r="L3674">
        <v>0</v>
      </c>
      <c r="M3674">
        <v>0</v>
      </c>
      <c r="N3674" t="s">
        <v>9166</v>
      </c>
      <c r="P3674" t="s">
        <v>9167</v>
      </c>
    </row>
    <row r="3675" spans="2:16" x14ac:dyDescent="0.25">
      <c r="B3675" t="s">
        <v>9088</v>
      </c>
      <c r="C3675">
        <v>37084697</v>
      </c>
      <c r="D3675">
        <v>20</v>
      </c>
      <c r="E3675" t="s">
        <v>1885</v>
      </c>
      <c r="F3675" t="s">
        <v>11039</v>
      </c>
      <c r="G3675" t="s">
        <v>9163</v>
      </c>
      <c r="H3675">
        <v>3</v>
      </c>
      <c r="I3675" t="s">
        <v>9164</v>
      </c>
      <c r="J3675" t="s">
        <v>11</v>
      </c>
      <c r="K3675" t="s">
        <v>10516</v>
      </c>
      <c r="L3675">
        <v>0</v>
      </c>
      <c r="M3675">
        <v>0</v>
      </c>
      <c r="N3675" t="s">
        <v>9166</v>
      </c>
      <c r="P3675" t="s">
        <v>9167</v>
      </c>
    </row>
    <row r="3676" spans="2:16" x14ac:dyDescent="0.25">
      <c r="B3676" t="s">
        <v>9088</v>
      </c>
      <c r="C3676">
        <v>37084697</v>
      </c>
      <c r="D3676">
        <v>22</v>
      </c>
      <c r="E3676" t="s">
        <v>1885</v>
      </c>
      <c r="F3676" t="s">
        <v>2397</v>
      </c>
      <c r="G3676" t="s">
        <v>9163</v>
      </c>
      <c r="H3676">
        <v>10</v>
      </c>
      <c r="I3676" t="s">
        <v>9164</v>
      </c>
      <c r="J3676" t="s">
        <v>11</v>
      </c>
      <c r="K3676" t="s">
        <v>9169</v>
      </c>
      <c r="L3676">
        <v>0</v>
      </c>
      <c r="M3676">
        <v>0</v>
      </c>
      <c r="N3676" t="s">
        <v>9166</v>
      </c>
      <c r="P3676" t="s">
        <v>9167</v>
      </c>
    </row>
    <row r="3677" spans="2:16" x14ac:dyDescent="0.25">
      <c r="B3677" t="s">
        <v>9088</v>
      </c>
      <c r="C3677">
        <v>37084697</v>
      </c>
      <c r="D3677">
        <v>100</v>
      </c>
      <c r="E3677" t="s">
        <v>1885</v>
      </c>
      <c r="F3677" t="s">
        <v>11040</v>
      </c>
      <c r="G3677" t="s">
        <v>9187</v>
      </c>
      <c r="H3677">
        <v>4</v>
      </c>
      <c r="I3677" t="s">
        <v>9164</v>
      </c>
      <c r="J3677" t="s">
        <v>11</v>
      </c>
      <c r="K3677" t="s">
        <v>9187</v>
      </c>
      <c r="L3677">
        <v>0</v>
      </c>
      <c r="M3677">
        <v>0</v>
      </c>
      <c r="N3677" t="s">
        <v>9166</v>
      </c>
      <c r="P3677" t="s">
        <v>9167</v>
      </c>
    </row>
    <row r="3678" spans="2:16" x14ac:dyDescent="0.25">
      <c r="B3678" t="s">
        <v>9088</v>
      </c>
      <c r="C3678">
        <v>37084697</v>
      </c>
      <c r="D3678">
        <v>101</v>
      </c>
      <c r="E3678" t="s">
        <v>1885</v>
      </c>
      <c r="F3678" t="s">
        <v>1866</v>
      </c>
      <c r="G3678" t="s">
        <v>9187</v>
      </c>
      <c r="H3678">
        <v>4</v>
      </c>
      <c r="I3678" t="s">
        <v>9164</v>
      </c>
      <c r="J3678" t="s">
        <v>11</v>
      </c>
      <c r="K3678" t="s">
        <v>9187</v>
      </c>
      <c r="L3678">
        <v>0</v>
      </c>
      <c r="M3678">
        <v>0</v>
      </c>
      <c r="N3678" t="s">
        <v>9166</v>
      </c>
      <c r="P3678" t="s">
        <v>9167</v>
      </c>
    </row>
    <row r="3679" spans="2:16" x14ac:dyDescent="0.25">
      <c r="B3679" t="s">
        <v>9088</v>
      </c>
      <c r="C3679">
        <v>37084697</v>
      </c>
      <c r="D3679">
        <v>102</v>
      </c>
      <c r="E3679" t="s">
        <v>1885</v>
      </c>
      <c r="F3679" t="s">
        <v>11041</v>
      </c>
      <c r="G3679" t="s">
        <v>9187</v>
      </c>
      <c r="H3679">
        <v>4</v>
      </c>
      <c r="I3679" t="s">
        <v>9164</v>
      </c>
      <c r="J3679" t="s">
        <v>11</v>
      </c>
      <c r="K3679" t="s">
        <v>9187</v>
      </c>
      <c r="L3679">
        <v>0</v>
      </c>
      <c r="M3679">
        <v>0</v>
      </c>
      <c r="N3679" t="s">
        <v>9166</v>
      </c>
      <c r="P3679" t="s">
        <v>9167</v>
      </c>
    </row>
    <row r="3680" spans="2:16" x14ac:dyDescent="0.25">
      <c r="B3680" t="s">
        <v>9088</v>
      </c>
      <c r="C3680">
        <v>37084697</v>
      </c>
      <c r="D3680">
        <v>103</v>
      </c>
      <c r="E3680" t="s">
        <v>1885</v>
      </c>
      <c r="F3680" t="s">
        <v>11042</v>
      </c>
      <c r="G3680" t="s">
        <v>9187</v>
      </c>
      <c r="H3680">
        <v>4</v>
      </c>
      <c r="I3680" t="s">
        <v>9164</v>
      </c>
      <c r="J3680" t="s">
        <v>11</v>
      </c>
      <c r="K3680" t="s">
        <v>9187</v>
      </c>
      <c r="L3680">
        <v>0</v>
      </c>
      <c r="M3680">
        <v>0</v>
      </c>
      <c r="N3680" t="s">
        <v>9166</v>
      </c>
      <c r="P3680" t="s">
        <v>9167</v>
      </c>
    </row>
    <row r="3681" spans="2:16" x14ac:dyDescent="0.25">
      <c r="B3681" t="s">
        <v>9088</v>
      </c>
      <c r="C3681">
        <v>37084697</v>
      </c>
      <c r="D3681">
        <v>104</v>
      </c>
      <c r="E3681" t="s">
        <v>1885</v>
      </c>
      <c r="F3681" t="s">
        <v>11043</v>
      </c>
      <c r="G3681" t="s">
        <v>9187</v>
      </c>
      <c r="H3681">
        <v>4</v>
      </c>
      <c r="I3681" t="s">
        <v>9164</v>
      </c>
      <c r="J3681" t="s">
        <v>11</v>
      </c>
      <c r="K3681" t="s">
        <v>9187</v>
      </c>
      <c r="L3681">
        <v>0</v>
      </c>
      <c r="M3681">
        <v>0</v>
      </c>
      <c r="N3681" t="s">
        <v>9166</v>
      </c>
      <c r="P3681" t="s">
        <v>9167</v>
      </c>
    </row>
    <row r="3682" spans="2:16" x14ac:dyDescent="0.25">
      <c r="B3682" t="s">
        <v>9088</v>
      </c>
      <c r="C3682">
        <v>37084697</v>
      </c>
      <c r="D3682">
        <v>105</v>
      </c>
      <c r="E3682" t="s">
        <v>1885</v>
      </c>
      <c r="F3682" t="s">
        <v>11044</v>
      </c>
      <c r="G3682" t="s">
        <v>9187</v>
      </c>
      <c r="H3682">
        <v>4</v>
      </c>
      <c r="I3682" t="s">
        <v>9164</v>
      </c>
      <c r="J3682" t="s">
        <v>11</v>
      </c>
      <c r="K3682" t="s">
        <v>9187</v>
      </c>
      <c r="L3682">
        <v>0</v>
      </c>
      <c r="M3682">
        <v>0</v>
      </c>
      <c r="N3682" t="s">
        <v>9166</v>
      </c>
      <c r="P3682" t="s">
        <v>9167</v>
      </c>
    </row>
    <row r="3683" spans="2:16" x14ac:dyDescent="0.25">
      <c r="B3683" t="s">
        <v>9088</v>
      </c>
      <c r="C3683">
        <v>37084697</v>
      </c>
      <c r="D3683">
        <v>106</v>
      </c>
      <c r="E3683" t="s">
        <v>1885</v>
      </c>
      <c r="F3683" t="s">
        <v>11045</v>
      </c>
      <c r="G3683" t="s">
        <v>9187</v>
      </c>
      <c r="H3683">
        <v>4</v>
      </c>
      <c r="I3683" t="s">
        <v>9164</v>
      </c>
      <c r="J3683" t="s">
        <v>11</v>
      </c>
      <c r="K3683" t="s">
        <v>9187</v>
      </c>
      <c r="L3683">
        <v>0</v>
      </c>
      <c r="M3683">
        <v>0</v>
      </c>
      <c r="N3683" t="s">
        <v>9166</v>
      </c>
      <c r="P3683" t="s">
        <v>9167</v>
      </c>
    </row>
    <row r="3684" spans="2:16" x14ac:dyDescent="0.25">
      <c r="B3684" t="s">
        <v>9088</v>
      </c>
      <c r="C3684">
        <v>37084697</v>
      </c>
      <c r="D3684">
        <v>107</v>
      </c>
      <c r="E3684" t="s">
        <v>1885</v>
      </c>
      <c r="F3684" t="s">
        <v>11046</v>
      </c>
      <c r="G3684" t="s">
        <v>9187</v>
      </c>
      <c r="H3684">
        <v>4</v>
      </c>
      <c r="I3684" t="s">
        <v>9164</v>
      </c>
      <c r="J3684" t="s">
        <v>11</v>
      </c>
      <c r="K3684" t="s">
        <v>9187</v>
      </c>
      <c r="L3684">
        <v>0</v>
      </c>
      <c r="M3684">
        <v>0</v>
      </c>
      <c r="N3684" t="s">
        <v>9166</v>
      </c>
      <c r="P3684" t="s">
        <v>9167</v>
      </c>
    </row>
    <row r="3685" spans="2:16" x14ac:dyDescent="0.25">
      <c r="B3685" t="s">
        <v>9088</v>
      </c>
      <c r="C3685">
        <v>37084697</v>
      </c>
      <c r="D3685">
        <v>108</v>
      </c>
      <c r="E3685" t="s">
        <v>1885</v>
      </c>
      <c r="F3685" t="s">
        <v>11047</v>
      </c>
      <c r="G3685" t="s">
        <v>9187</v>
      </c>
      <c r="H3685">
        <v>4</v>
      </c>
      <c r="I3685" t="s">
        <v>9164</v>
      </c>
      <c r="J3685" t="s">
        <v>11</v>
      </c>
      <c r="K3685" t="s">
        <v>9187</v>
      </c>
      <c r="L3685">
        <v>0</v>
      </c>
      <c r="M3685">
        <v>0</v>
      </c>
      <c r="N3685" t="s">
        <v>9166</v>
      </c>
      <c r="P3685" t="s">
        <v>9167</v>
      </c>
    </row>
    <row r="3686" spans="2:16" x14ac:dyDescent="0.25">
      <c r="B3686" t="s">
        <v>9088</v>
      </c>
      <c r="C3686">
        <v>37084697</v>
      </c>
      <c r="D3686">
        <v>120</v>
      </c>
      <c r="E3686" t="s">
        <v>1885</v>
      </c>
      <c r="F3686" t="s">
        <v>11048</v>
      </c>
      <c r="G3686" t="s">
        <v>9170</v>
      </c>
      <c r="H3686">
        <v>250</v>
      </c>
      <c r="I3686" t="s">
        <v>9164</v>
      </c>
      <c r="J3686" t="s">
        <v>11</v>
      </c>
      <c r="K3686" t="s">
        <v>9188</v>
      </c>
      <c r="L3686">
        <v>0</v>
      </c>
      <c r="M3686">
        <v>0</v>
      </c>
      <c r="N3686" t="s">
        <v>9166</v>
      </c>
      <c r="P3686" t="s">
        <v>9167</v>
      </c>
    </row>
    <row r="3687" spans="2:16" x14ac:dyDescent="0.25">
      <c r="B3687" t="s">
        <v>9088</v>
      </c>
      <c r="C3687">
        <v>37084697</v>
      </c>
      <c r="D3687">
        <v>200</v>
      </c>
      <c r="E3687" t="s">
        <v>1885</v>
      </c>
      <c r="F3687" t="s">
        <v>11049</v>
      </c>
      <c r="G3687" t="s">
        <v>9187</v>
      </c>
      <c r="H3687">
        <v>4</v>
      </c>
      <c r="I3687" t="s">
        <v>9164</v>
      </c>
      <c r="J3687" t="s">
        <v>11</v>
      </c>
      <c r="K3687" t="s">
        <v>9187</v>
      </c>
      <c r="L3687">
        <v>0</v>
      </c>
      <c r="M3687">
        <v>0</v>
      </c>
      <c r="N3687" t="s">
        <v>9166</v>
      </c>
      <c r="P3687" t="s">
        <v>9167</v>
      </c>
    </row>
    <row r="3688" spans="2:16" x14ac:dyDescent="0.25">
      <c r="B3688" t="s">
        <v>9088</v>
      </c>
      <c r="C3688">
        <v>37084697</v>
      </c>
      <c r="D3688">
        <v>201</v>
      </c>
      <c r="E3688" t="s">
        <v>1885</v>
      </c>
      <c r="F3688" t="s">
        <v>11050</v>
      </c>
      <c r="G3688" t="s">
        <v>9187</v>
      </c>
      <c r="H3688">
        <v>4</v>
      </c>
      <c r="I3688" t="s">
        <v>9164</v>
      </c>
      <c r="J3688" t="s">
        <v>11</v>
      </c>
      <c r="K3688" t="s">
        <v>9187</v>
      </c>
      <c r="L3688">
        <v>0</v>
      </c>
      <c r="M3688">
        <v>0</v>
      </c>
      <c r="N3688" t="s">
        <v>9166</v>
      </c>
      <c r="P3688" t="s">
        <v>9167</v>
      </c>
    </row>
    <row r="3689" spans="2:16" x14ac:dyDescent="0.25">
      <c r="B3689" t="s">
        <v>9088</v>
      </c>
      <c r="C3689">
        <v>37084697</v>
      </c>
      <c r="D3689">
        <v>6000</v>
      </c>
      <c r="E3689" t="s">
        <v>1885</v>
      </c>
      <c r="F3689" t="s">
        <v>11051</v>
      </c>
      <c r="G3689" t="s">
        <v>9163</v>
      </c>
      <c r="H3689">
        <v>10</v>
      </c>
      <c r="I3689" t="s">
        <v>9164</v>
      </c>
      <c r="J3689" t="s">
        <v>11</v>
      </c>
      <c r="K3689" t="s">
        <v>9169</v>
      </c>
      <c r="L3689">
        <v>0</v>
      </c>
      <c r="M3689">
        <v>0</v>
      </c>
      <c r="N3689" t="s">
        <v>9166</v>
      </c>
      <c r="P3689" t="s">
        <v>9167</v>
      </c>
    </row>
    <row r="3690" spans="2:16" x14ac:dyDescent="0.25">
      <c r="B3690" t="s">
        <v>9088</v>
      </c>
      <c r="C3690">
        <v>37084697</v>
      </c>
      <c r="D3690">
        <v>6001</v>
      </c>
      <c r="E3690" t="s">
        <v>1885</v>
      </c>
      <c r="F3690" t="s">
        <v>11052</v>
      </c>
      <c r="G3690" t="s">
        <v>9163</v>
      </c>
      <c r="H3690">
        <v>10</v>
      </c>
      <c r="I3690" t="s">
        <v>9164</v>
      </c>
      <c r="J3690" t="s">
        <v>11</v>
      </c>
      <c r="K3690" t="s">
        <v>9169</v>
      </c>
      <c r="L3690">
        <v>0</v>
      </c>
      <c r="M3690">
        <v>0</v>
      </c>
      <c r="N3690" t="s">
        <v>9166</v>
      </c>
      <c r="P3690" t="s">
        <v>9167</v>
      </c>
    </row>
    <row r="3691" spans="2:16" x14ac:dyDescent="0.25">
      <c r="B3691" t="s">
        <v>9088</v>
      </c>
      <c r="C3691">
        <v>37084698</v>
      </c>
      <c r="D3691">
        <v>1</v>
      </c>
      <c r="E3691" t="s">
        <v>1886</v>
      </c>
      <c r="F3691" t="s">
        <v>10758</v>
      </c>
      <c r="G3691" t="s">
        <v>9163</v>
      </c>
      <c r="H3691">
        <v>20</v>
      </c>
      <c r="I3691" t="s">
        <v>9164</v>
      </c>
      <c r="J3691" t="s">
        <v>11</v>
      </c>
      <c r="K3691" t="s">
        <v>9165</v>
      </c>
      <c r="L3691">
        <v>37084700</v>
      </c>
      <c r="M3691">
        <v>1</v>
      </c>
      <c r="N3691" t="s">
        <v>9166</v>
      </c>
      <c r="P3691" t="s">
        <v>9167</v>
      </c>
    </row>
    <row r="3692" spans="2:16" x14ac:dyDescent="0.25">
      <c r="B3692" t="s">
        <v>9088</v>
      </c>
      <c r="C3692">
        <v>37084698</v>
      </c>
      <c r="D3692">
        <v>2</v>
      </c>
      <c r="E3692" t="s">
        <v>1886</v>
      </c>
      <c r="F3692" t="s">
        <v>10761</v>
      </c>
      <c r="G3692" t="s">
        <v>9202</v>
      </c>
      <c r="H3692">
        <v>4</v>
      </c>
      <c r="I3692" t="s">
        <v>9181</v>
      </c>
      <c r="J3692" t="s">
        <v>11</v>
      </c>
      <c r="K3692" t="s">
        <v>9202</v>
      </c>
      <c r="L3692">
        <v>0</v>
      </c>
      <c r="M3692">
        <v>0</v>
      </c>
      <c r="N3692" t="s">
        <v>9166</v>
      </c>
      <c r="O3692" t="s">
        <v>11053</v>
      </c>
      <c r="P3692" t="s">
        <v>9183</v>
      </c>
    </row>
    <row r="3693" spans="2:16" x14ac:dyDescent="0.25">
      <c r="B3693" t="s">
        <v>9088</v>
      </c>
      <c r="C3693">
        <v>37084698</v>
      </c>
      <c r="D3693">
        <v>5</v>
      </c>
      <c r="E3693" t="s">
        <v>1886</v>
      </c>
      <c r="F3693" t="s">
        <v>9267</v>
      </c>
      <c r="G3693" t="s">
        <v>9202</v>
      </c>
      <c r="H3693">
        <v>4</v>
      </c>
      <c r="I3693" t="s">
        <v>9164</v>
      </c>
      <c r="J3693" t="s">
        <v>11</v>
      </c>
      <c r="K3693" t="s">
        <v>9202</v>
      </c>
      <c r="L3693">
        <v>0</v>
      </c>
      <c r="M3693">
        <v>0</v>
      </c>
      <c r="N3693" t="s">
        <v>9166</v>
      </c>
      <c r="O3693" t="s">
        <v>11054</v>
      </c>
      <c r="P3693" t="s">
        <v>9167</v>
      </c>
    </row>
    <row r="3694" spans="2:16" x14ac:dyDescent="0.25">
      <c r="B3694" t="s">
        <v>9088</v>
      </c>
      <c r="C3694">
        <v>37084698</v>
      </c>
      <c r="D3694">
        <v>10</v>
      </c>
      <c r="E3694" t="s">
        <v>1886</v>
      </c>
      <c r="F3694" t="s">
        <v>9255</v>
      </c>
      <c r="G3694" t="s">
        <v>9163</v>
      </c>
      <c r="H3694">
        <v>20</v>
      </c>
      <c r="I3694" t="s">
        <v>9164</v>
      </c>
      <c r="J3694" t="s">
        <v>11</v>
      </c>
      <c r="K3694" t="s">
        <v>9165</v>
      </c>
      <c r="L3694">
        <v>0</v>
      </c>
      <c r="M3694">
        <v>0</v>
      </c>
      <c r="N3694" t="s">
        <v>9166</v>
      </c>
      <c r="P3694" t="s">
        <v>9167</v>
      </c>
    </row>
    <row r="3695" spans="2:16" x14ac:dyDescent="0.25">
      <c r="B3695" t="s">
        <v>9088</v>
      </c>
      <c r="C3695">
        <v>37084698</v>
      </c>
      <c r="D3695">
        <v>15</v>
      </c>
      <c r="E3695" t="s">
        <v>1886</v>
      </c>
      <c r="F3695" t="s">
        <v>11055</v>
      </c>
      <c r="G3695" t="s">
        <v>9163</v>
      </c>
      <c r="H3695">
        <v>10</v>
      </c>
      <c r="I3695" t="s">
        <v>9164</v>
      </c>
      <c r="J3695" t="s">
        <v>11</v>
      </c>
      <c r="K3695" t="s">
        <v>9169</v>
      </c>
      <c r="L3695">
        <v>0</v>
      </c>
      <c r="M3695">
        <v>0</v>
      </c>
      <c r="N3695" t="s">
        <v>9166</v>
      </c>
      <c r="P3695" t="s">
        <v>9167</v>
      </c>
    </row>
    <row r="3696" spans="2:16" x14ac:dyDescent="0.25">
      <c r="B3696" t="s">
        <v>9088</v>
      </c>
      <c r="C3696">
        <v>37084698</v>
      </c>
      <c r="D3696">
        <v>20</v>
      </c>
      <c r="E3696" t="s">
        <v>1886</v>
      </c>
      <c r="F3696" t="s">
        <v>11056</v>
      </c>
      <c r="G3696" t="s">
        <v>9202</v>
      </c>
      <c r="H3696">
        <v>4</v>
      </c>
      <c r="I3696" t="s">
        <v>9181</v>
      </c>
      <c r="J3696" t="s">
        <v>11</v>
      </c>
      <c r="K3696" t="s">
        <v>9202</v>
      </c>
      <c r="L3696">
        <v>0</v>
      </c>
      <c r="M3696">
        <v>0</v>
      </c>
      <c r="N3696" t="s">
        <v>9166</v>
      </c>
      <c r="O3696" t="s">
        <v>11057</v>
      </c>
      <c r="P3696" t="s">
        <v>9183</v>
      </c>
    </row>
    <row r="3697" spans="2:16" x14ac:dyDescent="0.25">
      <c r="B3697" t="s">
        <v>9088</v>
      </c>
      <c r="C3697">
        <v>37084698</v>
      </c>
      <c r="D3697">
        <v>25</v>
      </c>
      <c r="E3697" t="s">
        <v>1886</v>
      </c>
      <c r="F3697" t="s">
        <v>11058</v>
      </c>
      <c r="G3697" t="s">
        <v>9174</v>
      </c>
      <c r="H3697">
        <v>4</v>
      </c>
      <c r="I3697" t="s">
        <v>9181</v>
      </c>
      <c r="J3697" t="s">
        <v>11</v>
      </c>
      <c r="K3697" t="s">
        <v>9174</v>
      </c>
      <c r="L3697">
        <v>0</v>
      </c>
      <c r="M3697">
        <v>0</v>
      </c>
      <c r="N3697" t="s">
        <v>9166</v>
      </c>
      <c r="P3697" t="s">
        <v>9183</v>
      </c>
    </row>
    <row r="3698" spans="2:16" x14ac:dyDescent="0.25">
      <c r="B3698" t="s">
        <v>9088</v>
      </c>
      <c r="C3698">
        <v>37084698</v>
      </c>
      <c r="D3698">
        <v>30</v>
      </c>
      <c r="E3698" t="s">
        <v>1886</v>
      </c>
      <c r="F3698" t="s">
        <v>11059</v>
      </c>
      <c r="G3698" t="s">
        <v>9170</v>
      </c>
      <c r="H3698">
        <v>50</v>
      </c>
      <c r="I3698" t="s">
        <v>9181</v>
      </c>
      <c r="J3698" t="s">
        <v>11</v>
      </c>
      <c r="K3698" t="s">
        <v>9171</v>
      </c>
      <c r="L3698">
        <v>0</v>
      </c>
      <c r="M3698">
        <v>0</v>
      </c>
      <c r="N3698" t="s">
        <v>9166</v>
      </c>
      <c r="P3698" t="s">
        <v>9183</v>
      </c>
    </row>
    <row r="3699" spans="2:16" x14ac:dyDescent="0.25">
      <c r="B3699" t="s">
        <v>9088</v>
      </c>
      <c r="C3699">
        <v>37084698</v>
      </c>
      <c r="D3699">
        <v>35</v>
      </c>
      <c r="E3699" t="s">
        <v>1886</v>
      </c>
      <c r="F3699" t="s">
        <v>11060</v>
      </c>
      <c r="G3699" t="s">
        <v>9163</v>
      </c>
      <c r="H3699">
        <v>20</v>
      </c>
      <c r="I3699" t="s">
        <v>9164</v>
      </c>
      <c r="J3699" t="s">
        <v>11</v>
      </c>
      <c r="K3699" t="s">
        <v>9165</v>
      </c>
      <c r="L3699">
        <v>0</v>
      </c>
      <c r="M3699">
        <v>0</v>
      </c>
      <c r="N3699" t="s">
        <v>9166</v>
      </c>
      <c r="P3699" t="s">
        <v>9167</v>
      </c>
    </row>
    <row r="3700" spans="2:16" x14ac:dyDescent="0.25">
      <c r="B3700" t="s">
        <v>9088</v>
      </c>
      <c r="C3700">
        <v>37084698</v>
      </c>
      <c r="D3700">
        <v>36</v>
      </c>
      <c r="E3700" t="s">
        <v>1886</v>
      </c>
      <c r="F3700" t="s">
        <v>11061</v>
      </c>
      <c r="G3700" t="s">
        <v>9187</v>
      </c>
      <c r="H3700">
        <v>4</v>
      </c>
      <c r="I3700" t="s">
        <v>9181</v>
      </c>
      <c r="J3700" t="s">
        <v>11</v>
      </c>
      <c r="K3700" t="s">
        <v>9187</v>
      </c>
      <c r="L3700">
        <v>0</v>
      </c>
      <c r="M3700">
        <v>0</v>
      </c>
      <c r="N3700" t="s">
        <v>9166</v>
      </c>
      <c r="P3700" t="s">
        <v>9183</v>
      </c>
    </row>
    <row r="3701" spans="2:16" x14ac:dyDescent="0.25">
      <c r="B3701" t="s">
        <v>9088</v>
      </c>
      <c r="C3701">
        <v>37084698</v>
      </c>
      <c r="D3701">
        <v>40</v>
      </c>
      <c r="E3701" t="s">
        <v>1886</v>
      </c>
      <c r="F3701" t="s">
        <v>10690</v>
      </c>
      <c r="G3701" t="s">
        <v>5</v>
      </c>
      <c r="H3701">
        <v>4</v>
      </c>
      <c r="I3701" t="s">
        <v>9164</v>
      </c>
      <c r="J3701" t="s">
        <v>11</v>
      </c>
      <c r="K3701" t="s">
        <v>5</v>
      </c>
      <c r="L3701">
        <v>0</v>
      </c>
      <c r="M3701">
        <v>0</v>
      </c>
      <c r="N3701" t="s">
        <v>9166</v>
      </c>
      <c r="P3701" t="s">
        <v>9167</v>
      </c>
    </row>
    <row r="3702" spans="2:16" x14ac:dyDescent="0.25">
      <c r="B3702" t="s">
        <v>9088</v>
      </c>
      <c r="C3702">
        <v>37084698</v>
      </c>
      <c r="D3702">
        <v>50</v>
      </c>
      <c r="E3702" t="s">
        <v>1886</v>
      </c>
      <c r="F3702" t="s">
        <v>11062</v>
      </c>
      <c r="G3702" t="s">
        <v>9187</v>
      </c>
      <c r="H3702">
        <v>4</v>
      </c>
      <c r="I3702" t="s">
        <v>9164</v>
      </c>
      <c r="J3702" t="s">
        <v>11</v>
      </c>
      <c r="K3702" t="s">
        <v>9187</v>
      </c>
      <c r="L3702">
        <v>0</v>
      </c>
      <c r="M3702">
        <v>0</v>
      </c>
      <c r="N3702" t="s">
        <v>9166</v>
      </c>
      <c r="P3702" t="s">
        <v>9167</v>
      </c>
    </row>
    <row r="3703" spans="2:16" x14ac:dyDescent="0.25">
      <c r="B3703" t="s">
        <v>9088</v>
      </c>
      <c r="C3703">
        <v>37084698</v>
      </c>
      <c r="D3703">
        <v>100</v>
      </c>
      <c r="E3703" t="s">
        <v>1886</v>
      </c>
      <c r="F3703" t="s">
        <v>9210</v>
      </c>
      <c r="G3703" t="s">
        <v>5</v>
      </c>
      <c r="H3703">
        <v>4</v>
      </c>
      <c r="I3703" t="s">
        <v>9164</v>
      </c>
      <c r="J3703" t="s">
        <v>11</v>
      </c>
      <c r="K3703" t="s">
        <v>5</v>
      </c>
      <c r="L3703">
        <v>0</v>
      </c>
      <c r="M3703">
        <v>0</v>
      </c>
      <c r="N3703" t="s">
        <v>9166</v>
      </c>
      <c r="P3703" t="s">
        <v>9167</v>
      </c>
    </row>
    <row r="3704" spans="2:16" x14ac:dyDescent="0.25">
      <c r="B3704" t="s">
        <v>9088</v>
      </c>
      <c r="C3704">
        <v>37084698</v>
      </c>
      <c r="D3704">
        <v>105</v>
      </c>
      <c r="E3704" t="s">
        <v>1886</v>
      </c>
      <c r="F3704" t="s">
        <v>11063</v>
      </c>
      <c r="G3704" t="s">
        <v>9174</v>
      </c>
      <c r="H3704">
        <v>4</v>
      </c>
      <c r="I3704" t="s">
        <v>9164</v>
      </c>
      <c r="J3704" t="s">
        <v>11</v>
      </c>
      <c r="K3704" t="s">
        <v>9174</v>
      </c>
      <c r="L3704">
        <v>0</v>
      </c>
      <c r="M3704">
        <v>0</v>
      </c>
      <c r="N3704" t="s">
        <v>9166</v>
      </c>
      <c r="P3704" t="s">
        <v>9167</v>
      </c>
    </row>
    <row r="3705" spans="2:16" x14ac:dyDescent="0.25">
      <c r="B3705" t="s">
        <v>9088</v>
      </c>
      <c r="C3705">
        <v>37084698</v>
      </c>
      <c r="D3705">
        <v>110</v>
      </c>
      <c r="E3705" t="s">
        <v>1886</v>
      </c>
      <c r="F3705" t="s">
        <v>11064</v>
      </c>
      <c r="G3705" t="s">
        <v>9202</v>
      </c>
      <c r="H3705">
        <v>4</v>
      </c>
      <c r="I3705" t="s">
        <v>9164</v>
      </c>
      <c r="J3705" t="s">
        <v>11</v>
      </c>
      <c r="K3705" t="s">
        <v>9202</v>
      </c>
      <c r="L3705">
        <v>0</v>
      </c>
      <c r="M3705">
        <v>0</v>
      </c>
      <c r="N3705" t="s">
        <v>9166</v>
      </c>
      <c r="O3705" t="s">
        <v>11065</v>
      </c>
      <c r="P3705" t="s">
        <v>9167</v>
      </c>
    </row>
    <row r="3706" spans="2:16" x14ac:dyDescent="0.25">
      <c r="B3706" t="s">
        <v>9088</v>
      </c>
      <c r="C3706">
        <v>37084698</v>
      </c>
      <c r="D3706">
        <v>112</v>
      </c>
      <c r="E3706" t="s">
        <v>1886</v>
      </c>
      <c r="F3706" t="s">
        <v>11066</v>
      </c>
      <c r="G3706" t="s">
        <v>9202</v>
      </c>
      <c r="H3706">
        <v>4</v>
      </c>
      <c r="I3706" t="s">
        <v>9164</v>
      </c>
      <c r="J3706" t="s">
        <v>11</v>
      </c>
      <c r="K3706" t="s">
        <v>9202</v>
      </c>
      <c r="L3706">
        <v>0</v>
      </c>
      <c r="M3706">
        <v>0</v>
      </c>
      <c r="N3706" t="s">
        <v>9166</v>
      </c>
      <c r="O3706" t="s">
        <v>11067</v>
      </c>
      <c r="P3706" t="s">
        <v>9167</v>
      </c>
    </row>
    <row r="3707" spans="2:16" x14ac:dyDescent="0.25">
      <c r="B3707" t="s">
        <v>9088</v>
      </c>
      <c r="C3707">
        <v>37084698</v>
      </c>
      <c r="D3707">
        <v>115</v>
      </c>
      <c r="E3707" t="s">
        <v>1886</v>
      </c>
      <c r="F3707" t="s">
        <v>11068</v>
      </c>
      <c r="G3707" t="s">
        <v>9557</v>
      </c>
      <c r="H3707">
        <v>32</v>
      </c>
      <c r="I3707" t="s">
        <v>9164</v>
      </c>
      <c r="J3707" t="s">
        <v>11</v>
      </c>
      <c r="K3707" t="s">
        <v>9557</v>
      </c>
      <c r="L3707">
        <v>0</v>
      </c>
      <c r="M3707">
        <v>0</v>
      </c>
      <c r="N3707" t="s">
        <v>9166</v>
      </c>
      <c r="P3707" t="s">
        <v>9167</v>
      </c>
    </row>
    <row r="3708" spans="2:16" x14ac:dyDescent="0.25">
      <c r="B3708" t="s">
        <v>9088</v>
      </c>
      <c r="C3708">
        <v>37084698</v>
      </c>
      <c r="D3708">
        <v>120</v>
      </c>
      <c r="E3708" t="s">
        <v>1886</v>
      </c>
      <c r="F3708" t="s">
        <v>11069</v>
      </c>
      <c r="G3708" t="s">
        <v>9170</v>
      </c>
      <c r="H3708">
        <v>50</v>
      </c>
      <c r="I3708" t="s">
        <v>9181</v>
      </c>
      <c r="J3708" t="s">
        <v>11</v>
      </c>
      <c r="K3708" t="s">
        <v>9171</v>
      </c>
      <c r="L3708">
        <v>0</v>
      </c>
      <c r="M3708">
        <v>0</v>
      </c>
      <c r="N3708" t="s">
        <v>9166</v>
      </c>
      <c r="P3708" t="s">
        <v>9183</v>
      </c>
    </row>
    <row r="3709" spans="2:16" x14ac:dyDescent="0.25">
      <c r="B3709" t="s">
        <v>9088</v>
      </c>
      <c r="C3709">
        <v>37084698</v>
      </c>
      <c r="D3709">
        <v>125</v>
      </c>
      <c r="E3709" t="s">
        <v>1886</v>
      </c>
      <c r="F3709" t="s">
        <v>11070</v>
      </c>
      <c r="G3709" t="s">
        <v>9170</v>
      </c>
      <c r="H3709">
        <v>120</v>
      </c>
      <c r="I3709" t="s">
        <v>9181</v>
      </c>
      <c r="J3709" t="s">
        <v>11</v>
      </c>
      <c r="K3709" t="s">
        <v>11071</v>
      </c>
      <c r="L3709">
        <v>0</v>
      </c>
      <c r="M3709">
        <v>0</v>
      </c>
      <c r="N3709" t="s">
        <v>9166</v>
      </c>
      <c r="P3709" t="s">
        <v>9183</v>
      </c>
    </row>
    <row r="3710" spans="2:16" x14ac:dyDescent="0.25">
      <c r="B3710" t="s">
        <v>9088</v>
      </c>
      <c r="C3710">
        <v>37084698</v>
      </c>
      <c r="D3710">
        <v>130</v>
      </c>
      <c r="E3710" t="s">
        <v>1886</v>
      </c>
      <c r="F3710" t="s">
        <v>11072</v>
      </c>
      <c r="G3710" t="s">
        <v>9170</v>
      </c>
      <c r="H3710">
        <v>120</v>
      </c>
      <c r="I3710" t="s">
        <v>9164</v>
      </c>
      <c r="J3710" t="s">
        <v>11</v>
      </c>
      <c r="K3710" t="s">
        <v>11071</v>
      </c>
      <c r="L3710">
        <v>0</v>
      </c>
      <c r="M3710">
        <v>0</v>
      </c>
      <c r="N3710" t="s">
        <v>9166</v>
      </c>
      <c r="P3710" t="s">
        <v>9167</v>
      </c>
    </row>
    <row r="3711" spans="2:16" x14ac:dyDescent="0.25">
      <c r="B3711" t="s">
        <v>9088</v>
      </c>
      <c r="C3711">
        <v>37084698</v>
      </c>
      <c r="D3711">
        <v>131</v>
      </c>
      <c r="E3711" t="s">
        <v>1886</v>
      </c>
      <c r="F3711" t="s">
        <v>9796</v>
      </c>
      <c r="G3711" t="s">
        <v>9163</v>
      </c>
      <c r="H3711">
        <v>20</v>
      </c>
      <c r="I3711" t="s">
        <v>9181</v>
      </c>
      <c r="J3711" t="s">
        <v>11</v>
      </c>
      <c r="K3711" t="s">
        <v>9165</v>
      </c>
      <c r="L3711">
        <v>0</v>
      </c>
      <c r="M3711">
        <v>0</v>
      </c>
      <c r="N3711" t="s">
        <v>9166</v>
      </c>
      <c r="P3711" t="s">
        <v>9183</v>
      </c>
    </row>
    <row r="3712" spans="2:16" x14ac:dyDescent="0.25">
      <c r="B3712" t="s">
        <v>9088</v>
      </c>
      <c r="C3712">
        <v>37084698</v>
      </c>
      <c r="D3712">
        <v>200</v>
      </c>
      <c r="E3712" t="s">
        <v>1886</v>
      </c>
      <c r="F3712" t="s">
        <v>9755</v>
      </c>
      <c r="G3712" t="s">
        <v>9163</v>
      </c>
      <c r="H3712">
        <v>20</v>
      </c>
      <c r="I3712" t="s">
        <v>9164</v>
      </c>
      <c r="J3712" t="s">
        <v>11</v>
      </c>
      <c r="K3712" t="s">
        <v>9165</v>
      </c>
      <c r="L3712">
        <v>0</v>
      </c>
      <c r="M3712">
        <v>0</v>
      </c>
      <c r="N3712" t="s">
        <v>9166</v>
      </c>
      <c r="P3712" t="s">
        <v>9175</v>
      </c>
    </row>
    <row r="3713" spans="2:16" x14ac:dyDescent="0.25">
      <c r="B3713" t="s">
        <v>9088</v>
      </c>
      <c r="C3713">
        <v>37084699</v>
      </c>
      <c r="D3713">
        <v>1</v>
      </c>
      <c r="E3713" t="s">
        <v>1890</v>
      </c>
      <c r="F3713" t="s">
        <v>9267</v>
      </c>
      <c r="G3713" t="s">
        <v>9174</v>
      </c>
      <c r="H3713">
        <v>4</v>
      </c>
      <c r="I3713" t="s">
        <v>9164</v>
      </c>
      <c r="J3713" t="s">
        <v>11</v>
      </c>
      <c r="K3713" t="s">
        <v>9174</v>
      </c>
      <c r="L3713">
        <v>0</v>
      </c>
      <c r="M3713">
        <v>0</v>
      </c>
      <c r="N3713" t="s">
        <v>9166</v>
      </c>
      <c r="P3713" t="s">
        <v>9167</v>
      </c>
    </row>
    <row r="3714" spans="2:16" x14ac:dyDescent="0.25">
      <c r="B3714" t="s">
        <v>9088</v>
      </c>
      <c r="C3714">
        <v>37084699</v>
      </c>
      <c r="D3714">
        <v>2</v>
      </c>
      <c r="E3714" t="s">
        <v>1890</v>
      </c>
      <c r="F3714" t="s">
        <v>10925</v>
      </c>
      <c r="G3714" t="s">
        <v>9202</v>
      </c>
      <c r="H3714">
        <v>4</v>
      </c>
      <c r="I3714" t="s">
        <v>9164</v>
      </c>
      <c r="J3714" t="s">
        <v>11</v>
      </c>
      <c r="K3714" t="s">
        <v>9202</v>
      </c>
      <c r="L3714">
        <v>0</v>
      </c>
      <c r="M3714">
        <v>0</v>
      </c>
      <c r="N3714" t="s">
        <v>9166</v>
      </c>
      <c r="O3714" t="s">
        <v>9476</v>
      </c>
      <c r="P3714" t="s">
        <v>9167</v>
      </c>
    </row>
    <row r="3715" spans="2:16" x14ac:dyDescent="0.25">
      <c r="B3715" t="s">
        <v>9088</v>
      </c>
      <c r="C3715">
        <v>37084699</v>
      </c>
      <c r="D3715">
        <v>3</v>
      </c>
      <c r="E3715" t="s">
        <v>1890</v>
      </c>
      <c r="F3715" t="s">
        <v>9255</v>
      </c>
      <c r="G3715" t="s">
        <v>9163</v>
      </c>
      <c r="H3715">
        <v>20</v>
      </c>
      <c r="I3715" t="s">
        <v>9164</v>
      </c>
      <c r="J3715" t="s">
        <v>11</v>
      </c>
      <c r="K3715" t="s">
        <v>9165</v>
      </c>
      <c r="L3715">
        <v>0</v>
      </c>
      <c r="M3715">
        <v>0</v>
      </c>
      <c r="N3715" t="s">
        <v>9166</v>
      </c>
      <c r="P3715" t="s">
        <v>9167</v>
      </c>
    </row>
    <row r="3716" spans="2:16" x14ac:dyDescent="0.25">
      <c r="B3716" t="s">
        <v>9088</v>
      </c>
      <c r="C3716">
        <v>37084699</v>
      </c>
      <c r="D3716">
        <v>5</v>
      </c>
      <c r="E3716" t="s">
        <v>1890</v>
      </c>
      <c r="F3716" t="s">
        <v>10758</v>
      </c>
      <c r="G3716" t="s">
        <v>9163</v>
      </c>
      <c r="H3716">
        <v>20</v>
      </c>
      <c r="I3716" t="s">
        <v>9164</v>
      </c>
      <c r="J3716" t="s">
        <v>11</v>
      </c>
      <c r="K3716" t="s">
        <v>9165</v>
      </c>
      <c r="L3716">
        <v>37084700</v>
      </c>
      <c r="M3716">
        <v>1</v>
      </c>
      <c r="N3716" t="s">
        <v>9166</v>
      </c>
      <c r="P3716" t="s">
        <v>9167</v>
      </c>
    </row>
    <row r="3717" spans="2:16" x14ac:dyDescent="0.25">
      <c r="B3717" t="s">
        <v>9088</v>
      </c>
      <c r="C3717">
        <v>37084699</v>
      </c>
      <c r="D3717">
        <v>6</v>
      </c>
      <c r="E3717" t="s">
        <v>1890</v>
      </c>
      <c r="F3717" t="s">
        <v>10761</v>
      </c>
      <c r="G3717" t="s">
        <v>9202</v>
      </c>
      <c r="H3717">
        <v>4</v>
      </c>
      <c r="I3717" t="s">
        <v>9164</v>
      </c>
      <c r="J3717" t="s">
        <v>11</v>
      </c>
      <c r="K3717" t="s">
        <v>9202</v>
      </c>
      <c r="L3717">
        <v>0</v>
      </c>
      <c r="M3717">
        <v>0</v>
      </c>
      <c r="N3717" t="s">
        <v>9166</v>
      </c>
      <c r="O3717" t="s">
        <v>11073</v>
      </c>
      <c r="P3717" t="s">
        <v>9167</v>
      </c>
    </row>
    <row r="3718" spans="2:16" x14ac:dyDescent="0.25">
      <c r="B3718" t="s">
        <v>9088</v>
      </c>
      <c r="C3718">
        <v>37084699</v>
      </c>
      <c r="D3718">
        <v>10</v>
      </c>
      <c r="E3718" t="s">
        <v>1890</v>
      </c>
      <c r="F3718" t="s">
        <v>11058</v>
      </c>
      <c r="G3718" t="s">
        <v>9174</v>
      </c>
      <c r="H3718">
        <v>4</v>
      </c>
      <c r="I3718" t="s">
        <v>9181</v>
      </c>
      <c r="J3718" t="s">
        <v>11</v>
      </c>
      <c r="K3718" t="s">
        <v>9174</v>
      </c>
      <c r="L3718">
        <v>0</v>
      </c>
      <c r="M3718">
        <v>0</v>
      </c>
      <c r="N3718" t="s">
        <v>9166</v>
      </c>
      <c r="P3718" t="s">
        <v>9183</v>
      </c>
    </row>
    <row r="3719" spans="2:16" x14ac:dyDescent="0.25">
      <c r="B3719" t="s">
        <v>9088</v>
      </c>
      <c r="C3719">
        <v>37084699</v>
      </c>
      <c r="D3719">
        <v>11</v>
      </c>
      <c r="E3719" t="s">
        <v>1890</v>
      </c>
      <c r="F3719" t="s">
        <v>11074</v>
      </c>
      <c r="G3719" t="s">
        <v>9187</v>
      </c>
      <c r="H3719">
        <v>4</v>
      </c>
      <c r="I3719" t="s">
        <v>9164</v>
      </c>
      <c r="J3719" t="s">
        <v>11</v>
      </c>
      <c r="K3719" t="s">
        <v>9187</v>
      </c>
      <c r="L3719">
        <v>0</v>
      </c>
      <c r="M3719">
        <v>0</v>
      </c>
      <c r="N3719" t="s">
        <v>9166</v>
      </c>
      <c r="P3719" t="s">
        <v>9167</v>
      </c>
    </row>
    <row r="3720" spans="2:16" x14ac:dyDescent="0.25">
      <c r="B3720" t="s">
        <v>9088</v>
      </c>
      <c r="C3720">
        <v>37084699</v>
      </c>
      <c r="D3720">
        <v>12</v>
      </c>
      <c r="E3720" t="s">
        <v>1890</v>
      </c>
      <c r="F3720" t="s">
        <v>11056</v>
      </c>
      <c r="G3720" t="s">
        <v>9202</v>
      </c>
      <c r="H3720">
        <v>4</v>
      </c>
      <c r="I3720" t="s">
        <v>9181</v>
      </c>
      <c r="J3720" t="s">
        <v>11</v>
      </c>
      <c r="K3720" t="s">
        <v>9202</v>
      </c>
      <c r="L3720">
        <v>0</v>
      </c>
      <c r="M3720">
        <v>0</v>
      </c>
      <c r="N3720" t="s">
        <v>9166</v>
      </c>
      <c r="O3720" t="s">
        <v>11057</v>
      </c>
      <c r="P3720" t="s">
        <v>9183</v>
      </c>
    </row>
    <row r="3721" spans="2:16" x14ac:dyDescent="0.25">
      <c r="B3721" t="s">
        <v>9088</v>
      </c>
      <c r="C3721">
        <v>37084699</v>
      </c>
      <c r="D3721">
        <v>13</v>
      </c>
      <c r="E3721" t="s">
        <v>1890</v>
      </c>
      <c r="F3721" t="s">
        <v>11059</v>
      </c>
      <c r="G3721" t="s">
        <v>9170</v>
      </c>
      <c r="H3721">
        <v>50</v>
      </c>
      <c r="I3721" t="s">
        <v>9181</v>
      </c>
      <c r="J3721" t="s">
        <v>11</v>
      </c>
      <c r="K3721" t="s">
        <v>9171</v>
      </c>
      <c r="L3721">
        <v>0</v>
      </c>
      <c r="M3721">
        <v>0</v>
      </c>
      <c r="N3721" t="s">
        <v>9166</v>
      </c>
      <c r="P3721" t="s">
        <v>9183</v>
      </c>
    </row>
    <row r="3722" spans="2:16" x14ac:dyDescent="0.25">
      <c r="B3722" t="s">
        <v>9088</v>
      </c>
      <c r="C3722">
        <v>37084699</v>
      </c>
      <c r="D3722">
        <v>14</v>
      </c>
      <c r="E3722" t="s">
        <v>1890</v>
      </c>
      <c r="F3722" t="s">
        <v>11075</v>
      </c>
      <c r="G3722" t="s">
        <v>9174</v>
      </c>
      <c r="H3722">
        <v>4</v>
      </c>
      <c r="I3722" t="s">
        <v>9164</v>
      </c>
      <c r="J3722" t="s">
        <v>11</v>
      </c>
      <c r="K3722" t="s">
        <v>9174</v>
      </c>
      <c r="L3722">
        <v>0</v>
      </c>
      <c r="M3722">
        <v>0</v>
      </c>
      <c r="N3722" t="s">
        <v>9166</v>
      </c>
      <c r="P3722" t="s">
        <v>9167</v>
      </c>
    </row>
    <row r="3723" spans="2:16" x14ac:dyDescent="0.25">
      <c r="B3723" t="s">
        <v>9088</v>
      </c>
      <c r="C3723">
        <v>37084699</v>
      </c>
      <c r="D3723">
        <v>15</v>
      </c>
      <c r="E3723" t="s">
        <v>1890</v>
      </c>
      <c r="F3723" t="s">
        <v>11076</v>
      </c>
      <c r="G3723" t="s">
        <v>5</v>
      </c>
      <c r="H3723">
        <v>4</v>
      </c>
      <c r="I3723" t="s">
        <v>9164</v>
      </c>
      <c r="J3723" t="s">
        <v>11</v>
      </c>
      <c r="K3723" t="s">
        <v>5</v>
      </c>
      <c r="L3723">
        <v>0</v>
      </c>
      <c r="M3723">
        <v>0</v>
      </c>
      <c r="N3723" t="s">
        <v>9166</v>
      </c>
      <c r="P3723" t="s">
        <v>9167</v>
      </c>
    </row>
    <row r="3724" spans="2:16" x14ac:dyDescent="0.25">
      <c r="B3724" t="s">
        <v>9088</v>
      </c>
      <c r="C3724">
        <v>37084699</v>
      </c>
      <c r="D3724">
        <v>16</v>
      </c>
      <c r="E3724" t="s">
        <v>1890</v>
      </c>
      <c r="F3724" t="s">
        <v>11064</v>
      </c>
      <c r="G3724" t="s">
        <v>9202</v>
      </c>
      <c r="H3724">
        <v>4</v>
      </c>
      <c r="I3724" t="s">
        <v>9164</v>
      </c>
      <c r="J3724" t="s">
        <v>11</v>
      </c>
      <c r="K3724" t="s">
        <v>9202</v>
      </c>
      <c r="L3724">
        <v>0</v>
      </c>
      <c r="M3724">
        <v>0</v>
      </c>
      <c r="N3724" t="s">
        <v>9166</v>
      </c>
      <c r="O3724" t="s">
        <v>11065</v>
      </c>
      <c r="P3724" t="s">
        <v>9167</v>
      </c>
    </row>
    <row r="3725" spans="2:16" x14ac:dyDescent="0.25">
      <c r="B3725" t="s">
        <v>9088</v>
      </c>
      <c r="C3725">
        <v>37084699</v>
      </c>
      <c r="D3725">
        <v>17</v>
      </c>
      <c r="E3725" t="s">
        <v>1890</v>
      </c>
      <c r="F3725" t="s">
        <v>10276</v>
      </c>
      <c r="G3725" t="s">
        <v>5</v>
      </c>
      <c r="H3725">
        <v>4</v>
      </c>
      <c r="I3725" t="s">
        <v>9164</v>
      </c>
      <c r="J3725" t="s">
        <v>11</v>
      </c>
      <c r="K3725" t="s">
        <v>5</v>
      </c>
      <c r="L3725">
        <v>0</v>
      </c>
      <c r="M3725">
        <v>0</v>
      </c>
      <c r="N3725" t="s">
        <v>9166</v>
      </c>
      <c r="P3725" t="s">
        <v>9167</v>
      </c>
    </row>
    <row r="3726" spans="2:16" x14ac:dyDescent="0.25">
      <c r="B3726" t="s">
        <v>9088</v>
      </c>
      <c r="C3726">
        <v>37084699</v>
      </c>
      <c r="D3726">
        <v>18</v>
      </c>
      <c r="E3726" t="s">
        <v>1890</v>
      </c>
      <c r="F3726" t="s">
        <v>11077</v>
      </c>
      <c r="G3726" t="s">
        <v>9163</v>
      </c>
      <c r="H3726">
        <v>20</v>
      </c>
      <c r="I3726" t="s">
        <v>9164</v>
      </c>
      <c r="J3726" t="s">
        <v>11</v>
      </c>
      <c r="K3726" t="s">
        <v>9165</v>
      </c>
      <c r="L3726">
        <v>0</v>
      </c>
      <c r="M3726">
        <v>0</v>
      </c>
      <c r="N3726" t="s">
        <v>9166</v>
      </c>
      <c r="P3726" t="s">
        <v>9167</v>
      </c>
    </row>
    <row r="3727" spans="2:16" x14ac:dyDescent="0.25">
      <c r="B3727" t="s">
        <v>9088</v>
      </c>
      <c r="C3727">
        <v>37084699</v>
      </c>
      <c r="D3727">
        <v>19</v>
      </c>
      <c r="E3727" t="s">
        <v>1890</v>
      </c>
      <c r="F3727" t="s">
        <v>11078</v>
      </c>
      <c r="G3727" t="s">
        <v>9174</v>
      </c>
      <c r="H3727">
        <v>4</v>
      </c>
      <c r="I3727" t="s">
        <v>9164</v>
      </c>
      <c r="J3727" t="s">
        <v>11</v>
      </c>
      <c r="K3727" t="s">
        <v>9174</v>
      </c>
      <c r="L3727">
        <v>0</v>
      </c>
      <c r="M3727">
        <v>0</v>
      </c>
      <c r="N3727" t="s">
        <v>9166</v>
      </c>
      <c r="P3727" t="s">
        <v>9167</v>
      </c>
    </row>
    <row r="3728" spans="2:16" x14ac:dyDescent="0.25">
      <c r="B3728" t="s">
        <v>9088</v>
      </c>
      <c r="C3728">
        <v>37084699</v>
      </c>
      <c r="D3728">
        <v>20</v>
      </c>
      <c r="E3728" t="s">
        <v>1890</v>
      </c>
      <c r="F3728" t="s">
        <v>11069</v>
      </c>
      <c r="G3728" t="s">
        <v>9170</v>
      </c>
      <c r="H3728">
        <v>50</v>
      </c>
      <c r="I3728" t="s">
        <v>9164</v>
      </c>
      <c r="J3728" t="s">
        <v>11</v>
      </c>
      <c r="K3728" t="s">
        <v>9171</v>
      </c>
      <c r="L3728">
        <v>0</v>
      </c>
      <c r="M3728">
        <v>0</v>
      </c>
      <c r="N3728" t="s">
        <v>9166</v>
      </c>
      <c r="P3728" t="s">
        <v>9167</v>
      </c>
    </row>
    <row r="3729" spans="2:16" x14ac:dyDescent="0.25">
      <c r="B3729" t="s">
        <v>9088</v>
      </c>
      <c r="C3729">
        <v>37084699</v>
      </c>
      <c r="D3729">
        <v>30</v>
      </c>
      <c r="E3729" t="s">
        <v>1890</v>
      </c>
      <c r="F3729" t="s">
        <v>11079</v>
      </c>
      <c r="G3729" t="s">
        <v>5</v>
      </c>
      <c r="H3729">
        <v>4</v>
      </c>
      <c r="I3729" t="s">
        <v>9164</v>
      </c>
      <c r="J3729" t="s">
        <v>11</v>
      </c>
      <c r="K3729" t="s">
        <v>5</v>
      </c>
      <c r="L3729">
        <v>0</v>
      </c>
      <c r="M3729">
        <v>0</v>
      </c>
      <c r="N3729" t="s">
        <v>9166</v>
      </c>
      <c r="P3729" t="s">
        <v>9167</v>
      </c>
    </row>
    <row r="3730" spans="2:16" x14ac:dyDescent="0.25">
      <c r="B3730" t="s">
        <v>9088</v>
      </c>
      <c r="C3730">
        <v>37084699</v>
      </c>
      <c r="D3730">
        <v>31</v>
      </c>
      <c r="E3730" t="s">
        <v>1890</v>
      </c>
      <c r="F3730" t="s">
        <v>11080</v>
      </c>
      <c r="G3730" t="s">
        <v>6</v>
      </c>
      <c r="H3730">
        <v>4</v>
      </c>
      <c r="I3730" t="s">
        <v>9164</v>
      </c>
      <c r="J3730" t="s">
        <v>11</v>
      </c>
      <c r="K3730" t="s">
        <v>6</v>
      </c>
      <c r="L3730">
        <v>0</v>
      </c>
      <c r="M3730">
        <v>0</v>
      </c>
      <c r="N3730" t="s">
        <v>9166</v>
      </c>
      <c r="P3730" t="s">
        <v>9167</v>
      </c>
    </row>
    <row r="3731" spans="2:16" x14ac:dyDescent="0.25">
      <c r="B3731" t="s">
        <v>9088</v>
      </c>
      <c r="C3731">
        <v>37084699</v>
      </c>
      <c r="D3731">
        <v>32</v>
      </c>
      <c r="E3731" t="s">
        <v>1890</v>
      </c>
      <c r="F3731" t="s">
        <v>11081</v>
      </c>
      <c r="G3731" t="s">
        <v>9163</v>
      </c>
      <c r="H3731">
        <v>50</v>
      </c>
      <c r="I3731" t="s">
        <v>9164</v>
      </c>
      <c r="J3731" t="s">
        <v>11</v>
      </c>
      <c r="K3731" t="s">
        <v>9199</v>
      </c>
      <c r="L3731">
        <v>0</v>
      </c>
      <c r="M3731">
        <v>0</v>
      </c>
      <c r="N3731" t="s">
        <v>9166</v>
      </c>
      <c r="P3731" t="s">
        <v>9167</v>
      </c>
    </row>
    <row r="3732" spans="2:16" x14ac:dyDescent="0.25">
      <c r="B3732" t="s">
        <v>9088</v>
      </c>
      <c r="C3732">
        <v>37084699</v>
      </c>
      <c r="D3732">
        <v>33</v>
      </c>
      <c r="E3732" t="s">
        <v>1890</v>
      </c>
      <c r="F3732" t="s">
        <v>9666</v>
      </c>
      <c r="G3732" t="s">
        <v>9187</v>
      </c>
      <c r="H3732">
        <v>4</v>
      </c>
      <c r="I3732" t="s">
        <v>9164</v>
      </c>
      <c r="J3732" t="s">
        <v>11</v>
      </c>
      <c r="K3732" t="s">
        <v>9187</v>
      </c>
      <c r="L3732">
        <v>0</v>
      </c>
      <c r="M3732">
        <v>0</v>
      </c>
      <c r="N3732" t="s">
        <v>9166</v>
      </c>
      <c r="P3732" t="s">
        <v>9167</v>
      </c>
    </row>
    <row r="3733" spans="2:16" x14ac:dyDescent="0.25">
      <c r="B3733" t="s">
        <v>9088</v>
      </c>
      <c r="C3733">
        <v>37084699</v>
      </c>
      <c r="D3733">
        <v>40</v>
      </c>
      <c r="E3733" t="s">
        <v>1890</v>
      </c>
      <c r="F3733" t="s">
        <v>11082</v>
      </c>
      <c r="G3733" t="s">
        <v>9163</v>
      </c>
      <c r="H3733">
        <v>50</v>
      </c>
      <c r="I3733" t="s">
        <v>9164</v>
      </c>
      <c r="J3733" t="s">
        <v>11</v>
      </c>
      <c r="K3733" t="s">
        <v>9199</v>
      </c>
      <c r="L3733">
        <v>0</v>
      </c>
      <c r="M3733">
        <v>0</v>
      </c>
      <c r="N3733" t="s">
        <v>9166</v>
      </c>
      <c r="P3733" t="s">
        <v>9167</v>
      </c>
    </row>
    <row r="3734" spans="2:16" x14ac:dyDescent="0.25">
      <c r="B3734" t="s">
        <v>9088</v>
      </c>
      <c r="C3734">
        <v>37084699</v>
      </c>
      <c r="D3734">
        <v>41</v>
      </c>
      <c r="E3734" t="s">
        <v>1890</v>
      </c>
      <c r="F3734" t="s">
        <v>11083</v>
      </c>
      <c r="G3734" t="s">
        <v>5</v>
      </c>
      <c r="H3734">
        <v>4</v>
      </c>
      <c r="I3734" t="s">
        <v>9164</v>
      </c>
      <c r="J3734" t="s">
        <v>11</v>
      </c>
      <c r="K3734" t="s">
        <v>5</v>
      </c>
      <c r="L3734">
        <v>0</v>
      </c>
      <c r="M3734">
        <v>0</v>
      </c>
      <c r="N3734" t="s">
        <v>9166</v>
      </c>
      <c r="P3734" t="s">
        <v>9167</v>
      </c>
    </row>
    <row r="3735" spans="2:16" x14ac:dyDescent="0.25">
      <c r="B3735" t="s">
        <v>9088</v>
      </c>
      <c r="C3735">
        <v>37084699</v>
      </c>
      <c r="D3735">
        <v>42</v>
      </c>
      <c r="E3735" t="s">
        <v>1890</v>
      </c>
      <c r="F3735" t="s">
        <v>8420</v>
      </c>
      <c r="G3735" t="s">
        <v>9187</v>
      </c>
      <c r="H3735">
        <v>4</v>
      </c>
      <c r="I3735" t="s">
        <v>9164</v>
      </c>
      <c r="J3735" t="s">
        <v>11</v>
      </c>
      <c r="K3735" t="s">
        <v>9187</v>
      </c>
      <c r="L3735">
        <v>0</v>
      </c>
      <c r="M3735">
        <v>0</v>
      </c>
      <c r="N3735" t="s">
        <v>9166</v>
      </c>
      <c r="P3735" t="s">
        <v>9167</v>
      </c>
    </row>
    <row r="3736" spans="2:16" x14ac:dyDescent="0.25">
      <c r="B3736" t="s">
        <v>9088</v>
      </c>
      <c r="C3736">
        <v>37084699</v>
      </c>
      <c r="D3736">
        <v>43</v>
      </c>
      <c r="E3736" t="s">
        <v>1890</v>
      </c>
      <c r="F3736" t="s">
        <v>11062</v>
      </c>
      <c r="G3736" t="s">
        <v>9187</v>
      </c>
      <c r="H3736">
        <v>4</v>
      </c>
      <c r="I3736" t="s">
        <v>9164</v>
      </c>
      <c r="J3736" t="s">
        <v>11</v>
      </c>
      <c r="K3736" t="s">
        <v>9187</v>
      </c>
      <c r="L3736">
        <v>0</v>
      </c>
      <c r="M3736">
        <v>0</v>
      </c>
      <c r="N3736" t="s">
        <v>9166</v>
      </c>
      <c r="P3736" t="s">
        <v>9167</v>
      </c>
    </row>
    <row r="3737" spans="2:16" x14ac:dyDescent="0.25">
      <c r="B3737" t="s">
        <v>9088</v>
      </c>
      <c r="C3737">
        <v>37084699</v>
      </c>
      <c r="D3737">
        <v>50</v>
      </c>
      <c r="E3737" t="s">
        <v>1890</v>
      </c>
      <c r="F3737" t="s">
        <v>11070</v>
      </c>
      <c r="G3737" t="s">
        <v>9170</v>
      </c>
      <c r="H3737">
        <v>120</v>
      </c>
      <c r="I3737" t="s">
        <v>9164</v>
      </c>
      <c r="J3737" t="s">
        <v>11</v>
      </c>
      <c r="K3737" t="s">
        <v>11071</v>
      </c>
      <c r="L3737">
        <v>0</v>
      </c>
      <c r="M3737">
        <v>0</v>
      </c>
      <c r="N3737" t="s">
        <v>9166</v>
      </c>
      <c r="P3737" t="s">
        <v>9167</v>
      </c>
    </row>
    <row r="3738" spans="2:16" x14ac:dyDescent="0.25">
      <c r="B3738" t="s">
        <v>9088</v>
      </c>
      <c r="C3738">
        <v>37084699</v>
      </c>
      <c r="D3738">
        <v>51</v>
      </c>
      <c r="E3738" t="s">
        <v>1890</v>
      </c>
      <c r="F3738" t="s">
        <v>11072</v>
      </c>
      <c r="G3738" t="s">
        <v>9170</v>
      </c>
      <c r="H3738">
        <v>120</v>
      </c>
      <c r="I3738" t="s">
        <v>9164</v>
      </c>
      <c r="J3738" t="s">
        <v>11</v>
      </c>
      <c r="K3738" t="s">
        <v>11071</v>
      </c>
      <c r="L3738">
        <v>0</v>
      </c>
      <c r="M3738">
        <v>0</v>
      </c>
      <c r="N3738" t="s">
        <v>9166</v>
      </c>
      <c r="P3738" t="s">
        <v>9167</v>
      </c>
    </row>
    <row r="3739" spans="2:16" x14ac:dyDescent="0.25">
      <c r="B3739" t="s">
        <v>9088</v>
      </c>
      <c r="C3739">
        <v>37084699</v>
      </c>
      <c r="D3739">
        <v>52</v>
      </c>
      <c r="E3739" t="s">
        <v>1890</v>
      </c>
      <c r="F3739" t="s">
        <v>11084</v>
      </c>
      <c r="G3739" t="s">
        <v>9170</v>
      </c>
      <c r="H3739">
        <v>120</v>
      </c>
      <c r="I3739" t="s">
        <v>9164</v>
      </c>
      <c r="J3739" t="s">
        <v>11</v>
      </c>
      <c r="K3739" t="s">
        <v>11071</v>
      </c>
      <c r="L3739">
        <v>0</v>
      </c>
      <c r="M3739">
        <v>0</v>
      </c>
      <c r="N3739" t="s">
        <v>9166</v>
      </c>
      <c r="P3739" t="s">
        <v>9167</v>
      </c>
    </row>
    <row r="3740" spans="2:16" x14ac:dyDescent="0.25">
      <c r="B3740" t="s">
        <v>9088</v>
      </c>
      <c r="C3740">
        <v>37084699</v>
      </c>
      <c r="D3740">
        <v>60</v>
      </c>
      <c r="E3740" t="s">
        <v>1890</v>
      </c>
      <c r="F3740" t="s">
        <v>11085</v>
      </c>
      <c r="G3740" t="s">
        <v>9202</v>
      </c>
      <c r="H3740">
        <v>4</v>
      </c>
      <c r="I3740" t="s">
        <v>9164</v>
      </c>
      <c r="J3740" t="s">
        <v>11</v>
      </c>
      <c r="K3740" t="s">
        <v>9202</v>
      </c>
      <c r="L3740">
        <v>0</v>
      </c>
      <c r="M3740">
        <v>0</v>
      </c>
      <c r="N3740" t="s">
        <v>9166</v>
      </c>
      <c r="O3740" t="s">
        <v>11086</v>
      </c>
      <c r="P3740" t="s">
        <v>9167</v>
      </c>
    </row>
    <row r="3741" spans="2:16" x14ac:dyDescent="0.25">
      <c r="B3741" t="s">
        <v>9088</v>
      </c>
      <c r="C3741">
        <v>37084699</v>
      </c>
      <c r="D3741">
        <v>61</v>
      </c>
      <c r="E3741" t="s">
        <v>1890</v>
      </c>
      <c r="F3741" t="s">
        <v>11087</v>
      </c>
      <c r="G3741" t="s">
        <v>9163</v>
      </c>
      <c r="H3741">
        <v>20</v>
      </c>
      <c r="I3741" t="s">
        <v>9164</v>
      </c>
      <c r="J3741" t="s">
        <v>11</v>
      </c>
      <c r="K3741" t="s">
        <v>9165</v>
      </c>
      <c r="L3741">
        <v>0</v>
      </c>
      <c r="M3741">
        <v>0</v>
      </c>
      <c r="N3741" t="s">
        <v>9166</v>
      </c>
      <c r="P3741" t="s">
        <v>9167</v>
      </c>
    </row>
    <row r="3742" spans="2:16" x14ac:dyDescent="0.25">
      <c r="B3742" t="s">
        <v>9088</v>
      </c>
      <c r="C3742">
        <v>37084699</v>
      </c>
      <c r="D3742">
        <v>62</v>
      </c>
      <c r="E3742" t="s">
        <v>1890</v>
      </c>
      <c r="F3742" t="s">
        <v>11088</v>
      </c>
      <c r="G3742" t="s">
        <v>9163</v>
      </c>
      <c r="H3742">
        <v>10</v>
      </c>
      <c r="I3742" t="s">
        <v>9164</v>
      </c>
      <c r="J3742" t="s">
        <v>11</v>
      </c>
      <c r="K3742" t="s">
        <v>9169</v>
      </c>
      <c r="L3742">
        <v>0</v>
      </c>
      <c r="M3742">
        <v>0</v>
      </c>
      <c r="N3742" t="s">
        <v>9166</v>
      </c>
      <c r="P3742" t="s">
        <v>9167</v>
      </c>
    </row>
    <row r="3743" spans="2:16" x14ac:dyDescent="0.25">
      <c r="B3743" t="s">
        <v>9088</v>
      </c>
      <c r="C3743">
        <v>37084699</v>
      </c>
      <c r="D3743">
        <v>70</v>
      </c>
      <c r="E3743" t="s">
        <v>1890</v>
      </c>
      <c r="F3743" t="s">
        <v>11089</v>
      </c>
      <c r="G3743" t="s">
        <v>9202</v>
      </c>
      <c r="H3743">
        <v>4</v>
      </c>
      <c r="I3743" t="s">
        <v>9164</v>
      </c>
      <c r="J3743" t="s">
        <v>11</v>
      </c>
      <c r="K3743" t="s">
        <v>9202</v>
      </c>
      <c r="L3743">
        <v>0</v>
      </c>
      <c r="M3743">
        <v>0</v>
      </c>
      <c r="N3743" t="s">
        <v>9166</v>
      </c>
      <c r="O3743" t="s">
        <v>11090</v>
      </c>
      <c r="P3743" t="s">
        <v>9167</v>
      </c>
    </row>
    <row r="3744" spans="2:16" x14ac:dyDescent="0.25">
      <c r="B3744" t="s">
        <v>9088</v>
      </c>
      <c r="C3744">
        <v>37084699</v>
      </c>
      <c r="D3744">
        <v>131</v>
      </c>
      <c r="E3744" t="s">
        <v>1890</v>
      </c>
      <c r="F3744" t="s">
        <v>9796</v>
      </c>
      <c r="G3744" t="s">
        <v>9163</v>
      </c>
      <c r="H3744">
        <v>20</v>
      </c>
      <c r="I3744" t="s">
        <v>9181</v>
      </c>
      <c r="J3744" t="s">
        <v>11</v>
      </c>
      <c r="K3744" t="s">
        <v>9165</v>
      </c>
      <c r="L3744">
        <v>0</v>
      </c>
      <c r="M3744">
        <v>0</v>
      </c>
      <c r="N3744" t="s">
        <v>9166</v>
      </c>
      <c r="P3744" t="s">
        <v>9183</v>
      </c>
    </row>
    <row r="3745" spans="2:16" x14ac:dyDescent="0.25">
      <c r="B3745" t="s">
        <v>9088</v>
      </c>
      <c r="C3745">
        <v>37084699</v>
      </c>
      <c r="D3745">
        <v>132</v>
      </c>
      <c r="E3745" t="s">
        <v>1890</v>
      </c>
      <c r="F3745" t="s">
        <v>11091</v>
      </c>
      <c r="G3745" t="s">
        <v>9187</v>
      </c>
      <c r="H3745">
        <v>4</v>
      </c>
      <c r="I3745" t="s">
        <v>9164</v>
      </c>
      <c r="J3745" t="s">
        <v>9</v>
      </c>
      <c r="K3745" t="s">
        <v>9187</v>
      </c>
      <c r="L3745">
        <v>0</v>
      </c>
      <c r="M3745">
        <v>0</v>
      </c>
      <c r="N3745" t="s">
        <v>9166</v>
      </c>
      <c r="P3745" t="s">
        <v>9167</v>
      </c>
    </row>
    <row r="3746" spans="2:16" x14ac:dyDescent="0.25">
      <c r="B3746" t="s">
        <v>9088</v>
      </c>
      <c r="C3746">
        <v>37084699</v>
      </c>
      <c r="D3746">
        <v>150</v>
      </c>
      <c r="E3746" t="s">
        <v>1890</v>
      </c>
      <c r="F3746" t="s">
        <v>10878</v>
      </c>
      <c r="G3746" t="s">
        <v>9163</v>
      </c>
      <c r="H3746">
        <v>20</v>
      </c>
      <c r="I3746" t="s">
        <v>9164</v>
      </c>
      <c r="J3746" t="s">
        <v>11</v>
      </c>
      <c r="K3746" t="s">
        <v>9165</v>
      </c>
      <c r="L3746">
        <v>37084683</v>
      </c>
      <c r="M3746">
        <v>0</v>
      </c>
      <c r="N3746" t="s">
        <v>9166</v>
      </c>
      <c r="P3746" t="s">
        <v>9167</v>
      </c>
    </row>
    <row r="3747" spans="2:16" x14ac:dyDescent="0.25">
      <c r="B3747" t="s">
        <v>9088</v>
      </c>
      <c r="C3747">
        <v>37084699</v>
      </c>
      <c r="D3747">
        <v>200</v>
      </c>
      <c r="E3747" t="s">
        <v>1890</v>
      </c>
      <c r="F3747" t="s">
        <v>11092</v>
      </c>
      <c r="G3747" t="s">
        <v>9174</v>
      </c>
      <c r="H3747">
        <v>4</v>
      </c>
      <c r="I3747" t="s">
        <v>9181</v>
      </c>
      <c r="J3747" t="s">
        <v>11</v>
      </c>
      <c r="K3747" t="s">
        <v>9174</v>
      </c>
      <c r="L3747">
        <v>0</v>
      </c>
      <c r="M3747">
        <v>0</v>
      </c>
      <c r="N3747" t="s">
        <v>9166</v>
      </c>
      <c r="P3747" t="s">
        <v>9183</v>
      </c>
    </row>
    <row r="3748" spans="2:16" x14ac:dyDescent="0.25">
      <c r="B3748" t="s">
        <v>9088</v>
      </c>
      <c r="C3748">
        <v>37084699</v>
      </c>
      <c r="D3748">
        <v>201</v>
      </c>
      <c r="E3748" t="s">
        <v>1890</v>
      </c>
      <c r="F3748" t="s">
        <v>11093</v>
      </c>
      <c r="G3748" t="s">
        <v>9170</v>
      </c>
      <c r="H3748">
        <v>30</v>
      </c>
      <c r="I3748" t="s">
        <v>9181</v>
      </c>
      <c r="J3748" t="s">
        <v>11</v>
      </c>
      <c r="K3748" t="s">
        <v>9228</v>
      </c>
      <c r="L3748">
        <v>0</v>
      </c>
      <c r="M3748">
        <v>0</v>
      </c>
      <c r="N3748" t="s">
        <v>9166</v>
      </c>
      <c r="P3748" t="s">
        <v>9183</v>
      </c>
    </row>
    <row r="3749" spans="2:16" x14ac:dyDescent="0.25">
      <c r="B3749" t="s">
        <v>9088</v>
      </c>
      <c r="C3749">
        <v>37084700</v>
      </c>
      <c r="D3749">
        <v>1</v>
      </c>
      <c r="E3749" t="s">
        <v>1891</v>
      </c>
      <c r="F3749" t="s">
        <v>9163</v>
      </c>
      <c r="G3749" t="s">
        <v>9163</v>
      </c>
      <c r="H3749">
        <v>20</v>
      </c>
      <c r="I3749" t="s">
        <v>9164</v>
      </c>
      <c r="J3749" t="s">
        <v>11</v>
      </c>
      <c r="K3749" t="s">
        <v>9165</v>
      </c>
      <c r="L3749">
        <v>0</v>
      </c>
      <c r="M3749">
        <v>0</v>
      </c>
      <c r="N3749" t="s">
        <v>9166</v>
      </c>
      <c r="P3749" t="s">
        <v>9167</v>
      </c>
    </row>
    <row r="3750" spans="2:16" x14ac:dyDescent="0.25">
      <c r="B3750" t="s">
        <v>9088</v>
      </c>
      <c r="C3750">
        <v>37084700</v>
      </c>
      <c r="D3750">
        <v>5</v>
      </c>
      <c r="E3750" t="s">
        <v>1891</v>
      </c>
      <c r="F3750" t="s">
        <v>10761</v>
      </c>
      <c r="G3750" t="s">
        <v>9202</v>
      </c>
      <c r="H3750">
        <v>4</v>
      </c>
      <c r="I3750" t="s">
        <v>9164</v>
      </c>
      <c r="J3750" t="s">
        <v>11</v>
      </c>
      <c r="K3750" t="s">
        <v>9202</v>
      </c>
      <c r="L3750">
        <v>0</v>
      </c>
      <c r="M3750">
        <v>0</v>
      </c>
      <c r="N3750" t="s">
        <v>9166</v>
      </c>
      <c r="O3750" t="s">
        <v>11053</v>
      </c>
      <c r="P3750" t="s">
        <v>9167</v>
      </c>
    </row>
    <row r="3751" spans="2:16" x14ac:dyDescent="0.25">
      <c r="B3751" t="s">
        <v>9088</v>
      </c>
      <c r="C3751">
        <v>37084700</v>
      </c>
      <c r="D3751">
        <v>10</v>
      </c>
      <c r="E3751" t="s">
        <v>1891</v>
      </c>
      <c r="F3751" t="s">
        <v>9129</v>
      </c>
      <c r="G3751" t="s">
        <v>9170</v>
      </c>
      <c r="H3751">
        <v>50</v>
      </c>
      <c r="I3751" t="s">
        <v>9164</v>
      </c>
      <c r="J3751" t="s">
        <v>11</v>
      </c>
      <c r="K3751" t="s">
        <v>9171</v>
      </c>
      <c r="L3751">
        <v>0</v>
      </c>
      <c r="M3751">
        <v>0</v>
      </c>
      <c r="N3751" t="s">
        <v>9166</v>
      </c>
      <c r="P3751" t="s">
        <v>9167</v>
      </c>
    </row>
    <row r="3752" spans="2:16" x14ac:dyDescent="0.25">
      <c r="B3752" t="s">
        <v>9088</v>
      </c>
      <c r="C3752">
        <v>37084700</v>
      </c>
      <c r="D3752">
        <v>20</v>
      </c>
      <c r="E3752" t="s">
        <v>1891</v>
      </c>
      <c r="F3752" t="s">
        <v>11056</v>
      </c>
      <c r="G3752" t="s">
        <v>9202</v>
      </c>
      <c r="H3752">
        <v>4</v>
      </c>
      <c r="I3752" t="s">
        <v>9164</v>
      </c>
      <c r="J3752" t="s">
        <v>11</v>
      </c>
      <c r="K3752" t="s">
        <v>9202</v>
      </c>
      <c r="L3752">
        <v>0</v>
      </c>
      <c r="M3752">
        <v>0</v>
      </c>
      <c r="N3752" t="s">
        <v>9166</v>
      </c>
      <c r="O3752" t="s">
        <v>11057</v>
      </c>
      <c r="P3752" t="s">
        <v>9167</v>
      </c>
    </row>
    <row r="3753" spans="2:16" x14ac:dyDescent="0.25">
      <c r="B3753" t="s">
        <v>9088</v>
      </c>
      <c r="C3753">
        <v>37084700</v>
      </c>
      <c r="D3753">
        <v>25</v>
      </c>
      <c r="E3753" t="s">
        <v>1891</v>
      </c>
      <c r="F3753" t="s">
        <v>11058</v>
      </c>
      <c r="G3753" t="s">
        <v>9174</v>
      </c>
      <c r="H3753">
        <v>4</v>
      </c>
      <c r="I3753" t="s">
        <v>9164</v>
      </c>
      <c r="J3753" t="s">
        <v>11</v>
      </c>
      <c r="K3753" t="s">
        <v>9174</v>
      </c>
      <c r="L3753">
        <v>0</v>
      </c>
      <c r="M3753">
        <v>0</v>
      </c>
      <c r="N3753" t="s">
        <v>9166</v>
      </c>
      <c r="P3753" t="s">
        <v>9167</v>
      </c>
    </row>
    <row r="3754" spans="2:16" x14ac:dyDescent="0.25">
      <c r="B3754" t="s">
        <v>9088</v>
      </c>
      <c r="C3754">
        <v>37084700</v>
      </c>
      <c r="D3754">
        <v>40</v>
      </c>
      <c r="E3754" t="s">
        <v>1891</v>
      </c>
      <c r="F3754" t="s">
        <v>11094</v>
      </c>
      <c r="G3754" t="s">
        <v>9202</v>
      </c>
      <c r="H3754">
        <v>4</v>
      </c>
      <c r="I3754" t="s">
        <v>9164</v>
      </c>
      <c r="J3754" t="s">
        <v>11</v>
      </c>
      <c r="K3754" t="s">
        <v>9202</v>
      </c>
      <c r="L3754">
        <v>0</v>
      </c>
      <c r="M3754">
        <v>0</v>
      </c>
      <c r="N3754" t="s">
        <v>9166</v>
      </c>
      <c r="O3754" t="s">
        <v>11095</v>
      </c>
      <c r="P3754" t="s">
        <v>9167</v>
      </c>
    </row>
    <row r="3755" spans="2:16" x14ac:dyDescent="0.25">
      <c r="B3755" t="s">
        <v>9088</v>
      </c>
      <c r="C3755">
        <v>37084700</v>
      </c>
      <c r="D3755">
        <v>45</v>
      </c>
      <c r="E3755" t="s">
        <v>1891</v>
      </c>
      <c r="F3755" t="s">
        <v>11061</v>
      </c>
      <c r="G3755" t="s">
        <v>9187</v>
      </c>
      <c r="H3755">
        <v>4</v>
      </c>
      <c r="I3755" t="s">
        <v>9164</v>
      </c>
      <c r="J3755" t="s">
        <v>11</v>
      </c>
      <c r="K3755" t="s">
        <v>9187</v>
      </c>
      <c r="L3755">
        <v>0</v>
      </c>
      <c r="M3755">
        <v>0</v>
      </c>
      <c r="N3755" t="s">
        <v>9166</v>
      </c>
      <c r="P3755" t="s">
        <v>9167</v>
      </c>
    </row>
    <row r="3756" spans="2:16" x14ac:dyDescent="0.25">
      <c r="B3756" t="s">
        <v>9088</v>
      </c>
      <c r="C3756">
        <v>37084700</v>
      </c>
      <c r="D3756">
        <v>50</v>
      </c>
      <c r="E3756" t="s">
        <v>1891</v>
      </c>
      <c r="F3756" t="s">
        <v>11096</v>
      </c>
      <c r="G3756" t="s">
        <v>9187</v>
      </c>
      <c r="H3756">
        <v>4</v>
      </c>
      <c r="I3756" t="s">
        <v>9164</v>
      </c>
      <c r="J3756" t="s">
        <v>11</v>
      </c>
      <c r="K3756" t="s">
        <v>9187</v>
      </c>
      <c r="L3756">
        <v>0</v>
      </c>
      <c r="M3756">
        <v>0</v>
      </c>
      <c r="N3756" t="s">
        <v>9166</v>
      </c>
      <c r="P3756" t="s">
        <v>9167</v>
      </c>
    </row>
    <row r="3757" spans="2:16" x14ac:dyDescent="0.25">
      <c r="B3757" t="s">
        <v>9088</v>
      </c>
      <c r="C3757">
        <v>37084700</v>
      </c>
      <c r="D3757">
        <v>100</v>
      </c>
      <c r="E3757" t="s">
        <v>1891</v>
      </c>
      <c r="F3757" t="s">
        <v>9627</v>
      </c>
      <c r="G3757" t="s">
        <v>9170</v>
      </c>
      <c r="H3757">
        <v>120</v>
      </c>
      <c r="I3757" t="s">
        <v>9164</v>
      </c>
      <c r="J3757" t="s">
        <v>11</v>
      </c>
      <c r="K3757" t="s">
        <v>11071</v>
      </c>
      <c r="L3757">
        <v>0</v>
      </c>
      <c r="M3757">
        <v>0</v>
      </c>
      <c r="N3757" t="s">
        <v>9166</v>
      </c>
      <c r="P3757" t="s">
        <v>9167</v>
      </c>
    </row>
    <row r="3758" spans="2:16" x14ac:dyDescent="0.25">
      <c r="B3758" t="s">
        <v>9088</v>
      </c>
      <c r="C3758">
        <v>37084700</v>
      </c>
      <c r="D3758">
        <v>101</v>
      </c>
      <c r="E3758" t="s">
        <v>1891</v>
      </c>
      <c r="F3758" t="s">
        <v>11059</v>
      </c>
      <c r="G3758" t="s">
        <v>9170</v>
      </c>
      <c r="H3758">
        <v>50</v>
      </c>
      <c r="I3758" t="s">
        <v>9181</v>
      </c>
      <c r="J3758" t="s">
        <v>11</v>
      </c>
      <c r="K3758" t="s">
        <v>9171</v>
      </c>
      <c r="L3758">
        <v>0</v>
      </c>
      <c r="M3758">
        <v>0</v>
      </c>
      <c r="N3758" t="s">
        <v>9166</v>
      </c>
      <c r="P3758" t="s">
        <v>9183</v>
      </c>
    </row>
    <row r="3759" spans="2:16" x14ac:dyDescent="0.25">
      <c r="B3759" t="s">
        <v>9088</v>
      </c>
      <c r="C3759">
        <v>37084700</v>
      </c>
      <c r="D3759">
        <v>102</v>
      </c>
      <c r="E3759" t="s">
        <v>1891</v>
      </c>
      <c r="F3759" t="s">
        <v>9796</v>
      </c>
      <c r="G3759" t="s">
        <v>9163</v>
      </c>
      <c r="H3759">
        <v>20</v>
      </c>
      <c r="I3759" t="s">
        <v>9164</v>
      </c>
      <c r="J3759" t="s">
        <v>11</v>
      </c>
      <c r="K3759" t="s">
        <v>9165</v>
      </c>
      <c r="L3759">
        <v>680</v>
      </c>
      <c r="M3759">
        <v>1</v>
      </c>
      <c r="N3759" t="s">
        <v>9166</v>
      </c>
      <c r="P3759" t="s">
        <v>9167</v>
      </c>
    </row>
    <row r="3760" spans="2:16" x14ac:dyDescent="0.25">
      <c r="B3760" t="s">
        <v>9088</v>
      </c>
      <c r="C3760">
        <v>37084700</v>
      </c>
      <c r="D3760">
        <v>103</v>
      </c>
      <c r="E3760" t="s">
        <v>1891</v>
      </c>
      <c r="F3760" t="s">
        <v>11097</v>
      </c>
      <c r="G3760" t="s">
        <v>9170</v>
      </c>
      <c r="H3760">
        <v>50</v>
      </c>
      <c r="I3760" t="s">
        <v>9164</v>
      </c>
      <c r="J3760" t="s">
        <v>11</v>
      </c>
      <c r="K3760" t="s">
        <v>9171</v>
      </c>
      <c r="L3760">
        <v>0</v>
      </c>
      <c r="M3760">
        <v>0</v>
      </c>
      <c r="N3760" t="s">
        <v>9166</v>
      </c>
      <c r="P3760" t="s">
        <v>9167</v>
      </c>
    </row>
    <row r="3761" spans="2:16" x14ac:dyDescent="0.25">
      <c r="B3761" t="s">
        <v>9088</v>
      </c>
      <c r="C3761">
        <v>37084700</v>
      </c>
      <c r="D3761">
        <v>200</v>
      </c>
      <c r="E3761" t="s">
        <v>1891</v>
      </c>
      <c r="F3761" t="s">
        <v>11092</v>
      </c>
      <c r="G3761" t="s">
        <v>9174</v>
      </c>
      <c r="H3761">
        <v>4</v>
      </c>
      <c r="I3761" t="s">
        <v>9164</v>
      </c>
      <c r="J3761" t="s">
        <v>11</v>
      </c>
      <c r="K3761" t="s">
        <v>9174</v>
      </c>
      <c r="L3761">
        <v>0</v>
      </c>
      <c r="M3761">
        <v>0</v>
      </c>
      <c r="N3761" t="s">
        <v>9166</v>
      </c>
      <c r="P3761" t="s">
        <v>9167</v>
      </c>
    </row>
    <row r="3762" spans="2:16" x14ac:dyDescent="0.25">
      <c r="B3762" t="s">
        <v>9088</v>
      </c>
      <c r="C3762">
        <v>37084700</v>
      </c>
      <c r="D3762">
        <v>201</v>
      </c>
      <c r="E3762" t="s">
        <v>1891</v>
      </c>
      <c r="F3762" t="s">
        <v>11093</v>
      </c>
      <c r="G3762" t="s">
        <v>9170</v>
      </c>
      <c r="H3762">
        <v>30</v>
      </c>
      <c r="I3762" t="s">
        <v>9164</v>
      </c>
      <c r="J3762" t="s">
        <v>11</v>
      </c>
      <c r="K3762" t="s">
        <v>9228</v>
      </c>
      <c r="L3762">
        <v>0</v>
      </c>
      <c r="M3762">
        <v>0</v>
      </c>
      <c r="N3762" t="s">
        <v>9166</v>
      </c>
      <c r="P3762" t="s">
        <v>9167</v>
      </c>
    </row>
    <row r="3763" spans="2:16" x14ac:dyDescent="0.25">
      <c r="B3763" t="s">
        <v>9088</v>
      </c>
      <c r="C3763">
        <v>37084700</v>
      </c>
      <c r="D3763">
        <v>6000</v>
      </c>
      <c r="E3763" t="s">
        <v>1891</v>
      </c>
      <c r="F3763" t="s">
        <v>11098</v>
      </c>
      <c r="G3763" t="s">
        <v>9163</v>
      </c>
      <c r="H3763">
        <v>5</v>
      </c>
      <c r="I3763" t="s">
        <v>9164</v>
      </c>
      <c r="J3763" t="s">
        <v>11</v>
      </c>
      <c r="K3763" t="s">
        <v>10157</v>
      </c>
      <c r="L3763">
        <v>0</v>
      </c>
      <c r="M3763">
        <v>0</v>
      </c>
      <c r="N3763" t="s">
        <v>9166</v>
      </c>
      <c r="P3763" t="s">
        <v>9167</v>
      </c>
    </row>
    <row r="3764" spans="2:16" x14ac:dyDescent="0.25">
      <c r="B3764" t="s">
        <v>9088</v>
      </c>
      <c r="C3764">
        <v>37084701</v>
      </c>
      <c r="D3764">
        <v>1</v>
      </c>
      <c r="E3764" t="s">
        <v>1892</v>
      </c>
      <c r="F3764" t="s">
        <v>9859</v>
      </c>
      <c r="G3764" t="s">
        <v>9202</v>
      </c>
      <c r="H3764">
        <v>4</v>
      </c>
      <c r="I3764" t="s">
        <v>9164</v>
      </c>
      <c r="J3764" t="s">
        <v>11</v>
      </c>
      <c r="K3764" t="s">
        <v>9202</v>
      </c>
      <c r="L3764">
        <v>0</v>
      </c>
      <c r="M3764">
        <v>0</v>
      </c>
      <c r="N3764" t="s">
        <v>9166</v>
      </c>
      <c r="O3764" t="s">
        <v>11099</v>
      </c>
      <c r="P3764" t="s">
        <v>9167</v>
      </c>
    </row>
    <row r="3765" spans="2:16" x14ac:dyDescent="0.25">
      <c r="B3765" t="s">
        <v>9088</v>
      </c>
      <c r="C3765">
        <v>37084701</v>
      </c>
      <c r="D3765">
        <v>2</v>
      </c>
      <c r="E3765" t="s">
        <v>1892</v>
      </c>
      <c r="F3765" t="s">
        <v>9255</v>
      </c>
      <c r="G3765" t="s">
        <v>9163</v>
      </c>
      <c r="H3765">
        <v>20</v>
      </c>
      <c r="I3765" t="s">
        <v>9164</v>
      </c>
      <c r="J3765" t="s">
        <v>11</v>
      </c>
      <c r="K3765" t="s">
        <v>9165</v>
      </c>
      <c r="L3765">
        <v>0</v>
      </c>
      <c r="M3765">
        <v>0</v>
      </c>
      <c r="N3765" t="s">
        <v>9166</v>
      </c>
      <c r="P3765" t="s">
        <v>9167</v>
      </c>
    </row>
    <row r="3766" spans="2:16" x14ac:dyDescent="0.25">
      <c r="B3766" t="s">
        <v>9088</v>
      </c>
      <c r="C3766">
        <v>37084701</v>
      </c>
      <c r="D3766">
        <v>3</v>
      </c>
      <c r="E3766" t="s">
        <v>1892</v>
      </c>
      <c r="F3766" t="s">
        <v>11100</v>
      </c>
      <c r="G3766" t="s">
        <v>9163</v>
      </c>
      <c r="H3766">
        <v>20</v>
      </c>
      <c r="I3766" t="s">
        <v>9164</v>
      </c>
      <c r="J3766" t="s">
        <v>11</v>
      </c>
      <c r="K3766" t="s">
        <v>9165</v>
      </c>
      <c r="L3766">
        <v>0</v>
      </c>
      <c r="M3766">
        <v>0</v>
      </c>
      <c r="N3766" t="s">
        <v>9166</v>
      </c>
      <c r="P3766" t="s">
        <v>9167</v>
      </c>
    </row>
    <row r="3767" spans="2:16" x14ac:dyDescent="0.25">
      <c r="B3767" t="s">
        <v>9088</v>
      </c>
      <c r="C3767">
        <v>37084701</v>
      </c>
      <c r="D3767">
        <v>4</v>
      </c>
      <c r="E3767" t="s">
        <v>1892</v>
      </c>
      <c r="F3767" t="s">
        <v>9173</v>
      </c>
      <c r="G3767" t="s">
        <v>9174</v>
      </c>
      <c r="H3767">
        <v>4</v>
      </c>
      <c r="I3767" t="s">
        <v>9164</v>
      </c>
      <c r="J3767" t="s">
        <v>11</v>
      </c>
      <c r="K3767" t="s">
        <v>9174</v>
      </c>
      <c r="L3767">
        <v>0</v>
      </c>
      <c r="M3767">
        <v>0</v>
      </c>
      <c r="N3767" t="s">
        <v>9166</v>
      </c>
      <c r="P3767" t="s">
        <v>9167</v>
      </c>
    </row>
    <row r="3768" spans="2:16" x14ac:dyDescent="0.25">
      <c r="B3768" t="s">
        <v>9088</v>
      </c>
      <c r="C3768">
        <v>37084701</v>
      </c>
      <c r="D3768">
        <v>10</v>
      </c>
      <c r="E3768" t="s">
        <v>1892</v>
      </c>
      <c r="F3768" t="s">
        <v>11101</v>
      </c>
      <c r="G3768" t="s">
        <v>9163</v>
      </c>
      <c r="H3768">
        <v>20</v>
      </c>
      <c r="I3768" t="s">
        <v>9164</v>
      </c>
      <c r="J3768" t="s">
        <v>11</v>
      </c>
      <c r="K3768" t="s">
        <v>9165</v>
      </c>
      <c r="L3768">
        <v>0</v>
      </c>
      <c r="M3768">
        <v>0</v>
      </c>
      <c r="N3768" t="s">
        <v>9166</v>
      </c>
      <c r="P3768" t="s">
        <v>9167</v>
      </c>
    </row>
    <row r="3769" spans="2:16" x14ac:dyDescent="0.25">
      <c r="B3769" t="s">
        <v>9088</v>
      </c>
      <c r="C3769">
        <v>37084701</v>
      </c>
      <c r="D3769">
        <v>11</v>
      </c>
      <c r="E3769" t="s">
        <v>1892</v>
      </c>
      <c r="F3769" t="s">
        <v>1897</v>
      </c>
      <c r="G3769" t="s">
        <v>9163</v>
      </c>
      <c r="H3769">
        <v>10</v>
      </c>
      <c r="I3769" t="s">
        <v>9164</v>
      </c>
      <c r="J3769" t="s">
        <v>11</v>
      </c>
      <c r="K3769" t="s">
        <v>9169</v>
      </c>
      <c r="L3769">
        <v>37084706</v>
      </c>
      <c r="M3769">
        <v>0</v>
      </c>
      <c r="N3769" t="s">
        <v>9166</v>
      </c>
      <c r="P3769" t="s">
        <v>9167</v>
      </c>
    </row>
    <row r="3770" spans="2:16" x14ac:dyDescent="0.25">
      <c r="B3770" t="s">
        <v>9088</v>
      </c>
      <c r="C3770">
        <v>37084701</v>
      </c>
      <c r="D3770">
        <v>12</v>
      </c>
      <c r="E3770" t="s">
        <v>1892</v>
      </c>
      <c r="F3770" t="s">
        <v>11102</v>
      </c>
      <c r="G3770" t="s">
        <v>9202</v>
      </c>
      <c r="H3770">
        <v>4</v>
      </c>
      <c r="I3770" t="s">
        <v>9164</v>
      </c>
      <c r="J3770" t="s">
        <v>11</v>
      </c>
      <c r="K3770" t="s">
        <v>9202</v>
      </c>
      <c r="L3770">
        <v>0</v>
      </c>
      <c r="M3770">
        <v>0</v>
      </c>
      <c r="N3770" t="s">
        <v>9166</v>
      </c>
      <c r="O3770" t="s">
        <v>11103</v>
      </c>
      <c r="P3770" t="s">
        <v>9167</v>
      </c>
    </row>
    <row r="3771" spans="2:16" x14ac:dyDescent="0.25">
      <c r="B3771" t="s">
        <v>9088</v>
      </c>
      <c r="C3771">
        <v>37084701</v>
      </c>
      <c r="D3771">
        <v>20</v>
      </c>
      <c r="E3771" t="s">
        <v>1892</v>
      </c>
      <c r="F3771" t="s">
        <v>11104</v>
      </c>
      <c r="G3771" t="s">
        <v>9187</v>
      </c>
      <c r="H3771">
        <v>4</v>
      </c>
      <c r="I3771" t="s">
        <v>9181</v>
      </c>
      <c r="J3771" t="s">
        <v>11</v>
      </c>
      <c r="K3771" t="s">
        <v>9187</v>
      </c>
      <c r="L3771">
        <v>0</v>
      </c>
      <c r="M3771">
        <v>0</v>
      </c>
      <c r="N3771" t="s">
        <v>9166</v>
      </c>
      <c r="P3771" t="s">
        <v>9183</v>
      </c>
    </row>
    <row r="3772" spans="2:16" x14ac:dyDescent="0.25">
      <c r="B3772" t="s">
        <v>9088</v>
      </c>
      <c r="C3772">
        <v>37084701</v>
      </c>
      <c r="D3772">
        <v>90</v>
      </c>
      <c r="E3772" t="s">
        <v>1892</v>
      </c>
      <c r="F3772" t="s">
        <v>9129</v>
      </c>
      <c r="G3772" t="s">
        <v>9170</v>
      </c>
      <c r="H3772">
        <v>50</v>
      </c>
      <c r="I3772" t="s">
        <v>9164</v>
      </c>
      <c r="J3772" t="s">
        <v>11</v>
      </c>
      <c r="K3772" t="s">
        <v>9171</v>
      </c>
      <c r="L3772">
        <v>0</v>
      </c>
      <c r="M3772">
        <v>0</v>
      </c>
      <c r="N3772" t="s">
        <v>9166</v>
      </c>
      <c r="P3772" t="s">
        <v>9167</v>
      </c>
    </row>
    <row r="3773" spans="2:16" x14ac:dyDescent="0.25">
      <c r="B3773" t="s">
        <v>9088</v>
      </c>
      <c r="C3773">
        <v>37084701</v>
      </c>
      <c r="D3773">
        <v>100</v>
      </c>
      <c r="E3773" t="s">
        <v>1892</v>
      </c>
      <c r="F3773" t="s">
        <v>11105</v>
      </c>
      <c r="G3773" t="s">
        <v>9202</v>
      </c>
      <c r="H3773">
        <v>4</v>
      </c>
      <c r="I3773" t="s">
        <v>9164</v>
      </c>
      <c r="J3773" t="s">
        <v>11</v>
      </c>
      <c r="K3773" t="s">
        <v>9202</v>
      </c>
      <c r="L3773">
        <v>0</v>
      </c>
      <c r="M3773">
        <v>0</v>
      </c>
      <c r="N3773" t="s">
        <v>9166</v>
      </c>
      <c r="O3773" t="s">
        <v>11106</v>
      </c>
      <c r="P3773" t="s">
        <v>9167</v>
      </c>
    </row>
    <row r="3774" spans="2:16" x14ac:dyDescent="0.25">
      <c r="B3774" t="s">
        <v>9088</v>
      </c>
      <c r="C3774">
        <v>37084701</v>
      </c>
      <c r="D3774">
        <v>101</v>
      </c>
      <c r="E3774" t="s">
        <v>1892</v>
      </c>
      <c r="F3774" t="s">
        <v>11107</v>
      </c>
      <c r="G3774" t="s">
        <v>9170</v>
      </c>
      <c r="H3774">
        <v>50</v>
      </c>
      <c r="I3774" t="s">
        <v>9164</v>
      </c>
      <c r="J3774" t="s">
        <v>11</v>
      </c>
      <c r="K3774" t="s">
        <v>9171</v>
      </c>
      <c r="L3774">
        <v>0</v>
      </c>
      <c r="M3774">
        <v>0</v>
      </c>
      <c r="N3774" t="s">
        <v>9166</v>
      </c>
      <c r="P3774" t="s">
        <v>9167</v>
      </c>
    </row>
    <row r="3775" spans="2:16" x14ac:dyDescent="0.25">
      <c r="B3775" t="s">
        <v>9088</v>
      </c>
      <c r="C3775">
        <v>37084701</v>
      </c>
      <c r="D3775">
        <v>102</v>
      </c>
      <c r="E3775" t="s">
        <v>1892</v>
      </c>
      <c r="F3775" t="s">
        <v>7445</v>
      </c>
      <c r="G3775" t="s">
        <v>9187</v>
      </c>
      <c r="H3775">
        <v>4</v>
      </c>
      <c r="I3775" t="s">
        <v>9181</v>
      </c>
      <c r="J3775" t="s">
        <v>11</v>
      </c>
      <c r="K3775" t="s">
        <v>9187</v>
      </c>
      <c r="L3775">
        <v>0</v>
      </c>
      <c r="M3775">
        <v>0</v>
      </c>
      <c r="N3775" t="s">
        <v>9166</v>
      </c>
      <c r="P3775" t="s">
        <v>9183</v>
      </c>
    </row>
    <row r="3776" spans="2:16" x14ac:dyDescent="0.25">
      <c r="B3776" t="s">
        <v>9088</v>
      </c>
      <c r="C3776">
        <v>37084701</v>
      </c>
      <c r="D3776">
        <v>103</v>
      </c>
      <c r="E3776" t="s">
        <v>1892</v>
      </c>
      <c r="F3776" t="s">
        <v>11108</v>
      </c>
      <c r="G3776" t="s">
        <v>9163</v>
      </c>
      <c r="H3776">
        <v>20</v>
      </c>
      <c r="I3776" t="s">
        <v>9164</v>
      </c>
      <c r="J3776" t="s">
        <v>11</v>
      </c>
      <c r="K3776" t="s">
        <v>9165</v>
      </c>
      <c r="L3776">
        <v>5050</v>
      </c>
      <c r="M3776">
        <v>0</v>
      </c>
      <c r="N3776" t="s">
        <v>9166</v>
      </c>
      <c r="P3776" t="s">
        <v>9167</v>
      </c>
    </row>
    <row r="3777" spans="2:16" x14ac:dyDescent="0.25">
      <c r="B3777" t="s">
        <v>9088</v>
      </c>
      <c r="C3777">
        <v>37084701</v>
      </c>
      <c r="D3777">
        <v>104</v>
      </c>
      <c r="E3777" t="s">
        <v>1892</v>
      </c>
      <c r="F3777" t="s">
        <v>11109</v>
      </c>
      <c r="G3777" t="s">
        <v>9170</v>
      </c>
      <c r="H3777">
        <v>50</v>
      </c>
      <c r="I3777" t="s">
        <v>9181</v>
      </c>
      <c r="J3777" t="s">
        <v>11</v>
      </c>
      <c r="K3777" t="s">
        <v>9171</v>
      </c>
      <c r="L3777">
        <v>0</v>
      </c>
      <c r="M3777">
        <v>0</v>
      </c>
      <c r="N3777" t="s">
        <v>9166</v>
      </c>
      <c r="P3777" t="s">
        <v>9183</v>
      </c>
    </row>
    <row r="3778" spans="2:16" x14ac:dyDescent="0.25">
      <c r="B3778" t="s">
        <v>9088</v>
      </c>
      <c r="C3778">
        <v>37084701</v>
      </c>
      <c r="D3778">
        <v>105</v>
      </c>
      <c r="E3778" t="s">
        <v>1892</v>
      </c>
      <c r="F3778" t="s">
        <v>11110</v>
      </c>
      <c r="G3778" t="s">
        <v>9163</v>
      </c>
      <c r="H3778">
        <v>10</v>
      </c>
      <c r="I3778" t="s">
        <v>9164</v>
      </c>
      <c r="J3778" t="s">
        <v>11</v>
      </c>
      <c r="K3778" t="s">
        <v>9169</v>
      </c>
      <c r="L3778">
        <v>291</v>
      </c>
      <c r="M3778">
        <v>0</v>
      </c>
      <c r="N3778" t="s">
        <v>9166</v>
      </c>
      <c r="P3778" t="s">
        <v>9167</v>
      </c>
    </row>
    <row r="3779" spans="2:16" x14ac:dyDescent="0.25">
      <c r="B3779" t="s">
        <v>9088</v>
      </c>
      <c r="C3779">
        <v>37084701</v>
      </c>
      <c r="D3779">
        <v>106</v>
      </c>
      <c r="E3779" t="s">
        <v>1892</v>
      </c>
      <c r="F3779" t="s">
        <v>11111</v>
      </c>
      <c r="G3779" t="s">
        <v>9163</v>
      </c>
      <c r="H3779">
        <v>10</v>
      </c>
      <c r="I3779" t="s">
        <v>9164</v>
      </c>
      <c r="J3779" t="s">
        <v>11</v>
      </c>
      <c r="K3779" t="s">
        <v>9169</v>
      </c>
      <c r="L3779">
        <v>0</v>
      </c>
      <c r="M3779">
        <v>0</v>
      </c>
      <c r="N3779" t="s">
        <v>9166</v>
      </c>
      <c r="P3779" t="s">
        <v>9167</v>
      </c>
    </row>
    <row r="3780" spans="2:16" x14ac:dyDescent="0.25">
      <c r="B3780" t="s">
        <v>9088</v>
      </c>
      <c r="C3780">
        <v>37084701</v>
      </c>
      <c r="D3780">
        <v>120</v>
      </c>
      <c r="E3780" t="s">
        <v>1892</v>
      </c>
      <c r="F3780" t="s">
        <v>11112</v>
      </c>
      <c r="G3780" t="s">
        <v>9163</v>
      </c>
      <c r="H3780">
        <v>10</v>
      </c>
      <c r="I3780" t="s">
        <v>9164</v>
      </c>
      <c r="J3780" t="s">
        <v>11</v>
      </c>
      <c r="K3780" t="s">
        <v>9169</v>
      </c>
      <c r="L3780">
        <v>0</v>
      </c>
      <c r="M3780">
        <v>0</v>
      </c>
      <c r="N3780" t="s">
        <v>9166</v>
      </c>
      <c r="P3780" t="s">
        <v>9167</v>
      </c>
    </row>
    <row r="3781" spans="2:16" x14ac:dyDescent="0.25">
      <c r="B3781" t="s">
        <v>9088</v>
      </c>
      <c r="C3781">
        <v>37084701</v>
      </c>
      <c r="D3781">
        <v>121</v>
      </c>
      <c r="E3781" t="s">
        <v>1892</v>
      </c>
      <c r="F3781" t="s">
        <v>11113</v>
      </c>
      <c r="G3781" t="s">
        <v>9202</v>
      </c>
      <c r="H3781">
        <v>4</v>
      </c>
      <c r="I3781" t="s">
        <v>9164</v>
      </c>
      <c r="J3781" t="s">
        <v>11</v>
      </c>
      <c r="K3781" t="s">
        <v>9202</v>
      </c>
      <c r="L3781">
        <v>0</v>
      </c>
      <c r="M3781">
        <v>0</v>
      </c>
      <c r="N3781" t="s">
        <v>9166</v>
      </c>
      <c r="O3781" t="s">
        <v>11114</v>
      </c>
      <c r="P3781" t="s">
        <v>9167</v>
      </c>
    </row>
    <row r="3782" spans="2:16" x14ac:dyDescent="0.25">
      <c r="B3782" t="s">
        <v>9088</v>
      </c>
      <c r="C3782">
        <v>37084701</v>
      </c>
      <c r="D3782">
        <v>122</v>
      </c>
      <c r="E3782" t="s">
        <v>1892</v>
      </c>
      <c r="F3782" t="s">
        <v>11115</v>
      </c>
      <c r="G3782" t="s">
        <v>9163</v>
      </c>
      <c r="H3782">
        <v>20</v>
      </c>
      <c r="I3782" t="s">
        <v>9164</v>
      </c>
      <c r="J3782" t="s">
        <v>11</v>
      </c>
      <c r="K3782" t="s">
        <v>9165</v>
      </c>
      <c r="L3782">
        <v>0</v>
      </c>
      <c r="M3782">
        <v>0</v>
      </c>
      <c r="N3782" t="s">
        <v>9166</v>
      </c>
      <c r="P3782" t="s">
        <v>9167</v>
      </c>
    </row>
    <row r="3783" spans="2:16" x14ac:dyDescent="0.25">
      <c r="B3783" t="s">
        <v>9088</v>
      </c>
      <c r="C3783">
        <v>37084701</v>
      </c>
      <c r="D3783">
        <v>200</v>
      </c>
      <c r="E3783" t="s">
        <v>1892</v>
      </c>
      <c r="F3783" t="s">
        <v>11116</v>
      </c>
      <c r="G3783" t="s">
        <v>9187</v>
      </c>
      <c r="H3783">
        <v>4</v>
      </c>
      <c r="I3783" t="s">
        <v>9164</v>
      </c>
      <c r="J3783" t="s">
        <v>11</v>
      </c>
      <c r="K3783" t="s">
        <v>9187</v>
      </c>
      <c r="L3783">
        <v>0</v>
      </c>
      <c r="M3783">
        <v>0</v>
      </c>
      <c r="N3783" t="s">
        <v>9166</v>
      </c>
      <c r="P3783" t="s">
        <v>9167</v>
      </c>
    </row>
    <row r="3784" spans="2:16" x14ac:dyDescent="0.25">
      <c r="B3784" t="s">
        <v>9088</v>
      </c>
      <c r="C3784">
        <v>37084701</v>
      </c>
      <c r="D3784">
        <v>1000</v>
      </c>
      <c r="E3784" t="s">
        <v>1892</v>
      </c>
      <c r="F3784" t="s">
        <v>2</v>
      </c>
      <c r="G3784" t="s">
        <v>9170</v>
      </c>
      <c r="H3784">
        <v>50</v>
      </c>
      <c r="I3784" t="s">
        <v>9164</v>
      </c>
      <c r="J3784" t="s">
        <v>11</v>
      </c>
      <c r="K3784" t="s">
        <v>9171</v>
      </c>
      <c r="L3784">
        <v>0</v>
      </c>
      <c r="M3784">
        <v>0</v>
      </c>
      <c r="N3784" t="s">
        <v>9166</v>
      </c>
      <c r="P3784" t="s">
        <v>9167</v>
      </c>
    </row>
    <row r="3785" spans="2:16" x14ac:dyDescent="0.25">
      <c r="B3785" t="s">
        <v>9088</v>
      </c>
      <c r="C3785">
        <v>37084701</v>
      </c>
      <c r="D3785">
        <v>1001</v>
      </c>
      <c r="E3785" t="s">
        <v>1892</v>
      </c>
      <c r="F3785" t="s">
        <v>9291</v>
      </c>
      <c r="G3785" t="s">
        <v>9170</v>
      </c>
      <c r="H3785">
        <v>50</v>
      </c>
      <c r="I3785" t="s">
        <v>9164</v>
      </c>
      <c r="J3785" t="s">
        <v>11</v>
      </c>
      <c r="K3785" t="s">
        <v>9171</v>
      </c>
      <c r="L3785">
        <v>0</v>
      </c>
      <c r="M3785">
        <v>0</v>
      </c>
      <c r="N3785" t="s">
        <v>9166</v>
      </c>
      <c r="P3785" t="s">
        <v>9167</v>
      </c>
    </row>
    <row r="3786" spans="2:16" x14ac:dyDescent="0.25">
      <c r="B3786" t="s">
        <v>9088</v>
      </c>
      <c r="C3786">
        <v>37084701</v>
      </c>
      <c r="D3786">
        <v>1002</v>
      </c>
      <c r="E3786" t="s">
        <v>1892</v>
      </c>
      <c r="F3786" t="s">
        <v>9515</v>
      </c>
      <c r="G3786" t="s">
        <v>9170</v>
      </c>
      <c r="H3786">
        <v>50</v>
      </c>
      <c r="I3786" t="s">
        <v>9164</v>
      </c>
      <c r="J3786" t="s">
        <v>11</v>
      </c>
      <c r="K3786" t="s">
        <v>9171</v>
      </c>
      <c r="L3786">
        <v>0</v>
      </c>
      <c r="M3786">
        <v>0</v>
      </c>
      <c r="N3786" t="s">
        <v>9166</v>
      </c>
      <c r="P3786" t="s">
        <v>9167</v>
      </c>
    </row>
    <row r="3787" spans="2:16" x14ac:dyDescent="0.25">
      <c r="B3787" t="s">
        <v>9088</v>
      </c>
      <c r="C3787">
        <v>37084701</v>
      </c>
      <c r="D3787">
        <v>1003</v>
      </c>
      <c r="E3787" t="s">
        <v>1892</v>
      </c>
      <c r="F3787" t="s">
        <v>10434</v>
      </c>
      <c r="G3787" t="s">
        <v>9170</v>
      </c>
      <c r="H3787">
        <v>50</v>
      </c>
      <c r="I3787" t="s">
        <v>9164</v>
      </c>
      <c r="J3787" t="s">
        <v>11</v>
      </c>
      <c r="K3787" t="s">
        <v>9171</v>
      </c>
      <c r="L3787">
        <v>0</v>
      </c>
      <c r="M3787">
        <v>0</v>
      </c>
      <c r="N3787" t="s">
        <v>9166</v>
      </c>
      <c r="P3787" t="s">
        <v>9167</v>
      </c>
    </row>
    <row r="3788" spans="2:16" x14ac:dyDescent="0.25">
      <c r="B3788" t="s">
        <v>9088</v>
      </c>
      <c r="C3788">
        <v>37084701</v>
      </c>
      <c r="D3788">
        <v>1004</v>
      </c>
      <c r="E3788" t="s">
        <v>1892</v>
      </c>
      <c r="F3788" t="s">
        <v>10435</v>
      </c>
      <c r="G3788" t="s">
        <v>9170</v>
      </c>
      <c r="H3788">
        <v>30</v>
      </c>
      <c r="I3788" t="s">
        <v>9164</v>
      </c>
      <c r="J3788" t="s">
        <v>11</v>
      </c>
      <c r="K3788" t="s">
        <v>9228</v>
      </c>
      <c r="L3788">
        <v>0</v>
      </c>
      <c r="M3788">
        <v>0</v>
      </c>
      <c r="N3788" t="s">
        <v>9166</v>
      </c>
      <c r="P3788" t="s">
        <v>9167</v>
      </c>
    </row>
    <row r="3789" spans="2:16" x14ac:dyDescent="0.25">
      <c r="B3789" t="s">
        <v>9088</v>
      </c>
      <c r="C3789">
        <v>37084701</v>
      </c>
      <c r="D3789">
        <v>1005</v>
      </c>
      <c r="E3789" t="s">
        <v>1892</v>
      </c>
      <c r="F3789" t="s">
        <v>11117</v>
      </c>
      <c r="G3789" t="s">
        <v>9170</v>
      </c>
      <c r="H3789">
        <v>30</v>
      </c>
      <c r="I3789" t="s">
        <v>9164</v>
      </c>
      <c r="J3789" t="s">
        <v>11</v>
      </c>
      <c r="K3789" t="s">
        <v>9228</v>
      </c>
      <c r="L3789">
        <v>0</v>
      </c>
      <c r="M3789">
        <v>0</v>
      </c>
      <c r="N3789" t="s">
        <v>9166</v>
      </c>
      <c r="P3789" t="s">
        <v>9167</v>
      </c>
    </row>
    <row r="3790" spans="2:16" x14ac:dyDescent="0.25">
      <c r="B3790" t="s">
        <v>9088</v>
      </c>
      <c r="C3790">
        <v>37084701</v>
      </c>
      <c r="D3790">
        <v>1006</v>
      </c>
      <c r="E3790" t="s">
        <v>1892</v>
      </c>
      <c r="F3790" t="s">
        <v>207</v>
      </c>
      <c r="G3790" t="s">
        <v>9170</v>
      </c>
      <c r="H3790">
        <v>20</v>
      </c>
      <c r="I3790" t="s">
        <v>9164</v>
      </c>
      <c r="J3790" t="s">
        <v>11</v>
      </c>
      <c r="K3790" t="s">
        <v>9443</v>
      </c>
      <c r="L3790">
        <v>0</v>
      </c>
      <c r="M3790">
        <v>0</v>
      </c>
      <c r="N3790" t="s">
        <v>9166</v>
      </c>
      <c r="P3790" t="s">
        <v>9167</v>
      </c>
    </row>
    <row r="3791" spans="2:16" x14ac:dyDescent="0.25">
      <c r="B3791" t="s">
        <v>9088</v>
      </c>
      <c r="C3791">
        <v>37084701</v>
      </c>
      <c r="D3791">
        <v>1007</v>
      </c>
      <c r="E3791" t="s">
        <v>1892</v>
      </c>
      <c r="F3791" t="s">
        <v>10441</v>
      </c>
      <c r="G3791" t="s">
        <v>9170</v>
      </c>
      <c r="H3791">
        <v>30</v>
      </c>
      <c r="I3791" t="s">
        <v>9164</v>
      </c>
      <c r="J3791" t="s">
        <v>11</v>
      </c>
      <c r="K3791" t="s">
        <v>9228</v>
      </c>
      <c r="L3791">
        <v>0</v>
      </c>
      <c r="M3791">
        <v>0</v>
      </c>
      <c r="N3791" t="s">
        <v>9166</v>
      </c>
      <c r="P3791" t="s">
        <v>9167</v>
      </c>
    </row>
    <row r="3792" spans="2:16" x14ac:dyDescent="0.25">
      <c r="B3792" t="s">
        <v>9088</v>
      </c>
      <c r="C3792">
        <v>37084701</v>
      </c>
      <c r="D3792">
        <v>1008</v>
      </c>
      <c r="E3792" t="s">
        <v>1892</v>
      </c>
      <c r="F3792" t="s">
        <v>10446</v>
      </c>
      <c r="G3792" t="s">
        <v>9170</v>
      </c>
      <c r="H3792">
        <v>30</v>
      </c>
      <c r="I3792" t="s">
        <v>9164</v>
      </c>
      <c r="J3792" t="s">
        <v>11</v>
      </c>
      <c r="K3792" t="s">
        <v>9228</v>
      </c>
      <c r="L3792">
        <v>0</v>
      </c>
      <c r="M3792">
        <v>0</v>
      </c>
      <c r="N3792" t="s">
        <v>9166</v>
      </c>
      <c r="P3792" t="s">
        <v>9167</v>
      </c>
    </row>
    <row r="3793" spans="2:16" x14ac:dyDescent="0.25">
      <c r="B3793" t="s">
        <v>9088</v>
      </c>
      <c r="C3793">
        <v>37084701</v>
      </c>
      <c r="D3793">
        <v>1009</v>
      </c>
      <c r="E3793" t="s">
        <v>1892</v>
      </c>
      <c r="F3793" t="s">
        <v>10447</v>
      </c>
      <c r="G3793" t="s">
        <v>9170</v>
      </c>
      <c r="H3793">
        <v>80</v>
      </c>
      <c r="I3793" t="s">
        <v>9164</v>
      </c>
      <c r="J3793" t="s">
        <v>11</v>
      </c>
      <c r="K3793" t="s">
        <v>9182</v>
      </c>
      <c r="L3793">
        <v>0</v>
      </c>
      <c r="M3793">
        <v>0</v>
      </c>
      <c r="N3793" t="s">
        <v>9166</v>
      </c>
      <c r="P3793" t="s">
        <v>9167</v>
      </c>
    </row>
    <row r="3794" spans="2:16" x14ac:dyDescent="0.25">
      <c r="B3794" t="s">
        <v>9088</v>
      </c>
      <c r="C3794">
        <v>37084701</v>
      </c>
      <c r="D3794">
        <v>1010</v>
      </c>
      <c r="E3794" t="s">
        <v>1892</v>
      </c>
      <c r="F3794" t="s">
        <v>9227</v>
      </c>
      <c r="G3794" t="s">
        <v>9163</v>
      </c>
      <c r="H3794">
        <v>10</v>
      </c>
      <c r="I3794" t="s">
        <v>9164</v>
      </c>
      <c r="J3794" t="s">
        <v>11</v>
      </c>
      <c r="K3794" t="s">
        <v>9169</v>
      </c>
      <c r="L3794">
        <v>9</v>
      </c>
      <c r="M3794">
        <v>0</v>
      </c>
      <c r="N3794" t="s">
        <v>9166</v>
      </c>
      <c r="P3794" t="s">
        <v>9167</v>
      </c>
    </row>
    <row r="3795" spans="2:16" x14ac:dyDescent="0.25">
      <c r="B3795" t="s">
        <v>9088</v>
      </c>
      <c r="C3795">
        <v>37084701</v>
      </c>
      <c r="D3795">
        <v>1011</v>
      </c>
      <c r="E3795" t="s">
        <v>1892</v>
      </c>
      <c r="F3795" t="s">
        <v>11118</v>
      </c>
      <c r="G3795" t="s">
        <v>9170</v>
      </c>
      <c r="H3795">
        <v>30</v>
      </c>
      <c r="I3795" t="s">
        <v>9164</v>
      </c>
      <c r="J3795" t="s">
        <v>11</v>
      </c>
      <c r="K3795" t="s">
        <v>9228</v>
      </c>
      <c r="L3795">
        <v>0</v>
      </c>
      <c r="M3795">
        <v>0</v>
      </c>
      <c r="N3795" t="s">
        <v>9166</v>
      </c>
      <c r="P3795" t="s">
        <v>9167</v>
      </c>
    </row>
    <row r="3796" spans="2:16" x14ac:dyDescent="0.25">
      <c r="B3796" t="s">
        <v>9088</v>
      </c>
      <c r="C3796">
        <v>37084701</v>
      </c>
      <c r="D3796">
        <v>1012</v>
      </c>
      <c r="E3796" t="s">
        <v>1892</v>
      </c>
      <c r="F3796" t="s">
        <v>9168</v>
      </c>
      <c r="G3796" t="s">
        <v>9163</v>
      </c>
      <c r="H3796">
        <v>10</v>
      </c>
      <c r="I3796" t="s">
        <v>9164</v>
      </c>
      <c r="J3796" t="s">
        <v>11</v>
      </c>
      <c r="K3796" t="s">
        <v>9169</v>
      </c>
      <c r="L3796">
        <v>8</v>
      </c>
      <c r="M3796">
        <v>0</v>
      </c>
      <c r="N3796" t="s">
        <v>9166</v>
      </c>
      <c r="P3796" t="s">
        <v>9167</v>
      </c>
    </row>
    <row r="3797" spans="2:16" x14ac:dyDescent="0.25">
      <c r="B3797" t="s">
        <v>9088</v>
      </c>
      <c r="C3797">
        <v>37084701</v>
      </c>
      <c r="D3797">
        <v>1013</v>
      </c>
      <c r="E3797" t="s">
        <v>1892</v>
      </c>
      <c r="F3797" t="s">
        <v>11119</v>
      </c>
      <c r="G3797" t="s">
        <v>9170</v>
      </c>
      <c r="H3797">
        <v>20</v>
      </c>
      <c r="I3797" t="s">
        <v>9164</v>
      </c>
      <c r="J3797" t="s">
        <v>11</v>
      </c>
      <c r="K3797" t="s">
        <v>9443</v>
      </c>
      <c r="L3797">
        <v>0</v>
      </c>
      <c r="M3797">
        <v>0</v>
      </c>
      <c r="N3797" t="s">
        <v>9166</v>
      </c>
      <c r="P3797" t="s">
        <v>9167</v>
      </c>
    </row>
    <row r="3798" spans="2:16" x14ac:dyDescent="0.25">
      <c r="B3798" t="s">
        <v>9088</v>
      </c>
      <c r="C3798">
        <v>37084701</v>
      </c>
      <c r="D3798">
        <v>1020</v>
      </c>
      <c r="E3798" t="s">
        <v>1892</v>
      </c>
      <c r="F3798" t="s">
        <v>802</v>
      </c>
      <c r="G3798" t="s">
        <v>9170</v>
      </c>
      <c r="H3798">
        <v>50</v>
      </c>
      <c r="I3798" t="s">
        <v>9164</v>
      </c>
      <c r="J3798" t="s">
        <v>11</v>
      </c>
      <c r="K3798" t="s">
        <v>9171</v>
      </c>
      <c r="L3798">
        <v>0</v>
      </c>
      <c r="M3798">
        <v>0</v>
      </c>
      <c r="N3798" t="s">
        <v>9166</v>
      </c>
      <c r="P3798" t="s">
        <v>9167</v>
      </c>
    </row>
    <row r="3799" spans="2:16" x14ac:dyDescent="0.25">
      <c r="B3799" t="s">
        <v>9088</v>
      </c>
      <c r="C3799">
        <v>37084701</v>
      </c>
      <c r="D3799">
        <v>2000</v>
      </c>
      <c r="E3799" t="s">
        <v>1892</v>
      </c>
      <c r="F3799" t="s">
        <v>11120</v>
      </c>
      <c r="G3799" t="s">
        <v>9170</v>
      </c>
      <c r="H3799">
        <v>30</v>
      </c>
      <c r="I3799" t="s">
        <v>9164</v>
      </c>
      <c r="J3799" t="s">
        <v>11</v>
      </c>
      <c r="K3799" t="s">
        <v>9228</v>
      </c>
      <c r="L3799">
        <v>0</v>
      </c>
      <c r="M3799">
        <v>0</v>
      </c>
      <c r="N3799" t="s">
        <v>9166</v>
      </c>
      <c r="P3799" t="s">
        <v>9167</v>
      </c>
    </row>
    <row r="3800" spans="2:16" x14ac:dyDescent="0.25">
      <c r="B3800" t="s">
        <v>9088</v>
      </c>
      <c r="C3800">
        <v>37084701</v>
      </c>
      <c r="D3800">
        <v>2001</v>
      </c>
      <c r="E3800" t="s">
        <v>1892</v>
      </c>
      <c r="F3800" t="s">
        <v>11121</v>
      </c>
      <c r="G3800" t="s">
        <v>9170</v>
      </c>
      <c r="H3800">
        <v>30</v>
      </c>
      <c r="I3800" t="s">
        <v>9164</v>
      </c>
      <c r="J3800" t="s">
        <v>11</v>
      </c>
      <c r="K3800" t="s">
        <v>9228</v>
      </c>
      <c r="L3800">
        <v>0</v>
      </c>
      <c r="M3800">
        <v>0</v>
      </c>
      <c r="N3800" t="s">
        <v>9166</v>
      </c>
      <c r="P3800" t="s">
        <v>9167</v>
      </c>
    </row>
    <row r="3801" spans="2:16" x14ac:dyDescent="0.25">
      <c r="B3801" t="s">
        <v>9088</v>
      </c>
      <c r="C3801">
        <v>37084701</v>
      </c>
      <c r="D3801">
        <v>5000</v>
      </c>
      <c r="E3801" t="s">
        <v>1892</v>
      </c>
      <c r="F3801" t="s">
        <v>11122</v>
      </c>
      <c r="G3801" t="s">
        <v>9170</v>
      </c>
      <c r="H3801">
        <v>30</v>
      </c>
      <c r="I3801" t="s">
        <v>9164</v>
      </c>
      <c r="J3801" t="s">
        <v>11</v>
      </c>
      <c r="K3801" t="s">
        <v>9228</v>
      </c>
      <c r="L3801">
        <v>0</v>
      </c>
      <c r="M3801">
        <v>0</v>
      </c>
      <c r="N3801" t="s">
        <v>9166</v>
      </c>
      <c r="P3801" t="s">
        <v>9167</v>
      </c>
    </row>
    <row r="3802" spans="2:16" x14ac:dyDescent="0.25">
      <c r="B3802" t="s">
        <v>9088</v>
      </c>
      <c r="C3802">
        <v>37084701</v>
      </c>
      <c r="D3802">
        <v>5001</v>
      </c>
      <c r="E3802" t="s">
        <v>1892</v>
      </c>
      <c r="F3802" t="s">
        <v>10952</v>
      </c>
      <c r="G3802" t="s">
        <v>9170</v>
      </c>
      <c r="H3802">
        <v>50</v>
      </c>
      <c r="I3802" t="s">
        <v>9164</v>
      </c>
      <c r="J3802" t="s">
        <v>11</v>
      </c>
      <c r="K3802" t="s">
        <v>9171</v>
      </c>
      <c r="L3802">
        <v>0</v>
      </c>
      <c r="M3802">
        <v>0</v>
      </c>
      <c r="N3802" t="s">
        <v>9166</v>
      </c>
      <c r="P3802" t="s">
        <v>9167</v>
      </c>
    </row>
    <row r="3803" spans="2:16" x14ac:dyDescent="0.25">
      <c r="B3803" t="s">
        <v>9088</v>
      </c>
      <c r="C3803">
        <v>37084702</v>
      </c>
      <c r="D3803">
        <v>1</v>
      </c>
      <c r="E3803" t="s">
        <v>1893</v>
      </c>
      <c r="F3803" t="s">
        <v>9859</v>
      </c>
      <c r="G3803" t="s">
        <v>9202</v>
      </c>
      <c r="H3803">
        <v>4</v>
      </c>
      <c r="I3803" t="s">
        <v>9164</v>
      </c>
      <c r="J3803" t="s">
        <v>11</v>
      </c>
      <c r="K3803" t="s">
        <v>9202</v>
      </c>
      <c r="L3803">
        <v>0</v>
      </c>
      <c r="M3803">
        <v>0</v>
      </c>
      <c r="N3803" t="s">
        <v>9166</v>
      </c>
      <c r="O3803" t="s">
        <v>11123</v>
      </c>
      <c r="P3803" t="s">
        <v>9167</v>
      </c>
    </row>
    <row r="3804" spans="2:16" x14ac:dyDescent="0.25">
      <c r="B3804" t="s">
        <v>9088</v>
      </c>
      <c r="C3804">
        <v>37084702</v>
      </c>
      <c r="D3804">
        <v>2</v>
      </c>
      <c r="E3804" t="s">
        <v>1893</v>
      </c>
      <c r="F3804" t="s">
        <v>9255</v>
      </c>
      <c r="G3804" t="s">
        <v>9163</v>
      </c>
      <c r="H3804">
        <v>20</v>
      </c>
      <c r="I3804" t="s">
        <v>9164</v>
      </c>
      <c r="J3804" t="s">
        <v>11</v>
      </c>
      <c r="K3804" t="s">
        <v>9165</v>
      </c>
      <c r="L3804">
        <v>0</v>
      </c>
      <c r="M3804">
        <v>0</v>
      </c>
      <c r="N3804" t="s">
        <v>9166</v>
      </c>
      <c r="P3804" t="s">
        <v>9167</v>
      </c>
    </row>
    <row r="3805" spans="2:16" x14ac:dyDescent="0.25">
      <c r="B3805" t="s">
        <v>9088</v>
      </c>
      <c r="C3805">
        <v>37084702</v>
      </c>
      <c r="D3805">
        <v>3</v>
      </c>
      <c r="E3805" t="s">
        <v>1893</v>
      </c>
      <c r="F3805" t="s">
        <v>11124</v>
      </c>
      <c r="G3805" t="s">
        <v>9163</v>
      </c>
      <c r="H3805">
        <v>20</v>
      </c>
      <c r="I3805" t="s">
        <v>9164</v>
      </c>
      <c r="J3805" t="s">
        <v>11</v>
      </c>
      <c r="K3805" t="s">
        <v>9165</v>
      </c>
      <c r="L3805">
        <v>0</v>
      </c>
      <c r="M3805">
        <v>0</v>
      </c>
      <c r="N3805" t="s">
        <v>9166</v>
      </c>
      <c r="P3805" t="s">
        <v>9167</v>
      </c>
    </row>
    <row r="3806" spans="2:16" x14ac:dyDescent="0.25">
      <c r="B3806" t="s">
        <v>9088</v>
      </c>
      <c r="C3806">
        <v>37084702</v>
      </c>
      <c r="D3806">
        <v>4</v>
      </c>
      <c r="E3806" t="s">
        <v>1893</v>
      </c>
      <c r="F3806" t="s">
        <v>9173</v>
      </c>
      <c r="G3806" t="s">
        <v>9174</v>
      </c>
      <c r="H3806">
        <v>4</v>
      </c>
      <c r="I3806" t="s">
        <v>9164</v>
      </c>
      <c r="J3806" t="s">
        <v>11</v>
      </c>
      <c r="K3806" t="s">
        <v>9174</v>
      </c>
      <c r="L3806">
        <v>0</v>
      </c>
      <c r="M3806">
        <v>0</v>
      </c>
      <c r="N3806" t="s">
        <v>9166</v>
      </c>
      <c r="P3806" t="s">
        <v>9167</v>
      </c>
    </row>
    <row r="3807" spans="2:16" x14ac:dyDescent="0.25">
      <c r="B3807" t="s">
        <v>9088</v>
      </c>
      <c r="C3807">
        <v>37084702</v>
      </c>
      <c r="D3807">
        <v>9</v>
      </c>
      <c r="E3807" t="s">
        <v>1893</v>
      </c>
      <c r="F3807" t="s">
        <v>10758</v>
      </c>
      <c r="G3807" t="s">
        <v>9163</v>
      </c>
      <c r="H3807">
        <v>20</v>
      </c>
      <c r="I3807" t="s">
        <v>9164</v>
      </c>
      <c r="J3807" t="s">
        <v>11</v>
      </c>
      <c r="K3807" t="s">
        <v>9165</v>
      </c>
      <c r="L3807">
        <v>37084700</v>
      </c>
      <c r="M3807">
        <v>1</v>
      </c>
      <c r="N3807" t="s">
        <v>9166</v>
      </c>
      <c r="P3807" t="s">
        <v>9167</v>
      </c>
    </row>
    <row r="3808" spans="2:16" x14ac:dyDescent="0.25">
      <c r="B3808" t="s">
        <v>9088</v>
      </c>
      <c r="C3808">
        <v>37084702</v>
      </c>
      <c r="D3808">
        <v>10</v>
      </c>
      <c r="E3808" t="s">
        <v>1893</v>
      </c>
      <c r="F3808" t="s">
        <v>11125</v>
      </c>
      <c r="G3808" t="s">
        <v>9170</v>
      </c>
      <c r="H3808">
        <v>50</v>
      </c>
      <c r="I3808" t="s">
        <v>9181</v>
      </c>
      <c r="J3808" t="s">
        <v>11</v>
      </c>
      <c r="K3808" t="s">
        <v>9171</v>
      </c>
      <c r="L3808">
        <v>0</v>
      </c>
      <c r="M3808">
        <v>0</v>
      </c>
      <c r="N3808" t="s">
        <v>9166</v>
      </c>
      <c r="P3808" t="s">
        <v>9183</v>
      </c>
    </row>
    <row r="3809" spans="2:16" x14ac:dyDescent="0.25">
      <c r="B3809" t="s">
        <v>9088</v>
      </c>
      <c r="C3809">
        <v>37084703</v>
      </c>
      <c r="D3809">
        <v>1</v>
      </c>
      <c r="E3809" t="s">
        <v>1894</v>
      </c>
      <c r="F3809" t="s">
        <v>9267</v>
      </c>
      <c r="G3809" t="s">
        <v>9174</v>
      </c>
      <c r="H3809">
        <v>4</v>
      </c>
      <c r="I3809" t="s">
        <v>9164</v>
      </c>
      <c r="J3809" t="s">
        <v>11</v>
      </c>
      <c r="K3809" t="s">
        <v>9174</v>
      </c>
      <c r="L3809">
        <v>0</v>
      </c>
      <c r="M3809">
        <v>0</v>
      </c>
      <c r="N3809" t="s">
        <v>9166</v>
      </c>
      <c r="P3809" t="s">
        <v>9167</v>
      </c>
    </row>
    <row r="3810" spans="2:16" x14ac:dyDescent="0.25">
      <c r="B3810" t="s">
        <v>9088</v>
      </c>
      <c r="C3810">
        <v>37084703</v>
      </c>
      <c r="D3810">
        <v>2</v>
      </c>
      <c r="E3810" t="s">
        <v>1894</v>
      </c>
      <c r="F3810" t="s">
        <v>10925</v>
      </c>
      <c r="G3810" t="s">
        <v>9202</v>
      </c>
      <c r="H3810">
        <v>4</v>
      </c>
      <c r="I3810" t="s">
        <v>9164</v>
      </c>
      <c r="J3810" t="s">
        <v>11</v>
      </c>
      <c r="K3810" t="s">
        <v>9202</v>
      </c>
      <c r="L3810">
        <v>0</v>
      </c>
      <c r="M3810">
        <v>0</v>
      </c>
      <c r="N3810" t="s">
        <v>9166</v>
      </c>
      <c r="O3810" t="s">
        <v>9476</v>
      </c>
      <c r="P3810" t="s">
        <v>9167</v>
      </c>
    </row>
    <row r="3811" spans="2:16" x14ac:dyDescent="0.25">
      <c r="B3811" t="s">
        <v>9088</v>
      </c>
      <c r="C3811">
        <v>37084703</v>
      </c>
      <c r="D3811">
        <v>3</v>
      </c>
      <c r="E3811" t="s">
        <v>1894</v>
      </c>
      <c r="F3811" t="s">
        <v>9255</v>
      </c>
      <c r="G3811" t="s">
        <v>9163</v>
      </c>
      <c r="H3811">
        <v>20</v>
      </c>
      <c r="I3811" t="s">
        <v>9164</v>
      </c>
      <c r="J3811" t="s">
        <v>11</v>
      </c>
      <c r="K3811" t="s">
        <v>9165</v>
      </c>
      <c r="L3811">
        <v>0</v>
      </c>
      <c r="M3811">
        <v>0</v>
      </c>
      <c r="N3811" t="s">
        <v>9166</v>
      </c>
      <c r="P3811" t="s">
        <v>9167</v>
      </c>
    </row>
    <row r="3812" spans="2:16" x14ac:dyDescent="0.25">
      <c r="B3812" t="s">
        <v>9088</v>
      </c>
      <c r="C3812">
        <v>37084703</v>
      </c>
      <c r="D3812">
        <v>4</v>
      </c>
      <c r="E3812" t="s">
        <v>1894</v>
      </c>
      <c r="F3812" t="s">
        <v>9173</v>
      </c>
      <c r="G3812" t="s">
        <v>9174</v>
      </c>
      <c r="H3812">
        <v>4</v>
      </c>
      <c r="I3812" t="s">
        <v>9164</v>
      </c>
      <c r="J3812" t="s">
        <v>11</v>
      </c>
      <c r="K3812" t="s">
        <v>9174</v>
      </c>
      <c r="L3812">
        <v>0</v>
      </c>
      <c r="M3812">
        <v>0</v>
      </c>
      <c r="N3812" t="s">
        <v>9166</v>
      </c>
      <c r="P3812" t="s">
        <v>9167</v>
      </c>
    </row>
    <row r="3813" spans="2:16" x14ac:dyDescent="0.25">
      <c r="B3813" t="s">
        <v>9088</v>
      </c>
      <c r="C3813">
        <v>37084703</v>
      </c>
      <c r="D3813">
        <v>10</v>
      </c>
      <c r="E3813" t="s">
        <v>1894</v>
      </c>
      <c r="F3813" t="s">
        <v>11101</v>
      </c>
      <c r="G3813" t="s">
        <v>9163</v>
      </c>
      <c r="H3813">
        <v>20</v>
      </c>
      <c r="I3813" t="s">
        <v>9164</v>
      </c>
      <c r="J3813" t="s">
        <v>11</v>
      </c>
      <c r="K3813" t="s">
        <v>9165</v>
      </c>
      <c r="L3813">
        <v>0</v>
      </c>
      <c r="M3813">
        <v>0</v>
      </c>
      <c r="N3813" t="s">
        <v>9166</v>
      </c>
      <c r="P3813" t="s">
        <v>9167</v>
      </c>
    </row>
    <row r="3814" spans="2:16" x14ac:dyDescent="0.25">
      <c r="B3814" t="s">
        <v>9088</v>
      </c>
      <c r="C3814">
        <v>37084703</v>
      </c>
      <c r="D3814">
        <v>11</v>
      </c>
      <c r="E3814" t="s">
        <v>1894</v>
      </c>
      <c r="F3814" t="s">
        <v>1897</v>
      </c>
      <c r="G3814" t="s">
        <v>9163</v>
      </c>
      <c r="H3814">
        <v>10</v>
      </c>
      <c r="I3814" t="s">
        <v>9164</v>
      </c>
      <c r="J3814" t="s">
        <v>11</v>
      </c>
      <c r="K3814" t="s">
        <v>9169</v>
      </c>
      <c r="L3814">
        <v>37084706</v>
      </c>
      <c r="M3814">
        <v>0</v>
      </c>
      <c r="N3814" t="s">
        <v>9166</v>
      </c>
      <c r="P3814" t="s">
        <v>9167</v>
      </c>
    </row>
    <row r="3815" spans="2:16" x14ac:dyDescent="0.25">
      <c r="B3815" t="s">
        <v>9088</v>
      </c>
      <c r="C3815">
        <v>37084703</v>
      </c>
      <c r="D3815">
        <v>12</v>
      </c>
      <c r="E3815" t="s">
        <v>1894</v>
      </c>
      <c r="F3815" t="s">
        <v>11102</v>
      </c>
      <c r="G3815" t="s">
        <v>9202</v>
      </c>
      <c r="H3815">
        <v>4</v>
      </c>
      <c r="I3815" t="s">
        <v>9164</v>
      </c>
      <c r="J3815" t="s">
        <v>11</v>
      </c>
      <c r="K3815" t="s">
        <v>9202</v>
      </c>
      <c r="L3815">
        <v>0</v>
      </c>
      <c r="M3815">
        <v>0</v>
      </c>
      <c r="N3815" t="s">
        <v>9166</v>
      </c>
      <c r="O3815" t="s">
        <v>11103</v>
      </c>
      <c r="P3815" t="s">
        <v>9167</v>
      </c>
    </row>
    <row r="3816" spans="2:16" x14ac:dyDescent="0.25">
      <c r="B3816" t="s">
        <v>9088</v>
      </c>
      <c r="C3816">
        <v>37084703</v>
      </c>
      <c r="D3816">
        <v>13</v>
      </c>
      <c r="E3816" t="s">
        <v>1894</v>
      </c>
      <c r="F3816" t="s">
        <v>11126</v>
      </c>
      <c r="G3816" t="s">
        <v>9163</v>
      </c>
      <c r="H3816">
        <v>20</v>
      </c>
      <c r="I3816" t="s">
        <v>9164</v>
      </c>
      <c r="J3816" t="s">
        <v>11</v>
      </c>
      <c r="K3816" t="s">
        <v>9165</v>
      </c>
      <c r="L3816">
        <v>0</v>
      </c>
      <c r="M3816">
        <v>0</v>
      </c>
      <c r="N3816" t="s">
        <v>9166</v>
      </c>
      <c r="P3816" t="s">
        <v>9167</v>
      </c>
    </row>
    <row r="3817" spans="2:16" x14ac:dyDescent="0.25">
      <c r="B3817" t="s">
        <v>9088</v>
      </c>
      <c r="C3817">
        <v>37084703</v>
      </c>
      <c r="D3817">
        <v>20</v>
      </c>
      <c r="E3817" t="s">
        <v>1894</v>
      </c>
      <c r="F3817" t="s">
        <v>11104</v>
      </c>
      <c r="G3817" t="s">
        <v>9187</v>
      </c>
      <c r="H3817">
        <v>4</v>
      </c>
      <c r="I3817" t="s">
        <v>9181</v>
      </c>
      <c r="J3817" t="s">
        <v>11</v>
      </c>
      <c r="K3817" t="s">
        <v>9187</v>
      </c>
      <c r="L3817">
        <v>0</v>
      </c>
      <c r="M3817">
        <v>0</v>
      </c>
      <c r="N3817" t="s">
        <v>9166</v>
      </c>
      <c r="P3817" t="s">
        <v>9183</v>
      </c>
    </row>
    <row r="3818" spans="2:16" x14ac:dyDescent="0.25">
      <c r="B3818" t="s">
        <v>9088</v>
      </c>
      <c r="C3818">
        <v>37084703</v>
      </c>
      <c r="D3818">
        <v>50</v>
      </c>
      <c r="E3818" t="s">
        <v>1894</v>
      </c>
      <c r="F3818" t="s">
        <v>11127</v>
      </c>
      <c r="G3818" t="s">
        <v>9202</v>
      </c>
      <c r="H3818">
        <v>4</v>
      </c>
      <c r="I3818" t="s">
        <v>9164</v>
      </c>
      <c r="J3818" t="s">
        <v>11</v>
      </c>
      <c r="K3818" t="s">
        <v>9202</v>
      </c>
      <c r="L3818">
        <v>0</v>
      </c>
      <c r="M3818">
        <v>0</v>
      </c>
      <c r="N3818" t="s">
        <v>9166</v>
      </c>
      <c r="O3818" t="s">
        <v>11128</v>
      </c>
      <c r="P3818" t="s">
        <v>9167</v>
      </c>
    </row>
    <row r="3819" spans="2:16" x14ac:dyDescent="0.25">
      <c r="B3819" t="s">
        <v>9088</v>
      </c>
      <c r="C3819">
        <v>37084703</v>
      </c>
      <c r="D3819">
        <v>51</v>
      </c>
      <c r="E3819" t="s">
        <v>1894</v>
      </c>
      <c r="F3819" t="s">
        <v>11017</v>
      </c>
      <c r="G3819" t="s">
        <v>9163</v>
      </c>
      <c r="H3819">
        <v>20</v>
      </c>
      <c r="I3819" t="s">
        <v>9164</v>
      </c>
      <c r="J3819" t="s">
        <v>11</v>
      </c>
      <c r="K3819" t="s">
        <v>9165</v>
      </c>
      <c r="L3819">
        <v>0</v>
      </c>
      <c r="M3819">
        <v>0</v>
      </c>
      <c r="N3819" t="s">
        <v>9166</v>
      </c>
      <c r="P3819" t="s">
        <v>9167</v>
      </c>
    </row>
    <row r="3820" spans="2:16" x14ac:dyDescent="0.25">
      <c r="B3820" t="s">
        <v>9088</v>
      </c>
      <c r="C3820">
        <v>37084703</v>
      </c>
      <c r="D3820">
        <v>52</v>
      </c>
      <c r="E3820" t="s">
        <v>1894</v>
      </c>
      <c r="F3820" t="s">
        <v>11129</v>
      </c>
      <c r="G3820" t="s">
        <v>9163</v>
      </c>
      <c r="H3820">
        <v>20</v>
      </c>
      <c r="I3820" t="s">
        <v>9164</v>
      </c>
      <c r="J3820" t="s">
        <v>11</v>
      </c>
      <c r="K3820" t="s">
        <v>9165</v>
      </c>
      <c r="L3820">
        <v>0</v>
      </c>
      <c r="M3820">
        <v>0</v>
      </c>
      <c r="N3820" t="s">
        <v>9166</v>
      </c>
      <c r="P3820" t="s">
        <v>9167</v>
      </c>
    </row>
    <row r="3821" spans="2:16" x14ac:dyDescent="0.25">
      <c r="B3821" t="s">
        <v>9088</v>
      </c>
      <c r="C3821">
        <v>37084703</v>
      </c>
      <c r="D3821">
        <v>70</v>
      </c>
      <c r="E3821" t="s">
        <v>1894</v>
      </c>
      <c r="F3821" t="s">
        <v>11130</v>
      </c>
      <c r="G3821" t="s">
        <v>9187</v>
      </c>
      <c r="H3821">
        <v>4</v>
      </c>
      <c r="I3821" t="s">
        <v>9164</v>
      </c>
      <c r="J3821" t="s">
        <v>11</v>
      </c>
      <c r="K3821" t="s">
        <v>9187</v>
      </c>
      <c r="L3821">
        <v>0</v>
      </c>
      <c r="M3821">
        <v>0</v>
      </c>
      <c r="N3821" t="s">
        <v>9166</v>
      </c>
      <c r="P3821" t="s">
        <v>9167</v>
      </c>
    </row>
    <row r="3822" spans="2:16" x14ac:dyDescent="0.25">
      <c r="B3822" t="s">
        <v>9088</v>
      </c>
      <c r="C3822">
        <v>37084703</v>
      </c>
      <c r="D3822">
        <v>80</v>
      </c>
      <c r="E3822" t="s">
        <v>1894</v>
      </c>
      <c r="F3822" t="s">
        <v>11074</v>
      </c>
      <c r="G3822" t="s">
        <v>9187</v>
      </c>
      <c r="H3822">
        <v>4</v>
      </c>
      <c r="I3822" t="s">
        <v>9164</v>
      </c>
      <c r="J3822" t="s">
        <v>11</v>
      </c>
      <c r="K3822" t="s">
        <v>9187</v>
      </c>
      <c r="L3822">
        <v>0</v>
      </c>
      <c r="M3822">
        <v>0</v>
      </c>
      <c r="N3822" t="s">
        <v>9166</v>
      </c>
      <c r="P3822" t="s">
        <v>9167</v>
      </c>
    </row>
    <row r="3823" spans="2:16" x14ac:dyDescent="0.25">
      <c r="B3823" t="s">
        <v>9088</v>
      </c>
      <c r="C3823">
        <v>37084703</v>
      </c>
      <c r="D3823">
        <v>81</v>
      </c>
      <c r="E3823" t="s">
        <v>1894</v>
      </c>
      <c r="F3823" t="s">
        <v>11082</v>
      </c>
      <c r="G3823" t="s">
        <v>9163</v>
      </c>
      <c r="H3823">
        <v>20</v>
      </c>
      <c r="I3823" t="s">
        <v>9164</v>
      </c>
      <c r="J3823" t="s">
        <v>11</v>
      </c>
      <c r="K3823" t="s">
        <v>9165</v>
      </c>
      <c r="L3823">
        <v>0</v>
      </c>
      <c r="M3823">
        <v>0</v>
      </c>
      <c r="N3823" t="s">
        <v>9166</v>
      </c>
      <c r="P3823" t="s">
        <v>9167</v>
      </c>
    </row>
    <row r="3824" spans="2:16" x14ac:dyDescent="0.25">
      <c r="B3824" t="s">
        <v>9088</v>
      </c>
      <c r="C3824">
        <v>37084703</v>
      </c>
      <c r="D3824">
        <v>82</v>
      </c>
      <c r="E3824" t="s">
        <v>1894</v>
      </c>
      <c r="F3824" t="s">
        <v>11083</v>
      </c>
      <c r="G3824" t="s">
        <v>5</v>
      </c>
      <c r="H3824">
        <v>4</v>
      </c>
      <c r="I3824" t="s">
        <v>9164</v>
      </c>
      <c r="J3824" t="s">
        <v>11</v>
      </c>
      <c r="K3824" t="s">
        <v>5</v>
      </c>
      <c r="L3824">
        <v>0</v>
      </c>
      <c r="M3824">
        <v>0</v>
      </c>
      <c r="N3824" t="s">
        <v>9166</v>
      </c>
      <c r="P3824" t="s">
        <v>9167</v>
      </c>
    </row>
    <row r="3825" spans="2:16" x14ac:dyDescent="0.25">
      <c r="B3825" t="s">
        <v>9088</v>
      </c>
      <c r="C3825">
        <v>37084703</v>
      </c>
      <c r="D3825">
        <v>83</v>
      </c>
      <c r="E3825" t="s">
        <v>1894</v>
      </c>
      <c r="F3825" t="s">
        <v>8420</v>
      </c>
      <c r="G3825" t="s">
        <v>9187</v>
      </c>
      <c r="H3825">
        <v>4</v>
      </c>
      <c r="I3825" t="s">
        <v>9164</v>
      </c>
      <c r="J3825" t="s">
        <v>11</v>
      </c>
      <c r="K3825" t="s">
        <v>9187</v>
      </c>
      <c r="L3825">
        <v>0</v>
      </c>
      <c r="M3825">
        <v>0</v>
      </c>
      <c r="N3825" t="s">
        <v>9166</v>
      </c>
      <c r="P3825" t="s">
        <v>9167</v>
      </c>
    </row>
    <row r="3826" spans="2:16" x14ac:dyDescent="0.25">
      <c r="B3826" t="s">
        <v>9088</v>
      </c>
      <c r="C3826">
        <v>37084703</v>
      </c>
      <c r="D3826">
        <v>90</v>
      </c>
      <c r="E3826" t="s">
        <v>1894</v>
      </c>
      <c r="F3826" t="s">
        <v>9129</v>
      </c>
      <c r="G3826" t="s">
        <v>9170</v>
      </c>
      <c r="H3826">
        <v>50</v>
      </c>
      <c r="I3826" t="s">
        <v>9164</v>
      </c>
      <c r="J3826" t="s">
        <v>11</v>
      </c>
      <c r="K3826" t="s">
        <v>9171</v>
      </c>
      <c r="L3826">
        <v>0</v>
      </c>
      <c r="M3826">
        <v>0</v>
      </c>
      <c r="N3826" t="s">
        <v>9166</v>
      </c>
      <c r="P3826" t="s">
        <v>9167</v>
      </c>
    </row>
    <row r="3827" spans="2:16" x14ac:dyDescent="0.25">
      <c r="B3827" t="s">
        <v>9088</v>
      </c>
      <c r="C3827">
        <v>37084703</v>
      </c>
      <c r="D3827">
        <v>100</v>
      </c>
      <c r="E3827" t="s">
        <v>1894</v>
      </c>
      <c r="F3827" t="s">
        <v>11105</v>
      </c>
      <c r="G3827" t="s">
        <v>9202</v>
      </c>
      <c r="H3827">
        <v>4</v>
      </c>
      <c r="I3827" t="s">
        <v>9164</v>
      </c>
      <c r="J3827" t="s">
        <v>11</v>
      </c>
      <c r="K3827" t="s">
        <v>9202</v>
      </c>
      <c r="L3827">
        <v>0</v>
      </c>
      <c r="M3827">
        <v>0</v>
      </c>
      <c r="N3827" t="s">
        <v>9166</v>
      </c>
      <c r="O3827" t="s">
        <v>11106</v>
      </c>
      <c r="P3827" t="s">
        <v>9167</v>
      </c>
    </row>
    <row r="3828" spans="2:16" x14ac:dyDescent="0.25">
      <c r="B3828" t="s">
        <v>9088</v>
      </c>
      <c r="C3828">
        <v>37084703</v>
      </c>
      <c r="D3828">
        <v>101</v>
      </c>
      <c r="E3828" t="s">
        <v>1894</v>
      </c>
      <c r="F3828" t="s">
        <v>11107</v>
      </c>
      <c r="G3828" t="s">
        <v>9170</v>
      </c>
      <c r="H3828">
        <v>50</v>
      </c>
      <c r="I3828" t="s">
        <v>9164</v>
      </c>
      <c r="J3828" t="s">
        <v>11</v>
      </c>
      <c r="K3828" t="s">
        <v>9171</v>
      </c>
      <c r="L3828">
        <v>0</v>
      </c>
      <c r="M3828">
        <v>0</v>
      </c>
      <c r="N3828" t="s">
        <v>9166</v>
      </c>
      <c r="P3828" t="s">
        <v>9167</v>
      </c>
    </row>
    <row r="3829" spans="2:16" x14ac:dyDescent="0.25">
      <c r="B3829" t="s">
        <v>9088</v>
      </c>
      <c r="C3829">
        <v>37084703</v>
      </c>
      <c r="D3829">
        <v>102</v>
      </c>
      <c r="E3829" t="s">
        <v>1894</v>
      </c>
      <c r="F3829" t="s">
        <v>7445</v>
      </c>
      <c r="G3829" t="s">
        <v>9187</v>
      </c>
      <c r="H3829">
        <v>4</v>
      </c>
      <c r="I3829" t="s">
        <v>9164</v>
      </c>
      <c r="J3829" t="s">
        <v>11</v>
      </c>
      <c r="K3829" t="s">
        <v>9187</v>
      </c>
      <c r="L3829">
        <v>0</v>
      </c>
      <c r="M3829">
        <v>0</v>
      </c>
      <c r="N3829" t="s">
        <v>9166</v>
      </c>
      <c r="P3829" t="s">
        <v>9167</v>
      </c>
    </row>
    <row r="3830" spans="2:16" x14ac:dyDescent="0.25">
      <c r="B3830" t="s">
        <v>9088</v>
      </c>
      <c r="C3830">
        <v>37084703</v>
      </c>
      <c r="D3830">
        <v>103</v>
      </c>
      <c r="E3830" t="s">
        <v>1894</v>
      </c>
      <c r="F3830" t="s">
        <v>11108</v>
      </c>
      <c r="G3830" t="s">
        <v>9163</v>
      </c>
      <c r="H3830">
        <v>20</v>
      </c>
      <c r="I3830" t="s">
        <v>9164</v>
      </c>
      <c r="J3830" t="s">
        <v>11</v>
      </c>
      <c r="K3830" t="s">
        <v>9165</v>
      </c>
      <c r="L3830">
        <v>5050</v>
      </c>
      <c r="M3830">
        <v>0</v>
      </c>
      <c r="N3830" t="s">
        <v>9166</v>
      </c>
      <c r="P3830" t="s">
        <v>9167</v>
      </c>
    </row>
    <row r="3831" spans="2:16" x14ac:dyDescent="0.25">
      <c r="B3831" t="s">
        <v>9088</v>
      </c>
      <c r="C3831">
        <v>37084703</v>
      </c>
      <c r="D3831">
        <v>104</v>
      </c>
      <c r="E3831" t="s">
        <v>1894</v>
      </c>
      <c r="F3831" t="s">
        <v>11109</v>
      </c>
      <c r="G3831" t="s">
        <v>9170</v>
      </c>
      <c r="H3831">
        <v>50</v>
      </c>
      <c r="I3831" t="s">
        <v>9181</v>
      </c>
      <c r="J3831" t="s">
        <v>11</v>
      </c>
      <c r="K3831" t="s">
        <v>9171</v>
      </c>
      <c r="L3831">
        <v>0</v>
      </c>
      <c r="M3831">
        <v>0</v>
      </c>
      <c r="N3831" t="s">
        <v>9166</v>
      </c>
      <c r="P3831" t="s">
        <v>9183</v>
      </c>
    </row>
    <row r="3832" spans="2:16" x14ac:dyDescent="0.25">
      <c r="B3832" t="s">
        <v>9088</v>
      </c>
      <c r="C3832">
        <v>37084703</v>
      </c>
      <c r="D3832">
        <v>105</v>
      </c>
      <c r="E3832" t="s">
        <v>1894</v>
      </c>
      <c r="F3832" t="s">
        <v>11110</v>
      </c>
      <c r="G3832" t="s">
        <v>9163</v>
      </c>
      <c r="H3832">
        <v>10</v>
      </c>
      <c r="I3832" t="s">
        <v>9164</v>
      </c>
      <c r="J3832" t="s">
        <v>11</v>
      </c>
      <c r="K3832" t="s">
        <v>9169</v>
      </c>
      <c r="L3832">
        <v>291</v>
      </c>
      <c r="M3832">
        <v>0</v>
      </c>
      <c r="N3832" t="s">
        <v>9166</v>
      </c>
      <c r="P3832" t="s">
        <v>9167</v>
      </c>
    </row>
    <row r="3833" spans="2:16" x14ac:dyDescent="0.25">
      <c r="B3833" t="s">
        <v>9088</v>
      </c>
      <c r="C3833">
        <v>37084703</v>
      </c>
      <c r="D3833">
        <v>106</v>
      </c>
      <c r="E3833" t="s">
        <v>1894</v>
      </c>
      <c r="F3833" t="s">
        <v>11111</v>
      </c>
      <c r="G3833" t="s">
        <v>9163</v>
      </c>
      <c r="H3833">
        <v>10</v>
      </c>
      <c r="I3833" t="s">
        <v>9164</v>
      </c>
      <c r="J3833" t="s">
        <v>11</v>
      </c>
      <c r="K3833" t="s">
        <v>9169</v>
      </c>
      <c r="L3833">
        <v>0</v>
      </c>
      <c r="M3833">
        <v>0</v>
      </c>
      <c r="N3833" t="s">
        <v>9166</v>
      </c>
      <c r="P3833" t="s">
        <v>9167</v>
      </c>
    </row>
    <row r="3834" spans="2:16" x14ac:dyDescent="0.25">
      <c r="B3834" t="s">
        <v>9088</v>
      </c>
      <c r="C3834">
        <v>37084703</v>
      </c>
      <c r="D3834">
        <v>107</v>
      </c>
      <c r="E3834" t="s">
        <v>1894</v>
      </c>
      <c r="F3834" t="s">
        <v>11131</v>
      </c>
      <c r="G3834" t="s">
        <v>9170</v>
      </c>
      <c r="H3834">
        <v>30</v>
      </c>
      <c r="I3834" t="s">
        <v>9164</v>
      </c>
      <c r="J3834" t="s">
        <v>11</v>
      </c>
      <c r="K3834" t="s">
        <v>9228</v>
      </c>
      <c r="L3834">
        <v>0</v>
      </c>
      <c r="M3834">
        <v>0</v>
      </c>
      <c r="N3834" t="s">
        <v>9166</v>
      </c>
      <c r="P3834" t="s">
        <v>9167</v>
      </c>
    </row>
    <row r="3835" spans="2:16" x14ac:dyDescent="0.25">
      <c r="B3835" t="s">
        <v>9088</v>
      </c>
      <c r="C3835">
        <v>37084703</v>
      </c>
      <c r="D3835">
        <v>108</v>
      </c>
      <c r="E3835" t="s">
        <v>1894</v>
      </c>
      <c r="F3835" t="s">
        <v>11132</v>
      </c>
      <c r="G3835" t="s">
        <v>5</v>
      </c>
      <c r="H3835">
        <v>4</v>
      </c>
      <c r="I3835" t="s">
        <v>9164</v>
      </c>
      <c r="J3835" t="s">
        <v>11</v>
      </c>
      <c r="K3835" t="s">
        <v>5</v>
      </c>
      <c r="L3835">
        <v>0</v>
      </c>
      <c r="M3835">
        <v>0</v>
      </c>
      <c r="N3835" t="s">
        <v>9166</v>
      </c>
      <c r="P3835" t="s">
        <v>9167</v>
      </c>
    </row>
    <row r="3836" spans="2:16" x14ac:dyDescent="0.25">
      <c r="B3836" t="s">
        <v>9088</v>
      </c>
      <c r="C3836">
        <v>37084703</v>
      </c>
      <c r="D3836">
        <v>1000</v>
      </c>
      <c r="E3836" t="s">
        <v>1894</v>
      </c>
      <c r="F3836" t="s">
        <v>2</v>
      </c>
      <c r="G3836" t="s">
        <v>9170</v>
      </c>
      <c r="H3836">
        <v>50</v>
      </c>
      <c r="I3836" t="s">
        <v>9164</v>
      </c>
      <c r="J3836" t="s">
        <v>11</v>
      </c>
      <c r="K3836" t="s">
        <v>9171</v>
      </c>
      <c r="L3836">
        <v>0</v>
      </c>
      <c r="M3836">
        <v>0</v>
      </c>
      <c r="N3836" t="s">
        <v>9166</v>
      </c>
      <c r="P3836" t="s">
        <v>9167</v>
      </c>
    </row>
    <row r="3837" spans="2:16" x14ac:dyDescent="0.25">
      <c r="B3837" t="s">
        <v>9088</v>
      </c>
      <c r="C3837">
        <v>37084703</v>
      </c>
      <c r="D3837">
        <v>1001</v>
      </c>
      <c r="E3837" t="s">
        <v>1894</v>
      </c>
      <c r="F3837" t="s">
        <v>9291</v>
      </c>
      <c r="G3837" t="s">
        <v>9170</v>
      </c>
      <c r="H3837">
        <v>50</v>
      </c>
      <c r="I3837" t="s">
        <v>9164</v>
      </c>
      <c r="J3837" t="s">
        <v>11</v>
      </c>
      <c r="K3837" t="s">
        <v>9171</v>
      </c>
      <c r="L3837">
        <v>0</v>
      </c>
      <c r="M3837">
        <v>0</v>
      </c>
      <c r="N3837" t="s">
        <v>9166</v>
      </c>
      <c r="P3837" t="s">
        <v>9167</v>
      </c>
    </row>
    <row r="3838" spans="2:16" x14ac:dyDescent="0.25">
      <c r="B3838" t="s">
        <v>9088</v>
      </c>
      <c r="C3838">
        <v>37084703</v>
      </c>
      <c r="D3838">
        <v>1002</v>
      </c>
      <c r="E3838" t="s">
        <v>1894</v>
      </c>
      <c r="F3838" t="s">
        <v>9515</v>
      </c>
      <c r="G3838" t="s">
        <v>9170</v>
      </c>
      <c r="H3838">
        <v>50</v>
      </c>
      <c r="I3838" t="s">
        <v>9164</v>
      </c>
      <c r="J3838" t="s">
        <v>11</v>
      </c>
      <c r="K3838" t="s">
        <v>9171</v>
      </c>
      <c r="L3838">
        <v>0</v>
      </c>
      <c r="M3838">
        <v>0</v>
      </c>
      <c r="N3838" t="s">
        <v>9166</v>
      </c>
      <c r="P3838" t="s">
        <v>9167</v>
      </c>
    </row>
    <row r="3839" spans="2:16" x14ac:dyDescent="0.25">
      <c r="B3839" t="s">
        <v>9088</v>
      </c>
      <c r="C3839">
        <v>37084703</v>
      </c>
      <c r="D3839">
        <v>1003</v>
      </c>
      <c r="E3839" t="s">
        <v>1894</v>
      </c>
      <c r="F3839" t="s">
        <v>10434</v>
      </c>
      <c r="G3839" t="s">
        <v>9170</v>
      </c>
      <c r="H3839">
        <v>50</v>
      </c>
      <c r="I3839" t="s">
        <v>9164</v>
      </c>
      <c r="J3839" t="s">
        <v>11</v>
      </c>
      <c r="K3839" t="s">
        <v>9171</v>
      </c>
      <c r="L3839">
        <v>0</v>
      </c>
      <c r="M3839">
        <v>0</v>
      </c>
      <c r="N3839" t="s">
        <v>9166</v>
      </c>
      <c r="P3839" t="s">
        <v>9167</v>
      </c>
    </row>
    <row r="3840" spans="2:16" x14ac:dyDescent="0.25">
      <c r="B3840" t="s">
        <v>9088</v>
      </c>
      <c r="C3840">
        <v>37084703</v>
      </c>
      <c r="D3840">
        <v>1004</v>
      </c>
      <c r="E3840" t="s">
        <v>1894</v>
      </c>
      <c r="F3840" t="s">
        <v>10435</v>
      </c>
      <c r="G3840" t="s">
        <v>9170</v>
      </c>
      <c r="H3840">
        <v>30</v>
      </c>
      <c r="I3840" t="s">
        <v>9164</v>
      </c>
      <c r="J3840" t="s">
        <v>11</v>
      </c>
      <c r="K3840" t="s">
        <v>9228</v>
      </c>
      <c r="L3840">
        <v>0</v>
      </c>
      <c r="M3840">
        <v>0</v>
      </c>
      <c r="N3840" t="s">
        <v>9166</v>
      </c>
      <c r="P3840" t="s">
        <v>9167</v>
      </c>
    </row>
    <row r="3841" spans="2:16" x14ac:dyDescent="0.25">
      <c r="B3841" t="s">
        <v>9088</v>
      </c>
      <c r="C3841">
        <v>37084703</v>
      </c>
      <c r="D3841">
        <v>1005</v>
      </c>
      <c r="E3841" t="s">
        <v>1894</v>
      </c>
      <c r="F3841" t="s">
        <v>11117</v>
      </c>
      <c r="G3841" t="s">
        <v>9170</v>
      </c>
      <c r="H3841">
        <v>30</v>
      </c>
      <c r="I3841" t="s">
        <v>9164</v>
      </c>
      <c r="J3841" t="s">
        <v>11</v>
      </c>
      <c r="K3841" t="s">
        <v>9228</v>
      </c>
      <c r="L3841">
        <v>0</v>
      </c>
      <c r="M3841">
        <v>0</v>
      </c>
      <c r="N3841" t="s">
        <v>9166</v>
      </c>
      <c r="P3841" t="s">
        <v>9167</v>
      </c>
    </row>
    <row r="3842" spans="2:16" x14ac:dyDescent="0.25">
      <c r="B3842" t="s">
        <v>9088</v>
      </c>
      <c r="C3842">
        <v>37084703</v>
      </c>
      <c r="D3842">
        <v>1006</v>
      </c>
      <c r="E3842" t="s">
        <v>1894</v>
      </c>
      <c r="F3842" t="s">
        <v>207</v>
      </c>
      <c r="G3842" t="s">
        <v>9170</v>
      </c>
      <c r="H3842">
        <v>20</v>
      </c>
      <c r="I3842" t="s">
        <v>9164</v>
      </c>
      <c r="J3842" t="s">
        <v>11</v>
      </c>
      <c r="K3842" t="s">
        <v>9443</v>
      </c>
      <c r="L3842">
        <v>0</v>
      </c>
      <c r="M3842">
        <v>0</v>
      </c>
      <c r="N3842" t="s">
        <v>9166</v>
      </c>
      <c r="P3842" t="s">
        <v>9167</v>
      </c>
    </row>
    <row r="3843" spans="2:16" x14ac:dyDescent="0.25">
      <c r="B3843" t="s">
        <v>9088</v>
      </c>
      <c r="C3843">
        <v>37084703</v>
      </c>
      <c r="D3843">
        <v>1007</v>
      </c>
      <c r="E3843" t="s">
        <v>1894</v>
      </c>
      <c r="F3843" t="s">
        <v>10441</v>
      </c>
      <c r="G3843" t="s">
        <v>9170</v>
      </c>
      <c r="H3843">
        <v>30</v>
      </c>
      <c r="I3843" t="s">
        <v>9164</v>
      </c>
      <c r="J3843" t="s">
        <v>11</v>
      </c>
      <c r="K3843" t="s">
        <v>9228</v>
      </c>
      <c r="L3843">
        <v>0</v>
      </c>
      <c r="M3843">
        <v>0</v>
      </c>
      <c r="N3843" t="s">
        <v>9166</v>
      </c>
      <c r="P3843" t="s">
        <v>9167</v>
      </c>
    </row>
    <row r="3844" spans="2:16" x14ac:dyDescent="0.25">
      <c r="B3844" t="s">
        <v>9088</v>
      </c>
      <c r="C3844">
        <v>37084703</v>
      </c>
      <c r="D3844">
        <v>1008</v>
      </c>
      <c r="E3844" t="s">
        <v>1894</v>
      </c>
      <c r="F3844" t="s">
        <v>10446</v>
      </c>
      <c r="G3844" t="s">
        <v>9170</v>
      </c>
      <c r="H3844">
        <v>30</v>
      </c>
      <c r="I3844" t="s">
        <v>9164</v>
      </c>
      <c r="J3844" t="s">
        <v>11</v>
      </c>
      <c r="K3844" t="s">
        <v>9228</v>
      </c>
      <c r="L3844">
        <v>0</v>
      </c>
      <c r="M3844">
        <v>0</v>
      </c>
      <c r="N3844" t="s">
        <v>9166</v>
      </c>
      <c r="P3844" t="s">
        <v>9167</v>
      </c>
    </row>
    <row r="3845" spans="2:16" x14ac:dyDescent="0.25">
      <c r="B3845" t="s">
        <v>9088</v>
      </c>
      <c r="C3845">
        <v>37084703</v>
      </c>
      <c r="D3845">
        <v>1009</v>
      </c>
      <c r="E3845" t="s">
        <v>1894</v>
      </c>
      <c r="F3845" t="s">
        <v>10447</v>
      </c>
      <c r="G3845" t="s">
        <v>9170</v>
      </c>
      <c r="H3845">
        <v>80</v>
      </c>
      <c r="I3845" t="s">
        <v>9164</v>
      </c>
      <c r="J3845" t="s">
        <v>11</v>
      </c>
      <c r="K3845" t="s">
        <v>9182</v>
      </c>
      <c r="L3845">
        <v>0</v>
      </c>
      <c r="M3845">
        <v>0</v>
      </c>
      <c r="N3845" t="s">
        <v>9166</v>
      </c>
      <c r="P3845" t="s">
        <v>9167</v>
      </c>
    </row>
    <row r="3846" spans="2:16" x14ac:dyDescent="0.25">
      <c r="B3846" t="s">
        <v>9088</v>
      </c>
      <c r="C3846">
        <v>37084703</v>
      </c>
      <c r="D3846">
        <v>1010</v>
      </c>
      <c r="E3846" t="s">
        <v>1894</v>
      </c>
      <c r="F3846" t="s">
        <v>9227</v>
      </c>
      <c r="G3846" t="s">
        <v>9163</v>
      </c>
      <c r="H3846">
        <v>10</v>
      </c>
      <c r="I3846" t="s">
        <v>9164</v>
      </c>
      <c r="J3846" t="s">
        <v>11</v>
      </c>
      <c r="K3846" t="s">
        <v>9169</v>
      </c>
      <c r="L3846">
        <v>9</v>
      </c>
      <c r="M3846">
        <v>0</v>
      </c>
      <c r="N3846" t="s">
        <v>9166</v>
      </c>
      <c r="P3846" t="s">
        <v>9167</v>
      </c>
    </row>
    <row r="3847" spans="2:16" x14ac:dyDescent="0.25">
      <c r="B3847" t="s">
        <v>9088</v>
      </c>
      <c r="C3847">
        <v>37084703</v>
      </c>
      <c r="D3847">
        <v>1011</v>
      </c>
      <c r="E3847" t="s">
        <v>1894</v>
      </c>
      <c r="F3847" t="s">
        <v>11118</v>
      </c>
      <c r="G3847" t="s">
        <v>9170</v>
      </c>
      <c r="H3847">
        <v>30</v>
      </c>
      <c r="I3847" t="s">
        <v>9164</v>
      </c>
      <c r="J3847" t="s">
        <v>11</v>
      </c>
      <c r="K3847" t="s">
        <v>9228</v>
      </c>
      <c r="L3847">
        <v>0</v>
      </c>
      <c r="M3847">
        <v>0</v>
      </c>
      <c r="N3847" t="s">
        <v>9166</v>
      </c>
      <c r="P3847" t="s">
        <v>9167</v>
      </c>
    </row>
    <row r="3848" spans="2:16" x14ac:dyDescent="0.25">
      <c r="B3848" t="s">
        <v>9088</v>
      </c>
      <c r="C3848">
        <v>37084703</v>
      </c>
      <c r="D3848">
        <v>1012</v>
      </c>
      <c r="E3848" t="s">
        <v>1894</v>
      </c>
      <c r="F3848" t="s">
        <v>9168</v>
      </c>
      <c r="G3848" t="s">
        <v>9163</v>
      </c>
      <c r="H3848">
        <v>10</v>
      </c>
      <c r="I3848" t="s">
        <v>9164</v>
      </c>
      <c r="J3848" t="s">
        <v>11</v>
      </c>
      <c r="K3848" t="s">
        <v>9169</v>
      </c>
      <c r="L3848">
        <v>8</v>
      </c>
      <c r="M3848">
        <v>0</v>
      </c>
      <c r="N3848" t="s">
        <v>9166</v>
      </c>
      <c r="P3848" t="s">
        <v>9167</v>
      </c>
    </row>
    <row r="3849" spans="2:16" x14ac:dyDescent="0.25">
      <c r="B3849" t="s">
        <v>9088</v>
      </c>
      <c r="C3849">
        <v>37084703</v>
      </c>
      <c r="D3849">
        <v>1013</v>
      </c>
      <c r="E3849" t="s">
        <v>1894</v>
      </c>
      <c r="F3849" t="s">
        <v>11119</v>
      </c>
      <c r="G3849" t="s">
        <v>9170</v>
      </c>
      <c r="H3849">
        <v>20</v>
      </c>
      <c r="I3849" t="s">
        <v>9164</v>
      </c>
      <c r="J3849" t="s">
        <v>11</v>
      </c>
      <c r="K3849" t="s">
        <v>9443</v>
      </c>
      <c r="L3849">
        <v>0</v>
      </c>
      <c r="M3849">
        <v>0</v>
      </c>
      <c r="N3849" t="s">
        <v>9166</v>
      </c>
      <c r="P3849" t="s">
        <v>9167</v>
      </c>
    </row>
    <row r="3850" spans="2:16" x14ac:dyDescent="0.25">
      <c r="B3850" t="s">
        <v>9088</v>
      </c>
      <c r="C3850">
        <v>37084703</v>
      </c>
      <c r="D3850">
        <v>1020</v>
      </c>
      <c r="E3850" t="s">
        <v>1894</v>
      </c>
      <c r="F3850" t="s">
        <v>802</v>
      </c>
      <c r="G3850" t="s">
        <v>9170</v>
      </c>
      <c r="H3850">
        <v>50</v>
      </c>
      <c r="I3850" t="s">
        <v>9164</v>
      </c>
      <c r="J3850" t="s">
        <v>11</v>
      </c>
      <c r="K3850" t="s">
        <v>9171</v>
      </c>
      <c r="L3850">
        <v>0</v>
      </c>
      <c r="M3850">
        <v>0</v>
      </c>
      <c r="N3850" t="s">
        <v>9166</v>
      </c>
      <c r="P3850" t="s">
        <v>9167</v>
      </c>
    </row>
    <row r="3851" spans="2:16" x14ac:dyDescent="0.25">
      <c r="B3851" t="s">
        <v>9088</v>
      </c>
      <c r="C3851">
        <v>37084703</v>
      </c>
      <c r="D3851">
        <v>2000</v>
      </c>
      <c r="E3851" t="s">
        <v>1894</v>
      </c>
      <c r="F3851" t="s">
        <v>11120</v>
      </c>
      <c r="G3851" t="s">
        <v>9170</v>
      </c>
      <c r="H3851">
        <v>30</v>
      </c>
      <c r="I3851" t="s">
        <v>9164</v>
      </c>
      <c r="J3851" t="s">
        <v>11</v>
      </c>
      <c r="K3851" t="s">
        <v>9228</v>
      </c>
      <c r="L3851">
        <v>0</v>
      </c>
      <c r="M3851">
        <v>0</v>
      </c>
      <c r="N3851" t="s">
        <v>9166</v>
      </c>
      <c r="P3851" t="s">
        <v>9167</v>
      </c>
    </row>
    <row r="3852" spans="2:16" x14ac:dyDescent="0.25">
      <c r="B3852" t="s">
        <v>9088</v>
      </c>
      <c r="C3852">
        <v>37084703</v>
      </c>
      <c r="D3852">
        <v>2001</v>
      </c>
      <c r="E3852" t="s">
        <v>1894</v>
      </c>
      <c r="F3852" t="s">
        <v>11121</v>
      </c>
      <c r="G3852" t="s">
        <v>9170</v>
      </c>
      <c r="H3852">
        <v>30</v>
      </c>
      <c r="I3852" t="s">
        <v>9164</v>
      </c>
      <c r="J3852" t="s">
        <v>11</v>
      </c>
      <c r="K3852" t="s">
        <v>9228</v>
      </c>
      <c r="L3852">
        <v>0</v>
      </c>
      <c r="M3852">
        <v>0</v>
      </c>
      <c r="N3852" t="s">
        <v>9166</v>
      </c>
      <c r="P3852" t="s">
        <v>9167</v>
      </c>
    </row>
    <row r="3853" spans="2:16" x14ac:dyDescent="0.25">
      <c r="B3853" t="s">
        <v>9088</v>
      </c>
      <c r="C3853">
        <v>37084703</v>
      </c>
      <c r="D3853">
        <v>5000</v>
      </c>
      <c r="E3853" t="s">
        <v>1894</v>
      </c>
      <c r="F3853" t="s">
        <v>11122</v>
      </c>
      <c r="G3853" t="s">
        <v>9170</v>
      </c>
      <c r="H3853">
        <v>30</v>
      </c>
      <c r="I3853" t="s">
        <v>9164</v>
      </c>
      <c r="J3853" t="s">
        <v>11</v>
      </c>
      <c r="K3853" t="s">
        <v>9228</v>
      </c>
      <c r="L3853">
        <v>0</v>
      </c>
      <c r="M3853">
        <v>0</v>
      </c>
      <c r="N3853" t="s">
        <v>9166</v>
      </c>
      <c r="P3853" t="s">
        <v>9167</v>
      </c>
    </row>
    <row r="3854" spans="2:16" x14ac:dyDescent="0.25">
      <c r="B3854" t="s">
        <v>9088</v>
      </c>
      <c r="C3854">
        <v>37084703</v>
      </c>
      <c r="D3854">
        <v>5001</v>
      </c>
      <c r="E3854" t="s">
        <v>1894</v>
      </c>
      <c r="F3854" t="s">
        <v>10952</v>
      </c>
      <c r="G3854" t="s">
        <v>9170</v>
      </c>
      <c r="H3854">
        <v>50</v>
      </c>
      <c r="I3854" t="s">
        <v>9164</v>
      </c>
      <c r="J3854" t="s">
        <v>11</v>
      </c>
      <c r="K3854" t="s">
        <v>9171</v>
      </c>
      <c r="L3854">
        <v>0</v>
      </c>
      <c r="M3854">
        <v>0</v>
      </c>
      <c r="N3854" t="s">
        <v>9166</v>
      </c>
      <c r="P3854" t="s">
        <v>9167</v>
      </c>
    </row>
    <row r="3855" spans="2:16" x14ac:dyDescent="0.25">
      <c r="B3855" t="s">
        <v>9088</v>
      </c>
      <c r="C3855">
        <v>37084704</v>
      </c>
      <c r="D3855">
        <v>1</v>
      </c>
      <c r="E3855" t="s">
        <v>1895</v>
      </c>
      <c r="F3855" t="s">
        <v>9746</v>
      </c>
      <c r="G3855" t="s">
        <v>9174</v>
      </c>
      <c r="H3855">
        <v>4</v>
      </c>
      <c r="I3855" t="s">
        <v>9164</v>
      </c>
      <c r="J3855" t="s">
        <v>11</v>
      </c>
      <c r="K3855" t="s">
        <v>9174</v>
      </c>
      <c r="L3855">
        <v>0</v>
      </c>
      <c r="M3855">
        <v>0</v>
      </c>
      <c r="N3855" t="s">
        <v>9166</v>
      </c>
      <c r="P3855" t="s">
        <v>9167</v>
      </c>
    </row>
    <row r="3856" spans="2:16" x14ac:dyDescent="0.25">
      <c r="B3856" t="s">
        <v>9088</v>
      </c>
      <c r="C3856">
        <v>37084704</v>
      </c>
      <c r="D3856">
        <v>10</v>
      </c>
      <c r="E3856" t="s">
        <v>1895</v>
      </c>
      <c r="F3856" t="s">
        <v>10256</v>
      </c>
      <c r="G3856" t="s">
        <v>9174</v>
      </c>
      <c r="H3856">
        <v>4</v>
      </c>
      <c r="I3856" t="s">
        <v>9164</v>
      </c>
      <c r="J3856" t="s">
        <v>11</v>
      </c>
      <c r="K3856" t="s">
        <v>9174</v>
      </c>
      <c r="L3856">
        <v>0</v>
      </c>
      <c r="M3856">
        <v>0</v>
      </c>
      <c r="N3856" t="s">
        <v>9166</v>
      </c>
      <c r="P3856" t="s">
        <v>9167</v>
      </c>
    </row>
    <row r="3857" spans="2:16" x14ac:dyDescent="0.25">
      <c r="B3857" t="s">
        <v>9088</v>
      </c>
      <c r="C3857">
        <v>37084704</v>
      </c>
      <c r="D3857">
        <v>100</v>
      </c>
      <c r="E3857" t="s">
        <v>1895</v>
      </c>
      <c r="F3857" t="s">
        <v>9749</v>
      </c>
      <c r="G3857" t="s">
        <v>9170</v>
      </c>
      <c r="H3857">
        <v>30</v>
      </c>
      <c r="I3857" t="s">
        <v>9164</v>
      </c>
      <c r="J3857" t="s">
        <v>11</v>
      </c>
      <c r="K3857" t="s">
        <v>9228</v>
      </c>
      <c r="L3857">
        <v>0</v>
      </c>
      <c r="M3857">
        <v>0</v>
      </c>
      <c r="N3857" t="s">
        <v>9166</v>
      </c>
      <c r="P3857" t="s">
        <v>9167</v>
      </c>
    </row>
    <row r="3858" spans="2:16" x14ac:dyDescent="0.25">
      <c r="B3858" t="s">
        <v>9088</v>
      </c>
      <c r="C3858">
        <v>37084704</v>
      </c>
      <c r="D3858">
        <v>110</v>
      </c>
      <c r="E3858" t="s">
        <v>1895</v>
      </c>
      <c r="F3858" t="s">
        <v>11133</v>
      </c>
      <c r="G3858" t="s">
        <v>9174</v>
      </c>
      <c r="H3858">
        <v>4</v>
      </c>
      <c r="I3858" t="s">
        <v>9181</v>
      </c>
      <c r="J3858" t="s">
        <v>11</v>
      </c>
      <c r="K3858" t="s">
        <v>9174</v>
      </c>
      <c r="L3858">
        <v>0</v>
      </c>
      <c r="M3858">
        <v>0</v>
      </c>
      <c r="N3858" t="s">
        <v>9166</v>
      </c>
      <c r="P3858" t="s">
        <v>9183</v>
      </c>
    </row>
    <row r="3859" spans="2:16" x14ac:dyDescent="0.25">
      <c r="B3859" t="s">
        <v>9088</v>
      </c>
      <c r="C3859">
        <v>37084704</v>
      </c>
      <c r="D3859">
        <v>111</v>
      </c>
      <c r="E3859" t="s">
        <v>1895</v>
      </c>
      <c r="F3859" t="s">
        <v>11134</v>
      </c>
      <c r="G3859" t="s">
        <v>9174</v>
      </c>
      <c r="H3859">
        <v>4</v>
      </c>
      <c r="I3859" t="s">
        <v>9181</v>
      </c>
      <c r="J3859" t="s">
        <v>11</v>
      </c>
      <c r="K3859" t="s">
        <v>9174</v>
      </c>
      <c r="L3859">
        <v>0</v>
      </c>
      <c r="M3859">
        <v>0</v>
      </c>
      <c r="N3859" t="s">
        <v>9166</v>
      </c>
      <c r="P3859" t="s">
        <v>9183</v>
      </c>
    </row>
    <row r="3860" spans="2:16" x14ac:dyDescent="0.25">
      <c r="B3860" t="s">
        <v>9088</v>
      </c>
      <c r="C3860">
        <v>37084704</v>
      </c>
      <c r="D3860">
        <v>112</v>
      </c>
      <c r="E3860" t="s">
        <v>1895</v>
      </c>
      <c r="F3860" t="s">
        <v>11135</v>
      </c>
      <c r="G3860" t="s">
        <v>9174</v>
      </c>
      <c r="H3860">
        <v>4</v>
      </c>
      <c r="I3860" t="s">
        <v>9181</v>
      </c>
      <c r="J3860" t="s">
        <v>11</v>
      </c>
      <c r="K3860" t="s">
        <v>9174</v>
      </c>
      <c r="L3860">
        <v>0</v>
      </c>
      <c r="M3860">
        <v>0</v>
      </c>
      <c r="N3860" t="s">
        <v>9166</v>
      </c>
      <c r="P3860" t="s">
        <v>9183</v>
      </c>
    </row>
    <row r="3861" spans="2:16" x14ac:dyDescent="0.25">
      <c r="B3861" t="s">
        <v>9088</v>
      </c>
      <c r="C3861">
        <v>37084705</v>
      </c>
      <c r="D3861">
        <v>1</v>
      </c>
      <c r="E3861" t="s">
        <v>1896</v>
      </c>
      <c r="F3861" t="s">
        <v>9746</v>
      </c>
      <c r="G3861" t="s">
        <v>9174</v>
      </c>
      <c r="H3861">
        <v>4</v>
      </c>
      <c r="I3861" t="s">
        <v>9164</v>
      </c>
      <c r="J3861" t="s">
        <v>11</v>
      </c>
      <c r="K3861" t="s">
        <v>9174</v>
      </c>
      <c r="L3861">
        <v>37084704</v>
      </c>
      <c r="M3861">
        <v>1</v>
      </c>
      <c r="N3861" t="s">
        <v>9166</v>
      </c>
      <c r="P3861" t="s">
        <v>9167</v>
      </c>
    </row>
    <row r="3862" spans="2:16" x14ac:dyDescent="0.25">
      <c r="B3862" t="s">
        <v>9088</v>
      </c>
      <c r="C3862">
        <v>37084705</v>
      </c>
      <c r="D3862">
        <v>2</v>
      </c>
      <c r="E3862" t="s">
        <v>1896</v>
      </c>
      <c r="F3862" t="s">
        <v>9168</v>
      </c>
      <c r="G3862" t="s">
        <v>9163</v>
      </c>
      <c r="H3862">
        <v>10</v>
      </c>
      <c r="I3862" t="s">
        <v>9164</v>
      </c>
      <c r="J3862" t="s">
        <v>11</v>
      </c>
      <c r="K3862" t="s">
        <v>9169</v>
      </c>
      <c r="L3862">
        <v>8</v>
      </c>
      <c r="M3862">
        <v>0</v>
      </c>
      <c r="N3862" t="s">
        <v>9166</v>
      </c>
      <c r="P3862" t="s">
        <v>9167</v>
      </c>
    </row>
    <row r="3863" spans="2:16" x14ac:dyDescent="0.25">
      <c r="B3863" t="s">
        <v>9088</v>
      </c>
      <c r="C3863">
        <v>37084705</v>
      </c>
      <c r="D3863">
        <v>3</v>
      </c>
      <c r="E3863" t="s">
        <v>1896</v>
      </c>
      <c r="F3863" t="s">
        <v>11136</v>
      </c>
      <c r="G3863" t="s">
        <v>9202</v>
      </c>
      <c r="H3863">
        <v>4</v>
      </c>
      <c r="I3863" t="s">
        <v>9164</v>
      </c>
      <c r="J3863" t="s">
        <v>11</v>
      </c>
      <c r="K3863" t="s">
        <v>9202</v>
      </c>
      <c r="L3863">
        <v>0</v>
      </c>
      <c r="M3863">
        <v>0</v>
      </c>
      <c r="N3863" t="s">
        <v>9166</v>
      </c>
      <c r="O3863" t="s">
        <v>11137</v>
      </c>
      <c r="P3863" t="s">
        <v>9167</v>
      </c>
    </row>
    <row r="3864" spans="2:16" x14ac:dyDescent="0.25">
      <c r="B3864" t="s">
        <v>9088</v>
      </c>
      <c r="C3864">
        <v>37084705</v>
      </c>
      <c r="D3864">
        <v>4</v>
      </c>
      <c r="E3864" t="s">
        <v>1896</v>
      </c>
      <c r="F3864" t="s">
        <v>9173</v>
      </c>
      <c r="G3864" t="s">
        <v>9174</v>
      </c>
      <c r="H3864">
        <v>4</v>
      </c>
      <c r="I3864" t="s">
        <v>9164</v>
      </c>
      <c r="J3864" t="s">
        <v>11</v>
      </c>
      <c r="K3864" t="s">
        <v>9174</v>
      </c>
      <c r="L3864">
        <v>0</v>
      </c>
      <c r="M3864">
        <v>0</v>
      </c>
      <c r="N3864" t="s">
        <v>9166</v>
      </c>
      <c r="P3864" t="s">
        <v>9167</v>
      </c>
    </row>
    <row r="3865" spans="2:16" x14ac:dyDescent="0.25">
      <c r="B3865" t="s">
        <v>9088</v>
      </c>
      <c r="C3865">
        <v>37084705</v>
      </c>
      <c r="D3865">
        <v>90</v>
      </c>
      <c r="E3865" t="s">
        <v>1896</v>
      </c>
      <c r="F3865" t="s">
        <v>11138</v>
      </c>
      <c r="G3865" t="s">
        <v>9202</v>
      </c>
      <c r="H3865">
        <v>4</v>
      </c>
      <c r="I3865" t="s">
        <v>9164</v>
      </c>
      <c r="J3865" t="s">
        <v>11</v>
      </c>
      <c r="K3865" t="s">
        <v>9202</v>
      </c>
      <c r="L3865">
        <v>0</v>
      </c>
      <c r="M3865">
        <v>0</v>
      </c>
      <c r="N3865" t="s">
        <v>9166</v>
      </c>
      <c r="O3865" t="s">
        <v>11139</v>
      </c>
      <c r="P3865" t="s">
        <v>9167</v>
      </c>
    </row>
    <row r="3866" spans="2:16" x14ac:dyDescent="0.25">
      <c r="B3866" t="s">
        <v>9088</v>
      </c>
      <c r="C3866">
        <v>37084705</v>
      </c>
      <c r="D3866">
        <v>100</v>
      </c>
      <c r="E3866" t="s">
        <v>1896</v>
      </c>
      <c r="F3866" t="s">
        <v>9170</v>
      </c>
      <c r="G3866" t="s">
        <v>9170</v>
      </c>
      <c r="H3866">
        <v>250</v>
      </c>
      <c r="I3866" t="s">
        <v>9164</v>
      </c>
      <c r="J3866" t="s">
        <v>11</v>
      </c>
      <c r="K3866" t="s">
        <v>9188</v>
      </c>
      <c r="L3866">
        <v>0</v>
      </c>
      <c r="M3866">
        <v>0</v>
      </c>
      <c r="N3866" t="s">
        <v>9166</v>
      </c>
      <c r="P3866" t="s">
        <v>9167</v>
      </c>
    </row>
    <row r="3867" spans="2:16" x14ac:dyDescent="0.25">
      <c r="B3867" t="s">
        <v>9088</v>
      </c>
      <c r="C3867">
        <v>37084705</v>
      </c>
      <c r="D3867">
        <v>105</v>
      </c>
      <c r="E3867" t="s">
        <v>1896</v>
      </c>
      <c r="F3867" t="s">
        <v>11140</v>
      </c>
      <c r="G3867" t="s">
        <v>9174</v>
      </c>
      <c r="H3867">
        <v>4</v>
      </c>
      <c r="I3867" t="s">
        <v>9181</v>
      </c>
      <c r="J3867" t="s">
        <v>11</v>
      </c>
      <c r="K3867" t="s">
        <v>9174</v>
      </c>
      <c r="L3867">
        <v>0</v>
      </c>
      <c r="M3867">
        <v>0</v>
      </c>
      <c r="N3867" t="s">
        <v>9166</v>
      </c>
      <c r="P3867" t="s">
        <v>9183</v>
      </c>
    </row>
    <row r="3868" spans="2:16" x14ac:dyDescent="0.25">
      <c r="B3868" t="s">
        <v>9088</v>
      </c>
      <c r="C3868">
        <v>37084705</v>
      </c>
      <c r="D3868">
        <v>110</v>
      </c>
      <c r="E3868" t="s">
        <v>1896</v>
      </c>
      <c r="F3868" t="s">
        <v>11141</v>
      </c>
      <c r="G3868" t="s">
        <v>9170</v>
      </c>
      <c r="H3868">
        <v>2</v>
      </c>
      <c r="I3868" t="s">
        <v>9164</v>
      </c>
      <c r="J3868" t="s">
        <v>11</v>
      </c>
      <c r="K3868" t="s">
        <v>10046</v>
      </c>
      <c r="L3868">
        <v>0</v>
      </c>
      <c r="M3868">
        <v>0</v>
      </c>
      <c r="N3868" t="s">
        <v>9166</v>
      </c>
      <c r="P3868" t="s">
        <v>9167</v>
      </c>
    </row>
    <row r="3869" spans="2:16" x14ac:dyDescent="0.25">
      <c r="B3869" t="s">
        <v>9088</v>
      </c>
      <c r="C3869">
        <v>37084705</v>
      </c>
      <c r="D3869">
        <v>115</v>
      </c>
      <c r="E3869" t="s">
        <v>1896</v>
      </c>
      <c r="F3869" t="s">
        <v>9548</v>
      </c>
      <c r="G3869" t="s">
        <v>9174</v>
      </c>
      <c r="H3869">
        <v>4</v>
      </c>
      <c r="I3869" t="s">
        <v>9164</v>
      </c>
      <c r="J3869" t="s">
        <v>11</v>
      </c>
      <c r="K3869" t="s">
        <v>9174</v>
      </c>
      <c r="L3869">
        <v>0</v>
      </c>
      <c r="M3869">
        <v>0</v>
      </c>
      <c r="N3869" t="s">
        <v>9166</v>
      </c>
      <c r="P3869" t="s">
        <v>9167</v>
      </c>
    </row>
    <row r="3870" spans="2:16" x14ac:dyDescent="0.25">
      <c r="B3870" t="s">
        <v>9088</v>
      </c>
      <c r="C3870">
        <v>37084705</v>
      </c>
      <c r="D3870">
        <v>120</v>
      </c>
      <c r="E3870" t="s">
        <v>1896</v>
      </c>
      <c r="F3870" t="s">
        <v>11142</v>
      </c>
      <c r="G3870" t="s">
        <v>9174</v>
      </c>
      <c r="H3870">
        <v>4</v>
      </c>
      <c r="I3870" t="s">
        <v>9164</v>
      </c>
      <c r="J3870" t="s">
        <v>11</v>
      </c>
      <c r="K3870" t="s">
        <v>9174</v>
      </c>
      <c r="L3870">
        <v>0</v>
      </c>
      <c r="M3870">
        <v>0</v>
      </c>
      <c r="N3870" t="s">
        <v>9166</v>
      </c>
      <c r="P3870" t="s">
        <v>9167</v>
      </c>
    </row>
    <row r="3871" spans="2:16" x14ac:dyDescent="0.25">
      <c r="B3871" t="s">
        <v>9088</v>
      </c>
      <c r="C3871">
        <v>37084706</v>
      </c>
      <c r="D3871">
        <v>1</v>
      </c>
      <c r="E3871" t="s">
        <v>1897</v>
      </c>
      <c r="F3871" t="s">
        <v>9163</v>
      </c>
      <c r="G3871" t="s">
        <v>9163</v>
      </c>
      <c r="H3871">
        <v>10</v>
      </c>
      <c r="I3871" t="s">
        <v>9164</v>
      </c>
      <c r="J3871" t="s">
        <v>11</v>
      </c>
      <c r="K3871" t="s">
        <v>9169</v>
      </c>
      <c r="L3871">
        <v>0</v>
      </c>
      <c r="M3871">
        <v>0</v>
      </c>
      <c r="N3871" t="s">
        <v>9166</v>
      </c>
      <c r="P3871" t="s">
        <v>9167</v>
      </c>
    </row>
    <row r="3872" spans="2:16" x14ac:dyDescent="0.25">
      <c r="B3872" t="s">
        <v>9088</v>
      </c>
      <c r="C3872">
        <v>37084706</v>
      </c>
      <c r="D3872">
        <v>10</v>
      </c>
      <c r="E3872" t="s">
        <v>1897</v>
      </c>
      <c r="F3872" t="s">
        <v>9129</v>
      </c>
      <c r="G3872" t="s">
        <v>9170</v>
      </c>
      <c r="H3872">
        <v>30</v>
      </c>
      <c r="I3872" t="s">
        <v>9164</v>
      </c>
      <c r="J3872" t="s">
        <v>11</v>
      </c>
      <c r="K3872" t="s">
        <v>9228</v>
      </c>
      <c r="L3872">
        <v>0</v>
      </c>
      <c r="M3872">
        <v>0</v>
      </c>
      <c r="N3872" t="s">
        <v>9166</v>
      </c>
      <c r="P3872" t="s">
        <v>9167</v>
      </c>
    </row>
    <row r="3873" spans="2:16" x14ac:dyDescent="0.25">
      <c r="B3873" t="s">
        <v>9088</v>
      </c>
      <c r="C3873">
        <v>37084706</v>
      </c>
      <c r="D3873">
        <v>100</v>
      </c>
      <c r="E3873" t="s">
        <v>1897</v>
      </c>
      <c r="F3873" t="s">
        <v>11104</v>
      </c>
      <c r="G3873" t="s">
        <v>9187</v>
      </c>
      <c r="H3873">
        <v>4</v>
      </c>
      <c r="I3873" t="s">
        <v>9164</v>
      </c>
      <c r="J3873" t="s">
        <v>11</v>
      </c>
      <c r="K3873" t="s">
        <v>9187</v>
      </c>
      <c r="L3873">
        <v>0</v>
      </c>
      <c r="M3873">
        <v>0</v>
      </c>
      <c r="N3873" t="s">
        <v>9166</v>
      </c>
      <c r="P3873" t="s">
        <v>9167</v>
      </c>
    </row>
    <row r="3874" spans="2:16" x14ac:dyDescent="0.25">
      <c r="B3874" t="s">
        <v>9088</v>
      </c>
      <c r="C3874">
        <v>37084706</v>
      </c>
      <c r="D3874">
        <v>6000</v>
      </c>
      <c r="E3874" t="s">
        <v>1897</v>
      </c>
      <c r="F3874" t="s">
        <v>9109</v>
      </c>
      <c r="G3874" t="s">
        <v>9187</v>
      </c>
      <c r="H3874">
        <v>4</v>
      </c>
      <c r="I3874" t="s">
        <v>9164</v>
      </c>
      <c r="J3874" t="s">
        <v>11</v>
      </c>
      <c r="K3874" t="s">
        <v>9187</v>
      </c>
      <c r="L3874">
        <v>0</v>
      </c>
      <c r="M3874">
        <v>0</v>
      </c>
      <c r="N3874" t="s">
        <v>9166</v>
      </c>
      <c r="P3874" t="s">
        <v>9167</v>
      </c>
    </row>
    <row r="3875" spans="2:16" x14ac:dyDescent="0.25">
      <c r="B3875" t="s">
        <v>9088</v>
      </c>
      <c r="C3875">
        <v>37084707</v>
      </c>
      <c r="D3875">
        <v>1</v>
      </c>
      <c r="E3875" t="s">
        <v>1898</v>
      </c>
      <c r="F3875" t="s">
        <v>11143</v>
      </c>
      <c r="G3875" t="s">
        <v>9163</v>
      </c>
      <c r="H3875">
        <v>20</v>
      </c>
      <c r="I3875" t="s">
        <v>9164</v>
      </c>
      <c r="J3875" t="s">
        <v>11</v>
      </c>
      <c r="K3875" t="s">
        <v>9165</v>
      </c>
      <c r="L3875">
        <v>5050</v>
      </c>
      <c r="M3875">
        <v>1</v>
      </c>
      <c r="N3875" t="s">
        <v>9166</v>
      </c>
      <c r="P3875" t="s">
        <v>9167</v>
      </c>
    </row>
    <row r="3876" spans="2:16" x14ac:dyDescent="0.25">
      <c r="B3876" t="s">
        <v>9088</v>
      </c>
      <c r="C3876">
        <v>37084707</v>
      </c>
      <c r="D3876">
        <v>2</v>
      </c>
      <c r="E3876" t="s">
        <v>1898</v>
      </c>
      <c r="F3876" t="s">
        <v>9267</v>
      </c>
      <c r="G3876" t="s">
        <v>9202</v>
      </c>
      <c r="H3876">
        <v>4</v>
      </c>
      <c r="I3876" t="s">
        <v>9164</v>
      </c>
      <c r="J3876" t="s">
        <v>11</v>
      </c>
      <c r="K3876" t="s">
        <v>9202</v>
      </c>
      <c r="L3876">
        <v>0</v>
      </c>
      <c r="M3876">
        <v>0</v>
      </c>
      <c r="N3876" t="s">
        <v>9166</v>
      </c>
      <c r="O3876" t="s">
        <v>11144</v>
      </c>
      <c r="P3876" t="s">
        <v>9167</v>
      </c>
    </row>
    <row r="3877" spans="2:16" x14ac:dyDescent="0.25">
      <c r="B3877" t="s">
        <v>9088</v>
      </c>
      <c r="C3877">
        <v>37084707</v>
      </c>
      <c r="D3877">
        <v>3</v>
      </c>
      <c r="E3877" t="s">
        <v>1898</v>
      </c>
      <c r="F3877" t="s">
        <v>9255</v>
      </c>
      <c r="G3877" t="s">
        <v>9163</v>
      </c>
      <c r="H3877">
        <v>20</v>
      </c>
      <c r="I3877" t="s">
        <v>9164</v>
      </c>
      <c r="J3877" t="s">
        <v>11</v>
      </c>
      <c r="K3877" t="s">
        <v>9165</v>
      </c>
      <c r="L3877">
        <v>0</v>
      </c>
      <c r="M3877">
        <v>0</v>
      </c>
      <c r="N3877" t="s">
        <v>9166</v>
      </c>
      <c r="P3877" t="s">
        <v>9167</v>
      </c>
    </row>
    <row r="3878" spans="2:16" x14ac:dyDescent="0.25">
      <c r="B3878" t="s">
        <v>9088</v>
      </c>
      <c r="C3878">
        <v>37084707</v>
      </c>
      <c r="D3878">
        <v>4</v>
      </c>
      <c r="E3878" t="s">
        <v>1898</v>
      </c>
      <c r="F3878" t="s">
        <v>11145</v>
      </c>
      <c r="G3878" t="s">
        <v>9163</v>
      </c>
      <c r="H3878">
        <v>20</v>
      </c>
      <c r="I3878" t="s">
        <v>9164</v>
      </c>
      <c r="J3878" t="s">
        <v>11</v>
      </c>
      <c r="K3878" t="s">
        <v>9165</v>
      </c>
      <c r="L3878">
        <v>0</v>
      </c>
      <c r="M3878">
        <v>0</v>
      </c>
      <c r="N3878" t="s">
        <v>9166</v>
      </c>
      <c r="P3878" t="s">
        <v>9167</v>
      </c>
    </row>
    <row r="3879" spans="2:16" x14ac:dyDescent="0.25">
      <c r="B3879" t="s">
        <v>9088</v>
      </c>
      <c r="C3879">
        <v>37084707</v>
      </c>
      <c r="D3879">
        <v>100</v>
      </c>
      <c r="E3879" t="s">
        <v>1898</v>
      </c>
      <c r="F3879" t="s">
        <v>9129</v>
      </c>
      <c r="G3879" t="s">
        <v>9170</v>
      </c>
      <c r="H3879">
        <v>50</v>
      </c>
      <c r="I3879" t="s">
        <v>9164</v>
      </c>
      <c r="J3879" t="s">
        <v>11</v>
      </c>
      <c r="K3879" t="s">
        <v>9171</v>
      </c>
      <c r="L3879">
        <v>0</v>
      </c>
      <c r="M3879">
        <v>0</v>
      </c>
      <c r="N3879" t="s">
        <v>9166</v>
      </c>
      <c r="P3879" t="s">
        <v>9167</v>
      </c>
    </row>
    <row r="3880" spans="2:16" x14ac:dyDescent="0.25">
      <c r="B3880" t="s">
        <v>9088</v>
      </c>
      <c r="C3880">
        <v>37084707</v>
      </c>
      <c r="D3880">
        <v>101</v>
      </c>
      <c r="E3880" t="s">
        <v>1898</v>
      </c>
      <c r="F3880" t="s">
        <v>11107</v>
      </c>
      <c r="G3880" t="s">
        <v>9170</v>
      </c>
      <c r="H3880">
        <v>50</v>
      </c>
      <c r="I3880" t="s">
        <v>9181</v>
      </c>
      <c r="J3880" t="s">
        <v>11</v>
      </c>
      <c r="K3880" t="s">
        <v>9171</v>
      </c>
      <c r="L3880">
        <v>0</v>
      </c>
      <c r="M3880">
        <v>0</v>
      </c>
      <c r="N3880" t="s">
        <v>9166</v>
      </c>
      <c r="P3880" t="s">
        <v>9183</v>
      </c>
    </row>
    <row r="3881" spans="2:16" x14ac:dyDescent="0.25">
      <c r="B3881" t="s">
        <v>9088</v>
      </c>
      <c r="C3881">
        <v>37084707</v>
      </c>
      <c r="D3881">
        <v>102</v>
      </c>
      <c r="E3881" t="s">
        <v>1898</v>
      </c>
      <c r="F3881" t="s">
        <v>11108</v>
      </c>
      <c r="G3881" t="s">
        <v>9163</v>
      </c>
      <c r="H3881">
        <v>20</v>
      </c>
      <c r="I3881" t="s">
        <v>9164</v>
      </c>
      <c r="J3881" t="s">
        <v>11</v>
      </c>
      <c r="K3881" t="s">
        <v>9165</v>
      </c>
      <c r="L3881">
        <v>5050</v>
      </c>
      <c r="M3881">
        <v>1</v>
      </c>
      <c r="N3881" t="s">
        <v>9166</v>
      </c>
      <c r="P3881" t="s">
        <v>9167</v>
      </c>
    </row>
    <row r="3882" spans="2:16" x14ac:dyDescent="0.25">
      <c r="B3882" t="s">
        <v>9088</v>
      </c>
      <c r="C3882">
        <v>37084707</v>
      </c>
      <c r="D3882">
        <v>103</v>
      </c>
      <c r="E3882" t="s">
        <v>1898</v>
      </c>
      <c r="F3882" t="s">
        <v>11109</v>
      </c>
      <c r="G3882" t="s">
        <v>9170</v>
      </c>
      <c r="H3882">
        <v>50</v>
      </c>
      <c r="I3882" t="s">
        <v>9181</v>
      </c>
      <c r="J3882" t="s">
        <v>11</v>
      </c>
      <c r="K3882" t="s">
        <v>9171</v>
      </c>
      <c r="L3882">
        <v>0</v>
      </c>
      <c r="M3882">
        <v>0</v>
      </c>
      <c r="N3882" t="s">
        <v>9166</v>
      </c>
      <c r="P3882" t="s">
        <v>9183</v>
      </c>
    </row>
    <row r="3883" spans="2:16" x14ac:dyDescent="0.25">
      <c r="B3883" t="s">
        <v>9088</v>
      </c>
      <c r="C3883">
        <v>37084708</v>
      </c>
      <c r="D3883">
        <v>1</v>
      </c>
      <c r="E3883" t="s">
        <v>1899</v>
      </c>
      <c r="F3883" t="s">
        <v>10758</v>
      </c>
      <c r="G3883" t="s">
        <v>9163</v>
      </c>
      <c r="H3883">
        <v>20</v>
      </c>
      <c r="I3883" t="s">
        <v>9164</v>
      </c>
      <c r="J3883" t="s">
        <v>11</v>
      </c>
      <c r="K3883" t="s">
        <v>9165</v>
      </c>
      <c r="L3883">
        <v>37084700</v>
      </c>
      <c r="M3883">
        <v>0</v>
      </c>
      <c r="N3883" t="s">
        <v>9166</v>
      </c>
      <c r="P3883" t="s">
        <v>9167</v>
      </c>
    </row>
    <row r="3884" spans="2:16" x14ac:dyDescent="0.25">
      <c r="B3884" t="s">
        <v>9088</v>
      </c>
      <c r="C3884">
        <v>37084708</v>
      </c>
      <c r="D3884">
        <v>2</v>
      </c>
      <c r="E3884" t="s">
        <v>1899</v>
      </c>
      <c r="F3884" t="s">
        <v>9163</v>
      </c>
      <c r="G3884" t="s">
        <v>9163</v>
      </c>
      <c r="H3884">
        <v>10</v>
      </c>
      <c r="I3884" t="s">
        <v>9164</v>
      </c>
      <c r="J3884" t="s">
        <v>11</v>
      </c>
      <c r="K3884" t="s">
        <v>9169</v>
      </c>
      <c r="L3884">
        <v>37084706</v>
      </c>
      <c r="M3884">
        <v>0</v>
      </c>
      <c r="N3884" t="s">
        <v>9166</v>
      </c>
      <c r="P3884" t="s">
        <v>9167</v>
      </c>
    </row>
    <row r="3885" spans="2:16" x14ac:dyDescent="0.25">
      <c r="B3885" t="s">
        <v>9088</v>
      </c>
      <c r="C3885">
        <v>37084708</v>
      </c>
      <c r="D3885">
        <v>3</v>
      </c>
      <c r="E3885" t="s">
        <v>1899</v>
      </c>
      <c r="F3885" t="s">
        <v>11146</v>
      </c>
      <c r="G3885" t="s">
        <v>9202</v>
      </c>
      <c r="H3885">
        <v>4</v>
      </c>
      <c r="I3885" t="s">
        <v>9164</v>
      </c>
      <c r="J3885" t="s">
        <v>11</v>
      </c>
      <c r="K3885" t="s">
        <v>9202</v>
      </c>
      <c r="L3885">
        <v>0</v>
      </c>
      <c r="M3885">
        <v>0</v>
      </c>
      <c r="N3885" t="s">
        <v>9166</v>
      </c>
      <c r="O3885" t="s">
        <v>11147</v>
      </c>
      <c r="P3885" t="s">
        <v>9167</v>
      </c>
    </row>
    <row r="3886" spans="2:16" x14ac:dyDescent="0.25">
      <c r="B3886" t="s">
        <v>9088</v>
      </c>
      <c r="C3886">
        <v>37084708</v>
      </c>
      <c r="D3886">
        <v>10</v>
      </c>
      <c r="E3886" t="s">
        <v>1899</v>
      </c>
      <c r="F3886" t="s">
        <v>11104</v>
      </c>
      <c r="G3886" t="s">
        <v>9187</v>
      </c>
      <c r="H3886">
        <v>4</v>
      </c>
      <c r="I3886" t="s">
        <v>9181</v>
      </c>
      <c r="J3886" t="s">
        <v>11</v>
      </c>
      <c r="K3886" t="s">
        <v>9187</v>
      </c>
      <c r="L3886">
        <v>0</v>
      </c>
      <c r="M3886">
        <v>0</v>
      </c>
      <c r="N3886" t="s">
        <v>9166</v>
      </c>
      <c r="P3886" t="s">
        <v>9183</v>
      </c>
    </row>
    <row r="3887" spans="2:16" x14ac:dyDescent="0.25">
      <c r="B3887" t="s">
        <v>9088</v>
      </c>
      <c r="C3887">
        <v>37084709</v>
      </c>
      <c r="D3887">
        <v>1</v>
      </c>
      <c r="E3887" t="s">
        <v>1900</v>
      </c>
      <c r="F3887" t="s">
        <v>9267</v>
      </c>
      <c r="G3887" t="s">
        <v>9174</v>
      </c>
      <c r="H3887">
        <v>4</v>
      </c>
      <c r="I3887" t="s">
        <v>9164</v>
      </c>
      <c r="J3887" t="s">
        <v>11</v>
      </c>
      <c r="K3887" t="s">
        <v>9174</v>
      </c>
      <c r="L3887">
        <v>0</v>
      </c>
      <c r="M3887">
        <v>0</v>
      </c>
      <c r="N3887" t="s">
        <v>9166</v>
      </c>
      <c r="P3887" t="s">
        <v>9167</v>
      </c>
    </row>
    <row r="3888" spans="2:16" x14ac:dyDescent="0.25">
      <c r="B3888" t="s">
        <v>9088</v>
      </c>
      <c r="C3888">
        <v>37084709</v>
      </c>
      <c r="D3888">
        <v>2</v>
      </c>
      <c r="E3888" t="s">
        <v>1900</v>
      </c>
      <c r="F3888" t="s">
        <v>10925</v>
      </c>
      <c r="G3888" t="s">
        <v>9202</v>
      </c>
      <c r="H3888">
        <v>4</v>
      </c>
      <c r="I3888" t="s">
        <v>9164</v>
      </c>
      <c r="J3888" t="s">
        <v>11</v>
      </c>
      <c r="K3888" t="s">
        <v>9202</v>
      </c>
      <c r="L3888">
        <v>0</v>
      </c>
      <c r="M3888">
        <v>0</v>
      </c>
      <c r="N3888" t="s">
        <v>9166</v>
      </c>
      <c r="O3888" t="s">
        <v>9476</v>
      </c>
      <c r="P3888" t="s">
        <v>9167</v>
      </c>
    </row>
    <row r="3889" spans="2:16" x14ac:dyDescent="0.25">
      <c r="B3889" t="s">
        <v>9088</v>
      </c>
      <c r="C3889">
        <v>37084709</v>
      </c>
      <c r="D3889">
        <v>3</v>
      </c>
      <c r="E3889" t="s">
        <v>1900</v>
      </c>
      <c r="F3889" t="s">
        <v>9255</v>
      </c>
      <c r="G3889" t="s">
        <v>9163</v>
      </c>
      <c r="H3889">
        <v>20</v>
      </c>
      <c r="I3889" t="s">
        <v>9164</v>
      </c>
      <c r="J3889" t="s">
        <v>11</v>
      </c>
      <c r="K3889" t="s">
        <v>9165</v>
      </c>
      <c r="L3889">
        <v>0</v>
      </c>
      <c r="M3889">
        <v>0</v>
      </c>
      <c r="N3889" t="s">
        <v>9166</v>
      </c>
      <c r="P3889" t="s">
        <v>9167</v>
      </c>
    </row>
    <row r="3890" spans="2:16" x14ac:dyDescent="0.25">
      <c r="B3890" t="s">
        <v>9088</v>
      </c>
      <c r="C3890">
        <v>37084709</v>
      </c>
      <c r="D3890">
        <v>5</v>
      </c>
      <c r="E3890" t="s">
        <v>1900</v>
      </c>
      <c r="F3890" t="s">
        <v>11148</v>
      </c>
      <c r="G3890" t="s">
        <v>9174</v>
      </c>
      <c r="H3890">
        <v>4</v>
      </c>
      <c r="I3890" t="s">
        <v>9164</v>
      </c>
      <c r="J3890" t="s">
        <v>11</v>
      </c>
      <c r="K3890" t="s">
        <v>9174</v>
      </c>
      <c r="L3890">
        <v>0</v>
      </c>
      <c r="M3890">
        <v>0</v>
      </c>
      <c r="N3890" t="s">
        <v>9166</v>
      </c>
      <c r="P3890" t="s">
        <v>9167</v>
      </c>
    </row>
    <row r="3891" spans="2:16" x14ac:dyDescent="0.25">
      <c r="B3891" t="s">
        <v>9088</v>
      </c>
      <c r="C3891">
        <v>37084709</v>
      </c>
      <c r="D3891">
        <v>9</v>
      </c>
      <c r="E3891" t="s">
        <v>1900</v>
      </c>
      <c r="F3891" t="s">
        <v>10758</v>
      </c>
      <c r="G3891" t="s">
        <v>9163</v>
      </c>
      <c r="H3891">
        <v>20</v>
      </c>
      <c r="I3891" t="s">
        <v>9164</v>
      </c>
      <c r="J3891" t="s">
        <v>11</v>
      </c>
      <c r="K3891" t="s">
        <v>9165</v>
      </c>
      <c r="L3891">
        <v>37084700</v>
      </c>
      <c r="M3891">
        <v>1</v>
      </c>
      <c r="N3891" t="s">
        <v>9166</v>
      </c>
      <c r="P3891" t="s">
        <v>9167</v>
      </c>
    </row>
    <row r="3892" spans="2:16" x14ac:dyDescent="0.25">
      <c r="B3892" t="s">
        <v>9088</v>
      </c>
      <c r="C3892">
        <v>37084709</v>
      </c>
      <c r="D3892">
        <v>10</v>
      </c>
      <c r="E3892" t="s">
        <v>1900</v>
      </c>
      <c r="F3892" t="s">
        <v>11069</v>
      </c>
      <c r="G3892" t="s">
        <v>9170</v>
      </c>
      <c r="H3892">
        <v>50</v>
      </c>
      <c r="I3892" t="s">
        <v>9181</v>
      </c>
      <c r="J3892" t="s">
        <v>11</v>
      </c>
      <c r="K3892" t="s">
        <v>9171</v>
      </c>
      <c r="L3892">
        <v>0</v>
      </c>
      <c r="M3892">
        <v>0</v>
      </c>
      <c r="N3892" t="s">
        <v>9166</v>
      </c>
      <c r="P3892" t="s">
        <v>9183</v>
      </c>
    </row>
    <row r="3893" spans="2:16" x14ac:dyDescent="0.25">
      <c r="B3893" t="s">
        <v>9088</v>
      </c>
      <c r="C3893">
        <v>37084709</v>
      </c>
      <c r="D3893">
        <v>11</v>
      </c>
      <c r="E3893" t="s">
        <v>1900</v>
      </c>
      <c r="F3893" t="s">
        <v>11149</v>
      </c>
      <c r="G3893" t="s">
        <v>9187</v>
      </c>
      <c r="H3893">
        <v>4</v>
      </c>
      <c r="I3893" t="s">
        <v>9164</v>
      </c>
      <c r="J3893" t="s">
        <v>11</v>
      </c>
      <c r="K3893" t="s">
        <v>9187</v>
      </c>
      <c r="L3893">
        <v>0</v>
      </c>
      <c r="M3893">
        <v>0</v>
      </c>
      <c r="N3893" t="s">
        <v>9166</v>
      </c>
      <c r="P3893" t="s">
        <v>9167</v>
      </c>
    </row>
    <row r="3894" spans="2:16" x14ac:dyDescent="0.25">
      <c r="B3894" t="s">
        <v>9088</v>
      </c>
      <c r="C3894">
        <v>37084709</v>
      </c>
      <c r="D3894">
        <v>12</v>
      </c>
      <c r="E3894" t="s">
        <v>1900</v>
      </c>
      <c r="F3894" t="s">
        <v>11150</v>
      </c>
      <c r="G3894" t="s">
        <v>9202</v>
      </c>
      <c r="H3894">
        <v>4</v>
      </c>
      <c r="I3894" t="s">
        <v>9181</v>
      </c>
      <c r="J3894" t="s">
        <v>11</v>
      </c>
      <c r="K3894" t="s">
        <v>9202</v>
      </c>
      <c r="L3894">
        <v>0</v>
      </c>
      <c r="M3894">
        <v>0</v>
      </c>
      <c r="N3894" t="s">
        <v>9166</v>
      </c>
      <c r="O3894" t="s">
        <v>11151</v>
      </c>
      <c r="P3894" t="s">
        <v>9183</v>
      </c>
    </row>
    <row r="3895" spans="2:16" x14ac:dyDescent="0.25">
      <c r="B3895" t="s">
        <v>9088</v>
      </c>
      <c r="C3895">
        <v>37084709</v>
      </c>
      <c r="D3895">
        <v>30</v>
      </c>
      <c r="E3895" t="s">
        <v>1900</v>
      </c>
      <c r="F3895" t="s">
        <v>11101</v>
      </c>
      <c r="G3895" t="s">
        <v>9163</v>
      </c>
      <c r="H3895">
        <v>20</v>
      </c>
      <c r="I3895" t="s">
        <v>9181</v>
      </c>
      <c r="J3895" t="s">
        <v>11</v>
      </c>
      <c r="K3895" t="s">
        <v>9165</v>
      </c>
      <c r="L3895">
        <v>0</v>
      </c>
      <c r="M3895">
        <v>0</v>
      </c>
      <c r="N3895" t="s">
        <v>9166</v>
      </c>
      <c r="P3895" t="s">
        <v>9183</v>
      </c>
    </row>
    <row r="3896" spans="2:16" x14ac:dyDescent="0.25">
      <c r="B3896" t="s">
        <v>9088</v>
      </c>
      <c r="C3896">
        <v>37084709</v>
      </c>
      <c r="D3896">
        <v>31</v>
      </c>
      <c r="E3896" t="s">
        <v>1900</v>
      </c>
      <c r="F3896" t="s">
        <v>1897</v>
      </c>
      <c r="G3896" t="s">
        <v>9163</v>
      </c>
      <c r="H3896">
        <v>10</v>
      </c>
      <c r="I3896" t="s">
        <v>9181</v>
      </c>
      <c r="J3896" t="s">
        <v>11</v>
      </c>
      <c r="K3896" t="s">
        <v>9169</v>
      </c>
      <c r="L3896">
        <v>0</v>
      </c>
      <c r="M3896">
        <v>0</v>
      </c>
      <c r="N3896" t="s">
        <v>9166</v>
      </c>
      <c r="P3896" t="s">
        <v>9183</v>
      </c>
    </row>
    <row r="3897" spans="2:16" x14ac:dyDescent="0.25">
      <c r="B3897" t="s">
        <v>9088</v>
      </c>
      <c r="C3897">
        <v>37084709</v>
      </c>
      <c r="D3897">
        <v>32</v>
      </c>
      <c r="E3897" t="s">
        <v>1900</v>
      </c>
      <c r="F3897" t="s">
        <v>11102</v>
      </c>
      <c r="G3897" t="s">
        <v>9202</v>
      </c>
      <c r="H3897">
        <v>4</v>
      </c>
      <c r="I3897" t="s">
        <v>9181</v>
      </c>
      <c r="J3897" t="s">
        <v>11</v>
      </c>
      <c r="K3897" t="s">
        <v>9202</v>
      </c>
      <c r="L3897">
        <v>0</v>
      </c>
      <c r="M3897">
        <v>0</v>
      </c>
      <c r="N3897" t="s">
        <v>9166</v>
      </c>
      <c r="O3897" t="s">
        <v>11103</v>
      </c>
      <c r="P3897" t="s">
        <v>9183</v>
      </c>
    </row>
    <row r="3898" spans="2:16" x14ac:dyDescent="0.25">
      <c r="B3898" t="s">
        <v>9088</v>
      </c>
      <c r="C3898">
        <v>37084709</v>
      </c>
      <c r="D3898">
        <v>50</v>
      </c>
      <c r="E3898" t="s">
        <v>1900</v>
      </c>
      <c r="F3898" t="s">
        <v>11127</v>
      </c>
      <c r="G3898" t="s">
        <v>9202</v>
      </c>
      <c r="H3898">
        <v>4</v>
      </c>
      <c r="I3898" t="s">
        <v>9181</v>
      </c>
      <c r="J3898" t="s">
        <v>11</v>
      </c>
      <c r="K3898" t="s">
        <v>9202</v>
      </c>
      <c r="L3898">
        <v>0</v>
      </c>
      <c r="M3898">
        <v>0</v>
      </c>
      <c r="N3898" t="s">
        <v>9166</v>
      </c>
      <c r="O3898" t="s">
        <v>11128</v>
      </c>
      <c r="P3898" t="s">
        <v>9183</v>
      </c>
    </row>
    <row r="3899" spans="2:16" x14ac:dyDescent="0.25">
      <c r="B3899" t="s">
        <v>9088</v>
      </c>
      <c r="C3899">
        <v>37084709</v>
      </c>
      <c r="D3899">
        <v>51</v>
      </c>
      <c r="E3899" t="s">
        <v>1900</v>
      </c>
      <c r="F3899" t="s">
        <v>11017</v>
      </c>
      <c r="G3899" t="s">
        <v>9163</v>
      </c>
      <c r="H3899">
        <v>20</v>
      </c>
      <c r="I3899" t="s">
        <v>9181</v>
      </c>
      <c r="J3899" t="s">
        <v>11</v>
      </c>
      <c r="K3899" t="s">
        <v>9165</v>
      </c>
      <c r="L3899">
        <v>0</v>
      </c>
      <c r="M3899">
        <v>0</v>
      </c>
      <c r="N3899" t="s">
        <v>9166</v>
      </c>
      <c r="P3899" t="s">
        <v>9183</v>
      </c>
    </row>
    <row r="3900" spans="2:16" x14ac:dyDescent="0.25">
      <c r="B3900" t="s">
        <v>9088</v>
      </c>
      <c r="C3900">
        <v>37084709</v>
      </c>
      <c r="D3900">
        <v>52</v>
      </c>
      <c r="E3900" t="s">
        <v>1900</v>
      </c>
      <c r="F3900" t="s">
        <v>11129</v>
      </c>
      <c r="G3900" t="s">
        <v>9163</v>
      </c>
      <c r="H3900">
        <v>20</v>
      </c>
      <c r="I3900" t="s">
        <v>9181</v>
      </c>
      <c r="J3900" t="s">
        <v>11</v>
      </c>
      <c r="K3900" t="s">
        <v>9165</v>
      </c>
      <c r="L3900">
        <v>0</v>
      </c>
      <c r="M3900">
        <v>0</v>
      </c>
      <c r="N3900" t="s">
        <v>9166</v>
      </c>
      <c r="P3900" t="s">
        <v>9183</v>
      </c>
    </row>
    <row r="3901" spans="2:16" x14ac:dyDescent="0.25">
      <c r="B3901" t="s">
        <v>9088</v>
      </c>
      <c r="C3901">
        <v>37084709</v>
      </c>
      <c r="D3901">
        <v>70</v>
      </c>
      <c r="E3901" t="s">
        <v>1900</v>
      </c>
      <c r="F3901" t="s">
        <v>11152</v>
      </c>
      <c r="G3901" t="s">
        <v>9187</v>
      </c>
      <c r="H3901">
        <v>4</v>
      </c>
      <c r="I3901" t="s">
        <v>9164</v>
      </c>
      <c r="J3901" t="s">
        <v>11</v>
      </c>
      <c r="K3901" t="s">
        <v>9187</v>
      </c>
      <c r="L3901">
        <v>0</v>
      </c>
      <c r="M3901">
        <v>0</v>
      </c>
      <c r="N3901" t="s">
        <v>9166</v>
      </c>
      <c r="P3901" t="s">
        <v>9167</v>
      </c>
    </row>
    <row r="3902" spans="2:16" x14ac:dyDescent="0.25">
      <c r="B3902" t="s">
        <v>9088</v>
      </c>
      <c r="C3902">
        <v>37084709</v>
      </c>
      <c r="D3902">
        <v>80</v>
      </c>
      <c r="E3902" t="s">
        <v>1900</v>
      </c>
      <c r="F3902" t="s">
        <v>11074</v>
      </c>
      <c r="G3902" t="s">
        <v>9187</v>
      </c>
      <c r="H3902">
        <v>4</v>
      </c>
      <c r="I3902" t="s">
        <v>9164</v>
      </c>
      <c r="J3902" t="s">
        <v>11</v>
      </c>
      <c r="K3902" t="s">
        <v>9187</v>
      </c>
      <c r="L3902">
        <v>0</v>
      </c>
      <c r="M3902">
        <v>0</v>
      </c>
      <c r="N3902" t="s">
        <v>9166</v>
      </c>
      <c r="P3902" t="s">
        <v>9167</v>
      </c>
    </row>
    <row r="3903" spans="2:16" x14ac:dyDescent="0.25">
      <c r="B3903" t="s">
        <v>9088</v>
      </c>
      <c r="C3903">
        <v>37084709</v>
      </c>
      <c r="D3903">
        <v>81</v>
      </c>
      <c r="E3903" t="s">
        <v>1900</v>
      </c>
      <c r="F3903" t="s">
        <v>11082</v>
      </c>
      <c r="G3903" t="s">
        <v>9163</v>
      </c>
      <c r="H3903">
        <v>20</v>
      </c>
      <c r="I3903" t="s">
        <v>9164</v>
      </c>
      <c r="J3903" t="s">
        <v>11</v>
      </c>
      <c r="K3903" t="s">
        <v>9165</v>
      </c>
      <c r="L3903">
        <v>0</v>
      </c>
      <c r="M3903">
        <v>0</v>
      </c>
      <c r="N3903" t="s">
        <v>9166</v>
      </c>
      <c r="P3903" t="s">
        <v>9167</v>
      </c>
    </row>
    <row r="3904" spans="2:16" x14ac:dyDescent="0.25">
      <c r="B3904" t="s">
        <v>9088</v>
      </c>
      <c r="C3904">
        <v>37084709</v>
      </c>
      <c r="D3904">
        <v>82</v>
      </c>
      <c r="E3904" t="s">
        <v>1900</v>
      </c>
      <c r="F3904" t="s">
        <v>11083</v>
      </c>
      <c r="G3904" t="s">
        <v>5</v>
      </c>
      <c r="H3904">
        <v>4</v>
      </c>
      <c r="I3904" t="s">
        <v>9164</v>
      </c>
      <c r="J3904" t="s">
        <v>11</v>
      </c>
      <c r="K3904" t="s">
        <v>5</v>
      </c>
      <c r="L3904">
        <v>0</v>
      </c>
      <c r="M3904">
        <v>0</v>
      </c>
      <c r="N3904" t="s">
        <v>9166</v>
      </c>
      <c r="P3904" t="s">
        <v>9167</v>
      </c>
    </row>
    <row r="3905" spans="2:16" x14ac:dyDescent="0.25">
      <c r="B3905" t="s">
        <v>9088</v>
      </c>
      <c r="C3905">
        <v>37084709</v>
      </c>
      <c r="D3905">
        <v>83</v>
      </c>
      <c r="E3905" t="s">
        <v>1900</v>
      </c>
      <c r="F3905" t="s">
        <v>8420</v>
      </c>
      <c r="G3905" t="s">
        <v>9187</v>
      </c>
      <c r="H3905">
        <v>4</v>
      </c>
      <c r="I3905" t="s">
        <v>9164</v>
      </c>
      <c r="J3905" t="s">
        <v>11</v>
      </c>
      <c r="K3905" t="s">
        <v>9187</v>
      </c>
      <c r="L3905">
        <v>0</v>
      </c>
      <c r="M3905">
        <v>0</v>
      </c>
      <c r="N3905" t="s">
        <v>9166</v>
      </c>
      <c r="P3905" t="s">
        <v>9167</v>
      </c>
    </row>
    <row r="3906" spans="2:16" x14ac:dyDescent="0.25">
      <c r="B3906" t="s">
        <v>9088</v>
      </c>
      <c r="C3906">
        <v>37084709</v>
      </c>
      <c r="D3906">
        <v>90</v>
      </c>
      <c r="E3906" t="s">
        <v>1900</v>
      </c>
      <c r="F3906" t="s">
        <v>11153</v>
      </c>
      <c r="G3906" t="s">
        <v>9187</v>
      </c>
      <c r="H3906">
        <v>4</v>
      </c>
      <c r="I3906" t="s">
        <v>9181</v>
      </c>
      <c r="J3906" t="s">
        <v>11</v>
      </c>
      <c r="K3906" t="s">
        <v>9187</v>
      </c>
      <c r="L3906">
        <v>0</v>
      </c>
      <c r="M3906">
        <v>0</v>
      </c>
      <c r="N3906" t="s">
        <v>9166</v>
      </c>
      <c r="P3906" t="s">
        <v>9183</v>
      </c>
    </row>
    <row r="3907" spans="2:16" x14ac:dyDescent="0.25">
      <c r="B3907" t="s">
        <v>9088</v>
      </c>
      <c r="C3907">
        <v>37084709</v>
      </c>
      <c r="D3907">
        <v>100</v>
      </c>
      <c r="E3907" t="s">
        <v>1900</v>
      </c>
      <c r="F3907" t="s">
        <v>11105</v>
      </c>
      <c r="G3907" t="s">
        <v>9202</v>
      </c>
      <c r="H3907">
        <v>4</v>
      </c>
      <c r="I3907" t="s">
        <v>9181</v>
      </c>
      <c r="J3907" t="s">
        <v>11</v>
      </c>
      <c r="K3907" t="s">
        <v>9202</v>
      </c>
      <c r="L3907">
        <v>0</v>
      </c>
      <c r="M3907">
        <v>0</v>
      </c>
      <c r="N3907" t="s">
        <v>9166</v>
      </c>
      <c r="O3907" t="s">
        <v>11106</v>
      </c>
      <c r="P3907" t="s">
        <v>9183</v>
      </c>
    </row>
    <row r="3908" spans="2:16" x14ac:dyDescent="0.25">
      <c r="B3908" t="s">
        <v>9088</v>
      </c>
      <c r="C3908">
        <v>37084709</v>
      </c>
      <c r="D3908">
        <v>1000</v>
      </c>
      <c r="E3908" t="s">
        <v>1900</v>
      </c>
      <c r="F3908" t="s">
        <v>11154</v>
      </c>
      <c r="G3908" t="s">
        <v>9170</v>
      </c>
      <c r="H3908">
        <v>50</v>
      </c>
      <c r="I3908" t="s">
        <v>9181</v>
      </c>
      <c r="J3908" t="s">
        <v>11</v>
      </c>
      <c r="K3908" t="s">
        <v>9171</v>
      </c>
      <c r="L3908">
        <v>0</v>
      </c>
      <c r="M3908">
        <v>0</v>
      </c>
      <c r="N3908" t="s">
        <v>9166</v>
      </c>
      <c r="P3908" t="s">
        <v>9183</v>
      </c>
    </row>
    <row r="3909" spans="2:16" x14ac:dyDescent="0.25">
      <c r="B3909" t="s">
        <v>9088</v>
      </c>
      <c r="C3909">
        <v>37084710</v>
      </c>
      <c r="D3909">
        <v>1</v>
      </c>
      <c r="E3909" t="s">
        <v>1901</v>
      </c>
      <c r="F3909" t="s">
        <v>9267</v>
      </c>
      <c r="G3909" t="s">
        <v>9174</v>
      </c>
      <c r="H3909">
        <v>4</v>
      </c>
      <c r="I3909" t="s">
        <v>9164</v>
      </c>
      <c r="J3909" t="s">
        <v>11</v>
      </c>
      <c r="K3909" t="s">
        <v>9174</v>
      </c>
      <c r="L3909">
        <v>0</v>
      </c>
      <c r="M3909">
        <v>0</v>
      </c>
      <c r="N3909" t="s">
        <v>9166</v>
      </c>
      <c r="P3909" t="s">
        <v>9167</v>
      </c>
    </row>
    <row r="3910" spans="2:16" x14ac:dyDescent="0.25">
      <c r="B3910" t="s">
        <v>9088</v>
      </c>
      <c r="C3910">
        <v>37084710</v>
      </c>
      <c r="D3910">
        <v>2</v>
      </c>
      <c r="E3910" t="s">
        <v>1901</v>
      </c>
      <c r="F3910" t="s">
        <v>10925</v>
      </c>
      <c r="G3910" t="s">
        <v>9202</v>
      </c>
      <c r="H3910">
        <v>4</v>
      </c>
      <c r="I3910" t="s">
        <v>9164</v>
      </c>
      <c r="J3910" t="s">
        <v>11</v>
      </c>
      <c r="K3910" t="s">
        <v>9202</v>
      </c>
      <c r="L3910">
        <v>0</v>
      </c>
      <c r="M3910">
        <v>0</v>
      </c>
      <c r="N3910" t="s">
        <v>9166</v>
      </c>
      <c r="O3910" t="s">
        <v>9476</v>
      </c>
      <c r="P3910" t="s">
        <v>9167</v>
      </c>
    </row>
    <row r="3911" spans="2:16" x14ac:dyDescent="0.25">
      <c r="B3911" t="s">
        <v>9088</v>
      </c>
      <c r="C3911">
        <v>37084710</v>
      </c>
      <c r="D3911">
        <v>3</v>
      </c>
      <c r="E3911" t="s">
        <v>1901</v>
      </c>
      <c r="F3911" t="s">
        <v>9255</v>
      </c>
      <c r="G3911" t="s">
        <v>9163</v>
      </c>
      <c r="H3911">
        <v>20</v>
      </c>
      <c r="I3911" t="s">
        <v>9164</v>
      </c>
      <c r="J3911" t="s">
        <v>11</v>
      </c>
      <c r="K3911" t="s">
        <v>9165</v>
      </c>
      <c r="L3911">
        <v>0</v>
      </c>
      <c r="M3911">
        <v>0</v>
      </c>
      <c r="N3911" t="s">
        <v>9166</v>
      </c>
      <c r="P3911" t="s">
        <v>9167</v>
      </c>
    </row>
    <row r="3912" spans="2:16" x14ac:dyDescent="0.25">
      <c r="B3912" t="s">
        <v>9088</v>
      </c>
      <c r="C3912">
        <v>37084710</v>
      </c>
      <c r="D3912">
        <v>4</v>
      </c>
      <c r="E3912" t="s">
        <v>1901</v>
      </c>
      <c r="F3912" t="s">
        <v>10758</v>
      </c>
      <c r="G3912" t="s">
        <v>9163</v>
      </c>
      <c r="H3912">
        <v>20</v>
      </c>
      <c r="I3912" t="s">
        <v>9164</v>
      </c>
      <c r="J3912" t="s">
        <v>11</v>
      </c>
      <c r="K3912" t="s">
        <v>9165</v>
      </c>
      <c r="L3912">
        <v>37084700</v>
      </c>
      <c r="M3912">
        <v>0</v>
      </c>
      <c r="N3912" t="s">
        <v>9166</v>
      </c>
      <c r="P3912" t="s">
        <v>9167</v>
      </c>
    </row>
    <row r="3913" spans="2:16" x14ac:dyDescent="0.25">
      <c r="B3913" t="s">
        <v>9088</v>
      </c>
      <c r="C3913">
        <v>37084710</v>
      </c>
      <c r="D3913">
        <v>5</v>
      </c>
      <c r="E3913" t="s">
        <v>1901</v>
      </c>
      <c r="F3913" t="s">
        <v>9163</v>
      </c>
      <c r="G3913" t="s">
        <v>9163</v>
      </c>
      <c r="H3913">
        <v>10</v>
      </c>
      <c r="I3913" t="s">
        <v>9164</v>
      </c>
      <c r="J3913" t="s">
        <v>11</v>
      </c>
      <c r="K3913" t="s">
        <v>9169</v>
      </c>
      <c r="L3913">
        <v>37084706</v>
      </c>
      <c r="M3913">
        <v>0</v>
      </c>
      <c r="N3913" t="s">
        <v>9166</v>
      </c>
      <c r="P3913" t="s">
        <v>9167</v>
      </c>
    </row>
    <row r="3914" spans="2:16" x14ac:dyDescent="0.25">
      <c r="B3914" t="s">
        <v>9088</v>
      </c>
      <c r="C3914">
        <v>37084710</v>
      </c>
      <c r="D3914">
        <v>1000</v>
      </c>
      <c r="E3914" t="s">
        <v>1901</v>
      </c>
      <c r="F3914" t="s">
        <v>9129</v>
      </c>
      <c r="G3914" t="s">
        <v>9170</v>
      </c>
      <c r="H3914">
        <v>30</v>
      </c>
      <c r="I3914" t="s">
        <v>9181</v>
      </c>
      <c r="J3914" t="s">
        <v>11</v>
      </c>
      <c r="K3914" t="s">
        <v>9228</v>
      </c>
      <c r="L3914">
        <v>0</v>
      </c>
      <c r="M3914">
        <v>0</v>
      </c>
      <c r="N3914" t="s">
        <v>9166</v>
      </c>
      <c r="P3914" t="s">
        <v>9183</v>
      </c>
    </row>
    <row r="3915" spans="2:16" x14ac:dyDescent="0.25">
      <c r="B3915" t="s">
        <v>9088</v>
      </c>
      <c r="C3915">
        <v>37084710</v>
      </c>
      <c r="D3915">
        <v>1001</v>
      </c>
      <c r="E3915" t="s">
        <v>1901</v>
      </c>
      <c r="F3915" t="s">
        <v>11104</v>
      </c>
      <c r="G3915" t="s">
        <v>9187</v>
      </c>
      <c r="H3915">
        <v>4</v>
      </c>
      <c r="I3915" t="s">
        <v>9181</v>
      </c>
      <c r="J3915" t="s">
        <v>11</v>
      </c>
      <c r="K3915" t="s">
        <v>9187</v>
      </c>
      <c r="L3915">
        <v>0</v>
      </c>
      <c r="M3915">
        <v>0</v>
      </c>
      <c r="N3915" t="s">
        <v>9166</v>
      </c>
      <c r="P3915" t="s">
        <v>9183</v>
      </c>
    </row>
    <row r="3916" spans="2:16" x14ac:dyDescent="0.25">
      <c r="B3916" t="s">
        <v>9088</v>
      </c>
      <c r="C3916">
        <v>37084711</v>
      </c>
      <c r="D3916">
        <v>1</v>
      </c>
      <c r="E3916" t="s">
        <v>1902</v>
      </c>
      <c r="F3916" t="s">
        <v>9189</v>
      </c>
      <c r="G3916" t="s">
        <v>9174</v>
      </c>
      <c r="H3916">
        <v>4</v>
      </c>
      <c r="I3916" t="s">
        <v>9164</v>
      </c>
      <c r="J3916" t="s">
        <v>11</v>
      </c>
      <c r="K3916" t="s">
        <v>9174</v>
      </c>
      <c r="L3916">
        <v>0</v>
      </c>
      <c r="M3916">
        <v>0</v>
      </c>
      <c r="N3916" t="s">
        <v>9166</v>
      </c>
      <c r="P3916" t="s">
        <v>9167</v>
      </c>
    </row>
    <row r="3917" spans="2:16" x14ac:dyDescent="0.25">
      <c r="B3917" t="s">
        <v>9088</v>
      </c>
      <c r="C3917">
        <v>37084711</v>
      </c>
      <c r="D3917">
        <v>2</v>
      </c>
      <c r="E3917" t="s">
        <v>1902</v>
      </c>
      <c r="F3917" t="s">
        <v>10758</v>
      </c>
      <c r="G3917" t="s">
        <v>9163</v>
      </c>
      <c r="H3917">
        <v>20</v>
      </c>
      <c r="I3917" t="s">
        <v>9164</v>
      </c>
      <c r="J3917" t="s">
        <v>11</v>
      </c>
      <c r="K3917" t="s">
        <v>9165</v>
      </c>
      <c r="L3917">
        <v>0</v>
      </c>
      <c r="M3917">
        <v>0</v>
      </c>
      <c r="N3917" t="s">
        <v>9166</v>
      </c>
      <c r="P3917" t="s">
        <v>9167</v>
      </c>
    </row>
    <row r="3918" spans="2:16" x14ac:dyDescent="0.25">
      <c r="B3918" t="s">
        <v>9088</v>
      </c>
      <c r="C3918">
        <v>37084711</v>
      </c>
      <c r="D3918">
        <v>3</v>
      </c>
      <c r="E3918" t="s">
        <v>1902</v>
      </c>
      <c r="F3918" t="s">
        <v>10761</v>
      </c>
      <c r="G3918" t="s">
        <v>9202</v>
      </c>
      <c r="H3918">
        <v>4</v>
      </c>
      <c r="I3918" t="s">
        <v>9164</v>
      </c>
      <c r="J3918" t="s">
        <v>11</v>
      </c>
      <c r="K3918" t="s">
        <v>9202</v>
      </c>
      <c r="L3918">
        <v>0</v>
      </c>
      <c r="M3918">
        <v>0</v>
      </c>
      <c r="N3918" t="s">
        <v>9166</v>
      </c>
      <c r="O3918" t="s">
        <v>11053</v>
      </c>
      <c r="P3918" t="s">
        <v>9167</v>
      </c>
    </row>
    <row r="3919" spans="2:16" x14ac:dyDescent="0.25">
      <c r="B3919" t="s">
        <v>9088</v>
      </c>
      <c r="C3919">
        <v>37084711</v>
      </c>
      <c r="D3919">
        <v>4</v>
      </c>
      <c r="E3919" t="s">
        <v>1902</v>
      </c>
      <c r="F3919" t="s">
        <v>11155</v>
      </c>
      <c r="G3919" t="s">
        <v>5</v>
      </c>
      <c r="H3919">
        <v>4</v>
      </c>
      <c r="I3919" t="s">
        <v>9164</v>
      </c>
      <c r="J3919" t="s">
        <v>11</v>
      </c>
      <c r="K3919" t="s">
        <v>5</v>
      </c>
      <c r="L3919">
        <v>0</v>
      </c>
      <c r="M3919">
        <v>0</v>
      </c>
      <c r="N3919" t="s">
        <v>9166</v>
      </c>
      <c r="P3919" t="s">
        <v>9167</v>
      </c>
    </row>
    <row r="3920" spans="2:16" x14ac:dyDescent="0.25">
      <c r="B3920" t="s">
        <v>9088</v>
      </c>
      <c r="C3920">
        <v>37084711</v>
      </c>
      <c r="D3920">
        <v>5</v>
      </c>
      <c r="E3920" t="s">
        <v>1902</v>
      </c>
      <c r="F3920" t="s">
        <v>11156</v>
      </c>
      <c r="G3920" t="s">
        <v>6</v>
      </c>
      <c r="H3920">
        <v>4</v>
      </c>
      <c r="I3920" t="s">
        <v>9164</v>
      </c>
      <c r="J3920" t="s">
        <v>11</v>
      </c>
      <c r="K3920" t="s">
        <v>6</v>
      </c>
      <c r="L3920">
        <v>0</v>
      </c>
      <c r="M3920">
        <v>0</v>
      </c>
      <c r="N3920" t="s">
        <v>9166</v>
      </c>
      <c r="P3920" t="s">
        <v>9167</v>
      </c>
    </row>
    <row r="3921" spans="2:16" x14ac:dyDescent="0.25">
      <c r="B3921" t="s">
        <v>9088</v>
      </c>
      <c r="C3921">
        <v>37084711</v>
      </c>
      <c r="D3921">
        <v>6</v>
      </c>
      <c r="E3921" t="s">
        <v>1902</v>
      </c>
      <c r="F3921" t="s">
        <v>9260</v>
      </c>
      <c r="G3921" t="s">
        <v>9163</v>
      </c>
      <c r="H3921">
        <v>50</v>
      </c>
      <c r="I3921" t="s">
        <v>9164</v>
      </c>
      <c r="J3921" t="s">
        <v>11</v>
      </c>
      <c r="K3921" t="s">
        <v>9199</v>
      </c>
      <c r="L3921">
        <v>0</v>
      </c>
      <c r="M3921">
        <v>0</v>
      </c>
      <c r="N3921" t="s">
        <v>9166</v>
      </c>
      <c r="P3921" t="s">
        <v>9167</v>
      </c>
    </row>
    <row r="3922" spans="2:16" x14ac:dyDescent="0.25">
      <c r="B3922" t="s">
        <v>9088</v>
      </c>
      <c r="C3922">
        <v>37084711</v>
      </c>
      <c r="D3922">
        <v>7</v>
      </c>
      <c r="E3922" t="s">
        <v>1902</v>
      </c>
      <c r="F3922" t="s">
        <v>11056</v>
      </c>
      <c r="G3922" t="s">
        <v>9202</v>
      </c>
      <c r="H3922">
        <v>4</v>
      </c>
      <c r="I3922" t="s">
        <v>9164</v>
      </c>
      <c r="J3922" t="s">
        <v>11</v>
      </c>
      <c r="K3922" t="s">
        <v>9202</v>
      </c>
      <c r="L3922">
        <v>0</v>
      </c>
      <c r="M3922">
        <v>0</v>
      </c>
      <c r="N3922" t="s">
        <v>9166</v>
      </c>
      <c r="O3922" t="s">
        <v>11157</v>
      </c>
      <c r="P3922" t="s">
        <v>9167</v>
      </c>
    </row>
    <row r="3923" spans="2:16" x14ac:dyDescent="0.25">
      <c r="B3923" t="s">
        <v>9088</v>
      </c>
      <c r="C3923">
        <v>37084711</v>
      </c>
      <c r="D3923">
        <v>8</v>
      </c>
      <c r="E3923" t="s">
        <v>1902</v>
      </c>
      <c r="F3923" t="s">
        <v>11058</v>
      </c>
      <c r="G3923" t="s">
        <v>9174</v>
      </c>
      <c r="H3923">
        <v>4</v>
      </c>
      <c r="I3923" t="s">
        <v>9164</v>
      </c>
      <c r="J3923" t="s">
        <v>11</v>
      </c>
      <c r="K3923" t="s">
        <v>9174</v>
      </c>
      <c r="L3923">
        <v>0</v>
      </c>
      <c r="M3923">
        <v>0</v>
      </c>
      <c r="N3923" t="s">
        <v>9166</v>
      </c>
      <c r="P3923" t="s">
        <v>9167</v>
      </c>
    </row>
    <row r="3924" spans="2:16" x14ac:dyDescent="0.25">
      <c r="B3924" t="s">
        <v>9088</v>
      </c>
      <c r="C3924">
        <v>37084711</v>
      </c>
      <c r="D3924">
        <v>9</v>
      </c>
      <c r="E3924" t="s">
        <v>1902</v>
      </c>
      <c r="F3924" t="s">
        <v>9796</v>
      </c>
      <c r="G3924" t="s">
        <v>9163</v>
      </c>
      <c r="H3924">
        <v>20</v>
      </c>
      <c r="I3924" t="s">
        <v>9164</v>
      </c>
      <c r="J3924" t="s">
        <v>11</v>
      </c>
      <c r="K3924" t="s">
        <v>9165</v>
      </c>
      <c r="L3924">
        <v>680</v>
      </c>
      <c r="M3924">
        <v>1</v>
      </c>
      <c r="N3924" t="s">
        <v>9166</v>
      </c>
      <c r="P3924" t="s">
        <v>9167</v>
      </c>
    </row>
    <row r="3925" spans="2:16" x14ac:dyDescent="0.25">
      <c r="B3925" t="s">
        <v>9088</v>
      </c>
      <c r="C3925">
        <v>37084711</v>
      </c>
      <c r="D3925">
        <v>10</v>
      </c>
      <c r="E3925" t="s">
        <v>1902</v>
      </c>
      <c r="F3925" t="s">
        <v>9267</v>
      </c>
      <c r="G3925" t="s">
        <v>9202</v>
      </c>
      <c r="H3925">
        <v>4</v>
      </c>
      <c r="I3925" t="s">
        <v>9164</v>
      </c>
      <c r="J3925" t="s">
        <v>11</v>
      </c>
      <c r="K3925" t="s">
        <v>9202</v>
      </c>
      <c r="L3925">
        <v>0</v>
      </c>
      <c r="M3925">
        <v>0</v>
      </c>
      <c r="N3925" t="s">
        <v>9166</v>
      </c>
      <c r="O3925" t="s">
        <v>11158</v>
      </c>
      <c r="P3925" t="s">
        <v>9167</v>
      </c>
    </row>
    <row r="3926" spans="2:16" x14ac:dyDescent="0.25">
      <c r="B3926" t="s">
        <v>9088</v>
      </c>
      <c r="C3926">
        <v>37084711</v>
      </c>
      <c r="D3926">
        <v>11</v>
      </c>
      <c r="E3926" t="s">
        <v>1902</v>
      </c>
      <c r="F3926" t="s">
        <v>9255</v>
      </c>
      <c r="G3926" t="s">
        <v>9163</v>
      </c>
      <c r="H3926">
        <v>20</v>
      </c>
      <c r="I3926" t="s">
        <v>9164</v>
      </c>
      <c r="J3926" t="s">
        <v>11</v>
      </c>
      <c r="K3926" t="s">
        <v>9165</v>
      </c>
      <c r="L3926">
        <v>0</v>
      </c>
      <c r="M3926">
        <v>0</v>
      </c>
      <c r="N3926" t="s">
        <v>9166</v>
      </c>
      <c r="P3926" t="s">
        <v>9167</v>
      </c>
    </row>
    <row r="3927" spans="2:16" x14ac:dyDescent="0.25">
      <c r="B3927" t="s">
        <v>9088</v>
      </c>
      <c r="C3927">
        <v>37084711</v>
      </c>
      <c r="D3927">
        <v>12</v>
      </c>
      <c r="E3927" t="s">
        <v>1902</v>
      </c>
      <c r="F3927" t="s">
        <v>11055</v>
      </c>
      <c r="G3927" t="s">
        <v>9163</v>
      </c>
      <c r="H3927">
        <v>10</v>
      </c>
      <c r="I3927" t="s">
        <v>9164</v>
      </c>
      <c r="J3927" t="s">
        <v>11</v>
      </c>
      <c r="K3927" t="s">
        <v>9169</v>
      </c>
      <c r="L3927">
        <v>0</v>
      </c>
      <c r="M3927">
        <v>0</v>
      </c>
      <c r="N3927" t="s">
        <v>9166</v>
      </c>
      <c r="P3927" t="s">
        <v>9167</v>
      </c>
    </row>
    <row r="3928" spans="2:16" x14ac:dyDescent="0.25">
      <c r="B3928" t="s">
        <v>9088</v>
      </c>
      <c r="C3928">
        <v>37084711</v>
      </c>
      <c r="D3928">
        <v>13</v>
      </c>
      <c r="E3928" t="s">
        <v>1902</v>
      </c>
      <c r="F3928" t="s">
        <v>9946</v>
      </c>
      <c r="G3928" t="s">
        <v>9163</v>
      </c>
      <c r="H3928">
        <v>20</v>
      </c>
      <c r="I3928" t="s">
        <v>9164</v>
      </c>
      <c r="J3928" t="s">
        <v>11</v>
      </c>
      <c r="K3928" t="s">
        <v>9165</v>
      </c>
      <c r="L3928">
        <v>37084683</v>
      </c>
      <c r="M3928">
        <v>1</v>
      </c>
      <c r="N3928" t="s">
        <v>9166</v>
      </c>
      <c r="P3928" t="s">
        <v>9167</v>
      </c>
    </row>
    <row r="3929" spans="2:16" x14ac:dyDescent="0.25">
      <c r="B3929" t="s">
        <v>9088</v>
      </c>
      <c r="C3929">
        <v>37084711</v>
      </c>
      <c r="D3929">
        <v>14</v>
      </c>
      <c r="E3929" t="s">
        <v>1902</v>
      </c>
      <c r="F3929" t="s">
        <v>9230</v>
      </c>
      <c r="G3929" t="s">
        <v>9170</v>
      </c>
      <c r="H3929">
        <v>250</v>
      </c>
      <c r="I3929" t="s">
        <v>9164</v>
      </c>
      <c r="J3929" t="s">
        <v>11</v>
      </c>
      <c r="K3929" t="s">
        <v>9188</v>
      </c>
      <c r="L3929">
        <v>0</v>
      </c>
      <c r="M3929">
        <v>0</v>
      </c>
      <c r="N3929" t="s">
        <v>9166</v>
      </c>
      <c r="P3929" t="s">
        <v>9167</v>
      </c>
    </row>
    <row r="3930" spans="2:16" x14ac:dyDescent="0.25">
      <c r="B3930" t="s">
        <v>9088</v>
      </c>
      <c r="C3930">
        <v>37084711</v>
      </c>
      <c r="D3930">
        <v>15</v>
      </c>
      <c r="E3930" t="s">
        <v>1902</v>
      </c>
      <c r="F3930" t="s">
        <v>11159</v>
      </c>
      <c r="G3930" t="s">
        <v>9170</v>
      </c>
      <c r="H3930">
        <v>30</v>
      </c>
      <c r="I3930" t="s">
        <v>9164</v>
      </c>
      <c r="J3930" t="s">
        <v>11</v>
      </c>
      <c r="K3930" t="s">
        <v>9228</v>
      </c>
      <c r="L3930">
        <v>0</v>
      </c>
      <c r="M3930">
        <v>0</v>
      </c>
      <c r="N3930" t="s">
        <v>9166</v>
      </c>
      <c r="P3930" t="s">
        <v>9167</v>
      </c>
    </row>
    <row r="3931" spans="2:16" x14ac:dyDescent="0.25">
      <c r="B3931" t="s">
        <v>9088</v>
      </c>
      <c r="C3931">
        <v>37084711</v>
      </c>
      <c r="D3931">
        <v>16</v>
      </c>
      <c r="E3931" t="s">
        <v>1902</v>
      </c>
      <c r="F3931" t="s">
        <v>11160</v>
      </c>
      <c r="G3931" t="s">
        <v>9187</v>
      </c>
      <c r="H3931">
        <v>4</v>
      </c>
      <c r="I3931" t="s">
        <v>9164</v>
      </c>
      <c r="J3931" t="s">
        <v>11</v>
      </c>
      <c r="K3931" t="s">
        <v>9187</v>
      </c>
      <c r="L3931">
        <v>0</v>
      </c>
      <c r="M3931">
        <v>0</v>
      </c>
      <c r="N3931" t="s">
        <v>9166</v>
      </c>
      <c r="P3931" t="s">
        <v>9167</v>
      </c>
    </row>
    <row r="3932" spans="2:16" x14ac:dyDescent="0.25">
      <c r="B3932" t="s">
        <v>9088</v>
      </c>
      <c r="C3932">
        <v>37084711</v>
      </c>
      <c r="D3932">
        <v>17</v>
      </c>
      <c r="E3932" t="s">
        <v>1902</v>
      </c>
      <c r="F3932" t="s">
        <v>9944</v>
      </c>
      <c r="G3932" t="s">
        <v>9174</v>
      </c>
      <c r="H3932">
        <v>4</v>
      </c>
      <c r="I3932" t="s">
        <v>9164</v>
      </c>
      <c r="J3932" t="s">
        <v>11</v>
      </c>
      <c r="K3932" t="s">
        <v>9174</v>
      </c>
      <c r="L3932">
        <v>0</v>
      </c>
      <c r="M3932">
        <v>0</v>
      </c>
      <c r="N3932" t="s">
        <v>9166</v>
      </c>
      <c r="P3932" t="s">
        <v>9167</v>
      </c>
    </row>
    <row r="3933" spans="2:16" x14ac:dyDescent="0.25">
      <c r="B3933" t="s">
        <v>9088</v>
      </c>
      <c r="C3933">
        <v>37084711</v>
      </c>
      <c r="D3933">
        <v>18</v>
      </c>
      <c r="E3933" t="s">
        <v>1902</v>
      </c>
      <c r="F3933" t="s">
        <v>11161</v>
      </c>
      <c r="G3933" t="s">
        <v>9202</v>
      </c>
      <c r="H3933">
        <v>4</v>
      </c>
      <c r="I3933" t="s">
        <v>9164</v>
      </c>
      <c r="J3933" t="s">
        <v>11</v>
      </c>
      <c r="K3933" t="s">
        <v>9202</v>
      </c>
      <c r="L3933">
        <v>0</v>
      </c>
      <c r="M3933">
        <v>0</v>
      </c>
      <c r="N3933" t="s">
        <v>9166</v>
      </c>
      <c r="O3933" t="s">
        <v>9476</v>
      </c>
      <c r="P3933" t="s">
        <v>9167</v>
      </c>
    </row>
    <row r="3934" spans="2:16" x14ac:dyDescent="0.25">
      <c r="B3934" t="s">
        <v>9088</v>
      </c>
      <c r="C3934">
        <v>37084711</v>
      </c>
      <c r="D3934">
        <v>19</v>
      </c>
      <c r="E3934" t="s">
        <v>1902</v>
      </c>
      <c r="F3934" t="s">
        <v>11162</v>
      </c>
      <c r="G3934" t="s">
        <v>9170</v>
      </c>
      <c r="H3934">
        <v>250</v>
      </c>
      <c r="I3934" t="s">
        <v>9164</v>
      </c>
      <c r="J3934" t="s">
        <v>11</v>
      </c>
      <c r="K3934" t="s">
        <v>9188</v>
      </c>
      <c r="L3934">
        <v>0</v>
      </c>
      <c r="M3934">
        <v>0</v>
      </c>
      <c r="N3934" t="s">
        <v>9166</v>
      </c>
      <c r="P3934" t="s">
        <v>9167</v>
      </c>
    </row>
    <row r="3935" spans="2:16" x14ac:dyDescent="0.25">
      <c r="B3935" t="s">
        <v>9088</v>
      </c>
      <c r="C3935">
        <v>37084711</v>
      </c>
      <c r="D3935">
        <v>20</v>
      </c>
      <c r="E3935" t="s">
        <v>1902</v>
      </c>
      <c r="F3935" t="s">
        <v>11069</v>
      </c>
      <c r="G3935" t="s">
        <v>9170</v>
      </c>
      <c r="H3935">
        <v>50</v>
      </c>
      <c r="I3935" t="s">
        <v>9181</v>
      </c>
      <c r="J3935" t="s">
        <v>11</v>
      </c>
      <c r="K3935" t="s">
        <v>9171</v>
      </c>
      <c r="L3935">
        <v>0</v>
      </c>
      <c r="M3935">
        <v>0</v>
      </c>
      <c r="N3935" t="s">
        <v>9166</v>
      </c>
      <c r="P3935" t="s">
        <v>9183</v>
      </c>
    </row>
    <row r="3936" spans="2:16" x14ac:dyDescent="0.25">
      <c r="B3936" t="s">
        <v>9088</v>
      </c>
      <c r="C3936">
        <v>37084711</v>
      </c>
      <c r="D3936">
        <v>21</v>
      </c>
      <c r="E3936" t="s">
        <v>1902</v>
      </c>
      <c r="F3936" t="s">
        <v>483</v>
      </c>
      <c r="G3936" t="s">
        <v>9170</v>
      </c>
      <c r="H3936">
        <v>250</v>
      </c>
      <c r="I3936" t="s">
        <v>9164</v>
      </c>
      <c r="J3936" t="s">
        <v>11</v>
      </c>
      <c r="K3936" t="s">
        <v>9188</v>
      </c>
      <c r="L3936">
        <v>0</v>
      </c>
      <c r="M3936">
        <v>0</v>
      </c>
      <c r="N3936" t="s">
        <v>9166</v>
      </c>
      <c r="P3936" t="s">
        <v>9167</v>
      </c>
    </row>
    <row r="3937" spans="2:16" x14ac:dyDescent="0.25">
      <c r="B3937" t="s">
        <v>9088</v>
      </c>
      <c r="C3937">
        <v>37084711</v>
      </c>
      <c r="D3937">
        <v>22</v>
      </c>
      <c r="E3937" t="s">
        <v>1902</v>
      </c>
      <c r="F3937" t="s">
        <v>11163</v>
      </c>
      <c r="G3937" t="s">
        <v>9187</v>
      </c>
      <c r="H3937">
        <v>4</v>
      </c>
      <c r="I3937" t="s">
        <v>9164</v>
      </c>
      <c r="J3937" t="s">
        <v>11</v>
      </c>
      <c r="K3937" t="s">
        <v>9187</v>
      </c>
      <c r="L3937">
        <v>0</v>
      </c>
      <c r="M3937">
        <v>0</v>
      </c>
      <c r="N3937" t="s">
        <v>9166</v>
      </c>
      <c r="P3937" t="s">
        <v>9167</v>
      </c>
    </row>
    <row r="3938" spans="2:16" x14ac:dyDescent="0.25">
      <c r="B3938" t="s">
        <v>9088</v>
      </c>
      <c r="C3938">
        <v>37084712</v>
      </c>
      <c r="D3938">
        <v>1</v>
      </c>
      <c r="E3938" t="s">
        <v>1903</v>
      </c>
      <c r="F3938" t="s">
        <v>9267</v>
      </c>
      <c r="G3938" t="s">
        <v>9174</v>
      </c>
      <c r="H3938">
        <v>4</v>
      </c>
      <c r="I3938" t="s">
        <v>9164</v>
      </c>
      <c r="J3938" t="s">
        <v>11</v>
      </c>
      <c r="K3938" t="s">
        <v>9174</v>
      </c>
      <c r="L3938">
        <v>0</v>
      </c>
      <c r="M3938">
        <v>0</v>
      </c>
      <c r="N3938" t="s">
        <v>9166</v>
      </c>
      <c r="P3938" t="s">
        <v>9167</v>
      </c>
    </row>
    <row r="3939" spans="2:16" x14ac:dyDescent="0.25">
      <c r="B3939" t="s">
        <v>9088</v>
      </c>
      <c r="C3939">
        <v>37084712</v>
      </c>
      <c r="D3939">
        <v>2</v>
      </c>
      <c r="E3939" t="s">
        <v>1903</v>
      </c>
      <c r="F3939" t="s">
        <v>10925</v>
      </c>
      <c r="G3939" t="s">
        <v>9202</v>
      </c>
      <c r="H3939">
        <v>4</v>
      </c>
      <c r="I3939" t="s">
        <v>9164</v>
      </c>
      <c r="J3939" t="s">
        <v>11</v>
      </c>
      <c r="K3939" t="s">
        <v>9202</v>
      </c>
      <c r="L3939">
        <v>0</v>
      </c>
      <c r="M3939">
        <v>0</v>
      </c>
      <c r="N3939" t="s">
        <v>9166</v>
      </c>
      <c r="O3939" t="s">
        <v>9476</v>
      </c>
      <c r="P3939" t="s">
        <v>9167</v>
      </c>
    </row>
    <row r="3940" spans="2:16" x14ac:dyDescent="0.25">
      <c r="B3940" t="s">
        <v>9088</v>
      </c>
      <c r="C3940">
        <v>37084712</v>
      </c>
      <c r="D3940">
        <v>3</v>
      </c>
      <c r="E3940" t="s">
        <v>1903</v>
      </c>
      <c r="F3940" t="s">
        <v>9255</v>
      </c>
      <c r="G3940" t="s">
        <v>9163</v>
      </c>
      <c r="H3940">
        <v>20</v>
      </c>
      <c r="I3940" t="s">
        <v>9164</v>
      </c>
      <c r="J3940" t="s">
        <v>11</v>
      </c>
      <c r="K3940" t="s">
        <v>9165</v>
      </c>
      <c r="L3940">
        <v>0</v>
      </c>
      <c r="M3940">
        <v>0</v>
      </c>
      <c r="N3940" t="s">
        <v>9166</v>
      </c>
      <c r="P3940" t="s">
        <v>9167</v>
      </c>
    </row>
    <row r="3941" spans="2:16" x14ac:dyDescent="0.25">
      <c r="B3941" t="s">
        <v>9088</v>
      </c>
      <c r="C3941">
        <v>37084712</v>
      </c>
      <c r="D3941">
        <v>5</v>
      </c>
      <c r="E3941" t="s">
        <v>1903</v>
      </c>
      <c r="F3941" t="s">
        <v>11148</v>
      </c>
      <c r="G3941" t="s">
        <v>9174</v>
      </c>
      <c r="H3941">
        <v>4</v>
      </c>
      <c r="I3941" t="s">
        <v>9164</v>
      </c>
      <c r="J3941" t="s">
        <v>11</v>
      </c>
      <c r="K3941" t="s">
        <v>9174</v>
      </c>
      <c r="L3941">
        <v>0</v>
      </c>
      <c r="M3941">
        <v>0</v>
      </c>
      <c r="N3941" t="s">
        <v>9166</v>
      </c>
      <c r="P3941" t="s">
        <v>9167</v>
      </c>
    </row>
    <row r="3942" spans="2:16" x14ac:dyDescent="0.25">
      <c r="B3942" t="s">
        <v>9088</v>
      </c>
      <c r="C3942">
        <v>37084712</v>
      </c>
      <c r="D3942">
        <v>9</v>
      </c>
      <c r="E3942" t="s">
        <v>1903</v>
      </c>
      <c r="F3942" t="s">
        <v>10758</v>
      </c>
      <c r="G3942" t="s">
        <v>9163</v>
      </c>
      <c r="H3942">
        <v>20</v>
      </c>
      <c r="I3942" t="s">
        <v>9164</v>
      </c>
      <c r="J3942" t="s">
        <v>11</v>
      </c>
      <c r="K3942" t="s">
        <v>9165</v>
      </c>
      <c r="L3942">
        <v>37084700</v>
      </c>
      <c r="M3942">
        <v>1</v>
      </c>
      <c r="N3942" t="s">
        <v>9166</v>
      </c>
      <c r="P3942" t="s">
        <v>9167</v>
      </c>
    </row>
    <row r="3943" spans="2:16" x14ac:dyDescent="0.25">
      <c r="B3943" t="s">
        <v>9088</v>
      </c>
      <c r="C3943">
        <v>37084712</v>
      </c>
      <c r="D3943">
        <v>10</v>
      </c>
      <c r="E3943" t="s">
        <v>1903</v>
      </c>
      <c r="F3943" t="s">
        <v>11069</v>
      </c>
      <c r="G3943" t="s">
        <v>9170</v>
      </c>
      <c r="H3943">
        <v>50</v>
      </c>
      <c r="I3943" t="s">
        <v>9181</v>
      </c>
      <c r="J3943" t="s">
        <v>11</v>
      </c>
      <c r="K3943" t="s">
        <v>9171</v>
      </c>
      <c r="L3943">
        <v>0</v>
      </c>
      <c r="M3943">
        <v>0</v>
      </c>
      <c r="N3943" t="s">
        <v>9166</v>
      </c>
      <c r="P3943" t="s">
        <v>9183</v>
      </c>
    </row>
    <row r="3944" spans="2:16" x14ac:dyDescent="0.25">
      <c r="B3944" t="s">
        <v>9088</v>
      </c>
      <c r="C3944">
        <v>37084712</v>
      </c>
      <c r="D3944">
        <v>11</v>
      </c>
      <c r="E3944" t="s">
        <v>1903</v>
      </c>
      <c r="F3944" t="s">
        <v>11149</v>
      </c>
      <c r="G3944" t="s">
        <v>9187</v>
      </c>
      <c r="H3944">
        <v>4</v>
      </c>
      <c r="I3944" t="s">
        <v>9164</v>
      </c>
      <c r="J3944" t="s">
        <v>11</v>
      </c>
      <c r="K3944" t="s">
        <v>9187</v>
      </c>
      <c r="L3944">
        <v>0</v>
      </c>
      <c r="M3944">
        <v>0</v>
      </c>
      <c r="N3944" t="s">
        <v>9166</v>
      </c>
      <c r="P3944" t="s">
        <v>9167</v>
      </c>
    </row>
    <row r="3945" spans="2:16" x14ac:dyDescent="0.25">
      <c r="B3945" t="s">
        <v>9088</v>
      </c>
      <c r="C3945">
        <v>37084712</v>
      </c>
      <c r="D3945">
        <v>12</v>
      </c>
      <c r="E3945" t="s">
        <v>1903</v>
      </c>
      <c r="F3945" t="s">
        <v>11150</v>
      </c>
      <c r="G3945" t="s">
        <v>9202</v>
      </c>
      <c r="H3945">
        <v>4</v>
      </c>
      <c r="I3945" t="s">
        <v>9181</v>
      </c>
      <c r="J3945" t="s">
        <v>11</v>
      </c>
      <c r="K3945" t="s">
        <v>9202</v>
      </c>
      <c r="L3945">
        <v>0</v>
      </c>
      <c r="M3945">
        <v>0</v>
      </c>
      <c r="N3945" t="s">
        <v>9166</v>
      </c>
      <c r="O3945" t="s">
        <v>11151</v>
      </c>
      <c r="P3945" t="s">
        <v>9183</v>
      </c>
    </row>
    <row r="3946" spans="2:16" x14ac:dyDescent="0.25">
      <c r="B3946" t="s">
        <v>9088</v>
      </c>
      <c r="C3946">
        <v>37084712</v>
      </c>
      <c r="D3946">
        <v>30</v>
      </c>
      <c r="E3946" t="s">
        <v>1903</v>
      </c>
      <c r="F3946" t="s">
        <v>11101</v>
      </c>
      <c r="G3946" t="s">
        <v>9163</v>
      </c>
      <c r="H3946">
        <v>20</v>
      </c>
      <c r="I3946" t="s">
        <v>9181</v>
      </c>
      <c r="J3946" t="s">
        <v>11</v>
      </c>
      <c r="K3946" t="s">
        <v>9165</v>
      </c>
      <c r="L3946">
        <v>0</v>
      </c>
      <c r="M3946">
        <v>0</v>
      </c>
      <c r="N3946" t="s">
        <v>9166</v>
      </c>
      <c r="P3946" t="s">
        <v>9183</v>
      </c>
    </row>
    <row r="3947" spans="2:16" x14ac:dyDescent="0.25">
      <c r="B3947" t="s">
        <v>9088</v>
      </c>
      <c r="C3947">
        <v>37084712</v>
      </c>
      <c r="D3947">
        <v>31</v>
      </c>
      <c r="E3947" t="s">
        <v>1903</v>
      </c>
      <c r="F3947" t="s">
        <v>1897</v>
      </c>
      <c r="G3947" t="s">
        <v>9163</v>
      </c>
      <c r="H3947">
        <v>10</v>
      </c>
      <c r="I3947" t="s">
        <v>9181</v>
      </c>
      <c r="J3947" t="s">
        <v>11</v>
      </c>
      <c r="K3947" t="s">
        <v>9169</v>
      </c>
      <c r="L3947">
        <v>0</v>
      </c>
      <c r="M3947">
        <v>0</v>
      </c>
      <c r="N3947" t="s">
        <v>9166</v>
      </c>
      <c r="P3947" t="s">
        <v>9183</v>
      </c>
    </row>
    <row r="3948" spans="2:16" x14ac:dyDescent="0.25">
      <c r="B3948" t="s">
        <v>9088</v>
      </c>
      <c r="C3948">
        <v>37084712</v>
      </c>
      <c r="D3948">
        <v>32</v>
      </c>
      <c r="E3948" t="s">
        <v>1903</v>
      </c>
      <c r="F3948" t="s">
        <v>11102</v>
      </c>
      <c r="G3948" t="s">
        <v>9202</v>
      </c>
      <c r="H3948">
        <v>4</v>
      </c>
      <c r="I3948" t="s">
        <v>9181</v>
      </c>
      <c r="J3948" t="s">
        <v>11</v>
      </c>
      <c r="K3948" t="s">
        <v>9202</v>
      </c>
      <c r="L3948">
        <v>0</v>
      </c>
      <c r="M3948">
        <v>0</v>
      </c>
      <c r="N3948" t="s">
        <v>9166</v>
      </c>
      <c r="O3948" t="s">
        <v>11103</v>
      </c>
      <c r="P3948" t="s">
        <v>9183</v>
      </c>
    </row>
    <row r="3949" spans="2:16" x14ac:dyDescent="0.25">
      <c r="B3949" t="s">
        <v>9088</v>
      </c>
      <c r="C3949">
        <v>37084712</v>
      </c>
      <c r="D3949">
        <v>50</v>
      </c>
      <c r="E3949" t="s">
        <v>1903</v>
      </c>
      <c r="F3949" t="s">
        <v>11127</v>
      </c>
      <c r="G3949" t="s">
        <v>9202</v>
      </c>
      <c r="H3949">
        <v>4</v>
      </c>
      <c r="I3949" t="s">
        <v>9181</v>
      </c>
      <c r="J3949" t="s">
        <v>11</v>
      </c>
      <c r="K3949" t="s">
        <v>9202</v>
      </c>
      <c r="L3949">
        <v>0</v>
      </c>
      <c r="M3949">
        <v>0</v>
      </c>
      <c r="N3949" t="s">
        <v>9166</v>
      </c>
      <c r="O3949" t="s">
        <v>11128</v>
      </c>
      <c r="P3949" t="s">
        <v>9183</v>
      </c>
    </row>
    <row r="3950" spans="2:16" x14ac:dyDescent="0.25">
      <c r="B3950" t="s">
        <v>9088</v>
      </c>
      <c r="C3950">
        <v>37084712</v>
      </c>
      <c r="D3950">
        <v>51</v>
      </c>
      <c r="E3950" t="s">
        <v>1903</v>
      </c>
      <c r="F3950" t="s">
        <v>11017</v>
      </c>
      <c r="G3950" t="s">
        <v>9163</v>
      </c>
      <c r="H3950">
        <v>20</v>
      </c>
      <c r="I3950" t="s">
        <v>9181</v>
      </c>
      <c r="J3950" t="s">
        <v>11</v>
      </c>
      <c r="K3950" t="s">
        <v>9165</v>
      </c>
      <c r="L3950">
        <v>0</v>
      </c>
      <c r="M3950">
        <v>0</v>
      </c>
      <c r="N3950" t="s">
        <v>9166</v>
      </c>
      <c r="P3950" t="s">
        <v>9183</v>
      </c>
    </row>
    <row r="3951" spans="2:16" x14ac:dyDescent="0.25">
      <c r="B3951" t="s">
        <v>9088</v>
      </c>
      <c r="C3951">
        <v>37084712</v>
      </c>
      <c r="D3951">
        <v>52</v>
      </c>
      <c r="E3951" t="s">
        <v>1903</v>
      </c>
      <c r="F3951" t="s">
        <v>11129</v>
      </c>
      <c r="G3951" t="s">
        <v>9163</v>
      </c>
      <c r="H3951">
        <v>20</v>
      </c>
      <c r="I3951" t="s">
        <v>9181</v>
      </c>
      <c r="J3951" t="s">
        <v>11</v>
      </c>
      <c r="K3951" t="s">
        <v>9165</v>
      </c>
      <c r="L3951">
        <v>0</v>
      </c>
      <c r="M3951">
        <v>0</v>
      </c>
      <c r="N3951" t="s">
        <v>9166</v>
      </c>
      <c r="P3951" t="s">
        <v>9183</v>
      </c>
    </row>
    <row r="3952" spans="2:16" x14ac:dyDescent="0.25">
      <c r="B3952" t="s">
        <v>9088</v>
      </c>
      <c r="C3952">
        <v>37084712</v>
      </c>
      <c r="D3952">
        <v>70</v>
      </c>
      <c r="E3952" t="s">
        <v>1903</v>
      </c>
      <c r="F3952" t="s">
        <v>11152</v>
      </c>
      <c r="G3952" t="s">
        <v>9187</v>
      </c>
      <c r="H3952">
        <v>4</v>
      </c>
      <c r="I3952" t="s">
        <v>9164</v>
      </c>
      <c r="J3952" t="s">
        <v>11</v>
      </c>
      <c r="K3952" t="s">
        <v>9187</v>
      </c>
      <c r="L3952">
        <v>0</v>
      </c>
      <c r="M3952">
        <v>0</v>
      </c>
      <c r="N3952" t="s">
        <v>9166</v>
      </c>
      <c r="P3952" t="s">
        <v>9167</v>
      </c>
    </row>
    <row r="3953" spans="2:16" x14ac:dyDescent="0.25">
      <c r="B3953" t="s">
        <v>9088</v>
      </c>
      <c r="C3953">
        <v>37084712</v>
      </c>
      <c r="D3953">
        <v>80</v>
      </c>
      <c r="E3953" t="s">
        <v>1903</v>
      </c>
      <c r="F3953" t="s">
        <v>11074</v>
      </c>
      <c r="G3953" t="s">
        <v>9187</v>
      </c>
      <c r="H3953">
        <v>4</v>
      </c>
      <c r="I3953" t="s">
        <v>9164</v>
      </c>
      <c r="J3953" t="s">
        <v>11</v>
      </c>
      <c r="K3953" t="s">
        <v>9187</v>
      </c>
      <c r="L3953">
        <v>0</v>
      </c>
      <c r="M3953">
        <v>0</v>
      </c>
      <c r="N3953" t="s">
        <v>9166</v>
      </c>
      <c r="P3953" t="s">
        <v>9167</v>
      </c>
    </row>
    <row r="3954" spans="2:16" x14ac:dyDescent="0.25">
      <c r="B3954" t="s">
        <v>9088</v>
      </c>
      <c r="C3954">
        <v>37084712</v>
      </c>
      <c r="D3954">
        <v>81</v>
      </c>
      <c r="E3954" t="s">
        <v>1903</v>
      </c>
      <c r="F3954" t="s">
        <v>11082</v>
      </c>
      <c r="G3954" t="s">
        <v>9163</v>
      </c>
      <c r="H3954">
        <v>50</v>
      </c>
      <c r="I3954" t="s">
        <v>9164</v>
      </c>
      <c r="J3954" t="s">
        <v>11</v>
      </c>
      <c r="K3954" t="s">
        <v>9199</v>
      </c>
      <c r="L3954">
        <v>0</v>
      </c>
      <c r="M3954">
        <v>0</v>
      </c>
      <c r="N3954" t="s">
        <v>9166</v>
      </c>
      <c r="P3954" t="s">
        <v>9167</v>
      </c>
    </row>
    <row r="3955" spans="2:16" x14ac:dyDescent="0.25">
      <c r="B3955" t="s">
        <v>9088</v>
      </c>
      <c r="C3955">
        <v>37084712</v>
      </c>
      <c r="D3955">
        <v>82</v>
      </c>
      <c r="E3955" t="s">
        <v>1903</v>
      </c>
      <c r="F3955" t="s">
        <v>11083</v>
      </c>
      <c r="G3955" t="s">
        <v>5</v>
      </c>
      <c r="H3955">
        <v>4</v>
      </c>
      <c r="I3955" t="s">
        <v>9164</v>
      </c>
      <c r="J3955" t="s">
        <v>11</v>
      </c>
      <c r="K3955" t="s">
        <v>5</v>
      </c>
      <c r="L3955">
        <v>0</v>
      </c>
      <c r="M3955">
        <v>0</v>
      </c>
      <c r="N3955" t="s">
        <v>9166</v>
      </c>
      <c r="P3955" t="s">
        <v>9167</v>
      </c>
    </row>
    <row r="3956" spans="2:16" x14ac:dyDescent="0.25">
      <c r="B3956" t="s">
        <v>9088</v>
      </c>
      <c r="C3956">
        <v>37084712</v>
      </c>
      <c r="D3956">
        <v>83</v>
      </c>
      <c r="E3956" t="s">
        <v>1903</v>
      </c>
      <c r="F3956" t="s">
        <v>8420</v>
      </c>
      <c r="G3956" t="s">
        <v>9187</v>
      </c>
      <c r="H3956">
        <v>4</v>
      </c>
      <c r="I3956" t="s">
        <v>9164</v>
      </c>
      <c r="J3956" t="s">
        <v>11</v>
      </c>
      <c r="K3956" t="s">
        <v>9187</v>
      </c>
      <c r="L3956">
        <v>0</v>
      </c>
      <c r="M3956">
        <v>0</v>
      </c>
      <c r="N3956" t="s">
        <v>9166</v>
      </c>
      <c r="P3956" t="s">
        <v>9167</v>
      </c>
    </row>
    <row r="3957" spans="2:16" x14ac:dyDescent="0.25">
      <c r="B3957" t="s">
        <v>9088</v>
      </c>
      <c r="C3957">
        <v>37084712</v>
      </c>
      <c r="D3957">
        <v>90</v>
      </c>
      <c r="E3957" t="s">
        <v>1903</v>
      </c>
      <c r="F3957" t="s">
        <v>11153</v>
      </c>
      <c r="G3957" t="s">
        <v>9187</v>
      </c>
      <c r="H3957">
        <v>4</v>
      </c>
      <c r="I3957" t="s">
        <v>9181</v>
      </c>
      <c r="J3957" t="s">
        <v>11</v>
      </c>
      <c r="K3957" t="s">
        <v>9187</v>
      </c>
      <c r="L3957">
        <v>0</v>
      </c>
      <c r="M3957">
        <v>0</v>
      </c>
      <c r="N3957" t="s">
        <v>9166</v>
      </c>
      <c r="P3957" t="s">
        <v>9183</v>
      </c>
    </row>
    <row r="3958" spans="2:16" x14ac:dyDescent="0.25">
      <c r="B3958" t="s">
        <v>9088</v>
      </c>
      <c r="C3958">
        <v>37084712</v>
      </c>
      <c r="D3958">
        <v>100</v>
      </c>
      <c r="E3958" t="s">
        <v>1903</v>
      </c>
      <c r="F3958" t="s">
        <v>11105</v>
      </c>
      <c r="G3958" t="s">
        <v>9202</v>
      </c>
      <c r="H3958">
        <v>4</v>
      </c>
      <c r="I3958" t="s">
        <v>9181</v>
      </c>
      <c r="J3958" t="s">
        <v>11</v>
      </c>
      <c r="K3958" t="s">
        <v>9202</v>
      </c>
      <c r="L3958">
        <v>0</v>
      </c>
      <c r="M3958">
        <v>0</v>
      </c>
      <c r="N3958" t="s">
        <v>9166</v>
      </c>
      <c r="O3958" t="s">
        <v>11106</v>
      </c>
      <c r="P3958" t="s">
        <v>9183</v>
      </c>
    </row>
    <row r="3959" spans="2:16" x14ac:dyDescent="0.25">
      <c r="B3959" t="s">
        <v>9088</v>
      </c>
      <c r="C3959">
        <v>37084712</v>
      </c>
      <c r="D3959">
        <v>1000</v>
      </c>
      <c r="E3959" t="s">
        <v>1903</v>
      </c>
      <c r="F3959" t="s">
        <v>11154</v>
      </c>
      <c r="G3959" t="s">
        <v>9170</v>
      </c>
      <c r="H3959">
        <v>50</v>
      </c>
      <c r="I3959" t="s">
        <v>9181</v>
      </c>
      <c r="J3959" t="s">
        <v>11</v>
      </c>
      <c r="K3959" t="s">
        <v>9171</v>
      </c>
      <c r="L3959">
        <v>0</v>
      </c>
      <c r="M3959">
        <v>0</v>
      </c>
      <c r="N3959" t="s">
        <v>9166</v>
      </c>
      <c r="P3959" t="s">
        <v>9183</v>
      </c>
    </row>
    <row r="3960" spans="2:16" x14ac:dyDescent="0.25">
      <c r="B3960" t="s">
        <v>9088</v>
      </c>
      <c r="C3960">
        <v>37084712</v>
      </c>
      <c r="D3960">
        <v>5047</v>
      </c>
      <c r="E3960" t="s">
        <v>1903</v>
      </c>
      <c r="F3960" t="s">
        <v>11164</v>
      </c>
      <c r="G3960" t="s">
        <v>9174</v>
      </c>
      <c r="H3960">
        <v>4</v>
      </c>
      <c r="I3960" t="s">
        <v>9164</v>
      </c>
      <c r="J3960" t="s">
        <v>11</v>
      </c>
      <c r="K3960" t="s">
        <v>9174</v>
      </c>
      <c r="L3960">
        <v>0</v>
      </c>
      <c r="M3960">
        <v>0</v>
      </c>
      <c r="N3960" t="s">
        <v>9166</v>
      </c>
      <c r="P3960" t="s">
        <v>9167</v>
      </c>
    </row>
    <row r="3961" spans="2:16" x14ac:dyDescent="0.25">
      <c r="B3961" t="s">
        <v>9088</v>
      </c>
      <c r="C3961">
        <v>37084712</v>
      </c>
      <c r="D3961">
        <v>5048</v>
      </c>
      <c r="E3961" t="s">
        <v>1903</v>
      </c>
      <c r="F3961" t="s">
        <v>11165</v>
      </c>
      <c r="G3961" t="s">
        <v>9174</v>
      </c>
      <c r="H3961">
        <v>4</v>
      </c>
      <c r="I3961" t="s">
        <v>9164</v>
      </c>
      <c r="J3961" t="s">
        <v>11</v>
      </c>
      <c r="K3961" t="s">
        <v>9174</v>
      </c>
      <c r="L3961">
        <v>0</v>
      </c>
      <c r="M3961">
        <v>0</v>
      </c>
      <c r="N3961" t="s">
        <v>9166</v>
      </c>
      <c r="P3961" t="s">
        <v>9167</v>
      </c>
    </row>
    <row r="3962" spans="2:16" x14ac:dyDescent="0.25">
      <c r="B3962" t="s">
        <v>9088</v>
      </c>
      <c r="C3962">
        <v>37084713</v>
      </c>
      <c r="D3962">
        <v>1</v>
      </c>
      <c r="E3962" t="s">
        <v>1904</v>
      </c>
      <c r="F3962" t="s">
        <v>9267</v>
      </c>
      <c r="G3962" t="s">
        <v>9174</v>
      </c>
      <c r="H3962">
        <v>4</v>
      </c>
      <c r="I3962" t="s">
        <v>9164</v>
      </c>
      <c r="J3962" t="s">
        <v>11</v>
      </c>
      <c r="K3962" t="s">
        <v>9174</v>
      </c>
      <c r="L3962">
        <v>0</v>
      </c>
      <c r="M3962">
        <v>0</v>
      </c>
      <c r="N3962" t="s">
        <v>9166</v>
      </c>
      <c r="P3962" t="s">
        <v>9167</v>
      </c>
    </row>
    <row r="3963" spans="2:16" x14ac:dyDescent="0.25">
      <c r="B3963" t="s">
        <v>9088</v>
      </c>
      <c r="C3963">
        <v>37084713</v>
      </c>
      <c r="D3963">
        <v>2</v>
      </c>
      <c r="E3963" t="s">
        <v>1904</v>
      </c>
      <c r="F3963" t="s">
        <v>10925</v>
      </c>
      <c r="G3963" t="s">
        <v>9202</v>
      </c>
      <c r="H3963">
        <v>4</v>
      </c>
      <c r="I3963" t="s">
        <v>9164</v>
      </c>
      <c r="J3963" t="s">
        <v>11</v>
      </c>
      <c r="K3963" t="s">
        <v>9202</v>
      </c>
      <c r="L3963">
        <v>0</v>
      </c>
      <c r="M3963">
        <v>0</v>
      </c>
      <c r="N3963" t="s">
        <v>9166</v>
      </c>
      <c r="O3963" t="s">
        <v>9476</v>
      </c>
      <c r="P3963" t="s">
        <v>9167</v>
      </c>
    </row>
    <row r="3964" spans="2:16" x14ac:dyDescent="0.25">
      <c r="B3964" t="s">
        <v>9088</v>
      </c>
      <c r="C3964">
        <v>37084713</v>
      </c>
      <c r="D3964">
        <v>3</v>
      </c>
      <c r="E3964" t="s">
        <v>1904</v>
      </c>
      <c r="F3964" t="s">
        <v>9255</v>
      </c>
      <c r="G3964" t="s">
        <v>9163</v>
      </c>
      <c r="H3964">
        <v>20</v>
      </c>
      <c r="I3964" t="s">
        <v>9164</v>
      </c>
      <c r="J3964" t="s">
        <v>11</v>
      </c>
      <c r="K3964" t="s">
        <v>9165</v>
      </c>
      <c r="L3964">
        <v>0</v>
      </c>
      <c r="M3964">
        <v>0</v>
      </c>
      <c r="N3964" t="s">
        <v>9166</v>
      </c>
      <c r="P3964" t="s">
        <v>9167</v>
      </c>
    </row>
    <row r="3965" spans="2:16" x14ac:dyDescent="0.25">
      <c r="B3965" t="s">
        <v>9088</v>
      </c>
      <c r="C3965">
        <v>37084713</v>
      </c>
      <c r="D3965">
        <v>5</v>
      </c>
      <c r="E3965" t="s">
        <v>1904</v>
      </c>
      <c r="F3965" t="s">
        <v>10758</v>
      </c>
      <c r="G3965" t="s">
        <v>9163</v>
      </c>
      <c r="H3965">
        <v>20</v>
      </c>
      <c r="I3965" t="s">
        <v>9164</v>
      </c>
      <c r="J3965" t="s">
        <v>11</v>
      </c>
      <c r="K3965" t="s">
        <v>9165</v>
      </c>
      <c r="L3965">
        <v>37084700</v>
      </c>
      <c r="M3965">
        <v>1</v>
      </c>
      <c r="N3965" t="s">
        <v>9166</v>
      </c>
      <c r="P3965" t="s">
        <v>9167</v>
      </c>
    </row>
    <row r="3966" spans="2:16" x14ac:dyDescent="0.25">
      <c r="B3966" t="s">
        <v>9088</v>
      </c>
      <c r="C3966">
        <v>37084713</v>
      </c>
      <c r="D3966">
        <v>6</v>
      </c>
      <c r="E3966" t="s">
        <v>1904</v>
      </c>
      <c r="F3966" t="s">
        <v>10761</v>
      </c>
      <c r="G3966" t="s">
        <v>9202</v>
      </c>
      <c r="H3966">
        <v>4</v>
      </c>
      <c r="I3966" t="s">
        <v>9164</v>
      </c>
      <c r="J3966" t="s">
        <v>11</v>
      </c>
      <c r="K3966" t="s">
        <v>9202</v>
      </c>
      <c r="L3966">
        <v>0</v>
      </c>
      <c r="M3966">
        <v>0</v>
      </c>
      <c r="N3966" t="s">
        <v>9166</v>
      </c>
      <c r="O3966" t="s">
        <v>11073</v>
      </c>
      <c r="P3966" t="s">
        <v>9167</v>
      </c>
    </row>
    <row r="3967" spans="2:16" x14ac:dyDescent="0.25">
      <c r="B3967" t="s">
        <v>9088</v>
      </c>
      <c r="C3967">
        <v>37084713</v>
      </c>
      <c r="D3967">
        <v>10</v>
      </c>
      <c r="E3967" t="s">
        <v>1904</v>
      </c>
      <c r="F3967" t="s">
        <v>11058</v>
      </c>
      <c r="G3967" t="s">
        <v>9174</v>
      </c>
      <c r="H3967">
        <v>4</v>
      </c>
      <c r="I3967" t="s">
        <v>9181</v>
      </c>
      <c r="J3967" t="s">
        <v>11</v>
      </c>
      <c r="K3967" t="s">
        <v>9174</v>
      </c>
      <c r="L3967">
        <v>0</v>
      </c>
      <c r="M3967">
        <v>0</v>
      </c>
      <c r="N3967" t="s">
        <v>9166</v>
      </c>
      <c r="P3967" t="s">
        <v>9183</v>
      </c>
    </row>
    <row r="3968" spans="2:16" x14ac:dyDescent="0.25">
      <c r="B3968" t="s">
        <v>9088</v>
      </c>
      <c r="C3968">
        <v>37084713</v>
      </c>
      <c r="D3968">
        <v>11</v>
      </c>
      <c r="E3968" t="s">
        <v>1904</v>
      </c>
      <c r="F3968" t="s">
        <v>11074</v>
      </c>
      <c r="G3968" t="s">
        <v>9187</v>
      </c>
      <c r="H3968">
        <v>4</v>
      </c>
      <c r="I3968" t="s">
        <v>9164</v>
      </c>
      <c r="J3968" t="s">
        <v>11</v>
      </c>
      <c r="K3968" t="s">
        <v>9187</v>
      </c>
      <c r="L3968">
        <v>0</v>
      </c>
      <c r="M3968">
        <v>0</v>
      </c>
      <c r="N3968" t="s">
        <v>9166</v>
      </c>
      <c r="P3968" t="s">
        <v>9167</v>
      </c>
    </row>
    <row r="3969" spans="2:16" x14ac:dyDescent="0.25">
      <c r="B3969" t="s">
        <v>9088</v>
      </c>
      <c r="C3969">
        <v>37084713</v>
      </c>
      <c r="D3969">
        <v>12</v>
      </c>
      <c r="E3969" t="s">
        <v>1904</v>
      </c>
      <c r="F3969" t="s">
        <v>11056</v>
      </c>
      <c r="G3969" t="s">
        <v>9202</v>
      </c>
      <c r="H3969">
        <v>4</v>
      </c>
      <c r="I3969" t="s">
        <v>9181</v>
      </c>
      <c r="J3969" t="s">
        <v>11</v>
      </c>
      <c r="K3969" t="s">
        <v>9202</v>
      </c>
      <c r="L3969">
        <v>0</v>
      </c>
      <c r="M3969">
        <v>0</v>
      </c>
      <c r="N3969" t="s">
        <v>9166</v>
      </c>
      <c r="O3969" t="s">
        <v>11057</v>
      </c>
      <c r="P3969" t="s">
        <v>9183</v>
      </c>
    </row>
    <row r="3970" spans="2:16" x14ac:dyDescent="0.25">
      <c r="B3970" t="s">
        <v>9088</v>
      </c>
      <c r="C3970">
        <v>37084713</v>
      </c>
      <c r="D3970">
        <v>13</v>
      </c>
      <c r="E3970" t="s">
        <v>1904</v>
      </c>
      <c r="F3970" t="s">
        <v>11059</v>
      </c>
      <c r="G3970" t="s">
        <v>9170</v>
      </c>
      <c r="H3970">
        <v>50</v>
      </c>
      <c r="I3970" t="s">
        <v>9181</v>
      </c>
      <c r="J3970" t="s">
        <v>11</v>
      </c>
      <c r="K3970" t="s">
        <v>9171</v>
      </c>
      <c r="L3970">
        <v>0</v>
      </c>
      <c r="M3970">
        <v>0</v>
      </c>
      <c r="N3970" t="s">
        <v>9166</v>
      </c>
      <c r="P3970" t="s">
        <v>9183</v>
      </c>
    </row>
    <row r="3971" spans="2:16" x14ac:dyDescent="0.25">
      <c r="B3971" t="s">
        <v>9088</v>
      </c>
      <c r="C3971">
        <v>37084713</v>
      </c>
      <c r="D3971">
        <v>14</v>
      </c>
      <c r="E3971" t="s">
        <v>1904</v>
      </c>
      <c r="F3971" t="s">
        <v>11075</v>
      </c>
      <c r="G3971" t="s">
        <v>9174</v>
      </c>
      <c r="H3971">
        <v>4</v>
      </c>
      <c r="I3971" t="s">
        <v>9164</v>
      </c>
      <c r="J3971" t="s">
        <v>11</v>
      </c>
      <c r="K3971" t="s">
        <v>9174</v>
      </c>
      <c r="L3971">
        <v>0</v>
      </c>
      <c r="M3971">
        <v>0</v>
      </c>
      <c r="N3971" t="s">
        <v>9166</v>
      </c>
      <c r="P3971" t="s">
        <v>9167</v>
      </c>
    </row>
    <row r="3972" spans="2:16" x14ac:dyDescent="0.25">
      <c r="B3972" t="s">
        <v>9088</v>
      </c>
      <c r="C3972">
        <v>37084713</v>
      </c>
      <c r="D3972">
        <v>15</v>
      </c>
      <c r="E3972" t="s">
        <v>1904</v>
      </c>
      <c r="F3972" t="s">
        <v>11076</v>
      </c>
      <c r="G3972" t="s">
        <v>5</v>
      </c>
      <c r="H3972">
        <v>4</v>
      </c>
      <c r="I3972" t="s">
        <v>9164</v>
      </c>
      <c r="J3972" t="s">
        <v>11</v>
      </c>
      <c r="K3972" t="s">
        <v>5</v>
      </c>
      <c r="L3972">
        <v>0</v>
      </c>
      <c r="M3972">
        <v>0</v>
      </c>
      <c r="N3972" t="s">
        <v>9166</v>
      </c>
      <c r="P3972" t="s">
        <v>9167</v>
      </c>
    </row>
    <row r="3973" spans="2:16" x14ac:dyDescent="0.25">
      <c r="B3973" t="s">
        <v>9088</v>
      </c>
      <c r="C3973">
        <v>37084713</v>
      </c>
      <c r="D3973">
        <v>16</v>
      </c>
      <c r="E3973" t="s">
        <v>1904</v>
      </c>
      <c r="F3973" t="s">
        <v>11064</v>
      </c>
      <c r="G3973" t="s">
        <v>9202</v>
      </c>
      <c r="H3973">
        <v>4</v>
      </c>
      <c r="I3973" t="s">
        <v>9164</v>
      </c>
      <c r="J3973" t="s">
        <v>11</v>
      </c>
      <c r="K3973" t="s">
        <v>9202</v>
      </c>
      <c r="L3973">
        <v>0</v>
      </c>
      <c r="M3973">
        <v>0</v>
      </c>
      <c r="N3973" t="s">
        <v>9166</v>
      </c>
      <c r="O3973" t="s">
        <v>11065</v>
      </c>
      <c r="P3973" t="s">
        <v>9167</v>
      </c>
    </row>
    <row r="3974" spans="2:16" x14ac:dyDescent="0.25">
      <c r="B3974" t="s">
        <v>9088</v>
      </c>
      <c r="C3974">
        <v>37084713</v>
      </c>
      <c r="D3974">
        <v>17</v>
      </c>
      <c r="E3974" t="s">
        <v>1904</v>
      </c>
      <c r="F3974" t="s">
        <v>10276</v>
      </c>
      <c r="G3974" t="s">
        <v>5</v>
      </c>
      <c r="H3974">
        <v>4</v>
      </c>
      <c r="I3974" t="s">
        <v>9164</v>
      </c>
      <c r="J3974" t="s">
        <v>11</v>
      </c>
      <c r="K3974" t="s">
        <v>5</v>
      </c>
      <c r="L3974">
        <v>0</v>
      </c>
      <c r="M3974">
        <v>0</v>
      </c>
      <c r="N3974" t="s">
        <v>9166</v>
      </c>
      <c r="P3974" t="s">
        <v>9167</v>
      </c>
    </row>
    <row r="3975" spans="2:16" x14ac:dyDescent="0.25">
      <c r="B3975" t="s">
        <v>9088</v>
      </c>
      <c r="C3975">
        <v>37084713</v>
      </c>
      <c r="D3975">
        <v>18</v>
      </c>
      <c r="E3975" t="s">
        <v>1904</v>
      </c>
      <c r="F3975" t="s">
        <v>11077</v>
      </c>
      <c r="G3975" t="s">
        <v>9163</v>
      </c>
      <c r="H3975">
        <v>20</v>
      </c>
      <c r="I3975" t="s">
        <v>9164</v>
      </c>
      <c r="J3975" t="s">
        <v>11</v>
      </c>
      <c r="K3975" t="s">
        <v>9165</v>
      </c>
      <c r="L3975">
        <v>0</v>
      </c>
      <c r="M3975">
        <v>0</v>
      </c>
      <c r="N3975" t="s">
        <v>9166</v>
      </c>
      <c r="P3975" t="s">
        <v>9167</v>
      </c>
    </row>
    <row r="3976" spans="2:16" x14ac:dyDescent="0.25">
      <c r="B3976" t="s">
        <v>9088</v>
      </c>
      <c r="C3976">
        <v>37084713</v>
      </c>
      <c r="D3976">
        <v>19</v>
      </c>
      <c r="E3976" t="s">
        <v>1904</v>
      </c>
      <c r="F3976" t="s">
        <v>11078</v>
      </c>
      <c r="G3976" t="s">
        <v>9174</v>
      </c>
      <c r="H3976">
        <v>4</v>
      </c>
      <c r="I3976" t="s">
        <v>9164</v>
      </c>
      <c r="J3976" t="s">
        <v>11</v>
      </c>
      <c r="K3976" t="s">
        <v>9174</v>
      </c>
      <c r="L3976">
        <v>0</v>
      </c>
      <c r="M3976">
        <v>0</v>
      </c>
      <c r="N3976" t="s">
        <v>9166</v>
      </c>
      <c r="P3976" t="s">
        <v>9167</v>
      </c>
    </row>
    <row r="3977" spans="2:16" x14ac:dyDescent="0.25">
      <c r="B3977" t="s">
        <v>9088</v>
      </c>
      <c r="C3977">
        <v>37084713</v>
      </c>
      <c r="D3977">
        <v>20</v>
      </c>
      <c r="E3977" t="s">
        <v>1904</v>
      </c>
      <c r="F3977" t="s">
        <v>11069</v>
      </c>
      <c r="G3977" t="s">
        <v>9170</v>
      </c>
      <c r="H3977">
        <v>50</v>
      </c>
      <c r="I3977" t="s">
        <v>9164</v>
      </c>
      <c r="J3977" t="s">
        <v>11</v>
      </c>
      <c r="K3977" t="s">
        <v>9171</v>
      </c>
      <c r="L3977">
        <v>0</v>
      </c>
      <c r="M3977">
        <v>0</v>
      </c>
      <c r="N3977" t="s">
        <v>9166</v>
      </c>
      <c r="P3977" t="s">
        <v>9167</v>
      </c>
    </row>
    <row r="3978" spans="2:16" x14ac:dyDescent="0.25">
      <c r="B3978" t="s">
        <v>9088</v>
      </c>
      <c r="C3978">
        <v>37084713</v>
      </c>
      <c r="D3978">
        <v>30</v>
      </c>
      <c r="E3978" t="s">
        <v>1904</v>
      </c>
      <c r="F3978" t="s">
        <v>11079</v>
      </c>
      <c r="G3978" t="s">
        <v>5</v>
      </c>
      <c r="H3978">
        <v>4</v>
      </c>
      <c r="I3978" t="s">
        <v>9164</v>
      </c>
      <c r="J3978" t="s">
        <v>11</v>
      </c>
      <c r="K3978" t="s">
        <v>5</v>
      </c>
      <c r="L3978">
        <v>0</v>
      </c>
      <c r="M3978">
        <v>0</v>
      </c>
      <c r="N3978" t="s">
        <v>9166</v>
      </c>
      <c r="P3978" t="s">
        <v>9167</v>
      </c>
    </row>
    <row r="3979" spans="2:16" x14ac:dyDescent="0.25">
      <c r="B3979" t="s">
        <v>9088</v>
      </c>
      <c r="C3979">
        <v>37084713</v>
      </c>
      <c r="D3979">
        <v>31</v>
      </c>
      <c r="E3979" t="s">
        <v>1904</v>
      </c>
      <c r="F3979" t="s">
        <v>11080</v>
      </c>
      <c r="G3979" t="s">
        <v>6</v>
      </c>
      <c r="H3979">
        <v>4</v>
      </c>
      <c r="I3979" t="s">
        <v>9164</v>
      </c>
      <c r="J3979" t="s">
        <v>11</v>
      </c>
      <c r="K3979" t="s">
        <v>6</v>
      </c>
      <c r="L3979">
        <v>0</v>
      </c>
      <c r="M3979">
        <v>0</v>
      </c>
      <c r="N3979" t="s">
        <v>9166</v>
      </c>
      <c r="P3979" t="s">
        <v>9167</v>
      </c>
    </row>
    <row r="3980" spans="2:16" x14ac:dyDescent="0.25">
      <c r="B3980" t="s">
        <v>9088</v>
      </c>
      <c r="C3980">
        <v>37084713</v>
      </c>
      <c r="D3980">
        <v>32</v>
      </c>
      <c r="E3980" t="s">
        <v>1904</v>
      </c>
      <c r="F3980" t="s">
        <v>11081</v>
      </c>
      <c r="G3980" t="s">
        <v>9163</v>
      </c>
      <c r="H3980">
        <v>50</v>
      </c>
      <c r="I3980" t="s">
        <v>9164</v>
      </c>
      <c r="J3980" t="s">
        <v>11</v>
      </c>
      <c r="K3980" t="s">
        <v>9199</v>
      </c>
      <c r="L3980">
        <v>0</v>
      </c>
      <c r="M3980">
        <v>0</v>
      </c>
      <c r="N3980" t="s">
        <v>9166</v>
      </c>
      <c r="P3980" t="s">
        <v>9167</v>
      </c>
    </row>
    <row r="3981" spans="2:16" x14ac:dyDescent="0.25">
      <c r="B3981" t="s">
        <v>9088</v>
      </c>
      <c r="C3981">
        <v>37084713</v>
      </c>
      <c r="D3981">
        <v>33</v>
      </c>
      <c r="E3981" t="s">
        <v>1904</v>
      </c>
      <c r="F3981" t="s">
        <v>9666</v>
      </c>
      <c r="G3981" t="s">
        <v>9187</v>
      </c>
      <c r="H3981">
        <v>4</v>
      </c>
      <c r="I3981" t="s">
        <v>9164</v>
      </c>
      <c r="J3981" t="s">
        <v>11</v>
      </c>
      <c r="K3981" t="s">
        <v>9187</v>
      </c>
      <c r="L3981">
        <v>0</v>
      </c>
      <c r="M3981">
        <v>0</v>
      </c>
      <c r="N3981" t="s">
        <v>9166</v>
      </c>
      <c r="P3981" t="s">
        <v>9167</v>
      </c>
    </row>
    <row r="3982" spans="2:16" x14ac:dyDescent="0.25">
      <c r="B3982" t="s">
        <v>9088</v>
      </c>
      <c r="C3982">
        <v>37084713</v>
      </c>
      <c r="D3982">
        <v>40</v>
      </c>
      <c r="E3982" t="s">
        <v>1904</v>
      </c>
      <c r="F3982" t="s">
        <v>11082</v>
      </c>
      <c r="G3982" t="s">
        <v>9163</v>
      </c>
      <c r="H3982">
        <v>50</v>
      </c>
      <c r="I3982" t="s">
        <v>9164</v>
      </c>
      <c r="J3982" t="s">
        <v>11</v>
      </c>
      <c r="K3982" t="s">
        <v>9199</v>
      </c>
      <c r="L3982">
        <v>0</v>
      </c>
      <c r="M3982">
        <v>0</v>
      </c>
      <c r="N3982" t="s">
        <v>9166</v>
      </c>
      <c r="P3982" t="s">
        <v>9167</v>
      </c>
    </row>
    <row r="3983" spans="2:16" x14ac:dyDescent="0.25">
      <c r="B3983" t="s">
        <v>9088</v>
      </c>
      <c r="C3983">
        <v>37084713</v>
      </c>
      <c r="D3983">
        <v>41</v>
      </c>
      <c r="E3983" t="s">
        <v>1904</v>
      </c>
      <c r="F3983" t="s">
        <v>11083</v>
      </c>
      <c r="G3983" t="s">
        <v>5</v>
      </c>
      <c r="H3983">
        <v>4</v>
      </c>
      <c r="I3983" t="s">
        <v>9164</v>
      </c>
      <c r="J3983" t="s">
        <v>11</v>
      </c>
      <c r="K3983" t="s">
        <v>5</v>
      </c>
      <c r="L3983">
        <v>0</v>
      </c>
      <c r="M3983">
        <v>0</v>
      </c>
      <c r="N3983" t="s">
        <v>9166</v>
      </c>
      <c r="P3983" t="s">
        <v>9167</v>
      </c>
    </row>
    <row r="3984" spans="2:16" x14ac:dyDescent="0.25">
      <c r="B3984" t="s">
        <v>9088</v>
      </c>
      <c r="C3984">
        <v>37084713</v>
      </c>
      <c r="D3984">
        <v>42</v>
      </c>
      <c r="E3984" t="s">
        <v>1904</v>
      </c>
      <c r="F3984" t="s">
        <v>8420</v>
      </c>
      <c r="G3984" t="s">
        <v>9187</v>
      </c>
      <c r="H3984">
        <v>4</v>
      </c>
      <c r="I3984" t="s">
        <v>9164</v>
      </c>
      <c r="J3984" t="s">
        <v>11</v>
      </c>
      <c r="K3984" t="s">
        <v>9187</v>
      </c>
      <c r="L3984">
        <v>0</v>
      </c>
      <c r="M3984">
        <v>0</v>
      </c>
      <c r="N3984" t="s">
        <v>9166</v>
      </c>
      <c r="P3984" t="s">
        <v>9167</v>
      </c>
    </row>
    <row r="3985" spans="2:16" x14ac:dyDescent="0.25">
      <c r="B3985" t="s">
        <v>9088</v>
      </c>
      <c r="C3985">
        <v>37084713</v>
      </c>
      <c r="D3985">
        <v>43</v>
      </c>
      <c r="E3985" t="s">
        <v>1904</v>
      </c>
      <c r="F3985" t="s">
        <v>11062</v>
      </c>
      <c r="G3985" t="s">
        <v>9187</v>
      </c>
      <c r="H3985">
        <v>4</v>
      </c>
      <c r="I3985" t="s">
        <v>9164</v>
      </c>
      <c r="J3985" t="s">
        <v>11</v>
      </c>
      <c r="K3985" t="s">
        <v>9187</v>
      </c>
      <c r="L3985">
        <v>0</v>
      </c>
      <c r="M3985">
        <v>0</v>
      </c>
      <c r="N3985" t="s">
        <v>9166</v>
      </c>
      <c r="P3985" t="s">
        <v>9167</v>
      </c>
    </row>
    <row r="3986" spans="2:16" x14ac:dyDescent="0.25">
      <c r="B3986" t="s">
        <v>9088</v>
      </c>
      <c r="C3986">
        <v>37084713</v>
      </c>
      <c r="D3986">
        <v>50</v>
      </c>
      <c r="E3986" t="s">
        <v>1904</v>
      </c>
      <c r="F3986" t="s">
        <v>11070</v>
      </c>
      <c r="G3986" t="s">
        <v>9170</v>
      </c>
      <c r="H3986">
        <v>120</v>
      </c>
      <c r="I3986" t="s">
        <v>9164</v>
      </c>
      <c r="J3986" t="s">
        <v>11</v>
      </c>
      <c r="K3986" t="s">
        <v>11071</v>
      </c>
      <c r="L3986">
        <v>0</v>
      </c>
      <c r="M3986">
        <v>0</v>
      </c>
      <c r="N3986" t="s">
        <v>9166</v>
      </c>
      <c r="P3986" t="s">
        <v>9167</v>
      </c>
    </row>
    <row r="3987" spans="2:16" x14ac:dyDescent="0.25">
      <c r="B3987" t="s">
        <v>9088</v>
      </c>
      <c r="C3987">
        <v>37084713</v>
      </c>
      <c r="D3987">
        <v>51</v>
      </c>
      <c r="E3987" t="s">
        <v>1904</v>
      </c>
      <c r="F3987" t="s">
        <v>11072</v>
      </c>
      <c r="G3987" t="s">
        <v>9170</v>
      </c>
      <c r="H3987">
        <v>120</v>
      </c>
      <c r="I3987" t="s">
        <v>9164</v>
      </c>
      <c r="J3987" t="s">
        <v>11</v>
      </c>
      <c r="K3987" t="s">
        <v>11071</v>
      </c>
      <c r="L3987">
        <v>0</v>
      </c>
      <c r="M3987">
        <v>0</v>
      </c>
      <c r="N3987" t="s">
        <v>9166</v>
      </c>
      <c r="P3987" t="s">
        <v>9167</v>
      </c>
    </row>
    <row r="3988" spans="2:16" x14ac:dyDescent="0.25">
      <c r="B3988" t="s">
        <v>9088</v>
      </c>
      <c r="C3988">
        <v>37084713</v>
      </c>
      <c r="D3988">
        <v>52</v>
      </c>
      <c r="E3988" t="s">
        <v>1904</v>
      </c>
      <c r="F3988" t="s">
        <v>11084</v>
      </c>
      <c r="G3988" t="s">
        <v>9170</v>
      </c>
      <c r="H3988">
        <v>120</v>
      </c>
      <c r="I3988" t="s">
        <v>9164</v>
      </c>
      <c r="J3988" t="s">
        <v>11</v>
      </c>
      <c r="K3988" t="s">
        <v>11071</v>
      </c>
      <c r="L3988">
        <v>0</v>
      </c>
      <c r="M3988">
        <v>0</v>
      </c>
      <c r="N3988" t="s">
        <v>9166</v>
      </c>
      <c r="P3988" t="s">
        <v>9167</v>
      </c>
    </row>
    <row r="3989" spans="2:16" x14ac:dyDescent="0.25">
      <c r="B3989" t="s">
        <v>9088</v>
      </c>
      <c r="C3989">
        <v>37084713</v>
      </c>
      <c r="D3989">
        <v>60</v>
      </c>
      <c r="E3989" t="s">
        <v>1904</v>
      </c>
      <c r="F3989" t="s">
        <v>11085</v>
      </c>
      <c r="G3989" t="s">
        <v>9202</v>
      </c>
      <c r="H3989">
        <v>4</v>
      </c>
      <c r="I3989" t="s">
        <v>9164</v>
      </c>
      <c r="J3989" t="s">
        <v>11</v>
      </c>
      <c r="K3989" t="s">
        <v>9202</v>
      </c>
      <c r="L3989">
        <v>0</v>
      </c>
      <c r="M3989">
        <v>0</v>
      </c>
      <c r="N3989" t="s">
        <v>9166</v>
      </c>
      <c r="O3989" t="s">
        <v>11166</v>
      </c>
      <c r="P3989" t="s">
        <v>9167</v>
      </c>
    </row>
    <row r="3990" spans="2:16" x14ac:dyDescent="0.25">
      <c r="B3990" t="s">
        <v>9088</v>
      </c>
      <c r="C3990">
        <v>37084713</v>
      </c>
      <c r="D3990">
        <v>61</v>
      </c>
      <c r="E3990" t="s">
        <v>1904</v>
      </c>
      <c r="F3990" t="s">
        <v>11087</v>
      </c>
      <c r="G3990" t="s">
        <v>9163</v>
      </c>
      <c r="H3990">
        <v>20</v>
      </c>
      <c r="I3990" t="s">
        <v>9164</v>
      </c>
      <c r="J3990" t="s">
        <v>11</v>
      </c>
      <c r="K3990" t="s">
        <v>9165</v>
      </c>
      <c r="L3990">
        <v>0</v>
      </c>
      <c r="M3990">
        <v>0</v>
      </c>
      <c r="N3990" t="s">
        <v>9166</v>
      </c>
      <c r="P3990" t="s">
        <v>9167</v>
      </c>
    </row>
    <row r="3991" spans="2:16" x14ac:dyDescent="0.25">
      <c r="B3991" t="s">
        <v>9088</v>
      </c>
      <c r="C3991">
        <v>37084713</v>
      </c>
      <c r="D3991">
        <v>62</v>
      </c>
      <c r="E3991" t="s">
        <v>1904</v>
      </c>
      <c r="F3991" t="s">
        <v>11088</v>
      </c>
      <c r="G3991" t="s">
        <v>9163</v>
      </c>
      <c r="H3991">
        <v>10</v>
      </c>
      <c r="I3991" t="s">
        <v>9164</v>
      </c>
      <c r="J3991" t="s">
        <v>11</v>
      </c>
      <c r="K3991" t="s">
        <v>9169</v>
      </c>
      <c r="L3991">
        <v>0</v>
      </c>
      <c r="M3991">
        <v>0</v>
      </c>
      <c r="N3991" t="s">
        <v>9166</v>
      </c>
      <c r="P3991" t="s">
        <v>9167</v>
      </c>
    </row>
    <row r="3992" spans="2:16" x14ac:dyDescent="0.25">
      <c r="B3992" t="s">
        <v>9088</v>
      </c>
      <c r="C3992">
        <v>37084713</v>
      </c>
      <c r="D3992">
        <v>70</v>
      </c>
      <c r="E3992" t="s">
        <v>1904</v>
      </c>
      <c r="F3992" t="s">
        <v>11089</v>
      </c>
      <c r="G3992" t="s">
        <v>9202</v>
      </c>
      <c r="H3992">
        <v>4</v>
      </c>
      <c r="I3992" t="s">
        <v>9164</v>
      </c>
      <c r="J3992" t="s">
        <v>11</v>
      </c>
      <c r="K3992" t="s">
        <v>9202</v>
      </c>
      <c r="L3992">
        <v>0</v>
      </c>
      <c r="M3992">
        <v>0</v>
      </c>
      <c r="N3992" t="s">
        <v>9166</v>
      </c>
      <c r="O3992" t="s">
        <v>11090</v>
      </c>
      <c r="P3992" t="s">
        <v>9167</v>
      </c>
    </row>
    <row r="3993" spans="2:16" x14ac:dyDescent="0.25">
      <c r="B3993" t="s">
        <v>9088</v>
      </c>
      <c r="C3993">
        <v>37084713</v>
      </c>
      <c r="D3993">
        <v>131</v>
      </c>
      <c r="E3993" t="s">
        <v>1904</v>
      </c>
      <c r="F3993" t="s">
        <v>9796</v>
      </c>
      <c r="G3993" t="s">
        <v>9163</v>
      </c>
      <c r="H3993">
        <v>20</v>
      </c>
      <c r="I3993" t="s">
        <v>9181</v>
      </c>
      <c r="J3993" t="s">
        <v>11</v>
      </c>
      <c r="K3993" t="s">
        <v>9165</v>
      </c>
      <c r="L3993">
        <v>0</v>
      </c>
      <c r="M3993">
        <v>0</v>
      </c>
      <c r="N3993" t="s">
        <v>9166</v>
      </c>
      <c r="P3993" t="s">
        <v>9183</v>
      </c>
    </row>
    <row r="3994" spans="2:16" x14ac:dyDescent="0.25">
      <c r="B3994" t="s">
        <v>9088</v>
      </c>
      <c r="C3994">
        <v>37084713</v>
      </c>
      <c r="D3994">
        <v>132</v>
      </c>
      <c r="E3994" t="s">
        <v>1904</v>
      </c>
      <c r="F3994" t="s">
        <v>11091</v>
      </c>
      <c r="G3994" t="s">
        <v>9187</v>
      </c>
      <c r="H3994">
        <v>4</v>
      </c>
      <c r="I3994" t="s">
        <v>9164</v>
      </c>
      <c r="J3994" t="s">
        <v>9</v>
      </c>
      <c r="K3994" t="s">
        <v>9187</v>
      </c>
      <c r="L3994">
        <v>0</v>
      </c>
      <c r="M3994">
        <v>0</v>
      </c>
      <c r="N3994" t="s">
        <v>9166</v>
      </c>
      <c r="P3994" t="s">
        <v>9167</v>
      </c>
    </row>
    <row r="3995" spans="2:16" x14ac:dyDescent="0.25">
      <c r="B3995" t="s">
        <v>9088</v>
      </c>
      <c r="C3995">
        <v>37084713</v>
      </c>
      <c r="D3995">
        <v>200</v>
      </c>
      <c r="E3995" t="s">
        <v>1904</v>
      </c>
      <c r="F3995" t="s">
        <v>11167</v>
      </c>
      <c r="G3995" t="s">
        <v>9174</v>
      </c>
      <c r="H3995">
        <v>4</v>
      </c>
      <c r="I3995" t="s">
        <v>9181</v>
      </c>
      <c r="J3995" t="s">
        <v>11</v>
      </c>
      <c r="K3995" t="s">
        <v>9174</v>
      </c>
      <c r="L3995">
        <v>0</v>
      </c>
      <c r="M3995">
        <v>0</v>
      </c>
      <c r="N3995" t="s">
        <v>9166</v>
      </c>
      <c r="P3995" t="s">
        <v>9183</v>
      </c>
    </row>
    <row r="3996" spans="2:16" x14ac:dyDescent="0.25">
      <c r="B3996" t="s">
        <v>9088</v>
      </c>
      <c r="C3996">
        <v>37084713</v>
      </c>
      <c r="D3996">
        <v>5047</v>
      </c>
      <c r="E3996" t="s">
        <v>1904</v>
      </c>
      <c r="F3996" t="s">
        <v>11164</v>
      </c>
      <c r="G3996" t="s">
        <v>9174</v>
      </c>
      <c r="H3996">
        <v>4</v>
      </c>
      <c r="I3996" t="s">
        <v>9164</v>
      </c>
      <c r="J3996" t="s">
        <v>11</v>
      </c>
      <c r="K3996" t="s">
        <v>9174</v>
      </c>
      <c r="L3996">
        <v>0</v>
      </c>
      <c r="M3996">
        <v>0</v>
      </c>
      <c r="N3996" t="s">
        <v>9166</v>
      </c>
      <c r="P3996" t="s">
        <v>9167</v>
      </c>
    </row>
    <row r="3997" spans="2:16" x14ac:dyDescent="0.25">
      <c r="B3997" t="s">
        <v>9088</v>
      </c>
      <c r="C3997">
        <v>37084713</v>
      </c>
      <c r="D3997">
        <v>5048</v>
      </c>
      <c r="E3997" t="s">
        <v>1904</v>
      </c>
      <c r="F3997" t="s">
        <v>11165</v>
      </c>
      <c r="G3997" t="s">
        <v>9174</v>
      </c>
      <c r="H3997">
        <v>4</v>
      </c>
      <c r="I3997" t="s">
        <v>9164</v>
      </c>
      <c r="J3997" t="s">
        <v>11</v>
      </c>
      <c r="K3997" t="s">
        <v>9174</v>
      </c>
      <c r="L3997">
        <v>0</v>
      </c>
      <c r="M3997">
        <v>0</v>
      </c>
      <c r="N3997" t="s">
        <v>9166</v>
      </c>
      <c r="P3997" t="s">
        <v>9167</v>
      </c>
    </row>
    <row r="3998" spans="2:16" x14ac:dyDescent="0.25">
      <c r="B3998" t="s">
        <v>9088</v>
      </c>
      <c r="C3998">
        <v>37084714</v>
      </c>
      <c r="D3998">
        <v>1</v>
      </c>
      <c r="E3998" t="s">
        <v>1905</v>
      </c>
      <c r="F3998" t="s">
        <v>9267</v>
      </c>
      <c r="G3998" t="s">
        <v>9174</v>
      </c>
      <c r="H3998">
        <v>4</v>
      </c>
      <c r="I3998" t="s">
        <v>9164</v>
      </c>
      <c r="J3998" t="s">
        <v>11</v>
      </c>
      <c r="K3998" t="s">
        <v>9174</v>
      </c>
      <c r="L3998">
        <v>0</v>
      </c>
      <c r="M3998">
        <v>0</v>
      </c>
      <c r="N3998" t="s">
        <v>9166</v>
      </c>
      <c r="P3998" t="s">
        <v>9167</v>
      </c>
    </row>
    <row r="3999" spans="2:16" x14ac:dyDescent="0.25">
      <c r="B3999" t="s">
        <v>9088</v>
      </c>
      <c r="C3999">
        <v>37084714</v>
      </c>
      <c r="D3999">
        <v>2</v>
      </c>
      <c r="E3999" t="s">
        <v>1905</v>
      </c>
      <c r="F3999" t="s">
        <v>10925</v>
      </c>
      <c r="G3999" t="s">
        <v>9202</v>
      </c>
      <c r="H3999">
        <v>4</v>
      </c>
      <c r="I3999" t="s">
        <v>9164</v>
      </c>
      <c r="J3999" t="s">
        <v>11</v>
      </c>
      <c r="K3999" t="s">
        <v>9202</v>
      </c>
      <c r="L3999">
        <v>0</v>
      </c>
      <c r="M3999">
        <v>0</v>
      </c>
      <c r="N3999" t="s">
        <v>9166</v>
      </c>
      <c r="O3999" t="s">
        <v>9476</v>
      </c>
      <c r="P3999" t="s">
        <v>9167</v>
      </c>
    </row>
    <row r="4000" spans="2:16" x14ac:dyDescent="0.25">
      <c r="B4000" t="s">
        <v>9088</v>
      </c>
      <c r="C4000">
        <v>37084714</v>
      </c>
      <c r="D4000">
        <v>3</v>
      </c>
      <c r="E4000" t="s">
        <v>1905</v>
      </c>
      <c r="F4000" t="s">
        <v>9255</v>
      </c>
      <c r="G4000" t="s">
        <v>9163</v>
      </c>
      <c r="H4000">
        <v>20</v>
      </c>
      <c r="I4000" t="s">
        <v>9164</v>
      </c>
      <c r="J4000" t="s">
        <v>11</v>
      </c>
      <c r="K4000" t="s">
        <v>9165</v>
      </c>
      <c r="L4000">
        <v>0</v>
      </c>
      <c r="M4000">
        <v>0</v>
      </c>
      <c r="N4000" t="s">
        <v>9166</v>
      </c>
      <c r="P4000" t="s">
        <v>9167</v>
      </c>
    </row>
    <row r="4001" spans="2:16" x14ac:dyDescent="0.25">
      <c r="B4001" t="s">
        <v>9088</v>
      </c>
      <c r="C4001">
        <v>37084714</v>
      </c>
      <c r="D4001">
        <v>4</v>
      </c>
      <c r="E4001" t="s">
        <v>1905</v>
      </c>
      <c r="F4001" t="s">
        <v>9173</v>
      </c>
      <c r="G4001" t="s">
        <v>9174</v>
      </c>
      <c r="H4001">
        <v>4</v>
      </c>
      <c r="I4001" t="s">
        <v>9164</v>
      </c>
      <c r="J4001" t="s">
        <v>11</v>
      </c>
      <c r="K4001" t="s">
        <v>9174</v>
      </c>
      <c r="L4001">
        <v>0</v>
      </c>
      <c r="M4001">
        <v>0</v>
      </c>
      <c r="N4001" t="s">
        <v>9166</v>
      </c>
      <c r="P4001" t="s">
        <v>9167</v>
      </c>
    </row>
    <row r="4002" spans="2:16" x14ac:dyDescent="0.25">
      <c r="B4002" t="s">
        <v>9088</v>
      </c>
      <c r="C4002">
        <v>37084714</v>
      </c>
      <c r="D4002">
        <v>10</v>
      </c>
      <c r="E4002" t="s">
        <v>1905</v>
      </c>
      <c r="F4002" t="s">
        <v>11101</v>
      </c>
      <c r="G4002" t="s">
        <v>9163</v>
      </c>
      <c r="H4002">
        <v>20</v>
      </c>
      <c r="I4002" t="s">
        <v>9164</v>
      </c>
      <c r="J4002" t="s">
        <v>11</v>
      </c>
      <c r="K4002" t="s">
        <v>9165</v>
      </c>
      <c r="L4002">
        <v>0</v>
      </c>
      <c r="M4002">
        <v>0</v>
      </c>
      <c r="N4002" t="s">
        <v>9166</v>
      </c>
      <c r="P4002" t="s">
        <v>9167</v>
      </c>
    </row>
    <row r="4003" spans="2:16" x14ac:dyDescent="0.25">
      <c r="B4003" t="s">
        <v>9088</v>
      </c>
      <c r="C4003">
        <v>37084714</v>
      </c>
      <c r="D4003">
        <v>11</v>
      </c>
      <c r="E4003" t="s">
        <v>1905</v>
      </c>
      <c r="F4003" t="s">
        <v>1897</v>
      </c>
      <c r="G4003" t="s">
        <v>9163</v>
      </c>
      <c r="H4003">
        <v>10</v>
      </c>
      <c r="I4003" t="s">
        <v>9164</v>
      </c>
      <c r="J4003" t="s">
        <v>11</v>
      </c>
      <c r="K4003" t="s">
        <v>9169</v>
      </c>
      <c r="L4003">
        <v>37064739</v>
      </c>
      <c r="M4003">
        <v>0</v>
      </c>
      <c r="N4003" t="s">
        <v>9166</v>
      </c>
      <c r="P4003" t="s">
        <v>9167</v>
      </c>
    </row>
    <row r="4004" spans="2:16" x14ac:dyDescent="0.25">
      <c r="B4004" t="s">
        <v>9088</v>
      </c>
      <c r="C4004">
        <v>37084714</v>
      </c>
      <c r="D4004">
        <v>12</v>
      </c>
      <c r="E4004" t="s">
        <v>1905</v>
      </c>
      <c r="F4004" t="s">
        <v>11102</v>
      </c>
      <c r="G4004" t="s">
        <v>9202</v>
      </c>
      <c r="H4004">
        <v>4</v>
      </c>
      <c r="I4004" t="s">
        <v>9164</v>
      </c>
      <c r="J4004" t="s">
        <v>11</v>
      </c>
      <c r="K4004" t="s">
        <v>9202</v>
      </c>
      <c r="L4004">
        <v>0</v>
      </c>
      <c r="M4004">
        <v>0</v>
      </c>
      <c r="N4004" t="s">
        <v>9166</v>
      </c>
      <c r="O4004" t="s">
        <v>11103</v>
      </c>
      <c r="P4004" t="s">
        <v>9167</v>
      </c>
    </row>
    <row r="4005" spans="2:16" x14ac:dyDescent="0.25">
      <c r="B4005" t="s">
        <v>9088</v>
      </c>
      <c r="C4005">
        <v>37084714</v>
      </c>
      <c r="D4005">
        <v>13</v>
      </c>
      <c r="E4005" t="s">
        <v>1905</v>
      </c>
      <c r="F4005" t="s">
        <v>11126</v>
      </c>
      <c r="G4005" t="s">
        <v>9163</v>
      </c>
      <c r="H4005">
        <v>20</v>
      </c>
      <c r="I4005" t="s">
        <v>9164</v>
      </c>
      <c r="J4005" t="s">
        <v>11</v>
      </c>
      <c r="K4005" t="s">
        <v>9165</v>
      </c>
      <c r="L4005">
        <v>0</v>
      </c>
      <c r="M4005">
        <v>0</v>
      </c>
      <c r="N4005" t="s">
        <v>9166</v>
      </c>
      <c r="P4005" t="s">
        <v>9167</v>
      </c>
    </row>
    <row r="4006" spans="2:16" x14ac:dyDescent="0.25">
      <c r="B4006" t="s">
        <v>9088</v>
      </c>
      <c r="C4006">
        <v>37084714</v>
      </c>
      <c r="D4006">
        <v>20</v>
      </c>
      <c r="E4006" t="s">
        <v>1905</v>
      </c>
      <c r="F4006" t="s">
        <v>11104</v>
      </c>
      <c r="G4006" t="s">
        <v>9187</v>
      </c>
      <c r="H4006">
        <v>4</v>
      </c>
      <c r="I4006" t="s">
        <v>9181</v>
      </c>
      <c r="J4006" t="s">
        <v>11</v>
      </c>
      <c r="K4006" t="s">
        <v>9187</v>
      </c>
      <c r="L4006">
        <v>0</v>
      </c>
      <c r="M4006">
        <v>0</v>
      </c>
      <c r="N4006" t="s">
        <v>9166</v>
      </c>
      <c r="P4006" t="s">
        <v>9183</v>
      </c>
    </row>
    <row r="4007" spans="2:16" x14ac:dyDescent="0.25">
      <c r="B4007" t="s">
        <v>9088</v>
      </c>
      <c r="C4007">
        <v>37084714</v>
      </c>
      <c r="D4007">
        <v>50</v>
      </c>
      <c r="E4007" t="s">
        <v>1905</v>
      </c>
      <c r="F4007" t="s">
        <v>11127</v>
      </c>
      <c r="G4007" t="s">
        <v>9202</v>
      </c>
      <c r="H4007">
        <v>4</v>
      </c>
      <c r="I4007" t="s">
        <v>9164</v>
      </c>
      <c r="J4007" t="s">
        <v>11</v>
      </c>
      <c r="K4007" t="s">
        <v>9202</v>
      </c>
      <c r="L4007">
        <v>0</v>
      </c>
      <c r="M4007">
        <v>0</v>
      </c>
      <c r="N4007" t="s">
        <v>9166</v>
      </c>
      <c r="O4007" t="s">
        <v>11128</v>
      </c>
      <c r="P4007" t="s">
        <v>9167</v>
      </c>
    </row>
    <row r="4008" spans="2:16" x14ac:dyDescent="0.25">
      <c r="B4008" t="s">
        <v>9088</v>
      </c>
      <c r="C4008">
        <v>37084714</v>
      </c>
      <c r="D4008">
        <v>51</v>
      </c>
      <c r="E4008" t="s">
        <v>1905</v>
      </c>
      <c r="F4008" t="s">
        <v>11017</v>
      </c>
      <c r="G4008" t="s">
        <v>9163</v>
      </c>
      <c r="H4008">
        <v>20</v>
      </c>
      <c r="I4008" t="s">
        <v>9164</v>
      </c>
      <c r="J4008" t="s">
        <v>11</v>
      </c>
      <c r="K4008" t="s">
        <v>9165</v>
      </c>
      <c r="L4008">
        <v>0</v>
      </c>
      <c r="M4008">
        <v>0</v>
      </c>
      <c r="N4008" t="s">
        <v>9166</v>
      </c>
      <c r="P4008" t="s">
        <v>9167</v>
      </c>
    </row>
    <row r="4009" spans="2:16" x14ac:dyDescent="0.25">
      <c r="B4009" t="s">
        <v>9088</v>
      </c>
      <c r="C4009">
        <v>37084714</v>
      </c>
      <c r="D4009">
        <v>52</v>
      </c>
      <c r="E4009" t="s">
        <v>1905</v>
      </c>
      <c r="F4009" t="s">
        <v>11129</v>
      </c>
      <c r="G4009" t="s">
        <v>9163</v>
      </c>
      <c r="H4009">
        <v>20</v>
      </c>
      <c r="I4009" t="s">
        <v>9164</v>
      </c>
      <c r="J4009" t="s">
        <v>11</v>
      </c>
      <c r="K4009" t="s">
        <v>9165</v>
      </c>
      <c r="L4009">
        <v>0</v>
      </c>
      <c r="M4009">
        <v>0</v>
      </c>
      <c r="N4009" t="s">
        <v>9166</v>
      </c>
      <c r="P4009" t="s">
        <v>9167</v>
      </c>
    </row>
    <row r="4010" spans="2:16" x14ac:dyDescent="0.25">
      <c r="B4010" t="s">
        <v>9088</v>
      </c>
      <c r="C4010">
        <v>37084714</v>
      </c>
      <c r="D4010">
        <v>70</v>
      </c>
      <c r="E4010" t="s">
        <v>1905</v>
      </c>
      <c r="F4010" t="s">
        <v>11130</v>
      </c>
      <c r="G4010" t="s">
        <v>9187</v>
      </c>
      <c r="H4010">
        <v>4</v>
      </c>
      <c r="I4010" t="s">
        <v>9164</v>
      </c>
      <c r="J4010" t="s">
        <v>11</v>
      </c>
      <c r="K4010" t="s">
        <v>9187</v>
      </c>
      <c r="L4010">
        <v>0</v>
      </c>
      <c r="M4010">
        <v>0</v>
      </c>
      <c r="N4010" t="s">
        <v>9166</v>
      </c>
      <c r="P4010" t="s">
        <v>9167</v>
      </c>
    </row>
    <row r="4011" spans="2:16" x14ac:dyDescent="0.25">
      <c r="B4011" t="s">
        <v>9088</v>
      </c>
      <c r="C4011">
        <v>37084714</v>
      </c>
      <c r="D4011">
        <v>80</v>
      </c>
      <c r="E4011" t="s">
        <v>1905</v>
      </c>
      <c r="F4011" t="s">
        <v>11074</v>
      </c>
      <c r="G4011" t="s">
        <v>9187</v>
      </c>
      <c r="H4011">
        <v>4</v>
      </c>
      <c r="I4011" t="s">
        <v>9164</v>
      </c>
      <c r="J4011" t="s">
        <v>11</v>
      </c>
      <c r="K4011" t="s">
        <v>9187</v>
      </c>
      <c r="L4011">
        <v>0</v>
      </c>
      <c r="M4011">
        <v>0</v>
      </c>
      <c r="N4011" t="s">
        <v>9166</v>
      </c>
      <c r="P4011" t="s">
        <v>9167</v>
      </c>
    </row>
    <row r="4012" spans="2:16" x14ac:dyDescent="0.25">
      <c r="B4012" t="s">
        <v>9088</v>
      </c>
      <c r="C4012">
        <v>37084714</v>
      </c>
      <c r="D4012">
        <v>81</v>
      </c>
      <c r="E4012" t="s">
        <v>1905</v>
      </c>
      <c r="F4012" t="s">
        <v>11082</v>
      </c>
      <c r="G4012" t="s">
        <v>9163</v>
      </c>
      <c r="H4012">
        <v>50</v>
      </c>
      <c r="I4012" t="s">
        <v>9164</v>
      </c>
      <c r="J4012" t="s">
        <v>11</v>
      </c>
      <c r="K4012" t="s">
        <v>9199</v>
      </c>
      <c r="L4012">
        <v>0</v>
      </c>
      <c r="M4012">
        <v>0</v>
      </c>
      <c r="N4012" t="s">
        <v>9166</v>
      </c>
      <c r="P4012" t="s">
        <v>9167</v>
      </c>
    </row>
    <row r="4013" spans="2:16" x14ac:dyDescent="0.25">
      <c r="B4013" t="s">
        <v>9088</v>
      </c>
      <c r="C4013">
        <v>37084714</v>
      </c>
      <c r="D4013">
        <v>82</v>
      </c>
      <c r="E4013" t="s">
        <v>1905</v>
      </c>
      <c r="F4013" t="s">
        <v>11083</v>
      </c>
      <c r="G4013" t="s">
        <v>5</v>
      </c>
      <c r="H4013">
        <v>4</v>
      </c>
      <c r="I4013" t="s">
        <v>9164</v>
      </c>
      <c r="J4013" t="s">
        <v>11</v>
      </c>
      <c r="K4013" t="s">
        <v>5</v>
      </c>
      <c r="L4013">
        <v>0</v>
      </c>
      <c r="M4013">
        <v>0</v>
      </c>
      <c r="N4013" t="s">
        <v>9166</v>
      </c>
      <c r="P4013" t="s">
        <v>9167</v>
      </c>
    </row>
    <row r="4014" spans="2:16" x14ac:dyDescent="0.25">
      <c r="B4014" t="s">
        <v>9088</v>
      </c>
      <c r="C4014">
        <v>37084714</v>
      </c>
      <c r="D4014">
        <v>83</v>
      </c>
      <c r="E4014" t="s">
        <v>1905</v>
      </c>
      <c r="F4014" t="s">
        <v>8420</v>
      </c>
      <c r="G4014" t="s">
        <v>9187</v>
      </c>
      <c r="H4014">
        <v>4</v>
      </c>
      <c r="I4014" t="s">
        <v>9164</v>
      </c>
      <c r="J4014" t="s">
        <v>11</v>
      </c>
      <c r="K4014" t="s">
        <v>9187</v>
      </c>
      <c r="L4014">
        <v>0</v>
      </c>
      <c r="M4014">
        <v>0</v>
      </c>
      <c r="N4014" t="s">
        <v>9166</v>
      </c>
      <c r="P4014" t="s">
        <v>9167</v>
      </c>
    </row>
    <row r="4015" spans="2:16" x14ac:dyDescent="0.25">
      <c r="B4015" t="s">
        <v>9088</v>
      </c>
      <c r="C4015">
        <v>37084714</v>
      </c>
      <c r="D4015">
        <v>90</v>
      </c>
      <c r="E4015" t="s">
        <v>1905</v>
      </c>
      <c r="F4015" t="s">
        <v>9129</v>
      </c>
      <c r="G4015" t="s">
        <v>9170</v>
      </c>
      <c r="H4015">
        <v>50</v>
      </c>
      <c r="I4015" t="s">
        <v>9164</v>
      </c>
      <c r="J4015" t="s">
        <v>11</v>
      </c>
      <c r="K4015" t="s">
        <v>9171</v>
      </c>
      <c r="L4015">
        <v>0</v>
      </c>
      <c r="M4015">
        <v>0</v>
      </c>
      <c r="N4015" t="s">
        <v>9166</v>
      </c>
      <c r="P4015" t="s">
        <v>9167</v>
      </c>
    </row>
    <row r="4016" spans="2:16" x14ac:dyDescent="0.25">
      <c r="B4016" t="s">
        <v>9088</v>
      </c>
      <c r="C4016">
        <v>37084714</v>
      </c>
      <c r="D4016">
        <v>100</v>
      </c>
      <c r="E4016" t="s">
        <v>1905</v>
      </c>
      <c r="F4016" t="s">
        <v>11105</v>
      </c>
      <c r="G4016" t="s">
        <v>9202</v>
      </c>
      <c r="H4016">
        <v>4</v>
      </c>
      <c r="I4016" t="s">
        <v>9164</v>
      </c>
      <c r="J4016" t="s">
        <v>11</v>
      </c>
      <c r="K4016" t="s">
        <v>9202</v>
      </c>
      <c r="L4016">
        <v>0</v>
      </c>
      <c r="M4016">
        <v>0</v>
      </c>
      <c r="N4016" t="s">
        <v>9166</v>
      </c>
      <c r="O4016" t="s">
        <v>11106</v>
      </c>
      <c r="P4016" t="s">
        <v>9167</v>
      </c>
    </row>
    <row r="4017" spans="2:16" x14ac:dyDescent="0.25">
      <c r="B4017" t="s">
        <v>9088</v>
      </c>
      <c r="C4017">
        <v>37084714</v>
      </c>
      <c r="D4017">
        <v>101</v>
      </c>
      <c r="E4017" t="s">
        <v>1905</v>
      </c>
      <c r="F4017" t="s">
        <v>11107</v>
      </c>
      <c r="G4017" t="s">
        <v>9170</v>
      </c>
      <c r="H4017">
        <v>50</v>
      </c>
      <c r="I4017" t="s">
        <v>9164</v>
      </c>
      <c r="J4017" t="s">
        <v>11</v>
      </c>
      <c r="K4017" t="s">
        <v>9171</v>
      </c>
      <c r="L4017">
        <v>0</v>
      </c>
      <c r="M4017">
        <v>0</v>
      </c>
      <c r="N4017" t="s">
        <v>9166</v>
      </c>
      <c r="P4017" t="s">
        <v>9167</v>
      </c>
    </row>
    <row r="4018" spans="2:16" x14ac:dyDescent="0.25">
      <c r="B4018" t="s">
        <v>9088</v>
      </c>
      <c r="C4018">
        <v>37084714</v>
      </c>
      <c r="D4018">
        <v>102</v>
      </c>
      <c r="E4018" t="s">
        <v>1905</v>
      </c>
      <c r="F4018" t="s">
        <v>7445</v>
      </c>
      <c r="G4018" t="s">
        <v>9187</v>
      </c>
      <c r="H4018">
        <v>4</v>
      </c>
      <c r="I4018" t="s">
        <v>9164</v>
      </c>
      <c r="J4018" t="s">
        <v>11</v>
      </c>
      <c r="K4018" t="s">
        <v>9187</v>
      </c>
      <c r="L4018">
        <v>0</v>
      </c>
      <c r="M4018">
        <v>0</v>
      </c>
      <c r="N4018" t="s">
        <v>9166</v>
      </c>
      <c r="P4018" t="s">
        <v>9167</v>
      </c>
    </row>
    <row r="4019" spans="2:16" x14ac:dyDescent="0.25">
      <c r="B4019" t="s">
        <v>9088</v>
      </c>
      <c r="C4019">
        <v>37084714</v>
      </c>
      <c r="D4019">
        <v>103</v>
      </c>
      <c r="E4019" t="s">
        <v>1905</v>
      </c>
      <c r="F4019" t="s">
        <v>11108</v>
      </c>
      <c r="G4019" t="s">
        <v>9163</v>
      </c>
      <c r="H4019">
        <v>20</v>
      </c>
      <c r="I4019" t="s">
        <v>9164</v>
      </c>
      <c r="J4019" t="s">
        <v>11</v>
      </c>
      <c r="K4019" t="s">
        <v>9165</v>
      </c>
      <c r="L4019">
        <v>5050</v>
      </c>
      <c r="M4019">
        <v>0</v>
      </c>
      <c r="N4019" t="s">
        <v>9166</v>
      </c>
      <c r="P4019" t="s">
        <v>9167</v>
      </c>
    </row>
    <row r="4020" spans="2:16" x14ac:dyDescent="0.25">
      <c r="B4020" t="s">
        <v>9088</v>
      </c>
      <c r="C4020">
        <v>37084714</v>
      </c>
      <c r="D4020">
        <v>104</v>
      </c>
      <c r="E4020" t="s">
        <v>1905</v>
      </c>
      <c r="F4020" t="s">
        <v>11109</v>
      </c>
      <c r="G4020" t="s">
        <v>9170</v>
      </c>
      <c r="H4020">
        <v>50</v>
      </c>
      <c r="I4020" t="s">
        <v>9181</v>
      </c>
      <c r="J4020" t="s">
        <v>11</v>
      </c>
      <c r="K4020" t="s">
        <v>9171</v>
      </c>
      <c r="L4020">
        <v>0</v>
      </c>
      <c r="M4020">
        <v>0</v>
      </c>
      <c r="N4020" t="s">
        <v>9166</v>
      </c>
      <c r="P4020" t="s">
        <v>9183</v>
      </c>
    </row>
    <row r="4021" spans="2:16" x14ac:dyDescent="0.25">
      <c r="B4021" t="s">
        <v>9088</v>
      </c>
      <c r="C4021">
        <v>37084714</v>
      </c>
      <c r="D4021">
        <v>105</v>
      </c>
      <c r="E4021" t="s">
        <v>1905</v>
      </c>
      <c r="F4021" t="s">
        <v>11168</v>
      </c>
      <c r="G4021" t="s">
        <v>9163</v>
      </c>
      <c r="H4021">
        <v>10</v>
      </c>
      <c r="I4021" t="s">
        <v>9164</v>
      </c>
      <c r="J4021" t="s">
        <v>11</v>
      </c>
      <c r="K4021" t="s">
        <v>9169</v>
      </c>
      <c r="L4021">
        <v>291</v>
      </c>
      <c r="M4021">
        <v>0</v>
      </c>
      <c r="N4021" t="s">
        <v>9166</v>
      </c>
      <c r="P4021" t="s">
        <v>9167</v>
      </c>
    </row>
    <row r="4022" spans="2:16" x14ac:dyDescent="0.25">
      <c r="B4022" t="s">
        <v>9088</v>
      </c>
      <c r="C4022">
        <v>37084714</v>
      </c>
      <c r="D4022">
        <v>106</v>
      </c>
      <c r="E4022" t="s">
        <v>1905</v>
      </c>
      <c r="F4022" t="s">
        <v>11169</v>
      </c>
      <c r="G4022" t="s">
        <v>9163</v>
      </c>
      <c r="H4022">
        <v>10</v>
      </c>
      <c r="I4022" t="s">
        <v>9164</v>
      </c>
      <c r="J4022" t="s">
        <v>11</v>
      </c>
      <c r="K4022" t="s">
        <v>9169</v>
      </c>
      <c r="L4022">
        <v>0</v>
      </c>
      <c r="M4022">
        <v>0</v>
      </c>
      <c r="N4022" t="s">
        <v>9166</v>
      </c>
      <c r="P4022" t="s">
        <v>9167</v>
      </c>
    </row>
    <row r="4023" spans="2:16" x14ac:dyDescent="0.25">
      <c r="B4023" t="s">
        <v>9088</v>
      </c>
      <c r="C4023">
        <v>37084714</v>
      </c>
      <c r="D4023">
        <v>107</v>
      </c>
      <c r="E4023" t="s">
        <v>1905</v>
      </c>
      <c r="F4023" t="s">
        <v>11170</v>
      </c>
      <c r="G4023" t="s">
        <v>9170</v>
      </c>
      <c r="H4023">
        <v>30</v>
      </c>
      <c r="I4023" t="s">
        <v>9164</v>
      </c>
      <c r="J4023" t="s">
        <v>11</v>
      </c>
      <c r="K4023" t="s">
        <v>9228</v>
      </c>
      <c r="L4023">
        <v>0</v>
      </c>
      <c r="M4023">
        <v>0</v>
      </c>
      <c r="N4023" t="s">
        <v>9166</v>
      </c>
      <c r="P4023" t="s">
        <v>9167</v>
      </c>
    </row>
    <row r="4024" spans="2:16" x14ac:dyDescent="0.25">
      <c r="B4024" t="s">
        <v>9088</v>
      </c>
      <c r="C4024">
        <v>37084714</v>
      </c>
      <c r="D4024">
        <v>1000</v>
      </c>
      <c r="E4024" t="s">
        <v>1905</v>
      </c>
      <c r="F4024" t="s">
        <v>2</v>
      </c>
      <c r="G4024" t="s">
        <v>9170</v>
      </c>
      <c r="H4024">
        <v>50</v>
      </c>
      <c r="I4024" t="s">
        <v>9164</v>
      </c>
      <c r="J4024" t="s">
        <v>11</v>
      </c>
      <c r="K4024" t="s">
        <v>9171</v>
      </c>
      <c r="L4024">
        <v>0</v>
      </c>
      <c r="M4024">
        <v>0</v>
      </c>
      <c r="N4024" t="s">
        <v>9166</v>
      </c>
      <c r="P4024" t="s">
        <v>9167</v>
      </c>
    </row>
    <row r="4025" spans="2:16" x14ac:dyDescent="0.25">
      <c r="B4025" t="s">
        <v>9088</v>
      </c>
      <c r="C4025">
        <v>37084714</v>
      </c>
      <c r="D4025">
        <v>1001</v>
      </c>
      <c r="E4025" t="s">
        <v>1905</v>
      </c>
      <c r="F4025" t="s">
        <v>9291</v>
      </c>
      <c r="G4025" t="s">
        <v>9170</v>
      </c>
      <c r="H4025">
        <v>50</v>
      </c>
      <c r="I4025" t="s">
        <v>9164</v>
      </c>
      <c r="J4025" t="s">
        <v>11</v>
      </c>
      <c r="K4025" t="s">
        <v>9171</v>
      </c>
      <c r="L4025">
        <v>0</v>
      </c>
      <c r="M4025">
        <v>0</v>
      </c>
      <c r="N4025" t="s">
        <v>9166</v>
      </c>
      <c r="P4025" t="s">
        <v>9167</v>
      </c>
    </row>
    <row r="4026" spans="2:16" x14ac:dyDescent="0.25">
      <c r="B4026" t="s">
        <v>9088</v>
      </c>
      <c r="C4026">
        <v>37084714</v>
      </c>
      <c r="D4026">
        <v>1002</v>
      </c>
      <c r="E4026" t="s">
        <v>1905</v>
      </c>
      <c r="F4026" t="s">
        <v>9515</v>
      </c>
      <c r="G4026" t="s">
        <v>9170</v>
      </c>
      <c r="H4026">
        <v>50</v>
      </c>
      <c r="I4026" t="s">
        <v>9164</v>
      </c>
      <c r="J4026" t="s">
        <v>11</v>
      </c>
      <c r="K4026" t="s">
        <v>9171</v>
      </c>
      <c r="L4026">
        <v>0</v>
      </c>
      <c r="M4026">
        <v>0</v>
      </c>
      <c r="N4026" t="s">
        <v>9166</v>
      </c>
      <c r="P4026" t="s">
        <v>9167</v>
      </c>
    </row>
    <row r="4027" spans="2:16" x14ac:dyDescent="0.25">
      <c r="B4027" t="s">
        <v>9088</v>
      </c>
      <c r="C4027">
        <v>37084714</v>
      </c>
      <c r="D4027">
        <v>1003</v>
      </c>
      <c r="E4027" t="s">
        <v>1905</v>
      </c>
      <c r="F4027" t="s">
        <v>10434</v>
      </c>
      <c r="G4027" t="s">
        <v>9170</v>
      </c>
      <c r="H4027">
        <v>50</v>
      </c>
      <c r="I4027" t="s">
        <v>9164</v>
      </c>
      <c r="J4027" t="s">
        <v>11</v>
      </c>
      <c r="K4027" t="s">
        <v>9171</v>
      </c>
      <c r="L4027">
        <v>0</v>
      </c>
      <c r="M4027">
        <v>0</v>
      </c>
      <c r="N4027" t="s">
        <v>9166</v>
      </c>
      <c r="P4027" t="s">
        <v>9167</v>
      </c>
    </row>
    <row r="4028" spans="2:16" x14ac:dyDescent="0.25">
      <c r="B4028" t="s">
        <v>9088</v>
      </c>
      <c r="C4028">
        <v>37084714</v>
      </c>
      <c r="D4028">
        <v>1004</v>
      </c>
      <c r="E4028" t="s">
        <v>1905</v>
      </c>
      <c r="F4028" t="s">
        <v>10435</v>
      </c>
      <c r="G4028" t="s">
        <v>9170</v>
      </c>
      <c r="H4028">
        <v>30</v>
      </c>
      <c r="I4028" t="s">
        <v>9164</v>
      </c>
      <c r="J4028" t="s">
        <v>11</v>
      </c>
      <c r="K4028" t="s">
        <v>9228</v>
      </c>
      <c r="L4028">
        <v>0</v>
      </c>
      <c r="M4028">
        <v>0</v>
      </c>
      <c r="N4028" t="s">
        <v>9166</v>
      </c>
      <c r="P4028" t="s">
        <v>9167</v>
      </c>
    </row>
    <row r="4029" spans="2:16" x14ac:dyDescent="0.25">
      <c r="B4029" t="s">
        <v>9088</v>
      </c>
      <c r="C4029">
        <v>37084714</v>
      </c>
      <c r="D4029">
        <v>1005</v>
      </c>
      <c r="E4029" t="s">
        <v>1905</v>
      </c>
      <c r="F4029" t="s">
        <v>11117</v>
      </c>
      <c r="G4029" t="s">
        <v>9170</v>
      </c>
      <c r="H4029">
        <v>30</v>
      </c>
      <c r="I4029" t="s">
        <v>9164</v>
      </c>
      <c r="J4029" t="s">
        <v>11</v>
      </c>
      <c r="K4029" t="s">
        <v>9228</v>
      </c>
      <c r="L4029">
        <v>0</v>
      </c>
      <c r="M4029">
        <v>0</v>
      </c>
      <c r="N4029" t="s">
        <v>9166</v>
      </c>
      <c r="P4029" t="s">
        <v>9167</v>
      </c>
    </row>
    <row r="4030" spans="2:16" x14ac:dyDescent="0.25">
      <c r="B4030" t="s">
        <v>9088</v>
      </c>
      <c r="C4030">
        <v>37084714</v>
      </c>
      <c r="D4030">
        <v>1006</v>
      </c>
      <c r="E4030" t="s">
        <v>1905</v>
      </c>
      <c r="F4030" t="s">
        <v>207</v>
      </c>
      <c r="G4030" t="s">
        <v>9170</v>
      </c>
      <c r="H4030">
        <v>20</v>
      </c>
      <c r="I4030" t="s">
        <v>9164</v>
      </c>
      <c r="J4030" t="s">
        <v>11</v>
      </c>
      <c r="K4030" t="s">
        <v>9443</v>
      </c>
      <c r="L4030">
        <v>0</v>
      </c>
      <c r="M4030">
        <v>0</v>
      </c>
      <c r="N4030" t="s">
        <v>9166</v>
      </c>
      <c r="P4030" t="s">
        <v>9167</v>
      </c>
    </row>
    <row r="4031" spans="2:16" x14ac:dyDescent="0.25">
      <c r="B4031" t="s">
        <v>9088</v>
      </c>
      <c r="C4031">
        <v>37084714</v>
      </c>
      <c r="D4031">
        <v>1007</v>
      </c>
      <c r="E4031" t="s">
        <v>1905</v>
      </c>
      <c r="F4031" t="s">
        <v>10441</v>
      </c>
      <c r="G4031" t="s">
        <v>9170</v>
      </c>
      <c r="H4031">
        <v>30</v>
      </c>
      <c r="I4031" t="s">
        <v>9164</v>
      </c>
      <c r="J4031" t="s">
        <v>11</v>
      </c>
      <c r="K4031" t="s">
        <v>9228</v>
      </c>
      <c r="L4031">
        <v>0</v>
      </c>
      <c r="M4031">
        <v>0</v>
      </c>
      <c r="N4031" t="s">
        <v>9166</v>
      </c>
      <c r="P4031" t="s">
        <v>9167</v>
      </c>
    </row>
    <row r="4032" spans="2:16" x14ac:dyDescent="0.25">
      <c r="B4032" t="s">
        <v>9088</v>
      </c>
      <c r="C4032">
        <v>37084714</v>
      </c>
      <c r="D4032">
        <v>1008</v>
      </c>
      <c r="E4032" t="s">
        <v>1905</v>
      </c>
      <c r="F4032" t="s">
        <v>10446</v>
      </c>
      <c r="G4032" t="s">
        <v>9170</v>
      </c>
      <c r="H4032">
        <v>30</v>
      </c>
      <c r="I4032" t="s">
        <v>9164</v>
      </c>
      <c r="J4032" t="s">
        <v>11</v>
      </c>
      <c r="K4032" t="s">
        <v>9228</v>
      </c>
      <c r="L4032">
        <v>0</v>
      </c>
      <c r="M4032">
        <v>0</v>
      </c>
      <c r="N4032" t="s">
        <v>9166</v>
      </c>
      <c r="P4032" t="s">
        <v>9167</v>
      </c>
    </row>
    <row r="4033" spans="2:16" x14ac:dyDescent="0.25">
      <c r="B4033" t="s">
        <v>9088</v>
      </c>
      <c r="C4033">
        <v>37084714</v>
      </c>
      <c r="D4033">
        <v>1009</v>
      </c>
      <c r="E4033" t="s">
        <v>1905</v>
      </c>
      <c r="F4033" t="s">
        <v>10447</v>
      </c>
      <c r="G4033" t="s">
        <v>9170</v>
      </c>
      <c r="H4033">
        <v>80</v>
      </c>
      <c r="I4033" t="s">
        <v>9164</v>
      </c>
      <c r="J4033" t="s">
        <v>11</v>
      </c>
      <c r="K4033" t="s">
        <v>9182</v>
      </c>
      <c r="L4033">
        <v>0</v>
      </c>
      <c r="M4033">
        <v>0</v>
      </c>
      <c r="N4033" t="s">
        <v>9166</v>
      </c>
      <c r="P4033" t="s">
        <v>9167</v>
      </c>
    </row>
    <row r="4034" spans="2:16" x14ac:dyDescent="0.25">
      <c r="B4034" t="s">
        <v>9088</v>
      </c>
      <c r="C4034">
        <v>37084714</v>
      </c>
      <c r="D4034">
        <v>1010</v>
      </c>
      <c r="E4034" t="s">
        <v>1905</v>
      </c>
      <c r="F4034" t="s">
        <v>9227</v>
      </c>
      <c r="G4034" t="s">
        <v>9163</v>
      </c>
      <c r="H4034">
        <v>10</v>
      </c>
      <c r="I4034" t="s">
        <v>9164</v>
      </c>
      <c r="J4034" t="s">
        <v>11</v>
      </c>
      <c r="K4034" t="s">
        <v>9169</v>
      </c>
      <c r="L4034">
        <v>9</v>
      </c>
      <c r="M4034">
        <v>0</v>
      </c>
      <c r="N4034" t="s">
        <v>9166</v>
      </c>
      <c r="P4034" t="s">
        <v>9167</v>
      </c>
    </row>
    <row r="4035" spans="2:16" x14ac:dyDescent="0.25">
      <c r="B4035" t="s">
        <v>9088</v>
      </c>
      <c r="C4035">
        <v>37084714</v>
      </c>
      <c r="D4035">
        <v>1011</v>
      </c>
      <c r="E4035" t="s">
        <v>1905</v>
      </c>
      <c r="F4035" t="s">
        <v>11118</v>
      </c>
      <c r="G4035" t="s">
        <v>9170</v>
      </c>
      <c r="H4035">
        <v>30</v>
      </c>
      <c r="I4035" t="s">
        <v>9164</v>
      </c>
      <c r="J4035" t="s">
        <v>11</v>
      </c>
      <c r="K4035" t="s">
        <v>9228</v>
      </c>
      <c r="L4035">
        <v>0</v>
      </c>
      <c r="M4035">
        <v>0</v>
      </c>
      <c r="N4035" t="s">
        <v>9166</v>
      </c>
      <c r="P4035" t="s">
        <v>9167</v>
      </c>
    </row>
    <row r="4036" spans="2:16" x14ac:dyDescent="0.25">
      <c r="B4036" t="s">
        <v>9088</v>
      </c>
      <c r="C4036">
        <v>37084714</v>
      </c>
      <c r="D4036">
        <v>1012</v>
      </c>
      <c r="E4036" t="s">
        <v>1905</v>
      </c>
      <c r="F4036" t="s">
        <v>9168</v>
      </c>
      <c r="G4036" t="s">
        <v>9163</v>
      </c>
      <c r="H4036">
        <v>10</v>
      </c>
      <c r="I4036" t="s">
        <v>9164</v>
      </c>
      <c r="J4036" t="s">
        <v>11</v>
      </c>
      <c r="K4036" t="s">
        <v>9169</v>
      </c>
      <c r="L4036">
        <v>8</v>
      </c>
      <c r="M4036">
        <v>0</v>
      </c>
      <c r="N4036" t="s">
        <v>9166</v>
      </c>
      <c r="P4036" t="s">
        <v>9167</v>
      </c>
    </row>
    <row r="4037" spans="2:16" x14ac:dyDescent="0.25">
      <c r="B4037" t="s">
        <v>9088</v>
      </c>
      <c r="C4037">
        <v>37084714</v>
      </c>
      <c r="D4037">
        <v>1013</v>
      </c>
      <c r="E4037" t="s">
        <v>1905</v>
      </c>
      <c r="F4037" t="s">
        <v>11119</v>
      </c>
      <c r="G4037" t="s">
        <v>9170</v>
      </c>
      <c r="H4037">
        <v>20</v>
      </c>
      <c r="I4037" t="s">
        <v>9164</v>
      </c>
      <c r="J4037" t="s">
        <v>11</v>
      </c>
      <c r="K4037" t="s">
        <v>9443</v>
      </c>
      <c r="L4037">
        <v>0</v>
      </c>
      <c r="M4037">
        <v>0</v>
      </c>
      <c r="N4037" t="s">
        <v>9166</v>
      </c>
      <c r="P4037" t="s">
        <v>9167</v>
      </c>
    </row>
    <row r="4038" spans="2:16" x14ac:dyDescent="0.25">
      <c r="B4038" t="s">
        <v>9088</v>
      </c>
      <c r="C4038">
        <v>37084714</v>
      </c>
      <c r="D4038">
        <v>1020</v>
      </c>
      <c r="E4038" t="s">
        <v>1905</v>
      </c>
      <c r="F4038" t="s">
        <v>802</v>
      </c>
      <c r="G4038" t="s">
        <v>9170</v>
      </c>
      <c r="H4038">
        <v>30</v>
      </c>
      <c r="I4038" t="s">
        <v>9164</v>
      </c>
      <c r="J4038" t="s">
        <v>11</v>
      </c>
      <c r="K4038" t="s">
        <v>9228</v>
      </c>
      <c r="L4038">
        <v>0</v>
      </c>
      <c r="M4038">
        <v>0</v>
      </c>
      <c r="N4038" t="s">
        <v>9166</v>
      </c>
      <c r="P4038" t="s">
        <v>9167</v>
      </c>
    </row>
    <row r="4039" spans="2:16" x14ac:dyDescent="0.25">
      <c r="B4039" t="s">
        <v>9088</v>
      </c>
      <c r="C4039">
        <v>37084714</v>
      </c>
      <c r="D4039">
        <v>2000</v>
      </c>
      <c r="E4039" t="s">
        <v>1905</v>
      </c>
      <c r="F4039" t="s">
        <v>11120</v>
      </c>
      <c r="G4039" t="s">
        <v>9170</v>
      </c>
      <c r="H4039">
        <v>30</v>
      </c>
      <c r="I4039" t="s">
        <v>9164</v>
      </c>
      <c r="J4039" t="s">
        <v>11</v>
      </c>
      <c r="K4039" t="s">
        <v>9228</v>
      </c>
      <c r="L4039">
        <v>0</v>
      </c>
      <c r="M4039">
        <v>0</v>
      </c>
      <c r="N4039" t="s">
        <v>9166</v>
      </c>
      <c r="P4039" t="s">
        <v>9167</v>
      </c>
    </row>
    <row r="4040" spans="2:16" x14ac:dyDescent="0.25">
      <c r="B4040" t="s">
        <v>9088</v>
      </c>
      <c r="C4040">
        <v>37084714</v>
      </c>
      <c r="D4040">
        <v>2001</v>
      </c>
      <c r="E4040" t="s">
        <v>1905</v>
      </c>
      <c r="F4040" t="s">
        <v>11121</v>
      </c>
      <c r="G4040" t="s">
        <v>9170</v>
      </c>
      <c r="H4040">
        <v>30</v>
      </c>
      <c r="I4040" t="s">
        <v>9164</v>
      </c>
      <c r="J4040" t="s">
        <v>11</v>
      </c>
      <c r="K4040" t="s">
        <v>9228</v>
      </c>
      <c r="L4040">
        <v>0</v>
      </c>
      <c r="M4040">
        <v>0</v>
      </c>
      <c r="N4040" t="s">
        <v>9166</v>
      </c>
      <c r="P4040" t="s">
        <v>9167</v>
      </c>
    </row>
    <row r="4041" spans="2:16" x14ac:dyDescent="0.25">
      <c r="B4041" t="s">
        <v>9088</v>
      </c>
      <c r="C4041">
        <v>37084714</v>
      </c>
      <c r="D4041">
        <v>5000</v>
      </c>
      <c r="E4041" t="s">
        <v>1905</v>
      </c>
      <c r="F4041" t="s">
        <v>11122</v>
      </c>
      <c r="G4041" t="s">
        <v>9170</v>
      </c>
      <c r="H4041">
        <v>30</v>
      </c>
      <c r="I4041" t="s">
        <v>9164</v>
      </c>
      <c r="J4041" t="s">
        <v>11</v>
      </c>
      <c r="K4041" t="s">
        <v>9228</v>
      </c>
      <c r="L4041">
        <v>0</v>
      </c>
      <c r="M4041">
        <v>0</v>
      </c>
      <c r="N4041" t="s">
        <v>9166</v>
      </c>
      <c r="P4041" t="s">
        <v>9167</v>
      </c>
    </row>
    <row r="4042" spans="2:16" x14ac:dyDescent="0.25">
      <c r="B4042" t="s">
        <v>9088</v>
      </c>
      <c r="C4042">
        <v>37084714</v>
      </c>
      <c r="D4042">
        <v>5001</v>
      </c>
      <c r="E4042" t="s">
        <v>1905</v>
      </c>
      <c r="F4042" t="s">
        <v>10952</v>
      </c>
      <c r="G4042" t="s">
        <v>9170</v>
      </c>
      <c r="H4042">
        <v>50</v>
      </c>
      <c r="I4042" t="s">
        <v>9164</v>
      </c>
      <c r="J4042" t="s">
        <v>11</v>
      </c>
      <c r="K4042" t="s">
        <v>9171</v>
      </c>
      <c r="L4042">
        <v>0</v>
      </c>
      <c r="M4042">
        <v>0</v>
      </c>
      <c r="N4042" t="s">
        <v>9166</v>
      </c>
      <c r="P4042" t="s">
        <v>9167</v>
      </c>
    </row>
    <row r="4043" spans="2:16" x14ac:dyDescent="0.25">
      <c r="B4043" t="s">
        <v>9088</v>
      </c>
      <c r="C4043">
        <v>37084714</v>
      </c>
      <c r="D4043">
        <v>5047</v>
      </c>
      <c r="E4043" t="s">
        <v>1905</v>
      </c>
      <c r="F4043" t="s">
        <v>11164</v>
      </c>
      <c r="G4043" t="s">
        <v>9174</v>
      </c>
      <c r="H4043">
        <v>4</v>
      </c>
      <c r="I4043" t="s">
        <v>9164</v>
      </c>
      <c r="J4043" t="s">
        <v>11</v>
      </c>
      <c r="K4043" t="s">
        <v>9174</v>
      </c>
      <c r="L4043">
        <v>0</v>
      </c>
      <c r="M4043">
        <v>0</v>
      </c>
      <c r="N4043" t="s">
        <v>9166</v>
      </c>
      <c r="P4043" t="s">
        <v>9167</v>
      </c>
    </row>
    <row r="4044" spans="2:16" x14ac:dyDescent="0.25">
      <c r="B4044" t="s">
        <v>9088</v>
      </c>
      <c r="C4044">
        <v>37084714</v>
      </c>
      <c r="D4044">
        <v>5048</v>
      </c>
      <c r="E4044" t="s">
        <v>1905</v>
      </c>
      <c r="F4044" t="s">
        <v>11165</v>
      </c>
      <c r="G4044" t="s">
        <v>9174</v>
      </c>
      <c r="H4044">
        <v>4</v>
      </c>
      <c r="I4044" t="s">
        <v>9164</v>
      </c>
      <c r="J4044" t="s">
        <v>11</v>
      </c>
      <c r="K4044" t="s">
        <v>9174</v>
      </c>
      <c r="L4044">
        <v>0</v>
      </c>
      <c r="M4044">
        <v>0</v>
      </c>
      <c r="N4044" t="s">
        <v>9166</v>
      </c>
      <c r="P4044" t="s">
        <v>9167</v>
      </c>
    </row>
    <row r="4045" spans="2:16" x14ac:dyDescent="0.25">
      <c r="B4045" t="s">
        <v>9088</v>
      </c>
      <c r="C4045">
        <v>37084715</v>
      </c>
      <c r="D4045">
        <v>1</v>
      </c>
      <c r="E4045" t="s">
        <v>1906</v>
      </c>
      <c r="F4045" t="s">
        <v>9267</v>
      </c>
      <c r="G4045" t="s">
        <v>9202</v>
      </c>
      <c r="H4045">
        <v>4</v>
      </c>
      <c r="I4045" t="s">
        <v>9164</v>
      </c>
      <c r="J4045" t="s">
        <v>11</v>
      </c>
      <c r="K4045" t="s">
        <v>9202</v>
      </c>
      <c r="L4045">
        <v>0</v>
      </c>
      <c r="M4045">
        <v>0</v>
      </c>
      <c r="N4045" t="s">
        <v>9166</v>
      </c>
      <c r="O4045" t="s">
        <v>11171</v>
      </c>
      <c r="P4045" t="s">
        <v>9175</v>
      </c>
    </row>
    <row r="4046" spans="2:16" x14ac:dyDescent="0.25">
      <c r="B4046" t="s">
        <v>9088</v>
      </c>
      <c r="C4046">
        <v>37084715</v>
      </c>
      <c r="D4046">
        <v>2</v>
      </c>
      <c r="E4046" t="s">
        <v>1906</v>
      </c>
      <c r="F4046" t="s">
        <v>9255</v>
      </c>
      <c r="G4046" t="s">
        <v>9163</v>
      </c>
      <c r="H4046">
        <v>20</v>
      </c>
      <c r="I4046" t="s">
        <v>9164</v>
      </c>
      <c r="J4046" t="s">
        <v>11</v>
      </c>
      <c r="K4046" t="s">
        <v>9165</v>
      </c>
      <c r="L4046">
        <v>0</v>
      </c>
      <c r="M4046">
        <v>0</v>
      </c>
      <c r="N4046" t="s">
        <v>9166</v>
      </c>
      <c r="P4046" t="s">
        <v>9175</v>
      </c>
    </row>
    <row r="4047" spans="2:16" x14ac:dyDescent="0.25">
      <c r="B4047" t="s">
        <v>9088</v>
      </c>
      <c r="C4047">
        <v>37084715</v>
      </c>
      <c r="D4047">
        <v>3</v>
      </c>
      <c r="E4047" t="s">
        <v>1906</v>
      </c>
      <c r="F4047" t="s">
        <v>10758</v>
      </c>
      <c r="G4047" t="s">
        <v>9163</v>
      </c>
      <c r="H4047">
        <v>20</v>
      </c>
      <c r="I4047" t="s">
        <v>9164</v>
      </c>
      <c r="J4047" t="s">
        <v>11</v>
      </c>
      <c r="K4047" t="s">
        <v>9165</v>
      </c>
      <c r="L4047">
        <v>37084700</v>
      </c>
      <c r="M4047">
        <v>1</v>
      </c>
      <c r="N4047" t="s">
        <v>9166</v>
      </c>
      <c r="P4047" t="s">
        <v>9175</v>
      </c>
    </row>
    <row r="4048" spans="2:16" x14ac:dyDescent="0.25">
      <c r="B4048" t="s">
        <v>9088</v>
      </c>
      <c r="C4048">
        <v>37084715</v>
      </c>
      <c r="D4048">
        <v>4</v>
      </c>
      <c r="E4048" t="s">
        <v>1906</v>
      </c>
      <c r="F4048" t="s">
        <v>9484</v>
      </c>
      <c r="G4048" t="s">
        <v>9163</v>
      </c>
      <c r="H4048">
        <v>20</v>
      </c>
      <c r="I4048" t="s">
        <v>9164</v>
      </c>
      <c r="J4048" t="s">
        <v>11</v>
      </c>
      <c r="K4048" t="s">
        <v>9165</v>
      </c>
      <c r="L4048">
        <v>0</v>
      </c>
      <c r="M4048">
        <v>0</v>
      </c>
      <c r="N4048" t="s">
        <v>9166</v>
      </c>
      <c r="P4048" t="s">
        <v>9175</v>
      </c>
    </row>
    <row r="4049" spans="2:16" x14ac:dyDescent="0.25">
      <c r="B4049" t="s">
        <v>9088</v>
      </c>
      <c r="C4049">
        <v>37084715</v>
      </c>
      <c r="D4049">
        <v>5</v>
      </c>
      <c r="E4049" t="s">
        <v>1906</v>
      </c>
      <c r="F4049" t="s">
        <v>9173</v>
      </c>
      <c r="G4049" t="s">
        <v>9174</v>
      </c>
      <c r="H4049">
        <v>4</v>
      </c>
      <c r="I4049" t="s">
        <v>9164</v>
      </c>
      <c r="J4049" t="s">
        <v>11</v>
      </c>
      <c r="K4049" t="s">
        <v>9174</v>
      </c>
      <c r="L4049">
        <v>0</v>
      </c>
      <c r="M4049">
        <v>0</v>
      </c>
      <c r="N4049" t="s">
        <v>9166</v>
      </c>
      <c r="P4049" t="s">
        <v>9175</v>
      </c>
    </row>
    <row r="4050" spans="2:16" x14ac:dyDescent="0.25">
      <c r="B4050" t="s">
        <v>9088</v>
      </c>
      <c r="C4050">
        <v>37084715</v>
      </c>
      <c r="D4050">
        <v>15</v>
      </c>
      <c r="E4050" t="s">
        <v>1906</v>
      </c>
      <c r="F4050" t="s">
        <v>11172</v>
      </c>
      <c r="G4050" t="s">
        <v>5</v>
      </c>
      <c r="H4050">
        <v>4</v>
      </c>
      <c r="I4050" t="s">
        <v>9164</v>
      </c>
      <c r="J4050" t="s">
        <v>11</v>
      </c>
      <c r="K4050" t="s">
        <v>5</v>
      </c>
      <c r="L4050">
        <v>0</v>
      </c>
      <c r="M4050">
        <v>0</v>
      </c>
      <c r="N4050" t="s">
        <v>9166</v>
      </c>
      <c r="P4050" t="s">
        <v>9175</v>
      </c>
    </row>
    <row r="4051" spans="2:16" x14ac:dyDescent="0.25">
      <c r="B4051" t="s">
        <v>9088</v>
      </c>
      <c r="C4051">
        <v>37084715</v>
      </c>
      <c r="D4051">
        <v>17</v>
      </c>
      <c r="E4051" t="s">
        <v>1906</v>
      </c>
      <c r="F4051" t="s">
        <v>10276</v>
      </c>
      <c r="G4051" t="s">
        <v>5</v>
      </c>
      <c r="H4051">
        <v>4</v>
      </c>
      <c r="I4051" t="s">
        <v>9164</v>
      </c>
      <c r="J4051" t="s">
        <v>11</v>
      </c>
      <c r="K4051" t="s">
        <v>5</v>
      </c>
      <c r="L4051">
        <v>0</v>
      </c>
      <c r="M4051">
        <v>0</v>
      </c>
      <c r="N4051" t="s">
        <v>9166</v>
      </c>
      <c r="P4051" t="s">
        <v>9175</v>
      </c>
    </row>
    <row r="4052" spans="2:16" x14ac:dyDescent="0.25">
      <c r="B4052" t="s">
        <v>9088</v>
      </c>
      <c r="C4052">
        <v>37084715</v>
      </c>
      <c r="D4052">
        <v>19</v>
      </c>
      <c r="E4052" t="s">
        <v>1906</v>
      </c>
      <c r="F4052" t="s">
        <v>9454</v>
      </c>
      <c r="G4052" t="s">
        <v>5</v>
      </c>
      <c r="H4052">
        <v>4</v>
      </c>
      <c r="I4052" t="s">
        <v>9164</v>
      </c>
      <c r="J4052" t="s">
        <v>11</v>
      </c>
      <c r="K4052" t="s">
        <v>5</v>
      </c>
      <c r="L4052">
        <v>0</v>
      </c>
      <c r="M4052">
        <v>0</v>
      </c>
      <c r="N4052" t="s">
        <v>9166</v>
      </c>
      <c r="P4052" t="s">
        <v>9175</v>
      </c>
    </row>
    <row r="4053" spans="2:16" x14ac:dyDescent="0.25">
      <c r="B4053" t="s">
        <v>9088</v>
      </c>
      <c r="C4053">
        <v>37084715</v>
      </c>
      <c r="D4053">
        <v>20</v>
      </c>
      <c r="E4053" t="s">
        <v>1906</v>
      </c>
      <c r="F4053" t="s">
        <v>11069</v>
      </c>
      <c r="G4053" t="s">
        <v>9170</v>
      </c>
      <c r="H4053">
        <v>50</v>
      </c>
      <c r="I4053" t="s">
        <v>9164</v>
      </c>
      <c r="J4053" t="s">
        <v>11</v>
      </c>
      <c r="K4053" t="s">
        <v>9171</v>
      </c>
      <c r="L4053">
        <v>0</v>
      </c>
      <c r="M4053">
        <v>0</v>
      </c>
      <c r="N4053" t="s">
        <v>9166</v>
      </c>
      <c r="P4053" t="s">
        <v>9175</v>
      </c>
    </row>
    <row r="4054" spans="2:16" x14ac:dyDescent="0.25">
      <c r="B4054" t="s">
        <v>9088</v>
      </c>
      <c r="C4054">
        <v>37084715</v>
      </c>
      <c r="D4054">
        <v>30</v>
      </c>
      <c r="E4054" t="s">
        <v>1906</v>
      </c>
      <c r="F4054" t="s">
        <v>11079</v>
      </c>
      <c r="G4054" t="s">
        <v>5</v>
      </c>
      <c r="H4054">
        <v>4</v>
      </c>
      <c r="I4054" t="s">
        <v>9164</v>
      </c>
      <c r="J4054" t="s">
        <v>11</v>
      </c>
      <c r="K4054" t="s">
        <v>5</v>
      </c>
      <c r="L4054">
        <v>0</v>
      </c>
      <c r="M4054">
        <v>0</v>
      </c>
      <c r="N4054" t="s">
        <v>9166</v>
      </c>
      <c r="P4054" t="s">
        <v>9175</v>
      </c>
    </row>
    <row r="4055" spans="2:16" x14ac:dyDescent="0.25">
      <c r="B4055" t="s">
        <v>9088</v>
      </c>
      <c r="C4055">
        <v>37084715</v>
      </c>
      <c r="D4055">
        <v>31</v>
      </c>
      <c r="E4055" t="s">
        <v>1906</v>
      </c>
      <c r="F4055" t="s">
        <v>11080</v>
      </c>
      <c r="G4055" t="s">
        <v>6</v>
      </c>
      <c r="H4055">
        <v>4</v>
      </c>
      <c r="I4055" t="s">
        <v>9164</v>
      </c>
      <c r="J4055" t="s">
        <v>11</v>
      </c>
      <c r="K4055" t="s">
        <v>6</v>
      </c>
      <c r="L4055">
        <v>0</v>
      </c>
      <c r="M4055">
        <v>0</v>
      </c>
      <c r="N4055" t="s">
        <v>9166</v>
      </c>
      <c r="P4055" t="s">
        <v>9175</v>
      </c>
    </row>
    <row r="4056" spans="2:16" x14ac:dyDescent="0.25">
      <c r="B4056" t="s">
        <v>9088</v>
      </c>
      <c r="C4056">
        <v>37084715</v>
      </c>
      <c r="D4056">
        <v>32</v>
      </c>
      <c r="E4056" t="s">
        <v>1906</v>
      </c>
      <c r="F4056" t="s">
        <v>11081</v>
      </c>
      <c r="G4056" t="s">
        <v>9163</v>
      </c>
      <c r="H4056">
        <v>50</v>
      </c>
      <c r="I4056" t="s">
        <v>9164</v>
      </c>
      <c r="J4056" t="s">
        <v>11</v>
      </c>
      <c r="K4056" t="s">
        <v>9199</v>
      </c>
      <c r="L4056">
        <v>91</v>
      </c>
      <c r="M4056">
        <v>0</v>
      </c>
      <c r="N4056" t="s">
        <v>9166</v>
      </c>
      <c r="P4056" t="s">
        <v>9175</v>
      </c>
    </row>
    <row r="4057" spans="2:16" x14ac:dyDescent="0.25">
      <c r="B4057" t="s">
        <v>9088</v>
      </c>
      <c r="C4057">
        <v>37084715</v>
      </c>
      <c r="D4057">
        <v>33</v>
      </c>
      <c r="E4057" t="s">
        <v>1906</v>
      </c>
      <c r="F4057" t="s">
        <v>9666</v>
      </c>
      <c r="G4057" t="s">
        <v>9187</v>
      </c>
      <c r="H4057">
        <v>4</v>
      </c>
      <c r="I4057" t="s">
        <v>9164</v>
      </c>
      <c r="J4057" t="s">
        <v>11</v>
      </c>
      <c r="K4057" t="s">
        <v>9187</v>
      </c>
      <c r="L4057">
        <v>0</v>
      </c>
      <c r="M4057">
        <v>0</v>
      </c>
      <c r="N4057" t="s">
        <v>9166</v>
      </c>
      <c r="P4057" t="s">
        <v>9175</v>
      </c>
    </row>
    <row r="4058" spans="2:16" x14ac:dyDescent="0.25">
      <c r="B4058" t="s">
        <v>9088</v>
      </c>
      <c r="C4058">
        <v>37084715</v>
      </c>
      <c r="D4058">
        <v>40</v>
      </c>
      <c r="E4058" t="s">
        <v>1906</v>
      </c>
      <c r="F4058" t="s">
        <v>11082</v>
      </c>
      <c r="G4058" t="s">
        <v>9163</v>
      </c>
      <c r="H4058">
        <v>50</v>
      </c>
      <c r="I4058" t="s">
        <v>9164</v>
      </c>
      <c r="J4058" t="s">
        <v>11</v>
      </c>
      <c r="K4058" t="s">
        <v>9199</v>
      </c>
      <c r="L4058">
        <v>91</v>
      </c>
      <c r="M4058">
        <v>0</v>
      </c>
      <c r="N4058" t="s">
        <v>9166</v>
      </c>
      <c r="P4058" t="s">
        <v>9175</v>
      </c>
    </row>
    <row r="4059" spans="2:16" x14ac:dyDescent="0.25">
      <c r="B4059" t="s">
        <v>9088</v>
      </c>
      <c r="C4059">
        <v>37084715</v>
      </c>
      <c r="D4059">
        <v>41</v>
      </c>
      <c r="E4059" t="s">
        <v>1906</v>
      </c>
      <c r="F4059" t="s">
        <v>11083</v>
      </c>
      <c r="G4059" t="s">
        <v>5</v>
      </c>
      <c r="H4059">
        <v>4</v>
      </c>
      <c r="I4059" t="s">
        <v>9164</v>
      </c>
      <c r="J4059" t="s">
        <v>11</v>
      </c>
      <c r="K4059" t="s">
        <v>5</v>
      </c>
      <c r="L4059">
        <v>0</v>
      </c>
      <c r="M4059">
        <v>0</v>
      </c>
      <c r="N4059" t="s">
        <v>9166</v>
      </c>
      <c r="P4059" t="s">
        <v>9175</v>
      </c>
    </row>
    <row r="4060" spans="2:16" x14ac:dyDescent="0.25">
      <c r="B4060" t="s">
        <v>9088</v>
      </c>
      <c r="C4060">
        <v>37084715</v>
      </c>
      <c r="D4060">
        <v>50</v>
      </c>
      <c r="E4060" t="s">
        <v>1906</v>
      </c>
      <c r="F4060" t="s">
        <v>11070</v>
      </c>
      <c r="G4060" t="s">
        <v>9170</v>
      </c>
      <c r="H4060">
        <v>120</v>
      </c>
      <c r="I4060" t="s">
        <v>9164</v>
      </c>
      <c r="J4060" t="s">
        <v>11</v>
      </c>
      <c r="K4060" t="s">
        <v>11071</v>
      </c>
      <c r="L4060">
        <v>0</v>
      </c>
      <c r="M4060">
        <v>0</v>
      </c>
      <c r="N4060" t="s">
        <v>9166</v>
      </c>
      <c r="P4060" t="s">
        <v>9175</v>
      </c>
    </row>
    <row r="4061" spans="2:16" x14ac:dyDescent="0.25">
      <c r="B4061" t="s">
        <v>9088</v>
      </c>
      <c r="C4061">
        <v>37084715</v>
      </c>
      <c r="D4061">
        <v>51</v>
      </c>
      <c r="E4061" t="s">
        <v>1906</v>
      </c>
      <c r="F4061" t="s">
        <v>11072</v>
      </c>
      <c r="G4061" t="s">
        <v>9170</v>
      </c>
      <c r="H4061">
        <v>120</v>
      </c>
      <c r="I4061" t="s">
        <v>9164</v>
      </c>
      <c r="J4061" t="s">
        <v>11</v>
      </c>
      <c r="K4061" t="s">
        <v>11071</v>
      </c>
      <c r="L4061">
        <v>0</v>
      </c>
      <c r="M4061">
        <v>0</v>
      </c>
      <c r="N4061" t="s">
        <v>9166</v>
      </c>
      <c r="P4061" t="s">
        <v>9175</v>
      </c>
    </row>
    <row r="4062" spans="2:16" x14ac:dyDescent="0.25">
      <c r="B4062" t="s">
        <v>9088</v>
      </c>
      <c r="C4062">
        <v>37084715</v>
      </c>
      <c r="D4062">
        <v>52</v>
      </c>
      <c r="E4062" t="s">
        <v>1906</v>
      </c>
      <c r="F4062" t="s">
        <v>9627</v>
      </c>
      <c r="G4062" t="s">
        <v>9170</v>
      </c>
      <c r="H4062">
        <v>120</v>
      </c>
      <c r="I4062" t="s">
        <v>9164</v>
      </c>
      <c r="J4062" t="s">
        <v>11</v>
      </c>
      <c r="K4062" t="s">
        <v>11071</v>
      </c>
      <c r="L4062">
        <v>0</v>
      </c>
      <c r="M4062">
        <v>0</v>
      </c>
      <c r="N4062" t="s">
        <v>9166</v>
      </c>
      <c r="P4062" t="s">
        <v>9175</v>
      </c>
    </row>
    <row r="4063" spans="2:16" x14ac:dyDescent="0.25">
      <c r="B4063" t="s">
        <v>9088</v>
      </c>
      <c r="C4063">
        <v>37084720</v>
      </c>
      <c r="D4063">
        <v>1</v>
      </c>
      <c r="E4063" t="s">
        <v>1908</v>
      </c>
      <c r="F4063" t="s">
        <v>1639</v>
      </c>
      <c r="G4063" t="s">
        <v>9202</v>
      </c>
      <c r="H4063">
        <v>4</v>
      </c>
      <c r="I4063" t="s">
        <v>9164</v>
      </c>
      <c r="J4063" t="s">
        <v>11</v>
      </c>
      <c r="K4063" t="s">
        <v>9202</v>
      </c>
      <c r="L4063">
        <v>0</v>
      </c>
      <c r="M4063">
        <v>0</v>
      </c>
      <c r="N4063" t="s">
        <v>9166</v>
      </c>
      <c r="O4063" t="s">
        <v>11173</v>
      </c>
      <c r="P4063" t="s">
        <v>9167</v>
      </c>
    </row>
    <row r="4064" spans="2:16" x14ac:dyDescent="0.25">
      <c r="B4064" t="s">
        <v>9088</v>
      </c>
      <c r="C4064">
        <v>37084720</v>
      </c>
      <c r="D4064">
        <v>2</v>
      </c>
      <c r="E4064" t="s">
        <v>1908</v>
      </c>
      <c r="F4064" t="s">
        <v>9220</v>
      </c>
      <c r="G4064" t="s">
        <v>9163</v>
      </c>
      <c r="H4064">
        <v>20</v>
      </c>
      <c r="I4064" t="s">
        <v>9164</v>
      </c>
      <c r="J4064" t="s">
        <v>11</v>
      </c>
      <c r="K4064" t="s">
        <v>9165</v>
      </c>
      <c r="L4064">
        <v>0</v>
      </c>
      <c r="M4064">
        <v>0</v>
      </c>
      <c r="N4064" t="s">
        <v>9166</v>
      </c>
      <c r="P4064" t="s">
        <v>9167</v>
      </c>
    </row>
    <row r="4065" spans="2:16" x14ac:dyDescent="0.25">
      <c r="B4065" t="s">
        <v>9088</v>
      </c>
      <c r="C4065">
        <v>37084720</v>
      </c>
      <c r="D4065">
        <v>3</v>
      </c>
      <c r="E4065" t="s">
        <v>1908</v>
      </c>
      <c r="F4065" t="s">
        <v>11174</v>
      </c>
      <c r="G4065" t="s">
        <v>9163</v>
      </c>
      <c r="H4065">
        <v>20</v>
      </c>
      <c r="I4065" t="s">
        <v>9164</v>
      </c>
      <c r="J4065" t="s">
        <v>11</v>
      </c>
      <c r="K4065" t="s">
        <v>9165</v>
      </c>
      <c r="L4065">
        <v>5600</v>
      </c>
      <c r="M4065">
        <v>0</v>
      </c>
      <c r="N4065" t="s">
        <v>9166</v>
      </c>
      <c r="P4065" t="s">
        <v>9167</v>
      </c>
    </row>
    <row r="4066" spans="2:16" x14ac:dyDescent="0.25">
      <c r="B4066" t="s">
        <v>9088</v>
      </c>
      <c r="C4066">
        <v>37084720</v>
      </c>
      <c r="D4066">
        <v>4</v>
      </c>
      <c r="E4066" t="s">
        <v>1908</v>
      </c>
      <c r="F4066" t="s">
        <v>11175</v>
      </c>
      <c r="G4066" t="s">
        <v>9163</v>
      </c>
      <c r="H4066">
        <v>20</v>
      </c>
      <c r="I4066" t="s">
        <v>9164</v>
      </c>
      <c r="J4066" t="s">
        <v>11</v>
      </c>
      <c r="K4066" t="s">
        <v>9165</v>
      </c>
      <c r="L4066">
        <v>5609</v>
      </c>
      <c r="M4066">
        <v>0</v>
      </c>
      <c r="N4066" t="s">
        <v>9166</v>
      </c>
      <c r="P4066" t="s">
        <v>9167</v>
      </c>
    </row>
    <row r="4067" spans="2:16" x14ac:dyDescent="0.25">
      <c r="B4067" t="s">
        <v>9088</v>
      </c>
      <c r="C4067">
        <v>37084720</v>
      </c>
      <c r="D4067">
        <v>5</v>
      </c>
      <c r="E4067" t="s">
        <v>1908</v>
      </c>
      <c r="F4067" t="s">
        <v>2397</v>
      </c>
      <c r="G4067" t="s">
        <v>9202</v>
      </c>
      <c r="H4067">
        <v>4</v>
      </c>
      <c r="I4067" t="s">
        <v>9164</v>
      </c>
      <c r="J4067" t="s">
        <v>11</v>
      </c>
      <c r="K4067" t="s">
        <v>9202</v>
      </c>
      <c r="L4067">
        <v>0</v>
      </c>
      <c r="M4067">
        <v>0</v>
      </c>
      <c r="N4067" t="s">
        <v>9166</v>
      </c>
      <c r="O4067" t="s">
        <v>10227</v>
      </c>
      <c r="P4067" t="s">
        <v>9167</v>
      </c>
    </row>
    <row r="4068" spans="2:16" x14ac:dyDescent="0.25">
      <c r="B4068" t="s">
        <v>9088</v>
      </c>
      <c r="C4068">
        <v>37084720</v>
      </c>
      <c r="D4068">
        <v>6</v>
      </c>
      <c r="E4068" t="s">
        <v>1908</v>
      </c>
      <c r="F4068" t="s">
        <v>10297</v>
      </c>
      <c r="G4068" t="s">
        <v>9163</v>
      </c>
      <c r="H4068">
        <v>20</v>
      </c>
      <c r="I4068" t="s">
        <v>9164</v>
      </c>
      <c r="J4068" t="s">
        <v>11</v>
      </c>
      <c r="K4068" t="s">
        <v>9165</v>
      </c>
      <c r="L4068">
        <v>23</v>
      </c>
      <c r="M4068">
        <v>0</v>
      </c>
      <c r="N4068" t="s">
        <v>9166</v>
      </c>
      <c r="P4068" t="s">
        <v>9167</v>
      </c>
    </row>
    <row r="4069" spans="2:16" x14ac:dyDescent="0.25">
      <c r="B4069" t="s">
        <v>9088</v>
      </c>
      <c r="C4069">
        <v>37084720</v>
      </c>
      <c r="D4069">
        <v>7</v>
      </c>
      <c r="E4069" t="s">
        <v>1908</v>
      </c>
      <c r="F4069" t="s">
        <v>1169</v>
      </c>
      <c r="G4069" t="s">
        <v>9163</v>
      </c>
      <c r="H4069">
        <v>20</v>
      </c>
      <c r="I4069" t="s">
        <v>9164</v>
      </c>
      <c r="J4069" t="s">
        <v>11</v>
      </c>
      <c r="K4069" t="s">
        <v>9165</v>
      </c>
      <c r="L4069">
        <v>37084721</v>
      </c>
      <c r="M4069">
        <v>0</v>
      </c>
      <c r="N4069" t="s">
        <v>9166</v>
      </c>
      <c r="P4069" t="s">
        <v>9167</v>
      </c>
    </row>
    <row r="4070" spans="2:16" x14ac:dyDescent="0.25">
      <c r="B4070" t="s">
        <v>9088</v>
      </c>
      <c r="C4070">
        <v>37084720</v>
      </c>
      <c r="D4070">
        <v>8</v>
      </c>
      <c r="E4070" t="s">
        <v>1908</v>
      </c>
      <c r="F4070" t="s">
        <v>11176</v>
      </c>
      <c r="G4070" t="s">
        <v>9163</v>
      </c>
      <c r="H4070">
        <v>20</v>
      </c>
      <c r="I4070" t="s">
        <v>9164</v>
      </c>
      <c r="J4070" t="s">
        <v>11</v>
      </c>
      <c r="K4070" t="s">
        <v>9165</v>
      </c>
      <c r="L4070">
        <v>37084722</v>
      </c>
      <c r="M4070">
        <v>0</v>
      </c>
      <c r="N4070" t="s">
        <v>9166</v>
      </c>
      <c r="P4070" t="s">
        <v>9167</v>
      </c>
    </row>
    <row r="4071" spans="2:16" x14ac:dyDescent="0.25">
      <c r="B4071" t="s">
        <v>9088</v>
      </c>
      <c r="C4071">
        <v>37084720</v>
      </c>
      <c r="D4071">
        <v>9</v>
      </c>
      <c r="E4071" t="s">
        <v>1908</v>
      </c>
      <c r="F4071" t="s">
        <v>11177</v>
      </c>
      <c r="G4071" t="s">
        <v>9163</v>
      </c>
      <c r="H4071">
        <v>20</v>
      </c>
      <c r="I4071" t="s">
        <v>9164</v>
      </c>
      <c r="J4071" t="s">
        <v>11</v>
      </c>
      <c r="K4071" t="s">
        <v>9165</v>
      </c>
      <c r="L4071">
        <v>37084723</v>
      </c>
      <c r="M4071">
        <v>0</v>
      </c>
      <c r="N4071" t="s">
        <v>9166</v>
      </c>
      <c r="P4071" t="s">
        <v>9167</v>
      </c>
    </row>
    <row r="4072" spans="2:16" x14ac:dyDescent="0.25">
      <c r="B4072" t="s">
        <v>9088</v>
      </c>
      <c r="C4072">
        <v>37084720</v>
      </c>
      <c r="D4072">
        <v>10</v>
      </c>
      <c r="E4072" t="s">
        <v>1908</v>
      </c>
      <c r="F4072" t="s">
        <v>9604</v>
      </c>
      <c r="G4072" t="s">
        <v>9163</v>
      </c>
      <c r="H4072">
        <v>40</v>
      </c>
      <c r="I4072" t="s">
        <v>9164</v>
      </c>
      <c r="J4072" t="s">
        <v>11</v>
      </c>
      <c r="K4072" t="s">
        <v>11178</v>
      </c>
      <c r="L4072">
        <v>0</v>
      </c>
      <c r="M4072">
        <v>0</v>
      </c>
      <c r="N4072" t="s">
        <v>9166</v>
      </c>
      <c r="P4072" t="s">
        <v>9167</v>
      </c>
    </row>
    <row r="4073" spans="2:16" x14ac:dyDescent="0.25">
      <c r="B4073" t="s">
        <v>9088</v>
      </c>
      <c r="C4073">
        <v>37084720</v>
      </c>
      <c r="D4073">
        <v>11</v>
      </c>
      <c r="E4073" t="s">
        <v>1908</v>
      </c>
      <c r="F4073" t="s">
        <v>9935</v>
      </c>
      <c r="G4073" t="s">
        <v>9201</v>
      </c>
      <c r="H4073">
        <v>8</v>
      </c>
      <c r="I4073" t="s">
        <v>9164</v>
      </c>
      <c r="J4073" t="s">
        <v>11</v>
      </c>
      <c r="K4073" t="s">
        <v>9201</v>
      </c>
      <c r="L4073">
        <v>0</v>
      </c>
      <c r="M4073">
        <v>0</v>
      </c>
      <c r="N4073" t="s">
        <v>9166</v>
      </c>
      <c r="P4073" t="s">
        <v>9167</v>
      </c>
    </row>
    <row r="4074" spans="2:16" x14ac:dyDescent="0.25">
      <c r="B4074" t="s">
        <v>9088</v>
      </c>
      <c r="C4074">
        <v>37084720</v>
      </c>
      <c r="D4074">
        <v>12</v>
      </c>
      <c r="E4074" t="s">
        <v>1908</v>
      </c>
      <c r="F4074" t="s">
        <v>11179</v>
      </c>
      <c r="G4074" t="s">
        <v>9557</v>
      </c>
      <c r="H4074">
        <v>32</v>
      </c>
      <c r="I4074" t="s">
        <v>9164</v>
      </c>
      <c r="J4074" t="s">
        <v>11</v>
      </c>
      <c r="K4074" t="s">
        <v>9557</v>
      </c>
      <c r="L4074">
        <v>0</v>
      </c>
      <c r="M4074">
        <v>0</v>
      </c>
      <c r="N4074" t="s">
        <v>9166</v>
      </c>
      <c r="P4074" t="s">
        <v>9167</v>
      </c>
    </row>
    <row r="4075" spans="2:16" x14ac:dyDescent="0.25">
      <c r="B4075" t="s">
        <v>9088</v>
      </c>
      <c r="C4075">
        <v>37084720</v>
      </c>
      <c r="D4075">
        <v>13</v>
      </c>
      <c r="E4075" t="s">
        <v>1908</v>
      </c>
      <c r="F4075" t="s">
        <v>11180</v>
      </c>
      <c r="G4075" t="s">
        <v>5</v>
      </c>
      <c r="H4075">
        <v>4</v>
      </c>
      <c r="I4075" t="s">
        <v>9164</v>
      </c>
      <c r="J4075" t="s">
        <v>11</v>
      </c>
      <c r="K4075" t="s">
        <v>5</v>
      </c>
      <c r="L4075">
        <v>0</v>
      </c>
      <c r="M4075">
        <v>0</v>
      </c>
      <c r="N4075" t="s">
        <v>9166</v>
      </c>
      <c r="P4075" t="s">
        <v>9167</v>
      </c>
    </row>
    <row r="4076" spans="2:16" x14ac:dyDescent="0.25">
      <c r="B4076" t="s">
        <v>9088</v>
      </c>
      <c r="C4076">
        <v>37084720</v>
      </c>
      <c r="D4076">
        <v>14</v>
      </c>
      <c r="E4076" t="s">
        <v>1908</v>
      </c>
      <c r="F4076" t="s">
        <v>11181</v>
      </c>
      <c r="G4076" t="s">
        <v>5</v>
      </c>
      <c r="H4076">
        <v>4</v>
      </c>
      <c r="I4076" t="s">
        <v>9164</v>
      </c>
      <c r="J4076" t="s">
        <v>11</v>
      </c>
      <c r="K4076" t="s">
        <v>5</v>
      </c>
      <c r="L4076">
        <v>0</v>
      </c>
      <c r="M4076">
        <v>0</v>
      </c>
      <c r="N4076" t="s">
        <v>9166</v>
      </c>
      <c r="P4076" t="s">
        <v>9167</v>
      </c>
    </row>
    <row r="4077" spans="2:16" x14ac:dyDescent="0.25">
      <c r="B4077" t="s">
        <v>9088</v>
      </c>
      <c r="C4077">
        <v>37084720</v>
      </c>
      <c r="D4077">
        <v>15</v>
      </c>
      <c r="E4077" t="s">
        <v>1908</v>
      </c>
      <c r="F4077" t="s">
        <v>10023</v>
      </c>
      <c r="G4077" t="s">
        <v>9163</v>
      </c>
      <c r="H4077">
        <v>20</v>
      </c>
      <c r="I4077" t="s">
        <v>9164</v>
      </c>
      <c r="J4077" t="s">
        <v>11</v>
      </c>
      <c r="K4077" t="s">
        <v>9165</v>
      </c>
      <c r="L4077">
        <v>0</v>
      </c>
      <c r="M4077">
        <v>0</v>
      </c>
      <c r="N4077" t="s">
        <v>9166</v>
      </c>
      <c r="P4077" t="s">
        <v>9167</v>
      </c>
    </row>
    <row r="4078" spans="2:16" x14ac:dyDescent="0.25">
      <c r="B4078" t="s">
        <v>9088</v>
      </c>
      <c r="C4078">
        <v>37084720</v>
      </c>
      <c r="D4078">
        <v>16</v>
      </c>
      <c r="E4078" t="s">
        <v>1908</v>
      </c>
      <c r="F4078" t="s">
        <v>1727</v>
      </c>
      <c r="G4078" t="s">
        <v>9170</v>
      </c>
      <c r="H4078">
        <v>50</v>
      </c>
      <c r="I4078" t="s">
        <v>9181</v>
      </c>
      <c r="J4078" t="s">
        <v>11</v>
      </c>
      <c r="K4078" t="s">
        <v>9171</v>
      </c>
      <c r="L4078">
        <v>0</v>
      </c>
      <c r="M4078">
        <v>0</v>
      </c>
      <c r="N4078" t="s">
        <v>9166</v>
      </c>
      <c r="P4078" t="s">
        <v>9183</v>
      </c>
    </row>
    <row r="4079" spans="2:16" x14ac:dyDescent="0.25">
      <c r="B4079" t="s">
        <v>9088</v>
      </c>
      <c r="C4079">
        <v>37084720</v>
      </c>
      <c r="D4079">
        <v>17</v>
      </c>
      <c r="E4079" t="s">
        <v>1908</v>
      </c>
      <c r="F4079" t="s">
        <v>10024</v>
      </c>
      <c r="G4079" t="s">
        <v>9163</v>
      </c>
      <c r="H4079">
        <v>20</v>
      </c>
      <c r="I4079" t="s">
        <v>9164</v>
      </c>
      <c r="J4079" t="s">
        <v>11</v>
      </c>
      <c r="K4079" t="s">
        <v>9165</v>
      </c>
      <c r="L4079">
        <v>37084595</v>
      </c>
      <c r="M4079">
        <v>0</v>
      </c>
      <c r="N4079" t="s">
        <v>9166</v>
      </c>
      <c r="P4079" t="s">
        <v>9167</v>
      </c>
    </row>
    <row r="4080" spans="2:16" x14ac:dyDescent="0.25">
      <c r="B4080" t="s">
        <v>9088</v>
      </c>
      <c r="C4080">
        <v>37084720</v>
      </c>
      <c r="D4080">
        <v>18</v>
      </c>
      <c r="E4080" t="s">
        <v>1908</v>
      </c>
      <c r="F4080" t="s">
        <v>11182</v>
      </c>
      <c r="G4080" t="s">
        <v>5</v>
      </c>
      <c r="H4080">
        <v>4</v>
      </c>
      <c r="I4080" t="s">
        <v>9164</v>
      </c>
      <c r="J4080" t="s">
        <v>11</v>
      </c>
      <c r="K4080" t="s">
        <v>5</v>
      </c>
      <c r="L4080">
        <v>0</v>
      </c>
      <c r="M4080">
        <v>0</v>
      </c>
      <c r="N4080" t="s">
        <v>9166</v>
      </c>
      <c r="P4080" t="s">
        <v>9167</v>
      </c>
    </row>
    <row r="4081" spans="2:16" x14ac:dyDescent="0.25">
      <c r="B4081" t="s">
        <v>9088</v>
      </c>
      <c r="C4081">
        <v>37084720</v>
      </c>
      <c r="D4081">
        <v>19</v>
      </c>
      <c r="E4081" t="s">
        <v>1908</v>
      </c>
      <c r="F4081" t="s">
        <v>300</v>
      </c>
      <c r="G4081" t="s">
        <v>9163</v>
      </c>
      <c r="H4081">
        <v>20</v>
      </c>
      <c r="I4081" t="s">
        <v>9164</v>
      </c>
      <c r="J4081" t="s">
        <v>11</v>
      </c>
      <c r="K4081" t="s">
        <v>9165</v>
      </c>
      <c r="L4081">
        <v>308</v>
      </c>
      <c r="M4081">
        <v>0</v>
      </c>
      <c r="N4081" t="s">
        <v>9166</v>
      </c>
      <c r="P4081" t="s">
        <v>9167</v>
      </c>
    </row>
    <row r="4082" spans="2:16" x14ac:dyDescent="0.25">
      <c r="B4082" t="s">
        <v>9088</v>
      </c>
      <c r="C4082">
        <v>37084720</v>
      </c>
      <c r="D4082">
        <v>40</v>
      </c>
      <c r="E4082" t="s">
        <v>1908</v>
      </c>
      <c r="F4082" t="s">
        <v>9129</v>
      </c>
      <c r="G4082" t="s">
        <v>9170</v>
      </c>
      <c r="H4082">
        <v>50</v>
      </c>
      <c r="I4082" t="s">
        <v>9164</v>
      </c>
      <c r="J4082" t="s">
        <v>11</v>
      </c>
      <c r="K4082" t="s">
        <v>9171</v>
      </c>
      <c r="L4082">
        <v>0</v>
      </c>
      <c r="M4082">
        <v>0</v>
      </c>
      <c r="N4082" t="s">
        <v>9166</v>
      </c>
      <c r="P4082" t="s">
        <v>9167</v>
      </c>
    </row>
    <row r="4083" spans="2:16" x14ac:dyDescent="0.25">
      <c r="B4083" t="s">
        <v>9088</v>
      </c>
      <c r="C4083">
        <v>37084720</v>
      </c>
      <c r="D4083">
        <v>41</v>
      </c>
      <c r="E4083" t="s">
        <v>1908</v>
      </c>
      <c r="F4083" t="s">
        <v>9172</v>
      </c>
      <c r="G4083" t="s">
        <v>9170</v>
      </c>
      <c r="H4083">
        <v>50</v>
      </c>
      <c r="I4083" t="s">
        <v>9164</v>
      </c>
      <c r="J4083" t="s">
        <v>11</v>
      </c>
      <c r="K4083" t="s">
        <v>9171</v>
      </c>
      <c r="L4083">
        <v>0</v>
      </c>
      <c r="M4083">
        <v>0</v>
      </c>
      <c r="N4083" t="s">
        <v>9166</v>
      </c>
      <c r="P4083" t="s">
        <v>9167</v>
      </c>
    </row>
    <row r="4084" spans="2:16" x14ac:dyDescent="0.25">
      <c r="B4084" t="s">
        <v>9088</v>
      </c>
      <c r="C4084">
        <v>37084720</v>
      </c>
      <c r="D4084">
        <v>50</v>
      </c>
      <c r="E4084" t="s">
        <v>1908</v>
      </c>
      <c r="F4084" t="s">
        <v>11183</v>
      </c>
      <c r="G4084" t="s">
        <v>9202</v>
      </c>
      <c r="H4084">
        <v>4</v>
      </c>
      <c r="I4084" t="s">
        <v>9164</v>
      </c>
      <c r="J4084" t="s">
        <v>11</v>
      </c>
      <c r="K4084" t="s">
        <v>9202</v>
      </c>
      <c r="L4084">
        <v>0</v>
      </c>
      <c r="M4084">
        <v>0</v>
      </c>
      <c r="N4084" t="s">
        <v>9166</v>
      </c>
      <c r="O4084" t="s">
        <v>11184</v>
      </c>
      <c r="P4084" t="s">
        <v>9167</v>
      </c>
    </row>
    <row r="4085" spans="2:16" x14ac:dyDescent="0.25">
      <c r="B4085" t="s">
        <v>9088</v>
      </c>
      <c r="C4085">
        <v>37084720</v>
      </c>
      <c r="D4085">
        <v>55</v>
      </c>
      <c r="E4085" t="s">
        <v>1908</v>
      </c>
      <c r="F4085" t="s">
        <v>11185</v>
      </c>
      <c r="G4085" t="s">
        <v>5</v>
      </c>
      <c r="H4085">
        <v>4</v>
      </c>
      <c r="I4085" t="s">
        <v>9164</v>
      </c>
      <c r="J4085" t="s">
        <v>11</v>
      </c>
      <c r="K4085" t="s">
        <v>5</v>
      </c>
      <c r="L4085">
        <v>0</v>
      </c>
      <c r="M4085">
        <v>0</v>
      </c>
      <c r="N4085" t="s">
        <v>9166</v>
      </c>
      <c r="P4085" t="s">
        <v>9167</v>
      </c>
    </row>
    <row r="4086" spans="2:16" x14ac:dyDescent="0.25">
      <c r="B4086" t="s">
        <v>9088</v>
      </c>
      <c r="C4086">
        <v>37084720</v>
      </c>
      <c r="D4086">
        <v>60</v>
      </c>
      <c r="E4086" t="s">
        <v>1908</v>
      </c>
      <c r="F4086" t="s">
        <v>11186</v>
      </c>
      <c r="G4086" t="s">
        <v>9163</v>
      </c>
      <c r="H4086">
        <v>20</v>
      </c>
      <c r="I4086" t="s">
        <v>9164</v>
      </c>
      <c r="J4086" t="s">
        <v>11</v>
      </c>
      <c r="K4086" t="s">
        <v>9165</v>
      </c>
      <c r="L4086">
        <v>0</v>
      </c>
      <c r="M4086">
        <v>0</v>
      </c>
      <c r="N4086" t="s">
        <v>9166</v>
      </c>
      <c r="P4086" t="s">
        <v>9167</v>
      </c>
    </row>
    <row r="4087" spans="2:16" x14ac:dyDescent="0.25">
      <c r="B4087" t="s">
        <v>9088</v>
      </c>
      <c r="C4087">
        <v>37084720</v>
      </c>
      <c r="D4087">
        <v>70</v>
      </c>
      <c r="E4087" t="s">
        <v>1908</v>
      </c>
      <c r="F4087" t="s">
        <v>11187</v>
      </c>
      <c r="G4087" t="s">
        <v>9187</v>
      </c>
      <c r="H4087">
        <v>4</v>
      </c>
      <c r="I4087" t="s">
        <v>9164</v>
      </c>
      <c r="J4087" t="s">
        <v>11</v>
      </c>
      <c r="K4087" t="s">
        <v>9187</v>
      </c>
      <c r="L4087">
        <v>0</v>
      </c>
      <c r="M4087">
        <v>0</v>
      </c>
      <c r="N4087" t="s">
        <v>9166</v>
      </c>
      <c r="P4087" t="s">
        <v>9167</v>
      </c>
    </row>
    <row r="4088" spans="2:16" x14ac:dyDescent="0.25">
      <c r="B4088" t="s">
        <v>9088</v>
      </c>
      <c r="C4088">
        <v>37084720</v>
      </c>
      <c r="D4088">
        <v>71</v>
      </c>
      <c r="E4088" t="s">
        <v>1908</v>
      </c>
      <c r="F4088" t="s">
        <v>10195</v>
      </c>
      <c r="G4088" t="s">
        <v>9174</v>
      </c>
      <c r="H4088">
        <v>4</v>
      </c>
      <c r="I4088" t="s">
        <v>9164</v>
      </c>
      <c r="J4088" t="s">
        <v>11</v>
      </c>
      <c r="K4088" t="s">
        <v>9174</v>
      </c>
      <c r="L4088">
        <v>0</v>
      </c>
      <c r="M4088">
        <v>0</v>
      </c>
      <c r="N4088" t="s">
        <v>9166</v>
      </c>
      <c r="P4088" t="s">
        <v>9167</v>
      </c>
    </row>
    <row r="4089" spans="2:16" x14ac:dyDescent="0.25">
      <c r="B4089" t="s">
        <v>9088</v>
      </c>
      <c r="C4089">
        <v>37084720</v>
      </c>
      <c r="D4089">
        <v>80</v>
      </c>
      <c r="E4089" t="s">
        <v>1908</v>
      </c>
      <c r="F4089" t="s">
        <v>11188</v>
      </c>
      <c r="G4089" t="s">
        <v>9174</v>
      </c>
      <c r="H4089">
        <v>4</v>
      </c>
      <c r="I4089" t="s">
        <v>9181</v>
      </c>
      <c r="J4089" t="s">
        <v>11</v>
      </c>
      <c r="K4089" t="s">
        <v>9174</v>
      </c>
      <c r="L4089">
        <v>0</v>
      </c>
      <c r="M4089">
        <v>0</v>
      </c>
      <c r="N4089" t="s">
        <v>9166</v>
      </c>
      <c r="P4089" t="s">
        <v>9183</v>
      </c>
    </row>
    <row r="4090" spans="2:16" x14ac:dyDescent="0.25">
      <c r="B4090" t="s">
        <v>9088</v>
      </c>
      <c r="C4090">
        <v>37084720</v>
      </c>
      <c r="D4090">
        <v>81</v>
      </c>
      <c r="E4090" t="s">
        <v>1908</v>
      </c>
      <c r="F4090" t="s">
        <v>11189</v>
      </c>
      <c r="G4090" t="s">
        <v>9174</v>
      </c>
      <c r="H4090">
        <v>4</v>
      </c>
      <c r="I4090" t="s">
        <v>9181</v>
      </c>
      <c r="J4090" t="s">
        <v>11</v>
      </c>
      <c r="K4090" t="s">
        <v>9174</v>
      </c>
      <c r="L4090">
        <v>0</v>
      </c>
      <c r="M4090">
        <v>0</v>
      </c>
      <c r="N4090" t="s">
        <v>9166</v>
      </c>
      <c r="P4090" t="s">
        <v>9183</v>
      </c>
    </row>
    <row r="4091" spans="2:16" x14ac:dyDescent="0.25">
      <c r="B4091" t="s">
        <v>9088</v>
      </c>
      <c r="C4091">
        <v>37084720</v>
      </c>
      <c r="D4091">
        <v>82</v>
      </c>
      <c r="E4091" t="s">
        <v>1908</v>
      </c>
      <c r="F4091" t="s">
        <v>11190</v>
      </c>
      <c r="G4091" t="s">
        <v>9174</v>
      </c>
      <c r="H4091">
        <v>4</v>
      </c>
      <c r="I4091" t="s">
        <v>9181</v>
      </c>
      <c r="J4091" t="s">
        <v>11</v>
      </c>
      <c r="K4091" t="s">
        <v>9174</v>
      </c>
      <c r="L4091">
        <v>0</v>
      </c>
      <c r="M4091">
        <v>0</v>
      </c>
      <c r="N4091" t="s">
        <v>9166</v>
      </c>
      <c r="P4091" t="s">
        <v>9183</v>
      </c>
    </row>
    <row r="4092" spans="2:16" x14ac:dyDescent="0.25">
      <c r="B4092" t="s">
        <v>9088</v>
      </c>
      <c r="C4092">
        <v>37084720</v>
      </c>
      <c r="D4092">
        <v>83</v>
      </c>
      <c r="E4092" t="s">
        <v>1908</v>
      </c>
      <c r="F4092" t="s">
        <v>11191</v>
      </c>
      <c r="G4092" t="s">
        <v>9174</v>
      </c>
      <c r="H4092">
        <v>4</v>
      </c>
      <c r="I4092" t="s">
        <v>9181</v>
      </c>
      <c r="J4092" t="s">
        <v>11</v>
      </c>
      <c r="K4092" t="s">
        <v>9174</v>
      </c>
      <c r="L4092">
        <v>0</v>
      </c>
      <c r="M4092">
        <v>0</v>
      </c>
      <c r="N4092" t="s">
        <v>9166</v>
      </c>
      <c r="P4092" t="s">
        <v>9183</v>
      </c>
    </row>
    <row r="4093" spans="2:16" x14ac:dyDescent="0.25">
      <c r="B4093" t="s">
        <v>9088</v>
      </c>
      <c r="C4093">
        <v>37084720</v>
      </c>
      <c r="D4093">
        <v>84</v>
      </c>
      <c r="E4093" t="s">
        <v>1908</v>
      </c>
      <c r="F4093" t="s">
        <v>11192</v>
      </c>
      <c r="G4093" t="s">
        <v>9174</v>
      </c>
      <c r="H4093">
        <v>4</v>
      </c>
      <c r="I4093" t="s">
        <v>9181</v>
      </c>
      <c r="J4093" t="s">
        <v>11</v>
      </c>
      <c r="K4093" t="s">
        <v>9174</v>
      </c>
      <c r="L4093">
        <v>0</v>
      </c>
      <c r="M4093">
        <v>0</v>
      </c>
      <c r="N4093" t="s">
        <v>9166</v>
      </c>
      <c r="P4093" t="s">
        <v>9183</v>
      </c>
    </row>
    <row r="4094" spans="2:16" x14ac:dyDescent="0.25">
      <c r="B4094" t="s">
        <v>9088</v>
      </c>
      <c r="C4094">
        <v>37084720</v>
      </c>
      <c r="D4094">
        <v>90</v>
      </c>
      <c r="E4094" t="s">
        <v>1908</v>
      </c>
      <c r="F4094" t="s">
        <v>11193</v>
      </c>
      <c r="G4094" t="s">
        <v>9170</v>
      </c>
      <c r="H4094">
        <v>50</v>
      </c>
      <c r="I4094" t="s">
        <v>9181</v>
      </c>
      <c r="J4094" t="s">
        <v>11</v>
      </c>
      <c r="K4094" t="s">
        <v>9171</v>
      </c>
      <c r="L4094">
        <v>0</v>
      </c>
      <c r="M4094">
        <v>0</v>
      </c>
      <c r="N4094" t="s">
        <v>9166</v>
      </c>
      <c r="P4094" t="s">
        <v>9183</v>
      </c>
    </row>
    <row r="4095" spans="2:16" x14ac:dyDescent="0.25">
      <c r="B4095" t="s">
        <v>9088</v>
      </c>
      <c r="C4095">
        <v>37084720</v>
      </c>
      <c r="D4095">
        <v>100</v>
      </c>
      <c r="E4095" t="s">
        <v>1908</v>
      </c>
      <c r="F4095" t="s">
        <v>11194</v>
      </c>
      <c r="G4095" t="s">
        <v>9163</v>
      </c>
      <c r="H4095">
        <v>20</v>
      </c>
      <c r="I4095" t="s">
        <v>9164</v>
      </c>
      <c r="J4095" t="s">
        <v>11</v>
      </c>
      <c r="K4095" t="s">
        <v>9165</v>
      </c>
      <c r="L4095">
        <v>37084724</v>
      </c>
      <c r="M4095">
        <v>0</v>
      </c>
      <c r="N4095" t="s">
        <v>9166</v>
      </c>
      <c r="P4095" t="s">
        <v>9167</v>
      </c>
    </row>
    <row r="4096" spans="2:16" x14ac:dyDescent="0.25">
      <c r="B4096" t="s">
        <v>9088</v>
      </c>
      <c r="C4096">
        <v>37084720</v>
      </c>
      <c r="D4096">
        <v>101</v>
      </c>
      <c r="E4096" t="s">
        <v>1908</v>
      </c>
      <c r="F4096" t="s">
        <v>11195</v>
      </c>
      <c r="G4096" t="s">
        <v>9163</v>
      </c>
      <c r="H4096">
        <v>20</v>
      </c>
      <c r="I4096" t="s">
        <v>9164</v>
      </c>
      <c r="J4096" t="s">
        <v>11</v>
      </c>
      <c r="K4096" t="s">
        <v>9165</v>
      </c>
      <c r="L4096">
        <v>37084727</v>
      </c>
      <c r="M4096">
        <v>0</v>
      </c>
      <c r="N4096" t="s">
        <v>9166</v>
      </c>
      <c r="P4096" t="s">
        <v>9167</v>
      </c>
    </row>
    <row r="4097" spans="2:16" x14ac:dyDescent="0.25">
      <c r="B4097" t="s">
        <v>9088</v>
      </c>
      <c r="C4097">
        <v>37084720</v>
      </c>
      <c r="D4097">
        <v>120</v>
      </c>
      <c r="E4097" t="s">
        <v>1908</v>
      </c>
      <c r="F4097" t="s">
        <v>11196</v>
      </c>
      <c r="G4097" t="s">
        <v>5</v>
      </c>
      <c r="H4097">
        <v>4</v>
      </c>
      <c r="I4097" t="s">
        <v>9164</v>
      </c>
      <c r="J4097" t="s">
        <v>11</v>
      </c>
      <c r="K4097" t="s">
        <v>5</v>
      </c>
      <c r="L4097">
        <v>0</v>
      </c>
      <c r="M4097">
        <v>0</v>
      </c>
      <c r="N4097" t="s">
        <v>9166</v>
      </c>
      <c r="P4097" t="s">
        <v>9167</v>
      </c>
    </row>
    <row r="4098" spans="2:16" x14ac:dyDescent="0.25">
      <c r="B4098" t="s">
        <v>9088</v>
      </c>
      <c r="C4098">
        <v>37084720</v>
      </c>
      <c r="D4098">
        <v>121</v>
      </c>
      <c r="E4098" t="s">
        <v>1908</v>
      </c>
      <c r="F4098" t="s">
        <v>11076</v>
      </c>
      <c r="G4098" t="s">
        <v>5</v>
      </c>
      <c r="H4098">
        <v>4</v>
      </c>
      <c r="I4098" t="s">
        <v>9164</v>
      </c>
      <c r="J4098" t="s">
        <v>11</v>
      </c>
      <c r="K4098" t="s">
        <v>5</v>
      </c>
      <c r="L4098">
        <v>0</v>
      </c>
      <c r="M4098">
        <v>0</v>
      </c>
      <c r="N4098" t="s">
        <v>9166</v>
      </c>
      <c r="P4098" t="s">
        <v>9167</v>
      </c>
    </row>
    <row r="4099" spans="2:16" x14ac:dyDescent="0.25">
      <c r="B4099" t="s">
        <v>9088</v>
      </c>
      <c r="C4099">
        <v>37084720</v>
      </c>
      <c r="D4099">
        <v>140</v>
      </c>
      <c r="E4099" t="s">
        <v>1908</v>
      </c>
      <c r="F4099" t="s">
        <v>11197</v>
      </c>
      <c r="G4099" t="s">
        <v>9174</v>
      </c>
      <c r="H4099">
        <v>4</v>
      </c>
      <c r="I4099" t="s">
        <v>9164</v>
      </c>
      <c r="J4099" t="s">
        <v>11</v>
      </c>
      <c r="K4099" t="s">
        <v>9174</v>
      </c>
      <c r="L4099">
        <v>0</v>
      </c>
      <c r="M4099">
        <v>0</v>
      </c>
      <c r="N4099" t="s">
        <v>9166</v>
      </c>
      <c r="P4099" t="s">
        <v>9167</v>
      </c>
    </row>
    <row r="4100" spans="2:16" x14ac:dyDescent="0.25">
      <c r="B4100" t="s">
        <v>9088</v>
      </c>
      <c r="C4100">
        <v>37084720</v>
      </c>
      <c r="D4100">
        <v>150</v>
      </c>
      <c r="E4100" t="s">
        <v>1908</v>
      </c>
      <c r="F4100" t="s">
        <v>9206</v>
      </c>
      <c r="G4100" t="s">
        <v>9202</v>
      </c>
      <c r="H4100">
        <v>4</v>
      </c>
      <c r="I4100" t="s">
        <v>9164</v>
      </c>
      <c r="J4100" t="s">
        <v>11</v>
      </c>
      <c r="K4100" t="s">
        <v>9202</v>
      </c>
      <c r="L4100">
        <v>0</v>
      </c>
      <c r="M4100">
        <v>0</v>
      </c>
      <c r="N4100" t="s">
        <v>9166</v>
      </c>
      <c r="O4100" t="s">
        <v>11198</v>
      </c>
      <c r="P4100" t="s">
        <v>9167</v>
      </c>
    </row>
    <row r="4101" spans="2:16" x14ac:dyDescent="0.25">
      <c r="B4101" t="s">
        <v>9088</v>
      </c>
      <c r="C4101">
        <v>37084720</v>
      </c>
      <c r="D4101">
        <v>160</v>
      </c>
      <c r="E4101" t="s">
        <v>1908</v>
      </c>
      <c r="F4101" t="s">
        <v>11199</v>
      </c>
      <c r="G4101" t="s">
        <v>9174</v>
      </c>
      <c r="H4101">
        <v>4</v>
      </c>
      <c r="I4101" t="s">
        <v>9164</v>
      </c>
      <c r="J4101" t="s">
        <v>11</v>
      </c>
      <c r="K4101" t="s">
        <v>9174</v>
      </c>
      <c r="L4101">
        <v>0</v>
      </c>
      <c r="M4101">
        <v>0</v>
      </c>
      <c r="N4101" t="s">
        <v>9166</v>
      </c>
      <c r="P4101" t="s">
        <v>9167</v>
      </c>
    </row>
    <row r="4102" spans="2:16" x14ac:dyDescent="0.25">
      <c r="B4102" t="s">
        <v>9088</v>
      </c>
      <c r="C4102">
        <v>37084721</v>
      </c>
      <c r="D4102">
        <v>1</v>
      </c>
      <c r="E4102" t="s">
        <v>1909</v>
      </c>
      <c r="F4102" t="s">
        <v>9163</v>
      </c>
      <c r="G4102" t="s">
        <v>9163</v>
      </c>
      <c r="H4102">
        <v>20</v>
      </c>
      <c r="I4102" t="s">
        <v>9164</v>
      </c>
      <c r="J4102" t="s">
        <v>11</v>
      </c>
      <c r="K4102" t="s">
        <v>9165</v>
      </c>
      <c r="L4102">
        <v>0</v>
      </c>
      <c r="M4102">
        <v>0</v>
      </c>
      <c r="N4102" t="s">
        <v>9166</v>
      </c>
      <c r="P4102" t="s">
        <v>9167</v>
      </c>
    </row>
    <row r="4103" spans="2:16" x14ac:dyDescent="0.25">
      <c r="B4103" t="s">
        <v>9088</v>
      </c>
      <c r="C4103">
        <v>37084721</v>
      </c>
      <c r="D4103">
        <v>2</v>
      </c>
      <c r="E4103" t="s">
        <v>1909</v>
      </c>
      <c r="F4103" t="s">
        <v>11200</v>
      </c>
      <c r="G4103" t="s">
        <v>9170</v>
      </c>
      <c r="H4103">
        <v>50</v>
      </c>
      <c r="I4103" t="s">
        <v>9164</v>
      </c>
      <c r="J4103" t="s">
        <v>11</v>
      </c>
      <c r="K4103" t="s">
        <v>9171</v>
      </c>
      <c r="L4103">
        <v>0</v>
      </c>
      <c r="M4103">
        <v>0</v>
      </c>
      <c r="N4103" t="s">
        <v>9166</v>
      </c>
      <c r="P4103" t="s">
        <v>9167</v>
      </c>
    </row>
    <row r="4104" spans="2:16" x14ac:dyDescent="0.25">
      <c r="B4104" t="s">
        <v>9088</v>
      </c>
      <c r="C4104">
        <v>37084722</v>
      </c>
      <c r="D4104">
        <v>1</v>
      </c>
      <c r="E4104" t="s">
        <v>1911</v>
      </c>
      <c r="F4104" t="s">
        <v>9163</v>
      </c>
      <c r="G4104" t="s">
        <v>9163</v>
      </c>
      <c r="H4104">
        <v>20</v>
      </c>
      <c r="I4104" t="s">
        <v>9164</v>
      </c>
      <c r="J4104" t="s">
        <v>11</v>
      </c>
      <c r="K4104" t="s">
        <v>9165</v>
      </c>
      <c r="L4104">
        <v>0</v>
      </c>
      <c r="M4104">
        <v>0</v>
      </c>
      <c r="N4104" t="s">
        <v>9166</v>
      </c>
      <c r="P4104" t="s">
        <v>9167</v>
      </c>
    </row>
    <row r="4105" spans="2:16" x14ac:dyDescent="0.25">
      <c r="B4105" t="s">
        <v>9088</v>
      </c>
      <c r="C4105">
        <v>37084722</v>
      </c>
      <c r="D4105">
        <v>2</v>
      </c>
      <c r="E4105" t="s">
        <v>1911</v>
      </c>
      <c r="F4105" t="s">
        <v>9129</v>
      </c>
      <c r="G4105" t="s">
        <v>9170</v>
      </c>
      <c r="H4105">
        <v>50</v>
      </c>
      <c r="I4105" t="s">
        <v>9164</v>
      </c>
      <c r="J4105" t="s">
        <v>11</v>
      </c>
      <c r="K4105" t="s">
        <v>9171</v>
      </c>
      <c r="L4105">
        <v>0</v>
      </c>
      <c r="M4105">
        <v>0</v>
      </c>
      <c r="N4105" t="s">
        <v>9166</v>
      </c>
      <c r="P4105" t="s">
        <v>9167</v>
      </c>
    </row>
    <row r="4106" spans="2:16" x14ac:dyDescent="0.25">
      <c r="B4106" t="s">
        <v>9088</v>
      </c>
      <c r="C4106">
        <v>37084723</v>
      </c>
      <c r="D4106">
        <v>1</v>
      </c>
      <c r="E4106" t="s">
        <v>1912</v>
      </c>
      <c r="F4106" t="s">
        <v>9163</v>
      </c>
      <c r="G4106" t="s">
        <v>9163</v>
      </c>
      <c r="H4106">
        <v>20</v>
      </c>
      <c r="I4106" t="s">
        <v>9164</v>
      </c>
      <c r="J4106" t="s">
        <v>11</v>
      </c>
      <c r="K4106" t="s">
        <v>9165</v>
      </c>
      <c r="L4106">
        <v>0</v>
      </c>
      <c r="M4106">
        <v>0</v>
      </c>
      <c r="N4106" t="s">
        <v>9166</v>
      </c>
      <c r="P4106" t="s">
        <v>9167</v>
      </c>
    </row>
    <row r="4107" spans="2:16" x14ac:dyDescent="0.25">
      <c r="B4107" t="s">
        <v>9088</v>
      </c>
      <c r="C4107">
        <v>37084723</v>
      </c>
      <c r="D4107">
        <v>2</v>
      </c>
      <c r="E4107" t="s">
        <v>1912</v>
      </c>
      <c r="F4107" t="s">
        <v>9129</v>
      </c>
      <c r="G4107" t="s">
        <v>9170</v>
      </c>
      <c r="H4107">
        <v>50</v>
      </c>
      <c r="I4107" t="s">
        <v>9164</v>
      </c>
      <c r="J4107" t="s">
        <v>11</v>
      </c>
      <c r="K4107" t="s">
        <v>9171</v>
      </c>
      <c r="L4107">
        <v>0</v>
      </c>
      <c r="M4107">
        <v>0</v>
      </c>
      <c r="N4107" t="s">
        <v>9166</v>
      </c>
      <c r="P4107" t="s">
        <v>9167</v>
      </c>
    </row>
    <row r="4108" spans="2:16" x14ac:dyDescent="0.25">
      <c r="B4108" t="s">
        <v>9088</v>
      </c>
      <c r="C4108">
        <v>37084724</v>
      </c>
      <c r="D4108">
        <v>1</v>
      </c>
      <c r="E4108" t="s">
        <v>1913</v>
      </c>
      <c r="F4108" t="s">
        <v>9163</v>
      </c>
      <c r="G4108" t="s">
        <v>9163</v>
      </c>
      <c r="H4108">
        <v>20</v>
      </c>
      <c r="I4108" t="s">
        <v>9164</v>
      </c>
      <c r="J4108" t="s">
        <v>11</v>
      </c>
      <c r="K4108" t="s">
        <v>9165</v>
      </c>
      <c r="L4108">
        <v>0</v>
      </c>
      <c r="M4108">
        <v>0</v>
      </c>
      <c r="N4108" t="s">
        <v>9166</v>
      </c>
      <c r="P4108" t="s">
        <v>9167</v>
      </c>
    </row>
    <row r="4109" spans="2:16" x14ac:dyDescent="0.25">
      <c r="B4109" t="s">
        <v>9088</v>
      </c>
      <c r="C4109">
        <v>37084724</v>
      </c>
      <c r="D4109">
        <v>10</v>
      </c>
      <c r="E4109" t="s">
        <v>1913</v>
      </c>
      <c r="F4109" t="s">
        <v>2</v>
      </c>
      <c r="G4109" t="s">
        <v>9170</v>
      </c>
      <c r="H4109">
        <v>50</v>
      </c>
      <c r="I4109" t="s">
        <v>9164</v>
      </c>
      <c r="J4109" t="s">
        <v>11</v>
      </c>
      <c r="K4109" t="s">
        <v>9171</v>
      </c>
      <c r="L4109">
        <v>0</v>
      </c>
      <c r="M4109">
        <v>0</v>
      </c>
      <c r="N4109" t="s">
        <v>9166</v>
      </c>
      <c r="P4109" t="s">
        <v>9167</v>
      </c>
    </row>
    <row r="4110" spans="2:16" x14ac:dyDescent="0.25">
      <c r="B4110" t="s">
        <v>9088</v>
      </c>
      <c r="C4110">
        <v>37084725</v>
      </c>
      <c r="D4110">
        <v>1</v>
      </c>
      <c r="E4110" t="s">
        <v>1914</v>
      </c>
      <c r="F4110" t="s">
        <v>9163</v>
      </c>
      <c r="G4110" t="s">
        <v>9163</v>
      </c>
      <c r="H4110">
        <v>20</v>
      </c>
      <c r="I4110" t="s">
        <v>9164</v>
      </c>
      <c r="J4110" t="s">
        <v>11</v>
      </c>
      <c r="K4110" t="s">
        <v>9165</v>
      </c>
      <c r="L4110">
        <v>0</v>
      </c>
      <c r="M4110">
        <v>0</v>
      </c>
      <c r="N4110" t="s">
        <v>9166</v>
      </c>
      <c r="P4110" t="s">
        <v>9167</v>
      </c>
    </row>
    <row r="4111" spans="2:16" x14ac:dyDescent="0.25">
      <c r="B4111" t="s">
        <v>9088</v>
      </c>
      <c r="C4111">
        <v>37084725</v>
      </c>
      <c r="D4111">
        <v>2</v>
      </c>
      <c r="E4111" t="s">
        <v>1914</v>
      </c>
      <c r="F4111" t="s">
        <v>9129</v>
      </c>
      <c r="G4111" t="s">
        <v>9170</v>
      </c>
      <c r="H4111">
        <v>50</v>
      </c>
      <c r="I4111" t="s">
        <v>9164</v>
      </c>
      <c r="J4111" t="s">
        <v>11</v>
      </c>
      <c r="K4111" t="s">
        <v>9171</v>
      </c>
      <c r="L4111">
        <v>0</v>
      </c>
      <c r="M4111">
        <v>0</v>
      </c>
      <c r="N4111" t="s">
        <v>9166</v>
      </c>
      <c r="P4111" t="s">
        <v>9167</v>
      </c>
    </row>
    <row r="4112" spans="2:16" x14ac:dyDescent="0.25">
      <c r="B4112" t="s">
        <v>9088</v>
      </c>
      <c r="C4112">
        <v>37084726</v>
      </c>
      <c r="D4112">
        <v>1</v>
      </c>
      <c r="E4112" t="s">
        <v>1915</v>
      </c>
      <c r="F4112" t="s">
        <v>1639</v>
      </c>
      <c r="G4112" t="s">
        <v>9202</v>
      </c>
      <c r="H4112">
        <v>4</v>
      </c>
      <c r="I4112" t="s">
        <v>9164</v>
      </c>
      <c r="J4112" t="s">
        <v>11</v>
      </c>
      <c r="K4112" t="s">
        <v>9202</v>
      </c>
      <c r="L4112">
        <v>0</v>
      </c>
      <c r="M4112">
        <v>0</v>
      </c>
      <c r="N4112" t="s">
        <v>9166</v>
      </c>
      <c r="O4112" t="s">
        <v>11173</v>
      </c>
      <c r="P4112" t="s">
        <v>9167</v>
      </c>
    </row>
    <row r="4113" spans="2:16" x14ac:dyDescent="0.25">
      <c r="B4113" t="s">
        <v>9088</v>
      </c>
      <c r="C4113">
        <v>37084726</v>
      </c>
      <c r="D4113">
        <v>2</v>
      </c>
      <c r="E4113" t="s">
        <v>1915</v>
      </c>
      <c r="F4113" t="s">
        <v>9214</v>
      </c>
      <c r="G4113" t="s">
        <v>9163</v>
      </c>
      <c r="H4113">
        <v>20</v>
      </c>
      <c r="I4113" t="s">
        <v>9164</v>
      </c>
      <c r="J4113" t="s">
        <v>11</v>
      </c>
      <c r="K4113" t="s">
        <v>9165</v>
      </c>
      <c r="L4113">
        <v>0</v>
      </c>
      <c r="M4113">
        <v>0</v>
      </c>
      <c r="N4113" t="s">
        <v>9166</v>
      </c>
      <c r="P4113" t="s">
        <v>9167</v>
      </c>
    </row>
    <row r="4114" spans="2:16" x14ac:dyDescent="0.25">
      <c r="B4114" t="s">
        <v>9088</v>
      </c>
      <c r="C4114">
        <v>37084726</v>
      </c>
      <c r="D4114">
        <v>3</v>
      </c>
      <c r="E4114" t="s">
        <v>1915</v>
      </c>
      <c r="F4114" t="s">
        <v>11201</v>
      </c>
      <c r="G4114" t="s">
        <v>9163</v>
      </c>
      <c r="H4114">
        <v>20</v>
      </c>
      <c r="I4114" t="s">
        <v>9164</v>
      </c>
      <c r="J4114" t="s">
        <v>11</v>
      </c>
      <c r="K4114" t="s">
        <v>9165</v>
      </c>
      <c r="L4114">
        <v>37084725</v>
      </c>
      <c r="M4114">
        <v>0</v>
      </c>
      <c r="N4114" t="s">
        <v>9166</v>
      </c>
      <c r="P4114" t="s">
        <v>9167</v>
      </c>
    </row>
    <row r="4115" spans="2:16" x14ac:dyDescent="0.25">
      <c r="B4115" t="s">
        <v>9088</v>
      </c>
      <c r="C4115">
        <v>37084726</v>
      </c>
      <c r="D4115">
        <v>10</v>
      </c>
      <c r="E4115" t="s">
        <v>1915</v>
      </c>
      <c r="F4115" t="s">
        <v>11202</v>
      </c>
      <c r="G4115" t="s">
        <v>9170</v>
      </c>
      <c r="H4115">
        <v>50</v>
      </c>
      <c r="I4115" t="s">
        <v>9181</v>
      </c>
      <c r="J4115" t="s">
        <v>11</v>
      </c>
      <c r="K4115" t="s">
        <v>9171</v>
      </c>
      <c r="L4115">
        <v>0</v>
      </c>
      <c r="M4115">
        <v>0</v>
      </c>
      <c r="N4115" t="s">
        <v>9166</v>
      </c>
      <c r="P4115" t="s">
        <v>9183</v>
      </c>
    </row>
    <row r="4116" spans="2:16" x14ac:dyDescent="0.25">
      <c r="B4116" t="s">
        <v>9088</v>
      </c>
      <c r="C4116">
        <v>37084727</v>
      </c>
      <c r="D4116">
        <v>1</v>
      </c>
      <c r="E4116" t="s">
        <v>1916</v>
      </c>
      <c r="F4116" t="s">
        <v>9163</v>
      </c>
      <c r="G4116" t="s">
        <v>9163</v>
      </c>
      <c r="H4116">
        <v>20</v>
      </c>
      <c r="I4116" t="s">
        <v>9164</v>
      </c>
      <c r="J4116" t="s">
        <v>11</v>
      </c>
      <c r="K4116" t="s">
        <v>9165</v>
      </c>
      <c r="L4116">
        <v>0</v>
      </c>
      <c r="M4116">
        <v>0</v>
      </c>
      <c r="N4116" t="s">
        <v>9166</v>
      </c>
      <c r="P4116" t="s">
        <v>9167</v>
      </c>
    </row>
    <row r="4117" spans="2:16" x14ac:dyDescent="0.25">
      <c r="B4117" t="s">
        <v>9088</v>
      </c>
      <c r="C4117">
        <v>37084727</v>
      </c>
      <c r="D4117">
        <v>10</v>
      </c>
      <c r="E4117" t="s">
        <v>1916</v>
      </c>
      <c r="F4117" t="s">
        <v>2</v>
      </c>
      <c r="G4117" t="s">
        <v>9170</v>
      </c>
      <c r="H4117">
        <v>50</v>
      </c>
      <c r="I4117" t="s">
        <v>9164</v>
      </c>
      <c r="J4117" t="s">
        <v>11</v>
      </c>
      <c r="K4117" t="s">
        <v>9171</v>
      </c>
      <c r="L4117">
        <v>0</v>
      </c>
      <c r="M4117">
        <v>0</v>
      </c>
      <c r="N4117" t="s">
        <v>9166</v>
      </c>
      <c r="P4117" t="s">
        <v>9167</v>
      </c>
    </row>
    <row r="4118" spans="2:16" x14ac:dyDescent="0.25">
      <c r="B4118" t="s">
        <v>9088</v>
      </c>
      <c r="C4118">
        <v>37084728</v>
      </c>
      <c r="D4118">
        <v>1</v>
      </c>
      <c r="E4118" t="s">
        <v>1917</v>
      </c>
      <c r="F4118" t="s">
        <v>1639</v>
      </c>
      <c r="G4118" t="s">
        <v>9202</v>
      </c>
      <c r="H4118">
        <v>4</v>
      </c>
      <c r="I4118" t="s">
        <v>9164</v>
      </c>
      <c r="J4118" t="s">
        <v>11</v>
      </c>
      <c r="K4118" t="s">
        <v>9202</v>
      </c>
      <c r="L4118">
        <v>0</v>
      </c>
      <c r="M4118">
        <v>0</v>
      </c>
      <c r="N4118" t="s">
        <v>9166</v>
      </c>
      <c r="O4118" t="s">
        <v>11173</v>
      </c>
      <c r="P4118" t="s">
        <v>9167</v>
      </c>
    </row>
    <row r="4119" spans="2:16" x14ac:dyDescent="0.25">
      <c r="B4119" t="s">
        <v>9088</v>
      </c>
      <c r="C4119">
        <v>37084728</v>
      </c>
      <c r="D4119">
        <v>2</v>
      </c>
      <c r="E4119" t="s">
        <v>1917</v>
      </c>
      <c r="F4119" t="s">
        <v>9214</v>
      </c>
      <c r="G4119" t="s">
        <v>9163</v>
      </c>
      <c r="H4119">
        <v>20</v>
      </c>
      <c r="I4119" t="s">
        <v>9164</v>
      </c>
      <c r="J4119" t="s">
        <v>11</v>
      </c>
      <c r="K4119" t="s">
        <v>9165</v>
      </c>
      <c r="L4119">
        <v>0</v>
      </c>
      <c r="M4119">
        <v>0</v>
      </c>
      <c r="N4119" t="s">
        <v>9166</v>
      </c>
      <c r="P4119" t="s">
        <v>9167</v>
      </c>
    </row>
    <row r="4120" spans="2:16" x14ac:dyDescent="0.25">
      <c r="B4120" t="s">
        <v>9088</v>
      </c>
      <c r="C4120">
        <v>37084728</v>
      </c>
      <c r="D4120">
        <v>3</v>
      </c>
      <c r="E4120" t="s">
        <v>1917</v>
      </c>
      <c r="F4120" t="s">
        <v>11203</v>
      </c>
      <c r="G4120" t="s">
        <v>9163</v>
      </c>
      <c r="H4120">
        <v>20</v>
      </c>
      <c r="I4120" t="s">
        <v>9164</v>
      </c>
      <c r="J4120" t="s">
        <v>11</v>
      </c>
      <c r="K4120" t="s">
        <v>9165</v>
      </c>
      <c r="L4120">
        <v>37084724</v>
      </c>
      <c r="M4120">
        <v>0</v>
      </c>
      <c r="N4120" t="s">
        <v>9166</v>
      </c>
      <c r="P4120" t="s">
        <v>9167</v>
      </c>
    </row>
    <row r="4121" spans="2:16" x14ac:dyDescent="0.25">
      <c r="B4121" t="s">
        <v>9088</v>
      </c>
      <c r="C4121">
        <v>37084728</v>
      </c>
      <c r="D4121">
        <v>10</v>
      </c>
      <c r="E4121" t="s">
        <v>1917</v>
      </c>
      <c r="F4121" t="s">
        <v>11204</v>
      </c>
      <c r="G4121" t="s">
        <v>9193</v>
      </c>
      <c r="H4121">
        <v>12</v>
      </c>
      <c r="I4121" t="s">
        <v>9164</v>
      </c>
      <c r="J4121" t="s">
        <v>11</v>
      </c>
      <c r="K4121" t="s">
        <v>9193</v>
      </c>
      <c r="L4121">
        <v>0</v>
      </c>
      <c r="M4121">
        <v>0</v>
      </c>
      <c r="N4121" t="s">
        <v>9166</v>
      </c>
      <c r="P4121" t="s">
        <v>9167</v>
      </c>
    </row>
    <row r="4122" spans="2:16" x14ac:dyDescent="0.25">
      <c r="B4122" t="s">
        <v>9088</v>
      </c>
      <c r="C4122">
        <v>37084728</v>
      </c>
      <c r="D4122">
        <v>11</v>
      </c>
      <c r="E4122" t="s">
        <v>1917</v>
      </c>
      <c r="F4122" t="s">
        <v>11205</v>
      </c>
      <c r="G4122" t="s">
        <v>5</v>
      </c>
      <c r="H4122">
        <v>4</v>
      </c>
      <c r="I4122" t="s">
        <v>9164</v>
      </c>
      <c r="J4122" t="s">
        <v>11</v>
      </c>
      <c r="K4122" t="s">
        <v>5</v>
      </c>
      <c r="L4122">
        <v>0</v>
      </c>
      <c r="M4122">
        <v>0</v>
      </c>
      <c r="N4122" t="s">
        <v>9166</v>
      </c>
      <c r="P4122" t="s">
        <v>9167</v>
      </c>
    </row>
    <row r="4123" spans="2:16" x14ac:dyDescent="0.25">
      <c r="B4123" t="s">
        <v>9088</v>
      </c>
      <c r="C4123">
        <v>37084729</v>
      </c>
      <c r="D4123">
        <v>1</v>
      </c>
      <c r="E4123" t="s">
        <v>1918</v>
      </c>
      <c r="F4123" t="s">
        <v>11206</v>
      </c>
      <c r="G4123" t="s">
        <v>9163</v>
      </c>
      <c r="H4123">
        <v>20</v>
      </c>
      <c r="I4123" t="s">
        <v>9164</v>
      </c>
      <c r="J4123" t="s">
        <v>11</v>
      </c>
      <c r="K4123" t="s">
        <v>9165</v>
      </c>
      <c r="L4123">
        <v>5600</v>
      </c>
      <c r="M4123">
        <v>0</v>
      </c>
      <c r="N4123" t="s">
        <v>9166</v>
      </c>
      <c r="P4123" t="s">
        <v>9167</v>
      </c>
    </row>
    <row r="4124" spans="2:16" x14ac:dyDescent="0.25">
      <c r="B4124" t="s">
        <v>9088</v>
      </c>
      <c r="C4124">
        <v>37084729</v>
      </c>
      <c r="D4124">
        <v>2</v>
      </c>
      <c r="E4124" t="s">
        <v>1918</v>
      </c>
      <c r="F4124" t="s">
        <v>9189</v>
      </c>
      <c r="G4124" t="s">
        <v>9174</v>
      </c>
      <c r="H4124">
        <v>4</v>
      </c>
      <c r="I4124" t="s">
        <v>9164</v>
      </c>
      <c r="J4124" t="s">
        <v>11</v>
      </c>
      <c r="K4124" t="s">
        <v>9174</v>
      </c>
      <c r="L4124">
        <v>0</v>
      </c>
      <c r="M4124">
        <v>0</v>
      </c>
      <c r="N4124" t="s">
        <v>9166</v>
      </c>
      <c r="P4124" t="s">
        <v>9167</v>
      </c>
    </row>
    <row r="4125" spans="2:16" x14ac:dyDescent="0.25">
      <c r="B4125" t="s">
        <v>9088</v>
      </c>
      <c r="C4125">
        <v>37084729</v>
      </c>
      <c r="D4125">
        <v>3</v>
      </c>
      <c r="E4125" t="s">
        <v>1918</v>
      </c>
      <c r="F4125" t="s">
        <v>5</v>
      </c>
      <c r="G4125" t="s">
        <v>5</v>
      </c>
      <c r="H4125">
        <v>4</v>
      </c>
      <c r="I4125" t="s">
        <v>9164</v>
      </c>
      <c r="J4125" t="s">
        <v>11</v>
      </c>
      <c r="K4125" t="s">
        <v>5</v>
      </c>
      <c r="L4125">
        <v>0</v>
      </c>
      <c r="M4125">
        <v>0</v>
      </c>
      <c r="N4125" t="s">
        <v>9166</v>
      </c>
      <c r="P4125" t="s">
        <v>9167</v>
      </c>
    </row>
    <row r="4126" spans="2:16" x14ac:dyDescent="0.25">
      <c r="B4126" t="s">
        <v>9088</v>
      </c>
      <c r="C4126">
        <v>37084729</v>
      </c>
      <c r="D4126">
        <v>4</v>
      </c>
      <c r="E4126" t="s">
        <v>1918</v>
      </c>
      <c r="F4126" t="s">
        <v>11207</v>
      </c>
      <c r="G4126" t="s">
        <v>9193</v>
      </c>
      <c r="H4126">
        <v>12</v>
      </c>
      <c r="I4126" t="s">
        <v>9164</v>
      </c>
      <c r="J4126" t="s">
        <v>11</v>
      </c>
      <c r="K4126" t="s">
        <v>9193</v>
      </c>
      <c r="L4126">
        <v>0</v>
      </c>
      <c r="M4126">
        <v>0</v>
      </c>
      <c r="N4126" t="s">
        <v>9166</v>
      </c>
      <c r="P4126" t="s">
        <v>9167</v>
      </c>
    </row>
    <row r="4127" spans="2:16" x14ac:dyDescent="0.25">
      <c r="B4127" t="s">
        <v>9088</v>
      </c>
      <c r="C4127">
        <v>37084730</v>
      </c>
      <c r="D4127">
        <v>1</v>
      </c>
      <c r="E4127" t="s">
        <v>1919</v>
      </c>
      <c r="F4127" t="s">
        <v>9163</v>
      </c>
      <c r="G4127" t="s">
        <v>9163</v>
      </c>
      <c r="H4127">
        <v>20</v>
      </c>
      <c r="I4127" t="s">
        <v>9164</v>
      </c>
      <c r="J4127" t="s">
        <v>11</v>
      </c>
      <c r="K4127" t="s">
        <v>9165</v>
      </c>
      <c r="L4127">
        <v>0</v>
      </c>
      <c r="M4127">
        <v>0</v>
      </c>
      <c r="N4127" t="s">
        <v>9166</v>
      </c>
      <c r="P4127" t="s">
        <v>9175</v>
      </c>
    </row>
    <row r="4128" spans="2:16" x14ac:dyDescent="0.25">
      <c r="B4128" t="s">
        <v>9088</v>
      </c>
      <c r="C4128">
        <v>37084730</v>
      </c>
      <c r="D4128">
        <v>10</v>
      </c>
      <c r="E4128" t="s">
        <v>1919</v>
      </c>
      <c r="F4128" t="s">
        <v>9129</v>
      </c>
      <c r="G4128" t="s">
        <v>9170</v>
      </c>
      <c r="H4128">
        <v>50</v>
      </c>
      <c r="I4128" t="s">
        <v>9164</v>
      </c>
      <c r="J4128" t="s">
        <v>11</v>
      </c>
      <c r="K4128" t="s">
        <v>9171</v>
      </c>
      <c r="L4128">
        <v>0</v>
      </c>
      <c r="M4128">
        <v>0</v>
      </c>
      <c r="N4128" t="s">
        <v>9166</v>
      </c>
      <c r="P4128" t="s">
        <v>9175</v>
      </c>
    </row>
    <row r="4129" spans="2:16" x14ac:dyDescent="0.25">
      <c r="B4129" t="s">
        <v>9088</v>
      </c>
      <c r="C4129">
        <v>37084731</v>
      </c>
      <c r="D4129">
        <v>10</v>
      </c>
      <c r="E4129" t="s">
        <v>1920</v>
      </c>
      <c r="F4129" t="s">
        <v>11206</v>
      </c>
      <c r="G4129" t="s">
        <v>9163</v>
      </c>
      <c r="H4129">
        <v>20</v>
      </c>
      <c r="I4129" t="s">
        <v>9164</v>
      </c>
      <c r="J4129" t="s">
        <v>11</v>
      </c>
      <c r="K4129" t="s">
        <v>9165</v>
      </c>
      <c r="L4129">
        <v>0</v>
      </c>
      <c r="M4129">
        <v>0</v>
      </c>
      <c r="N4129" t="s">
        <v>9166</v>
      </c>
      <c r="P4129" t="s">
        <v>9167</v>
      </c>
    </row>
    <row r="4130" spans="2:16" x14ac:dyDescent="0.25">
      <c r="B4130" t="s">
        <v>9088</v>
      </c>
      <c r="C4130">
        <v>37084731</v>
      </c>
      <c r="D4130">
        <v>11</v>
      </c>
      <c r="E4130" t="s">
        <v>1920</v>
      </c>
      <c r="F4130" t="s">
        <v>9173</v>
      </c>
      <c r="G4130" t="s">
        <v>9174</v>
      </c>
      <c r="H4130">
        <v>4</v>
      </c>
      <c r="I4130" t="s">
        <v>9164</v>
      </c>
      <c r="J4130" t="s">
        <v>11</v>
      </c>
      <c r="K4130" t="s">
        <v>9174</v>
      </c>
      <c r="L4130">
        <v>0</v>
      </c>
      <c r="M4130">
        <v>0</v>
      </c>
      <c r="N4130" t="s">
        <v>9166</v>
      </c>
      <c r="P4130" t="s">
        <v>9167</v>
      </c>
    </row>
    <row r="4131" spans="2:16" x14ac:dyDescent="0.25">
      <c r="B4131" t="s">
        <v>9088</v>
      </c>
      <c r="C4131">
        <v>37084731</v>
      </c>
      <c r="D4131">
        <v>20</v>
      </c>
      <c r="E4131" t="s">
        <v>1920</v>
      </c>
      <c r="F4131" t="s">
        <v>0</v>
      </c>
      <c r="G4131" t="s">
        <v>9202</v>
      </c>
      <c r="H4131">
        <v>4</v>
      </c>
      <c r="I4131" t="s">
        <v>9164</v>
      </c>
      <c r="J4131" t="s">
        <v>11</v>
      </c>
      <c r="K4131" t="s">
        <v>9202</v>
      </c>
      <c r="L4131">
        <v>0</v>
      </c>
      <c r="M4131">
        <v>0</v>
      </c>
      <c r="N4131" t="s">
        <v>9166</v>
      </c>
      <c r="O4131" t="s">
        <v>11208</v>
      </c>
      <c r="P4131" t="s">
        <v>9167</v>
      </c>
    </row>
    <row r="4132" spans="2:16" x14ac:dyDescent="0.25">
      <c r="B4132" t="s">
        <v>9088</v>
      </c>
      <c r="C4132">
        <v>37084731</v>
      </c>
      <c r="D4132">
        <v>30</v>
      </c>
      <c r="E4132" t="s">
        <v>1920</v>
      </c>
      <c r="F4132" t="s">
        <v>9220</v>
      </c>
      <c r="G4132" t="s">
        <v>9163</v>
      </c>
      <c r="H4132">
        <v>20</v>
      </c>
      <c r="I4132" t="s">
        <v>9164</v>
      </c>
      <c r="J4132" t="s">
        <v>11</v>
      </c>
      <c r="K4132" t="s">
        <v>9165</v>
      </c>
      <c r="L4132">
        <v>0</v>
      </c>
      <c r="M4132">
        <v>0</v>
      </c>
      <c r="N4132" t="s">
        <v>9166</v>
      </c>
      <c r="P4132" t="s">
        <v>9167</v>
      </c>
    </row>
    <row r="4133" spans="2:16" x14ac:dyDescent="0.25">
      <c r="B4133" t="s">
        <v>9088</v>
      </c>
      <c r="C4133">
        <v>37084731</v>
      </c>
      <c r="D4133">
        <v>40</v>
      </c>
      <c r="E4133" t="s">
        <v>1920</v>
      </c>
      <c r="F4133" t="s">
        <v>9129</v>
      </c>
      <c r="G4133" t="s">
        <v>9170</v>
      </c>
      <c r="H4133">
        <v>50</v>
      </c>
      <c r="I4133" t="s">
        <v>9164</v>
      </c>
      <c r="J4133" t="s">
        <v>11</v>
      </c>
      <c r="K4133" t="s">
        <v>9171</v>
      </c>
      <c r="L4133">
        <v>0</v>
      </c>
      <c r="M4133">
        <v>0</v>
      </c>
      <c r="N4133" t="s">
        <v>9166</v>
      </c>
      <c r="P4133" t="s">
        <v>9167</v>
      </c>
    </row>
    <row r="4134" spans="2:16" x14ac:dyDescent="0.25">
      <c r="B4134" t="s">
        <v>9088</v>
      </c>
      <c r="C4134">
        <v>37084731</v>
      </c>
      <c r="D4134">
        <v>50</v>
      </c>
      <c r="E4134" t="s">
        <v>1920</v>
      </c>
      <c r="F4134" t="s">
        <v>9192</v>
      </c>
      <c r="G4134" t="s">
        <v>9193</v>
      </c>
      <c r="H4134">
        <v>12</v>
      </c>
      <c r="I4134" t="s">
        <v>9164</v>
      </c>
      <c r="J4134" t="s">
        <v>11</v>
      </c>
      <c r="K4134" t="s">
        <v>9193</v>
      </c>
      <c r="L4134">
        <v>0</v>
      </c>
      <c r="M4134">
        <v>0</v>
      </c>
      <c r="N4134" t="s">
        <v>9166</v>
      </c>
      <c r="P4134" t="s">
        <v>9167</v>
      </c>
    </row>
    <row r="4135" spans="2:16" x14ac:dyDescent="0.25">
      <c r="B4135" t="s">
        <v>9088</v>
      </c>
      <c r="C4135">
        <v>37084731</v>
      </c>
      <c r="D4135">
        <v>60</v>
      </c>
      <c r="E4135" t="s">
        <v>1920</v>
      </c>
      <c r="F4135" t="s">
        <v>9195</v>
      </c>
      <c r="G4135" t="s">
        <v>9163</v>
      </c>
      <c r="H4135">
        <v>10</v>
      </c>
      <c r="I4135" t="s">
        <v>9164</v>
      </c>
      <c r="J4135" t="s">
        <v>11</v>
      </c>
      <c r="K4135" t="s">
        <v>9169</v>
      </c>
      <c r="L4135">
        <v>0</v>
      </c>
      <c r="M4135">
        <v>0</v>
      </c>
      <c r="N4135" t="s">
        <v>9166</v>
      </c>
      <c r="P4135" t="s">
        <v>9167</v>
      </c>
    </row>
    <row r="4136" spans="2:16" x14ac:dyDescent="0.25">
      <c r="B4136" t="s">
        <v>9088</v>
      </c>
      <c r="C4136">
        <v>37084732</v>
      </c>
      <c r="D4136">
        <v>1</v>
      </c>
      <c r="E4136" t="s">
        <v>1921</v>
      </c>
      <c r="F4136" t="s">
        <v>10406</v>
      </c>
      <c r="G4136" t="s">
        <v>9170</v>
      </c>
      <c r="H4136">
        <v>250</v>
      </c>
      <c r="I4136" t="s">
        <v>9164</v>
      </c>
      <c r="J4136" t="s">
        <v>11</v>
      </c>
      <c r="K4136" t="s">
        <v>9188</v>
      </c>
      <c r="L4136">
        <v>0</v>
      </c>
      <c r="M4136">
        <v>0</v>
      </c>
      <c r="N4136" t="s">
        <v>9166</v>
      </c>
      <c r="P4136" t="s">
        <v>9167</v>
      </c>
    </row>
    <row r="4137" spans="2:16" x14ac:dyDescent="0.25">
      <c r="B4137" t="s">
        <v>9088</v>
      </c>
      <c r="C4137">
        <v>37084732</v>
      </c>
      <c r="D4137">
        <v>2</v>
      </c>
      <c r="E4137" t="s">
        <v>1921</v>
      </c>
      <c r="F4137" t="s">
        <v>11209</v>
      </c>
      <c r="G4137" t="s">
        <v>9201</v>
      </c>
      <c r="H4137">
        <v>8</v>
      </c>
      <c r="I4137" t="s">
        <v>9164</v>
      </c>
      <c r="J4137" t="s">
        <v>11</v>
      </c>
      <c r="K4137" t="s">
        <v>9201</v>
      </c>
      <c r="L4137">
        <v>0</v>
      </c>
      <c r="M4137">
        <v>0</v>
      </c>
      <c r="N4137" t="s">
        <v>9166</v>
      </c>
      <c r="P4137" t="s">
        <v>9167</v>
      </c>
    </row>
    <row r="4138" spans="2:16" x14ac:dyDescent="0.25">
      <c r="B4138" t="s">
        <v>9088</v>
      </c>
      <c r="C4138">
        <v>37084732</v>
      </c>
      <c r="D4138">
        <v>3</v>
      </c>
      <c r="E4138" t="s">
        <v>1921</v>
      </c>
      <c r="F4138" t="s">
        <v>11210</v>
      </c>
      <c r="G4138" t="s">
        <v>9201</v>
      </c>
      <c r="H4138">
        <v>8</v>
      </c>
      <c r="I4138" t="s">
        <v>9164</v>
      </c>
      <c r="J4138" t="s">
        <v>11</v>
      </c>
      <c r="K4138" t="s">
        <v>9201</v>
      </c>
      <c r="L4138">
        <v>0</v>
      </c>
      <c r="M4138">
        <v>0</v>
      </c>
      <c r="N4138" t="s">
        <v>9166</v>
      </c>
      <c r="P4138" t="s">
        <v>9167</v>
      </c>
    </row>
    <row r="4139" spans="2:16" x14ac:dyDescent="0.25">
      <c r="B4139" t="s">
        <v>9088</v>
      </c>
      <c r="C4139">
        <v>37084732</v>
      </c>
      <c r="D4139">
        <v>4</v>
      </c>
      <c r="E4139" t="s">
        <v>1921</v>
      </c>
      <c r="F4139" t="s">
        <v>11211</v>
      </c>
      <c r="G4139" t="s">
        <v>9170</v>
      </c>
      <c r="H4139">
        <v>250</v>
      </c>
      <c r="I4139" t="s">
        <v>9164</v>
      </c>
      <c r="J4139" t="s">
        <v>11</v>
      </c>
      <c r="K4139" t="s">
        <v>9188</v>
      </c>
      <c r="L4139">
        <v>0</v>
      </c>
      <c r="M4139">
        <v>0</v>
      </c>
      <c r="N4139" t="s">
        <v>9166</v>
      </c>
      <c r="P4139" t="s">
        <v>9167</v>
      </c>
    </row>
    <row r="4140" spans="2:16" x14ac:dyDescent="0.25">
      <c r="B4140" t="s">
        <v>9088</v>
      </c>
      <c r="C4140">
        <v>37084732</v>
      </c>
      <c r="D4140">
        <v>5</v>
      </c>
      <c r="E4140" t="s">
        <v>1921</v>
      </c>
      <c r="F4140" t="s">
        <v>11212</v>
      </c>
      <c r="G4140" t="s">
        <v>9170</v>
      </c>
      <c r="H4140">
        <v>250</v>
      </c>
      <c r="I4140" t="s">
        <v>9164</v>
      </c>
      <c r="J4140" t="s">
        <v>11</v>
      </c>
      <c r="K4140" t="s">
        <v>9188</v>
      </c>
      <c r="L4140">
        <v>0</v>
      </c>
      <c r="M4140">
        <v>0</v>
      </c>
      <c r="N4140" t="s">
        <v>9166</v>
      </c>
      <c r="P4140" t="s">
        <v>9167</v>
      </c>
    </row>
    <row r="4141" spans="2:16" x14ac:dyDescent="0.25">
      <c r="B4141" t="s">
        <v>9088</v>
      </c>
      <c r="C4141">
        <v>37084732</v>
      </c>
      <c r="D4141">
        <v>6</v>
      </c>
      <c r="E4141" t="s">
        <v>1921</v>
      </c>
      <c r="F4141" t="s">
        <v>11213</v>
      </c>
      <c r="G4141" t="s">
        <v>9170</v>
      </c>
      <c r="H4141">
        <v>250</v>
      </c>
      <c r="I4141" t="s">
        <v>9164</v>
      </c>
      <c r="J4141" t="s">
        <v>11</v>
      </c>
      <c r="K4141" t="s">
        <v>9188</v>
      </c>
      <c r="L4141">
        <v>0</v>
      </c>
      <c r="M4141">
        <v>0</v>
      </c>
      <c r="N4141" t="s">
        <v>9166</v>
      </c>
      <c r="P4141" t="s">
        <v>9175</v>
      </c>
    </row>
    <row r="4142" spans="2:16" x14ac:dyDescent="0.25">
      <c r="B4142" t="s">
        <v>9088</v>
      </c>
      <c r="C4142">
        <v>37084732</v>
      </c>
      <c r="D4142">
        <v>10</v>
      </c>
      <c r="E4142" t="s">
        <v>1921</v>
      </c>
      <c r="F4142" t="s">
        <v>11214</v>
      </c>
      <c r="G4142" t="s">
        <v>9202</v>
      </c>
      <c r="H4142">
        <v>4</v>
      </c>
      <c r="I4142" t="s">
        <v>9164</v>
      </c>
      <c r="J4142" t="s">
        <v>11</v>
      </c>
      <c r="K4142" t="s">
        <v>9202</v>
      </c>
      <c r="L4142">
        <v>0</v>
      </c>
      <c r="M4142">
        <v>0</v>
      </c>
      <c r="N4142" t="s">
        <v>9166</v>
      </c>
      <c r="O4142" t="s">
        <v>11215</v>
      </c>
      <c r="P4142" t="s">
        <v>9175</v>
      </c>
    </row>
    <row r="4143" spans="2:16" x14ac:dyDescent="0.25">
      <c r="B4143" t="s">
        <v>9088</v>
      </c>
      <c r="C4143">
        <v>37084732</v>
      </c>
      <c r="D4143">
        <v>20</v>
      </c>
      <c r="E4143" t="s">
        <v>1921</v>
      </c>
      <c r="F4143" t="s">
        <v>9569</v>
      </c>
      <c r="G4143" t="s">
        <v>9174</v>
      </c>
      <c r="H4143">
        <v>4</v>
      </c>
      <c r="I4143" t="s">
        <v>9164</v>
      </c>
      <c r="J4143" t="s">
        <v>11</v>
      </c>
      <c r="K4143" t="s">
        <v>9174</v>
      </c>
      <c r="L4143">
        <v>0</v>
      </c>
      <c r="M4143">
        <v>0</v>
      </c>
      <c r="N4143" t="s">
        <v>9166</v>
      </c>
      <c r="P4143" t="s">
        <v>9175</v>
      </c>
    </row>
    <row r="4144" spans="2:16" x14ac:dyDescent="0.25">
      <c r="B4144" t="s">
        <v>9088</v>
      </c>
      <c r="C4144">
        <v>37084732</v>
      </c>
      <c r="D4144">
        <v>21</v>
      </c>
      <c r="E4144" t="s">
        <v>1921</v>
      </c>
      <c r="F4144" t="s">
        <v>10248</v>
      </c>
      <c r="G4144" t="s">
        <v>9682</v>
      </c>
      <c r="H4144">
        <v>448</v>
      </c>
      <c r="I4144" t="s">
        <v>9164</v>
      </c>
      <c r="J4144" t="s">
        <v>11</v>
      </c>
      <c r="K4144" t="s">
        <v>9682</v>
      </c>
      <c r="L4144">
        <v>0</v>
      </c>
      <c r="M4144">
        <v>0</v>
      </c>
      <c r="N4144" t="s">
        <v>9166</v>
      </c>
      <c r="P4144" t="s">
        <v>9175</v>
      </c>
    </row>
    <row r="4145" spans="2:16" x14ac:dyDescent="0.25">
      <c r="B4145" t="s">
        <v>9088</v>
      </c>
      <c r="C4145">
        <v>37084732</v>
      </c>
      <c r="D4145">
        <v>30</v>
      </c>
      <c r="E4145" t="s">
        <v>1921</v>
      </c>
      <c r="F4145" t="s">
        <v>9755</v>
      </c>
      <c r="G4145" t="s">
        <v>9163</v>
      </c>
      <c r="H4145">
        <v>20</v>
      </c>
      <c r="I4145" t="s">
        <v>9164</v>
      </c>
      <c r="J4145" t="s">
        <v>11</v>
      </c>
      <c r="K4145" t="s">
        <v>9165</v>
      </c>
      <c r="L4145">
        <v>0</v>
      </c>
      <c r="M4145">
        <v>0</v>
      </c>
      <c r="N4145" t="s">
        <v>9166</v>
      </c>
      <c r="P4145" t="s">
        <v>9175</v>
      </c>
    </row>
    <row r="4146" spans="2:16" x14ac:dyDescent="0.25">
      <c r="B4146" t="s">
        <v>9088</v>
      </c>
      <c r="C4146">
        <v>37084733</v>
      </c>
      <c r="D4146">
        <v>1</v>
      </c>
      <c r="E4146" t="s">
        <v>1923</v>
      </c>
      <c r="F4146" t="s">
        <v>9569</v>
      </c>
      <c r="G4146" t="s">
        <v>9174</v>
      </c>
      <c r="H4146">
        <v>4</v>
      </c>
      <c r="I4146" t="s">
        <v>9164</v>
      </c>
      <c r="J4146" t="s">
        <v>11</v>
      </c>
      <c r="K4146" t="s">
        <v>9174</v>
      </c>
      <c r="L4146">
        <v>0</v>
      </c>
      <c r="M4146">
        <v>0</v>
      </c>
      <c r="N4146" t="s">
        <v>9166</v>
      </c>
      <c r="P4146" t="s">
        <v>9167</v>
      </c>
    </row>
    <row r="4147" spans="2:16" x14ac:dyDescent="0.25">
      <c r="B4147" t="s">
        <v>9088</v>
      </c>
      <c r="C4147">
        <v>37084733</v>
      </c>
      <c r="D4147">
        <v>2</v>
      </c>
      <c r="E4147" t="s">
        <v>1923</v>
      </c>
      <c r="F4147" t="s">
        <v>9755</v>
      </c>
      <c r="G4147" t="s">
        <v>9163</v>
      </c>
      <c r="H4147">
        <v>20</v>
      </c>
      <c r="I4147" t="s">
        <v>9164</v>
      </c>
      <c r="J4147" t="s">
        <v>11</v>
      </c>
      <c r="K4147" t="s">
        <v>9165</v>
      </c>
      <c r="L4147">
        <v>0</v>
      </c>
      <c r="M4147">
        <v>0</v>
      </c>
      <c r="N4147" t="s">
        <v>9166</v>
      </c>
      <c r="P4147" t="s">
        <v>9167</v>
      </c>
    </row>
    <row r="4148" spans="2:16" x14ac:dyDescent="0.25">
      <c r="B4148" t="s">
        <v>9088</v>
      </c>
      <c r="C4148">
        <v>37084733</v>
      </c>
      <c r="D4148">
        <v>10</v>
      </c>
      <c r="E4148" t="s">
        <v>1923</v>
      </c>
      <c r="F4148" t="s">
        <v>9212</v>
      </c>
      <c r="G4148" t="s">
        <v>9170</v>
      </c>
      <c r="H4148">
        <v>50</v>
      </c>
      <c r="I4148" t="s">
        <v>9181</v>
      </c>
      <c r="J4148" t="s">
        <v>11</v>
      </c>
      <c r="K4148" t="s">
        <v>9171</v>
      </c>
      <c r="L4148">
        <v>0</v>
      </c>
      <c r="M4148">
        <v>0</v>
      </c>
      <c r="N4148" t="s">
        <v>9166</v>
      </c>
      <c r="P4148" t="s">
        <v>9183</v>
      </c>
    </row>
    <row r="4149" spans="2:16" x14ac:dyDescent="0.25">
      <c r="B4149" t="s">
        <v>9088</v>
      </c>
      <c r="C4149">
        <v>37084733</v>
      </c>
      <c r="D4149">
        <v>15</v>
      </c>
      <c r="E4149" t="s">
        <v>1923</v>
      </c>
      <c r="F4149" t="s">
        <v>11216</v>
      </c>
      <c r="G4149" t="s">
        <v>9170</v>
      </c>
      <c r="H4149">
        <v>250</v>
      </c>
      <c r="I4149" t="s">
        <v>9164</v>
      </c>
      <c r="J4149" t="s">
        <v>11</v>
      </c>
      <c r="K4149" t="s">
        <v>9188</v>
      </c>
      <c r="L4149">
        <v>0</v>
      </c>
      <c r="M4149">
        <v>0</v>
      </c>
      <c r="N4149" t="s">
        <v>9166</v>
      </c>
      <c r="P4149" t="s">
        <v>9175</v>
      </c>
    </row>
    <row r="4150" spans="2:16" x14ac:dyDescent="0.25">
      <c r="B4150" t="s">
        <v>9088</v>
      </c>
      <c r="C4150">
        <v>37084734</v>
      </c>
      <c r="D4150">
        <v>1</v>
      </c>
      <c r="E4150" t="s">
        <v>1924</v>
      </c>
      <c r="F4150" t="s">
        <v>9569</v>
      </c>
      <c r="G4150" t="s">
        <v>9174</v>
      </c>
      <c r="H4150">
        <v>4</v>
      </c>
      <c r="I4150" t="s">
        <v>9164</v>
      </c>
      <c r="J4150" t="s">
        <v>11</v>
      </c>
      <c r="K4150" t="s">
        <v>9174</v>
      </c>
      <c r="L4150">
        <v>0</v>
      </c>
      <c r="M4150">
        <v>0</v>
      </c>
      <c r="N4150" t="s">
        <v>9166</v>
      </c>
      <c r="P4150" t="s">
        <v>9167</v>
      </c>
    </row>
    <row r="4151" spans="2:16" x14ac:dyDescent="0.25">
      <c r="B4151" t="s">
        <v>9088</v>
      </c>
      <c r="C4151">
        <v>37084734</v>
      </c>
      <c r="D4151">
        <v>2</v>
      </c>
      <c r="E4151" t="s">
        <v>1924</v>
      </c>
      <c r="F4151" t="s">
        <v>9755</v>
      </c>
      <c r="G4151" t="s">
        <v>9163</v>
      </c>
      <c r="H4151">
        <v>20</v>
      </c>
      <c r="I4151" t="s">
        <v>9164</v>
      </c>
      <c r="J4151" t="s">
        <v>11</v>
      </c>
      <c r="K4151" t="s">
        <v>9165</v>
      </c>
      <c r="L4151">
        <v>0</v>
      </c>
      <c r="M4151">
        <v>0</v>
      </c>
      <c r="N4151" t="s">
        <v>9166</v>
      </c>
      <c r="P4151" t="s">
        <v>9167</v>
      </c>
    </row>
    <row r="4152" spans="2:16" x14ac:dyDescent="0.25">
      <c r="B4152" t="s">
        <v>9088</v>
      </c>
      <c r="C4152">
        <v>37084734</v>
      </c>
      <c r="D4152">
        <v>3</v>
      </c>
      <c r="E4152" t="s">
        <v>1924</v>
      </c>
      <c r="F4152" t="s">
        <v>11217</v>
      </c>
      <c r="G4152" t="s">
        <v>9202</v>
      </c>
      <c r="H4152">
        <v>4</v>
      </c>
      <c r="I4152" t="s">
        <v>9164</v>
      </c>
      <c r="J4152" t="s">
        <v>11</v>
      </c>
      <c r="K4152" t="s">
        <v>9202</v>
      </c>
      <c r="L4152">
        <v>0</v>
      </c>
      <c r="M4152">
        <v>0</v>
      </c>
      <c r="N4152" t="s">
        <v>9166</v>
      </c>
      <c r="O4152" t="s">
        <v>11218</v>
      </c>
      <c r="P4152" t="s">
        <v>9175</v>
      </c>
    </row>
    <row r="4153" spans="2:16" x14ac:dyDescent="0.25">
      <c r="B4153" t="s">
        <v>9088</v>
      </c>
      <c r="C4153">
        <v>37084734</v>
      </c>
      <c r="D4153">
        <v>10</v>
      </c>
      <c r="E4153" t="s">
        <v>1924</v>
      </c>
      <c r="F4153" t="s">
        <v>9570</v>
      </c>
      <c r="G4153" t="s">
        <v>9174</v>
      </c>
      <c r="H4153">
        <v>4</v>
      </c>
      <c r="I4153" t="s">
        <v>9164</v>
      </c>
      <c r="J4153" t="s">
        <v>11</v>
      </c>
      <c r="K4153" t="s">
        <v>9174</v>
      </c>
      <c r="L4153">
        <v>0</v>
      </c>
      <c r="M4153">
        <v>0</v>
      </c>
      <c r="N4153" t="s">
        <v>9166</v>
      </c>
      <c r="P4153" t="s">
        <v>9175</v>
      </c>
    </row>
    <row r="4154" spans="2:16" x14ac:dyDescent="0.25">
      <c r="B4154" t="s">
        <v>9088</v>
      </c>
      <c r="C4154">
        <v>37084734</v>
      </c>
      <c r="D4154">
        <v>11</v>
      </c>
      <c r="E4154" t="s">
        <v>1924</v>
      </c>
      <c r="F4154" t="s">
        <v>9797</v>
      </c>
      <c r="G4154" t="s">
        <v>9170</v>
      </c>
      <c r="H4154">
        <v>30</v>
      </c>
      <c r="I4154" t="s">
        <v>9164</v>
      </c>
      <c r="J4154" t="s">
        <v>11</v>
      </c>
      <c r="K4154" t="s">
        <v>9228</v>
      </c>
      <c r="L4154">
        <v>0</v>
      </c>
      <c r="M4154">
        <v>0</v>
      </c>
      <c r="N4154" t="s">
        <v>9166</v>
      </c>
      <c r="P4154" t="s">
        <v>9175</v>
      </c>
    </row>
    <row r="4155" spans="2:16" x14ac:dyDescent="0.25">
      <c r="B4155" t="s">
        <v>9088</v>
      </c>
      <c r="C4155">
        <v>37084735</v>
      </c>
      <c r="D4155">
        <v>1</v>
      </c>
      <c r="E4155" t="s">
        <v>1925</v>
      </c>
      <c r="F4155" t="s">
        <v>9569</v>
      </c>
      <c r="G4155" t="s">
        <v>9174</v>
      </c>
      <c r="H4155">
        <v>4</v>
      </c>
      <c r="I4155" t="s">
        <v>9164</v>
      </c>
      <c r="J4155" t="s">
        <v>11</v>
      </c>
      <c r="K4155" t="s">
        <v>9174</v>
      </c>
      <c r="L4155">
        <v>0</v>
      </c>
      <c r="M4155">
        <v>0</v>
      </c>
      <c r="N4155" t="s">
        <v>9166</v>
      </c>
      <c r="P4155" t="s">
        <v>9167</v>
      </c>
    </row>
    <row r="4156" spans="2:16" x14ac:dyDescent="0.25">
      <c r="B4156" t="s">
        <v>9088</v>
      </c>
      <c r="C4156">
        <v>37084735</v>
      </c>
      <c r="D4156">
        <v>2</v>
      </c>
      <c r="E4156" t="s">
        <v>1925</v>
      </c>
      <c r="F4156" t="s">
        <v>9755</v>
      </c>
      <c r="G4156" t="s">
        <v>9163</v>
      </c>
      <c r="H4156">
        <v>20</v>
      </c>
      <c r="I4156" t="s">
        <v>9164</v>
      </c>
      <c r="J4156" t="s">
        <v>11</v>
      </c>
      <c r="K4156" t="s">
        <v>9165</v>
      </c>
      <c r="L4156">
        <v>0</v>
      </c>
      <c r="M4156">
        <v>0</v>
      </c>
      <c r="N4156" t="s">
        <v>9166</v>
      </c>
      <c r="P4156" t="s">
        <v>9167</v>
      </c>
    </row>
    <row r="4157" spans="2:16" x14ac:dyDescent="0.25">
      <c r="B4157" t="s">
        <v>9088</v>
      </c>
      <c r="C4157">
        <v>37084735</v>
      </c>
      <c r="D4157">
        <v>3</v>
      </c>
      <c r="E4157" t="s">
        <v>1925</v>
      </c>
      <c r="F4157" t="s">
        <v>9163</v>
      </c>
      <c r="G4157" t="s">
        <v>9163</v>
      </c>
      <c r="H4157">
        <v>20</v>
      </c>
      <c r="I4157" t="s">
        <v>9164</v>
      </c>
      <c r="J4157" t="s">
        <v>11</v>
      </c>
      <c r="K4157" t="s">
        <v>9165</v>
      </c>
      <c r="L4157">
        <v>0</v>
      </c>
      <c r="M4157">
        <v>0</v>
      </c>
      <c r="N4157" t="s">
        <v>9166</v>
      </c>
      <c r="P4157" t="s">
        <v>9175</v>
      </c>
    </row>
    <row r="4158" spans="2:16" x14ac:dyDescent="0.25">
      <c r="B4158" t="s">
        <v>9088</v>
      </c>
      <c r="C4158">
        <v>37084735</v>
      </c>
      <c r="D4158">
        <v>12</v>
      </c>
      <c r="E4158" t="s">
        <v>1925</v>
      </c>
      <c r="F4158" t="s">
        <v>9129</v>
      </c>
      <c r="G4158" t="s">
        <v>9170</v>
      </c>
      <c r="H4158">
        <v>50</v>
      </c>
      <c r="I4158" t="s">
        <v>9164</v>
      </c>
      <c r="J4158" t="s">
        <v>11</v>
      </c>
      <c r="K4158" t="s">
        <v>9171</v>
      </c>
      <c r="L4158">
        <v>0</v>
      </c>
      <c r="M4158">
        <v>0</v>
      </c>
      <c r="N4158" t="s">
        <v>9166</v>
      </c>
      <c r="P4158" t="s">
        <v>9175</v>
      </c>
    </row>
    <row r="4159" spans="2:16" x14ac:dyDescent="0.25">
      <c r="B4159" t="s">
        <v>9088</v>
      </c>
      <c r="C4159">
        <v>37084735</v>
      </c>
      <c r="D4159">
        <v>15</v>
      </c>
      <c r="E4159" t="s">
        <v>1925</v>
      </c>
      <c r="F4159" t="s">
        <v>10416</v>
      </c>
      <c r="G4159" t="s">
        <v>9170</v>
      </c>
      <c r="H4159">
        <v>30</v>
      </c>
      <c r="I4159" t="s">
        <v>9164</v>
      </c>
      <c r="J4159" t="s">
        <v>11</v>
      </c>
      <c r="K4159" t="s">
        <v>9228</v>
      </c>
      <c r="L4159">
        <v>0</v>
      </c>
      <c r="M4159">
        <v>0</v>
      </c>
      <c r="N4159" t="s">
        <v>9166</v>
      </c>
      <c r="P4159" t="s">
        <v>9175</v>
      </c>
    </row>
    <row r="4160" spans="2:16" x14ac:dyDescent="0.25">
      <c r="B4160" t="s">
        <v>9088</v>
      </c>
      <c r="C4160">
        <v>37084735</v>
      </c>
      <c r="D4160">
        <v>20</v>
      </c>
      <c r="E4160" t="s">
        <v>1925</v>
      </c>
      <c r="F4160" t="s">
        <v>1</v>
      </c>
      <c r="G4160" t="s">
        <v>9174</v>
      </c>
      <c r="H4160">
        <v>4</v>
      </c>
      <c r="I4160" t="s">
        <v>9164</v>
      </c>
      <c r="J4160" t="s">
        <v>11</v>
      </c>
      <c r="K4160" t="s">
        <v>9174</v>
      </c>
      <c r="L4160">
        <v>0</v>
      </c>
      <c r="M4160">
        <v>0</v>
      </c>
      <c r="N4160" t="s">
        <v>9166</v>
      </c>
      <c r="P4160" t="s">
        <v>9175</v>
      </c>
    </row>
    <row r="4161" spans="2:16" x14ac:dyDescent="0.25">
      <c r="B4161" t="s">
        <v>9088</v>
      </c>
      <c r="C4161">
        <v>37084736</v>
      </c>
      <c r="D4161">
        <v>1</v>
      </c>
      <c r="E4161" t="s">
        <v>1926</v>
      </c>
      <c r="F4161" t="s">
        <v>11219</v>
      </c>
      <c r="G4161" t="s">
        <v>9163</v>
      </c>
      <c r="H4161">
        <v>20</v>
      </c>
      <c r="I4161" t="s">
        <v>9164</v>
      </c>
      <c r="J4161" t="s">
        <v>11</v>
      </c>
      <c r="K4161" t="s">
        <v>9165</v>
      </c>
      <c r="L4161">
        <v>0</v>
      </c>
      <c r="M4161">
        <v>0</v>
      </c>
      <c r="N4161" t="s">
        <v>9166</v>
      </c>
      <c r="P4161" t="s">
        <v>9167</v>
      </c>
    </row>
    <row r="4162" spans="2:16" x14ac:dyDescent="0.25">
      <c r="B4162" t="s">
        <v>9088</v>
      </c>
      <c r="C4162">
        <v>37084736</v>
      </c>
      <c r="D4162">
        <v>2</v>
      </c>
      <c r="E4162" t="s">
        <v>1926</v>
      </c>
      <c r="F4162" t="s">
        <v>10484</v>
      </c>
      <c r="G4162" t="s">
        <v>9170</v>
      </c>
      <c r="H4162">
        <v>250</v>
      </c>
      <c r="I4162" t="s">
        <v>9164</v>
      </c>
      <c r="J4162" t="s">
        <v>11</v>
      </c>
      <c r="K4162" t="s">
        <v>9188</v>
      </c>
      <c r="L4162">
        <v>0</v>
      </c>
      <c r="M4162">
        <v>0</v>
      </c>
      <c r="N4162" t="s">
        <v>9166</v>
      </c>
      <c r="P4162" t="s">
        <v>9167</v>
      </c>
    </row>
    <row r="4163" spans="2:16" x14ac:dyDescent="0.25">
      <c r="B4163" t="s">
        <v>9088</v>
      </c>
      <c r="C4163">
        <v>37084736</v>
      </c>
      <c r="D4163">
        <v>3</v>
      </c>
      <c r="E4163" t="s">
        <v>1926</v>
      </c>
      <c r="F4163" t="s">
        <v>10416</v>
      </c>
      <c r="G4163" t="s">
        <v>9170</v>
      </c>
      <c r="H4163">
        <v>250</v>
      </c>
      <c r="I4163" t="s">
        <v>9164</v>
      </c>
      <c r="J4163" t="s">
        <v>11</v>
      </c>
      <c r="K4163" t="s">
        <v>9188</v>
      </c>
      <c r="L4163">
        <v>0</v>
      </c>
      <c r="M4163">
        <v>0</v>
      </c>
      <c r="N4163" t="s">
        <v>9166</v>
      </c>
      <c r="P4163" t="s">
        <v>9167</v>
      </c>
    </row>
    <row r="4164" spans="2:16" x14ac:dyDescent="0.25">
      <c r="B4164" t="s">
        <v>9088</v>
      </c>
      <c r="C4164">
        <v>37084737</v>
      </c>
      <c r="D4164">
        <v>1</v>
      </c>
      <c r="E4164" t="s">
        <v>1927</v>
      </c>
      <c r="F4164" t="s">
        <v>9569</v>
      </c>
      <c r="G4164" t="s">
        <v>9174</v>
      </c>
      <c r="H4164">
        <v>4</v>
      </c>
      <c r="I4164" t="s">
        <v>9164</v>
      </c>
      <c r="J4164" t="s">
        <v>11</v>
      </c>
      <c r="K4164" t="s">
        <v>9174</v>
      </c>
      <c r="L4164">
        <v>0</v>
      </c>
      <c r="M4164">
        <v>0</v>
      </c>
      <c r="N4164" t="s">
        <v>9166</v>
      </c>
      <c r="P4164" t="s">
        <v>9167</v>
      </c>
    </row>
    <row r="4165" spans="2:16" x14ac:dyDescent="0.25">
      <c r="B4165" t="s">
        <v>9088</v>
      </c>
      <c r="C4165">
        <v>37084737</v>
      </c>
      <c r="D4165">
        <v>2</v>
      </c>
      <c r="E4165" t="s">
        <v>1927</v>
      </c>
      <c r="F4165" t="s">
        <v>9755</v>
      </c>
      <c r="G4165" t="s">
        <v>9163</v>
      </c>
      <c r="H4165">
        <v>20</v>
      </c>
      <c r="I4165" t="s">
        <v>9164</v>
      </c>
      <c r="J4165" t="s">
        <v>11</v>
      </c>
      <c r="K4165" t="s">
        <v>9165</v>
      </c>
      <c r="L4165">
        <v>0</v>
      </c>
      <c r="M4165">
        <v>0</v>
      </c>
      <c r="N4165" t="s">
        <v>9166</v>
      </c>
      <c r="P4165" t="s">
        <v>9167</v>
      </c>
    </row>
    <row r="4166" spans="2:16" x14ac:dyDescent="0.25">
      <c r="B4166" t="s">
        <v>9088</v>
      </c>
      <c r="C4166">
        <v>37084737</v>
      </c>
      <c r="D4166">
        <v>3</v>
      </c>
      <c r="E4166" t="s">
        <v>1927</v>
      </c>
      <c r="F4166" t="s">
        <v>9163</v>
      </c>
      <c r="G4166" t="s">
        <v>9163</v>
      </c>
      <c r="H4166">
        <v>20</v>
      </c>
      <c r="I4166" t="s">
        <v>9164</v>
      </c>
      <c r="J4166" t="s">
        <v>11</v>
      </c>
      <c r="K4166" t="s">
        <v>9165</v>
      </c>
      <c r="L4166">
        <v>0</v>
      </c>
      <c r="M4166">
        <v>0</v>
      </c>
      <c r="N4166" t="s">
        <v>9166</v>
      </c>
      <c r="P4166" t="s">
        <v>9175</v>
      </c>
    </row>
    <row r="4167" spans="2:16" x14ac:dyDescent="0.25">
      <c r="B4167" t="s">
        <v>9088</v>
      </c>
      <c r="C4167">
        <v>37084737</v>
      </c>
      <c r="D4167">
        <v>12</v>
      </c>
      <c r="E4167" t="s">
        <v>1927</v>
      </c>
      <c r="F4167" t="s">
        <v>9129</v>
      </c>
      <c r="G4167" t="s">
        <v>9170</v>
      </c>
      <c r="H4167">
        <v>50</v>
      </c>
      <c r="I4167" t="s">
        <v>9164</v>
      </c>
      <c r="J4167" t="s">
        <v>11</v>
      </c>
      <c r="K4167" t="s">
        <v>9171</v>
      </c>
      <c r="L4167">
        <v>0</v>
      </c>
      <c r="M4167">
        <v>0</v>
      </c>
      <c r="N4167" t="s">
        <v>9166</v>
      </c>
      <c r="P4167" t="s">
        <v>9175</v>
      </c>
    </row>
    <row r="4168" spans="2:16" x14ac:dyDescent="0.25">
      <c r="B4168" t="s">
        <v>9088</v>
      </c>
      <c r="C4168">
        <v>37084737</v>
      </c>
      <c r="D4168">
        <v>15</v>
      </c>
      <c r="E4168" t="s">
        <v>1927</v>
      </c>
      <c r="F4168" t="s">
        <v>10416</v>
      </c>
      <c r="G4168" t="s">
        <v>9170</v>
      </c>
      <c r="H4168">
        <v>30</v>
      </c>
      <c r="I4168" t="s">
        <v>9164</v>
      </c>
      <c r="J4168" t="s">
        <v>11</v>
      </c>
      <c r="K4168" t="s">
        <v>9228</v>
      </c>
      <c r="L4168">
        <v>0</v>
      </c>
      <c r="M4168">
        <v>0</v>
      </c>
      <c r="N4168" t="s">
        <v>9166</v>
      </c>
      <c r="P4168" t="s">
        <v>9175</v>
      </c>
    </row>
    <row r="4169" spans="2:16" x14ac:dyDescent="0.25">
      <c r="B4169" t="s">
        <v>9088</v>
      </c>
      <c r="C4169">
        <v>37084737</v>
      </c>
      <c r="D4169">
        <v>20</v>
      </c>
      <c r="E4169" t="s">
        <v>1927</v>
      </c>
      <c r="F4169" t="s">
        <v>1</v>
      </c>
      <c r="G4169" t="s">
        <v>9174</v>
      </c>
      <c r="H4169">
        <v>4</v>
      </c>
      <c r="I4169" t="s">
        <v>9164</v>
      </c>
      <c r="J4169" t="s">
        <v>11</v>
      </c>
      <c r="K4169" t="s">
        <v>9174</v>
      </c>
      <c r="L4169">
        <v>0</v>
      </c>
      <c r="M4169">
        <v>0</v>
      </c>
      <c r="N4169" t="s">
        <v>9166</v>
      </c>
      <c r="P4169" t="s">
        <v>9175</v>
      </c>
    </row>
    <row r="4170" spans="2:16" x14ac:dyDescent="0.25">
      <c r="B4170" t="s">
        <v>9088</v>
      </c>
      <c r="C4170">
        <v>37084740</v>
      </c>
      <c r="D4170">
        <v>1</v>
      </c>
      <c r="E4170" t="s">
        <v>1928</v>
      </c>
      <c r="F4170" t="s">
        <v>11220</v>
      </c>
      <c r="G4170" t="s">
        <v>9187</v>
      </c>
      <c r="H4170">
        <v>4</v>
      </c>
      <c r="I4170" t="s">
        <v>9164</v>
      </c>
      <c r="J4170" t="s">
        <v>11</v>
      </c>
      <c r="K4170" t="s">
        <v>9187</v>
      </c>
      <c r="L4170">
        <v>0</v>
      </c>
      <c r="M4170">
        <v>0</v>
      </c>
      <c r="N4170" t="s">
        <v>9166</v>
      </c>
      <c r="P4170" t="s">
        <v>9175</v>
      </c>
    </row>
    <row r="4171" spans="2:16" x14ac:dyDescent="0.25">
      <c r="B4171" t="s">
        <v>9088</v>
      </c>
      <c r="C4171">
        <v>37084741</v>
      </c>
      <c r="D4171">
        <v>1</v>
      </c>
      <c r="E4171" t="s">
        <v>1930</v>
      </c>
      <c r="F4171" t="s">
        <v>11221</v>
      </c>
      <c r="G4171" t="s">
        <v>9187</v>
      </c>
      <c r="H4171">
        <v>4</v>
      </c>
      <c r="I4171" t="s">
        <v>9164</v>
      </c>
      <c r="J4171" t="s">
        <v>11</v>
      </c>
      <c r="K4171" t="s">
        <v>9187</v>
      </c>
      <c r="L4171">
        <v>0</v>
      </c>
      <c r="M4171">
        <v>0</v>
      </c>
      <c r="N4171" t="s">
        <v>9166</v>
      </c>
      <c r="P4171" t="s">
        <v>9175</v>
      </c>
    </row>
    <row r="4172" spans="2:16" x14ac:dyDescent="0.25">
      <c r="B4172" t="s">
        <v>9088</v>
      </c>
      <c r="C4172">
        <v>37084742</v>
      </c>
      <c r="D4172">
        <v>1</v>
      </c>
      <c r="E4172" t="s">
        <v>1931</v>
      </c>
      <c r="F4172" t="s">
        <v>9220</v>
      </c>
      <c r="G4172" t="s">
        <v>9163</v>
      </c>
      <c r="H4172">
        <v>20</v>
      </c>
      <c r="I4172" t="s">
        <v>9164</v>
      </c>
      <c r="J4172" t="s">
        <v>11</v>
      </c>
      <c r="K4172" t="s">
        <v>9165</v>
      </c>
      <c r="L4172">
        <v>0</v>
      </c>
      <c r="M4172">
        <v>0</v>
      </c>
      <c r="N4172" t="s">
        <v>9166</v>
      </c>
      <c r="P4172" t="s">
        <v>9175</v>
      </c>
    </row>
    <row r="4173" spans="2:16" x14ac:dyDescent="0.25">
      <c r="B4173" t="s">
        <v>9088</v>
      </c>
      <c r="C4173">
        <v>37084742</v>
      </c>
      <c r="D4173">
        <v>5</v>
      </c>
      <c r="E4173" t="s">
        <v>1931</v>
      </c>
      <c r="F4173" t="s">
        <v>9129</v>
      </c>
      <c r="G4173" t="s">
        <v>9170</v>
      </c>
      <c r="H4173">
        <v>100</v>
      </c>
      <c r="I4173" t="s">
        <v>9164</v>
      </c>
      <c r="J4173" t="s">
        <v>11</v>
      </c>
      <c r="K4173" t="s">
        <v>9213</v>
      </c>
      <c r="L4173">
        <v>0</v>
      </c>
      <c r="M4173">
        <v>0</v>
      </c>
      <c r="N4173" t="s">
        <v>9166</v>
      </c>
      <c r="P4173" t="s">
        <v>9175</v>
      </c>
    </row>
    <row r="4174" spans="2:16" x14ac:dyDescent="0.25">
      <c r="B4174" t="s">
        <v>9088</v>
      </c>
      <c r="C4174">
        <v>37084742</v>
      </c>
      <c r="D4174">
        <v>10</v>
      </c>
      <c r="E4174" t="s">
        <v>1931</v>
      </c>
      <c r="F4174" t="s">
        <v>9267</v>
      </c>
      <c r="G4174" t="s">
        <v>9202</v>
      </c>
      <c r="H4174">
        <v>4</v>
      </c>
      <c r="I4174" t="s">
        <v>9164</v>
      </c>
      <c r="J4174" t="s">
        <v>11</v>
      </c>
      <c r="K4174" t="s">
        <v>9202</v>
      </c>
      <c r="L4174">
        <v>0</v>
      </c>
      <c r="M4174">
        <v>0</v>
      </c>
      <c r="N4174" t="s">
        <v>9166</v>
      </c>
      <c r="O4174" t="s">
        <v>11222</v>
      </c>
      <c r="P4174" t="s">
        <v>9175</v>
      </c>
    </row>
    <row r="4175" spans="2:16" x14ac:dyDescent="0.25">
      <c r="B4175" t="s">
        <v>9088</v>
      </c>
      <c r="C4175">
        <v>37084742</v>
      </c>
      <c r="D4175">
        <v>11</v>
      </c>
      <c r="E4175" t="s">
        <v>1931</v>
      </c>
      <c r="F4175" t="s">
        <v>208</v>
      </c>
      <c r="G4175" t="s">
        <v>9163</v>
      </c>
      <c r="H4175">
        <v>20</v>
      </c>
      <c r="I4175" t="s">
        <v>9164</v>
      </c>
      <c r="J4175" t="s">
        <v>11</v>
      </c>
      <c r="K4175" t="s">
        <v>9165</v>
      </c>
      <c r="L4175">
        <v>0</v>
      </c>
      <c r="M4175">
        <v>0</v>
      </c>
      <c r="N4175" t="s">
        <v>9166</v>
      </c>
      <c r="P4175" t="s">
        <v>9175</v>
      </c>
    </row>
    <row r="4176" spans="2:16" x14ac:dyDescent="0.25">
      <c r="B4176" t="s">
        <v>9088</v>
      </c>
      <c r="C4176">
        <v>37084742</v>
      </c>
      <c r="D4176">
        <v>12</v>
      </c>
      <c r="E4176" t="s">
        <v>1931</v>
      </c>
      <c r="F4176" t="s">
        <v>9304</v>
      </c>
      <c r="G4176" t="s">
        <v>9163</v>
      </c>
      <c r="H4176">
        <v>10</v>
      </c>
      <c r="I4176" t="s">
        <v>9164</v>
      </c>
      <c r="J4176" t="s">
        <v>11</v>
      </c>
      <c r="K4176" t="s">
        <v>9169</v>
      </c>
      <c r="L4176">
        <v>0</v>
      </c>
      <c r="M4176">
        <v>0</v>
      </c>
      <c r="N4176" t="s">
        <v>9166</v>
      </c>
      <c r="P4176" t="s">
        <v>9175</v>
      </c>
    </row>
    <row r="4177" spans="2:16" x14ac:dyDescent="0.25">
      <c r="B4177" t="s">
        <v>9088</v>
      </c>
      <c r="C4177">
        <v>37084742</v>
      </c>
      <c r="D4177">
        <v>15</v>
      </c>
      <c r="E4177" t="s">
        <v>1931</v>
      </c>
      <c r="F4177" t="s">
        <v>0</v>
      </c>
      <c r="G4177" t="s">
        <v>9202</v>
      </c>
      <c r="H4177">
        <v>4</v>
      </c>
      <c r="I4177" t="s">
        <v>9164</v>
      </c>
      <c r="J4177" t="s">
        <v>11</v>
      </c>
      <c r="K4177" t="s">
        <v>9202</v>
      </c>
      <c r="L4177">
        <v>0</v>
      </c>
      <c r="M4177">
        <v>0</v>
      </c>
      <c r="N4177" t="s">
        <v>9166</v>
      </c>
      <c r="O4177" t="s">
        <v>11223</v>
      </c>
      <c r="P4177" t="s">
        <v>9175</v>
      </c>
    </row>
    <row r="4178" spans="2:16" x14ac:dyDescent="0.25">
      <c r="B4178" t="s">
        <v>9088</v>
      </c>
      <c r="C4178">
        <v>37084742</v>
      </c>
      <c r="D4178">
        <v>16</v>
      </c>
      <c r="E4178" t="s">
        <v>1931</v>
      </c>
      <c r="F4178" t="s">
        <v>9163</v>
      </c>
      <c r="G4178" t="s">
        <v>9163</v>
      </c>
      <c r="H4178">
        <v>20</v>
      </c>
      <c r="I4178" t="s">
        <v>9164</v>
      </c>
      <c r="J4178" t="s">
        <v>11</v>
      </c>
      <c r="K4178" t="s">
        <v>9165</v>
      </c>
      <c r="L4178">
        <v>0</v>
      </c>
      <c r="M4178">
        <v>0</v>
      </c>
      <c r="N4178" t="s">
        <v>9166</v>
      </c>
      <c r="P4178" t="s">
        <v>9175</v>
      </c>
    </row>
    <row r="4179" spans="2:16" x14ac:dyDescent="0.25">
      <c r="B4179" t="s">
        <v>9088</v>
      </c>
      <c r="C4179">
        <v>37084742</v>
      </c>
      <c r="D4179">
        <v>17</v>
      </c>
      <c r="E4179" t="s">
        <v>1931</v>
      </c>
      <c r="F4179" t="s">
        <v>9177</v>
      </c>
      <c r="G4179" t="s">
        <v>9163</v>
      </c>
      <c r="H4179">
        <v>10</v>
      </c>
      <c r="I4179" t="s">
        <v>9164</v>
      </c>
      <c r="J4179" t="s">
        <v>11</v>
      </c>
      <c r="K4179" t="s">
        <v>9169</v>
      </c>
      <c r="L4179">
        <v>0</v>
      </c>
      <c r="M4179">
        <v>0</v>
      </c>
      <c r="N4179" t="s">
        <v>9166</v>
      </c>
      <c r="P4179" t="s">
        <v>9175</v>
      </c>
    </row>
    <row r="4180" spans="2:16" x14ac:dyDescent="0.25">
      <c r="B4180" t="s">
        <v>9088</v>
      </c>
      <c r="C4180">
        <v>37084742</v>
      </c>
      <c r="D4180">
        <v>20</v>
      </c>
      <c r="E4180" t="s">
        <v>1931</v>
      </c>
      <c r="F4180" t="s">
        <v>9209</v>
      </c>
      <c r="G4180" t="s">
        <v>5</v>
      </c>
      <c r="H4180">
        <v>4</v>
      </c>
      <c r="I4180" t="s">
        <v>9164</v>
      </c>
      <c r="J4180" t="s">
        <v>11</v>
      </c>
      <c r="K4180" t="s">
        <v>5</v>
      </c>
      <c r="L4180">
        <v>0</v>
      </c>
      <c r="M4180">
        <v>0</v>
      </c>
      <c r="N4180" t="s">
        <v>9166</v>
      </c>
      <c r="P4180" t="s">
        <v>9175</v>
      </c>
    </row>
    <row r="4181" spans="2:16" x14ac:dyDescent="0.25">
      <c r="B4181" t="s">
        <v>9088</v>
      </c>
      <c r="C4181">
        <v>37084742</v>
      </c>
      <c r="D4181">
        <v>21</v>
      </c>
      <c r="E4181" t="s">
        <v>1931</v>
      </c>
      <c r="F4181" t="s">
        <v>9210</v>
      </c>
      <c r="G4181" t="s">
        <v>5</v>
      </c>
      <c r="H4181">
        <v>4</v>
      </c>
      <c r="I4181" t="s">
        <v>9164</v>
      </c>
      <c r="J4181" t="s">
        <v>11</v>
      </c>
      <c r="K4181" t="s">
        <v>5</v>
      </c>
      <c r="L4181">
        <v>0</v>
      </c>
      <c r="M4181">
        <v>0</v>
      </c>
      <c r="N4181" t="s">
        <v>9166</v>
      </c>
      <c r="P4181" t="s">
        <v>9175</v>
      </c>
    </row>
    <row r="4182" spans="2:16" x14ac:dyDescent="0.25">
      <c r="B4182" t="s">
        <v>9088</v>
      </c>
      <c r="C4182">
        <v>37084742</v>
      </c>
      <c r="D4182">
        <v>30</v>
      </c>
      <c r="E4182" t="s">
        <v>1931</v>
      </c>
      <c r="F4182" t="s">
        <v>9358</v>
      </c>
      <c r="G4182" t="s">
        <v>9187</v>
      </c>
      <c r="H4182">
        <v>4</v>
      </c>
      <c r="I4182" t="s">
        <v>9164</v>
      </c>
      <c r="J4182" t="s">
        <v>11</v>
      </c>
      <c r="K4182" t="s">
        <v>9187</v>
      </c>
      <c r="L4182">
        <v>0</v>
      </c>
      <c r="M4182">
        <v>0</v>
      </c>
      <c r="N4182" t="s">
        <v>9166</v>
      </c>
      <c r="P4182" t="s">
        <v>9175</v>
      </c>
    </row>
    <row r="4183" spans="2:16" x14ac:dyDescent="0.25">
      <c r="B4183" t="s">
        <v>9088</v>
      </c>
      <c r="C4183">
        <v>37084742</v>
      </c>
      <c r="D4183">
        <v>40</v>
      </c>
      <c r="E4183" t="s">
        <v>1931</v>
      </c>
      <c r="F4183" t="s">
        <v>9979</v>
      </c>
      <c r="G4183" t="s">
        <v>9163</v>
      </c>
      <c r="H4183">
        <v>20</v>
      </c>
      <c r="I4183" t="s">
        <v>9164</v>
      </c>
      <c r="J4183" t="s">
        <v>11</v>
      </c>
      <c r="K4183" t="s">
        <v>9165</v>
      </c>
      <c r="L4183">
        <v>37084553</v>
      </c>
      <c r="M4183">
        <v>1</v>
      </c>
      <c r="N4183" t="s">
        <v>9166</v>
      </c>
      <c r="P4183" t="s">
        <v>9175</v>
      </c>
    </row>
    <row r="4184" spans="2:16" x14ac:dyDescent="0.25">
      <c r="B4184" t="s">
        <v>9088</v>
      </c>
      <c r="C4184">
        <v>37084742</v>
      </c>
      <c r="D4184">
        <v>100</v>
      </c>
      <c r="E4184" t="s">
        <v>1931</v>
      </c>
      <c r="F4184" t="s">
        <v>9935</v>
      </c>
      <c r="G4184" t="s">
        <v>9201</v>
      </c>
      <c r="H4184">
        <v>8</v>
      </c>
      <c r="I4184" t="s">
        <v>9164</v>
      </c>
      <c r="J4184" t="s">
        <v>11</v>
      </c>
      <c r="K4184" t="s">
        <v>9201</v>
      </c>
      <c r="L4184">
        <v>0</v>
      </c>
      <c r="M4184">
        <v>0</v>
      </c>
      <c r="N4184" t="s">
        <v>9166</v>
      </c>
      <c r="P4184" t="s">
        <v>9175</v>
      </c>
    </row>
    <row r="4185" spans="2:16" x14ac:dyDescent="0.25">
      <c r="B4185" t="s">
        <v>9088</v>
      </c>
      <c r="C4185">
        <v>37084742</v>
      </c>
      <c r="D4185">
        <v>101</v>
      </c>
      <c r="E4185" t="s">
        <v>1931</v>
      </c>
      <c r="F4185" t="s">
        <v>10190</v>
      </c>
      <c r="G4185" t="s">
        <v>9163</v>
      </c>
      <c r="H4185">
        <v>50</v>
      </c>
      <c r="I4185" t="s">
        <v>9164</v>
      </c>
      <c r="J4185" t="s">
        <v>11</v>
      </c>
      <c r="K4185" t="s">
        <v>9199</v>
      </c>
      <c r="L4185">
        <v>91</v>
      </c>
      <c r="M4185">
        <v>0</v>
      </c>
      <c r="N4185" t="s">
        <v>9166</v>
      </c>
      <c r="P4185" t="s">
        <v>9175</v>
      </c>
    </row>
    <row r="4186" spans="2:16" x14ac:dyDescent="0.25">
      <c r="B4186" t="s">
        <v>9088</v>
      </c>
      <c r="C4186">
        <v>37084742</v>
      </c>
      <c r="D4186">
        <v>150</v>
      </c>
      <c r="E4186" t="s">
        <v>1931</v>
      </c>
      <c r="F4186" t="s">
        <v>10192</v>
      </c>
      <c r="G4186" t="s">
        <v>9201</v>
      </c>
      <c r="H4186">
        <v>8</v>
      </c>
      <c r="I4186" t="s">
        <v>9164</v>
      </c>
      <c r="J4186" t="s">
        <v>11</v>
      </c>
      <c r="K4186" t="s">
        <v>9201</v>
      </c>
      <c r="L4186">
        <v>0</v>
      </c>
      <c r="M4186">
        <v>0</v>
      </c>
      <c r="N4186" t="s">
        <v>9166</v>
      </c>
      <c r="P4186" t="s">
        <v>9175</v>
      </c>
    </row>
    <row r="4187" spans="2:16" x14ac:dyDescent="0.25">
      <c r="B4187" t="s">
        <v>9088</v>
      </c>
      <c r="C4187">
        <v>37084742</v>
      </c>
      <c r="D4187">
        <v>151</v>
      </c>
      <c r="E4187" t="s">
        <v>1931</v>
      </c>
      <c r="F4187" t="s">
        <v>10003</v>
      </c>
      <c r="G4187" t="s">
        <v>9163</v>
      </c>
      <c r="H4187">
        <v>50</v>
      </c>
      <c r="I4187" t="s">
        <v>9164</v>
      </c>
      <c r="J4187" t="s">
        <v>11</v>
      </c>
      <c r="K4187" t="s">
        <v>9199</v>
      </c>
      <c r="L4187">
        <v>91</v>
      </c>
      <c r="M4187">
        <v>0</v>
      </c>
      <c r="N4187" t="s">
        <v>9166</v>
      </c>
      <c r="P4187" t="s">
        <v>9175</v>
      </c>
    </row>
    <row r="4188" spans="2:16" x14ac:dyDescent="0.25">
      <c r="B4188" t="s">
        <v>9088</v>
      </c>
      <c r="C4188">
        <v>37084742</v>
      </c>
      <c r="D4188">
        <v>200</v>
      </c>
      <c r="E4188" t="s">
        <v>1931</v>
      </c>
      <c r="F4188" t="s">
        <v>300</v>
      </c>
      <c r="G4188" t="s">
        <v>9163</v>
      </c>
      <c r="H4188">
        <v>10</v>
      </c>
      <c r="I4188" t="s">
        <v>9164</v>
      </c>
      <c r="J4188" t="s">
        <v>11</v>
      </c>
      <c r="K4188" t="s">
        <v>9169</v>
      </c>
      <c r="L4188">
        <v>308</v>
      </c>
      <c r="M4188">
        <v>0</v>
      </c>
      <c r="N4188" t="s">
        <v>9166</v>
      </c>
      <c r="P4188" t="s">
        <v>9175</v>
      </c>
    </row>
    <row r="4189" spans="2:16" x14ac:dyDescent="0.25">
      <c r="B4189" t="s">
        <v>9088</v>
      </c>
      <c r="C4189">
        <v>37084742</v>
      </c>
      <c r="D4189">
        <v>500</v>
      </c>
      <c r="E4189" t="s">
        <v>1931</v>
      </c>
      <c r="F4189" t="s">
        <v>10023</v>
      </c>
      <c r="G4189" t="s">
        <v>9163</v>
      </c>
      <c r="H4189">
        <v>20</v>
      </c>
      <c r="I4189" t="s">
        <v>9164</v>
      </c>
      <c r="J4189" t="s">
        <v>11</v>
      </c>
      <c r="K4189" t="s">
        <v>9165</v>
      </c>
      <c r="L4189">
        <v>0</v>
      </c>
      <c r="M4189">
        <v>0</v>
      </c>
      <c r="N4189" t="s">
        <v>9166</v>
      </c>
      <c r="P4189" t="s">
        <v>9175</v>
      </c>
    </row>
    <row r="4190" spans="2:16" x14ac:dyDescent="0.25">
      <c r="B4190" t="s">
        <v>9088</v>
      </c>
      <c r="C4190">
        <v>37084742</v>
      </c>
      <c r="D4190">
        <v>501</v>
      </c>
      <c r="E4190" t="s">
        <v>1931</v>
      </c>
      <c r="F4190" t="s">
        <v>1727</v>
      </c>
      <c r="G4190" t="s">
        <v>9170</v>
      </c>
      <c r="H4190">
        <v>50</v>
      </c>
      <c r="I4190" t="s">
        <v>9181</v>
      </c>
      <c r="J4190" t="s">
        <v>11</v>
      </c>
      <c r="K4190" t="s">
        <v>9171</v>
      </c>
      <c r="L4190">
        <v>0</v>
      </c>
      <c r="M4190">
        <v>0</v>
      </c>
      <c r="N4190" t="s">
        <v>9166</v>
      </c>
      <c r="P4190" t="s">
        <v>9183</v>
      </c>
    </row>
    <row r="4191" spans="2:16" x14ac:dyDescent="0.25">
      <c r="B4191" t="s">
        <v>9088</v>
      </c>
      <c r="C4191">
        <v>37084742</v>
      </c>
      <c r="D4191">
        <v>502</v>
      </c>
      <c r="E4191" t="s">
        <v>1931</v>
      </c>
      <c r="F4191" t="s">
        <v>10024</v>
      </c>
      <c r="G4191" t="s">
        <v>9163</v>
      </c>
      <c r="H4191">
        <v>20</v>
      </c>
      <c r="I4191" t="s">
        <v>9164</v>
      </c>
      <c r="J4191" t="s">
        <v>11</v>
      </c>
      <c r="K4191" t="s">
        <v>9165</v>
      </c>
      <c r="L4191">
        <v>37084595</v>
      </c>
      <c r="M4191">
        <v>0</v>
      </c>
      <c r="N4191" t="s">
        <v>9166</v>
      </c>
      <c r="P4191" t="s">
        <v>9175</v>
      </c>
    </row>
    <row r="4192" spans="2:16" x14ac:dyDescent="0.25">
      <c r="B4192" t="s">
        <v>9088</v>
      </c>
      <c r="C4192">
        <v>37084743</v>
      </c>
      <c r="D4192">
        <v>1</v>
      </c>
      <c r="E4192" t="s">
        <v>1932</v>
      </c>
      <c r="F4192" t="s">
        <v>11224</v>
      </c>
      <c r="G4192" t="s">
        <v>9163</v>
      </c>
      <c r="H4192">
        <v>20</v>
      </c>
      <c r="I4192" t="s">
        <v>9164</v>
      </c>
      <c r="J4192" t="s">
        <v>11</v>
      </c>
      <c r="K4192" t="s">
        <v>9165</v>
      </c>
      <c r="L4192">
        <v>37084742</v>
      </c>
      <c r="M4192">
        <v>0</v>
      </c>
      <c r="N4192" t="s">
        <v>9166</v>
      </c>
      <c r="P4192" t="s">
        <v>9175</v>
      </c>
    </row>
    <row r="4193" spans="2:16" x14ac:dyDescent="0.25">
      <c r="B4193" t="s">
        <v>9088</v>
      </c>
      <c r="C4193">
        <v>37084743</v>
      </c>
      <c r="D4193">
        <v>2</v>
      </c>
      <c r="E4193" t="s">
        <v>1932</v>
      </c>
      <c r="F4193" t="s">
        <v>9978</v>
      </c>
      <c r="G4193" t="s">
        <v>9163</v>
      </c>
      <c r="H4193">
        <v>10</v>
      </c>
      <c r="I4193" t="s">
        <v>9164</v>
      </c>
      <c r="J4193" t="s">
        <v>11</v>
      </c>
      <c r="K4193" t="s">
        <v>9169</v>
      </c>
      <c r="L4193">
        <v>37084550</v>
      </c>
      <c r="M4193">
        <v>0</v>
      </c>
      <c r="N4193" t="s">
        <v>9166</v>
      </c>
      <c r="P4193" t="s">
        <v>9175</v>
      </c>
    </row>
    <row r="4194" spans="2:16" x14ac:dyDescent="0.25">
      <c r="B4194" t="s">
        <v>9088</v>
      </c>
      <c r="C4194">
        <v>37084743</v>
      </c>
      <c r="D4194">
        <v>5</v>
      </c>
      <c r="E4194" t="s">
        <v>1932</v>
      </c>
      <c r="F4194" t="s">
        <v>9979</v>
      </c>
      <c r="G4194" t="s">
        <v>9163</v>
      </c>
      <c r="H4194">
        <v>20</v>
      </c>
      <c r="I4194" t="s">
        <v>9164</v>
      </c>
      <c r="J4194" t="s">
        <v>11</v>
      </c>
      <c r="K4194" t="s">
        <v>9165</v>
      </c>
      <c r="L4194">
        <v>37084553</v>
      </c>
      <c r="M4194">
        <v>1</v>
      </c>
      <c r="N4194" t="s">
        <v>9166</v>
      </c>
      <c r="P4194" t="s">
        <v>9175</v>
      </c>
    </row>
    <row r="4195" spans="2:16" x14ac:dyDescent="0.25">
      <c r="B4195" t="s">
        <v>9088</v>
      </c>
      <c r="C4195">
        <v>37084743</v>
      </c>
      <c r="D4195">
        <v>10</v>
      </c>
      <c r="E4195" t="s">
        <v>1932</v>
      </c>
      <c r="F4195" t="s">
        <v>9129</v>
      </c>
      <c r="G4195" t="s">
        <v>9170</v>
      </c>
      <c r="H4195">
        <v>50</v>
      </c>
      <c r="I4195" t="s">
        <v>9181</v>
      </c>
      <c r="J4195" t="s">
        <v>11</v>
      </c>
      <c r="K4195" t="s">
        <v>9171</v>
      </c>
      <c r="L4195">
        <v>0</v>
      </c>
      <c r="M4195">
        <v>0</v>
      </c>
      <c r="N4195" t="s">
        <v>9166</v>
      </c>
      <c r="P4195" t="s">
        <v>9183</v>
      </c>
    </row>
    <row r="4196" spans="2:16" x14ac:dyDescent="0.25">
      <c r="B4196" t="s">
        <v>9088</v>
      </c>
      <c r="C4196">
        <v>37084743</v>
      </c>
      <c r="D4196">
        <v>20</v>
      </c>
      <c r="E4196" t="s">
        <v>1932</v>
      </c>
      <c r="F4196" t="s">
        <v>11225</v>
      </c>
      <c r="G4196" t="s">
        <v>9170</v>
      </c>
      <c r="H4196">
        <v>250</v>
      </c>
      <c r="I4196" t="s">
        <v>9164</v>
      </c>
      <c r="J4196" t="s">
        <v>11</v>
      </c>
      <c r="K4196" t="s">
        <v>9188</v>
      </c>
      <c r="L4196">
        <v>0</v>
      </c>
      <c r="M4196">
        <v>0</v>
      </c>
      <c r="N4196" t="s">
        <v>9166</v>
      </c>
      <c r="P4196" t="s">
        <v>9175</v>
      </c>
    </row>
    <row r="4197" spans="2:16" x14ac:dyDescent="0.25">
      <c r="B4197" t="s">
        <v>9088</v>
      </c>
      <c r="C4197">
        <v>37084743</v>
      </c>
      <c r="D4197">
        <v>21</v>
      </c>
      <c r="E4197" t="s">
        <v>1932</v>
      </c>
      <c r="F4197" t="s">
        <v>10014</v>
      </c>
      <c r="G4197" t="s">
        <v>9193</v>
      </c>
      <c r="H4197">
        <v>12</v>
      </c>
      <c r="I4197" t="s">
        <v>9567</v>
      </c>
      <c r="J4197" t="s">
        <v>11</v>
      </c>
      <c r="K4197" t="s">
        <v>9193</v>
      </c>
      <c r="L4197">
        <v>0</v>
      </c>
      <c r="M4197">
        <v>0</v>
      </c>
      <c r="N4197" t="s">
        <v>9166</v>
      </c>
      <c r="P4197" t="s">
        <v>9183</v>
      </c>
    </row>
    <row r="4198" spans="2:16" x14ac:dyDescent="0.25">
      <c r="B4198" t="s">
        <v>9088</v>
      </c>
      <c r="C4198">
        <v>37084743</v>
      </c>
      <c r="D4198">
        <v>25</v>
      </c>
      <c r="E4198" t="s">
        <v>1932</v>
      </c>
      <c r="F4198" t="s">
        <v>9966</v>
      </c>
      <c r="G4198" t="s">
        <v>9187</v>
      </c>
      <c r="H4198">
        <v>4</v>
      </c>
      <c r="I4198" t="s">
        <v>9164</v>
      </c>
      <c r="J4198" t="s">
        <v>11</v>
      </c>
      <c r="K4198" t="s">
        <v>9187</v>
      </c>
      <c r="L4198">
        <v>0</v>
      </c>
      <c r="M4198">
        <v>0</v>
      </c>
      <c r="N4198" t="s">
        <v>9166</v>
      </c>
      <c r="P4198" t="s">
        <v>9175</v>
      </c>
    </row>
    <row r="4199" spans="2:16" x14ac:dyDescent="0.25">
      <c r="B4199" t="s">
        <v>9088</v>
      </c>
      <c r="C4199">
        <v>37084743</v>
      </c>
      <c r="D4199">
        <v>30</v>
      </c>
      <c r="E4199" t="s">
        <v>1932</v>
      </c>
      <c r="F4199" t="s">
        <v>11226</v>
      </c>
      <c r="G4199" t="s">
        <v>9170</v>
      </c>
      <c r="H4199">
        <v>50</v>
      </c>
      <c r="I4199" t="s">
        <v>9164</v>
      </c>
      <c r="J4199" t="s">
        <v>11</v>
      </c>
      <c r="K4199" t="s">
        <v>9171</v>
      </c>
      <c r="L4199">
        <v>0</v>
      </c>
      <c r="M4199">
        <v>0</v>
      </c>
      <c r="N4199" t="s">
        <v>9166</v>
      </c>
      <c r="P4199" t="s">
        <v>9175</v>
      </c>
    </row>
    <row r="4200" spans="2:16" x14ac:dyDescent="0.25">
      <c r="B4200" t="s">
        <v>9088</v>
      </c>
      <c r="C4200">
        <v>37084744</v>
      </c>
      <c r="D4200">
        <v>10</v>
      </c>
      <c r="E4200" t="s">
        <v>1936</v>
      </c>
      <c r="F4200" t="s">
        <v>9862</v>
      </c>
      <c r="G4200" t="s">
        <v>9170</v>
      </c>
      <c r="H4200">
        <v>250</v>
      </c>
      <c r="I4200" t="s">
        <v>9164</v>
      </c>
      <c r="J4200" t="s">
        <v>11</v>
      </c>
      <c r="K4200" t="s">
        <v>9188</v>
      </c>
      <c r="L4200">
        <v>0</v>
      </c>
      <c r="M4200">
        <v>0</v>
      </c>
      <c r="N4200" t="s">
        <v>9166</v>
      </c>
      <c r="P4200" t="s">
        <v>9167</v>
      </c>
    </row>
    <row r="4201" spans="2:16" x14ac:dyDescent="0.25">
      <c r="B4201" t="s">
        <v>9088</v>
      </c>
      <c r="C4201">
        <v>37084744</v>
      </c>
      <c r="D4201">
        <v>20</v>
      </c>
      <c r="E4201" t="s">
        <v>1936</v>
      </c>
      <c r="F4201" t="s">
        <v>9267</v>
      </c>
      <c r="G4201" t="s">
        <v>9174</v>
      </c>
      <c r="H4201">
        <v>4</v>
      </c>
      <c r="I4201" t="s">
        <v>9164</v>
      </c>
      <c r="J4201" t="s">
        <v>11</v>
      </c>
      <c r="K4201" t="s">
        <v>9174</v>
      </c>
      <c r="L4201">
        <v>0</v>
      </c>
      <c r="M4201">
        <v>0</v>
      </c>
      <c r="N4201" t="s">
        <v>9166</v>
      </c>
      <c r="P4201" t="s">
        <v>9167</v>
      </c>
    </row>
    <row r="4202" spans="2:16" x14ac:dyDescent="0.25">
      <c r="B4202" t="s">
        <v>9088</v>
      </c>
      <c r="C4202">
        <v>37084744</v>
      </c>
      <c r="D4202">
        <v>21</v>
      </c>
      <c r="E4202" t="s">
        <v>1936</v>
      </c>
      <c r="F4202" t="s">
        <v>9475</v>
      </c>
      <c r="G4202" t="s">
        <v>9202</v>
      </c>
      <c r="H4202">
        <v>4</v>
      </c>
      <c r="I4202" t="s">
        <v>9164</v>
      </c>
      <c r="J4202" t="s">
        <v>11</v>
      </c>
      <c r="K4202" t="s">
        <v>9202</v>
      </c>
      <c r="L4202">
        <v>0</v>
      </c>
      <c r="M4202">
        <v>0</v>
      </c>
      <c r="N4202" t="s">
        <v>9166</v>
      </c>
      <c r="O4202" t="s">
        <v>9476</v>
      </c>
      <c r="P4202" t="s">
        <v>9167</v>
      </c>
    </row>
    <row r="4203" spans="2:16" x14ac:dyDescent="0.25">
      <c r="B4203" t="s">
        <v>9088</v>
      </c>
      <c r="C4203">
        <v>37084744</v>
      </c>
      <c r="D4203">
        <v>22</v>
      </c>
      <c r="E4203" t="s">
        <v>1936</v>
      </c>
      <c r="F4203" t="s">
        <v>9477</v>
      </c>
      <c r="G4203" t="s">
        <v>9163</v>
      </c>
      <c r="H4203">
        <v>20</v>
      </c>
      <c r="I4203" t="s">
        <v>9164</v>
      </c>
      <c r="J4203" t="s">
        <v>11</v>
      </c>
      <c r="K4203" t="s">
        <v>9165</v>
      </c>
      <c r="L4203">
        <v>0</v>
      </c>
      <c r="M4203">
        <v>0</v>
      </c>
      <c r="N4203" t="s">
        <v>9166</v>
      </c>
      <c r="P4203" t="s">
        <v>9167</v>
      </c>
    </row>
    <row r="4204" spans="2:16" x14ac:dyDescent="0.25">
      <c r="B4204" t="s">
        <v>9088</v>
      </c>
      <c r="C4204">
        <v>37084744</v>
      </c>
      <c r="D4204">
        <v>23</v>
      </c>
      <c r="E4204" t="s">
        <v>1936</v>
      </c>
      <c r="F4204" t="s">
        <v>9485</v>
      </c>
      <c r="G4204" t="s">
        <v>9174</v>
      </c>
      <c r="H4204">
        <v>4</v>
      </c>
      <c r="I4204" t="s">
        <v>9164</v>
      </c>
      <c r="J4204" t="s">
        <v>11</v>
      </c>
      <c r="K4204" t="s">
        <v>9174</v>
      </c>
      <c r="L4204">
        <v>0</v>
      </c>
      <c r="M4204">
        <v>0</v>
      </c>
      <c r="N4204" t="s">
        <v>9166</v>
      </c>
      <c r="P4204" t="s">
        <v>9167</v>
      </c>
    </row>
    <row r="4205" spans="2:16" x14ac:dyDescent="0.25">
      <c r="B4205" t="s">
        <v>9088</v>
      </c>
      <c r="C4205">
        <v>37084744</v>
      </c>
      <c r="D4205">
        <v>30</v>
      </c>
      <c r="E4205" t="s">
        <v>1936</v>
      </c>
      <c r="F4205" t="s">
        <v>9978</v>
      </c>
      <c r="G4205" t="s">
        <v>9163</v>
      </c>
      <c r="H4205">
        <v>10</v>
      </c>
      <c r="I4205" t="s">
        <v>9164</v>
      </c>
      <c r="J4205" t="s">
        <v>11</v>
      </c>
      <c r="K4205" t="s">
        <v>9169</v>
      </c>
      <c r="L4205">
        <v>37084550</v>
      </c>
      <c r="M4205">
        <v>0</v>
      </c>
      <c r="N4205" t="s">
        <v>9166</v>
      </c>
      <c r="P4205" t="s">
        <v>9175</v>
      </c>
    </row>
    <row r="4206" spans="2:16" x14ac:dyDescent="0.25">
      <c r="B4206" t="s">
        <v>9088</v>
      </c>
      <c r="C4206">
        <v>37084744</v>
      </c>
      <c r="D4206">
        <v>31</v>
      </c>
      <c r="E4206" t="s">
        <v>1936</v>
      </c>
      <c r="F4206" t="s">
        <v>9129</v>
      </c>
      <c r="G4206" t="s">
        <v>9170</v>
      </c>
      <c r="H4206">
        <v>50</v>
      </c>
      <c r="I4206" t="s">
        <v>9181</v>
      </c>
      <c r="J4206" t="s">
        <v>11</v>
      </c>
      <c r="K4206" t="s">
        <v>9171</v>
      </c>
      <c r="L4206">
        <v>0</v>
      </c>
      <c r="M4206">
        <v>0</v>
      </c>
      <c r="N4206" t="s">
        <v>9166</v>
      </c>
      <c r="P4206" t="s">
        <v>9183</v>
      </c>
    </row>
    <row r="4207" spans="2:16" x14ac:dyDescent="0.25">
      <c r="B4207" t="s">
        <v>9088</v>
      </c>
      <c r="C4207">
        <v>37084744</v>
      </c>
      <c r="D4207">
        <v>32</v>
      </c>
      <c r="E4207" t="s">
        <v>1936</v>
      </c>
      <c r="F4207" t="s">
        <v>11225</v>
      </c>
      <c r="G4207" t="s">
        <v>9170</v>
      </c>
      <c r="H4207">
        <v>250</v>
      </c>
      <c r="I4207" t="s">
        <v>9164</v>
      </c>
      <c r="J4207" t="s">
        <v>11</v>
      </c>
      <c r="K4207" t="s">
        <v>9188</v>
      </c>
      <c r="L4207">
        <v>0</v>
      </c>
      <c r="M4207">
        <v>0</v>
      </c>
      <c r="N4207" t="s">
        <v>9166</v>
      </c>
      <c r="P4207" t="s">
        <v>9175</v>
      </c>
    </row>
    <row r="4208" spans="2:16" x14ac:dyDescent="0.25">
      <c r="B4208" t="s">
        <v>9088</v>
      </c>
      <c r="C4208">
        <v>37084744</v>
      </c>
      <c r="D4208">
        <v>40</v>
      </c>
      <c r="E4208" t="s">
        <v>1936</v>
      </c>
      <c r="F4208" t="s">
        <v>10014</v>
      </c>
      <c r="G4208" t="s">
        <v>9193</v>
      </c>
      <c r="H4208">
        <v>12</v>
      </c>
      <c r="I4208" t="s">
        <v>9567</v>
      </c>
      <c r="J4208" t="s">
        <v>11</v>
      </c>
      <c r="K4208" t="s">
        <v>9193</v>
      </c>
      <c r="L4208">
        <v>0</v>
      </c>
      <c r="M4208">
        <v>0</v>
      </c>
      <c r="N4208" t="s">
        <v>9166</v>
      </c>
      <c r="P4208" t="s">
        <v>9183</v>
      </c>
    </row>
    <row r="4209" spans="2:16" x14ac:dyDescent="0.25">
      <c r="B4209" t="s">
        <v>9088</v>
      </c>
      <c r="C4209">
        <v>37084750</v>
      </c>
      <c r="D4209">
        <v>1</v>
      </c>
      <c r="E4209" t="s">
        <v>1937</v>
      </c>
      <c r="F4209" t="s">
        <v>9486</v>
      </c>
      <c r="G4209" t="s">
        <v>9163</v>
      </c>
      <c r="H4209">
        <v>10</v>
      </c>
      <c r="I4209" t="s">
        <v>9164</v>
      </c>
      <c r="J4209" t="s">
        <v>11</v>
      </c>
      <c r="K4209" t="s">
        <v>9169</v>
      </c>
      <c r="L4209">
        <v>0</v>
      </c>
      <c r="M4209">
        <v>0</v>
      </c>
      <c r="N4209" t="s">
        <v>9166</v>
      </c>
      <c r="P4209" t="s">
        <v>9167</v>
      </c>
    </row>
    <row r="4210" spans="2:16" x14ac:dyDescent="0.25">
      <c r="B4210" t="s">
        <v>9088</v>
      </c>
      <c r="C4210">
        <v>37084750</v>
      </c>
      <c r="D4210">
        <v>2</v>
      </c>
      <c r="E4210" t="s">
        <v>1937</v>
      </c>
      <c r="F4210" t="s">
        <v>11227</v>
      </c>
      <c r="G4210" t="s">
        <v>9163</v>
      </c>
      <c r="H4210">
        <v>10</v>
      </c>
      <c r="I4210" t="s">
        <v>9164</v>
      </c>
      <c r="J4210" t="s">
        <v>11</v>
      </c>
      <c r="K4210" t="s">
        <v>9169</v>
      </c>
      <c r="L4210">
        <v>308</v>
      </c>
      <c r="M4210">
        <v>0</v>
      </c>
      <c r="N4210" t="s">
        <v>9166</v>
      </c>
      <c r="P4210" t="s">
        <v>9167</v>
      </c>
    </row>
    <row r="4211" spans="2:16" x14ac:dyDescent="0.25">
      <c r="B4211" t="s">
        <v>9088</v>
      </c>
      <c r="C4211">
        <v>37084750</v>
      </c>
      <c r="D4211">
        <v>3</v>
      </c>
      <c r="E4211" t="s">
        <v>1937</v>
      </c>
      <c r="F4211" t="s">
        <v>11228</v>
      </c>
      <c r="G4211" t="s">
        <v>9163</v>
      </c>
      <c r="H4211">
        <v>10</v>
      </c>
      <c r="I4211" t="s">
        <v>9164</v>
      </c>
      <c r="J4211" t="s">
        <v>11</v>
      </c>
      <c r="K4211" t="s">
        <v>9169</v>
      </c>
      <c r="L4211">
        <v>308</v>
      </c>
      <c r="M4211">
        <v>0</v>
      </c>
      <c r="N4211" t="s">
        <v>9166</v>
      </c>
      <c r="P4211" t="s">
        <v>9167</v>
      </c>
    </row>
    <row r="4212" spans="2:16" x14ac:dyDescent="0.25">
      <c r="B4212" t="s">
        <v>9088</v>
      </c>
      <c r="C4212">
        <v>37084750</v>
      </c>
      <c r="D4212">
        <v>4</v>
      </c>
      <c r="E4212" t="s">
        <v>1937</v>
      </c>
      <c r="F4212" t="s">
        <v>11229</v>
      </c>
      <c r="G4212" t="s">
        <v>9202</v>
      </c>
      <c r="H4212">
        <v>4</v>
      </c>
      <c r="I4212" t="s">
        <v>9164</v>
      </c>
      <c r="J4212" t="s">
        <v>11</v>
      </c>
      <c r="K4212" t="s">
        <v>9202</v>
      </c>
      <c r="L4212">
        <v>0</v>
      </c>
      <c r="M4212">
        <v>0</v>
      </c>
      <c r="N4212" t="s">
        <v>9166</v>
      </c>
      <c r="O4212" t="s">
        <v>11230</v>
      </c>
      <c r="P4212" t="s">
        <v>9167</v>
      </c>
    </row>
    <row r="4213" spans="2:16" x14ac:dyDescent="0.25">
      <c r="B4213" t="s">
        <v>9088</v>
      </c>
      <c r="C4213">
        <v>37084750</v>
      </c>
      <c r="D4213">
        <v>5</v>
      </c>
      <c r="E4213" t="s">
        <v>1937</v>
      </c>
      <c r="F4213" t="s">
        <v>11231</v>
      </c>
      <c r="G4213" t="s">
        <v>9187</v>
      </c>
      <c r="H4213">
        <v>4</v>
      </c>
      <c r="I4213" t="s">
        <v>9164</v>
      </c>
      <c r="J4213" t="s">
        <v>11</v>
      </c>
      <c r="K4213" t="s">
        <v>9187</v>
      </c>
      <c r="L4213">
        <v>0</v>
      </c>
      <c r="M4213">
        <v>0</v>
      </c>
      <c r="N4213" t="s">
        <v>9166</v>
      </c>
      <c r="P4213" t="s">
        <v>9167</v>
      </c>
    </row>
    <row r="4214" spans="2:16" x14ac:dyDescent="0.25">
      <c r="B4214" t="s">
        <v>9088</v>
      </c>
      <c r="C4214">
        <v>37084750</v>
      </c>
      <c r="D4214">
        <v>10</v>
      </c>
      <c r="E4214" t="s">
        <v>1937</v>
      </c>
      <c r="F4214" t="s">
        <v>11232</v>
      </c>
      <c r="G4214" t="s">
        <v>9163</v>
      </c>
      <c r="H4214">
        <v>10</v>
      </c>
      <c r="I4214" t="s">
        <v>9164</v>
      </c>
      <c r="J4214" t="s">
        <v>11</v>
      </c>
      <c r="K4214" t="s">
        <v>9169</v>
      </c>
      <c r="L4214">
        <v>308</v>
      </c>
      <c r="M4214">
        <v>0</v>
      </c>
      <c r="N4214" t="s">
        <v>9166</v>
      </c>
      <c r="P4214" t="s">
        <v>9167</v>
      </c>
    </row>
    <row r="4215" spans="2:16" x14ac:dyDescent="0.25">
      <c r="B4215" t="s">
        <v>9088</v>
      </c>
      <c r="C4215">
        <v>37084750</v>
      </c>
      <c r="D4215">
        <v>12</v>
      </c>
      <c r="E4215" t="s">
        <v>1937</v>
      </c>
      <c r="F4215" t="s">
        <v>11233</v>
      </c>
      <c r="G4215" t="s">
        <v>9202</v>
      </c>
      <c r="H4215">
        <v>4</v>
      </c>
      <c r="I4215" t="s">
        <v>9164</v>
      </c>
      <c r="J4215" t="s">
        <v>11</v>
      </c>
      <c r="K4215" t="s">
        <v>9202</v>
      </c>
      <c r="L4215">
        <v>0</v>
      </c>
      <c r="M4215">
        <v>0</v>
      </c>
      <c r="N4215" t="s">
        <v>9166</v>
      </c>
      <c r="O4215" t="s">
        <v>11234</v>
      </c>
      <c r="P4215" t="s">
        <v>9167</v>
      </c>
    </row>
    <row r="4216" spans="2:16" x14ac:dyDescent="0.25">
      <c r="B4216" t="s">
        <v>9088</v>
      </c>
      <c r="C4216">
        <v>37084750</v>
      </c>
      <c r="D4216">
        <v>14</v>
      </c>
      <c r="E4216" t="s">
        <v>1937</v>
      </c>
      <c r="F4216" t="s">
        <v>11235</v>
      </c>
      <c r="G4216" t="s">
        <v>9202</v>
      </c>
      <c r="H4216">
        <v>4</v>
      </c>
      <c r="I4216" t="s">
        <v>9164</v>
      </c>
      <c r="J4216" t="s">
        <v>11</v>
      </c>
      <c r="K4216" t="s">
        <v>9202</v>
      </c>
      <c r="L4216">
        <v>0</v>
      </c>
      <c r="M4216">
        <v>0</v>
      </c>
      <c r="N4216" t="s">
        <v>9166</v>
      </c>
      <c r="O4216" t="s">
        <v>11236</v>
      </c>
      <c r="P4216" t="s">
        <v>9167</v>
      </c>
    </row>
    <row r="4217" spans="2:16" x14ac:dyDescent="0.25">
      <c r="B4217" t="s">
        <v>9088</v>
      </c>
      <c r="C4217">
        <v>37084750</v>
      </c>
      <c r="D4217">
        <v>20</v>
      </c>
      <c r="E4217" t="s">
        <v>1937</v>
      </c>
      <c r="F4217" t="s">
        <v>11237</v>
      </c>
      <c r="G4217" t="s">
        <v>9202</v>
      </c>
      <c r="H4217">
        <v>4</v>
      </c>
      <c r="I4217" t="s">
        <v>9164</v>
      </c>
      <c r="J4217" t="s">
        <v>11</v>
      </c>
      <c r="K4217" t="s">
        <v>9202</v>
      </c>
      <c r="L4217">
        <v>0</v>
      </c>
      <c r="M4217">
        <v>0</v>
      </c>
      <c r="N4217" t="s">
        <v>9166</v>
      </c>
      <c r="O4217" t="s">
        <v>11238</v>
      </c>
      <c r="P4217" t="s">
        <v>9167</v>
      </c>
    </row>
    <row r="4218" spans="2:16" x14ac:dyDescent="0.25">
      <c r="B4218" t="s">
        <v>9088</v>
      </c>
      <c r="C4218">
        <v>37084750</v>
      </c>
      <c r="D4218">
        <v>21</v>
      </c>
      <c r="E4218" t="s">
        <v>1937</v>
      </c>
      <c r="F4218" t="s">
        <v>10473</v>
      </c>
      <c r="G4218" t="s">
        <v>9202</v>
      </c>
      <c r="H4218">
        <v>4</v>
      </c>
      <c r="I4218" t="s">
        <v>9164</v>
      </c>
      <c r="J4218" t="s">
        <v>11</v>
      </c>
      <c r="K4218" t="s">
        <v>9202</v>
      </c>
      <c r="L4218">
        <v>0</v>
      </c>
      <c r="M4218">
        <v>0</v>
      </c>
      <c r="N4218" t="s">
        <v>9166</v>
      </c>
      <c r="O4218" t="s">
        <v>11239</v>
      </c>
      <c r="P4218" t="s">
        <v>9167</v>
      </c>
    </row>
    <row r="4219" spans="2:16" x14ac:dyDescent="0.25">
      <c r="B4219" t="s">
        <v>9088</v>
      </c>
      <c r="C4219">
        <v>37084750</v>
      </c>
      <c r="D4219">
        <v>32</v>
      </c>
      <c r="E4219" t="s">
        <v>1937</v>
      </c>
      <c r="F4219" t="s">
        <v>11240</v>
      </c>
      <c r="G4219" t="s">
        <v>9187</v>
      </c>
      <c r="H4219">
        <v>4</v>
      </c>
      <c r="I4219" t="s">
        <v>9164</v>
      </c>
      <c r="J4219" t="s">
        <v>11</v>
      </c>
      <c r="K4219" t="s">
        <v>9187</v>
      </c>
      <c r="L4219">
        <v>0</v>
      </c>
      <c r="M4219">
        <v>0</v>
      </c>
      <c r="N4219" t="s">
        <v>9166</v>
      </c>
      <c r="P4219" t="s">
        <v>9167</v>
      </c>
    </row>
    <row r="4220" spans="2:16" x14ac:dyDescent="0.25">
      <c r="B4220" t="s">
        <v>9088</v>
      </c>
      <c r="C4220">
        <v>37084750</v>
      </c>
      <c r="D4220">
        <v>33</v>
      </c>
      <c r="E4220" t="s">
        <v>1937</v>
      </c>
      <c r="F4220" t="s">
        <v>11241</v>
      </c>
      <c r="G4220" t="s">
        <v>9187</v>
      </c>
      <c r="H4220">
        <v>4</v>
      </c>
      <c r="I4220" t="s">
        <v>9164</v>
      </c>
      <c r="J4220" t="s">
        <v>11</v>
      </c>
      <c r="K4220" t="s">
        <v>9187</v>
      </c>
      <c r="L4220">
        <v>0</v>
      </c>
      <c r="M4220">
        <v>0</v>
      </c>
      <c r="N4220" t="s">
        <v>9166</v>
      </c>
      <c r="P4220" t="s">
        <v>9167</v>
      </c>
    </row>
    <row r="4221" spans="2:16" x14ac:dyDescent="0.25">
      <c r="B4221" t="s">
        <v>9088</v>
      </c>
      <c r="C4221">
        <v>37084750</v>
      </c>
      <c r="D4221">
        <v>40</v>
      </c>
      <c r="E4221" t="s">
        <v>1937</v>
      </c>
      <c r="F4221" t="s">
        <v>11242</v>
      </c>
      <c r="G4221" t="s">
        <v>9187</v>
      </c>
      <c r="H4221">
        <v>4</v>
      </c>
      <c r="I4221" t="s">
        <v>9164</v>
      </c>
      <c r="J4221" t="s">
        <v>11</v>
      </c>
      <c r="K4221" t="s">
        <v>9187</v>
      </c>
      <c r="L4221">
        <v>0</v>
      </c>
      <c r="M4221">
        <v>0</v>
      </c>
      <c r="N4221" t="s">
        <v>9166</v>
      </c>
      <c r="P4221" t="s">
        <v>9167</v>
      </c>
    </row>
    <row r="4222" spans="2:16" x14ac:dyDescent="0.25">
      <c r="B4222" t="s">
        <v>9088</v>
      </c>
      <c r="C4222">
        <v>37084750</v>
      </c>
      <c r="D4222">
        <v>41</v>
      </c>
      <c r="E4222" t="s">
        <v>1937</v>
      </c>
      <c r="F4222" t="s">
        <v>11243</v>
      </c>
      <c r="G4222" t="s">
        <v>9187</v>
      </c>
      <c r="H4222">
        <v>4</v>
      </c>
      <c r="I4222" t="s">
        <v>9164</v>
      </c>
      <c r="J4222" t="s">
        <v>11</v>
      </c>
      <c r="K4222" t="s">
        <v>9187</v>
      </c>
      <c r="L4222">
        <v>0</v>
      </c>
      <c r="M4222">
        <v>0</v>
      </c>
      <c r="N4222" t="s">
        <v>9166</v>
      </c>
      <c r="P4222" t="s">
        <v>9167</v>
      </c>
    </row>
    <row r="4223" spans="2:16" x14ac:dyDescent="0.25">
      <c r="B4223" t="s">
        <v>9088</v>
      </c>
      <c r="C4223">
        <v>37084750</v>
      </c>
      <c r="D4223">
        <v>50</v>
      </c>
      <c r="E4223" t="s">
        <v>1937</v>
      </c>
      <c r="F4223" t="s">
        <v>11244</v>
      </c>
      <c r="G4223" t="s">
        <v>9557</v>
      </c>
      <c r="H4223">
        <v>32</v>
      </c>
      <c r="I4223" t="s">
        <v>9164</v>
      </c>
      <c r="J4223" t="s">
        <v>11</v>
      </c>
      <c r="K4223" t="s">
        <v>9557</v>
      </c>
      <c r="L4223">
        <v>0</v>
      </c>
      <c r="M4223">
        <v>0</v>
      </c>
      <c r="N4223" t="s">
        <v>9166</v>
      </c>
      <c r="P4223" t="s">
        <v>9167</v>
      </c>
    </row>
    <row r="4224" spans="2:16" x14ac:dyDescent="0.25">
      <c r="B4224" t="s">
        <v>9088</v>
      </c>
      <c r="C4224">
        <v>37084750</v>
      </c>
      <c r="D4224">
        <v>51</v>
      </c>
      <c r="E4224" t="s">
        <v>1937</v>
      </c>
      <c r="F4224" t="s">
        <v>11245</v>
      </c>
      <c r="G4224" t="s">
        <v>9187</v>
      </c>
      <c r="H4224">
        <v>4</v>
      </c>
      <c r="I4224" t="s">
        <v>9164</v>
      </c>
      <c r="J4224" t="s">
        <v>11</v>
      </c>
      <c r="K4224" t="s">
        <v>9187</v>
      </c>
      <c r="L4224">
        <v>0</v>
      </c>
      <c r="M4224">
        <v>0</v>
      </c>
      <c r="N4224" t="s">
        <v>9166</v>
      </c>
      <c r="P4224" t="s">
        <v>9167</v>
      </c>
    </row>
    <row r="4225" spans="2:16" x14ac:dyDescent="0.25">
      <c r="B4225" t="s">
        <v>9088</v>
      </c>
      <c r="C4225">
        <v>37084750</v>
      </c>
      <c r="D4225">
        <v>70</v>
      </c>
      <c r="E4225" t="s">
        <v>1937</v>
      </c>
      <c r="F4225" t="s">
        <v>11246</v>
      </c>
      <c r="G4225" t="s">
        <v>9187</v>
      </c>
      <c r="H4225">
        <v>4</v>
      </c>
      <c r="I4225" t="s">
        <v>9164</v>
      </c>
      <c r="J4225" t="s">
        <v>11</v>
      </c>
      <c r="K4225" t="s">
        <v>9187</v>
      </c>
      <c r="L4225">
        <v>0</v>
      </c>
      <c r="M4225">
        <v>0</v>
      </c>
      <c r="N4225" t="s">
        <v>9166</v>
      </c>
      <c r="P4225" t="s">
        <v>9167</v>
      </c>
    </row>
    <row r="4226" spans="2:16" x14ac:dyDescent="0.25">
      <c r="B4226" t="s">
        <v>9088</v>
      </c>
      <c r="C4226">
        <v>37084750</v>
      </c>
      <c r="D4226">
        <v>80</v>
      </c>
      <c r="E4226" t="s">
        <v>1937</v>
      </c>
      <c r="F4226" t="s">
        <v>11247</v>
      </c>
      <c r="G4226" t="s">
        <v>9202</v>
      </c>
      <c r="H4226">
        <v>4</v>
      </c>
      <c r="I4226" t="s">
        <v>9164</v>
      </c>
      <c r="J4226" t="s">
        <v>11</v>
      </c>
      <c r="K4226" t="s">
        <v>9202</v>
      </c>
      <c r="L4226">
        <v>0</v>
      </c>
      <c r="M4226">
        <v>0</v>
      </c>
      <c r="N4226" t="s">
        <v>9166</v>
      </c>
      <c r="O4226" t="s">
        <v>11248</v>
      </c>
      <c r="P4226" t="s">
        <v>9167</v>
      </c>
    </row>
    <row r="4227" spans="2:16" x14ac:dyDescent="0.25">
      <c r="B4227" t="s">
        <v>9088</v>
      </c>
      <c r="C4227">
        <v>37084750</v>
      </c>
      <c r="D4227">
        <v>100</v>
      </c>
      <c r="E4227" t="s">
        <v>1937</v>
      </c>
      <c r="F4227" t="s">
        <v>11249</v>
      </c>
      <c r="G4227" t="s">
        <v>9187</v>
      </c>
      <c r="H4227">
        <v>4</v>
      </c>
      <c r="I4227" t="s">
        <v>9164</v>
      </c>
      <c r="J4227" t="s">
        <v>11</v>
      </c>
      <c r="K4227" t="s">
        <v>9187</v>
      </c>
      <c r="L4227">
        <v>0</v>
      </c>
      <c r="M4227">
        <v>0</v>
      </c>
      <c r="N4227" t="s">
        <v>9166</v>
      </c>
      <c r="P4227" t="s">
        <v>9167</v>
      </c>
    </row>
    <row r="4228" spans="2:16" x14ac:dyDescent="0.25">
      <c r="B4228" t="s">
        <v>9088</v>
      </c>
      <c r="C4228">
        <v>37084750</v>
      </c>
      <c r="D4228">
        <v>110</v>
      </c>
      <c r="E4228" t="s">
        <v>1937</v>
      </c>
      <c r="F4228" t="s">
        <v>11250</v>
      </c>
      <c r="G4228" t="s">
        <v>9202</v>
      </c>
      <c r="H4228">
        <v>4</v>
      </c>
      <c r="I4228" t="s">
        <v>9164</v>
      </c>
      <c r="J4228" t="s">
        <v>11</v>
      </c>
      <c r="K4228" t="s">
        <v>9202</v>
      </c>
      <c r="L4228">
        <v>0</v>
      </c>
      <c r="M4228">
        <v>0</v>
      </c>
      <c r="N4228" t="s">
        <v>9166</v>
      </c>
      <c r="O4228" t="s">
        <v>11251</v>
      </c>
      <c r="P4228" t="s">
        <v>9167</v>
      </c>
    </row>
    <row r="4229" spans="2:16" x14ac:dyDescent="0.25">
      <c r="B4229" t="s">
        <v>9088</v>
      </c>
      <c r="C4229">
        <v>37084750</v>
      </c>
      <c r="D4229">
        <v>120</v>
      </c>
      <c r="E4229" t="s">
        <v>1937</v>
      </c>
      <c r="F4229" t="s">
        <v>11252</v>
      </c>
      <c r="G4229" t="s">
        <v>9187</v>
      </c>
      <c r="H4229">
        <v>4</v>
      </c>
      <c r="I4229" t="s">
        <v>9164</v>
      </c>
      <c r="J4229" t="s">
        <v>11</v>
      </c>
      <c r="K4229" t="s">
        <v>9187</v>
      </c>
      <c r="L4229">
        <v>0</v>
      </c>
      <c r="M4229">
        <v>0</v>
      </c>
      <c r="N4229" t="s">
        <v>9166</v>
      </c>
      <c r="P4229" t="s">
        <v>9167</v>
      </c>
    </row>
    <row r="4230" spans="2:16" x14ac:dyDescent="0.25">
      <c r="B4230" t="s">
        <v>9088</v>
      </c>
      <c r="C4230">
        <v>37084751</v>
      </c>
      <c r="D4230">
        <v>1</v>
      </c>
      <c r="E4230" t="s">
        <v>1940</v>
      </c>
      <c r="F4230" t="s">
        <v>9220</v>
      </c>
      <c r="G4230" t="s">
        <v>9163</v>
      </c>
      <c r="H4230">
        <v>20</v>
      </c>
      <c r="I4230" t="s">
        <v>9164</v>
      </c>
      <c r="J4230" t="s">
        <v>11</v>
      </c>
      <c r="K4230" t="s">
        <v>9165</v>
      </c>
      <c r="L4230">
        <v>0</v>
      </c>
      <c r="M4230">
        <v>0</v>
      </c>
      <c r="N4230" t="s">
        <v>9166</v>
      </c>
      <c r="P4230" t="s">
        <v>9167</v>
      </c>
    </row>
    <row r="4231" spans="2:16" x14ac:dyDescent="0.25">
      <c r="B4231" t="s">
        <v>9088</v>
      </c>
      <c r="C4231">
        <v>37084751</v>
      </c>
      <c r="D4231">
        <v>2</v>
      </c>
      <c r="E4231" t="s">
        <v>1940</v>
      </c>
      <c r="F4231" t="s">
        <v>2</v>
      </c>
      <c r="G4231" t="s">
        <v>9170</v>
      </c>
      <c r="H4231">
        <v>50</v>
      </c>
      <c r="I4231" t="s">
        <v>9164</v>
      </c>
      <c r="J4231" t="s">
        <v>11</v>
      </c>
      <c r="K4231" t="s">
        <v>9171</v>
      </c>
      <c r="L4231">
        <v>0</v>
      </c>
      <c r="M4231">
        <v>0</v>
      </c>
      <c r="N4231" t="s">
        <v>9166</v>
      </c>
      <c r="P4231" t="s">
        <v>9167</v>
      </c>
    </row>
    <row r="4232" spans="2:16" x14ac:dyDescent="0.25">
      <c r="B4232" t="s">
        <v>9088</v>
      </c>
      <c r="C4232">
        <v>37084751</v>
      </c>
      <c r="D4232">
        <v>3</v>
      </c>
      <c r="E4232" t="s">
        <v>1940</v>
      </c>
      <c r="F4232" t="s">
        <v>10440</v>
      </c>
      <c r="G4232" t="s">
        <v>9163</v>
      </c>
      <c r="H4232">
        <v>50</v>
      </c>
      <c r="I4232" t="s">
        <v>9164</v>
      </c>
      <c r="J4232" t="s">
        <v>11</v>
      </c>
      <c r="K4232" t="s">
        <v>9199</v>
      </c>
      <c r="L4232">
        <v>0</v>
      </c>
      <c r="M4232">
        <v>0</v>
      </c>
      <c r="N4232" t="s">
        <v>9166</v>
      </c>
      <c r="P4232" t="s">
        <v>9167</v>
      </c>
    </row>
    <row r="4233" spans="2:16" x14ac:dyDescent="0.25">
      <c r="B4233" t="s">
        <v>9088</v>
      </c>
      <c r="C4233">
        <v>37084751</v>
      </c>
      <c r="D4233">
        <v>4</v>
      </c>
      <c r="E4233" t="s">
        <v>1940</v>
      </c>
      <c r="F4233" t="s">
        <v>9291</v>
      </c>
      <c r="G4233" t="s">
        <v>9170</v>
      </c>
      <c r="H4233">
        <v>50</v>
      </c>
      <c r="I4233" t="s">
        <v>9164</v>
      </c>
      <c r="J4233" t="s">
        <v>11</v>
      </c>
      <c r="K4233" t="s">
        <v>9171</v>
      </c>
      <c r="L4233">
        <v>0</v>
      </c>
      <c r="M4233">
        <v>0</v>
      </c>
      <c r="N4233" t="s">
        <v>9166</v>
      </c>
      <c r="P4233" t="s">
        <v>9167</v>
      </c>
    </row>
    <row r="4234" spans="2:16" x14ac:dyDescent="0.25">
      <c r="B4234" t="s">
        <v>9088</v>
      </c>
      <c r="C4234">
        <v>37084751</v>
      </c>
      <c r="D4234">
        <v>5</v>
      </c>
      <c r="E4234" t="s">
        <v>1940</v>
      </c>
      <c r="F4234" t="s">
        <v>9515</v>
      </c>
      <c r="G4234" t="s">
        <v>9170</v>
      </c>
      <c r="H4234">
        <v>50</v>
      </c>
      <c r="I4234" t="s">
        <v>9164</v>
      </c>
      <c r="J4234" t="s">
        <v>11</v>
      </c>
      <c r="K4234" t="s">
        <v>9171</v>
      </c>
      <c r="L4234">
        <v>0</v>
      </c>
      <c r="M4234">
        <v>0</v>
      </c>
      <c r="N4234" t="s">
        <v>9166</v>
      </c>
      <c r="P4234" t="s">
        <v>9167</v>
      </c>
    </row>
    <row r="4235" spans="2:16" x14ac:dyDescent="0.25">
      <c r="B4235" t="s">
        <v>9088</v>
      </c>
      <c r="C4235">
        <v>37084751</v>
      </c>
      <c r="D4235">
        <v>6</v>
      </c>
      <c r="E4235" t="s">
        <v>1940</v>
      </c>
      <c r="F4235" t="s">
        <v>10434</v>
      </c>
      <c r="G4235" t="s">
        <v>9170</v>
      </c>
      <c r="H4235">
        <v>50</v>
      </c>
      <c r="I4235" t="s">
        <v>9164</v>
      </c>
      <c r="J4235" t="s">
        <v>11</v>
      </c>
      <c r="K4235" t="s">
        <v>9171</v>
      </c>
      <c r="L4235">
        <v>0</v>
      </c>
      <c r="M4235">
        <v>0</v>
      </c>
      <c r="N4235" t="s">
        <v>9166</v>
      </c>
      <c r="P4235" t="s">
        <v>9167</v>
      </c>
    </row>
    <row r="4236" spans="2:16" x14ac:dyDescent="0.25">
      <c r="B4236" t="s">
        <v>9088</v>
      </c>
      <c r="C4236">
        <v>37084751</v>
      </c>
      <c r="D4236">
        <v>7</v>
      </c>
      <c r="E4236" t="s">
        <v>1940</v>
      </c>
      <c r="F4236" t="s">
        <v>207</v>
      </c>
      <c r="G4236" t="s">
        <v>9163</v>
      </c>
      <c r="H4236">
        <v>20</v>
      </c>
      <c r="I4236" t="s">
        <v>9164</v>
      </c>
      <c r="J4236" t="s">
        <v>11</v>
      </c>
      <c r="K4236" t="s">
        <v>9165</v>
      </c>
      <c r="L4236">
        <v>0</v>
      </c>
      <c r="M4236">
        <v>0</v>
      </c>
      <c r="N4236" t="s">
        <v>9166</v>
      </c>
      <c r="P4236" t="s">
        <v>9167</v>
      </c>
    </row>
    <row r="4237" spans="2:16" x14ac:dyDescent="0.25">
      <c r="B4237" t="s">
        <v>9088</v>
      </c>
      <c r="C4237">
        <v>37084751</v>
      </c>
      <c r="D4237">
        <v>8</v>
      </c>
      <c r="E4237" t="s">
        <v>1940</v>
      </c>
      <c r="F4237" t="s">
        <v>10435</v>
      </c>
      <c r="G4237" t="s">
        <v>9170</v>
      </c>
      <c r="H4237">
        <v>30</v>
      </c>
      <c r="I4237" t="s">
        <v>9164</v>
      </c>
      <c r="J4237" t="s">
        <v>11</v>
      </c>
      <c r="K4237" t="s">
        <v>9228</v>
      </c>
      <c r="L4237">
        <v>0</v>
      </c>
      <c r="M4237">
        <v>0</v>
      </c>
      <c r="N4237" t="s">
        <v>9166</v>
      </c>
      <c r="P4237" t="s">
        <v>9167</v>
      </c>
    </row>
    <row r="4238" spans="2:16" x14ac:dyDescent="0.25">
      <c r="B4238" t="s">
        <v>9088</v>
      </c>
      <c r="C4238">
        <v>37084751</v>
      </c>
      <c r="D4238">
        <v>9</v>
      </c>
      <c r="E4238" t="s">
        <v>1940</v>
      </c>
      <c r="F4238" t="s">
        <v>1572</v>
      </c>
      <c r="G4238" t="s">
        <v>9170</v>
      </c>
      <c r="H4238">
        <v>30</v>
      </c>
      <c r="I4238" t="s">
        <v>9164</v>
      </c>
      <c r="J4238" t="s">
        <v>11</v>
      </c>
      <c r="K4238" t="s">
        <v>9228</v>
      </c>
      <c r="L4238">
        <v>0</v>
      </c>
      <c r="M4238">
        <v>0</v>
      </c>
      <c r="N4238" t="s">
        <v>9166</v>
      </c>
      <c r="P4238" t="s">
        <v>9167</v>
      </c>
    </row>
    <row r="4239" spans="2:16" x14ac:dyDescent="0.25">
      <c r="B4239" t="s">
        <v>9088</v>
      </c>
      <c r="C4239">
        <v>37084751</v>
      </c>
      <c r="D4239">
        <v>10</v>
      </c>
      <c r="E4239" t="s">
        <v>1940</v>
      </c>
      <c r="F4239" t="s">
        <v>9227</v>
      </c>
      <c r="G4239" t="s">
        <v>9163</v>
      </c>
      <c r="H4239">
        <v>10</v>
      </c>
      <c r="I4239" t="s">
        <v>9164</v>
      </c>
      <c r="J4239" t="s">
        <v>11</v>
      </c>
      <c r="K4239" t="s">
        <v>9169</v>
      </c>
      <c r="L4239">
        <v>9</v>
      </c>
      <c r="M4239">
        <v>0</v>
      </c>
      <c r="N4239" t="s">
        <v>9166</v>
      </c>
      <c r="P4239" t="s">
        <v>9167</v>
      </c>
    </row>
    <row r="4240" spans="2:16" x14ac:dyDescent="0.25">
      <c r="B4240" t="s">
        <v>9088</v>
      </c>
      <c r="C4240">
        <v>37084751</v>
      </c>
      <c r="D4240">
        <v>12</v>
      </c>
      <c r="E4240" t="s">
        <v>1940</v>
      </c>
      <c r="F4240" t="s">
        <v>10441</v>
      </c>
      <c r="G4240" t="s">
        <v>9170</v>
      </c>
      <c r="H4240">
        <v>30</v>
      </c>
      <c r="I4240" t="s">
        <v>9164</v>
      </c>
      <c r="J4240" t="s">
        <v>11</v>
      </c>
      <c r="K4240" t="s">
        <v>9228</v>
      </c>
      <c r="L4240">
        <v>0</v>
      </c>
      <c r="M4240">
        <v>0</v>
      </c>
      <c r="N4240" t="s">
        <v>9166</v>
      </c>
      <c r="P4240" t="s">
        <v>9167</v>
      </c>
    </row>
    <row r="4241" spans="2:16" x14ac:dyDescent="0.25">
      <c r="B4241" t="s">
        <v>9088</v>
      </c>
      <c r="C4241">
        <v>37084751</v>
      </c>
      <c r="D4241">
        <v>13</v>
      </c>
      <c r="E4241" t="s">
        <v>1940</v>
      </c>
      <c r="F4241" t="s">
        <v>10446</v>
      </c>
      <c r="G4241" t="s">
        <v>9170</v>
      </c>
      <c r="H4241">
        <v>30</v>
      </c>
      <c r="I4241" t="s">
        <v>9164</v>
      </c>
      <c r="J4241" t="s">
        <v>11</v>
      </c>
      <c r="K4241" t="s">
        <v>9228</v>
      </c>
      <c r="L4241">
        <v>0</v>
      </c>
      <c r="M4241">
        <v>0</v>
      </c>
      <c r="N4241" t="s">
        <v>9166</v>
      </c>
      <c r="P4241" t="s">
        <v>9167</v>
      </c>
    </row>
    <row r="4242" spans="2:16" x14ac:dyDescent="0.25">
      <c r="B4242" t="s">
        <v>9088</v>
      </c>
      <c r="C4242">
        <v>37084751</v>
      </c>
      <c r="D4242">
        <v>14</v>
      </c>
      <c r="E4242" t="s">
        <v>1940</v>
      </c>
      <c r="F4242" t="s">
        <v>10442</v>
      </c>
      <c r="G4242" t="s">
        <v>9170</v>
      </c>
      <c r="H4242">
        <v>20</v>
      </c>
      <c r="I4242" t="s">
        <v>9164</v>
      </c>
      <c r="J4242" t="s">
        <v>11</v>
      </c>
      <c r="K4242" t="s">
        <v>9443</v>
      </c>
      <c r="L4242">
        <v>0</v>
      </c>
      <c r="M4242">
        <v>0</v>
      </c>
      <c r="N4242" t="s">
        <v>9166</v>
      </c>
      <c r="P4242" t="s">
        <v>9167</v>
      </c>
    </row>
    <row r="4243" spans="2:16" x14ac:dyDescent="0.25">
      <c r="B4243" t="s">
        <v>9088</v>
      </c>
      <c r="C4243">
        <v>37084751</v>
      </c>
      <c r="D4243">
        <v>15</v>
      </c>
      <c r="E4243" t="s">
        <v>1940</v>
      </c>
      <c r="F4243" t="s">
        <v>10452</v>
      </c>
      <c r="G4243" t="s">
        <v>9170</v>
      </c>
      <c r="H4243">
        <v>20</v>
      </c>
      <c r="I4243" t="s">
        <v>9164</v>
      </c>
      <c r="J4243" t="s">
        <v>11</v>
      </c>
      <c r="K4243" t="s">
        <v>9443</v>
      </c>
      <c r="L4243">
        <v>0</v>
      </c>
      <c r="M4243">
        <v>0</v>
      </c>
      <c r="N4243" t="s">
        <v>9166</v>
      </c>
      <c r="P4243" t="s">
        <v>9167</v>
      </c>
    </row>
    <row r="4244" spans="2:16" x14ac:dyDescent="0.25">
      <c r="B4244" t="s">
        <v>9088</v>
      </c>
      <c r="C4244">
        <v>37084751</v>
      </c>
      <c r="D4244">
        <v>16</v>
      </c>
      <c r="E4244" t="s">
        <v>1940</v>
      </c>
      <c r="F4244" t="s">
        <v>10447</v>
      </c>
      <c r="G4244" t="s">
        <v>9170</v>
      </c>
      <c r="H4244">
        <v>80</v>
      </c>
      <c r="I4244" t="s">
        <v>9164</v>
      </c>
      <c r="J4244" t="s">
        <v>11</v>
      </c>
      <c r="K4244" t="s">
        <v>9182</v>
      </c>
      <c r="L4244">
        <v>0</v>
      </c>
      <c r="M4244">
        <v>0</v>
      </c>
      <c r="N4244" t="s">
        <v>9166</v>
      </c>
      <c r="P4244" t="s">
        <v>9167</v>
      </c>
    </row>
    <row r="4245" spans="2:16" x14ac:dyDescent="0.25">
      <c r="B4245" t="s">
        <v>9088</v>
      </c>
      <c r="C4245">
        <v>37084751</v>
      </c>
      <c r="D4245">
        <v>17</v>
      </c>
      <c r="E4245" t="s">
        <v>1940</v>
      </c>
      <c r="F4245" t="s">
        <v>10453</v>
      </c>
      <c r="G4245" t="s">
        <v>9170</v>
      </c>
      <c r="H4245">
        <v>80</v>
      </c>
      <c r="I4245" t="s">
        <v>9164</v>
      </c>
      <c r="J4245" t="s">
        <v>11</v>
      </c>
      <c r="K4245" t="s">
        <v>9182</v>
      </c>
      <c r="L4245">
        <v>0</v>
      </c>
      <c r="M4245">
        <v>0</v>
      </c>
      <c r="N4245" t="s">
        <v>9166</v>
      </c>
      <c r="P4245" t="s">
        <v>9167</v>
      </c>
    </row>
    <row r="4246" spans="2:16" x14ac:dyDescent="0.25">
      <c r="B4246" t="s">
        <v>9088</v>
      </c>
      <c r="C4246">
        <v>37084751</v>
      </c>
      <c r="D4246">
        <v>18</v>
      </c>
      <c r="E4246" t="s">
        <v>1940</v>
      </c>
      <c r="F4246" t="s">
        <v>9263</v>
      </c>
      <c r="G4246" t="s">
        <v>9163</v>
      </c>
      <c r="H4246">
        <v>20</v>
      </c>
      <c r="I4246" t="s">
        <v>9164</v>
      </c>
      <c r="J4246" t="s">
        <v>11</v>
      </c>
      <c r="K4246" t="s">
        <v>9165</v>
      </c>
      <c r="L4246">
        <v>0</v>
      </c>
      <c r="M4246">
        <v>0</v>
      </c>
      <c r="N4246" t="s">
        <v>9166</v>
      </c>
      <c r="P4246" t="s">
        <v>9167</v>
      </c>
    </row>
    <row r="4247" spans="2:16" x14ac:dyDescent="0.25">
      <c r="B4247" t="s">
        <v>9088</v>
      </c>
      <c r="C4247">
        <v>37084751</v>
      </c>
      <c r="D4247">
        <v>19</v>
      </c>
      <c r="E4247" t="s">
        <v>1940</v>
      </c>
      <c r="F4247" t="s">
        <v>9264</v>
      </c>
      <c r="G4247" t="s">
        <v>9163</v>
      </c>
      <c r="H4247">
        <v>20</v>
      </c>
      <c r="I4247" t="s">
        <v>9164</v>
      </c>
      <c r="J4247" t="s">
        <v>11</v>
      </c>
      <c r="K4247" t="s">
        <v>9165</v>
      </c>
      <c r="L4247">
        <v>0</v>
      </c>
      <c r="M4247">
        <v>0</v>
      </c>
      <c r="N4247" t="s">
        <v>9166</v>
      </c>
      <c r="P4247" t="s">
        <v>9167</v>
      </c>
    </row>
    <row r="4248" spans="2:16" x14ac:dyDescent="0.25">
      <c r="B4248" t="s">
        <v>9088</v>
      </c>
      <c r="C4248">
        <v>37084751</v>
      </c>
      <c r="D4248">
        <v>20</v>
      </c>
      <c r="E4248" t="s">
        <v>1940</v>
      </c>
      <c r="F4248" t="s">
        <v>10513</v>
      </c>
      <c r="G4248" t="s">
        <v>9163</v>
      </c>
      <c r="H4248">
        <v>10</v>
      </c>
      <c r="I4248" t="s">
        <v>9164</v>
      </c>
      <c r="J4248" t="s">
        <v>11</v>
      </c>
      <c r="K4248" t="s">
        <v>9169</v>
      </c>
      <c r="L4248">
        <v>4</v>
      </c>
      <c r="M4248">
        <v>0</v>
      </c>
      <c r="N4248" t="s">
        <v>9166</v>
      </c>
      <c r="P4248" t="s">
        <v>9167</v>
      </c>
    </row>
    <row r="4249" spans="2:16" x14ac:dyDescent="0.25">
      <c r="B4249" t="s">
        <v>9088</v>
      </c>
      <c r="C4249">
        <v>37084751</v>
      </c>
      <c r="D4249">
        <v>21</v>
      </c>
      <c r="E4249" t="s">
        <v>1940</v>
      </c>
      <c r="F4249" t="s">
        <v>9168</v>
      </c>
      <c r="G4249" t="s">
        <v>9163</v>
      </c>
      <c r="H4249">
        <v>10</v>
      </c>
      <c r="I4249" t="s">
        <v>9164</v>
      </c>
      <c r="J4249" t="s">
        <v>11</v>
      </c>
      <c r="K4249" t="s">
        <v>9169</v>
      </c>
      <c r="L4249">
        <v>8</v>
      </c>
      <c r="M4249">
        <v>0</v>
      </c>
      <c r="N4249" t="s">
        <v>9166</v>
      </c>
      <c r="P4249" t="s">
        <v>9167</v>
      </c>
    </row>
    <row r="4250" spans="2:16" x14ac:dyDescent="0.25">
      <c r="B4250" t="s">
        <v>9088</v>
      </c>
      <c r="C4250">
        <v>37084751</v>
      </c>
      <c r="D4250">
        <v>23</v>
      </c>
      <c r="E4250" t="s">
        <v>1940</v>
      </c>
      <c r="F4250" t="s">
        <v>9358</v>
      </c>
      <c r="G4250" t="s">
        <v>9187</v>
      </c>
      <c r="H4250">
        <v>4</v>
      </c>
      <c r="I4250" t="s">
        <v>9164</v>
      </c>
      <c r="J4250" t="s">
        <v>11</v>
      </c>
      <c r="K4250" t="s">
        <v>9187</v>
      </c>
      <c r="L4250">
        <v>0</v>
      </c>
      <c r="M4250">
        <v>0</v>
      </c>
      <c r="N4250" t="s">
        <v>9166</v>
      </c>
      <c r="P4250" t="s">
        <v>9167</v>
      </c>
    </row>
    <row r="4251" spans="2:16" x14ac:dyDescent="0.25">
      <c r="B4251" t="s">
        <v>9088</v>
      </c>
      <c r="C4251">
        <v>37084751</v>
      </c>
      <c r="D4251">
        <v>24</v>
      </c>
      <c r="E4251" t="s">
        <v>1940</v>
      </c>
      <c r="F4251" t="s">
        <v>300</v>
      </c>
      <c r="G4251" t="s">
        <v>9163</v>
      </c>
      <c r="H4251">
        <v>10</v>
      </c>
      <c r="I4251" t="s">
        <v>9164</v>
      </c>
      <c r="J4251" t="s">
        <v>11</v>
      </c>
      <c r="K4251" t="s">
        <v>9169</v>
      </c>
      <c r="L4251">
        <v>308</v>
      </c>
      <c r="M4251">
        <v>0</v>
      </c>
      <c r="N4251" t="s">
        <v>9166</v>
      </c>
      <c r="P4251" t="s">
        <v>9167</v>
      </c>
    </row>
    <row r="4252" spans="2:16" x14ac:dyDescent="0.25">
      <c r="B4252" t="s">
        <v>9088</v>
      </c>
      <c r="C4252">
        <v>37084751</v>
      </c>
      <c r="D4252">
        <v>25</v>
      </c>
      <c r="E4252" t="s">
        <v>1940</v>
      </c>
      <c r="F4252" t="s">
        <v>9566</v>
      </c>
      <c r="G4252" t="s">
        <v>5</v>
      </c>
      <c r="H4252">
        <v>4</v>
      </c>
      <c r="I4252" t="s">
        <v>9567</v>
      </c>
      <c r="J4252" t="s">
        <v>11</v>
      </c>
      <c r="K4252" t="s">
        <v>5</v>
      </c>
      <c r="L4252">
        <v>0</v>
      </c>
      <c r="M4252">
        <v>0</v>
      </c>
      <c r="N4252" t="s">
        <v>9166</v>
      </c>
      <c r="P4252" t="s">
        <v>9183</v>
      </c>
    </row>
    <row r="4253" spans="2:16" x14ac:dyDescent="0.25">
      <c r="B4253" t="s">
        <v>9088</v>
      </c>
      <c r="C4253">
        <v>37084751</v>
      </c>
      <c r="D4253">
        <v>26</v>
      </c>
      <c r="E4253" t="s">
        <v>1940</v>
      </c>
      <c r="F4253" t="s">
        <v>11253</v>
      </c>
      <c r="G4253" t="s">
        <v>9163</v>
      </c>
      <c r="H4253">
        <v>20</v>
      </c>
      <c r="I4253" t="s">
        <v>9567</v>
      </c>
      <c r="J4253" t="s">
        <v>11</v>
      </c>
      <c r="K4253" t="s">
        <v>9165</v>
      </c>
      <c r="L4253">
        <v>0</v>
      </c>
      <c r="M4253">
        <v>0</v>
      </c>
      <c r="N4253" t="s">
        <v>9166</v>
      </c>
      <c r="P4253" t="s">
        <v>9183</v>
      </c>
    </row>
    <row r="4254" spans="2:16" x14ac:dyDescent="0.25">
      <c r="B4254" t="s">
        <v>9088</v>
      </c>
      <c r="C4254">
        <v>37084751</v>
      </c>
      <c r="D4254">
        <v>27</v>
      </c>
      <c r="E4254" t="s">
        <v>1940</v>
      </c>
      <c r="F4254" t="s">
        <v>11254</v>
      </c>
      <c r="G4254" t="s">
        <v>9163</v>
      </c>
      <c r="H4254">
        <v>20</v>
      </c>
      <c r="I4254" t="s">
        <v>9567</v>
      </c>
      <c r="J4254" t="s">
        <v>11</v>
      </c>
      <c r="K4254" t="s">
        <v>9165</v>
      </c>
      <c r="L4254">
        <v>0</v>
      </c>
      <c r="M4254">
        <v>0</v>
      </c>
      <c r="N4254" t="s">
        <v>9166</v>
      </c>
      <c r="P4254" t="s">
        <v>9183</v>
      </c>
    </row>
    <row r="4255" spans="2:16" x14ac:dyDescent="0.25">
      <c r="B4255" t="s">
        <v>9088</v>
      </c>
      <c r="C4255">
        <v>37084751</v>
      </c>
      <c r="D4255">
        <v>29</v>
      </c>
      <c r="E4255" t="s">
        <v>1940</v>
      </c>
      <c r="F4255" t="s">
        <v>9716</v>
      </c>
      <c r="G4255" t="s">
        <v>5</v>
      </c>
      <c r="H4255">
        <v>4</v>
      </c>
      <c r="I4255" t="s">
        <v>9164</v>
      </c>
      <c r="J4255" t="s">
        <v>11</v>
      </c>
      <c r="K4255" t="s">
        <v>5</v>
      </c>
      <c r="L4255">
        <v>0</v>
      </c>
      <c r="M4255">
        <v>0</v>
      </c>
      <c r="N4255" t="s">
        <v>9166</v>
      </c>
      <c r="P4255" t="s">
        <v>9167</v>
      </c>
    </row>
    <row r="4256" spans="2:16" x14ac:dyDescent="0.25">
      <c r="B4256" t="s">
        <v>9088</v>
      </c>
      <c r="C4256">
        <v>37084751</v>
      </c>
      <c r="D4256">
        <v>30</v>
      </c>
      <c r="E4256" t="s">
        <v>1940</v>
      </c>
      <c r="F4256" t="s">
        <v>11255</v>
      </c>
      <c r="G4256" t="s">
        <v>9163</v>
      </c>
      <c r="H4256">
        <v>10</v>
      </c>
      <c r="I4256" t="s">
        <v>9164</v>
      </c>
      <c r="J4256" t="s">
        <v>11</v>
      </c>
      <c r="K4256" t="s">
        <v>9169</v>
      </c>
      <c r="L4256">
        <v>37084761</v>
      </c>
      <c r="M4256">
        <v>0</v>
      </c>
      <c r="N4256" t="s">
        <v>9166</v>
      </c>
      <c r="P4256" t="s">
        <v>9167</v>
      </c>
    </row>
    <row r="4257" spans="2:16" x14ac:dyDescent="0.25">
      <c r="B4257" t="s">
        <v>9088</v>
      </c>
      <c r="C4257">
        <v>37084751</v>
      </c>
      <c r="D4257">
        <v>31</v>
      </c>
      <c r="E4257" t="s">
        <v>1940</v>
      </c>
      <c r="F4257" t="s">
        <v>11229</v>
      </c>
      <c r="G4257" t="s">
        <v>9202</v>
      </c>
      <c r="H4257">
        <v>4</v>
      </c>
      <c r="I4257" t="s">
        <v>9164</v>
      </c>
      <c r="J4257" t="s">
        <v>11</v>
      </c>
      <c r="K4257" t="s">
        <v>9202</v>
      </c>
      <c r="L4257">
        <v>0</v>
      </c>
      <c r="M4257">
        <v>0</v>
      </c>
      <c r="N4257" t="s">
        <v>9166</v>
      </c>
      <c r="O4257" t="s">
        <v>11256</v>
      </c>
      <c r="P4257" t="s">
        <v>9167</v>
      </c>
    </row>
    <row r="4258" spans="2:16" x14ac:dyDescent="0.25">
      <c r="B4258" t="s">
        <v>9088</v>
      </c>
      <c r="C4258">
        <v>37084751</v>
      </c>
      <c r="D4258">
        <v>32</v>
      </c>
      <c r="E4258" t="s">
        <v>1940</v>
      </c>
      <c r="F4258" t="s">
        <v>11231</v>
      </c>
      <c r="G4258" t="s">
        <v>9187</v>
      </c>
      <c r="H4258">
        <v>4</v>
      </c>
      <c r="I4258" t="s">
        <v>9164</v>
      </c>
      <c r="J4258" t="s">
        <v>11</v>
      </c>
      <c r="K4258" t="s">
        <v>9187</v>
      </c>
      <c r="L4258">
        <v>0</v>
      </c>
      <c r="M4258">
        <v>0</v>
      </c>
      <c r="N4258" t="s">
        <v>9166</v>
      </c>
      <c r="P4258" t="s">
        <v>9167</v>
      </c>
    </row>
    <row r="4259" spans="2:16" x14ac:dyDescent="0.25">
      <c r="B4259" t="s">
        <v>9088</v>
      </c>
      <c r="C4259">
        <v>37084751</v>
      </c>
      <c r="D4259">
        <v>34</v>
      </c>
      <c r="E4259" t="s">
        <v>1940</v>
      </c>
      <c r="F4259" t="s">
        <v>11257</v>
      </c>
      <c r="G4259" t="s">
        <v>9187</v>
      </c>
      <c r="H4259">
        <v>4</v>
      </c>
      <c r="I4259" t="s">
        <v>9164</v>
      </c>
      <c r="J4259" t="s">
        <v>11</v>
      </c>
      <c r="K4259" t="s">
        <v>9187</v>
      </c>
      <c r="L4259">
        <v>0</v>
      </c>
      <c r="M4259">
        <v>0</v>
      </c>
      <c r="N4259" t="s">
        <v>9166</v>
      </c>
      <c r="P4259" t="s">
        <v>9167</v>
      </c>
    </row>
    <row r="4260" spans="2:16" x14ac:dyDescent="0.25">
      <c r="B4260" t="s">
        <v>9088</v>
      </c>
      <c r="C4260">
        <v>37084751</v>
      </c>
      <c r="D4260">
        <v>35</v>
      </c>
      <c r="E4260" t="s">
        <v>1940</v>
      </c>
      <c r="F4260" t="s">
        <v>11240</v>
      </c>
      <c r="G4260" t="s">
        <v>9187</v>
      </c>
      <c r="H4260">
        <v>4</v>
      </c>
      <c r="I4260" t="s">
        <v>9164</v>
      </c>
      <c r="J4260" t="s">
        <v>11</v>
      </c>
      <c r="K4260" t="s">
        <v>9187</v>
      </c>
      <c r="L4260">
        <v>0</v>
      </c>
      <c r="M4260">
        <v>0</v>
      </c>
      <c r="N4260" t="s">
        <v>9166</v>
      </c>
      <c r="P4260" t="s">
        <v>9167</v>
      </c>
    </row>
    <row r="4261" spans="2:16" x14ac:dyDescent="0.25">
      <c r="B4261" t="s">
        <v>9088</v>
      </c>
      <c r="C4261">
        <v>37084751</v>
      </c>
      <c r="D4261">
        <v>36</v>
      </c>
      <c r="E4261" t="s">
        <v>1940</v>
      </c>
      <c r="F4261" t="s">
        <v>11241</v>
      </c>
      <c r="G4261" t="s">
        <v>9187</v>
      </c>
      <c r="H4261">
        <v>4</v>
      </c>
      <c r="I4261" t="s">
        <v>9164</v>
      </c>
      <c r="J4261" t="s">
        <v>11</v>
      </c>
      <c r="K4261" t="s">
        <v>9187</v>
      </c>
      <c r="L4261">
        <v>0</v>
      </c>
      <c r="M4261">
        <v>0</v>
      </c>
      <c r="N4261" t="s">
        <v>9166</v>
      </c>
      <c r="P4261" t="s">
        <v>9167</v>
      </c>
    </row>
    <row r="4262" spans="2:16" x14ac:dyDescent="0.25">
      <c r="B4262" t="s">
        <v>9088</v>
      </c>
      <c r="C4262">
        <v>37084751</v>
      </c>
      <c r="D4262">
        <v>37</v>
      </c>
      <c r="E4262" t="s">
        <v>1940</v>
      </c>
      <c r="F4262" t="s">
        <v>11258</v>
      </c>
      <c r="G4262" t="s">
        <v>9202</v>
      </c>
      <c r="H4262">
        <v>4</v>
      </c>
      <c r="I4262" t="s">
        <v>9164</v>
      </c>
      <c r="J4262" t="s">
        <v>11</v>
      </c>
      <c r="K4262" t="s">
        <v>9202</v>
      </c>
      <c r="L4262">
        <v>0</v>
      </c>
      <c r="M4262">
        <v>0</v>
      </c>
      <c r="N4262" t="s">
        <v>9166</v>
      </c>
      <c r="O4262" t="s">
        <v>10312</v>
      </c>
      <c r="P4262" t="s">
        <v>9167</v>
      </c>
    </row>
    <row r="4263" spans="2:16" x14ac:dyDescent="0.25">
      <c r="B4263" t="s">
        <v>9088</v>
      </c>
      <c r="C4263">
        <v>37084751</v>
      </c>
      <c r="D4263">
        <v>38</v>
      </c>
      <c r="E4263" t="s">
        <v>1940</v>
      </c>
      <c r="F4263" t="s">
        <v>11259</v>
      </c>
      <c r="G4263" t="s">
        <v>9163</v>
      </c>
      <c r="H4263">
        <v>20</v>
      </c>
      <c r="I4263" t="s">
        <v>9164</v>
      </c>
      <c r="J4263" t="s">
        <v>11</v>
      </c>
      <c r="K4263" t="s">
        <v>9165</v>
      </c>
      <c r="L4263">
        <v>0</v>
      </c>
      <c r="M4263">
        <v>0</v>
      </c>
      <c r="N4263" t="s">
        <v>9166</v>
      </c>
      <c r="P4263" t="s">
        <v>9167</v>
      </c>
    </row>
    <row r="4264" spans="2:16" x14ac:dyDescent="0.25">
      <c r="B4264" t="s">
        <v>9088</v>
      </c>
      <c r="C4264">
        <v>37084751</v>
      </c>
      <c r="D4264">
        <v>39</v>
      </c>
      <c r="E4264" t="s">
        <v>1940</v>
      </c>
      <c r="F4264" t="s">
        <v>11235</v>
      </c>
      <c r="G4264" t="s">
        <v>9202</v>
      </c>
      <c r="H4264">
        <v>4</v>
      </c>
      <c r="I4264" t="s">
        <v>9164</v>
      </c>
      <c r="J4264" t="s">
        <v>11</v>
      </c>
      <c r="K4264" t="s">
        <v>9202</v>
      </c>
      <c r="L4264">
        <v>0</v>
      </c>
      <c r="M4264">
        <v>0</v>
      </c>
      <c r="N4264" t="s">
        <v>9166</v>
      </c>
      <c r="O4264" t="s">
        <v>11236</v>
      </c>
      <c r="P4264" t="s">
        <v>9167</v>
      </c>
    </row>
    <row r="4265" spans="2:16" x14ac:dyDescent="0.25">
      <c r="B4265" t="s">
        <v>9088</v>
      </c>
      <c r="C4265">
        <v>37084751</v>
      </c>
      <c r="D4265">
        <v>40</v>
      </c>
      <c r="E4265" t="s">
        <v>1940</v>
      </c>
      <c r="F4265" t="s">
        <v>11237</v>
      </c>
      <c r="G4265" t="s">
        <v>9202</v>
      </c>
      <c r="H4265">
        <v>4</v>
      </c>
      <c r="I4265" t="s">
        <v>9164</v>
      </c>
      <c r="J4265" t="s">
        <v>11</v>
      </c>
      <c r="K4265" t="s">
        <v>9202</v>
      </c>
      <c r="L4265">
        <v>0</v>
      </c>
      <c r="M4265">
        <v>0</v>
      </c>
      <c r="N4265" t="s">
        <v>9166</v>
      </c>
      <c r="O4265" t="s">
        <v>11238</v>
      </c>
      <c r="P4265" t="s">
        <v>9167</v>
      </c>
    </row>
    <row r="4266" spans="2:16" x14ac:dyDescent="0.25">
      <c r="B4266" t="s">
        <v>9088</v>
      </c>
      <c r="C4266">
        <v>37084751</v>
      </c>
      <c r="D4266">
        <v>41</v>
      </c>
      <c r="E4266" t="s">
        <v>1940</v>
      </c>
      <c r="F4266" t="s">
        <v>10473</v>
      </c>
      <c r="G4266" t="s">
        <v>9202</v>
      </c>
      <c r="H4266">
        <v>4</v>
      </c>
      <c r="I4266" t="s">
        <v>9164</v>
      </c>
      <c r="J4266" t="s">
        <v>11</v>
      </c>
      <c r="K4266" t="s">
        <v>9202</v>
      </c>
      <c r="L4266">
        <v>0</v>
      </c>
      <c r="M4266">
        <v>0</v>
      </c>
      <c r="N4266" t="s">
        <v>9166</v>
      </c>
      <c r="O4266" t="s">
        <v>11239</v>
      </c>
      <c r="P4266" t="s">
        <v>9167</v>
      </c>
    </row>
    <row r="4267" spans="2:16" x14ac:dyDescent="0.25">
      <c r="B4267" t="s">
        <v>9088</v>
      </c>
      <c r="C4267">
        <v>37084751</v>
      </c>
      <c r="D4267">
        <v>50</v>
      </c>
      <c r="E4267" t="s">
        <v>1940</v>
      </c>
      <c r="F4267" t="s">
        <v>11260</v>
      </c>
      <c r="G4267" t="s">
        <v>9163</v>
      </c>
      <c r="H4267">
        <v>10</v>
      </c>
      <c r="I4267" t="s">
        <v>9164</v>
      </c>
      <c r="J4267" t="s">
        <v>11</v>
      </c>
      <c r="K4267" t="s">
        <v>9169</v>
      </c>
      <c r="L4267">
        <v>37084764</v>
      </c>
      <c r="M4267">
        <v>0</v>
      </c>
      <c r="N4267" t="s">
        <v>9166</v>
      </c>
      <c r="P4267" t="s">
        <v>9167</v>
      </c>
    </row>
    <row r="4268" spans="2:16" x14ac:dyDescent="0.25">
      <c r="B4268" t="s">
        <v>9088</v>
      </c>
      <c r="C4268">
        <v>37084751</v>
      </c>
      <c r="D4268">
        <v>60</v>
      </c>
      <c r="E4268" t="s">
        <v>1940</v>
      </c>
      <c r="F4268" t="s">
        <v>11242</v>
      </c>
      <c r="G4268" t="s">
        <v>9187</v>
      </c>
      <c r="H4268">
        <v>4</v>
      </c>
      <c r="I4268" t="s">
        <v>9164</v>
      </c>
      <c r="J4268" t="s">
        <v>11</v>
      </c>
      <c r="K4268" t="s">
        <v>9187</v>
      </c>
      <c r="L4268">
        <v>0</v>
      </c>
      <c r="M4268">
        <v>0</v>
      </c>
      <c r="N4268" t="s">
        <v>9166</v>
      </c>
      <c r="P4268" t="s">
        <v>9167</v>
      </c>
    </row>
    <row r="4269" spans="2:16" x14ac:dyDescent="0.25">
      <c r="B4269" t="s">
        <v>9088</v>
      </c>
      <c r="C4269">
        <v>37084751</v>
      </c>
      <c r="D4269">
        <v>61</v>
      </c>
      <c r="E4269" t="s">
        <v>1940</v>
      </c>
      <c r="F4269" t="s">
        <v>11243</v>
      </c>
      <c r="G4269" t="s">
        <v>9187</v>
      </c>
      <c r="H4269">
        <v>4</v>
      </c>
      <c r="I4269" t="s">
        <v>9164</v>
      </c>
      <c r="J4269" t="s">
        <v>11</v>
      </c>
      <c r="K4269" t="s">
        <v>9187</v>
      </c>
      <c r="L4269">
        <v>0</v>
      </c>
      <c r="M4269">
        <v>0</v>
      </c>
      <c r="N4269" t="s">
        <v>9166</v>
      </c>
      <c r="P4269" t="s">
        <v>9167</v>
      </c>
    </row>
    <row r="4270" spans="2:16" x14ac:dyDescent="0.25">
      <c r="B4270" t="s">
        <v>9088</v>
      </c>
      <c r="C4270">
        <v>37084751</v>
      </c>
      <c r="D4270">
        <v>70</v>
      </c>
      <c r="E4270" t="s">
        <v>1940</v>
      </c>
      <c r="F4270" t="s">
        <v>11245</v>
      </c>
      <c r="G4270" t="s">
        <v>9187</v>
      </c>
      <c r="H4270">
        <v>4</v>
      </c>
      <c r="I4270" t="s">
        <v>9164</v>
      </c>
      <c r="J4270" t="s">
        <v>11</v>
      </c>
      <c r="K4270" t="s">
        <v>9187</v>
      </c>
      <c r="L4270">
        <v>0</v>
      </c>
      <c r="M4270">
        <v>0</v>
      </c>
      <c r="N4270" t="s">
        <v>9166</v>
      </c>
      <c r="P4270" t="s">
        <v>9167</v>
      </c>
    </row>
    <row r="4271" spans="2:16" x14ac:dyDescent="0.25">
      <c r="B4271" t="s">
        <v>9088</v>
      </c>
      <c r="C4271">
        <v>37084751</v>
      </c>
      <c r="D4271">
        <v>80</v>
      </c>
      <c r="E4271" t="s">
        <v>1940</v>
      </c>
      <c r="F4271" t="s">
        <v>9627</v>
      </c>
      <c r="G4271" t="s">
        <v>9187</v>
      </c>
      <c r="H4271">
        <v>4</v>
      </c>
      <c r="I4271" t="s">
        <v>9181</v>
      </c>
      <c r="J4271" t="s">
        <v>11</v>
      </c>
      <c r="K4271" t="s">
        <v>9187</v>
      </c>
      <c r="L4271">
        <v>0</v>
      </c>
      <c r="M4271">
        <v>0</v>
      </c>
      <c r="N4271" t="s">
        <v>9166</v>
      </c>
      <c r="P4271" t="s">
        <v>9183</v>
      </c>
    </row>
    <row r="4272" spans="2:16" x14ac:dyDescent="0.25">
      <c r="B4272" t="s">
        <v>9088</v>
      </c>
      <c r="C4272">
        <v>37084751</v>
      </c>
      <c r="D4272">
        <v>90</v>
      </c>
      <c r="E4272" t="s">
        <v>1940</v>
      </c>
      <c r="F4272" t="s">
        <v>11261</v>
      </c>
      <c r="G4272" t="s">
        <v>9202</v>
      </c>
      <c r="H4272">
        <v>4</v>
      </c>
      <c r="I4272" t="s">
        <v>9164</v>
      </c>
      <c r="J4272" t="s">
        <v>11</v>
      </c>
      <c r="K4272" t="s">
        <v>9202</v>
      </c>
      <c r="L4272">
        <v>0</v>
      </c>
      <c r="M4272">
        <v>0</v>
      </c>
      <c r="N4272" t="s">
        <v>9166</v>
      </c>
      <c r="O4272" t="s">
        <v>11262</v>
      </c>
      <c r="P4272" t="s">
        <v>9167</v>
      </c>
    </row>
    <row r="4273" spans="2:16" x14ac:dyDescent="0.25">
      <c r="B4273" t="s">
        <v>9088</v>
      </c>
      <c r="C4273">
        <v>37084751</v>
      </c>
      <c r="D4273">
        <v>100</v>
      </c>
      <c r="E4273" t="s">
        <v>1940</v>
      </c>
      <c r="F4273" t="s">
        <v>11263</v>
      </c>
      <c r="G4273" t="s">
        <v>9174</v>
      </c>
      <c r="H4273">
        <v>4</v>
      </c>
      <c r="I4273" t="s">
        <v>9164</v>
      </c>
      <c r="J4273" t="s">
        <v>11</v>
      </c>
      <c r="K4273" t="s">
        <v>9174</v>
      </c>
      <c r="L4273">
        <v>0</v>
      </c>
      <c r="M4273">
        <v>0</v>
      </c>
      <c r="N4273" t="s">
        <v>9166</v>
      </c>
      <c r="P4273" t="s">
        <v>9167</v>
      </c>
    </row>
    <row r="4274" spans="2:16" x14ac:dyDescent="0.25">
      <c r="B4274" t="s">
        <v>9088</v>
      </c>
      <c r="C4274">
        <v>37084751</v>
      </c>
      <c r="D4274">
        <v>101</v>
      </c>
      <c r="E4274" t="s">
        <v>1940</v>
      </c>
      <c r="F4274" t="s">
        <v>11264</v>
      </c>
      <c r="G4274" t="s">
        <v>9202</v>
      </c>
      <c r="H4274">
        <v>4</v>
      </c>
      <c r="I4274" t="s">
        <v>9164</v>
      </c>
      <c r="J4274" t="s">
        <v>11</v>
      </c>
      <c r="K4274" t="s">
        <v>9202</v>
      </c>
      <c r="L4274">
        <v>0</v>
      </c>
      <c r="M4274">
        <v>0</v>
      </c>
      <c r="N4274" t="s">
        <v>9166</v>
      </c>
      <c r="O4274" t="s">
        <v>11265</v>
      </c>
      <c r="P4274" t="s">
        <v>9167</v>
      </c>
    </row>
    <row r="4275" spans="2:16" x14ac:dyDescent="0.25">
      <c r="B4275" t="s">
        <v>9088</v>
      </c>
      <c r="C4275">
        <v>37084751</v>
      </c>
      <c r="D4275">
        <v>110</v>
      </c>
      <c r="E4275" t="s">
        <v>1940</v>
      </c>
      <c r="F4275" t="s">
        <v>11266</v>
      </c>
      <c r="G4275" t="s">
        <v>9193</v>
      </c>
      <c r="H4275">
        <v>12</v>
      </c>
      <c r="I4275" t="s">
        <v>9181</v>
      </c>
      <c r="J4275" t="s">
        <v>11</v>
      </c>
      <c r="K4275" t="s">
        <v>9193</v>
      </c>
      <c r="L4275">
        <v>0</v>
      </c>
      <c r="M4275">
        <v>0</v>
      </c>
      <c r="N4275" t="s">
        <v>9166</v>
      </c>
      <c r="P4275" t="s">
        <v>9183</v>
      </c>
    </row>
    <row r="4276" spans="2:16" x14ac:dyDescent="0.25">
      <c r="B4276" t="s">
        <v>9088</v>
      </c>
      <c r="C4276">
        <v>37084751</v>
      </c>
      <c r="D4276">
        <v>200</v>
      </c>
      <c r="E4276" t="s">
        <v>1940</v>
      </c>
      <c r="F4276" t="s">
        <v>11267</v>
      </c>
      <c r="G4276" t="s">
        <v>9163</v>
      </c>
      <c r="H4276">
        <v>20</v>
      </c>
      <c r="I4276" t="s">
        <v>9567</v>
      </c>
      <c r="J4276" t="s">
        <v>11</v>
      </c>
      <c r="K4276" t="s">
        <v>9165</v>
      </c>
      <c r="L4276">
        <v>27</v>
      </c>
      <c r="M4276">
        <v>0</v>
      </c>
      <c r="N4276" t="s">
        <v>9166</v>
      </c>
      <c r="P4276" t="s">
        <v>9183</v>
      </c>
    </row>
    <row r="4277" spans="2:16" x14ac:dyDescent="0.25">
      <c r="B4277" t="s">
        <v>9088</v>
      </c>
      <c r="C4277">
        <v>37084751</v>
      </c>
      <c r="D4277">
        <v>201</v>
      </c>
      <c r="E4277" t="s">
        <v>1940</v>
      </c>
      <c r="F4277" t="s">
        <v>11268</v>
      </c>
      <c r="G4277" t="s">
        <v>9163</v>
      </c>
      <c r="H4277">
        <v>20</v>
      </c>
      <c r="I4277" t="s">
        <v>9567</v>
      </c>
      <c r="J4277" t="s">
        <v>11</v>
      </c>
      <c r="K4277" t="s">
        <v>9165</v>
      </c>
      <c r="L4277">
        <v>23</v>
      </c>
      <c r="M4277">
        <v>0</v>
      </c>
      <c r="N4277" t="s">
        <v>9166</v>
      </c>
      <c r="P4277" t="s">
        <v>9183</v>
      </c>
    </row>
    <row r="4278" spans="2:16" x14ac:dyDescent="0.25">
      <c r="B4278" t="s">
        <v>9088</v>
      </c>
      <c r="C4278">
        <v>37084751</v>
      </c>
      <c r="D4278">
        <v>202</v>
      </c>
      <c r="E4278" t="s">
        <v>1940</v>
      </c>
      <c r="F4278" t="s">
        <v>11269</v>
      </c>
      <c r="G4278" t="s">
        <v>9163</v>
      </c>
      <c r="H4278">
        <v>20</v>
      </c>
      <c r="I4278" t="s">
        <v>9567</v>
      </c>
      <c r="J4278" t="s">
        <v>11</v>
      </c>
      <c r="K4278" t="s">
        <v>9165</v>
      </c>
      <c r="L4278">
        <v>18</v>
      </c>
      <c r="M4278">
        <v>0</v>
      </c>
      <c r="N4278" t="s">
        <v>9166</v>
      </c>
      <c r="P4278" t="s">
        <v>9183</v>
      </c>
    </row>
    <row r="4279" spans="2:16" x14ac:dyDescent="0.25">
      <c r="B4279" t="s">
        <v>9088</v>
      </c>
      <c r="C4279">
        <v>37084752</v>
      </c>
      <c r="D4279">
        <v>1</v>
      </c>
      <c r="E4279" t="s">
        <v>1941</v>
      </c>
      <c r="F4279" t="s">
        <v>9212</v>
      </c>
      <c r="G4279" t="s">
        <v>9202</v>
      </c>
      <c r="H4279">
        <v>4</v>
      </c>
      <c r="I4279" t="s">
        <v>9164</v>
      </c>
      <c r="J4279" t="s">
        <v>11</v>
      </c>
      <c r="K4279" t="s">
        <v>9202</v>
      </c>
      <c r="L4279">
        <v>0</v>
      </c>
      <c r="M4279">
        <v>0</v>
      </c>
      <c r="N4279" t="s">
        <v>9166</v>
      </c>
      <c r="O4279" t="s">
        <v>11270</v>
      </c>
      <c r="P4279" t="s">
        <v>9167</v>
      </c>
    </row>
    <row r="4280" spans="2:16" x14ac:dyDescent="0.25">
      <c r="B4280" t="s">
        <v>9088</v>
      </c>
      <c r="C4280">
        <v>37084752</v>
      </c>
      <c r="D4280">
        <v>2</v>
      </c>
      <c r="E4280" t="s">
        <v>1941</v>
      </c>
      <c r="F4280" t="s">
        <v>9220</v>
      </c>
      <c r="G4280" t="s">
        <v>9163</v>
      </c>
      <c r="H4280">
        <v>20</v>
      </c>
      <c r="I4280" t="s">
        <v>9164</v>
      </c>
      <c r="J4280" t="s">
        <v>11</v>
      </c>
      <c r="K4280" t="s">
        <v>9165</v>
      </c>
      <c r="L4280">
        <v>0</v>
      </c>
      <c r="M4280">
        <v>0</v>
      </c>
      <c r="N4280" t="s">
        <v>9166</v>
      </c>
      <c r="P4280" t="s">
        <v>9167</v>
      </c>
    </row>
    <row r="4281" spans="2:16" x14ac:dyDescent="0.25">
      <c r="B4281" t="s">
        <v>9088</v>
      </c>
      <c r="C4281">
        <v>37084752</v>
      </c>
      <c r="D4281">
        <v>3</v>
      </c>
      <c r="E4281" t="s">
        <v>1941</v>
      </c>
      <c r="F4281" t="s">
        <v>9173</v>
      </c>
      <c r="G4281" t="s">
        <v>9174</v>
      </c>
      <c r="H4281">
        <v>4</v>
      </c>
      <c r="I4281" t="s">
        <v>9164</v>
      </c>
      <c r="J4281" t="s">
        <v>11</v>
      </c>
      <c r="K4281" t="s">
        <v>9174</v>
      </c>
      <c r="L4281">
        <v>0</v>
      </c>
      <c r="M4281">
        <v>0</v>
      </c>
      <c r="N4281" t="s">
        <v>9166</v>
      </c>
      <c r="P4281" t="s">
        <v>9167</v>
      </c>
    </row>
    <row r="4282" spans="2:16" x14ac:dyDescent="0.25">
      <c r="B4282" t="s">
        <v>9088</v>
      </c>
      <c r="C4282">
        <v>37084752</v>
      </c>
      <c r="D4282">
        <v>4</v>
      </c>
      <c r="E4282" t="s">
        <v>1941</v>
      </c>
      <c r="F4282" t="s">
        <v>5</v>
      </c>
      <c r="G4282" t="s">
        <v>5</v>
      </c>
      <c r="H4282">
        <v>4</v>
      </c>
      <c r="I4282" t="s">
        <v>9164</v>
      </c>
      <c r="J4282" t="s">
        <v>11</v>
      </c>
      <c r="K4282" t="s">
        <v>5</v>
      </c>
      <c r="L4282">
        <v>0</v>
      </c>
      <c r="M4282">
        <v>0</v>
      </c>
      <c r="N4282" t="s">
        <v>9166</v>
      </c>
      <c r="P4282" t="s">
        <v>9167</v>
      </c>
    </row>
    <row r="4283" spans="2:16" x14ac:dyDescent="0.25">
      <c r="B4283" t="s">
        <v>9088</v>
      </c>
      <c r="C4283">
        <v>37084752</v>
      </c>
      <c r="D4283">
        <v>5</v>
      </c>
      <c r="E4283" t="s">
        <v>1941</v>
      </c>
      <c r="F4283" t="s">
        <v>9163</v>
      </c>
      <c r="G4283" t="s">
        <v>9163</v>
      </c>
      <c r="H4283">
        <v>10</v>
      </c>
      <c r="I4283" t="s">
        <v>9164</v>
      </c>
      <c r="J4283" t="s">
        <v>11</v>
      </c>
      <c r="K4283" t="s">
        <v>9169</v>
      </c>
      <c r="L4283">
        <v>0</v>
      </c>
      <c r="M4283">
        <v>0</v>
      </c>
      <c r="N4283" t="s">
        <v>9166</v>
      </c>
      <c r="P4283" t="s">
        <v>9167</v>
      </c>
    </row>
    <row r="4284" spans="2:16" x14ac:dyDescent="0.25">
      <c r="B4284" t="s">
        <v>9088</v>
      </c>
      <c r="C4284">
        <v>37084752</v>
      </c>
      <c r="D4284">
        <v>6</v>
      </c>
      <c r="E4284" t="s">
        <v>1941</v>
      </c>
      <c r="F4284" t="s">
        <v>9627</v>
      </c>
      <c r="G4284" t="s">
        <v>9170</v>
      </c>
      <c r="H4284">
        <v>80</v>
      </c>
      <c r="I4284" t="s">
        <v>9164</v>
      </c>
      <c r="J4284" t="s">
        <v>11</v>
      </c>
      <c r="K4284" t="s">
        <v>9182</v>
      </c>
      <c r="L4284">
        <v>0</v>
      </c>
      <c r="M4284">
        <v>0</v>
      </c>
      <c r="N4284" t="s">
        <v>9166</v>
      </c>
      <c r="P4284" t="s">
        <v>9167</v>
      </c>
    </row>
    <row r="4285" spans="2:16" x14ac:dyDescent="0.25">
      <c r="B4285" t="s">
        <v>9088</v>
      </c>
      <c r="C4285">
        <v>37084753</v>
      </c>
      <c r="D4285">
        <v>1</v>
      </c>
      <c r="E4285" t="s">
        <v>1942</v>
      </c>
      <c r="F4285" t="s">
        <v>0</v>
      </c>
      <c r="G4285" t="s">
        <v>9202</v>
      </c>
      <c r="H4285">
        <v>4</v>
      </c>
      <c r="I4285" t="s">
        <v>9164</v>
      </c>
      <c r="J4285" t="s">
        <v>11</v>
      </c>
      <c r="K4285" t="s">
        <v>9202</v>
      </c>
      <c r="L4285">
        <v>0</v>
      </c>
      <c r="M4285">
        <v>0</v>
      </c>
      <c r="N4285" t="s">
        <v>9166</v>
      </c>
      <c r="O4285" t="s">
        <v>11271</v>
      </c>
      <c r="P4285" t="s">
        <v>9167</v>
      </c>
    </row>
    <row r="4286" spans="2:16" x14ac:dyDescent="0.25">
      <c r="B4286" t="s">
        <v>9088</v>
      </c>
      <c r="C4286">
        <v>37084753</v>
      </c>
      <c r="D4286">
        <v>2</v>
      </c>
      <c r="E4286" t="s">
        <v>1942</v>
      </c>
      <c r="F4286" t="s">
        <v>9220</v>
      </c>
      <c r="G4286" t="s">
        <v>9163</v>
      </c>
      <c r="H4286">
        <v>20</v>
      </c>
      <c r="I4286" t="s">
        <v>9164</v>
      </c>
      <c r="J4286" t="s">
        <v>11</v>
      </c>
      <c r="K4286" t="s">
        <v>9165</v>
      </c>
      <c r="L4286">
        <v>0</v>
      </c>
      <c r="M4286">
        <v>0</v>
      </c>
      <c r="N4286" t="s">
        <v>9166</v>
      </c>
      <c r="P4286" t="s">
        <v>9167</v>
      </c>
    </row>
    <row r="4287" spans="2:16" x14ac:dyDescent="0.25">
      <c r="B4287" t="s">
        <v>9088</v>
      </c>
      <c r="C4287">
        <v>37084753</v>
      </c>
      <c r="D4287">
        <v>3</v>
      </c>
      <c r="E4287" t="s">
        <v>1942</v>
      </c>
      <c r="F4287" t="s">
        <v>9304</v>
      </c>
      <c r="G4287" t="s">
        <v>9163</v>
      </c>
      <c r="H4287">
        <v>10</v>
      </c>
      <c r="I4287" t="s">
        <v>9164</v>
      </c>
      <c r="J4287" t="s">
        <v>11</v>
      </c>
      <c r="K4287" t="s">
        <v>9169</v>
      </c>
      <c r="L4287">
        <v>0</v>
      </c>
      <c r="M4287">
        <v>0</v>
      </c>
      <c r="N4287" t="s">
        <v>9166</v>
      </c>
      <c r="P4287" t="s">
        <v>9167</v>
      </c>
    </row>
    <row r="4288" spans="2:16" x14ac:dyDescent="0.25">
      <c r="B4288" t="s">
        <v>9088</v>
      </c>
      <c r="C4288">
        <v>37084753</v>
      </c>
      <c r="D4288">
        <v>4</v>
      </c>
      <c r="E4288" t="s">
        <v>1942</v>
      </c>
      <c r="F4288" t="s">
        <v>11272</v>
      </c>
      <c r="G4288" t="s">
        <v>9163</v>
      </c>
      <c r="H4288">
        <v>20</v>
      </c>
      <c r="I4288" t="s">
        <v>9164</v>
      </c>
      <c r="J4288" t="s">
        <v>11</v>
      </c>
      <c r="K4288" t="s">
        <v>9165</v>
      </c>
      <c r="L4288">
        <v>37084751</v>
      </c>
      <c r="M4288">
        <v>0</v>
      </c>
      <c r="N4288" t="s">
        <v>9166</v>
      </c>
      <c r="P4288" t="s">
        <v>9167</v>
      </c>
    </row>
    <row r="4289" spans="2:16" x14ac:dyDescent="0.25">
      <c r="B4289" t="s">
        <v>9088</v>
      </c>
      <c r="C4289">
        <v>37084753</v>
      </c>
      <c r="D4289">
        <v>5</v>
      </c>
      <c r="E4289" t="s">
        <v>1942</v>
      </c>
      <c r="F4289" t="s">
        <v>11273</v>
      </c>
      <c r="G4289" t="s">
        <v>9170</v>
      </c>
      <c r="H4289">
        <v>50</v>
      </c>
      <c r="I4289" t="s">
        <v>9181</v>
      </c>
      <c r="J4289" t="s">
        <v>11</v>
      </c>
      <c r="K4289" t="s">
        <v>9171</v>
      </c>
      <c r="L4289">
        <v>0</v>
      </c>
      <c r="M4289">
        <v>0</v>
      </c>
      <c r="N4289" t="s">
        <v>9166</v>
      </c>
      <c r="P4289" t="s">
        <v>9183</v>
      </c>
    </row>
    <row r="4290" spans="2:16" x14ac:dyDescent="0.25">
      <c r="B4290" t="s">
        <v>9088</v>
      </c>
      <c r="C4290">
        <v>37084753</v>
      </c>
      <c r="D4290">
        <v>6</v>
      </c>
      <c r="E4290" t="s">
        <v>1942</v>
      </c>
      <c r="F4290" t="s">
        <v>11274</v>
      </c>
      <c r="G4290" t="s">
        <v>9187</v>
      </c>
      <c r="H4290">
        <v>4</v>
      </c>
      <c r="I4290" t="s">
        <v>9164</v>
      </c>
      <c r="J4290" t="s">
        <v>11</v>
      </c>
      <c r="K4290" t="s">
        <v>9187</v>
      </c>
      <c r="L4290">
        <v>0</v>
      </c>
      <c r="M4290">
        <v>0</v>
      </c>
      <c r="N4290" t="s">
        <v>9166</v>
      </c>
      <c r="P4290" t="s">
        <v>9167</v>
      </c>
    </row>
    <row r="4291" spans="2:16" x14ac:dyDescent="0.25">
      <c r="B4291" t="s">
        <v>9088</v>
      </c>
      <c r="C4291">
        <v>37084753</v>
      </c>
      <c r="D4291">
        <v>7</v>
      </c>
      <c r="E4291" t="s">
        <v>1942</v>
      </c>
      <c r="F4291" t="s">
        <v>10467</v>
      </c>
      <c r="G4291" t="s">
        <v>9193</v>
      </c>
      <c r="H4291">
        <v>12</v>
      </c>
      <c r="I4291" t="s">
        <v>9164</v>
      </c>
      <c r="J4291" t="s">
        <v>11</v>
      </c>
      <c r="K4291" t="s">
        <v>9193</v>
      </c>
      <c r="L4291">
        <v>0</v>
      </c>
      <c r="M4291">
        <v>0</v>
      </c>
      <c r="N4291" t="s">
        <v>9166</v>
      </c>
      <c r="P4291" t="s">
        <v>9167</v>
      </c>
    </row>
    <row r="4292" spans="2:16" x14ac:dyDescent="0.25">
      <c r="B4292" t="s">
        <v>9088</v>
      </c>
      <c r="C4292">
        <v>37084753</v>
      </c>
      <c r="D4292">
        <v>10</v>
      </c>
      <c r="E4292" t="s">
        <v>1942</v>
      </c>
      <c r="F4292" t="s">
        <v>11275</v>
      </c>
      <c r="G4292" t="s">
        <v>9202</v>
      </c>
      <c r="H4292">
        <v>4</v>
      </c>
      <c r="I4292" t="s">
        <v>9164</v>
      </c>
      <c r="J4292" t="s">
        <v>11</v>
      </c>
      <c r="K4292" t="s">
        <v>9202</v>
      </c>
      <c r="L4292">
        <v>0</v>
      </c>
      <c r="M4292">
        <v>0</v>
      </c>
      <c r="N4292" t="s">
        <v>9166</v>
      </c>
      <c r="O4292" t="s">
        <v>11276</v>
      </c>
      <c r="P4292" t="s">
        <v>9167</v>
      </c>
    </row>
    <row r="4293" spans="2:16" x14ac:dyDescent="0.25">
      <c r="B4293" t="s">
        <v>9088</v>
      </c>
      <c r="C4293">
        <v>37084753</v>
      </c>
      <c r="D4293">
        <v>11</v>
      </c>
      <c r="E4293" t="s">
        <v>1942</v>
      </c>
      <c r="F4293" t="s">
        <v>11277</v>
      </c>
      <c r="G4293" t="s">
        <v>9163</v>
      </c>
      <c r="H4293">
        <v>20</v>
      </c>
      <c r="I4293" t="s">
        <v>9164</v>
      </c>
      <c r="J4293" t="s">
        <v>11</v>
      </c>
      <c r="K4293" t="s">
        <v>9165</v>
      </c>
      <c r="L4293">
        <v>0</v>
      </c>
      <c r="M4293">
        <v>0</v>
      </c>
      <c r="N4293" t="s">
        <v>9166</v>
      </c>
      <c r="P4293" t="s">
        <v>9167</v>
      </c>
    </row>
    <row r="4294" spans="2:16" x14ac:dyDescent="0.25">
      <c r="B4294" t="s">
        <v>9088</v>
      </c>
      <c r="C4294">
        <v>37084754</v>
      </c>
      <c r="D4294">
        <v>1</v>
      </c>
      <c r="E4294" t="s">
        <v>1943</v>
      </c>
      <c r="F4294" t="s">
        <v>9267</v>
      </c>
      <c r="G4294" t="s">
        <v>9202</v>
      </c>
      <c r="H4294">
        <v>4</v>
      </c>
      <c r="I4294" t="s">
        <v>9164</v>
      </c>
      <c r="J4294" t="s">
        <v>11</v>
      </c>
      <c r="K4294" t="s">
        <v>9202</v>
      </c>
      <c r="L4294">
        <v>0</v>
      </c>
      <c r="M4294">
        <v>0</v>
      </c>
      <c r="N4294" t="s">
        <v>9166</v>
      </c>
      <c r="O4294" t="s">
        <v>11278</v>
      </c>
      <c r="P4294" t="s">
        <v>9167</v>
      </c>
    </row>
    <row r="4295" spans="2:16" x14ac:dyDescent="0.25">
      <c r="B4295" t="s">
        <v>9088</v>
      </c>
      <c r="C4295">
        <v>37084754</v>
      </c>
      <c r="D4295">
        <v>2</v>
      </c>
      <c r="E4295" t="s">
        <v>1943</v>
      </c>
      <c r="F4295" t="s">
        <v>208</v>
      </c>
      <c r="G4295" t="s">
        <v>9163</v>
      </c>
      <c r="H4295">
        <v>20</v>
      </c>
      <c r="I4295" t="s">
        <v>9164</v>
      </c>
      <c r="J4295" t="s">
        <v>11</v>
      </c>
      <c r="K4295" t="s">
        <v>9165</v>
      </c>
      <c r="L4295">
        <v>0</v>
      </c>
      <c r="M4295">
        <v>0</v>
      </c>
      <c r="N4295" t="s">
        <v>9166</v>
      </c>
      <c r="P4295" t="s">
        <v>9167</v>
      </c>
    </row>
    <row r="4296" spans="2:16" x14ac:dyDescent="0.25">
      <c r="B4296" t="s">
        <v>9088</v>
      </c>
      <c r="C4296">
        <v>37084754</v>
      </c>
      <c r="D4296">
        <v>3</v>
      </c>
      <c r="E4296" t="s">
        <v>1943</v>
      </c>
      <c r="F4296" t="s">
        <v>11279</v>
      </c>
      <c r="G4296" t="s">
        <v>9202</v>
      </c>
      <c r="H4296">
        <v>4</v>
      </c>
      <c r="I4296" t="s">
        <v>9164</v>
      </c>
      <c r="J4296" t="s">
        <v>11</v>
      </c>
      <c r="K4296" t="s">
        <v>9202</v>
      </c>
      <c r="L4296">
        <v>0</v>
      </c>
      <c r="M4296">
        <v>0</v>
      </c>
      <c r="N4296" t="s">
        <v>9166</v>
      </c>
      <c r="O4296" t="s">
        <v>11280</v>
      </c>
      <c r="P4296" t="s">
        <v>9167</v>
      </c>
    </row>
    <row r="4297" spans="2:16" x14ac:dyDescent="0.25">
      <c r="B4297" t="s">
        <v>9088</v>
      </c>
      <c r="C4297">
        <v>37084754</v>
      </c>
      <c r="D4297">
        <v>4</v>
      </c>
      <c r="E4297" t="s">
        <v>1943</v>
      </c>
      <c r="F4297" t="s">
        <v>11272</v>
      </c>
      <c r="G4297" t="s">
        <v>9163</v>
      </c>
      <c r="H4297">
        <v>20</v>
      </c>
      <c r="I4297" t="s">
        <v>9164</v>
      </c>
      <c r="J4297" t="s">
        <v>11</v>
      </c>
      <c r="K4297" t="s">
        <v>9165</v>
      </c>
      <c r="L4297">
        <v>0</v>
      </c>
      <c r="M4297">
        <v>0</v>
      </c>
      <c r="N4297" t="s">
        <v>9166</v>
      </c>
      <c r="P4297" t="s">
        <v>9167</v>
      </c>
    </row>
    <row r="4298" spans="2:16" x14ac:dyDescent="0.25">
      <c r="B4298" t="s">
        <v>9088</v>
      </c>
      <c r="C4298">
        <v>37084754</v>
      </c>
      <c r="D4298">
        <v>5</v>
      </c>
      <c r="E4298" t="s">
        <v>1943</v>
      </c>
      <c r="F4298" t="s">
        <v>0</v>
      </c>
      <c r="G4298" t="s">
        <v>9202</v>
      </c>
      <c r="H4298">
        <v>4</v>
      </c>
      <c r="I4298" t="s">
        <v>9164</v>
      </c>
      <c r="J4298" t="s">
        <v>11</v>
      </c>
      <c r="K4298" t="s">
        <v>9202</v>
      </c>
      <c r="L4298">
        <v>0</v>
      </c>
      <c r="M4298">
        <v>0</v>
      </c>
      <c r="N4298" t="s">
        <v>9166</v>
      </c>
      <c r="O4298" t="s">
        <v>11281</v>
      </c>
      <c r="P4298" t="s">
        <v>9167</v>
      </c>
    </row>
    <row r="4299" spans="2:16" x14ac:dyDescent="0.25">
      <c r="B4299" t="s">
        <v>9088</v>
      </c>
      <c r="C4299">
        <v>37084754</v>
      </c>
      <c r="D4299">
        <v>6</v>
      </c>
      <c r="E4299" t="s">
        <v>1943</v>
      </c>
      <c r="F4299" t="s">
        <v>9163</v>
      </c>
      <c r="G4299" t="s">
        <v>9163</v>
      </c>
      <c r="H4299">
        <v>20</v>
      </c>
      <c r="I4299" t="s">
        <v>9164</v>
      </c>
      <c r="J4299" t="s">
        <v>11</v>
      </c>
      <c r="K4299" t="s">
        <v>9165</v>
      </c>
      <c r="L4299">
        <v>0</v>
      </c>
      <c r="M4299">
        <v>0</v>
      </c>
      <c r="N4299" t="s">
        <v>9166</v>
      </c>
      <c r="P4299" t="s">
        <v>9167</v>
      </c>
    </row>
    <row r="4300" spans="2:16" x14ac:dyDescent="0.25">
      <c r="B4300" t="s">
        <v>9088</v>
      </c>
      <c r="C4300">
        <v>37084754</v>
      </c>
      <c r="D4300">
        <v>7</v>
      </c>
      <c r="E4300" t="s">
        <v>1943</v>
      </c>
      <c r="F4300" t="s">
        <v>9177</v>
      </c>
      <c r="G4300" t="s">
        <v>9163</v>
      </c>
      <c r="H4300">
        <v>10</v>
      </c>
      <c r="I4300" t="s">
        <v>9164</v>
      </c>
      <c r="J4300" t="s">
        <v>11</v>
      </c>
      <c r="K4300" t="s">
        <v>9169</v>
      </c>
      <c r="L4300">
        <v>0</v>
      </c>
      <c r="M4300">
        <v>0</v>
      </c>
      <c r="N4300" t="s">
        <v>9166</v>
      </c>
      <c r="P4300" t="s">
        <v>9167</v>
      </c>
    </row>
    <row r="4301" spans="2:16" x14ac:dyDescent="0.25">
      <c r="B4301" t="s">
        <v>9088</v>
      </c>
      <c r="C4301">
        <v>37084754</v>
      </c>
      <c r="D4301">
        <v>8</v>
      </c>
      <c r="E4301" t="s">
        <v>1943</v>
      </c>
      <c r="F4301" t="s">
        <v>9209</v>
      </c>
      <c r="G4301" t="s">
        <v>5</v>
      </c>
      <c r="H4301">
        <v>4</v>
      </c>
      <c r="I4301" t="s">
        <v>9164</v>
      </c>
      <c r="J4301" t="s">
        <v>11</v>
      </c>
      <c r="K4301" t="s">
        <v>5</v>
      </c>
      <c r="L4301">
        <v>0</v>
      </c>
      <c r="M4301">
        <v>0</v>
      </c>
      <c r="N4301" t="s">
        <v>9166</v>
      </c>
      <c r="P4301" t="s">
        <v>9167</v>
      </c>
    </row>
    <row r="4302" spans="2:16" x14ac:dyDescent="0.25">
      <c r="B4302" t="s">
        <v>9088</v>
      </c>
      <c r="C4302">
        <v>37084754</v>
      </c>
      <c r="D4302">
        <v>9</v>
      </c>
      <c r="E4302" t="s">
        <v>1943</v>
      </c>
      <c r="F4302" t="s">
        <v>11282</v>
      </c>
      <c r="G4302" t="s">
        <v>9193</v>
      </c>
      <c r="H4302">
        <v>12</v>
      </c>
      <c r="I4302" t="s">
        <v>9164</v>
      </c>
      <c r="J4302" t="s">
        <v>11</v>
      </c>
      <c r="K4302" t="s">
        <v>9193</v>
      </c>
      <c r="L4302">
        <v>0</v>
      </c>
      <c r="M4302">
        <v>0</v>
      </c>
      <c r="N4302" t="s">
        <v>9166</v>
      </c>
      <c r="P4302" t="s">
        <v>9167</v>
      </c>
    </row>
    <row r="4303" spans="2:16" x14ac:dyDescent="0.25">
      <c r="B4303" t="s">
        <v>9088</v>
      </c>
      <c r="C4303">
        <v>37084754</v>
      </c>
      <c r="D4303">
        <v>10</v>
      </c>
      <c r="E4303" t="s">
        <v>1943</v>
      </c>
      <c r="F4303" t="s">
        <v>10473</v>
      </c>
      <c r="G4303" t="s">
        <v>9202</v>
      </c>
      <c r="H4303">
        <v>4</v>
      </c>
      <c r="I4303" t="s">
        <v>9164</v>
      </c>
      <c r="J4303" t="s">
        <v>11</v>
      </c>
      <c r="K4303" t="s">
        <v>9202</v>
      </c>
      <c r="L4303">
        <v>0</v>
      </c>
      <c r="M4303">
        <v>0</v>
      </c>
      <c r="N4303" t="s">
        <v>9166</v>
      </c>
      <c r="O4303" t="s">
        <v>11239</v>
      </c>
      <c r="P4303" t="s">
        <v>9167</v>
      </c>
    </row>
    <row r="4304" spans="2:16" x14ac:dyDescent="0.25">
      <c r="B4304" t="s">
        <v>9088</v>
      </c>
      <c r="C4304">
        <v>37084754</v>
      </c>
      <c r="D4304">
        <v>12</v>
      </c>
      <c r="E4304" t="s">
        <v>1943</v>
      </c>
      <c r="F4304" t="s">
        <v>9195</v>
      </c>
      <c r="G4304" t="s">
        <v>9163</v>
      </c>
      <c r="H4304">
        <v>10</v>
      </c>
      <c r="I4304" t="s">
        <v>9164</v>
      </c>
      <c r="J4304" t="s">
        <v>11</v>
      </c>
      <c r="K4304" t="s">
        <v>9169</v>
      </c>
      <c r="L4304">
        <v>0</v>
      </c>
      <c r="M4304">
        <v>0</v>
      </c>
      <c r="N4304" t="s">
        <v>9166</v>
      </c>
      <c r="P4304" t="s">
        <v>9167</v>
      </c>
    </row>
    <row r="4305" spans="2:16" x14ac:dyDescent="0.25">
      <c r="B4305" t="s">
        <v>9088</v>
      </c>
      <c r="C4305">
        <v>37084754</v>
      </c>
      <c r="D4305">
        <v>13</v>
      </c>
      <c r="E4305" t="s">
        <v>1943</v>
      </c>
      <c r="F4305" t="s">
        <v>11283</v>
      </c>
      <c r="G4305" t="s">
        <v>9193</v>
      </c>
      <c r="H4305">
        <v>12</v>
      </c>
      <c r="I4305" t="s">
        <v>9164</v>
      </c>
      <c r="J4305" t="s">
        <v>11</v>
      </c>
      <c r="K4305" t="s">
        <v>9193</v>
      </c>
      <c r="L4305">
        <v>0</v>
      </c>
      <c r="M4305">
        <v>0</v>
      </c>
      <c r="N4305" t="s">
        <v>9166</v>
      </c>
      <c r="P4305" t="s">
        <v>9167</v>
      </c>
    </row>
    <row r="4306" spans="2:16" x14ac:dyDescent="0.25">
      <c r="B4306" t="s">
        <v>9088</v>
      </c>
      <c r="C4306">
        <v>37084754</v>
      </c>
      <c r="D4306">
        <v>14</v>
      </c>
      <c r="E4306" t="s">
        <v>1943</v>
      </c>
      <c r="F4306" t="s">
        <v>11237</v>
      </c>
      <c r="G4306" t="s">
        <v>9202</v>
      </c>
      <c r="H4306">
        <v>4</v>
      </c>
      <c r="I4306" t="s">
        <v>9164</v>
      </c>
      <c r="J4306" t="s">
        <v>11</v>
      </c>
      <c r="K4306" t="s">
        <v>9202</v>
      </c>
      <c r="L4306">
        <v>0</v>
      </c>
      <c r="M4306">
        <v>0</v>
      </c>
      <c r="N4306" t="s">
        <v>9166</v>
      </c>
      <c r="O4306" t="s">
        <v>11284</v>
      </c>
      <c r="P4306" t="s">
        <v>9167</v>
      </c>
    </row>
    <row r="4307" spans="2:16" x14ac:dyDescent="0.25">
      <c r="B4307" t="s">
        <v>9088</v>
      </c>
      <c r="C4307">
        <v>37084754</v>
      </c>
      <c r="D4307">
        <v>15</v>
      </c>
      <c r="E4307" t="s">
        <v>1943</v>
      </c>
      <c r="F4307" t="s">
        <v>9210</v>
      </c>
      <c r="G4307" t="s">
        <v>5</v>
      </c>
      <c r="H4307">
        <v>4</v>
      </c>
      <c r="I4307" t="s">
        <v>9164</v>
      </c>
      <c r="J4307" t="s">
        <v>11</v>
      </c>
      <c r="K4307" t="s">
        <v>5</v>
      </c>
      <c r="L4307">
        <v>0</v>
      </c>
      <c r="M4307">
        <v>0</v>
      </c>
      <c r="N4307" t="s">
        <v>9166</v>
      </c>
      <c r="P4307" t="s">
        <v>9167</v>
      </c>
    </row>
    <row r="4308" spans="2:16" x14ac:dyDescent="0.25">
      <c r="B4308" t="s">
        <v>9088</v>
      </c>
      <c r="C4308">
        <v>37084754</v>
      </c>
      <c r="D4308">
        <v>20</v>
      </c>
      <c r="E4308" t="s">
        <v>1943</v>
      </c>
      <c r="F4308" t="s">
        <v>11285</v>
      </c>
      <c r="G4308" t="s">
        <v>9174</v>
      </c>
      <c r="H4308">
        <v>4</v>
      </c>
      <c r="I4308" t="s">
        <v>9164</v>
      </c>
      <c r="J4308" t="s">
        <v>11</v>
      </c>
      <c r="K4308" t="s">
        <v>9174</v>
      </c>
      <c r="L4308">
        <v>0</v>
      </c>
      <c r="M4308">
        <v>0</v>
      </c>
      <c r="N4308" t="s">
        <v>9166</v>
      </c>
      <c r="P4308" t="s">
        <v>9167</v>
      </c>
    </row>
    <row r="4309" spans="2:16" x14ac:dyDescent="0.25">
      <c r="B4309" t="s">
        <v>9088</v>
      </c>
      <c r="C4309">
        <v>37084754</v>
      </c>
      <c r="D4309">
        <v>30</v>
      </c>
      <c r="E4309" t="s">
        <v>1943</v>
      </c>
      <c r="F4309" t="s">
        <v>9204</v>
      </c>
      <c r="G4309" t="s">
        <v>9163</v>
      </c>
      <c r="H4309">
        <v>20</v>
      </c>
      <c r="I4309" t="s">
        <v>9164</v>
      </c>
      <c r="J4309" t="s">
        <v>11</v>
      </c>
      <c r="K4309" t="s">
        <v>9165</v>
      </c>
      <c r="L4309">
        <v>37084766</v>
      </c>
      <c r="M4309">
        <v>0</v>
      </c>
      <c r="N4309" t="s">
        <v>9166</v>
      </c>
      <c r="P4309" t="s">
        <v>9167</v>
      </c>
    </row>
    <row r="4310" spans="2:16" x14ac:dyDescent="0.25">
      <c r="B4310" t="s">
        <v>9088</v>
      </c>
      <c r="C4310">
        <v>37084754</v>
      </c>
      <c r="D4310">
        <v>31</v>
      </c>
      <c r="E4310" t="s">
        <v>1943</v>
      </c>
      <c r="F4310" t="s">
        <v>11286</v>
      </c>
      <c r="G4310" t="s">
        <v>9170</v>
      </c>
      <c r="H4310">
        <v>50</v>
      </c>
      <c r="I4310" t="s">
        <v>9181</v>
      </c>
      <c r="J4310" t="s">
        <v>11</v>
      </c>
      <c r="K4310" t="s">
        <v>9171</v>
      </c>
      <c r="L4310">
        <v>0</v>
      </c>
      <c r="M4310">
        <v>0</v>
      </c>
      <c r="N4310" t="s">
        <v>9166</v>
      </c>
      <c r="P4310" t="s">
        <v>9183</v>
      </c>
    </row>
    <row r="4311" spans="2:16" x14ac:dyDescent="0.25">
      <c r="B4311" t="s">
        <v>9088</v>
      </c>
      <c r="C4311">
        <v>37084754</v>
      </c>
      <c r="D4311">
        <v>32</v>
      </c>
      <c r="E4311" t="s">
        <v>1943</v>
      </c>
      <c r="F4311" t="s">
        <v>11261</v>
      </c>
      <c r="G4311" t="s">
        <v>9202</v>
      </c>
      <c r="H4311">
        <v>4</v>
      </c>
      <c r="I4311" t="s">
        <v>9164</v>
      </c>
      <c r="J4311" t="s">
        <v>11</v>
      </c>
      <c r="K4311" t="s">
        <v>9202</v>
      </c>
      <c r="L4311">
        <v>0</v>
      </c>
      <c r="M4311">
        <v>0</v>
      </c>
      <c r="N4311" t="s">
        <v>9166</v>
      </c>
      <c r="O4311" t="s">
        <v>11287</v>
      </c>
      <c r="P4311" t="s">
        <v>9167</v>
      </c>
    </row>
    <row r="4312" spans="2:16" x14ac:dyDescent="0.25">
      <c r="B4312" t="s">
        <v>9088</v>
      </c>
      <c r="C4312">
        <v>37084754</v>
      </c>
      <c r="D4312">
        <v>33</v>
      </c>
      <c r="E4312" t="s">
        <v>1943</v>
      </c>
      <c r="F4312" t="s">
        <v>11288</v>
      </c>
      <c r="G4312" t="s">
        <v>9202</v>
      </c>
      <c r="H4312">
        <v>4</v>
      </c>
      <c r="I4312" t="s">
        <v>9164</v>
      </c>
      <c r="J4312" t="s">
        <v>11</v>
      </c>
      <c r="K4312" t="s">
        <v>9202</v>
      </c>
      <c r="L4312">
        <v>0</v>
      </c>
      <c r="M4312">
        <v>0</v>
      </c>
      <c r="N4312" t="s">
        <v>9166</v>
      </c>
      <c r="O4312" t="s">
        <v>11289</v>
      </c>
      <c r="P4312" t="s">
        <v>9167</v>
      </c>
    </row>
    <row r="4313" spans="2:16" x14ac:dyDescent="0.25">
      <c r="B4313" t="s">
        <v>9088</v>
      </c>
      <c r="C4313">
        <v>37084754</v>
      </c>
      <c r="D4313">
        <v>50</v>
      </c>
      <c r="E4313" t="s">
        <v>1943</v>
      </c>
      <c r="F4313" t="s">
        <v>9304</v>
      </c>
      <c r="G4313" t="s">
        <v>9163</v>
      </c>
      <c r="H4313">
        <v>10</v>
      </c>
      <c r="I4313" t="s">
        <v>9164</v>
      </c>
      <c r="J4313" t="s">
        <v>11</v>
      </c>
      <c r="K4313" t="s">
        <v>9169</v>
      </c>
      <c r="L4313">
        <v>0</v>
      </c>
      <c r="M4313">
        <v>0</v>
      </c>
      <c r="N4313" t="s">
        <v>9166</v>
      </c>
      <c r="P4313" t="s">
        <v>9167</v>
      </c>
    </row>
    <row r="4314" spans="2:16" x14ac:dyDescent="0.25">
      <c r="B4314" t="s">
        <v>9088</v>
      </c>
      <c r="C4314">
        <v>37084754</v>
      </c>
      <c r="D4314">
        <v>100</v>
      </c>
      <c r="E4314" t="s">
        <v>1943</v>
      </c>
      <c r="F4314" t="s">
        <v>11290</v>
      </c>
      <c r="G4314" t="s">
        <v>9187</v>
      </c>
      <c r="H4314">
        <v>4</v>
      </c>
      <c r="I4314" t="s">
        <v>9164</v>
      </c>
      <c r="J4314" t="s">
        <v>11</v>
      </c>
      <c r="K4314" t="s">
        <v>9187</v>
      </c>
      <c r="L4314">
        <v>0</v>
      </c>
      <c r="M4314">
        <v>0</v>
      </c>
      <c r="N4314" t="s">
        <v>9166</v>
      </c>
      <c r="P4314" t="s">
        <v>9167</v>
      </c>
    </row>
    <row r="4315" spans="2:16" x14ac:dyDescent="0.25">
      <c r="B4315" t="s">
        <v>9088</v>
      </c>
      <c r="C4315">
        <v>37084754</v>
      </c>
      <c r="D4315">
        <v>101</v>
      </c>
      <c r="E4315" t="s">
        <v>1943</v>
      </c>
      <c r="F4315" t="s">
        <v>11291</v>
      </c>
      <c r="G4315" t="s">
        <v>9193</v>
      </c>
      <c r="H4315">
        <v>12</v>
      </c>
      <c r="I4315" t="s">
        <v>9164</v>
      </c>
      <c r="J4315" t="s">
        <v>11</v>
      </c>
      <c r="K4315" t="s">
        <v>9193</v>
      </c>
      <c r="L4315">
        <v>0</v>
      </c>
      <c r="M4315">
        <v>0</v>
      </c>
      <c r="N4315" t="s">
        <v>9166</v>
      </c>
      <c r="P4315" t="s">
        <v>9167</v>
      </c>
    </row>
    <row r="4316" spans="2:16" x14ac:dyDescent="0.25">
      <c r="B4316" t="s">
        <v>9088</v>
      </c>
      <c r="C4316">
        <v>37084754</v>
      </c>
      <c r="D4316">
        <v>50000</v>
      </c>
      <c r="E4316" t="s">
        <v>1943</v>
      </c>
      <c r="F4316" t="s">
        <v>9333</v>
      </c>
      <c r="G4316" t="s">
        <v>9163</v>
      </c>
      <c r="H4316">
        <v>20</v>
      </c>
      <c r="I4316" t="s">
        <v>9164</v>
      </c>
      <c r="J4316" t="s">
        <v>11</v>
      </c>
      <c r="K4316" t="s">
        <v>9165</v>
      </c>
      <c r="L4316">
        <v>50009</v>
      </c>
      <c r="M4316">
        <v>0</v>
      </c>
      <c r="N4316" t="s">
        <v>9166</v>
      </c>
      <c r="P4316" t="s">
        <v>9175</v>
      </c>
    </row>
    <row r="4317" spans="2:16" x14ac:dyDescent="0.25">
      <c r="B4317" t="s">
        <v>9088</v>
      </c>
      <c r="C4317">
        <v>37084755</v>
      </c>
      <c r="D4317">
        <v>1</v>
      </c>
      <c r="E4317" t="s">
        <v>1945</v>
      </c>
      <c r="F4317" t="s">
        <v>9189</v>
      </c>
      <c r="G4317" t="s">
        <v>9393</v>
      </c>
      <c r="H4317">
        <v>8</v>
      </c>
      <c r="I4317" t="s">
        <v>9164</v>
      </c>
      <c r="J4317" t="s">
        <v>11</v>
      </c>
      <c r="K4317" t="s">
        <v>9393</v>
      </c>
      <c r="L4317">
        <v>0</v>
      </c>
      <c r="M4317">
        <v>0</v>
      </c>
      <c r="N4317" t="s">
        <v>9166</v>
      </c>
      <c r="P4317" t="s">
        <v>9167</v>
      </c>
    </row>
    <row r="4318" spans="2:16" x14ac:dyDescent="0.25">
      <c r="B4318" t="s">
        <v>9088</v>
      </c>
      <c r="C4318">
        <v>37084755</v>
      </c>
      <c r="D4318">
        <v>5</v>
      </c>
      <c r="E4318" t="s">
        <v>1945</v>
      </c>
      <c r="F4318" t="s">
        <v>11272</v>
      </c>
      <c r="G4318" t="s">
        <v>9163</v>
      </c>
      <c r="H4318">
        <v>20</v>
      </c>
      <c r="I4318" t="s">
        <v>9164</v>
      </c>
      <c r="J4318" t="s">
        <v>11</v>
      </c>
      <c r="K4318" t="s">
        <v>9165</v>
      </c>
      <c r="L4318">
        <v>37084751</v>
      </c>
      <c r="M4318">
        <v>0</v>
      </c>
      <c r="N4318" t="s">
        <v>9166</v>
      </c>
      <c r="P4318" t="s">
        <v>9167</v>
      </c>
    </row>
    <row r="4319" spans="2:16" x14ac:dyDescent="0.25">
      <c r="B4319" t="s">
        <v>9088</v>
      </c>
      <c r="C4319">
        <v>37084755</v>
      </c>
      <c r="D4319">
        <v>6</v>
      </c>
      <c r="E4319" t="s">
        <v>1945</v>
      </c>
      <c r="F4319" t="s">
        <v>11273</v>
      </c>
      <c r="G4319" t="s">
        <v>9170</v>
      </c>
      <c r="H4319">
        <v>50</v>
      </c>
      <c r="I4319" t="s">
        <v>9181</v>
      </c>
      <c r="J4319" t="s">
        <v>11</v>
      </c>
      <c r="K4319" t="s">
        <v>9171</v>
      </c>
      <c r="L4319">
        <v>0</v>
      </c>
      <c r="M4319">
        <v>0</v>
      </c>
      <c r="N4319" t="s">
        <v>9166</v>
      </c>
      <c r="P4319" t="s">
        <v>9183</v>
      </c>
    </row>
    <row r="4320" spans="2:16" x14ac:dyDescent="0.25">
      <c r="B4320" t="s">
        <v>9088</v>
      </c>
      <c r="C4320">
        <v>37084755</v>
      </c>
      <c r="D4320">
        <v>7</v>
      </c>
      <c r="E4320" t="s">
        <v>1945</v>
      </c>
      <c r="F4320" t="s">
        <v>11274</v>
      </c>
      <c r="G4320" t="s">
        <v>9187</v>
      </c>
      <c r="H4320">
        <v>4</v>
      </c>
      <c r="I4320" t="s">
        <v>9164</v>
      </c>
      <c r="J4320" t="s">
        <v>11</v>
      </c>
      <c r="K4320" t="s">
        <v>9187</v>
      </c>
      <c r="L4320">
        <v>0</v>
      </c>
      <c r="M4320">
        <v>0</v>
      </c>
      <c r="N4320" t="s">
        <v>9166</v>
      </c>
      <c r="P4320" t="s">
        <v>9167</v>
      </c>
    </row>
    <row r="4321" spans="2:16" x14ac:dyDescent="0.25">
      <c r="B4321" t="s">
        <v>9088</v>
      </c>
      <c r="C4321">
        <v>37084755</v>
      </c>
      <c r="D4321">
        <v>8</v>
      </c>
      <c r="E4321" t="s">
        <v>1945</v>
      </c>
      <c r="F4321" t="s">
        <v>10467</v>
      </c>
      <c r="G4321" t="s">
        <v>9193</v>
      </c>
      <c r="H4321">
        <v>12</v>
      </c>
      <c r="I4321" t="s">
        <v>9164</v>
      </c>
      <c r="J4321" t="s">
        <v>11</v>
      </c>
      <c r="K4321" t="s">
        <v>9193</v>
      </c>
      <c r="L4321">
        <v>0</v>
      </c>
      <c r="M4321">
        <v>0</v>
      </c>
      <c r="N4321" t="s">
        <v>9166</v>
      </c>
      <c r="P4321" t="s">
        <v>9167</v>
      </c>
    </row>
    <row r="4322" spans="2:16" x14ac:dyDescent="0.25">
      <c r="B4322" t="s">
        <v>9088</v>
      </c>
      <c r="C4322">
        <v>37084755</v>
      </c>
      <c r="D4322">
        <v>10</v>
      </c>
      <c r="E4322" t="s">
        <v>1945</v>
      </c>
      <c r="F4322" t="s">
        <v>9862</v>
      </c>
      <c r="G4322" t="s">
        <v>9170</v>
      </c>
      <c r="H4322">
        <v>250</v>
      </c>
      <c r="I4322" t="s">
        <v>9164</v>
      </c>
      <c r="J4322" t="s">
        <v>11</v>
      </c>
      <c r="K4322" t="s">
        <v>9188</v>
      </c>
      <c r="L4322">
        <v>0</v>
      </c>
      <c r="M4322">
        <v>0</v>
      </c>
      <c r="N4322" t="s">
        <v>9166</v>
      </c>
      <c r="P4322" t="s">
        <v>9167</v>
      </c>
    </row>
    <row r="4323" spans="2:16" x14ac:dyDescent="0.25">
      <c r="B4323" t="s">
        <v>9088</v>
      </c>
      <c r="C4323">
        <v>37084755</v>
      </c>
      <c r="D4323">
        <v>20</v>
      </c>
      <c r="E4323" t="s">
        <v>1945</v>
      </c>
      <c r="F4323" t="s">
        <v>9267</v>
      </c>
      <c r="G4323" t="s">
        <v>9174</v>
      </c>
      <c r="H4323">
        <v>4</v>
      </c>
      <c r="I4323" t="s">
        <v>9164</v>
      </c>
      <c r="J4323" t="s">
        <v>11</v>
      </c>
      <c r="K4323" t="s">
        <v>9174</v>
      </c>
      <c r="L4323">
        <v>0</v>
      </c>
      <c r="M4323">
        <v>0</v>
      </c>
      <c r="N4323" t="s">
        <v>9166</v>
      </c>
      <c r="P4323" t="s">
        <v>9167</v>
      </c>
    </row>
    <row r="4324" spans="2:16" x14ac:dyDescent="0.25">
      <c r="B4324" t="s">
        <v>9088</v>
      </c>
      <c r="C4324">
        <v>37084755</v>
      </c>
      <c r="D4324">
        <v>21</v>
      </c>
      <c r="E4324" t="s">
        <v>1945</v>
      </c>
      <c r="F4324" t="s">
        <v>9475</v>
      </c>
      <c r="G4324" t="s">
        <v>9202</v>
      </c>
      <c r="H4324">
        <v>4</v>
      </c>
      <c r="I4324" t="s">
        <v>9164</v>
      </c>
      <c r="J4324" t="s">
        <v>11</v>
      </c>
      <c r="K4324" t="s">
        <v>9202</v>
      </c>
      <c r="L4324">
        <v>0</v>
      </c>
      <c r="M4324">
        <v>0</v>
      </c>
      <c r="N4324" t="s">
        <v>9166</v>
      </c>
      <c r="O4324" t="s">
        <v>9476</v>
      </c>
      <c r="P4324" t="s">
        <v>9167</v>
      </c>
    </row>
    <row r="4325" spans="2:16" x14ac:dyDescent="0.25">
      <c r="B4325" t="s">
        <v>9088</v>
      </c>
      <c r="C4325">
        <v>37084755</v>
      </c>
      <c r="D4325">
        <v>22</v>
      </c>
      <c r="E4325" t="s">
        <v>1945</v>
      </c>
      <c r="F4325" t="s">
        <v>9477</v>
      </c>
      <c r="G4325" t="s">
        <v>9163</v>
      </c>
      <c r="H4325">
        <v>20</v>
      </c>
      <c r="I4325" t="s">
        <v>9164</v>
      </c>
      <c r="J4325" t="s">
        <v>11</v>
      </c>
      <c r="K4325" t="s">
        <v>9165</v>
      </c>
      <c r="L4325">
        <v>0</v>
      </c>
      <c r="M4325">
        <v>0</v>
      </c>
      <c r="N4325" t="s">
        <v>9166</v>
      </c>
      <c r="P4325" t="s">
        <v>9167</v>
      </c>
    </row>
    <row r="4326" spans="2:16" x14ac:dyDescent="0.25">
      <c r="B4326" t="s">
        <v>9088</v>
      </c>
      <c r="C4326">
        <v>37084755</v>
      </c>
      <c r="D4326">
        <v>23</v>
      </c>
      <c r="E4326" t="s">
        <v>1945</v>
      </c>
      <c r="F4326" t="s">
        <v>9485</v>
      </c>
      <c r="G4326" t="s">
        <v>9174</v>
      </c>
      <c r="H4326">
        <v>4</v>
      </c>
      <c r="I4326" t="s">
        <v>9164</v>
      </c>
      <c r="J4326" t="s">
        <v>11</v>
      </c>
      <c r="K4326" t="s">
        <v>9174</v>
      </c>
      <c r="L4326">
        <v>0</v>
      </c>
      <c r="M4326">
        <v>0</v>
      </c>
      <c r="N4326" t="s">
        <v>9166</v>
      </c>
      <c r="P4326" t="s">
        <v>9167</v>
      </c>
    </row>
    <row r="4327" spans="2:16" x14ac:dyDescent="0.25">
      <c r="B4327" t="s">
        <v>9088</v>
      </c>
      <c r="C4327">
        <v>37084755</v>
      </c>
      <c r="D4327">
        <v>24</v>
      </c>
      <c r="E4327" t="s">
        <v>1945</v>
      </c>
      <c r="F4327" t="s">
        <v>11292</v>
      </c>
      <c r="G4327" t="s">
        <v>9174</v>
      </c>
      <c r="H4327">
        <v>4</v>
      </c>
      <c r="I4327" t="s">
        <v>9164</v>
      </c>
      <c r="J4327" t="s">
        <v>11</v>
      </c>
      <c r="K4327" t="s">
        <v>9174</v>
      </c>
      <c r="L4327">
        <v>0</v>
      </c>
      <c r="M4327">
        <v>0</v>
      </c>
      <c r="N4327" t="s">
        <v>9166</v>
      </c>
      <c r="P4327" t="s">
        <v>9167</v>
      </c>
    </row>
    <row r="4328" spans="2:16" x14ac:dyDescent="0.25">
      <c r="B4328" t="s">
        <v>9088</v>
      </c>
      <c r="C4328">
        <v>37084755</v>
      </c>
      <c r="D4328">
        <v>30</v>
      </c>
      <c r="E4328" t="s">
        <v>1945</v>
      </c>
      <c r="F4328" t="s">
        <v>11255</v>
      </c>
      <c r="G4328" t="s">
        <v>9163</v>
      </c>
      <c r="H4328">
        <v>10</v>
      </c>
      <c r="I4328" t="s">
        <v>9181</v>
      </c>
      <c r="J4328" t="s">
        <v>11</v>
      </c>
      <c r="K4328" t="s">
        <v>9169</v>
      </c>
      <c r="L4328">
        <v>37084761</v>
      </c>
      <c r="M4328">
        <v>0</v>
      </c>
      <c r="N4328" t="s">
        <v>9166</v>
      </c>
      <c r="P4328" t="s">
        <v>9183</v>
      </c>
    </row>
    <row r="4329" spans="2:16" x14ac:dyDescent="0.25">
      <c r="B4329" t="s">
        <v>9088</v>
      </c>
      <c r="C4329">
        <v>37084755</v>
      </c>
      <c r="D4329">
        <v>200</v>
      </c>
      <c r="E4329" t="s">
        <v>1945</v>
      </c>
      <c r="F4329" t="s">
        <v>9204</v>
      </c>
      <c r="G4329" t="s">
        <v>9163</v>
      </c>
      <c r="H4329">
        <v>20</v>
      </c>
      <c r="I4329" t="s">
        <v>9164</v>
      </c>
      <c r="J4329" t="s">
        <v>11</v>
      </c>
      <c r="K4329" t="s">
        <v>9165</v>
      </c>
      <c r="L4329">
        <v>37084766</v>
      </c>
      <c r="M4329">
        <v>0</v>
      </c>
      <c r="N4329" t="s">
        <v>9166</v>
      </c>
      <c r="P4329" t="s">
        <v>9167</v>
      </c>
    </row>
    <row r="4330" spans="2:16" x14ac:dyDescent="0.25">
      <c r="B4330" t="s">
        <v>9088</v>
      </c>
      <c r="C4330">
        <v>37084755</v>
      </c>
      <c r="D4330">
        <v>201</v>
      </c>
      <c r="E4330" t="s">
        <v>1945</v>
      </c>
      <c r="F4330" t="s">
        <v>11261</v>
      </c>
      <c r="G4330" t="s">
        <v>9202</v>
      </c>
      <c r="H4330">
        <v>4</v>
      </c>
      <c r="I4330" t="s">
        <v>9164</v>
      </c>
      <c r="J4330" t="s">
        <v>11</v>
      </c>
      <c r="K4330" t="s">
        <v>9202</v>
      </c>
      <c r="L4330">
        <v>0</v>
      </c>
      <c r="M4330">
        <v>0</v>
      </c>
      <c r="N4330" t="s">
        <v>9166</v>
      </c>
      <c r="O4330" t="s">
        <v>11293</v>
      </c>
      <c r="P4330" t="s">
        <v>9167</v>
      </c>
    </row>
    <row r="4331" spans="2:16" x14ac:dyDescent="0.25">
      <c r="B4331" t="s">
        <v>9088</v>
      </c>
      <c r="C4331">
        <v>37084755</v>
      </c>
      <c r="D4331">
        <v>202</v>
      </c>
      <c r="E4331" t="s">
        <v>1945</v>
      </c>
      <c r="F4331" t="s">
        <v>11288</v>
      </c>
      <c r="G4331" t="s">
        <v>9202</v>
      </c>
      <c r="H4331">
        <v>4</v>
      </c>
      <c r="I4331" t="s">
        <v>9164</v>
      </c>
      <c r="J4331" t="s">
        <v>11</v>
      </c>
      <c r="K4331" t="s">
        <v>9202</v>
      </c>
      <c r="L4331">
        <v>0</v>
      </c>
      <c r="M4331">
        <v>0</v>
      </c>
      <c r="N4331" t="s">
        <v>9166</v>
      </c>
      <c r="O4331" t="s">
        <v>11289</v>
      </c>
      <c r="P4331" t="s">
        <v>9167</v>
      </c>
    </row>
    <row r="4332" spans="2:16" x14ac:dyDescent="0.25">
      <c r="B4332" t="s">
        <v>9088</v>
      </c>
      <c r="C4332">
        <v>37084755</v>
      </c>
      <c r="D4332">
        <v>203</v>
      </c>
      <c r="E4332" t="s">
        <v>1945</v>
      </c>
      <c r="F4332" t="s">
        <v>9176</v>
      </c>
      <c r="G4332" t="s">
        <v>9163</v>
      </c>
      <c r="H4332">
        <v>20</v>
      </c>
      <c r="I4332" t="s">
        <v>9164</v>
      </c>
      <c r="J4332" t="s">
        <v>11</v>
      </c>
      <c r="K4332" t="s">
        <v>9165</v>
      </c>
      <c r="L4332">
        <v>27</v>
      </c>
      <c r="M4332">
        <v>0</v>
      </c>
      <c r="N4332" t="s">
        <v>9166</v>
      </c>
      <c r="P4332" t="s">
        <v>9167</v>
      </c>
    </row>
    <row r="4333" spans="2:16" x14ac:dyDescent="0.25">
      <c r="B4333" t="s">
        <v>9088</v>
      </c>
      <c r="C4333">
        <v>37084755</v>
      </c>
      <c r="D4333">
        <v>204</v>
      </c>
      <c r="E4333" t="s">
        <v>1945</v>
      </c>
      <c r="F4333" t="s">
        <v>9680</v>
      </c>
      <c r="G4333" t="s">
        <v>9193</v>
      </c>
      <c r="H4333">
        <v>12</v>
      </c>
      <c r="I4333" t="s">
        <v>9164</v>
      </c>
      <c r="J4333" t="s">
        <v>11</v>
      </c>
      <c r="K4333" t="s">
        <v>9193</v>
      </c>
      <c r="L4333">
        <v>0</v>
      </c>
      <c r="M4333">
        <v>0</v>
      </c>
      <c r="N4333" t="s">
        <v>9166</v>
      </c>
      <c r="P4333" t="s">
        <v>9167</v>
      </c>
    </row>
    <row r="4334" spans="2:16" x14ac:dyDescent="0.25">
      <c r="B4334" t="s">
        <v>9088</v>
      </c>
      <c r="C4334">
        <v>37084755</v>
      </c>
      <c r="D4334">
        <v>205</v>
      </c>
      <c r="E4334" t="s">
        <v>1945</v>
      </c>
      <c r="F4334" t="s">
        <v>11294</v>
      </c>
      <c r="G4334" t="s">
        <v>9193</v>
      </c>
      <c r="H4334">
        <v>12</v>
      </c>
      <c r="I4334" t="s">
        <v>9164</v>
      </c>
      <c r="J4334" t="s">
        <v>11</v>
      </c>
      <c r="K4334" t="s">
        <v>9193</v>
      </c>
      <c r="L4334">
        <v>0</v>
      </c>
      <c r="M4334">
        <v>0</v>
      </c>
      <c r="N4334" t="s">
        <v>9166</v>
      </c>
      <c r="P4334" t="s">
        <v>9167</v>
      </c>
    </row>
    <row r="4335" spans="2:16" x14ac:dyDescent="0.25">
      <c r="B4335" t="s">
        <v>9088</v>
      </c>
      <c r="C4335">
        <v>37084755</v>
      </c>
      <c r="D4335">
        <v>206</v>
      </c>
      <c r="E4335" t="s">
        <v>1945</v>
      </c>
      <c r="F4335" t="s">
        <v>11286</v>
      </c>
      <c r="G4335" t="s">
        <v>9170</v>
      </c>
      <c r="H4335">
        <v>50</v>
      </c>
      <c r="I4335" t="s">
        <v>9181</v>
      </c>
      <c r="J4335" t="s">
        <v>11</v>
      </c>
      <c r="K4335" t="s">
        <v>9171</v>
      </c>
      <c r="L4335">
        <v>0</v>
      </c>
      <c r="M4335">
        <v>0</v>
      </c>
      <c r="N4335" t="s">
        <v>9166</v>
      </c>
      <c r="P4335" t="s">
        <v>9183</v>
      </c>
    </row>
    <row r="4336" spans="2:16" x14ac:dyDescent="0.25">
      <c r="B4336" t="s">
        <v>9088</v>
      </c>
      <c r="C4336">
        <v>37084755</v>
      </c>
      <c r="D4336">
        <v>207</v>
      </c>
      <c r="E4336" t="s">
        <v>1945</v>
      </c>
      <c r="F4336" t="s">
        <v>9192</v>
      </c>
      <c r="G4336" t="s">
        <v>9193</v>
      </c>
      <c r="H4336">
        <v>12</v>
      </c>
      <c r="I4336" t="s">
        <v>9164</v>
      </c>
      <c r="J4336" t="s">
        <v>11</v>
      </c>
      <c r="K4336" t="s">
        <v>9193</v>
      </c>
      <c r="L4336">
        <v>0</v>
      </c>
      <c r="M4336">
        <v>0</v>
      </c>
      <c r="N4336" t="s">
        <v>9166</v>
      </c>
      <c r="P4336" t="s">
        <v>9167</v>
      </c>
    </row>
    <row r="4337" spans="2:16" x14ac:dyDescent="0.25">
      <c r="B4337" t="s">
        <v>9088</v>
      </c>
      <c r="C4337">
        <v>37084755</v>
      </c>
      <c r="D4337">
        <v>208</v>
      </c>
      <c r="E4337" t="s">
        <v>1945</v>
      </c>
      <c r="F4337" t="s">
        <v>9195</v>
      </c>
      <c r="G4337" t="s">
        <v>9163</v>
      </c>
      <c r="H4337">
        <v>10</v>
      </c>
      <c r="I4337" t="s">
        <v>9164</v>
      </c>
      <c r="J4337" t="s">
        <v>11</v>
      </c>
      <c r="K4337" t="s">
        <v>9169</v>
      </c>
      <c r="L4337">
        <v>0</v>
      </c>
      <c r="M4337">
        <v>0</v>
      </c>
      <c r="N4337" t="s">
        <v>9166</v>
      </c>
      <c r="P4337" t="s">
        <v>9167</v>
      </c>
    </row>
    <row r="4338" spans="2:16" x14ac:dyDescent="0.25">
      <c r="B4338" t="s">
        <v>9088</v>
      </c>
      <c r="C4338">
        <v>37084755</v>
      </c>
      <c r="D4338">
        <v>209</v>
      </c>
      <c r="E4338" t="s">
        <v>1945</v>
      </c>
      <c r="F4338" t="s">
        <v>10279</v>
      </c>
      <c r="G4338" t="s">
        <v>9193</v>
      </c>
      <c r="H4338">
        <v>12</v>
      </c>
      <c r="I4338" t="s">
        <v>9164</v>
      </c>
      <c r="J4338" t="s">
        <v>11</v>
      </c>
      <c r="K4338" t="s">
        <v>9193</v>
      </c>
      <c r="L4338">
        <v>0</v>
      </c>
      <c r="M4338">
        <v>0</v>
      </c>
      <c r="N4338" t="s">
        <v>9166</v>
      </c>
      <c r="P4338" t="s">
        <v>9167</v>
      </c>
    </row>
    <row r="4339" spans="2:16" x14ac:dyDescent="0.25">
      <c r="B4339" t="s">
        <v>9088</v>
      </c>
      <c r="C4339">
        <v>37084755</v>
      </c>
      <c r="D4339">
        <v>210</v>
      </c>
      <c r="E4339" t="s">
        <v>1945</v>
      </c>
      <c r="F4339" t="s">
        <v>11295</v>
      </c>
      <c r="G4339" t="s">
        <v>9193</v>
      </c>
      <c r="H4339">
        <v>12</v>
      </c>
      <c r="I4339" t="s">
        <v>9164</v>
      </c>
      <c r="J4339" t="s">
        <v>11</v>
      </c>
      <c r="K4339" t="s">
        <v>9193</v>
      </c>
      <c r="L4339">
        <v>0</v>
      </c>
      <c r="M4339">
        <v>0</v>
      </c>
      <c r="N4339" t="s">
        <v>9166</v>
      </c>
      <c r="P4339" t="s">
        <v>9167</v>
      </c>
    </row>
    <row r="4340" spans="2:16" x14ac:dyDescent="0.25">
      <c r="B4340" t="s">
        <v>9088</v>
      </c>
      <c r="C4340">
        <v>37084755</v>
      </c>
      <c r="D4340">
        <v>220</v>
      </c>
      <c r="E4340" t="s">
        <v>1945</v>
      </c>
      <c r="F4340" t="s">
        <v>11263</v>
      </c>
      <c r="G4340" t="s">
        <v>9174</v>
      </c>
      <c r="H4340">
        <v>4</v>
      </c>
      <c r="I4340" t="s">
        <v>9164</v>
      </c>
      <c r="J4340" t="s">
        <v>11</v>
      </c>
      <c r="K4340" t="s">
        <v>9174</v>
      </c>
      <c r="L4340">
        <v>0</v>
      </c>
      <c r="M4340">
        <v>0</v>
      </c>
      <c r="N4340" t="s">
        <v>9166</v>
      </c>
      <c r="P4340" t="s">
        <v>9167</v>
      </c>
    </row>
    <row r="4341" spans="2:16" x14ac:dyDescent="0.25">
      <c r="B4341" t="s">
        <v>9088</v>
      </c>
      <c r="C4341">
        <v>37084755</v>
      </c>
      <c r="D4341">
        <v>221</v>
      </c>
      <c r="E4341" t="s">
        <v>1945</v>
      </c>
      <c r="F4341" t="s">
        <v>11264</v>
      </c>
      <c r="G4341" t="s">
        <v>9202</v>
      </c>
      <c r="H4341">
        <v>4</v>
      </c>
      <c r="I4341" t="s">
        <v>9164</v>
      </c>
      <c r="J4341" t="s">
        <v>11</v>
      </c>
      <c r="K4341" t="s">
        <v>9202</v>
      </c>
      <c r="L4341">
        <v>0</v>
      </c>
      <c r="M4341">
        <v>0</v>
      </c>
      <c r="N4341" t="s">
        <v>9166</v>
      </c>
      <c r="O4341" t="s">
        <v>11265</v>
      </c>
      <c r="P4341" t="s">
        <v>9167</v>
      </c>
    </row>
    <row r="4342" spans="2:16" x14ac:dyDescent="0.25">
      <c r="B4342" t="s">
        <v>9088</v>
      </c>
      <c r="C4342">
        <v>37084755</v>
      </c>
      <c r="D4342">
        <v>250</v>
      </c>
      <c r="E4342" t="s">
        <v>1945</v>
      </c>
      <c r="F4342" t="s">
        <v>11296</v>
      </c>
      <c r="G4342" t="s">
        <v>9193</v>
      </c>
      <c r="H4342">
        <v>12</v>
      </c>
      <c r="I4342" t="s">
        <v>9164</v>
      </c>
      <c r="J4342" t="s">
        <v>11</v>
      </c>
      <c r="K4342" t="s">
        <v>9193</v>
      </c>
      <c r="L4342">
        <v>0</v>
      </c>
      <c r="M4342">
        <v>0</v>
      </c>
      <c r="N4342" t="s">
        <v>9166</v>
      </c>
      <c r="P4342" t="s">
        <v>9167</v>
      </c>
    </row>
    <row r="4343" spans="2:16" x14ac:dyDescent="0.25">
      <c r="B4343" t="s">
        <v>9088</v>
      </c>
      <c r="C4343">
        <v>37084755</v>
      </c>
      <c r="D4343">
        <v>300</v>
      </c>
      <c r="E4343" t="s">
        <v>1945</v>
      </c>
      <c r="F4343" t="s">
        <v>11282</v>
      </c>
      <c r="G4343" t="s">
        <v>9193</v>
      </c>
      <c r="H4343">
        <v>12</v>
      </c>
      <c r="I4343" t="s">
        <v>9164</v>
      </c>
      <c r="J4343" t="s">
        <v>11</v>
      </c>
      <c r="K4343" t="s">
        <v>9193</v>
      </c>
      <c r="L4343">
        <v>0</v>
      </c>
      <c r="M4343">
        <v>0</v>
      </c>
      <c r="N4343" t="s">
        <v>9166</v>
      </c>
      <c r="P4343" t="s">
        <v>9167</v>
      </c>
    </row>
    <row r="4344" spans="2:16" x14ac:dyDescent="0.25">
      <c r="B4344" t="s">
        <v>9088</v>
      </c>
      <c r="C4344">
        <v>37084755</v>
      </c>
      <c r="D4344">
        <v>301</v>
      </c>
      <c r="E4344" t="s">
        <v>1945</v>
      </c>
      <c r="F4344" t="s">
        <v>10473</v>
      </c>
      <c r="G4344" t="s">
        <v>9202</v>
      </c>
      <c r="H4344">
        <v>4</v>
      </c>
      <c r="I4344" t="s">
        <v>9164</v>
      </c>
      <c r="J4344" t="s">
        <v>11</v>
      </c>
      <c r="K4344" t="s">
        <v>9202</v>
      </c>
      <c r="L4344">
        <v>0</v>
      </c>
      <c r="M4344">
        <v>0</v>
      </c>
      <c r="N4344" t="s">
        <v>9166</v>
      </c>
      <c r="O4344" t="s">
        <v>11239</v>
      </c>
      <c r="P4344" t="s">
        <v>9167</v>
      </c>
    </row>
    <row r="4345" spans="2:16" x14ac:dyDescent="0.25">
      <c r="B4345" t="s">
        <v>9088</v>
      </c>
      <c r="C4345">
        <v>37084755</v>
      </c>
      <c r="D4345">
        <v>310</v>
      </c>
      <c r="E4345" t="s">
        <v>1945</v>
      </c>
      <c r="F4345" t="s">
        <v>11297</v>
      </c>
      <c r="G4345" t="s">
        <v>9193</v>
      </c>
      <c r="H4345">
        <v>12</v>
      </c>
      <c r="I4345" t="s">
        <v>9164</v>
      </c>
      <c r="J4345" t="s">
        <v>11</v>
      </c>
      <c r="K4345" t="s">
        <v>9193</v>
      </c>
      <c r="L4345">
        <v>0</v>
      </c>
      <c r="M4345">
        <v>0</v>
      </c>
      <c r="N4345" t="s">
        <v>9166</v>
      </c>
      <c r="P4345" t="s">
        <v>9167</v>
      </c>
    </row>
    <row r="4346" spans="2:16" x14ac:dyDescent="0.25">
      <c r="B4346" t="s">
        <v>9088</v>
      </c>
      <c r="C4346">
        <v>37084755</v>
      </c>
      <c r="D4346">
        <v>320</v>
      </c>
      <c r="E4346" t="s">
        <v>1945</v>
      </c>
      <c r="F4346" t="s">
        <v>10298</v>
      </c>
      <c r="G4346" t="s">
        <v>9187</v>
      </c>
      <c r="H4346">
        <v>4</v>
      </c>
      <c r="I4346" t="s">
        <v>9164</v>
      </c>
      <c r="J4346" t="s">
        <v>11</v>
      </c>
      <c r="K4346" t="s">
        <v>9187</v>
      </c>
      <c r="L4346">
        <v>0</v>
      </c>
      <c r="M4346">
        <v>0</v>
      </c>
      <c r="N4346" t="s">
        <v>9166</v>
      </c>
      <c r="P4346" t="s">
        <v>9167</v>
      </c>
    </row>
    <row r="4347" spans="2:16" x14ac:dyDescent="0.25">
      <c r="B4347" t="s">
        <v>9088</v>
      </c>
      <c r="C4347">
        <v>37084755</v>
      </c>
      <c r="D4347">
        <v>321</v>
      </c>
      <c r="E4347" t="s">
        <v>1945</v>
      </c>
      <c r="F4347" t="s">
        <v>11298</v>
      </c>
      <c r="G4347" t="s">
        <v>9187</v>
      </c>
      <c r="H4347">
        <v>4</v>
      </c>
      <c r="I4347" t="s">
        <v>9164</v>
      </c>
      <c r="J4347" t="s">
        <v>11</v>
      </c>
      <c r="K4347" t="s">
        <v>9187</v>
      </c>
      <c r="L4347">
        <v>0</v>
      </c>
      <c r="M4347">
        <v>0</v>
      </c>
      <c r="N4347" t="s">
        <v>9166</v>
      </c>
      <c r="P4347" t="s">
        <v>9167</v>
      </c>
    </row>
    <row r="4348" spans="2:16" x14ac:dyDescent="0.25">
      <c r="B4348" t="s">
        <v>9088</v>
      </c>
      <c r="C4348">
        <v>37084755</v>
      </c>
      <c r="D4348">
        <v>330</v>
      </c>
      <c r="E4348" t="s">
        <v>1945</v>
      </c>
      <c r="F4348" t="s">
        <v>11299</v>
      </c>
      <c r="G4348" t="s">
        <v>9193</v>
      </c>
      <c r="H4348">
        <v>12</v>
      </c>
      <c r="I4348" t="s">
        <v>9164</v>
      </c>
      <c r="J4348" t="s">
        <v>11</v>
      </c>
      <c r="K4348" t="s">
        <v>9193</v>
      </c>
      <c r="L4348">
        <v>0</v>
      </c>
      <c r="M4348">
        <v>0</v>
      </c>
      <c r="N4348" t="s">
        <v>9166</v>
      </c>
      <c r="P4348" t="s">
        <v>9167</v>
      </c>
    </row>
    <row r="4349" spans="2:16" x14ac:dyDescent="0.25">
      <c r="B4349" t="s">
        <v>9088</v>
      </c>
      <c r="C4349">
        <v>37084755</v>
      </c>
      <c r="D4349">
        <v>331</v>
      </c>
      <c r="E4349" t="s">
        <v>1945</v>
      </c>
      <c r="F4349" t="s">
        <v>11300</v>
      </c>
      <c r="G4349" t="s">
        <v>9193</v>
      </c>
      <c r="H4349">
        <v>12</v>
      </c>
      <c r="I4349" t="s">
        <v>9164</v>
      </c>
      <c r="J4349" t="s">
        <v>11</v>
      </c>
      <c r="K4349" t="s">
        <v>9193</v>
      </c>
      <c r="L4349">
        <v>0</v>
      </c>
      <c r="M4349">
        <v>0</v>
      </c>
      <c r="N4349" t="s">
        <v>9166</v>
      </c>
      <c r="P4349" t="s">
        <v>9167</v>
      </c>
    </row>
    <row r="4350" spans="2:16" x14ac:dyDescent="0.25">
      <c r="B4350" t="s">
        <v>9088</v>
      </c>
      <c r="C4350">
        <v>37084755</v>
      </c>
      <c r="D4350">
        <v>335</v>
      </c>
      <c r="E4350" t="s">
        <v>1945</v>
      </c>
      <c r="F4350" t="s">
        <v>11301</v>
      </c>
      <c r="G4350" t="s">
        <v>9193</v>
      </c>
      <c r="H4350">
        <v>12</v>
      </c>
      <c r="I4350" t="s">
        <v>9164</v>
      </c>
      <c r="J4350" t="s">
        <v>11</v>
      </c>
      <c r="K4350" t="s">
        <v>9193</v>
      </c>
      <c r="L4350">
        <v>0</v>
      </c>
      <c r="M4350">
        <v>0</v>
      </c>
      <c r="N4350" t="s">
        <v>9166</v>
      </c>
      <c r="P4350" t="s">
        <v>9167</v>
      </c>
    </row>
    <row r="4351" spans="2:16" x14ac:dyDescent="0.25">
      <c r="B4351" t="s">
        <v>9088</v>
      </c>
      <c r="C4351">
        <v>37084755</v>
      </c>
      <c r="D4351">
        <v>336</v>
      </c>
      <c r="E4351" t="s">
        <v>1945</v>
      </c>
      <c r="F4351" t="s">
        <v>11302</v>
      </c>
      <c r="G4351" t="s">
        <v>9193</v>
      </c>
      <c r="H4351">
        <v>12</v>
      </c>
      <c r="I4351" t="s">
        <v>9164</v>
      </c>
      <c r="J4351" t="s">
        <v>11</v>
      </c>
      <c r="K4351" t="s">
        <v>9193</v>
      </c>
      <c r="L4351">
        <v>0</v>
      </c>
      <c r="M4351">
        <v>0</v>
      </c>
      <c r="N4351" t="s">
        <v>9166</v>
      </c>
      <c r="P4351" t="s">
        <v>9167</v>
      </c>
    </row>
    <row r="4352" spans="2:16" x14ac:dyDescent="0.25">
      <c r="B4352" t="s">
        <v>9088</v>
      </c>
      <c r="C4352">
        <v>37084755</v>
      </c>
      <c r="D4352">
        <v>360</v>
      </c>
      <c r="E4352" t="s">
        <v>1945</v>
      </c>
      <c r="F4352" t="s">
        <v>11303</v>
      </c>
      <c r="G4352" t="s">
        <v>9163</v>
      </c>
      <c r="H4352">
        <v>20</v>
      </c>
      <c r="I4352" t="s">
        <v>9164</v>
      </c>
      <c r="J4352" t="s">
        <v>11</v>
      </c>
      <c r="K4352" t="s">
        <v>9165</v>
      </c>
      <c r="L4352">
        <v>5800</v>
      </c>
      <c r="M4352">
        <v>0</v>
      </c>
      <c r="N4352" t="s">
        <v>9166</v>
      </c>
      <c r="P4352" t="s">
        <v>9167</v>
      </c>
    </row>
    <row r="4353" spans="2:16" x14ac:dyDescent="0.25">
      <c r="B4353" t="s">
        <v>9088</v>
      </c>
      <c r="C4353">
        <v>37084755</v>
      </c>
      <c r="D4353">
        <v>50000</v>
      </c>
      <c r="E4353" t="s">
        <v>1945</v>
      </c>
      <c r="F4353" t="s">
        <v>9333</v>
      </c>
      <c r="G4353" t="s">
        <v>9163</v>
      </c>
      <c r="H4353">
        <v>20</v>
      </c>
      <c r="I4353" t="s">
        <v>9164</v>
      </c>
      <c r="J4353" t="s">
        <v>11</v>
      </c>
      <c r="K4353" t="s">
        <v>9165</v>
      </c>
      <c r="L4353">
        <v>50009</v>
      </c>
      <c r="M4353">
        <v>0</v>
      </c>
      <c r="N4353" t="s">
        <v>9166</v>
      </c>
      <c r="P4353" t="s">
        <v>9175</v>
      </c>
    </row>
    <row r="4354" spans="2:16" x14ac:dyDescent="0.25">
      <c r="B4354" t="s">
        <v>9088</v>
      </c>
      <c r="C4354">
        <v>37084756</v>
      </c>
      <c r="D4354">
        <v>1</v>
      </c>
      <c r="E4354" t="s">
        <v>1947</v>
      </c>
      <c r="F4354" t="s">
        <v>9189</v>
      </c>
      <c r="G4354" t="s">
        <v>9393</v>
      </c>
      <c r="H4354">
        <v>8</v>
      </c>
      <c r="I4354" t="s">
        <v>9164</v>
      </c>
      <c r="J4354" t="s">
        <v>11</v>
      </c>
      <c r="K4354" t="s">
        <v>9393</v>
      </c>
      <c r="L4354">
        <v>0</v>
      </c>
      <c r="M4354">
        <v>0</v>
      </c>
      <c r="N4354" t="s">
        <v>9166</v>
      </c>
      <c r="P4354" t="s">
        <v>9167</v>
      </c>
    </row>
    <row r="4355" spans="2:16" x14ac:dyDescent="0.25">
      <c r="B4355" t="s">
        <v>9088</v>
      </c>
      <c r="C4355">
        <v>37084756</v>
      </c>
      <c r="D4355">
        <v>5</v>
      </c>
      <c r="E4355" t="s">
        <v>1947</v>
      </c>
      <c r="F4355" t="s">
        <v>9191</v>
      </c>
      <c r="G4355" t="s">
        <v>5</v>
      </c>
      <c r="H4355">
        <v>4</v>
      </c>
      <c r="I4355" t="s">
        <v>9164</v>
      </c>
      <c r="J4355" t="s">
        <v>11</v>
      </c>
      <c r="K4355" t="s">
        <v>5</v>
      </c>
      <c r="L4355">
        <v>0</v>
      </c>
      <c r="M4355">
        <v>0</v>
      </c>
      <c r="N4355" t="s">
        <v>9166</v>
      </c>
      <c r="P4355" t="s">
        <v>9167</v>
      </c>
    </row>
    <row r="4356" spans="2:16" x14ac:dyDescent="0.25">
      <c r="B4356" t="s">
        <v>9088</v>
      </c>
      <c r="C4356">
        <v>37084756</v>
      </c>
      <c r="D4356">
        <v>10</v>
      </c>
      <c r="E4356" t="s">
        <v>1947</v>
      </c>
      <c r="F4356" t="s">
        <v>11229</v>
      </c>
      <c r="G4356" t="s">
        <v>9202</v>
      </c>
      <c r="H4356">
        <v>4</v>
      </c>
      <c r="I4356" t="s">
        <v>9164</v>
      </c>
      <c r="J4356" t="s">
        <v>11</v>
      </c>
      <c r="K4356" t="s">
        <v>9202</v>
      </c>
      <c r="L4356">
        <v>0</v>
      </c>
      <c r="M4356">
        <v>0</v>
      </c>
      <c r="N4356" t="s">
        <v>9166</v>
      </c>
      <c r="O4356" t="s">
        <v>11256</v>
      </c>
      <c r="P4356" t="s">
        <v>9167</v>
      </c>
    </row>
    <row r="4357" spans="2:16" x14ac:dyDescent="0.25">
      <c r="B4357" t="s">
        <v>9088</v>
      </c>
      <c r="C4357">
        <v>37084756</v>
      </c>
      <c r="D4357">
        <v>15</v>
      </c>
      <c r="E4357" t="s">
        <v>1947</v>
      </c>
      <c r="F4357" t="s">
        <v>9214</v>
      </c>
      <c r="G4357" t="s">
        <v>9163</v>
      </c>
      <c r="H4357">
        <v>20</v>
      </c>
      <c r="I4357" t="s">
        <v>9164</v>
      </c>
      <c r="J4357" t="s">
        <v>11</v>
      </c>
      <c r="K4357" t="s">
        <v>9165</v>
      </c>
      <c r="L4357">
        <v>0</v>
      </c>
      <c r="M4357">
        <v>0</v>
      </c>
      <c r="N4357" t="s">
        <v>9166</v>
      </c>
      <c r="P4357" t="s">
        <v>9167</v>
      </c>
    </row>
    <row r="4358" spans="2:16" x14ac:dyDescent="0.25">
      <c r="B4358" t="s">
        <v>9088</v>
      </c>
      <c r="C4358">
        <v>37084756</v>
      </c>
      <c r="D4358">
        <v>20</v>
      </c>
      <c r="E4358" t="s">
        <v>1947</v>
      </c>
      <c r="F4358" t="s">
        <v>11304</v>
      </c>
      <c r="G4358" t="s">
        <v>9202</v>
      </c>
      <c r="H4358">
        <v>4</v>
      </c>
      <c r="I4358" t="s">
        <v>9164</v>
      </c>
      <c r="J4358" t="s">
        <v>11</v>
      </c>
      <c r="K4358" t="s">
        <v>9202</v>
      </c>
      <c r="L4358">
        <v>0</v>
      </c>
      <c r="M4358">
        <v>0</v>
      </c>
      <c r="N4358" t="s">
        <v>9166</v>
      </c>
      <c r="O4358" t="s">
        <v>11305</v>
      </c>
      <c r="P4358" t="s">
        <v>9167</v>
      </c>
    </row>
    <row r="4359" spans="2:16" x14ac:dyDescent="0.25">
      <c r="B4359" t="s">
        <v>9088</v>
      </c>
      <c r="C4359">
        <v>37084756</v>
      </c>
      <c r="D4359">
        <v>21</v>
      </c>
      <c r="E4359" t="s">
        <v>1947</v>
      </c>
      <c r="F4359" t="s">
        <v>11306</v>
      </c>
      <c r="G4359" t="s">
        <v>9163</v>
      </c>
      <c r="H4359">
        <v>20</v>
      </c>
      <c r="I4359" t="s">
        <v>9164</v>
      </c>
      <c r="J4359" t="s">
        <v>11</v>
      </c>
      <c r="K4359" t="s">
        <v>9165</v>
      </c>
      <c r="L4359">
        <v>0</v>
      </c>
      <c r="M4359">
        <v>0</v>
      </c>
      <c r="N4359" t="s">
        <v>9166</v>
      </c>
      <c r="P4359" t="s">
        <v>9167</v>
      </c>
    </row>
    <row r="4360" spans="2:16" x14ac:dyDescent="0.25">
      <c r="B4360" t="s">
        <v>9088</v>
      </c>
      <c r="C4360">
        <v>37084756</v>
      </c>
      <c r="D4360">
        <v>22</v>
      </c>
      <c r="E4360" t="s">
        <v>1947</v>
      </c>
      <c r="F4360" t="s">
        <v>11307</v>
      </c>
      <c r="G4360" t="s">
        <v>9174</v>
      </c>
      <c r="H4360">
        <v>4</v>
      </c>
      <c r="I4360" t="s">
        <v>9164</v>
      </c>
      <c r="J4360" t="s">
        <v>11</v>
      </c>
      <c r="K4360" t="s">
        <v>9174</v>
      </c>
      <c r="L4360">
        <v>0</v>
      </c>
      <c r="M4360">
        <v>0</v>
      </c>
      <c r="N4360" t="s">
        <v>9166</v>
      </c>
      <c r="P4360" t="s">
        <v>9167</v>
      </c>
    </row>
    <row r="4361" spans="2:16" x14ac:dyDescent="0.25">
      <c r="B4361" t="s">
        <v>9088</v>
      </c>
      <c r="C4361">
        <v>37084756</v>
      </c>
      <c r="D4361">
        <v>29</v>
      </c>
      <c r="E4361" t="s">
        <v>1947</v>
      </c>
      <c r="F4361" t="s">
        <v>208</v>
      </c>
      <c r="G4361" t="s">
        <v>9163</v>
      </c>
      <c r="H4361">
        <v>10</v>
      </c>
      <c r="I4361" t="s">
        <v>9164</v>
      </c>
      <c r="J4361" t="s">
        <v>11</v>
      </c>
      <c r="K4361" t="s">
        <v>9169</v>
      </c>
      <c r="L4361">
        <v>230</v>
      </c>
      <c r="M4361">
        <v>0</v>
      </c>
      <c r="N4361" t="s">
        <v>9166</v>
      </c>
      <c r="P4361" t="s">
        <v>9167</v>
      </c>
    </row>
    <row r="4362" spans="2:16" x14ac:dyDescent="0.25">
      <c r="B4362" t="s">
        <v>9088</v>
      </c>
      <c r="C4362">
        <v>37084756</v>
      </c>
      <c r="D4362">
        <v>30</v>
      </c>
      <c r="E4362" t="s">
        <v>1947</v>
      </c>
      <c r="F4362" t="s">
        <v>9192</v>
      </c>
      <c r="G4362" t="s">
        <v>9193</v>
      </c>
      <c r="H4362">
        <v>12</v>
      </c>
      <c r="I4362" t="s">
        <v>9164</v>
      </c>
      <c r="J4362" t="s">
        <v>11</v>
      </c>
      <c r="K4362" t="s">
        <v>9193</v>
      </c>
      <c r="L4362">
        <v>0</v>
      </c>
      <c r="M4362">
        <v>0</v>
      </c>
      <c r="N4362" t="s">
        <v>9166</v>
      </c>
      <c r="P4362" t="s">
        <v>9167</v>
      </c>
    </row>
    <row r="4363" spans="2:16" x14ac:dyDescent="0.25">
      <c r="B4363" t="s">
        <v>9088</v>
      </c>
      <c r="C4363">
        <v>37084756</v>
      </c>
      <c r="D4363">
        <v>31</v>
      </c>
      <c r="E4363" t="s">
        <v>1947</v>
      </c>
      <c r="F4363" t="s">
        <v>9195</v>
      </c>
      <c r="G4363" t="s">
        <v>9163</v>
      </c>
      <c r="H4363">
        <v>10</v>
      </c>
      <c r="I4363" t="s">
        <v>9164</v>
      </c>
      <c r="J4363" t="s">
        <v>11</v>
      </c>
      <c r="K4363" t="s">
        <v>9169</v>
      </c>
      <c r="L4363">
        <v>0</v>
      </c>
      <c r="M4363">
        <v>0</v>
      </c>
      <c r="N4363" t="s">
        <v>9166</v>
      </c>
      <c r="P4363" t="s">
        <v>9167</v>
      </c>
    </row>
    <row r="4364" spans="2:16" x14ac:dyDescent="0.25">
      <c r="B4364" t="s">
        <v>9088</v>
      </c>
      <c r="C4364">
        <v>37084756</v>
      </c>
      <c r="D4364">
        <v>32</v>
      </c>
      <c r="E4364" t="s">
        <v>1947</v>
      </c>
      <c r="F4364" t="s">
        <v>10279</v>
      </c>
      <c r="G4364" t="s">
        <v>9193</v>
      </c>
      <c r="H4364">
        <v>12</v>
      </c>
      <c r="I4364" t="s">
        <v>9164</v>
      </c>
      <c r="J4364" t="s">
        <v>11</v>
      </c>
      <c r="K4364" t="s">
        <v>9193</v>
      </c>
      <c r="L4364">
        <v>0</v>
      </c>
      <c r="M4364">
        <v>0</v>
      </c>
      <c r="N4364" t="s">
        <v>9166</v>
      </c>
      <c r="P4364" t="s">
        <v>9167</v>
      </c>
    </row>
    <row r="4365" spans="2:16" x14ac:dyDescent="0.25">
      <c r="B4365" t="s">
        <v>9088</v>
      </c>
      <c r="C4365">
        <v>37084756</v>
      </c>
      <c r="D4365">
        <v>40</v>
      </c>
      <c r="E4365" t="s">
        <v>1947</v>
      </c>
      <c r="F4365" t="s">
        <v>10550</v>
      </c>
      <c r="G4365" t="s">
        <v>9187</v>
      </c>
      <c r="H4365">
        <v>4</v>
      </c>
      <c r="I4365" t="s">
        <v>9164</v>
      </c>
      <c r="J4365" t="s">
        <v>11</v>
      </c>
      <c r="K4365" t="s">
        <v>9187</v>
      </c>
      <c r="L4365">
        <v>0</v>
      </c>
      <c r="M4365">
        <v>0</v>
      </c>
      <c r="N4365" t="s">
        <v>9166</v>
      </c>
      <c r="P4365" t="s">
        <v>9167</v>
      </c>
    </row>
    <row r="4366" spans="2:16" x14ac:dyDescent="0.25">
      <c r="B4366" t="s">
        <v>9088</v>
      </c>
      <c r="C4366">
        <v>37084756</v>
      </c>
      <c r="D4366">
        <v>52</v>
      </c>
      <c r="E4366" t="s">
        <v>1947</v>
      </c>
      <c r="F4366" t="s">
        <v>209</v>
      </c>
      <c r="G4366" t="s">
        <v>9163</v>
      </c>
      <c r="H4366">
        <v>10</v>
      </c>
      <c r="I4366" t="s">
        <v>9164</v>
      </c>
      <c r="J4366" t="s">
        <v>11</v>
      </c>
      <c r="K4366" t="s">
        <v>9169</v>
      </c>
      <c r="L4366">
        <v>231</v>
      </c>
      <c r="M4366">
        <v>0</v>
      </c>
      <c r="N4366" t="s">
        <v>9166</v>
      </c>
      <c r="P4366" t="s">
        <v>9167</v>
      </c>
    </row>
    <row r="4367" spans="2:16" x14ac:dyDescent="0.25">
      <c r="B4367" t="s">
        <v>9088</v>
      </c>
      <c r="C4367">
        <v>37084756</v>
      </c>
      <c r="D4367">
        <v>55</v>
      </c>
      <c r="E4367" t="s">
        <v>1947</v>
      </c>
      <c r="F4367" t="s">
        <v>11308</v>
      </c>
      <c r="G4367" t="s">
        <v>9193</v>
      </c>
      <c r="H4367">
        <v>12</v>
      </c>
      <c r="I4367" t="s">
        <v>9164</v>
      </c>
      <c r="J4367" t="s">
        <v>11</v>
      </c>
      <c r="K4367" t="s">
        <v>9193</v>
      </c>
      <c r="L4367">
        <v>0</v>
      </c>
      <c r="M4367">
        <v>0</v>
      </c>
      <c r="N4367" t="s">
        <v>9166</v>
      </c>
      <c r="P4367" t="s">
        <v>9167</v>
      </c>
    </row>
    <row r="4368" spans="2:16" x14ac:dyDescent="0.25">
      <c r="B4368" t="s">
        <v>9088</v>
      </c>
      <c r="C4368">
        <v>37084756</v>
      </c>
      <c r="D4368">
        <v>60</v>
      </c>
      <c r="E4368" t="s">
        <v>1947</v>
      </c>
      <c r="F4368" t="s">
        <v>11272</v>
      </c>
      <c r="G4368" t="s">
        <v>9163</v>
      </c>
      <c r="H4368">
        <v>20</v>
      </c>
      <c r="I4368" t="s">
        <v>9164</v>
      </c>
      <c r="J4368" t="s">
        <v>11</v>
      </c>
      <c r="K4368" t="s">
        <v>9165</v>
      </c>
      <c r="L4368">
        <v>37084751</v>
      </c>
      <c r="M4368">
        <v>0</v>
      </c>
      <c r="N4368" t="s">
        <v>9166</v>
      </c>
      <c r="P4368" t="s">
        <v>9167</v>
      </c>
    </row>
    <row r="4369" spans="2:16" x14ac:dyDescent="0.25">
      <c r="B4369" t="s">
        <v>9088</v>
      </c>
      <c r="C4369">
        <v>37084756</v>
      </c>
      <c r="D4369">
        <v>61</v>
      </c>
      <c r="E4369" t="s">
        <v>1947</v>
      </c>
      <c r="F4369" t="s">
        <v>11274</v>
      </c>
      <c r="G4369" t="s">
        <v>9187</v>
      </c>
      <c r="H4369">
        <v>4</v>
      </c>
      <c r="I4369" t="s">
        <v>9164</v>
      </c>
      <c r="J4369" t="s">
        <v>11</v>
      </c>
      <c r="K4369" t="s">
        <v>9187</v>
      </c>
      <c r="L4369">
        <v>0</v>
      </c>
      <c r="M4369">
        <v>0</v>
      </c>
      <c r="N4369" t="s">
        <v>9166</v>
      </c>
      <c r="P4369" t="s">
        <v>9167</v>
      </c>
    </row>
    <row r="4370" spans="2:16" x14ac:dyDescent="0.25">
      <c r="B4370" t="s">
        <v>9088</v>
      </c>
      <c r="C4370">
        <v>37084756</v>
      </c>
      <c r="D4370">
        <v>62</v>
      </c>
      <c r="E4370" t="s">
        <v>1947</v>
      </c>
      <c r="F4370" t="s">
        <v>10467</v>
      </c>
      <c r="G4370" t="s">
        <v>9193</v>
      </c>
      <c r="H4370">
        <v>12</v>
      </c>
      <c r="I4370" t="s">
        <v>9164</v>
      </c>
      <c r="J4370" t="s">
        <v>11</v>
      </c>
      <c r="K4370" t="s">
        <v>9193</v>
      </c>
      <c r="L4370">
        <v>0</v>
      </c>
      <c r="M4370">
        <v>0</v>
      </c>
      <c r="N4370" t="s">
        <v>9166</v>
      </c>
      <c r="P4370" t="s">
        <v>9167</v>
      </c>
    </row>
    <row r="4371" spans="2:16" x14ac:dyDescent="0.25">
      <c r="B4371" t="s">
        <v>9088</v>
      </c>
      <c r="C4371">
        <v>37084756</v>
      </c>
      <c r="D4371">
        <v>65</v>
      </c>
      <c r="E4371" t="s">
        <v>1947</v>
      </c>
      <c r="F4371" t="s">
        <v>11295</v>
      </c>
      <c r="G4371" t="s">
        <v>9193</v>
      </c>
      <c r="H4371">
        <v>12</v>
      </c>
      <c r="I4371" t="s">
        <v>9164</v>
      </c>
      <c r="J4371" t="s">
        <v>11</v>
      </c>
      <c r="K4371" t="s">
        <v>9193</v>
      </c>
      <c r="L4371">
        <v>0</v>
      </c>
      <c r="M4371">
        <v>0</v>
      </c>
      <c r="N4371" t="s">
        <v>9166</v>
      </c>
      <c r="P4371" t="s">
        <v>9167</v>
      </c>
    </row>
    <row r="4372" spans="2:16" x14ac:dyDescent="0.25">
      <c r="B4372" t="s">
        <v>9088</v>
      </c>
      <c r="C4372">
        <v>37084756</v>
      </c>
      <c r="D4372">
        <v>66</v>
      </c>
      <c r="E4372" t="s">
        <v>1947</v>
      </c>
      <c r="F4372" t="s">
        <v>10473</v>
      </c>
      <c r="G4372" t="s">
        <v>9202</v>
      </c>
      <c r="H4372">
        <v>4</v>
      </c>
      <c r="I4372" t="s">
        <v>9164</v>
      </c>
      <c r="J4372" t="s">
        <v>11</v>
      </c>
      <c r="K4372" t="s">
        <v>9202</v>
      </c>
      <c r="L4372">
        <v>0</v>
      </c>
      <c r="M4372">
        <v>0</v>
      </c>
      <c r="N4372" t="s">
        <v>9166</v>
      </c>
      <c r="O4372" t="s">
        <v>11239</v>
      </c>
      <c r="P4372" t="s">
        <v>9167</v>
      </c>
    </row>
    <row r="4373" spans="2:16" x14ac:dyDescent="0.25">
      <c r="B4373" t="s">
        <v>9088</v>
      </c>
      <c r="C4373">
        <v>37084756</v>
      </c>
      <c r="D4373">
        <v>67</v>
      </c>
      <c r="E4373" t="s">
        <v>1947</v>
      </c>
      <c r="F4373" t="s">
        <v>9957</v>
      </c>
      <c r="G4373" t="s">
        <v>9193</v>
      </c>
      <c r="H4373">
        <v>12</v>
      </c>
      <c r="I4373" t="s">
        <v>9164</v>
      </c>
      <c r="J4373" t="s">
        <v>11</v>
      </c>
      <c r="K4373" t="s">
        <v>9193</v>
      </c>
      <c r="L4373">
        <v>0</v>
      </c>
      <c r="M4373">
        <v>0</v>
      </c>
      <c r="N4373" t="s">
        <v>9166</v>
      </c>
      <c r="P4373" t="s">
        <v>9167</v>
      </c>
    </row>
    <row r="4374" spans="2:16" x14ac:dyDescent="0.25">
      <c r="B4374" t="s">
        <v>9088</v>
      </c>
      <c r="C4374">
        <v>37084756</v>
      </c>
      <c r="D4374">
        <v>70</v>
      </c>
      <c r="E4374" t="s">
        <v>1947</v>
      </c>
      <c r="F4374" t="s">
        <v>9680</v>
      </c>
      <c r="G4374" t="s">
        <v>9193</v>
      </c>
      <c r="H4374">
        <v>12</v>
      </c>
      <c r="I4374" t="s">
        <v>9164</v>
      </c>
      <c r="J4374" t="s">
        <v>11</v>
      </c>
      <c r="K4374" t="s">
        <v>9193</v>
      </c>
      <c r="L4374">
        <v>0</v>
      </c>
      <c r="M4374">
        <v>0</v>
      </c>
      <c r="N4374" t="s">
        <v>9166</v>
      </c>
      <c r="P4374" t="s">
        <v>9167</v>
      </c>
    </row>
    <row r="4375" spans="2:16" x14ac:dyDescent="0.25">
      <c r="B4375" t="s">
        <v>9088</v>
      </c>
      <c r="C4375">
        <v>37084756</v>
      </c>
      <c r="D4375">
        <v>71</v>
      </c>
      <c r="E4375" t="s">
        <v>1947</v>
      </c>
      <c r="F4375" t="s">
        <v>11294</v>
      </c>
      <c r="G4375" t="s">
        <v>9193</v>
      </c>
      <c r="H4375">
        <v>12</v>
      </c>
      <c r="I4375" t="s">
        <v>9164</v>
      </c>
      <c r="J4375" t="s">
        <v>11</v>
      </c>
      <c r="K4375" t="s">
        <v>9193</v>
      </c>
      <c r="L4375">
        <v>0</v>
      </c>
      <c r="M4375">
        <v>0</v>
      </c>
      <c r="N4375" t="s">
        <v>9166</v>
      </c>
      <c r="P4375" t="s">
        <v>9167</v>
      </c>
    </row>
    <row r="4376" spans="2:16" x14ac:dyDescent="0.25">
      <c r="B4376" t="s">
        <v>9088</v>
      </c>
      <c r="C4376">
        <v>37084756</v>
      </c>
      <c r="D4376">
        <v>76</v>
      </c>
      <c r="E4376" t="s">
        <v>1947</v>
      </c>
      <c r="F4376" t="s">
        <v>10276</v>
      </c>
      <c r="G4376" t="s">
        <v>5</v>
      </c>
      <c r="H4376">
        <v>4</v>
      </c>
      <c r="I4376" t="s">
        <v>9164</v>
      </c>
      <c r="J4376" t="s">
        <v>11</v>
      </c>
      <c r="K4376" t="s">
        <v>5</v>
      </c>
      <c r="L4376">
        <v>0</v>
      </c>
      <c r="M4376">
        <v>0</v>
      </c>
      <c r="N4376" t="s">
        <v>9166</v>
      </c>
      <c r="P4376" t="s">
        <v>9167</v>
      </c>
    </row>
    <row r="4377" spans="2:16" x14ac:dyDescent="0.25">
      <c r="B4377" t="s">
        <v>9088</v>
      </c>
      <c r="C4377">
        <v>37084756</v>
      </c>
      <c r="D4377">
        <v>80</v>
      </c>
      <c r="E4377" t="s">
        <v>1947</v>
      </c>
      <c r="F4377" t="s">
        <v>9253</v>
      </c>
      <c r="G4377" t="s">
        <v>9202</v>
      </c>
      <c r="H4377">
        <v>4</v>
      </c>
      <c r="I4377" t="s">
        <v>9164</v>
      </c>
      <c r="J4377" t="s">
        <v>11</v>
      </c>
      <c r="K4377" t="s">
        <v>9202</v>
      </c>
      <c r="L4377">
        <v>0</v>
      </c>
      <c r="M4377">
        <v>0</v>
      </c>
      <c r="N4377" t="s">
        <v>9166</v>
      </c>
      <c r="O4377" t="s">
        <v>11309</v>
      </c>
      <c r="P4377" t="s">
        <v>9167</v>
      </c>
    </row>
    <row r="4378" spans="2:16" x14ac:dyDescent="0.25">
      <c r="B4378" t="s">
        <v>9088</v>
      </c>
      <c r="C4378">
        <v>37084756</v>
      </c>
      <c r="D4378">
        <v>85</v>
      </c>
      <c r="E4378" t="s">
        <v>1947</v>
      </c>
      <c r="F4378" t="s">
        <v>11310</v>
      </c>
      <c r="G4378" t="s">
        <v>9163</v>
      </c>
      <c r="H4378">
        <v>20</v>
      </c>
      <c r="I4378" t="s">
        <v>9164</v>
      </c>
      <c r="J4378" t="s">
        <v>11</v>
      </c>
      <c r="K4378" t="s">
        <v>9165</v>
      </c>
      <c r="L4378">
        <v>37084757</v>
      </c>
      <c r="M4378">
        <v>0</v>
      </c>
      <c r="N4378" t="s">
        <v>9166</v>
      </c>
      <c r="P4378" t="s">
        <v>9167</v>
      </c>
    </row>
    <row r="4379" spans="2:16" x14ac:dyDescent="0.25">
      <c r="B4379" t="s">
        <v>9088</v>
      </c>
      <c r="C4379">
        <v>37084756</v>
      </c>
      <c r="D4379">
        <v>86</v>
      </c>
      <c r="E4379" t="s">
        <v>1947</v>
      </c>
      <c r="F4379" t="s">
        <v>11311</v>
      </c>
      <c r="G4379" t="s">
        <v>9174</v>
      </c>
      <c r="H4379">
        <v>4</v>
      </c>
      <c r="I4379" t="s">
        <v>9164</v>
      </c>
      <c r="J4379" t="s">
        <v>11</v>
      </c>
      <c r="K4379" t="s">
        <v>9174</v>
      </c>
      <c r="L4379">
        <v>0</v>
      </c>
      <c r="M4379">
        <v>0</v>
      </c>
      <c r="N4379" t="s">
        <v>9166</v>
      </c>
      <c r="P4379" t="s">
        <v>9167</v>
      </c>
    </row>
    <row r="4380" spans="2:16" x14ac:dyDescent="0.25">
      <c r="B4380" t="s">
        <v>9088</v>
      </c>
      <c r="C4380">
        <v>37084756</v>
      </c>
      <c r="D4380">
        <v>90</v>
      </c>
      <c r="E4380" t="s">
        <v>1947</v>
      </c>
      <c r="F4380" t="s">
        <v>11312</v>
      </c>
      <c r="G4380" t="s">
        <v>9187</v>
      </c>
      <c r="H4380">
        <v>4</v>
      </c>
      <c r="I4380" t="s">
        <v>9164</v>
      </c>
      <c r="J4380" t="s">
        <v>11</v>
      </c>
      <c r="K4380" t="s">
        <v>9187</v>
      </c>
      <c r="L4380">
        <v>0</v>
      </c>
      <c r="M4380">
        <v>0</v>
      </c>
      <c r="N4380" t="s">
        <v>9166</v>
      </c>
      <c r="P4380" t="s">
        <v>9167</v>
      </c>
    </row>
    <row r="4381" spans="2:16" x14ac:dyDescent="0.25">
      <c r="B4381" t="s">
        <v>9088</v>
      </c>
      <c r="C4381">
        <v>37084756</v>
      </c>
      <c r="D4381">
        <v>100</v>
      </c>
      <c r="E4381" t="s">
        <v>1947</v>
      </c>
      <c r="F4381" t="s">
        <v>9176</v>
      </c>
      <c r="G4381" t="s">
        <v>9163</v>
      </c>
      <c r="H4381">
        <v>20</v>
      </c>
      <c r="I4381" t="s">
        <v>9164</v>
      </c>
      <c r="J4381" t="s">
        <v>11</v>
      </c>
      <c r="K4381" t="s">
        <v>9165</v>
      </c>
      <c r="L4381">
        <v>27</v>
      </c>
      <c r="M4381">
        <v>0</v>
      </c>
      <c r="N4381" t="s">
        <v>9166</v>
      </c>
      <c r="P4381" t="s">
        <v>9167</v>
      </c>
    </row>
    <row r="4382" spans="2:16" x14ac:dyDescent="0.25">
      <c r="B4382" t="s">
        <v>9088</v>
      </c>
      <c r="C4382">
        <v>37084756</v>
      </c>
      <c r="D4382">
        <v>101</v>
      </c>
      <c r="E4382" t="s">
        <v>1947</v>
      </c>
      <c r="F4382" t="s">
        <v>9267</v>
      </c>
      <c r="G4382" t="s">
        <v>9202</v>
      </c>
      <c r="H4382">
        <v>4</v>
      </c>
      <c r="I4382" t="s">
        <v>9164</v>
      </c>
      <c r="J4382" t="s">
        <v>11</v>
      </c>
      <c r="K4382" t="s">
        <v>9202</v>
      </c>
      <c r="L4382">
        <v>0</v>
      </c>
      <c r="M4382">
        <v>0</v>
      </c>
      <c r="N4382" t="s">
        <v>9166</v>
      </c>
      <c r="O4382" t="s">
        <v>10757</v>
      </c>
      <c r="P4382" t="s">
        <v>9167</v>
      </c>
    </row>
    <row r="4383" spans="2:16" x14ac:dyDescent="0.25">
      <c r="B4383" t="s">
        <v>9088</v>
      </c>
      <c r="C4383">
        <v>37084756</v>
      </c>
      <c r="D4383">
        <v>102</v>
      </c>
      <c r="E4383" t="s">
        <v>1947</v>
      </c>
      <c r="F4383" t="s">
        <v>9255</v>
      </c>
      <c r="G4383" t="s">
        <v>9163</v>
      </c>
      <c r="H4383">
        <v>20</v>
      </c>
      <c r="I4383" t="s">
        <v>9164</v>
      </c>
      <c r="J4383" t="s">
        <v>11</v>
      </c>
      <c r="K4383" t="s">
        <v>9165</v>
      </c>
      <c r="L4383">
        <v>0</v>
      </c>
      <c r="M4383">
        <v>0</v>
      </c>
      <c r="N4383" t="s">
        <v>9166</v>
      </c>
      <c r="P4383" t="s">
        <v>9167</v>
      </c>
    </row>
    <row r="4384" spans="2:16" x14ac:dyDescent="0.25">
      <c r="B4384" t="s">
        <v>9088</v>
      </c>
      <c r="C4384">
        <v>37084756</v>
      </c>
      <c r="D4384">
        <v>104</v>
      </c>
      <c r="E4384" t="s">
        <v>1947</v>
      </c>
      <c r="F4384" t="s">
        <v>11255</v>
      </c>
      <c r="G4384" t="s">
        <v>9163</v>
      </c>
      <c r="H4384">
        <v>10</v>
      </c>
      <c r="I4384" t="s">
        <v>9164</v>
      </c>
      <c r="J4384" t="s">
        <v>11</v>
      </c>
      <c r="K4384" t="s">
        <v>9169</v>
      </c>
      <c r="L4384">
        <v>37084761</v>
      </c>
      <c r="M4384">
        <v>2</v>
      </c>
      <c r="N4384" t="s">
        <v>9166</v>
      </c>
      <c r="P4384" t="s">
        <v>9167</v>
      </c>
    </row>
    <row r="4385" spans="2:16" x14ac:dyDescent="0.25">
      <c r="B4385" t="s">
        <v>9088</v>
      </c>
      <c r="C4385">
        <v>37084756</v>
      </c>
      <c r="D4385">
        <v>110</v>
      </c>
      <c r="E4385" t="s">
        <v>1947</v>
      </c>
      <c r="F4385" t="s">
        <v>10612</v>
      </c>
      <c r="G4385" t="s">
        <v>9163</v>
      </c>
      <c r="H4385">
        <v>10</v>
      </c>
      <c r="I4385" t="s">
        <v>9164</v>
      </c>
      <c r="J4385" t="s">
        <v>11</v>
      </c>
      <c r="K4385" t="s">
        <v>9169</v>
      </c>
      <c r="L4385">
        <v>308</v>
      </c>
      <c r="M4385">
        <v>0</v>
      </c>
      <c r="N4385" t="s">
        <v>9166</v>
      </c>
      <c r="P4385" t="s">
        <v>9167</v>
      </c>
    </row>
    <row r="4386" spans="2:16" x14ac:dyDescent="0.25">
      <c r="B4386" t="s">
        <v>9088</v>
      </c>
      <c r="C4386">
        <v>37084756</v>
      </c>
      <c r="D4386">
        <v>111</v>
      </c>
      <c r="E4386" t="s">
        <v>1947</v>
      </c>
      <c r="F4386" t="s">
        <v>9264</v>
      </c>
      <c r="G4386" t="s">
        <v>9163</v>
      </c>
      <c r="H4386">
        <v>20</v>
      </c>
      <c r="I4386" t="s">
        <v>9164</v>
      </c>
      <c r="J4386" t="s">
        <v>11</v>
      </c>
      <c r="K4386" t="s">
        <v>9165</v>
      </c>
      <c r="L4386">
        <v>0</v>
      </c>
      <c r="M4386">
        <v>0</v>
      </c>
      <c r="N4386" t="s">
        <v>9166</v>
      </c>
      <c r="P4386" t="s">
        <v>9167</v>
      </c>
    </row>
    <row r="4387" spans="2:16" x14ac:dyDescent="0.25">
      <c r="B4387" t="s">
        <v>9088</v>
      </c>
      <c r="C4387">
        <v>37084756</v>
      </c>
      <c r="D4387">
        <v>120</v>
      </c>
      <c r="E4387" t="s">
        <v>1947</v>
      </c>
      <c r="F4387" t="s">
        <v>11313</v>
      </c>
      <c r="G4387" t="s">
        <v>9187</v>
      </c>
      <c r="H4387">
        <v>4</v>
      </c>
      <c r="I4387" t="s">
        <v>9164</v>
      </c>
      <c r="J4387" t="s">
        <v>11</v>
      </c>
      <c r="K4387" t="s">
        <v>9187</v>
      </c>
      <c r="L4387">
        <v>0</v>
      </c>
      <c r="M4387">
        <v>0</v>
      </c>
      <c r="N4387" t="s">
        <v>9166</v>
      </c>
      <c r="P4387" t="s">
        <v>9167</v>
      </c>
    </row>
    <row r="4388" spans="2:16" x14ac:dyDescent="0.25">
      <c r="B4388" t="s">
        <v>9088</v>
      </c>
      <c r="C4388">
        <v>37084756</v>
      </c>
      <c r="D4388">
        <v>121</v>
      </c>
      <c r="E4388" t="s">
        <v>1947</v>
      </c>
      <c r="F4388" t="s">
        <v>11314</v>
      </c>
      <c r="G4388" t="s">
        <v>9187</v>
      </c>
      <c r="H4388">
        <v>4</v>
      </c>
      <c r="I4388" t="s">
        <v>9164</v>
      </c>
      <c r="J4388" t="s">
        <v>11</v>
      </c>
      <c r="K4388" t="s">
        <v>9187</v>
      </c>
      <c r="L4388">
        <v>0</v>
      </c>
      <c r="M4388">
        <v>0</v>
      </c>
      <c r="N4388" t="s">
        <v>9166</v>
      </c>
      <c r="P4388" t="s">
        <v>9167</v>
      </c>
    </row>
    <row r="4389" spans="2:16" x14ac:dyDescent="0.25">
      <c r="B4389" t="s">
        <v>9088</v>
      </c>
      <c r="C4389">
        <v>37084756</v>
      </c>
      <c r="D4389">
        <v>130</v>
      </c>
      <c r="E4389" t="s">
        <v>1947</v>
      </c>
      <c r="F4389" t="s">
        <v>11315</v>
      </c>
      <c r="G4389" t="s">
        <v>9187</v>
      </c>
      <c r="H4389">
        <v>4</v>
      </c>
      <c r="I4389" t="s">
        <v>9164</v>
      </c>
      <c r="J4389" t="s">
        <v>11</v>
      </c>
      <c r="K4389" t="s">
        <v>9187</v>
      </c>
      <c r="L4389">
        <v>0</v>
      </c>
      <c r="M4389">
        <v>0</v>
      </c>
      <c r="N4389" t="s">
        <v>9166</v>
      </c>
      <c r="P4389" t="s">
        <v>9167</v>
      </c>
    </row>
    <row r="4390" spans="2:16" x14ac:dyDescent="0.25">
      <c r="B4390" t="s">
        <v>9088</v>
      </c>
      <c r="C4390">
        <v>37084756</v>
      </c>
      <c r="D4390">
        <v>140</v>
      </c>
      <c r="E4390" t="s">
        <v>1947</v>
      </c>
      <c r="F4390" t="s">
        <v>11316</v>
      </c>
      <c r="G4390" t="s">
        <v>9187</v>
      </c>
      <c r="H4390">
        <v>4</v>
      </c>
      <c r="I4390" t="s">
        <v>9164</v>
      </c>
      <c r="J4390" t="s">
        <v>11</v>
      </c>
      <c r="K4390" t="s">
        <v>9187</v>
      </c>
      <c r="L4390">
        <v>0</v>
      </c>
      <c r="M4390">
        <v>0</v>
      </c>
      <c r="N4390" t="s">
        <v>9166</v>
      </c>
      <c r="P4390" t="s">
        <v>9167</v>
      </c>
    </row>
    <row r="4391" spans="2:16" x14ac:dyDescent="0.25">
      <c r="B4391" t="s">
        <v>9088</v>
      </c>
      <c r="C4391">
        <v>37084756</v>
      </c>
      <c r="D4391">
        <v>150</v>
      </c>
      <c r="E4391" t="s">
        <v>1947</v>
      </c>
      <c r="F4391" t="s">
        <v>11317</v>
      </c>
      <c r="G4391" t="s">
        <v>9174</v>
      </c>
      <c r="H4391">
        <v>4</v>
      </c>
      <c r="I4391" t="s">
        <v>9164</v>
      </c>
      <c r="J4391" t="s">
        <v>11</v>
      </c>
      <c r="K4391" t="s">
        <v>9174</v>
      </c>
      <c r="L4391">
        <v>21</v>
      </c>
      <c r="M4391">
        <v>1</v>
      </c>
      <c r="N4391" t="s">
        <v>9166</v>
      </c>
      <c r="P4391" t="s">
        <v>9167</v>
      </c>
    </row>
    <row r="4392" spans="2:16" x14ac:dyDescent="0.25">
      <c r="B4392" t="s">
        <v>9088</v>
      </c>
      <c r="C4392">
        <v>37084756</v>
      </c>
      <c r="D4392">
        <v>160</v>
      </c>
      <c r="E4392" t="s">
        <v>1947</v>
      </c>
      <c r="F4392" t="s">
        <v>9263</v>
      </c>
      <c r="G4392" t="s">
        <v>9163</v>
      </c>
      <c r="H4392">
        <v>20</v>
      </c>
      <c r="I4392" t="s">
        <v>9164</v>
      </c>
      <c r="J4392" t="s">
        <v>11</v>
      </c>
      <c r="K4392" t="s">
        <v>9165</v>
      </c>
      <c r="L4392">
        <v>0</v>
      </c>
      <c r="M4392">
        <v>0</v>
      </c>
      <c r="N4392" t="s">
        <v>9166</v>
      </c>
      <c r="P4392" t="s">
        <v>9167</v>
      </c>
    </row>
    <row r="4393" spans="2:16" x14ac:dyDescent="0.25">
      <c r="B4393" t="s">
        <v>9088</v>
      </c>
      <c r="C4393">
        <v>37084756</v>
      </c>
      <c r="D4393">
        <v>170</v>
      </c>
      <c r="E4393" t="s">
        <v>1947</v>
      </c>
      <c r="F4393" t="s">
        <v>11296</v>
      </c>
      <c r="G4393" t="s">
        <v>9193</v>
      </c>
      <c r="H4393">
        <v>12</v>
      </c>
      <c r="I4393" t="s">
        <v>9164</v>
      </c>
      <c r="J4393" t="s">
        <v>11</v>
      </c>
      <c r="K4393" t="s">
        <v>9193</v>
      </c>
      <c r="L4393">
        <v>0</v>
      </c>
      <c r="M4393">
        <v>0</v>
      </c>
      <c r="N4393" t="s">
        <v>9166</v>
      </c>
      <c r="P4393" t="s">
        <v>9167</v>
      </c>
    </row>
    <row r="4394" spans="2:16" x14ac:dyDescent="0.25">
      <c r="B4394" t="s">
        <v>9088</v>
      </c>
      <c r="C4394">
        <v>37084756</v>
      </c>
      <c r="D4394">
        <v>180</v>
      </c>
      <c r="E4394" t="s">
        <v>1947</v>
      </c>
      <c r="F4394" t="s">
        <v>9129</v>
      </c>
      <c r="G4394" t="s">
        <v>9170</v>
      </c>
      <c r="H4394">
        <v>50</v>
      </c>
      <c r="I4394" t="s">
        <v>9164</v>
      </c>
      <c r="J4394" t="s">
        <v>11</v>
      </c>
      <c r="K4394" t="s">
        <v>9171</v>
      </c>
      <c r="L4394">
        <v>0</v>
      </c>
      <c r="M4394">
        <v>0</v>
      </c>
      <c r="N4394" t="s">
        <v>9166</v>
      </c>
      <c r="P4394" t="s">
        <v>9167</v>
      </c>
    </row>
    <row r="4395" spans="2:16" x14ac:dyDescent="0.25">
      <c r="B4395" t="s">
        <v>9088</v>
      </c>
      <c r="C4395">
        <v>37084756</v>
      </c>
      <c r="D4395">
        <v>200</v>
      </c>
      <c r="E4395" t="s">
        <v>1947</v>
      </c>
      <c r="F4395" t="s">
        <v>9204</v>
      </c>
      <c r="G4395" t="s">
        <v>9163</v>
      </c>
      <c r="H4395">
        <v>20</v>
      </c>
      <c r="I4395" t="s">
        <v>9164</v>
      </c>
      <c r="J4395" t="s">
        <v>11</v>
      </c>
      <c r="K4395" t="s">
        <v>9165</v>
      </c>
      <c r="L4395">
        <v>37084766</v>
      </c>
      <c r="M4395">
        <v>0</v>
      </c>
      <c r="N4395" t="s">
        <v>9166</v>
      </c>
      <c r="P4395" t="s">
        <v>9167</v>
      </c>
    </row>
    <row r="4396" spans="2:16" x14ac:dyDescent="0.25">
      <c r="B4396" t="s">
        <v>9088</v>
      </c>
      <c r="C4396">
        <v>37084756</v>
      </c>
      <c r="D4396">
        <v>210</v>
      </c>
      <c r="E4396" t="s">
        <v>1947</v>
      </c>
      <c r="F4396" t="s">
        <v>11261</v>
      </c>
      <c r="G4396" t="s">
        <v>9202</v>
      </c>
      <c r="H4396">
        <v>4</v>
      </c>
      <c r="I4396" t="s">
        <v>9164</v>
      </c>
      <c r="J4396" t="s">
        <v>11</v>
      </c>
      <c r="K4396" t="s">
        <v>9202</v>
      </c>
      <c r="L4396">
        <v>0</v>
      </c>
      <c r="M4396">
        <v>0</v>
      </c>
      <c r="N4396" t="s">
        <v>9166</v>
      </c>
      <c r="O4396" t="s">
        <v>11293</v>
      </c>
      <c r="P4396" t="s">
        <v>9167</v>
      </c>
    </row>
    <row r="4397" spans="2:16" x14ac:dyDescent="0.25">
      <c r="B4397" t="s">
        <v>9088</v>
      </c>
      <c r="C4397">
        <v>37084756</v>
      </c>
      <c r="D4397">
        <v>230</v>
      </c>
      <c r="E4397" t="s">
        <v>1947</v>
      </c>
      <c r="F4397" t="s">
        <v>11303</v>
      </c>
      <c r="G4397" t="s">
        <v>9163</v>
      </c>
      <c r="H4397">
        <v>20</v>
      </c>
      <c r="I4397" t="s">
        <v>9164</v>
      </c>
      <c r="J4397" t="s">
        <v>11</v>
      </c>
      <c r="K4397" t="s">
        <v>9165</v>
      </c>
      <c r="L4397">
        <v>5800</v>
      </c>
      <c r="M4397">
        <v>0</v>
      </c>
      <c r="N4397" t="s">
        <v>9166</v>
      </c>
      <c r="P4397" t="s">
        <v>9167</v>
      </c>
    </row>
    <row r="4398" spans="2:16" x14ac:dyDescent="0.25">
      <c r="B4398" t="s">
        <v>9088</v>
      </c>
      <c r="C4398">
        <v>37084756</v>
      </c>
      <c r="D4398">
        <v>240</v>
      </c>
      <c r="E4398" t="s">
        <v>1947</v>
      </c>
      <c r="F4398" t="s">
        <v>11318</v>
      </c>
      <c r="G4398" t="s">
        <v>9174</v>
      </c>
      <c r="H4398">
        <v>4</v>
      </c>
      <c r="I4398" t="s">
        <v>9164</v>
      </c>
      <c r="J4398" t="s">
        <v>11</v>
      </c>
      <c r="K4398" t="s">
        <v>9174</v>
      </c>
      <c r="L4398">
        <v>32</v>
      </c>
      <c r="M4398">
        <v>1</v>
      </c>
      <c r="N4398" t="s">
        <v>9166</v>
      </c>
      <c r="P4398" t="s">
        <v>9167</v>
      </c>
    </row>
    <row r="4399" spans="2:16" x14ac:dyDescent="0.25">
      <c r="B4399" t="s">
        <v>9088</v>
      </c>
      <c r="C4399">
        <v>37084756</v>
      </c>
      <c r="D4399">
        <v>250</v>
      </c>
      <c r="E4399" t="s">
        <v>1947</v>
      </c>
      <c r="F4399" t="s">
        <v>11319</v>
      </c>
      <c r="G4399" t="s">
        <v>9174</v>
      </c>
      <c r="H4399">
        <v>4</v>
      </c>
      <c r="I4399" t="s">
        <v>9164</v>
      </c>
      <c r="J4399" t="s">
        <v>11</v>
      </c>
      <c r="K4399" t="s">
        <v>9174</v>
      </c>
      <c r="L4399">
        <v>37084756</v>
      </c>
      <c r="M4399">
        <v>1</v>
      </c>
      <c r="N4399" t="s">
        <v>9166</v>
      </c>
      <c r="P4399" t="s">
        <v>9167</v>
      </c>
    </row>
    <row r="4400" spans="2:16" x14ac:dyDescent="0.25">
      <c r="B4400" t="s">
        <v>9088</v>
      </c>
      <c r="C4400">
        <v>37084756</v>
      </c>
      <c r="D4400">
        <v>480</v>
      </c>
      <c r="E4400" t="s">
        <v>1947</v>
      </c>
      <c r="F4400" t="s">
        <v>9269</v>
      </c>
      <c r="G4400" t="s">
        <v>9174</v>
      </c>
      <c r="H4400">
        <v>4</v>
      </c>
      <c r="I4400" t="s">
        <v>9164</v>
      </c>
      <c r="J4400" t="s">
        <v>11</v>
      </c>
      <c r="K4400" t="s">
        <v>9174</v>
      </c>
      <c r="L4400">
        <v>480</v>
      </c>
      <c r="M4400">
        <v>0</v>
      </c>
      <c r="N4400" t="s">
        <v>9166</v>
      </c>
      <c r="P4400" t="s">
        <v>9167</v>
      </c>
    </row>
    <row r="4401" spans="2:16" x14ac:dyDescent="0.25">
      <c r="B4401" t="s">
        <v>9088</v>
      </c>
      <c r="C4401">
        <v>37084756</v>
      </c>
      <c r="D4401">
        <v>50000</v>
      </c>
      <c r="E4401" t="s">
        <v>1947</v>
      </c>
      <c r="F4401" t="s">
        <v>9333</v>
      </c>
      <c r="G4401" t="s">
        <v>9163</v>
      </c>
      <c r="H4401">
        <v>20</v>
      </c>
      <c r="I4401" t="s">
        <v>9164</v>
      </c>
      <c r="J4401" t="s">
        <v>11</v>
      </c>
      <c r="K4401" t="s">
        <v>9165</v>
      </c>
      <c r="L4401">
        <v>50009</v>
      </c>
      <c r="M4401">
        <v>0</v>
      </c>
      <c r="N4401" t="s">
        <v>9166</v>
      </c>
      <c r="P4401" t="s">
        <v>9175</v>
      </c>
    </row>
    <row r="4402" spans="2:16" x14ac:dyDescent="0.25">
      <c r="B4402" t="s">
        <v>9088</v>
      </c>
      <c r="C4402">
        <v>37084756</v>
      </c>
      <c r="D4402">
        <v>50001</v>
      </c>
      <c r="E4402" t="s">
        <v>1947</v>
      </c>
      <c r="F4402" t="s">
        <v>9455</v>
      </c>
      <c r="G4402" t="s">
        <v>9202</v>
      </c>
      <c r="H4402">
        <v>4</v>
      </c>
      <c r="I4402" t="s">
        <v>9164</v>
      </c>
      <c r="J4402" t="s">
        <v>11</v>
      </c>
      <c r="K4402" t="s">
        <v>9202</v>
      </c>
      <c r="L4402">
        <v>0</v>
      </c>
      <c r="M4402">
        <v>0</v>
      </c>
      <c r="N4402" t="s">
        <v>9166</v>
      </c>
      <c r="O4402" t="s">
        <v>9456</v>
      </c>
      <c r="P4402" t="s">
        <v>9175</v>
      </c>
    </row>
    <row r="4403" spans="2:16" x14ac:dyDescent="0.25">
      <c r="B4403" t="s">
        <v>9088</v>
      </c>
      <c r="C4403">
        <v>37084756</v>
      </c>
      <c r="D4403">
        <v>50002</v>
      </c>
      <c r="E4403" t="s">
        <v>1947</v>
      </c>
      <c r="F4403" t="s">
        <v>9457</v>
      </c>
      <c r="G4403" t="s">
        <v>9202</v>
      </c>
      <c r="H4403">
        <v>4</v>
      </c>
      <c r="I4403" t="s">
        <v>9164</v>
      </c>
      <c r="J4403" t="s">
        <v>11</v>
      </c>
      <c r="K4403" t="s">
        <v>9202</v>
      </c>
      <c r="L4403">
        <v>0</v>
      </c>
      <c r="M4403">
        <v>0</v>
      </c>
      <c r="N4403" t="s">
        <v>9166</v>
      </c>
      <c r="O4403" t="s">
        <v>9458</v>
      </c>
      <c r="P4403" t="s">
        <v>9175</v>
      </c>
    </row>
    <row r="4404" spans="2:16" x14ac:dyDescent="0.25">
      <c r="B4404" t="s">
        <v>9088</v>
      </c>
      <c r="C4404">
        <v>37084756</v>
      </c>
      <c r="D4404">
        <v>50003</v>
      </c>
      <c r="E4404" t="s">
        <v>1947</v>
      </c>
      <c r="F4404" t="s">
        <v>9459</v>
      </c>
      <c r="G4404" t="s">
        <v>9163</v>
      </c>
      <c r="H4404">
        <v>20</v>
      </c>
      <c r="I4404" t="s">
        <v>9164</v>
      </c>
      <c r="J4404" t="s">
        <v>11</v>
      </c>
      <c r="K4404" t="s">
        <v>9165</v>
      </c>
      <c r="L4404">
        <v>0</v>
      </c>
      <c r="M4404">
        <v>0</v>
      </c>
      <c r="N4404" t="s">
        <v>9166</v>
      </c>
      <c r="P4404" t="s">
        <v>9175</v>
      </c>
    </row>
    <row r="4405" spans="2:16" x14ac:dyDescent="0.25">
      <c r="B4405" t="s">
        <v>9088</v>
      </c>
      <c r="C4405">
        <v>37084757</v>
      </c>
      <c r="D4405">
        <v>1</v>
      </c>
      <c r="E4405" t="s">
        <v>1950</v>
      </c>
      <c r="F4405" t="s">
        <v>9220</v>
      </c>
      <c r="G4405" t="s">
        <v>9163</v>
      </c>
      <c r="H4405">
        <v>20</v>
      </c>
      <c r="I4405" t="s">
        <v>9164</v>
      </c>
      <c r="J4405" t="s">
        <v>11</v>
      </c>
      <c r="K4405" t="s">
        <v>9165</v>
      </c>
      <c r="L4405">
        <v>0</v>
      </c>
      <c r="M4405">
        <v>0</v>
      </c>
      <c r="N4405" t="s">
        <v>9166</v>
      </c>
      <c r="P4405" t="s">
        <v>9167</v>
      </c>
    </row>
    <row r="4406" spans="2:16" x14ac:dyDescent="0.25">
      <c r="B4406" t="s">
        <v>9088</v>
      </c>
      <c r="C4406">
        <v>37084757</v>
      </c>
      <c r="D4406">
        <v>2</v>
      </c>
      <c r="E4406" t="s">
        <v>1950</v>
      </c>
      <c r="F4406" t="s">
        <v>11272</v>
      </c>
      <c r="G4406" t="s">
        <v>9163</v>
      </c>
      <c r="H4406">
        <v>20</v>
      </c>
      <c r="I4406" t="s">
        <v>9164</v>
      </c>
      <c r="J4406" t="s">
        <v>11</v>
      </c>
      <c r="K4406" t="s">
        <v>9165</v>
      </c>
      <c r="L4406">
        <v>37084751</v>
      </c>
      <c r="M4406">
        <v>0</v>
      </c>
      <c r="N4406" t="s">
        <v>9166</v>
      </c>
      <c r="P4406" t="s">
        <v>9167</v>
      </c>
    </row>
    <row r="4407" spans="2:16" x14ac:dyDescent="0.25">
      <c r="B4407" t="s">
        <v>9088</v>
      </c>
      <c r="C4407">
        <v>37084757</v>
      </c>
      <c r="D4407">
        <v>3</v>
      </c>
      <c r="E4407" t="s">
        <v>1950</v>
      </c>
      <c r="F4407" t="s">
        <v>2</v>
      </c>
      <c r="G4407" t="s">
        <v>9170</v>
      </c>
      <c r="H4407">
        <v>50</v>
      </c>
      <c r="I4407" t="s">
        <v>9164</v>
      </c>
      <c r="J4407" t="s">
        <v>11</v>
      </c>
      <c r="K4407" t="s">
        <v>9171</v>
      </c>
      <c r="L4407">
        <v>0</v>
      </c>
      <c r="M4407">
        <v>0</v>
      </c>
      <c r="N4407" t="s">
        <v>9166</v>
      </c>
      <c r="P4407" t="s">
        <v>9167</v>
      </c>
    </row>
    <row r="4408" spans="2:16" x14ac:dyDescent="0.25">
      <c r="B4408" t="s">
        <v>9088</v>
      </c>
      <c r="C4408">
        <v>37084757</v>
      </c>
      <c r="D4408">
        <v>4</v>
      </c>
      <c r="E4408" t="s">
        <v>1950</v>
      </c>
      <c r="F4408" t="s">
        <v>9291</v>
      </c>
      <c r="G4408" t="s">
        <v>9170</v>
      </c>
      <c r="H4408">
        <v>50</v>
      </c>
      <c r="I4408" t="s">
        <v>9164</v>
      </c>
      <c r="J4408" t="s">
        <v>11</v>
      </c>
      <c r="K4408" t="s">
        <v>9171</v>
      </c>
      <c r="L4408">
        <v>0</v>
      </c>
      <c r="M4408">
        <v>0</v>
      </c>
      <c r="N4408" t="s">
        <v>9166</v>
      </c>
      <c r="P4408" t="s">
        <v>9167</v>
      </c>
    </row>
    <row r="4409" spans="2:16" x14ac:dyDescent="0.25">
      <c r="B4409" t="s">
        <v>9088</v>
      </c>
      <c r="C4409">
        <v>37084757</v>
      </c>
      <c r="D4409">
        <v>5</v>
      </c>
      <c r="E4409" t="s">
        <v>1950</v>
      </c>
      <c r="F4409" t="s">
        <v>9515</v>
      </c>
      <c r="G4409" t="s">
        <v>9170</v>
      </c>
      <c r="H4409">
        <v>50</v>
      </c>
      <c r="I4409" t="s">
        <v>9164</v>
      </c>
      <c r="J4409" t="s">
        <v>11</v>
      </c>
      <c r="K4409" t="s">
        <v>9171</v>
      </c>
      <c r="L4409">
        <v>0</v>
      </c>
      <c r="M4409">
        <v>0</v>
      </c>
      <c r="N4409" t="s">
        <v>9166</v>
      </c>
      <c r="P4409" t="s">
        <v>9167</v>
      </c>
    </row>
    <row r="4410" spans="2:16" x14ac:dyDescent="0.25">
      <c r="B4410" t="s">
        <v>9088</v>
      </c>
      <c r="C4410">
        <v>37084757</v>
      </c>
      <c r="D4410">
        <v>6</v>
      </c>
      <c r="E4410" t="s">
        <v>1950</v>
      </c>
      <c r="F4410" t="s">
        <v>10434</v>
      </c>
      <c r="G4410" t="s">
        <v>9170</v>
      </c>
      <c r="H4410">
        <v>50</v>
      </c>
      <c r="I4410" t="s">
        <v>9164</v>
      </c>
      <c r="J4410" t="s">
        <v>11</v>
      </c>
      <c r="K4410" t="s">
        <v>9171</v>
      </c>
      <c r="L4410">
        <v>0</v>
      </c>
      <c r="M4410">
        <v>0</v>
      </c>
      <c r="N4410" t="s">
        <v>9166</v>
      </c>
      <c r="P4410" t="s">
        <v>9167</v>
      </c>
    </row>
    <row r="4411" spans="2:16" x14ac:dyDescent="0.25">
      <c r="B4411" t="s">
        <v>9088</v>
      </c>
      <c r="C4411">
        <v>37084757</v>
      </c>
      <c r="D4411">
        <v>7</v>
      </c>
      <c r="E4411" t="s">
        <v>1950</v>
      </c>
      <c r="F4411" t="s">
        <v>207</v>
      </c>
      <c r="G4411" t="s">
        <v>9163</v>
      </c>
      <c r="H4411">
        <v>20</v>
      </c>
      <c r="I4411" t="s">
        <v>9164</v>
      </c>
      <c r="J4411" t="s">
        <v>11</v>
      </c>
      <c r="K4411" t="s">
        <v>9165</v>
      </c>
      <c r="L4411">
        <v>225</v>
      </c>
      <c r="M4411">
        <v>0</v>
      </c>
      <c r="N4411" t="s">
        <v>9166</v>
      </c>
      <c r="P4411" t="s">
        <v>9167</v>
      </c>
    </row>
    <row r="4412" spans="2:16" x14ac:dyDescent="0.25">
      <c r="B4412" t="s">
        <v>9088</v>
      </c>
      <c r="C4412">
        <v>37084757</v>
      </c>
      <c r="D4412">
        <v>8</v>
      </c>
      <c r="E4412" t="s">
        <v>1950</v>
      </c>
      <c r="F4412" t="s">
        <v>10435</v>
      </c>
      <c r="G4412" t="s">
        <v>9170</v>
      </c>
      <c r="H4412">
        <v>30</v>
      </c>
      <c r="I4412" t="s">
        <v>9164</v>
      </c>
      <c r="J4412" t="s">
        <v>11</v>
      </c>
      <c r="K4412" t="s">
        <v>9228</v>
      </c>
      <c r="L4412">
        <v>0</v>
      </c>
      <c r="M4412">
        <v>0</v>
      </c>
      <c r="N4412" t="s">
        <v>9166</v>
      </c>
      <c r="P4412" t="s">
        <v>9167</v>
      </c>
    </row>
    <row r="4413" spans="2:16" x14ac:dyDescent="0.25">
      <c r="B4413" t="s">
        <v>9088</v>
      </c>
      <c r="C4413">
        <v>37084757</v>
      </c>
      <c r="D4413">
        <v>9</v>
      </c>
      <c r="E4413" t="s">
        <v>1950</v>
      </c>
      <c r="F4413" t="s">
        <v>1572</v>
      </c>
      <c r="G4413" t="s">
        <v>9170</v>
      </c>
      <c r="H4413">
        <v>30</v>
      </c>
      <c r="I4413" t="s">
        <v>9164</v>
      </c>
      <c r="J4413" t="s">
        <v>11</v>
      </c>
      <c r="K4413" t="s">
        <v>9228</v>
      </c>
      <c r="L4413">
        <v>0</v>
      </c>
      <c r="M4413">
        <v>0</v>
      </c>
      <c r="N4413" t="s">
        <v>9166</v>
      </c>
      <c r="P4413" t="s">
        <v>9167</v>
      </c>
    </row>
    <row r="4414" spans="2:16" x14ac:dyDescent="0.25">
      <c r="B4414" t="s">
        <v>9088</v>
      </c>
      <c r="C4414">
        <v>37084757</v>
      </c>
      <c r="D4414">
        <v>10</v>
      </c>
      <c r="E4414" t="s">
        <v>1950</v>
      </c>
      <c r="F4414" t="s">
        <v>9227</v>
      </c>
      <c r="G4414" t="s">
        <v>9163</v>
      </c>
      <c r="H4414">
        <v>10</v>
      </c>
      <c r="I4414" t="s">
        <v>9164</v>
      </c>
      <c r="J4414" t="s">
        <v>11</v>
      </c>
      <c r="K4414" t="s">
        <v>9169</v>
      </c>
      <c r="L4414">
        <v>9</v>
      </c>
      <c r="M4414">
        <v>0</v>
      </c>
      <c r="N4414" t="s">
        <v>9166</v>
      </c>
      <c r="P4414" t="s">
        <v>9167</v>
      </c>
    </row>
    <row r="4415" spans="2:16" x14ac:dyDescent="0.25">
      <c r="B4415" t="s">
        <v>9088</v>
      </c>
      <c r="C4415">
        <v>37084757</v>
      </c>
      <c r="D4415">
        <v>11</v>
      </c>
      <c r="E4415" t="s">
        <v>1950</v>
      </c>
      <c r="F4415" t="s">
        <v>9168</v>
      </c>
      <c r="G4415" t="s">
        <v>9163</v>
      </c>
      <c r="H4415">
        <v>10</v>
      </c>
      <c r="I4415" t="s">
        <v>9164</v>
      </c>
      <c r="J4415" t="s">
        <v>11</v>
      </c>
      <c r="K4415" t="s">
        <v>9169</v>
      </c>
      <c r="L4415">
        <v>8</v>
      </c>
      <c r="M4415">
        <v>0</v>
      </c>
      <c r="N4415" t="s">
        <v>9166</v>
      </c>
      <c r="P4415" t="s">
        <v>9167</v>
      </c>
    </row>
    <row r="4416" spans="2:16" x14ac:dyDescent="0.25">
      <c r="B4416" t="s">
        <v>9088</v>
      </c>
      <c r="C4416">
        <v>37084757</v>
      </c>
      <c r="D4416">
        <v>12</v>
      </c>
      <c r="E4416" t="s">
        <v>1950</v>
      </c>
      <c r="F4416" t="s">
        <v>10513</v>
      </c>
      <c r="G4416" t="s">
        <v>9163</v>
      </c>
      <c r="H4416">
        <v>10</v>
      </c>
      <c r="I4416" t="s">
        <v>9164</v>
      </c>
      <c r="J4416" t="s">
        <v>11</v>
      </c>
      <c r="K4416" t="s">
        <v>9169</v>
      </c>
      <c r="L4416">
        <v>4</v>
      </c>
      <c r="M4416">
        <v>0</v>
      </c>
      <c r="N4416" t="s">
        <v>9166</v>
      </c>
      <c r="P4416" t="s">
        <v>9167</v>
      </c>
    </row>
    <row r="4417" spans="2:16" x14ac:dyDescent="0.25">
      <c r="B4417" t="s">
        <v>9088</v>
      </c>
      <c r="C4417">
        <v>37084757</v>
      </c>
      <c r="D4417">
        <v>13</v>
      </c>
      <c r="E4417" t="s">
        <v>1950</v>
      </c>
      <c r="F4417" t="s">
        <v>9618</v>
      </c>
      <c r="G4417" t="s">
        <v>9170</v>
      </c>
      <c r="H4417">
        <v>30</v>
      </c>
      <c r="I4417" t="s">
        <v>9164</v>
      </c>
      <c r="J4417" t="s">
        <v>11</v>
      </c>
      <c r="K4417" t="s">
        <v>9228</v>
      </c>
      <c r="L4417">
        <v>0</v>
      </c>
      <c r="M4417">
        <v>0</v>
      </c>
      <c r="N4417" t="s">
        <v>9166</v>
      </c>
      <c r="P4417" t="s">
        <v>9167</v>
      </c>
    </row>
    <row r="4418" spans="2:16" x14ac:dyDescent="0.25">
      <c r="B4418" t="s">
        <v>9088</v>
      </c>
      <c r="C4418">
        <v>37084757</v>
      </c>
      <c r="D4418">
        <v>14</v>
      </c>
      <c r="E4418" t="s">
        <v>1950</v>
      </c>
      <c r="F4418" t="s">
        <v>10511</v>
      </c>
      <c r="G4418" t="s">
        <v>9163</v>
      </c>
      <c r="H4418">
        <v>20</v>
      </c>
      <c r="I4418" t="s">
        <v>9164</v>
      </c>
      <c r="J4418" t="s">
        <v>11</v>
      </c>
      <c r="K4418" t="s">
        <v>9165</v>
      </c>
      <c r="L4418">
        <v>0</v>
      </c>
      <c r="M4418">
        <v>0</v>
      </c>
      <c r="N4418" t="s">
        <v>9166</v>
      </c>
      <c r="P4418" t="s">
        <v>9167</v>
      </c>
    </row>
    <row r="4419" spans="2:16" x14ac:dyDescent="0.25">
      <c r="B4419" t="s">
        <v>9088</v>
      </c>
      <c r="C4419">
        <v>37084757</v>
      </c>
      <c r="D4419">
        <v>15</v>
      </c>
      <c r="E4419" t="s">
        <v>1950</v>
      </c>
      <c r="F4419" t="s">
        <v>10512</v>
      </c>
      <c r="G4419" t="s">
        <v>9163</v>
      </c>
      <c r="H4419">
        <v>20</v>
      </c>
      <c r="I4419" t="s">
        <v>9164</v>
      </c>
      <c r="J4419" t="s">
        <v>11</v>
      </c>
      <c r="K4419" t="s">
        <v>9165</v>
      </c>
      <c r="L4419">
        <v>0</v>
      </c>
      <c r="M4419">
        <v>0</v>
      </c>
      <c r="N4419" t="s">
        <v>9166</v>
      </c>
      <c r="P4419" t="s">
        <v>9167</v>
      </c>
    </row>
    <row r="4420" spans="2:16" x14ac:dyDescent="0.25">
      <c r="B4420" t="s">
        <v>9088</v>
      </c>
      <c r="C4420">
        <v>37084757</v>
      </c>
      <c r="D4420">
        <v>16</v>
      </c>
      <c r="E4420" t="s">
        <v>1950</v>
      </c>
      <c r="F4420" t="s">
        <v>9191</v>
      </c>
      <c r="G4420" t="s">
        <v>5</v>
      </c>
      <c r="H4420">
        <v>4</v>
      </c>
      <c r="I4420" t="s">
        <v>9164</v>
      </c>
      <c r="J4420" t="s">
        <v>11</v>
      </c>
      <c r="K4420" t="s">
        <v>5</v>
      </c>
      <c r="L4420">
        <v>0</v>
      </c>
      <c r="M4420">
        <v>0</v>
      </c>
      <c r="N4420" t="s">
        <v>9166</v>
      </c>
      <c r="P4420" t="s">
        <v>9167</v>
      </c>
    </row>
    <row r="4421" spans="2:16" x14ac:dyDescent="0.25">
      <c r="B4421" t="s">
        <v>9088</v>
      </c>
      <c r="C4421">
        <v>37084757</v>
      </c>
      <c r="D4421">
        <v>17</v>
      </c>
      <c r="E4421" t="s">
        <v>1950</v>
      </c>
      <c r="F4421" t="s">
        <v>10276</v>
      </c>
      <c r="G4421" t="s">
        <v>5</v>
      </c>
      <c r="H4421">
        <v>4</v>
      </c>
      <c r="I4421" t="s">
        <v>9164</v>
      </c>
      <c r="J4421" t="s">
        <v>11</v>
      </c>
      <c r="K4421" t="s">
        <v>5</v>
      </c>
      <c r="L4421">
        <v>0</v>
      </c>
      <c r="M4421">
        <v>0</v>
      </c>
      <c r="N4421" t="s">
        <v>9166</v>
      </c>
      <c r="P4421" t="s">
        <v>9167</v>
      </c>
    </row>
    <row r="4422" spans="2:16" x14ac:dyDescent="0.25">
      <c r="B4422" t="s">
        <v>9088</v>
      </c>
      <c r="C4422">
        <v>37084757</v>
      </c>
      <c r="D4422">
        <v>18</v>
      </c>
      <c r="E4422" t="s">
        <v>1950</v>
      </c>
      <c r="F4422" t="s">
        <v>11320</v>
      </c>
      <c r="G4422" t="s">
        <v>9170</v>
      </c>
      <c r="H4422">
        <v>50</v>
      </c>
      <c r="I4422" t="s">
        <v>9164</v>
      </c>
      <c r="J4422" t="s">
        <v>11</v>
      </c>
      <c r="K4422" t="s">
        <v>9171</v>
      </c>
      <c r="L4422">
        <v>0</v>
      </c>
      <c r="M4422">
        <v>0</v>
      </c>
      <c r="N4422" t="s">
        <v>9166</v>
      </c>
      <c r="P4422" t="s">
        <v>9167</v>
      </c>
    </row>
    <row r="4423" spans="2:16" x14ac:dyDescent="0.25">
      <c r="B4423" t="s">
        <v>9088</v>
      </c>
      <c r="C4423">
        <v>37084757</v>
      </c>
      <c r="D4423">
        <v>20</v>
      </c>
      <c r="E4423" t="s">
        <v>1950</v>
      </c>
      <c r="F4423" t="s">
        <v>9260</v>
      </c>
      <c r="G4423" t="s">
        <v>9163</v>
      </c>
      <c r="H4423">
        <v>50</v>
      </c>
      <c r="I4423" t="s">
        <v>9164</v>
      </c>
      <c r="J4423" t="s">
        <v>11</v>
      </c>
      <c r="K4423" t="s">
        <v>9199</v>
      </c>
      <c r="L4423">
        <v>91</v>
      </c>
      <c r="M4423">
        <v>0</v>
      </c>
      <c r="N4423" t="s">
        <v>9166</v>
      </c>
      <c r="P4423" t="s">
        <v>9167</v>
      </c>
    </row>
    <row r="4424" spans="2:16" x14ac:dyDescent="0.25">
      <c r="B4424" t="s">
        <v>9088</v>
      </c>
      <c r="C4424">
        <v>37084757</v>
      </c>
      <c r="D4424">
        <v>21</v>
      </c>
      <c r="E4424" t="s">
        <v>1950</v>
      </c>
      <c r="F4424" t="s">
        <v>300</v>
      </c>
      <c r="G4424" t="s">
        <v>9163</v>
      </c>
      <c r="H4424">
        <v>10</v>
      </c>
      <c r="I4424" t="s">
        <v>9164</v>
      </c>
      <c r="J4424" t="s">
        <v>11</v>
      </c>
      <c r="K4424" t="s">
        <v>9169</v>
      </c>
      <c r="L4424">
        <v>308</v>
      </c>
      <c r="M4424">
        <v>0</v>
      </c>
      <c r="N4424" t="s">
        <v>9166</v>
      </c>
      <c r="P4424" t="s">
        <v>9167</v>
      </c>
    </row>
    <row r="4425" spans="2:16" x14ac:dyDescent="0.25">
      <c r="B4425" t="s">
        <v>9088</v>
      </c>
      <c r="C4425">
        <v>37084757</v>
      </c>
      <c r="D4425">
        <v>22</v>
      </c>
      <c r="E4425" t="s">
        <v>1950</v>
      </c>
      <c r="F4425" t="s">
        <v>11258</v>
      </c>
      <c r="G4425" t="s">
        <v>9202</v>
      </c>
      <c r="H4425">
        <v>4</v>
      </c>
      <c r="I4425" t="s">
        <v>9164</v>
      </c>
      <c r="J4425" t="s">
        <v>11</v>
      </c>
      <c r="K4425" t="s">
        <v>9202</v>
      </c>
      <c r="L4425">
        <v>0</v>
      </c>
      <c r="M4425">
        <v>0</v>
      </c>
      <c r="N4425" t="s">
        <v>9166</v>
      </c>
      <c r="O4425" t="s">
        <v>10312</v>
      </c>
      <c r="P4425" t="s">
        <v>9167</v>
      </c>
    </row>
    <row r="4426" spans="2:16" x14ac:dyDescent="0.25">
      <c r="B4426" t="s">
        <v>9088</v>
      </c>
      <c r="C4426">
        <v>37084757</v>
      </c>
      <c r="D4426">
        <v>23</v>
      </c>
      <c r="E4426" t="s">
        <v>1950</v>
      </c>
      <c r="F4426" t="s">
        <v>11259</v>
      </c>
      <c r="G4426" t="s">
        <v>9163</v>
      </c>
      <c r="H4426">
        <v>20</v>
      </c>
      <c r="I4426" t="s">
        <v>9164</v>
      </c>
      <c r="J4426" t="s">
        <v>11</v>
      </c>
      <c r="K4426" t="s">
        <v>9165</v>
      </c>
      <c r="L4426">
        <v>0</v>
      </c>
      <c r="M4426">
        <v>0</v>
      </c>
      <c r="N4426" t="s">
        <v>9166</v>
      </c>
      <c r="P4426" t="s">
        <v>9167</v>
      </c>
    </row>
    <row r="4427" spans="2:16" x14ac:dyDescent="0.25">
      <c r="B4427" t="s">
        <v>9088</v>
      </c>
      <c r="C4427">
        <v>37084757</v>
      </c>
      <c r="D4427">
        <v>25</v>
      </c>
      <c r="E4427" t="s">
        <v>1950</v>
      </c>
      <c r="F4427" t="s">
        <v>11321</v>
      </c>
      <c r="G4427" t="s">
        <v>5</v>
      </c>
      <c r="H4427">
        <v>4</v>
      </c>
      <c r="I4427" t="s">
        <v>9164</v>
      </c>
      <c r="J4427" t="s">
        <v>11</v>
      </c>
      <c r="K4427" t="s">
        <v>5</v>
      </c>
      <c r="L4427">
        <v>0</v>
      </c>
      <c r="M4427">
        <v>0</v>
      </c>
      <c r="N4427" t="s">
        <v>9166</v>
      </c>
      <c r="P4427" t="s">
        <v>9167</v>
      </c>
    </row>
    <row r="4428" spans="2:16" x14ac:dyDescent="0.25">
      <c r="B4428" t="s">
        <v>9088</v>
      </c>
      <c r="C4428">
        <v>37084757</v>
      </c>
      <c r="D4428">
        <v>26</v>
      </c>
      <c r="E4428" t="s">
        <v>1950</v>
      </c>
      <c r="F4428" t="s">
        <v>11322</v>
      </c>
      <c r="G4428" t="s">
        <v>5</v>
      </c>
      <c r="H4428">
        <v>4</v>
      </c>
      <c r="I4428" t="s">
        <v>9164</v>
      </c>
      <c r="J4428" t="s">
        <v>11</v>
      </c>
      <c r="K4428" t="s">
        <v>5</v>
      </c>
      <c r="L4428">
        <v>0</v>
      </c>
      <c r="M4428">
        <v>0</v>
      </c>
      <c r="N4428" t="s">
        <v>9166</v>
      </c>
      <c r="P4428" t="s">
        <v>9167</v>
      </c>
    </row>
    <row r="4429" spans="2:16" x14ac:dyDescent="0.25">
      <c r="B4429" t="s">
        <v>9088</v>
      </c>
      <c r="C4429">
        <v>37084757</v>
      </c>
      <c r="D4429">
        <v>27</v>
      </c>
      <c r="E4429" t="s">
        <v>1950</v>
      </c>
      <c r="F4429" t="s">
        <v>11229</v>
      </c>
      <c r="G4429" t="s">
        <v>9202</v>
      </c>
      <c r="H4429">
        <v>4</v>
      </c>
      <c r="I4429" t="s">
        <v>9164</v>
      </c>
      <c r="J4429" t="s">
        <v>11</v>
      </c>
      <c r="K4429" t="s">
        <v>9202</v>
      </c>
      <c r="L4429">
        <v>0</v>
      </c>
      <c r="M4429">
        <v>0</v>
      </c>
      <c r="N4429" t="s">
        <v>9166</v>
      </c>
      <c r="O4429" t="s">
        <v>11256</v>
      </c>
      <c r="P4429" t="s">
        <v>9167</v>
      </c>
    </row>
    <row r="4430" spans="2:16" x14ac:dyDescent="0.25">
      <c r="B4430" t="s">
        <v>9088</v>
      </c>
      <c r="C4430">
        <v>37084757</v>
      </c>
      <c r="D4430">
        <v>28</v>
      </c>
      <c r="E4430" t="s">
        <v>1950</v>
      </c>
      <c r="F4430" t="s">
        <v>11231</v>
      </c>
      <c r="G4430" t="s">
        <v>9187</v>
      </c>
      <c r="H4430">
        <v>4</v>
      </c>
      <c r="I4430" t="s">
        <v>9164</v>
      </c>
      <c r="J4430" t="s">
        <v>11</v>
      </c>
      <c r="K4430" t="s">
        <v>9187</v>
      </c>
      <c r="L4430">
        <v>0</v>
      </c>
      <c r="M4430">
        <v>0</v>
      </c>
      <c r="N4430" t="s">
        <v>9166</v>
      </c>
      <c r="P4430" t="s">
        <v>9167</v>
      </c>
    </row>
    <row r="4431" spans="2:16" x14ac:dyDescent="0.25">
      <c r="B4431" t="s">
        <v>9088</v>
      </c>
      <c r="C4431">
        <v>37084757</v>
      </c>
      <c r="D4431">
        <v>30</v>
      </c>
      <c r="E4431" t="s">
        <v>1950</v>
      </c>
      <c r="F4431" t="s">
        <v>11257</v>
      </c>
      <c r="G4431" t="s">
        <v>9187</v>
      </c>
      <c r="H4431">
        <v>4</v>
      </c>
      <c r="I4431" t="s">
        <v>9164</v>
      </c>
      <c r="J4431" t="s">
        <v>11</v>
      </c>
      <c r="K4431" t="s">
        <v>9187</v>
      </c>
      <c r="L4431">
        <v>0</v>
      </c>
      <c r="M4431">
        <v>0</v>
      </c>
      <c r="N4431" t="s">
        <v>9166</v>
      </c>
      <c r="P4431" t="s">
        <v>9167</v>
      </c>
    </row>
    <row r="4432" spans="2:16" x14ac:dyDescent="0.25">
      <c r="B4432" t="s">
        <v>9088</v>
      </c>
      <c r="C4432">
        <v>37084757</v>
      </c>
      <c r="D4432">
        <v>31</v>
      </c>
      <c r="E4432" t="s">
        <v>1950</v>
      </c>
      <c r="F4432" t="s">
        <v>11240</v>
      </c>
      <c r="G4432" t="s">
        <v>9187</v>
      </c>
      <c r="H4432">
        <v>4</v>
      </c>
      <c r="I4432" t="s">
        <v>9164</v>
      </c>
      <c r="J4432" t="s">
        <v>11</v>
      </c>
      <c r="K4432" t="s">
        <v>9187</v>
      </c>
      <c r="L4432">
        <v>0</v>
      </c>
      <c r="M4432">
        <v>0</v>
      </c>
      <c r="N4432" t="s">
        <v>9166</v>
      </c>
      <c r="P4432" t="s">
        <v>9167</v>
      </c>
    </row>
    <row r="4433" spans="2:16" x14ac:dyDescent="0.25">
      <c r="B4433" t="s">
        <v>9088</v>
      </c>
      <c r="C4433">
        <v>37084757</v>
      </c>
      <c r="D4433">
        <v>32</v>
      </c>
      <c r="E4433" t="s">
        <v>1950</v>
      </c>
      <c r="F4433" t="s">
        <v>11241</v>
      </c>
      <c r="G4433" t="s">
        <v>9187</v>
      </c>
      <c r="H4433">
        <v>4</v>
      </c>
      <c r="I4433" t="s">
        <v>9164</v>
      </c>
      <c r="J4433" t="s">
        <v>11</v>
      </c>
      <c r="K4433" t="s">
        <v>9187</v>
      </c>
      <c r="L4433">
        <v>0</v>
      </c>
      <c r="M4433">
        <v>0</v>
      </c>
      <c r="N4433" t="s">
        <v>9166</v>
      </c>
      <c r="P4433" t="s">
        <v>9167</v>
      </c>
    </row>
    <row r="4434" spans="2:16" x14ac:dyDescent="0.25">
      <c r="B4434" t="s">
        <v>9088</v>
      </c>
      <c r="C4434">
        <v>37084757</v>
      </c>
      <c r="D4434">
        <v>34</v>
      </c>
      <c r="E4434" t="s">
        <v>1950</v>
      </c>
      <c r="F4434" t="s">
        <v>11323</v>
      </c>
      <c r="G4434" t="s">
        <v>9202</v>
      </c>
      <c r="H4434">
        <v>4</v>
      </c>
      <c r="I4434" t="s">
        <v>9164</v>
      </c>
      <c r="J4434" t="s">
        <v>11</v>
      </c>
      <c r="K4434" t="s">
        <v>9202</v>
      </c>
      <c r="L4434">
        <v>0</v>
      </c>
      <c r="M4434">
        <v>0</v>
      </c>
      <c r="N4434" t="s">
        <v>9166</v>
      </c>
      <c r="O4434" t="s">
        <v>11234</v>
      </c>
      <c r="P4434" t="s">
        <v>9167</v>
      </c>
    </row>
    <row r="4435" spans="2:16" x14ac:dyDescent="0.25">
      <c r="B4435" t="s">
        <v>9088</v>
      </c>
      <c r="C4435">
        <v>37084757</v>
      </c>
      <c r="D4435">
        <v>35</v>
      </c>
      <c r="E4435" t="s">
        <v>1950</v>
      </c>
      <c r="F4435" t="s">
        <v>10514</v>
      </c>
      <c r="G4435" t="s">
        <v>9193</v>
      </c>
      <c r="H4435">
        <v>12</v>
      </c>
      <c r="I4435" t="s">
        <v>9164</v>
      </c>
      <c r="J4435" t="s">
        <v>11</v>
      </c>
      <c r="K4435" t="s">
        <v>9193</v>
      </c>
      <c r="L4435">
        <v>0</v>
      </c>
      <c r="M4435">
        <v>0</v>
      </c>
      <c r="N4435" t="s">
        <v>9166</v>
      </c>
      <c r="P4435" t="s">
        <v>9167</v>
      </c>
    </row>
    <row r="4436" spans="2:16" x14ac:dyDescent="0.25">
      <c r="B4436" t="s">
        <v>9088</v>
      </c>
      <c r="C4436">
        <v>37084757</v>
      </c>
      <c r="D4436">
        <v>40</v>
      </c>
      <c r="E4436" t="s">
        <v>1950</v>
      </c>
      <c r="F4436" t="s">
        <v>9627</v>
      </c>
      <c r="G4436" t="s">
        <v>9187</v>
      </c>
      <c r="H4436">
        <v>4</v>
      </c>
      <c r="I4436" t="s">
        <v>9181</v>
      </c>
      <c r="J4436" t="s">
        <v>11</v>
      </c>
      <c r="K4436" t="s">
        <v>9187</v>
      </c>
      <c r="L4436">
        <v>0</v>
      </c>
      <c r="M4436">
        <v>0</v>
      </c>
      <c r="N4436" t="s">
        <v>9166</v>
      </c>
      <c r="P4436" t="s">
        <v>9183</v>
      </c>
    </row>
    <row r="4437" spans="2:16" x14ac:dyDescent="0.25">
      <c r="B4437" t="s">
        <v>9088</v>
      </c>
      <c r="C4437">
        <v>37084757</v>
      </c>
      <c r="D4437">
        <v>50</v>
      </c>
      <c r="E4437" t="s">
        <v>1950</v>
      </c>
      <c r="F4437" t="s">
        <v>10636</v>
      </c>
      <c r="G4437" t="s">
        <v>9174</v>
      </c>
      <c r="H4437">
        <v>4</v>
      </c>
      <c r="I4437" t="s">
        <v>9164</v>
      </c>
      <c r="J4437" t="s">
        <v>11</v>
      </c>
      <c r="K4437" t="s">
        <v>9174</v>
      </c>
      <c r="L4437">
        <v>0</v>
      </c>
      <c r="M4437">
        <v>0</v>
      </c>
      <c r="N4437" t="s">
        <v>9166</v>
      </c>
      <c r="P4437" t="s">
        <v>9167</v>
      </c>
    </row>
    <row r="4438" spans="2:16" x14ac:dyDescent="0.25">
      <c r="B4438" t="s">
        <v>9088</v>
      </c>
      <c r="C4438">
        <v>37084757</v>
      </c>
      <c r="D4438">
        <v>60</v>
      </c>
      <c r="E4438" t="s">
        <v>1950</v>
      </c>
      <c r="F4438" t="s">
        <v>11260</v>
      </c>
      <c r="G4438" t="s">
        <v>9163</v>
      </c>
      <c r="H4438">
        <v>10</v>
      </c>
      <c r="I4438" t="s">
        <v>9164</v>
      </c>
      <c r="J4438" t="s">
        <v>11</v>
      </c>
      <c r="K4438" t="s">
        <v>9169</v>
      </c>
      <c r="L4438">
        <v>37084764</v>
      </c>
      <c r="M4438">
        <v>0</v>
      </c>
      <c r="N4438" t="s">
        <v>9166</v>
      </c>
      <c r="P4438" t="s">
        <v>9167</v>
      </c>
    </row>
    <row r="4439" spans="2:16" x14ac:dyDescent="0.25">
      <c r="B4439" t="s">
        <v>9088</v>
      </c>
      <c r="C4439">
        <v>37084757</v>
      </c>
      <c r="D4439">
        <v>80</v>
      </c>
      <c r="E4439" t="s">
        <v>1950</v>
      </c>
      <c r="F4439" t="s">
        <v>11242</v>
      </c>
      <c r="G4439" t="s">
        <v>9187</v>
      </c>
      <c r="H4439">
        <v>4</v>
      </c>
      <c r="I4439" t="s">
        <v>9164</v>
      </c>
      <c r="J4439" t="s">
        <v>11</v>
      </c>
      <c r="K4439" t="s">
        <v>9187</v>
      </c>
      <c r="L4439">
        <v>0</v>
      </c>
      <c r="M4439">
        <v>0</v>
      </c>
      <c r="N4439" t="s">
        <v>9166</v>
      </c>
      <c r="P4439" t="s">
        <v>9167</v>
      </c>
    </row>
    <row r="4440" spans="2:16" x14ac:dyDescent="0.25">
      <c r="B4440" t="s">
        <v>9088</v>
      </c>
      <c r="C4440">
        <v>37084757</v>
      </c>
      <c r="D4440">
        <v>81</v>
      </c>
      <c r="E4440" t="s">
        <v>1950</v>
      </c>
      <c r="F4440" t="s">
        <v>11243</v>
      </c>
      <c r="G4440" t="s">
        <v>9187</v>
      </c>
      <c r="H4440">
        <v>4</v>
      </c>
      <c r="I4440" t="s">
        <v>9164</v>
      </c>
      <c r="J4440" t="s">
        <v>11</v>
      </c>
      <c r="K4440" t="s">
        <v>9187</v>
      </c>
      <c r="L4440">
        <v>0</v>
      </c>
      <c r="M4440">
        <v>0</v>
      </c>
      <c r="N4440" t="s">
        <v>9166</v>
      </c>
      <c r="P4440" t="s">
        <v>9167</v>
      </c>
    </row>
    <row r="4441" spans="2:16" x14ac:dyDescent="0.25">
      <c r="B4441" t="s">
        <v>9088</v>
      </c>
      <c r="C4441">
        <v>37084757</v>
      </c>
      <c r="D4441">
        <v>90</v>
      </c>
      <c r="E4441" t="s">
        <v>1950</v>
      </c>
      <c r="F4441" t="s">
        <v>11235</v>
      </c>
      <c r="G4441" t="s">
        <v>9202</v>
      </c>
      <c r="H4441">
        <v>4</v>
      </c>
      <c r="I4441" t="s">
        <v>9164</v>
      </c>
      <c r="J4441" t="s">
        <v>11</v>
      </c>
      <c r="K4441" t="s">
        <v>9202</v>
      </c>
      <c r="L4441">
        <v>0</v>
      </c>
      <c r="M4441">
        <v>0</v>
      </c>
      <c r="N4441" t="s">
        <v>9166</v>
      </c>
      <c r="O4441" t="s">
        <v>11236</v>
      </c>
      <c r="P4441" t="s">
        <v>9167</v>
      </c>
    </row>
    <row r="4442" spans="2:16" x14ac:dyDescent="0.25">
      <c r="B4442" t="s">
        <v>9088</v>
      </c>
      <c r="C4442">
        <v>37084757</v>
      </c>
      <c r="D4442">
        <v>100</v>
      </c>
      <c r="E4442" t="s">
        <v>1950</v>
      </c>
      <c r="F4442" t="s">
        <v>11245</v>
      </c>
      <c r="G4442" t="s">
        <v>9187</v>
      </c>
      <c r="H4442">
        <v>4</v>
      </c>
      <c r="I4442" t="s">
        <v>9164</v>
      </c>
      <c r="J4442" t="s">
        <v>11</v>
      </c>
      <c r="K4442" t="s">
        <v>9187</v>
      </c>
      <c r="L4442">
        <v>0</v>
      </c>
      <c r="M4442">
        <v>0</v>
      </c>
      <c r="N4442" t="s">
        <v>9166</v>
      </c>
      <c r="P4442" t="s">
        <v>9167</v>
      </c>
    </row>
    <row r="4443" spans="2:16" x14ac:dyDescent="0.25">
      <c r="B4443" t="s">
        <v>9088</v>
      </c>
      <c r="C4443">
        <v>37084757</v>
      </c>
      <c r="D4443">
        <v>480</v>
      </c>
      <c r="E4443" t="s">
        <v>1950</v>
      </c>
      <c r="F4443" t="s">
        <v>9269</v>
      </c>
      <c r="G4443" t="s">
        <v>9174</v>
      </c>
      <c r="H4443">
        <v>4</v>
      </c>
      <c r="I4443" t="s">
        <v>9164</v>
      </c>
      <c r="J4443" t="s">
        <v>11</v>
      </c>
      <c r="K4443" t="s">
        <v>9174</v>
      </c>
      <c r="L4443">
        <v>480</v>
      </c>
      <c r="M4443">
        <v>0</v>
      </c>
      <c r="N4443" t="s">
        <v>9166</v>
      </c>
      <c r="P4443" t="s">
        <v>9167</v>
      </c>
    </row>
    <row r="4444" spans="2:16" x14ac:dyDescent="0.25">
      <c r="B4444" t="s">
        <v>9088</v>
      </c>
      <c r="C4444">
        <v>37084758</v>
      </c>
      <c r="D4444">
        <v>1</v>
      </c>
      <c r="E4444" t="s">
        <v>1952</v>
      </c>
      <c r="F4444" t="s">
        <v>9214</v>
      </c>
      <c r="G4444" t="s">
        <v>9163</v>
      </c>
      <c r="H4444">
        <v>20</v>
      </c>
      <c r="I4444" t="s">
        <v>9164</v>
      </c>
      <c r="J4444" t="s">
        <v>11</v>
      </c>
      <c r="K4444" t="s">
        <v>9165</v>
      </c>
      <c r="L4444">
        <v>37084757</v>
      </c>
      <c r="M4444">
        <v>0</v>
      </c>
      <c r="N4444" t="s">
        <v>9166</v>
      </c>
      <c r="P4444" t="s">
        <v>9167</v>
      </c>
    </row>
    <row r="4445" spans="2:16" x14ac:dyDescent="0.25">
      <c r="B4445" t="s">
        <v>9088</v>
      </c>
      <c r="C4445">
        <v>37084758</v>
      </c>
      <c r="D4445">
        <v>2</v>
      </c>
      <c r="E4445" t="s">
        <v>1952</v>
      </c>
      <c r="F4445" t="s">
        <v>9173</v>
      </c>
      <c r="G4445" t="s">
        <v>9174</v>
      </c>
      <c r="H4445">
        <v>4</v>
      </c>
      <c r="I4445" t="s">
        <v>9164</v>
      </c>
      <c r="J4445" t="s">
        <v>11</v>
      </c>
      <c r="K4445" t="s">
        <v>9174</v>
      </c>
      <c r="L4445">
        <v>0</v>
      </c>
      <c r="M4445">
        <v>0</v>
      </c>
      <c r="N4445" t="s">
        <v>9166</v>
      </c>
      <c r="P4445" t="s">
        <v>9167</v>
      </c>
    </row>
    <row r="4446" spans="2:16" x14ac:dyDescent="0.25">
      <c r="B4446" t="s">
        <v>9088</v>
      </c>
      <c r="C4446">
        <v>37084758</v>
      </c>
      <c r="D4446">
        <v>10</v>
      </c>
      <c r="E4446" t="s">
        <v>1952</v>
      </c>
      <c r="F4446" t="s">
        <v>11324</v>
      </c>
      <c r="G4446" t="s">
        <v>9174</v>
      </c>
      <c r="H4446">
        <v>4</v>
      </c>
      <c r="I4446" t="s">
        <v>9164</v>
      </c>
      <c r="J4446" t="s">
        <v>11</v>
      </c>
      <c r="K4446" t="s">
        <v>9174</v>
      </c>
      <c r="L4446">
        <v>0</v>
      </c>
      <c r="M4446">
        <v>0</v>
      </c>
      <c r="N4446" t="s">
        <v>9166</v>
      </c>
      <c r="P4446" t="s">
        <v>9167</v>
      </c>
    </row>
    <row r="4447" spans="2:16" x14ac:dyDescent="0.25">
      <c r="B4447" t="s">
        <v>9088</v>
      </c>
      <c r="C4447">
        <v>37084758</v>
      </c>
      <c r="D4447">
        <v>20</v>
      </c>
      <c r="E4447" t="s">
        <v>1952</v>
      </c>
      <c r="F4447" t="s">
        <v>10646</v>
      </c>
      <c r="G4447" t="s">
        <v>9202</v>
      </c>
      <c r="H4447">
        <v>4</v>
      </c>
      <c r="I4447" t="s">
        <v>9164</v>
      </c>
      <c r="J4447" t="s">
        <v>11</v>
      </c>
      <c r="K4447" t="s">
        <v>9202</v>
      </c>
      <c r="L4447">
        <v>0</v>
      </c>
      <c r="M4447">
        <v>0</v>
      </c>
      <c r="N4447" t="s">
        <v>9166</v>
      </c>
      <c r="O4447" t="s">
        <v>11325</v>
      </c>
      <c r="P4447" t="s">
        <v>9167</v>
      </c>
    </row>
    <row r="4448" spans="2:16" x14ac:dyDescent="0.25">
      <c r="B4448" t="s">
        <v>9088</v>
      </c>
      <c r="C4448">
        <v>37084758</v>
      </c>
      <c r="D4448">
        <v>21</v>
      </c>
      <c r="E4448" t="s">
        <v>1952</v>
      </c>
      <c r="F4448" t="s">
        <v>10648</v>
      </c>
      <c r="G4448" t="s">
        <v>9163</v>
      </c>
      <c r="H4448">
        <v>20</v>
      </c>
      <c r="I4448" t="s">
        <v>9164</v>
      </c>
      <c r="J4448" t="s">
        <v>11</v>
      </c>
      <c r="K4448" t="s">
        <v>9165</v>
      </c>
      <c r="L4448">
        <v>0</v>
      </c>
      <c r="M4448">
        <v>0</v>
      </c>
      <c r="N4448" t="s">
        <v>9166</v>
      </c>
      <c r="P4448" t="s">
        <v>9167</v>
      </c>
    </row>
    <row r="4449" spans="2:16" x14ac:dyDescent="0.25">
      <c r="B4449" t="s">
        <v>9088</v>
      </c>
      <c r="C4449">
        <v>37084758</v>
      </c>
      <c r="D4449">
        <v>22</v>
      </c>
      <c r="E4449" t="s">
        <v>1952</v>
      </c>
      <c r="F4449" t="s">
        <v>10649</v>
      </c>
      <c r="G4449" t="s">
        <v>9174</v>
      </c>
      <c r="H4449">
        <v>4</v>
      </c>
      <c r="I4449" t="s">
        <v>9164</v>
      </c>
      <c r="J4449" t="s">
        <v>11</v>
      </c>
      <c r="K4449" t="s">
        <v>9174</v>
      </c>
      <c r="L4449">
        <v>0</v>
      </c>
      <c r="M4449">
        <v>0</v>
      </c>
      <c r="N4449" t="s">
        <v>9166</v>
      </c>
      <c r="P4449" t="s">
        <v>9167</v>
      </c>
    </row>
    <row r="4450" spans="2:16" x14ac:dyDescent="0.25">
      <c r="B4450" t="s">
        <v>9088</v>
      </c>
      <c r="C4450">
        <v>37084758</v>
      </c>
      <c r="D4450">
        <v>30</v>
      </c>
      <c r="E4450" t="s">
        <v>1952</v>
      </c>
      <c r="F4450" t="s">
        <v>11272</v>
      </c>
      <c r="G4450" t="s">
        <v>9163</v>
      </c>
      <c r="H4450">
        <v>20</v>
      </c>
      <c r="I4450" t="s">
        <v>9164</v>
      </c>
      <c r="J4450" t="s">
        <v>11</v>
      </c>
      <c r="K4450" t="s">
        <v>9165</v>
      </c>
      <c r="L4450">
        <v>37084751</v>
      </c>
      <c r="M4450">
        <v>0</v>
      </c>
      <c r="N4450" t="s">
        <v>9166</v>
      </c>
      <c r="P4450" t="s">
        <v>9167</v>
      </c>
    </row>
    <row r="4451" spans="2:16" x14ac:dyDescent="0.25">
      <c r="B4451" t="s">
        <v>9088</v>
      </c>
      <c r="C4451">
        <v>37084758</v>
      </c>
      <c r="D4451">
        <v>31</v>
      </c>
      <c r="E4451" t="s">
        <v>1952</v>
      </c>
      <c r="F4451" t="s">
        <v>11273</v>
      </c>
      <c r="G4451" t="s">
        <v>9170</v>
      </c>
      <c r="H4451">
        <v>50</v>
      </c>
      <c r="I4451" t="s">
        <v>9181</v>
      </c>
      <c r="J4451" t="s">
        <v>11</v>
      </c>
      <c r="K4451" t="s">
        <v>9171</v>
      </c>
      <c r="L4451">
        <v>0</v>
      </c>
      <c r="M4451">
        <v>0</v>
      </c>
      <c r="N4451" t="s">
        <v>9166</v>
      </c>
      <c r="P4451" t="s">
        <v>9183</v>
      </c>
    </row>
    <row r="4452" spans="2:16" x14ac:dyDescent="0.25">
      <c r="B4452" t="s">
        <v>9088</v>
      </c>
      <c r="C4452">
        <v>37084758</v>
      </c>
      <c r="D4452">
        <v>32</v>
      </c>
      <c r="E4452" t="s">
        <v>1952</v>
      </c>
      <c r="F4452" t="s">
        <v>11274</v>
      </c>
      <c r="G4452" t="s">
        <v>9187</v>
      </c>
      <c r="H4452">
        <v>4</v>
      </c>
      <c r="I4452" t="s">
        <v>9164</v>
      </c>
      <c r="J4452" t="s">
        <v>11</v>
      </c>
      <c r="K4452" t="s">
        <v>9187</v>
      </c>
      <c r="L4452">
        <v>0</v>
      </c>
      <c r="M4452">
        <v>0</v>
      </c>
      <c r="N4452" t="s">
        <v>9166</v>
      </c>
      <c r="P4452" t="s">
        <v>9167</v>
      </c>
    </row>
    <row r="4453" spans="2:16" x14ac:dyDescent="0.25">
      <c r="B4453" t="s">
        <v>9088</v>
      </c>
      <c r="C4453">
        <v>37084758</v>
      </c>
      <c r="D4453">
        <v>33</v>
      </c>
      <c r="E4453" t="s">
        <v>1952</v>
      </c>
      <c r="F4453" t="s">
        <v>10467</v>
      </c>
      <c r="G4453" t="s">
        <v>9193</v>
      </c>
      <c r="H4453">
        <v>12</v>
      </c>
      <c r="I4453" t="s">
        <v>9164</v>
      </c>
      <c r="J4453" t="s">
        <v>11</v>
      </c>
      <c r="K4453" t="s">
        <v>9193</v>
      </c>
      <c r="L4453">
        <v>0</v>
      </c>
      <c r="M4453">
        <v>0</v>
      </c>
      <c r="N4453" t="s">
        <v>9166</v>
      </c>
      <c r="P4453" t="s">
        <v>9167</v>
      </c>
    </row>
    <row r="4454" spans="2:16" x14ac:dyDescent="0.25">
      <c r="B4454" t="s">
        <v>9088</v>
      </c>
      <c r="C4454">
        <v>37084758</v>
      </c>
      <c r="D4454">
        <v>43</v>
      </c>
      <c r="E4454" t="s">
        <v>1952</v>
      </c>
      <c r="F4454" t="s">
        <v>9176</v>
      </c>
      <c r="G4454" t="s">
        <v>9163</v>
      </c>
      <c r="H4454">
        <v>20</v>
      </c>
      <c r="I4454" t="s">
        <v>9164</v>
      </c>
      <c r="J4454" t="s">
        <v>11</v>
      </c>
      <c r="K4454" t="s">
        <v>9165</v>
      </c>
      <c r="L4454">
        <v>27</v>
      </c>
      <c r="M4454">
        <v>0</v>
      </c>
      <c r="N4454" t="s">
        <v>9166</v>
      </c>
      <c r="P4454" t="s">
        <v>9167</v>
      </c>
    </row>
    <row r="4455" spans="2:16" x14ac:dyDescent="0.25">
      <c r="B4455" t="s">
        <v>9088</v>
      </c>
      <c r="C4455">
        <v>37084758</v>
      </c>
      <c r="D4455">
        <v>49</v>
      </c>
      <c r="E4455" t="s">
        <v>1952</v>
      </c>
      <c r="F4455" t="s">
        <v>9204</v>
      </c>
      <c r="G4455" t="s">
        <v>9163</v>
      </c>
      <c r="H4455">
        <v>20</v>
      </c>
      <c r="I4455" t="s">
        <v>9164</v>
      </c>
      <c r="J4455" t="s">
        <v>11</v>
      </c>
      <c r="K4455" t="s">
        <v>9165</v>
      </c>
      <c r="L4455">
        <v>37084766</v>
      </c>
      <c r="M4455">
        <v>0</v>
      </c>
      <c r="N4455" t="s">
        <v>9166</v>
      </c>
      <c r="P4455" t="s">
        <v>9167</v>
      </c>
    </row>
    <row r="4456" spans="2:16" x14ac:dyDescent="0.25">
      <c r="B4456" t="s">
        <v>9088</v>
      </c>
      <c r="C4456">
        <v>37084758</v>
      </c>
      <c r="D4456">
        <v>60</v>
      </c>
      <c r="E4456" t="s">
        <v>1952</v>
      </c>
      <c r="F4456" t="s">
        <v>9191</v>
      </c>
      <c r="G4456" t="s">
        <v>5</v>
      </c>
      <c r="H4456">
        <v>4</v>
      </c>
      <c r="I4456" t="s">
        <v>9164</v>
      </c>
      <c r="J4456" t="s">
        <v>11</v>
      </c>
      <c r="K4456" t="s">
        <v>5</v>
      </c>
      <c r="L4456">
        <v>0</v>
      </c>
      <c r="M4456">
        <v>0</v>
      </c>
      <c r="N4456" t="s">
        <v>9166</v>
      </c>
      <c r="P4456" t="s">
        <v>9167</v>
      </c>
    </row>
    <row r="4457" spans="2:16" x14ac:dyDescent="0.25">
      <c r="B4457" t="s">
        <v>9088</v>
      </c>
      <c r="C4457">
        <v>37084758</v>
      </c>
      <c r="D4457">
        <v>70</v>
      </c>
      <c r="E4457" t="s">
        <v>1952</v>
      </c>
      <c r="F4457" t="s">
        <v>10511</v>
      </c>
      <c r="G4457" t="s">
        <v>9163</v>
      </c>
      <c r="H4457">
        <v>20</v>
      </c>
      <c r="I4457" t="s">
        <v>9164</v>
      </c>
      <c r="J4457" t="s">
        <v>11</v>
      </c>
      <c r="K4457" t="s">
        <v>9165</v>
      </c>
      <c r="L4457">
        <v>0</v>
      </c>
      <c r="M4457">
        <v>0</v>
      </c>
      <c r="N4457" t="s">
        <v>9166</v>
      </c>
      <c r="P4457" t="s">
        <v>9167</v>
      </c>
    </row>
    <row r="4458" spans="2:16" x14ac:dyDescent="0.25">
      <c r="B4458" t="s">
        <v>9088</v>
      </c>
      <c r="C4458">
        <v>37084758</v>
      </c>
      <c r="D4458">
        <v>71</v>
      </c>
      <c r="E4458" t="s">
        <v>1952</v>
      </c>
      <c r="F4458" t="s">
        <v>10512</v>
      </c>
      <c r="G4458" t="s">
        <v>9163</v>
      </c>
      <c r="H4458">
        <v>20</v>
      </c>
      <c r="I4458" t="s">
        <v>9164</v>
      </c>
      <c r="J4458" t="s">
        <v>11</v>
      </c>
      <c r="K4458" t="s">
        <v>9165</v>
      </c>
      <c r="L4458">
        <v>0</v>
      </c>
      <c r="M4458">
        <v>0</v>
      </c>
      <c r="N4458" t="s">
        <v>9166</v>
      </c>
      <c r="P4458" t="s">
        <v>9167</v>
      </c>
    </row>
    <row r="4459" spans="2:16" x14ac:dyDescent="0.25">
      <c r="B4459" t="s">
        <v>9088</v>
      </c>
      <c r="C4459">
        <v>37084758</v>
      </c>
      <c r="D4459">
        <v>80</v>
      </c>
      <c r="E4459" t="s">
        <v>1952</v>
      </c>
      <c r="F4459" t="s">
        <v>10279</v>
      </c>
      <c r="G4459" t="s">
        <v>9193</v>
      </c>
      <c r="H4459">
        <v>12</v>
      </c>
      <c r="I4459" t="s">
        <v>9164</v>
      </c>
      <c r="J4459" t="s">
        <v>11</v>
      </c>
      <c r="K4459" t="s">
        <v>9193</v>
      </c>
      <c r="L4459">
        <v>0</v>
      </c>
      <c r="M4459">
        <v>0</v>
      </c>
      <c r="N4459" t="s">
        <v>9166</v>
      </c>
      <c r="P4459" t="s">
        <v>9167</v>
      </c>
    </row>
    <row r="4460" spans="2:16" x14ac:dyDescent="0.25">
      <c r="B4460" t="s">
        <v>9088</v>
      </c>
      <c r="C4460">
        <v>37084758</v>
      </c>
      <c r="D4460">
        <v>90</v>
      </c>
      <c r="E4460" t="s">
        <v>1952</v>
      </c>
      <c r="F4460" t="s">
        <v>10513</v>
      </c>
      <c r="G4460" t="s">
        <v>9163</v>
      </c>
      <c r="H4460">
        <v>10</v>
      </c>
      <c r="I4460" t="s">
        <v>9164</v>
      </c>
      <c r="J4460" t="s">
        <v>11</v>
      </c>
      <c r="K4460" t="s">
        <v>9169</v>
      </c>
      <c r="L4460">
        <v>4</v>
      </c>
      <c r="M4460">
        <v>0</v>
      </c>
      <c r="N4460" t="s">
        <v>9166</v>
      </c>
      <c r="P4460" t="s">
        <v>9167</v>
      </c>
    </row>
    <row r="4461" spans="2:16" x14ac:dyDescent="0.25">
      <c r="B4461" t="s">
        <v>9088</v>
      </c>
      <c r="C4461">
        <v>37084758</v>
      </c>
      <c r="D4461">
        <v>91</v>
      </c>
      <c r="E4461" t="s">
        <v>1952</v>
      </c>
      <c r="F4461" t="s">
        <v>10514</v>
      </c>
      <c r="G4461" t="s">
        <v>9193</v>
      </c>
      <c r="H4461">
        <v>12</v>
      </c>
      <c r="I4461" t="s">
        <v>9164</v>
      </c>
      <c r="J4461" t="s">
        <v>11</v>
      </c>
      <c r="K4461" t="s">
        <v>9193</v>
      </c>
      <c r="L4461">
        <v>0</v>
      </c>
      <c r="M4461">
        <v>0</v>
      </c>
      <c r="N4461" t="s">
        <v>9166</v>
      </c>
      <c r="P4461" t="s">
        <v>9167</v>
      </c>
    </row>
    <row r="4462" spans="2:16" x14ac:dyDescent="0.25">
      <c r="B4462" t="s">
        <v>9088</v>
      </c>
      <c r="C4462">
        <v>37084758</v>
      </c>
      <c r="D4462">
        <v>101</v>
      </c>
      <c r="E4462" t="s">
        <v>1952</v>
      </c>
      <c r="F4462" t="s">
        <v>9267</v>
      </c>
      <c r="G4462" t="s">
        <v>9202</v>
      </c>
      <c r="H4462">
        <v>4</v>
      </c>
      <c r="I4462" t="s">
        <v>9164</v>
      </c>
      <c r="J4462" t="s">
        <v>11</v>
      </c>
      <c r="K4462" t="s">
        <v>9202</v>
      </c>
      <c r="L4462">
        <v>0</v>
      </c>
      <c r="M4462">
        <v>0</v>
      </c>
      <c r="N4462" t="s">
        <v>9166</v>
      </c>
      <c r="O4462" t="s">
        <v>10757</v>
      </c>
      <c r="P4462" t="s">
        <v>9167</v>
      </c>
    </row>
    <row r="4463" spans="2:16" x14ac:dyDescent="0.25">
      <c r="B4463" t="s">
        <v>9088</v>
      </c>
      <c r="C4463">
        <v>37084758</v>
      </c>
      <c r="D4463">
        <v>102</v>
      </c>
      <c r="E4463" t="s">
        <v>1952</v>
      </c>
      <c r="F4463" t="s">
        <v>9255</v>
      </c>
      <c r="G4463" t="s">
        <v>9163</v>
      </c>
      <c r="H4463">
        <v>20</v>
      </c>
      <c r="I4463" t="s">
        <v>9164</v>
      </c>
      <c r="J4463" t="s">
        <v>11</v>
      </c>
      <c r="K4463" t="s">
        <v>9165</v>
      </c>
      <c r="L4463">
        <v>0</v>
      </c>
      <c r="M4463">
        <v>0</v>
      </c>
      <c r="N4463" t="s">
        <v>9166</v>
      </c>
      <c r="P4463" t="s">
        <v>9167</v>
      </c>
    </row>
    <row r="4464" spans="2:16" x14ac:dyDescent="0.25">
      <c r="B4464" t="s">
        <v>9088</v>
      </c>
      <c r="C4464">
        <v>37084758</v>
      </c>
      <c r="D4464">
        <v>110</v>
      </c>
      <c r="E4464" t="s">
        <v>1952</v>
      </c>
      <c r="F4464" t="s">
        <v>11295</v>
      </c>
      <c r="G4464" t="s">
        <v>9193</v>
      </c>
      <c r="H4464">
        <v>12</v>
      </c>
      <c r="I4464" t="s">
        <v>9164</v>
      </c>
      <c r="J4464" t="s">
        <v>11</v>
      </c>
      <c r="K4464" t="s">
        <v>9193</v>
      </c>
      <c r="L4464">
        <v>0</v>
      </c>
      <c r="M4464">
        <v>0</v>
      </c>
      <c r="N4464" t="s">
        <v>9166</v>
      </c>
      <c r="P4464" t="s">
        <v>9167</v>
      </c>
    </row>
    <row r="4465" spans="2:16" x14ac:dyDescent="0.25">
      <c r="B4465" t="s">
        <v>9088</v>
      </c>
      <c r="C4465">
        <v>37084758</v>
      </c>
      <c r="D4465">
        <v>115</v>
      </c>
      <c r="E4465" t="s">
        <v>1952</v>
      </c>
      <c r="F4465" t="s">
        <v>11326</v>
      </c>
      <c r="G4465" t="s">
        <v>9187</v>
      </c>
      <c r="H4465">
        <v>4</v>
      </c>
      <c r="I4465" t="s">
        <v>9164</v>
      </c>
      <c r="J4465" t="s">
        <v>11</v>
      </c>
      <c r="K4465" t="s">
        <v>9187</v>
      </c>
      <c r="L4465">
        <v>0</v>
      </c>
      <c r="M4465">
        <v>0</v>
      </c>
      <c r="N4465" t="s">
        <v>9166</v>
      </c>
      <c r="P4465" t="s">
        <v>9167</v>
      </c>
    </row>
    <row r="4466" spans="2:16" x14ac:dyDescent="0.25">
      <c r="B4466" t="s">
        <v>9088</v>
      </c>
      <c r="C4466">
        <v>37084758</v>
      </c>
      <c r="D4466">
        <v>120</v>
      </c>
      <c r="E4466" t="s">
        <v>1952</v>
      </c>
      <c r="F4466" t="s">
        <v>9957</v>
      </c>
      <c r="G4466" t="s">
        <v>9193</v>
      </c>
      <c r="H4466">
        <v>12</v>
      </c>
      <c r="I4466" t="s">
        <v>9164</v>
      </c>
      <c r="J4466" t="s">
        <v>11</v>
      </c>
      <c r="K4466" t="s">
        <v>9193</v>
      </c>
      <c r="L4466">
        <v>0</v>
      </c>
      <c r="M4466">
        <v>0</v>
      </c>
      <c r="N4466" t="s">
        <v>9166</v>
      </c>
      <c r="P4466" t="s">
        <v>9167</v>
      </c>
    </row>
    <row r="4467" spans="2:16" x14ac:dyDescent="0.25">
      <c r="B4467" t="s">
        <v>9088</v>
      </c>
      <c r="C4467">
        <v>37084758</v>
      </c>
      <c r="D4467">
        <v>121</v>
      </c>
      <c r="E4467" t="s">
        <v>1952</v>
      </c>
      <c r="F4467" t="s">
        <v>10473</v>
      </c>
      <c r="G4467" t="s">
        <v>9202</v>
      </c>
      <c r="H4467">
        <v>4</v>
      </c>
      <c r="I4467" t="s">
        <v>9164</v>
      </c>
      <c r="J4467" t="s">
        <v>11</v>
      </c>
      <c r="K4467" t="s">
        <v>9202</v>
      </c>
      <c r="L4467">
        <v>0</v>
      </c>
      <c r="M4467">
        <v>0</v>
      </c>
      <c r="N4467" t="s">
        <v>9166</v>
      </c>
      <c r="O4467" t="s">
        <v>11327</v>
      </c>
      <c r="P4467" t="s">
        <v>9167</v>
      </c>
    </row>
    <row r="4468" spans="2:16" x14ac:dyDescent="0.25">
      <c r="B4468" t="s">
        <v>9088</v>
      </c>
      <c r="C4468">
        <v>37084758</v>
      </c>
      <c r="D4468">
        <v>123</v>
      </c>
      <c r="E4468" t="s">
        <v>1952</v>
      </c>
      <c r="F4468" t="s">
        <v>11328</v>
      </c>
      <c r="G4468" t="s">
        <v>9193</v>
      </c>
      <c r="H4468">
        <v>12</v>
      </c>
      <c r="I4468" t="s">
        <v>9164</v>
      </c>
      <c r="J4468" t="s">
        <v>11</v>
      </c>
      <c r="K4468" t="s">
        <v>9193</v>
      </c>
      <c r="L4468">
        <v>0</v>
      </c>
      <c r="M4468">
        <v>0</v>
      </c>
      <c r="N4468" t="s">
        <v>9166</v>
      </c>
      <c r="P4468" t="s">
        <v>9167</v>
      </c>
    </row>
    <row r="4469" spans="2:16" x14ac:dyDescent="0.25">
      <c r="B4469" t="s">
        <v>9088</v>
      </c>
      <c r="C4469">
        <v>37084758</v>
      </c>
      <c r="D4469">
        <v>124</v>
      </c>
      <c r="E4469" t="s">
        <v>1952</v>
      </c>
      <c r="F4469" t="s">
        <v>11329</v>
      </c>
      <c r="G4469" t="s">
        <v>9193</v>
      </c>
      <c r="H4469">
        <v>12</v>
      </c>
      <c r="I4469" t="s">
        <v>9164</v>
      </c>
      <c r="J4469" t="s">
        <v>11</v>
      </c>
      <c r="K4469" t="s">
        <v>9193</v>
      </c>
      <c r="L4469">
        <v>0</v>
      </c>
      <c r="M4469">
        <v>0</v>
      </c>
      <c r="N4469" t="s">
        <v>9166</v>
      </c>
      <c r="P4469" t="s">
        <v>9167</v>
      </c>
    </row>
    <row r="4470" spans="2:16" x14ac:dyDescent="0.25">
      <c r="B4470" t="s">
        <v>9088</v>
      </c>
      <c r="C4470">
        <v>37084758</v>
      </c>
      <c r="D4470">
        <v>130</v>
      </c>
      <c r="E4470" t="s">
        <v>1952</v>
      </c>
      <c r="F4470" t="s">
        <v>9508</v>
      </c>
      <c r="G4470" t="s">
        <v>9170</v>
      </c>
      <c r="H4470">
        <v>50</v>
      </c>
      <c r="I4470" t="s">
        <v>9164</v>
      </c>
      <c r="J4470" t="s">
        <v>11</v>
      </c>
      <c r="K4470" t="s">
        <v>9171</v>
      </c>
      <c r="L4470">
        <v>0</v>
      </c>
      <c r="M4470">
        <v>0</v>
      </c>
      <c r="N4470" t="s">
        <v>9166</v>
      </c>
      <c r="P4470" t="s">
        <v>9167</v>
      </c>
    </row>
    <row r="4471" spans="2:16" x14ac:dyDescent="0.25">
      <c r="B4471" t="s">
        <v>9088</v>
      </c>
      <c r="C4471">
        <v>37084758</v>
      </c>
      <c r="D4471">
        <v>131</v>
      </c>
      <c r="E4471" t="s">
        <v>1952</v>
      </c>
      <c r="F4471" t="s">
        <v>9180</v>
      </c>
      <c r="G4471" t="s">
        <v>9170</v>
      </c>
      <c r="H4471">
        <v>50</v>
      </c>
      <c r="I4471" t="s">
        <v>9181</v>
      </c>
      <c r="J4471" t="s">
        <v>11</v>
      </c>
      <c r="K4471" t="s">
        <v>9171</v>
      </c>
      <c r="L4471">
        <v>0</v>
      </c>
      <c r="M4471">
        <v>0</v>
      </c>
      <c r="N4471" t="s">
        <v>9166</v>
      </c>
      <c r="P4471" t="s">
        <v>9183</v>
      </c>
    </row>
    <row r="4472" spans="2:16" x14ac:dyDescent="0.25">
      <c r="B4472" t="s">
        <v>9088</v>
      </c>
      <c r="C4472">
        <v>37084758</v>
      </c>
      <c r="D4472">
        <v>140</v>
      </c>
      <c r="E4472" t="s">
        <v>1952</v>
      </c>
      <c r="F4472" t="s">
        <v>9195</v>
      </c>
      <c r="G4472" t="s">
        <v>9163</v>
      </c>
      <c r="H4472">
        <v>10</v>
      </c>
      <c r="I4472" t="s">
        <v>9164</v>
      </c>
      <c r="J4472" t="s">
        <v>11</v>
      </c>
      <c r="K4472" t="s">
        <v>9169</v>
      </c>
      <c r="L4472">
        <v>0</v>
      </c>
      <c r="M4472">
        <v>0</v>
      </c>
      <c r="N4472" t="s">
        <v>9166</v>
      </c>
      <c r="P4472" t="s">
        <v>9167</v>
      </c>
    </row>
    <row r="4473" spans="2:16" x14ac:dyDescent="0.25">
      <c r="B4473" t="s">
        <v>9088</v>
      </c>
      <c r="C4473">
        <v>37084758</v>
      </c>
      <c r="D4473">
        <v>480</v>
      </c>
      <c r="E4473" t="s">
        <v>1952</v>
      </c>
      <c r="F4473" t="s">
        <v>9269</v>
      </c>
      <c r="G4473" t="s">
        <v>9174</v>
      </c>
      <c r="H4473">
        <v>4</v>
      </c>
      <c r="I4473" t="s">
        <v>9164</v>
      </c>
      <c r="J4473" t="s">
        <v>11</v>
      </c>
      <c r="K4473" t="s">
        <v>9174</v>
      </c>
      <c r="L4473">
        <v>480</v>
      </c>
      <c r="M4473">
        <v>0</v>
      </c>
      <c r="N4473" t="s">
        <v>9166</v>
      </c>
      <c r="P4473" t="s">
        <v>9167</v>
      </c>
    </row>
    <row r="4474" spans="2:16" x14ac:dyDescent="0.25">
      <c r="B4474" t="s">
        <v>9088</v>
      </c>
      <c r="C4474">
        <v>37084759</v>
      </c>
      <c r="D4474">
        <v>1</v>
      </c>
      <c r="E4474" t="s">
        <v>1954</v>
      </c>
      <c r="F4474" t="s">
        <v>9220</v>
      </c>
      <c r="G4474" t="s">
        <v>9163</v>
      </c>
      <c r="H4474">
        <v>20</v>
      </c>
      <c r="I4474" t="s">
        <v>9164</v>
      </c>
      <c r="J4474" t="s">
        <v>11</v>
      </c>
      <c r="K4474" t="s">
        <v>9165</v>
      </c>
      <c r="L4474">
        <v>0</v>
      </c>
      <c r="M4474">
        <v>0</v>
      </c>
      <c r="N4474" t="s">
        <v>9166</v>
      </c>
      <c r="P4474" t="s">
        <v>9167</v>
      </c>
    </row>
    <row r="4475" spans="2:16" x14ac:dyDescent="0.25">
      <c r="B4475" t="s">
        <v>9088</v>
      </c>
      <c r="C4475">
        <v>37084759</v>
      </c>
      <c r="D4475">
        <v>2</v>
      </c>
      <c r="E4475" t="s">
        <v>1954</v>
      </c>
      <c r="F4475" t="s">
        <v>11272</v>
      </c>
      <c r="G4475" t="s">
        <v>9163</v>
      </c>
      <c r="H4475">
        <v>20</v>
      </c>
      <c r="I4475" t="s">
        <v>9164</v>
      </c>
      <c r="J4475" t="s">
        <v>11</v>
      </c>
      <c r="K4475" t="s">
        <v>9165</v>
      </c>
      <c r="L4475">
        <v>37084751</v>
      </c>
      <c r="M4475">
        <v>0</v>
      </c>
      <c r="N4475" t="s">
        <v>9166</v>
      </c>
      <c r="P4475" t="s">
        <v>9167</v>
      </c>
    </row>
    <row r="4476" spans="2:16" x14ac:dyDescent="0.25">
      <c r="B4476" t="s">
        <v>9088</v>
      </c>
      <c r="C4476">
        <v>37084759</v>
      </c>
      <c r="D4476">
        <v>3</v>
      </c>
      <c r="E4476" t="s">
        <v>1954</v>
      </c>
      <c r="F4476" t="s">
        <v>2</v>
      </c>
      <c r="G4476" t="s">
        <v>9170</v>
      </c>
      <c r="H4476">
        <v>50</v>
      </c>
      <c r="I4476" t="s">
        <v>9164</v>
      </c>
      <c r="J4476" t="s">
        <v>11</v>
      </c>
      <c r="K4476" t="s">
        <v>9171</v>
      </c>
      <c r="L4476">
        <v>0</v>
      </c>
      <c r="M4476">
        <v>0</v>
      </c>
      <c r="N4476" t="s">
        <v>9166</v>
      </c>
      <c r="P4476" t="s">
        <v>9167</v>
      </c>
    </row>
    <row r="4477" spans="2:16" x14ac:dyDescent="0.25">
      <c r="B4477" t="s">
        <v>9088</v>
      </c>
      <c r="C4477">
        <v>37084759</v>
      </c>
      <c r="D4477">
        <v>4</v>
      </c>
      <c r="E4477" t="s">
        <v>1954</v>
      </c>
      <c r="F4477" t="s">
        <v>9291</v>
      </c>
      <c r="G4477" t="s">
        <v>9170</v>
      </c>
      <c r="H4477">
        <v>50</v>
      </c>
      <c r="I4477" t="s">
        <v>9164</v>
      </c>
      <c r="J4477" t="s">
        <v>11</v>
      </c>
      <c r="K4477" t="s">
        <v>9171</v>
      </c>
      <c r="L4477">
        <v>0</v>
      </c>
      <c r="M4477">
        <v>0</v>
      </c>
      <c r="N4477" t="s">
        <v>9166</v>
      </c>
      <c r="P4477" t="s">
        <v>9167</v>
      </c>
    </row>
    <row r="4478" spans="2:16" x14ac:dyDescent="0.25">
      <c r="B4478" t="s">
        <v>9088</v>
      </c>
      <c r="C4478">
        <v>37084759</v>
      </c>
      <c r="D4478">
        <v>5</v>
      </c>
      <c r="E4478" t="s">
        <v>1954</v>
      </c>
      <c r="F4478" t="s">
        <v>9515</v>
      </c>
      <c r="G4478" t="s">
        <v>9170</v>
      </c>
      <c r="H4478">
        <v>50</v>
      </c>
      <c r="I4478" t="s">
        <v>9164</v>
      </c>
      <c r="J4478" t="s">
        <v>11</v>
      </c>
      <c r="K4478" t="s">
        <v>9171</v>
      </c>
      <c r="L4478">
        <v>0</v>
      </c>
      <c r="M4478">
        <v>0</v>
      </c>
      <c r="N4478" t="s">
        <v>9166</v>
      </c>
      <c r="P4478" t="s">
        <v>9167</v>
      </c>
    </row>
    <row r="4479" spans="2:16" x14ac:dyDescent="0.25">
      <c r="B4479" t="s">
        <v>9088</v>
      </c>
      <c r="C4479">
        <v>37084759</v>
      </c>
      <c r="D4479">
        <v>6</v>
      </c>
      <c r="E4479" t="s">
        <v>1954</v>
      </c>
      <c r="F4479" t="s">
        <v>10434</v>
      </c>
      <c r="G4479" t="s">
        <v>9170</v>
      </c>
      <c r="H4479">
        <v>50</v>
      </c>
      <c r="I4479" t="s">
        <v>9164</v>
      </c>
      <c r="J4479" t="s">
        <v>11</v>
      </c>
      <c r="K4479" t="s">
        <v>9171</v>
      </c>
      <c r="L4479">
        <v>0</v>
      </c>
      <c r="M4479">
        <v>0</v>
      </c>
      <c r="N4479" t="s">
        <v>9166</v>
      </c>
      <c r="P4479" t="s">
        <v>9167</v>
      </c>
    </row>
    <row r="4480" spans="2:16" x14ac:dyDescent="0.25">
      <c r="B4480" t="s">
        <v>9088</v>
      </c>
      <c r="C4480">
        <v>37084759</v>
      </c>
      <c r="D4480">
        <v>7</v>
      </c>
      <c r="E4480" t="s">
        <v>1954</v>
      </c>
      <c r="F4480" t="s">
        <v>207</v>
      </c>
      <c r="G4480" t="s">
        <v>9163</v>
      </c>
      <c r="H4480">
        <v>20</v>
      </c>
      <c r="I4480" t="s">
        <v>9164</v>
      </c>
      <c r="J4480" t="s">
        <v>11</v>
      </c>
      <c r="K4480" t="s">
        <v>9165</v>
      </c>
      <c r="L4480">
        <v>225</v>
      </c>
      <c r="M4480">
        <v>0</v>
      </c>
      <c r="N4480" t="s">
        <v>9166</v>
      </c>
      <c r="P4480" t="s">
        <v>9167</v>
      </c>
    </row>
    <row r="4481" spans="2:16" x14ac:dyDescent="0.25">
      <c r="B4481" t="s">
        <v>9088</v>
      </c>
      <c r="C4481">
        <v>37084759</v>
      </c>
      <c r="D4481">
        <v>8</v>
      </c>
      <c r="E4481" t="s">
        <v>1954</v>
      </c>
      <c r="F4481" t="s">
        <v>10435</v>
      </c>
      <c r="G4481" t="s">
        <v>9170</v>
      </c>
      <c r="H4481">
        <v>30</v>
      </c>
      <c r="I4481" t="s">
        <v>9164</v>
      </c>
      <c r="J4481" t="s">
        <v>11</v>
      </c>
      <c r="K4481" t="s">
        <v>9228</v>
      </c>
      <c r="L4481">
        <v>0</v>
      </c>
      <c r="M4481">
        <v>0</v>
      </c>
      <c r="N4481" t="s">
        <v>9166</v>
      </c>
      <c r="P4481" t="s">
        <v>9167</v>
      </c>
    </row>
    <row r="4482" spans="2:16" x14ac:dyDescent="0.25">
      <c r="B4482" t="s">
        <v>9088</v>
      </c>
      <c r="C4482">
        <v>37084759</v>
      </c>
      <c r="D4482">
        <v>9</v>
      </c>
      <c r="E4482" t="s">
        <v>1954</v>
      </c>
      <c r="F4482" t="s">
        <v>1572</v>
      </c>
      <c r="G4482" t="s">
        <v>9170</v>
      </c>
      <c r="H4482">
        <v>30</v>
      </c>
      <c r="I4482" t="s">
        <v>9164</v>
      </c>
      <c r="J4482" t="s">
        <v>11</v>
      </c>
      <c r="K4482" t="s">
        <v>9228</v>
      </c>
      <c r="L4482">
        <v>0</v>
      </c>
      <c r="M4482">
        <v>0</v>
      </c>
      <c r="N4482" t="s">
        <v>9166</v>
      </c>
      <c r="P4482" t="s">
        <v>9167</v>
      </c>
    </row>
    <row r="4483" spans="2:16" x14ac:dyDescent="0.25">
      <c r="B4483" t="s">
        <v>9088</v>
      </c>
      <c r="C4483">
        <v>37084759</v>
      </c>
      <c r="D4483">
        <v>10</v>
      </c>
      <c r="E4483" t="s">
        <v>1954</v>
      </c>
      <c r="F4483" t="s">
        <v>9227</v>
      </c>
      <c r="G4483" t="s">
        <v>9163</v>
      </c>
      <c r="H4483">
        <v>10</v>
      </c>
      <c r="I4483" t="s">
        <v>9164</v>
      </c>
      <c r="J4483" t="s">
        <v>11</v>
      </c>
      <c r="K4483" t="s">
        <v>9169</v>
      </c>
      <c r="L4483">
        <v>9</v>
      </c>
      <c r="M4483">
        <v>0</v>
      </c>
      <c r="N4483" t="s">
        <v>9166</v>
      </c>
      <c r="P4483" t="s">
        <v>9167</v>
      </c>
    </row>
    <row r="4484" spans="2:16" x14ac:dyDescent="0.25">
      <c r="B4484" t="s">
        <v>9088</v>
      </c>
      <c r="C4484">
        <v>37084759</v>
      </c>
      <c r="D4484">
        <v>11</v>
      </c>
      <c r="E4484" t="s">
        <v>1954</v>
      </c>
      <c r="F4484" t="s">
        <v>9168</v>
      </c>
      <c r="G4484" t="s">
        <v>9163</v>
      </c>
      <c r="H4484">
        <v>10</v>
      </c>
      <c r="I4484" t="s">
        <v>9164</v>
      </c>
      <c r="J4484" t="s">
        <v>11</v>
      </c>
      <c r="K4484" t="s">
        <v>9169</v>
      </c>
      <c r="L4484">
        <v>8</v>
      </c>
      <c r="M4484">
        <v>0</v>
      </c>
      <c r="N4484" t="s">
        <v>9166</v>
      </c>
      <c r="P4484" t="s">
        <v>9167</v>
      </c>
    </row>
    <row r="4485" spans="2:16" x14ac:dyDescent="0.25">
      <c r="B4485" t="s">
        <v>9088</v>
      </c>
      <c r="C4485">
        <v>37084759</v>
      </c>
      <c r="D4485">
        <v>12</v>
      </c>
      <c r="E4485" t="s">
        <v>1954</v>
      </c>
      <c r="F4485" t="s">
        <v>10513</v>
      </c>
      <c r="G4485" t="s">
        <v>9163</v>
      </c>
      <c r="H4485">
        <v>10</v>
      </c>
      <c r="I4485" t="s">
        <v>9164</v>
      </c>
      <c r="J4485" t="s">
        <v>11</v>
      </c>
      <c r="K4485" t="s">
        <v>9169</v>
      </c>
      <c r="L4485">
        <v>4</v>
      </c>
      <c r="M4485">
        <v>0</v>
      </c>
      <c r="N4485" t="s">
        <v>9166</v>
      </c>
      <c r="P4485" t="s">
        <v>9167</v>
      </c>
    </row>
    <row r="4486" spans="2:16" x14ac:dyDescent="0.25">
      <c r="B4486" t="s">
        <v>9088</v>
      </c>
      <c r="C4486">
        <v>37084759</v>
      </c>
      <c r="D4486">
        <v>13</v>
      </c>
      <c r="E4486" t="s">
        <v>1954</v>
      </c>
      <c r="F4486" t="s">
        <v>9618</v>
      </c>
      <c r="G4486" t="s">
        <v>9170</v>
      </c>
      <c r="H4486">
        <v>30</v>
      </c>
      <c r="I4486" t="s">
        <v>9164</v>
      </c>
      <c r="J4486" t="s">
        <v>11</v>
      </c>
      <c r="K4486" t="s">
        <v>9228</v>
      </c>
      <c r="L4486">
        <v>0</v>
      </c>
      <c r="M4486">
        <v>0</v>
      </c>
      <c r="N4486" t="s">
        <v>9166</v>
      </c>
      <c r="P4486" t="s">
        <v>9167</v>
      </c>
    </row>
    <row r="4487" spans="2:16" x14ac:dyDescent="0.25">
      <c r="B4487" t="s">
        <v>9088</v>
      </c>
      <c r="C4487">
        <v>37084759</v>
      </c>
      <c r="D4487">
        <v>14</v>
      </c>
      <c r="E4487" t="s">
        <v>1954</v>
      </c>
      <c r="F4487" t="s">
        <v>10511</v>
      </c>
      <c r="G4487" t="s">
        <v>9163</v>
      </c>
      <c r="H4487">
        <v>20</v>
      </c>
      <c r="I4487" t="s">
        <v>9164</v>
      </c>
      <c r="J4487" t="s">
        <v>11</v>
      </c>
      <c r="K4487" t="s">
        <v>9165</v>
      </c>
      <c r="L4487">
        <v>0</v>
      </c>
      <c r="M4487">
        <v>0</v>
      </c>
      <c r="N4487" t="s">
        <v>9166</v>
      </c>
      <c r="P4487" t="s">
        <v>9167</v>
      </c>
    </row>
    <row r="4488" spans="2:16" x14ac:dyDescent="0.25">
      <c r="B4488" t="s">
        <v>9088</v>
      </c>
      <c r="C4488">
        <v>37084759</v>
      </c>
      <c r="D4488">
        <v>15</v>
      </c>
      <c r="E4488" t="s">
        <v>1954</v>
      </c>
      <c r="F4488" t="s">
        <v>10512</v>
      </c>
      <c r="G4488" t="s">
        <v>9163</v>
      </c>
      <c r="H4488">
        <v>20</v>
      </c>
      <c r="I4488" t="s">
        <v>9164</v>
      </c>
      <c r="J4488" t="s">
        <v>11</v>
      </c>
      <c r="K4488" t="s">
        <v>9165</v>
      </c>
      <c r="L4488">
        <v>0</v>
      </c>
      <c r="M4488">
        <v>0</v>
      </c>
      <c r="N4488" t="s">
        <v>9166</v>
      </c>
      <c r="P4488" t="s">
        <v>9167</v>
      </c>
    </row>
    <row r="4489" spans="2:16" x14ac:dyDescent="0.25">
      <c r="B4489" t="s">
        <v>9088</v>
      </c>
      <c r="C4489">
        <v>37084759</v>
      </c>
      <c r="D4489">
        <v>16</v>
      </c>
      <c r="E4489" t="s">
        <v>1954</v>
      </c>
      <c r="F4489" t="s">
        <v>9191</v>
      </c>
      <c r="G4489" t="s">
        <v>5</v>
      </c>
      <c r="H4489">
        <v>4</v>
      </c>
      <c r="I4489" t="s">
        <v>9164</v>
      </c>
      <c r="J4489" t="s">
        <v>11</v>
      </c>
      <c r="K4489" t="s">
        <v>5</v>
      </c>
      <c r="L4489">
        <v>0</v>
      </c>
      <c r="M4489">
        <v>0</v>
      </c>
      <c r="N4489" t="s">
        <v>9166</v>
      </c>
      <c r="P4489" t="s">
        <v>9167</v>
      </c>
    </row>
    <row r="4490" spans="2:16" x14ac:dyDescent="0.25">
      <c r="B4490" t="s">
        <v>9088</v>
      </c>
      <c r="C4490">
        <v>37084759</v>
      </c>
      <c r="D4490">
        <v>17</v>
      </c>
      <c r="E4490" t="s">
        <v>1954</v>
      </c>
      <c r="F4490" t="s">
        <v>10276</v>
      </c>
      <c r="G4490" t="s">
        <v>5</v>
      </c>
      <c r="H4490">
        <v>4</v>
      </c>
      <c r="I4490" t="s">
        <v>9164</v>
      </c>
      <c r="J4490" t="s">
        <v>11</v>
      </c>
      <c r="K4490" t="s">
        <v>5</v>
      </c>
      <c r="L4490">
        <v>0</v>
      </c>
      <c r="M4490">
        <v>0</v>
      </c>
      <c r="N4490" t="s">
        <v>9166</v>
      </c>
      <c r="P4490" t="s">
        <v>9167</v>
      </c>
    </row>
    <row r="4491" spans="2:16" x14ac:dyDescent="0.25">
      <c r="B4491" t="s">
        <v>9088</v>
      </c>
      <c r="C4491">
        <v>37084759</v>
      </c>
      <c r="D4491">
        <v>18</v>
      </c>
      <c r="E4491" t="s">
        <v>1954</v>
      </c>
      <c r="F4491" t="s">
        <v>11320</v>
      </c>
      <c r="G4491" t="s">
        <v>9170</v>
      </c>
      <c r="H4491">
        <v>50</v>
      </c>
      <c r="I4491" t="s">
        <v>9164</v>
      </c>
      <c r="J4491" t="s">
        <v>11</v>
      </c>
      <c r="K4491" t="s">
        <v>9171</v>
      </c>
      <c r="L4491">
        <v>0</v>
      </c>
      <c r="M4491">
        <v>0</v>
      </c>
      <c r="N4491" t="s">
        <v>9166</v>
      </c>
      <c r="P4491" t="s">
        <v>9167</v>
      </c>
    </row>
    <row r="4492" spans="2:16" x14ac:dyDescent="0.25">
      <c r="B4492" t="s">
        <v>9088</v>
      </c>
      <c r="C4492">
        <v>37084759</v>
      </c>
      <c r="D4492">
        <v>20</v>
      </c>
      <c r="E4492" t="s">
        <v>1954</v>
      </c>
      <c r="F4492" t="s">
        <v>9260</v>
      </c>
      <c r="G4492" t="s">
        <v>9163</v>
      </c>
      <c r="H4492">
        <v>50</v>
      </c>
      <c r="I4492" t="s">
        <v>9164</v>
      </c>
      <c r="J4492" t="s">
        <v>11</v>
      </c>
      <c r="K4492" t="s">
        <v>9199</v>
      </c>
      <c r="L4492">
        <v>91</v>
      </c>
      <c r="M4492">
        <v>0</v>
      </c>
      <c r="N4492" t="s">
        <v>9166</v>
      </c>
      <c r="P4492" t="s">
        <v>9167</v>
      </c>
    </row>
    <row r="4493" spans="2:16" x14ac:dyDescent="0.25">
      <c r="B4493" t="s">
        <v>9088</v>
      </c>
      <c r="C4493">
        <v>37084759</v>
      </c>
      <c r="D4493">
        <v>21</v>
      </c>
      <c r="E4493" t="s">
        <v>1954</v>
      </c>
      <c r="F4493" t="s">
        <v>300</v>
      </c>
      <c r="G4493" t="s">
        <v>9163</v>
      </c>
      <c r="H4493">
        <v>10</v>
      </c>
      <c r="I4493" t="s">
        <v>9164</v>
      </c>
      <c r="J4493" t="s">
        <v>11</v>
      </c>
      <c r="K4493" t="s">
        <v>9169</v>
      </c>
      <c r="L4493">
        <v>308</v>
      </c>
      <c r="M4493">
        <v>0</v>
      </c>
      <c r="N4493" t="s">
        <v>9166</v>
      </c>
      <c r="P4493" t="s">
        <v>9167</v>
      </c>
    </row>
    <row r="4494" spans="2:16" x14ac:dyDescent="0.25">
      <c r="B4494" t="s">
        <v>9088</v>
      </c>
      <c r="C4494">
        <v>37084759</v>
      </c>
      <c r="D4494">
        <v>22</v>
      </c>
      <c r="E4494" t="s">
        <v>1954</v>
      </c>
      <c r="F4494" t="s">
        <v>11258</v>
      </c>
      <c r="G4494" t="s">
        <v>9202</v>
      </c>
      <c r="H4494">
        <v>4</v>
      </c>
      <c r="I4494" t="s">
        <v>9164</v>
      </c>
      <c r="J4494" t="s">
        <v>11</v>
      </c>
      <c r="K4494" t="s">
        <v>9202</v>
      </c>
      <c r="L4494">
        <v>0</v>
      </c>
      <c r="M4494">
        <v>0</v>
      </c>
      <c r="N4494" t="s">
        <v>9166</v>
      </c>
      <c r="O4494" t="s">
        <v>10312</v>
      </c>
      <c r="P4494" t="s">
        <v>9167</v>
      </c>
    </row>
    <row r="4495" spans="2:16" x14ac:dyDescent="0.25">
      <c r="B4495" t="s">
        <v>9088</v>
      </c>
      <c r="C4495">
        <v>37084759</v>
      </c>
      <c r="D4495">
        <v>23</v>
      </c>
      <c r="E4495" t="s">
        <v>1954</v>
      </c>
      <c r="F4495" t="s">
        <v>11259</v>
      </c>
      <c r="G4495" t="s">
        <v>9163</v>
      </c>
      <c r="H4495">
        <v>20</v>
      </c>
      <c r="I4495" t="s">
        <v>9164</v>
      </c>
      <c r="J4495" t="s">
        <v>11</v>
      </c>
      <c r="K4495" t="s">
        <v>9165</v>
      </c>
      <c r="L4495">
        <v>0</v>
      </c>
      <c r="M4495">
        <v>0</v>
      </c>
      <c r="N4495" t="s">
        <v>9166</v>
      </c>
      <c r="P4495" t="s">
        <v>9167</v>
      </c>
    </row>
    <row r="4496" spans="2:16" x14ac:dyDescent="0.25">
      <c r="B4496" t="s">
        <v>9088</v>
      </c>
      <c r="C4496">
        <v>37084759</v>
      </c>
      <c r="D4496">
        <v>25</v>
      </c>
      <c r="E4496" t="s">
        <v>1954</v>
      </c>
      <c r="F4496" t="s">
        <v>11321</v>
      </c>
      <c r="G4496" t="s">
        <v>5</v>
      </c>
      <c r="H4496">
        <v>4</v>
      </c>
      <c r="I4496" t="s">
        <v>9164</v>
      </c>
      <c r="J4496" t="s">
        <v>11</v>
      </c>
      <c r="K4496" t="s">
        <v>5</v>
      </c>
      <c r="L4496">
        <v>0</v>
      </c>
      <c r="M4496">
        <v>0</v>
      </c>
      <c r="N4496" t="s">
        <v>9166</v>
      </c>
      <c r="P4496" t="s">
        <v>9167</v>
      </c>
    </row>
    <row r="4497" spans="2:16" x14ac:dyDescent="0.25">
      <c r="B4497" t="s">
        <v>9088</v>
      </c>
      <c r="C4497">
        <v>37084759</v>
      </c>
      <c r="D4497">
        <v>26</v>
      </c>
      <c r="E4497" t="s">
        <v>1954</v>
      </c>
      <c r="F4497" t="s">
        <v>11322</v>
      </c>
      <c r="G4497" t="s">
        <v>5</v>
      </c>
      <c r="H4497">
        <v>4</v>
      </c>
      <c r="I4497" t="s">
        <v>9164</v>
      </c>
      <c r="J4497" t="s">
        <v>11</v>
      </c>
      <c r="K4497" t="s">
        <v>5</v>
      </c>
      <c r="L4497">
        <v>0</v>
      </c>
      <c r="M4497">
        <v>0</v>
      </c>
      <c r="N4497" t="s">
        <v>9166</v>
      </c>
      <c r="P4497" t="s">
        <v>9167</v>
      </c>
    </row>
    <row r="4498" spans="2:16" x14ac:dyDescent="0.25">
      <c r="B4498" t="s">
        <v>9088</v>
      </c>
      <c r="C4498">
        <v>37084759</v>
      </c>
      <c r="D4498">
        <v>27</v>
      </c>
      <c r="E4498" t="s">
        <v>1954</v>
      </c>
      <c r="F4498" t="s">
        <v>11229</v>
      </c>
      <c r="G4498" t="s">
        <v>9202</v>
      </c>
      <c r="H4498">
        <v>4</v>
      </c>
      <c r="I4498" t="s">
        <v>9164</v>
      </c>
      <c r="J4498" t="s">
        <v>11</v>
      </c>
      <c r="K4498" t="s">
        <v>9202</v>
      </c>
      <c r="L4498">
        <v>0</v>
      </c>
      <c r="M4498">
        <v>0</v>
      </c>
      <c r="N4498" t="s">
        <v>9166</v>
      </c>
      <c r="O4498" t="s">
        <v>11256</v>
      </c>
      <c r="P4498" t="s">
        <v>9167</v>
      </c>
    </row>
    <row r="4499" spans="2:16" x14ac:dyDescent="0.25">
      <c r="B4499" t="s">
        <v>9088</v>
      </c>
      <c r="C4499">
        <v>37084759</v>
      </c>
      <c r="D4499">
        <v>28</v>
      </c>
      <c r="E4499" t="s">
        <v>1954</v>
      </c>
      <c r="F4499" t="s">
        <v>11231</v>
      </c>
      <c r="G4499" t="s">
        <v>9187</v>
      </c>
      <c r="H4499">
        <v>4</v>
      </c>
      <c r="I4499" t="s">
        <v>9164</v>
      </c>
      <c r="J4499" t="s">
        <v>11</v>
      </c>
      <c r="K4499" t="s">
        <v>9187</v>
      </c>
      <c r="L4499">
        <v>0</v>
      </c>
      <c r="M4499">
        <v>0</v>
      </c>
      <c r="N4499" t="s">
        <v>9166</v>
      </c>
      <c r="P4499" t="s">
        <v>9167</v>
      </c>
    </row>
    <row r="4500" spans="2:16" x14ac:dyDescent="0.25">
      <c r="B4500" t="s">
        <v>9088</v>
      </c>
      <c r="C4500">
        <v>37084759</v>
      </c>
      <c r="D4500">
        <v>29</v>
      </c>
      <c r="E4500" t="s">
        <v>1954</v>
      </c>
      <c r="F4500" t="s">
        <v>11330</v>
      </c>
      <c r="G4500" t="s">
        <v>9187</v>
      </c>
      <c r="H4500">
        <v>4</v>
      </c>
      <c r="I4500" t="s">
        <v>9164</v>
      </c>
      <c r="J4500" t="s">
        <v>11</v>
      </c>
      <c r="K4500" t="s">
        <v>9187</v>
      </c>
      <c r="L4500">
        <v>0</v>
      </c>
      <c r="M4500">
        <v>0</v>
      </c>
      <c r="N4500" t="s">
        <v>9166</v>
      </c>
      <c r="P4500" t="s">
        <v>9167</v>
      </c>
    </row>
    <row r="4501" spans="2:16" x14ac:dyDescent="0.25">
      <c r="B4501" t="s">
        <v>9088</v>
      </c>
      <c r="C4501">
        <v>37084759</v>
      </c>
      <c r="D4501">
        <v>30</v>
      </c>
      <c r="E4501" t="s">
        <v>1954</v>
      </c>
      <c r="F4501" t="s">
        <v>11257</v>
      </c>
      <c r="G4501" t="s">
        <v>9187</v>
      </c>
      <c r="H4501">
        <v>4</v>
      </c>
      <c r="I4501" t="s">
        <v>9164</v>
      </c>
      <c r="J4501" t="s">
        <v>11</v>
      </c>
      <c r="K4501" t="s">
        <v>9187</v>
      </c>
      <c r="L4501">
        <v>0</v>
      </c>
      <c r="M4501">
        <v>0</v>
      </c>
      <c r="N4501" t="s">
        <v>9166</v>
      </c>
      <c r="P4501" t="s">
        <v>9167</v>
      </c>
    </row>
    <row r="4502" spans="2:16" x14ac:dyDescent="0.25">
      <c r="B4502" t="s">
        <v>9088</v>
      </c>
      <c r="C4502">
        <v>37084759</v>
      </c>
      <c r="D4502">
        <v>31</v>
      </c>
      <c r="E4502" t="s">
        <v>1954</v>
      </c>
      <c r="F4502" t="s">
        <v>11240</v>
      </c>
      <c r="G4502" t="s">
        <v>9187</v>
      </c>
      <c r="H4502">
        <v>4</v>
      </c>
      <c r="I4502" t="s">
        <v>9164</v>
      </c>
      <c r="J4502" t="s">
        <v>11</v>
      </c>
      <c r="K4502" t="s">
        <v>9187</v>
      </c>
      <c r="L4502">
        <v>0</v>
      </c>
      <c r="M4502">
        <v>0</v>
      </c>
      <c r="N4502" t="s">
        <v>9166</v>
      </c>
      <c r="P4502" t="s">
        <v>9167</v>
      </c>
    </row>
    <row r="4503" spans="2:16" x14ac:dyDescent="0.25">
      <c r="B4503" t="s">
        <v>9088</v>
      </c>
      <c r="C4503">
        <v>37084759</v>
      </c>
      <c r="D4503">
        <v>32</v>
      </c>
      <c r="E4503" t="s">
        <v>1954</v>
      </c>
      <c r="F4503" t="s">
        <v>11241</v>
      </c>
      <c r="G4503" t="s">
        <v>9187</v>
      </c>
      <c r="H4503">
        <v>4</v>
      </c>
      <c r="I4503" t="s">
        <v>9164</v>
      </c>
      <c r="J4503" t="s">
        <v>11</v>
      </c>
      <c r="K4503" t="s">
        <v>9187</v>
      </c>
      <c r="L4503">
        <v>0</v>
      </c>
      <c r="M4503">
        <v>0</v>
      </c>
      <c r="N4503" t="s">
        <v>9166</v>
      </c>
      <c r="P4503" t="s">
        <v>9167</v>
      </c>
    </row>
    <row r="4504" spans="2:16" x14ac:dyDescent="0.25">
      <c r="B4504" t="s">
        <v>9088</v>
      </c>
      <c r="C4504">
        <v>37084759</v>
      </c>
      <c r="D4504">
        <v>34</v>
      </c>
      <c r="E4504" t="s">
        <v>1954</v>
      </c>
      <c r="F4504" t="s">
        <v>11323</v>
      </c>
      <c r="G4504" t="s">
        <v>9202</v>
      </c>
      <c r="H4504">
        <v>4</v>
      </c>
      <c r="I4504" t="s">
        <v>9164</v>
      </c>
      <c r="J4504" t="s">
        <v>11</v>
      </c>
      <c r="K4504" t="s">
        <v>9202</v>
      </c>
      <c r="L4504">
        <v>0</v>
      </c>
      <c r="M4504">
        <v>0</v>
      </c>
      <c r="N4504" t="s">
        <v>9166</v>
      </c>
      <c r="O4504" t="s">
        <v>11234</v>
      </c>
      <c r="P4504" t="s">
        <v>9167</v>
      </c>
    </row>
    <row r="4505" spans="2:16" x14ac:dyDescent="0.25">
      <c r="B4505" t="s">
        <v>9088</v>
      </c>
      <c r="C4505">
        <v>37084759</v>
      </c>
      <c r="D4505">
        <v>35</v>
      </c>
      <c r="E4505" t="s">
        <v>1954</v>
      </c>
      <c r="F4505" t="s">
        <v>10514</v>
      </c>
      <c r="G4505" t="s">
        <v>9193</v>
      </c>
      <c r="H4505">
        <v>12</v>
      </c>
      <c r="I4505" t="s">
        <v>9164</v>
      </c>
      <c r="J4505" t="s">
        <v>11</v>
      </c>
      <c r="K4505" t="s">
        <v>9193</v>
      </c>
      <c r="L4505">
        <v>0</v>
      </c>
      <c r="M4505">
        <v>0</v>
      </c>
      <c r="N4505" t="s">
        <v>9166</v>
      </c>
      <c r="P4505" t="s">
        <v>9167</v>
      </c>
    </row>
    <row r="4506" spans="2:16" x14ac:dyDescent="0.25">
      <c r="B4506" t="s">
        <v>9088</v>
      </c>
      <c r="C4506">
        <v>37084759</v>
      </c>
      <c r="D4506">
        <v>40</v>
      </c>
      <c r="E4506" t="s">
        <v>1954</v>
      </c>
      <c r="F4506" t="s">
        <v>9627</v>
      </c>
      <c r="G4506" t="s">
        <v>9187</v>
      </c>
      <c r="H4506">
        <v>4</v>
      </c>
      <c r="I4506" t="s">
        <v>9181</v>
      </c>
      <c r="J4506" t="s">
        <v>11</v>
      </c>
      <c r="K4506" t="s">
        <v>9187</v>
      </c>
      <c r="L4506">
        <v>0</v>
      </c>
      <c r="M4506">
        <v>0</v>
      </c>
      <c r="N4506" t="s">
        <v>9166</v>
      </c>
      <c r="P4506" t="s">
        <v>9183</v>
      </c>
    </row>
    <row r="4507" spans="2:16" x14ac:dyDescent="0.25">
      <c r="B4507" t="s">
        <v>9088</v>
      </c>
      <c r="C4507">
        <v>37084759</v>
      </c>
      <c r="D4507">
        <v>50</v>
      </c>
      <c r="E4507" t="s">
        <v>1954</v>
      </c>
      <c r="F4507" t="s">
        <v>10636</v>
      </c>
      <c r="G4507" t="s">
        <v>9174</v>
      </c>
      <c r="H4507">
        <v>4</v>
      </c>
      <c r="I4507" t="s">
        <v>9164</v>
      </c>
      <c r="J4507" t="s">
        <v>11</v>
      </c>
      <c r="K4507" t="s">
        <v>9174</v>
      </c>
      <c r="L4507">
        <v>0</v>
      </c>
      <c r="M4507">
        <v>0</v>
      </c>
      <c r="N4507" t="s">
        <v>9166</v>
      </c>
      <c r="P4507" t="s">
        <v>9167</v>
      </c>
    </row>
    <row r="4508" spans="2:16" x14ac:dyDescent="0.25">
      <c r="B4508" t="s">
        <v>9088</v>
      </c>
      <c r="C4508">
        <v>37084759</v>
      </c>
      <c r="D4508">
        <v>60</v>
      </c>
      <c r="E4508" t="s">
        <v>1954</v>
      </c>
      <c r="F4508" t="s">
        <v>11260</v>
      </c>
      <c r="G4508" t="s">
        <v>9163</v>
      </c>
      <c r="H4508">
        <v>10</v>
      </c>
      <c r="I4508" t="s">
        <v>9164</v>
      </c>
      <c r="J4508" t="s">
        <v>11</v>
      </c>
      <c r="K4508" t="s">
        <v>9169</v>
      </c>
      <c r="L4508">
        <v>37084764</v>
      </c>
      <c r="M4508">
        <v>0</v>
      </c>
      <c r="N4508" t="s">
        <v>9166</v>
      </c>
      <c r="P4508" t="s">
        <v>9167</v>
      </c>
    </row>
    <row r="4509" spans="2:16" x14ac:dyDescent="0.25">
      <c r="B4509" t="s">
        <v>9088</v>
      </c>
      <c r="C4509">
        <v>37084759</v>
      </c>
      <c r="D4509">
        <v>70</v>
      </c>
      <c r="E4509" t="s">
        <v>1954</v>
      </c>
      <c r="F4509" t="s">
        <v>1639</v>
      </c>
      <c r="G4509" t="s">
        <v>9202</v>
      </c>
      <c r="H4509">
        <v>4</v>
      </c>
      <c r="I4509" t="s">
        <v>9164</v>
      </c>
      <c r="J4509" t="s">
        <v>11</v>
      </c>
      <c r="K4509" t="s">
        <v>9202</v>
      </c>
      <c r="L4509">
        <v>0</v>
      </c>
      <c r="M4509">
        <v>0</v>
      </c>
      <c r="N4509" t="s">
        <v>9166</v>
      </c>
      <c r="O4509" t="s">
        <v>11331</v>
      </c>
      <c r="P4509" t="s">
        <v>9167</v>
      </c>
    </row>
    <row r="4510" spans="2:16" x14ac:dyDescent="0.25">
      <c r="B4510" t="s">
        <v>9088</v>
      </c>
      <c r="C4510">
        <v>37084759</v>
      </c>
      <c r="D4510">
        <v>71</v>
      </c>
      <c r="E4510" t="s">
        <v>1954</v>
      </c>
      <c r="F4510" t="s">
        <v>9214</v>
      </c>
      <c r="G4510" t="s">
        <v>9163</v>
      </c>
      <c r="H4510">
        <v>20</v>
      </c>
      <c r="I4510" t="s">
        <v>9164</v>
      </c>
      <c r="J4510" t="s">
        <v>11</v>
      </c>
      <c r="K4510" t="s">
        <v>9165</v>
      </c>
      <c r="L4510">
        <v>0</v>
      </c>
      <c r="M4510">
        <v>0</v>
      </c>
      <c r="N4510" t="s">
        <v>9166</v>
      </c>
      <c r="P4510" t="s">
        <v>9167</v>
      </c>
    </row>
    <row r="4511" spans="2:16" x14ac:dyDescent="0.25">
      <c r="B4511" t="s">
        <v>9088</v>
      </c>
      <c r="C4511">
        <v>37084759</v>
      </c>
      <c r="D4511">
        <v>72</v>
      </c>
      <c r="E4511" t="s">
        <v>1954</v>
      </c>
      <c r="F4511" t="s">
        <v>9671</v>
      </c>
      <c r="G4511" t="s">
        <v>9163</v>
      </c>
      <c r="H4511">
        <v>20</v>
      </c>
      <c r="I4511" t="s">
        <v>9164</v>
      </c>
      <c r="J4511" t="s">
        <v>11</v>
      </c>
      <c r="K4511" t="s">
        <v>9165</v>
      </c>
      <c r="L4511">
        <v>0</v>
      </c>
      <c r="M4511">
        <v>0</v>
      </c>
      <c r="N4511" t="s">
        <v>9166</v>
      </c>
      <c r="P4511" t="s">
        <v>9167</v>
      </c>
    </row>
    <row r="4512" spans="2:16" x14ac:dyDescent="0.25">
      <c r="B4512" t="s">
        <v>9088</v>
      </c>
      <c r="C4512">
        <v>37084759</v>
      </c>
      <c r="D4512">
        <v>80</v>
      </c>
      <c r="E4512" t="s">
        <v>1954</v>
      </c>
      <c r="F4512" t="s">
        <v>11242</v>
      </c>
      <c r="G4512" t="s">
        <v>9187</v>
      </c>
      <c r="H4512">
        <v>4</v>
      </c>
      <c r="I4512" t="s">
        <v>9164</v>
      </c>
      <c r="J4512" t="s">
        <v>11</v>
      </c>
      <c r="K4512" t="s">
        <v>9187</v>
      </c>
      <c r="L4512">
        <v>0</v>
      </c>
      <c r="M4512">
        <v>0</v>
      </c>
      <c r="N4512" t="s">
        <v>9166</v>
      </c>
      <c r="P4512" t="s">
        <v>9167</v>
      </c>
    </row>
    <row r="4513" spans="2:16" x14ac:dyDescent="0.25">
      <c r="B4513" t="s">
        <v>9088</v>
      </c>
      <c r="C4513">
        <v>37084759</v>
      </c>
      <c r="D4513">
        <v>81</v>
      </c>
      <c r="E4513" t="s">
        <v>1954</v>
      </c>
      <c r="F4513" t="s">
        <v>11243</v>
      </c>
      <c r="G4513" t="s">
        <v>9187</v>
      </c>
      <c r="H4513">
        <v>4</v>
      </c>
      <c r="I4513" t="s">
        <v>9164</v>
      </c>
      <c r="J4513" t="s">
        <v>11</v>
      </c>
      <c r="K4513" t="s">
        <v>9187</v>
      </c>
      <c r="L4513">
        <v>0</v>
      </c>
      <c r="M4513">
        <v>0</v>
      </c>
      <c r="N4513" t="s">
        <v>9166</v>
      </c>
      <c r="P4513" t="s">
        <v>9167</v>
      </c>
    </row>
    <row r="4514" spans="2:16" x14ac:dyDescent="0.25">
      <c r="B4514" t="s">
        <v>9088</v>
      </c>
      <c r="C4514">
        <v>37084759</v>
      </c>
      <c r="D4514">
        <v>90</v>
      </c>
      <c r="E4514" t="s">
        <v>1954</v>
      </c>
      <c r="F4514" t="s">
        <v>11235</v>
      </c>
      <c r="G4514" t="s">
        <v>9202</v>
      </c>
      <c r="H4514">
        <v>4</v>
      </c>
      <c r="I4514" t="s">
        <v>9164</v>
      </c>
      <c r="J4514" t="s">
        <v>11</v>
      </c>
      <c r="K4514" t="s">
        <v>9202</v>
      </c>
      <c r="L4514">
        <v>0</v>
      </c>
      <c r="M4514">
        <v>0</v>
      </c>
      <c r="N4514" t="s">
        <v>9166</v>
      </c>
      <c r="O4514" t="s">
        <v>11236</v>
      </c>
      <c r="P4514" t="s">
        <v>9167</v>
      </c>
    </row>
    <row r="4515" spans="2:16" x14ac:dyDescent="0.25">
      <c r="B4515" t="s">
        <v>9088</v>
      </c>
      <c r="C4515">
        <v>37084759</v>
      </c>
      <c r="D4515">
        <v>100</v>
      </c>
      <c r="E4515" t="s">
        <v>1954</v>
      </c>
      <c r="F4515" t="s">
        <v>11245</v>
      </c>
      <c r="G4515" t="s">
        <v>9187</v>
      </c>
      <c r="H4515">
        <v>4</v>
      </c>
      <c r="I4515" t="s">
        <v>9164</v>
      </c>
      <c r="J4515" t="s">
        <v>11</v>
      </c>
      <c r="K4515" t="s">
        <v>9187</v>
      </c>
      <c r="L4515">
        <v>0</v>
      </c>
      <c r="M4515">
        <v>0</v>
      </c>
      <c r="N4515" t="s">
        <v>9166</v>
      </c>
      <c r="P4515" t="s">
        <v>9167</v>
      </c>
    </row>
    <row r="4516" spans="2:16" x14ac:dyDescent="0.25">
      <c r="B4516" t="s">
        <v>9088</v>
      </c>
      <c r="C4516">
        <v>37084759</v>
      </c>
      <c r="D4516">
        <v>480</v>
      </c>
      <c r="E4516" t="s">
        <v>1954</v>
      </c>
      <c r="F4516" t="s">
        <v>9269</v>
      </c>
      <c r="G4516" t="s">
        <v>9174</v>
      </c>
      <c r="H4516">
        <v>4</v>
      </c>
      <c r="I4516" t="s">
        <v>9164</v>
      </c>
      <c r="J4516" t="s">
        <v>11</v>
      </c>
      <c r="K4516" t="s">
        <v>9174</v>
      </c>
      <c r="L4516">
        <v>480</v>
      </c>
      <c r="M4516">
        <v>0</v>
      </c>
      <c r="N4516" t="s">
        <v>9166</v>
      </c>
      <c r="P4516" t="s">
        <v>9167</v>
      </c>
    </row>
    <row r="4517" spans="2:16" x14ac:dyDescent="0.25">
      <c r="B4517" t="s">
        <v>9088</v>
      </c>
      <c r="C4517">
        <v>37084760</v>
      </c>
      <c r="D4517">
        <v>1</v>
      </c>
      <c r="E4517" t="s">
        <v>1956</v>
      </c>
      <c r="F4517" t="s">
        <v>9214</v>
      </c>
      <c r="G4517" t="s">
        <v>9163</v>
      </c>
      <c r="H4517">
        <v>20</v>
      </c>
      <c r="I4517" t="s">
        <v>9164</v>
      </c>
      <c r="J4517" t="s">
        <v>11</v>
      </c>
      <c r="K4517" t="s">
        <v>9165</v>
      </c>
      <c r="L4517">
        <v>37084757</v>
      </c>
      <c r="M4517">
        <v>0</v>
      </c>
      <c r="N4517" t="s">
        <v>9166</v>
      </c>
      <c r="P4517" t="s">
        <v>9167</v>
      </c>
    </row>
    <row r="4518" spans="2:16" x14ac:dyDescent="0.25">
      <c r="B4518" t="s">
        <v>9088</v>
      </c>
      <c r="C4518">
        <v>37084760</v>
      </c>
      <c r="D4518">
        <v>2</v>
      </c>
      <c r="E4518" t="s">
        <v>1956</v>
      </c>
      <c r="F4518" t="s">
        <v>9173</v>
      </c>
      <c r="G4518" t="s">
        <v>9174</v>
      </c>
      <c r="H4518">
        <v>4</v>
      </c>
      <c r="I4518" t="s">
        <v>9164</v>
      </c>
      <c r="J4518" t="s">
        <v>11</v>
      </c>
      <c r="K4518" t="s">
        <v>9174</v>
      </c>
      <c r="L4518">
        <v>0</v>
      </c>
      <c r="M4518">
        <v>0</v>
      </c>
      <c r="N4518" t="s">
        <v>9166</v>
      </c>
      <c r="P4518" t="s">
        <v>9167</v>
      </c>
    </row>
    <row r="4519" spans="2:16" x14ac:dyDescent="0.25">
      <c r="B4519" t="s">
        <v>9088</v>
      </c>
      <c r="C4519">
        <v>37084760</v>
      </c>
      <c r="D4519">
        <v>10</v>
      </c>
      <c r="E4519" t="s">
        <v>1956</v>
      </c>
      <c r="F4519" t="s">
        <v>11324</v>
      </c>
      <c r="G4519" t="s">
        <v>9174</v>
      </c>
      <c r="H4519">
        <v>4</v>
      </c>
      <c r="I4519" t="s">
        <v>9164</v>
      </c>
      <c r="J4519" t="s">
        <v>11</v>
      </c>
      <c r="K4519" t="s">
        <v>9174</v>
      </c>
      <c r="L4519">
        <v>0</v>
      </c>
      <c r="M4519">
        <v>0</v>
      </c>
      <c r="N4519" t="s">
        <v>9166</v>
      </c>
      <c r="P4519" t="s">
        <v>9167</v>
      </c>
    </row>
    <row r="4520" spans="2:16" x14ac:dyDescent="0.25">
      <c r="B4520" t="s">
        <v>9088</v>
      </c>
      <c r="C4520">
        <v>37084760</v>
      </c>
      <c r="D4520">
        <v>20</v>
      </c>
      <c r="E4520" t="s">
        <v>1956</v>
      </c>
      <c r="F4520" t="s">
        <v>10646</v>
      </c>
      <c r="G4520" t="s">
        <v>9202</v>
      </c>
      <c r="H4520">
        <v>4</v>
      </c>
      <c r="I4520" t="s">
        <v>9164</v>
      </c>
      <c r="J4520" t="s">
        <v>11</v>
      </c>
      <c r="K4520" t="s">
        <v>9202</v>
      </c>
      <c r="L4520">
        <v>0</v>
      </c>
      <c r="M4520">
        <v>0</v>
      </c>
      <c r="N4520" t="s">
        <v>9166</v>
      </c>
      <c r="O4520" t="s">
        <v>11325</v>
      </c>
      <c r="P4520" t="s">
        <v>9167</v>
      </c>
    </row>
    <row r="4521" spans="2:16" x14ac:dyDescent="0.25">
      <c r="B4521" t="s">
        <v>9088</v>
      </c>
      <c r="C4521">
        <v>37084760</v>
      </c>
      <c r="D4521">
        <v>21</v>
      </c>
      <c r="E4521" t="s">
        <v>1956</v>
      </c>
      <c r="F4521" t="s">
        <v>10648</v>
      </c>
      <c r="G4521" t="s">
        <v>9163</v>
      </c>
      <c r="H4521">
        <v>20</v>
      </c>
      <c r="I4521" t="s">
        <v>9164</v>
      </c>
      <c r="J4521" t="s">
        <v>11</v>
      </c>
      <c r="K4521" t="s">
        <v>9165</v>
      </c>
      <c r="L4521">
        <v>0</v>
      </c>
      <c r="M4521">
        <v>0</v>
      </c>
      <c r="N4521" t="s">
        <v>9166</v>
      </c>
      <c r="P4521" t="s">
        <v>9167</v>
      </c>
    </row>
    <row r="4522" spans="2:16" x14ac:dyDescent="0.25">
      <c r="B4522" t="s">
        <v>9088</v>
      </c>
      <c r="C4522">
        <v>37084760</v>
      </c>
      <c r="D4522">
        <v>22</v>
      </c>
      <c r="E4522" t="s">
        <v>1956</v>
      </c>
      <c r="F4522" t="s">
        <v>10649</v>
      </c>
      <c r="G4522" t="s">
        <v>9174</v>
      </c>
      <c r="H4522">
        <v>4</v>
      </c>
      <c r="I4522" t="s">
        <v>9164</v>
      </c>
      <c r="J4522" t="s">
        <v>11</v>
      </c>
      <c r="K4522" t="s">
        <v>9174</v>
      </c>
      <c r="L4522">
        <v>0</v>
      </c>
      <c r="M4522">
        <v>0</v>
      </c>
      <c r="N4522" t="s">
        <v>9166</v>
      </c>
      <c r="P4522" t="s">
        <v>9167</v>
      </c>
    </row>
    <row r="4523" spans="2:16" x14ac:dyDescent="0.25">
      <c r="B4523" t="s">
        <v>9088</v>
      </c>
      <c r="C4523">
        <v>37084760</v>
      </c>
      <c r="D4523">
        <v>30</v>
      </c>
      <c r="E4523" t="s">
        <v>1956</v>
      </c>
      <c r="F4523" t="s">
        <v>11272</v>
      </c>
      <c r="G4523" t="s">
        <v>9163</v>
      </c>
      <c r="H4523">
        <v>20</v>
      </c>
      <c r="I4523" t="s">
        <v>9164</v>
      </c>
      <c r="J4523" t="s">
        <v>11</v>
      </c>
      <c r="K4523" t="s">
        <v>9165</v>
      </c>
      <c r="L4523">
        <v>37084751</v>
      </c>
      <c r="M4523">
        <v>0</v>
      </c>
      <c r="N4523" t="s">
        <v>9166</v>
      </c>
      <c r="P4523" t="s">
        <v>9167</v>
      </c>
    </row>
    <row r="4524" spans="2:16" x14ac:dyDescent="0.25">
      <c r="B4524" t="s">
        <v>9088</v>
      </c>
      <c r="C4524">
        <v>37084760</v>
      </c>
      <c r="D4524">
        <v>31</v>
      </c>
      <c r="E4524" t="s">
        <v>1956</v>
      </c>
      <c r="F4524" t="s">
        <v>11273</v>
      </c>
      <c r="G4524" t="s">
        <v>9170</v>
      </c>
      <c r="H4524">
        <v>50</v>
      </c>
      <c r="I4524" t="s">
        <v>9181</v>
      </c>
      <c r="J4524" t="s">
        <v>11</v>
      </c>
      <c r="K4524" t="s">
        <v>9171</v>
      </c>
      <c r="L4524">
        <v>0</v>
      </c>
      <c r="M4524">
        <v>0</v>
      </c>
      <c r="N4524" t="s">
        <v>9166</v>
      </c>
      <c r="P4524" t="s">
        <v>9183</v>
      </c>
    </row>
    <row r="4525" spans="2:16" x14ac:dyDescent="0.25">
      <c r="B4525" t="s">
        <v>9088</v>
      </c>
      <c r="C4525">
        <v>37084760</v>
      </c>
      <c r="D4525">
        <v>32</v>
      </c>
      <c r="E4525" t="s">
        <v>1956</v>
      </c>
      <c r="F4525" t="s">
        <v>11274</v>
      </c>
      <c r="G4525" t="s">
        <v>9187</v>
      </c>
      <c r="H4525">
        <v>4</v>
      </c>
      <c r="I4525" t="s">
        <v>9164</v>
      </c>
      <c r="J4525" t="s">
        <v>11</v>
      </c>
      <c r="K4525" t="s">
        <v>9187</v>
      </c>
      <c r="L4525">
        <v>0</v>
      </c>
      <c r="M4525">
        <v>0</v>
      </c>
      <c r="N4525" t="s">
        <v>9166</v>
      </c>
      <c r="P4525" t="s">
        <v>9167</v>
      </c>
    </row>
    <row r="4526" spans="2:16" x14ac:dyDescent="0.25">
      <c r="B4526" t="s">
        <v>9088</v>
      </c>
      <c r="C4526">
        <v>37084760</v>
      </c>
      <c r="D4526">
        <v>33</v>
      </c>
      <c r="E4526" t="s">
        <v>1956</v>
      </c>
      <c r="F4526" t="s">
        <v>10467</v>
      </c>
      <c r="G4526" t="s">
        <v>9193</v>
      </c>
      <c r="H4526">
        <v>12</v>
      </c>
      <c r="I4526" t="s">
        <v>9164</v>
      </c>
      <c r="J4526" t="s">
        <v>11</v>
      </c>
      <c r="K4526" t="s">
        <v>9193</v>
      </c>
      <c r="L4526">
        <v>0</v>
      </c>
      <c r="M4526">
        <v>0</v>
      </c>
      <c r="N4526" t="s">
        <v>9166</v>
      </c>
      <c r="P4526" t="s">
        <v>9167</v>
      </c>
    </row>
    <row r="4527" spans="2:16" x14ac:dyDescent="0.25">
      <c r="B4527" t="s">
        <v>9088</v>
      </c>
      <c r="C4527">
        <v>37084760</v>
      </c>
      <c r="D4527">
        <v>43</v>
      </c>
      <c r="E4527" t="s">
        <v>1956</v>
      </c>
      <c r="F4527" t="s">
        <v>9176</v>
      </c>
      <c r="G4527" t="s">
        <v>9163</v>
      </c>
      <c r="H4527">
        <v>20</v>
      </c>
      <c r="I4527" t="s">
        <v>9164</v>
      </c>
      <c r="J4527" t="s">
        <v>11</v>
      </c>
      <c r="K4527" t="s">
        <v>9165</v>
      </c>
      <c r="L4527">
        <v>27</v>
      </c>
      <c r="M4527">
        <v>0</v>
      </c>
      <c r="N4527" t="s">
        <v>9166</v>
      </c>
      <c r="P4527" t="s">
        <v>9167</v>
      </c>
    </row>
    <row r="4528" spans="2:16" x14ac:dyDescent="0.25">
      <c r="B4528" t="s">
        <v>9088</v>
      </c>
      <c r="C4528">
        <v>37084760</v>
      </c>
      <c r="D4528">
        <v>49</v>
      </c>
      <c r="E4528" t="s">
        <v>1956</v>
      </c>
      <c r="F4528" t="s">
        <v>9204</v>
      </c>
      <c r="G4528" t="s">
        <v>9163</v>
      </c>
      <c r="H4528">
        <v>20</v>
      </c>
      <c r="I4528" t="s">
        <v>9164</v>
      </c>
      <c r="J4528" t="s">
        <v>11</v>
      </c>
      <c r="K4528" t="s">
        <v>9165</v>
      </c>
      <c r="L4528">
        <v>37084766</v>
      </c>
      <c r="M4528">
        <v>0</v>
      </c>
      <c r="N4528" t="s">
        <v>9166</v>
      </c>
      <c r="P4528" t="s">
        <v>9167</v>
      </c>
    </row>
    <row r="4529" spans="2:16" x14ac:dyDescent="0.25">
      <c r="B4529" t="s">
        <v>9088</v>
      </c>
      <c r="C4529">
        <v>37084760</v>
      </c>
      <c r="D4529">
        <v>60</v>
      </c>
      <c r="E4529" t="s">
        <v>1956</v>
      </c>
      <c r="F4529" t="s">
        <v>9191</v>
      </c>
      <c r="G4529" t="s">
        <v>5</v>
      </c>
      <c r="H4529">
        <v>4</v>
      </c>
      <c r="I4529" t="s">
        <v>9164</v>
      </c>
      <c r="J4529" t="s">
        <v>11</v>
      </c>
      <c r="K4529" t="s">
        <v>5</v>
      </c>
      <c r="L4529">
        <v>0</v>
      </c>
      <c r="M4529">
        <v>0</v>
      </c>
      <c r="N4529" t="s">
        <v>9166</v>
      </c>
      <c r="P4529" t="s">
        <v>9167</v>
      </c>
    </row>
    <row r="4530" spans="2:16" x14ac:dyDescent="0.25">
      <c r="B4530" t="s">
        <v>9088</v>
      </c>
      <c r="C4530">
        <v>37084760</v>
      </c>
      <c r="D4530">
        <v>70</v>
      </c>
      <c r="E4530" t="s">
        <v>1956</v>
      </c>
      <c r="F4530" t="s">
        <v>10511</v>
      </c>
      <c r="G4530" t="s">
        <v>9163</v>
      </c>
      <c r="H4530">
        <v>20</v>
      </c>
      <c r="I4530" t="s">
        <v>9164</v>
      </c>
      <c r="J4530" t="s">
        <v>11</v>
      </c>
      <c r="K4530" t="s">
        <v>9165</v>
      </c>
      <c r="L4530">
        <v>0</v>
      </c>
      <c r="M4530">
        <v>0</v>
      </c>
      <c r="N4530" t="s">
        <v>9166</v>
      </c>
      <c r="P4530" t="s">
        <v>9167</v>
      </c>
    </row>
    <row r="4531" spans="2:16" x14ac:dyDescent="0.25">
      <c r="B4531" t="s">
        <v>9088</v>
      </c>
      <c r="C4531">
        <v>37084760</v>
      </c>
      <c r="D4531">
        <v>71</v>
      </c>
      <c r="E4531" t="s">
        <v>1956</v>
      </c>
      <c r="F4531" t="s">
        <v>10512</v>
      </c>
      <c r="G4531" t="s">
        <v>9163</v>
      </c>
      <c r="H4531">
        <v>20</v>
      </c>
      <c r="I4531" t="s">
        <v>9164</v>
      </c>
      <c r="J4531" t="s">
        <v>11</v>
      </c>
      <c r="K4531" t="s">
        <v>9165</v>
      </c>
      <c r="L4531">
        <v>0</v>
      </c>
      <c r="M4531">
        <v>0</v>
      </c>
      <c r="N4531" t="s">
        <v>9166</v>
      </c>
      <c r="P4531" t="s">
        <v>9167</v>
      </c>
    </row>
    <row r="4532" spans="2:16" x14ac:dyDescent="0.25">
      <c r="B4532" t="s">
        <v>9088</v>
      </c>
      <c r="C4532">
        <v>37084760</v>
      </c>
      <c r="D4532">
        <v>80</v>
      </c>
      <c r="E4532" t="s">
        <v>1956</v>
      </c>
      <c r="F4532" t="s">
        <v>10279</v>
      </c>
      <c r="G4532" t="s">
        <v>9193</v>
      </c>
      <c r="H4532">
        <v>12</v>
      </c>
      <c r="I4532" t="s">
        <v>9164</v>
      </c>
      <c r="J4532" t="s">
        <v>11</v>
      </c>
      <c r="K4532" t="s">
        <v>9193</v>
      </c>
      <c r="L4532">
        <v>0</v>
      </c>
      <c r="M4532">
        <v>0</v>
      </c>
      <c r="N4532" t="s">
        <v>9166</v>
      </c>
      <c r="P4532" t="s">
        <v>9167</v>
      </c>
    </row>
    <row r="4533" spans="2:16" x14ac:dyDescent="0.25">
      <c r="B4533" t="s">
        <v>9088</v>
      </c>
      <c r="C4533">
        <v>37084760</v>
      </c>
      <c r="D4533">
        <v>90</v>
      </c>
      <c r="E4533" t="s">
        <v>1956</v>
      </c>
      <c r="F4533" t="s">
        <v>10513</v>
      </c>
      <c r="G4533" t="s">
        <v>9163</v>
      </c>
      <c r="H4533">
        <v>10</v>
      </c>
      <c r="I4533" t="s">
        <v>9164</v>
      </c>
      <c r="J4533" t="s">
        <v>11</v>
      </c>
      <c r="K4533" t="s">
        <v>9169</v>
      </c>
      <c r="L4533">
        <v>4</v>
      </c>
      <c r="M4533">
        <v>0</v>
      </c>
      <c r="N4533" t="s">
        <v>9166</v>
      </c>
      <c r="P4533" t="s">
        <v>9167</v>
      </c>
    </row>
    <row r="4534" spans="2:16" x14ac:dyDescent="0.25">
      <c r="B4534" t="s">
        <v>9088</v>
      </c>
      <c r="C4534">
        <v>37084760</v>
      </c>
      <c r="D4534">
        <v>91</v>
      </c>
      <c r="E4534" t="s">
        <v>1956</v>
      </c>
      <c r="F4534" t="s">
        <v>10514</v>
      </c>
      <c r="G4534" t="s">
        <v>9193</v>
      </c>
      <c r="H4534">
        <v>12</v>
      </c>
      <c r="I4534" t="s">
        <v>9164</v>
      </c>
      <c r="J4534" t="s">
        <v>11</v>
      </c>
      <c r="K4534" t="s">
        <v>9193</v>
      </c>
      <c r="L4534">
        <v>0</v>
      </c>
      <c r="M4534">
        <v>0</v>
      </c>
      <c r="N4534" t="s">
        <v>9166</v>
      </c>
      <c r="P4534" t="s">
        <v>9167</v>
      </c>
    </row>
    <row r="4535" spans="2:16" x14ac:dyDescent="0.25">
      <c r="B4535" t="s">
        <v>9088</v>
      </c>
      <c r="C4535">
        <v>37084760</v>
      </c>
      <c r="D4535">
        <v>101</v>
      </c>
      <c r="E4535" t="s">
        <v>1956</v>
      </c>
      <c r="F4535" t="s">
        <v>9267</v>
      </c>
      <c r="G4535" t="s">
        <v>9202</v>
      </c>
      <c r="H4535">
        <v>4</v>
      </c>
      <c r="I4535" t="s">
        <v>9164</v>
      </c>
      <c r="J4535" t="s">
        <v>11</v>
      </c>
      <c r="K4535" t="s">
        <v>9202</v>
      </c>
      <c r="L4535">
        <v>0</v>
      </c>
      <c r="M4535">
        <v>0</v>
      </c>
      <c r="N4535" t="s">
        <v>9166</v>
      </c>
      <c r="O4535" t="s">
        <v>10757</v>
      </c>
      <c r="P4535" t="s">
        <v>9167</v>
      </c>
    </row>
    <row r="4536" spans="2:16" x14ac:dyDescent="0.25">
      <c r="B4536" t="s">
        <v>9088</v>
      </c>
      <c r="C4536">
        <v>37084760</v>
      </c>
      <c r="D4536">
        <v>102</v>
      </c>
      <c r="E4536" t="s">
        <v>1956</v>
      </c>
      <c r="F4536" t="s">
        <v>9255</v>
      </c>
      <c r="G4536" t="s">
        <v>9163</v>
      </c>
      <c r="H4536">
        <v>20</v>
      </c>
      <c r="I4536" t="s">
        <v>9164</v>
      </c>
      <c r="J4536" t="s">
        <v>11</v>
      </c>
      <c r="K4536" t="s">
        <v>9165</v>
      </c>
      <c r="L4536">
        <v>0</v>
      </c>
      <c r="M4536">
        <v>0</v>
      </c>
      <c r="N4536" t="s">
        <v>9166</v>
      </c>
      <c r="P4536" t="s">
        <v>9167</v>
      </c>
    </row>
    <row r="4537" spans="2:16" x14ac:dyDescent="0.25">
      <c r="B4537" t="s">
        <v>9088</v>
      </c>
      <c r="C4537">
        <v>37084760</v>
      </c>
      <c r="D4537">
        <v>110</v>
      </c>
      <c r="E4537" t="s">
        <v>1956</v>
      </c>
      <c r="F4537" t="s">
        <v>11295</v>
      </c>
      <c r="G4537" t="s">
        <v>9193</v>
      </c>
      <c r="H4537">
        <v>12</v>
      </c>
      <c r="I4537" t="s">
        <v>9164</v>
      </c>
      <c r="J4537" t="s">
        <v>11</v>
      </c>
      <c r="K4537" t="s">
        <v>9193</v>
      </c>
      <c r="L4537">
        <v>0</v>
      </c>
      <c r="M4537">
        <v>0</v>
      </c>
      <c r="N4537" t="s">
        <v>9166</v>
      </c>
      <c r="P4537" t="s">
        <v>9167</v>
      </c>
    </row>
    <row r="4538" spans="2:16" x14ac:dyDescent="0.25">
      <c r="B4538" t="s">
        <v>9088</v>
      </c>
      <c r="C4538">
        <v>37084760</v>
      </c>
      <c r="D4538">
        <v>115</v>
      </c>
      <c r="E4538" t="s">
        <v>1956</v>
      </c>
      <c r="F4538" t="s">
        <v>11326</v>
      </c>
      <c r="G4538" t="s">
        <v>9187</v>
      </c>
      <c r="H4538">
        <v>4</v>
      </c>
      <c r="I4538" t="s">
        <v>9164</v>
      </c>
      <c r="J4538" t="s">
        <v>11</v>
      </c>
      <c r="K4538" t="s">
        <v>9187</v>
      </c>
      <c r="L4538">
        <v>0</v>
      </c>
      <c r="M4538">
        <v>0</v>
      </c>
      <c r="N4538" t="s">
        <v>9166</v>
      </c>
      <c r="P4538" t="s">
        <v>9167</v>
      </c>
    </row>
    <row r="4539" spans="2:16" x14ac:dyDescent="0.25">
      <c r="B4539" t="s">
        <v>9088</v>
      </c>
      <c r="C4539">
        <v>37084760</v>
      </c>
      <c r="D4539">
        <v>120</v>
      </c>
      <c r="E4539" t="s">
        <v>1956</v>
      </c>
      <c r="F4539" t="s">
        <v>9957</v>
      </c>
      <c r="G4539" t="s">
        <v>9193</v>
      </c>
      <c r="H4539">
        <v>12</v>
      </c>
      <c r="I4539" t="s">
        <v>9164</v>
      </c>
      <c r="J4539" t="s">
        <v>11</v>
      </c>
      <c r="K4539" t="s">
        <v>9193</v>
      </c>
      <c r="L4539">
        <v>0</v>
      </c>
      <c r="M4539">
        <v>0</v>
      </c>
      <c r="N4539" t="s">
        <v>9166</v>
      </c>
      <c r="P4539" t="s">
        <v>9167</v>
      </c>
    </row>
    <row r="4540" spans="2:16" x14ac:dyDescent="0.25">
      <c r="B4540" t="s">
        <v>9088</v>
      </c>
      <c r="C4540">
        <v>37084760</v>
      </c>
      <c r="D4540">
        <v>121</v>
      </c>
      <c r="E4540" t="s">
        <v>1956</v>
      </c>
      <c r="F4540" t="s">
        <v>10473</v>
      </c>
      <c r="G4540" t="s">
        <v>9202</v>
      </c>
      <c r="H4540">
        <v>4</v>
      </c>
      <c r="I4540" t="s">
        <v>9164</v>
      </c>
      <c r="J4540" t="s">
        <v>11</v>
      </c>
      <c r="K4540" t="s">
        <v>9202</v>
      </c>
      <c r="L4540">
        <v>0</v>
      </c>
      <c r="M4540">
        <v>0</v>
      </c>
      <c r="N4540" t="s">
        <v>9166</v>
      </c>
      <c r="O4540" t="s">
        <v>11327</v>
      </c>
      <c r="P4540" t="s">
        <v>9167</v>
      </c>
    </row>
    <row r="4541" spans="2:16" x14ac:dyDescent="0.25">
      <c r="B4541" t="s">
        <v>9088</v>
      </c>
      <c r="C4541">
        <v>37084760</v>
      </c>
      <c r="D4541">
        <v>123</v>
      </c>
      <c r="E4541" t="s">
        <v>1956</v>
      </c>
      <c r="F4541" t="s">
        <v>11328</v>
      </c>
      <c r="G4541" t="s">
        <v>9193</v>
      </c>
      <c r="H4541">
        <v>12</v>
      </c>
      <c r="I4541" t="s">
        <v>9164</v>
      </c>
      <c r="J4541" t="s">
        <v>11</v>
      </c>
      <c r="K4541" t="s">
        <v>9193</v>
      </c>
      <c r="L4541">
        <v>0</v>
      </c>
      <c r="M4541">
        <v>0</v>
      </c>
      <c r="N4541" t="s">
        <v>9166</v>
      </c>
      <c r="P4541" t="s">
        <v>9167</v>
      </c>
    </row>
    <row r="4542" spans="2:16" x14ac:dyDescent="0.25">
      <c r="B4542" t="s">
        <v>9088</v>
      </c>
      <c r="C4542">
        <v>37084760</v>
      </c>
      <c r="D4542">
        <v>124</v>
      </c>
      <c r="E4542" t="s">
        <v>1956</v>
      </c>
      <c r="F4542" t="s">
        <v>11329</v>
      </c>
      <c r="G4542" t="s">
        <v>9193</v>
      </c>
      <c r="H4542">
        <v>12</v>
      </c>
      <c r="I4542" t="s">
        <v>9164</v>
      </c>
      <c r="J4542" t="s">
        <v>11</v>
      </c>
      <c r="K4542" t="s">
        <v>9193</v>
      </c>
      <c r="L4542">
        <v>0</v>
      </c>
      <c r="M4542">
        <v>0</v>
      </c>
      <c r="N4542" t="s">
        <v>9166</v>
      </c>
      <c r="P4542" t="s">
        <v>9167</v>
      </c>
    </row>
    <row r="4543" spans="2:16" x14ac:dyDescent="0.25">
      <c r="B4543" t="s">
        <v>9088</v>
      </c>
      <c r="C4543">
        <v>37084760</v>
      </c>
      <c r="D4543">
        <v>130</v>
      </c>
      <c r="E4543" t="s">
        <v>1956</v>
      </c>
      <c r="F4543" t="s">
        <v>9508</v>
      </c>
      <c r="G4543" t="s">
        <v>9170</v>
      </c>
      <c r="H4543">
        <v>50</v>
      </c>
      <c r="I4543" t="s">
        <v>9164</v>
      </c>
      <c r="J4543" t="s">
        <v>11</v>
      </c>
      <c r="K4543" t="s">
        <v>9171</v>
      </c>
      <c r="L4543">
        <v>0</v>
      </c>
      <c r="M4543">
        <v>0</v>
      </c>
      <c r="N4543" t="s">
        <v>9166</v>
      </c>
      <c r="P4543" t="s">
        <v>9167</v>
      </c>
    </row>
    <row r="4544" spans="2:16" x14ac:dyDescent="0.25">
      <c r="B4544" t="s">
        <v>9088</v>
      </c>
      <c r="C4544">
        <v>37084760</v>
      </c>
      <c r="D4544">
        <v>131</v>
      </c>
      <c r="E4544" t="s">
        <v>1956</v>
      </c>
      <c r="F4544" t="s">
        <v>9180</v>
      </c>
      <c r="G4544" t="s">
        <v>9170</v>
      </c>
      <c r="H4544">
        <v>50</v>
      </c>
      <c r="I4544" t="s">
        <v>9181</v>
      </c>
      <c r="J4544" t="s">
        <v>11</v>
      </c>
      <c r="K4544" t="s">
        <v>9171</v>
      </c>
      <c r="L4544">
        <v>0</v>
      </c>
      <c r="M4544">
        <v>0</v>
      </c>
      <c r="N4544" t="s">
        <v>9166</v>
      </c>
      <c r="P4544" t="s">
        <v>9183</v>
      </c>
    </row>
    <row r="4545" spans="2:16" x14ac:dyDescent="0.25">
      <c r="B4545" t="s">
        <v>9088</v>
      </c>
      <c r="C4545">
        <v>37084760</v>
      </c>
      <c r="D4545">
        <v>140</v>
      </c>
      <c r="E4545" t="s">
        <v>1956</v>
      </c>
      <c r="F4545" t="s">
        <v>9195</v>
      </c>
      <c r="G4545" t="s">
        <v>9163</v>
      </c>
      <c r="H4545">
        <v>10</v>
      </c>
      <c r="I4545" t="s">
        <v>9164</v>
      </c>
      <c r="J4545" t="s">
        <v>11</v>
      </c>
      <c r="K4545" t="s">
        <v>9169</v>
      </c>
      <c r="L4545">
        <v>0</v>
      </c>
      <c r="M4545">
        <v>0</v>
      </c>
      <c r="N4545" t="s">
        <v>9166</v>
      </c>
      <c r="P4545" t="s">
        <v>9167</v>
      </c>
    </row>
    <row r="4546" spans="2:16" x14ac:dyDescent="0.25">
      <c r="B4546" t="s">
        <v>9088</v>
      </c>
      <c r="C4546">
        <v>37084760</v>
      </c>
      <c r="D4546">
        <v>480</v>
      </c>
      <c r="E4546" t="s">
        <v>1956</v>
      </c>
      <c r="F4546" t="s">
        <v>9269</v>
      </c>
      <c r="G4546" t="s">
        <v>9174</v>
      </c>
      <c r="H4546">
        <v>4</v>
      </c>
      <c r="I4546" t="s">
        <v>9164</v>
      </c>
      <c r="J4546" t="s">
        <v>11</v>
      </c>
      <c r="K4546" t="s">
        <v>9174</v>
      </c>
      <c r="L4546">
        <v>480</v>
      </c>
      <c r="M4546">
        <v>0</v>
      </c>
      <c r="N4546" t="s">
        <v>9166</v>
      </c>
      <c r="P4546" t="s">
        <v>9167</v>
      </c>
    </row>
    <row r="4547" spans="2:16" x14ac:dyDescent="0.25">
      <c r="B4547" t="s">
        <v>9088</v>
      </c>
      <c r="C4547">
        <v>37084761</v>
      </c>
      <c r="D4547">
        <v>2</v>
      </c>
      <c r="E4547" t="s">
        <v>1957</v>
      </c>
      <c r="F4547" t="s">
        <v>9163</v>
      </c>
      <c r="G4547" t="s">
        <v>9163</v>
      </c>
      <c r="H4547">
        <v>10</v>
      </c>
      <c r="I4547" t="s">
        <v>9164</v>
      </c>
      <c r="J4547" t="s">
        <v>11</v>
      </c>
      <c r="K4547" t="s">
        <v>9169</v>
      </c>
      <c r="L4547">
        <v>0</v>
      </c>
      <c r="M4547">
        <v>0</v>
      </c>
      <c r="N4547" t="s">
        <v>9166</v>
      </c>
      <c r="P4547" t="s">
        <v>9167</v>
      </c>
    </row>
    <row r="4548" spans="2:16" x14ac:dyDescent="0.25">
      <c r="B4548" t="s">
        <v>9088</v>
      </c>
      <c r="C4548">
        <v>37084761</v>
      </c>
      <c r="D4548">
        <v>3</v>
      </c>
      <c r="E4548" t="s">
        <v>1957</v>
      </c>
      <c r="F4548" t="s">
        <v>9129</v>
      </c>
      <c r="G4548" t="s">
        <v>9170</v>
      </c>
      <c r="H4548">
        <v>30</v>
      </c>
      <c r="I4548" t="s">
        <v>9164</v>
      </c>
      <c r="J4548" t="s">
        <v>11</v>
      </c>
      <c r="K4548" t="s">
        <v>9228</v>
      </c>
      <c r="L4548">
        <v>0</v>
      </c>
      <c r="M4548">
        <v>0</v>
      </c>
      <c r="N4548" t="s">
        <v>9166</v>
      </c>
      <c r="P4548" t="s">
        <v>9167</v>
      </c>
    </row>
    <row r="4549" spans="2:16" x14ac:dyDescent="0.25">
      <c r="B4549" t="s">
        <v>9088</v>
      </c>
      <c r="C4549">
        <v>37084762</v>
      </c>
      <c r="D4549">
        <v>2</v>
      </c>
      <c r="E4549" t="s">
        <v>1958</v>
      </c>
      <c r="F4549" t="s">
        <v>9163</v>
      </c>
      <c r="G4549" t="s">
        <v>9163</v>
      </c>
      <c r="H4549">
        <v>10</v>
      </c>
      <c r="I4549" t="s">
        <v>9164</v>
      </c>
      <c r="J4549" t="s">
        <v>11</v>
      </c>
      <c r="K4549" t="s">
        <v>9169</v>
      </c>
      <c r="L4549">
        <v>0</v>
      </c>
      <c r="M4549">
        <v>0</v>
      </c>
      <c r="N4549" t="s">
        <v>9166</v>
      </c>
      <c r="P4549" t="s">
        <v>9167</v>
      </c>
    </row>
    <row r="4550" spans="2:16" x14ac:dyDescent="0.25">
      <c r="B4550" t="s">
        <v>9088</v>
      </c>
      <c r="C4550">
        <v>37084762</v>
      </c>
      <c r="D4550">
        <v>3</v>
      </c>
      <c r="E4550" t="s">
        <v>1958</v>
      </c>
      <c r="F4550" t="s">
        <v>9129</v>
      </c>
      <c r="G4550" t="s">
        <v>9170</v>
      </c>
      <c r="H4550">
        <v>30</v>
      </c>
      <c r="I4550" t="s">
        <v>9164</v>
      </c>
      <c r="J4550" t="s">
        <v>11</v>
      </c>
      <c r="K4550" t="s">
        <v>9228</v>
      </c>
      <c r="L4550">
        <v>0</v>
      </c>
      <c r="M4550">
        <v>0</v>
      </c>
      <c r="N4550" t="s">
        <v>9166</v>
      </c>
      <c r="P4550" t="s">
        <v>9167</v>
      </c>
    </row>
    <row r="4551" spans="2:16" x14ac:dyDescent="0.25">
      <c r="B4551" t="s">
        <v>9088</v>
      </c>
      <c r="C4551">
        <v>37084762</v>
      </c>
      <c r="D4551">
        <v>10</v>
      </c>
      <c r="E4551" t="s">
        <v>1958</v>
      </c>
      <c r="F4551" t="s">
        <v>11332</v>
      </c>
      <c r="G4551" t="s">
        <v>9174</v>
      </c>
      <c r="H4551">
        <v>4</v>
      </c>
      <c r="I4551" t="s">
        <v>9181</v>
      </c>
      <c r="J4551" t="s">
        <v>11</v>
      </c>
      <c r="K4551" t="s">
        <v>9174</v>
      </c>
      <c r="L4551">
        <v>0</v>
      </c>
      <c r="M4551">
        <v>0</v>
      </c>
      <c r="N4551" t="s">
        <v>9166</v>
      </c>
      <c r="P4551" t="s">
        <v>9183</v>
      </c>
    </row>
    <row r="4552" spans="2:16" x14ac:dyDescent="0.25">
      <c r="B4552" t="s">
        <v>9088</v>
      </c>
      <c r="C4552">
        <v>37084762</v>
      </c>
      <c r="D4552">
        <v>20</v>
      </c>
      <c r="E4552" t="s">
        <v>1958</v>
      </c>
      <c r="F4552" t="s">
        <v>11333</v>
      </c>
      <c r="G4552" t="s">
        <v>9163</v>
      </c>
      <c r="H4552">
        <v>20</v>
      </c>
      <c r="I4552" t="s">
        <v>9164</v>
      </c>
      <c r="J4552" t="s">
        <v>11</v>
      </c>
      <c r="K4552" t="s">
        <v>9165</v>
      </c>
      <c r="L4552">
        <v>0</v>
      </c>
      <c r="M4552">
        <v>0</v>
      </c>
      <c r="N4552" t="s">
        <v>9166</v>
      </c>
      <c r="P4552" t="s">
        <v>9167</v>
      </c>
    </row>
    <row r="4553" spans="2:16" x14ac:dyDescent="0.25">
      <c r="B4553" t="s">
        <v>9088</v>
      </c>
      <c r="C4553">
        <v>37084763</v>
      </c>
      <c r="D4553">
        <v>2</v>
      </c>
      <c r="E4553" t="s">
        <v>1959</v>
      </c>
      <c r="F4553" t="s">
        <v>9163</v>
      </c>
      <c r="G4553" t="s">
        <v>9163</v>
      </c>
      <c r="H4553">
        <v>10</v>
      </c>
      <c r="I4553" t="s">
        <v>9164</v>
      </c>
      <c r="J4553" t="s">
        <v>11</v>
      </c>
      <c r="K4553" t="s">
        <v>9169</v>
      </c>
      <c r="L4553">
        <v>0</v>
      </c>
      <c r="M4553">
        <v>0</v>
      </c>
      <c r="N4553" t="s">
        <v>9166</v>
      </c>
      <c r="P4553" t="s">
        <v>9167</v>
      </c>
    </row>
    <row r="4554" spans="2:16" x14ac:dyDescent="0.25">
      <c r="B4554" t="s">
        <v>9088</v>
      </c>
      <c r="C4554">
        <v>37084763</v>
      </c>
      <c r="D4554">
        <v>3</v>
      </c>
      <c r="E4554" t="s">
        <v>1959</v>
      </c>
      <c r="F4554" t="s">
        <v>9129</v>
      </c>
      <c r="G4554" t="s">
        <v>9170</v>
      </c>
      <c r="H4554">
        <v>30</v>
      </c>
      <c r="I4554" t="s">
        <v>9164</v>
      </c>
      <c r="J4554" t="s">
        <v>11</v>
      </c>
      <c r="K4554" t="s">
        <v>9228</v>
      </c>
      <c r="L4554">
        <v>0</v>
      </c>
      <c r="M4554">
        <v>0</v>
      </c>
      <c r="N4554" t="s">
        <v>9166</v>
      </c>
      <c r="P4554" t="s">
        <v>9167</v>
      </c>
    </row>
    <row r="4555" spans="2:16" x14ac:dyDescent="0.25">
      <c r="B4555" t="s">
        <v>9088</v>
      </c>
      <c r="C4555">
        <v>37084763</v>
      </c>
      <c r="D4555">
        <v>10</v>
      </c>
      <c r="E4555" t="s">
        <v>1959</v>
      </c>
      <c r="F4555" t="s">
        <v>11334</v>
      </c>
      <c r="G4555" t="s">
        <v>9174</v>
      </c>
      <c r="H4555">
        <v>4</v>
      </c>
      <c r="I4555" t="s">
        <v>9181</v>
      </c>
      <c r="J4555" t="s">
        <v>11</v>
      </c>
      <c r="K4555" t="s">
        <v>9174</v>
      </c>
      <c r="L4555">
        <v>0</v>
      </c>
      <c r="M4555">
        <v>0</v>
      </c>
      <c r="N4555" t="s">
        <v>9166</v>
      </c>
      <c r="P4555" t="s">
        <v>9183</v>
      </c>
    </row>
    <row r="4556" spans="2:16" x14ac:dyDescent="0.25">
      <c r="B4556" t="s">
        <v>9088</v>
      </c>
      <c r="C4556">
        <v>37084763</v>
      </c>
      <c r="D4556">
        <v>20</v>
      </c>
      <c r="E4556" t="s">
        <v>1959</v>
      </c>
      <c r="F4556" t="s">
        <v>11335</v>
      </c>
      <c r="G4556" t="s">
        <v>9163</v>
      </c>
      <c r="H4556">
        <v>20</v>
      </c>
      <c r="I4556" t="s">
        <v>9164</v>
      </c>
      <c r="J4556" t="s">
        <v>11</v>
      </c>
      <c r="K4556" t="s">
        <v>9165</v>
      </c>
      <c r="L4556">
        <v>0</v>
      </c>
      <c r="M4556">
        <v>0</v>
      </c>
      <c r="N4556" t="s">
        <v>9166</v>
      </c>
      <c r="P4556" t="s">
        <v>9167</v>
      </c>
    </row>
    <row r="4557" spans="2:16" x14ac:dyDescent="0.25">
      <c r="B4557" t="s">
        <v>9088</v>
      </c>
      <c r="C4557">
        <v>37084764</v>
      </c>
      <c r="D4557">
        <v>2</v>
      </c>
      <c r="E4557" t="s">
        <v>1960</v>
      </c>
      <c r="F4557" t="s">
        <v>9163</v>
      </c>
      <c r="G4557" t="s">
        <v>9163</v>
      </c>
      <c r="H4557">
        <v>10</v>
      </c>
      <c r="I4557" t="s">
        <v>9164</v>
      </c>
      <c r="J4557" t="s">
        <v>11</v>
      </c>
      <c r="K4557" t="s">
        <v>9169</v>
      </c>
      <c r="L4557">
        <v>0</v>
      </c>
      <c r="M4557">
        <v>0</v>
      </c>
      <c r="N4557" t="s">
        <v>9166</v>
      </c>
      <c r="P4557" t="s">
        <v>9167</v>
      </c>
    </row>
    <row r="4558" spans="2:16" x14ac:dyDescent="0.25">
      <c r="B4558" t="s">
        <v>9088</v>
      </c>
      <c r="C4558">
        <v>37084764</v>
      </c>
      <c r="D4558">
        <v>3</v>
      </c>
      <c r="E4558" t="s">
        <v>1960</v>
      </c>
      <c r="F4558" t="s">
        <v>9129</v>
      </c>
      <c r="G4558" t="s">
        <v>9170</v>
      </c>
      <c r="H4558">
        <v>30</v>
      </c>
      <c r="I4558" t="s">
        <v>9164</v>
      </c>
      <c r="J4558" t="s">
        <v>11</v>
      </c>
      <c r="K4558" t="s">
        <v>9228</v>
      </c>
      <c r="L4558">
        <v>0</v>
      </c>
      <c r="M4558">
        <v>0</v>
      </c>
      <c r="N4558" t="s">
        <v>9166</v>
      </c>
      <c r="P4558" t="s">
        <v>9167</v>
      </c>
    </row>
    <row r="4559" spans="2:16" x14ac:dyDescent="0.25">
      <c r="B4559" t="s">
        <v>9088</v>
      </c>
      <c r="C4559">
        <v>37084764</v>
      </c>
      <c r="D4559">
        <v>10</v>
      </c>
      <c r="E4559" t="s">
        <v>1960</v>
      </c>
      <c r="F4559" t="s">
        <v>11336</v>
      </c>
      <c r="G4559" t="s">
        <v>9163</v>
      </c>
      <c r="H4559">
        <v>20</v>
      </c>
      <c r="I4559" t="s">
        <v>9164</v>
      </c>
      <c r="J4559" t="s">
        <v>11</v>
      </c>
      <c r="K4559" t="s">
        <v>9165</v>
      </c>
      <c r="L4559">
        <v>15</v>
      </c>
      <c r="M4559">
        <v>0</v>
      </c>
      <c r="N4559" t="s">
        <v>9166</v>
      </c>
      <c r="P4559" t="s">
        <v>9167</v>
      </c>
    </row>
    <row r="4560" spans="2:16" x14ac:dyDescent="0.25">
      <c r="B4560" t="s">
        <v>9088</v>
      </c>
      <c r="C4560">
        <v>37084765</v>
      </c>
      <c r="D4560">
        <v>2</v>
      </c>
      <c r="E4560" t="s">
        <v>1961</v>
      </c>
      <c r="F4560" t="s">
        <v>9163</v>
      </c>
      <c r="G4560" t="s">
        <v>9163</v>
      </c>
      <c r="H4560">
        <v>10</v>
      </c>
      <c r="I4560" t="s">
        <v>9164</v>
      </c>
      <c r="J4560" t="s">
        <v>11</v>
      </c>
      <c r="K4560" t="s">
        <v>9169</v>
      </c>
      <c r="L4560">
        <v>0</v>
      </c>
      <c r="M4560">
        <v>0</v>
      </c>
      <c r="N4560" t="s">
        <v>9166</v>
      </c>
      <c r="P4560" t="s">
        <v>9167</v>
      </c>
    </row>
    <row r="4561" spans="2:16" x14ac:dyDescent="0.25">
      <c r="B4561" t="s">
        <v>9088</v>
      </c>
      <c r="C4561">
        <v>37084765</v>
      </c>
      <c r="D4561">
        <v>3</v>
      </c>
      <c r="E4561" t="s">
        <v>1961</v>
      </c>
      <c r="F4561" t="s">
        <v>9129</v>
      </c>
      <c r="G4561" t="s">
        <v>9170</v>
      </c>
      <c r="H4561">
        <v>30</v>
      </c>
      <c r="I4561" t="s">
        <v>9164</v>
      </c>
      <c r="J4561" t="s">
        <v>11</v>
      </c>
      <c r="K4561" t="s">
        <v>9228</v>
      </c>
      <c r="L4561">
        <v>0</v>
      </c>
      <c r="M4561">
        <v>0</v>
      </c>
      <c r="N4561" t="s">
        <v>9166</v>
      </c>
      <c r="P4561" t="s">
        <v>9167</v>
      </c>
    </row>
    <row r="4562" spans="2:16" x14ac:dyDescent="0.25">
      <c r="B4562" t="s">
        <v>9088</v>
      </c>
      <c r="C4562">
        <v>37084765</v>
      </c>
      <c r="D4562">
        <v>10</v>
      </c>
      <c r="E4562" t="s">
        <v>1961</v>
      </c>
      <c r="F4562" t="s">
        <v>11337</v>
      </c>
      <c r="G4562" t="s">
        <v>9174</v>
      </c>
      <c r="H4562">
        <v>4</v>
      </c>
      <c r="I4562" t="s">
        <v>9181</v>
      </c>
      <c r="J4562" t="s">
        <v>11</v>
      </c>
      <c r="K4562" t="s">
        <v>9174</v>
      </c>
      <c r="L4562">
        <v>0</v>
      </c>
      <c r="M4562">
        <v>0</v>
      </c>
      <c r="N4562" t="s">
        <v>9166</v>
      </c>
      <c r="P4562" t="s">
        <v>9183</v>
      </c>
    </row>
    <row r="4563" spans="2:16" x14ac:dyDescent="0.25">
      <c r="B4563" t="s">
        <v>9088</v>
      </c>
      <c r="C4563">
        <v>37084766</v>
      </c>
      <c r="D4563">
        <v>1</v>
      </c>
      <c r="E4563" t="s">
        <v>1962</v>
      </c>
      <c r="F4563" t="s">
        <v>9220</v>
      </c>
      <c r="G4563" t="s">
        <v>9163</v>
      </c>
      <c r="H4563">
        <v>20</v>
      </c>
      <c r="I4563" t="s">
        <v>9164</v>
      </c>
      <c r="J4563" t="s">
        <v>11</v>
      </c>
      <c r="K4563" t="s">
        <v>9165</v>
      </c>
      <c r="L4563">
        <v>0</v>
      </c>
      <c r="M4563">
        <v>0</v>
      </c>
      <c r="N4563" t="s">
        <v>9166</v>
      </c>
      <c r="P4563" t="s">
        <v>9167</v>
      </c>
    </row>
    <row r="4564" spans="2:16" x14ac:dyDescent="0.25">
      <c r="B4564" t="s">
        <v>9088</v>
      </c>
      <c r="C4564">
        <v>37084766</v>
      </c>
      <c r="D4564">
        <v>5</v>
      </c>
      <c r="E4564" t="s">
        <v>1962</v>
      </c>
      <c r="F4564" t="s">
        <v>9129</v>
      </c>
      <c r="G4564" t="s">
        <v>9170</v>
      </c>
      <c r="H4564">
        <v>50</v>
      </c>
      <c r="I4564" t="s">
        <v>9164</v>
      </c>
      <c r="J4564" t="s">
        <v>11</v>
      </c>
      <c r="K4564" t="s">
        <v>9171</v>
      </c>
      <c r="L4564">
        <v>0</v>
      </c>
      <c r="M4564">
        <v>0</v>
      </c>
      <c r="N4564" t="s">
        <v>9166</v>
      </c>
      <c r="P4564" t="s">
        <v>9167</v>
      </c>
    </row>
    <row r="4565" spans="2:16" x14ac:dyDescent="0.25">
      <c r="B4565" t="s">
        <v>9088</v>
      </c>
      <c r="C4565">
        <v>37084766</v>
      </c>
      <c r="D4565">
        <v>6</v>
      </c>
      <c r="E4565" t="s">
        <v>1962</v>
      </c>
      <c r="F4565" t="s">
        <v>9627</v>
      </c>
      <c r="G4565" t="s">
        <v>9187</v>
      </c>
      <c r="H4565">
        <v>4</v>
      </c>
      <c r="I4565" t="s">
        <v>9181</v>
      </c>
      <c r="J4565" t="s">
        <v>11</v>
      </c>
      <c r="K4565" t="s">
        <v>9187</v>
      </c>
      <c r="L4565">
        <v>0</v>
      </c>
      <c r="M4565">
        <v>0</v>
      </c>
      <c r="N4565" t="s">
        <v>9166</v>
      </c>
      <c r="P4565" t="s">
        <v>9183</v>
      </c>
    </row>
    <row r="4566" spans="2:16" x14ac:dyDescent="0.25">
      <c r="B4566" t="s">
        <v>9088</v>
      </c>
      <c r="C4566">
        <v>37084766</v>
      </c>
      <c r="D4566">
        <v>7</v>
      </c>
      <c r="E4566" t="s">
        <v>1962</v>
      </c>
      <c r="F4566" t="s">
        <v>9716</v>
      </c>
      <c r="G4566" t="s">
        <v>5</v>
      </c>
      <c r="H4566">
        <v>4</v>
      </c>
      <c r="I4566" t="s">
        <v>9164</v>
      </c>
      <c r="J4566" t="s">
        <v>11</v>
      </c>
      <c r="K4566" t="s">
        <v>5</v>
      </c>
      <c r="L4566">
        <v>0</v>
      </c>
      <c r="M4566">
        <v>0</v>
      </c>
      <c r="N4566" t="s">
        <v>9166</v>
      </c>
      <c r="P4566" t="s">
        <v>9167</v>
      </c>
    </row>
    <row r="4567" spans="2:16" x14ac:dyDescent="0.25">
      <c r="B4567" t="s">
        <v>9088</v>
      </c>
      <c r="C4567">
        <v>37084766</v>
      </c>
      <c r="D4567">
        <v>8</v>
      </c>
      <c r="E4567" t="s">
        <v>1962</v>
      </c>
      <c r="F4567" t="s">
        <v>300</v>
      </c>
      <c r="G4567" t="s">
        <v>9163</v>
      </c>
      <c r="H4567">
        <v>10</v>
      </c>
      <c r="I4567" t="s">
        <v>9164</v>
      </c>
      <c r="J4567" t="s">
        <v>11</v>
      </c>
      <c r="K4567" t="s">
        <v>9169</v>
      </c>
      <c r="L4567">
        <v>308</v>
      </c>
      <c r="M4567">
        <v>0</v>
      </c>
      <c r="N4567" t="s">
        <v>9166</v>
      </c>
      <c r="P4567" t="s">
        <v>9167</v>
      </c>
    </row>
    <row r="4568" spans="2:16" x14ac:dyDescent="0.25">
      <c r="B4568" t="s">
        <v>9088</v>
      </c>
      <c r="C4568">
        <v>37084766</v>
      </c>
      <c r="D4568">
        <v>10</v>
      </c>
      <c r="E4568" t="s">
        <v>1962</v>
      </c>
      <c r="F4568" t="s">
        <v>11272</v>
      </c>
      <c r="G4568" t="s">
        <v>9163</v>
      </c>
      <c r="H4568">
        <v>20</v>
      </c>
      <c r="I4568" t="s">
        <v>9164</v>
      </c>
      <c r="J4568" t="s">
        <v>11</v>
      </c>
      <c r="K4568" t="s">
        <v>9165</v>
      </c>
      <c r="L4568">
        <v>37084751</v>
      </c>
      <c r="M4568">
        <v>1</v>
      </c>
      <c r="N4568" t="s">
        <v>9166</v>
      </c>
      <c r="P4568" t="s">
        <v>9167</v>
      </c>
    </row>
    <row r="4569" spans="2:16" x14ac:dyDescent="0.25">
      <c r="B4569" t="s">
        <v>9088</v>
      </c>
      <c r="C4569">
        <v>37084766</v>
      </c>
      <c r="D4569">
        <v>15</v>
      </c>
      <c r="E4569" t="s">
        <v>1962</v>
      </c>
      <c r="F4569" t="s">
        <v>11261</v>
      </c>
      <c r="G4569" t="s">
        <v>9202</v>
      </c>
      <c r="H4569">
        <v>4</v>
      </c>
      <c r="I4569" t="s">
        <v>9164</v>
      </c>
      <c r="J4569" t="s">
        <v>11</v>
      </c>
      <c r="K4569" t="s">
        <v>9202</v>
      </c>
      <c r="L4569">
        <v>0</v>
      </c>
      <c r="M4569">
        <v>0</v>
      </c>
      <c r="N4569" t="s">
        <v>9166</v>
      </c>
      <c r="O4569" t="s">
        <v>11293</v>
      </c>
      <c r="P4569" t="s">
        <v>9167</v>
      </c>
    </row>
    <row r="4570" spans="2:16" x14ac:dyDescent="0.25">
      <c r="B4570" t="s">
        <v>9088</v>
      </c>
      <c r="C4570">
        <v>37084766</v>
      </c>
      <c r="D4570">
        <v>30</v>
      </c>
      <c r="E4570" t="s">
        <v>1962</v>
      </c>
      <c r="F4570" t="s">
        <v>9209</v>
      </c>
      <c r="G4570" t="s">
        <v>5</v>
      </c>
      <c r="H4570">
        <v>4</v>
      </c>
      <c r="I4570" t="s">
        <v>9164</v>
      </c>
      <c r="J4570" t="s">
        <v>11</v>
      </c>
      <c r="K4570" t="s">
        <v>5</v>
      </c>
      <c r="L4570">
        <v>0</v>
      </c>
      <c r="M4570">
        <v>0</v>
      </c>
      <c r="N4570" t="s">
        <v>9166</v>
      </c>
      <c r="P4570" t="s">
        <v>9167</v>
      </c>
    </row>
    <row r="4571" spans="2:16" x14ac:dyDescent="0.25">
      <c r="B4571" t="s">
        <v>9088</v>
      </c>
      <c r="C4571">
        <v>37084766</v>
      </c>
      <c r="D4571">
        <v>31</v>
      </c>
      <c r="E4571" t="s">
        <v>1962</v>
      </c>
      <c r="F4571" t="s">
        <v>9210</v>
      </c>
      <c r="G4571" t="s">
        <v>5</v>
      </c>
      <c r="H4571">
        <v>4</v>
      </c>
      <c r="I4571" t="s">
        <v>9164</v>
      </c>
      <c r="J4571" t="s">
        <v>11</v>
      </c>
      <c r="K4571" t="s">
        <v>5</v>
      </c>
      <c r="L4571">
        <v>0</v>
      </c>
      <c r="M4571">
        <v>0</v>
      </c>
      <c r="N4571" t="s">
        <v>9166</v>
      </c>
      <c r="P4571" t="s">
        <v>9167</v>
      </c>
    </row>
    <row r="4572" spans="2:16" x14ac:dyDescent="0.25">
      <c r="B4572" t="s">
        <v>9088</v>
      </c>
      <c r="C4572">
        <v>37084766</v>
      </c>
      <c r="D4572">
        <v>40</v>
      </c>
      <c r="E4572" t="s">
        <v>1962</v>
      </c>
      <c r="F4572" t="s">
        <v>11288</v>
      </c>
      <c r="G4572" t="s">
        <v>9202</v>
      </c>
      <c r="H4572">
        <v>4</v>
      </c>
      <c r="I4572" t="s">
        <v>9164</v>
      </c>
      <c r="J4572" t="s">
        <v>11</v>
      </c>
      <c r="K4572" t="s">
        <v>9202</v>
      </c>
      <c r="L4572">
        <v>0</v>
      </c>
      <c r="M4572">
        <v>0</v>
      </c>
      <c r="N4572" t="s">
        <v>9166</v>
      </c>
      <c r="O4572" t="s">
        <v>11289</v>
      </c>
      <c r="P4572" t="s">
        <v>9167</v>
      </c>
    </row>
    <row r="4573" spans="2:16" x14ac:dyDescent="0.25">
      <c r="B4573" t="s">
        <v>9088</v>
      </c>
      <c r="C4573">
        <v>37084766</v>
      </c>
      <c r="D4573">
        <v>50</v>
      </c>
      <c r="E4573" t="s">
        <v>1962</v>
      </c>
      <c r="F4573" t="s">
        <v>11263</v>
      </c>
      <c r="G4573" t="s">
        <v>9174</v>
      </c>
      <c r="H4573">
        <v>4</v>
      </c>
      <c r="I4573" t="s">
        <v>9164</v>
      </c>
      <c r="J4573" t="s">
        <v>11</v>
      </c>
      <c r="K4573" t="s">
        <v>9174</v>
      </c>
      <c r="L4573">
        <v>0</v>
      </c>
      <c r="M4573">
        <v>0</v>
      </c>
      <c r="N4573" t="s">
        <v>9166</v>
      </c>
      <c r="P4573" t="s">
        <v>9167</v>
      </c>
    </row>
    <row r="4574" spans="2:16" x14ac:dyDescent="0.25">
      <c r="B4574" t="s">
        <v>9088</v>
      </c>
      <c r="C4574">
        <v>37084766</v>
      </c>
      <c r="D4574">
        <v>60</v>
      </c>
      <c r="E4574" t="s">
        <v>1962</v>
      </c>
      <c r="F4574" t="s">
        <v>11264</v>
      </c>
      <c r="G4574" t="s">
        <v>9202</v>
      </c>
      <c r="H4574">
        <v>4</v>
      </c>
      <c r="I4574" t="s">
        <v>9164</v>
      </c>
      <c r="J4574" t="s">
        <v>11</v>
      </c>
      <c r="K4574" t="s">
        <v>9202</v>
      </c>
      <c r="L4574">
        <v>0</v>
      </c>
      <c r="M4574">
        <v>0</v>
      </c>
      <c r="N4574" t="s">
        <v>9166</v>
      </c>
      <c r="O4574" t="s">
        <v>11265</v>
      </c>
      <c r="P4574" t="s">
        <v>9167</v>
      </c>
    </row>
    <row r="4575" spans="2:16" x14ac:dyDescent="0.25">
      <c r="B4575" t="s">
        <v>9088</v>
      </c>
      <c r="C4575">
        <v>37084766</v>
      </c>
      <c r="D4575">
        <v>70</v>
      </c>
      <c r="E4575" t="s">
        <v>1962</v>
      </c>
      <c r="F4575" t="s">
        <v>9358</v>
      </c>
      <c r="G4575" t="s">
        <v>9187</v>
      </c>
      <c r="H4575">
        <v>4</v>
      </c>
      <c r="I4575" t="s">
        <v>9164</v>
      </c>
      <c r="J4575" t="s">
        <v>11</v>
      </c>
      <c r="K4575" t="s">
        <v>9187</v>
      </c>
      <c r="L4575">
        <v>0</v>
      </c>
      <c r="M4575">
        <v>0</v>
      </c>
      <c r="N4575" t="s">
        <v>9166</v>
      </c>
      <c r="P4575" t="s">
        <v>9167</v>
      </c>
    </row>
    <row r="4576" spans="2:16" x14ac:dyDescent="0.25">
      <c r="B4576" t="s">
        <v>9088</v>
      </c>
      <c r="C4576">
        <v>37084766</v>
      </c>
      <c r="D4576">
        <v>75</v>
      </c>
      <c r="E4576" t="s">
        <v>1962</v>
      </c>
      <c r="F4576" t="s">
        <v>11338</v>
      </c>
      <c r="G4576" t="s">
        <v>9163</v>
      </c>
      <c r="H4576">
        <v>10</v>
      </c>
      <c r="I4576" t="s">
        <v>9164</v>
      </c>
      <c r="J4576" t="s">
        <v>11</v>
      </c>
      <c r="K4576" t="s">
        <v>9169</v>
      </c>
      <c r="L4576">
        <v>251</v>
      </c>
      <c r="M4576">
        <v>0</v>
      </c>
      <c r="N4576" t="s">
        <v>9166</v>
      </c>
      <c r="P4576" t="s">
        <v>9167</v>
      </c>
    </row>
    <row r="4577" spans="2:16" x14ac:dyDescent="0.25">
      <c r="B4577" t="s">
        <v>9088</v>
      </c>
      <c r="C4577">
        <v>37084766</v>
      </c>
      <c r="D4577">
        <v>100</v>
      </c>
      <c r="E4577" t="s">
        <v>1962</v>
      </c>
      <c r="F4577" t="s">
        <v>11266</v>
      </c>
      <c r="G4577" t="s">
        <v>9193</v>
      </c>
      <c r="H4577">
        <v>12</v>
      </c>
      <c r="I4577" t="s">
        <v>9181</v>
      </c>
      <c r="J4577" t="s">
        <v>11</v>
      </c>
      <c r="K4577" t="s">
        <v>9193</v>
      </c>
      <c r="L4577">
        <v>0</v>
      </c>
      <c r="M4577">
        <v>0</v>
      </c>
      <c r="N4577" t="s">
        <v>9166</v>
      </c>
      <c r="P4577" t="s">
        <v>9183</v>
      </c>
    </row>
    <row r="4578" spans="2:16" x14ac:dyDescent="0.25">
      <c r="B4578" t="s">
        <v>9088</v>
      </c>
      <c r="C4578">
        <v>37084766</v>
      </c>
      <c r="D4578">
        <v>200</v>
      </c>
      <c r="E4578" t="s">
        <v>1962</v>
      </c>
      <c r="F4578" t="s">
        <v>11267</v>
      </c>
      <c r="G4578" t="s">
        <v>9163</v>
      </c>
      <c r="H4578">
        <v>20</v>
      </c>
      <c r="I4578" t="s">
        <v>9567</v>
      </c>
      <c r="J4578" t="s">
        <v>11</v>
      </c>
      <c r="K4578" t="s">
        <v>9165</v>
      </c>
      <c r="L4578">
        <v>27</v>
      </c>
      <c r="M4578">
        <v>0</v>
      </c>
      <c r="N4578" t="s">
        <v>9166</v>
      </c>
      <c r="P4578" t="s">
        <v>9183</v>
      </c>
    </row>
    <row r="4579" spans="2:16" x14ac:dyDescent="0.25">
      <c r="B4579" t="s">
        <v>9088</v>
      </c>
      <c r="C4579">
        <v>37084766</v>
      </c>
      <c r="D4579">
        <v>205</v>
      </c>
      <c r="E4579" t="s">
        <v>1962</v>
      </c>
      <c r="F4579" t="s">
        <v>11268</v>
      </c>
      <c r="G4579" t="s">
        <v>9163</v>
      </c>
      <c r="H4579">
        <v>20</v>
      </c>
      <c r="I4579" t="s">
        <v>9567</v>
      </c>
      <c r="J4579" t="s">
        <v>11</v>
      </c>
      <c r="K4579" t="s">
        <v>9165</v>
      </c>
      <c r="L4579">
        <v>23</v>
      </c>
      <c r="M4579">
        <v>0</v>
      </c>
      <c r="N4579" t="s">
        <v>9166</v>
      </c>
      <c r="P4579" t="s">
        <v>9183</v>
      </c>
    </row>
    <row r="4580" spans="2:16" x14ac:dyDescent="0.25">
      <c r="B4580" t="s">
        <v>9088</v>
      </c>
      <c r="C4580">
        <v>37084766</v>
      </c>
      <c r="D4580">
        <v>206</v>
      </c>
      <c r="E4580" t="s">
        <v>1962</v>
      </c>
      <c r="F4580" t="s">
        <v>11269</v>
      </c>
      <c r="G4580" t="s">
        <v>9163</v>
      </c>
      <c r="H4580">
        <v>20</v>
      </c>
      <c r="I4580" t="s">
        <v>9567</v>
      </c>
      <c r="J4580" t="s">
        <v>11</v>
      </c>
      <c r="K4580" t="s">
        <v>9165</v>
      </c>
      <c r="L4580">
        <v>18</v>
      </c>
      <c r="M4580">
        <v>0</v>
      </c>
      <c r="N4580" t="s">
        <v>9166</v>
      </c>
      <c r="P4580" t="s">
        <v>9183</v>
      </c>
    </row>
    <row r="4581" spans="2:16" x14ac:dyDescent="0.25">
      <c r="B4581" t="s">
        <v>9088</v>
      </c>
      <c r="C4581">
        <v>37084766</v>
      </c>
      <c r="D4581">
        <v>207</v>
      </c>
      <c r="E4581" t="s">
        <v>1962</v>
      </c>
      <c r="F4581" t="s">
        <v>9566</v>
      </c>
      <c r="G4581" t="s">
        <v>5</v>
      </c>
      <c r="H4581">
        <v>4</v>
      </c>
      <c r="I4581" t="s">
        <v>9567</v>
      </c>
      <c r="J4581" t="s">
        <v>11</v>
      </c>
      <c r="K4581" t="s">
        <v>5</v>
      </c>
      <c r="L4581">
        <v>0</v>
      </c>
      <c r="M4581">
        <v>0</v>
      </c>
      <c r="N4581" t="s">
        <v>9166</v>
      </c>
      <c r="P4581" t="s">
        <v>9183</v>
      </c>
    </row>
    <row r="4582" spans="2:16" x14ac:dyDescent="0.25">
      <c r="B4582" t="s">
        <v>9088</v>
      </c>
      <c r="C4582">
        <v>37084766</v>
      </c>
      <c r="D4582">
        <v>210</v>
      </c>
      <c r="E4582" t="s">
        <v>1962</v>
      </c>
      <c r="F4582" t="s">
        <v>11303</v>
      </c>
      <c r="G4582" t="s">
        <v>9163</v>
      </c>
      <c r="H4582">
        <v>20</v>
      </c>
      <c r="I4582" t="s">
        <v>9164</v>
      </c>
      <c r="J4582" t="s">
        <v>11</v>
      </c>
      <c r="K4582" t="s">
        <v>9165</v>
      </c>
      <c r="L4582">
        <v>5800</v>
      </c>
      <c r="M4582">
        <v>0</v>
      </c>
      <c r="N4582" t="s">
        <v>9166</v>
      </c>
      <c r="P4582" t="s">
        <v>9167</v>
      </c>
    </row>
    <row r="4583" spans="2:16" x14ac:dyDescent="0.25">
      <c r="B4583" t="s">
        <v>9088</v>
      </c>
      <c r="C4583">
        <v>37084766</v>
      </c>
      <c r="D4583">
        <v>211</v>
      </c>
      <c r="E4583" t="s">
        <v>1962</v>
      </c>
      <c r="F4583" t="s">
        <v>11339</v>
      </c>
      <c r="G4583" t="s">
        <v>9202</v>
      </c>
      <c r="H4583">
        <v>4</v>
      </c>
      <c r="I4583" t="s">
        <v>9164</v>
      </c>
      <c r="J4583" t="s">
        <v>11</v>
      </c>
      <c r="K4583" t="s">
        <v>9202</v>
      </c>
      <c r="L4583">
        <v>0</v>
      </c>
      <c r="M4583">
        <v>0</v>
      </c>
      <c r="N4583" t="s">
        <v>9166</v>
      </c>
      <c r="O4583" t="s">
        <v>11340</v>
      </c>
      <c r="P4583" t="s">
        <v>9167</v>
      </c>
    </row>
    <row r="4584" spans="2:16" x14ac:dyDescent="0.25">
      <c r="B4584" t="s">
        <v>9088</v>
      </c>
      <c r="C4584">
        <v>37084766</v>
      </c>
      <c r="D4584">
        <v>220</v>
      </c>
      <c r="E4584" t="s">
        <v>1962</v>
      </c>
      <c r="F4584" t="s">
        <v>11341</v>
      </c>
      <c r="G4584" t="s">
        <v>9187</v>
      </c>
      <c r="H4584">
        <v>4</v>
      </c>
      <c r="I4584" t="s">
        <v>9164</v>
      </c>
      <c r="J4584" t="s">
        <v>11</v>
      </c>
      <c r="K4584" t="s">
        <v>9187</v>
      </c>
      <c r="L4584">
        <v>0</v>
      </c>
      <c r="M4584">
        <v>0</v>
      </c>
      <c r="N4584" t="s">
        <v>9166</v>
      </c>
      <c r="P4584" t="s">
        <v>9167</v>
      </c>
    </row>
    <row r="4585" spans="2:16" x14ac:dyDescent="0.25">
      <c r="B4585" t="s">
        <v>9088</v>
      </c>
      <c r="C4585">
        <v>37084766</v>
      </c>
      <c r="D4585">
        <v>221</v>
      </c>
      <c r="E4585" t="s">
        <v>1962</v>
      </c>
      <c r="F4585" t="s">
        <v>11342</v>
      </c>
      <c r="G4585" t="s">
        <v>9187</v>
      </c>
      <c r="H4585">
        <v>4</v>
      </c>
      <c r="I4585" t="s">
        <v>9164</v>
      </c>
      <c r="J4585" t="s">
        <v>11</v>
      </c>
      <c r="K4585" t="s">
        <v>9187</v>
      </c>
      <c r="L4585">
        <v>0</v>
      </c>
      <c r="M4585">
        <v>0</v>
      </c>
      <c r="N4585" t="s">
        <v>9166</v>
      </c>
      <c r="P4585" t="s">
        <v>9167</v>
      </c>
    </row>
    <row r="4586" spans="2:16" x14ac:dyDescent="0.25">
      <c r="B4586" t="s">
        <v>9088</v>
      </c>
      <c r="C4586">
        <v>37084766</v>
      </c>
      <c r="D4586">
        <v>222</v>
      </c>
      <c r="E4586" t="s">
        <v>1962</v>
      </c>
      <c r="F4586" t="s">
        <v>11343</v>
      </c>
      <c r="G4586" t="s">
        <v>9187</v>
      </c>
      <c r="H4586">
        <v>4</v>
      </c>
      <c r="I4586" t="s">
        <v>9164</v>
      </c>
      <c r="J4586" t="s">
        <v>11</v>
      </c>
      <c r="K4586" t="s">
        <v>9187</v>
      </c>
      <c r="L4586">
        <v>0</v>
      </c>
      <c r="M4586">
        <v>0</v>
      </c>
      <c r="N4586" t="s">
        <v>9166</v>
      </c>
      <c r="P4586" t="s">
        <v>9167</v>
      </c>
    </row>
    <row r="4587" spans="2:16" x14ac:dyDescent="0.25">
      <c r="B4587" t="s">
        <v>9088</v>
      </c>
      <c r="C4587">
        <v>37084766</v>
      </c>
      <c r="D4587">
        <v>50000</v>
      </c>
      <c r="E4587" t="s">
        <v>1962</v>
      </c>
      <c r="F4587" t="s">
        <v>9460</v>
      </c>
      <c r="G4587" t="s">
        <v>9187</v>
      </c>
      <c r="H4587">
        <v>4</v>
      </c>
      <c r="I4587" t="s">
        <v>9164</v>
      </c>
      <c r="J4587" t="s">
        <v>11</v>
      </c>
      <c r="K4587" t="s">
        <v>9187</v>
      </c>
      <c r="L4587">
        <v>0</v>
      </c>
      <c r="M4587">
        <v>0</v>
      </c>
      <c r="N4587" t="s">
        <v>9166</v>
      </c>
      <c r="P4587" t="s">
        <v>9175</v>
      </c>
    </row>
    <row r="4588" spans="2:16" x14ac:dyDescent="0.25">
      <c r="B4588" t="s">
        <v>9088</v>
      </c>
      <c r="C4588">
        <v>37084767</v>
      </c>
      <c r="D4588">
        <v>1</v>
      </c>
      <c r="E4588" t="s">
        <v>1964</v>
      </c>
      <c r="F4588" t="s">
        <v>9267</v>
      </c>
      <c r="G4588" t="s">
        <v>9202</v>
      </c>
      <c r="H4588">
        <v>4</v>
      </c>
      <c r="I4588" t="s">
        <v>9164</v>
      </c>
      <c r="J4588" t="s">
        <v>11</v>
      </c>
      <c r="K4588" t="s">
        <v>9202</v>
      </c>
      <c r="L4588">
        <v>0</v>
      </c>
      <c r="M4588">
        <v>0</v>
      </c>
      <c r="N4588" t="s">
        <v>9166</v>
      </c>
      <c r="O4588" t="s">
        <v>10757</v>
      </c>
      <c r="P4588" t="s">
        <v>9167</v>
      </c>
    </row>
    <row r="4589" spans="2:16" x14ac:dyDescent="0.25">
      <c r="B4589" t="s">
        <v>9088</v>
      </c>
      <c r="C4589">
        <v>37084767</v>
      </c>
      <c r="D4589">
        <v>2</v>
      </c>
      <c r="E4589" t="s">
        <v>1964</v>
      </c>
      <c r="F4589" t="s">
        <v>9255</v>
      </c>
      <c r="G4589" t="s">
        <v>9163</v>
      </c>
      <c r="H4589">
        <v>20</v>
      </c>
      <c r="I4589" t="s">
        <v>9164</v>
      </c>
      <c r="J4589" t="s">
        <v>11</v>
      </c>
      <c r="K4589" t="s">
        <v>9165</v>
      </c>
      <c r="L4589">
        <v>0</v>
      </c>
      <c r="M4589">
        <v>0</v>
      </c>
      <c r="N4589" t="s">
        <v>9166</v>
      </c>
      <c r="P4589" t="s">
        <v>9167</v>
      </c>
    </row>
    <row r="4590" spans="2:16" x14ac:dyDescent="0.25">
      <c r="B4590" t="s">
        <v>9088</v>
      </c>
      <c r="C4590">
        <v>37084767</v>
      </c>
      <c r="D4590">
        <v>5</v>
      </c>
      <c r="E4590" t="s">
        <v>1964</v>
      </c>
      <c r="F4590" t="s">
        <v>11344</v>
      </c>
      <c r="G4590" t="s">
        <v>9163</v>
      </c>
      <c r="H4590">
        <v>20</v>
      </c>
      <c r="I4590" t="s">
        <v>9567</v>
      </c>
      <c r="J4590" t="s">
        <v>11</v>
      </c>
      <c r="K4590" t="s">
        <v>9165</v>
      </c>
      <c r="L4590">
        <v>37084766</v>
      </c>
      <c r="M4590">
        <v>0</v>
      </c>
      <c r="N4590" t="s">
        <v>9166</v>
      </c>
      <c r="P4590" t="s">
        <v>9183</v>
      </c>
    </row>
    <row r="4591" spans="2:16" x14ac:dyDescent="0.25">
      <c r="B4591" t="s">
        <v>9088</v>
      </c>
      <c r="C4591">
        <v>37084767</v>
      </c>
      <c r="D4591">
        <v>7</v>
      </c>
      <c r="E4591" t="s">
        <v>1964</v>
      </c>
      <c r="F4591" t="s">
        <v>11267</v>
      </c>
      <c r="G4591" t="s">
        <v>9163</v>
      </c>
      <c r="H4591">
        <v>20</v>
      </c>
      <c r="I4591" t="s">
        <v>9567</v>
      </c>
      <c r="J4591" t="s">
        <v>11</v>
      </c>
      <c r="K4591" t="s">
        <v>9165</v>
      </c>
      <c r="L4591">
        <v>27</v>
      </c>
      <c r="M4591">
        <v>0</v>
      </c>
      <c r="N4591" t="s">
        <v>9166</v>
      </c>
      <c r="P4591" t="s">
        <v>9183</v>
      </c>
    </row>
    <row r="4592" spans="2:16" x14ac:dyDescent="0.25">
      <c r="B4592" t="s">
        <v>9088</v>
      </c>
      <c r="C4592">
        <v>37084767</v>
      </c>
      <c r="D4592">
        <v>10</v>
      </c>
      <c r="E4592" t="s">
        <v>1964</v>
      </c>
      <c r="F4592" t="s">
        <v>9680</v>
      </c>
      <c r="G4592" t="s">
        <v>9193</v>
      </c>
      <c r="H4592">
        <v>12</v>
      </c>
      <c r="I4592" t="s">
        <v>9181</v>
      </c>
      <c r="J4592" t="s">
        <v>11</v>
      </c>
      <c r="K4592" t="s">
        <v>9193</v>
      </c>
      <c r="L4592">
        <v>0</v>
      </c>
      <c r="M4592">
        <v>0</v>
      </c>
      <c r="N4592" t="s">
        <v>9166</v>
      </c>
      <c r="P4592" t="s">
        <v>9183</v>
      </c>
    </row>
    <row r="4593" spans="2:16" x14ac:dyDescent="0.25">
      <c r="B4593" t="s">
        <v>9088</v>
      </c>
      <c r="C4593">
        <v>37084768</v>
      </c>
      <c r="D4593">
        <v>1</v>
      </c>
      <c r="E4593" t="s">
        <v>1965</v>
      </c>
      <c r="F4593" t="s">
        <v>9176</v>
      </c>
      <c r="G4593" t="s">
        <v>9163</v>
      </c>
      <c r="H4593">
        <v>20</v>
      </c>
      <c r="I4593" t="s">
        <v>9164</v>
      </c>
      <c r="J4593" t="s">
        <v>11</v>
      </c>
      <c r="K4593" t="s">
        <v>9165</v>
      </c>
      <c r="L4593">
        <v>27</v>
      </c>
      <c r="M4593">
        <v>0</v>
      </c>
      <c r="N4593" t="s">
        <v>9166</v>
      </c>
      <c r="P4593" t="s">
        <v>9167</v>
      </c>
    </row>
    <row r="4594" spans="2:16" x14ac:dyDescent="0.25">
      <c r="B4594" t="s">
        <v>9088</v>
      </c>
      <c r="C4594">
        <v>37084768</v>
      </c>
      <c r="D4594">
        <v>2</v>
      </c>
      <c r="E4594" t="s">
        <v>1965</v>
      </c>
      <c r="F4594" t="s">
        <v>11345</v>
      </c>
      <c r="G4594" t="s">
        <v>9163</v>
      </c>
      <c r="H4594">
        <v>10</v>
      </c>
      <c r="I4594" t="s">
        <v>9164</v>
      </c>
      <c r="J4594" t="s">
        <v>11</v>
      </c>
      <c r="K4594" t="s">
        <v>9169</v>
      </c>
      <c r="L4594">
        <v>37084763</v>
      </c>
      <c r="M4594">
        <v>0</v>
      </c>
      <c r="N4594" t="s">
        <v>9166</v>
      </c>
      <c r="P4594" t="s">
        <v>9167</v>
      </c>
    </row>
    <row r="4595" spans="2:16" x14ac:dyDescent="0.25">
      <c r="B4595" t="s">
        <v>9088</v>
      </c>
      <c r="C4595">
        <v>37084768</v>
      </c>
      <c r="D4595">
        <v>10</v>
      </c>
      <c r="E4595" t="s">
        <v>1965</v>
      </c>
      <c r="F4595" t="s">
        <v>9180</v>
      </c>
      <c r="G4595" t="s">
        <v>9170</v>
      </c>
      <c r="H4595">
        <v>50</v>
      </c>
      <c r="I4595" t="s">
        <v>9181</v>
      </c>
      <c r="J4595" t="s">
        <v>11</v>
      </c>
      <c r="K4595" t="s">
        <v>9171</v>
      </c>
      <c r="L4595">
        <v>0</v>
      </c>
      <c r="M4595">
        <v>0</v>
      </c>
      <c r="N4595" t="s">
        <v>9166</v>
      </c>
      <c r="P4595" t="s">
        <v>9183</v>
      </c>
    </row>
    <row r="4596" spans="2:16" x14ac:dyDescent="0.25">
      <c r="B4596" t="s">
        <v>9088</v>
      </c>
      <c r="C4596">
        <v>37084768</v>
      </c>
      <c r="D4596">
        <v>11</v>
      </c>
      <c r="E4596" t="s">
        <v>1965</v>
      </c>
      <c r="F4596" t="s">
        <v>11346</v>
      </c>
      <c r="G4596" t="s">
        <v>9170</v>
      </c>
      <c r="H4596">
        <v>30</v>
      </c>
      <c r="I4596" t="s">
        <v>9181</v>
      </c>
      <c r="J4596" t="s">
        <v>11</v>
      </c>
      <c r="K4596" t="s">
        <v>9228</v>
      </c>
      <c r="L4596">
        <v>0</v>
      </c>
      <c r="M4596">
        <v>0</v>
      </c>
      <c r="N4596" t="s">
        <v>9166</v>
      </c>
      <c r="P4596" t="s">
        <v>9183</v>
      </c>
    </row>
    <row r="4597" spans="2:16" x14ac:dyDescent="0.25">
      <c r="B4597" t="s">
        <v>9088</v>
      </c>
      <c r="C4597">
        <v>37084769</v>
      </c>
      <c r="D4597">
        <v>1</v>
      </c>
      <c r="E4597" t="s">
        <v>1966</v>
      </c>
      <c r="F4597" t="s">
        <v>9242</v>
      </c>
      <c r="G4597" t="s">
        <v>9163</v>
      </c>
      <c r="H4597">
        <v>20</v>
      </c>
      <c r="I4597" t="s">
        <v>9164</v>
      </c>
      <c r="J4597" t="s">
        <v>11</v>
      </c>
      <c r="K4597" t="s">
        <v>9165</v>
      </c>
      <c r="L4597">
        <v>18</v>
      </c>
      <c r="M4597">
        <v>0</v>
      </c>
      <c r="N4597" t="s">
        <v>9166</v>
      </c>
      <c r="P4597" t="s">
        <v>9167</v>
      </c>
    </row>
    <row r="4598" spans="2:16" x14ac:dyDescent="0.25">
      <c r="B4598" t="s">
        <v>9088</v>
      </c>
      <c r="C4598">
        <v>37084769</v>
      </c>
      <c r="D4598">
        <v>2</v>
      </c>
      <c r="E4598" t="s">
        <v>1966</v>
      </c>
      <c r="F4598" t="s">
        <v>11347</v>
      </c>
      <c r="G4598" t="s">
        <v>9163</v>
      </c>
      <c r="H4598">
        <v>10</v>
      </c>
      <c r="I4598" t="s">
        <v>9164</v>
      </c>
      <c r="J4598" t="s">
        <v>11</v>
      </c>
      <c r="K4598" t="s">
        <v>9169</v>
      </c>
      <c r="L4598">
        <v>37084762</v>
      </c>
      <c r="M4598">
        <v>0</v>
      </c>
      <c r="N4598" t="s">
        <v>9166</v>
      </c>
      <c r="P4598" t="s">
        <v>9167</v>
      </c>
    </row>
    <row r="4599" spans="2:16" x14ac:dyDescent="0.25">
      <c r="B4599" t="s">
        <v>9088</v>
      </c>
      <c r="C4599">
        <v>37084769</v>
      </c>
      <c r="D4599">
        <v>10</v>
      </c>
      <c r="E4599" t="s">
        <v>1966</v>
      </c>
      <c r="F4599" t="s">
        <v>11348</v>
      </c>
      <c r="G4599" t="s">
        <v>9170</v>
      </c>
      <c r="H4599">
        <v>50</v>
      </c>
      <c r="I4599" t="s">
        <v>9181</v>
      </c>
      <c r="J4599" t="s">
        <v>11</v>
      </c>
      <c r="K4599" t="s">
        <v>9171</v>
      </c>
      <c r="L4599">
        <v>0</v>
      </c>
      <c r="M4599">
        <v>0</v>
      </c>
      <c r="N4599" t="s">
        <v>9166</v>
      </c>
      <c r="P4599" t="s">
        <v>9183</v>
      </c>
    </row>
    <row r="4600" spans="2:16" x14ac:dyDescent="0.25">
      <c r="B4600" t="s">
        <v>9088</v>
      </c>
      <c r="C4600">
        <v>37084769</v>
      </c>
      <c r="D4600">
        <v>11</v>
      </c>
      <c r="E4600" t="s">
        <v>1966</v>
      </c>
      <c r="F4600" t="s">
        <v>11349</v>
      </c>
      <c r="G4600" t="s">
        <v>9170</v>
      </c>
      <c r="H4600">
        <v>30</v>
      </c>
      <c r="I4600" t="s">
        <v>9181</v>
      </c>
      <c r="J4600" t="s">
        <v>11</v>
      </c>
      <c r="K4600" t="s">
        <v>9228</v>
      </c>
      <c r="L4600">
        <v>0</v>
      </c>
      <c r="M4600">
        <v>0</v>
      </c>
      <c r="N4600" t="s">
        <v>9166</v>
      </c>
      <c r="P4600" t="s">
        <v>9183</v>
      </c>
    </row>
    <row r="4601" spans="2:16" x14ac:dyDescent="0.25">
      <c r="B4601" t="s">
        <v>9088</v>
      </c>
      <c r="C4601">
        <v>37084770</v>
      </c>
      <c r="D4601">
        <v>1</v>
      </c>
      <c r="E4601" t="s">
        <v>1967</v>
      </c>
      <c r="F4601" t="s">
        <v>10297</v>
      </c>
      <c r="G4601" t="s">
        <v>9163</v>
      </c>
      <c r="H4601">
        <v>20</v>
      </c>
      <c r="I4601" t="s">
        <v>9164</v>
      </c>
      <c r="J4601" t="s">
        <v>11</v>
      </c>
      <c r="K4601" t="s">
        <v>9165</v>
      </c>
      <c r="L4601">
        <v>23</v>
      </c>
      <c r="M4601">
        <v>0</v>
      </c>
      <c r="N4601" t="s">
        <v>9166</v>
      </c>
      <c r="P4601" t="s">
        <v>9167</v>
      </c>
    </row>
    <row r="4602" spans="2:16" x14ac:dyDescent="0.25">
      <c r="B4602" t="s">
        <v>9088</v>
      </c>
      <c r="C4602">
        <v>37084770</v>
      </c>
      <c r="D4602">
        <v>2</v>
      </c>
      <c r="E4602" t="s">
        <v>1967</v>
      </c>
      <c r="F4602" t="s">
        <v>11350</v>
      </c>
      <c r="G4602" t="s">
        <v>9163</v>
      </c>
      <c r="H4602">
        <v>10</v>
      </c>
      <c r="I4602" t="s">
        <v>9164</v>
      </c>
      <c r="J4602" t="s">
        <v>11</v>
      </c>
      <c r="K4602" t="s">
        <v>9169</v>
      </c>
      <c r="L4602">
        <v>37084765</v>
      </c>
      <c r="M4602">
        <v>0</v>
      </c>
      <c r="N4602" t="s">
        <v>9166</v>
      </c>
      <c r="P4602" t="s">
        <v>9167</v>
      </c>
    </row>
    <row r="4603" spans="2:16" x14ac:dyDescent="0.25">
      <c r="B4603" t="s">
        <v>9088</v>
      </c>
      <c r="C4603">
        <v>37084770</v>
      </c>
      <c r="D4603">
        <v>10</v>
      </c>
      <c r="E4603" t="s">
        <v>1967</v>
      </c>
      <c r="F4603" t="s">
        <v>11351</v>
      </c>
      <c r="G4603" t="s">
        <v>9170</v>
      </c>
      <c r="H4603">
        <v>50</v>
      </c>
      <c r="I4603" t="s">
        <v>9181</v>
      </c>
      <c r="J4603" t="s">
        <v>11</v>
      </c>
      <c r="K4603" t="s">
        <v>9171</v>
      </c>
      <c r="L4603">
        <v>0</v>
      </c>
      <c r="M4603">
        <v>0</v>
      </c>
      <c r="N4603" t="s">
        <v>9166</v>
      </c>
      <c r="P4603" t="s">
        <v>9183</v>
      </c>
    </row>
    <row r="4604" spans="2:16" x14ac:dyDescent="0.25">
      <c r="B4604" t="s">
        <v>9088</v>
      </c>
      <c r="C4604">
        <v>37084770</v>
      </c>
      <c r="D4604">
        <v>11</v>
      </c>
      <c r="E4604" t="s">
        <v>1967</v>
      </c>
      <c r="F4604" t="s">
        <v>11352</v>
      </c>
      <c r="G4604" t="s">
        <v>9170</v>
      </c>
      <c r="H4604">
        <v>30</v>
      </c>
      <c r="I4604" t="s">
        <v>9181</v>
      </c>
      <c r="J4604" t="s">
        <v>11</v>
      </c>
      <c r="K4604" t="s">
        <v>9228</v>
      </c>
      <c r="L4604">
        <v>0</v>
      </c>
      <c r="M4604">
        <v>0</v>
      </c>
      <c r="N4604" t="s">
        <v>9166</v>
      </c>
      <c r="P4604" t="s">
        <v>9183</v>
      </c>
    </row>
    <row r="4605" spans="2:16" x14ac:dyDescent="0.25">
      <c r="B4605" t="s">
        <v>9088</v>
      </c>
      <c r="C4605">
        <v>37084771</v>
      </c>
      <c r="D4605">
        <v>1</v>
      </c>
      <c r="E4605" t="s">
        <v>1968</v>
      </c>
      <c r="F4605" t="s">
        <v>9189</v>
      </c>
      <c r="G4605" t="s">
        <v>9393</v>
      </c>
      <c r="H4605">
        <v>8</v>
      </c>
      <c r="I4605" t="s">
        <v>9164</v>
      </c>
      <c r="J4605" t="s">
        <v>11</v>
      </c>
      <c r="K4605" t="s">
        <v>9393</v>
      </c>
      <c r="L4605">
        <v>0</v>
      </c>
      <c r="M4605">
        <v>0</v>
      </c>
      <c r="N4605" t="s">
        <v>9166</v>
      </c>
      <c r="P4605" t="s">
        <v>9167</v>
      </c>
    </row>
    <row r="4606" spans="2:16" x14ac:dyDescent="0.25">
      <c r="B4606" t="s">
        <v>9088</v>
      </c>
      <c r="C4606">
        <v>37084771</v>
      </c>
      <c r="D4606">
        <v>5</v>
      </c>
      <c r="E4606" t="s">
        <v>1968</v>
      </c>
      <c r="F4606" t="s">
        <v>11272</v>
      </c>
      <c r="G4606" t="s">
        <v>9163</v>
      </c>
      <c r="H4606">
        <v>20</v>
      </c>
      <c r="I4606" t="s">
        <v>9164</v>
      </c>
      <c r="J4606" t="s">
        <v>11</v>
      </c>
      <c r="K4606" t="s">
        <v>9165</v>
      </c>
      <c r="L4606">
        <v>37084751</v>
      </c>
      <c r="M4606">
        <v>0</v>
      </c>
      <c r="N4606" t="s">
        <v>9166</v>
      </c>
      <c r="P4606" t="s">
        <v>9167</v>
      </c>
    </row>
    <row r="4607" spans="2:16" x14ac:dyDescent="0.25">
      <c r="B4607" t="s">
        <v>9088</v>
      </c>
      <c r="C4607">
        <v>37084771</v>
      </c>
      <c r="D4607">
        <v>6</v>
      </c>
      <c r="E4607" t="s">
        <v>1968</v>
      </c>
      <c r="F4607" t="s">
        <v>11273</v>
      </c>
      <c r="G4607" t="s">
        <v>9170</v>
      </c>
      <c r="H4607">
        <v>50</v>
      </c>
      <c r="I4607" t="s">
        <v>9181</v>
      </c>
      <c r="J4607" t="s">
        <v>11</v>
      </c>
      <c r="K4607" t="s">
        <v>9171</v>
      </c>
      <c r="L4607">
        <v>0</v>
      </c>
      <c r="M4607">
        <v>0</v>
      </c>
      <c r="N4607" t="s">
        <v>9166</v>
      </c>
      <c r="P4607" t="s">
        <v>9183</v>
      </c>
    </row>
    <row r="4608" spans="2:16" x14ac:dyDescent="0.25">
      <c r="B4608" t="s">
        <v>9088</v>
      </c>
      <c r="C4608">
        <v>37084771</v>
      </c>
      <c r="D4608">
        <v>7</v>
      </c>
      <c r="E4608" t="s">
        <v>1968</v>
      </c>
      <c r="F4608" t="s">
        <v>11274</v>
      </c>
      <c r="G4608" t="s">
        <v>9187</v>
      </c>
      <c r="H4608">
        <v>4</v>
      </c>
      <c r="I4608" t="s">
        <v>9164</v>
      </c>
      <c r="J4608" t="s">
        <v>11</v>
      </c>
      <c r="K4608" t="s">
        <v>9187</v>
      </c>
      <c r="L4608">
        <v>0</v>
      </c>
      <c r="M4608">
        <v>0</v>
      </c>
      <c r="N4608" t="s">
        <v>9166</v>
      </c>
      <c r="P4608" t="s">
        <v>9167</v>
      </c>
    </row>
    <row r="4609" spans="2:16" x14ac:dyDescent="0.25">
      <c r="B4609" t="s">
        <v>9088</v>
      </c>
      <c r="C4609">
        <v>37084771</v>
      </c>
      <c r="D4609">
        <v>8</v>
      </c>
      <c r="E4609" t="s">
        <v>1968</v>
      </c>
      <c r="F4609" t="s">
        <v>10467</v>
      </c>
      <c r="G4609" t="s">
        <v>9193</v>
      </c>
      <c r="H4609">
        <v>12</v>
      </c>
      <c r="I4609" t="s">
        <v>9164</v>
      </c>
      <c r="J4609" t="s">
        <v>11</v>
      </c>
      <c r="K4609" t="s">
        <v>9193</v>
      </c>
      <c r="L4609">
        <v>0</v>
      </c>
      <c r="M4609">
        <v>0</v>
      </c>
      <c r="N4609" t="s">
        <v>9166</v>
      </c>
      <c r="P4609" t="s">
        <v>9167</v>
      </c>
    </row>
    <row r="4610" spans="2:16" x14ac:dyDescent="0.25">
      <c r="B4610" t="s">
        <v>9088</v>
      </c>
      <c r="C4610">
        <v>37084771</v>
      </c>
      <c r="D4610">
        <v>10</v>
      </c>
      <c r="E4610" t="s">
        <v>1968</v>
      </c>
      <c r="F4610" t="s">
        <v>9862</v>
      </c>
      <c r="G4610" t="s">
        <v>9170</v>
      </c>
      <c r="H4610">
        <v>250</v>
      </c>
      <c r="I4610" t="s">
        <v>9164</v>
      </c>
      <c r="J4610" t="s">
        <v>11</v>
      </c>
      <c r="K4610" t="s">
        <v>9188</v>
      </c>
      <c r="L4610">
        <v>0</v>
      </c>
      <c r="M4610">
        <v>0</v>
      </c>
      <c r="N4610" t="s">
        <v>9166</v>
      </c>
      <c r="P4610" t="s">
        <v>9167</v>
      </c>
    </row>
    <row r="4611" spans="2:16" x14ac:dyDescent="0.25">
      <c r="B4611" t="s">
        <v>9088</v>
      </c>
      <c r="C4611">
        <v>37084771</v>
      </c>
      <c r="D4611">
        <v>20</v>
      </c>
      <c r="E4611" t="s">
        <v>1968</v>
      </c>
      <c r="F4611" t="s">
        <v>9267</v>
      </c>
      <c r="G4611" t="s">
        <v>9174</v>
      </c>
      <c r="H4611">
        <v>4</v>
      </c>
      <c r="I4611" t="s">
        <v>9164</v>
      </c>
      <c r="J4611" t="s">
        <v>11</v>
      </c>
      <c r="K4611" t="s">
        <v>9174</v>
      </c>
      <c r="L4611">
        <v>0</v>
      </c>
      <c r="M4611">
        <v>0</v>
      </c>
      <c r="N4611" t="s">
        <v>9166</v>
      </c>
      <c r="P4611" t="s">
        <v>9167</v>
      </c>
    </row>
    <row r="4612" spans="2:16" x14ac:dyDescent="0.25">
      <c r="B4612" t="s">
        <v>9088</v>
      </c>
      <c r="C4612">
        <v>37084771</v>
      </c>
      <c r="D4612">
        <v>22</v>
      </c>
      <c r="E4612" t="s">
        <v>1968</v>
      </c>
      <c r="F4612" t="s">
        <v>9477</v>
      </c>
      <c r="G4612" t="s">
        <v>9163</v>
      </c>
      <c r="H4612">
        <v>20</v>
      </c>
      <c r="I4612" t="s">
        <v>9164</v>
      </c>
      <c r="J4612" t="s">
        <v>11</v>
      </c>
      <c r="K4612" t="s">
        <v>9165</v>
      </c>
      <c r="L4612">
        <v>0</v>
      </c>
      <c r="M4612">
        <v>0</v>
      </c>
      <c r="N4612" t="s">
        <v>9166</v>
      </c>
      <c r="P4612" t="s">
        <v>9167</v>
      </c>
    </row>
    <row r="4613" spans="2:16" x14ac:dyDescent="0.25">
      <c r="B4613" t="s">
        <v>9088</v>
      </c>
      <c r="C4613">
        <v>37084771</v>
      </c>
      <c r="D4613">
        <v>23</v>
      </c>
      <c r="E4613" t="s">
        <v>1968</v>
      </c>
      <c r="F4613" t="s">
        <v>9485</v>
      </c>
      <c r="G4613" t="s">
        <v>9174</v>
      </c>
      <c r="H4613">
        <v>4</v>
      </c>
      <c r="I4613" t="s">
        <v>9164</v>
      </c>
      <c r="J4613" t="s">
        <v>11</v>
      </c>
      <c r="K4613" t="s">
        <v>9174</v>
      </c>
      <c r="L4613">
        <v>0</v>
      </c>
      <c r="M4613">
        <v>0</v>
      </c>
      <c r="N4613" t="s">
        <v>9166</v>
      </c>
      <c r="P4613" t="s">
        <v>9167</v>
      </c>
    </row>
    <row r="4614" spans="2:16" x14ac:dyDescent="0.25">
      <c r="B4614" t="s">
        <v>9088</v>
      </c>
      <c r="C4614">
        <v>37084771</v>
      </c>
      <c r="D4614">
        <v>24</v>
      </c>
      <c r="E4614" t="s">
        <v>1968</v>
      </c>
      <c r="F4614" t="s">
        <v>11353</v>
      </c>
      <c r="G4614" t="s">
        <v>9174</v>
      </c>
      <c r="H4614">
        <v>4</v>
      </c>
      <c r="I4614" t="s">
        <v>9164</v>
      </c>
      <c r="J4614" t="s">
        <v>11</v>
      </c>
      <c r="K4614" t="s">
        <v>9174</v>
      </c>
      <c r="L4614">
        <v>0</v>
      </c>
      <c r="M4614">
        <v>0</v>
      </c>
      <c r="N4614" t="s">
        <v>9166</v>
      </c>
      <c r="P4614" t="s">
        <v>9167</v>
      </c>
    </row>
    <row r="4615" spans="2:16" x14ac:dyDescent="0.25">
      <c r="B4615" t="s">
        <v>9088</v>
      </c>
      <c r="C4615">
        <v>37084771</v>
      </c>
      <c r="D4615">
        <v>30</v>
      </c>
      <c r="E4615" t="s">
        <v>1968</v>
      </c>
      <c r="F4615" t="s">
        <v>11255</v>
      </c>
      <c r="G4615" t="s">
        <v>9163</v>
      </c>
      <c r="H4615">
        <v>10</v>
      </c>
      <c r="I4615" t="s">
        <v>9181</v>
      </c>
      <c r="J4615" t="s">
        <v>11</v>
      </c>
      <c r="K4615" t="s">
        <v>9169</v>
      </c>
      <c r="L4615">
        <v>37084761</v>
      </c>
      <c r="M4615">
        <v>0</v>
      </c>
      <c r="N4615" t="s">
        <v>9166</v>
      </c>
      <c r="P4615" t="s">
        <v>9183</v>
      </c>
    </row>
    <row r="4616" spans="2:16" x14ac:dyDescent="0.25">
      <c r="B4616" t="s">
        <v>9088</v>
      </c>
      <c r="C4616">
        <v>37084771</v>
      </c>
      <c r="D4616">
        <v>200</v>
      </c>
      <c r="E4616" t="s">
        <v>1968</v>
      </c>
      <c r="F4616" t="s">
        <v>9204</v>
      </c>
      <c r="G4616" t="s">
        <v>9163</v>
      </c>
      <c r="H4616">
        <v>20</v>
      </c>
      <c r="I4616" t="s">
        <v>9164</v>
      </c>
      <c r="J4616" t="s">
        <v>11</v>
      </c>
      <c r="K4616" t="s">
        <v>9165</v>
      </c>
      <c r="L4616">
        <v>37084766</v>
      </c>
      <c r="M4616">
        <v>0</v>
      </c>
      <c r="N4616" t="s">
        <v>9166</v>
      </c>
      <c r="P4616" t="s">
        <v>9167</v>
      </c>
    </row>
    <row r="4617" spans="2:16" x14ac:dyDescent="0.25">
      <c r="B4617" t="s">
        <v>9088</v>
      </c>
      <c r="C4617">
        <v>37084771</v>
      </c>
      <c r="D4617">
        <v>201</v>
      </c>
      <c r="E4617" t="s">
        <v>1968</v>
      </c>
      <c r="F4617" t="s">
        <v>11261</v>
      </c>
      <c r="G4617" t="s">
        <v>9202</v>
      </c>
      <c r="H4617">
        <v>4</v>
      </c>
      <c r="I4617" t="s">
        <v>9164</v>
      </c>
      <c r="J4617" t="s">
        <v>11</v>
      </c>
      <c r="K4617" t="s">
        <v>9202</v>
      </c>
      <c r="L4617">
        <v>0</v>
      </c>
      <c r="M4617">
        <v>0</v>
      </c>
      <c r="N4617" t="s">
        <v>9166</v>
      </c>
      <c r="O4617" t="s">
        <v>11293</v>
      </c>
      <c r="P4617" t="s">
        <v>9167</v>
      </c>
    </row>
    <row r="4618" spans="2:16" x14ac:dyDescent="0.25">
      <c r="B4618" t="s">
        <v>9088</v>
      </c>
      <c r="C4618">
        <v>37084771</v>
      </c>
      <c r="D4618">
        <v>202</v>
      </c>
      <c r="E4618" t="s">
        <v>1968</v>
      </c>
      <c r="F4618" t="s">
        <v>11288</v>
      </c>
      <c r="G4618" t="s">
        <v>9202</v>
      </c>
      <c r="H4618">
        <v>4</v>
      </c>
      <c r="I4618" t="s">
        <v>9164</v>
      </c>
      <c r="J4618" t="s">
        <v>11</v>
      </c>
      <c r="K4618" t="s">
        <v>9202</v>
      </c>
      <c r="L4618">
        <v>0</v>
      </c>
      <c r="M4618">
        <v>0</v>
      </c>
      <c r="N4618" t="s">
        <v>9166</v>
      </c>
      <c r="O4618" t="s">
        <v>11289</v>
      </c>
      <c r="P4618" t="s">
        <v>9167</v>
      </c>
    </row>
    <row r="4619" spans="2:16" x14ac:dyDescent="0.25">
      <c r="B4619" t="s">
        <v>9088</v>
      </c>
      <c r="C4619">
        <v>37084771</v>
      </c>
      <c r="D4619">
        <v>203</v>
      </c>
      <c r="E4619" t="s">
        <v>1968</v>
      </c>
      <c r="F4619" t="s">
        <v>9176</v>
      </c>
      <c r="G4619" t="s">
        <v>9163</v>
      </c>
      <c r="H4619">
        <v>20</v>
      </c>
      <c r="I4619" t="s">
        <v>9164</v>
      </c>
      <c r="J4619" t="s">
        <v>11</v>
      </c>
      <c r="K4619" t="s">
        <v>9165</v>
      </c>
      <c r="L4619">
        <v>27</v>
      </c>
      <c r="M4619">
        <v>0</v>
      </c>
      <c r="N4619" t="s">
        <v>9166</v>
      </c>
      <c r="P4619" t="s">
        <v>9167</v>
      </c>
    </row>
    <row r="4620" spans="2:16" x14ac:dyDescent="0.25">
      <c r="B4620" t="s">
        <v>9088</v>
      </c>
      <c r="C4620">
        <v>37084771</v>
      </c>
      <c r="D4620">
        <v>204</v>
      </c>
      <c r="E4620" t="s">
        <v>1968</v>
      </c>
      <c r="F4620" t="s">
        <v>9680</v>
      </c>
      <c r="G4620" t="s">
        <v>9193</v>
      </c>
      <c r="H4620">
        <v>12</v>
      </c>
      <c r="I4620" t="s">
        <v>9164</v>
      </c>
      <c r="J4620" t="s">
        <v>11</v>
      </c>
      <c r="K4620" t="s">
        <v>9193</v>
      </c>
      <c r="L4620">
        <v>0</v>
      </c>
      <c r="M4620">
        <v>0</v>
      </c>
      <c r="N4620" t="s">
        <v>9166</v>
      </c>
      <c r="P4620" t="s">
        <v>9167</v>
      </c>
    </row>
    <row r="4621" spans="2:16" x14ac:dyDescent="0.25">
      <c r="B4621" t="s">
        <v>9088</v>
      </c>
      <c r="C4621">
        <v>37084771</v>
      </c>
      <c r="D4621">
        <v>205</v>
      </c>
      <c r="E4621" t="s">
        <v>1968</v>
      </c>
      <c r="F4621" t="s">
        <v>11294</v>
      </c>
      <c r="G4621" t="s">
        <v>9193</v>
      </c>
      <c r="H4621">
        <v>12</v>
      </c>
      <c r="I4621" t="s">
        <v>9164</v>
      </c>
      <c r="J4621" t="s">
        <v>11</v>
      </c>
      <c r="K4621" t="s">
        <v>9193</v>
      </c>
      <c r="L4621">
        <v>0</v>
      </c>
      <c r="M4621">
        <v>0</v>
      </c>
      <c r="N4621" t="s">
        <v>9166</v>
      </c>
      <c r="P4621" t="s">
        <v>9167</v>
      </c>
    </row>
    <row r="4622" spans="2:16" x14ac:dyDescent="0.25">
      <c r="B4622" t="s">
        <v>9088</v>
      </c>
      <c r="C4622">
        <v>37084771</v>
      </c>
      <c r="D4622">
        <v>206</v>
      </c>
      <c r="E4622" t="s">
        <v>1968</v>
      </c>
      <c r="F4622" t="s">
        <v>11286</v>
      </c>
      <c r="G4622" t="s">
        <v>9170</v>
      </c>
      <c r="H4622">
        <v>50</v>
      </c>
      <c r="I4622" t="s">
        <v>9181</v>
      </c>
      <c r="J4622" t="s">
        <v>11</v>
      </c>
      <c r="K4622" t="s">
        <v>9171</v>
      </c>
      <c r="L4622">
        <v>0</v>
      </c>
      <c r="M4622">
        <v>0</v>
      </c>
      <c r="N4622" t="s">
        <v>9166</v>
      </c>
      <c r="P4622" t="s">
        <v>9183</v>
      </c>
    </row>
    <row r="4623" spans="2:16" x14ac:dyDescent="0.25">
      <c r="B4623" t="s">
        <v>9088</v>
      </c>
      <c r="C4623">
        <v>37084771</v>
      </c>
      <c r="D4623">
        <v>207</v>
      </c>
      <c r="E4623" t="s">
        <v>1968</v>
      </c>
      <c r="F4623" t="s">
        <v>9192</v>
      </c>
      <c r="G4623" t="s">
        <v>9193</v>
      </c>
      <c r="H4623">
        <v>12</v>
      </c>
      <c r="I4623" t="s">
        <v>9164</v>
      </c>
      <c r="J4623" t="s">
        <v>11</v>
      </c>
      <c r="K4623" t="s">
        <v>9193</v>
      </c>
      <c r="L4623">
        <v>0</v>
      </c>
      <c r="M4623">
        <v>0</v>
      </c>
      <c r="N4623" t="s">
        <v>9166</v>
      </c>
      <c r="P4623" t="s">
        <v>9167</v>
      </c>
    </row>
    <row r="4624" spans="2:16" x14ac:dyDescent="0.25">
      <c r="B4624" t="s">
        <v>9088</v>
      </c>
      <c r="C4624">
        <v>37084771</v>
      </c>
      <c r="D4624">
        <v>208</v>
      </c>
      <c r="E4624" t="s">
        <v>1968</v>
      </c>
      <c r="F4624" t="s">
        <v>9195</v>
      </c>
      <c r="G4624" t="s">
        <v>9163</v>
      </c>
      <c r="H4624">
        <v>10</v>
      </c>
      <c r="I4624" t="s">
        <v>9164</v>
      </c>
      <c r="J4624" t="s">
        <v>11</v>
      </c>
      <c r="K4624" t="s">
        <v>9169</v>
      </c>
      <c r="L4624">
        <v>0</v>
      </c>
      <c r="M4624">
        <v>0</v>
      </c>
      <c r="N4624" t="s">
        <v>9166</v>
      </c>
      <c r="P4624" t="s">
        <v>9167</v>
      </c>
    </row>
    <row r="4625" spans="2:16" x14ac:dyDescent="0.25">
      <c r="B4625" t="s">
        <v>9088</v>
      </c>
      <c r="C4625">
        <v>37084771</v>
      </c>
      <c r="D4625">
        <v>209</v>
      </c>
      <c r="E4625" t="s">
        <v>1968</v>
      </c>
      <c r="F4625" t="s">
        <v>10279</v>
      </c>
      <c r="G4625" t="s">
        <v>9193</v>
      </c>
      <c r="H4625">
        <v>12</v>
      </c>
      <c r="I4625" t="s">
        <v>9164</v>
      </c>
      <c r="J4625" t="s">
        <v>11</v>
      </c>
      <c r="K4625" t="s">
        <v>9193</v>
      </c>
      <c r="L4625">
        <v>0</v>
      </c>
      <c r="M4625">
        <v>0</v>
      </c>
      <c r="N4625" t="s">
        <v>9166</v>
      </c>
      <c r="P4625" t="s">
        <v>9167</v>
      </c>
    </row>
    <row r="4626" spans="2:16" x14ac:dyDescent="0.25">
      <c r="B4626" t="s">
        <v>9088</v>
      </c>
      <c r="C4626">
        <v>37084771</v>
      </c>
      <c r="D4626">
        <v>210</v>
      </c>
      <c r="E4626" t="s">
        <v>1968</v>
      </c>
      <c r="F4626" t="s">
        <v>11295</v>
      </c>
      <c r="G4626" t="s">
        <v>9193</v>
      </c>
      <c r="H4626">
        <v>12</v>
      </c>
      <c r="I4626" t="s">
        <v>9164</v>
      </c>
      <c r="J4626" t="s">
        <v>11</v>
      </c>
      <c r="K4626" t="s">
        <v>9193</v>
      </c>
      <c r="L4626">
        <v>0</v>
      </c>
      <c r="M4626">
        <v>0</v>
      </c>
      <c r="N4626" t="s">
        <v>9166</v>
      </c>
      <c r="P4626" t="s">
        <v>9167</v>
      </c>
    </row>
    <row r="4627" spans="2:16" x14ac:dyDescent="0.25">
      <c r="B4627" t="s">
        <v>9088</v>
      </c>
      <c r="C4627">
        <v>37084771</v>
      </c>
      <c r="D4627">
        <v>220</v>
      </c>
      <c r="E4627" t="s">
        <v>1968</v>
      </c>
      <c r="F4627" t="s">
        <v>11263</v>
      </c>
      <c r="G4627" t="s">
        <v>9174</v>
      </c>
      <c r="H4627">
        <v>4</v>
      </c>
      <c r="I4627" t="s">
        <v>9164</v>
      </c>
      <c r="J4627" t="s">
        <v>11</v>
      </c>
      <c r="K4627" t="s">
        <v>9174</v>
      </c>
      <c r="L4627">
        <v>0</v>
      </c>
      <c r="M4627">
        <v>0</v>
      </c>
      <c r="N4627" t="s">
        <v>9166</v>
      </c>
      <c r="P4627" t="s">
        <v>9167</v>
      </c>
    </row>
    <row r="4628" spans="2:16" x14ac:dyDescent="0.25">
      <c r="B4628" t="s">
        <v>9088</v>
      </c>
      <c r="C4628">
        <v>37084771</v>
      </c>
      <c r="D4628">
        <v>221</v>
      </c>
      <c r="E4628" t="s">
        <v>1968</v>
      </c>
      <c r="F4628" t="s">
        <v>11264</v>
      </c>
      <c r="G4628" t="s">
        <v>9202</v>
      </c>
      <c r="H4628">
        <v>4</v>
      </c>
      <c r="I4628" t="s">
        <v>9164</v>
      </c>
      <c r="J4628" t="s">
        <v>11</v>
      </c>
      <c r="K4628" t="s">
        <v>9202</v>
      </c>
      <c r="L4628">
        <v>0</v>
      </c>
      <c r="M4628">
        <v>0</v>
      </c>
      <c r="N4628" t="s">
        <v>9166</v>
      </c>
      <c r="O4628" t="s">
        <v>11265</v>
      </c>
      <c r="P4628" t="s">
        <v>9167</v>
      </c>
    </row>
    <row r="4629" spans="2:16" x14ac:dyDescent="0.25">
      <c r="B4629" t="s">
        <v>9088</v>
      </c>
      <c r="C4629">
        <v>37084771</v>
      </c>
      <c r="D4629">
        <v>250</v>
      </c>
      <c r="E4629" t="s">
        <v>1968</v>
      </c>
      <c r="F4629" t="s">
        <v>11296</v>
      </c>
      <c r="G4629" t="s">
        <v>9193</v>
      </c>
      <c r="H4629">
        <v>12</v>
      </c>
      <c r="I4629" t="s">
        <v>9164</v>
      </c>
      <c r="J4629" t="s">
        <v>11</v>
      </c>
      <c r="K4629" t="s">
        <v>9193</v>
      </c>
      <c r="L4629">
        <v>0</v>
      </c>
      <c r="M4629">
        <v>0</v>
      </c>
      <c r="N4629" t="s">
        <v>9166</v>
      </c>
      <c r="P4629" t="s">
        <v>9167</v>
      </c>
    </row>
    <row r="4630" spans="2:16" x14ac:dyDescent="0.25">
      <c r="B4630" t="s">
        <v>9088</v>
      </c>
      <c r="C4630">
        <v>37084771</v>
      </c>
      <c r="D4630">
        <v>300</v>
      </c>
      <c r="E4630" t="s">
        <v>1968</v>
      </c>
      <c r="F4630" t="s">
        <v>11282</v>
      </c>
      <c r="G4630" t="s">
        <v>9193</v>
      </c>
      <c r="H4630">
        <v>12</v>
      </c>
      <c r="I4630" t="s">
        <v>9164</v>
      </c>
      <c r="J4630" t="s">
        <v>11</v>
      </c>
      <c r="K4630" t="s">
        <v>9193</v>
      </c>
      <c r="L4630">
        <v>0</v>
      </c>
      <c r="M4630">
        <v>0</v>
      </c>
      <c r="N4630" t="s">
        <v>9166</v>
      </c>
      <c r="P4630" t="s">
        <v>9167</v>
      </c>
    </row>
    <row r="4631" spans="2:16" x14ac:dyDescent="0.25">
      <c r="B4631" t="s">
        <v>9088</v>
      </c>
      <c r="C4631">
        <v>37084771</v>
      </c>
      <c r="D4631">
        <v>301</v>
      </c>
      <c r="E4631" t="s">
        <v>1968</v>
      </c>
      <c r="F4631" t="s">
        <v>10473</v>
      </c>
      <c r="G4631" t="s">
        <v>9202</v>
      </c>
      <c r="H4631">
        <v>4</v>
      </c>
      <c r="I4631" t="s">
        <v>9164</v>
      </c>
      <c r="J4631" t="s">
        <v>11</v>
      </c>
      <c r="K4631" t="s">
        <v>9202</v>
      </c>
      <c r="L4631">
        <v>0</v>
      </c>
      <c r="M4631">
        <v>0</v>
      </c>
      <c r="N4631" t="s">
        <v>9166</v>
      </c>
      <c r="O4631" t="s">
        <v>11239</v>
      </c>
      <c r="P4631" t="s">
        <v>9167</v>
      </c>
    </row>
    <row r="4632" spans="2:16" x14ac:dyDescent="0.25">
      <c r="B4632" t="s">
        <v>9088</v>
      </c>
      <c r="C4632">
        <v>37084771</v>
      </c>
      <c r="D4632">
        <v>310</v>
      </c>
      <c r="E4632" t="s">
        <v>1968</v>
      </c>
      <c r="F4632" t="s">
        <v>11297</v>
      </c>
      <c r="G4632" t="s">
        <v>9193</v>
      </c>
      <c r="H4632">
        <v>12</v>
      </c>
      <c r="I4632" t="s">
        <v>9164</v>
      </c>
      <c r="J4632" t="s">
        <v>11</v>
      </c>
      <c r="K4632" t="s">
        <v>9193</v>
      </c>
      <c r="L4632">
        <v>0</v>
      </c>
      <c r="M4632">
        <v>0</v>
      </c>
      <c r="N4632" t="s">
        <v>9166</v>
      </c>
      <c r="P4632" t="s">
        <v>9167</v>
      </c>
    </row>
    <row r="4633" spans="2:16" x14ac:dyDescent="0.25">
      <c r="B4633" t="s">
        <v>9088</v>
      </c>
      <c r="C4633">
        <v>37084771</v>
      </c>
      <c r="D4633">
        <v>320</v>
      </c>
      <c r="E4633" t="s">
        <v>1968</v>
      </c>
      <c r="F4633" t="s">
        <v>10298</v>
      </c>
      <c r="G4633" t="s">
        <v>9187</v>
      </c>
      <c r="H4633">
        <v>4</v>
      </c>
      <c r="I4633" t="s">
        <v>9164</v>
      </c>
      <c r="J4633" t="s">
        <v>11</v>
      </c>
      <c r="K4633" t="s">
        <v>9187</v>
      </c>
      <c r="L4633">
        <v>0</v>
      </c>
      <c r="M4633">
        <v>0</v>
      </c>
      <c r="N4633" t="s">
        <v>9166</v>
      </c>
      <c r="P4633" t="s">
        <v>9167</v>
      </c>
    </row>
    <row r="4634" spans="2:16" x14ac:dyDescent="0.25">
      <c r="B4634" t="s">
        <v>9088</v>
      </c>
      <c r="C4634">
        <v>37084771</v>
      </c>
      <c r="D4634">
        <v>321</v>
      </c>
      <c r="E4634" t="s">
        <v>1968</v>
      </c>
      <c r="F4634" t="s">
        <v>11298</v>
      </c>
      <c r="G4634" t="s">
        <v>9187</v>
      </c>
      <c r="H4634">
        <v>4</v>
      </c>
      <c r="I4634" t="s">
        <v>9164</v>
      </c>
      <c r="J4634" t="s">
        <v>11</v>
      </c>
      <c r="K4634" t="s">
        <v>9187</v>
      </c>
      <c r="L4634">
        <v>0</v>
      </c>
      <c r="M4634">
        <v>0</v>
      </c>
      <c r="N4634" t="s">
        <v>9166</v>
      </c>
      <c r="P4634" t="s">
        <v>9167</v>
      </c>
    </row>
    <row r="4635" spans="2:16" x14ac:dyDescent="0.25">
      <c r="B4635" t="s">
        <v>9088</v>
      </c>
      <c r="C4635">
        <v>37084771</v>
      </c>
      <c r="D4635">
        <v>340</v>
      </c>
      <c r="E4635" t="s">
        <v>1968</v>
      </c>
      <c r="F4635" t="s">
        <v>11318</v>
      </c>
      <c r="G4635" t="s">
        <v>9174</v>
      </c>
      <c r="H4635">
        <v>4</v>
      </c>
      <c r="I4635" t="s">
        <v>9164</v>
      </c>
      <c r="J4635" t="s">
        <v>11</v>
      </c>
      <c r="K4635" t="s">
        <v>9174</v>
      </c>
      <c r="L4635">
        <v>32</v>
      </c>
      <c r="M4635">
        <v>1</v>
      </c>
      <c r="N4635" t="s">
        <v>9166</v>
      </c>
      <c r="P4635" t="s">
        <v>9167</v>
      </c>
    </row>
    <row r="4636" spans="2:16" x14ac:dyDescent="0.25">
      <c r="B4636" t="s">
        <v>9088</v>
      </c>
      <c r="C4636">
        <v>37084771</v>
      </c>
      <c r="D4636">
        <v>350</v>
      </c>
      <c r="E4636" t="s">
        <v>1968</v>
      </c>
      <c r="F4636" t="s">
        <v>11319</v>
      </c>
      <c r="G4636" t="s">
        <v>9174</v>
      </c>
      <c r="H4636">
        <v>4</v>
      </c>
      <c r="I4636" t="s">
        <v>9164</v>
      </c>
      <c r="J4636" t="s">
        <v>11</v>
      </c>
      <c r="K4636" t="s">
        <v>9174</v>
      </c>
      <c r="L4636">
        <v>37084756</v>
      </c>
      <c r="M4636">
        <v>1</v>
      </c>
      <c r="N4636" t="s">
        <v>9166</v>
      </c>
      <c r="P4636" t="s">
        <v>9167</v>
      </c>
    </row>
    <row r="4637" spans="2:16" x14ac:dyDescent="0.25">
      <c r="B4637" t="s">
        <v>9088</v>
      </c>
      <c r="C4637">
        <v>37084771</v>
      </c>
      <c r="D4637">
        <v>360</v>
      </c>
      <c r="E4637" t="s">
        <v>1968</v>
      </c>
      <c r="F4637" t="s">
        <v>11303</v>
      </c>
      <c r="G4637" t="s">
        <v>9163</v>
      </c>
      <c r="H4637">
        <v>20</v>
      </c>
      <c r="I4637" t="s">
        <v>9164</v>
      </c>
      <c r="J4637" t="s">
        <v>11</v>
      </c>
      <c r="K4637" t="s">
        <v>9165</v>
      </c>
      <c r="L4637">
        <v>5800</v>
      </c>
      <c r="M4637">
        <v>0</v>
      </c>
      <c r="N4637" t="s">
        <v>9166</v>
      </c>
      <c r="P4637" t="s">
        <v>9167</v>
      </c>
    </row>
    <row r="4638" spans="2:16" x14ac:dyDescent="0.25">
      <c r="B4638" t="s">
        <v>9088</v>
      </c>
      <c r="C4638">
        <v>37084771</v>
      </c>
      <c r="D4638">
        <v>50000</v>
      </c>
      <c r="E4638" t="s">
        <v>1968</v>
      </c>
      <c r="F4638" t="s">
        <v>9333</v>
      </c>
      <c r="G4638" t="s">
        <v>9163</v>
      </c>
      <c r="H4638">
        <v>20</v>
      </c>
      <c r="I4638" t="s">
        <v>9164</v>
      </c>
      <c r="J4638" t="s">
        <v>11</v>
      </c>
      <c r="K4638" t="s">
        <v>9165</v>
      </c>
      <c r="L4638">
        <v>50009</v>
      </c>
      <c r="M4638">
        <v>0</v>
      </c>
      <c r="N4638" t="s">
        <v>9166</v>
      </c>
      <c r="P4638" t="s">
        <v>9175</v>
      </c>
    </row>
    <row r="4639" spans="2:16" x14ac:dyDescent="0.25">
      <c r="B4639" t="s">
        <v>9088</v>
      </c>
      <c r="C4639">
        <v>37084772</v>
      </c>
      <c r="D4639">
        <v>1</v>
      </c>
      <c r="E4639" t="s">
        <v>1969</v>
      </c>
      <c r="F4639" t="s">
        <v>2</v>
      </c>
      <c r="G4639" t="s">
        <v>9163</v>
      </c>
      <c r="H4639">
        <v>10</v>
      </c>
      <c r="I4639" t="s">
        <v>9164</v>
      </c>
      <c r="J4639" t="s">
        <v>11</v>
      </c>
      <c r="K4639" t="s">
        <v>9169</v>
      </c>
      <c r="L4639">
        <v>0</v>
      </c>
      <c r="M4639">
        <v>0</v>
      </c>
      <c r="N4639" t="s">
        <v>9166</v>
      </c>
      <c r="P4639" t="s">
        <v>9167</v>
      </c>
    </row>
    <row r="4640" spans="2:16" x14ac:dyDescent="0.25">
      <c r="B4640" t="s">
        <v>9088</v>
      </c>
      <c r="C4640">
        <v>37084772</v>
      </c>
      <c r="D4640">
        <v>2</v>
      </c>
      <c r="E4640" t="s">
        <v>1969</v>
      </c>
      <c r="F4640" t="s">
        <v>9129</v>
      </c>
      <c r="G4640" t="s">
        <v>9170</v>
      </c>
      <c r="H4640">
        <v>80</v>
      </c>
      <c r="I4640" t="s">
        <v>9164</v>
      </c>
      <c r="J4640" t="s">
        <v>11</v>
      </c>
      <c r="K4640" t="s">
        <v>9182</v>
      </c>
      <c r="L4640">
        <v>0</v>
      </c>
      <c r="M4640">
        <v>0</v>
      </c>
      <c r="N4640" t="s">
        <v>9166</v>
      </c>
      <c r="P4640" t="s">
        <v>9167</v>
      </c>
    </row>
    <row r="4641" spans="2:16" x14ac:dyDescent="0.25">
      <c r="B4641" t="s">
        <v>9088</v>
      </c>
      <c r="C4641">
        <v>37084772</v>
      </c>
      <c r="D4641">
        <v>5</v>
      </c>
      <c r="E4641" t="s">
        <v>1969</v>
      </c>
      <c r="F4641" t="s">
        <v>10700</v>
      </c>
      <c r="G4641" t="s">
        <v>9174</v>
      </c>
      <c r="H4641">
        <v>4</v>
      </c>
      <c r="I4641" t="s">
        <v>9164</v>
      </c>
      <c r="J4641" t="s">
        <v>11</v>
      </c>
      <c r="K4641" t="s">
        <v>9174</v>
      </c>
      <c r="L4641">
        <v>0</v>
      </c>
      <c r="M4641">
        <v>0</v>
      </c>
      <c r="N4641" t="s">
        <v>9166</v>
      </c>
      <c r="P4641" t="s">
        <v>9167</v>
      </c>
    </row>
    <row r="4642" spans="2:16" x14ac:dyDescent="0.25">
      <c r="B4642" t="s">
        <v>9088</v>
      </c>
      <c r="C4642">
        <v>37084772</v>
      </c>
      <c r="D4642">
        <v>6</v>
      </c>
      <c r="E4642" t="s">
        <v>1969</v>
      </c>
      <c r="F4642" t="s">
        <v>10701</v>
      </c>
      <c r="G4642" t="s">
        <v>9174</v>
      </c>
      <c r="H4642">
        <v>4</v>
      </c>
      <c r="I4642" t="s">
        <v>9164</v>
      </c>
      <c r="J4642" t="s">
        <v>11</v>
      </c>
      <c r="K4642" t="s">
        <v>9174</v>
      </c>
      <c r="L4642">
        <v>0</v>
      </c>
      <c r="M4642">
        <v>0</v>
      </c>
      <c r="N4642" t="s">
        <v>9166</v>
      </c>
      <c r="P4642" t="s">
        <v>9167</v>
      </c>
    </row>
    <row r="4643" spans="2:16" x14ac:dyDescent="0.25">
      <c r="B4643" t="s">
        <v>9088</v>
      </c>
      <c r="C4643">
        <v>37084772</v>
      </c>
      <c r="D4643">
        <v>7</v>
      </c>
      <c r="E4643" t="s">
        <v>1969</v>
      </c>
      <c r="F4643" t="s">
        <v>10702</v>
      </c>
      <c r="G4643" t="s">
        <v>9174</v>
      </c>
      <c r="H4643">
        <v>4</v>
      </c>
      <c r="I4643" t="s">
        <v>9164</v>
      </c>
      <c r="J4643" t="s">
        <v>11</v>
      </c>
      <c r="K4643" t="s">
        <v>9174</v>
      </c>
      <c r="L4643">
        <v>0</v>
      </c>
      <c r="M4643">
        <v>0</v>
      </c>
      <c r="N4643" t="s">
        <v>9166</v>
      </c>
      <c r="P4643" t="s">
        <v>9167</v>
      </c>
    </row>
    <row r="4644" spans="2:16" x14ac:dyDescent="0.25">
      <c r="B4644" t="s">
        <v>9088</v>
      </c>
      <c r="C4644">
        <v>37084772</v>
      </c>
      <c r="D4644">
        <v>8</v>
      </c>
      <c r="E4644" t="s">
        <v>1969</v>
      </c>
      <c r="F4644" t="s">
        <v>10614</v>
      </c>
      <c r="G4644" t="s">
        <v>9187</v>
      </c>
      <c r="H4644">
        <v>4</v>
      </c>
      <c r="I4644" t="s">
        <v>9164</v>
      </c>
      <c r="J4644" t="s">
        <v>11</v>
      </c>
      <c r="K4644" t="s">
        <v>9187</v>
      </c>
      <c r="L4644">
        <v>0</v>
      </c>
      <c r="M4644">
        <v>0</v>
      </c>
      <c r="N4644" t="s">
        <v>9166</v>
      </c>
      <c r="P4644" t="s">
        <v>9167</v>
      </c>
    </row>
    <row r="4645" spans="2:16" x14ac:dyDescent="0.25">
      <c r="B4645" t="s">
        <v>9088</v>
      </c>
      <c r="C4645">
        <v>37084772</v>
      </c>
      <c r="D4645">
        <v>10</v>
      </c>
      <c r="E4645" t="s">
        <v>1969</v>
      </c>
      <c r="F4645" t="s">
        <v>208</v>
      </c>
      <c r="G4645" t="s">
        <v>9163</v>
      </c>
      <c r="H4645">
        <v>10</v>
      </c>
      <c r="I4645" t="s">
        <v>9164</v>
      </c>
      <c r="J4645" t="s">
        <v>11</v>
      </c>
      <c r="K4645" t="s">
        <v>9169</v>
      </c>
      <c r="L4645">
        <v>230</v>
      </c>
      <c r="M4645">
        <v>0</v>
      </c>
      <c r="N4645" t="s">
        <v>9166</v>
      </c>
      <c r="P4645" t="s">
        <v>9167</v>
      </c>
    </row>
    <row r="4646" spans="2:16" x14ac:dyDescent="0.25">
      <c r="B4646" t="s">
        <v>9088</v>
      </c>
      <c r="C4646">
        <v>37084772</v>
      </c>
      <c r="D4646">
        <v>11</v>
      </c>
      <c r="E4646" t="s">
        <v>1969</v>
      </c>
      <c r="F4646" t="s">
        <v>209</v>
      </c>
      <c r="G4646" t="s">
        <v>9163</v>
      </c>
      <c r="H4646">
        <v>10</v>
      </c>
      <c r="I4646" t="s">
        <v>9164</v>
      </c>
      <c r="J4646" t="s">
        <v>11</v>
      </c>
      <c r="K4646" t="s">
        <v>9169</v>
      </c>
      <c r="L4646">
        <v>231</v>
      </c>
      <c r="M4646">
        <v>0</v>
      </c>
      <c r="N4646" t="s">
        <v>9166</v>
      </c>
      <c r="P4646" t="s">
        <v>9167</v>
      </c>
    </row>
    <row r="4647" spans="2:16" x14ac:dyDescent="0.25">
      <c r="B4647" t="s">
        <v>9088</v>
      </c>
      <c r="C4647">
        <v>37084772</v>
      </c>
      <c r="D4647">
        <v>15</v>
      </c>
      <c r="E4647" t="s">
        <v>1969</v>
      </c>
      <c r="F4647" t="s">
        <v>10703</v>
      </c>
      <c r="G4647" t="s">
        <v>9170</v>
      </c>
      <c r="H4647">
        <v>80</v>
      </c>
      <c r="I4647" t="s">
        <v>9181</v>
      </c>
      <c r="J4647" t="s">
        <v>11</v>
      </c>
      <c r="K4647" t="s">
        <v>9182</v>
      </c>
      <c r="L4647">
        <v>0</v>
      </c>
      <c r="M4647">
        <v>0</v>
      </c>
      <c r="N4647" t="s">
        <v>9166</v>
      </c>
      <c r="P4647" t="s">
        <v>9183</v>
      </c>
    </row>
    <row r="4648" spans="2:16" x14ac:dyDescent="0.25">
      <c r="B4648" t="s">
        <v>9088</v>
      </c>
      <c r="C4648">
        <v>37084772</v>
      </c>
      <c r="D4648">
        <v>16</v>
      </c>
      <c r="E4648" t="s">
        <v>1969</v>
      </c>
      <c r="F4648" t="s">
        <v>10704</v>
      </c>
      <c r="G4648" t="s">
        <v>9170</v>
      </c>
      <c r="H4648">
        <v>80</v>
      </c>
      <c r="I4648" t="s">
        <v>9181</v>
      </c>
      <c r="J4648" t="s">
        <v>11</v>
      </c>
      <c r="K4648" t="s">
        <v>9182</v>
      </c>
      <c r="L4648">
        <v>0</v>
      </c>
      <c r="M4648">
        <v>0</v>
      </c>
      <c r="N4648" t="s">
        <v>9166</v>
      </c>
      <c r="P4648" t="s">
        <v>9183</v>
      </c>
    </row>
    <row r="4649" spans="2:16" x14ac:dyDescent="0.25">
      <c r="B4649" t="s">
        <v>9088</v>
      </c>
      <c r="C4649">
        <v>37084772</v>
      </c>
      <c r="D4649">
        <v>17</v>
      </c>
      <c r="E4649" t="s">
        <v>1969</v>
      </c>
      <c r="F4649" t="s">
        <v>10705</v>
      </c>
      <c r="G4649" t="s">
        <v>9170</v>
      </c>
      <c r="H4649">
        <v>80</v>
      </c>
      <c r="I4649" t="s">
        <v>9181</v>
      </c>
      <c r="J4649" t="s">
        <v>11</v>
      </c>
      <c r="K4649" t="s">
        <v>9182</v>
      </c>
      <c r="L4649">
        <v>0</v>
      </c>
      <c r="M4649">
        <v>0</v>
      </c>
      <c r="N4649" t="s">
        <v>9166</v>
      </c>
      <c r="P4649" t="s">
        <v>9183</v>
      </c>
    </row>
    <row r="4650" spans="2:16" x14ac:dyDescent="0.25">
      <c r="B4650" t="s">
        <v>9088</v>
      </c>
      <c r="C4650">
        <v>37084772</v>
      </c>
      <c r="D4650">
        <v>21</v>
      </c>
      <c r="E4650" t="s">
        <v>1969</v>
      </c>
      <c r="F4650" t="s">
        <v>300</v>
      </c>
      <c r="G4650" t="s">
        <v>9163</v>
      </c>
      <c r="H4650">
        <v>10</v>
      </c>
      <c r="I4650" t="s">
        <v>9164</v>
      </c>
      <c r="J4650" t="s">
        <v>11</v>
      </c>
      <c r="K4650" t="s">
        <v>9169</v>
      </c>
      <c r="L4650">
        <v>308</v>
      </c>
      <c r="M4650">
        <v>0</v>
      </c>
      <c r="N4650" t="s">
        <v>9166</v>
      </c>
      <c r="P4650" t="s">
        <v>9167</v>
      </c>
    </row>
    <row r="4651" spans="2:16" x14ac:dyDescent="0.25">
      <c r="B4651" t="s">
        <v>9088</v>
      </c>
      <c r="C4651">
        <v>37084772</v>
      </c>
      <c r="D4651">
        <v>22</v>
      </c>
      <c r="E4651" t="s">
        <v>1969</v>
      </c>
      <c r="F4651" t="s">
        <v>10612</v>
      </c>
      <c r="G4651" t="s">
        <v>9163</v>
      </c>
      <c r="H4651">
        <v>10</v>
      </c>
      <c r="I4651" t="s">
        <v>9164</v>
      </c>
      <c r="J4651" t="s">
        <v>11</v>
      </c>
      <c r="K4651" t="s">
        <v>9169</v>
      </c>
      <c r="L4651">
        <v>308</v>
      </c>
      <c r="M4651">
        <v>0</v>
      </c>
      <c r="N4651" t="s">
        <v>9166</v>
      </c>
      <c r="P4651" t="s">
        <v>9167</v>
      </c>
    </row>
    <row r="4652" spans="2:16" x14ac:dyDescent="0.25">
      <c r="B4652" t="s">
        <v>9088</v>
      </c>
      <c r="C4652">
        <v>37084773</v>
      </c>
      <c r="D4652">
        <v>1</v>
      </c>
      <c r="E4652" t="s">
        <v>1972</v>
      </c>
      <c r="F4652" t="s">
        <v>10609</v>
      </c>
      <c r="G4652" t="s">
        <v>9163</v>
      </c>
      <c r="H4652">
        <v>10</v>
      </c>
      <c r="I4652" t="s">
        <v>9164</v>
      </c>
      <c r="J4652" t="s">
        <v>11</v>
      </c>
      <c r="K4652" t="s">
        <v>9169</v>
      </c>
      <c r="L4652">
        <v>37084772</v>
      </c>
      <c r="M4652">
        <v>0</v>
      </c>
      <c r="N4652" t="s">
        <v>9166</v>
      </c>
      <c r="P4652" t="s">
        <v>9167</v>
      </c>
    </row>
    <row r="4653" spans="2:16" x14ac:dyDescent="0.25">
      <c r="B4653" t="s">
        <v>9088</v>
      </c>
      <c r="C4653">
        <v>37084773</v>
      </c>
      <c r="D4653">
        <v>2</v>
      </c>
      <c r="E4653" t="s">
        <v>1972</v>
      </c>
      <c r="F4653" t="s">
        <v>9173</v>
      </c>
      <c r="G4653" t="s">
        <v>9174</v>
      </c>
      <c r="H4653">
        <v>4</v>
      </c>
      <c r="I4653" t="s">
        <v>9164</v>
      </c>
      <c r="J4653" t="s">
        <v>11</v>
      </c>
      <c r="K4653" t="s">
        <v>9174</v>
      </c>
      <c r="L4653">
        <v>0</v>
      </c>
      <c r="M4653">
        <v>0</v>
      </c>
      <c r="N4653" t="s">
        <v>9166</v>
      </c>
      <c r="P4653" t="s">
        <v>9167</v>
      </c>
    </row>
    <row r="4654" spans="2:16" x14ac:dyDescent="0.25">
      <c r="B4654" t="s">
        <v>9088</v>
      </c>
      <c r="C4654">
        <v>37084773</v>
      </c>
      <c r="D4654">
        <v>5</v>
      </c>
      <c r="E4654" t="s">
        <v>1972</v>
      </c>
      <c r="F4654" t="s">
        <v>9191</v>
      </c>
      <c r="G4654" t="s">
        <v>5</v>
      </c>
      <c r="H4654">
        <v>4</v>
      </c>
      <c r="I4654" t="s">
        <v>9164</v>
      </c>
      <c r="J4654" t="s">
        <v>11</v>
      </c>
      <c r="K4654" t="s">
        <v>5</v>
      </c>
      <c r="L4654">
        <v>0</v>
      </c>
      <c r="M4654">
        <v>0</v>
      </c>
      <c r="N4654" t="s">
        <v>9166</v>
      </c>
      <c r="P4654" t="s">
        <v>9167</v>
      </c>
    </row>
    <row r="4655" spans="2:16" x14ac:dyDescent="0.25">
      <c r="B4655" t="s">
        <v>9088</v>
      </c>
      <c r="C4655">
        <v>37084773</v>
      </c>
      <c r="D4655">
        <v>10</v>
      </c>
      <c r="E4655" t="s">
        <v>1972</v>
      </c>
      <c r="F4655" t="s">
        <v>11229</v>
      </c>
      <c r="G4655" t="s">
        <v>9202</v>
      </c>
      <c r="H4655">
        <v>4</v>
      </c>
      <c r="I4655" t="s">
        <v>9164</v>
      </c>
      <c r="J4655" t="s">
        <v>11</v>
      </c>
      <c r="K4655" t="s">
        <v>9202</v>
      </c>
      <c r="L4655">
        <v>0</v>
      </c>
      <c r="M4655">
        <v>0</v>
      </c>
      <c r="N4655" t="s">
        <v>9166</v>
      </c>
      <c r="O4655" t="s">
        <v>11256</v>
      </c>
      <c r="P4655" t="s">
        <v>9167</v>
      </c>
    </row>
    <row r="4656" spans="2:16" x14ac:dyDescent="0.25">
      <c r="B4656" t="s">
        <v>9088</v>
      </c>
      <c r="C4656">
        <v>37084773</v>
      </c>
      <c r="D4656">
        <v>15</v>
      </c>
      <c r="E4656" t="s">
        <v>1972</v>
      </c>
      <c r="F4656" t="s">
        <v>9214</v>
      </c>
      <c r="G4656" t="s">
        <v>9163</v>
      </c>
      <c r="H4656">
        <v>20</v>
      </c>
      <c r="I4656" t="s">
        <v>9164</v>
      </c>
      <c r="J4656" t="s">
        <v>11</v>
      </c>
      <c r="K4656" t="s">
        <v>9165</v>
      </c>
      <c r="L4656">
        <v>0</v>
      </c>
      <c r="M4656">
        <v>0</v>
      </c>
      <c r="N4656" t="s">
        <v>9166</v>
      </c>
      <c r="P4656" t="s">
        <v>9167</v>
      </c>
    </row>
    <row r="4657" spans="2:16" x14ac:dyDescent="0.25">
      <c r="B4657" t="s">
        <v>9088</v>
      </c>
      <c r="C4657">
        <v>37084773</v>
      </c>
      <c r="D4657">
        <v>20</v>
      </c>
      <c r="E4657" t="s">
        <v>1972</v>
      </c>
      <c r="F4657" t="s">
        <v>11304</v>
      </c>
      <c r="G4657" t="s">
        <v>9202</v>
      </c>
      <c r="H4657">
        <v>4</v>
      </c>
      <c r="I4657" t="s">
        <v>9164</v>
      </c>
      <c r="J4657" t="s">
        <v>11</v>
      </c>
      <c r="K4657" t="s">
        <v>9202</v>
      </c>
      <c r="L4657">
        <v>0</v>
      </c>
      <c r="M4657">
        <v>0</v>
      </c>
      <c r="N4657" t="s">
        <v>9166</v>
      </c>
      <c r="O4657" t="s">
        <v>11305</v>
      </c>
      <c r="P4657" t="s">
        <v>9167</v>
      </c>
    </row>
    <row r="4658" spans="2:16" x14ac:dyDescent="0.25">
      <c r="B4658" t="s">
        <v>9088</v>
      </c>
      <c r="C4658">
        <v>37084773</v>
      </c>
      <c r="D4658">
        <v>21</v>
      </c>
      <c r="E4658" t="s">
        <v>1972</v>
      </c>
      <c r="F4658" t="s">
        <v>11306</v>
      </c>
      <c r="G4658" t="s">
        <v>9163</v>
      </c>
      <c r="H4658">
        <v>20</v>
      </c>
      <c r="I4658" t="s">
        <v>9164</v>
      </c>
      <c r="J4658" t="s">
        <v>11</v>
      </c>
      <c r="K4658" t="s">
        <v>9165</v>
      </c>
      <c r="L4658">
        <v>0</v>
      </c>
      <c r="M4658">
        <v>0</v>
      </c>
      <c r="N4658" t="s">
        <v>9166</v>
      </c>
      <c r="P4658" t="s">
        <v>9167</v>
      </c>
    </row>
    <row r="4659" spans="2:16" x14ac:dyDescent="0.25">
      <c r="B4659" t="s">
        <v>9088</v>
      </c>
      <c r="C4659">
        <v>37084773</v>
      </c>
      <c r="D4659">
        <v>22</v>
      </c>
      <c r="E4659" t="s">
        <v>1972</v>
      </c>
      <c r="F4659" t="s">
        <v>11307</v>
      </c>
      <c r="G4659" t="s">
        <v>9174</v>
      </c>
      <c r="H4659">
        <v>4</v>
      </c>
      <c r="I4659" t="s">
        <v>9164</v>
      </c>
      <c r="J4659" t="s">
        <v>11</v>
      </c>
      <c r="K4659" t="s">
        <v>9174</v>
      </c>
      <c r="L4659">
        <v>0</v>
      </c>
      <c r="M4659">
        <v>0</v>
      </c>
      <c r="N4659" t="s">
        <v>9166</v>
      </c>
      <c r="P4659" t="s">
        <v>9167</v>
      </c>
    </row>
    <row r="4660" spans="2:16" x14ac:dyDescent="0.25">
      <c r="B4660" t="s">
        <v>9088</v>
      </c>
      <c r="C4660">
        <v>37084773</v>
      </c>
      <c r="D4660">
        <v>24</v>
      </c>
      <c r="E4660" t="s">
        <v>1972</v>
      </c>
      <c r="F4660" t="s">
        <v>10511</v>
      </c>
      <c r="G4660" t="s">
        <v>9163</v>
      </c>
      <c r="H4660">
        <v>20</v>
      </c>
      <c r="I4660" t="s">
        <v>9164</v>
      </c>
      <c r="J4660" t="s">
        <v>11</v>
      </c>
      <c r="K4660" t="s">
        <v>9165</v>
      </c>
      <c r="L4660">
        <v>0</v>
      </c>
      <c r="M4660">
        <v>0</v>
      </c>
      <c r="N4660" t="s">
        <v>9166</v>
      </c>
      <c r="P4660" t="s">
        <v>9167</v>
      </c>
    </row>
    <row r="4661" spans="2:16" x14ac:dyDescent="0.25">
      <c r="B4661" t="s">
        <v>9088</v>
      </c>
      <c r="C4661">
        <v>37084773</v>
      </c>
      <c r="D4661">
        <v>25</v>
      </c>
      <c r="E4661" t="s">
        <v>1972</v>
      </c>
      <c r="F4661" t="s">
        <v>10512</v>
      </c>
      <c r="G4661" t="s">
        <v>9163</v>
      </c>
      <c r="H4661">
        <v>20</v>
      </c>
      <c r="I4661" t="s">
        <v>9164</v>
      </c>
      <c r="J4661" t="s">
        <v>11</v>
      </c>
      <c r="K4661" t="s">
        <v>9165</v>
      </c>
      <c r="L4661">
        <v>0</v>
      </c>
      <c r="M4661">
        <v>0</v>
      </c>
      <c r="N4661" t="s">
        <v>9166</v>
      </c>
      <c r="P4661" t="s">
        <v>9167</v>
      </c>
    </row>
    <row r="4662" spans="2:16" x14ac:dyDescent="0.25">
      <c r="B4662" t="s">
        <v>9088</v>
      </c>
      <c r="C4662">
        <v>37084773</v>
      </c>
      <c r="D4662">
        <v>29</v>
      </c>
      <c r="E4662" t="s">
        <v>1972</v>
      </c>
      <c r="F4662" t="s">
        <v>208</v>
      </c>
      <c r="G4662" t="s">
        <v>9163</v>
      </c>
      <c r="H4662">
        <v>10</v>
      </c>
      <c r="I4662" t="s">
        <v>9164</v>
      </c>
      <c r="J4662" t="s">
        <v>11</v>
      </c>
      <c r="K4662" t="s">
        <v>9169</v>
      </c>
      <c r="L4662">
        <v>230</v>
      </c>
      <c r="M4662">
        <v>0</v>
      </c>
      <c r="N4662" t="s">
        <v>9166</v>
      </c>
      <c r="P4662" t="s">
        <v>9167</v>
      </c>
    </row>
    <row r="4663" spans="2:16" x14ac:dyDescent="0.25">
      <c r="B4663" t="s">
        <v>9088</v>
      </c>
      <c r="C4663">
        <v>37084773</v>
      </c>
      <c r="D4663">
        <v>30</v>
      </c>
      <c r="E4663" t="s">
        <v>1972</v>
      </c>
      <c r="F4663" t="s">
        <v>9192</v>
      </c>
      <c r="G4663" t="s">
        <v>9193</v>
      </c>
      <c r="H4663">
        <v>12</v>
      </c>
      <c r="I4663" t="s">
        <v>9164</v>
      </c>
      <c r="J4663" t="s">
        <v>11</v>
      </c>
      <c r="K4663" t="s">
        <v>9193</v>
      </c>
      <c r="L4663">
        <v>0</v>
      </c>
      <c r="M4663">
        <v>0</v>
      </c>
      <c r="N4663" t="s">
        <v>9166</v>
      </c>
      <c r="P4663" t="s">
        <v>9167</v>
      </c>
    </row>
    <row r="4664" spans="2:16" x14ac:dyDescent="0.25">
      <c r="B4664" t="s">
        <v>9088</v>
      </c>
      <c r="C4664">
        <v>37084773</v>
      </c>
      <c r="D4664">
        <v>31</v>
      </c>
      <c r="E4664" t="s">
        <v>1972</v>
      </c>
      <c r="F4664" t="s">
        <v>9195</v>
      </c>
      <c r="G4664" t="s">
        <v>9163</v>
      </c>
      <c r="H4664">
        <v>10</v>
      </c>
      <c r="I4664" t="s">
        <v>9164</v>
      </c>
      <c r="J4664" t="s">
        <v>11</v>
      </c>
      <c r="K4664" t="s">
        <v>9169</v>
      </c>
      <c r="L4664">
        <v>0</v>
      </c>
      <c r="M4664">
        <v>0</v>
      </c>
      <c r="N4664" t="s">
        <v>9166</v>
      </c>
      <c r="P4664" t="s">
        <v>9167</v>
      </c>
    </row>
    <row r="4665" spans="2:16" x14ac:dyDescent="0.25">
      <c r="B4665" t="s">
        <v>9088</v>
      </c>
      <c r="C4665">
        <v>37084773</v>
      </c>
      <c r="D4665">
        <v>32</v>
      </c>
      <c r="E4665" t="s">
        <v>1972</v>
      </c>
      <c r="F4665" t="s">
        <v>10279</v>
      </c>
      <c r="G4665" t="s">
        <v>9193</v>
      </c>
      <c r="H4665">
        <v>12</v>
      </c>
      <c r="I4665" t="s">
        <v>9164</v>
      </c>
      <c r="J4665" t="s">
        <v>11</v>
      </c>
      <c r="K4665" t="s">
        <v>9193</v>
      </c>
      <c r="L4665">
        <v>0</v>
      </c>
      <c r="M4665">
        <v>0</v>
      </c>
      <c r="N4665" t="s">
        <v>9166</v>
      </c>
      <c r="P4665" t="s">
        <v>9167</v>
      </c>
    </row>
    <row r="4666" spans="2:16" x14ac:dyDescent="0.25">
      <c r="B4666" t="s">
        <v>9088</v>
      </c>
      <c r="C4666">
        <v>37084773</v>
      </c>
      <c r="D4666">
        <v>40</v>
      </c>
      <c r="E4666" t="s">
        <v>1972</v>
      </c>
      <c r="F4666" t="s">
        <v>10550</v>
      </c>
      <c r="G4666" t="s">
        <v>9187</v>
      </c>
      <c r="H4666">
        <v>4</v>
      </c>
      <c r="I4666" t="s">
        <v>9164</v>
      </c>
      <c r="J4666" t="s">
        <v>11</v>
      </c>
      <c r="K4666" t="s">
        <v>9187</v>
      </c>
      <c r="L4666">
        <v>0</v>
      </c>
      <c r="M4666">
        <v>0</v>
      </c>
      <c r="N4666" t="s">
        <v>9166</v>
      </c>
      <c r="P4666" t="s">
        <v>9167</v>
      </c>
    </row>
    <row r="4667" spans="2:16" x14ac:dyDescent="0.25">
      <c r="B4667" t="s">
        <v>9088</v>
      </c>
      <c r="C4667">
        <v>37084773</v>
      </c>
      <c r="D4667">
        <v>51</v>
      </c>
      <c r="E4667" t="s">
        <v>1972</v>
      </c>
      <c r="F4667" t="s">
        <v>10623</v>
      </c>
      <c r="G4667" t="s">
        <v>9163</v>
      </c>
      <c r="H4667">
        <v>10</v>
      </c>
      <c r="I4667" t="s">
        <v>9164</v>
      </c>
      <c r="J4667" t="s">
        <v>11</v>
      </c>
      <c r="K4667" t="s">
        <v>9169</v>
      </c>
      <c r="L4667">
        <v>0</v>
      </c>
      <c r="M4667">
        <v>0</v>
      </c>
      <c r="N4667" t="s">
        <v>9166</v>
      </c>
      <c r="P4667" t="s">
        <v>9167</v>
      </c>
    </row>
    <row r="4668" spans="2:16" x14ac:dyDescent="0.25">
      <c r="B4668" t="s">
        <v>9088</v>
      </c>
      <c r="C4668">
        <v>37084773</v>
      </c>
      <c r="D4668">
        <v>52</v>
      </c>
      <c r="E4668" t="s">
        <v>1972</v>
      </c>
      <c r="F4668" t="s">
        <v>209</v>
      </c>
      <c r="G4668" t="s">
        <v>9163</v>
      </c>
      <c r="H4668">
        <v>10</v>
      </c>
      <c r="I4668" t="s">
        <v>9164</v>
      </c>
      <c r="J4668" t="s">
        <v>11</v>
      </c>
      <c r="K4668" t="s">
        <v>9169</v>
      </c>
      <c r="L4668">
        <v>231</v>
      </c>
      <c r="M4668">
        <v>0</v>
      </c>
      <c r="N4668" t="s">
        <v>9166</v>
      </c>
      <c r="P4668" t="s">
        <v>9167</v>
      </c>
    </row>
    <row r="4669" spans="2:16" x14ac:dyDescent="0.25">
      <c r="B4669" t="s">
        <v>9088</v>
      </c>
      <c r="C4669">
        <v>37084773</v>
      </c>
      <c r="D4669">
        <v>55</v>
      </c>
      <c r="E4669" t="s">
        <v>1972</v>
      </c>
      <c r="F4669" t="s">
        <v>11308</v>
      </c>
      <c r="G4669" t="s">
        <v>9193</v>
      </c>
      <c r="H4669">
        <v>12</v>
      </c>
      <c r="I4669" t="s">
        <v>9164</v>
      </c>
      <c r="J4669" t="s">
        <v>11</v>
      </c>
      <c r="K4669" t="s">
        <v>9193</v>
      </c>
      <c r="L4669">
        <v>0</v>
      </c>
      <c r="M4669">
        <v>0</v>
      </c>
      <c r="N4669" t="s">
        <v>9166</v>
      </c>
      <c r="P4669" t="s">
        <v>9167</v>
      </c>
    </row>
    <row r="4670" spans="2:16" x14ac:dyDescent="0.25">
      <c r="B4670" t="s">
        <v>9088</v>
      </c>
      <c r="C4670">
        <v>37084773</v>
      </c>
      <c r="D4670">
        <v>60</v>
      </c>
      <c r="E4670" t="s">
        <v>1972</v>
      </c>
      <c r="F4670" t="s">
        <v>11272</v>
      </c>
      <c r="G4670" t="s">
        <v>9163</v>
      </c>
      <c r="H4670">
        <v>20</v>
      </c>
      <c r="I4670" t="s">
        <v>9164</v>
      </c>
      <c r="J4670" t="s">
        <v>11</v>
      </c>
      <c r="K4670" t="s">
        <v>9165</v>
      </c>
      <c r="L4670">
        <v>37084751</v>
      </c>
      <c r="M4670">
        <v>0</v>
      </c>
      <c r="N4670" t="s">
        <v>9166</v>
      </c>
      <c r="P4670" t="s">
        <v>9167</v>
      </c>
    </row>
    <row r="4671" spans="2:16" x14ac:dyDescent="0.25">
      <c r="B4671" t="s">
        <v>9088</v>
      </c>
      <c r="C4671">
        <v>37084773</v>
      </c>
      <c r="D4671">
        <v>61</v>
      </c>
      <c r="E4671" t="s">
        <v>1972</v>
      </c>
      <c r="F4671" t="s">
        <v>11274</v>
      </c>
      <c r="G4671" t="s">
        <v>9187</v>
      </c>
      <c r="H4671">
        <v>4</v>
      </c>
      <c r="I4671" t="s">
        <v>9164</v>
      </c>
      <c r="J4671" t="s">
        <v>11</v>
      </c>
      <c r="K4671" t="s">
        <v>9187</v>
      </c>
      <c r="L4671">
        <v>0</v>
      </c>
      <c r="M4671">
        <v>0</v>
      </c>
      <c r="N4671" t="s">
        <v>9166</v>
      </c>
      <c r="P4671" t="s">
        <v>9167</v>
      </c>
    </row>
    <row r="4672" spans="2:16" x14ac:dyDescent="0.25">
      <c r="B4672" t="s">
        <v>9088</v>
      </c>
      <c r="C4672">
        <v>37084773</v>
      </c>
      <c r="D4672">
        <v>62</v>
      </c>
      <c r="E4672" t="s">
        <v>1972</v>
      </c>
      <c r="F4672" t="s">
        <v>10467</v>
      </c>
      <c r="G4672" t="s">
        <v>9193</v>
      </c>
      <c r="H4672">
        <v>12</v>
      </c>
      <c r="I4672" t="s">
        <v>9164</v>
      </c>
      <c r="J4672" t="s">
        <v>11</v>
      </c>
      <c r="K4672" t="s">
        <v>9193</v>
      </c>
      <c r="L4672">
        <v>0</v>
      </c>
      <c r="M4672">
        <v>0</v>
      </c>
      <c r="N4672" t="s">
        <v>9166</v>
      </c>
      <c r="P4672" t="s">
        <v>9167</v>
      </c>
    </row>
    <row r="4673" spans="2:16" x14ac:dyDescent="0.25">
      <c r="B4673" t="s">
        <v>9088</v>
      </c>
      <c r="C4673">
        <v>37084773</v>
      </c>
      <c r="D4673">
        <v>65</v>
      </c>
      <c r="E4673" t="s">
        <v>1972</v>
      </c>
      <c r="F4673" t="s">
        <v>11295</v>
      </c>
      <c r="G4673" t="s">
        <v>9193</v>
      </c>
      <c r="H4673">
        <v>12</v>
      </c>
      <c r="I4673" t="s">
        <v>9164</v>
      </c>
      <c r="J4673" t="s">
        <v>11</v>
      </c>
      <c r="K4673" t="s">
        <v>9193</v>
      </c>
      <c r="L4673">
        <v>0</v>
      </c>
      <c r="M4673">
        <v>0</v>
      </c>
      <c r="N4673" t="s">
        <v>9166</v>
      </c>
      <c r="P4673" t="s">
        <v>9167</v>
      </c>
    </row>
    <row r="4674" spans="2:16" x14ac:dyDescent="0.25">
      <c r="B4674" t="s">
        <v>9088</v>
      </c>
      <c r="C4674">
        <v>37084773</v>
      </c>
      <c r="D4674">
        <v>66</v>
      </c>
      <c r="E4674" t="s">
        <v>1972</v>
      </c>
      <c r="F4674" t="s">
        <v>10473</v>
      </c>
      <c r="G4674" t="s">
        <v>9202</v>
      </c>
      <c r="H4674">
        <v>4</v>
      </c>
      <c r="I4674" t="s">
        <v>9164</v>
      </c>
      <c r="J4674" t="s">
        <v>11</v>
      </c>
      <c r="K4674" t="s">
        <v>9202</v>
      </c>
      <c r="L4674">
        <v>0</v>
      </c>
      <c r="M4674">
        <v>0</v>
      </c>
      <c r="N4674" t="s">
        <v>9166</v>
      </c>
      <c r="O4674" t="s">
        <v>11239</v>
      </c>
      <c r="P4674" t="s">
        <v>9167</v>
      </c>
    </row>
    <row r="4675" spans="2:16" x14ac:dyDescent="0.25">
      <c r="B4675" t="s">
        <v>9088</v>
      </c>
      <c r="C4675">
        <v>37084773</v>
      </c>
      <c r="D4675">
        <v>67</v>
      </c>
      <c r="E4675" t="s">
        <v>1972</v>
      </c>
      <c r="F4675" t="s">
        <v>9957</v>
      </c>
      <c r="G4675" t="s">
        <v>9193</v>
      </c>
      <c r="H4675">
        <v>12</v>
      </c>
      <c r="I4675" t="s">
        <v>9164</v>
      </c>
      <c r="J4675" t="s">
        <v>11</v>
      </c>
      <c r="K4675" t="s">
        <v>9193</v>
      </c>
      <c r="L4675">
        <v>0</v>
      </c>
      <c r="M4675">
        <v>0</v>
      </c>
      <c r="N4675" t="s">
        <v>9166</v>
      </c>
      <c r="P4675" t="s">
        <v>9167</v>
      </c>
    </row>
    <row r="4676" spans="2:16" x14ac:dyDescent="0.25">
      <c r="B4676" t="s">
        <v>9088</v>
      </c>
      <c r="C4676">
        <v>37084773</v>
      </c>
      <c r="D4676">
        <v>70</v>
      </c>
      <c r="E4676" t="s">
        <v>1972</v>
      </c>
      <c r="F4676" t="s">
        <v>9680</v>
      </c>
      <c r="G4676" t="s">
        <v>9193</v>
      </c>
      <c r="H4676">
        <v>12</v>
      </c>
      <c r="I4676" t="s">
        <v>9164</v>
      </c>
      <c r="J4676" t="s">
        <v>11</v>
      </c>
      <c r="K4676" t="s">
        <v>9193</v>
      </c>
      <c r="L4676">
        <v>0</v>
      </c>
      <c r="M4676">
        <v>0</v>
      </c>
      <c r="N4676" t="s">
        <v>9166</v>
      </c>
      <c r="P4676" t="s">
        <v>9167</v>
      </c>
    </row>
    <row r="4677" spans="2:16" x14ac:dyDescent="0.25">
      <c r="B4677" t="s">
        <v>9088</v>
      </c>
      <c r="C4677">
        <v>37084773</v>
      </c>
      <c r="D4677">
        <v>71</v>
      </c>
      <c r="E4677" t="s">
        <v>1972</v>
      </c>
      <c r="F4677" t="s">
        <v>11294</v>
      </c>
      <c r="G4677" t="s">
        <v>9193</v>
      </c>
      <c r="H4677">
        <v>12</v>
      </c>
      <c r="I4677" t="s">
        <v>9164</v>
      </c>
      <c r="J4677" t="s">
        <v>11</v>
      </c>
      <c r="K4677" t="s">
        <v>9193</v>
      </c>
      <c r="L4677">
        <v>0</v>
      </c>
      <c r="M4677">
        <v>0</v>
      </c>
      <c r="N4677" t="s">
        <v>9166</v>
      </c>
      <c r="P4677" t="s">
        <v>9167</v>
      </c>
    </row>
    <row r="4678" spans="2:16" x14ac:dyDescent="0.25">
      <c r="B4678" t="s">
        <v>9088</v>
      </c>
      <c r="C4678">
        <v>37084773</v>
      </c>
      <c r="D4678">
        <v>76</v>
      </c>
      <c r="E4678" t="s">
        <v>1972</v>
      </c>
      <c r="F4678" t="s">
        <v>10276</v>
      </c>
      <c r="G4678" t="s">
        <v>5</v>
      </c>
      <c r="H4678">
        <v>4</v>
      </c>
      <c r="I4678" t="s">
        <v>9164</v>
      </c>
      <c r="J4678" t="s">
        <v>11</v>
      </c>
      <c r="K4678" t="s">
        <v>5</v>
      </c>
      <c r="L4678">
        <v>0</v>
      </c>
      <c r="M4678">
        <v>0</v>
      </c>
      <c r="N4678" t="s">
        <v>9166</v>
      </c>
      <c r="P4678" t="s">
        <v>9167</v>
      </c>
    </row>
    <row r="4679" spans="2:16" x14ac:dyDescent="0.25">
      <c r="B4679" t="s">
        <v>9088</v>
      </c>
      <c r="C4679">
        <v>37084773</v>
      </c>
      <c r="D4679">
        <v>80</v>
      </c>
      <c r="E4679" t="s">
        <v>1972</v>
      </c>
      <c r="F4679" t="s">
        <v>9253</v>
      </c>
      <c r="G4679" t="s">
        <v>9202</v>
      </c>
      <c r="H4679">
        <v>4</v>
      </c>
      <c r="I4679" t="s">
        <v>9164</v>
      </c>
      <c r="J4679" t="s">
        <v>11</v>
      </c>
      <c r="K4679" t="s">
        <v>9202</v>
      </c>
      <c r="L4679">
        <v>0</v>
      </c>
      <c r="M4679">
        <v>0</v>
      </c>
      <c r="N4679" t="s">
        <v>9166</v>
      </c>
      <c r="O4679" t="s">
        <v>11354</v>
      </c>
      <c r="P4679" t="s">
        <v>9167</v>
      </c>
    </row>
    <row r="4680" spans="2:16" x14ac:dyDescent="0.25">
      <c r="B4680" t="s">
        <v>9088</v>
      </c>
      <c r="C4680">
        <v>37084773</v>
      </c>
      <c r="D4680">
        <v>90</v>
      </c>
      <c r="E4680" t="s">
        <v>1972</v>
      </c>
      <c r="F4680" t="s">
        <v>11312</v>
      </c>
      <c r="G4680" t="s">
        <v>9187</v>
      </c>
      <c r="H4680">
        <v>4</v>
      </c>
      <c r="I4680" t="s">
        <v>9164</v>
      </c>
      <c r="J4680" t="s">
        <v>11</v>
      </c>
      <c r="K4680" t="s">
        <v>9187</v>
      </c>
      <c r="L4680">
        <v>0</v>
      </c>
      <c r="M4680">
        <v>0</v>
      </c>
      <c r="N4680" t="s">
        <v>9166</v>
      </c>
      <c r="P4680" t="s">
        <v>9167</v>
      </c>
    </row>
    <row r="4681" spans="2:16" x14ac:dyDescent="0.25">
      <c r="B4681" t="s">
        <v>9088</v>
      </c>
      <c r="C4681">
        <v>37084773</v>
      </c>
      <c r="D4681">
        <v>100</v>
      </c>
      <c r="E4681" t="s">
        <v>1972</v>
      </c>
      <c r="F4681" t="s">
        <v>9176</v>
      </c>
      <c r="G4681" t="s">
        <v>9163</v>
      </c>
      <c r="H4681">
        <v>20</v>
      </c>
      <c r="I4681" t="s">
        <v>9164</v>
      </c>
      <c r="J4681" t="s">
        <v>11</v>
      </c>
      <c r="K4681" t="s">
        <v>9165</v>
      </c>
      <c r="L4681">
        <v>27</v>
      </c>
      <c r="M4681">
        <v>0</v>
      </c>
      <c r="N4681" t="s">
        <v>9166</v>
      </c>
      <c r="P4681" t="s">
        <v>9167</v>
      </c>
    </row>
    <row r="4682" spans="2:16" x14ac:dyDescent="0.25">
      <c r="B4682" t="s">
        <v>9088</v>
      </c>
      <c r="C4682">
        <v>37084773</v>
      </c>
      <c r="D4682">
        <v>101</v>
      </c>
      <c r="E4682" t="s">
        <v>1972</v>
      </c>
      <c r="F4682" t="s">
        <v>9267</v>
      </c>
      <c r="G4682" t="s">
        <v>9202</v>
      </c>
      <c r="H4682">
        <v>4</v>
      </c>
      <c r="I4682" t="s">
        <v>9164</v>
      </c>
      <c r="J4682" t="s">
        <v>11</v>
      </c>
      <c r="K4682" t="s">
        <v>9202</v>
      </c>
      <c r="L4682">
        <v>0</v>
      </c>
      <c r="M4682">
        <v>0</v>
      </c>
      <c r="N4682" t="s">
        <v>9166</v>
      </c>
      <c r="O4682" t="s">
        <v>10757</v>
      </c>
      <c r="P4682" t="s">
        <v>9167</v>
      </c>
    </row>
    <row r="4683" spans="2:16" x14ac:dyDescent="0.25">
      <c r="B4683" t="s">
        <v>9088</v>
      </c>
      <c r="C4683">
        <v>37084773</v>
      </c>
      <c r="D4683">
        <v>102</v>
      </c>
      <c r="E4683" t="s">
        <v>1972</v>
      </c>
      <c r="F4683" t="s">
        <v>9255</v>
      </c>
      <c r="G4683" t="s">
        <v>9163</v>
      </c>
      <c r="H4683">
        <v>20</v>
      </c>
      <c r="I4683" t="s">
        <v>9164</v>
      </c>
      <c r="J4683" t="s">
        <v>11</v>
      </c>
      <c r="K4683" t="s">
        <v>9165</v>
      </c>
      <c r="L4683">
        <v>0</v>
      </c>
      <c r="M4683">
        <v>0</v>
      </c>
      <c r="N4683" t="s">
        <v>9166</v>
      </c>
      <c r="P4683" t="s">
        <v>9167</v>
      </c>
    </row>
    <row r="4684" spans="2:16" x14ac:dyDescent="0.25">
      <c r="B4684" t="s">
        <v>9088</v>
      </c>
      <c r="C4684">
        <v>37084773</v>
      </c>
      <c r="D4684">
        <v>104</v>
      </c>
      <c r="E4684" t="s">
        <v>1972</v>
      </c>
      <c r="F4684" t="s">
        <v>11255</v>
      </c>
      <c r="G4684" t="s">
        <v>9163</v>
      </c>
      <c r="H4684">
        <v>10</v>
      </c>
      <c r="I4684" t="s">
        <v>9164</v>
      </c>
      <c r="J4684" t="s">
        <v>11</v>
      </c>
      <c r="K4684" t="s">
        <v>9169</v>
      </c>
      <c r="L4684">
        <v>37084761</v>
      </c>
      <c r="M4684">
        <v>2</v>
      </c>
      <c r="N4684" t="s">
        <v>9166</v>
      </c>
      <c r="P4684" t="s">
        <v>9167</v>
      </c>
    </row>
    <row r="4685" spans="2:16" x14ac:dyDescent="0.25">
      <c r="B4685" t="s">
        <v>9088</v>
      </c>
      <c r="C4685">
        <v>37084773</v>
      </c>
      <c r="D4685">
        <v>110</v>
      </c>
      <c r="E4685" t="s">
        <v>1972</v>
      </c>
      <c r="F4685" t="s">
        <v>10612</v>
      </c>
      <c r="G4685" t="s">
        <v>9163</v>
      </c>
      <c r="H4685">
        <v>10</v>
      </c>
      <c r="I4685" t="s">
        <v>9164</v>
      </c>
      <c r="J4685" t="s">
        <v>11</v>
      </c>
      <c r="K4685" t="s">
        <v>9169</v>
      </c>
      <c r="L4685">
        <v>308</v>
      </c>
      <c r="M4685">
        <v>0</v>
      </c>
      <c r="N4685" t="s">
        <v>9166</v>
      </c>
      <c r="P4685" t="s">
        <v>9167</v>
      </c>
    </row>
    <row r="4686" spans="2:16" x14ac:dyDescent="0.25">
      <c r="B4686" t="s">
        <v>9088</v>
      </c>
      <c r="C4686">
        <v>37084773</v>
      </c>
      <c r="D4686">
        <v>120</v>
      </c>
      <c r="E4686" t="s">
        <v>1972</v>
      </c>
      <c r="F4686" t="s">
        <v>9129</v>
      </c>
      <c r="G4686" t="s">
        <v>9170</v>
      </c>
      <c r="H4686">
        <v>50</v>
      </c>
      <c r="I4686" t="s">
        <v>9164</v>
      </c>
      <c r="J4686" t="s">
        <v>11</v>
      </c>
      <c r="K4686" t="s">
        <v>9171</v>
      </c>
      <c r="L4686">
        <v>0</v>
      </c>
      <c r="M4686">
        <v>0</v>
      </c>
      <c r="N4686" t="s">
        <v>9166</v>
      </c>
      <c r="P4686" t="s">
        <v>9167</v>
      </c>
    </row>
    <row r="4687" spans="2:16" x14ac:dyDescent="0.25">
      <c r="B4687" t="s">
        <v>9088</v>
      </c>
      <c r="C4687">
        <v>37084773</v>
      </c>
      <c r="D4687">
        <v>130</v>
      </c>
      <c r="E4687" t="s">
        <v>1972</v>
      </c>
      <c r="F4687" t="s">
        <v>11315</v>
      </c>
      <c r="G4687" t="s">
        <v>9187</v>
      </c>
      <c r="H4687">
        <v>4</v>
      </c>
      <c r="I4687" t="s">
        <v>9164</v>
      </c>
      <c r="J4687" t="s">
        <v>11</v>
      </c>
      <c r="K4687" t="s">
        <v>9187</v>
      </c>
      <c r="L4687">
        <v>0</v>
      </c>
      <c r="M4687">
        <v>0</v>
      </c>
      <c r="N4687" t="s">
        <v>9166</v>
      </c>
      <c r="P4687" t="s">
        <v>9167</v>
      </c>
    </row>
    <row r="4688" spans="2:16" x14ac:dyDescent="0.25">
      <c r="B4688" t="s">
        <v>9088</v>
      </c>
      <c r="C4688">
        <v>37084773</v>
      </c>
      <c r="D4688">
        <v>140</v>
      </c>
      <c r="E4688" t="s">
        <v>1972</v>
      </c>
      <c r="F4688" t="s">
        <v>11316</v>
      </c>
      <c r="G4688" t="s">
        <v>9187</v>
      </c>
      <c r="H4688">
        <v>4</v>
      </c>
      <c r="I4688" t="s">
        <v>9164</v>
      </c>
      <c r="J4688" t="s">
        <v>11</v>
      </c>
      <c r="K4688" t="s">
        <v>9187</v>
      </c>
      <c r="L4688">
        <v>0</v>
      </c>
      <c r="M4688">
        <v>0</v>
      </c>
      <c r="N4688" t="s">
        <v>9166</v>
      </c>
      <c r="P4688" t="s">
        <v>9167</v>
      </c>
    </row>
    <row r="4689" spans="2:16" x14ac:dyDescent="0.25">
      <c r="B4689" t="s">
        <v>9088</v>
      </c>
      <c r="C4689">
        <v>37084773</v>
      </c>
      <c r="D4689">
        <v>150</v>
      </c>
      <c r="E4689" t="s">
        <v>1972</v>
      </c>
      <c r="F4689" t="s">
        <v>11317</v>
      </c>
      <c r="G4689" t="s">
        <v>9174</v>
      </c>
      <c r="H4689">
        <v>4</v>
      </c>
      <c r="I4689" t="s">
        <v>9164</v>
      </c>
      <c r="J4689" t="s">
        <v>11</v>
      </c>
      <c r="K4689" t="s">
        <v>9174</v>
      </c>
      <c r="L4689">
        <v>21</v>
      </c>
      <c r="M4689">
        <v>1</v>
      </c>
      <c r="N4689" t="s">
        <v>9166</v>
      </c>
      <c r="P4689" t="s">
        <v>9167</v>
      </c>
    </row>
    <row r="4690" spans="2:16" x14ac:dyDescent="0.25">
      <c r="B4690" t="s">
        <v>9088</v>
      </c>
      <c r="C4690">
        <v>37084773</v>
      </c>
      <c r="D4690">
        <v>160</v>
      </c>
      <c r="E4690" t="s">
        <v>1972</v>
      </c>
      <c r="F4690" t="s">
        <v>11313</v>
      </c>
      <c r="G4690" t="s">
        <v>9187</v>
      </c>
      <c r="H4690">
        <v>4</v>
      </c>
      <c r="I4690" t="s">
        <v>9164</v>
      </c>
      <c r="J4690" t="s">
        <v>11</v>
      </c>
      <c r="K4690" t="s">
        <v>9187</v>
      </c>
      <c r="L4690">
        <v>0</v>
      </c>
      <c r="M4690">
        <v>0</v>
      </c>
      <c r="N4690" t="s">
        <v>9166</v>
      </c>
      <c r="P4690" t="s">
        <v>9167</v>
      </c>
    </row>
    <row r="4691" spans="2:16" x14ac:dyDescent="0.25">
      <c r="B4691" t="s">
        <v>9088</v>
      </c>
      <c r="C4691">
        <v>37084773</v>
      </c>
      <c r="D4691">
        <v>170</v>
      </c>
      <c r="E4691" t="s">
        <v>1972</v>
      </c>
      <c r="F4691" t="s">
        <v>11296</v>
      </c>
      <c r="G4691" t="s">
        <v>9193</v>
      </c>
      <c r="H4691">
        <v>12</v>
      </c>
      <c r="I4691" t="s">
        <v>9164</v>
      </c>
      <c r="J4691" t="s">
        <v>11</v>
      </c>
      <c r="K4691" t="s">
        <v>9193</v>
      </c>
      <c r="L4691">
        <v>0</v>
      </c>
      <c r="M4691">
        <v>0</v>
      </c>
      <c r="N4691" t="s">
        <v>9166</v>
      </c>
      <c r="P4691" t="s">
        <v>9167</v>
      </c>
    </row>
    <row r="4692" spans="2:16" x14ac:dyDescent="0.25">
      <c r="B4692" t="s">
        <v>9088</v>
      </c>
      <c r="C4692">
        <v>37084773</v>
      </c>
      <c r="D4692">
        <v>200</v>
      </c>
      <c r="E4692" t="s">
        <v>1972</v>
      </c>
      <c r="F4692" t="s">
        <v>9204</v>
      </c>
      <c r="G4692" t="s">
        <v>9163</v>
      </c>
      <c r="H4692">
        <v>20</v>
      </c>
      <c r="I4692" t="s">
        <v>9164</v>
      </c>
      <c r="J4692" t="s">
        <v>11</v>
      </c>
      <c r="K4692" t="s">
        <v>9165</v>
      </c>
      <c r="L4692">
        <v>37084766</v>
      </c>
      <c r="M4692">
        <v>0</v>
      </c>
      <c r="N4692" t="s">
        <v>9166</v>
      </c>
      <c r="P4692" t="s">
        <v>9167</v>
      </c>
    </row>
    <row r="4693" spans="2:16" x14ac:dyDescent="0.25">
      <c r="B4693" t="s">
        <v>9088</v>
      </c>
      <c r="C4693">
        <v>37084773</v>
      </c>
      <c r="D4693">
        <v>210</v>
      </c>
      <c r="E4693" t="s">
        <v>1972</v>
      </c>
      <c r="F4693" t="s">
        <v>11261</v>
      </c>
      <c r="G4693" t="s">
        <v>9202</v>
      </c>
      <c r="H4693">
        <v>4</v>
      </c>
      <c r="I4693" t="s">
        <v>9164</v>
      </c>
      <c r="J4693" t="s">
        <v>11</v>
      </c>
      <c r="K4693" t="s">
        <v>9202</v>
      </c>
      <c r="L4693">
        <v>0</v>
      </c>
      <c r="M4693">
        <v>0</v>
      </c>
      <c r="N4693" t="s">
        <v>9166</v>
      </c>
      <c r="O4693" t="s">
        <v>11293</v>
      </c>
      <c r="P4693" t="s">
        <v>9167</v>
      </c>
    </row>
    <row r="4694" spans="2:16" x14ac:dyDescent="0.25">
      <c r="B4694" t="s">
        <v>9088</v>
      </c>
      <c r="C4694">
        <v>37084773</v>
      </c>
      <c r="D4694">
        <v>220</v>
      </c>
      <c r="E4694" t="s">
        <v>1972</v>
      </c>
      <c r="F4694" t="s">
        <v>9646</v>
      </c>
      <c r="G4694" t="s">
        <v>9193</v>
      </c>
      <c r="H4694">
        <v>12</v>
      </c>
      <c r="I4694" t="s">
        <v>9164</v>
      </c>
      <c r="J4694" t="s">
        <v>11</v>
      </c>
      <c r="K4694" t="s">
        <v>9193</v>
      </c>
      <c r="L4694">
        <v>0</v>
      </c>
      <c r="M4694">
        <v>0</v>
      </c>
      <c r="N4694" t="s">
        <v>9166</v>
      </c>
      <c r="P4694" t="s">
        <v>9167</v>
      </c>
    </row>
    <row r="4695" spans="2:16" x14ac:dyDescent="0.25">
      <c r="B4695" t="s">
        <v>9088</v>
      </c>
      <c r="C4695">
        <v>37084773</v>
      </c>
      <c r="D4695">
        <v>230</v>
      </c>
      <c r="E4695" t="s">
        <v>1972</v>
      </c>
      <c r="F4695" t="s">
        <v>11303</v>
      </c>
      <c r="G4695" t="s">
        <v>9163</v>
      </c>
      <c r="H4695">
        <v>20</v>
      </c>
      <c r="I4695" t="s">
        <v>9164</v>
      </c>
      <c r="J4695" t="s">
        <v>11</v>
      </c>
      <c r="K4695" t="s">
        <v>9165</v>
      </c>
      <c r="L4695">
        <v>5800</v>
      </c>
      <c r="M4695">
        <v>0</v>
      </c>
      <c r="N4695" t="s">
        <v>9166</v>
      </c>
      <c r="P4695" t="s">
        <v>9167</v>
      </c>
    </row>
    <row r="4696" spans="2:16" x14ac:dyDescent="0.25">
      <c r="B4696" t="s">
        <v>9088</v>
      </c>
      <c r="C4696">
        <v>37084773</v>
      </c>
      <c r="D4696">
        <v>240</v>
      </c>
      <c r="E4696" t="s">
        <v>1972</v>
      </c>
      <c r="F4696" t="s">
        <v>11318</v>
      </c>
      <c r="G4696" t="s">
        <v>9174</v>
      </c>
      <c r="H4696">
        <v>4</v>
      </c>
      <c r="I4696" t="s">
        <v>9164</v>
      </c>
      <c r="J4696" t="s">
        <v>11</v>
      </c>
      <c r="K4696" t="s">
        <v>9174</v>
      </c>
      <c r="L4696">
        <v>32</v>
      </c>
      <c r="M4696">
        <v>1</v>
      </c>
      <c r="N4696" t="s">
        <v>9166</v>
      </c>
      <c r="P4696" t="s">
        <v>9167</v>
      </c>
    </row>
    <row r="4697" spans="2:16" x14ac:dyDescent="0.25">
      <c r="B4697" t="s">
        <v>9088</v>
      </c>
      <c r="C4697">
        <v>37084773</v>
      </c>
      <c r="D4697">
        <v>250</v>
      </c>
      <c r="E4697" t="s">
        <v>1972</v>
      </c>
      <c r="F4697" t="s">
        <v>11319</v>
      </c>
      <c r="G4697" t="s">
        <v>9174</v>
      </c>
      <c r="H4697">
        <v>4</v>
      </c>
      <c r="I4697" t="s">
        <v>9164</v>
      </c>
      <c r="J4697" t="s">
        <v>11</v>
      </c>
      <c r="K4697" t="s">
        <v>9174</v>
      </c>
      <c r="L4697">
        <v>37084756</v>
      </c>
      <c r="M4697">
        <v>1</v>
      </c>
      <c r="N4697" t="s">
        <v>9166</v>
      </c>
      <c r="P4697" t="s">
        <v>9167</v>
      </c>
    </row>
    <row r="4698" spans="2:16" x14ac:dyDescent="0.25">
      <c r="B4698" t="s">
        <v>9088</v>
      </c>
      <c r="C4698">
        <v>37084773</v>
      </c>
      <c r="D4698">
        <v>480</v>
      </c>
      <c r="E4698" t="s">
        <v>1972</v>
      </c>
      <c r="F4698" t="s">
        <v>9269</v>
      </c>
      <c r="G4698" t="s">
        <v>9174</v>
      </c>
      <c r="H4698">
        <v>4</v>
      </c>
      <c r="I4698" t="s">
        <v>9164</v>
      </c>
      <c r="J4698" t="s">
        <v>11</v>
      </c>
      <c r="K4698" t="s">
        <v>9174</v>
      </c>
      <c r="L4698">
        <v>480</v>
      </c>
      <c r="M4698">
        <v>0</v>
      </c>
      <c r="N4698" t="s">
        <v>9166</v>
      </c>
      <c r="P4698" t="s">
        <v>9167</v>
      </c>
    </row>
    <row r="4699" spans="2:16" x14ac:dyDescent="0.25">
      <c r="B4699" t="s">
        <v>9088</v>
      </c>
      <c r="C4699">
        <v>37084773</v>
      </c>
      <c r="D4699">
        <v>50000</v>
      </c>
      <c r="E4699" t="s">
        <v>1972</v>
      </c>
      <c r="F4699" t="s">
        <v>9333</v>
      </c>
      <c r="G4699" t="s">
        <v>9163</v>
      </c>
      <c r="H4699">
        <v>20</v>
      </c>
      <c r="I4699" t="s">
        <v>9164</v>
      </c>
      <c r="J4699" t="s">
        <v>11</v>
      </c>
      <c r="K4699" t="s">
        <v>9165</v>
      </c>
      <c r="L4699">
        <v>50009</v>
      </c>
      <c r="M4699">
        <v>0</v>
      </c>
      <c r="N4699" t="s">
        <v>9166</v>
      </c>
      <c r="P4699" t="s">
        <v>9175</v>
      </c>
    </row>
    <row r="4700" spans="2:16" x14ac:dyDescent="0.25">
      <c r="B4700" t="s">
        <v>9088</v>
      </c>
      <c r="C4700">
        <v>37084773</v>
      </c>
      <c r="D4700">
        <v>50001</v>
      </c>
      <c r="E4700" t="s">
        <v>1972</v>
      </c>
      <c r="F4700" t="s">
        <v>9455</v>
      </c>
      <c r="G4700" t="s">
        <v>9202</v>
      </c>
      <c r="H4700">
        <v>4</v>
      </c>
      <c r="I4700" t="s">
        <v>9164</v>
      </c>
      <c r="J4700" t="s">
        <v>11</v>
      </c>
      <c r="K4700" t="s">
        <v>9202</v>
      </c>
      <c r="L4700">
        <v>0</v>
      </c>
      <c r="M4700">
        <v>0</v>
      </c>
      <c r="N4700" t="s">
        <v>9166</v>
      </c>
      <c r="O4700" t="s">
        <v>9456</v>
      </c>
      <c r="P4700" t="s">
        <v>9175</v>
      </c>
    </row>
    <row r="4701" spans="2:16" x14ac:dyDescent="0.25">
      <c r="B4701" t="s">
        <v>9088</v>
      </c>
      <c r="C4701">
        <v>37084773</v>
      </c>
      <c r="D4701">
        <v>50002</v>
      </c>
      <c r="E4701" t="s">
        <v>1972</v>
      </c>
      <c r="F4701" t="s">
        <v>9457</v>
      </c>
      <c r="G4701" t="s">
        <v>9202</v>
      </c>
      <c r="H4701">
        <v>4</v>
      </c>
      <c r="I4701" t="s">
        <v>9164</v>
      </c>
      <c r="J4701" t="s">
        <v>11</v>
      </c>
      <c r="K4701" t="s">
        <v>9202</v>
      </c>
      <c r="L4701">
        <v>0</v>
      </c>
      <c r="M4701">
        <v>0</v>
      </c>
      <c r="N4701" t="s">
        <v>9166</v>
      </c>
      <c r="O4701" t="s">
        <v>9458</v>
      </c>
      <c r="P4701" t="s">
        <v>9175</v>
      </c>
    </row>
    <row r="4702" spans="2:16" x14ac:dyDescent="0.25">
      <c r="B4702" t="s">
        <v>9088</v>
      </c>
      <c r="C4702">
        <v>37084773</v>
      </c>
      <c r="D4702">
        <v>50003</v>
      </c>
      <c r="E4702" t="s">
        <v>1972</v>
      </c>
      <c r="F4702" t="s">
        <v>9459</v>
      </c>
      <c r="G4702" t="s">
        <v>9163</v>
      </c>
      <c r="H4702">
        <v>20</v>
      </c>
      <c r="I4702" t="s">
        <v>9164</v>
      </c>
      <c r="J4702" t="s">
        <v>11</v>
      </c>
      <c r="K4702" t="s">
        <v>9165</v>
      </c>
      <c r="L4702">
        <v>0</v>
      </c>
      <c r="M4702">
        <v>0</v>
      </c>
      <c r="N4702" t="s">
        <v>9166</v>
      </c>
      <c r="P4702" t="s">
        <v>9175</v>
      </c>
    </row>
    <row r="4703" spans="2:16" x14ac:dyDescent="0.25">
      <c r="B4703" t="s">
        <v>9088</v>
      </c>
      <c r="C4703">
        <v>37084774</v>
      </c>
      <c r="D4703">
        <v>1</v>
      </c>
      <c r="E4703" t="s">
        <v>1974</v>
      </c>
      <c r="F4703" t="s">
        <v>10609</v>
      </c>
      <c r="G4703" t="s">
        <v>9163</v>
      </c>
      <c r="H4703">
        <v>10</v>
      </c>
      <c r="I4703" t="s">
        <v>9164</v>
      </c>
      <c r="J4703" t="s">
        <v>11</v>
      </c>
      <c r="K4703" t="s">
        <v>9169</v>
      </c>
      <c r="L4703">
        <v>37084772</v>
      </c>
      <c r="M4703">
        <v>0</v>
      </c>
      <c r="N4703" t="s">
        <v>9166</v>
      </c>
      <c r="P4703" t="s">
        <v>9167</v>
      </c>
    </row>
    <row r="4704" spans="2:16" x14ac:dyDescent="0.25">
      <c r="B4704" t="s">
        <v>9088</v>
      </c>
      <c r="C4704">
        <v>37084774</v>
      </c>
      <c r="D4704">
        <v>2</v>
      </c>
      <c r="E4704" t="s">
        <v>1974</v>
      </c>
      <c r="F4704" t="s">
        <v>2</v>
      </c>
      <c r="G4704" t="s">
        <v>9163</v>
      </c>
      <c r="H4704">
        <v>10</v>
      </c>
      <c r="I4704" t="s">
        <v>9164</v>
      </c>
      <c r="J4704" t="s">
        <v>11</v>
      </c>
      <c r="K4704" t="s">
        <v>9169</v>
      </c>
      <c r="L4704">
        <v>0</v>
      </c>
      <c r="M4704">
        <v>0</v>
      </c>
      <c r="N4704" t="s">
        <v>9166</v>
      </c>
      <c r="P4704" t="s">
        <v>9167</v>
      </c>
    </row>
    <row r="4705" spans="2:16" x14ac:dyDescent="0.25">
      <c r="B4705" t="s">
        <v>9088</v>
      </c>
      <c r="C4705">
        <v>37084774</v>
      </c>
      <c r="D4705">
        <v>3</v>
      </c>
      <c r="E4705" t="s">
        <v>1974</v>
      </c>
      <c r="F4705" t="s">
        <v>9129</v>
      </c>
      <c r="G4705" t="s">
        <v>9170</v>
      </c>
      <c r="H4705">
        <v>50</v>
      </c>
      <c r="I4705" t="s">
        <v>9164</v>
      </c>
      <c r="J4705" t="s">
        <v>11</v>
      </c>
      <c r="K4705" t="s">
        <v>9171</v>
      </c>
      <c r="L4705">
        <v>0</v>
      </c>
      <c r="M4705">
        <v>0</v>
      </c>
      <c r="N4705" t="s">
        <v>9166</v>
      </c>
      <c r="P4705" t="s">
        <v>9167</v>
      </c>
    </row>
    <row r="4706" spans="2:16" x14ac:dyDescent="0.25">
      <c r="B4706" t="s">
        <v>9088</v>
      </c>
      <c r="C4706">
        <v>37084774</v>
      </c>
      <c r="D4706">
        <v>4</v>
      </c>
      <c r="E4706" t="s">
        <v>1974</v>
      </c>
      <c r="F4706" t="s">
        <v>209</v>
      </c>
      <c r="G4706" t="s">
        <v>9163</v>
      </c>
      <c r="H4706">
        <v>10</v>
      </c>
      <c r="I4706" t="s">
        <v>9164</v>
      </c>
      <c r="J4706" t="s">
        <v>11</v>
      </c>
      <c r="K4706" t="s">
        <v>9169</v>
      </c>
      <c r="L4706">
        <v>231</v>
      </c>
      <c r="M4706">
        <v>0</v>
      </c>
      <c r="N4706" t="s">
        <v>9166</v>
      </c>
      <c r="P4706" t="s">
        <v>9167</v>
      </c>
    </row>
    <row r="4707" spans="2:16" x14ac:dyDescent="0.25">
      <c r="B4707" t="s">
        <v>9088</v>
      </c>
      <c r="C4707">
        <v>37084774</v>
      </c>
      <c r="D4707">
        <v>7</v>
      </c>
      <c r="E4707" t="s">
        <v>1974</v>
      </c>
      <c r="F4707" t="s">
        <v>300</v>
      </c>
      <c r="G4707" t="s">
        <v>9163</v>
      </c>
      <c r="H4707">
        <v>10</v>
      </c>
      <c r="I4707" t="s">
        <v>9164</v>
      </c>
      <c r="J4707" t="s">
        <v>11</v>
      </c>
      <c r="K4707" t="s">
        <v>9169</v>
      </c>
      <c r="L4707">
        <v>308</v>
      </c>
      <c r="M4707">
        <v>0</v>
      </c>
      <c r="N4707" t="s">
        <v>9166</v>
      </c>
      <c r="P4707" t="s">
        <v>9167</v>
      </c>
    </row>
    <row r="4708" spans="2:16" x14ac:dyDescent="0.25">
      <c r="B4708" t="s">
        <v>9088</v>
      </c>
      <c r="C4708">
        <v>37084774</v>
      </c>
      <c r="D4708">
        <v>8</v>
      </c>
      <c r="E4708" t="s">
        <v>1974</v>
      </c>
      <c r="F4708" t="s">
        <v>10612</v>
      </c>
      <c r="G4708" t="s">
        <v>9163</v>
      </c>
      <c r="H4708">
        <v>10</v>
      </c>
      <c r="I4708" t="s">
        <v>9164</v>
      </c>
      <c r="J4708" t="s">
        <v>11</v>
      </c>
      <c r="K4708" t="s">
        <v>9169</v>
      </c>
      <c r="L4708">
        <v>308</v>
      </c>
      <c r="M4708">
        <v>0</v>
      </c>
      <c r="N4708" t="s">
        <v>9166</v>
      </c>
      <c r="P4708" t="s">
        <v>9167</v>
      </c>
    </row>
    <row r="4709" spans="2:16" x14ac:dyDescent="0.25">
      <c r="B4709" t="s">
        <v>9088</v>
      </c>
      <c r="C4709">
        <v>37084775</v>
      </c>
      <c r="D4709">
        <v>1</v>
      </c>
      <c r="E4709" t="s">
        <v>1975</v>
      </c>
      <c r="F4709" t="s">
        <v>9220</v>
      </c>
      <c r="G4709" t="s">
        <v>9174</v>
      </c>
      <c r="H4709">
        <v>4</v>
      </c>
      <c r="I4709" t="s">
        <v>9164</v>
      </c>
      <c r="J4709" t="s">
        <v>11</v>
      </c>
      <c r="K4709" t="s">
        <v>9174</v>
      </c>
      <c r="L4709">
        <v>0</v>
      </c>
      <c r="M4709">
        <v>0</v>
      </c>
      <c r="N4709" t="s">
        <v>9166</v>
      </c>
      <c r="P4709" t="s">
        <v>9167</v>
      </c>
    </row>
    <row r="4710" spans="2:16" x14ac:dyDescent="0.25">
      <c r="B4710" t="s">
        <v>9088</v>
      </c>
      <c r="C4710">
        <v>37084775</v>
      </c>
      <c r="D4710">
        <v>2</v>
      </c>
      <c r="E4710" t="s">
        <v>1975</v>
      </c>
      <c r="F4710" t="s">
        <v>11355</v>
      </c>
      <c r="G4710" t="s">
        <v>9174</v>
      </c>
      <c r="H4710">
        <v>4</v>
      </c>
      <c r="I4710" t="s">
        <v>9164</v>
      </c>
      <c r="J4710" t="s">
        <v>11</v>
      </c>
      <c r="K4710" t="s">
        <v>9174</v>
      </c>
      <c r="L4710">
        <v>17</v>
      </c>
      <c r="M4710">
        <v>0</v>
      </c>
      <c r="N4710" t="s">
        <v>9166</v>
      </c>
      <c r="P4710" t="s">
        <v>9167</v>
      </c>
    </row>
    <row r="4711" spans="2:16" x14ac:dyDescent="0.25">
      <c r="B4711" t="s">
        <v>9088</v>
      </c>
      <c r="C4711">
        <v>37084775</v>
      </c>
      <c r="D4711">
        <v>3</v>
      </c>
      <c r="E4711" t="s">
        <v>1975</v>
      </c>
      <c r="F4711" t="s">
        <v>11356</v>
      </c>
      <c r="G4711" t="s">
        <v>9174</v>
      </c>
      <c r="H4711">
        <v>4</v>
      </c>
      <c r="I4711" t="s">
        <v>9164</v>
      </c>
      <c r="J4711" t="s">
        <v>11</v>
      </c>
      <c r="K4711" t="s">
        <v>9174</v>
      </c>
      <c r="L4711">
        <v>17</v>
      </c>
      <c r="M4711">
        <v>0</v>
      </c>
      <c r="N4711" t="s">
        <v>9166</v>
      </c>
      <c r="P4711" t="s">
        <v>9167</v>
      </c>
    </row>
    <row r="4712" spans="2:16" x14ac:dyDescent="0.25">
      <c r="B4712" t="s">
        <v>9088</v>
      </c>
      <c r="C4712">
        <v>37084775</v>
      </c>
      <c r="D4712">
        <v>4</v>
      </c>
      <c r="E4712" t="s">
        <v>1975</v>
      </c>
      <c r="F4712" t="s">
        <v>11357</v>
      </c>
      <c r="G4712" t="s">
        <v>5</v>
      </c>
      <c r="H4712">
        <v>4</v>
      </c>
      <c r="I4712" t="s">
        <v>9164</v>
      </c>
      <c r="J4712" t="s">
        <v>11</v>
      </c>
      <c r="K4712" t="s">
        <v>5</v>
      </c>
      <c r="L4712">
        <v>0</v>
      </c>
      <c r="M4712">
        <v>0</v>
      </c>
      <c r="N4712" t="s">
        <v>9166</v>
      </c>
      <c r="P4712" t="s">
        <v>9167</v>
      </c>
    </row>
    <row r="4713" spans="2:16" x14ac:dyDescent="0.25">
      <c r="B4713" t="s">
        <v>9088</v>
      </c>
      <c r="C4713">
        <v>37084775</v>
      </c>
      <c r="D4713">
        <v>5</v>
      </c>
      <c r="E4713" t="s">
        <v>1975</v>
      </c>
      <c r="F4713" t="s">
        <v>208</v>
      </c>
      <c r="G4713" t="s">
        <v>9163</v>
      </c>
      <c r="H4713">
        <v>10</v>
      </c>
      <c r="I4713" t="s">
        <v>9164</v>
      </c>
      <c r="J4713" t="s">
        <v>11</v>
      </c>
      <c r="K4713" t="s">
        <v>9169</v>
      </c>
      <c r="L4713">
        <v>230</v>
      </c>
      <c r="M4713">
        <v>0</v>
      </c>
      <c r="N4713" t="s">
        <v>9166</v>
      </c>
      <c r="P4713" t="s">
        <v>9167</v>
      </c>
    </row>
    <row r="4714" spans="2:16" x14ac:dyDescent="0.25">
      <c r="B4714" t="s">
        <v>9088</v>
      </c>
      <c r="C4714">
        <v>37084775</v>
      </c>
      <c r="D4714">
        <v>6</v>
      </c>
      <c r="E4714" t="s">
        <v>1975</v>
      </c>
      <c r="F4714" t="s">
        <v>9260</v>
      </c>
      <c r="G4714" t="s">
        <v>9163</v>
      </c>
      <c r="H4714">
        <v>50</v>
      </c>
      <c r="I4714" t="s">
        <v>9164</v>
      </c>
      <c r="J4714" t="s">
        <v>11</v>
      </c>
      <c r="K4714" t="s">
        <v>9199</v>
      </c>
      <c r="L4714">
        <v>2000000120</v>
      </c>
      <c r="M4714">
        <v>2</v>
      </c>
      <c r="N4714" t="s">
        <v>9166</v>
      </c>
      <c r="P4714" t="s">
        <v>9167</v>
      </c>
    </row>
    <row r="4715" spans="2:16" x14ac:dyDescent="0.25">
      <c r="B4715" t="s">
        <v>9088</v>
      </c>
      <c r="C4715">
        <v>37084775</v>
      </c>
      <c r="D4715">
        <v>7</v>
      </c>
      <c r="E4715" t="s">
        <v>1975</v>
      </c>
      <c r="F4715" t="s">
        <v>10623</v>
      </c>
      <c r="G4715" t="s">
        <v>9163</v>
      </c>
      <c r="H4715">
        <v>10</v>
      </c>
      <c r="I4715" t="s">
        <v>9164</v>
      </c>
      <c r="J4715" t="s">
        <v>11</v>
      </c>
      <c r="K4715" t="s">
        <v>9169</v>
      </c>
      <c r="L4715">
        <v>0</v>
      </c>
      <c r="M4715">
        <v>0</v>
      </c>
      <c r="N4715" t="s">
        <v>9166</v>
      </c>
      <c r="P4715" t="s">
        <v>9167</v>
      </c>
    </row>
    <row r="4716" spans="2:16" x14ac:dyDescent="0.25">
      <c r="B4716" t="s">
        <v>9088</v>
      </c>
      <c r="C4716">
        <v>37084776</v>
      </c>
      <c r="D4716">
        <v>1</v>
      </c>
      <c r="E4716" t="s">
        <v>1976</v>
      </c>
      <c r="F4716" t="s">
        <v>10297</v>
      </c>
      <c r="G4716" t="s">
        <v>9163</v>
      </c>
      <c r="H4716">
        <v>20</v>
      </c>
      <c r="I4716" t="s">
        <v>9164</v>
      </c>
      <c r="J4716" t="s">
        <v>11</v>
      </c>
      <c r="K4716" t="s">
        <v>9165</v>
      </c>
      <c r="L4716">
        <v>23</v>
      </c>
      <c r="M4716">
        <v>0</v>
      </c>
      <c r="N4716" t="s">
        <v>9166</v>
      </c>
      <c r="P4716" t="s">
        <v>9167</v>
      </c>
    </row>
    <row r="4717" spans="2:16" x14ac:dyDescent="0.25">
      <c r="B4717" t="s">
        <v>9088</v>
      </c>
      <c r="C4717">
        <v>37084776</v>
      </c>
      <c r="D4717">
        <v>2</v>
      </c>
      <c r="E4717" t="s">
        <v>1976</v>
      </c>
      <c r="F4717" t="s">
        <v>11303</v>
      </c>
      <c r="G4717" t="s">
        <v>9163</v>
      </c>
      <c r="H4717">
        <v>20</v>
      </c>
      <c r="I4717" t="s">
        <v>9164</v>
      </c>
      <c r="J4717" t="s">
        <v>11</v>
      </c>
      <c r="K4717" t="s">
        <v>9165</v>
      </c>
      <c r="L4717">
        <v>5800</v>
      </c>
      <c r="M4717">
        <v>0</v>
      </c>
      <c r="N4717" t="s">
        <v>9166</v>
      </c>
      <c r="P4717" t="s">
        <v>9167</v>
      </c>
    </row>
    <row r="4718" spans="2:16" x14ac:dyDescent="0.25">
      <c r="B4718" t="s">
        <v>9088</v>
      </c>
      <c r="C4718">
        <v>37084776</v>
      </c>
      <c r="D4718">
        <v>10</v>
      </c>
      <c r="E4718" t="s">
        <v>1976</v>
      </c>
      <c r="F4718" t="s">
        <v>11358</v>
      </c>
      <c r="G4718" t="s">
        <v>9170</v>
      </c>
      <c r="H4718">
        <v>50</v>
      </c>
      <c r="I4718" t="s">
        <v>9181</v>
      </c>
      <c r="J4718" t="s">
        <v>11</v>
      </c>
      <c r="K4718" t="s">
        <v>9171</v>
      </c>
      <c r="L4718">
        <v>0</v>
      </c>
      <c r="M4718">
        <v>0</v>
      </c>
      <c r="N4718" t="s">
        <v>9166</v>
      </c>
      <c r="P4718" t="s">
        <v>9183</v>
      </c>
    </row>
    <row r="4719" spans="2:16" x14ac:dyDescent="0.25">
      <c r="B4719" t="s">
        <v>9088</v>
      </c>
      <c r="C4719">
        <v>37084777</v>
      </c>
      <c r="D4719">
        <v>1</v>
      </c>
      <c r="E4719" t="s">
        <v>1977</v>
      </c>
      <c r="F4719" t="s">
        <v>9189</v>
      </c>
      <c r="G4719" t="s">
        <v>9174</v>
      </c>
      <c r="H4719">
        <v>4</v>
      </c>
      <c r="I4719" t="s">
        <v>9164</v>
      </c>
      <c r="J4719" t="s">
        <v>11</v>
      </c>
      <c r="K4719" t="s">
        <v>9174</v>
      </c>
      <c r="L4719">
        <v>0</v>
      </c>
      <c r="M4719">
        <v>0</v>
      </c>
      <c r="N4719" t="s">
        <v>9166</v>
      </c>
      <c r="P4719" t="s">
        <v>9167</v>
      </c>
    </row>
    <row r="4720" spans="2:16" x14ac:dyDescent="0.25">
      <c r="B4720" t="s">
        <v>9088</v>
      </c>
      <c r="C4720">
        <v>37084777</v>
      </c>
      <c r="D4720">
        <v>10</v>
      </c>
      <c r="E4720" t="s">
        <v>1977</v>
      </c>
      <c r="F4720" t="s">
        <v>9253</v>
      </c>
      <c r="G4720" t="s">
        <v>9202</v>
      </c>
      <c r="H4720">
        <v>4</v>
      </c>
      <c r="I4720" t="s">
        <v>9164</v>
      </c>
      <c r="J4720" t="s">
        <v>11</v>
      </c>
      <c r="K4720" t="s">
        <v>9202</v>
      </c>
      <c r="L4720">
        <v>0</v>
      </c>
      <c r="M4720">
        <v>0</v>
      </c>
      <c r="N4720" t="s">
        <v>9166</v>
      </c>
      <c r="O4720" t="s">
        <v>11359</v>
      </c>
      <c r="P4720" t="s">
        <v>9167</v>
      </c>
    </row>
    <row r="4721" spans="2:16" x14ac:dyDescent="0.25">
      <c r="B4721" t="s">
        <v>9088</v>
      </c>
      <c r="C4721">
        <v>37084777</v>
      </c>
      <c r="D4721">
        <v>15</v>
      </c>
      <c r="E4721" t="s">
        <v>1977</v>
      </c>
      <c r="F4721" t="s">
        <v>1639</v>
      </c>
      <c r="G4721" t="s">
        <v>9202</v>
      </c>
      <c r="H4721">
        <v>4</v>
      </c>
      <c r="I4721" t="s">
        <v>9164</v>
      </c>
      <c r="J4721" t="s">
        <v>11</v>
      </c>
      <c r="K4721" t="s">
        <v>9202</v>
      </c>
      <c r="L4721">
        <v>0</v>
      </c>
      <c r="M4721">
        <v>0</v>
      </c>
      <c r="N4721" t="s">
        <v>9166</v>
      </c>
      <c r="O4721" t="s">
        <v>11360</v>
      </c>
      <c r="P4721" t="s">
        <v>9167</v>
      </c>
    </row>
    <row r="4722" spans="2:16" x14ac:dyDescent="0.25">
      <c r="B4722" t="s">
        <v>9088</v>
      </c>
      <c r="C4722">
        <v>37084777</v>
      </c>
      <c r="D4722">
        <v>16</v>
      </c>
      <c r="E4722" t="s">
        <v>1977</v>
      </c>
      <c r="F4722" t="s">
        <v>9214</v>
      </c>
      <c r="G4722" t="s">
        <v>9163</v>
      </c>
      <c r="H4722">
        <v>20</v>
      </c>
      <c r="I4722" t="s">
        <v>9164</v>
      </c>
      <c r="J4722" t="s">
        <v>11</v>
      </c>
      <c r="K4722" t="s">
        <v>9165</v>
      </c>
      <c r="L4722">
        <v>0</v>
      </c>
      <c r="M4722">
        <v>0</v>
      </c>
      <c r="N4722" t="s">
        <v>9166</v>
      </c>
      <c r="P4722" t="s">
        <v>9167</v>
      </c>
    </row>
    <row r="4723" spans="2:16" x14ac:dyDescent="0.25">
      <c r="B4723" t="s">
        <v>9088</v>
      </c>
      <c r="C4723">
        <v>37084777</v>
      </c>
      <c r="D4723">
        <v>17</v>
      </c>
      <c r="E4723" t="s">
        <v>1977</v>
      </c>
      <c r="F4723" t="s">
        <v>9375</v>
      </c>
      <c r="G4723" t="s">
        <v>9174</v>
      </c>
      <c r="H4723">
        <v>4</v>
      </c>
      <c r="I4723" t="s">
        <v>9164</v>
      </c>
      <c r="J4723" t="s">
        <v>11</v>
      </c>
      <c r="K4723" t="s">
        <v>9174</v>
      </c>
      <c r="L4723">
        <v>0</v>
      </c>
      <c r="M4723">
        <v>0</v>
      </c>
      <c r="N4723" t="s">
        <v>9166</v>
      </c>
      <c r="P4723" t="s">
        <v>9167</v>
      </c>
    </row>
    <row r="4724" spans="2:16" x14ac:dyDescent="0.25">
      <c r="B4724" t="s">
        <v>9088</v>
      </c>
      <c r="C4724">
        <v>37084777</v>
      </c>
      <c r="D4724">
        <v>20</v>
      </c>
      <c r="E4724" t="s">
        <v>1977</v>
      </c>
      <c r="F4724" t="s">
        <v>11303</v>
      </c>
      <c r="G4724" t="s">
        <v>9163</v>
      </c>
      <c r="H4724">
        <v>20</v>
      </c>
      <c r="I4724" t="s">
        <v>9164</v>
      </c>
      <c r="J4724" t="s">
        <v>11</v>
      </c>
      <c r="K4724" t="s">
        <v>9165</v>
      </c>
      <c r="L4724">
        <v>5800</v>
      </c>
      <c r="M4724">
        <v>0</v>
      </c>
      <c r="N4724" t="s">
        <v>9166</v>
      </c>
      <c r="P4724" t="s">
        <v>9167</v>
      </c>
    </row>
    <row r="4725" spans="2:16" x14ac:dyDescent="0.25">
      <c r="B4725" t="s">
        <v>9088</v>
      </c>
      <c r="C4725">
        <v>37084777</v>
      </c>
      <c r="D4725">
        <v>21</v>
      </c>
      <c r="E4725" t="s">
        <v>1977</v>
      </c>
      <c r="F4725" t="s">
        <v>11358</v>
      </c>
      <c r="G4725" t="s">
        <v>9170</v>
      </c>
      <c r="H4725">
        <v>50</v>
      </c>
      <c r="I4725" t="s">
        <v>9164</v>
      </c>
      <c r="J4725" t="s">
        <v>11</v>
      </c>
      <c r="K4725" t="s">
        <v>9171</v>
      </c>
      <c r="L4725">
        <v>0</v>
      </c>
      <c r="M4725">
        <v>0</v>
      </c>
      <c r="N4725" t="s">
        <v>9166</v>
      </c>
      <c r="P4725" t="s">
        <v>9167</v>
      </c>
    </row>
    <row r="4726" spans="2:16" x14ac:dyDescent="0.25">
      <c r="B4726" t="s">
        <v>9088</v>
      </c>
      <c r="C4726">
        <v>37084777</v>
      </c>
      <c r="D4726">
        <v>30</v>
      </c>
      <c r="E4726" t="s">
        <v>1977</v>
      </c>
      <c r="F4726" t="s">
        <v>11361</v>
      </c>
      <c r="G4726" t="s">
        <v>9174</v>
      </c>
      <c r="H4726">
        <v>4</v>
      </c>
      <c r="I4726" t="s">
        <v>9164</v>
      </c>
      <c r="J4726" t="s">
        <v>11</v>
      </c>
      <c r="K4726" t="s">
        <v>9174</v>
      </c>
      <c r="L4726">
        <v>0</v>
      </c>
      <c r="M4726">
        <v>0</v>
      </c>
      <c r="N4726" t="s">
        <v>9166</v>
      </c>
      <c r="P4726" t="s">
        <v>9167</v>
      </c>
    </row>
    <row r="4727" spans="2:16" x14ac:dyDescent="0.25">
      <c r="B4727" t="s">
        <v>9088</v>
      </c>
      <c r="C4727">
        <v>37084777</v>
      </c>
      <c r="D4727">
        <v>31</v>
      </c>
      <c r="E4727" t="s">
        <v>1977</v>
      </c>
      <c r="F4727" t="s">
        <v>11362</v>
      </c>
      <c r="G4727" t="s">
        <v>9202</v>
      </c>
      <c r="H4727">
        <v>4</v>
      </c>
      <c r="I4727" t="s">
        <v>9164</v>
      </c>
      <c r="J4727" t="s">
        <v>11</v>
      </c>
      <c r="K4727" t="s">
        <v>9202</v>
      </c>
      <c r="L4727">
        <v>0</v>
      </c>
      <c r="M4727">
        <v>0</v>
      </c>
      <c r="N4727" t="s">
        <v>9166</v>
      </c>
      <c r="O4727" t="s">
        <v>9725</v>
      </c>
      <c r="P4727" t="s">
        <v>9167</v>
      </c>
    </row>
    <row r="4728" spans="2:16" x14ac:dyDescent="0.25">
      <c r="B4728" t="s">
        <v>9088</v>
      </c>
      <c r="C4728">
        <v>37084777</v>
      </c>
      <c r="D4728">
        <v>32</v>
      </c>
      <c r="E4728" t="s">
        <v>1977</v>
      </c>
      <c r="F4728" t="s">
        <v>11363</v>
      </c>
      <c r="G4728" t="s">
        <v>9163</v>
      </c>
      <c r="H4728">
        <v>20</v>
      </c>
      <c r="I4728" t="s">
        <v>9164</v>
      </c>
      <c r="J4728" t="s">
        <v>11</v>
      </c>
      <c r="K4728" t="s">
        <v>9165</v>
      </c>
      <c r="L4728">
        <v>0</v>
      </c>
      <c r="M4728">
        <v>0</v>
      </c>
      <c r="N4728" t="s">
        <v>9166</v>
      </c>
      <c r="P4728" t="s">
        <v>9167</v>
      </c>
    </row>
    <row r="4729" spans="2:16" x14ac:dyDescent="0.25">
      <c r="B4729" t="s">
        <v>9088</v>
      </c>
      <c r="C4729">
        <v>37084777</v>
      </c>
      <c r="D4729">
        <v>33</v>
      </c>
      <c r="E4729" t="s">
        <v>1977</v>
      </c>
      <c r="F4729" t="s">
        <v>11364</v>
      </c>
      <c r="G4729" t="s">
        <v>9174</v>
      </c>
      <c r="H4729">
        <v>4</v>
      </c>
      <c r="I4729" t="s">
        <v>9164</v>
      </c>
      <c r="J4729" t="s">
        <v>11</v>
      </c>
      <c r="K4729" t="s">
        <v>9174</v>
      </c>
      <c r="L4729">
        <v>0</v>
      </c>
      <c r="M4729">
        <v>0</v>
      </c>
      <c r="N4729" t="s">
        <v>9166</v>
      </c>
      <c r="P4729" t="s">
        <v>9167</v>
      </c>
    </row>
    <row r="4730" spans="2:16" x14ac:dyDescent="0.25">
      <c r="B4730" t="s">
        <v>9088</v>
      </c>
      <c r="C4730">
        <v>37084777</v>
      </c>
      <c r="D4730">
        <v>40</v>
      </c>
      <c r="E4730" t="s">
        <v>1977</v>
      </c>
      <c r="F4730" t="s">
        <v>9680</v>
      </c>
      <c r="G4730" t="s">
        <v>9193</v>
      </c>
      <c r="H4730">
        <v>12</v>
      </c>
      <c r="I4730" t="s">
        <v>9164</v>
      </c>
      <c r="J4730" t="s">
        <v>11</v>
      </c>
      <c r="K4730" t="s">
        <v>9193</v>
      </c>
      <c r="L4730">
        <v>0</v>
      </c>
      <c r="M4730">
        <v>0</v>
      </c>
      <c r="N4730" t="s">
        <v>9166</v>
      </c>
      <c r="P4730" t="s">
        <v>9167</v>
      </c>
    </row>
    <row r="4731" spans="2:16" x14ac:dyDescent="0.25">
      <c r="B4731" t="s">
        <v>9088</v>
      </c>
      <c r="C4731">
        <v>37084777</v>
      </c>
      <c r="D4731">
        <v>41</v>
      </c>
      <c r="E4731" t="s">
        <v>1977</v>
      </c>
      <c r="F4731" t="s">
        <v>11365</v>
      </c>
      <c r="G4731" t="s">
        <v>9193</v>
      </c>
      <c r="H4731">
        <v>12</v>
      </c>
      <c r="I4731" t="s">
        <v>9164</v>
      </c>
      <c r="J4731" t="s">
        <v>11</v>
      </c>
      <c r="K4731" t="s">
        <v>9193</v>
      </c>
      <c r="L4731">
        <v>0</v>
      </c>
      <c r="M4731">
        <v>0</v>
      </c>
      <c r="N4731" t="s">
        <v>9166</v>
      </c>
      <c r="P4731" t="s">
        <v>9167</v>
      </c>
    </row>
    <row r="4732" spans="2:16" x14ac:dyDescent="0.25">
      <c r="B4732" t="s">
        <v>9088</v>
      </c>
      <c r="C4732">
        <v>37084777</v>
      </c>
      <c r="D4732">
        <v>50</v>
      </c>
      <c r="E4732" t="s">
        <v>1977</v>
      </c>
      <c r="F4732" t="s">
        <v>9191</v>
      </c>
      <c r="G4732" t="s">
        <v>5</v>
      </c>
      <c r="H4732">
        <v>4</v>
      </c>
      <c r="I4732" t="s">
        <v>9164</v>
      </c>
      <c r="J4732" t="s">
        <v>11</v>
      </c>
      <c r="K4732" t="s">
        <v>5</v>
      </c>
      <c r="L4732">
        <v>0</v>
      </c>
      <c r="M4732">
        <v>0</v>
      </c>
      <c r="N4732" t="s">
        <v>9166</v>
      </c>
      <c r="P4732" t="s">
        <v>9167</v>
      </c>
    </row>
    <row r="4733" spans="2:16" x14ac:dyDescent="0.25">
      <c r="B4733" t="s">
        <v>9088</v>
      </c>
      <c r="C4733">
        <v>37084777</v>
      </c>
      <c r="D4733">
        <v>60</v>
      </c>
      <c r="E4733" t="s">
        <v>1977</v>
      </c>
      <c r="F4733" t="s">
        <v>9196</v>
      </c>
      <c r="G4733" t="s">
        <v>9187</v>
      </c>
      <c r="H4733">
        <v>4</v>
      </c>
      <c r="I4733" t="s">
        <v>9164</v>
      </c>
      <c r="J4733" t="s">
        <v>11</v>
      </c>
      <c r="K4733" t="s">
        <v>9187</v>
      </c>
      <c r="L4733">
        <v>0</v>
      </c>
      <c r="M4733">
        <v>0</v>
      </c>
      <c r="N4733" t="s">
        <v>9166</v>
      </c>
      <c r="P4733" t="s">
        <v>9167</v>
      </c>
    </row>
    <row r="4734" spans="2:16" x14ac:dyDescent="0.25">
      <c r="B4734" t="s">
        <v>9088</v>
      </c>
      <c r="C4734">
        <v>37084777</v>
      </c>
      <c r="D4734">
        <v>70</v>
      </c>
      <c r="E4734" t="s">
        <v>1977</v>
      </c>
      <c r="F4734" t="s">
        <v>11338</v>
      </c>
      <c r="G4734" t="s">
        <v>9163</v>
      </c>
      <c r="H4734">
        <v>10</v>
      </c>
      <c r="I4734" t="s">
        <v>9164</v>
      </c>
      <c r="J4734" t="s">
        <v>11</v>
      </c>
      <c r="K4734" t="s">
        <v>9169</v>
      </c>
      <c r="L4734">
        <v>251</v>
      </c>
      <c r="M4734">
        <v>0</v>
      </c>
      <c r="N4734" t="s">
        <v>9166</v>
      </c>
      <c r="P4734" t="s">
        <v>9167</v>
      </c>
    </row>
    <row r="4735" spans="2:16" x14ac:dyDescent="0.25">
      <c r="B4735" t="s">
        <v>9088</v>
      </c>
      <c r="C4735">
        <v>37084777</v>
      </c>
      <c r="D4735">
        <v>71</v>
      </c>
      <c r="E4735" t="s">
        <v>1977</v>
      </c>
      <c r="F4735" t="s">
        <v>10518</v>
      </c>
      <c r="G4735" t="s">
        <v>9163</v>
      </c>
      <c r="H4735">
        <v>10</v>
      </c>
      <c r="I4735" t="s">
        <v>9164</v>
      </c>
      <c r="J4735" t="s">
        <v>11</v>
      </c>
      <c r="K4735" t="s">
        <v>9169</v>
      </c>
      <c r="L4735">
        <v>250</v>
      </c>
      <c r="M4735">
        <v>0</v>
      </c>
      <c r="N4735" t="s">
        <v>9166</v>
      </c>
      <c r="P4735" t="s">
        <v>9167</v>
      </c>
    </row>
    <row r="4736" spans="2:16" x14ac:dyDescent="0.25">
      <c r="B4736" t="s">
        <v>9088</v>
      </c>
      <c r="C4736">
        <v>37084777</v>
      </c>
      <c r="D4736">
        <v>72</v>
      </c>
      <c r="E4736" t="s">
        <v>1977</v>
      </c>
      <c r="F4736" t="s">
        <v>11366</v>
      </c>
      <c r="G4736" t="s">
        <v>9163</v>
      </c>
      <c r="H4736">
        <v>10</v>
      </c>
      <c r="I4736" t="s">
        <v>9164</v>
      </c>
      <c r="J4736" t="s">
        <v>11</v>
      </c>
      <c r="K4736" t="s">
        <v>9169</v>
      </c>
      <c r="L4736">
        <v>94</v>
      </c>
      <c r="M4736">
        <v>0</v>
      </c>
      <c r="N4736" t="s">
        <v>9166</v>
      </c>
      <c r="P4736" t="s">
        <v>9167</v>
      </c>
    </row>
    <row r="4737" spans="2:16" x14ac:dyDescent="0.25">
      <c r="B4737" t="s">
        <v>9088</v>
      </c>
      <c r="C4737">
        <v>37084777</v>
      </c>
      <c r="D4737">
        <v>73</v>
      </c>
      <c r="E4737" t="s">
        <v>1977</v>
      </c>
      <c r="F4737" t="s">
        <v>9221</v>
      </c>
      <c r="G4737" t="s">
        <v>9163</v>
      </c>
      <c r="H4737">
        <v>10</v>
      </c>
      <c r="I4737" t="s">
        <v>9164</v>
      </c>
      <c r="J4737" t="s">
        <v>11</v>
      </c>
      <c r="K4737" t="s">
        <v>9169</v>
      </c>
      <c r="L4737">
        <v>14</v>
      </c>
      <c r="M4737">
        <v>0</v>
      </c>
      <c r="N4737" t="s">
        <v>9166</v>
      </c>
      <c r="P4737" t="s">
        <v>9167</v>
      </c>
    </row>
    <row r="4738" spans="2:16" x14ac:dyDescent="0.25">
      <c r="B4738" t="s">
        <v>9088</v>
      </c>
      <c r="C4738">
        <v>37084777</v>
      </c>
      <c r="D4738">
        <v>80</v>
      </c>
      <c r="E4738" t="s">
        <v>1977</v>
      </c>
      <c r="F4738" t="s">
        <v>10297</v>
      </c>
      <c r="G4738" t="s">
        <v>9163</v>
      </c>
      <c r="H4738">
        <v>20</v>
      </c>
      <c r="I4738" t="s">
        <v>9164</v>
      </c>
      <c r="J4738" t="s">
        <v>11</v>
      </c>
      <c r="K4738" t="s">
        <v>9165</v>
      </c>
      <c r="L4738">
        <v>23</v>
      </c>
      <c r="M4738">
        <v>0</v>
      </c>
      <c r="N4738" t="s">
        <v>9166</v>
      </c>
      <c r="P4738" t="s">
        <v>9167</v>
      </c>
    </row>
    <row r="4739" spans="2:16" x14ac:dyDescent="0.25">
      <c r="B4739" t="s">
        <v>9088</v>
      </c>
      <c r="C4739">
        <v>37084777</v>
      </c>
      <c r="D4739">
        <v>100</v>
      </c>
      <c r="E4739" t="s">
        <v>1977</v>
      </c>
      <c r="F4739" t="s">
        <v>11367</v>
      </c>
      <c r="G4739" t="s">
        <v>9174</v>
      </c>
      <c r="H4739">
        <v>4</v>
      </c>
      <c r="I4739" t="s">
        <v>9164</v>
      </c>
      <c r="J4739" t="s">
        <v>11</v>
      </c>
      <c r="K4739" t="s">
        <v>9174</v>
      </c>
      <c r="L4739">
        <v>5802</v>
      </c>
      <c r="M4739">
        <v>0</v>
      </c>
      <c r="N4739" t="s">
        <v>9166</v>
      </c>
      <c r="P4739" t="s">
        <v>9167</v>
      </c>
    </row>
    <row r="4740" spans="2:16" x14ac:dyDescent="0.25">
      <c r="B4740" t="s">
        <v>9088</v>
      </c>
      <c r="C4740">
        <v>37084777</v>
      </c>
      <c r="D4740">
        <v>101</v>
      </c>
      <c r="E4740" t="s">
        <v>1977</v>
      </c>
      <c r="F4740" t="s">
        <v>11368</v>
      </c>
      <c r="G4740" t="s">
        <v>9174</v>
      </c>
      <c r="H4740">
        <v>4</v>
      </c>
      <c r="I4740" t="s">
        <v>9164</v>
      </c>
      <c r="J4740" t="s">
        <v>11</v>
      </c>
      <c r="K4740" t="s">
        <v>9174</v>
      </c>
      <c r="L4740">
        <v>17</v>
      </c>
      <c r="M4740">
        <v>0</v>
      </c>
      <c r="N4740" t="s">
        <v>9166</v>
      </c>
      <c r="P4740" t="s">
        <v>9167</v>
      </c>
    </row>
    <row r="4741" spans="2:16" x14ac:dyDescent="0.25">
      <c r="B4741" t="s">
        <v>9088</v>
      </c>
      <c r="C4741">
        <v>37084777</v>
      </c>
      <c r="D4741">
        <v>102</v>
      </c>
      <c r="E4741" t="s">
        <v>1977</v>
      </c>
      <c r="F4741" t="s">
        <v>11369</v>
      </c>
      <c r="G4741" t="s">
        <v>9174</v>
      </c>
      <c r="H4741">
        <v>4</v>
      </c>
      <c r="I4741" t="s">
        <v>9164</v>
      </c>
      <c r="J4741" t="s">
        <v>11</v>
      </c>
      <c r="K4741" t="s">
        <v>9174</v>
      </c>
      <c r="L4741">
        <v>17</v>
      </c>
      <c r="M4741">
        <v>0</v>
      </c>
      <c r="N4741" t="s">
        <v>9166</v>
      </c>
      <c r="P4741" t="s">
        <v>9167</v>
      </c>
    </row>
    <row r="4742" spans="2:16" x14ac:dyDescent="0.25">
      <c r="B4742" t="s">
        <v>9088</v>
      </c>
      <c r="C4742">
        <v>37084777</v>
      </c>
      <c r="D4742">
        <v>50000</v>
      </c>
      <c r="E4742" t="s">
        <v>1977</v>
      </c>
      <c r="F4742" t="s">
        <v>9386</v>
      </c>
      <c r="G4742" t="s">
        <v>9187</v>
      </c>
      <c r="H4742">
        <v>4</v>
      </c>
      <c r="I4742" t="s">
        <v>9164</v>
      </c>
      <c r="J4742" t="s">
        <v>11</v>
      </c>
      <c r="K4742" t="s">
        <v>9187</v>
      </c>
      <c r="L4742">
        <v>0</v>
      </c>
      <c r="M4742">
        <v>0</v>
      </c>
      <c r="N4742" t="s">
        <v>9166</v>
      </c>
      <c r="P4742" t="s">
        <v>9175</v>
      </c>
    </row>
    <row r="4743" spans="2:16" x14ac:dyDescent="0.25">
      <c r="B4743" t="s">
        <v>9088</v>
      </c>
      <c r="C4743">
        <v>37084778</v>
      </c>
      <c r="D4743">
        <v>1</v>
      </c>
      <c r="E4743" t="s">
        <v>1980</v>
      </c>
      <c r="F4743" t="s">
        <v>10609</v>
      </c>
      <c r="G4743" t="s">
        <v>9163</v>
      </c>
      <c r="H4743">
        <v>10</v>
      </c>
      <c r="I4743" t="s">
        <v>9164</v>
      </c>
      <c r="J4743" t="s">
        <v>11</v>
      </c>
      <c r="K4743" t="s">
        <v>9169</v>
      </c>
      <c r="L4743">
        <v>82</v>
      </c>
      <c r="M4743">
        <v>0</v>
      </c>
      <c r="N4743" t="s">
        <v>9166</v>
      </c>
      <c r="P4743" t="s">
        <v>9167</v>
      </c>
    </row>
    <row r="4744" spans="2:16" x14ac:dyDescent="0.25">
      <c r="B4744" t="s">
        <v>9088</v>
      </c>
      <c r="C4744">
        <v>37084778</v>
      </c>
      <c r="D4744">
        <v>2</v>
      </c>
      <c r="E4744" t="s">
        <v>1980</v>
      </c>
      <c r="F4744" t="s">
        <v>10623</v>
      </c>
      <c r="G4744" t="s">
        <v>9163</v>
      </c>
      <c r="H4744">
        <v>10</v>
      </c>
      <c r="I4744" t="s">
        <v>9164</v>
      </c>
      <c r="J4744" t="s">
        <v>11</v>
      </c>
      <c r="K4744" t="s">
        <v>9169</v>
      </c>
      <c r="L4744">
        <v>0</v>
      </c>
      <c r="M4744">
        <v>0</v>
      </c>
      <c r="N4744" t="s">
        <v>9166</v>
      </c>
      <c r="P4744" t="s">
        <v>9167</v>
      </c>
    </row>
    <row r="4745" spans="2:16" x14ac:dyDescent="0.25">
      <c r="B4745" t="s">
        <v>9088</v>
      </c>
      <c r="C4745">
        <v>37084778</v>
      </c>
      <c r="D4745">
        <v>3</v>
      </c>
      <c r="E4745" t="s">
        <v>1980</v>
      </c>
      <c r="F4745" t="s">
        <v>11370</v>
      </c>
      <c r="G4745" t="s">
        <v>9174</v>
      </c>
      <c r="H4745">
        <v>4</v>
      </c>
      <c r="I4745" t="s">
        <v>9164</v>
      </c>
      <c r="J4745" t="s">
        <v>11</v>
      </c>
      <c r="K4745" t="s">
        <v>9174</v>
      </c>
      <c r="L4745">
        <v>0</v>
      </c>
      <c r="M4745">
        <v>0</v>
      </c>
      <c r="N4745" t="s">
        <v>9166</v>
      </c>
      <c r="P4745" t="s">
        <v>9167</v>
      </c>
    </row>
    <row r="4746" spans="2:16" x14ac:dyDescent="0.25">
      <c r="B4746" t="s">
        <v>9088</v>
      </c>
      <c r="C4746">
        <v>37084778</v>
      </c>
      <c r="D4746">
        <v>4</v>
      </c>
      <c r="E4746" t="s">
        <v>1980</v>
      </c>
      <c r="F4746" t="s">
        <v>11371</v>
      </c>
      <c r="G4746" t="s">
        <v>9174</v>
      </c>
      <c r="H4746">
        <v>4</v>
      </c>
      <c r="I4746" t="s">
        <v>9164</v>
      </c>
      <c r="J4746" t="s">
        <v>11</v>
      </c>
      <c r="K4746" t="s">
        <v>9174</v>
      </c>
      <c r="L4746">
        <v>0</v>
      </c>
      <c r="M4746">
        <v>0</v>
      </c>
      <c r="N4746" t="s">
        <v>9166</v>
      </c>
      <c r="P4746" t="s">
        <v>9167</v>
      </c>
    </row>
    <row r="4747" spans="2:16" x14ac:dyDescent="0.25">
      <c r="B4747" t="s">
        <v>9088</v>
      </c>
      <c r="C4747">
        <v>37084778</v>
      </c>
      <c r="D4747">
        <v>20</v>
      </c>
      <c r="E4747" t="s">
        <v>1980</v>
      </c>
      <c r="F4747" t="s">
        <v>9176</v>
      </c>
      <c r="G4747" t="s">
        <v>9163</v>
      </c>
      <c r="H4747">
        <v>20</v>
      </c>
      <c r="I4747" t="s">
        <v>9164</v>
      </c>
      <c r="J4747" t="s">
        <v>11</v>
      </c>
      <c r="K4747" t="s">
        <v>9165</v>
      </c>
      <c r="L4747">
        <v>27</v>
      </c>
      <c r="M4747">
        <v>0</v>
      </c>
      <c r="N4747" t="s">
        <v>9166</v>
      </c>
      <c r="P4747" t="s">
        <v>9167</v>
      </c>
    </row>
    <row r="4748" spans="2:16" x14ac:dyDescent="0.25">
      <c r="B4748" t="s">
        <v>9088</v>
      </c>
      <c r="C4748">
        <v>37084778</v>
      </c>
      <c r="D4748">
        <v>30</v>
      </c>
      <c r="E4748" t="s">
        <v>1980</v>
      </c>
      <c r="F4748" t="s">
        <v>9129</v>
      </c>
      <c r="G4748" t="s">
        <v>9170</v>
      </c>
      <c r="H4748">
        <v>50</v>
      </c>
      <c r="I4748" t="s">
        <v>9164</v>
      </c>
      <c r="J4748" t="s">
        <v>11</v>
      </c>
      <c r="K4748" t="s">
        <v>9171</v>
      </c>
      <c r="L4748">
        <v>0</v>
      </c>
      <c r="M4748">
        <v>0</v>
      </c>
      <c r="N4748" t="s">
        <v>9166</v>
      </c>
      <c r="P4748" t="s">
        <v>9167</v>
      </c>
    </row>
    <row r="4749" spans="2:16" x14ac:dyDescent="0.25">
      <c r="B4749" t="s">
        <v>9088</v>
      </c>
      <c r="C4749">
        <v>37084778</v>
      </c>
      <c r="D4749">
        <v>40</v>
      </c>
      <c r="E4749" t="s">
        <v>1980</v>
      </c>
      <c r="F4749" t="s">
        <v>1639</v>
      </c>
      <c r="G4749" t="s">
        <v>9202</v>
      </c>
      <c r="H4749">
        <v>4</v>
      </c>
      <c r="I4749" t="s">
        <v>9164</v>
      </c>
      <c r="J4749" t="s">
        <v>11</v>
      </c>
      <c r="K4749" t="s">
        <v>9202</v>
      </c>
      <c r="L4749">
        <v>0</v>
      </c>
      <c r="M4749">
        <v>0</v>
      </c>
      <c r="N4749" t="s">
        <v>9166</v>
      </c>
      <c r="O4749" t="s">
        <v>11360</v>
      </c>
      <c r="P4749" t="s">
        <v>9167</v>
      </c>
    </row>
    <row r="4750" spans="2:16" x14ac:dyDescent="0.25">
      <c r="B4750" t="s">
        <v>9088</v>
      </c>
      <c r="C4750">
        <v>37084778</v>
      </c>
      <c r="D4750">
        <v>41</v>
      </c>
      <c r="E4750" t="s">
        <v>1980</v>
      </c>
      <c r="F4750" t="s">
        <v>9214</v>
      </c>
      <c r="G4750" t="s">
        <v>9163</v>
      </c>
      <c r="H4750">
        <v>20</v>
      </c>
      <c r="I4750" t="s">
        <v>9164</v>
      </c>
      <c r="J4750" t="s">
        <v>11</v>
      </c>
      <c r="K4750" t="s">
        <v>9165</v>
      </c>
      <c r="L4750">
        <v>0</v>
      </c>
      <c r="M4750">
        <v>0</v>
      </c>
      <c r="N4750" t="s">
        <v>9166</v>
      </c>
      <c r="P4750" t="s">
        <v>9167</v>
      </c>
    </row>
    <row r="4751" spans="2:16" x14ac:dyDescent="0.25">
      <c r="B4751" t="s">
        <v>9088</v>
      </c>
      <c r="C4751">
        <v>37084778</v>
      </c>
      <c r="D4751">
        <v>42</v>
      </c>
      <c r="E4751" t="s">
        <v>1980</v>
      </c>
      <c r="F4751" t="s">
        <v>9375</v>
      </c>
      <c r="G4751" t="s">
        <v>9174</v>
      </c>
      <c r="H4751">
        <v>4</v>
      </c>
      <c r="I4751" t="s">
        <v>9164</v>
      </c>
      <c r="J4751" t="s">
        <v>11</v>
      </c>
      <c r="K4751" t="s">
        <v>9174</v>
      </c>
      <c r="L4751">
        <v>0</v>
      </c>
      <c r="M4751">
        <v>0</v>
      </c>
      <c r="N4751" t="s">
        <v>9166</v>
      </c>
      <c r="P4751" t="s">
        <v>9167</v>
      </c>
    </row>
    <row r="4752" spans="2:16" x14ac:dyDescent="0.25">
      <c r="B4752" t="s">
        <v>9088</v>
      </c>
      <c r="C4752">
        <v>37084778</v>
      </c>
      <c r="D4752">
        <v>50</v>
      </c>
      <c r="E4752" t="s">
        <v>1980</v>
      </c>
      <c r="F4752" t="s">
        <v>9192</v>
      </c>
      <c r="G4752" t="s">
        <v>9193</v>
      </c>
      <c r="H4752">
        <v>12</v>
      </c>
      <c r="I4752" t="s">
        <v>9164</v>
      </c>
      <c r="J4752" t="s">
        <v>11</v>
      </c>
      <c r="K4752" t="s">
        <v>9193</v>
      </c>
      <c r="L4752">
        <v>0</v>
      </c>
      <c r="M4752">
        <v>0</v>
      </c>
      <c r="N4752" t="s">
        <v>9166</v>
      </c>
      <c r="P4752" t="s">
        <v>9167</v>
      </c>
    </row>
    <row r="4753" spans="2:16" x14ac:dyDescent="0.25">
      <c r="B4753" t="s">
        <v>9088</v>
      </c>
      <c r="C4753">
        <v>37084778</v>
      </c>
      <c r="D4753">
        <v>60</v>
      </c>
      <c r="E4753" t="s">
        <v>1980</v>
      </c>
      <c r="F4753" t="s">
        <v>11372</v>
      </c>
      <c r="G4753" t="s">
        <v>9193</v>
      </c>
      <c r="H4753">
        <v>12</v>
      </c>
      <c r="I4753" t="s">
        <v>9164</v>
      </c>
      <c r="J4753" t="s">
        <v>11</v>
      </c>
      <c r="K4753" t="s">
        <v>9193</v>
      </c>
      <c r="L4753">
        <v>0</v>
      </c>
      <c r="M4753">
        <v>0</v>
      </c>
      <c r="N4753" t="s">
        <v>9166</v>
      </c>
      <c r="P4753" t="s">
        <v>9167</v>
      </c>
    </row>
    <row r="4754" spans="2:16" x14ac:dyDescent="0.25">
      <c r="B4754" t="s">
        <v>9088</v>
      </c>
      <c r="C4754">
        <v>37084778</v>
      </c>
      <c r="D4754">
        <v>70</v>
      </c>
      <c r="E4754" t="s">
        <v>1980</v>
      </c>
      <c r="F4754" t="s">
        <v>11373</v>
      </c>
      <c r="G4754" t="s">
        <v>9193</v>
      </c>
      <c r="H4754">
        <v>12</v>
      </c>
      <c r="I4754" t="s">
        <v>9181</v>
      </c>
      <c r="J4754" t="s">
        <v>11</v>
      </c>
      <c r="K4754" t="s">
        <v>9193</v>
      </c>
      <c r="L4754">
        <v>0</v>
      </c>
      <c r="M4754">
        <v>0</v>
      </c>
      <c r="N4754" t="s">
        <v>9166</v>
      </c>
      <c r="P4754" t="s">
        <v>9183</v>
      </c>
    </row>
    <row r="4755" spans="2:16" x14ac:dyDescent="0.25">
      <c r="B4755" t="s">
        <v>9088</v>
      </c>
      <c r="C4755">
        <v>37084778</v>
      </c>
      <c r="D4755">
        <v>71</v>
      </c>
      <c r="E4755" t="s">
        <v>1980</v>
      </c>
      <c r="F4755" t="s">
        <v>9270</v>
      </c>
      <c r="G4755" t="s">
        <v>9193</v>
      </c>
      <c r="H4755">
        <v>12</v>
      </c>
      <c r="I4755" t="s">
        <v>9181</v>
      </c>
      <c r="J4755" t="s">
        <v>11</v>
      </c>
      <c r="K4755" t="s">
        <v>9193</v>
      </c>
      <c r="L4755">
        <v>0</v>
      </c>
      <c r="M4755">
        <v>0</v>
      </c>
      <c r="N4755" t="s">
        <v>9166</v>
      </c>
      <c r="P4755" t="s">
        <v>9183</v>
      </c>
    </row>
    <row r="4756" spans="2:16" x14ac:dyDescent="0.25">
      <c r="B4756" t="s">
        <v>9088</v>
      </c>
      <c r="C4756">
        <v>37084778</v>
      </c>
      <c r="D4756">
        <v>80</v>
      </c>
      <c r="E4756" t="s">
        <v>1980</v>
      </c>
      <c r="F4756" t="s">
        <v>11374</v>
      </c>
      <c r="G4756" t="s">
        <v>9193</v>
      </c>
      <c r="H4756">
        <v>12</v>
      </c>
      <c r="I4756" t="s">
        <v>9164</v>
      </c>
      <c r="J4756" t="s">
        <v>11</v>
      </c>
      <c r="K4756" t="s">
        <v>9193</v>
      </c>
      <c r="L4756">
        <v>0</v>
      </c>
      <c r="M4756">
        <v>0</v>
      </c>
      <c r="N4756" t="s">
        <v>9166</v>
      </c>
      <c r="P4756" t="s">
        <v>9167</v>
      </c>
    </row>
    <row r="4757" spans="2:16" x14ac:dyDescent="0.25">
      <c r="B4757" t="s">
        <v>9088</v>
      </c>
      <c r="C4757">
        <v>37084779</v>
      </c>
      <c r="D4757">
        <v>1</v>
      </c>
      <c r="E4757" t="s">
        <v>1981</v>
      </c>
      <c r="F4757" t="s">
        <v>9267</v>
      </c>
      <c r="G4757" t="s">
        <v>9174</v>
      </c>
      <c r="H4757">
        <v>4</v>
      </c>
      <c r="I4757" t="s">
        <v>9164</v>
      </c>
      <c r="J4757" t="s">
        <v>11</v>
      </c>
      <c r="K4757" t="s">
        <v>9174</v>
      </c>
      <c r="L4757">
        <v>0</v>
      </c>
      <c r="M4757">
        <v>0</v>
      </c>
      <c r="N4757" t="s">
        <v>9166</v>
      </c>
      <c r="P4757" t="s">
        <v>9167</v>
      </c>
    </row>
    <row r="4758" spans="2:16" x14ac:dyDescent="0.25">
      <c r="B4758" t="s">
        <v>9088</v>
      </c>
      <c r="C4758">
        <v>37084779</v>
      </c>
      <c r="D4758">
        <v>2</v>
      </c>
      <c r="E4758" t="s">
        <v>1981</v>
      </c>
      <c r="F4758" t="s">
        <v>9475</v>
      </c>
      <c r="G4758" t="s">
        <v>9202</v>
      </c>
      <c r="H4758">
        <v>4</v>
      </c>
      <c r="I4758" t="s">
        <v>9164</v>
      </c>
      <c r="J4758" t="s">
        <v>11</v>
      </c>
      <c r="K4758" t="s">
        <v>9202</v>
      </c>
      <c r="L4758">
        <v>0</v>
      </c>
      <c r="M4758">
        <v>0</v>
      </c>
      <c r="N4758" t="s">
        <v>9166</v>
      </c>
      <c r="O4758" t="s">
        <v>9476</v>
      </c>
      <c r="P4758" t="s">
        <v>9167</v>
      </c>
    </row>
    <row r="4759" spans="2:16" x14ac:dyDescent="0.25">
      <c r="B4759" t="s">
        <v>9088</v>
      </c>
      <c r="C4759">
        <v>37084779</v>
      </c>
      <c r="D4759">
        <v>3</v>
      </c>
      <c r="E4759" t="s">
        <v>1981</v>
      </c>
      <c r="F4759" t="s">
        <v>9477</v>
      </c>
      <c r="G4759" t="s">
        <v>9163</v>
      </c>
      <c r="H4759">
        <v>20</v>
      </c>
      <c r="I4759" t="s">
        <v>9164</v>
      </c>
      <c r="J4759" t="s">
        <v>11</v>
      </c>
      <c r="K4759" t="s">
        <v>9165</v>
      </c>
      <c r="L4759">
        <v>0</v>
      </c>
      <c r="M4759">
        <v>0</v>
      </c>
      <c r="N4759" t="s">
        <v>9166</v>
      </c>
      <c r="P4759" t="s">
        <v>9167</v>
      </c>
    </row>
    <row r="4760" spans="2:16" x14ac:dyDescent="0.25">
      <c r="B4760" t="s">
        <v>9088</v>
      </c>
      <c r="C4760">
        <v>37084779</v>
      </c>
      <c r="D4760">
        <v>4</v>
      </c>
      <c r="E4760" t="s">
        <v>1981</v>
      </c>
      <c r="F4760" t="s">
        <v>9173</v>
      </c>
      <c r="G4760" t="s">
        <v>9174</v>
      </c>
      <c r="H4760">
        <v>4</v>
      </c>
      <c r="I4760" t="s">
        <v>9164</v>
      </c>
      <c r="J4760" t="s">
        <v>11</v>
      </c>
      <c r="K4760" t="s">
        <v>9174</v>
      </c>
      <c r="L4760">
        <v>0</v>
      </c>
      <c r="M4760">
        <v>0</v>
      </c>
      <c r="N4760" t="s">
        <v>9166</v>
      </c>
      <c r="P4760" t="s">
        <v>9167</v>
      </c>
    </row>
    <row r="4761" spans="2:16" x14ac:dyDescent="0.25">
      <c r="B4761" t="s">
        <v>9088</v>
      </c>
      <c r="C4761">
        <v>37084779</v>
      </c>
      <c r="D4761">
        <v>10</v>
      </c>
      <c r="E4761" t="s">
        <v>1981</v>
      </c>
      <c r="F4761" t="s">
        <v>9204</v>
      </c>
      <c r="G4761" t="s">
        <v>9163</v>
      </c>
      <c r="H4761">
        <v>20</v>
      </c>
      <c r="I4761" t="s">
        <v>9164</v>
      </c>
      <c r="J4761" t="s">
        <v>11</v>
      </c>
      <c r="K4761" t="s">
        <v>9165</v>
      </c>
      <c r="L4761">
        <v>0</v>
      </c>
      <c r="M4761">
        <v>0</v>
      </c>
      <c r="N4761" t="s">
        <v>9166</v>
      </c>
      <c r="P4761" t="s">
        <v>9167</v>
      </c>
    </row>
    <row r="4762" spans="2:16" x14ac:dyDescent="0.25">
      <c r="B4762" t="s">
        <v>9088</v>
      </c>
      <c r="C4762">
        <v>37084779</v>
      </c>
      <c r="D4762">
        <v>15</v>
      </c>
      <c r="E4762" t="s">
        <v>1981</v>
      </c>
      <c r="F4762" t="s">
        <v>9129</v>
      </c>
      <c r="G4762" t="s">
        <v>9170</v>
      </c>
      <c r="H4762">
        <v>50</v>
      </c>
      <c r="I4762" t="s">
        <v>9164</v>
      </c>
      <c r="J4762" t="s">
        <v>11</v>
      </c>
      <c r="K4762" t="s">
        <v>9171</v>
      </c>
      <c r="L4762">
        <v>0</v>
      </c>
      <c r="M4762">
        <v>0</v>
      </c>
      <c r="N4762" t="s">
        <v>9166</v>
      </c>
      <c r="P4762" t="s">
        <v>9167</v>
      </c>
    </row>
    <row r="4763" spans="2:16" x14ac:dyDescent="0.25">
      <c r="B4763" t="s">
        <v>9088</v>
      </c>
      <c r="C4763">
        <v>37084779</v>
      </c>
      <c r="D4763">
        <v>20</v>
      </c>
      <c r="E4763" t="s">
        <v>1981</v>
      </c>
      <c r="F4763" t="s">
        <v>9680</v>
      </c>
      <c r="G4763" t="s">
        <v>9193</v>
      </c>
      <c r="H4763">
        <v>12</v>
      </c>
      <c r="I4763" t="s">
        <v>9164</v>
      </c>
      <c r="J4763" t="s">
        <v>11</v>
      </c>
      <c r="K4763" t="s">
        <v>9193</v>
      </c>
      <c r="L4763">
        <v>0</v>
      </c>
      <c r="M4763">
        <v>0</v>
      </c>
      <c r="N4763" t="s">
        <v>9166</v>
      </c>
      <c r="P4763" t="s">
        <v>9167</v>
      </c>
    </row>
    <row r="4764" spans="2:16" x14ac:dyDescent="0.25">
      <c r="B4764" t="s">
        <v>9088</v>
      </c>
      <c r="C4764">
        <v>37084779</v>
      </c>
      <c r="D4764">
        <v>21</v>
      </c>
      <c r="E4764" t="s">
        <v>1981</v>
      </c>
      <c r="F4764" t="s">
        <v>11375</v>
      </c>
      <c r="G4764" t="s">
        <v>9193</v>
      </c>
      <c r="H4764">
        <v>12</v>
      </c>
      <c r="I4764" t="s">
        <v>9164</v>
      </c>
      <c r="J4764" t="s">
        <v>11</v>
      </c>
      <c r="K4764" t="s">
        <v>9193</v>
      </c>
      <c r="L4764">
        <v>0</v>
      </c>
      <c r="M4764">
        <v>0</v>
      </c>
      <c r="N4764" t="s">
        <v>9166</v>
      </c>
      <c r="P4764" t="s">
        <v>9167</v>
      </c>
    </row>
    <row r="4765" spans="2:16" x14ac:dyDescent="0.25">
      <c r="B4765" t="s">
        <v>9088</v>
      </c>
      <c r="C4765">
        <v>37084779</v>
      </c>
      <c r="D4765">
        <v>22</v>
      </c>
      <c r="E4765" t="s">
        <v>1981</v>
      </c>
      <c r="F4765" t="s">
        <v>11376</v>
      </c>
      <c r="G4765" t="s">
        <v>9193</v>
      </c>
      <c r="H4765">
        <v>12</v>
      </c>
      <c r="I4765" t="s">
        <v>9164</v>
      </c>
      <c r="J4765" t="s">
        <v>11</v>
      </c>
      <c r="K4765" t="s">
        <v>9193</v>
      </c>
      <c r="L4765">
        <v>0</v>
      </c>
      <c r="M4765">
        <v>0</v>
      </c>
      <c r="N4765" t="s">
        <v>9166</v>
      </c>
      <c r="P4765" t="s">
        <v>9167</v>
      </c>
    </row>
    <row r="4766" spans="2:16" x14ac:dyDescent="0.25">
      <c r="B4766" t="s">
        <v>9088</v>
      </c>
      <c r="C4766">
        <v>37084779</v>
      </c>
      <c r="D4766">
        <v>25</v>
      </c>
      <c r="E4766" t="s">
        <v>1981</v>
      </c>
      <c r="F4766" t="s">
        <v>11377</v>
      </c>
      <c r="G4766" t="s">
        <v>9193</v>
      </c>
      <c r="H4766">
        <v>12</v>
      </c>
      <c r="I4766" t="s">
        <v>9164</v>
      </c>
      <c r="J4766" t="s">
        <v>11</v>
      </c>
      <c r="K4766" t="s">
        <v>9193</v>
      </c>
      <c r="L4766">
        <v>0</v>
      </c>
      <c r="M4766">
        <v>0</v>
      </c>
      <c r="N4766" t="s">
        <v>9166</v>
      </c>
      <c r="P4766" t="s">
        <v>9167</v>
      </c>
    </row>
    <row r="4767" spans="2:16" x14ac:dyDescent="0.25">
      <c r="B4767" t="s">
        <v>9088</v>
      </c>
      <c r="C4767">
        <v>37084779</v>
      </c>
      <c r="D4767">
        <v>26</v>
      </c>
      <c r="E4767" t="s">
        <v>1981</v>
      </c>
      <c r="F4767" t="s">
        <v>11378</v>
      </c>
      <c r="G4767" t="s">
        <v>9193</v>
      </c>
      <c r="H4767">
        <v>12</v>
      </c>
      <c r="I4767" t="s">
        <v>9164</v>
      </c>
      <c r="J4767" t="s">
        <v>11</v>
      </c>
      <c r="K4767" t="s">
        <v>9193</v>
      </c>
      <c r="L4767">
        <v>0</v>
      </c>
      <c r="M4767">
        <v>0</v>
      </c>
      <c r="N4767" t="s">
        <v>9166</v>
      </c>
      <c r="P4767" t="s">
        <v>9167</v>
      </c>
    </row>
    <row r="4768" spans="2:16" x14ac:dyDescent="0.25">
      <c r="B4768" t="s">
        <v>9088</v>
      </c>
      <c r="C4768">
        <v>37084779</v>
      </c>
      <c r="D4768">
        <v>30</v>
      </c>
      <c r="E4768" t="s">
        <v>1981</v>
      </c>
      <c r="F4768" t="s">
        <v>11379</v>
      </c>
      <c r="G4768" t="s">
        <v>9202</v>
      </c>
      <c r="H4768">
        <v>4</v>
      </c>
      <c r="I4768" t="s">
        <v>9164</v>
      </c>
      <c r="J4768" t="s">
        <v>11</v>
      </c>
      <c r="K4768" t="s">
        <v>9202</v>
      </c>
      <c r="L4768">
        <v>0</v>
      </c>
      <c r="M4768">
        <v>0</v>
      </c>
      <c r="N4768" t="s">
        <v>9166</v>
      </c>
      <c r="O4768" t="s">
        <v>11380</v>
      </c>
      <c r="P4768" t="s">
        <v>9167</v>
      </c>
    </row>
    <row r="4769" spans="2:16" x14ac:dyDescent="0.25">
      <c r="B4769" t="s">
        <v>9088</v>
      </c>
      <c r="C4769">
        <v>37084779</v>
      </c>
      <c r="D4769">
        <v>40</v>
      </c>
      <c r="E4769" t="s">
        <v>1981</v>
      </c>
      <c r="F4769" t="s">
        <v>9206</v>
      </c>
      <c r="G4769" t="s">
        <v>9202</v>
      </c>
      <c r="H4769">
        <v>4</v>
      </c>
      <c r="I4769" t="s">
        <v>9164</v>
      </c>
      <c r="J4769" t="s">
        <v>11</v>
      </c>
      <c r="K4769" t="s">
        <v>9202</v>
      </c>
      <c r="L4769">
        <v>0</v>
      </c>
      <c r="M4769">
        <v>0</v>
      </c>
      <c r="N4769" t="s">
        <v>9166</v>
      </c>
      <c r="O4769" t="s">
        <v>11381</v>
      </c>
      <c r="P4769" t="s">
        <v>9167</v>
      </c>
    </row>
    <row r="4770" spans="2:16" x14ac:dyDescent="0.25">
      <c r="B4770" t="s">
        <v>9088</v>
      </c>
      <c r="C4770">
        <v>37084779</v>
      </c>
      <c r="D4770">
        <v>41</v>
      </c>
      <c r="E4770" t="s">
        <v>1981</v>
      </c>
      <c r="F4770" t="s">
        <v>11382</v>
      </c>
      <c r="G4770" t="s">
        <v>9193</v>
      </c>
      <c r="H4770">
        <v>12</v>
      </c>
      <c r="I4770" t="s">
        <v>9164</v>
      </c>
      <c r="J4770" t="s">
        <v>11</v>
      </c>
      <c r="K4770" t="s">
        <v>9193</v>
      </c>
      <c r="L4770">
        <v>0</v>
      </c>
      <c r="M4770">
        <v>0</v>
      </c>
      <c r="N4770" t="s">
        <v>9166</v>
      </c>
      <c r="P4770" t="s">
        <v>9167</v>
      </c>
    </row>
    <row r="4771" spans="2:16" x14ac:dyDescent="0.25">
      <c r="B4771" t="s">
        <v>9088</v>
      </c>
      <c r="C4771">
        <v>37084779</v>
      </c>
      <c r="D4771">
        <v>50</v>
      </c>
      <c r="E4771" t="s">
        <v>1981</v>
      </c>
      <c r="F4771" t="s">
        <v>11383</v>
      </c>
      <c r="G4771" t="s">
        <v>9202</v>
      </c>
      <c r="H4771">
        <v>4</v>
      </c>
      <c r="I4771" t="s">
        <v>9164</v>
      </c>
      <c r="J4771" t="s">
        <v>11</v>
      </c>
      <c r="K4771" t="s">
        <v>9202</v>
      </c>
      <c r="L4771">
        <v>0</v>
      </c>
      <c r="M4771">
        <v>0</v>
      </c>
      <c r="N4771" t="s">
        <v>9166</v>
      </c>
      <c r="O4771" t="s">
        <v>11384</v>
      </c>
      <c r="P4771" t="s">
        <v>9167</v>
      </c>
    </row>
    <row r="4772" spans="2:16" x14ac:dyDescent="0.25">
      <c r="B4772" t="s">
        <v>9088</v>
      </c>
      <c r="C4772">
        <v>37084779</v>
      </c>
      <c r="D4772">
        <v>51</v>
      </c>
      <c r="E4772" t="s">
        <v>1981</v>
      </c>
      <c r="F4772" t="s">
        <v>11385</v>
      </c>
      <c r="G4772" t="s">
        <v>9174</v>
      </c>
      <c r="H4772">
        <v>4</v>
      </c>
      <c r="I4772" t="s">
        <v>9164</v>
      </c>
      <c r="J4772" t="s">
        <v>11</v>
      </c>
      <c r="K4772" t="s">
        <v>9174</v>
      </c>
      <c r="L4772">
        <v>0</v>
      </c>
      <c r="M4772">
        <v>0</v>
      </c>
      <c r="N4772" t="s">
        <v>9166</v>
      </c>
      <c r="P4772" t="s">
        <v>9167</v>
      </c>
    </row>
    <row r="4773" spans="2:16" x14ac:dyDescent="0.25">
      <c r="B4773" t="s">
        <v>9088</v>
      </c>
      <c r="C4773">
        <v>37084779</v>
      </c>
      <c r="D4773">
        <v>60</v>
      </c>
      <c r="E4773" t="s">
        <v>1981</v>
      </c>
      <c r="F4773" t="s">
        <v>11303</v>
      </c>
      <c r="G4773" t="s">
        <v>9163</v>
      </c>
      <c r="H4773">
        <v>20</v>
      </c>
      <c r="I4773" t="s">
        <v>9164</v>
      </c>
      <c r="J4773" t="s">
        <v>11</v>
      </c>
      <c r="K4773" t="s">
        <v>9165</v>
      </c>
      <c r="L4773">
        <v>5800</v>
      </c>
      <c r="M4773">
        <v>0</v>
      </c>
      <c r="N4773" t="s">
        <v>9166</v>
      </c>
      <c r="P4773" t="s">
        <v>9167</v>
      </c>
    </row>
    <row r="4774" spans="2:16" x14ac:dyDescent="0.25">
      <c r="B4774" t="s">
        <v>9088</v>
      </c>
      <c r="C4774">
        <v>37084779</v>
      </c>
      <c r="D4774">
        <v>70</v>
      </c>
      <c r="E4774" t="s">
        <v>1981</v>
      </c>
      <c r="F4774" t="s">
        <v>11261</v>
      </c>
      <c r="G4774" t="s">
        <v>9202</v>
      </c>
      <c r="H4774">
        <v>4</v>
      </c>
      <c r="I4774" t="s">
        <v>9164</v>
      </c>
      <c r="J4774" t="s">
        <v>11</v>
      </c>
      <c r="K4774" t="s">
        <v>9202</v>
      </c>
      <c r="L4774">
        <v>0</v>
      </c>
      <c r="M4774">
        <v>0</v>
      </c>
      <c r="N4774" t="s">
        <v>9166</v>
      </c>
      <c r="O4774" t="s">
        <v>11293</v>
      </c>
      <c r="P4774" t="s">
        <v>9167</v>
      </c>
    </row>
    <row r="4775" spans="2:16" x14ac:dyDescent="0.25">
      <c r="B4775" t="s">
        <v>9088</v>
      </c>
      <c r="C4775">
        <v>37084779</v>
      </c>
      <c r="D4775">
        <v>80</v>
      </c>
      <c r="E4775" t="s">
        <v>1981</v>
      </c>
      <c r="F4775" t="s">
        <v>11288</v>
      </c>
      <c r="G4775" t="s">
        <v>9202</v>
      </c>
      <c r="H4775">
        <v>4</v>
      </c>
      <c r="I4775" t="s">
        <v>9164</v>
      </c>
      <c r="J4775" t="s">
        <v>11</v>
      </c>
      <c r="K4775" t="s">
        <v>9202</v>
      </c>
      <c r="L4775">
        <v>0</v>
      </c>
      <c r="M4775">
        <v>0</v>
      </c>
      <c r="N4775" t="s">
        <v>9166</v>
      </c>
      <c r="O4775" t="s">
        <v>11289</v>
      </c>
      <c r="P4775" t="s">
        <v>9167</v>
      </c>
    </row>
    <row r="4776" spans="2:16" x14ac:dyDescent="0.25">
      <c r="B4776" t="s">
        <v>9088</v>
      </c>
      <c r="C4776">
        <v>37084779</v>
      </c>
      <c r="D4776">
        <v>800</v>
      </c>
      <c r="E4776" t="s">
        <v>1981</v>
      </c>
      <c r="F4776" t="s">
        <v>11298</v>
      </c>
      <c r="G4776" t="s">
        <v>9187</v>
      </c>
      <c r="H4776">
        <v>4</v>
      </c>
      <c r="I4776" t="s">
        <v>9164</v>
      </c>
      <c r="J4776" t="s">
        <v>11</v>
      </c>
      <c r="K4776" t="s">
        <v>9187</v>
      </c>
      <c r="L4776">
        <v>0</v>
      </c>
      <c r="M4776">
        <v>0</v>
      </c>
      <c r="N4776" t="s">
        <v>9166</v>
      </c>
      <c r="P4776" t="s">
        <v>9167</v>
      </c>
    </row>
    <row r="4777" spans="2:16" x14ac:dyDescent="0.25">
      <c r="B4777" t="s">
        <v>9088</v>
      </c>
      <c r="C4777">
        <v>37084779</v>
      </c>
      <c r="D4777">
        <v>1000</v>
      </c>
      <c r="E4777" t="s">
        <v>1981</v>
      </c>
      <c r="F4777" t="s">
        <v>11386</v>
      </c>
      <c r="G4777" t="s">
        <v>9163</v>
      </c>
      <c r="H4777">
        <v>20</v>
      </c>
      <c r="I4777" t="s">
        <v>9164</v>
      </c>
      <c r="J4777" t="s">
        <v>11</v>
      </c>
      <c r="K4777" t="s">
        <v>9165</v>
      </c>
      <c r="L4777">
        <v>37084751</v>
      </c>
      <c r="M4777">
        <v>0</v>
      </c>
      <c r="N4777" t="s">
        <v>9166</v>
      </c>
      <c r="P4777" t="s">
        <v>9167</v>
      </c>
    </row>
    <row r="4778" spans="2:16" x14ac:dyDescent="0.25">
      <c r="B4778" t="s">
        <v>9088</v>
      </c>
      <c r="C4778">
        <v>37084780</v>
      </c>
      <c r="D4778">
        <v>1</v>
      </c>
      <c r="E4778" t="s">
        <v>1983</v>
      </c>
      <c r="F4778" t="s">
        <v>9267</v>
      </c>
      <c r="G4778" t="s">
        <v>9174</v>
      </c>
      <c r="H4778">
        <v>4</v>
      </c>
      <c r="I4778" t="s">
        <v>9164</v>
      </c>
      <c r="J4778" t="s">
        <v>11</v>
      </c>
      <c r="K4778" t="s">
        <v>9174</v>
      </c>
      <c r="L4778">
        <v>0</v>
      </c>
      <c r="M4778">
        <v>0</v>
      </c>
      <c r="N4778" t="s">
        <v>9166</v>
      </c>
      <c r="P4778" t="s">
        <v>9167</v>
      </c>
    </row>
    <row r="4779" spans="2:16" x14ac:dyDescent="0.25">
      <c r="B4779" t="s">
        <v>9088</v>
      </c>
      <c r="C4779">
        <v>37084780</v>
      </c>
      <c r="D4779">
        <v>3</v>
      </c>
      <c r="E4779" t="s">
        <v>1983</v>
      </c>
      <c r="F4779" t="s">
        <v>9477</v>
      </c>
      <c r="G4779" t="s">
        <v>9163</v>
      </c>
      <c r="H4779">
        <v>20</v>
      </c>
      <c r="I4779" t="s">
        <v>9164</v>
      </c>
      <c r="J4779" t="s">
        <v>11</v>
      </c>
      <c r="K4779" t="s">
        <v>9165</v>
      </c>
      <c r="L4779">
        <v>0</v>
      </c>
      <c r="M4779">
        <v>0</v>
      </c>
      <c r="N4779" t="s">
        <v>9166</v>
      </c>
      <c r="P4779" t="s">
        <v>9167</v>
      </c>
    </row>
    <row r="4780" spans="2:16" x14ac:dyDescent="0.25">
      <c r="B4780" t="s">
        <v>9088</v>
      </c>
      <c r="C4780">
        <v>37084780</v>
      </c>
      <c r="D4780">
        <v>4</v>
      </c>
      <c r="E4780" t="s">
        <v>1983</v>
      </c>
      <c r="F4780" t="s">
        <v>9173</v>
      </c>
      <c r="G4780" t="s">
        <v>9174</v>
      </c>
      <c r="H4780">
        <v>4</v>
      </c>
      <c r="I4780" t="s">
        <v>9164</v>
      </c>
      <c r="J4780" t="s">
        <v>11</v>
      </c>
      <c r="K4780" t="s">
        <v>9174</v>
      </c>
      <c r="L4780">
        <v>0</v>
      </c>
      <c r="M4780">
        <v>0</v>
      </c>
      <c r="N4780" t="s">
        <v>9166</v>
      </c>
      <c r="P4780" t="s">
        <v>9167</v>
      </c>
    </row>
    <row r="4781" spans="2:16" x14ac:dyDescent="0.25">
      <c r="B4781" t="s">
        <v>9088</v>
      </c>
      <c r="C4781">
        <v>37084780</v>
      </c>
      <c r="D4781">
        <v>10</v>
      </c>
      <c r="E4781" t="s">
        <v>1983</v>
      </c>
      <c r="F4781" t="s">
        <v>9204</v>
      </c>
      <c r="G4781" t="s">
        <v>9163</v>
      </c>
      <c r="H4781">
        <v>20</v>
      </c>
      <c r="I4781" t="s">
        <v>9164</v>
      </c>
      <c r="J4781" t="s">
        <v>11</v>
      </c>
      <c r="K4781" t="s">
        <v>9165</v>
      </c>
      <c r="L4781">
        <v>37084766</v>
      </c>
      <c r="M4781">
        <v>1</v>
      </c>
      <c r="N4781" t="s">
        <v>9166</v>
      </c>
      <c r="P4781" t="s">
        <v>9167</v>
      </c>
    </row>
    <row r="4782" spans="2:16" x14ac:dyDescent="0.25">
      <c r="B4782" t="s">
        <v>9088</v>
      </c>
      <c r="C4782">
        <v>37084780</v>
      </c>
      <c r="D4782">
        <v>15</v>
      </c>
      <c r="E4782" t="s">
        <v>1983</v>
      </c>
      <c r="F4782" t="s">
        <v>9129</v>
      </c>
      <c r="G4782" t="s">
        <v>9170</v>
      </c>
      <c r="H4782">
        <v>50</v>
      </c>
      <c r="I4782" t="s">
        <v>9164</v>
      </c>
      <c r="J4782" t="s">
        <v>11</v>
      </c>
      <c r="K4782" t="s">
        <v>9171</v>
      </c>
      <c r="L4782">
        <v>0</v>
      </c>
      <c r="M4782">
        <v>0</v>
      </c>
      <c r="N4782" t="s">
        <v>9166</v>
      </c>
      <c r="P4782" t="s">
        <v>9167</v>
      </c>
    </row>
    <row r="4783" spans="2:16" x14ac:dyDescent="0.25">
      <c r="B4783" t="s">
        <v>9088</v>
      </c>
      <c r="C4783">
        <v>37084780</v>
      </c>
      <c r="D4783">
        <v>20</v>
      </c>
      <c r="E4783" t="s">
        <v>1983</v>
      </c>
      <c r="F4783" t="s">
        <v>9680</v>
      </c>
      <c r="G4783" t="s">
        <v>9193</v>
      </c>
      <c r="H4783">
        <v>12</v>
      </c>
      <c r="I4783" t="s">
        <v>9164</v>
      </c>
      <c r="J4783" t="s">
        <v>11</v>
      </c>
      <c r="K4783" t="s">
        <v>9193</v>
      </c>
      <c r="L4783">
        <v>0</v>
      </c>
      <c r="M4783">
        <v>0</v>
      </c>
      <c r="N4783" t="s">
        <v>9166</v>
      </c>
      <c r="P4783" t="s">
        <v>9167</v>
      </c>
    </row>
    <row r="4784" spans="2:16" x14ac:dyDescent="0.25">
      <c r="B4784" t="s">
        <v>9088</v>
      </c>
      <c r="C4784">
        <v>37084780</v>
      </c>
      <c r="D4784">
        <v>30</v>
      </c>
      <c r="E4784" t="s">
        <v>1983</v>
      </c>
      <c r="F4784" t="s">
        <v>11379</v>
      </c>
      <c r="G4784" t="s">
        <v>9202</v>
      </c>
      <c r="H4784">
        <v>4</v>
      </c>
      <c r="I4784" t="s">
        <v>9164</v>
      </c>
      <c r="J4784" t="s">
        <v>11</v>
      </c>
      <c r="K4784" t="s">
        <v>9202</v>
      </c>
      <c r="L4784">
        <v>0</v>
      </c>
      <c r="M4784">
        <v>0</v>
      </c>
      <c r="N4784" t="s">
        <v>9166</v>
      </c>
      <c r="O4784" t="s">
        <v>11380</v>
      </c>
      <c r="P4784" t="s">
        <v>9167</v>
      </c>
    </row>
    <row r="4785" spans="2:16" x14ac:dyDescent="0.25">
      <c r="B4785" t="s">
        <v>9088</v>
      </c>
      <c r="C4785">
        <v>37084780</v>
      </c>
      <c r="D4785">
        <v>40</v>
      </c>
      <c r="E4785" t="s">
        <v>1983</v>
      </c>
      <c r="F4785" t="s">
        <v>9206</v>
      </c>
      <c r="G4785" t="s">
        <v>9202</v>
      </c>
      <c r="H4785">
        <v>4</v>
      </c>
      <c r="I4785" t="s">
        <v>9164</v>
      </c>
      <c r="J4785" t="s">
        <v>11</v>
      </c>
      <c r="K4785" t="s">
        <v>9202</v>
      </c>
      <c r="L4785">
        <v>0</v>
      </c>
      <c r="M4785">
        <v>0</v>
      </c>
      <c r="N4785" t="s">
        <v>9166</v>
      </c>
      <c r="O4785" t="s">
        <v>11381</v>
      </c>
      <c r="P4785" t="s">
        <v>9167</v>
      </c>
    </row>
    <row r="4786" spans="2:16" x14ac:dyDescent="0.25">
      <c r="B4786" t="s">
        <v>9088</v>
      </c>
      <c r="C4786">
        <v>37084780</v>
      </c>
      <c r="D4786">
        <v>41</v>
      </c>
      <c r="E4786" t="s">
        <v>1983</v>
      </c>
      <c r="F4786" t="s">
        <v>11387</v>
      </c>
      <c r="G4786" t="s">
        <v>9193</v>
      </c>
      <c r="H4786">
        <v>12</v>
      </c>
      <c r="I4786" t="s">
        <v>9164</v>
      </c>
      <c r="J4786" t="s">
        <v>11</v>
      </c>
      <c r="K4786" t="s">
        <v>9193</v>
      </c>
      <c r="L4786">
        <v>0</v>
      </c>
      <c r="M4786">
        <v>0</v>
      </c>
      <c r="N4786" t="s">
        <v>9166</v>
      </c>
      <c r="P4786" t="s">
        <v>9167</v>
      </c>
    </row>
    <row r="4787" spans="2:16" x14ac:dyDescent="0.25">
      <c r="B4787" t="s">
        <v>9088</v>
      </c>
      <c r="C4787">
        <v>37084780</v>
      </c>
      <c r="D4787">
        <v>50</v>
      </c>
      <c r="E4787" t="s">
        <v>1983</v>
      </c>
      <c r="F4787" t="s">
        <v>11383</v>
      </c>
      <c r="G4787" t="s">
        <v>9202</v>
      </c>
      <c r="H4787">
        <v>4</v>
      </c>
      <c r="I4787" t="s">
        <v>9164</v>
      </c>
      <c r="J4787" t="s">
        <v>11</v>
      </c>
      <c r="K4787" t="s">
        <v>9202</v>
      </c>
      <c r="L4787">
        <v>0</v>
      </c>
      <c r="M4787">
        <v>0</v>
      </c>
      <c r="N4787" t="s">
        <v>9166</v>
      </c>
      <c r="O4787" t="s">
        <v>11384</v>
      </c>
      <c r="P4787" t="s">
        <v>9167</v>
      </c>
    </row>
    <row r="4788" spans="2:16" x14ac:dyDescent="0.25">
      <c r="B4788" t="s">
        <v>9088</v>
      </c>
      <c r="C4788">
        <v>37084780</v>
      </c>
      <c r="D4788">
        <v>51</v>
      </c>
      <c r="E4788" t="s">
        <v>1983</v>
      </c>
      <c r="F4788" t="s">
        <v>11385</v>
      </c>
      <c r="G4788" t="s">
        <v>9174</v>
      </c>
      <c r="H4788">
        <v>4</v>
      </c>
      <c r="I4788" t="s">
        <v>9164</v>
      </c>
      <c r="J4788" t="s">
        <v>11</v>
      </c>
      <c r="K4788" t="s">
        <v>9174</v>
      </c>
      <c r="L4788">
        <v>0</v>
      </c>
      <c r="M4788">
        <v>0</v>
      </c>
      <c r="N4788" t="s">
        <v>9166</v>
      </c>
      <c r="P4788" t="s">
        <v>9167</v>
      </c>
    </row>
    <row r="4789" spans="2:16" x14ac:dyDescent="0.25">
      <c r="B4789" t="s">
        <v>9088</v>
      </c>
      <c r="C4789">
        <v>37084780</v>
      </c>
      <c r="D4789">
        <v>60</v>
      </c>
      <c r="E4789" t="s">
        <v>1983</v>
      </c>
      <c r="F4789" t="s">
        <v>11303</v>
      </c>
      <c r="G4789" t="s">
        <v>9163</v>
      </c>
      <c r="H4789">
        <v>20</v>
      </c>
      <c r="I4789" t="s">
        <v>9164</v>
      </c>
      <c r="J4789" t="s">
        <v>11</v>
      </c>
      <c r="K4789" t="s">
        <v>9165</v>
      </c>
      <c r="L4789">
        <v>5800</v>
      </c>
      <c r="M4789">
        <v>0</v>
      </c>
      <c r="N4789" t="s">
        <v>9166</v>
      </c>
      <c r="P4789" t="s">
        <v>9167</v>
      </c>
    </row>
    <row r="4790" spans="2:16" x14ac:dyDescent="0.25">
      <c r="B4790" t="s">
        <v>9088</v>
      </c>
      <c r="C4790">
        <v>37084780</v>
      </c>
      <c r="D4790">
        <v>70</v>
      </c>
      <c r="E4790" t="s">
        <v>1983</v>
      </c>
      <c r="F4790" t="s">
        <v>11261</v>
      </c>
      <c r="G4790" t="s">
        <v>9202</v>
      </c>
      <c r="H4790">
        <v>4</v>
      </c>
      <c r="I4790" t="s">
        <v>9164</v>
      </c>
      <c r="J4790" t="s">
        <v>11</v>
      </c>
      <c r="K4790" t="s">
        <v>9202</v>
      </c>
      <c r="L4790">
        <v>0</v>
      </c>
      <c r="M4790">
        <v>0</v>
      </c>
      <c r="N4790" t="s">
        <v>9166</v>
      </c>
      <c r="O4790" t="s">
        <v>11287</v>
      </c>
      <c r="P4790" t="s">
        <v>9167</v>
      </c>
    </row>
    <row r="4791" spans="2:16" x14ac:dyDescent="0.25">
      <c r="B4791" t="s">
        <v>9088</v>
      </c>
      <c r="C4791">
        <v>37084780</v>
      </c>
      <c r="D4791">
        <v>80</v>
      </c>
      <c r="E4791" t="s">
        <v>1983</v>
      </c>
      <c r="F4791" t="s">
        <v>11288</v>
      </c>
      <c r="G4791" t="s">
        <v>9202</v>
      </c>
      <c r="H4791">
        <v>4</v>
      </c>
      <c r="I4791" t="s">
        <v>9164</v>
      </c>
      <c r="J4791" t="s">
        <v>11</v>
      </c>
      <c r="K4791" t="s">
        <v>9202</v>
      </c>
      <c r="L4791">
        <v>0</v>
      </c>
      <c r="M4791">
        <v>0</v>
      </c>
      <c r="N4791" t="s">
        <v>9166</v>
      </c>
      <c r="O4791" t="s">
        <v>11289</v>
      </c>
      <c r="P4791" t="s">
        <v>9167</v>
      </c>
    </row>
    <row r="4792" spans="2:16" x14ac:dyDescent="0.25">
      <c r="B4792" t="s">
        <v>9088</v>
      </c>
      <c r="C4792">
        <v>37084780</v>
      </c>
      <c r="D4792">
        <v>800</v>
      </c>
      <c r="E4792" t="s">
        <v>1983</v>
      </c>
      <c r="F4792" t="s">
        <v>11298</v>
      </c>
      <c r="G4792" t="s">
        <v>9187</v>
      </c>
      <c r="H4792">
        <v>4</v>
      </c>
      <c r="I4792" t="s">
        <v>9164</v>
      </c>
      <c r="J4792" t="s">
        <v>11</v>
      </c>
      <c r="K4792" t="s">
        <v>9187</v>
      </c>
      <c r="L4792">
        <v>0</v>
      </c>
      <c r="M4792">
        <v>0</v>
      </c>
      <c r="N4792" t="s">
        <v>9166</v>
      </c>
      <c r="P4792" t="s">
        <v>9167</v>
      </c>
    </row>
    <row r="4793" spans="2:16" x14ac:dyDescent="0.25">
      <c r="B4793" t="s">
        <v>9088</v>
      </c>
      <c r="C4793">
        <v>37084781</v>
      </c>
      <c r="D4793">
        <v>1</v>
      </c>
      <c r="E4793" t="s">
        <v>1984</v>
      </c>
      <c r="F4793" t="s">
        <v>9189</v>
      </c>
      <c r="G4793" t="s">
        <v>9174</v>
      </c>
      <c r="H4793">
        <v>4</v>
      </c>
      <c r="I4793" t="s">
        <v>9164</v>
      </c>
      <c r="J4793" t="s">
        <v>11</v>
      </c>
      <c r="K4793" t="s">
        <v>9174</v>
      </c>
      <c r="L4793">
        <v>0</v>
      </c>
      <c r="M4793">
        <v>0</v>
      </c>
      <c r="N4793" t="s">
        <v>9166</v>
      </c>
      <c r="P4793" t="s">
        <v>9167</v>
      </c>
    </row>
    <row r="4794" spans="2:16" x14ac:dyDescent="0.25">
      <c r="B4794" t="s">
        <v>9088</v>
      </c>
      <c r="C4794">
        <v>37084781</v>
      </c>
      <c r="D4794">
        <v>2</v>
      </c>
      <c r="E4794" t="s">
        <v>1984</v>
      </c>
      <c r="F4794" t="s">
        <v>11303</v>
      </c>
      <c r="G4794" t="s">
        <v>9163</v>
      </c>
      <c r="H4794">
        <v>20</v>
      </c>
      <c r="I4794" t="s">
        <v>9164</v>
      </c>
      <c r="J4794" t="s">
        <v>11</v>
      </c>
      <c r="K4794" t="s">
        <v>9165</v>
      </c>
      <c r="L4794">
        <v>0</v>
      </c>
      <c r="M4794">
        <v>0</v>
      </c>
      <c r="N4794" t="s">
        <v>9166</v>
      </c>
      <c r="P4794" t="s">
        <v>9167</v>
      </c>
    </row>
    <row r="4795" spans="2:16" x14ac:dyDescent="0.25">
      <c r="B4795" t="s">
        <v>9088</v>
      </c>
      <c r="C4795">
        <v>37084781</v>
      </c>
      <c r="D4795">
        <v>10</v>
      </c>
      <c r="E4795" t="s">
        <v>1984</v>
      </c>
      <c r="F4795" t="s">
        <v>9253</v>
      </c>
      <c r="G4795" t="s">
        <v>9202</v>
      </c>
      <c r="H4795">
        <v>4</v>
      </c>
      <c r="I4795" t="s">
        <v>9164</v>
      </c>
      <c r="J4795" t="s">
        <v>11</v>
      </c>
      <c r="K4795" t="s">
        <v>9202</v>
      </c>
      <c r="L4795">
        <v>0</v>
      </c>
      <c r="M4795">
        <v>0</v>
      </c>
      <c r="N4795" t="s">
        <v>9166</v>
      </c>
      <c r="O4795" t="s">
        <v>11388</v>
      </c>
      <c r="P4795" t="s">
        <v>9167</v>
      </c>
    </row>
    <row r="4796" spans="2:16" x14ac:dyDescent="0.25">
      <c r="B4796" t="s">
        <v>9088</v>
      </c>
      <c r="C4796">
        <v>37084781</v>
      </c>
      <c r="D4796">
        <v>20</v>
      </c>
      <c r="E4796" t="s">
        <v>1984</v>
      </c>
      <c r="F4796" t="s">
        <v>9246</v>
      </c>
      <c r="G4796" t="s">
        <v>9202</v>
      </c>
      <c r="H4796">
        <v>4</v>
      </c>
      <c r="I4796" t="s">
        <v>9164</v>
      </c>
      <c r="J4796" t="s">
        <v>11</v>
      </c>
      <c r="K4796" t="s">
        <v>9202</v>
      </c>
      <c r="L4796">
        <v>0</v>
      </c>
      <c r="M4796">
        <v>0</v>
      </c>
      <c r="N4796" t="s">
        <v>9166</v>
      </c>
      <c r="O4796" t="s">
        <v>11389</v>
      </c>
      <c r="P4796" t="s">
        <v>9167</v>
      </c>
    </row>
    <row r="4797" spans="2:16" x14ac:dyDescent="0.25">
      <c r="B4797" t="s">
        <v>9088</v>
      </c>
      <c r="C4797">
        <v>37084781</v>
      </c>
      <c r="D4797">
        <v>30</v>
      </c>
      <c r="E4797" t="s">
        <v>1984</v>
      </c>
      <c r="F4797" t="s">
        <v>1639</v>
      </c>
      <c r="G4797" t="s">
        <v>9202</v>
      </c>
      <c r="H4797">
        <v>4</v>
      </c>
      <c r="I4797" t="s">
        <v>9164</v>
      </c>
      <c r="J4797" t="s">
        <v>11</v>
      </c>
      <c r="K4797" t="s">
        <v>9202</v>
      </c>
      <c r="L4797">
        <v>0</v>
      </c>
      <c r="M4797">
        <v>0</v>
      </c>
      <c r="N4797" t="s">
        <v>9166</v>
      </c>
      <c r="O4797" t="s">
        <v>11390</v>
      </c>
      <c r="P4797" t="s">
        <v>9167</v>
      </c>
    </row>
    <row r="4798" spans="2:16" x14ac:dyDescent="0.25">
      <c r="B4798" t="s">
        <v>9088</v>
      </c>
      <c r="C4798">
        <v>37084781</v>
      </c>
      <c r="D4798">
        <v>31</v>
      </c>
      <c r="E4798" t="s">
        <v>1984</v>
      </c>
      <c r="F4798" t="s">
        <v>9214</v>
      </c>
      <c r="G4798" t="s">
        <v>9163</v>
      </c>
      <c r="H4798">
        <v>20</v>
      </c>
      <c r="I4798" t="s">
        <v>9164</v>
      </c>
      <c r="J4798" t="s">
        <v>11</v>
      </c>
      <c r="K4798" t="s">
        <v>9165</v>
      </c>
      <c r="L4798">
        <v>0</v>
      </c>
      <c r="M4798">
        <v>0</v>
      </c>
      <c r="N4798" t="s">
        <v>9166</v>
      </c>
      <c r="P4798" t="s">
        <v>9167</v>
      </c>
    </row>
    <row r="4799" spans="2:16" x14ac:dyDescent="0.25">
      <c r="B4799" t="s">
        <v>9088</v>
      </c>
      <c r="C4799">
        <v>37084781</v>
      </c>
      <c r="D4799">
        <v>32</v>
      </c>
      <c r="E4799" t="s">
        <v>1984</v>
      </c>
      <c r="F4799" t="s">
        <v>9375</v>
      </c>
      <c r="G4799" t="s">
        <v>9174</v>
      </c>
      <c r="H4799">
        <v>4</v>
      </c>
      <c r="I4799" t="s">
        <v>9164</v>
      </c>
      <c r="J4799" t="s">
        <v>11</v>
      </c>
      <c r="K4799" t="s">
        <v>9174</v>
      </c>
      <c r="L4799">
        <v>0</v>
      </c>
      <c r="M4799">
        <v>0</v>
      </c>
      <c r="N4799" t="s">
        <v>9166</v>
      </c>
      <c r="P4799" t="s">
        <v>9167</v>
      </c>
    </row>
    <row r="4800" spans="2:16" x14ac:dyDescent="0.25">
      <c r="B4800" t="s">
        <v>9088</v>
      </c>
      <c r="C4800">
        <v>37084781</v>
      </c>
      <c r="D4800">
        <v>40</v>
      </c>
      <c r="E4800" t="s">
        <v>1984</v>
      </c>
      <c r="F4800" t="s">
        <v>9191</v>
      </c>
      <c r="G4800" t="s">
        <v>5</v>
      </c>
      <c r="H4800">
        <v>4</v>
      </c>
      <c r="I4800" t="s">
        <v>9164</v>
      </c>
      <c r="J4800" t="s">
        <v>11</v>
      </c>
      <c r="K4800" t="s">
        <v>5</v>
      </c>
      <c r="L4800">
        <v>0</v>
      </c>
      <c r="M4800">
        <v>0</v>
      </c>
      <c r="N4800" t="s">
        <v>9166</v>
      </c>
      <c r="P4800" t="s">
        <v>9167</v>
      </c>
    </row>
    <row r="4801" spans="2:16" x14ac:dyDescent="0.25">
      <c r="B4801" t="s">
        <v>9088</v>
      </c>
      <c r="C4801">
        <v>37084781</v>
      </c>
      <c r="D4801">
        <v>41</v>
      </c>
      <c r="E4801" t="s">
        <v>1984</v>
      </c>
      <c r="F4801" t="s">
        <v>9232</v>
      </c>
      <c r="G4801" t="s">
        <v>9163</v>
      </c>
      <c r="H4801">
        <v>20</v>
      </c>
      <c r="I4801" t="s">
        <v>9164</v>
      </c>
      <c r="J4801" t="s">
        <v>11</v>
      </c>
      <c r="K4801" t="s">
        <v>9165</v>
      </c>
      <c r="L4801">
        <v>0</v>
      </c>
      <c r="M4801">
        <v>0</v>
      </c>
      <c r="N4801" t="s">
        <v>9166</v>
      </c>
      <c r="P4801" t="s">
        <v>9167</v>
      </c>
    </row>
    <row r="4802" spans="2:16" x14ac:dyDescent="0.25">
      <c r="B4802" t="s">
        <v>9088</v>
      </c>
      <c r="C4802">
        <v>37084781</v>
      </c>
      <c r="D4802">
        <v>42</v>
      </c>
      <c r="E4802" t="s">
        <v>1984</v>
      </c>
      <c r="F4802" t="s">
        <v>11391</v>
      </c>
      <c r="G4802" t="s">
        <v>5</v>
      </c>
      <c r="H4802">
        <v>4</v>
      </c>
      <c r="I4802" t="s">
        <v>9164</v>
      </c>
      <c r="J4802" t="s">
        <v>11</v>
      </c>
      <c r="K4802" t="s">
        <v>5</v>
      </c>
      <c r="L4802">
        <v>0</v>
      </c>
      <c r="M4802">
        <v>0</v>
      </c>
      <c r="N4802" t="s">
        <v>9166</v>
      </c>
      <c r="P4802" t="s">
        <v>9167</v>
      </c>
    </row>
    <row r="4803" spans="2:16" x14ac:dyDescent="0.25">
      <c r="B4803" t="s">
        <v>9088</v>
      </c>
      <c r="C4803">
        <v>37084781</v>
      </c>
      <c r="D4803">
        <v>50</v>
      </c>
      <c r="E4803" t="s">
        <v>1984</v>
      </c>
      <c r="F4803" t="s">
        <v>9617</v>
      </c>
      <c r="G4803" t="s">
        <v>9163</v>
      </c>
      <c r="H4803">
        <v>35</v>
      </c>
      <c r="I4803" t="s">
        <v>9164</v>
      </c>
      <c r="J4803" t="s">
        <v>11</v>
      </c>
      <c r="K4803" t="s">
        <v>9866</v>
      </c>
      <c r="L4803">
        <v>0</v>
      </c>
      <c r="M4803">
        <v>0</v>
      </c>
      <c r="N4803" t="s">
        <v>9166</v>
      </c>
      <c r="P4803" t="s">
        <v>9167</v>
      </c>
    </row>
    <row r="4804" spans="2:16" x14ac:dyDescent="0.25">
      <c r="B4804" t="s">
        <v>9088</v>
      </c>
      <c r="C4804">
        <v>37084781</v>
      </c>
      <c r="D4804">
        <v>60</v>
      </c>
      <c r="E4804" t="s">
        <v>1984</v>
      </c>
      <c r="F4804" t="s">
        <v>9176</v>
      </c>
      <c r="G4804" t="s">
        <v>9163</v>
      </c>
      <c r="H4804">
        <v>20</v>
      </c>
      <c r="I4804" t="s">
        <v>9164</v>
      </c>
      <c r="J4804" t="s">
        <v>11</v>
      </c>
      <c r="K4804" t="s">
        <v>9165</v>
      </c>
      <c r="L4804">
        <v>0</v>
      </c>
      <c r="M4804">
        <v>0</v>
      </c>
      <c r="N4804" t="s">
        <v>9166</v>
      </c>
      <c r="P4804" t="s">
        <v>9167</v>
      </c>
    </row>
    <row r="4805" spans="2:16" x14ac:dyDescent="0.25">
      <c r="B4805" t="s">
        <v>9088</v>
      </c>
      <c r="C4805">
        <v>37084781</v>
      </c>
      <c r="D4805">
        <v>61</v>
      </c>
      <c r="E4805" t="s">
        <v>1984</v>
      </c>
      <c r="F4805" t="s">
        <v>9177</v>
      </c>
      <c r="G4805" t="s">
        <v>9163</v>
      </c>
      <c r="H4805">
        <v>20</v>
      </c>
      <c r="I4805" t="s">
        <v>9164</v>
      </c>
      <c r="J4805" t="s">
        <v>11</v>
      </c>
      <c r="K4805" t="s">
        <v>9165</v>
      </c>
      <c r="L4805">
        <v>0</v>
      </c>
      <c r="M4805">
        <v>0</v>
      </c>
      <c r="N4805" t="s">
        <v>9166</v>
      </c>
      <c r="P4805" t="s">
        <v>9167</v>
      </c>
    </row>
    <row r="4806" spans="2:16" x14ac:dyDescent="0.25">
      <c r="B4806" t="s">
        <v>9088</v>
      </c>
      <c r="C4806">
        <v>37084781</v>
      </c>
      <c r="D4806">
        <v>62</v>
      </c>
      <c r="E4806" t="s">
        <v>1984</v>
      </c>
      <c r="F4806" t="s">
        <v>9178</v>
      </c>
      <c r="G4806" t="s">
        <v>9163</v>
      </c>
      <c r="H4806">
        <v>20</v>
      </c>
      <c r="I4806" t="s">
        <v>9164</v>
      </c>
      <c r="J4806" t="s">
        <v>11</v>
      </c>
      <c r="K4806" t="s">
        <v>9165</v>
      </c>
      <c r="L4806">
        <v>0</v>
      </c>
      <c r="M4806">
        <v>0</v>
      </c>
      <c r="N4806" t="s">
        <v>9166</v>
      </c>
      <c r="P4806" t="s">
        <v>9167</v>
      </c>
    </row>
    <row r="4807" spans="2:16" x14ac:dyDescent="0.25">
      <c r="B4807" t="s">
        <v>9088</v>
      </c>
      <c r="C4807">
        <v>37084781</v>
      </c>
      <c r="D4807">
        <v>70</v>
      </c>
      <c r="E4807" t="s">
        <v>1984</v>
      </c>
      <c r="F4807" t="s">
        <v>9180</v>
      </c>
      <c r="G4807" t="s">
        <v>9170</v>
      </c>
      <c r="H4807">
        <v>50</v>
      </c>
      <c r="I4807" t="s">
        <v>9164</v>
      </c>
      <c r="J4807" t="s">
        <v>11</v>
      </c>
      <c r="K4807" t="s">
        <v>9171</v>
      </c>
      <c r="L4807">
        <v>0</v>
      </c>
      <c r="M4807">
        <v>0</v>
      </c>
      <c r="N4807" t="s">
        <v>9166</v>
      </c>
      <c r="P4807" t="s">
        <v>9167</v>
      </c>
    </row>
    <row r="4808" spans="2:16" x14ac:dyDescent="0.25">
      <c r="B4808" t="s">
        <v>9088</v>
      </c>
      <c r="C4808">
        <v>37084781</v>
      </c>
      <c r="D4808">
        <v>71</v>
      </c>
      <c r="E4808" t="s">
        <v>1984</v>
      </c>
      <c r="F4808" t="s">
        <v>9184</v>
      </c>
      <c r="G4808" t="s">
        <v>9170</v>
      </c>
      <c r="H4808">
        <v>50</v>
      </c>
      <c r="I4808" t="s">
        <v>9164</v>
      </c>
      <c r="J4808" t="s">
        <v>11</v>
      </c>
      <c r="K4808" t="s">
        <v>9171</v>
      </c>
      <c r="L4808">
        <v>0</v>
      </c>
      <c r="M4808">
        <v>0</v>
      </c>
      <c r="N4808" t="s">
        <v>9166</v>
      </c>
      <c r="P4808" t="s">
        <v>9167</v>
      </c>
    </row>
    <row r="4809" spans="2:16" x14ac:dyDescent="0.25">
      <c r="B4809" t="s">
        <v>9088</v>
      </c>
      <c r="C4809">
        <v>37084781</v>
      </c>
      <c r="D4809">
        <v>80</v>
      </c>
      <c r="E4809" t="s">
        <v>1984</v>
      </c>
      <c r="F4809" t="s">
        <v>9192</v>
      </c>
      <c r="G4809" t="s">
        <v>9193</v>
      </c>
      <c r="H4809">
        <v>12</v>
      </c>
      <c r="I4809" t="s">
        <v>9164</v>
      </c>
      <c r="J4809" t="s">
        <v>11</v>
      </c>
      <c r="K4809" t="s">
        <v>9193</v>
      </c>
      <c r="L4809">
        <v>0</v>
      </c>
      <c r="M4809">
        <v>0</v>
      </c>
      <c r="N4809" t="s">
        <v>9166</v>
      </c>
      <c r="P4809" t="s">
        <v>9167</v>
      </c>
    </row>
    <row r="4810" spans="2:16" x14ac:dyDescent="0.25">
      <c r="B4810" t="s">
        <v>9088</v>
      </c>
      <c r="C4810">
        <v>37084781</v>
      </c>
      <c r="D4810">
        <v>81</v>
      </c>
      <c r="E4810" t="s">
        <v>1984</v>
      </c>
      <c r="F4810" t="s">
        <v>191</v>
      </c>
      <c r="G4810" t="s">
        <v>9163</v>
      </c>
      <c r="H4810">
        <v>20</v>
      </c>
      <c r="I4810" t="s">
        <v>9164</v>
      </c>
      <c r="J4810" t="s">
        <v>11</v>
      </c>
      <c r="K4810" t="s">
        <v>9165</v>
      </c>
      <c r="L4810">
        <v>0</v>
      </c>
      <c r="M4810">
        <v>0</v>
      </c>
      <c r="N4810" t="s">
        <v>9166</v>
      </c>
      <c r="P4810" t="s">
        <v>9167</v>
      </c>
    </row>
    <row r="4811" spans="2:16" x14ac:dyDescent="0.25">
      <c r="B4811" t="s">
        <v>9088</v>
      </c>
      <c r="C4811">
        <v>37084781</v>
      </c>
      <c r="D4811">
        <v>90</v>
      </c>
      <c r="E4811" t="s">
        <v>1984</v>
      </c>
      <c r="F4811" t="s">
        <v>11392</v>
      </c>
      <c r="G4811" t="s">
        <v>9193</v>
      </c>
      <c r="H4811">
        <v>12</v>
      </c>
      <c r="I4811" t="s">
        <v>9164</v>
      </c>
      <c r="J4811" t="s">
        <v>11</v>
      </c>
      <c r="K4811" t="s">
        <v>9193</v>
      </c>
      <c r="L4811">
        <v>0</v>
      </c>
      <c r="M4811">
        <v>0</v>
      </c>
      <c r="N4811" t="s">
        <v>9166</v>
      </c>
      <c r="P4811" t="s">
        <v>9167</v>
      </c>
    </row>
    <row r="4812" spans="2:16" x14ac:dyDescent="0.25">
      <c r="B4812" t="s">
        <v>9088</v>
      </c>
      <c r="C4812">
        <v>37084781</v>
      </c>
      <c r="D4812">
        <v>100</v>
      </c>
      <c r="E4812" t="s">
        <v>1984</v>
      </c>
      <c r="F4812" t="s">
        <v>11393</v>
      </c>
      <c r="G4812" t="s">
        <v>9193</v>
      </c>
      <c r="H4812">
        <v>12</v>
      </c>
      <c r="I4812" t="s">
        <v>9164</v>
      </c>
      <c r="J4812" t="s">
        <v>11</v>
      </c>
      <c r="K4812" t="s">
        <v>9193</v>
      </c>
      <c r="L4812">
        <v>0</v>
      </c>
      <c r="M4812">
        <v>0</v>
      </c>
      <c r="N4812" t="s">
        <v>9166</v>
      </c>
      <c r="P4812" t="s">
        <v>9167</v>
      </c>
    </row>
    <row r="4813" spans="2:16" x14ac:dyDescent="0.25">
      <c r="B4813" t="s">
        <v>9088</v>
      </c>
      <c r="C4813">
        <v>37084781</v>
      </c>
      <c r="D4813">
        <v>101</v>
      </c>
      <c r="E4813" t="s">
        <v>1984</v>
      </c>
      <c r="F4813" t="s">
        <v>11394</v>
      </c>
      <c r="G4813" t="s">
        <v>9193</v>
      </c>
      <c r="H4813">
        <v>12</v>
      </c>
      <c r="I4813" t="s">
        <v>9164</v>
      </c>
      <c r="J4813" t="s">
        <v>11</v>
      </c>
      <c r="K4813" t="s">
        <v>9193</v>
      </c>
      <c r="L4813">
        <v>0</v>
      </c>
      <c r="M4813">
        <v>0</v>
      </c>
      <c r="N4813" t="s">
        <v>9166</v>
      </c>
      <c r="P4813" t="s">
        <v>9167</v>
      </c>
    </row>
    <row r="4814" spans="2:16" x14ac:dyDescent="0.25">
      <c r="B4814" t="s">
        <v>9088</v>
      </c>
      <c r="C4814">
        <v>37084781</v>
      </c>
      <c r="D4814">
        <v>102</v>
      </c>
      <c r="E4814" t="s">
        <v>1984</v>
      </c>
      <c r="F4814" t="s">
        <v>11395</v>
      </c>
      <c r="G4814" t="s">
        <v>9193</v>
      </c>
      <c r="H4814">
        <v>12</v>
      </c>
      <c r="I4814" t="s">
        <v>9164</v>
      </c>
      <c r="J4814" t="s">
        <v>11</v>
      </c>
      <c r="K4814" t="s">
        <v>9193</v>
      </c>
      <c r="L4814">
        <v>0</v>
      </c>
      <c r="M4814">
        <v>0</v>
      </c>
      <c r="N4814" t="s">
        <v>9166</v>
      </c>
      <c r="P4814" t="s">
        <v>9167</v>
      </c>
    </row>
    <row r="4815" spans="2:16" x14ac:dyDescent="0.25">
      <c r="B4815" t="s">
        <v>9088</v>
      </c>
      <c r="C4815">
        <v>37084781</v>
      </c>
      <c r="D4815">
        <v>103</v>
      </c>
      <c r="E4815" t="s">
        <v>1984</v>
      </c>
      <c r="F4815" t="s">
        <v>11396</v>
      </c>
      <c r="G4815" t="s">
        <v>9193</v>
      </c>
      <c r="H4815">
        <v>12</v>
      </c>
      <c r="I4815" t="s">
        <v>9164</v>
      </c>
      <c r="J4815" t="s">
        <v>11</v>
      </c>
      <c r="K4815" t="s">
        <v>9193</v>
      </c>
      <c r="L4815">
        <v>0</v>
      </c>
      <c r="M4815">
        <v>0</v>
      </c>
      <c r="N4815" t="s">
        <v>9166</v>
      </c>
      <c r="P4815" t="s">
        <v>9167</v>
      </c>
    </row>
    <row r="4816" spans="2:16" x14ac:dyDescent="0.25">
      <c r="B4816" t="s">
        <v>9088</v>
      </c>
      <c r="C4816">
        <v>37084781</v>
      </c>
      <c r="D4816">
        <v>104</v>
      </c>
      <c r="E4816" t="s">
        <v>1984</v>
      </c>
      <c r="F4816" t="s">
        <v>11397</v>
      </c>
      <c r="G4816" t="s">
        <v>9193</v>
      </c>
      <c r="H4816">
        <v>12</v>
      </c>
      <c r="I4816" t="s">
        <v>9164</v>
      </c>
      <c r="J4816" t="s">
        <v>11</v>
      </c>
      <c r="K4816" t="s">
        <v>9193</v>
      </c>
      <c r="L4816">
        <v>0</v>
      </c>
      <c r="M4816">
        <v>0</v>
      </c>
      <c r="N4816" t="s">
        <v>9166</v>
      </c>
      <c r="P4816" t="s">
        <v>9167</v>
      </c>
    </row>
    <row r="4817" spans="2:16" x14ac:dyDescent="0.25">
      <c r="B4817" t="s">
        <v>9088</v>
      </c>
      <c r="C4817">
        <v>37084781</v>
      </c>
      <c r="D4817">
        <v>105</v>
      </c>
      <c r="E4817" t="s">
        <v>1984</v>
      </c>
      <c r="F4817" t="s">
        <v>11398</v>
      </c>
      <c r="G4817" t="s">
        <v>9193</v>
      </c>
      <c r="H4817">
        <v>12</v>
      </c>
      <c r="I4817" t="s">
        <v>9164</v>
      </c>
      <c r="J4817" t="s">
        <v>11</v>
      </c>
      <c r="K4817" t="s">
        <v>9193</v>
      </c>
      <c r="L4817">
        <v>0</v>
      </c>
      <c r="M4817">
        <v>0</v>
      </c>
      <c r="N4817" t="s">
        <v>9166</v>
      </c>
      <c r="P4817" t="s">
        <v>9167</v>
      </c>
    </row>
    <row r="4818" spans="2:16" x14ac:dyDescent="0.25">
      <c r="B4818" t="s">
        <v>9088</v>
      </c>
      <c r="C4818">
        <v>37084781</v>
      </c>
      <c r="D4818">
        <v>106</v>
      </c>
      <c r="E4818" t="s">
        <v>1984</v>
      </c>
      <c r="F4818" t="s">
        <v>11399</v>
      </c>
      <c r="G4818" t="s">
        <v>9193</v>
      </c>
      <c r="H4818">
        <v>12</v>
      </c>
      <c r="I4818" t="s">
        <v>9164</v>
      </c>
      <c r="J4818" t="s">
        <v>11</v>
      </c>
      <c r="K4818" t="s">
        <v>9193</v>
      </c>
      <c r="L4818">
        <v>0</v>
      </c>
      <c r="M4818">
        <v>0</v>
      </c>
      <c r="N4818" t="s">
        <v>9166</v>
      </c>
      <c r="P4818" t="s">
        <v>9167</v>
      </c>
    </row>
    <row r="4819" spans="2:16" x14ac:dyDescent="0.25">
      <c r="B4819" t="s">
        <v>9088</v>
      </c>
      <c r="C4819">
        <v>37084781</v>
      </c>
      <c r="D4819">
        <v>107</v>
      </c>
      <c r="E4819" t="s">
        <v>1984</v>
      </c>
      <c r="F4819" t="s">
        <v>11400</v>
      </c>
      <c r="G4819" t="s">
        <v>9193</v>
      </c>
      <c r="H4819">
        <v>12</v>
      </c>
      <c r="I4819" t="s">
        <v>9164</v>
      </c>
      <c r="J4819" t="s">
        <v>11</v>
      </c>
      <c r="K4819" t="s">
        <v>9193</v>
      </c>
      <c r="L4819">
        <v>0</v>
      </c>
      <c r="M4819">
        <v>0</v>
      </c>
      <c r="N4819" t="s">
        <v>9166</v>
      </c>
      <c r="P4819" t="s">
        <v>9167</v>
      </c>
    </row>
    <row r="4820" spans="2:16" x14ac:dyDescent="0.25">
      <c r="B4820" t="s">
        <v>9088</v>
      </c>
      <c r="C4820">
        <v>37084781</v>
      </c>
      <c r="D4820">
        <v>108</v>
      </c>
      <c r="E4820" t="s">
        <v>1984</v>
      </c>
      <c r="F4820" t="s">
        <v>11401</v>
      </c>
      <c r="G4820" t="s">
        <v>9193</v>
      </c>
      <c r="H4820">
        <v>12</v>
      </c>
      <c r="I4820" t="s">
        <v>9164</v>
      </c>
      <c r="J4820" t="s">
        <v>11</v>
      </c>
      <c r="K4820" t="s">
        <v>9193</v>
      </c>
      <c r="L4820">
        <v>0</v>
      </c>
      <c r="M4820">
        <v>0</v>
      </c>
      <c r="N4820" t="s">
        <v>9166</v>
      </c>
      <c r="P4820" t="s">
        <v>9167</v>
      </c>
    </row>
    <row r="4821" spans="2:16" x14ac:dyDescent="0.25">
      <c r="B4821" t="s">
        <v>9088</v>
      </c>
      <c r="C4821">
        <v>37084781</v>
      </c>
      <c r="D4821">
        <v>109</v>
      </c>
      <c r="E4821" t="s">
        <v>1984</v>
      </c>
      <c r="F4821" t="s">
        <v>11402</v>
      </c>
      <c r="G4821" t="s">
        <v>9193</v>
      </c>
      <c r="H4821">
        <v>12</v>
      </c>
      <c r="I4821" t="s">
        <v>9164</v>
      </c>
      <c r="J4821" t="s">
        <v>11</v>
      </c>
      <c r="K4821" t="s">
        <v>9193</v>
      </c>
      <c r="L4821">
        <v>0</v>
      </c>
      <c r="M4821">
        <v>0</v>
      </c>
      <c r="N4821" t="s">
        <v>9166</v>
      </c>
      <c r="P4821" t="s">
        <v>9167</v>
      </c>
    </row>
    <row r="4822" spans="2:16" x14ac:dyDescent="0.25">
      <c r="B4822" t="s">
        <v>9088</v>
      </c>
      <c r="C4822">
        <v>37084781</v>
      </c>
      <c r="D4822">
        <v>110</v>
      </c>
      <c r="E4822" t="s">
        <v>1984</v>
      </c>
      <c r="F4822" t="s">
        <v>11358</v>
      </c>
      <c r="G4822" t="s">
        <v>9170</v>
      </c>
      <c r="H4822">
        <v>50</v>
      </c>
      <c r="I4822" t="s">
        <v>9164</v>
      </c>
      <c r="J4822" t="s">
        <v>11</v>
      </c>
      <c r="K4822" t="s">
        <v>9171</v>
      </c>
      <c r="L4822">
        <v>0</v>
      </c>
      <c r="M4822">
        <v>0</v>
      </c>
      <c r="N4822" t="s">
        <v>9166</v>
      </c>
      <c r="P4822" t="s">
        <v>9167</v>
      </c>
    </row>
    <row r="4823" spans="2:16" x14ac:dyDescent="0.25">
      <c r="B4823" t="s">
        <v>9088</v>
      </c>
      <c r="C4823">
        <v>37084781</v>
      </c>
      <c r="D4823">
        <v>120</v>
      </c>
      <c r="E4823" t="s">
        <v>1984</v>
      </c>
      <c r="F4823" t="s">
        <v>9267</v>
      </c>
      <c r="G4823" t="s">
        <v>9202</v>
      </c>
      <c r="H4823">
        <v>4</v>
      </c>
      <c r="I4823" t="s">
        <v>9164</v>
      </c>
      <c r="J4823" t="s">
        <v>11</v>
      </c>
      <c r="K4823" t="s">
        <v>9202</v>
      </c>
      <c r="L4823">
        <v>0</v>
      </c>
      <c r="M4823">
        <v>0</v>
      </c>
      <c r="N4823" t="s">
        <v>9166</v>
      </c>
      <c r="O4823" t="s">
        <v>10757</v>
      </c>
      <c r="P4823" t="s">
        <v>9167</v>
      </c>
    </row>
    <row r="4824" spans="2:16" x14ac:dyDescent="0.25">
      <c r="B4824" t="s">
        <v>9088</v>
      </c>
      <c r="C4824">
        <v>37084781</v>
      </c>
      <c r="D4824">
        <v>121</v>
      </c>
      <c r="E4824" t="s">
        <v>1984</v>
      </c>
      <c r="F4824" t="s">
        <v>9255</v>
      </c>
      <c r="G4824" t="s">
        <v>9163</v>
      </c>
      <c r="H4824">
        <v>20</v>
      </c>
      <c r="I4824" t="s">
        <v>9164</v>
      </c>
      <c r="J4824" t="s">
        <v>11</v>
      </c>
      <c r="K4824" t="s">
        <v>9165</v>
      </c>
      <c r="L4824">
        <v>0</v>
      </c>
      <c r="M4824">
        <v>0</v>
      </c>
      <c r="N4824" t="s">
        <v>9166</v>
      </c>
      <c r="P4824" t="s">
        <v>9167</v>
      </c>
    </row>
    <row r="4825" spans="2:16" x14ac:dyDescent="0.25">
      <c r="B4825" t="s">
        <v>9088</v>
      </c>
      <c r="C4825">
        <v>37084781</v>
      </c>
      <c r="D4825">
        <v>122</v>
      </c>
      <c r="E4825" t="s">
        <v>1984</v>
      </c>
      <c r="F4825" t="s">
        <v>9508</v>
      </c>
      <c r="G4825" t="s">
        <v>9170</v>
      </c>
      <c r="H4825">
        <v>50</v>
      </c>
      <c r="I4825" t="s">
        <v>9164</v>
      </c>
      <c r="J4825" t="s">
        <v>11</v>
      </c>
      <c r="K4825" t="s">
        <v>9171</v>
      </c>
      <c r="L4825">
        <v>0</v>
      </c>
      <c r="M4825">
        <v>0</v>
      </c>
      <c r="N4825" t="s">
        <v>9166</v>
      </c>
      <c r="P4825" t="s">
        <v>9167</v>
      </c>
    </row>
    <row r="4826" spans="2:16" x14ac:dyDescent="0.25">
      <c r="B4826" t="s">
        <v>9088</v>
      </c>
      <c r="C4826">
        <v>37084781</v>
      </c>
      <c r="D4826">
        <v>130</v>
      </c>
      <c r="E4826" t="s">
        <v>1984</v>
      </c>
      <c r="F4826" t="s">
        <v>9221</v>
      </c>
      <c r="G4826" t="s">
        <v>9163</v>
      </c>
      <c r="H4826">
        <v>20</v>
      </c>
      <c r="I4826" t="s">
        <v>9164</v>
      </c>
      <c r="J4826" t="s">
        <v>11</v>
      </c>
      <c r="K4826" t="s">
        <v>9165</v>
      </c>
      <c r="L4826">
        <v>0</v>
      </c>
      <c r="M4826">
        <v>0</v>
      </c>
      <c r="N4826" t="s">
        <v>9166</v>
      </c>
      <c r="P4826" t="s">
        <v>9167</v>
      </c>
    </row>
    <row r="4827" spans="2:16" x14ac:dyDescent="0.25">
      <c r="B4827" t="s">
        <v>9088</v>
      </c>
      <c r="C4827">
        <v>37084781</v>
      </c>
      <c r="D4827">
        <v>140</v>
      </c>
      <c r="E4827" t="s">
        <v>1984</v>
      </c>
      <c r="F4827" t="s">
        <v>11403</v>
      </c>
      <c r="G4827" t="s">
        <v>9163</v>
      </c>
      <c r="H4827">
        <v>20</v>
      </c>
      <c r="I4827" t="s">
        <v>9164</v>
      </c>
      <c r="J4827" t="s">
        <v>11</v>
      </c>
      <c r="K4827" t="s">
        <v>9165</v>
      </c>
      <c r="L4827">
        <v>0</v>
      </c>
      <c r="M4827">
        <v>0</v>
      </c>
      <c r="N4827" t="s">
        <v>9166</v>
      </c>
      <c r="P4827" t="s">
        <v>9167</v>
      </c>
    </row>
    <row r="4828" spans="2:16" x14ac:dyDescent="0.25">
      <c r="B4828" t="s">
        <v>9088</v>
      </c>
      <c r="C4828">
        <v>37084781</v>
      </c>
      <c r="D4828">
        <v>141</v>
      </c>
      <c r="E4828" t="s">
        <v>1984</v>
      </c>
      <c r="F4828" t="s">
        <v>11404</v>
      </c>
      <c r="G4828" t="s">
        <v>9163</v>
      </c>
      <c r="H4828">
        <v>20</v>
      </c>
      <c r="I4828" t="s">
        <v>9164</v>
      </c>
      <c r="J4828" t="s">
        <v>11</v>
      </c>
      <c r="K4828" t="s">
        <v>9165</v>
      </c>
      <c r="L4828">
        <v>0</v>
      </c>
      <c r="M4828">
        <v>0</v>
      </c>
      <c r="N4828" t="s">
        <v>9166</v>
      </c>
      <c r="P4828" t="s">
        <v>9167</v>
      </c>
    </row>
    <row r="4829" spans="2:16" x14ac:dyDescent="0.25">
      <c r="B4829" t="s">
        <v>9088</v>
      </c>
      <c r="C4829">
        <v>37084781</v>
      </c>
      <c r="D4829">
        <v>150</v>
      </c>
      <c r="E4829" t="s">
        <v>1984</v>
      </c>
      <c r="F4829" t="s">
        <v>9591</v>
      </c>
      <c r="G4829" t="s">
        <v>9163</v>
      </c>
      <c r="H4829">
        <v>20</v>
      </c>
      <c r="I4829" t="s">
        <v>9164</v>
      </c>
      <c r="J4829" t="s">
        <v>11</v>
      </c>
      <c r="K4829" t="s">
        <v>9165</v>
      </c>
      <c r="L4829">
        <v>0</v>
      </c>
      <c r="M4829">
        <v>0</v>
      </c>
      <c r="N4829" t="s">
        <v>9166</v>
      </c>
      <c r="P4829" t="s">
        <v>9167</v>
      </c>
    </row>
    <row r="4830" spans="2:16" x14ac:dyDescent="0.25">
      <c r="B4830" t="s">
        <v>9088</v>
      </c>
      <c r="C4830">
        <v>37084781</v>
      </c>
      <c r="D4830">
        <v>160</v>
      </c>
      <c r="E4830" t="s">
        <v>1984</v>
      </c>
      <c r="F4830" t="s">
        <v>9590</v>
      </c>
      <c r="G4830" t="s">
        <v>9163</v>
      </c>
      <c r="H4830">
        <v>20</v>
      </c>
      <c r="I4830" t="s">
        <v>9164</v>
      </c>
      <c r="J4830" t="s">
        <v>11</v>
      </c>
      <c r="K4830" t="s">
        <v>9165</v>
      </c>
      <c r="L4830">
        <v>0</v>
      </c>
      <c r="M4830">
        <v>0</v>
      </c>
      <c r="N4830" t="s">
        <v>9166</v>
      </c>
      <c r="P4830" t="s">
        <v>9167</v>
      </c>
    </row>
    <row r="4831" spans="2:16" x14ac:dyDescent="0.25">
      <c r="B4831" t="s">
        <v>9088</v>
      </c>
      <c r="C4831">
        <v>37084781</v>
      </c>
      <c r="D4831">
        <v>170</v>
      </c>
      <c r="E4831" t="s">
        <v>1984</v>
      </c>
      <c r="F4831" t="s">
        <v>9883</v>
      </c>
      <c r="G4831" t="s">
        <v>9163</v>
      </c>
      <c r="H4831">
        <v>20</v>
      </c>
      <c r="I4831" t="s">
        <v>9164</v>
      </c>
      <c r="J4831" t="s">
        <v>11</v>
      </c>
      <c r="K4831" t="s">
        <v>9165</v>
      </c>
      <c r="L4831">
        <v>0</v>
      </c>
      <c r="M4831">
        <v>0</v>
      </c>
      <c r="N4831" t="s">
        <v>9166</v>
      </c>
      <c r="P4831" t="s">
        <v>9167</v>
      </c>
    </row>
    <row r="4832" spans="2:16" x14ac:dyDescent="0.25">
      <c r="B4832" t="s">
        <v>9088</v>
      </c>
      <c r="C4832">
        <v>37084781</v>
      </c>
      <c r="D4832">
        <v>180</v>
      </c>
      <c r="E4832" t="s">
        <v>1984</v>
      </c>
      <c r="F4832" t="s">
        <v>9283</v>
      </c>
      <c r="G4832" t="s">
        <v>9163</v>
      </c>
      <c r="H4832">
        <v>20</v>
      </c>
      <c r="I4832" t="s">
        <v>9164</v>
      </c>
      <c r="J4832" t="s">
        <v>11</v>
      </c>
      <c r="K4832" t="s">
        <v>9165</v>
      </c>
      <c r="L4832">
        <v>0</v>
      </c>
      <c r="M4832">
        <v>0</v>
      </c>
      <c r="N4832" t="s">
        <v>9166</v>
      </c>
      <c r="P4832" t="s">
        <v>9167</v>
      </c>
    </row>
    <row r="4833" spans="2:16" x14ac:dyDescent="0.25">
      <c r="B4833" t="s">
        <v>9088</v>
      </c>
      <c r="C4833">
        <v>37084781</v>
      </c>
      <c r="D4833">
        <v>181</v>
      </c>
      <c r="E4833" t="s">
        <v>1984</v>
      </c>
      <c r="F4833" t="s">
        <v>11405</v>
      </c>
      <c r="G4833" t="s">
        <v>9163</v>
      </c>
      <c r="H4833">
        <v>20</v>
      </c>
      <c r="I4833" t="s">
        <v>9164</v>
      </c>
      <c r="J4833" t="s">
        <v>11</v>
      </c>
      <c r="K4833" t="s">
        <v>9165</v>
      </c>
      <c r="L4833">
        <v>0</v>
      </c>
      <c r="M4833">
        <v>0</v>
      </c>
      <c r="N4833" t="s">
        <v>9166</v>
      </c>
      <c r="P4833" t="s">
        <v>9167</v>
      </c>
    </row>
    <row r="4834" spans="2:16" x14ac:dyDescent="0.25">
      <c r="B4834" t="s">
        <v>9088</v>
      </c>
      <c r="C4834">
        <v>37084781</v>
      </c>
      <c r="D4834">
        <v>182</v>
      </c>
      <c r="E4834" t="s">
        <v>1984</v>
      </c>
      <c r="F4834" t="s">
        <v>11406</v>
      </c>
      <c r="G4834" t="s">
        <v>9163</v>
      </c>
      <c r="H4834">
        <v>20</v>
      </c>
      <c r="I4834" t="s">
        <v>9164</v>
      </c>
      <c r="J4834" t="s">
        <v>11</v>
      </c>
      <c r="K4834" t="s">
        <v>9165</v>
      </c>
      <c r="L4834">
        <v>0</v>
      </c>
      <c r="M4834">
        <v>0</v>
      </c>
      <c r="N4834" t="s">
        <v>9166</v>
      </c>
      <c r="P4834" t="s">
        <v>9167</v>
      </c>
    </row>
    <row r="4835" spans="2:16" x14ac:dyDescent="0.25">
      <c r="B4835" t="s">
        <v>9088</v>
      </c>
      <c r="C4835">
        <v>37084781</v>
      </c>
      <c r="D4835">
        <v>183</v>
      </c>
      <c r="E4835" t="s">
        <v>1984</v>
      </c>
      <c r="F4835" t="s">
        <v>11407</v>
      </c>
      <c r="G4835" t="s">
        <v>9163</v>
      </c>
      <c r="H4835">
        <v>20</v>
      </c>
      <c r="I4835" t="s">
        <v>9164</v>
      </c>
      <c r="J4835" t="s">
        <v>11</v>
      </c>
      <c r="K4835" t="s">
        <v>9165</v>
      </c>
      <c r="L4835">
        <v>0</v>
      </c>
      <c r="M4835">
        <v>0</v>
      </c>
      <c r="N4835" t="s">
        <v>9166</v>
      </c>
      <c r="P4835" t="s">
        <v>9167</v>
      </c>
    </row>
    <row r="4836" spans="2:16" x14ac:dyDescent="0.25">
      <c r="B4836" t="s">
        <v>9088</v>
      </c>
      <c r="C4836">
        <v>37084781</v>
      </c>
      <c r="D4836">
        <v>190</v>
      </c>
      <c r="E4836" t="s">
        <v>1984</v>
      </c>
      <c r="F4836" t="s">
        <v>9284</v>
      </c>
      <c r="G4836" t="s">
        <v>9170</v>
      </c>
      <c r="H4836">
        <v>30</v>
      </c>
      <c r="I4836" t="s">
        <v>9164</v>
      </c>
      <c r="J4836" t="s">
        <v>11</v>
      </c>
      <c r="K4836" t="s">
        <v>9228</v>
      </c>
      <c r="L4836">
        <v>0</v>
      </c>
      <c r="M4836">
        <v>0</v>
      </c>
      <c r="N4836" t="s">
        <v>9166</v>
      </c>
      <c r="P4836" t="s">
        <v>9167</v>
      </c>
    </row>
    <row r="4837" spans="2:16" x14ac:dyDescent="0.25">
      <c r="B4837" t="s">
        <v>9088</v>
      </c>
      <c r="C4837">
        <v>37084781</v>
      </c>
      <c r="D4837">
        <v>191</v>
      </c>
      <c r="E4837" t="s">
        <v>1984</v>
      </c>
      <c r="F4837" t="s">
        <v>9285</v>
      </c>
      <c r="G4837" t="s">
        <v>9170</v>
      </c>
      <c r="H4837">
        <v>30</v>
      </c>
      <c r="I4837" t="s">
        <v>9164</v>
      </c>
      <c r="J4837" t="s">
        <v>11</v>
      </c>
      <c r="K4837" t="s">
        <v>9228</v>
      </c>
      <c r="L4837">
        <v>0</v>
      </c>
      <c r="M4837">
        <v>0</v>
      </c>
      <c r="N4837" t="s">
        <v>9166</v>
      </c>
      <c r="P4837" t="s">
        <v>9167</v>
      </c>
    </row>
    <row r="4838" spans="2:16" x14ac:dyDescent="0.25">
      <c r="B4838" t="s">
        <v>9088</v>
      </c>
      <c r="C4838">
        <v>37084781</v>
      </c>
      <c r="D4838">
        <v>192</v>
      </c>
      <c r="E4838" t="s">
        <v>1984</v>
      </c>
      <c r="F4838" t="s">
        <v>9330</v>
      </c>
      <c r="G4838" t="s">
        <v>9170</v>
      </c>
      <c r="H4838">
        <v>30</v>
      </c>
      <c r="I4838" t="s">
        <v>9164</v>
      </c>
      <c r="J4838" t="s">
        <v>11</v>
      </c>
      <c r="K4838" t="s">
        <v>9228</v>
      </c>
      <c r="L4838">
        <v>0</v>
      </c>
      <c r="M4838">
        <v>0</v>
      </c>
      <c r="N4838" t="s">
        <v>9166</v>
      </c>
      <c r="P4838" t="s">
        <v>9167</v>
      </c>
    </row>
    <row r="4839" spans="2:16" x14ac:dyDescent="0.25">
      <c r="B4839" t="s">
        <v>9088</v>
      </c>
      <c r="C4839">
        <v>37084781</v>
      </c>
      <c r="D4839">
        <v>193</v>
      </c>
      <c r="E4839" t="s">
        <v>1984</v>
      </c>
      <c r="F4839" t="s">
        <v>9331</v>
      </c>
      <c r="G4839" t="s">
        <v>9170</v>
      </c>
      <c r="H4839">
        <v>30</v>
      </c>
      <c r="I4839" t="s">
        <v>9164</v>
      </c>
      <c r="J4839" t="s">
        <v>11</v>
      </c>
      <c r="K4839" t="s">
        <v>9228</v>
      </c>
      <c r="L4839">
        <v>0</v>
      </c>
      <c r="M4839">
        <v>0</v>
      </c>
      <c r="N4839" t="s">
        <v>9166</v>
      </c>
      <c r="P4839" t="s">
        <v>9167</v>
      </c>
    </row>
    <row r="4840" spans="2:16" x14ac:dyDescent="0.25">
      <c r="B4840" t="s">
        <v>9088</v>
      </c>
      <c r="C4840">
        <v>37084790</v>
      </c>
      <c r="D4840">
        <v>1</v>
      </c>
      <c r="E4840" t="s">
        <v>1985</v>
      </c>
      <c r="F4840" t="s">
        <v>9163</v>
      </c>
      <c r="G4840" t="s">
        <v>9163</v>
      </c>
      <c r="H4840">
        <v>20</v>
      </c>
      <c r="I4840" t="s">
        <v>9164</v>
      </c>
      <c r="J4840" t="s">
        <v>11</v>
      </c>
      <c r="K4840" t="s">
        <v>9165</v>
      </c>
      <c r="L4840">
        <v>0</v>
      </c>
      <c r="M4840">
        <v>0</v>
      </c>
      <c r="N4840" t="s">
        <v>9166</v>
      </c>
      <c r="P4840" t="s">
        <v>9167</v>
      </c>
    </row>
    <row r="4841" spans="2:16" x14ac:dyDescent="0.25">
      <c r="B4841" t="s">
        <v>9088</v>
      </c>
      <c r="C4841">
        <v>37084790</v>
      </c>
      <c r="D4841">
        <v>2</v>
      </c>
      <c r="E4841" t="s">
        <v>1985</v>
      </c>
      <c r="F4841" t="s">
        <v>9129</v>
      </c>
      <c r="G4841" t="s">
        <v>9170</v>
      </c>
      <c r="H4841">
        <v>50</v>
      </c>
      <c r="I4841" t="s">
        <v>9164</v>
      </c>
      <c r="J4841" t="s">
        <v>11</v>
      </c>
      <c r="K4841" t="s">
        <v>9171</v>
      </c>
      <c r="L4841">
        <v>0</v>
      </c>
      <c r="M4841">
        <v>0</v>
      </c>
      <c r="N4841" t="s">
        <v>9166</v>
      </c>
      <c r="P4841" t="s">
        <v>9167</v>
      </c>
    </row>
    <row r="4842" spans="2:16" x14ac:dyDescent="0.25">
      <c r="B4842" t="s">
        <v>9088</v>
      </c>
      <c r="C4842">
        <v>37084791</v>
      </c>
      <c r="D4842">
        <v>1</v>
      </c>
      <c r="E4842" t="s">
        <v>1986</v>
      </c>
      <c r="F4842" t="s">
        <v>11408</v>
      </c>
      <c r="G4842" t="s">
        <v>9163</v>
      </c>
      <c r="H4842">
        <v>20</v>
      </c>
      <c r="I4842" t="s">
        <v>9164</v>
      </c>
      <c r="J4842" t="s">
        <v>11</v>
      </c>
      <c r="K4842" t="s">
        <v>9165</v>
      </c>
      <c r="L4842">
        <v>37084794</v>
      </c>
      <c r="M4842">
        <v>0</v>
      </c>
      <c r="N4842" t="s">
        <v>9166</v>
      </c>
      <c r="P4842" t="s">
        <v>9167</v>
      </c>
    </row>
    <row r="4843" spans="2:16" x14ac:dyDescent="0.25">
      <c r="B4843" t="s">
        <v>9088</v>
      </c>
      <c r="C4843">
        <v>37084791</v>
      </c>
      <c r="D4843">
        <v>2</v>
      </c>
      <c r="E4843" t="s">
        <v>1986</v>
      </c>
      <c r="F4843" t="s">
        <v>10404</v>
      </c>
      <c r="G4843" t="s">
        <v>9163</v>
      </c>
      <c r="H4843">
        <v>10</v>
      </c>
      <c r="I4843" t="s">
        <v>9164</v>
      </c>
      <c r="J4843" t="s">
        <v>11</v>
      </c>
      <c r="K4843" t="s">
        <v>9169</v>
      </c>
      <c r="L4843">
        <v>37084792</v>
      </c>
      <c r="M4843">
        <v>0</v>
      </c>
      <c r="N4843" t="s">
        <v>9166</v>
      </c>
      <c r="P4843" t="s">
        <v>9167</v>
      </c>
    </row>
    <row r="4844" spans="2:16" x14ac:dyDescent="0.25">
      <c r="B4844" t="s">
        <v>9088</v>
      </c>
      <c r="C4844">
        <v>37084791</v>
      </c>
      <c r="D4844">
        <v>3</v>
      </c>
      <c r="E4844" t="s">
        <v>1986</v>
      </c>
      <c r="F4844" t="s">
        <v>9173</v>
      </c>
      <c r="G4844" t="s">
        <v>9174</v>
      </c>
      <c r="H4844">
        <v>4</v>
      </c>
      <c r="I4844" t="s">
        <v>9164</v>
      </c>
      <c r="J4844" t="s">
        <v>11</v>
      </c>
      <c r="K4844" t="s">
        <v>9174</v>
      </c>
      <c r="L4844">
        <v>0</v>
      </c>
      <c r="M4844">
        <v>0</v>
      </c>
      <c r="N4844" t="s">
        <v>9166</v>
      </c>
      <c r="P4844" t="s">
        <v>9167</v>
      </c>
    </row>
    <row r="4845" spans="2:16" x14ac:dyDescent="0.25">
      <c r="B4845" t="s">
        <v>9088</v>
      </c>
      <c r="C4845">
        <v>37084791</v>
      </c>
      <c r="D4845">
        <v>4</v>
      </c>
      <c r="E4845" t="s">
        <v>1986</v>
      </c>
      <c r="F4845" t="s">
        <v>11409</v>
      </c>
      <c r="G4845" t="s">
        <v>9202</v>
      </c>
      <c r="H4845">
        <v>4</v>
      </c>
      <c r="I4845" t="s">
        <v>9164</v>
      </c>
      <c r="J4845" t="s">
        <v>11</v>
      </c>
      <c r="K4845" t="s">
        <v>9202</v>
      </c>
      <c r="L4845">
        <v>0</v>
      </c>
      <c r="M4845">
        <v>0</v>
      </c>
      <c r="N4845" t="s">
        <v>9166</v>
      </c>
      <c r="O4845" t="s">
        <v>11410</v>
      </c>
      <c r="P4845" t="s">
        <v>9167</v>
      </c>
    </row>
    <row r="4846" spans="2:16" x14ac:dyDescent="0.25">
      <c r="B4846" t="s">
        <v>9088</v>
      </c>
      <c r="C4846">
        <v>37084791</v>
      </c>
      <c r="D4846">
        <v>5</v>
      </c>
      <c r="E4846" t="s">
        <v>1986</v>
      </c>
      <c r="F4846" t="s">
        <v>11411</v>
      </c>
      <c r="G4846" t="s">
        <v>9174</v>
      </c>
      <c r="H4846">
        <v>4</v>
      </c>
      <c r="I4846" t="s">
        <v>9164</v>
      </c>
      <c r="J4846" t="s">
        <v>11</v>
      </c>
      <c r="K4846" t="s">
        <v>9174</v>
      </c>
      <c r="L4846">
        <v>0</v>
      </c>
      <c r="M4846">
        <v>0</v>
      </c>
      <c r="N4846" t="s">
        <v>9166</v>
      </c>
      <c r="P4846" t="s">
        <v>9167</v>
      </c>
    </row>
    <row r="4847" spans="2:16" x14ac:dyDescent="0.25">
      <c r="B4847" t="s">
        <v>9088</v>
      </c>
      <c r="C4847">
        <v>37084791</v>
      </c>
      <c r="D4847">
        <v>9</v>
      </c>
      <c r="E4847" t="s">
        <v>1986</v>
      </c>
      <c r="F4847" t="s">
        <v>10248</v>
      </c>
      <c r="G4847" t="s">
        <v>9682</v>
      </c>
      <c r="H4847">
        <v>448</v>
      </c>
      <c r="I4847" t="s">
        <v>9164</v>
      </c>
      <c r="J4847" t="s">
        <v>11</v>
      </c>
      <c r="K4847" t="s">
        <v>9682</v>
      </c>
      <c r="L4847">
        <v>0</v>
      </c>
      <c r="M4847">
        <v>0</v>
      </c>
      <c r="N4847" t="s">
        <v>9166</v>
      </c>
      <c r="P4847" t="s">
        <v>9167</v>
      </c>
    </row>
    <row r="4848" spans="2:16" x14ac:dyDescent="0.25">
      <c r="B4848" t="s">
        <v>9088</v>
      </c>
      <c r="C4848">
        <v>37084791</v>
      </c>
      <c r="D4848">
        <v>10</v>
      </c>
      <c r="E4848" t="s">
        <v>1986</v>
      </c>
      <c r="F4848" t="s">
        <v>11412</v>
      </c>
      <c r="G4848" t="s">
        <v>9170</v>
      </c>
      <c r="H4848">
        <v>30</v>
      </c>
      <c r="I4848" t="s">
        <v>9181</v>
      </c>
      <c r="J4848" t="s">
        <v>11</v>
      </c>
      <c r="K4848" t="s">
        <v>9228</v>
      </c>
      <c r="L4848">
        <v>0</v>
      </c>
      <c r="M4848">
        <v>0</v>
      </c>
      <c r="N4848" t="s">
        <v>9166</v>
      </c>
      <c r="P4848" t="s">
        <v>9183</v>
      </c>
    </row>
    <row r="4849" spans="2:16" x14ac:dyDescent="0.25">
      <c r="B4849" t="s">
        <v>9088</v>
      </c>
      <c r="C4849">
        <v>37084791</v>
      </c>
      <c r="D4849">
        <v>50</v>
      </c>
      <c r="E4849" t="s">
        <v>1986</v>
      </c>
      <c r="F4849" t="s">
        <v>11413</v>
      </c>
      <c r="G4849" t="s">
        <v>9170</v>
      </c>
      <c r="H4849">
        <v>250</v>
      </c>
      <c r="I4849" t="s">
        <v>9164</v>
      </c>
      <c r="J4849" t="s">
        <v>11</v>
      </c>
      <c r="K4849" t="s">
        <v>9188</v>
      </c>
      <c r="L4849">
        <v>0</v>
      </c>
      <c r="M4849">
        <v>0</v>
      </c>
      <c r="N4849" t="s">
        <v>9166</v>
      </c>
      <c r="P4849" t="s">
        <v>9167</v>
      </c>
    </row>
    <row r="4850" spans="2:16" x14ac:dyDescent="0.25">
      <c r="B4850" t="s">
        <v>9088</v>
      </c>
      <c r="C4850">
        <v>37084791</v>
      </c>
      <c r="D4850">
        <v>60</v>
      </c>
      <c r="E4850" t="s">
        <v>1986</v>
      </c>
      <c r="F4850" t="s">
        <v>9542</v>
      </c>
      <c r="G4850" t="s">
        <v>5</v>
      </c>
      <c r="H4850">
        <v>4</v>
      </c>
      <c r="I4850" t="s">
        <v>9164</v>
      </c>
      <c r="J4850" t="s">
        <v>11</v>
      </c>
      <c r="K4850" t="s">
        <v>5</v>
      </c>
      <c r="L4850">
        <v>0</v>
      </c>
      <c r="M4850">
        <v>0</v>
      </c>
      <c r="N4850" t="s">
        <v>9166</v>
      </c>
      <c r="P4850" t="s">
        <v>9167</v>
      </c>
    </row>
    <row r="4851" spans="2:16" x14ac:dyDescent="0.25">
      <c r="B4851" t="s">
        <v>9088</v>
      </c>
      <c r="C4851">
        <v>37084791</v>
      </c>
      <c r="D4851">
        <v>61</v>
      </c>
      <c r="E4851" t="s">
        <v>1986</v>
      </c>
      <c r="F4851" t="s">
        <v>9543</v>
      </c>
      <c r="G4851" t="s">
        <v>6</v>
      </c>
      <c r="H4851">
        <v>4</v>
      </c>
      <c r="I4851" t="s">
        <v>9164</v>
      </c>
      <c r="J4851" t="s">
        <v>11</v>
      </c>
      <c r="K4851" t="s">
        <v>6</v>
      </c>
      <c r="L4851">
        <v>0</v>
      </c>
      <c r="M4851">
        <v>0</v>
      </c>
      <c r="N4851" t="s">
        <v>9166</v>
      </c>
      <c r="P4851" t="s">
        <v>9175</v>
      </c>
    </row>
    <row r="4852" spans="2:16" x14ac:dyDescent="0.25">
      <c r="B4852" t="s">
        <v>9088</v>
      </c>
      <c r="C4852">
        <v>37084791</v>
      </c>
      <c r="D4852">
        <v>70</v>
      </c>
      <c r="E4852" t="s">
        <v>1986</v>
      </c>
      <c r="F4852" t="s">
        <v>9936</v>
      </c>
      <c r="G4852" t="s">
        <v>9163</v>
      </c>
      <c r="H4852">
        <v>50</v>
      </c>
      <c r="I4852" t="s">
        <v>9164</v>
      </c>
      <c r="J4852" t="s">
        <v>11</v>
      </c>
      <c r="K4852" t="s">
        <v>9199</v>
      </c>
      <c r="L4852">
        <v>91</v>
      </c>
      <c r="M4852">
        <v>1</v>
      </c>
      <c r="N4852" t="s">
        <v>9166</v>
      </c>
      <c r="P4852" t="s">
        <v>9167</v>
      </c>
    </row>
    <row r="4853" spans="2:16" x14ac:dyDescent="0.25">
      <c r="B4853" t="s">
        <v>9088</v>
      </c>
      <c r="C4853">
        <v>37084791</v>
      </c>
      <c r="D4853">
        <v>80</v>
      </c>
      <c r="E4853" t="s">
        <v>1986</v>
      </c>
      <c r="F4853" t="s">
        <v>11414</v>
      </c>
      <c r="G4853" t="s">
        <v>9187</v>
      </c>
      <c r="H4853">
        <v>4</v>
      </c>
      <c r="I4853" t="s">
        <v>9181</v>
      </c>
      <c r="J4853" t="s">
        <v>11</v>
      </c>
      <c r="K4853" t="s">
        <v>9187</v>
      </c>
      <c r="L4853">
        <v>0</v>
      </c>
      <c r="M4853">
        <v>0</v>
      </c>
      <c r="N4853" t="s">
        <v>9166</v>
      </c>
      <c r="P4853" t="s">
        <v>9183</v>
      </c>
    </row>
    <row r="4854" spans="2:16" x14ac:dyDescent="0.25">
      <c r="B4854" t="s">
        <v>9088</v>
      </c>
      <c r="C4854">
        <v>37084792</v>
      </c>
      <c r="D4854">
        <v>1</v>
      </c>
      <c r="E4854" t="s">
        <v>1988</v>
      </c>
      <c r="F4854" t="s">
        <v>9163</v>
      </c>
      <c r="G4854" t="s">
        <v>9163</v>
      </c>
      <c r="H4854">
        <v>20</v>
      </c>
      <c r="I4854" t="s">
        <v>9164</v>
      </c>
      <c r="J4854" t="s">
        <v>11</v>
      </c>
      <c r="K4854" t="s">
        <v>9165</v>
      </c>
      <c r="L4854">
        <v>0</v>
      </c>
      <c r="M4854">
        <v>0</v>
      </c>
      <c r="N4854" t="s">
        <v>9166</v>
      </c>
      <c r="P4854" t="s">
        <v>9167</v>
      </c>
    </row>
    <row r="4855" spans="2:16" x14ac:dyDescent="0.25">
      <c r="B4855" t="s">
        <v>9088</v>
      </c>
      <c r="C4855">
        <v>37084792</v>
      </c>
      <c r="D4855">
        <v>2</v>
      </c>
      <c r="E4855" t="s">
        <v>1988</v>
      </c>
      <c r="F4855" t="s">
        <v>9129</v>
      </c>
      <c r="G4855" t="s">
        <v>9170</v>
      </c>
      <c r="H4855">
        <v>50</v>
      </c>
      <c r="I4855" t="s">
        <v>9164</v>
      </c>
      <c r="J4855" t="s">
        <v>11</v>
      </c>
      <c r="K4855" t="s">
        <v>9171</v>
      </c>
      <c r="L4855">
        <v>0</v>
      </c>
      <c r="M4855">
        <v>0</v>
      </c>
      <c r="N4855" t="s">
        <v>9166</v>
      </c>
      <c r="P4855" t="s">
        <v>9167</v>
      </c>
    </row>
    <row r="4856" spans="2:16" x14ac:dyDescent="0.25">
      <c r="B4856" t="s">
        <v>9088</v>
      </c>
      <c r="C4856">
        <v>37084793</v>
      </c>
      <c r="D4856">
        <v>1</v>
      </c>
      <c r="E4856" t="s">
        <v>1991</v>
      </c>
      <c r="F4856" t="s">
        <v>11408</v>
      </c>
      <c r="G4856" t="s">
        <v>9163</v>
      </c>
      <c r="H4856">
        <v>20</v>
      </c>
      <c r="I4856" t="s">
        <v>9164</v>
      </c>
      <c r="J4856" t="s">
        <v>11</v>
      </c>
      <c r="K4856" t="s">
        <v>9165</v>
      </c>
      <c r="L4856">
        <v>37084794</v>
      </c>
      <c r="M4856">
        <v>0</v>
      </c>
      <c r="N4856" t="s">
        <v>9166</v>
      </c>
      <c r="P4856" t="s">
        <v>9175</v>
      </c>
    </row>
    <row r="4857" spans="2:16" x14ac:dyDescent="0.25">
      <c r="B4857" t="s">
        <v>9088</v>
      </c>
      <c r="C4857">
        <v>37084793</v>
      </c>
      <c r="D4857">
        <v>10</v>
      </c>
      <c r="E4857" t="s">
        <v>1991</v>
      </c>
      <c r="F4857" t="s">
        <v>9242</v>
      </c>
      <c r="G4857" t="s">
        <v>9163</v>
      </c>
      <c r="H4857">
        <v>20</v>
      </c>
      <c r="I4857" t="s">
        <v>9164</v>
      </c>
      <c r="J4857" t="s">
        <v>11</v>
      </c>
      <c r="K4857" t="s">
        <v>9165</v>
      </c>
      <c r="L4857">
        <v>18</v>
      </c>
      <c r="M4857">
        <v>0</v>
      </c>
      <c r="N4857" t="s">
        <v>9166</v>
      </c>
      <c r="P4857" t="s">
        <v>9175</v>
      </c>
    </row>
    <row r="4858" spans="2:16" x14ac:dyDescent="0.25">
      <c r="B4858" t="s">
        <v>9088</v>
      </c>
      <c r="C4858">
        <v>37084793</v>
      </c>
      <c r="D4858">
        <v>15</v>
      </c>
      <c r="E4858" t="s">
        <v>1991</v>
      </c>
      <c r="F4858" t="s">
        <v>9930</v>
      </c>
      <c r="G4858" t="s">
        <v>9170</v>
      </c>
      <c r="H4858">
        <v>50</v>
      </c>
      <c r="I4858" t="s">
        <v>9181</v>
      </c>
      <c r="J4858" t="s">
        <v>11</v>
      </c>
      <c r="K4858" t="s">
        <v>9171</v>
      </c>
      <c r="L4858">
        <v>0</v>
      </c>
      <c r="M4858">
        <v>0</v>
      </c>
      <c r="N4858" t="s">
        <v>9166</v>
      </c>
      <c r="P4858" t="s">
        <v>9183</v>
      </c>
    </row>
    <row r="4859" spans="2:16" x14ac:dyDescent="0.25">
      <c r="B4859" t="s">
        <v>9088</v>
      </c>
      <c r="C4859">
        <v>37084793</v>
      </c>
      <c r="D4859">
        <v>17</v>
      </c>
      <c r="E4859" t="s">
        <v>1991</v>
      </c>
      <c r="F4859" t="s">
        <v>11415</v>
      </c>
      <c r="G4859" t="s">
        <v>9202</v>
      </c>
      <c r="H4859">
        <v>4</v>
      </c>
      <c r="I4859" t="s">
        <v>9164</v>
      </c>
      <c r="J4859" t="s">
        <v>11</v>
      </c>
      <c r="K4859" t="s">
        <v>9202</v>
      </c>
      <c r="L4859">
        <v>0</v>
      </c>
      <c r="M4859">
        <v>0</v>
      </c>
      <c r="N4859" t="s">
        <v>9166</v>
      </c>
      <c r="O4859" t="s">
        <v>11416</v>
      </c>
      <c r="P4859" t="s">
        <v>9175</v>
      </c>
    </row>
    <row r="4860" spans="2:16" x14ac:dyDescent="0.25">
      <c r="B4860" t="s">
        <v>9088</v>
      </c>
      <c r="C4860">
        <v>37084793</v>
      </c>
      <c r="D4860">
        <v>30</v>
      </c>
      <c r="E4860" t="s">
        <v>1991</v>
      </c>
      <c r="F4860" t="s">
        <v>11417</v>
      </c>
      <c r="G4860" t="s">
        <v>9202</v>
      </c>
      <c r="H4860">
        <v>4</v>
      </c>
      <c r="I4860" t="s">
        <v>9164</v>
      </c>
      <c r="J4860" t="s">
        <v>11</v>
      </c>
      <c r="K4860" t="s">
        <v>9202</v>
      </c>
      <c r="L4860">
        <v>0</v>
      </c>
      <c r="M4860">
        <v>0</v>
      </c>
      <c r="N4860" t="s">
        <v>9166</v>
      </c>
      <c r="O4860" t="s">
        <v>11418</v>
      </c>
      <c r="P4860" t="s">
        <v>9175</v>
      </c>
    </row>
    <row r="4861" spans="2:16" x14ac:dyDescent="0.25">
      <c r="B4861" t="s">
        <v>9088</v>
      </c>
      <c r="C4861">
        <v>37084793</v>
      </c>
      <c r="D4861">
        <v>35</v>
      </c>
      <c r="E4861" t="s">
        <v>1991</v>
      </c>
      <c r="F4861" t="s">
        <v>11419</v>
      </c>
      <c r="G4861" t="s">
        <v>9202</v>
      </c>
      <c r="H4861">
        <v>4</v>
      </c>
      <c r="I4861" t="s">
        <v>9164</v>
      </c>
      <c r="J4861" t="s">
        <v>11</v>
      </c>
      <c r="K4861" t="s">
        <v>9202</v>
      </c>
      <c r="L4861">
        <v>0</v>
      </c>
      <c r="M4861">
        <v>0</v>
      </c>
      <c r="N4861" t="s">
        <v>9166</v>
      </c>
      <c r="O4861" t="s">
        <v>11420</v>
      </c>
      <c r="P4861" t="s">
        <v>9175</v>
      </c>
    </row>
    <row r="4862" spans="2:16" x14ac:dyDescent="0.25">
      <c r="B4862" t="s">
        <v>9088</v>
      </c>
      <c r="C4862">
        <v>37084793</v>
      </c>
      <c r="D4862">
        <v>45</v>
      </c>
      <c r="E4862" t="s">
        <v>1991</v>
      </c>
      <c r="F4862" t="s">
        <v>11421</v>
      </c>
      <c r="G4862" t="s">
        <v>9193</v>
      </c>
      <c r="H4862">
        <v>12</v>
      </c>
      <c r="I4862" t="s">
        <v>9164</v>
      </c>
      <c r="J4862" t="s">
        <v>11</v>
      </c>
      <c r="K4862" t="s">
        <v>9193</v>
      </c>
      <c r="L4862">
        <v>0</v>
      </c>
      <c r="M4862">
        <v>0</v>
      </c>
      <c r="N4862" t="s">
        <v>9166</v>
      </c>
      <c r="P4862" t="s">
        <v>9175</v>
      </c>
    </row>
    <row r="4863" spans="2:16" x14ac:dyDescent="0.25">
      <c r="B4863" t="s">
        <v>9088</v>
      </c>
      <c r="C4863">
        <v>37084793</v>
      </c>
      <c r="D4863">
        <v>50</v>
      </c>
      <c r="E4863" t="s">
        <v>1991</v>
      </c>
      <c r="F4863" t="s">
        <v>11422</v>
      </c>
      <c r="G4863" t="s">
        <v>9170</v>
      </c>
      <c r="H4863">
        <v>100</v>
      </c>
      <c r="I4863" t="s">
        <v>9164</v>
      </c>
      <c r="J4863" t="s">
        <v>11</v>
      </c>
      <c r="K4863" t="s">
        <v>9213</v>
      </c>
      <c r="L4863">
        <v>0</v>
      </c>
      <c r="M4863">
        <v>0</v>
      </c>
      <c r="N4863" t="s">
        <v>9166</v>
      </c>
      <c r="P4863" t="s">
        <v>9175</v>
      </c>
    </row>
    <row r="4864" spans="2:16" x14ac:dyDescent="0.25">
      <c r="B4864" t="s">
        <v>9088</v>
      </c>
      <c r="C4864">
        <v>37084793</v>
      </c>
      <c r="D4864">
        <v>51</v>
      </c>
      <c r="E4864" t="s">
        <v>1991</v>
      </c>
      <c r="F4864" t="s">
        <v>11423</v>
      </c>
      <c r="G4864" t="s">
        <v>9163</v>
      </c>
      <c r="H4864">
        <v>20</v>
      </c>
      <c r="I4864" t="s">
        <v>9164</v>
      </c>
      <c r="J4864" t="s">
        <v>11</v>
      </c>
      <c r="K4864" t="s">
        <v>9165</v>
      </c>
      <c r="L4864">
        <v>0</v>
      </c>
      <c r="M4864">
        <v>0</v>
      </c>
      <c r="N4864" t="s">
        <v>9166</v>
      </c>
      <c r="P4864" t="s">
        <v>9175</v>
      </c>
    </row>
    <row r="4865" spans="2:16" x14ac:dyDescent="0.25">
      <c r="B4865" t="s">
        <v>9088</v>
      </c>
      <c r="C4865">
        <v>37084794</v>
      </c>
      <c r="D4865">
        <v>1</v>
      </c>
      <c r="E4865" t="s">
        <v>1992</v>
      </c>
      <c r="F4865" t="s">
        <v>9220</v>
      </c>
      <c r="G4865" t="s">
        <v>9163</v>
      </c>
      <c r="H4865">
        <v>20</v>
      </c>
      <c r="I4865" t="s">
        <v>9164</v>
      </c>
      <c r="J4865" t="s">
        <v>11</v>
      </c>
      <c r="K4865" t="s">
        <v>9165</v>
      </c>
      <c r="L4865">
        <v>0</v>
      </c>
      <c r="M4865">
        <v>0</v>
      </c>
      <c r="N4865" t="s">
        <v>9166</v>
      </c>
      <c r="P4865" t="s">
        <v>9167</v>
      </c>
    </row>
    <row r="4866" spans="2:16" x14ac:dyDescent="0.25">
      <c r="B4866" t="s">
        <v>9088</v>
      </c>
      <c r="C4866">
        <v>37084794</v>
      </c>
      <c r="D4866">
        <v>5</v>
      </c>
      <c r="E4866" t="s">
        <v>1992</v>
      </c>
      <c r="F4866" t="s">
        <v>11424</v>
      </c>
      <c r="G4866" t="s">
        <v>9170</v>
      </c>
      <c r="H4866">
        <v>250</v>
      </c>
      <c r="I4866" t="s">
        <v>9164</v>
      </c>
      <c r="J4866" t="s">
        <v>11</v>
      </c>
      <c r="K4866" t="s">
        <v>9188</v>
      </c>
      <c r="L4866">
        <v>0</v>
      </c>
      <c r="M4866">
        <v>0</v>
      </c>
      <c r="N4866" t="s">
        <v>9166</v>
      </c>
      <c r="P4866" t="s">
        <v>9175</v>
      </c>
    </row>
    <row r="4867" spans="2:16" x14ac:dyDescent="0.25">
      <c r="B4867" t="s">
        <v>9088</v>
      </c>
      <c r="C4867">
        <v>37084794</v>
      </c>
      <c r="D4867">
        <v>6</v>
      </c>
      <c r="E4867" t="s">
        <v>1992</v>
      </c>
      <c r="F4867" t="s">
        <v>11425</v>
      </c>
      <c r="G4867" t="s">
        <v>9170</v>
      </c>
      <c r="H4867">
        <v>250</v>
      </c>
      <c r="I4867" t="s">
        <v>9164</v>
      </c>
      <c r="J4867" t="s">
        <v>11</v>
      </c>
      <c r="K4867" t="s">
        <v>9188</v>
      </c>
      <c r="L4867">
        <v>0</v>
      </c>
      <c r="M4867">
        <v>0</v>
      </c>
      <c r="N4867" t="s">
        <v>9166</v>
      </c>
      <c r="P4867" t="s">
        <v>9175</v>
      </c>
    </row>
    <row r="4868" spans="2:16" x14ac:dyDescent="0.25">
      <c r="B4868" t="s">
        <v>9088</v>
      </c>
      <c r="C4868">
        <v>37084794</v>
      </c>
      <c r="D4868">
        <v>8</v>
      </c>
      <c r="E4868" t="s">
        <v>1992</v>
      </c>
      <c r="F4868" t="s">
        <v>11426</v>
      </c>
      <c r="G4868" t="s">
        <v>9163</v>
      </c>
      <c r="H4868">
        <v>20</v>
      </c>
      <c r="I4868" t="s">
        <v>9164</v>
      </c>
      <c r="J4868" t="s">
        <v>11</v>
      </c>
      <c r="K4868" t="s">
        <v>9165</v>
      </c>
      <c r="L4868">
        <v>37084798</v>
      </c>
      <c r="M4868">
        <v>0</v>
      </c>
      <c r="N4868" t="s">
        <v>9166</v>
      </c>
      <c r="P4868" t="s">
        <v>9167</v>
      </c>
    </row>
    <row r="4869" spans="2:16" x14ac:dyDescent="0.25">
      <c r="B4869" t="s">
        <v>9088</v>
      </c>
      <c r="C4869">
        <v>37084794</v>
      </c>
      <c r="D4869">
        <v>9</v>
      </c>
      <c r="E4869" t="s">
        <v>1992</v>
      </c>
      <c r="F4869" t="s">
        <v>300</v>
      </c>
      <c r="G4869" t="s">
        <v>9163</v>
      </c>
      <c r="H4869">
        <v>20</v>
      </c>
      <c r="I4869" t="s">
        <v>9164</v>
      </c>
      <c r="J4869" t="s">
        <v>11</v>
      </c>
      <c r="K4869" t="s">
        <v>9165</v>
      </c>
      <c r="L4869">
        <v>308</v>
      </c>
      <c r="M4869">
        <v>0</v>
      </c>
      <c r="N4869" t="s">
        <v>9166</v>
      </c>
      <c r="P4869" t="s">
        <v>9167</v>
      </c>
    </row>
    <row r="4870" spans="2:16" x14ac:dyDescent="0.25">
      <c r="B4870" t="s">
        <v>9088</v>
      </c>
      <c r="C4870">
        <v>37084794</v>
      </c>
      <c r="D4870">
        <v>10</v>
      </c>
      <c r="E4870" t="s">
        <v>1992</v>
      </c>
      <c r="F4870" t="s">
        <v>2397</v>
      </c>
      <c r="G4870" t="s">
        <v>9202</v>
      </c>
      <c r="H4870">
        <v>4</v>
      </c>
      <c r="I4870" t="s">
        <v>9164</v>
      </c>
      <c r="J4870" t="s">
        <v>11</v>
      </c>
      <c r="K4870" t="s">
        <v>9202</v>
      </c>
      <c r="L4870">
        <v>0</v>
      </c>
      <c r="M4870">
        <v>0</v>
      </c>
      <c r="N4870" t="s">
        <v>9166</v>
      </c>
      <c r="O4870" t="s">
        <v>10223</v>
      </c>
      <c r="P4870" t="s">
        <v>9167</v>
      </c>
    </row>
    <row r="4871" spans="2:16" x14ac:dyDescent="0.25">
      <c r="B4871" t="s">
        <v>9088</v>
      </c>
      <c r="C4871">
        <v>37084794</v>
      </c>
      <c r="D4871">
        <v>21</v>
      </c>
      <c r="E4871" t="s">
        <v>1992</v>
      </c>
      <c r="F4871" t="s">
        <v>11427</v>
      </c>
      <c r="G4871" t="s">
        <v>5</v>
      </c>
      <c r="H4871">
        <v>4</v>
      </c>
      <c r="I4871" t="s">
        <v>9164</v>
      </c>
      <c r="J4871" t="s">
        <v>11</v>
      </c>
      <c r="K4871" t="s">
        <v>5</v>
      </c>
      <c r="L4871">
        <v>0</v>
      </c>
      <c r="M4871">
        <v>0</v>
      </c>
      <c r="N4871" t="s">
        <v>9166</v>
      </c>
      <c r="P4871" t="s">
        <v>9167</v>
      </c>
    </row>
    <row r="4872" spans="2:16" x14ac:dyDescent="0.25">
      <c r="B4872" t="s">
        <v>9088</v>
      </c>
      <c r="C4872">
        <v>37084794</v>
      </c>
      <c r="D4872">
        <v>22</v>
      </c>
      <c r="E4872" t="s">
        <v>1992</v>
      </c>
      <c r="F4872" t="s">
        <v>11428</v>
      </c>
      <c r="G4872" t="s">
        <v>6</v>
      </c>
      <c r="H4872">
        <v>4</v>
      </c>
      <c r="I4872" t="s">
        <v>9164</v>
      </c>
      <c r="J4872" t="s">
        <v>11</v>
      </c>
      <c r="K4872" t="s">
        <v>6</v>
      </c>
      <c r="L4872">
        <v>0</v>
      </c>
      <c r="M4872">
        <v>0</v>
      </c>
      <c r="N4872" t="s">
        <v>9166</v>
      </c>
      <c r="P4872" t="s">
        <v>9175</v>
      </c>
    </row>
    <row r="4873" spans="2:16" x14ac:dyDescent="0.25">
      <c r="B4873" t="s">
        <v>9088</v>
      </c>
      <c r="C4873">
        <v>37084794</v>
      </c>
      <c r="D4873">
        <v>25</v>
      </c>
      <c r="E4873" t="s">
        <v>1992</v>
      </c>
      <c r="F4873" t="s">
        <v>9221</v>
      </c>
      <c r="G4873" t="s">
        <v>9163</v>
      </c>
      <c r="H4873">
        <v>10</v>
      </c>
      <c r="I4873" t="s">
        <v>9164</v>
      </c>
      <c r="J4873" t="s">
        <v>11</v>
      </c>
      <c r="K4873" t="s">
        <v>9169</v>
      </c>
      <c r="L4873">
        <v>14</v>
      </c>
      <c r="M4873">
        <v>0</v>
      </c>
      <c r="N4873" t="s">
        <v>9166</v>
      </c>
      <c r="P4873" t="s">
        <v>9175</v>
      </c>
    </row>
    <row r="4874" spans="2:16" x14ac:dyDescent="0.25">
      <c r="B4874" t="s">
        <v>9088</v>
      </c>
      <c r="C4874">
        <v>37084794</v>
      </c>
      <c r="D4874">
        <v>30</v>
      </c>
      <c r="E4874" t="s">
        <v>1992</v>
      </c>
      <c r="F4874" t="s">
        <v>9176</v>
      </c>
      <c r="G4874" t="s">
        <v>9163</v>
      </c>
      <c r="H4874">
        <v>20</v>
      </c>
      <c r="I4874" t="s">
        <v>9164</v>
      </c>
      <c r="J4874" t="s">
        <v>11</v>
      </c>
      <c r="K4874" t="s">
        <v>9165</v>
      </c>
      <c r="L4874">
        <v>27</v>
      </c>
      <c r="M4874">
        <v>0</v>
      </c>
      <c r="N4874" t="s">
        <v>9166</v>
      </c>
      <c r="P4874" t="s">
        <v>9175</v>
      </c>
    </row>
    <row r="4875" spans="2:16" x14ac:dyDescent="0.25">
      <c r="B4875" t="s">
        <v>9088</v>
      </c>
      <c r="C4875">
        <v>37084794</v>
      </c>
      <c r="D4875">
        <v>31</v>
      </c>
      <c r="E4875" t="s">
        <v>1992</v>
      </c>
      <c r="F4875" t="s">
        <v>9177</v>
      </c>
      <c r="G4875" t="s">
        <v>9163</v>
      </c>
      <c r="H4875">
        <v>10</v>
      </c>
      <c r="I4875" t="s">
        <v>9164</v>
      </c>
      <c r="J4875" t="s">
        <v>11</v>
      </c>
      <c r="K4875" t="s">
        <v>9169</v>
      </c>
      <c r="L4875">
        <v>0</v>
      </c>
      <c r="M4875">
        <v>0</v>
      </c>
      <c r="N4875" t="s">
        <v>9166</v>
      </c>
      <c r="P4875" t="s">
        <v>9175</v>
      </c>
    </row>
    <row r="4876" spans="2:16" x14ac:dyDescent="0.25">
      <c r="B4876" t="s">
        <v>9088</v>
      </c>
      <c r="C4876">
        <v>37084794</v>
      </c>
      <c r="D4876">
        <v>32</v>
      </c>
      <c r="E4876" t="s">
        <v>1992</v>
      </c>
      <c r="F4876" t="s">
        <v>9178</v>
      </c>
      <c r="G4876" t="s">
        <v>9163</v>
      </c>
      <c r="H4876">
        <v>20</v>
      </c>
      <c r="I4876" t="s">
        <v>9164</v>
      </c>
      <c r="J4876" t="s">
        <v>11</v>
      </c>
      <c r="K4876" t="s">
        <v>9165</v>
      </c>
      <c r="L4876">
        <v>0</v>
      </c>
      <c r="M4876">
        <v>0</v>
      </c>
      <c r="N4876" t="s">
        <v>9166</v>
      </c>
      <c r="P4876" t="s">
        <v>9175</v>
      </c>
    </row>
    <row r="4877" spans="2:16" x14ac:dyDescent="0.25">
      <c r="B4877" t="s">
        <v>9088</v>
      </c>
      <c r="C4877">
        <v>37084794</v>
      </c>
      <c r="D4877">
        <v>38</v>
      </c>
      <c r="E4877" t="s">
        <v>1992</v>
      </c>
      <c r="F4877" t="s">
        <v>11429</v>
      </c>
      <c r="G4877" t="s">
        <v>9170</v>
      </c>
      <c r="H4877">
        <v>50</v>
      </c>
      <c r="I4877" t="s">
        <v>9164</v>
      </c>
      <c r="J4877" t="s">
        <v>11</v>
      </c>
      <c r="K4877" t="s">
        <v>9171</v>
      </c>
      <c r="L4877">
        <v>0</v>
      </c>
      <c r="M4877">
        <v>0</v>
      </c>
      <c r="N4877" t="s">
        <v>9166</v>
      </c>
      <c r="P4877" t="s">
        <v>9167</v>
      </c>
    </row>
    <row r="4878" spans="2:16" x14ac:dyDescent="0.25">
      <c r="B4878" t="s">
        <v>9088</v>
      </c>
      <c r="C4878">
        <v>37084794</v>
      </c>
      <c r="D4878">
        <v>39</v>
      </c>
      <c r="E4878" t="s">
        <v>1992</v>
      </c>
      <c r="F4878" t="s">
        <v>11430</v>
      </c>
      <c r="G4878" t="s">
        <v>9170</v>
      </c>
      <c r="H4878">
        <v>50</v>
      </c>
      <c r="I4878" t="s">
        <v>9164</v>
      </c>
      <c r="J4878" t="s">
        <v>11</v>
      </c>
      <c r="K4878" t="s">
        <v>9171</v>
      </c>
      <c r="L4878">
        <v>0</v>
      </c>
      <c r="M4878">
        <v>0</v>
      </c>
      <c r="N4878" t="s">
        <v>9166</v>
      </c>
      <c r="P4878" t="s">
        <v>9175</v>
      </c>
    </row>
    <row r="4879" spans="2:16" x14ac:dyDescent="0.25">
      <c r="B4879" t="s">
        <v>9088</v>
      </c>
      <c r="C4879">
        <v>37084794</v>
      </c>
      <c r="D4879">
        <v>45</v>
      </c>
      <c r="E4879" t="s">
        <v>1992</v>
      </c>
      <c r="F4879" t="s">
        <v>10297</v>
      </c>
      <c r="G4879" t="s">
        <v>9163</v>
      </c>
      <c r="H4879">
        <v>20</v>
      </c>
      <c r="I4879" t="s">
        <v>9164</v>
      </c>
      <c r="J4879" t="s">
        <v>11</v>
      </c>
      <c r="K4879" t="s">
        <v>9165</v>
      </c>
      <c r="L4879">
        <v>23</v>
      </c>
      <c r="M4879">
        <v>0</v>
      </c>
      <c r="N4879" t="s">
        <v>9166</v>
      </c>
      <c r="P4879" t="s">
        <v>9175</v>
      </c>
    </row>
    <row r="4880" spans="2:16" x14ac:dyDescent="0.25">
      <c r="B4880" t="s">
        <v>9088</v>
      </c>
      <c r="C4880">
        <v>37084794</v>
      </c>
      <c r="D4880">
        <v>46</v>
      </c>
      <c r="E4880" t="s">
        <v>1992</v>
      </c>
      <c r="F4880" t="s">
        <v>1080</v>
      </c>
      <c r="G4880" t="s">
        <v>9163</v>
      </c>
      <c r="H4880">
        <v>20</v>
      </c>
      <c r="I4880" t="s">
        <v>9164</v>
      </c>
      <c r="J4880" t="s">
        <v>11</v>
      </c>
      <c r="K4880" t="s">
        <v>9165</v>
      </c>
      <c r="L4880">
        <v>5720</v>
      </c>
      <c r="M4880">
        <v>0</v>
      </c>
      <c r="N4880" t="s">
        <v>9166</v>
      </c>
      <c r="P4880" t="s">
        <v>9175</v>
      </c>
    </row>
    <row r="4881" spans="2:16" x14ac:dyDescent="0.25">
      <c r="B4881" t="s">
        <v>9088</v>
      </c>
      <c r="C4881">
        <v>37084794</v>
      </c>
      <c r="D4881">
        <v>60</v>
      </c>
      <c r="E4881" t="s">
        <v>1992</v>
      </c>
      <c r="F4881" t="s">
        <v>11431</v>
      </c>
      <c r="G4881" t="s">
        <v>9202</v>
      </c>
      <c r="H4881">
        <v>4</v>
      </c>
      <c r="I4881" t="s">
        <v>9164</v>
      </c>
      <c r="J4881" t="s">
        <v>11</v>
      </c>
      <c r="K4881" t="s">
        <v>9202</v>
      </c>
      <c r="L4881">
        <v>0</v>
      </c>
      <c r="M4881">
        <v>0</v>
      </c>
      <c r="N4881" t="s">
        <v>9166</v>
      </c>
      <c r="O4881" t="s">
        <v>11432</v>
      </c>
      <c r="P4881" t="s">
        <v>9175</v>
      </c>
    </row>
    <row r="4882" spans="2:16" x14ac:dyDescent="0.25">
      <c r="B4882" t="s">
        <v>9088</v>
      </c>
      <c r="C4882">
        <v>37084794</v>
      </c>
      <c r="D4882">
        <v>61</v>
      </c>
      <c r="E4882" t="s">
        <v>1992</v>
      </c>
      <c r="F4882" t="s">
        <v>11433</v>
      </c>
      <c r="G4882" t="s">
        <v>9163</v>
      </c>
      <c r="H4882">
        <v>20</v>
      </c>
      <c r="I4882" t="s">
        <v>9164</v>
      </c>
      <c r="J4882" t="s">
        <v>11</v>
      </c>
      <c r="K4882" t="s">
        <v>9165</v>
      </c>
      <c r="L4882">
        <v>0</v>
      </c>
      <c r="M4882">
        <v>0</v>
      </c>
      <c r="N4882" t="s">
        <v>9166</v>
      </c>
      <c r="P4882" t="s">
        <v>9175</v>
      </c>
    </row>
    <row r="4883" spans="2:16" x14ac:dyDescent="0.25">
      <c r="B4883" t="s">
        <v>9088</v>
      </c>
      <c r="C4883">
        <v>37084794</v>
      </c>
      <c r="D4883">
        <v>62</v>
      </c>
      <c r="E4883" t="s">
        <v>1992</v>
      </c>
      <c r="F4883" t="s">
        <v>11107</v>
      </c>
      <c r="G4883" t="s">
        <v>9170</v>
      </c>
      <c r="H4883">
        <v>50</v>
      </c>
      <c r="I4883" t="s">
        <v>9164</v>
      </c>
      <c r="J4883" t="s">
        <v>11</v>
      </c>
      <c r="K4883" t="s">
        <v>9171</v>
      </c>
      <c r="L4883">
        <v>0</v>
      </c>
      <c r="M4883">
        <v>0</v>
      </c>
      <c r="N4883" t="s">
        <v>9166</v>
      </c>
      <c r="P4883" t="s">
        <v>9175</v>
      </c>
    </row>
    <row r="4884" spans="2:16" x14ac:dyDescent="0.25">
      <c r="B4884" t="s">
        <v>9088</v>
      </c>
      <c r="C4884">
        <v>37084794</v>
      </c>
      <c r="D4884">
        <v>63</v>
      </c>
      <c r="E4884" t="s">
        <v>1992</v>
      </c>
      <c r="F4884" t="s">
        <v>11434</v>
      </c>
      <c r="G4884" t="s">
        <v>9170</v>
      </c>
      <c r="H4884">
        <v>30</v>
      </c>
      <c r="I4884" t="s">
        <v>9164</v>
      </c>
      <c r="J4884" t="s">
        <v>11</v>
      </c>
      <c r="K4884" t="s">
        <v>9228</v>
      </c>
      <c r="L4884">
        <v>0</v>
      </c>
      <c r="M4884">
        <v>0</v>
      </c>
      <c r="N4884" t="s">
        <v>9166</v>
      </c>
      <c r="P4884" t="s">
        <v>9175</v>
      </c>
    </row>
    <row r="4885" spans="2:16" x14ac:dyDescent="0.25">
      <c r="B4885" t="s">
        <v>9088</v>
      </c>
      <c r="C4885">
        <v>37084794</v>
      </c>
      <c r="D4885">
        <v>64</v>
      </c>
      <c r="E4885" t="s">
        <v>1992</v>
      </c>
      <c r="F4885" t="s">
        <v>11435</v>
      </c>
      <c r="G4885" t="s">
        <v>9202</v>
      </c>
      <c r="H4885">
        <v>4</v>
      </c>
      <c r="I4885" t="s">
        <v>9164</v>
      </c>
      <c r="J4885" t="s">
        <v>11</v>
      </c>
      <c r="K4885" t="s">
        <v>9202</v>
      </c>
      <c r="L4885">
        <v>0</v>
      </c>
      <c r="M4885">
        <v>0</v>
      </c>
      <c r="N4885" t="s">
        <v>9166</v>
      </c>
      <c r="O4885" t="s">
        <v>10757</v>
      </c>
      <c r="P4885" t="s">
        <v>9175</v>
      </c>
    </row>
    <row r="4886" spans="2:16" x14ac:dyDescent="0.25">
      <c r="B4886" t="s">
        <v>9088</v>
      </c>
      <c r="C4886">
        <v>37084794</v>
      </c>
      <c r="D4886">
        <v>70</v>
      </c>
      <c r="E4886" t="s">
        <v>1992</v>
      </c>
      <c r="F4886" t="s">
        <v>9242</v>
      </c>
      <c r="G4886" t="s">
        <v>9163</v>
      </c>
      <c r="H4886">
        <v>20</v>
      </c>
      <c r="I4886" t="s">
        <v>9164</v>
      </c>
      <c r="J4886" t="s">
        <v>11</v>
      </c>
      <c r="K4886" t="s">
        <v>9165</v>
      </c>
      <c r="L4886">
        <v>18</v>
      </c>
      <c r="M4886">
        <v>0</v>
      </c>
      <c r="N4886" t="s">
        <v>9166</v>
      </c>
      <c r="P4886" t="s">
        <v>9175</v>
      </c>
    </row>
    <row r="4887" spans="2:16" x14ac:dyDescent="0.25">
      <c r="B4887" t="s">
        <v>9088</v>
      </c>
      <c r="C4887">
        <v>37084794</v>
      </c>
      <c r="D4887">
        <v>80</v>
      </c>
      <c r="E4887" t="s">
        <v>1992</v>
      </c>
      <c r="F4887" t="s">
        <v>10650</v>
      </c>
      <c r="G4887" t="s">
        <v>9163</v>
      </c>
      <c r="H4887">
        <v>20</v>
      </c>
      <c r="I4887" t="s">
        <v>9164</v>
      </c>
      <c r="J4887" t="s">
        <v>11</v>
      </c>
      <c r="K4887" t="s">
        <v>9165</v>
      </c>
      <c r="L4887">
        <v>5600</v>
      </c>
      <c r="M4887">
        <v>0</v>
      </c>
      <c r="N4887" t="s">
        <v>9166</v>
      </c>
      <c r="P4887" t="s">
        <v>9175</v>
      </c>
    </row>
    <row r="4888" spans="2:16" x14ac:dyDescent="0.25">
      <c r="B4888" t="s">
        <v>9088</v>
      </c>
      <c r="C4888">
        <v>37084794</v>
      </c>
      <c r="D4888">
        <v>800</v>
      </c>
      <c r="E4888" t="s">
        <v>1992</v>
      </c>
      <c r="F4888" t="s">
        <v>11436</v>
      </c>
      <c r="G4888" t="s">
        <v>9174</v>
      </c>
      <c r="H4888">
        <v>4</v>
      </c>
      <c r="I4888" t="s">
        <v>9181</v>
      </c>
      <c r="J4888" t="s">
        <v>11</v>
      </c>
      <c r="K4888" t="s">
        <v>9174</v>
      </c>
      <c r="L4888">
        <v>0</v>
      </c>
      <c r="M4888">
        <v>0</v>
      </c>
      <c r="N4888" t="s">
        <v>9166</v>
      </c>
      <c r="P4888" t="s">
        <v>9183</v>
      </c>
    </row>
    <row r="4889" spans="2:16" x14ac:dyDescent="0.25">
      <c r="B4889" t="s">
        <v>9088</v>
      </c>
      <c r="C4889">
        <v>37084794</v>
      </c>
      <c r="D4889">
        <v>801</v>
      </c>
      <c r="E4889" t="s">
        <v>1992</v>
      </c>
      <c r="F4889" t="s">
        <v>11437</v>
      </c>
      <c r="G4889" t="s">
        <v>9174</v>
      </c>
      <c r="H4889">
        <v>4</v>
      </c>
      <c r="I4889" t="s">
        <v>9181</v>
      </c>
      <c r="J4889" t="s">
        <v>11</v>
      </c>
      <c r="K4889" t="s">
        <v>9174</v>
      </c>
      <c r="L4889">
        <v>0</v>
      </c>
      <c r="M4889">
        <v>0</v>
      </c>
      <c r="N4889" t="s">
        <v>9166</v>
      </c>
      <c r="P4889" t="s">
        <v>9183</v>
      </c>
    </row>
    <row r="4890" spans="2:16" x14ac:dyDescent="0.25">
      <c r="B4890" t="s">
        <v>9088</v>
      </c>
      <c r="C4890">
        <v>37084794</v>
      </c>
      <c r="D4890">
        <v>802</v>
      </c>
      <c r="E4890" t="s">
        <v>1992</v>
      </c>
      <c r="F4890" t="s">
        <v>11438</v>
      </c>
      <c r="G4890" t="s">
        <v>9174</v>
      </c>
      <c r="H4890">
        <v>4</v>
      </c>
      <c r="I4890" t="s">
        <v>9181</v>
      </c>
      <c r="J4890" t="s">
        <v>11</v>
      </c>
      <c r="K4890" t="s">
        <v>9174</v>
      </c>
      <c r="L4890">
        <v>0</v>
      </c>
      <c r="M4890">
        <v>0</v>
      </c>
      <c r="N4890" t="s">
        <v>9166</v>
      </c>
      <c r="P4890" t="s">
        <v>9183</v>
      </c>
    </row>
    <row r="4891" spans="2:16" x14ac:dyDescent="0.25">
      <c r="B4891" t="s">
        <v>9088</v>
      </c>
      <c r="C4891">
        <v>37084794</v>
      </c>
      <c r="D4891">
        <v>900</v>
      </c>
      <c r="E4891" t="s">
        <v>1992</v>
      </c>
      <c r="F4891" t="s">
        <v>9935</v>
      </c>
      <c r="G4891" t="s">
        <v>9201</v>
      </c>
      <c r="H4891">
        <v>8</v>
      </c>
      <c r="I4891" t="s">
        <v>9164</v>
      </c>
      <c r="J4891" t="s">
        <v>11</v>
      </c>
      <c r="K4891" t="s">
        <v>9201</v>
      </c>
      <c r="L4891">
        <v>0</v>
      </c>
      <c r="M4891">
        <v>0</v>
      </c>
      <c r="N4891" t="s">
        <v>9166</v>
      </c>
      <c r="P4891" t="s">
        <v>9167</v>
      </c>
    </row>
    <row r="4892" spans="2:16" x14ac:dyDescent="0.25">
      <c r="B4892" t="s">
        <v>9088</v>
      </c>
      <c r="C4892">
        <v>37084794</v>
      </c>
      <c r="D4892">
        <v>901</v>
      </c>
      <c r="E4892" t="s">
        <v>1992</v>
      </c>
      <c r="F4892" t="s">
        <v>10190</v>
      </c>
      <c r="G4892" t="s">
        <v>9163</v>
      </c>
      <c r="H4892">
        <v>50</v>
      </c>
      <c r="I4892" t="s">
        <v>9164</v>
      </c>
      <c r="J4892" t="s">
        <v>11</v>
      </c>
      <c r="K4892" t="s">
        <v>9199</v>
      </c>
      <c r="L4892">
        <v>91</v>
      </c>
      <c r="M4892">
        <v>0</v>
      </c>
      <c r="N4892" t="s">
        <v>9166</v>
      </c>
      <c r="P4892" t="s">
        <v>9167</v>
      </c>
    </row>
    <row r="4893" spans="2:16" x14ac:dyDescent="0.25">
      <c r="B4893" t="s">
        <v>9088</v>
      </c>
      <c r="C4893">
        <v>37084794</v>
      </c>
      <c r="D4893">
        <v>902</v>
      </c>
      <c r="E4893" t="s">
        <v>1992</v>
      </c>
      <c r="F4893" t="s">
        <v>10192</v>
      </c>
      <c r="G4893" t="s">
        <v>9201</v>
      </c>
      <c r="H4893">
        <v>8</v>
      </c>
      <c r="I4893" t="s">
        <v>9164</v>
      </c>
      <c r="J4893" t="s">
        <v>11</v>
      </c>
      <c r="K4893" t="s">
        <v>9201</v>
      </c>
      <c r="L4893">
        <v>0</v>
      </c>
      <c r="M4893">
        <v>0</v>
      </c>
      <c r="N4893" t="s">
        <v>9166</v>
      </c>
      <c r="P4893" t="s">
        <v>9167</v>
      </c>
    </row>
    <row r="4894" spans="2:16" x14ac:dyDescent="0.25">
      <c r="B4894" t="s">
        <v>9088</v>
      </c>
      <c r="C4894">
        <v>37084794</v>
      </c>
      <c r="D4894">
        <v>903</v>
      </c>
      <c r="E4894" t="s">
        <v>1992</v>
      </c>
      <c r="F4894" t="s">
        <v>10003</v>
      </c>
      <c r="G4894" t="s">
        <v>9163</v>
      </c>
      <c r="H4894">
        <v>50</v>
      </c>
      <c r="I4894" t="s">
        <v>9164</v>
      </c>
      <c r="J4894" t="s">
        <v>11</v>
      </c>
      <c r="K4894" t="s">
        <v>9199</v>
      </c>
      <c r="L4894">
        <v>2000000120</v>
      </c>
      <c r="M4894">
        <v>0</v>
      </c>
      <c r="N4894" t="s">
        <v>9166</v>
      </c>
      <c r="P4894" t="s">
        <v>9167</v>
      </c>
    </row>
    <row r="4895" spans="2:16" x14ac:dyDescent="0.25">
      <c r="B4895" t="s">
        <v>9088</v>
      </c>
      <c r="C4895">
        <v>37084794</v>
      </c>
      <c r="D4895">
        <v>37054330</v>
      </c>
      <c r="E4895" t="s">
        <v>1992</v>
      </c>
      <c r="F4895" t="s">
        <v>10023</v>
      </c>
      <c r="G4895" t="s">
        <v>9163</v>
      </c>
      <c r="H4895">
        <v>20</v>
      </c>
      <c r="I4895" t="s">
        <v>9164</v>
      </c>
      <c r="J4895" t="s">
        <v>11</v>
      </c>
      <c r="K4895" t="s">
        <v>9165</v>
      </c>
      <c r="L4895">
        <v>0</v>
      </c>
      <c r="M4895">
        <v>0</v>
      </c>
      <c r="N4895" t="s">
        <v>9166</v>
      </c>
      <c r="P4895" t="s">
        <v>9167</v>
      </c>
    </row>
    <row r="4896" spans="2:16" x14ac:dyDescent="0.25">
      <c r="B4896" t="s">
        <v>9088</v>
      </c>
      <c r="C4896">
        <v>37084794</v>
      </c>
      <c r="D4896">
        <v>37054331</v>
      </c>
      <c r="E4896" t="s">
        <v>1992</v>
      </c>
      <c r="F4896" t="s">
        <v>1727</v>
      </c>
      <c r="G4896" t="s">
        <v>9170</v>
      </c>
      <c r="H4896">
        <v>50</v>
      </c>
      <c r="I4896" t="s">
        <v>9181</v>
      </c>
      <c r="J4896" t="s">
        <v>11</v>
      </c>
      <c r="K4896" t="s">
        <v>9171</v>
      </c>
      <c r="L4896">
        <v>0</v>
      </c>
      <c r="M4896">
        <v>0</v>
      </c>
      <c r="N4896" t="s">
        <v>9166</v>
      </c>
      <c r="P4896" t="s">
        <v>9183</v>
      </c>
    </row>
    <row r="4897" spans="2:16" x14ac:dyDescent="0.25">
      <c r="B4897" t="s">
        <v>9088</v>
      </c>
      <c r="C4897">
        <v>37084794</v>
      </c>
      <c r="D4897">
        <v>37054332</v>
      </c>
      <c r="E4897" t="s">
        <v>1992</v>
      </c>
      <c r="F4897" t="s">
        <v>10024</v>
      </c>
      <c r="G4897" t="s">
        <v>9163</v>
      </c>
      <c r="H4897">
        <v>20</v>
      </c>
      <c r="I4897" t="s">
        <v>9164</v>
      </c>
      <c r="J4897" t="s">
        <v>11</v>
      </c>
      <c r="K4897" t="s">
        <v>9165</v>
      </c>
      <c r="L4897">
        <v>37084595</v>
      </c>
      <c r="M4897">
        <v>0</v>
      </c>
      <c r="N4897" t="s">
        <v>9166</v>
      </c>
      <c r="P4897" t="s">
        <v>9167</v>
      </c>
    </row>
    <row r="4898" spans="2:16" x14ac:dyDescent="0.25">
      <c r="B4898" t="s">
        <v>9088</v>
      </c>
      <c r="C4898">
        <v>37084795</v>
      </c>
      <c r="D4898">
        <v>1</v>
      </c>
      <c r="E4898" t="s">
        <v>1993</v>
      </c>
      <c r="F4898" t="s">
        <v>11408</v>
      </c>
      <c r="G4898" t="s">
        <v>9163</v>
      </c>
      <c r="H4898">
        <v>20</v>
      </c>
      <c r="I4898" t="s">
        <v>9164</v>
      </c>
      <c r="J4898" t="s">
        <v>11</v>
      </c>
      <c r="K4898" t="s">
        <v>9165</v>
      </c>
      <c r="L4898">
        <v>37084794</v>
      </c>
      <c r="M4898">
        <v>0</v>
      </c>
      <c r="N4898" t="s">
        <v>9166</v>
      </c>
      <c r="P4898" t="s">
        <v>9167</v>
      </c>
    </row>
    <row r="4899" spans="2:16" x14ac:dyDescent="0.25">
      <c r="B4899" t="s">
        <v>9088</v>
      </c>
      <c r="C4899">
        <v>37084795</v>
      </c>
      <c r="D4899">
        <v>2</v>
      </c>
      <c r="E4899" t="s">
        <v>1993</v>
      </c>
      <c r="F4899" t="s">
        <v>11411</v>
      </c>
      <c r="G4899" t="s">
        <v>9174</v>
      </c>
      <c r="H4899">
        <v>4</v>
      </c>
      <c r="I4899" t="s">
        <v>9164</v>
      </c>
      <c r="J4899" t="s">
        <v>11</v>
      </c>
      <c r="K4899" t="s">
        <v>9174</v>
      </c>
      <c r="L4899">
        <v>0</v>
      </c>
      <c r="M4899">
        <v>0</v>
      </c>
      <c r="N4899" t="s">
        <v>9166</v>
      </c>
      <c r="P4899" t="s">
        <v>9167</v>
      </c>
    </row>
    <row r="4900" spans="2:16" x14ac:dyDescent="0.25">
      <c r="B4900" t="s">
        <v>9088</v>
      </c>
      <c r="C4900">
        <v>37084795</v>
      </c>
      <c r="D4900">
        <v>3</v>
      </c>
      <c r="E4900" t="s">
        <v>1993</v>
      </c>
      <c r="F4900" t="s">
        <v>10404</v>
      </c>
      <c r="G4900" t="s">
        <v>9163</v>
      </c>
      <c r="H4900">
        <v>20</v>
      </c>
      <c r="I4900" t="s">
        <v>9164</v>
      </c>
      <c r="J4900" t="s">
        <v>11</v>
      </c>
      <c r="K4900" t="s">
        <v>9165</v>
      </c>
      <c r="L4900">
        <v>37084792</v>
      </c>
      <c r="M4900">
        <v>0</v>
      </c>
      <c r="N4900" t="s">
        <v>9166</v>
      </c>
      <c r="P4900" t="s">
        <v>9167</v>
      </c>
    </row>
    <row r="4901" spans="2:16" x14ac:dyDescent="0.25">
      <c r="B4901" t="s">
        <v>9088</v>
      </c>
      <c r="C4901">
        <v>37084795</v>
      </c>
      <c r="D4901">
        <v>4</v>
      </c>
      <c r="E4901" t="s">
        <v>1993</v>
      </c>
      <c r="F4901" t="s">
        <v>11439</v>
      </c>
      <c r="G4901" t="s">
        <v>9174</v>
      </c>
      <c r="H4901">
        <v>4</v>
      </c>
      <c r="I4901" t="s">
        <v>9164</v>
      </c>
      <c r="J4901" t="s">
        <v>11</v>
      </c>
      <c r="K4901" t="s">
        <v>9174</v>
      </c>
      <c r="L4901">
        <v>0</v>
      </c>
      <c r="M4901">
        <v>0</v>
      </c>
      <c r="N4901" t="s">
        <v>9166</v>
      </c>
      <c r="P4901" t="s">
        <v>9167</v>
      </c>
    </row>
    <row r="4902" spans="2:16" x14ac:dyDescent="0.25">
      <c r="B4902" t="s">
        <v>9088</v>
      </c>
      <c r="C4902">
        <v>37084795</v>
      </c>
      <c r="D4902">
        <v>5</v>
      </c>
      <c r="E4902" t="s">
        <v>1993</v>
      </c>
      <c r="F4902" t="s">
        <v>9173</v>
      </c>
      <c r="G4902" t="s">
        <v>9174</v>
      </c>
      <c r="H4902">
        <v>4</v>
      </c>
      <c r="I4902" t="s">
        <v>9164</v>
      </c>
      <c r="J4902" t="s">
        <v>11</v>
      </c>
      <c r="K4902" t="s">
        <v>9174</v>
      </c>
      <c r="L4902">
        <v>0</v>
      </c>
      <c r="M4902">
        <v>0</v>
      </c>
      <c r="N4902" t="s">
        <v>9166</v>
      </c>
      <c r="P4902" t="s">
        <v>9167</v>
      </c>
    </row>
    <row r="4903" spans="2:16" x14ac:dyDescent="0.25">
      <c r="B4903" t="s">
        <v>9088</v>
      </c>
      <c r="C4903">
        <v>37084795</v>
      </c>
      <c r="D4903">
        <v>100</v>
      </c>
      <c r="E4903" t="s">
        <v>1993</v>
      </c>
      <c r="F4903" t="s">
        <v>9627</v>
      </c>
      <c r="G4903" t="s">
        <v>9170</v>
      </c>
      <c r="H4903">
        <v>80</v>
      </c>
      <c r="I4903" t="s">
        <v>9164</v>
      </c>
      <c r="J4903" t="s">
        <v>11</v>
      </c>
      <c r="K4903" t="s">
        <v>9182</v>
      </c>
      <c r="L4903">
        <v>0</v>
      </c>
      <c r="M4903">
        <v>0</v>
      </c>
      <c r="N4903" t="s">
        <v>9166</v>
      </c>
      <c r="P4903" t="s">
        <v>9167</v>
      </c>
    </row>
    <row r="4904" spans="2:16" x14ac:dyDescent="0.25">
      <c r="B4904" t="s">
        <v>9088</v>
      </c>
      <c r="C4904">
        <v>37084795</v>
      </c>
      <c r="D4904">
        <v>101</v>
      </c>
      <c r="E4904" t="s">
        <v>1993</v>
      </c>
      <c r="F4904" t="s">
        <v>11440</v>
      </c>
      <c r="G4904" t="s">
        <v>9187</v>
      </c>
      <c r="H4904">
        <v>4</v>
      </c>
      <c r="I4904" t="s">
        <v>9164</v>
      </c>
      <c r="J4904" t="s">
        <v>11</v>
      </c>
      <c r="K4904" t="s">
        <v>9187</v>
      </c>
      <c r="L4904">
        <v>0</v>
      </c>
      <c r="M4904">
        <v>0</v>
      </c>
      <c r="N4904" t="s">
        <v>9166</v>
      </c>
      <c r="P4904" t="s">
        <v>9167</v>
      </c>
    </row>
    <row r="4905" spans="2:16" x14ac:dyDescent="0.25">
      <c r="B4905" t="s">
        <v>9088</v>
      </c>
      <c r="C4905">
        <v>37084796</v>
      </c>
      <c r="D4905">
        <v>1</v>
      </c>
      <c r="E4905" t="s">
        <v>1994</v>
      </c>
      <c r="F4905" t="s">
        <v>9220</v>
      </c>
      <c r="G4905" t="s">
        <v>9163</v>
      </c>
      <c r="H4905">
        <v>20</v>
      </c>
      <c r="I4905" t="s">
        <v>9164</v>
      </c>
      <c r="J4905" t="s">
        <v>11</v>
      </c>
      <c r="K4905" t="s">
        <v>9165</v>
      </c>
      <c r="L4905">
        <v>0</v>
      </c>
      <c r="M4905">
        <v>0</v>
      </c>
      <c r="N4905" t="s">
        <v>9166</v>
      </c>
      <c r="P4905" t="s">
        <v>9167</v>
      </c>
    </row>
    <row r="4906" spans="2:16" x14ac:dyDescent="0.25">
      <c r="B4906" t="s">
        <v>9088</v>
      </c>
      <c r="C4906">
        <v>37084796</v>
      </c>
      <c r="D4906">
        <v>2</v>
      </c>
      <c r="E4906" t="s">
        <v>1994</v>
      </c>
      <c r="F4906" t="s">
        <v>9267</v>
      </c>
      <c r="G4906" t="s">
        <v>9174</v>
      </c>
      <c r="H4906">
        <v>4</v>
      </c>
      <c r="I4906" t="s">
        <v>9164</v>
      </c>
      <c r="J4906" t="s">
        <v>11</v>
      </c>
      <c r="K4906" t="s">
        <v>9174</v>
      </c>
      <c r="L4906">
        <v>0</v>
      </c>
      <c r="M4906">
        <v>0</v>
      </c>
      <c r="N4906" t="s">
        <v>9166</v>
      </c>
      <c r="P4906" t="s">
        <v>9167</v>
      </c>
    </row>
    <row r="4907" spans="2:16" x14ac:dyDescent="0.25">
      <c r="B4907" t="s">
        <v>9088</v>
      </c>
      <c r="C4907">
        <v>37084796</v>
      </c>
      <c r="D4907">
        <v>3</v>
      </c>
      <c r="E4907" t="s">
        <v>1994</v>
      </c>
      <c r="F4907" t="s">
        <v>10925</v>
      </c>
      <c r="G4907" t="s">
        <v>9202</v>
      </c>
      <c r="H4907">
        <v>4</v>
      </c>
      <c r="I4907" t="s">
        <v>9164</v>
      </c>
      <c r="J4907" t="s">
        <v>11</v>
      </c>
      <c r="K4907" t="s">
        <v>9202</v>
      </c>
      <c r="L4907">
        <v>0</v>
      </c>
      <c r="M4907">
        <v>0</v>
      </c>
      <c r="N4907" t="s">
        <v>9166</v>
      </c>
      <c r="O4907" t="s">
        <v>11441</v>
      </c>
      <c r="P4907" t="s">
        <v>9167</v>
      </c>
    </row>
    <row r="4908" spans="2:16" x14ac:dyDescent="0.25">
      <c r="B4908" t="s">
        <v>9088</v>
      </c>
      <c r="C4908">
        <v>37084796</v>
      </c>
      <c r="D4908">
        <v>4</v>
      </c>
      <c r="E4908" t="s">
        <v>1994</v>
      </c>
      <c r="F4908" t="s">
        <v>9255</v>
      </c>
      <c r="G4908" t="s">
        <v>9163</v>
      </c>
      <c r="H4908">
        <v>20</v>
      </c>
      <c r="I4908" t="s">
        <v>9164</v>
      </c>
      <c r="J4908" t="s">
        <v>11</v>
      </c>
      <c r="K4908" t="s">
        <v>9165</v>
      </c>
      <c r="L4908">
        <v>0</v>
      </c>
      <c r="M4908">
        <v>0</v>
      </c>
      <c r="N4908" t="s">
        <v>9166</v>
      </c>
      <c r="P4908" t="s">
        <v>9167</v>
      </c>
    </row>
    <row r="4909" spans="2:16" x14ac:dyDescent="0.25">
      <c r="B4909" t="s">
        <v>9088</v>
      </c>
      <c r="C4909">
        <v>37084796</v>
      </c>
      <c r="D4909">
        <v>5</v>
      </c>
      <c r="E4909" t="s">
        <v>1994</v>
      </c>
      <c r="F4909" t="s">
        <v>9643</v>
      </c>
      <c r="G4909" t="s">
        <v>9174</v>
      </c>
      <c r="H4909">
        <v>4</v>
      </c>
      <c r="I4909" t="s">
        <v>9164</v>
      </c>
      <c r="J4909" t="s">
        <v>11</v>
      </c>
      <c r="K4909" t="s">
        <v>9174</v>
      </c>
      <c r="L4909">
        <v>0</v>
      </c>
      <c r="M4909">
        <v>0</v>
      </c>
      <c r="N4909" t="s">
        <v>9166</v>
      </c>
      <c r="P4909" t="s">
        <v>9167</v>
      </c>
    </row>
    <row r="4910" spans="2:16" x14ac:dyDescent="0.25">
      <c r="B4910" t="s">
        <v>9088</v>
      </c>
      <c r="C4910">
        <v>37084796</v>
      </c>
      <c r="D4910">
        <v>9</v>
      </c>
      <c r="E4910" t="s">
        <v>1994</v>
      </c>
      <c r="F4910" t="s">
        <v>10248</v>
      </c>
      <c r="G4910" t="s">
        <v>9682</v>
      </c>
      <c r="H4910">
        <v>448</v>
      </c>
      <c r="I4910" t="s">
        <v>9164</v>
      </c>
      <c r="J4910" t="s">
        <v>11</v>
      </c>
      <c r="K4910" t="s">
        <v>9682</v>
      </c>
      <c r="L4910">
        <v>0</v>
      </c>
      <c r="M4910">
        <v>0</v>
      </c>
      <c r="N4910" t="s">
        <v>9166</v>
      </c>
      <c r="P4910" t="s">
        <v>9167</v>
      </c>
    </row>
    <row r="4911" spans="2:16" x14ac:dyDescent="0.25">
      <c r="B4911" t="s">
        <v>9088</v>
      </c>
      <c r="C4911">
        <v>37084796</v>
      </c>
      <c r="D4911">
        <v>10</v>
      </c>
      <c r="E4911" t="s">
        <v>1994</v>
      </c>
      <c r="F4911" t="s">
        <v>300</v>
      </c>
      <c r="G4911" t="s">
        <v>9163</v>
      </c>
      <c r="H4911">
        <v>20</v>
      </c>
      <c r="I4911" t="s">
        <v>9164</v>
      </c>
      <c r="J4911" t="s">
        <v>11</v>
      </c>
      <c r="K4911" t="s">
        <v>9165</v>
      </c>
      <c r="L4911">
        <v>308</v>
      </c>
      <c r="M4911">
        <v>0</v>
      </c>
      <c r="N4911" t="s">
        <v>9166</v>
      </c>
      <c r="P4911" t="s">
        <v>9167</v>
      </c>
    </row>
    <row r="4912" spans="2:16" x14ac:dyDescent="0.25">
      <c r="B4912" t="s">
        <v>9088</v>
      </c>
      <c r="C4912">
        <v>37084796</v>
      </c>
      <c r="D4912">
        <v>11</v>
      </c>
      <c r="E4912" t="s">
        <v>1994</v>
      </c>
      <c r="F4912" t="s">
        <v>10195</v>
      </c>
      <c r="G4912" t="s">
        <v>9193</v>
      </c>
      <c r="H4912">
        <v>12</v>
      </c>
      <c r="I4912" t="s">
        <v>9164</v>
      </c>
      <c r="J4912" t="s">
        <v>11</v>
      </c>
      <c r="K4912" t="s">
        <v>9193</v>
      </c>
      <c r="L4912">
        <v>0</v>
      </c>
      <c r="M4912">
        <v>0</v>
      </c>
      <c r="N4912" t="s">
        <v>9166</v>
      </c>
      <c r="P4912" t="s">
        <v>9167</v>
      </c>
    </row>
    <row r="4913" spans="2:16" x14ac:dyDescent="0.25">
      <c r="B4913" t="s">
        <v>9088</v>
      </c>
      <c r="C4913">
        <v>37084796</v>
      </c>
      <c r="D4913">
        <v>12</v>
      </c>
      <c r="E4913" t="s">
        <v>1994</v>
      </c>
      <c r="F4913" t="s">
        <v>2397</v>
      </c>
      <c r="G4913" t="s">
        <v>9202</v>
      </c>
      <c r="H4913">
        <v>4</v>
      </c>
      <c r="I4913" t="s">
        <v>9164</v>
      </c>
      <c r="J4913" t="s">
        <v>11</v>
      </c>
      <c r="K4913" t="s">
        <v>9202</v>
      </c>
      <c r="L4913">
        <v>0</v>
      </c>
      <c r="M4913">
        <v>0</v>
      </c>
      <c r="N4913" t="s">
        <v>9166</v>
      </c>
      <c r="O4913" t="s">
        <v>10225</v>
      </c>
      <c r="P4913" t="s">
        <v>9167</v>
      </c>
    </row>
    <row r="4914" spans="2:16" x14ac:dyDescent="0.25">
      <c r="B4914" t="s">
        <v>9088</v>
      </c>
      <c r="C4914">
        <v>37084796</v>
      </c>
      <c r="D4914">
        <v>13</v>
      </c>
      <c r="E4914" t="s">
        <v>1994</v>
      </c>
      <c r="F4914" t="s">
        <v>9129</v>
      </c>
      <c r="G4914" t="s">
        <v>9170</v>
      </c>
      <c r="H4914">
        <v>120</v>
      </c>
      <c r="I4914" t="s">
        <v>9164</v>
      </c>
      <c r="J4914" t="s">
        <v>11</v>
      </c>
      <c r="K4914" t="s">
        <v>11071</v>
      </c>
      <c r="L4914">
        <v>0</v>
      </c>
      <c r="M4914">
        <v>0</v>
      </c>
      <c r="N4914" t="s">
        <v>9166</v>
      </c>
      <c r="P4914" t="s">
        <v>9167</v>
      </c>
    </row>
    <row r="4915" spans="2:16" x14ac:dyDescent="0.25">
      <c r="B4915" t="s">
        <v>9088</v>
      </c>
      <c r="C4915">
        <v>37084796</v>
      </c>
      <c r="D4915">
        <v>14</v>
      </c>
      <c r="E4915" t="s">
        <v>1994</v>
      </c>
      <c r="F4915" t="s">
        <v>1639</v>
      </c>
      <c r="G4915" t="s">
        <v>9170</v>
      </c>
      <c r="H4915">
        <v>30</v>
      </c>
      <c r="I4915" t="s">
        <v>9181</v>
      </c>
      <c r="J4915" t="s">
        <v>11</v>
      </c>
      <c r="K4915" t="s">
        <v>9228</v>
      </c>
      <c r="L4915">
        <v>0</v>
      </c>
      <c r="M4915">
        <v>0</v>
      </c>
      <c r="N4915" t="s">
        <v>9166</v>
      </c>
      <c r="P4915" t="s">
        <v>9183</v>
      </c>
    </row>
    <row r="4916" spans="2:16" x14ac:dyDescent="0.25">
      <c r="B4916" t="s">
        <v>9088</v>
      </c>
      <c r="C4916">
        <v>37084796</v>
      </c>
      <c r="D4916">
        <v>20</v>
      </c>
      <c r="E4916" t="s">
        <v>1994</v>
      </c>
      <c r="F4916" t="s">
        <v>11442</v>
      </c>
      <c r="G4916" t="s">
        <v>9163</v>
      </c>
      <c r="H4916">
        <v>50</v>
      </c>
      <c r="I4916" t="s">
        <v>9164</v>
      </c>
      <c r="J4916" t="s">
        <v>11</v>
      </c>
      <c r="K4916" t="s">
        <v>9199</v>
      </c>
      <c r="L4916">
        <v>91</v>
      </c>
      <c r="M4916">
        <v>1</v>
      </c>
      <c r="N4916" t="s">
        <v>9166</v>
      </c>
      <c r="P4916" t="s">
        <v>9167</v>
      </c>
    </row>
    <row r="4917" spans="2:16" x14ac:dyDescent="0.25">
      <c r="B4917" t="s">
        <v>9088</v>
      </c>
      <c r="C4917">
        <v>37084796</v>
      </c>
      <c r="D4917">
        <v>21</v>
      </c>
      <c r="E4917" t="s">
        <v>1994</v>
      </c>
      <c r="F4917" t="s">
        <v>11443</v>
      </c>
      <c r="G4917" t="s">
        <v>5</v>
      </c>
      <c r="H4917">
        <v>4</v>
      </c>
      <c r="I4917" t="s">
        <v>9164</v>
      </c>
      <c r="J4917" t="s">
        <v>11</v>
      </c>
      <c r="K4917" t="s">
        <v>5</v>
      </c>
      <c r="L4917">
        <v>0</v>
      </c>
      <c r="M4917">
        <v>0</v>
      </c>
      <c r="N4917" t="s">
        <v>9166</v>
      </c>
      <c r="P4917" t="s">
        <v>9167</v>
      </c>
    </row>
    <row r="4918" spans="2:16" x14ac:dyDescent="0.25">
      <c r="B4918" t="s">
        <v>9088</v>
      </c>
      <c r="C4918">
        <v>37084796</v>
      </c>
      <c r="D4918">
        <v>22</v>
      </c>
      <c r="E4918" t="s">
        <v>1994</v>
      </c>
      <c r="F4918" t="s">
        <v>11444</v>
      </c>
      <c r="G4918" t="s">
        <v>6</v>
      </c>
      <c r="H4918">
        <v>4</v>
      </c>
      <c r="I4918" t="s">
        <v>9164</v>
      </c>
      <c r="J4918" t="s">
        <v>11</v>
      </c>
      <c r="K4918" t="s">
        <v>6</v>
      </c>
      <c r="L4918">
        <v>0</v>
      </c>
      <c r="M4918">
        <v>0</v>
      </c>
      <c r="N4918" t="s">
        <v>9166</v>
      </c>
      <c r="P4918" t="s">
        <v>9167</v>
      </c>
    </row>
    <row r="4919" spans="2:16" x14ac:dyDescent="0.25">
      <c r="B4919" t="s">
        <v>9088</v>
      </c>
      <c r="C4919">
        <v>37084796</v>
      </c>
      <c r="D4919">
        <v>23</v>
      </c>
      <c r="E4919" t="s">
        <v>1994</v>
      </c>
      <c r="F4919" t="s">
        <v>11076</v>
      </c>
      <c r="G4919" t="s">
        <v>5</v>
      </c>
      <c r="H4919">
        <v>4</v>
      </c>
      <c r="I4919" t="s">
        <v>9164</v>
      </c>
      <c r="J4919" t="s">
        <v>11</v>
      </c>
      <c r="K4919" t="s">
        <v>5</v>
      </c>
      <c r="L4919">
        <v>0</v>
      </c>
      <c r="M4919">
        <v>0</v>
      </c>
      <c r="N4919" t="s">
        <v>9166</v>
      </c>
      <c r="P4919" t="s">
        <v>9167</v>
      </c>
    </row>
    <row r="4920" spans="2:16" x14ac:dyDescent="0.25">
      <c r="B4920" t="s">
        <v>9088</v>
      </c>
      <c r="C4920">
        <v>37084796</v>
      </c>
      <c r="D4920">
        <v>24</v>
      </c>
      <c r="E4920" t="s">
        <v>1994</v>
      </c>
      <c r="F4920" t="s">
        <v>11445</v>
      </c>
      <c r="G4920" t="s">
        <v>6</v>
      </c>
      <c r="H4920">
        <v>4</v>
      </c>
      <c r="I4920" t="s">
        <v>9164</v>
      </c>
      <c r="J4920" t="s">
        <v>11</v>
      </c>
      <c r="K4920" t="s">
        <v>6</v>
      </c>
      <c r="L4920">
        <v>0</v>
      </c>
      <c r="M4920">
        <v>0</v>
      </c>
      <c r="N4920" t="s">
        <v>9166</v>
      </c>
      <c r="P4920" t="s">
        <v>9167</v>
      </c>
    </row>
    <row r="4921" spans="2:16" x14ac:dyDescent="0.25">
      <c r="B4921" t="s">
        <v>9088</v>
      </c>
      <c r="C4921">
        <v>37084796</v>
      </c>
      <c r="D4921">
        <v>25</v>
      </c>
      <c r="E4921" t="s">
        <v>1994</v>
      </c>
      <c r="F4921" t="s">
        <v>11079</v>
      </c>
      <c r="G4921" t="s">
        <v>5</v>
      </c>
      <c r="H4921">
        <v>4</v>
      </c>
      <c r="I4921" t="s">
        <v>9164</v>
      </c>
      <c r="J4921" t="s">
        <v>11</v>
      </c>
      <c r="K4921" t="s">
        <v>5</v>
      </c>
      <c r="L4921">
        <v>0</v>
      </c>
      <c r="M4921">
        <v>0</v>
      </c>
      <c r="N4921" t="s">
        <v>9166</v>
      </c>
      <c r="P4921" t="s">
        <v>9167</v>
      </c>
    </row>
    <row r="4922" spans="2:16" x14ac:dyDescent="0.25">
      <c r="B4922" t="s">
        <v>9088</v>
      </c>
      <c r="C4922">
        <v>37084796</v>
      </c>
      <c r="D4922">
        <v>26</v>
      </c>
      <c r="E4922" t="s">
        <v>1994</v>
      </c>
      <c r="F4922" t="s">
        <v>11080</v>
      </c>
      <c r="G4922" t="s">
        <v>6</v>
      </c>
      <c r="H4922">
        <v>4</v>
      </c>
      <c r="I4922" t="s">
        <v>9164</v>
      </c>
      <c r="J4922" t="s">
        <v>11</v>
      </c>
      <c r="K4922" t="s">
        <v>6</v>
      </c>
      <c r="L4922">
        <v>0</v>
      </c>
      <c r="M4922">
        <v>0</v>
      </c>
      <c r="N4922" t="s">
        <v>9166</v>
      </c>
      <c r="P4922" t="s">
        <v>9167</v>
      </c>
    </row>
    <row r="4923" spans="2:16" x14ac:dyDescent="0.25">
      <c r="B4923" t="s">
        <v>9088</v>
      </c>
      <c r="C4923">
        <v>37084796</v>
      </c>
      <c r="D4923">
        <v>27</v>
      </c>
      <c r="E4923" t="s">
        <v>1994</v>
      </c>
      <c r="F4923" t="s">
        <v>11446</v>
      </c>
      <c r="G4923" t="s">
        <v>5</v>
      </c>
      <c r="H4923">
        <v>4</v>
      </c>
      <c r="I4923" t="s">
        <v>9164</v>
      </c>
      <c r="J4923" t="s">
        <v>11</v>
      </c>
      <c r="K4923" t="s">
        <v>5</v>
      </c>
      <c r="L4923">
        <v>0</v>
      </c>
      <c r="M4923">
        <v>0</v>
      </c>
      <c r="N4923" t="s">
        <v>9166</v>
      </c>
      <c r="P4923" t="s">
        <v>9167</v>
      </c>
    </row>
    <row r="4924" spans="2:16" x14ac:dyDescent="0.25">
      <c r="B4924" t="s">
        <v>9088</v>
      </c>
      <c r="C4924">
        <v>37084796</v>
      </c>
      <c r="D4924">
        <v>28</v>
      </c>
      <c r="E4924" t="s">
        <v>1994</v>
      </c>
      <c r="F4924" t="s">
        <v>11447</v>
      </c>
      <c r="G4924" t="s">
        <v>6</v>
      </c>
      <c r="H4924">
        <v>4</v>
      </c>
      <c r="I4924" t="s">
        <v>9164</v>
      </c>
      <c r="J4924" t="s">
        <v>11</v>
      </c>
      <c r="K4924" t="s">
        <v>6</v>
      </c>
      <c r="L4924">
        <v>0</v>
      </c>
      <c r="M4924">
        <v>0</v>
      </c>
      <c r="N4924" t="s">
        <v>9166</v>
      </c>
      <c r="P4924" t="s">
        <v>9167</v>
      </c>
    </row>
    <row r="4925" spans="2:16" x14ac:dyDescent="0.25">
      <c r="B4925" t="s">
        <v>9088</v>
      </c>
      <c r="C4925">
        <v>37084796</v>
      </c>
      <c r="D4925">
        <v>29</v>
      </c>
      <c r="E4925" t="s">
        <v>1994</v>
      </c>
      <c r="F4925" t="s">
        <v>11448</v>
      </c>
      <c r="G4925" t="s">
        <v>9163</v>
      </c>
      <c r="H4925">
        <v>50</v>
      </c>
      <c r="I4925" t="s">
        <v>9164</v>
      </c>
      <c r="J4925" t="s">
        <v>11</v>
      </c>
      <c r="K4925" t="s">
        <v>9199</v>
      </c>
      <c r="L4925">
        <v>91</v>
      </c>
      <c r="M4925">
        <v>1</v>
      </c>
      <c r="N4925" t="s">
        <v>9166</v>
      </c>
      <c r="P4925" t="s">
        <v>9167</v>
      </c>
    </row>
    <row r="4926" spans="2:16" x14ac:dyDescent="0.25">
      <c r="B4926" t="s">
        <v>9088</v>
      </c>
      <c r="C4926">
        <v>37084796</v>
      </c>
      <c r="D4926">
        <v>40</v>
      </c>
      <c r="E4926" t="s">
        <v>1994</v>
      </c>
      <c r="F4926" t="s">
        <v>11449</v>
      </c>
      <c r="G4926" t="s">
        <v>9187</v>
      </c>
      <c r="H4926">
        <v>4</v>
      </c>
      <c r="I4926" t="s">
        <v>9164</v>
      </c>
      <c r="J4926" t="s">
        <v>11</v>
      </c>
      <c r="K4926" t="s">
        <v>9187</v>
      </c>
      <c r="L4926">
        <v>0</v>
      </c>
      <c r="M4926">
        <v>0</v>
      </c>
      <c r="N4926" t="s">
        <v>9166</v>
      </c>
      <c r="P4926" t="s">
        <v>9167</v>
      </c>
    </row>
    <row r="4927" spans="2:16" x14ac:dyDescent="0.25">
      <c r="B4927" t="s">
        <v>9088</v>
      </c>
      <c r="C4927">
        <v>37084796</v>
      </c>
      <c r="D4927">
        <v>41</v>
      </c>
      <c r="E4927" t="s">
        <v>1994</v>
      </c>
      <c r="F4927" t="s">
        <v>9666</v>
      </c>
      <c r="G4927" t="s">
        <v>9187</v>
      </c>
      <c r="H4927">
        <v>4</v>
      </c>
      <c r="I4927" t="s">
        <v>9164</v>
      </c>
      <c r="J4927" t="s">
        <v>11</v>
      </c>
      <c r="K4927" t="s">
        <v>9187</v>
      </c>
      <c r="L4927">
        <v>0</v>
      </c>
      <c r="M4927">
        <v>0</v>
      </c>
      <c r="N4927" t="s">
        <v>9166</v>
      </c>
      <c r="P4927" t="s">
        <v>9167</v>
      </c>
    </row>
    <row r="4928" spans="2:16" x14ac:dyDescent="0.25">
      <c r="B4928" t="s">
        <v>9088</v>
      </c>
      <c r="C4928">
        <v>37084796</v>
      </c>
      <c r="D4928">
        <v>42</v>
      </c>
      <c r="E4928" t="s">
        <v>1994</v>
      </c>
      <c r="F4928" t="s">
        <v>11312</v>
      </c>
      <c r="G4928" t="s">
        <v>9187</v>
      </c>
      <c r="H4928">
        <v>4</v>
      </c>
      <c r="I4928" t="s">
        <v>9164</v>
      </c>
      <c r="J4928" t="s">
        <v>11</v>
      </c>
      <c r="K4928" t="s">
        <v>9187</v>
      </c>
      <c r="L4928">
        <v>0</v>
      </c>
      <c r="M4928">
        <v>0</v>
      </c>
      <c r="N4928" t="s">
        <v>9166</v>
      </c>
      <c r="P4928" t="s">
        <v>9167</v>
      </c>
    </row>
    <row r="4929" spans="2:16" x14ac:dyDescent="0.25">
      <c r="B4929" t="s">
        <v>9088</v>
      </c>
      <c r="C4929">
        <v>37084796</v>
      </c>
      <c r="D4929">
        <v>100</v>
      </c>
      <c r="E4929" t="s">
        <v>1994</v>
      </c>
      <c r="F4929" t="s">
        <v>11450</v>
      </c>
      <c r="G4929" t="s">
        <v>9163</v>
      </c>
      <c r="H4929">
        <v>50</v>
      </c>
      <c r="I4929" t="s">
        <v>9164</v>
      </c>
      <c r="J4929" t="s">
        <v>11</v>
      </c>
      <c r="K4929" t="s">
        <v>9199</v>
      </c>
      <c r="L4929">
        <v>91</v>
      </c>
      <c r="M4929">
        <v>0</v>
      </c>
      <c r="N4929" t="s">
        <v>9166</v>
      </c>
      <c r="P4929" t="s">
        <v>9167</v>
      </c>
    </row>
    <row r="4930" spans="2:16" x14ac:dyDescent="0.25">
      <c r="B4930" t="s">
        <v>9088</v>
      </c>
      <c r="C4930">
        <v>37084796</v>
      </c>
      <c r="D4930">
        <v>101</v>
      </c>
      <c r="E4930" t="s">
        <v>1994</v>
      </c>
      <c r="F4930" t="s">
        <v>9466</v>
      </c>
      <c r="G4930" t="s">
        <v>5</v>
      </c>
      <c r="H4930">
        <v>4</v>
      </c>
      <c r="I4930" t="s">
        <v>9164</v>
      </c>
      <c r="J4930" t="s">
        <v>11</v>
      </c>
      <c r="K4930" t="s">
        <v>5</v>
      </c>
      <c r="L4930">
        <v>0</v>
      </c>
      <c r="M4930">
        <v>0</v>
      </c>
      <c r="N4930" t="s">
        <v>9166</v>
      </c>
      <c r="P4930" t="s">
        <v>9167</v>
      </c>
    </row>
    <row r="4931" spans="2:16" x14ac:dyDescent="0.25">
      <c r="B4931" t="s">
        <v>9088</v>
      </c>
      <c r="C4931">
        <v>37084796</v>
      </c>
      <c r="D4931">
        <v>102</v>
      </c>
      <c r="E4931" t="s">
        <v>1994</v>
      </c>
      <c r="F4931" t="s">
        <v>9467</v>
      </c>
      <c r="G4931" t="s">
        <v>6</v>
      </c>
      <c r="H4931">
        <v>4</v>
      </c>
      <c r="I4931" t="s">
        <v>9164</v>
      </c>
      <c r="J4931" t="s">
        <v>11</v>
      </c>
      <c r="K4931" t="s">
        <v>6</v>
      </c>
      <c r="L4931">
        <v>0</v>
      </c>
      <c r="M4931">
        <v>0</v>
      </c>
      <c r="N4931" t="s">
        <v>9166</v>
      </c>
      <c r="P4931" t="s">
        <v>9167</v>
      </c>
    </row>
    <row r="4932" spans="2:16" x14ac:dyDescent="0.25">
      <c r="B4932" t="s">
        <v>9088</v>
      </c>
      <c r="C4932">
        <v>37084796</v>
      </c>
      <c r="D4932">
        <v>200</v>
      </c>
      <c r="E4932" t="s">
        <v>1994</v>
      </c>
      <c r="F4932" t="s">
        <v>11451</v>
      </c>
      <c r="G4932" t="s">
        <v>9174</v>
      </c>
      <c r="H4932">
        <v>4</v>
      </c>
      <c r="I4932" t="s">
        <v>9181</v>
      </c>
      <c r="J4932" t="s">
        <v>11</v>
      </c>
      <c r="K4932" t="s">
        <v>9174</v>
      </c>
      <c r="L4932">
        <v>0</v>
      </c>
      <c r="M4932">
        <v>0</v>
      </c>
      <c r="N4932" t="s">
        <v>9166</v>
      </c>
      <c r="P4932" t="s">
        <v>9183</v>
      </c>
    </row>
    <row r="4933" spans="2:16" x14ac:dyDescent="0.25">
      <c r="B4933" t="s">
        <v>9088</v>
      </c>
      <c r="C4933">
        <v>37084796</v>
      </c>
      <c r="D4933">
        <v>37064330</v>
      </c>
      <c r="E4933" t="s">
        <v>1994</v>
      </c>
      <c r="F4933" t="s">
        <v>10023</v>
      </c>
      <c r="G4933" t="s">
        <v>9163</v>
      </c>
      <c r="H4933">
        <v>20</v>
      </c>
      <c r="I4933" t="s">
        <v>9164</v>
      </c>
      <c r="J4933" t="s">
        <v>11</v>
      </c>
      <c r="K4933" t="s">
        <v>9165</v>
      </c>
      <c r="L4933">
        <v>0</v>
      </c>
      <c r="M4933">
        <v>0</v>
      </c>
      <c r="N4933" t="s">
        <v>9166</v>
      </c>
      <c r="P4933" t="s">
        <v>9167</v>
      </c>
    </row>
    <row r="4934" spans="2:16" x14ac:dyDescent="0.25">
      <c r="B4934" t="s">
        <v>9088</v>
      </c>
      <c r="C4934">
        <v>37084796</v>
      </c>
      <c r="D4934">
        <v>37064331</v>
      </c>
      <c r="E4934" t="s">
        <v>1994</v>
      </c>
      <c r="F4934" t="s">
        <v>1727</v>
      </c>
      <c r="G4934" t="s">
        <v>9170</v>
      </c>
      <c r="H4934">
        <v>50</v>
      </c>
      <c r="I4934" t="s">
        <v>9181</v>
      </c>
      <c r="J4934" t="s">
        <v>11</v>
      </c>
      <c r="K4934" t="s">
        <v>9171</v>
      </c>
      <c r="L4934">
        <v>0</v>
      </c>
      <c r="M4934">
        <v>0</v>
      </c>
      <c r="N4934" t="s">
        <v>9166</v>
      </c>
      <c r="P4934" t="s">
        <v>9183</v>
      </c>
    </row>
    <row r="4935" spans="2:16" x14ac:dyDescent="0.25">
      <c r="B4935" t="s">
        <v>9088</v>
      </c>
      <c r="C4935">
        <v>37084796</v>
      </c>
      <c r="D4935">
        <v>37064332</v>
      </c>
      <c r="E4935" t="s">
        <v>1994</v>
      </c>
      <c r="F4935" t="s">
        <v>10024</v>
      </c>
      <c r="G4935" t="s">
        <v>9163</v>
      </c>
      <c r="H4935">
        <v>20</v>
      </c>
      <c r="I4935" t="s">
        <v>9164</v>
      </c>
      <c r="J4935" t="s">
        <v>11</v>
      </c>
      <c r="K4935" t="s">
        <v>9165</v>
      </c>
      <c r="L4935">
        <v>37084595</v>
      </c>
      <c r="M4935">
        <v>0</v>
      </c>
      <c r="N4935" t="s">
        <v>9166</v>
      </c>
      <c r="P4935" t="s">
        <v>9167</v>
      </c>
    </row>
    <row r="4936" spans="2:16" x14ac:dyDescent="0.25">
      <c r="B4936" t="s">
        <v>9088</v>
      </c>
      <c r="C4936">
        <v>37084797</v>
      </c>
      <c r="D4936">
        <v>1</v>
      </c>
      <c r="E4936" t="s">
        <v>1995</v>
      </c>
      <c r="F4936" t="s">
        <v>11452</v>
      </c>
      <c r="G4936" t="s">
        <v>9163</v>
      </c>
      <c r="H4936">
        <v>20</v>
      </c>
      <c r="I4936" t="s">
        <v>9164</v>
      </c>
      <c r="J4936" t="s">
        <v>11</v>
      </c>
      <c r="K4936" t="s">
        <v>9165</v>
      </c>
      <c r="L4936">
        <v>37084796</v>
      </c>
      <c r="M4936">
        <v>0</v>
      </c>
      <c r="N4936" t="s">
        <v>9166</v>
      </c>
      <c r="P4936" t="s">
        <v>9167</v>
      </c>
    </row>
    <row r="4937" spans="2:16" x14ac:dyDescent="0.25">
      <c r="B4937" t="s">
        <v>9088</v>
      </c>
      <c r="C4937">
        <v>37084797</v>
      </c>
      <c r="D4937">
        <v>2</v>
      </c>
      <c r="E4937" t="s">
        <v>1995</v>
      </c>
      <c r="F4937" t="s">
        <v>9173</v>
      </c>
      <c r="G4937" t="s">
        <v>9174</v>
      </c>
      <c r="H4937">
        <v>4</v>
      </c>
      <c r="I4937" t="s">
        <v>9164</v>
      </c>
      <c r="J4937" t="s">
        <v>11</v>
      </c>
      <c r="K4937" t="s">
        <v>9174</v>
      </c>
      <c r="L4937">
        <v>0</v>
      </c>
      <c r="M4937">
        <v>0</v>
      </c>
      <c r="N4937" t="s">
        <v>9166</v>
      </c>
      <c r="P4937" t="s">
        <v>9167</v>
      </c>
    </row>
    <row r="4938" spans="2:16" x14ac:dyDescent="0.25">
      <c r="B4938" t="s">
        <v>9088</v>
      </c>
      <c r="C4938">
        <v>37084797</v>
      </c>
      <c r="D4938">
        <v>9</v>
      </c>
      <c r="E4938" t="s">
        <v>1995</v>
      </c>
      <c r="F4938" t="s">
        <v>10248</v>
      </c>
      <c r="G4938" t="s">
        <v>9682</v>
      </c>
      <c r="H4938">
        <v>448</v>
      </c>
      <c r="I4938" t="s">
        <v>9164</v>
      </c>
      <c r="J4938" t="s">
        <v>11</v>
      </c>
      <c r="K4938" t="s">
        <v>9682</v>
      </c>
      <c r="L4938">
        <v>0</v>
      </c>
      <c r="M4938">
        <v>0</v>
      </c>
      <c r="N4938" t="s">
        <v>9166</v>
      </c>
      <c r="P4938" t="s">
        <v>9167</v>
      </c>
    </row>
    <row r="4939" spans="2:16" x14ac:dyDescent="0.25">
      <c r="B4939" t="s">
        <v>9088</v>
      </c>
      <c r="C4939">
        <v>37084797</v>
      </c>
      <c r="D4939">
        <v>10</v>
      </c>
      <c r="E4939" t="s">
        <v>1995</v>
      </c>
      <c r="F4939" t="s">
        <v>10195</v>
      </c>
      <c r="G4939" t="s">
        <v>9174</v>
      </c>
      <c r="H4939">
        <v>4</v>
      </c>
      <c r="I4939" t="s">
        <v>9164</v>
      </c>
      <c r="J4939" t="s">
        <v>11</v>
      </c>
      <c r="K4939" t="s">
        <v>9174</v>
      </c>
      <c r="L4939">
        <v>0</v>
      </c>
      <c r="M4939">
        <v>0</v>
      </c>
      <c r="N4939" t="s">
        <v>9166</v>
      </c>
      <c r="P4939" t="s">
        <v>9167</v>
      </c>
    </row>
    <row r="4940" spans="2:16" x14ac:dyDescent="0.25">
      <c r="B4940" t="s">
        <v>9088</v>
      </c>
      <c r="C4940">
        <v>37084797</v>
      </c>
      <c r="D4940">
        <v>50</v>
      </c>
      <c r="E4940" t="s">
        <v>1995</v>
      </c>
      <c r="F4940" t="s">
        <v>11413</v>
      </c>
      <c r="G4940" t="s">
        <v>9170</v>
      </c>
      <c r="H4940">
        <v>250</v>
      </c>
      <c r="I4940" t="s">
        <v>9164</v>
      </c>
      <c r="J4940" t="s">
        <v>11</v>
      </c>
      <c r="K4940" t="s">
        <v>9188</v>
      </c>
      <c r="L4940">
        <v>0</v>
      </c>
      <c r="M4940">
        <v>0</v>
      </c>
      <c r="N4940" t="s">
        <v>9166</v>
      </c>
      <c r="P4940" t="s">
        <v>9167</v>
      </c>
    </row>
    <row r="4941" spans="2:16" x14ac:dyDescent="0.25">
      <c r="B4941" t="s">
        <v>9088</v>
      </c>
      <c r="C4941">
        <v>37084797</v>
      </c>
      <c r="D4941">
        <v>60</v>
      </c>
      <c r="E4941" t="s">
        <v>1995</v>
      </c>
      <c r="F4941" t="s">
        <v>5</v>
      </c>
      <c r="G4941" t="s">
        <v>5</v>
      </c>
      <c r="H4941">
        <v>4</v>
      </c>
      <c r="I4941" t="s">
        <v>9164</v>
      </c>
      <c r="J4941" t="s">
        <v>11</v>
      </c>
      <c r="K4941" t="s">
        <v>5</v>
      </c>
      <c r="L4941">
        <v>0</v>
      </c>
      <c r="M4941">
        <v>0</v>
      </c>
      <c r="N4941" t="s">
        <v>9166</v>
      </c>
      <c r="P4941" t="s">
        <v>9167</v>
      </c>
    </row>
    <row r="4942" spans="2:16" x14ac:dyDescent="0.25">
      <c r="B4942" t="s">
        <v>9088</v>
      </c>
      <c r="C4942">
        <v>37084797</v>
      </c>
      <c r="D4942">
        <v>70</v>
      </c>
      <c r="E4942" t="s">
        <v>1995</v>
      </c>
      <c r="F4942" t="s">
        <v>9936</v>
      </c>
      <c r="G4942" t="s">
        <v>9163</v>
      </c>
      <c r="H4942">
        <v>50</v>
      </c>
      <c r="I4942" t="s">
        <v>9164</v>
      </c>
      <c r="J4942" t="s">
        <v>11</v>
      </c>
      <c r="K4942" t="s">
        <v>9199</v>
      </c>
      <c r="L4942">
        <v>91</v>
      </c>
      <c r="M4942">
        <v>1</v>
      </c>
      <c r="N4942" t="s">
        <v>9166</v>
      </c>
      <c r="P4942" t="s">
        <v>9167</v>
      </c>
    </row>
    <row r="4943" spans="2:16" x14ac:dyDescent="0.25">
      <c r="B4943" t="s">
        <v>9088</v>
      </c>
      <c r="C4943">
        <v>37084797</v>
      </c>
      <c r="D4943">
        <v>80</v>
      </c>
      <c r="E4943" t="s">
        <v>1995</v>
      </c>
      <c r="F4943" t="s">
        <v>11414</v>
      </c>
      <c r="G4943" t="s">
        <v>9187</v>
      </c>
      <c r="H4943">
        <v>4</v>
      </c>
      <c r="I4943" t="s">
        <v>9181</v>
      </c>
      <c r="J4943" t="s">
        <v>11</v>
      </c>
      <c r="K4943" t="s">
        <v>9187</v>
      </c>
      <c r="L4943">
        <v>0</v>
      </c>
      <c r="M4943">
        <v>0</v>
      </c>
      <c r="N4943" t="s">
        <v>9166</v>
      </c>
      <c r="P4943" t="s">
        <v>9183</v>
      </c>
    </row>
    <row r="4944" spans="2:16" x14ac:dyDescent="0.25">
      <c r="B4944" t="s">
        <v>9088</v>
      </c>
      <c r="C4944">
        <v>37084798</v>
      </c>
      <c r="D4944">
        <v>1</v>
      </c>
      <c r="E4944" t="s">
        <v>1996</v>
      </c>
      <c r="F4944" t="s">
        <v>9163</v>
      </c>
      <c r="G4944" t="s">
        <v>9163</v>
      </c>
      <c r="H4944">
        <v>20</v>
      </c>
      <c r="I4944" t="s">
        <v>9164</v>
      </c>
      <c r="J4944" t="s">
        <v>11</v>
      </c>
      <c r="K4944" t="s">
        <v>9165</v>
      </c>
      <c r="L4944">
        <v>0</v>
      </c>
      <c r="M4944">
        <v>0</v>
      </c>
      <c r="N4944" t="s">
        <v>9166</v>
      </c>
      <c r="P4944" t="s">
        <v>9167</v>
      </c>
    </row>
    <row r="4945" spans="2:16" x14ac:dyDescent="0.25">
      <c r="B4945" t="s">
        <v>9088</v>
      </c>
      <c r="C4945">
        <v>37084798</v>
      </c>
      <c r="D4945">
        <v>2</v>
      </c>
      <c r="E4945" t="s">
        <v>1996</v>
      </c>
      <c r="F4945" t="s">
        <v>9129</v>
      </c>
      <c r="G4945" t="s">
        <v>9170</v>
      </c>
      <c r="H4945">
        <v>50</v>
      </c>
      <c r="I4945" t="s">
        <v>9164</v>
      </c>
      <c r="J4945" t="s">
        <v>11</v>
      </c>
      <c r="K4945" t="s">
        <v>9171</v>
      </c>
      <c r="L4945">
        <v>0</v>
      </c>
      <c r="M4945">
        <v>0</v>
      </c>
      <c r="N4945" t="s">
        <v>9166</v>
      </c>
      <c r="P4945" t="s">
        <v>9167</v>
      </c>
    </row>
    <row r="4946" spans="2:16" x14ac:dyDescent="0.25">
      <c r="B4946" t="s">
        <v>9088</v>
      </c>
      <c r="C4946">
        <v>37084800</v>
      </c>
      <c r="D4946">
        <v>1</v>
      </c>
      <c r="E4946" t="s">
        <v>1997</v>
      </c>
      <c r="F4946" t="s">
        <v>9486</v>
      </c>
      <c r="G4946" t="s">
        <v>9163</v>
      </c>
      <c r="H4946">
        <v>10</v>
      </c>
      <c r="I4946" t="s">
        <v>9164</v>
      </c>
      <c r="J4946" t="s">
        <v>11</v>
      </c>
      <c r="K4946" t="s">
        <v>9169</v>
      </c>
      <c r="L4946">
        <v>0</v>
      </c>
      <c r="M4946">
        <v>0</v>
      </c>
      <c r="N4946" t="s">
        <v>9166</v>
      </c>
      <c r="P4946" t="s">
        <v>9167</v>
      </c>
    </row>
    <row r="4947" spans="2:16" x14ac:dyDescent="0.25">
      <c r="B4947" t="s">
        <v>9088</v>
      </c>
      <c r="C4947">
        <v>37084800</v>
      </c>
      <c r="D4947">
        <v>3</v>
      </c>
      <c r="E4947" t="s">
        <v>1997</v>
      </c>
      <c r="F4947" t="s">
        <v>11453</v>
      </c>
      <c r="G4947" t="s">
        <v>9202</v>
      </c>
      <c r="H4947">
        <v>4</v>
      </c>
      <c r="I4947" t="s">
        <v>9164</v>
      </c>
      <c r="J4947" t="s">
        <v>11</v>
      </c>
      <c r="K4947" t="s">
        <v>9202</v>
      </c>
      <c r="L4947">
        <v>0</v>
      </c>
      <c r="M4947">
        <v>0</v>
      </c>
      <c r="N4947" t="s">
        <v>9166</v>
      </c>
      <c r="O4947" t="s">
        <v>11454</v>
      </c>
      <c r="P4947" t="s">
        <v>9167</v>
      </c>
    </row>
    <row r="4948" spans="2:16" x14ac:dyDescent="0.25">
      <c r="B4948" t="s">
        <v>9088</v>
      </c>
      <c r="C4948">
        <v>37084800</v>
      </c>
      <c r="D4948">
        <v>4</v>
      </c>
      <c r="E4948" t="s">
        <v>1997</v>
      </c>
      <c r="F4948" t="s">
        <v>11455</v>
      </c>
      <c r="G4948" t="s">
        <v>9170</v>
      </c>
      <c r="H4948">
        <v>80</v>
      </c>
      <c r="I4948" t="s">
        <v>9164</v>
      </c>
      <c r="J4948" t="s">
        <v>11</v>
      </c>
      <c r="K4948" t="s">
        <v>9182</v>
      </c>
      <c r="L4948">
        <v>0</v>
      </c>
      <c r="M4948">
        <v>0</v>
      </c>
      <c r="N4948" t="s">
        <v>9166</v>
      </c>
      <c r="P4948" t="s">
        <v>9167</v>
      </c>
    </row>
    <row r="4949" spans="2:16" x14ac:dyDescent="0.25">
      <c r="B4949" t="s">
        <v>9088</v>
      </c>
      <c r="C4949">
        <v>37084800</v>
      </c>
      <c r="D4949">
        <v>5</v>
      </c>
      <c r="E4949" t="s">
        <v>1997</v>
      </c>
      <c r="F4949" t="s">
        <v>11456</v>
      </c>
      <c r="G4949" t="s">
        <v>9187</v>
      </c>
      <c r="H4949">
        <v>4</v>
      </c>
      <c r="I4949" t="s">
        <v>9164</v>
      </c>
      <c r="J4949" t="s">
        <v>11</v>
      </c>
      <c r="K4949" t="s">
        <v>9187</v>
      </c>
      <c r="L4949">
        <v>0</v>
      </c>
      <c r="M4949">
        <v>0</v>
      </c>
      <c r="N4949" t="s">
        <v>9166</v>
      </c>
      <c r="P4949" t="s">
        <v>9167</v>
      </c>
    </row>
    <row r="4950" spans="2:16" x14ac:dyDescent="0.25">
      <c r="B4950" t="s">
        <v>9088</v>
      </c>
      <c r="C4950">
        <v>37084800</v>
      </c>
      <c r="D4950">
        <v>10</v>
      </c>
      <c r="E4950" t="s">
        <v>1997</v>
      </c>
      <c r="F4950" t="s">
        <v>11457</v>
      </c>
      <c r="G4950" t="s">
        <v>9170</v>
      </c>
      <c r="H4950">
        <v>250</v>
      </c>
      <c r="I4950" t="s">
        <v>9164</v>
      </c>
      <c r="J4950" t="s">
        <v>11</v>
      </c>
      <c r="K4950" t="s">
        <v>9188</v>
      </c>
      <c r="L4950">
        <v>0</v>
      </c>
      <c r="M4950">
        <v>0</v>
      </c>
      <c r="N4950" t="s">
        <v>9166</v>
      </c>
      <c r="P4950" t="s">
        <v>9167</v>
      </c>
    </row>
    <row r="4951" spans="2:16" x14ac:dyDescent="0.25">
      <c r="B4951" t="s">
        <v>9088</v>
      </c>
      <c r="C4951">
        <v>37084800</v>
      </c>
      <c r="D4951">
        <v>20</v>
      </c>
      <c r="E4951" t="s">
        <v>1997</v>
      </c>
      <c r="F4951" t="s">
        <v>11458</v>
      </c>
      <c r="G4951" t="s">
        <v>9170</v>
      </c>
      <c r="H4951">
        <v>30</v>
      </c>
      <c r="I4951" t="s">
        <v>9164</v>
      </c>
      <c r="J4951" t="s">
        <v>11</v>
      </c>
      <c r="K4951" t="s">
        <v>9228</v>
      </c>
      <c r="L4951">
        <v>0</v>
      </c>
      <c r="M4951">
        <v>0</v>
      </c>
      <c r="N4951" t="s">
        <v>9166</v>
      </c>
      <c r="P4951" t="s">
        <v>9167</v>
      </c>
    </row>
    <row r="4952" spans="2:16" x14ac:dyDescent="0.25">
      <c r="B4952" t="s">
        <v>9088</v>
      </c>
      <c r="C4952">
        <v>37084800</v>
      </c>
      <c r="D4952">
        <v>21</v>
      </c>
      <c r="E4952" t="s">
        <v>1997</v>
      </c>
      <c r="F4952" t="s">
        <v>11459</v>
      </c>
      <c r="G4952" t="s">
        <v>9170</v>
      </c>
      <c r="H4952">
        <v>30</v>
      </c>
      <c r="I4952" t="s">
        <v>9164</v>
      </c>
      <c r="J4952" t="s">
        <v>11</v>
      </c>
      <c r="K4952" t="s">
        <v>9228</v>
      </c>
      <c r="L4952">
        <v>0</v>
      </c>
      <c r="M4952">
        <v>0</v>
      </c>
      <c r="N4952" t="s">
        <v>9166</v>
      </c>
      <c r="P4952" t="s">
        <v>9167</v>
      </c>
    </row>
    <row r="4953" spans="2:16" x14ac:dyDescent="0.25">
      <c r="B4953" t="s">
        <v>9088</v>
      </c>
      <c r="C4953">
        <v>37084800</v>
      </c>
      <c r="D4953">
        <v>25</v>
      </c>
      <c r="E4953" t="s">
        <v>1997</v>
      </c>
      <c r="F4953" t="s">
        <v>11460</v>
      </c>
      <c r="G4953" t="s">
        <v>9170</v>
      </c>
      <c r="H4953">
        <v>30</v>
      </c>
      <c r="I4953" t="s">
        <v>9164</v>
      </c>
      <c r="J4953" t="s">
        <v>11</v>
      </c>
      <c r="K4953" t="s">
        <v>9228</v>
      </c>
      <c r="L4953">
        <v>0</v>
      </c>
      <c r="M4953">
        <v>0</v>
      </c>
      <c r="N4953" t="s">
        <v>9166</v>
      </c>
      <c r="P4953" t="s">
        <v>9167</v>
      </c>
    </row>
    <row r="4954" spans="2:16" x14ac:dyDescent="0.25">
      <c r="B4954" t="s">
        <v>9088</v>
      </c>
      <c r="C4954">
        <v>37084800</v>
      </c>
      <c r="D4954">
        <v>26</v>
      </c>
      <c r="E4954" t="s">
        <v>1997</v>
      </c>
      <c r="F4954" t="s">
        <v>11461</v>
      </c>
      <c r="G4954" t="s">
        <v>9170</v>
      </c>
      <c r="H4954">
        <v>30</v>
      </c>
      <c r="I4954" t="s">
        <v>9164</v>
      </c>
      <c r="J4954" t="s">
        <v>11</v>
      </c>
      <c r="K4954" t="s">
        <v>9228</v>
      </c>
      <c r="L4954">
        <v>0</v>
      </c>
      <c r="M4954">
        <v>0</v>
      </c>
      <c r="N4954" t="s">
        <v>9166</v>
      </c>
      <c r="P4954" t="s">
        <v>9167</v>
      </c>
    </row>
    <row r="4955" spans="2:16" x14ac:dyDescent="0.25">
      <c r="B4955" t="s">
        <v>9088</v>
      </c>
      <c r="C4955">
        <v>37084800</v>
      </c>
      <c r="D4955">
        <v>30</v>
      </c>
      <c r="E4955" t="s">
        <v>1997</v>
      </c>
      <c r="F4955" t="s">
        <v>11462</v>
      </c>
      <c r="G4955" t="s">
        <v>9174</v>
      </c>
      <c r="H4955">
        <v>4</v>
      </c>
      <c r="I4955" t="s">
        <v>9181</v>
      </c>
      <c r="J4955" t="s">
        <v>11</v>
      </c>
      <c r="K4955" t="s">
        <v>9174</v>
      </c>
      <c r="L4955">
        <v>0</v>
      </c>
      <c r="M4955">
        <v>0</v>
      </c>
      <c r="N4955" t="s">
        <v>9166</v>
      </c>
      <c r="P4955" t="s">
        <v>9183</v>
      </c>
    </row>
    <row r="4956" spans="2:16" x14ac:dyDescent="0.25">
      <c r="B4956" t="s">
        <v>9088</v>
      </c>
      <c r="C4956">
        <v>37084800</v>
      </c>
      <c r="D4956">
        <v>50</v>
      </c>
      <c r="E4956" t="s">
        <v>1997</v>
      </c>
      <c r="F4956" t="s">
        <v>11463</v>
      </c>
      <c r="G4956" t="s">
        <v>9163</v>
      </c>
      <c r="H4956">
        <v>10</v>
      </c>
      <c r="I4956" t="s">
        <v>9164</v>
      </c>
      <c r="J4956" t="s">
        <v>11</v>
      </c>
      <c r="K4956" t="s">
        <v>9169</v>
      </c>
      <c r="L4956">
        <v>308</v>
      </c>
      <c r="M4956">
        <v>0</v>
      </c>
      <c r="N4956" t="s">
        <v>9166</v>
      </c>
      <c r="P4956" t="s">
        <v>9167</v>
      </c>
    </row>
    <row r="4957" spans="2:16" x14ac:dyDescent="0.25">
      <c r="B4957" t="s">
        <v>9088</v>
      </c>
      <c r="C4957">
        <v>37084800</v>
      </c>
      <c r="D4957">
        <v>60</v>
      </c>
      <c r="E4957" t="s">
        <v>1997</v>
      </c>
      <c r="F4957" t="s">
        <v>11464</v>
      </c>
      <c r="G4957" t="s">
        <v>9170</v>
      </c>
      <c r="H4957">
        <v>50</v>
      </c>
      <c r="I4957" t="s">
        <v>9164</v>
      </c>
      <c r="J4957" t="s">
        <v>11</v>
      </c>
      <c r="K4957" t="s">
        <v>9171</v>
      </c>
      <c r="L4957">
        <v>0</v>
      </c>
      <c r="M4957">
        <v>0</v>
      </c>
      <c r="N4957" t="s">
        <v>9166</v>
      </c>
      <c r="P4957" t="s">
        <v>9167</v>
      </c>
    </row>
    <row r="4958" spans="2:16" x14ac:dyDescent="0.25">
      <c r="B4958" t="s">
        <v>9088</v>
      </c>
      <c r="C4958">
        <v>37084800</v>
      </c>
      <c r="D4958">
        <v>61</v>
      </c>
      <c r="E4958" t="s">
        <v>1997</v>
      </c>
      <c r="F4958" t="s">
        <v>11465</v>
      </c>
      <c r="G4958" t="s">
        <v>9170</v>
      </c>
      <c r="H4958">
        <v>50</v>
      </c>
      <c r="I4958" t="s">
        <v>9164</v>
      </c>
      <c r="J4958" t="s">
        <v>11</v>
      </c>
      <c r="K4958" t="s">
        <v>9171</v>
      </c>
      <c r="L4958">
        <v>0</v>
      </c>
      <c r="M4958">
        <v>0</v>
      </c>
      <c r="N4958" t="s">
        <v>9166</v>
      </c>
      <c r="P4958" t="s">
        <v>9167</v>
      </c>
    </row>
    <row r="4959" spans="2:16" x14ac:dyDescent="0.25">
      <c r="B4959" t="s">
        <v>9088</v>
      </c>
      <c r="C4959">
        <v>37084800</v>
      </c>
      <c r="D4959">
        <v>100</v>
      </c>
      <c r="E4959" t="s">
        <v>1997</v>
      </c>
      <c r="F4959" t="s">
        <v>11466</v>
      </c>
      <c r="G4959" t="s">
        <v>9472</v>
      </c>
      <c r="H4959">
        <v>8</v>
      </c>
      <c r="I4959" t="s">
        <v>9164</v>
      </c>
      <c r="J4959" t="s">
        <v>11</v>
      </c>
      <c r="K4959" t="s">
        <v>9472</v>
      </c>
      <c r="L4959">
        <v>0</v>
      </c>
      <c r="M4959">
        <v>0</v>
      </c>
      <c r="N4959" t="s">
        <v>9166</v>
      </c>
      <c r="P4959" t="s">
        <v>9167</v>
      </c>
    </row>
    <row r="4960" spans="2:16" x14ac:dyDescent="0.25">
      <c r="B4960" t="s">
        <v>9088</v>
      </c>
      <c r="C4960">
        <v>37084800</v>
      </c>
      <c r="D4960">
        <v>110</v>
      </c>
      <c r="E4960" t="s">
        <v>1997</v>
      </c>
      <c r="F4960" t="s">
        <v>11467</v>
      </c>
      <c r="G4960" t="s">
        <v>9163</v>
      </c>
      <c r="H4960">
        <v>20</v>
      </c>
      <c r="I4960" t="s">
        <v>9164</v>
      </c>
      <c r="J4960" t="s">
        <v>11</v>
      </c>
      <c r="K4960" t="s">
        <v>9165</v>
      </c>
      <c r="L4960">
        <v>5064</v>
      </c>
      <c r="M4960">
        <v>0</v>
      </c>
      <c r="N4960" t="s">
        <v>9166</v>
      </c>
      <c r="P4960" t="s">
        <v>9167</v>
      </c>
    </row>
    <row r="4961" spans="2:16" x14ac:dyDescent="0.25">
      <c r="B4961" t="s">
        <v>9088</v>
      </c>
      <c r="C4961">
        <v>37084800</v>
      </c>
      <c r="D4961">
        <v>120</v>
      </c>
      <c r="E4961" t="s">
        <v>1997</v>
      </c>
      <c r="F4961" t="s">
        <v>11468</v>
      </c>
      <c r="G4961" t="s">
        <v>9174</v>
      </c>
      <c r="H4961">
        <v>4</v>
      </c>
      <c r="I4961" t="s">
        <v>9164</v>
      </c>
      <c r="J4961" t="s">
        <v>11</v>
      </c>
      <c r="K4961" t="s">
        <v>9174</v>
      </c>
      <c r="L4961">
        <v>0</v>
      </c>
      <c r="M4961">
        <v>0</v>
      </c>
      <c r="N4961" t="s">
        <v>9166</v>
      </c>
      <c r="P4961" t="s">
        <v>9167</v>
      </c>
    </row>
    <row r="4962" spans="2:16" x14ac:dyDescent="0.25">
      <c r="B4962" t="s">
        <v>9088</v>
      </c>
      <c r="C4962">
        <v>37084800</v>
      </c>
      <c r="D4962">
        <v>150</v>
      </c>
      <c r="E4962" t="s">
        <v>1997</v>
      </c>
      <c r="F4962" t="s">
        <v>11469</v>
      </c>
      <c r="G4962" t="s">
        <v>9187</v>
      </c>
      <c r="H4962">
        <v>4</v>
      </c>
      <c r="I4962" t="s">
        <v>9164</v>
      </c>
      <c r="J4962" t="s">
        <v>11</v>
      </c>
      <c r="K4962" t="s">
        <v>9187</v>
      </c>
      <c r="L4962">
        <v>0</v>
      </c>
      <c r="M4962">
        <v>0</v>
      </c>
      <c r="N4962" t="s">
        <v>9166</v>
      </c>
      <c r="P4962" t="s">
        <v>9167</v>
      </c>
    </row>
    <row r="4963" spans="2:16" x14ac:dyDescent="0.25">
      <c r="B4963" t="s">
        <v>9088</v>
      </c>
      <c r="C4963">
        <v>37084800</v>
      </c>
      <c r="D4963">
        <v>151</v>
      </c>
      <c r="E4963" t="s">
        <v>1997</v>
      </c>
      <c r="F4963" t="s">
        <v>11470</v>
      </c>
      <c r="G4963" t="s">
        <v>9187</v>
      </c>
      <c r="H4963">
        <v>4</v>
      </c>
      <c r="I4963" t="s">
        <v>9164</v>
      </c>
      <c r="J4963" t="s">
        <v>11</v>
      </c>
      <c r="K4963" t="s">
        <v>9187</v>
      </c>
      <c r="L4963">
        <v>0</v>
      </c>
      <c r="M4963">
        <v>0</v>
      </c>
      <c r="N4963" t="s">
        <v>9166</v>
      </c>
      <c r="P4963" t="s">
        <v>9167</v>
      </c>
    </row>
    <row r="4964" spans="2:16" x14ac:dyDescent="0.25">
      <c r="B4964" t="s">
        <v>9088</v>
      </c>
      <c r="C4964">
        <v>37084800</v>
      </c>
      <c r="D4964">
        <v>152</v>
      </c>
      <c r="E4964" t="s">
        <v>1997</v>
      </c>
      <c r="F4964" t="s">
        <v>11471</v>
      </c>
      <c r="G4964" t="s">
        <v>9170</v>
      </c>
      <c r="H4964">
        <v>80</v>
      </c>
      <c r="I4964" t="s">
        <v>9164</v>
      </c>
      <c r="J4964" t="s">
        <v>11</v>
      </c>
      <c r="K4964" t="s">
        <v>9182</v>
      </c>
      <c r="L4964">
        <v>0</v>
      </c>
      <c r="M4964">
        <v>0</v>
      </c>
      <c r="N4964" t="s">
        <v>9166</v>
      </c>
      <c r="P4964" t="s">
        <v>9167</v>
      </c>
    </row>
    <row r="4965" spans="2:16" x14ac:dyDescent="0.25">
      <c r="B4965" t="s">
        <v>9088</v>
      </c>
      <c r="C4965">
        <v>37084800</v>
      </c>
      <c r="D4965">
        <v>153</v>
      </c>
      <c r="E4965" t="s">
        <v>1997</v>
      </c>
      <c r="F4965" t="s">
        <v>11472</v>
      </c>
      <c r="G4965" t="s">
        <v>9170</v>
      </c>
      <c r="H4965">
        <v>80</v>
      </c>
      <c r="I4965" t="s">
        <v>9164</v>
      </c>
      <c r="J4965" t="s">
        <v>11</v>
      </c>
      <c r="K4965" t="s">
        <v>9182</v>
      </c>
      <c r="L4965">
        <v>0</v>
      </c>
      <c r="M4965">
        <v>0</v>
      </c>
      <c r="N4965" t="s">
        <v>9166</v>
      </c>
      <c r="P4965" t="s">
        <v>9167</v>
      </c>
    </row>
    <row r="4966" spans="2:16" x14ac:dyDescent="0.25">
      <c r="B4966" t="s">
        <v>9088</v>
      </c>
      <c r="C4966">
        <v>37084800</v>
      </c>
      <c r="D4966">
        <v>160</v>
      </c>
      <c r="E4966" t="s">
        <v>1997</v>
      </c>
      <c r="F4966" t="s">
        <v>11473</v>
      </c>
      <c r="G4966" t="s">
        <v>9174</v>
      </c>
      <c r="H4966">
        <v>4</v>
      </c>
      <c r="I4966" t="s">
        <v>9164</v>
      </c>
      <c r="J4966" t="s">
        <v>11</v>
      </c>
      <c r="K4966" t="s">
        <v>9174</v>
      </c>
      <c r="L4966">
        <v>0</v>
      </c>
      <c r="M4966">
        <v>0</v>
      </c>
      <c r="N4966" t="s">
        <v>9166</v>
      </c>
      <c r="P4966" t="s">
        <v>9167</v>
      </c>
    </row>
    <row r="4967" spans="2:16" x14ac:dyDescent="0.25">
      <c r="B4967" t="s">
        <v>9088</v>
      </c>
      <c r="C4967">
        <v>37084800</v>
      </c>
      <c r="D4967">
        <v>161</v>
      </c>
      <c r="E4967" t="s">
        <v>1997</v>
      </c>
      <c r="F4967" t="s">
        <v>11474</v>
      </c>
      <c r="G4967" t="s">
        <v>9187</v>
      </c>
      <c r="H4967">
        <v>4</v>
      </c>
      <c r="I4967" t="s">
        <v>9164</v>
      </c>
      <c r="J4967" t="s">
        <v>11</v>
      </c>
      <c r="K4967" t="s">
        <v>9187</v>
      </c>
      <c r="L4967">
        <v>0</v>
      </c>
      <c r="M4967">
        <v>0</v>
      </c>
      <c r="N4967" t="s">
        <v>9166</v>
      </c>
      <c r="P4967" t="s">
        <v>9167</v>
      </c>
    </row>
    <row r="4968" spans="2:16" x14ac:dyDescent="0.25">
      <c r="B4968" t="s">
        <v>9088</v>
      </c>
      <c r="C4968">
        <v>37084801</v>
      </c>
      <c r="D4968">
        <v>1</v>
      </c>
      <c r="E4968" t="s">
        <v>1998</v>
      </c>
      <c r="F4968" t="s">
        <v>9189</v>
      </c>
      <c r="G4968" t="s">
        <v>9174</v>
      </c>
      <c r="H4968">
        <v>4</v>
      </c>
      <c r="I4968" t="s">
        <v>9164</v>
      </c>
      <c r="J4968" t="s">
        <v>11</v>
      </c>
      <c r="K4968" t="s">
        <v>9174</v>
      </c>
      <c r="L4968">
        <v>0</v>
      </c>
      <c r="M4968">
        <v>0</v>
      </c>
      <c r="N4968" t="s">
        <v>9166</v>
      </c>
      <c r="P4968" t="s">
        <v>9167</v>
      </c>
    </row>
    <row r="4969" spans="2:16" x14ac:dyDescent="0.25">
      <c r="B4969" t="s">
        <v>9088</v>
      </c>
      <c r="C4969">
        <v>37084801</v>
      </c>
      <c r="D4969">
        <v>5</v>
      </c>
      <c r="E4969" t="s">
        <v>1998</v>
      </c>
      <c r="F4969" t="s">
        <v>11475</v>
      </c>
      <c r="G4969" t="s">
        <v>9170</v>
      </c>
      <c r="H4969">
        <v>250</v>
      </c>
      <c r="I4969" t="s">
        <v>9164</v>
      </c>
      <c r="J4969" t="s">
        <v>11</v>
      </c>
      <c r="K4969" t="s">
        <v>9188</v>
      </c>
      <c r="L4969">
        <v>0</v>
      </c>
      <c r="M4969">
        <v>0</v>
      </c>
      <c r="N4969" t="s">
        <v>9166</v>
      </c>
      <c r="P4969" t="s">
        <v>9167</v>
      </c>
    </row>
    <row r="4970" spans="2:16" x14ac:dyDescent="0.25">
      <c r="B4970" t="s">
        <v>9088</v>
      </c>
      <c r="C4970">
        <v>37084801</v>
      </c>
      <c r="D4970">
        <v>6</v>
      </c>
      <c r="E4970" t="s">
        <v>1998</v>
      </c>
      <c r="F4970" t="s">
        <v>11476</v>
      </c>
      <c r="G4970" t="s">
        <v>9170</v>
      </c>
      <c r="H4970">
        <v>250</v>
      </c>
      <c r="I4970" t="s">
        <v>9164</v>
      </c>
      <c r="J4970" t="s">
        <v>11</v>
      </c>
      <c r="K4970" t="s">
        <v>9188</v>
      </c>
      <c r="L4970">
        <v>0</v>
      </c>
      <c r="M4970">
        <v>0</v>
      </c>
      <c r="N4970" t="s">
        <v>9166</v>
      </c>
      <c r="P4970" t="s">
        <v>9167</v>
      </c>
    </row>
    <row r="4971" spans="2:16" x14ac:dyDescent="0.25">
      <c r="B4971" t="s">
        <v>9088</v>
      </c>
      <c r="C4971">
        <v>37084801</v>
      </c>
      <c r="D4971">
        <v>8</v>
      </c>
      <c r="E4971" t="s">
        <v>1998</v>
      </c>
      <c r="F4971" t="s">
        <v>11477</v>
      </c>
      <c r="G4971" t="s">
        <v>9170</v>
      </c>
      <c r="H4971">
        <v>250</v>
      </c>
      <c r="I4971" t="s">
        <v>9164</v>
      </c>
      <c r="J4971" t="s">
        <v>11</v>
      </c>
      <c r="K4971" t="s">
        <v>9188</v>
      </c>
      <c r="L4971">
        <v>0</v>
      </c>
      <c r="M4971">
        <v>0</v>
      </c>
      <c r="N4971" t="s">
        <v>9166</v>
      </c>
      <c r="P4971" t="s">
        <v>9167</v>
      </c>
    </row>
    <row r="4972" spans="2:16" x14ac:dyDescent="0.25">
      <c r="B4972" t="s">
        <v>9088</v>
      </c>
      <c r="C4972">
        <v>37084801</v>
      </c>
      <c r="D4972">
        <v>10</v>
      </c>
      <c r="E4972" t="s">
        <v>1998</v>
      </c>
      <c r="F4972" t="s">
        <v>11478</v>
      </c>
      <c r="G4972" t="s">
        <v>9170</v>
      </c>
      <c r="H4972">
        <v>250</v>
      </c>
      <c r="I4972" t="s">
        <v>9164</v>
      </c>
      <c r="J4972" t="s">
        <v>11</v>
      </c>
      <c r="K4972" t="s">
        <v>9188</v>
      </c>
      <c r="L4972">
        <v>0</v>
      </c>
      <c r="M4972">
        <v>0</v>
      </c>
      <c r="N4972" t="s">
        <v>9166</v>
      </c>
      <c r="P4972" t="s">
        <v>9167</v>
      </c>
    </row>
    <row r="4973" spans="2:16" x14ac:dyDescent="0.25">
      <c r="B4973" t="s">
        <v>9088</v>
      </c>
      <c r="C4973">
        <v>37084801</v>
      </c>
      <c r="D4973">
        <v>12</v>
      </c>
      <c r="E4973" t="s">
        <v>1998</v>
      </c>
      <c r="F4973" t="s">
        <v>815</v>
      </c>
      <c r="G4973" t="s">
        <v>9472</v>
      </c>
      <c r="H4973">
        <v>8</v>
      </c>
      <c r="I4973" t="s">
        <v>9164</v>
      </c>
      <c r="J4973" t="s">
        <v>11</v>
      </c>
      <c r="K4973" t="s">
        <v>9472</v>
      </c>
      <c r="L4973">
        <v>0</v>
      </c>
      <c r="M4973">
        <v>0</v>
      </c>
      <c r="N4973" t="s">
        <v>9166</v>
      </c>
      <c r="P4973" t="s">
        <v>9167</v>
      </c>
    </row>
    <row r="4974" spans="2:16" x14ac:dyDescent="0.25">
      <c r="B4974" t="s">
        <v>9088</v>
      </c>
      <c r="C4974">
        <v>37084801</v>
      </c>
      <c r="D4974">
        <v>13</v>
      </c>
      <c r="E4974" t="s">
        <v>1998</v>
      </c>
      <c r="F4974" t="s">
        <v>11479</v>
      </c>
      <c r="G4974" t="s">
        <v>9170</v>
      </c>
      <c r="H4974">
        <v>250</v>
      </c>
      <c r="I4974" t="s">
        <v>9164</v>
      </c>
      <c r="J4974" t="s">
        <v>11</v>
      </c>
      <c r="K4974" t="s">
        <v>9188</v>
      </c>
      <c r="L4974">
        <v>0</v>
      </c>
      <c r="M4974">
        <v>0</v>
      </c>
      <c r="N4974" t="s">
        <v>9166</v>
      </c>
      <c r="P4974" t="s">
        <v>9167</v>
      </c>
    </row>
    <row r="4975" spans="2:16" x14ac:dyDescent="0.25">
      <c r="B4975" t="s">
        <v>9088</v>
      </c>
      <c r="C4975">
        <v>37084801</v>
      </c>
      <c r="D4975">
        <v>15</v>
      </c>
      <c r="E4975" t="s">
        <v>1998</v>
      </c>
      <c r="F4975" t="s">
        <v>11480</v>
      </c>
      <c r="G4975" t="s">
        <v>5</v>
      </c>
      <c r="H4975">
        <v>4</v>
      </c>
      <c r="I4975" t="s">
        <v>9164</v>
      </c>
      <c r="J4975" t="s">
        <v>11</v>
      </c>
      <c r="K4975" t="s">
        <v>5</v>
      </c>
      <c r="L4975">
        <v>0</v>
      </c>
      <c r="M4975">
        <v>0</v>
      </c>
      <c r="N4975" t="s">
        <v>9166</v>
      </c>
      <c r="P4975" t="s">
        <v>9167</v>
      </c>
    </row>
    <row r="4976" spans="2:16" x14ac:dyDescent="0.25">
      <c r="B4976" t="s">
        <v>9088</v>
      </c>
      <c r="C4976">
        <v>37084801</v>
      </c>
      <c r="D4976">
        <v>16</v>
      </c>
      <c r="E4976" t="s">
        <v>1998</v>
      </c>
      <c r="F4976" t="s">
        <v>11481</v>
      </c>
      <c r="G4976" t="s">
        <v>6</v>
      </c>
      <c r="H4976">
        <v>4</v>
      </c>
      <c r="I4976" t="s">
        <v>9164</v>
      </c>
      <c r="J4976" t="s">
        <v>11</v>
      </c>
      <c r="K4976" t="s">
        <v>6</v>
      </c>
      <c r="L4976">
        <v>0</v>
      </c>
      <c r="M4976">
        <v>0</v>
      </c>
      <c r="N4976" t="s">
        <v>9166</v>
      </c>
      <c r="P4976" t="s">
        <v>9167</v>
      </c>
    </row>
    <row r="4977" spans="2:16" x14ac:dyDescent="0.25">
      <c r="B4977" t="s">
        <v>9088</v>
      </c>
      <c r="C4977">
        <v>37084801</v>
      </c>
      <c r="D4977">
        <v>18</v>
      </c>
      <c r="E4977" t="s">
        <v>1998</v>
      </c>
      <c r="F4977" t="s">
        <v>9186</v>
      </c>
      <c r="G4977" t="s">
        <v>9187</v>
      </c>
      <c r="H4977">
        <v>4</v>
      </c>
      <c r="I4977" t="s">
        <v>9164</v>
      </c>
      <c r="J4977" t="s">
        <v>11</v>
      </c>
      <c r="K4977" t="s">
        <v>9187</v>
      </c>
      <c r="L4977">
        <v>0</v>
      </c>
      <c r="M4977">
        <v>0</v>
      </c>
      <c r="N4977" t="s">
        <v>9166</v>
      </c>
      <c r="P4977" t="s">
        <v>9167</v>
      </c>
    </row>
    <row r="4978" spans="2:16" x14ac:dyDescent="0.25">
      <c r="B4978" t="s">
        <v>9088</v>
      </c>
      <c r="C4978">
        <v>37084801</v>
      </c>
      <c r="D4978">
        <v>20</v>
      </c>
      <c r="E4978" t="s">
        <v>1998</v>
      </c>
      <c r="F4978" t="s">
        <v>2397</v>
      </c>
      <c r="G4978" t="s">
        <v>9202</v>
      </c>
      <c r="H4978">
        <v>4</v>
      </c>
      <c r="I4978" t="s">
        <v>9164</v>
      </c>
      <c r="J4978" t="s">
        <v>11</v>
      </c>
      <c r="K4978" t="s">
        <v>9202</v>
      </c>
      <c r="L4978">
        <v>0</v>
      </c>
      <c r="M4978">
        <v>0</v>
      </c>
      <c r="N4978" t="s">
        <v>9166</v>
      </c>
      <c r="O4978" t="s">
        <v>11482</v>
      </c>
      <c r="P4978" t="s">
        <v>9167</v>
      </c>
    </row>
    <row r="4979" spans="2:16" x14ac:dyDescent="0.25">
      <c r="B4979" t="s">
        <v>9088</v>
      </c>
      <c r="C4979">
        <v>37084801</v>
      </c>
      <c r="D4979">
        <v>21</v>
      </c>
      <c r="E4979" t="s">
        <v>1998</v>
      </c>
      <c r="F4979" t="s">
        <v>11483</v>
      </c>
      <c r="G4979" t="s">
        <v>9170</v>
      </c>
      <c r="H4979">
        <v>250</v>
      </c>
      <c r="I4979" t="s">
        <v>9164</v>
      </c>
      <c r="J4979" t="s">
        <v>11</v>
      </c>
      <c r="K4979" t="s">
        <v>9188</v>
      </c>
      <c r="L4979">
        <v>0</v>
      </c>
      <c r="M4979">
        <v>0</v>
      </c>
      <c r="N4979" t="s">
        <v>9166</v>
      </c>
      <c r="P4979" t="s">
        <v>9167</v>
      </c>
    </row>
    <row r="4980" spans="2:16" x14ac:dyDescent="0.25">
      <c r="B4980" t="s">
        <v>9088</v>
      </c>
      <c r="C4980">
        <v>37084801</v>
      </c>
      <c r="D4980">
        <v>25</v>
      </c>
      <c r="E4980" t="s">
        <v>1998</v>
      </c>
      <c r="F4980" t="s">
        <v>11484</v>
      </c>
      <c r="G4980" t="s">
        <v>5</v>
      </c>
      <c r="H4980">
        <v>4</v>
      </c>
      <c r="I4980" t="s">
        <v>9164</v>
      </c>
      <c r="J4980" t="s">
        <v>11</v>
      </c>
      <c r="K4980" t="s">
        <v>5</v>
      </c>
      <c r="L4980">
        <v>0</v>
      </c>
      <c r="M4980">
        <v>0</v>
      </c>
      <c r="N4980" t="s">
        <v>9166</v>
      </c>
      <c r="P4980" t="s">
        <v>9167</v>
      </c>
    </row>
    <row r="4981" spans="2:16" x14ac:dyDescent="0.25">
      <c r="B4981" t="s">
        <v>9088</v>
      </c>
      <c r="C4981">
        <v>37084801</v>
      </c>
      <c r="D4981">
        <v>26</v>
      </c>
      <c r="E4981" t="s">
        <v>1998</v>
      </c>
      <c r="F4981" t="s">
        <v>11485</v>
      </c>
      <c r="G4981" t="s">
        <v>6</v>
      </c>
      <c r="H4981">
        <v>4</v>
      </c>
      <c r="I4981" t="s">
        <v>9164</v>
      </c>
      <c r="J4981" t="s">
        <v>11</v>
      </c>
      <c r="K4981" t="s">
        <v>6</v>
      </c>
      <c r="L4981">
        <v>0</v>
      </c>
      <c r="M4981">
        <v>0</v>
      </c>
      <c r="N4981" t="s">
        <v>9166</v>
      </c>
      <c r="P4981" t="s">
        <v>9167</v>
      </c>
    </row>
    <row r="4982" spans="2:16" x14ac:dyDescent="0.25">
      <c r="B4982" t="s">
        <v>9088</v>
      </c>
      <c r="C4982">
        <v>37084801</v>
      </c>
      <c r="D4982">
        <v>50</v>
      </c>
      <c r="E4982" t="s">
        <v>1998</v>
      </c>
      <c r="F4982" t="s">
        <v>11486</v>
      </c>
      <c r="G4982" t="s">
        <v>9472</v>
      </c>
      <c r="H4982">
        <v>8</v>
      </c>
      <c r="I4982" t="s">
        <v>9164</v>
      </c>
      <c r="J4982" t="s">
        <v>11</v>
      </c>
      <c r="K4982" t="s">
        <v>9472</v>
      </c>
      <c r="L4982">
        <v>0</v>
      </c>
      <c r="M4982">
        <v>0</v>
      </c>
      <c r="N4982" t="s">
        <v>9166</v>
      </c>
      <c r="P4982" t="s">
        <v>9167</v>
      </c>
    </row>
    <row r="4983" spans="2:16" x14ac:dyDescent="0.25">
      <c r="B4983" t="s">
        <v>9088</v>
      </c>
      <c r="C4983">
        <v>37084801</v>
      </c>
      <c r="D4983">
        <v>120</v>
      </c>
      <c r="E4983" t="s">
        <v>1998</v>
      </c>
      <c r="F4983" t="s">
        <v>11487</v>
      </c>
      <c r="G4983" t="s">
        <v>9202</v>
      </c>
      <c r="H4983">
        <v>4</v>
      </c>
      <c r="I4983" t="s">
        <v>9164</v>
      </c>
      <c r="J4983" t="s">
        <v>11</v>
      </c>
      <c r="K4983" t="s">
        <v>9202</v>
      </c>
      <c r="L4983">
        <v>0</v>
      </c>
      <c r="M4983">
        <v>0</v>
      </c>
      <c r="N4983" t="s">
        <v>9166</v>
      </c>
      <c r="O4983" t="s">
        <v>11454</v>
      </c>
      <c r="P4983" t="s">
        <v>9167</v>
      </c>
    </row>
    <row r="4984" spans="2:16" x14ac:dyDescent="0.25">
      <c r="B4984" t="s">
        <v>9088</v>
      </c>
      <c r="C4984">
        <v>37084801</v>
      </c>
      <c r="D4984">
        <v>125</v>
      </c>
      <c r="E4984" t="s">
        <v>1998</v>
      </c>
      <c r="F4984" t="s">
        <v>11488</v>
      </c>
      <c r="G4984" t="s">
        <v>9170</v>
      </c>
      <c r="H4984">
        <v>80</v>
      </c>
      <c r="I4984" t="s">
        <v>9164</v>
      </c>
      <c r="J4984" t="s">
        <v>11</v>
      </c>
      <c r="K4984" t="s">
        <v>9182</v>
      </c>
      <c r="L4984">
        <v>0</v>
      </c>
      <c r="M4984">
        <v>0</v>
      </c>
      <c r="N4984" t="s">
        <v>9166</v>
      </c>
      <c r="P4984" t="s">
        <v>9167</v>
      </c>
    </row>
    <row r="4985" spans="2:16" x14ac:dyDescent="0.25">
      <c r="B4985" t="s">
        <v>9088</v>
      </c>
      <c r="C4985">
        <v>37084801</v>
      </c>
      <c r="D4985">
        <v>135</v>
      </c>
      <c r="E4985" t="s">
        <v>1998</v>
      </c>
      <c r="F4985" t="s">
        <v>11489</v>
      </c>
      <c r="G4985" t="s">
        <v>9202</v>
      </c>
      <c r="H4985">
        <v>4</v>
      </c>
      <c r="I4985" t="s">
        <v>9164</v>
      </c>
      <c r="J4985" t="s">
        <v>11</v>
      </c>
      <c r="K4985" t="s">
        <v>9202</v>
      </c>
      <c r="L4985">
        <v>0</v>
      </c>
      <c r="M4985">
        <v>0</v>
      </c>
      <c r="N4985" t="s">
        <v>9166</v>
      </c>
      <c r="O4985" t="s">
        <v>11490</v>
      </c>
      <c r="P4985" t="s">
        <v>9167</v>
      </c>
    </row>
    <row r="4986" spans="2:16" x14ac:dyDescent="0.25">
      <c r="B4986" t="s">
        <v>9088</v>
      </c>
      <c r="C4986">
        <v>37084801</v>
      </c>
      <c r="D4986">
        <v>140</v>
      </c>
      <c r="E4986" t="s">
        <v>1998</v>
      </c>
      <c r="F4986" t="s">
        <v>11143</v>
      </c>
      <c r="G4986" t="s">
        <v>9163</v>
      </c>
      <c r="H4986">
        <v>20</v>
      </c>
      <c r="I4986" t="s">
        <v>9164</v>
      </c>
      <c r="J4986" t="s">
        <v>11</v>
      </c>
      <c r="K4986" t="s">
        <v>9165</v>
      </c>
      <c r="L4986">
        <v>0</v>
      </c>
      <c r="M4986">
        <v>0</v>
      </c>
      <c r="N4986" t="s">
        <v>9166</v>
      </c>
      <c r="P4986" t="s">
        <v>9167</v>
      </c>
    </row>
    <row r="4987" spans="2:16" x14ac:dyDescent="0.25">
      <c r="B4987" t="s">
        <v>9088</v>
      </c>
      <c r="C4987">
        <v>37084801</v>
      </c>
      <c r="D4987">
        <v>141</v>
      </c>
      <c r="E4987" t="s">
        <v>1998</v>
      </c>
      <c r="F4987" t="s">
        <v>9569</v>
      </c>
      <c r="G4987" t="s">
        <v>9174</v>
      </c>
      <c r="H4987">
        <v>4</v>
      </c>
      <c r="I4987" t="s">
        <v>9164</v>
      </c>
      <c r="J4987" t="s">
        <v>11</v>
      </c>
      <c r="K4987" t="s">
        <v>9174</v>
      </c>
      <c r="L4987">
        <v>0</v>
      </c>
      <c r="M4987">
        <v>0</v>
      </c>
      <c r="N4987" t="s">
        <v>9166</v>
      </c>
      <c r="P4987" t="s">
        <v>9167</v>
      </c>
    </row>
    <row r="4988" spans="2:16" x14ac:dyDescent="0.25">
      <c r="B4988" t="s">
        <v>9088</v>
      </c>
      <c r="C4988">
        <v>37084801</v>
      </c>
      <c r="D4988">
        <v>142</v>
      </c>
      <c r="E4988" t="s">
        <v>1998</v>
      </c>
      <c r="F4988" t="s">
        <v>9267</v>
      </c>
      <c r="G4988" t="s">
        <v>9202</v>
      </c>
      <c r="H4988">
        <v>4</v>
      </c>
      <c r="I4988" t="s">
        <v>9164</v>
      </c>
      <c r="J4988" t="s">
        <v>11</v>
      </c>
      <c r="K4988" t="s">
        <v>9202</v>
      </c>
      <c r="L4988">
        <v>0</v>
      </c>
      <c r="M4988">
        <v>0</v>
      </c>
      <c r="N4988" t="s">
        <v>9166</v>
      </c>
      <c r="O4988" t="s">
        <v>11491</v>
      </c>
      <c r="P4988" t="s">
        <v>9167</v>
      </c>
    </row>
    <row r="4989" spans="2:16" x14ac:dyDescent="0.25">
      <c r="B4989" t="s">
        <v>9088</v>
      </c>
      <c r="C4989">
        <v>37084801</v>
      </c>
      <c r="D4989">
        <v>143</v>
      </c>
      <c r="E4989" t="s">
        <v>1998</v>
      </c>
      <c r="F4989" t="s">
        <v>9255</v>
      </c>
      <c r="G4989" t="s">
        <v>9163</v>
      </c>
      <c r="H4989">
        <v>20</v>
      </c>
      <c r="I4989" t="s">
        <v>9164</v>
      </c>
      <c r="J4989" t="s">
        <v>11</v>
      </c>
      <c r="K4989" t="s">
        <v>9165</v>
      </c>
      <c r="L4989">
        <v>0</v>
      </c>
      <c r="M4989">
        <v>0</v>
      </c>
      <c r="N4989" t="s">
        <v>9166</v>
      </c>
      <c r="P4989" t="s">
        <v>9167</v>
      </c>
    </row>
    <row r="4990" spans="2:16" x14ac:dyDescent="0.25">
      <c r="B4990" t="s">
        <v>9088</v>
      </c>
      <c r="C4990">
        <v>37084801</v>
      </c>
      <c r="D4990">
        <v>150</v>
      </c>
      <c r="E4990" t="s">
        <v>1998</v>
      </c>
      <c r="F4990" t="s">
        <v>11492</v>
      </c>
      <c r="G4990" t="s">
        <v>9187</v>
      </c>
      <c r="H4990">
        <v>4</v>
      </c>
      <c r="I4990" t="s">
        <v>9164</v>
      </c>
      <c r="J4990" t="s">
        <v>11</v>
      </c>
      <c r="K4990" t="s">
        <v>9187</v>
      </c>
      <c r="L4990">
        <v>0</v>
      </c>
      <c r="M4990">
        <v>0</v>
      </c>
      <c r="N4990" t="s">
        <v>9166</v>
      </c>
      <c r="P4990" t="s">
        <v>9167</v>
      </c>
    </row>
    <row r="4991" spans="2:16" x14ac:dyDescent="0.25">
      <c r="B4991" t="s">
        <v>9088</v>
      </c>
      <c r="C4991">
        <v>37084801</v>
      </c>
      <c r="D4991">
        <v>200</v>
      </c>
      <c r="E4991" t="s">
        <v>1998</v>
      </c>
      <c r="F4991" t="s">
        <v>11493</v>
      </c>
      <c r="G4991" t="s">
        <v>9163</v>
      </c>
      <c r="H4991">
        <v>20</v>
      </c>
      <c r="I4991" t="s">
        <v>9164</v>
      </c>
      <c r="J4991" t="s">
        <v>11</v>
      </c>
      <c r="K4991" t="s">
        <v>9165</v>
      </c>
      <c r="L4991">
        <v>0</v>
      </c>
      <c r="M4991">
        <v>0</v>
      </c>
      <c r="N4991" t="s">
        <v>9166</v>
      </c>
      <c r="P4991" t="s">
        <v>9167</v>
      </c>
    </row>
    <row r="4992" spans="2:16" x14ac:dyDescent="0.25">
      <c r="B4992" t="s">
        <v>9088</v>
      </c>
      <c r="C4992">
        <v>37084801</v>
      </c>
      <c r="D4992">
        <v>300</v>
      </c>
      <c r="E4992" t="s">
        <v>1998</v>
      </c>
      <c r="F4992" t="s">
        <v>11494</v>
      </c>
      <c r="G4992" t="s">
        <v>9174</v>
      </c>
      <c r="H4992">
        <v>4</v>
      </c>
      <c r="I4992" t="s">
        <v>9181</v>
      </c>
      <c r="J4992" t="s">
        <v>11</v>
      </c>
      <c r="K4992" t="s">
        <v>9174</v>
      </c>
      <c r="L4992">
        <v>0</v>
      </c>
      <c r="M4992">
        <v>0</v>
      </c>
      <c r="N4992" t="s">
        <v>9166</v>
      </c>
      <c r="P4992" t="s">
        <v>9183</v>
      </c>
    </row>
    <row r="4993" spans="2:16" x14ac:dyDescent="0.25">
      <c r="B4993" t="s">
        <v>9088</v>
      </c>
      <c r="C4993">
        <v>37084801</v>
      </c>
      <c r="D4993">
        <v>500</v>
      </c>
      <c r="E4993" t="s">
        <v>1998</v>
      </c>
      <c r="F4993" t="s">
        <v>11495</v>
      </c>
      <c r="G4993" t="s">
        <v>9187</v>
      </c>
      <c r="H4993">
        <v>4</v>
      </c>
      <c r="I4993" t="s">
        <v>9164</v>
      </c>
      <c r="J4993" t="s">
        <v>11</v>
      </c>
      <c r="K4993" t="s">
        <v>9187</v>
      </c>
      <c r="L4993">
        <v>0</v>
      </c>
      <c r="M4993">
        <v>0</v>
      </c>
      <c r="N4993" t="s">
        <v>9166</v>
      </c>
      <c r="P4993" t="s">
        <v>9167</v>
      </c>
    </row>
    <row r="4994" spans="2:16" x14ac:dyDescent="0.25">
      <c r="B4994" t="s">
        <v>9088</v>
      </c>
      <c r="C4994">
        <v>37084801</v>
      </c>
      <c r="D4994">
        <v>2000</v>
      </c>
      <c r="E4994" t="s">
        <v>1998</v>
      </c>
      <c r="F4994" t="s">
        <v>10326</v>
      </c>
      <c r="G4994" t="s">
        <v>9163</v>
      </c>
      <c r="H4994">
        <v>20</v>
      </c>
      <c r="I4994" t="s">
        <v>9164</v>
      </c>
      <c r="J4994" t="s">
        <v>11</v>
      </c>
      <c r="K4994" t="s">
        <v>9165</v>
      </c>
      <c r="L4994">
        <v>0</v>
      </c>
      <c r="M4994">
        <v>0</v>
      </c>
      <c r="N4994" t="s">
        <v>9166</v>
      </c>
      <c r="P4994" t="s">
        <v>9167</v>
      </c>
    </row>
    <row r="4995" spans="2:16" x14ac:dyDescent="0.25">
      <c r="B4995" t="s">
        <v>9088</v>
      </c>
      <c r="C4995">
        <v>37084802</v>
      </c>
      <c r="D4995">
        <v>1</v>
      </c>
      <c r="E4995" t="s">
        <v>1999</v>
      </c>
      <c r="F4995" t="s">
        <v>9220</v>
      </c>
      <c r="G4995" t="s">
        <v>9163</v>
      </c>
      <c r="H4995">
        <v>20</v>
      </c>
      <c r="I4995" t="s">
        <v>9164</v>
      </c>
      <c r="J4995" t="s">
        <v>11</v>
      </c>
      <c r="K4995" t="s">
        <v>9165</v>
      </c>
      <c r="L4995">
        <v>0</v>
      </c>
      <c r="M4995">
        <v>0</v>
      </c>
      <c r="N4995" t="s">
        <v>9166</v>
      </c>
      <c r="P4995" t="s">
        <v>9167</v>
      </c>
    </row>
    <row r="4996" spans="2:16" x14ac:dyDescent="0.25">
      <c r="B4996" t="s">
        <v>9088</v>
      </c>
      <c r="C4996">
        <v>37084802</v>
      </c>
      <c r="D4996">
        <v>2</v>
      </c>
      <c r="E4996" t="s">
        <v>1999</v>
      </c>
      <c r="F4996" t="s">
        <v>11478</v>
      </c>
      <c r="G4996" t="s">
        <v>9170</v>
      </c>
      <c r="H4996">
        <v>80</v>
      </c>
      <c r="I4996" t="s">
        <v>9164</v>
      </c>
      <c r="J4996" t="s">
        <v>11</v>
      </c>
      <c r="K4996" t="s">
        <v>9182</v>
      </c>
      <c r="L4996">
        <v>0</v>
      </c>
      <c r="M4996">
        <v>0</v>
      </c>
      <c r="N4996" t="s">
        <v>9166</v>
      </c>
      <c r="P4996" t="s">
        <v>9167</v>
      </c>
    </row>
    <row r="4997" spans="2:16" x14ac:dyDescent="0.25">
      <c r="B4997" t="s">
        <v>9088</v>
      </c>
      <c r="C4997">
        <v>37084802</v>
      </c>
      <c r="D4997">
        <v>4</v>
      </c>
      <c r="E4997" t="s">
        <v>1999</v>
      </c>
      <c r="F4997" t="s">
        <v>9129</v>
      </c>
      <c r="G4997" t="s">
        <v>9170</v>
      </c>
      <c r="H4997">
        <v>30</v>
      </c>
      <c r="I4997" t="s">
        <v>9164</v>
      </c>
      <c r="J4997" t="s">
        <v>11</v>
      </c>
      <c r="K4997" t="s">
        <v>9228</v>
      </c>
      <c r="L4997">
        <v>0</v>
      </c>
      <c r="M4997">
        <v>0</v>
      </c>
      <c r="N4997" t="s">
        <v>9166</v>
      </c>
      <c r="P4997" t="s">
        <v>9167</v>
      </c>
    </row>
    <row r="4998" spans="2:16" x14ac:dyDescent="0.25">
      <c r="B4998" t="s">
        <v>9088</v>
      </c>
      <c r="C4998">
        <v>37084802</v>
      </c>
      <c r="D4998">
        <v>5</v>
      </c>
      <c r="E4998" t="s">
        <v>1999</v>
      </c>
      <c r="F4998" t="s">
        <v>2397</v>
      </c>
      <c r="G4998" t="s">
        <v>9202</v>
      </c>
      <c r="H4998">
        <v>4</v>
      </c>
      <c r="I4998" t="s">
        <v>9164</v>
      </c>
      <c r="J4998" t="s">
        <v>11</v>
      </c>
      <c r="K4998" t="s">
        <v>9202</v>
      </c>
      <c r="L4998">
        <v>0</v>
      </c>
      <c r="M4998">
        <v>0</v>
      </c>
      <c r="N4998" t="s">
        <v>9166</v>
      </c>
      <c r="O4998" t="s">
        <v>9983</v>
      </c>
      <c r="P4998" t="s">
        <v>9167</v>
      </c>
    </row>
    <row r="4999" spans="2:16" x14ac:dyDescent="0.25">
      <c r="B4999" t="s">
        <v>9088</v>
      </c>
      <c r="C4999">
        <v>37084802</v>
      </c>
      <c r="D4999">
        <v>10</v>
      </c>
      <c r="E4999" t="s">
        <v>1999</v>
      </c>
      <c r="F4999" t="s">
        <v>11496</v>
      </c>
      <c r="G4999" t="s">
        <v>9174</v>
      </c>
      <c r="H4999">
        <v>4</v>
      </c>
      <c r="I4999" t="s">
        <v>9164</v>
      </c>
      <c r="J4999" t="s">
        <v>11</v>
      </c>
      <c r="K4999" t="s">
        <v>9174</v>
      </c>
      <c r="L4999">
        <v>0</v>
      </c>
      <c r="M4999">
        <v>0</v>
      </c>
      <c r="N4999" t="s">
        <v>9166</v>
      </c>
      <c r="P4999" t="s">
        <v>9167</v>
      </c>
    </row>
    <row r="5000" spans="2:16" x14ac:dyDescent="0.25">
      <c r="B5000" t="s">
        <v>9088</v>
      </c>
      <c r="C5000">
        <v>37084802</v>
      </c>
      <c r="D5000">
        <v>11</v>
      </c>
      <c r="E5000" t="s">
        <v>1999</v>
      </c>
      <c r="F5000" t="s">
        <v>11497</v>
      </c>
      <c r="G5000" t="s">
        <v>9170</v>
      </c>
      <c r="H5000">
        <v>50</v>
      </c>
      <c r="I5000" t="s">
        <v>9181</v>
      </c>
      <c r="J5000" t="s">
        <v>11</v>
      </c>
      <c r="K5000" t="s">
        <v>9171</v>
      </c>
      <c r="L5000">
        <v>0</v>
      </c>
      <c r="M5000">
        <v>0</v>
      </c>
      <c r="N5000" t="s">
        <v>9166</v>
      </c>
      <c r="P5000" t="s">
        <v>9183</v>
      </c>
    </row>
    <row r="5001" spans="2:16" x14ac:dyDescent="0.25">
      <c r="B5001" t="s">
        <v>9088</v>
      </c>
      <c r="C5001">
        <v>37084802</v>
      </c>
      <c r="D5001">
        <v>15</v>
      </c>
      <c r="E5001" t="s">
        <v>1999</v>
      </c>
      <c r="F5001" t="s">
        <v>11498</v>
      </c>
      <c r="G5001" t="s">
        <v>9202</v>
      </c>
      <c r="H5001">
        <v>4</v>
      </c>
      <c r="I5001" t="s">
        <v>9164</v>
      </c>
      <c r="J5001" t="s">
        <v>11</v>
      </c>
      <c r="K5001" t="s">
        <v>9202</v>
      </c>
      <c r="L5001">
        <v>0</v>
      </c>
      <c r="M5001">
        <v>0</v>
      </c>
      <c r="N5001" t="s">
        <v>9166</v>
      </c>
      <c r="O5001" t="s">
        <v>11499</v>
      </c>
      <c r="P5001" t="s">
        <v>9167</v>
      </c>
    </row>
    <row r="5002" spans="2:16" x14ac:dyDescent="0.25">
      <c r="B5002" t="s">
        <v>9088</v>
      </c>
      <c r="C5002">
        <v>37084802</v>
      </c>
      <c r="D5002">
        <v>16</v>
      </c>
      <c r="E5002" t="s">
        <v>1999</v>
      </c>
      <c r="F5002" t="s">
        <v>11500</v>
      </c>
      <c r="G5002" t="s">
        <v>9170</v>
      </c>
      <c r="H5002">
        <v>250</v>
      </c>
      <c r="I5002" t="s">
        <v>9164</v>
      </c>
      <c r="J5002" t="s">
        <v>11</v>
      </c>
      <c r="K5002" t="s">
        <v>9188</v>
      </c>
      <c r="L5002">
        <v>0</v>
      </c>
      <c r="M5002">
        <v>0</v>
      </c>
      <c r="N5002" t="s">
        <v>9166</v>
      </c>
      <c r="P5002" t="s">
        <v>9167</v>
      </c>
    </row>
    <row r="5003" spans="2:16" x14ac:dyDescent="0.25">
      <c r="B5003" t="s">
        <v>9088</v>
      </c>
      <c r="C5003">
        <v>37084802</v>
      </c>
      <c r="D5003">
        <v>18</v>
      </c>
      <c r="E5003" t="s">
        <v>1999</v>
      </c>
      <c r="F5003" t="s">
        <v>11501</v>
      </c>
      <c r="G5003" t="s">
        <v>9187</v>
      </c>
      <c r="H5003">
        <v>4</v>
      </c>
      <c r="I5003" t="s">
        <v>9164</v>
      </c>
      <c r="J5003" t="s">
        <v>11</v>
      </c>
      <c r="K5003" t="s">
        <v>9187</v>
      </c>
      <c r="L5003">
        <v>0</v>
      </c>
      <c r="M5003">
        <v>0</v>
      </c>
      <c r="N5003" t="s">
        <v>9166</v>
      </c>
      <c r="P5003" t="s">
        <v>9167</v>
      </c>
    </row>
    <row r="5004" spans="2:16" x14ac:dyDescent="0.25">
      <c r="B5004" t="s">
        <v>9088</v>
      </c>
      <c r="C5004">
        <v>37084802</v>
      </c>
      <c r="D5004">
        <v>25</v>
      </c>
      <c r="E5004" t="s">
        <v>1999</v>
      </c>
      <c r="F5004" t="s">
        <v>11502</v>
      </c>
      <c r="G5004" t="s">
        <v>9187</v>
      </c>
      <c r="H5004">
        <v>4</v>
      </c>
      <c r="I5004" t="s">
        <v>9164</v>
      </c>
      <c r="J5004" t="s">
        <v>11</v>
      </c>
      <c r="K5004" t="s">
        <v>9187</v>
      </c>
      <c r="L5004">
        <v>0</v>
      </c>
      <c r="M5004">
        <v>0</v>
      </c>
      <c r="N5004" t="s">
        <v>9166</v>
      </c>
      <c r="P5004" t="s">
        <v>9167</v>
      </c>
    </row>
    <row r="5005" spans="2:16" x14ac:dyDescent="0.25">
      <c r="B5005" t="s">
        <v>9088</v>
      </c>
      <c r="C5005">
        <v>37084802</v>
      </c>
      <c r="D5005">
        <v>30</v>
      </c>
      <c r="E5005" t="s">
        <v>1999</v>
      </c>
      <c r="F5005" t="s">
        <v>11503</v>
      </c>
      <c r="G5005" t="s">
        <v>9202</v>
      </c>
      <c r="H5005">
        <v>4</v>
      </c>
      <c r="I5005" t="s">
        <v>9164</v>
      </c>
      <c r="J5005" t="s">
        <v>11</v>
      </c>
      <c r="K5005" t="s">
        <v>9202</v>
      </c>
      <c r="L5005">
        <v>0</v>
      </c>
      <c r="M5005">
        <v>0</v>
      </c>
      <c r="N5005" t="s">
        <v>9166</v>
      </c>
      <c r="O5005" t="s">
        <v>11504</v>
      </c>
      <c r="P5005" t="s">
        <v>9167</v>
      </c>
    </row>
    <row r="5006" spans="2:16" x14ac:dyDescent="0.25">
      <c r="B5006" t="s">
        <v>9088</v>
      </c>
      <c r="C5006">
        <v>37084802</v>
      </c>
      <c r="D5006">
        <v>31</v>
      </c>
      <c r="E5006" t="s">
        <v>1999</v>
      </c>
      <c r="F5006" t="s">
        <v>11505</v>
      </c>
      <c r="G5006" t="s">
        <v>9202</v>
      </c>
      <c r="H5006">
        <v>4</v>
      </c>
      <c r="I5006" t="s">
        <v>9164</v>
      </c>
      <c r="J5006" t="s">
        <v>11</v>
      </c>
      <c r="K5006" t="s">
        <v>9202</v>
      </c>
      <c r="L5006">
        <v>0</v>
      </c>
      <c r="M5006">
        <v>0</v>
      </c>
      <c r="N5006" t="s">
        <v>9166</v>
      </c>
      <c r="O5006" t="s">
        <v>11506</v>
      </c>
      <c r="P5006" t="s">
        <v>9167</v>
      </c>
    </row>
    <row r="5007" spans="2:16" x14ac:dyDescent="0.25">
      <c r="B5007" t="s">
        <v>9088</v>
      </c>
      <c r="C5007">
        <v>37084802</v>
      </c>
      <c r="D5007">
        <v>35</v>
      </c>
      <c r="E5007" t="s">
        <v>1999</v>
      </c>
      <c r="F5007" t="s">
        <v>11507</v>
      </c>
      <c r="G5007" t="s">
        <v>9174</v>
      </c>
      <c r="H5007">
        <v>4</v>
      </c>
      <c r="I5007" t="s">
        <v>9164</v>
      </c>
      <c r="J5007" t="s">
        <v>11</v>
      </c>
      <c r="K5007" t="s">
        <v>9174</v>
      </c>
      <c r="L5007">
        <v>0</v>
      </c>
      <c r="M5007">
        <v>0</v>
      </c>
      <c r="N5007" t="s">
        <v>9166</v>
      </c>
      <c r="P5007" t="s">
        <v>9167</v>
      </c>
    </row>
    <row r="5008" spans="2:16" x14ac:dyDescent="0.25">
      <c r="B5008" t="s">
        <v>9088</v>
      </c>
      <c r="C5008">
        <v>37084802</v>
      </c>
      <c r="D5008">
        <v>36</v>
      </c>
      <c r="E5008" t="s">
        <v>1999</v>
      </c>
      <c r="F5008" t="s">
        <v>10704</v>
      </c>
      <c r="G5008" t="s">
        <v>9170</v>
      </c>
      <c r="H5008">
        <v>50</v>
      </c>
      <c r="I5008" t="s">
        <v>9181</v>
      </c>
      <c r="J5008" t="s">
        <v>11</v>
      </c>
      <c r="K5008" t="s">
        <v>9171</v>
      </c>
      <c r="L5008">
        <v>0</v>
      </c>
      <c r="M5008">
        <v>0</v>
      </c>
      <c r="N5008" t="s">
        <v>9166</v>
      </c>
      <c r="P5008" t="s">
        <v>9183</v>
      </c>
    </row>
    <row r="5009" spans="2:16" x14ac:dyDescent="0.25">
      <c r="B5009" t="s">
        <v>9088</v>
      </c>
      <c r="C5009">
        <v>37084802</v>
      </c>
      <c r="D5009">
        <v>40</v>
      </c>
      <c r="E5009" t="s">
        <v>1999</v>
      </c>
      <c r="F5009" t="s">
        <v>11508</v>
      </c>
      <c r="G5009" t="s">
        <v>9187</v>
      </c>
      <c r="H5009">
        <v>4</v>
      </c>
      <c r="I5009" t="s">
        <v>9164</v>
      </c>
      <c r="J5009" t="s">
        <v>11</v>
      </c>
      <c r="K5009" t="s">
        <v>9187</v>
      </c>
      <c r="L5009">
        <v>0</v>
      </c>
      <c r="M5009">
        <v>0</v>
      </c>
      <c r="N5009" t="s">
        <v>9166</v>
      </c>
      <c r="P5009" t="s">
        <v>9167</v>
      </c>
    </row>
    <row r="5010" spans="2:16" x14ac:dyDescent="0.25">
      <c r="B5010" t="s">
        <v>9088</v>
      </c>
      <c r="C5010">
        <v>37084802</v>
      </c>
      <c r="D5010">
        <v>41</v>
      </c>
      <c r="E5010" t="s">
        <v>1999</v>
      </c>
      <c r="F5010" t="s">
        <v>11509</v>
      </c>
      <c r="G5010" t="s">
        <v>9187</v>
      </c>
      <c r="H5010">
        <v>4</v>
      </c>
      <c r="I5010" t="s">
        <v>9164</v>
      </c>
      <c r="J5010" t="s">
        <v>11</v>
      </c>
      <c r="K5010" t="s">
        <v>9187</v>
      </c>
      <c r="L5010">
        <v>0</v>
      </c>
      <c r="M5010">
        <v>0</v>
      </c>
      <c r="N5010" t="s">
        <v>9166</v>
      </c>
      <c r="P5010" t="s">
        <v>9167</v>
      </c>
    </row>
    <row r="5011" spans="2:16" x14ac:dyDescent="0.25">
      <c r="B5011" t="s">
        <v>9088</v>
      </c>
      <c r="C5011">
        <v>37084802</v>
      </c>
      <c r="D5011">
        <v>45</v>
      </c>
      <c r="E5011" t="s">
        <v>1999</v>
      </c>
      <c r="F5011" t="s">
        <v>11510</v>
      </c>
      <c r="G5011" t="s">
        <v>9187</v>
      </c>
      <c r="H5011">
        <v>4</v>
      </c>
      <c r="I5011" t="s">
        <v>9164</v>
      </c>
      <c r="J5011" t="s">
        <v>11</v>
      </c>
      <c r="K5011" t="s">
        <v>9187</v>
      </c>
      <c r="L5011">
        <v>0</v>
      </c>
      <c r="M5011">
        <v>0</v>
      </c>
      <c r="N5011" t="s">
        <v>9166</v>
      </c>
      <c r="P5011" t="s">
        <v>9167</v>
      </c>
    </row>
    <row r="5012" spans="2:16" x14ac:dyDescent="0.25">
      <c r="B5012" t="s">
        <v>9088</v>
      </c>
      <c r="C5012">
        <v>37084802</v>
      </c>
      <c r="D5012">
        <v>47</v>
      </c>
      <c r="E5012" t="s">
        <v>1999</v>
      </c>
      <c r="F5012" t="s">
        <v>11511</v>
      </c>
      <c r="G5012" t="s">
        <v>9187</v>
      </c>
      <c r="H5012">
        <v>4</v>
      </c>
      <c r="I5012" t="s">
        <v>9164</v>
      </c>
      <c r="J5012" t="s">
        <v>11</v>
      </c>
      <c r="K5012" t="s">
        <v>9187</v>
      </c>
      <c r="L5012">
        <v>0</v>
      </c>
      <c r="M5012">
        <v>0</v>
      </c>
      <c r="N5012" t="s">
        <v>9166</v>
      </c>
      <c r="P5012" t="s">
        <v>9167</v>
      </c>
    </row>
    <row r="5013" spans="2:16" x14ac:dyDescent="0.25">
      <c r="B5013" t="s">
        <v>9088</v>
      </c>
      <c r="C5013">
        <v>37084802</v>
      </c>
      <c r="D5013">
        <v>100</v>
      </c>
      <c r="E5013" t="s">
        <v>1999</v>
      </c>
      <c r="F5013" t="s">
        <v>11512</v>
      </c>
      <c r="G5013" t="s">
        <v>9187</v>
      </c>
      <c r="H5013">
        <v>4</v>
      </c>
      <c r="I5013" t="s">
        <v>9164</v>
      </c>
      <c r="J5013" t="s">
        <v>11</v>
      </c>
      <c r="K5013" t="s">
        <v>9187</v>
      </c>
      <c r="L5013">
        <v>0</v>
      </c>
      <c r="M5013">
        <v>0</v>
      </c>
      <c r="N5013" t="s">
        <v>9166</v>
      </c>
      <c r="P5013" t="s">
        <v>9167</v>
      </c>
    </row>
    <row r="5014" spans="2:16" x14ac:dyDescent="0.25">
      <c r="B5014" t="s">
        <v>9088</v>
      </c>
      <c r="C5014">
        <v>37084802</v>
      </c>
      <c r="D5014">
        <v>101</v>
      </c>
      <c r="E5014" t="s">
        <v>1999</v>
      </c>
      <c r="F5014" t="s">
        <v>11513</v>
      </c>
      <c r="G5014" t="s">
        <v>9187</v>
      </c>
      <c r="H5014">
        <v>4</v>
      </c>
      <c r="I5014" t="s">
        <v>9164</v>
      </c>
      <c r="J5014" t="s">
        <v>11</v>
      </c>
      <c r="K5014" t="s">
        <v>9187</v>
      </c>
      <c r="L5014">
        <v>0</v>
      </c>
      <c r="M5014">
        <v>0</v>
      </c>
      <c r="N5014" t="s">
        <v>9166</v>
      </c>
      <c r="P5014" t="s">
        <v>9167</v>
      </c>
    </row>
    <row r="5015" spans="2:16" x14ac:dyDescent="0.25">
      <c r="B5015" t="s">
        <v>9088</v>
      </c>
      <c r="C5015">
        <v>37084802</v>
      </c>
      <c r="D5015">
        <v>102</v>
      </c>
      <c r="E5015" t="s">
        <v>1999</v>
      </c>
      <c r="F5015" t="s">
        <v>11514</v>
      </c>
      <c r="G5015" t="s">
        <v>9187</v>
      </c>
      <c r="H5015">
        <v>4</v>
      </c>
      <c r="I5015" t="s">
        <v>9164</v>
      </c>
      <c r="J5015" t="s">
        <v>11</v>
      </c>
      <c r="K5015" t="s">
        <v>9187</v>
      </c>
      <c r="L5015">
        <v>0</v>
      </c>
      <c r="M5015">
        <v>0</v>
      </c>
      <c r="N5015" t="s">
        <v>9166</v>
      </c>
      <c r="P5015" t="s">
        <v>9167</v>
      </c>
    </row>
    <row r="5016" spans="2:16" x14ac:dyDescent="0.25">
      <c r="B5016" t="s">
        <v>9088</v>
      </c>
      <c r="C5016">
        <v>37084802</v>
      </c>
      <c r="D5016">
        <v>103</v>
      </c>
      <c r="E5016" t="s">
        <v>1999</v>
      </c>
      <c r="F5016" t="s">
        <v>11515</v>
      </c>
      <c r="G5016" t="s">
        <v>9170</v>
      </c>
      <c r="H5016">
        <v>80</v>
      </c>
      <c r="I5016" t="s">
        <v>9164</v>
      </c>
      <c r="J5016" t="s">
        <v>11</v>
      </c>
      <c r="K5016" t="s">
        <v>9182</v>
      </c>
      <c r="L5016">
        <v>0</v>
      </c>
      <c r="M5016">
        <v>0</v>
      </c>
      <c r="N5016" t="s">
        <v>9166</v>
      </c>
      <c r="P5016" t="s">
        <v>9167</v>
      </c>
    </row>
    <row r="5017" spans="2:16" x14ac:dyDescent="0.25">
      <c r="B5017" t="s">
        <v>9088</v>
      </c>
      <c r="C5017">
        <v>37084802</v>
      </c>
      <c r="D5017">
        <v>104</v>
      </c>
      <c r="E5017" t="s">
        <v>1999</v>
      </c>
      <c r="F5017" t="s">
        <v>11516</v>
      </c>
      <c r="G5017" t="s">
        <v>9163</v>
      </c>
      <c r="H5017">
        <v>50</v>
      </c>
      <c r="I5017" t="s">
        <v>9164</v>
      </c>
      <c r="J5017" t="s">
        <v>11</v>
      </c>
      <c r="K5017" t="s">
        <v>9199</v>
      </c>
      <c r="L5017">
        <v>91</v>
      </c>
      <c r="M5017">
        <v>1</v>
      </c>
      <c r="N5017" t="s">
        <v>9166</v>
      </c>
      <c r="P5017" t="s">
        <v>9167</v>
      </c>
    </row>
    <row r="5018" spans="2:16" x14ac:dyDescent="0.25">
      <c r="B5018" t="s">
        <v>9088</v>
      </c>
      <c r="C5018">
        <v>37084802</v>
      </c>
      <c r="D5018">
        <v>105</v>
      </c>
      <c r="E5018" t="s">
        <v>1999</v>
      </c>
      <c r="F5018" t="s">
        <v>11517</v>
      </c>
      <c r="G5018" t="s">
        <v>9187</v>
      </c>
      <c r="H5018">
        <v>4</v>
      </c>
      <c r="I5018" t="s">
        <v>9164</v>
      </c>
      <c r="J5018" t="s">
        <v>11</v>
      </c>
      <c r="K5018" t="s">
        <v>9187</v>
      </c>
      <c r="L5018">
        <v>0</v>
      </c>
      <c r="M5018">
        <v>0</v>
      </c>
      <c r="N5018" t="s">
        <v>9166</v>
      </c>
      <c r="P5018" t="s">
        <v>9167</v>
      </c>
    </row>
    <row r="5019" spans="2:16" x14ac:dyDescent="0.25">
      <c r="B5019" t="s">
        <v>9088</v>
      </c>
      <c r="C5019">
        <v>37084802</v>
      </c>
      <c r="D5019">
        <v>108</v>
      </c>
      <c r="E5019" t="s">
        <v>1999</v>
      </c>
      <c r="F5019" t="s">
        <v>11518</v>
      </c>
      <c r="G5019" t="s">
        <v>9170</v>
      </c>
      <c r="H5019">
        <v>80</v>
      </c>
      <c r="I5019" t="s">
        <v>9164</v>
      </c>
      <c r="J5019" t="s">
        <v>11</v>
      </c>
      <c r="K5019" t="s">
        <v>9182</v>
      </c>
      <c r="L5019">
        <v>0</v>
      </c>
      <c r="M5019">
        <v>0</v>
      </c>
      <c r="N5019" t="s">
        <v>9166</v>
      </c>
      <c r="P5019" t="s">
        <v>9167</v>
      </c>
    </row>
    <row r="5020" spans="2:16" x14ac:dyDescent="0.25">
      <c r="B5020" t="s">
        <v>9088</v>
      </c>
      <c r="C5020">
        <v>37084802</v>
      </c>
      <c r="D5020">
        <v>110</v>
      </c>
      <c r="E5020" t="s">
        <v>1999</v>
      </c>
      <c r="F5020" t="s">
        <v>11519</v>
      </c>
      <c r="G5020" t="s">
        <v>9187</v>
      </c>
      <c r="H5020">
        <v>4</v>
      </c>
      <c r="I5020" t="s">
        <v>9164</v>
      </c>
      <c r="J5020" t="s">
        <v>11</v>
      </c>
      <c r="K5020" t="s">
        <v>9187</v>
      </c>
      <c r="L5020">
        <v>0</v>
      </c>
      <c r="M5020">
        <v>0</v>
      </c>
      <c r="N5020" t="s">
        <v>9166</v>
      </c>
      <c r="P5020" t="s">
        <v>9167</v>
      </c>
    </row>
    <row r="5021" spans="2:16" x14ac:dyDescent="0.25">
      <c r="B5021" t="s">
        <v>9088</v>
      </c>
      <c r="C5021">
        <v>37084802</v>
      </c>
      <c r="D5021">
        <v>120</v>
      </c>
      <c r="E5021" t="s">
        <v>1999</v>
      </c>
      <c r="F5021" t="s">
        <v>11487</v>
      </c>
      <c r="G5021" t="s">
        <v>9202</v>
      </c>
      <c r="H5021">
        <v>4</v>
      </c>
      <c r="I5021" t="s">
        <v>9164</v>
      </c>
      <c r="J5021" t="s">
        <v>11</v>
      </c>
      <c r="K5021" t="s">
        <v>9202</v>
      </c>
      <c r="L5021">
        <v>0</v>
      </c>
      <c r="M5021">
        <v>0</v>
      </c>
      <c r="N5021" t="s">
        <v>9166</v>
      </c>
      <c r="O5021" t="s">
        <v>11454</v>
      </c>
      <c r="P5021" t="s">
        <v>9167</v>
      </c>
    </row>
    <row r="5022" spans="2:16" x14ac:dyDescent="0.25">
      <c r="B5022" t="s">
        <v>9088</v>
      </c>
      <c r="C5022">
        <v>37084802</v>
      </c>
      <c r="D5022">
        <v>123</v>
      </c>
      <c r="E5022" t="s">
        <v>1999</v>
      </c>
      <c r="F5022" t="s">
        <v>11520</v>
      </c>
      <c r="G5022" t="s">
        <v>9202</v>
      </c>
      <c r="H5022">
        <v>4</v>
      </c>
      <c r="I5022" t="s">
        <v>9164</v>
      </c>
      <c r="J5022" t="s">
        <v>11</v>
      </c>
      <c r="K5022" t="s">
        <v>9202</v>
      </c>
      <c r="L5022">
        <v>0</v>
      </c>
      <c r="M5022">
        <v>0</v>
      </c>
      <c r="N5022" t="s">
        <v>9166</v>
      </c>
      <c r="O5022" t="s">
        <v>11521</v>
      </c>
      <c r="P5022" t="s">
        <v>9167</v>
      </c>
    </row>
    <row r="5023" spans="2:16" x14ac:dyDescent="0.25">
      <c r="B5023" t="s">
        <v>9088</v>
      </c>
      <c r="C5023">
        <v>37084802</v>
      </c>
      <c r="D5023">
        <v>125</v>
      </c>
      <c r="E5023" t="s">
        <v>1999</v>
      </c>
      <c r="F5023" t="s">
        <v>11488</v>
      </c>
      <c r="G5023" t="s">
        <v>9170</v>
      </c>
      <c r="H5023">
        <v>80</v>
      </c>
      <c r="I5023" t="s">
        <v>9164</v>
      </c>
      <c r="J5023" t="s">
        <v>11</v>
      </c>
      <c r="K5023" t="s">
        <v>9182</v>
      </c>
      <c r="L5023">
        <v>0</v>
      </c>
      <c r="M5023">
        <v>0</v>
      </c>
      <c r="N5023" t="s">
        <v>9166</v>
      </c>
      <c r="P5023" t="s">
        <v>9167</v>
      </c>
    </row>
    <row r="5024" spans="2:16" x14ac:dyDescent="0.25">
      <c r="B5024" t="s">
        <v>9088</v>
      </c>
      <c r="C5024">
        <v>37084802</v>
      </c>
      <c r="D5024">
        <v>135</v>
      </c>
      <c r="E5024" t="s">
        <v>1999</v>
      </c>
      <c r="F5024" t="s">
        <v>11522</v>
      </c>
      <c r="G5024" t="s">
        <v>9202</v>
      </c>
      <c r="H5024">
        <v>4</v>
      </c>
      <c r="I5024" t="s">
        <v>9164</v>
      </c>
      <c r="J5024" t="s">
        <v>11</v>
      </c>
      <c r="K5024" t="s">
        <v>9202</v>
      </c>
      <c r="L5024">
        <v>0</v>
      </c>
      <c r="M5024">
        <v>0</v>
      </c>
      <c r="N5024" t="s">
        <v>9166</v>
      </c>
      <c r="O5024" t="s">
        <v>11490</v>
      </c>
      <c r="P5024" t="s">
        <v>9167</v>
      </c>
    </row>
    <row r="5025" spans="2:16" x14ac:dyDescent="0.25">
      <c r="B5025" t="s">
        <v>9088</v>
      </c>
      <c r="C5025">
        <v>37084802</v>
      </c>
      <c r="D5025">
        <v>200</v>
      </c>
      <c r="E5025" t="s">
        <v>1999</v>
      </c>
      <c r="F5025" t="s">
        <v>300</v>
      </c>
      <c r="G5025" t="s">
        <v>9163</v>
      </c>
      <c r="H5025">
        <v>10</v>
      </c>
      <c r="I5025" t="s">
        <v>9164</v>
      </c>
      <c r="J5025" t="s">
        <v>11</v>
      </c>
      <c r="K5025" t="s">
        <v>9169</v>
      </c>
      <c r="L5025">
        <v>308</v>
      </c>
      <c r="M5025">
        <v>0</v>
      </c>
      <c r="N5025" t="s">
        <v>9166</v>
      </c>
      <c r="P5025" t="s">
        <v>9167</v>
      </c>
    </row>
    <row r="5026" spans="2:16" x14ac:dyDescent="0.25">
      <c r="B5026" t="s">
        <v>9088</v>
      </c>
      <c r="C5026">
        <v>37084802</v>
      </c>
      <c r="D5026">
        <v>210</v>
      </c>
      <c r="E5026" t="s">
        <v>1999</v>
      </c>
      <c r="F5026" t="s">
        <v>11492</v>
      </c>
      <c r="G5026" t="s">
        <v>9187</v>
      </c>
      <c r="H5026">
        <v>4</v>
      </c>
      <c r="I5026" t="s">
        <v>9164</v>
      </c>
      <c r="J5026" t="s">
        <v>11</v>
      </c>
      <c r="K5026" t="s">
        <v>9187</v>
      </c>
      <c r="L5026">
        <v>0</v>
      </c>
      <c r="M5026">
        <v>0</v>
      </c>
      <c r="N5026" t="s">
        <v>9166</v>
      </c>
      <c r="P5026" t="s">
        <v>9167</v>
      </c>
    </row>
    <row r="5027" spans="2:16" x14ac:dyDescent="0.25">
      <c r="B5027" t="s">
        <v>9088</v>
      </c>
      <c r="C5027">
        <v>37084802</v>
      </c>
      <c r="D5027">
        <v>300</v>
      </c>
      <c r="E5027" t="s">
        <v>1999</v>
      </c>
      <c r="F5027" t="s">
        <v>11523</v>
      </c>
      <c r="G5027" t="s">
        <v>9174</v>
      </c>
      <c r="H5027">
        <v>4</v>
      </c>
      <c r="I5027" t="s">
        <v>9164</v>
      </c>
      <c r="J5027" t="s">
        <v>11</v>
      </c>
      <c r="K5027" t="s">
        <v>9174</v>
      </c>
      <c r="L5027">
        <v>0</v>
      </c>
      <c r="M5027">
        <v>0</v>
      </c>
      <c r="N5027" t="s">
        <v>9166</v>
      </c>
      <c r="P5027" t="s">
        <v>9167</v>
      </c>
    </row>
    <row r="5028" spans="2:16" x14ac:dyDescent="0.25">
      <c r="B5028" t="s">
        <v>9088</v>
      </c>
      <c r="C5028">
        <v>37084802</v>
      </c>
      <c r="D5028">
        <v>301</v>
      </c>
      <c r="E5028" t="s">
        <v>1999</v>
      </c>
      <c r="F5028" t="s">
        <v>11524</v>
      </c>
      <c r="G5028" t="s">
        <v>9170</v>
      </c>
      <c r="H5028">
        <v>50</v>
      </c>
      <c r="I5028" t="s">
        <v>9181</v>
      </c>
      <c r="J5028" t="s">
        <v>11</v>
      </c>
      <c r="K5028" t="s">
        <v>9171</v>
      </c>
      <c r="L5028">
        <v>0</v>
      </c>
      <c r="M5028">
        <v>0</v>
      </c>
      <c r="N5028" t="s">
        <v>9166</v>
      </c>
      <c r="P5028" t="s">
        <v>9183</v>
      </c>
    </row>
    <row r="5029" spans="2:16" x14ac:dyDescent="0.25">
      <c r="B5029" t="s">
        <v>9088</v>
      </c>
      <c r="C5029">
        <v>37084802</v>
      </c>
      <c r="D5029">
        <v>400</v>
      </c>
      <c r="E5029" t="s">
        <v>1999</v>
      </c>
      <c r="F5029" t="s">
        <v>11525</v>
      </c>
      <c r="G5029" t="s">
        <v>9187</v>
      </c>
      <c r="H5029">
        <v>4</v>
      </c>
      <c r="I5029" t="s">
        <v>9164</v>
      </c>
      <c r="J5029" t="s">
        <v>11</v>
      </c>
      <c r="K5029" t="s">
        <v>9187</v>
      </c>
      <c r="L5029">
        <v>0</v>
      </c>
      <c r="M5029">
        <v>0</v>
      </c>
      <c r="N5029" t="s">
        <v>9166</v>
      </c>
      <c r="P5029" t="s">
        <v>9167</v>
      </c>
    </row>
    <row r="5030" spans="2:16" x14ac:dyDescent="0.25">
      <c r="B5030" t="s">
        <v>9088</v>
      </c>
      <c r="C5030">
        <v>37084802</v>
      </c>
      <c r="D5030">
        <v>500</v>
      </c>
      <c r="E5030" t="s">
        <v>1999</v>
      </c>
      <c r="F5030" t="s">
        <v>10564</v>
      </c>
      <c r="G5030" t="s">
        <v>9187</v>
      </c>
      <c r="H5030">
        <v>4</v>
      </c>
      <c r="I5030" t="s">
        <v>9164</v>
      </c>
      <c r="J5030" t="s">
        <v>11</v>
      </c>
      <c r="K5030" t="s">
        <v>9187</v>
      </c>
      <c r="L5030">
        <v>0</v>
      </c>
      <c r="M5030">
        <v>0</v>
      </c>
      <c r="N5030" t="s">
        <v>9166</v>
      </c>
      <c r="P5030" t="s">
        <v>9167</v>
      </c>
    </row>
    <row r="5031" spans="2:16" x14ac:dyDescent="0.25">
      <c r="B5031" t="s">
        <v>9088</v>
      </c>
      <c r="C5031">
        <v>37084802</v>
      </c>
      <c r="D5031">
        <v>501</v>
      </c>
      <c r="E5031" t="s">
        <v>1999</v>
      </c>
      <c r="F5031" t="s">
        <v>11526</v>
      </c>
      <c r="G5031" t="s">
        <v>9170</v>
      </c>
      <c r="H5031">
        <v>250</v>
      </c>
      <c r="I5031" t="s">
        <v>9181</v>
      </c>
      <c r="J5031" t="s">
        <v>11</v>
      </c>
      <c r="K5031" t="s">
        <v>9188</v>
      </c>
      <c r="L5031">
        <v>0</v>
      </c>
      <c r="M5031">
        <v>0</v>
      </c>
      <c r="N5031" t="s">
        <v>9166</v>
      </c>
      <c r="P5031" t="s">
        <v>9183</v>
      </c>
    </row>
    <row r="5032" spans="2:16" x14ac:dyDescent="0.25">
      <c r="B5032" t="s">
        <v>9088</v>
      </c>
      <c r="C5032">
        <v>37084802</v>
      </c>
      <c r="D5032">
        <v>502</v>
      </c>
      <c r="E5032" t="s">
        <v>1999</v>
      </c>
      <c r="F5032" t="s">
        <v>11527</v>
      </c>
      <c r="G5032" t="s">
        <v>9163</v>
      </c>
      <c r="H5032">
        <v>20</v>
      </c>
      <c r="I5032" t="s">
        <v>9164</v>
      </c>
      <c r="J5032" t="s">
        <v>11</v>
      </c>
      <c r="K5032" t="s">
        <v>9165</v>
      </c>
      <c r="L5032">
        <v>37084506</v>
      </c>
      <c r="M5032">
        <v>0</v>
      </c>
      <c r="N5032" t="s">
        <v>9166</v>
      </c>
      <c r="P5032" t="s">
        <v>9175</v>
      </c>
    </row>
    <row r="5033" spans="2:16" x14ac:dyDescent="0.25">
      <c r="B5033" t="s">
        <v>9088</v>
      </c>
      <c r="C5033">
        <v>37084802</v>
      </c>
      <c r="D5033">
        <v>510</v>
      </c>
      <c r="E5033" t="s">
        <v>1999</v>
      </c>
      <c r="F5033" t="s">
        <v>11479</v>
      </c>
      <c r="G5033" t="s">
        <v>9170</v>
      </c>
      <c r="H5033">
        <v>50</v>
      </c>
      <c r="I5033" t="s">
        <v>9164</v>
      </c>
      <c r="J5033" t="s">
        <v>11</v>
      </c>
      <c r="K5033" t="s">
        <v>9171</v>
      </c>
      <c r="L5033">
        <v>0</v>
      </c>
      <c r="M5033">
        <v>0</v>
      </c>
      <c r="N5033" t="s">
        <v>9166</v>
      </c>
      <c r="P5033" t="s">
        <v>9175</v>
      </c>
    </row>
    <row r="5034" spans="2:16" x14ac:dyDescent="0.25">
      <c r="B5034" t="s">
        <v>9088</v>
      </c>
      <c r="C5034">
        <v>37084802</v>
      </c>
      <c r="D5034">
        <v>50000</v>
      </c>
      <c r="E5034" t="s">
        <v>1999</v>
      </c>
      <c r="F5034" t="s">
        <v>9461</v>
      </c>
      <c r="G5034" t="s">
        <v>9187</v>
      </c>
      <c r="H5034">
        <v>4</v>
      </c>
      <c r="I5034" t="s">
        <v>9164</v>
      </c>
      <c r="J5034" t="s">
        <v>11</v>
      </c>
      <c r="K5034" t="s">
        <v>9187</v>
      </c>
      <c r="L5034">
        <v>0</v>
      </c>
      <c r="M5034">
        <v>0</v>
      </c>
      <c r="N5034" t="s">
        <v>9166</v>
      </c>
      <c r="P5034" t="s">
        <v>9175</v>
      </c>
    </row>
    <row r="5035" spans="2:16" x14ac:dyDescent="0.25">
      <c r="B5035" t="s">
        <v>9088</v>
      </c>
      <c r="C5035">
        <v>37084803</v>
      </c>
      <c r="D5035">
        <v>1</v>
      </c>
      <c r="E5035" t="s">
        <v>2001</v>
      </c>
      <c r="F5035" t="s">
        <v>11493</v>
      </c>
      <c r="G5035" t="s">
        <v>9163</v>
      </c>
      <c r="H5035">
        <v>20</v>
      </c>
      <c r="I5035" t="s">
        <v>9164</v>
      </c>
      <c r="J5035" t="s">
        <v>11</v>
      </c>
      <c r="K5035" t="s">
        <v>9165</v>
      </c>
      <c r="L5035">
        <v>37084802</v>
      </c>
      <c r="M5035">
        <v>0</v>
      </c>
      <c r="N5035" t="s">
        <v>9166</v>
      </c>
      <c r="P5035" t="s">
        <v>9167</v>
      </c>
    </row>
    <row r="5036" spans="2:16" x14ac:dyDescent="0.25">
      <c r="B5036" t="s">
        <v>9088</v>
      </c>
      <c r="C5036">
        <v>37084803</v>
      </c>
      <c r="D5036">
        <v>2</v>
      </c>
      <c r="E5036" t="s">
        <v>2001</v>
      </c>
      <c r="F5036" t="s">
        <v>9173</v>
      </c>
      <c r="G5036" t="s">
        <v>9174</v>
      </c>
      <c r="H5036">
        <v>4</v>
      </c>
      <c r="I5036" t="s">
        <v>9164</v>
      </c>
      <c r="J5036" t="s">
        <v>11</v>
      </c>
      <c r="K5036" t="s">
        <v>9174</v>
      </c>
      <c r="L5036">
        <v>0</v>
      </c>
      <c r="M5036">
        <v>0</v>
      </c>
      <c r="N5036" t="s">
        <v>9166</v>
      </c>
      <c r="P5036" t="s">
        <v>9167</v>
      </c>
    </row>
    <row r="5037" spans="2:16" x14ac:dyDescent="0.25">
      <c r="B5037" t="s">
        <v>9088</v>
      </c>
      <c r="C5037">
        <v>37084803</v>
      </c>
      <c r="D5037">
        <v>3</v>
      </c>
      <c r="E5037" t="s">
        <v>2001</v>
      </c>
      <c r="F5037" t="s">
        <v>11528</v>
      </c>
      <c r="G5037" t="s">
        <v>9170</v>
      </c>
      <c r="H5037">
        <v>250</v>
      </c>
      <c r="I5037" t="s">
        <v>9164</v>
      </c>
      <c r="J5037" t="s">
        <v>11</v>
      </c>
      <c r="K5037" t="s">
        <v>9188</v>
      </c>
      <c r="L5037">
        <v>0</v>
      </c>
      <c r="M5037">
        <v>0</v>
      </c>
      <c r="N5037" t="s">
        <v>9166</v>
      </c>
      <c r="P5037" t="s">
        <v>9167</v>
      </c>
    </row>
    <row r="5038" spans="2:16" x14ac:dyDescent="0.25">
      <c r="B5038" t="s">
        <v>9088</v>
      </c>
      <c r="C5038">
        <v>37084803</v>
      </c>
      <c r="D5038">
        <v>10</v>
      </c>
      <c r="E5038" t="s">
        <v>2001</v>
      </c>
      <c r="F5038" t="s">
        <v>11529</v>
      </c>
      <c r="G5038" t="s">
        <v>9202</v>
      </c>
      <c r="H5038">
        <v>4</v>
      </c>
      <c r="I5038" t="s">
        <v>9164</v>
      </c>
      <c r="J5038" t="s">
        <v>11</v>
      </c>
      <c r="K5038" t="s">
        <v>9202</v>
      </c>
      <c r="L5038">
        <v>0</v>
      </c>
      <c r="M5038">
        <v>0</v>
      </c>
      <c r="N5038" t="s">
        <v>9166</v>
      </c>
      <c r="O5038" t="s">
        <v>11530</v>
      </c>
      <c r="P5038" t="s">
        <v>9167</v>
      </c>
    </row>
    <row r="5039" spans="2:16" x14ac:dyDescent="0.25">
      <c r="B5039" t="s">
        <v>9088</v>
      </c>
      <c r="C5039">
        <v>37084803</v>
      </c>
      <c r="D5039">
        <v>11</v>
      </c>
      <c r="E5039" t="s">
        <v>2001</v>
      </c>
      <c r="F5039" t="s">
        <v>11531</v>
      </c>
      <c r="G5039" t="s">
        <v>9187</v>
      </c>
      <c r="H5039">
        <v>4</v>
      </c>
      <c r="I5039" t="s">
        <v>9164</v>
      </c>
      <c r="J5039" t="s">
        <v>11</v>
      </c>
      <c r="K5039" t="s">
        <v>9187</v>
      </c>
      <c r="L5039">
        <v>0</v>
      </c>
      <c r="M5039">
        <v>0</v>
      </c>
      <c r="N5039" t="s">
        <v>9166</v>
      </c>
      <c r="P5039" t="s">
        <v>9167</v>
      </c>
    </row>
    <row r="5040" spans="2:16" x14ac:dyDescent="0.25">
      <c r="B5040" t="s">
        <v>9088</v>
      </c>
      <c r="C5040">
        <v>37084803</v>
      </c>
      <c r="D5040">
        <v>15</v>
      </c>
      <c r="E5040" t="s">
        <v>2001</v>
      </c>
      <c r="F5040" t="s">
        <v>11498</v>
      </c>
      <c r="G5040" t="s">
        <v>9202</v>
      </c>
      <c r="H5040">
        <v>4</v>
      </c>
      <c r="I5040" t="s">
        <v>9164</v>
      </c>
      <c r="J5040" t="s">
        <v>11</v>
      </c>
      <c r="K5040" t="s">
        <v>9202</v>
      </c>
      <c r="L5040">
        <v>0</v>
      </c>
      <c r="M5040">
        <v>0</v>
      </c>
      <c r="N5040" t="s">
        <v>9166</v>
      </c>
      <c r="O5040" t="s">
        <v>11499</v>
      </c>
      <c r="P5040" t="s">
        <v>9167</v>
      </c>
    </row>
    <row r="5041" spans="2:16" x14ac:dyDescent="0.25">
      <c r="B5041" t="s">
        <v>9088</v>
      </c>
      <c r="C5041">
        <v>37084803</v>
      </c>
      <c r="D5041">
        <v>16</v>
      </c>
      <c r="E5041" t="s">
        <v>2001</v>
      </c>
      <c r="F5041" t="s">
        <v>11500</v>
      </c>
      <c r="G5041" t="s">
        <v>9170</v>
      </c>
      <c r="H5041">
        <v>250</v>
      </c>
      <c r="I5041" t="s">
        <v>9164</v>
      </c>
      <c r="J5041" t="s">
        <v>11</v>
      </c>
      <c r="K5041" t="s">
        <v>9188</v>
      </c>
      <c r="L5041">
        <v>0</v>
      </c>
      <c r="M5041">
        <v>0</v>
      </c>
      <c r="N5041" t="s">
        <v>9166</v>
      </c>
      <c r="P5041" t="s">
        <v>9167</v>
      </c>
    </row>
    <row r="5042" spans="2:16" x14ac:dyDescent="0.25">
      <c r="B5042" t="s">
        <v>9088</v>
      </c>
      <c r="C5042">
        <v>37084803</v>
      </c>
      <c r="D5042">
        <v>18</v>
      </c>
      <c r="E5042" t="s">
        <v>2001</v>
      </c>
      <c r="F5042" t="s">
        <v>11501</v>
      </c>
      <c r="G5042" t="s">
        <v>9187</v>
      </c>
      <c r="H5042">
        <v>4</v>
      </c>
      <c r="I5042" t="s">
        <v>9164</v>
      </c>
      <c r="J5042" t="s">
        <v>11</v>
      </c>
      <c r="K5042" t="s">
        <v>9187</v>
      </c>
      <c r="L5042">
        <v>0</v>
      </c>
      <c r="M5042">
        <v>0</v>
      </c>
      <c r="N5042" t="s">
        <v>9166</v>
      </c>
      <c r="P5042" t="s">
        <v>9167</v>
      </c>
    </row>
    <row r="5043" spans="2:16" x14ac:dyDescent="0.25">
      <c r="B5043" t="s">
        <v>9088</v>
      </c>
      <c r="C5043">
        <v>37084803</v>
      </c>
      <c r="D5043">
        <v>20</v>
      </c>
      <c r="E5043" t="s">
        <v>2001</v>
      </c>
      <c r="F5043" t="s">
        <v>11532</v>
      </c>
      <c r="G5043" t="s">
        <v>9187</v>
      </c>
      <c r="H5043">
        <v>4</v>
      </c>
      <c r="I5043" t="s">
        <v>9164</v>
      </c>
      <c r="J5043" t="s">
        <v>11</v>
      </c>
      <c r="K5043" t="s">
        <v>9187</v>
      </c>
      <c r="L5043">
        <v>0</v>
      </c>
      <c r="M5043">
        <v>0</v>
      </c>
      <c r="N5043" t="s">
        <v>9166</v>
      </c>
      <c r="P5043" t="s">
        <v>9167</v>
      </c>
    </row>
    <row r="5044" spans="2:16" x14ac:dyDescent="0.25">
      <c r="B5044" t="s">
        <v>9088</v>
      </c>
      <c r="C5044">
        <v>37084803</v>
      </c>
      <c r="D5044">
        <v>30</v>
      </c>
      <c r="E5044" t="s">
        <v>2001</v>
      </c>
      <c r="F5044" t="s">
        <v>11533</v>
      </c>
      <c r="G5044" t="s">
        <v>9187</v>
      </c>
      <c r="H5044">
        <v>4</v>
      </c>
      <c r="I5044" t="s">
        <v>9164</v>
      </c>
      <c r="J5044" t="s">
        <v>11</v>
      </c>
      <c r="K5044" t="s">
        <v>9187</v>
      </c>
      <c r="L5044">
        <v>0</v>
      </c>
      <c r="M5044">
        <v>0</v>
      </c>
      <c r="N5044" t="s">
        <v>9166</v>
      </c>
      <c r="P5044" t="s">
        <v>9167</v>
      </c>
    </row>
    <row r="5045" spans="2:16" x14ac:dyDescent="0.25">
      <c r="B5045" t="s">
        <v>9088</v>
      </c>
      <c r="C5045">
        <v>37084803</v>
      </c>
      <c r="D5045">
        <v>50</v>
      </c>
      <c r="E5045" t="s">
        <v>2001</v>
      </c>
      <c r="F5045" t="s">
        <v>11526</v>
      </c>
      <c r="G5045" t="s">
        <v>9170</v>
      </c>
      <c r="H5045">
        <v>250</v>
      </c>
      <c r="I5045" t="s">
        <v>9181</v>
      </c>
      <c r="J5045" t="s">
        <v>11</v>
      </c>
      <c r="K5045" t="s">
        <v>9188</v>
      </c>
      <c r="L5045">
        <v>0</v>
      </c>
      <c r="M5045">
        <v>0</v>
      </c>
      <c r="N5045" t="s">
        <v>9166</v>
      </c>
      <c r="P5045" t="s">
        <v>9183</v>
      </c>
    </row>
    <row r="5046" spans="2:16" x14ac:dyDescent="0.25">
      <c r="B5046" t="s">
        <v>9088</v>
      </c>
      <c r="C5046">
        <v>37084804</v>
      </c>
      <c r="D5046">
        <v>1</v>
      </c>
      <c r="E5046" t="s">
        <v>2002</v>
      </c>
      <c r="F5046" t="s">
        <v>11534</v>
      </c>
      <c r="G5046" t="s">
        <v>9163</v>
      </c>
      <c r="H5046">
        <v>20</v>
      </c>
      <c r="I5046" t="s">
        <v>9164</v>
      </c>
      <c r="J5046" t="s">
        <v>11</v>
      </c>
      <c r="K5046" t="s">
        <v>9165</v>
      </c>
      <c r="L5046">
        <v>37084802</v>
      </c>
      <c r="M5046">
        <v>0</v>
      </c>
      <c r="N5046" t="s">
        <v>9166</v>
      </c>
      <c r="P5046" t="s">
        <v>9167</v>
      </c>
    </row>
    <row r="5047" spans="2:16" x14ac:dyDescent="0.25">
      <c r="B5047" t="s">
        <v>9088</v>
      </c>
      <c r="C5047">
        <v>37084804</v>
      </c>
      <c r="D5047">
        <v>2</v>
      </c>
      <c r="E5047" t="s">
        <v>2002</v>
      </c>
      <c r="F5047" t="s">
        <v>11535</v>
      </c>
      <c r="G5047" t="s">
        <v>9174</v>
      </c>
      <c r="H5047">
        <v>4</v>
      </c>
      <c r="I5047" t="s">
        <v>9164</v>
      </c>
      <c r="J5047" t="s">
        <v>11</v>
      </c>
      <c r="K5047" t="s">
        <v>9174</v>
      </c>
      <c r="L5047">
        <v>0</v>
      </c>
      <c r="M5047">
        <v>0</v>
      </c>
      <c r="N5047" t="s">
        <v>9166</v>
      </c>
      <c r="P5047" t="s">
        <v>9167</v>
      </c>
    </row>
    <row r="5048" spans="2:16" x14ac:dyDescent="0.25">
      <c r="B5048" t="s">
        <v>9088</v>
      </c>
      <c r="C5048">
        <v>37084804</v>
      </c>
      <c r="D5048">
        <v>3</v>
      </c>
      <c r="E5048" t="s">
        <v>2002</v>
      </c>
      <c r="F5048" t="s">
        <v>9173</v>
      </c>
      <c r="G5048" t="s">
        <v>9174</v>
      </c>
      <c r="H5048">
        <v>4</v>
      </c>
      <c r="I5048" t="s">
        <v>9164</v>
      </c>
      <c r="J5048" t="s">
        <v>11</v>
      </c>
      <c r="K5048" t="s">
        <v>9174</v>
      </c>
      <c r="L5048">
        <v>0</v>
      </c>
      <c r="M5048">
        <v>0</v>
      </c>
      <c r="N5048" t="s">
        <v>9166</v>
      </c>
      <c r="P5048" t="s">
        <v>9167</v>
      </c>
    </row>
    <row r="5049" spans="2:16" x14ac:dyDescent="0.25">
      <c r="B5049" t="s">
        <v>9088</v>
      </c>
      <c r="C5049">
        <v>37084804</v>
      </c>
      <c r="D5049">
        <v>10</v>
      </c>
      <c r="E5049" t="s">
        <v>2002</v>
      </c>
      <c r="F5049" t="s">
        <v>11498</v>
      </c>
      <c r="G5049" t="s">
        <v>9202</v>
      </c>
      <c r="H5049">
        <v>4</v>
      </c>
      <c r="I5049" t="s">
        <v>9164</v>
      </c>
      <c r="J5049" t="s">
        <v>11</v>
      </c>
      <c r="K5049" t="s">
        <v>9202</v>
      </c>
      <c r="L5049">
        <v>0</v>
      </c>
      <c r="M5049">
        <v>0</v>
      </c>
      <c r="N5049" t="s">
        <v>9166</v>
      </c>
      <c r="O5049" t="s">
        <v>11499</v>
      </c>
      <c r="P5049" t="s">
        <v>9167</v>
      </c>
    </row>
    <row r="5050" spans="2:16" x14ac:dyDescent="0.25">
      <c r="B5050" t="s">
        <v>9088</v>
      </c>
      <c r="C5050">
        <v>37084804</v>
      </c>
      <c r="D5050">
        <v>11</v>
      </c>
      <c r="E5050" t="s">
        <v>2002</v>
      </c>
      <c r="F5050" t="s">
        <v>11500</v>
      </c>
      <c r="G5050" t="s">
        <v>9170</v>
      </c>
      <c r="H5050">
        <v>250</v>
      </c>
      <c r="I5050" t="s">
        <v>9164</v>
      </c>
      <c r="J5050" t="s">
        <v>11</v>
      </c>
      <c r="K5050" t="s">
        <v>9188</v>
      </c>
      <c r="L5050">
        <v>0</v>
      </c>
      <c r="M5050">
        <v>0</v>
      </c>
      <c r="N5050" t="s">
        <v>9166</v>
      </c>
      <c r="P5050" t="s">
        <v>9167</v>
      </c>
    </row>
    <row r="5051" spans="2:16" x14ac:dyDescent="0.25">
      <c r="B5051" t="s">
        <v>9088</v>
      </c>
      <c r="C5051">
        <v>37084804</v>
      </c>
      <c r="D5051">
        <v>18</v>
      </c>
      <c r="E5051" t="s">
        <v>2002</v>
      </c>
      <c r="F5051" t="s">
        <v>11501</v>
      </c>
      <c r="G5051" t="s">
        <v>9187</v>
      </c>
      <c r="H5051">
        <v>4</v>
      </c>
      <c r="I5051" t="s">
        <v>9164</v>
      </c>
      <c r="J5051" t="s">
        <v>11</v>
      </c>
      <c r="K5051" t="s">
        <v>9187</v>
      </c>
      <c r="L5051">
        <v>0</v>
      </c>
      <c r="M5051">
        <v>0</v>
      </c>
      <c r="N5051" t="s">
        <v>9166</v>
      </c>
      <c r="P5051" t="s">
        <v>9167</v>
      </c>
    </row>
    <row r="5052" spans="2:16" x14ac:dyDescent="0.25">
      <c r="B5052" t="s">
        <v>9088</v>
      </c>
      <c r="C5052">
        <v>37084805</v>
      </c>
      <c r="D5052">
        <v>1</v>
      </c>
      <c r="E5052" t="s">
        <v>2003</v>
      </c>
      <c r="F5052" t="s">
        <v>11493</v>
      </c>
      <c r="G5052" t="s">
        <v>9163</v>
      </c>
      <c r="H5052">
        <v>20</v>
      </c>
      <c r="I5052" t="s">
        <v>9164</v>
      </c>
      <c r="J5052" t="s">
        <v>11</v>
      </c>
      <c r="K5052" t="s">
        <v>9165</v>
      </c>
      <c r="L5052">
        <v>37084802</v>
      </c>
      <c r="M5052">
        <v>0</v>
      </c>
      <c r="N5052" t="s">
        <v>9166</v>
      </c>
      <c r="P5052" t="s">
        <v>9167</v>
      </c>
    </row>
    <row r="5053" spans="2:16" x14ac:dyDescent="0.25">
      <c r="B5053" t="s">
        <v>9088</v>
      </c>
      <c r="C5053">
        <v>37084805</v>
      </c>
      <c r="D5053">
        <v>2</v>
      </c>
      <c r="E5053" t="s">
        <v>2003</v>
      </c>
      <c r="F5053" t="s">
        <v>9214</v>
      </c>
      <c r="G5053" t="s">
        <v>9163</v>
      </c>
      <c r="H5053">
        <v>20</v>
      </c>
      <c r="I5053" t="s">
        <v>9164</v>
      </c>
      <c r="J5053" t="s">
        <v>11</v>
      </c>
      <c r="K5053" t="s">
        <v>9165</v>
      </c>
      <c r="L5053">
        <v>0</v>
      </c>
      <c r="M5053">
        <v>0</v>
      </c>
      <c r="N5053" t="s">
        <v>9166</v>
      </c>
      <c r="P5053" t="s">
        <v>9167</v>
      </c>
    </row>
    <row r="5054" spans="2:16" x14ac:dyDescent="0.25">
      <c r="B5054" t="s">
        <v>9088</v>
      </c>
      <c r="C5054">
        <v>37084806</v>
      </c>
      <c r="D5054">
        <v>1</v>
      </c>
      <c r="E5054" t="s">
        <v>2004</v>
      </c>
      <c r="F5054" t="s">
        <v>9220</v>
      </c>
      <c r="G5054" t="s">
        <v>9163</v>
      </c>
      <c r="H5054">
        <v>20</v>
      </c>
      <c r="I5054" t="s">
        <v>9164</v>
      </c>
      <c r="J5054" t="s">
        <v>11</v>
      </c>
      <c r="K5054" t="s">
        <v>9165</v>
      </c>
      <c r="L5054">
        <v>0</v>
      </c>
      <c r="M5054">
        <v>0</v>
      </c>
      <c r="N5054" t="s">
        <v>9166</v>
      </c>
      <c r="P5054" t="s">
        <v>9167</v>
      </c>
    </row>
    <row r="5055" spans="2:16" x14ac:dyDescent="0.25">
      <c r="B5055" t="s">
        <v>9088</v>
      </c>
      <c r="C5055">
        <v>37084806</v>
      </c>
      <c r="D5055">
        <v>3</v>
      </c>
      <c r="E5055" t="s">
        <v>2004</v>
      </c>
      <c r="F5055" t="s">
        <v>11536</v>
      </c>
      <c r="G5055" t="s">
        <v>9174</v>
      </c>
      <c r="H5055">
        <v>4</v>
      </c>
      <c r="I5055" t="s">
        <v>9164</v>
      </c>
      <c r="J5055" t="s">
        <v>11</v>
      </c>
      <c r="K5055" t="s">
        <v>9174</v>
      </c>
      <c r="L5055">
        <v>0</v>
      </c>
      <c r="M5055">
        <v>0</v>
      </c>
      <c r="N5055" t="s">
        <v>9166</v>
      </c>
      <c r="P5055" t="s">
        <v>9167</v>
      </c>
    </row>
    <row r="5056" spans="2:16" x14ac:dyDescent="0.25">
      <c r="B5056" t="s">
        <v>9088</v>
      </c>
      <c r="C5056">
        <v>37084806</v>
      </c>
      <c r="D5056">
        <v>5</v>
      </c>
      <c r="E5056" t="s">
        <v>2004</v>
      </c>
      <c r="F5056" t="s">
        <v>11537</v>
      </c>
      <c r="G5056" t="s">
        <v>9170</v>
      </c>
      <c r="H5056">
        <v>100</v>
      </c>
      <c r="I5056" t="s">
        <v>9164</v>
      </c>
      <c r="J5056" t="s">
        <v>11</v>
      </c>
      <c r="K5056" t="s">
        <v>9213</v>
      </c>
      <c r="L5056">
        <v>0</v>
      </c>
      <c r="M5056">
        <v>0</v>
      </c>
      <c r="N5056" t="s">
        <v>9166</v>
      </c>
      <c r="P5056" t="s">
        <v>9167</v>
      </c>
    </row>
    <row r="5057" spans="2:16" x14ac:dyDescent="0.25">
      <c r="B5057" t="s">
        <v>9088</v>
      </c>
      <c r="C5057">
        <v>37084806</v>
      </c>
      <c r="D5057">
        <v>10</v>
      </c>
      <c r="E5057" t="s">
        <v>2004</v>
      </c>
      <c r="F5057" t="s">
        <v>9981</v>
      </c>
      <c r="G5057" t="s">
        <v>9170</v>
      </c>
      <c r="H5057">
        <v>250</v>
      </c>
      <c r="I5057" t="s">
        <v>9164</v>
      </c>
      <c r="J5057" t="s">
        <v>11</v>
      </c>
      <c r="K5057" t="s">
        <v>9188</v>
      </c>
      <c r="L5057">
        <v>0</v>
      </c>
      <c r="M5057">
        <v>0</v>
      </c>
      <c r="N5057" t="s">
        <v>9166</v>
      </c>
      <c r="P5057" t="s">
        <v>9167</v>
      </c>
    </row>
    <row r="5058" spans="2:16" x14ac:dyDescent="0.25">
      <c r="B5058" t="s">
        <v>9088</v>
      </c>
      <c r="C5058">
        <v>37084807</v>
      </c>
      <c r="D5058">
        <v>1</v>
      </c>
      <c r="E5058" t="s">
        <v>2005</v>
      </c>
      <c r="F5058" t="s">
        <v>9220</v>
      </c>
      <c r="G5058" t="s">
        <v>9163</v>
      </c>
      <c r="H5058">
        <v>20</v>
      </c>
      <c r="I5058" t="s">
        <v>9164</v>
      </c>
      <c r="J5058" t="s">
        <v>11</v>
      </c>
      <c r="K5058" t="s">
        <v>9165</v>
      </c>
      <c r="L5058">
        <v>0</v>
      </c>
      <c r="M5058">
        <v>0</v>
      </c>
      <c r="N5058" t="s">
        <v>9166</v>
      </c>
      <c r="P5058" t="s">
        <v>9167</v>
      </c>
    </row>
    <row r="5059" spans="2:16" x14ac:dyDescent="0.25">
      <c r="B5059" t="s">
        <v>9088</v>
      </c>
      <c r="C5059">
        <v>37084807</v>
      </c>
      <c r="D5059">
        <v>2</v>
      </c>
      <c r="E5059" t="s">
        <v>2005</v>
      </c>
      <c r="F5059" t="s">
        <v>9173</v>
      </c>
      <c r="G5059" t="s">
        <v>9174</v>
      </c>
      <c r="H5059">
        <v>4</v>
      </c>
      <c r="I5059" t="s">
        <v>9164</v>
      </c>
      <c r="J5059" t="s">
        <v>11</v>
      </c>
      <c r="K5059" t="s">
        <v>9174</v>
      </c>
      <c r="L5059">
        <v>0</v>
      </c>
      <c r="M5059">
        <v>0</v>
      </c>
      <c r="N5059" t="s">
        <v>9166</v>
      </c>
      <c r="P5059" t="s">
        <v>9167</v>
      </c>
    </row>
    <row r="5060" spans="2:16" x14ac:dyDescent="0.25">
      <c r="B5060" t="s">
        <v>9088</v>
      </c>
      <c r="C5060">
        <v>37084807</v>
      </c>
      <c r="D5060">
        <v>3</v>
      </c>
      <c r="E5060" t="s">
        <v>2005</v>
      </c>
      <c r="F5060" t="s">
        <v>11536</v>
      </c>
      <c r="G5060" t="s">
        <v>9174</v>
      </c>
      <c r="H5060">
        <v>4</v>
      </c>
      <c r="I5060" t="s">
        <v>9164</v>
      </c>
      <c r="J5060" t="s">
        <v>11</v>
      </c>
      <c r="K5060" t="s">
        <v>9174</v>
      </c>
      <c r="L5060">
        <v>0</v>
      </c>
      <c r="M5060">
        <v>0</v>
      </c>
      <c r="N5060" t="s">
        <v>9166</v>
      </c>
      <c r="P5060" t="s">
        <v>9167</v>
      </c>
    </row>
    <row r="5061" spans="2:16" x14ac:dyDescent="0.25">
      <c r="B5061" t="s">
        <v>9088</v>
      </c>
      <c r="C5061">
        <v>37084807</v>
      </c>
      <c r="D5061">
        <v>5</v>
      </c>
      <c r="E5061" t="s">
        <v>2005</v>
      </c>
      <c r="F5061" t="s">
        <v>11537</v>
      </c>
      <c r="G5061" t="s">
        <v>9170</v>
      </c>
      <c r="H5061">
        <v>100</v>
      </c>
      <c r="I5061" t="s">
        <v>9164</v>
      </c>
      <c r="J5061" t="s">
        <v>11</v>
      </c>
      <c r="K5061" t="s">
        <v>9213</v>
      </c>
      <c r="L5061">
        <v>0</v>
      </c>
      <c r="M5061">
        <v>0</v>
      </c>
      <c r="N5061" t="s">
        <v>9166</v>
      </c>
      <c r="P5061" t="s">
        <v>9167</v>
      </c>
    </row>
    <row r="5062" spans="2:16" x14ac:dyDescent="0.25">
      <c r="B5062" t="s">
        <v>9088</v>
      </c>
      <c r="C5062">
        <v>37084807</v>
      </c>
      <c r="D5062">
        <v>10</v>
      </c>
      <c r="E5062" t="s">
        <v>2005</v>
      </c>
      <c r="F5062" t="s">
        <v>9981</v>
      </c>
      <c r="G5062" t="s">
        <v>9170</v>
      </c>
      <c r="H5062">
        <v>250</v>
      </c>
      <c r="I5062" t="s">
        <v>9164</v>
      </c>
      <c r="J5062" t="s">
        <v>11</v>
      </c>
      <c r="K5062" t="s">
        <v>9188</v>
      </c>
      <c r="L5062">
        <v>0</v>
      </c>
      <c r="M5062">
        <v>0</v>
      </c>
      <c r="N5062" t="s">
        <v>9166</v>
      </c>
      <c r="P5062" t="s">
        <v>9167</v>
      </c>
    </row>
    <row r="5063" spans="2:16" x14ac:dyDescent="0.25">
      <c r="B5063" t="s">
        <v>9088</v>
      </c>
      <c r="C5063">
        <v>37084808</v>
      </c>
      <c r="D5063">
        <v>1</v>
      </c>
      <c r="E5063" t="s">
        <v>2006</v>
      </c>
      <c r="F5063" t="s">
        <v>0</v>
      </c>
      <c r="G5063" t="s">
        <v>9202</v>
      </c>
      <c r="H5063">
        <v>4</v>
      </c>
      <c r="I5063" t="s">
        <v>9164</v>
      </c>
      <c r="J5063" t="s">
        <v>11</v>
      </c>
      <c r="K5063" t="s">
        <v>9202</v>
      </c>
      <c r="L5063">
        <v>0</v>
      </c>
      <c r="M5063">
        <v>0</v>
      </c>
      <c r="N5063" t="s">
        <v>9166</v>
      </c>
      <c r="O5063" t="s">
        <v>11538</v>
      </c>
      <c r="P5063" t="s">
        <v>9167</v>
      </c>
    </row>
    <row r="5064" spans="2:16" x14ac:dyDescent="0.25">
      <c r="B5064" t="s">
        <v>9088</v>
      </c>
      <c r="C5064">
        <v>37084808</v>
      </c>
      <c r="D5064">
        <v>2</v>
      </c>
      <c r="E5064" t="s">
        <v>2006</v>
      </c>
      <c r="F5064" t="s">
        <v>9220</v>
      </c>
      <c r="G5064" t="s">
        <v>9163</v>
      </c>
      <c r="H5064">
        <v>20</v>
      </c>
      <c r="I5064" t="s">
        <v>9164</v>
      </c>
      <c r="J5064" t="s">
        <v>11</v>
      </c>
      <c r="K5064" t="s">
        <v>9165</v>
      </c>
      <c r="L5064">
        <v>0</v>
      </c>
      <c r="M5064">
        <v>0</v>
      </c>
      <c r="N5064" t="s">
        <v>9166</v>
      </c>
      <c r="P5064" t="s">
        <v>9167</v>
      </c>
    </row>
    <row r="5065" spans="2:16" x14ac:dyDescent="0.25">
      <c r="B5065" t="s">
        <v>9088</v>
      </c>
      <c r="C5065">
        <v>37084808</v>
      </c>
      <c r="D5065">
        <v>3</v>
      </c>
      <c r="E5065" t="s">
        <v>2006</v>
      </c>
      <c r="F5065" t="s">
        <v>11143</v>
      </c>
      <c r="G5065" t="s">
        <v>9163</v>
      </c>
      <c r="H5065">
        <v>20</v>
      </c>
      <c r="I5065" t="s">
        <v>9164</v>
      </c>
      <c r="J5065" t="s">
        <v>11</v>
      </c>
      <c r="K5065" t="s">
        <v>9165</v>
      </c>
      <c r="L5065">
        <v>5050</v>
      </c>
      <c r="M5065">
        <v>0</v>
      </c>
      <c r="N5065" t="s">
        <v>9166</v>
      </c>
      <c r="P5065" t="s">
        <v>9167</v>
      </c>
    </row>
    <row r="5066" spans="2:16" x14ac:dyDescent="0.25">
      <c r="B5066" t="s">
        <v>9088</v>
      </c>
      <c r="C5066">
        <v>37084808</v>
      </c>
      <c r="D5066">
        <v>4</v>
      </c>
      <c r="E5066" t="s">
        <v>2006</v>
      </c>
      <c r="F5066" t="s">
        <v>11493</v>
      </c>
      <c r="G5066" t="s">
        <v>9163</v>
      </c>
      <c r="H5066">
        <v>20</v>
      </c>
      <c r="I5066" t="s">
        <v>9164</v>
      </c>
      <c r="J5066" t="s">
        <v>11</v>
      </c>
      <c r="K5066" t="s">
        <v>9165</v>
      </c>
      <c r="L5066">
        <v>0</v>
      </c>
      <c r="M5066">
        <v>0</v>
      </c>
      <c r="N5066" t="s">
        <v>9166</v>
      </c>
      <c r="P5066" t="s">
        <v>9167</v>
      </c>
    </row>
    <row r="5067" spans="2:16" x14ac:dyDescent="0.25">
      <c r="B5067" t="s">
        <v>9088</v>
      </c>
      <c r="C5067">
        <v>37084808</v>
      </c>
      <c r="D5067">
        <v>5</v>
      </c>
      <c r="E5067" t="s">
        <v>2006</v>
      </c>
      <c r="F5067" t="s">
        <v>11539</v>
      </c>
      <c r="G5067" t="s">
        <v>9170</v>
      </c>
      <c r="H5067">
        <v>100</v>
      </c>
      <c r="I5067" t="s">
        <v>9181</v>
      </c>
      <c r="J5067" t="s">
        <v>11</v>
      </c>
      <c r="K5067" t="s">
        <v>9213</v>
      </c>
      <c r="L5067">
        <v>0</v>
      </c>
      <c r="M5067">
        <v>0</v>
      </c>
      <c r="N5067" t="s">
        <v>9166</v>
      </c>
      <c r="P5067" t="s">
        <v>9183</v>
      </c>
    </row>
    <row r="5068" spans="2:16" x14ac:dyDescent="0.25">
      <c r="B5068" t="s">
        <v>9088</v>
      </c>
      <c r="C5068">
        <v>37084808</v>
      </c>
      <c r="D5068">
        <v>10</v>
      </c>
      <c r="E5068" t="s">
        <v>2006</v>
      </c>
      <c r="F5068" t="s">
        <v>11540</v>
      </c>
      <c r="G5068" t="s">
        <v>9170</v>
      </c>
      <c r="H5068">
        <v>80</v>
      </c>
      <c r="I5068" t="s">
        <v>9164</v>
      </c>
      <c r="J5068" t="s">
        <v>11</v>
      </c>
      <c r="K5068" t="s">
        <v>9182</v>
      </c>
      <c r="L5068">
        <v>0</v>
      </c>
      <c r="M5068">
        <v>0</v>
      </c>
      <c r="N5068" t="s">
        <v>9166</v>
      </c>
      <c r="P5068" t="s">
        <v>9167</v>
      </c>
    </row>
    <row r="5069" spans="2:16" x14ac:dyDescent="0.25">
      <c r="B5069" t="s">
        <v>9088</v>
      </c>
      <c r="C5069">
        <v>37084808</v>
      </c>
      <c r="D5069">
        <v>11</v>
      </c>
      <c r="E5069" t="s">
        <v>2006</v>
      </c>
      <c r="F5069" t="s">
        <v>11541</v>
      </c>
      <c r="G5069" t="s">
        <v>9202</v>
      </c>
      <c r="H5069">
        <v>4</v>
      </c>
      <c r="I5069" t="s">
        <v>9164</v>
      </c>
      <c r="J5069" t="s">
        <v>11</v>
      </c>
      <c r="K5069" t="s">
        <v>9202</v>
      </c>
      <c r="L5069">
        <v>0</v>
      </c>
      <c r="M5069">
        <v>0</v>
      </c>
      <c r="N5069" t="s">
        <v>9166</v>
      </c>
      <c r="O5069" t="s">
        <v>11542</v>
      </c>
      <c r="P5069" t="s">
        <v>9167</v>
      </c>
    </row>
    <row r="5070" spans="2:16" x14ac:dyDescent="0.25">
      <c r="B5070" t="s">
        <v>9088</v>
      </c>
      <c r="C5070">
        <v>37084809</v>
      </c>
      <c r="D5070">
        <v>1</v>
      </c>
      <c r="E5070" t="s">
        <v>2007</v>
      </c>
      <c r="F5070" t="s">
        <v>9189</v>
      </c>
      <c r="G5070" t="s">
        <v>9174</v>
      </c>
      <c r="H5070">
        <v>4</v>
      </c>
      <c r="I5070" t="s">
        <v>9164</v>
      </c>
      <c r="J5070" t="s">
        <v>11</v>
      </c>
      <c r="K5070" t="s">
        <v>9174</v>
      </c>
      <c r="L5070">
        <v>0</v>
      </c>
      <c r="M5070">
        <v>0</v>
      </c>
      <c r="N5070" t="s">
        <v>9166</v>
      </c>
      <c r="P5070" t="s">
        <v>9167</v>
      </c>
    </row>
    <row r="5071" spans="2:16" x14ac:dyDescent="0.25">
      <c r="B5071" t="s">
        <v>9088</v>
      </c>
      <c r="C5071">
        <v>37084809</v>
      </c>
      <c r="D5071">
        <v>2</v>
      </c>
      <c r="E5071" t="s">
        <v>2007</v>
      </c>
      <c r="F5071" t="s">
        <v>9173</v>
      </c>
      <c r="G5071" t="s">
        <v>9174</v>
      </c>
      <c r="H5071">
        <v>4</v>
      </c>
      <c r="I5071" t="s">
        <v>9164</v>
      </c>
      <c r="J5071" t="s">
        <v>11</v>
      </c>
      <c r="K5071" t="s">
        <v>9174</v>
      </c>
      <c r="L5071">
        <v>0</v>
      </c>
      <c r="M5071">
        <v>0</v>
      </c>
      <c r="N5071" t="s">
        <v>9166</v>
      </c>
      <c r="P5071" t="s">
        <v>9167</v>
      </c>
    </row>
    <row r="5072" spans="2:16" x14ac:dyDescent="0.25">
      <c r="B5072" t="s">
        <v>9088</v>
      </c>
      <c r="C5072">
        <v>37084809</v>
      </c>
      <c r="D5072">
        <v>5</v>
      </c>
      <c r="E5072" t="s">
        <v>2007</v>
      </c>
      <c r="F5072" t="s">
        <v>0</v>
      </c>
      <c r="G5072" t="s">
        <v>9202</v>
      </c>
      <c r="H5072">
        <v>4</v>
      </c>
      <c r="I5072" t="s">
        <v>9164</v>
      </c>
      <c r="J5072" t="s">
        <v>11</v>
      </c>
      <c r="K5072" t="s">
        <v>9202</v>
      </c>
      <c r="L5072">
        <v>0</v>
      </c>
      <c r="M5072">
        <v>0</v>
      </c>
      <c r="N5072" t="s">
        <v>9166</v>
      </c>
      <c r="O5072" t="s">
        <v>11538</v>
      </c>
      <c r="P5072" t="s">
        <v>9167</v>
      </c>
    </row>
    <row r="5073" spans="2:16" x14ac:dyDescent="0.25">
      <c r="B5073" t="s">
        <v>9088</v>
      </c>
      <c r="C5073">
        <v>37084809</v>
      </c>
      <c r="D5073">
        <v>6</v>
      </c>
      <c r="E5073" t="s">
        <v>2007</v>
      </c>
      <c r="F5073" t="s">
        <v>9220</v>
      </c>
      <c r="G5073" t="s">
        <v>9163</v>
      </c>
      <c r="H5073">
        <v>20</v>
      </c>
      <c r="I5073" t="s">
        <v>9164</v>
      </c>
      <c r="J5073" t="s">
        <v>11</v>
      </c>
      <c r="K5073" t="s">
        <v>9165</v>
      </c>
      <c r="L5073">
        <v>0</v>
      </c>
      <c r="M5073">
        <v>0</v>
      </c>
      <c r="N5073" t="s">
        <v>9166</v>
      </c>
      <c r="P5073" t="s">
        <v>9167</v>
      </c>
    </row>
    <row r="5074" spans="2:16" x14ac:dyDescent="0.25">
      <c r="B5074" t="s">
        <v>9088</v>
      </c>
      <c r="C5074">
        <v>37084809</v>
      </c>
      <c r="D5074">
        <v>7</v>
      </c>
      <c r="E5074" t="s">
        <v>2007</v>
      </c>
      <c r="F5074" t="s">
        <v>11143</v>
      </c>
      <c r="G5074" t="s">
        <v>9163</v>
      </c>
      <c r="H5074">
        <v>20</v>
      </c>
      <c r="I5074" t="s">
        <v>9164</v>
      </c>
      <c r="J5074" t="s">
        <v>11</v>
      </c>
      <c r="K5074" t="s">
        <v>9165</v>
      </c>
      <c r="L5074">
        <v>5050</v>
      </c>
      <c r="M5074">
        <v>0</v>
      </c>
      <c r="N5074" t="s">
        <v>9166</v>
      </c>
      <c r="P5074" t="s">
        <v>9167</v>
      </c>
    </row>
    <row r="5075" spans="2:16" x14ac:dyDescent="0.25">
      <c r="B5075" t="s">
        <v>9088</v>
      </c>
      <c r="C5075">
        <v>37084809</v>
      </c>
      <c r="D5075">
        <v>10</v>
      </c>
      <c r="E5075" t="s">
        <v>2007</v>
      </c>
      <c r="F5075" t="s">
        <v>11540</v>
      </c>
      <c r="G5075" t="s">
        <v>9170</v>
      </c>
      <c r="H5075">
        <v>80</v>
      </c>
      <c r="I5075" t="s">
        <v>9164</v>
      </c>
      <c r="J5075" t="s">
        <v>11</v>
      </c>
      <c r="K5075" t="s">
        <v>9182</v>
      </c>
      <c r="L5075">
        <v>0</v>
      </c>
      <c r="M5075">
        <v>0</v>
      </c>
      <c r="N5075" t="s">
        <v>9166</v>
      </c>
      <c r="P5075" t="s">
        <v>9167</v>
      </c>
    </row>
    <row r="5076" spans="2:16" x14ac:dyDescent="0.25">
      <c r="B5076" t="s">
        <v>9088</v>
      </c>
      <c r="C5076">
        <v>37084809</v>
      </c>
      <c r="D5076">
        <v>11</v>
      </c>
      <c r="E5076" t="s">
        <v>2007</v>
      </c>
      <c r="F5076" t="s">
        <v>11541</v>
      </c>
      <c r="G5076" t="s">
        <v>9202</v>
      </c>
      <c r="H5076">
        <v>4</v>
      </c>
      <c r="I5076" t="s">
        <v>9164</v>
      </c>
      <c r="J5076" t="s">
        <v>11</v>
      </c>
      <c r="K5076" t="s">
        <v>9202</v>
      </c>
      <c r="L5076">
        <v>0</v>
      </c>
      <c r="M5076">
        <v>0</v>
      </c>
      <c r="N5076" t="s">
        <v>9166</v>
      </c>
      <c r="O5076" t="s">
        <v>11542</v>
      </c>
      <c r="P5076" t="s">
        <v>9167</v>
      </c>
    </row>
    <row r="5077" spans="2:16" x14ac:dyDescent="0.25">
      <c r="B5077" t="s">
        <v>9088</v>
      </c>
      <c r="C5077">
        <v>37084810</v>
      </c>
      <c r="D5077">
        <v>1</v>
      </c>
      <c r="E5077" t="s">
        <v>2008</v>
      </c>
      <c r="F5077" t="s">
        <v>10248</v>
      </c>
      <c r="G5077" t="s">
        <v>9682</v>
      </c>
      <c r="H5077">
        <v>448</v>
      </c>
      <c r="I5077" t="s">
        <v>9164</v>
      </c>
      <c r="J5077" t="s">
        <v>11</v>
      </c>
      <c r="K5077" t="s">
        <v>9682</v>
      </c>
      <c r="L5077">
        <v>0</v>
      </c>
      <c r="M5077">
        <v>0</v>
      </c>
      <c r="N5077" t="s">
        <v>9166</v>
      </c>
      <c r="P5077" t="s">
        <v>9167</v>
      </c>
    </row>
    <row r="5078" spans="2:16" x14ac:dyDescent="0.25">
      <c r="B5078" t="s">
        <v>9088</v>
      </c>
      <c r="C5078">
        <v>37084810</v>
      </c>
      <c r="D5078">
        <v>2</v>
      </c>
      <c r="E5078" t="s">
        <v>2008</v>
      </c>
      <c r="F5078" t="s">
        <v>9173</v>
      </c>
      <c r="G5078" t="s">
        <v>9174</v>
      </c>
      <c r="H5078">
        <v>4</v>
      </c>
      <c r="I5078" t="s">
        <v>9164</v>
      </c>
      <c r="J5078" t="s">
        <v>11</v>
      </c>
      <c r="K5078" t="s">
        <v>9174</v>
      </c>
      <c r="L5078">
        <v>0</v>
      </c>
      <c r="M5078">
        <v>0</v>
      </c>
      <c r="N5078" t="s">
        <v>9166</v>
      </c>
      <c r="P5078" t="s">
        <v>9167</v>
      </c>
    </row>
    <row r="5079" spans="2:16" x14ac:dyDescent="0.25">
      <c r="B5079" t="s">
        <v>9088</v>
      </c>
      <c r="C5079">
        <v>37084810</v>
      </c>
      <c r="D5079">
        <v>3</v>
      </c>
      <c r="E5079" t="s">
        <v>2008</v>
      </c>
      <c r="F5079" t="s">
        <v>11543</v>
      </c>
      <c r="G5079" t="s">
        <v>9170</v>
      </c>
      <c r="H5079">
        <v>250</v>
      </c>
      <c r="I5079" t="s">
        <v>9164</v>
      </c>
      <c r="J5079" t="s">
        <v>11</v>
      </c>
      <c r="K5079" t="s">
        <v>9188</v>
      </c>
      <c r="L5079">
        <v>0</v>
      </c>
      <c r="M5079">
        <v>0</v>
      </c>
      <c r="N5079" t="s">
        <v>9166</v>
      </c>
      <c r="P5079" t="s">
        <v>9167</v>
      </c>
    </row>
    <row r="5080" spans="2:16" x14ac:dyDescent="0.25">
      <c r="B5080" t="s">
        <v>9088</v>
      </c>
      <c r="C5080">
        <v>37084810</v>
      </c>
      <c r="D5080">
        <v>4</v>
      </c>
      <c r="E5080" t="s">
        <v>2008</v>
      </c>
      <c r="F5080" t="s">
        <v>11544</v>
      </c>
      <c r="G5080" t="s">
        <v>9202</v>
      </c>
      <c r="H5080">
        <v>4</v>
      </c>
      <c r="I5080" t="s">
        <v>9164</v>
      </c>
      <c r="J5080" t="s">
        <v>11</v>
      </c>
      <c r="K5080" t="s">
        <v>9202</v>
      </c>
      <c r="L5080">
        <v>0</v>
      </c>
      <c r="M5080">
        <v>0</v>
      </c>
      <c r="N5080" t="s">
        <v>9166</v>
      </c>
      <c r="O5080" t="s">
        <v>11545</v>
      </c>
      <c r="P5080" t="s">
        <v>9167</v>
      </c>
    </row>
    <row r="5081" spans="2:16" x14ac:dyDescent="0.25">
      <c r="B5081" t="s">
        <v>9088</v>
      </c>
      <c r="C5081">
        <v>37084810</v>
      </c>
      <c r="D5081">
        <v>5</v>
      </c>
      <c r="E5081" t="s">
        <v>2008</v>
      </c>
      <c r="F5081" t="s">
        <v>9548</v>
      </c>
      <c r="G5081" t="s">
        <v>9174</v>
      </c>
      <c r="H5081">
        <v>4</v>
      </c>
      <c r="I5081" t="s">
        <v>9164</v>
      </c>
      <c r="J5081" t="s">
        <v>11</v>
      </c>
      <c r="K5081" t="s">
        <v>9174</v>
      </c>
      <c r="L5081">
        <v>0</v>
      </c>
      <c r="M5081">
        <v>0</v>
      </c>
      <c r="N5081" t="s">
        <v>9166</v>
      </c>
      <c r="P5081" t="s">
        <v>9167</v>
      </c>
    </row>
    <row r="5082" spans="2:16" x14ac:dyDescent="0.25">
      <c r="B5082" t="s">
        <v>9088</v>
      </c>
      <c r="C5082">
        <v>37084810</v>
      </c>
      <c r="D5082">
        <v>6</v>
      </c>
      <c r="E5082" t="s">
        <v>2008</v>
      </c>
      <c r="F5082" t="s">
        <v>9163</v>
      </c>
      <c r="G5082" t="s">
        <v>9163</v>
      </c>
      <c r="H5082">
        <v>20</v>
      </c>
      <c r="I5082" t="s">
        <v>9164</v>
      </c>
      <c r="J5082" t="s">
        <v>11</v>
      </c>
      <c r="K5082" t="s">
        <v>9165</v>
      </c>
      <c r="L5082">
        <v>37084586</v>
      </c>
      <c r="M5082">
        <v>0</v>
      </c>
      <c r="N5082" t="s">
        <v>9166</v>
      </c>
      <c r="P5082" t="s">
        <v>9167</v>
      </c>
    </row>
    <row r="5083" spans="2:16" x14ac:dyDescent="0.25">
      <c r="B5083" t="s">
        <v>9088</v>
      </c>
      <c r="C5083">
        <v>37084810</v>
      </c>
      <c r="D5083">
        <v>100</v>
      </c>
      <c r="E5083" t="s">
        <v>2008</v>
      </c>
      <c r="F5083" t="s">
        <v>9375</v>
      </c>
      <c r="G5083" t="s">
        <v>9174</v>
      </c>
      <c r="H5083">
        <v>4</v>
      </c>
      <c r="I5083" t="s">
        <v>9164</v>
      </c>
      <c r="J5083" t="s">
        <v>11</v>
      </c>
      <c r="K5083" t="s">
        <v>9174</v>
      </c>
      <c r="L5083">
        <v>0</v>
      </c>
      <c r="M5083">
        <v>0</v>
      </c>
      <c r="N5083" t="s">
        <v>9166</v>
      </c>
      <c r="P5083" t="s">
        <v>9167</v>
      </c>
    </row>
    <row r="5084" spans="2:16" x14ac:dyDescent="0.25">
      <c r="B5084" t="s">
        <v>9088</v>
      </c>
      <c r="C5084">
        <v>37084810</v>
      </c>
      <c r="D5084">
        <v>200</v>
      </c>
      <c r="E5084" t="s">
        <v>2008</v>
      </c>
      <c r="F5084" t="s">
        <v>9980</v>
      </c>
      <c r="G5084" t="s">
        <v>9174</v>
      </c>
      <c r="H5084">
        <v>4</v>
      </c>
      <c r="I5084" t="s">
        <v>9164</v>
      </c>
      <c r="J5084" t="s">
        <v>11</v>
      </c>
      <c r="K5084" t="s">
        <v>9174</v>
      </c>
      <c r="L5084">
        <v>0</v>
      </c>
      <c r="M5084">
        <v>0</v>
      </c>
      <c r="N5084" t="s">
        <v>9166</v>
      </c>
      <c r="P5084" t="s">
        <v>9175</v>
      </c>
    </row>
    <row r="5085" spans="2:16" x14ac:dyDescent="0.25">
      <c r="B5085" t="s">
        <v>9088</v>
      </c>
      <c r="C5085">
        <v>37084810</v>
      </c>
      <c r="D5085">
        <v>201</v>
      </c>
      <c r="E5085" t="s">
        <v>2008</v>
      </c>
      <c r="F5085" t="s">
        <v>9255</v>
      </c>
      <c r="G5085" t="s">
        <v>9163</v>
      </c>
      <c r="H5085">
        <v>20</v>
      </c>
      <c r="I5085" t="s">
        <v>9164</v>
      </c>
      <c r="J5085" t="s">
        <v>11</v>
      </c>
      <c r="K5085" t="s">
        <v>9165</v>
      </c>
      <c r="L5085">
        <v>0</v>
      </c>
      <c r="M5085">
        <v>0</v>
      </c>
      <c r="N5085" t="s">
        <v>9166</v>
      </c>
      <c r="P5085" t="s">
        <v>9175</v>
      </c>
    </row>
    <row r="5086" spans="2:16" x14ac:dyDescent="0.25">
      <c r="B5086" t="s">
        <v>9088</v>
      </c>
      <c r="C5086">
        <v>37084810</v>
      </c>
      <c r="D5086">
        <v>202</v>
      </c>
      <c r="E5086" t="s">
        <v>2008</v>
      </c>
      <c r="F5086" t="s">
        <v>10007</v>
      </c>
      <c r="G5086" t="s">
        <v>9163</v>
      </c>
      <c r="H5086">
        <v>20</v>
      </c>
      <c r="I5086" t="s">
        <v>9164</v>
      </c>
      <c r="J5086" t="s">
        <v>11</v>
      </c>
      <c r="K5086" t="s">
        <v>9165</v>
      </c>
      <c r="L5086">
        <v>0</v>
      </c>
      <c r="M5086">
        <v>0</v>
      </c>
      <c r="N5086" t="s">
        <v>9166</v>
      </c>
      <c r="P5086" t="s">
        <v>9175</v>
      </c>
    </row>
    <row r="5087" spans="2:16" x14ac:dyDescent="0.25">
      <c r="B5087" t="s">
        <v>9088</v>
      </c>
      <c r="C5087">
        <v>37084810</v>
      </c>
      <c r="D5087">
        <v>203</v>
      </c>
      <c r="E5087" t="s">
        <v>2008</v>
      </c>
      <c r="F5087" t="s">
        <v>10008</v>
      </c>
      <c r="G5087" t="s">
        <v>9163</v>
      </c>
      <c r="H5087">
        <v>20</v>
      </c>
      <c r="I5087" t="s">
        <v>9164</v>
      </c>
      <c r="J5087" t="s">
        <v>11</v>
      </c>
      <c r="K5087" t="s">
        <v>9165</v>
      </c>
      <c r="L5087">
        <v>0</v>
      </c>
      <c r="M5087">
        <v>0</v>
      </c>
      <c r="N5087" t="s">
        <v>9166</v>
      </c>
      <c r="P5087" t="s">
        <v>9175</v>
      </c>
    </row>
    <row r="5088" spans="2:16" x14ac:dyDescent="0.25">
      <c r="B5088" t="s">
        <v>9088</v>
      </c>
      <c r="C5088">
        <v>37084810</v>
      </c>
      <c r="D5088">
        <v>204</v>
      </c>
      <c r="E5088" t="s">
        <v>2008</v>
      </c>
      <c r="F5088" t="s">
        <v>9643</v>
      </c>
      <c r="G5088" t="s">
        <v>9174</v>
      </c>
      <c r="H5088">
        <v>4</v>
      </c>
      <c r="I5088" t="s">
        <v>9164</v>
      </c>
      <c r="J5088" t="s">
        <v>11</v>
      </c>
      <c r="K5088" t="s">
        <v>9174</v>
      </c>
      <c r="L5088">
        <v>0</v>
      </c>
      <c r="M5088">
        <v>0</v>
      </c>
      <c r="N5088" t="s">
        <v>9166</v>
      </c>
      <c r="P5088" t="s">
        <v>9175</v>
      </c>
    </row>
    <row r="5089" spans="2:16" x14ac:dyDescent="0.25">
      <c r="B5089" t="s">
        <v>9088</v>
      </c>
      <c r="C5089">
        <v>37084810</v>
      </c>
      <c r="D5089">
        <v>205</v>
      </c>
      <c r="E5089" t="s">
        <v>2008</v>
      </c>
      <c r="F5089" t="s">
        <v>10009</v>
      </c>
      <c r="G5089" t="s">
        <v>9174</v>
      </c>
      <c r="H5089">
        <v>4</v>
      </c>
      <c r="I5089" t="s">
        <v>9164</v>
      </c>
      <c r="J5089" t="s">
        <v>11</v>
      </c>
      <c r="K5089" t="s">
        <v>9174</v>
      </c>
      <c r="L5089">
        <v>0</v>
      </c>
      <c r="M5089">
        <v>0</v>
      </c>
      <c r="N5089" t="s">
        <v>9166</v>
      </c>
      <c r="P5089" t="s">
        <v>9175</v>
      </c>
    </row>
    <row r="5090" spans="2:16" x14ac:dyDescent="0.25">
      <c r="B5090" t="s">
        <v>9088</v>
      </c>
      <c r="C5090">
        <v>37084810</v>
      </c>
      <c r="D5090">
        <v>206</v>
      </c>
      <c r="E5090" t="s">
        <v>2008</v>
      </c>
      <c r="F5090" t="s">
        <v>9267</v>
      </c>
      <c r="G5090" t="s">
        <v>9202</v>
      </c>
      <c r="H5090">
        <v>4</v>
      </c>
      <c r="I5090" t="s">
        <v>9164</v>
      </c>
      <c r="J5090" t="s">
        <v>11</v>
      </c>
      <c r="K5090" t="s">
        <v>9202</v>
      </c>
      <c r="L5090">
        <v>0</v>
      </c>
      <c r="M5090">
        <v>0</v>
      </c>
      <c r="N5090" t="s">
        <v>9166</v>
      </c>
      <c r="O5090" t="s">
        <v>9476</v>
      </c>
      <c r="P5090" t="s">
        <v>9175</v>
      </c>
    </row>
    <row r="5091" spans="2:16" x14ac:dyDescent="0.25">
      <c r="B5091" t="s">
        <v>9088</v>
      </c>
      <c r="C5091">
        <v>37084810</v>
      </c>
      <c r="D5091">
        <v>207</v>
      </c>
      <c r="E5091" t="s">
        <v>2008</v>
      </c>
      <c r="F5091" t="s">
        <v>10010</v>
      </c>
      <c r="G5091" t="s">
        <v>9393</v>
      </c>
      <c r="H5091">
        <v>8</v>
      </c>
      <c r="I5091" t="s">
        <v>9164</v>
      </c>
      <c r="J5091" t="s">
        <v>11</v>
      </c>
      <c r="K5091" t="s">
        <v>9393</v>
      </c>
      <c r="L5091">
        <v>0</v>
      </c>
      <c r="M5091">
        <v>0</v>
      </c>
      <c r="N5091" t="s">
        <v>9166</v>
      </c>
      <c r="P5091" t="s">
        <v>9175</v>
      </c>
    </row>
    <row r="5092" spans="2:16" x14ac:dyDescent="0.25">
      <c r="B5092" t="s">
        <v>9088</v>
      </c>
      <c r="C5092">
        <v>37084811</v>
      </c>
      <c r="D5092">
        <v>1</v>
      </c>
      <c r="E5092" t="s">
        <v>2009</v>
      </c>
      <c r="F5092" t="s">
        <v>9163</v>
      </c>
      <c r="G5092" t="s">
        <v>9163</v>
      </c>
      <c r="H5092">
        <v>20</v>
      </c>
      <c r="I5092" t="s">
        <v>9164</v>
      </c>
      <c r="J5092" t="s">
        <v>11</v>
      </c>
      <c r="K5092" t="s">
        <v>9165</v>
      </c>
      <c r="L5092">
        <v>0</v>
      </c>
      <c r="M5092">
        <v>0</v>
      </c>
      <c r="N5092" t="s">
        <v>9166</v>
      </c>
      <c r="P5092" t="s">
        <v>9167</v>
      </c>
    </row>
    <row r="5093" spans="2:16" x14ac:dyDescent="0.25">
      <c r="B5093" t="s">
        <v>9088</v>
      </c>
      <c r="C5093">
        <v>37084811</v>
      </c>
      <c r="D5093">
        <v>2</v>
      </c>
      <c r="E5093" t="s">
        <v>2009</v>
      </c>
      <c r="F5093" t="s">
        <v>9129</v>
      </c>
      <c r="G5093" t="s">
        <v>9170</v>
      </c>
      <c r="H5093">
        <v>30</v>
      </c>
      <c r="I5093" t="s">
        <v>9164</v>
      </c>
      <c r="J5093" t="s">
        <v>11</v>
      </c>
      <c r="K5093" t="s">
        <v>9228</v>
      </c>
      <c r="L5093">
        <v>0</v>
      </c>
      <c r="M5093">
        <v>0</v>
      </c>
      <c r="N5093" t="s">
        <v>9166</v>
      </c>
      <c r="P5093" t="s">
        <v>9167</v>
      </c>
    </row>
    <row r="5094" spans="2:16" x14ac:dyDescent="0.25">
      <c r="B5094" t="s">
        <v>9088</v>
      </c>
      <c r="C5094">
        <v>37084812</v>
      </c>
      <c r="D5094">
        <v>1</v>
      </c>
      <c r="E5094" t="s">
        <v>2010</v>
      </c>
      <c r="F5094" t="s">
        <v>9163</v>
      </c>
      <c r="G5094" t="s">
        <v>9163</v>
      </c>
      <c r="H5094">
        <v>20</v>
      </c>
      <c r="I5094" t="s">
        <v>9164</v>
      </c>
      <c r="J5094" t="s">
        <v>11</v>
      </c>
      <c r="K5094" t="s">
        <v>9165</v>
      </c>
      <c r="L5094">
        <v>0</v>
      </c>
      <c r="M5094">
        <v>0</v>
      </c>
      <c r="N5094" t="s">
        <v>9166</v>
      </c>
      <c r="P5094" t="s">
        <v>9167</v>
      </c>
    </row>
    <row r="5095" spans="2:16" x14ac:dyDescent="0.25">
      <c r="B5095" t="s">
        <v>9088</v>
      </c>
      <c r="C5095">
        <v>37084812</v>
      </c>
      <c r="D5095">
        <v>2</v>
      </c>
      <c r="E5095" t="s">
        <v>2010</v>
      </c>
      <c r="F5095" t="s">
        <v>9129</v>
      </c>
      <c r="G5095" t="s">
        <v>9170</v>
      </c>
      <c r="H5095">
        <v>50</v>
      </c>
      <c r="I5095" t="s">
        <v>9164</v>
      </c>
      <c r="J5095" t="s">
        <v>11</v>
      </c>
      <c r="K5095" t="s">
        <v>9171</v>
      </c>
      <c r="L5095">
        <v>0</v>
      </c>
      <c r="M5095">
        <v>0</v>
      </c>
      <c r="N5095" t="s">
        <v>9166</v>
      </c>
      <c r="P5095" t="s">
        <v>9167</v>
      </c>
    </row>
    <row r="5096" spans="2:16" x14ac:dyDescent="0.25">
      <c r="B5096" t="s">
        <v>9088</v>
      </c>
      <c r="C5096">
        <v>37084813</v>
      </c>
      <c r="D5096">
        <v>1</v>
      </c>
      <c r="E5096" t="s">
        <v>2012</v>
      </c>
      <c r="F5096" t="s">
        <v>9163</v>
      </c>
      <c r="G5096" t="s">
        <v>9163</v>
      </c>
      <c r="H5096">
        <v>20</v>
      </c>
      <c r="I5096" t="s">
        <v>9164</v>
      </c>
      <c r="J5096" t="s">
        <v>11</v>
      </c>
      <c r="K5096" t="s">
        <v>9165</v>
      </c>
      <c r="L5096">
        <v>0</v>
      </c>
      <c r="M5096">
        <v>0</v>
      </c>
      <c r="N5096" t="s">
        <v>9166</v>
      </c>
      <c r="P5096" t="s">
        <v>9167</v>
      </c>
    </row>
    <row r="5097" spans="2:16" x14ac:dyDescent="0.25">
      <c r="B5097" t="s">
        <v>9088</v>
      </c>
      <c r="C5097">
        <v>37084813</v>
      </c>
      <c r="D5097">
        <v>2</v>
      </c>
      <c r="E5097" t="s">
        <v>2012</v>
      </c>
      <c r="F5097" t="s">
        <v>9129</v>
      </c>
      <c r="G5097" t="s">
        <v>9170</v>
      </c>
      <c r="H5097">
        <v>50</v>
      </c>
      <c r="I5097" t="s">
        <v>9164</v>
      </c>
      <c r="J5097" t="s">
        <v>11</v>
      </c>
      <c r="K5097" t="s">
        <v>9171</v>
      </c>
      <c r="L5097">
        <v>0</v>
      </c>
      <c r="M5097">
        <v>0</v>
      </c>
      <c r="N5097" t="s">
        <v>9166</v>
      </c>
      <c r="P5097" t="s">
        <v>9167</v>
      </c>
    </row>
    <row r="5098" spans="2:16" x14ac:dyDescent="0.25">
      <c r="B5098" t="s">
        <v>9088</v>
      </c>
      <c r="C5098">
        <v>37084818</v>
      </c>
      <c r="D5098">
        <v>1</v>
      </c>
      <c r="E5098" t="s">
        <v>2013</v>
      </c>
      <c r="F5098" t="s">
        <v>9486</v>
      </c>
      <c r="G5098" t="s">
        <v>9163</v>
      </c>
      <c r="H5098">
        <v>10</v>
      </c>
      <c r="I5098" t="s">
        <v>9164</v>
      </c>
      <c r="J5098" t="s">
        <v>11</v>
      </c>
      <c r="K5098" t="s">
        <v>9169</v>
      </c>
      <c r="L5098">
        <v>0</v>
      </c>
      <c r="M5098">
        <v>0</v>
      </c>
      <c r="N5098" t="s">
        <v>9166</v>
      </c>
      <c r="P5098" t="s">
        <v>9167</v>
      </c>
    </row>
    <row r="5099" spans="2:16" x14ac:dyDescent="0.25">
      <c r="B5099" t="s">
        <v>9088</v>
      </c>
      <c r="C5099">
        <v>37084818</v>
      </c>
      <c r="D5099">
        <v>10</v>
      </c>
      <c r="E5099" t="s">
        <v>2013</v>
      </c>
      <c r="F5099" t="s">
        <v>11546</v>
      </c>
      <c r="G5099" t="s">
        <v>9163</v>
      </c>
      <c r="H5099">
        <v>10</v>
      </c>
      <c r="I5099" t="s">
        <v>9164</v>
      </c>
      <c r="J5099" t="s">
        <v>11</v>
      </c>
      <c r="K5099" t="s">
        <v>9169</v>
      </c>
      <c r="L5099">
        <v>308</v>
      </c>
      <c r="M5099">
        <v>0</v>
      </c>
      <c r="N5099" t="s">
        <v>9166</v>
      </c>
      <c r="P5099" t="s">
        <v>9175</v>
      </c>
    </row>
    <row r="5100" spans="2:16" x14ac:dyDescent="0.25">
      <c r="B5100" t="s">
        <v>9088</v>
      </c>
      <c r="C5100">
        <v>37084818</v>
      </c>
      <c r="D5100">
        <v>11</v>
      </c>
      <c r="E5100" t="s">
        <v>2013</v>
      </c>
      <c r="F5100" t="s">
        <v>11547</v>
      </c>
      <c r="G5100" t="s">
        <v>9174</v>
      </c>
      <c r="H5100">
        <v>4</v>
      </c>
      <c r="I5100" t="s">
        <v>9164</v>
      </c>
      <c r="J5100" t="s">
        <v>11</v>
      </c>
      <c r="K5100" t="s">
        <v>9174</v>
      </c>
      <c r="L5100">
        <v>0</v>
      </c>
      <c r="M5100">
        <v>0</v>
      </c>
      <c r="N5100" t="s">
        <v>9166</v>
      </c>
      <c r="P5100" t="s">
        <v>9175</v>
      </c>
    </row>
    <row r="5101" spans="2:16" x14ac:dyDescent="0.25">
      <c r="B5101" t="s">
        <v>9088</v>
      </c>
      <c r="C5101">
        <v>37084818</v>
      </c>
      <c r="D5101">
        <v>12</v>
      </c>
      <c r="E5101" t="s">
        <v>2013</v>
      </c>
      <c r="F5101" t="s">
        <v>11548</v>
      </c>
      <c r="G5101" t="s">
        <v>9174</v>
      </c>
      <c r="H5101">
        <v>4</v>
      </c>
      <c r="I5101" t="s">
        <v>9164</v>
      </c>
      <c r="J5101" t="s">
        <v>11</v>
      </c>
      <c r="K5101" t="s">
        <v>9174</v>
      </c>
      <c r="L5101">
        <v>0</v>
      </c>
      <c r="M5101">
        <v>0</v>
      </c>
      <c r="N5101" t="s">
        <v>9166</v>
      </c>
      <c r="P5101" t="s">
        <v>9175</v>
      </c>
    </row>
    <row r="5102" spans="2:16" x14ac:dyDescent="0.25">
      <c r="B5102" t="s">
        <v>9088</v>
      </c>
      <c r="C5102">
        <v>37084818</v>
      </c>
      <c r="D5102">
        <v>15</v>
      </c>
      <c r="E5102" t="s">
        <v>2013</v>
      </c>
      <c r="F5102" t="s">
        <v>11549</v>
      </c>
      <c r="G5102" t="s">
        <v>9163</v>
      </c>
      <c r="H5102">
        <v>20</v>
      </c>
      <c r="I5102" t="s">
        <v>9164</v>
      </c>
      <c r="J5102" t="s">
        <v>11</v>
      </c>
      <c r="K5102" t="s">
        <v>9165</v>
      </c>
      <c r="L5102">
        <v>37084766</v>
      </c>
      <c r="M5102">
        <v>0</v>
      </c>
      <c r="N5102" t="s">
        <v>9166</v>
      </c>
      <c r="P5102" t="s">
        <v>9175</v>
      </c>
    </row>
    <row r="5103" spans="2:16" x14ac:dyDescent="0.25">
      <c r="B5103" t="s">
        <v>9088</v>
      </c>
      <c r="C5103">
        <v>37084818</v>
      </c>
      <c r="D5103">
        <v>20</v>
      </c>
      <c r="E5103" t="s">
        <v>2013</v>
      </c>
      <c r="F5103" t="s">
        <v>11550</v>
      </c>
      <c r="G5103" t="s">
        <v>9163</v>
      </c>
      <c r="H5103">
        <v>20</v>
      </c>
      <c r="I5103" t="s">
        <v>9164</v>
      </c>
      <c r="J5103" t="s">
        <v>11</v>
      </c>
      <c r="K5103" t="s">
        <v>9165</v>
      </c>
      <c r="L5103">
        <v>37084594</v>
      </c>
      <c r="M5103">
        <v>0</v>
      </c>
      <c r="N5103" t="s">
        <v>9166</v>
      </c>
      <c r="P5103" t="s">
        <v>9175</v>
      </c>
    </row>
    <row r="5104" spans="2:16" x14ac:dyDescent="0.25">
      <c r="B5104" t="s">
        <v>9088</v>
      </c>
      <c r="C5104">
        <v>37084818</v>
      </c>
      <c r="D5104">
        <v>21</v>
      </c>
      <c r="E5104" t="s">
        <v>2013</v>
      </c>
      <c r="F5104" t="s">
        <v>11551</v>
      </c>
      <c r="G5104" t="s">
        <v>9193</v>
      </c>
      <c r="H5104">
        <v>12</v>
      </c>
      <c r="I5104" t="s">
        <v>9164</v>
      </c>
      <c r="J5104" t="s">
        <v>11</v>
      </c>
      <c r="K5104" t="s">
        <v>9193</v>
      </c>
      <c r="L5104">
        <v>0</v>
      </c>
      <c r="M5104">
        <v>0</v>
      </c>
      <c r="N5104" t="s">
        <v>9166</v>
      </c>
      <c r="P5104" t="s">
        <v>9175</v>
      </c>
    </row>
    <row r="5105" spans="2:16" x14ac:dyDescent="0.25">
      <c r="B5105" t="s">
        <v>9088</v>
      </c>
      <c r="C5105">
        <v>37084818</v>
      </c>
      <c r="D5105">
        <v>22</v>
      </c>
      <c r="E5105" t="s">
        <v>2013</v>
      </c>
      <c r="F5105" t="s">
        <v>11552</v>
      </c>
      <c r="G5105" t="s">
        <v>9163</v>
      </c>
      <c r="H5105">
        <v>20</v>
      </c>
      <c r="I5105" t="s">
        <v>9164</v>
      </c>
      <c r="J5105" t="s">
        <v>11</v>
      </c>
      <c r="K5105" t="s">
        <v>9165</v>
      </c>
      <c r="L5105">
        <v>5800</v>
      </c>
      <c r="M5105">
        <v>1</v>
      </c>
      <c r="N5105" t="s">
        <v>9166</v>
      </c>
      <c r="P5105" t="s">
        <v>9175</v>
      </c>
    </row>
    <row r="5106" spans="2:16" x14ac:dyDescent="0.25">
      <c r="B5106" t="s">
        <v>9088</v>
      </c>
      <c r="C5106">
        <v>37084818</v>
      </c>
      <c r="D5106">
        <v>23</v>
      </c>
      <c r="E5106" t="s">
        <v>2013</v>
      </c>
      <c r="F5106" t="s">
        <v>11553</v>
      </c>
      <c r="G5106" t="s">
        <v>9163</v>
      </c>
      <c r="H5106">
        <v>20</v>
      </c>
      <c r="I5106" t="s">
        <v>9164</v>
      </c>
      <c r="J5106" t="s">
        <v>11</v>
      </c>
      <c r="K5106" t="s">
        <v>9165</v>
      </c>
      <c r="L5106">
        <v>5800</v>
      </c>
      <c r="M5106">
        <v>1</v>
      </c>
      <c r="N5106" t="s">
        <v>9166</v>
      </c>
      <c r="P5106" t="s">
        <v>9175</v>
      </c>
    </row>
    <row r="5107" spans="2:16" x14ac:dyDescent="0.25">
      <c r="B5107" t="s">
        <v>9088</v>
      </c>
      <c r="C5107">
        <v>37084818</v>
      </c>
      <c r="D5107">
        <v>24</v>
      </c>
      <c r="E5107" t="s">
        <v>2013</v>
      </c>
      <c r="F5107" t="s">
        <v>11554</v>
      </c>
      <c r="G5107" t="s">
        <v>9163</v>
      </c>
      <c r="H5107">
        <v>20</v>
      </c>
      <c r="I5107" t="s">
        <v>9164</v>
      </c>
      <c r="J5107" t="s">
        <v>11</v>
      </c>
      <c r="K5107" t="s">
        <v>9165</v>
      </c>
      <c r="L5107">
        <v>37084766</v>
      </c>
      <c r="M5107">
        <v>0</v>
      </c>
      <c r="N5107" t="s">
        <v>9166</v>
      </c>
      <c r="P5107" t="s">
        <v>9175</v>
      </c>
    </row>
    <row r="5108" spans="2:16" x14ac:dyDescent="0.25">
      <c r="B5108" t="s">
        <v>9088</v>
      </c>
      <c r="C5108">
        <v>37084818</v>
      </c>
      <c r="D5108">
        <v>25</v>
      </c>
      <c r="E5108" t="s">
        <v>2013</v>
      </c>
      <c r="F5108" t="s">
        <v>11555</v>
      </c>
      <c r="G5108" t="s">
        <v>9163</v>
      </c>
      <c r="H5108">
        <v>20</v>
      </c>
      <c r="I5108" t="s">
        <v>9164</v>
      </c>
      <c r="J5108" t="s">
        <v>11</v>
      </c>
      <c r="K5108" t="s">
        <v>9165</v>
      </c>
      <c r="L5108">
        <v>37084766</v>
      </c>
      <c r="M5108">
        <v>0</v>
      </c>
      <c r="N5108" t="s">
        <v>9166</v>
      </c>
      <c r="P5108" t="s">
        <v>9175</v>
      </c>
    </row>
    <row r="5109" spans="2:16" x14ac:dyDescent="0.25">
      <c r="B5109" t="s">
        <v>9088</v>
      </c>
      <c r="C5109">
        <v>37084818</v>
      </c>
      <c r="D5109">
        <v>26</v>
      </c>
      <c r="E5109" t="s">
        <v>2013</v>
      </c>
      <c r="F5109" t="s">
        <v>11556</v>
      </c>
      <c r="G5109" t="s">
        <v>9163</v>
      </c>
      <c r="H5109">
        <v>20</v>
      </c>
      <c r="I5109" t="s">
        <v>9164</v>
      </c>
      <c r="J5109" t="s">
        <v>11</v>
      </c>
      <c r="K5109" t="s">
        <v>9165</v>
      </c>
      <c r="L5109">
        <v>308</v>
      </c>
      <c r="M5109">
        <v>0</v>
      </c>
      <c r="N5109" t="s">
        <v>9166</v>
      </c>
      <c r="P5109" t="s">
        <v>9175</v>
      </c>
    </row>
    <row r="5110" spans="2:16" x14ac:dyDescent="0.25">
      <c r="B5110" t="s">
        <v>9088</v>
      </c>
      <c r="C5110">
        <v>37084818</v>
      </c>
      <c r="D5110">
        <v>30</v>
      </c>
      <c r="E5110" t="s">
        <v>2013</v>
      </c>
      <c r="F5110" t="s">
        <v>11557</v>
      </c>
      <c r="G5110" t="s">
        <v>9187</v>
      </c>
      <c r="H5110">
        <v>4</v>
      </c>
      <c r="I5110" t="s">
        <v>9164</v>
      </c>
      <c r="J5110" t="s">
        <v>11</v>
      </c>
      <c r="K5110" t="s">
        <v>9187</v>
      </c>
      <c r="L5110">
        <v>0</v>
      </c>
      <c r="M5110">
        <v>0</v>
      </c>
      <c r="N5110" t="s">
        <v>9166</v>
      </c>
      <c r="P5110" t="s">
        <v>9175</v>
      </c>
    </row>
    <row r="5111" spans="2:16" x14ac:dyDescent="0.25">
      <c r="B5111" t="s">
        <v>9088</v>
      </c>
      <c r="C5111">
        <v>37084818</v>
      </c>
      <c r="D5111">
        <v>31</v>
      </c>
      <c r="E5111" t="s">
        <v>2013</v>
      </c>
      <c r="F5111" t="s">
        <v>11558</v>
      </c>
      <c r="G5111" t="s">
        <v>9187</v>
      </c>
      <c r="H5111">
        <v>4</v>
      </c>
      <c r="I5111" t="s">
        <v>9164</v>
      </c>
      <c r="J5111" t="s">
        <v>11</v>
      </c>
      <c r="K5111" t="s">
        <v>9187</v>
      </c>
      <c r="L5111">
        <v>0</v>
      </c>
      <c r="M5111">
        <v>0</v>
      </c>
      <c r="N5111" t="s">
        <v>9166</v>
      </c>
      <c r="P5111" t="s">
        <v>9175</v>
      </c>
    </row>
    <row r="5112" spans="2:16" x14ac:dyDescent="0.25">
      <c r="B5112" t="s">
        <v>9088</v>
      </c>
      <c r="C5112">
        <v>37084818</v>
      </c>
      <c r="D5112">
        <v>32</v>
      </c>
      <c r="E5112" t="s">
        <v>2013</v>
      </c>
      <c r="F5112" t="s">
        <v>11559</v>
      </c>
      <c r="G5112" t="s">
        <v>9163</v>
      </c>
      <c r="H5112">
        <v>20</v>
      </c>
      <c r="I5112" t="s">
        <v>9164</v>
      </c>
      <c r="J5112" t="s">
        <v>11</v>
      </c>
      <c r="K5112" t="s">
        <v>9165</v>
      </c>
      <c r="L5112">
        <v>251</v>
      </c>
      <c r="M5112">
        <v>1</v>
      </c>
      <c r="N5112" t="s">
        <v>9166</v>
      </c>
      <c r="P5112" t="s">
        <v>9175</v>
      </c>
    </row>
    <row r="5113" spans="2:16" x14ac:dyDescent="0.25">
      <c r="B5113" t="s">
        <v>9088</v>
      </c>
      <c r="C5113">
        <v>37084818</v>
      </c>
      <c r="D5113">
        <v>33</v>
      </c>
      <c r="E5113" t="s">
        <v>2013</v>
      </c>
      <c r="F5113" t="s">
        <v>11560</v>
      </c>
      <c r="G5113" t="s">
        <v>9202</v>
      </c>
      <c r="H5113">
        <v>4</v>
      </c>
      <c r="I5113" t="s">
        <v>9164</v>
      </c>
      <c r="J5113" t="s">
        <v>11</v>
      </c>
      <c r="K5113" t="s">
        <v>9202</v>
      </c>
      <c r="L5113">
        <v>0</v>
      </c>
      <c r="M5113">
        <v>0</v>
      </c>
      <c r="N5113" t="s">
        <v>9166</v>
      </c>
      <c r="O5113" t="s">
        <v>10060</v>
      </c>
      <c r="P5113" t="s">
        <v>9175</v>
      </c>
    </row>
    <row r="5114" spans="2:16" x14ac:dyDescent="0.25">
      <c r="B5114" t="s">
        <v>9088</v>
      </c>
      <c r="C5114">
        <v>37084818</v>
      </c>
      <c r="D5114">
        <v>34</v>
      </c>
      <c r="E5114" t="s">
        <v>2013</v>
      </c>
      <c r="F5114" t="s">
        <v>11561</v>
      </c>
      <c r="G5114" t="s">
        <v>9163</v>
      </c>
      <c r="H5114">
        <v>20</v>
      </c>
      <c r="I5114" t="s">
        <v>9164</v>
      </c>
      <c r="J5114" t="s">
        <v>11</v>
      </c>
      <c r="K5114" t="s">
        <v>9165</v>
      </c>
      <c r="L5114">
        <v>0</v>
      </c>
      <c r="M5114">
        <v>0</v>
      </c>
      <c r="N5114" t="s">
        <v>9166</v>
      </c>
      <c r="P5114" t="s">
        <v>9175</v>
      </c>
    </row>
    <row r="5115" spans="2:16" x14ac:dyDescent="0.25">
      <c r="B5115" t="s">
        <v>9088</v>
      </c>
      <c r="C5115">
        <v>37084818</v>
      </c>
      <c r="D5115">
        <v>36</v>
      </c>
      <c r="E5115" t="s">
        <v>2013</v>
      </c>
      <c r="F5115" t="s">
        <v>11562</v>
      </c>
      <c r="G5115" t="s">
        <v>9163</v>
      </c>
      <c r="H5115">
        <v>20</v>
      </c>
      <c r="I5115" t="s">
        <v>9164</v>
      </c>
      <c r="J5115" t="s">
        <v>11</v>
      </c>
      <c r="K5115" t="s">
        <v>9165</v>
      </c>
      <c r="L5115">
        <v>0</v>
      </c>
      <c r="M5115">
        <v>0</v>
      </c>
      <c r="N5115" t="s">
        <v>9166</v>
      </c>
      <c r="P5115" t="s">
        <v>9175</v>
      </c>
    </row>
    <row r="5116" spans="2:16" x14ac:dyDescent="0.25">
      <c r="B5116" t="s">
        <v>9088</v>
      </c>
      <c r="C5116">
        <v>37084818</v>
      </c>
      <c r="D5116">
        <v>38</v>
      </c>
      <c r="E5116" t="s">
        <v>2013</v>
      </c>
      <c r="F5116" t="s">
        <v>11563</v>
      </c>
      <c r="G5116" t="s">
        <v>9163</v>
      </c>
      <c r="H5116">
        <v>10</v>
      </c>
      <c r="I5116" t="s">
        <v>9164</v>
      </c>
      <c r="J5116" t="s">
        <v>11</v>
      </c>
      <c r="K5116" t="s">
        <v>9169</v>
      </c>
      <c r="L5116">
        <v>308</v>
      </c>
      <c r="M5116">
        <v>0</v>
      </c>
      <c r="N5116" t="s">
        <v>9166</v>
      </c>
      <c r="P5116" t="s">
        <v>9175</v>
      </c>
    </row>
    <row r="5117" spans="2:16" x14ac:dyDescent="0.25">
      <c r="B5117" t="s">
        <v>9088</v>
      </c>
      <c r="C5117">
        <v>37084818</v>
      </c>
      <c r="D5117">
        <v>39</v>
      </c>
      <c r="E5117" t="s">
        <v>2013</v>
      </c>
      <c r="F5117" t="s">
        <v>11564</v>
      </c>
      <c r="G5117" t="s">
        <v>9163</v>
      </c>
      <c r="H5117">
        <v>10</v>
      </c>
      <c r="I5117" t="s">
        <v>9164</v>
      </c>
      <c r="J5117" t="s">
        <v>11</v>
      </c>
      <c r="K5117" t="s">
        <v>9169</v>
      </c>
      <c r="L5117">
        <v>308</v>
      </c>
      <c r="M5117">
        <v>0</v>
      </c>
      <c r="N5117" t="s">
        <v>9166</v>
      </c>
      <c r="P5117" t="s">
        <v>9175</v>
      </c>
    </row>
    <row r="5118" spans="2:16" x14ac:dyDescent="0.25">
      <c r="B5118" t="s">
        <v>9088</v>
      </c>
      <c r="C5118">
        <v>37084818</v>
      </c>
      <c r="D5118">
        <v>50</v>
      </c>
      <c r="E5118" t="s">
        <v>2013</v>
      </c>
      <c r="F5118" t="s">
        <v>11565</v>
      </c>
      <c r="G5118" t="s">
        <v>9163</v>
      </c>
      <c r="H5118">
        <v>20</v>
      </c>
      <c r="I5118" t="s">
        <v>9164</v>
      </c>
      <c r="J5118" t="s">
        <v>11</v>
      </c>
      <c r="K5118" t="s">
        <v>9165</v>
      </c>
      <c r="L5118">
        <v>0</v>
      </c>
      <c r="M5118">
        <v>0</v>
      </c>
      <c r="N5118" t="s">
        <v>9166</v>
      </c>
      <c r="P5118" t="s">
        <v>9175</v>
      </c>
    </row>
    <row r="5119" spans="2:16" x14ac:dyDescent="0.25">
      <c r="B5119" t="s">
        <v>9088</v>
      </c>
      <c r="C5119">
        <v>37084818</v>
      </c>
      <c r="D5119">
        <v>60</v>
      </c>
      <c r="E5119" t="s">
        <v>2013</v>
      </c>
      <c r="F5119" t="s">
        <v>11566</v>
      </c>
      <c r="G5119" t="s">
        <v>9163</v>
      </c>
      <c r="H5119">
        <v>20</v>
      </c>
      <c r="I5119" t="s">
        <v>9164</v>
      </c>
      <c r="J5119" t="s">
        <v>11</v>
      </c>
      <c r="K5119" t="s">
        <v>9165</v>
      </c>
      <c r="L5119">
        <v>2000000167</v>
      </c>
      <c r="M5119">
        <v>3</v>
      </c>
      <c r="N5119" t="s">
        <v>9166</v>
      </c>
      <c r="P5119" t="s">
        <v>9175</v>
      </c>
    </row>
    <row r="5120" spans="2:16" x14ac:dyDescent="0.25">
      <c r="B5120" t="s">
        <v>9088</v>
      </c>
      <c r="C5120">
        <v>37084818</v>
      </c>
      <c r="D5120">
        <v>70</v>
      </c>
      <c r="E5120" t="s">
        <v>2013</v>
      </c>
      <c r="F5120" t="s">
        <v>11567</v>
      </c>
      <c r="G5120" t="s">
        <v>9193</v>
      </c>
      <c r="H5120">
        <v>12</v>
      </c>
      <c r="I5120" t="s">
        <v>9164</v>
      </c>
      <c r="J5120" t="s">
        <v>11</v>
      </c>
      <c r="K5120" t="s">
        <v>9193</v>
      </c>
      <c r="L5120">
        <v>0</v>
      </c>
      <c r="M5120">
        <v>0</v>
      </c>
      <c r="N5120" t="s">
        <v>9166</v>
      </c>
      <c r="P5120" t="s">
        <v>9175</v>
      </c>
    </row>
    <row r="5121" spans="2:16" x14ac:dyDescent="0.25">
      <c r="B5121" t="s">
        <v>9088</v>
      </c>
      <c r="C5121">
        <v>37084818</v>
      </c>
      <c r="D5121">
        <v>80</v>
      </c>
      <c r="E5121" t="s">
        <v>2013</v>
      </c>
      <c r="F5121" t="s">
        <v>11568</v>
      </c>
      <c r="G5121" t="s">
        <v>9174</v>
      </c>
      <c r="H5121">
        <v>4</v>
      </c>
      <c r="I5121" t="s">
        <v>9164</v>
      </c>
      <c r="J5121" t="s">
        <v>11</v>
      </c>
      <c r="K5121" t="s">
        <v>9174</v>
      </c>
      <c r="L5121">
        <v>0</v>
      </c>
      <c r="M5121">
        <v>0</v>
      </c>
      <c r="N5121" t="s">
        <v>9166</v>
      </c>
      <c r="P5121" t="s">
        <v>9175</v>
      </c>
    </row>
    <row r="5122" spans="2:16" x14ac:dyDescent="0.25">
      <c r="B5122" t="s">
        <v>9088</v>
      </c>
      <c r="C5122">
        <v>37084818</v>
      </c>
      <c r="D5122">
        <v>81</v>
      </c>
      <c r="E5122" t="s">
        <v>2013</v>
      </c>
      <c r="F5122" t="s">
        <v>11569</v>
      </c>
      <c r="G5122" t="s">
        <v>9170</v>
      </c>
      <c r="H5122">
        <v>250</v>
      </c>
      <c r="I5122" t="s">
        <v>9164</v>
      </c>
      <c r="J5122" t="s">
        <v>11</v>
      </c>
      <c r="K5122" t="s">
        <v>9188</v>
      </c>
      <c r="L5122">
        <v>0</v>
      </c>
      <c r="M5122">
        <v>0</v>
      </c>
      <c r="N5122" t="s">
        <v>9166</v>
      </c>
      <c r="P5122" t="s">
        <v>9175</v>
      </c>
    </row>
    <row r="5123" spans="2:16" x14ac:dyDescent="0.25">
      <c r="B5123" t="s">
        <v>9088</v>
      </c>
      <c r="C5123">
        <v>37084820</v>
      </c>
      <c r="D5123">
        <v>1</v>
      </c>
      <c r="E5123" t="s">
        <v>2015</v>
      </c>
      <c r="F5123" t="s">
        <v>9163</v>
      </c>
      <c r="G5123" t="s">
        <v>9163</v>
      </c>
      <c r="H5123">
        <v>20</v>
      </c>
      <c r="I5123" t="s">
        <v>9164</v>
      </c>
      <c r="J5123" t="s">
        <v>11</v>
      </c>
      <c r="K5123" t="s">
        <v>9165</v>
      </c>
      <c r="L5123">
        <v>0</v>
      </c>
      <c r="M5123">
        <v>0</v>
      </c>
      <c r="N5123" t="s">
        <v>9166</v>
      </c>
      <c r="P5123" t="s">
        <v>9167</v>
      </c>
    </row>
    <row r="5124" spans="2:16" x14ac:dyDescent="0.25">
      <c r="B5124" t="s">
        <v>9088</v>
      </c>
      <c r="C5124">
        <v>37084820</v>
      </c>
      <c r="D5124">
        <v>2</v>
      </c>
      <c r="E5124" t="s">
        <v>2015</v>
      </c>
      <c r="F5124" t="s">
        <v>9129</v>
      </c>
      <c r="G5124" t="s">
        <v>9170</v>
      </c>
      <c r="H5124">
        <v>30</v>
      </c>
      <c r="I5124" t="s">
        <v>9164</v>
      </c>
      <c r="J5124" t="s">
        <v>11</v>
      </c>
      <c r="K5124" t="s">
        <v>9228</v>
      </c>
      <c r="L5124">
        <v>0</v>
      </c>
      <c r="M5124">
        <v>0</v>
      </c>
      <c r="N5124" t="s">
        <v>9166</v>
      </c>
      <c r="P5124" t="s">
        <v>9167</v>
      </c>
    </row>
    <row r="5125" spans="2:16" x14ac:dyDescent="0.25">
      <c r="B5125" t="s">
        <v>9088</v>
      </c>
      <c r="C5125">
        <v>37084820</v>
      </c>
      <c r="D5125">
        <v>10</v>
      </c>
      <c r="E5125" t="s">
        <v>2015</v>
      </c>
      <c r="F5125" t="s">
        <v>11570</v>
      </c>
      <c r="G5125" t="s">
        <v>9163</v>
      </c>
      <c r="H5125">
        <v>20</v>
      </c>
      <c r="I5125" t="s">
        <v>9164</v>
      </c>
      <c r="J5125" t="s">
        <v>11</v>
      </c>
      <c r="K5125" t="s">
        <v>9165</v>
      </c>
      <c r="L5125">
        <v>37084828</v>
      </c>
      <c r="M5125">
        <v>0</v>
      </c>
      <c r="N5125" t="s">
        <v>9166</v>
      </c>
      <c r="P5125" t="s">
        <v>9167</v>
      </c>
    </row>
    <row r="5126" spans="2:16" x14ac:dyDescent="0.25">
      <c r="B5126" t="s">
        <v>9088</v>
      </c>
      <c r="C5126">
        <v>37084820</v>
      </c>
      <c r="D5126">
        <v>20</v>
      </c>
      <c r="E5126" t="s">
        <v>2015</v>
      </c>
      <c r="F5126" t="s">
        <v>9796</v>
      </c>
      <c r="G5126" t="s">
        <v>9163</v>
      </c>
      <c r="H5126">
        <v>20</v>
      </c>
      <c r="I5126" t="s">
        <v>9164</v>
      </c>
      <c r="J5126" t="s">
        <v>11</v>
      </c>
      <c r="K5126" t="s">
        <v>9165</v>
      </c>
      <c r="L5126">
        <v>0</v>
      </c>
      <c r="M5126">
        <v>0</v>
      </c>
      <c r="N5126" t="s">
        <v>9166</v>
      </c>
      <c r="P5126" t="s">
        <v>9167</v>
      </c>
    </row>
    <row r="5127" spans="2:16" x14ac:dyDescent="0.25">
      <c r="B5127" t="s">
        <v>9088</v>
      </c>
      <c r="C5127">
        <v>37084820</v>
      </c>
      <c r="D5127">
        <v>21</v>
      </c>
      <c r="E5127" t="s">
        <v>2015</v>
      </c>
      <c r="F5127" t="s">
        <v>11571</v>
      </c>
      <c r="G5127" t="s">
        <v>9174</v>
      </c>
      <c r="H5127">
        <v>4</v>
      </c>
      <c r="I5127" t="s">
        <v>9164</v>
      </c>
      <c r="J5127" t="s">
        <v>11</v>
      </c>
      <c r="K5127" t="s">
        <v>9174</v>
      </c>
      <c r="L5127">
        <v>0</v>
      </c>
      <c r="M5127">
        <v>0</v>
      </c>
      <c r="N5127" t="s">
        <v>9166</v>
      </c>
      <c r="P5127" t="s">
        <v>9167</v>
      </c>
    </row>
    <row r="5128" spans="2:16" x14ac:dyDescent="0.25">
      <c r="B5128" t="s">
        <v>9088</v>
      </c>
      <c r="C5128">
        <v>37084820</v>
      </c>
      <c r="D5128">
        <v>22</v>
      </c>
      <c r="E5128" t="s">
        <v>2015</v>
      </c>
      <c r="F5128" t="s">
        <v>11572</v>
      </c>
      <c r="G5128" t="s">
        <v>9170</v>
      </c>
      <c r="H5128">
        <v>80</v>
      </c>
      <c r="I5128" t="s">
        <v>9181</v>
      </c>
      <c r="J5128" t="s">
        <v>11</v>
      </c>
      <c r="K5128" t="s">
        <v>9182</v>
      </c>
      <c r="L5128">
        <v>0</v>
      </c>
      <c r="M5128">
        <v>0</v>
      </c>
      <c r="N5128" t="s">
        <v>9166</v>
      </c>
      <c r="P5128" t="s">
        <v>9183</v>
      </c>
    </row>
    <row r="5129" spans="2:16" x14ac:dyDescent="0.25">
      <c r="B5129" t="s">
        <v>9088</v>
      </c>
      <c r="C5129">
        <v>37084820</v>
      </c>
      <c r="D5129">
        <v>30</v>
      </c>
      <c r="E5129" t="s">
        <v>2015</v>
      </c>
      <c r="F5129" t="s">
        <v>2397</v>
      </c>
      <c r="G5129" t="s">
        <v>9202</v>
      </c>
      <c r="H5129">
        <v>4</v>
      </c>
      <c r="I5129" t="s">
        <v>9164</v>
      </c>
      <c r="J5129" t="s">
        <v>11</v>
      </c>
      <c r="K5129" t="s">
        <v>9202</v>
      </c>
      <c r="L5129">
        <v>0</v>
      </c>
      <c r="M5129">
        <v>0</v>
      </c>
      <c r="N5129" t="s">
        <v>9166</v>
      </c>
      <c r="O5129" t="s">
        <v>11573</v>
      </c>
      <c r="P5129" t="s">
        <v>9167</v>
      </c>
    </row>
    <row r="5130" spans="2:16" x14ac:dyDescent="0.25">
      <c r="B5130" t="s">
        <v>9088</v>
      </c>
      <c r="C5130">
        <v>37084820</v>
      </c>
      <c r="D5130">
        <v>100</v>
      </c>
      <c r="E5130" t="s">
        <v>2015</v>
      </c>
      <c r="F5130" t="s">
        <v>11574</v>
      </c>
      <c r="G5130" t="s">
        <v>9174</v>
      </c>
      <c r="H5130">
        <v>4</v>
      </c>
      <c r="I5130" t="s">
        <v>9164</v>
      </c>
      <c r="J5130" t="s">
        <v>11</v>
      </c>
      <c r="K5130" t="s">
        <v>9174</v>
      </c>
      <c r="L5130">
        <v>0</v>
      </c>
      <c r="M5130">
        <v>0</v>
      </c>
      <c r="N5130" t="s">
        <v>9166</v>
      </c>
      <c r="P5130" t="s">
        <v>9167</v>
      </c>
    </row>
    <row r="5131" spans="2:16" x14ac:dyDescent="0.25">
      <c r="B5131" t="s">
        <v>9088</v>
      </c>
      <c r="C5131">
        <v>37084820</v>
      </c>
      <c r="D5131">
        <v>1000</v>
      </c>
      <c r="E5131" t="s">
        <v>2015</v>
      </c>
      <c r="F5131" t="s">
        <v>11575</v>
      </c>
      <c r="G5131" t="s">
        <v>9201</v>
      </c>
      <c r="H5131">
        <v>8</v>
      </c>
      <c r="I5131" t="s">
        <v>9181</v>
      </c>
      <c r="J5131" t="s">
        <v>11</v>
      </c>
      <c r="K5131" t="s">
        <v>9201</v>
      </c>
      <c r="L5131">
        <v>0</v>
      </c>
      <c r="M5131">
        <v>0</v>
      </c>
      <c r="N5131" t="s">
        <v>9166</v>
      </c>
      <c r="P5131" t="s">
        <v>9183</v>
      </c>
    </row>
    <row r="5132" spans="2:16" x14ac:dyDescent="0.25">
      <c r="B5132" t="s">
        <v>9088</v>
      </c>
      <c r="C5132">
        <v>37084820</v>
      </c>
      <c r="D5132">
        <v>1010</v>
      </c>
      <c r="E5132" t="s">
        <v>2015</v>
      </c>
      <c r="F5132" t="s">
        <v>10253</v>
      </c>
      <c r="G5132" t="s">
        <v>9201</v>
      </c>
      <c r="H5132">
        <v>8</v>
      </c>
      <c r="I5132" t="s">
        <v>9164</v>
      </c>
      <c r="J5132" t="s">
        <v>11</v>
      </c>
      <c r="K5132" t="s">
        <v>9201</v>
      </c>
      <c r="L5132">
        <v>0</v>
      </c>
      <c r="M5132">
        <v>0</v>
      </c>
      <c r="N5132" t="s">
        <v>9166</v>
      </c>
      <c r="P5132" t="s">
        <v>9167</v>
      </c>
    </row>
    <row r="5133" spans="2:16" x14ac:dyDescent="0.25">
      <c r="B5133" t="s">
        <v>9088</v>
      </c>
      <c r="C5133">
        <v>37084820</v>
      </c>
      <c r="D5133">
        <v>1011</v>
      </c>
      <c r="E5133" t="s">
        <v>2015</v>
      </c>
      <c r="F5133" t="s">
        <v>9606</v>
      </c>
      <c r="G5133" t="s">
        <v>9163</v>
      </c>
      <c r="H5133">
        <v>50</v>
      </c>
      <c r="I5133" t="s">
        <v>9164</v>
      </c>
      <c r="J5133" t="s">
        <v>11</v>
      </c>
      <c r="K5133" t="s">
        <v>9199</v>
      </c>
      <c r="L5133">
        <v>2000000120</v>
      </c>
      <c r="M5133">
        <v>2</v>
      </c>
      <c r="N5133" t="s">
        <v>9166</v>
      </c>
      <c r="P5133" t="s">
        <v>9167</v>
      </c>
    </row>
    <row r="5134" spans="2:16" x14ac:dyDescent="0.25">
      <c r="B5134" t="s">
        <v>9088</v>
      </c>
      <c r="C5134">
        <v>37084821</v>
      </c>
      <c r="D5134">
        <v>1</v>
      </c>
      <c r="E5134" t="s">
        <v>2017</v>
      </c>
      <c r="F5134" t="s">
        <v>11570</v>
      </c>
      <c r="G5134" t="s">
        <v>9163</v>
      </c>
      <c r="H5134">
        <v>20</v>
      </c>
      <c r="I5134" t="s">
        <v>9164</v>
      </c>
      <c r="J5134" t="s">
        <v>11</v>
      </c>
      <c r="K5134" t="s">
        <v>9165</v>
      </c>
      <c r="L5134">
        <v>37084828</v>
      </c>
      <c r="M5134">
        <v>0</v>
      </c>
      <c r="N5134" t="s">
        <v>9166</v>
      </c>
      <c r="P5134" t="s">
        <v>9167</v>
      </c>
    </row>
    <row r="5135" spans="2:16" x14ac:dyDescent="0.25">
      <c r="B5135" t="s">
        <v>9088</v>
      </c>
      <c r="C5135">
        <v>37084821</v>
      </c>
      <c r="D5135">
        <v>2</v>
      </c>
      <c r="E5135" t="s">
        <v>2017</v>
      </c>
      <c r="F5135" t="s">
        <v>11576</v>
      </c>
      <c r="G5135" t="s">
        <v>9170</v>
      </c>
      <c r="H5135">
        <v>80</v>
      </c>
      <c r="I5135" t="s">
        <v>9164</v>
      </c>
      <c r="J5135" t="s">
        <v>11</v>
      </c>
      <c r="K5135" t="s">
        <v>9182</v>
      </c>
      <c r="L5135">
        <v>0</v>
      </c>
      <c r="M5135">
        <v>0</v>
      </c>
      <c r="N5135" t="s">
        <v>9166</v>
      </c>
      <c r="P5135" t="s">
        <v>9167</v>
      </c>
    </row>
    <row r="5136" spans="2:16" x14ac:dyDescent="0.25">
      <c r="B5136" t="s">
        <v>9088</v>
      </c>
      <c r="C5136">
        <v>37084821</v>
      </c>
      <c r="D5136">
        <v>3</v>
      </c>
      <c r="E5136" t="s">
        <v>2017</v>
      </c>
      <c r="F5136" t="s">
        <v>11577</v>
      </c>
      <c r="G5136" t="s">
        <v>9170</v>
      </c>
      <c r="H5136">
        <v>80</v>
      </c>
      <c r="I5136" t="s">
        <v>9164</v>
      </c>
      <c r="J5136" t="s">
        <v>11</v>
      </c>
      <c r="K5136" t="s">
        <v>9182</v>
      </c>
      <c r="L5136">
        <v>0</v>
      </c>
      <c r="M5136">
        <v>0</v>
      </c>
      <c r="N5136" t="s">
        <v>9166</v>
      </c>
      <c r="P5136" t="s">
        <v>9167</v>
      </c>
    </row>
    <row r="5137" spans="2:16" x14ac:dyDescent="0.25">
      <c r="B5137" t="s">
        <v>9088</v>
      </c>
      <c r="C5137">
        <v>37084821</v>
      </c>
      <c r="D5137">
        <v>4</v>
      </c>
      <c r="E5137" t="s">
        <v>2017</v>
      </c>
      <c r="F5137" t="s">
        <v>11578</v>
      </c>
      <c r="G5137" t="s">
        <v>9202</v>
      </c>
      <c r="H5137">
        <v>4</v>
      </c>
      <c r="I5137" t="s">
        <v>9164</v>
      </c>
      <c r="J5137" t="s">
        <v>11</v>
      </c>
      <c r="K5137" t="s">
        <v>9202</v>
      </c>
      <c r="L5137">
        <v>0</v>
      </c>
      <c r="M5137">
        <v>0</v>
      </c>
      <c r="N5137" t="s">
        <v>9166</v>
      </c>
      <c r="O5137" t="s">
        <v>11579</v>
      </c>
      <c r="P5137" t="s">
        <v>9167</v>
      </c>
    </row>
    <row r="5138" spans="2:16" x14ac:dyDescent="0.25">
      <c r="B5138" t="s">
        <v>9088</v>
      </c>
      <c r="C5138">
        <v>37084821</v>
      </c>
      <c r="D5138">
        <v>5</v>
      </c>
      <c r="E5138" t="s">
        <v>2017</v>
      </c>
      <c r="F5138" t="s">
        <v>11580</v>
      </c>
      <c r="G5138" t="s">
        <v>9170</v>
      </c>
      <c r="H5138">
        <v>30</v>
      </c>
      <c r="I5138" t="s">
        <v>9164</v>
      </c>
      <c r="J5138" t="s">
        <v>11</v>
      </c>
      <c r="K5138" t="s">
        <v>9228</v>
      </c>
      <c r="L5138">
        <v>0</v>
      </c>
      <c r="M5138">
        <v>0</v>
      </c>
      <c r="N5138" t="s">
        <v>9166</v>
      </c>
      <c r="P5138" t="s">
        <v>9167</v>
      </c>
    </row>
    <row r="5139" spans="2:16" x14ac:dyDescent="0.25">
      <c r="B5139" t="s">
        <v>9088</v>
      </c>
      <c r="C5139">
        <v>37084822</v>
      </c>
      <c r="D5139">
        <v>1</v>
      </c>
      <c r="E5139" t="s">
        <v>2018</v>
      </c>
      <c r="F5139" t="s">
        <v>11581</v>
      </c>
      <c r="G5139" t="s">
        <v>9163</v>
      </c>
      <c r="H5139">
        <v>20</v>
      </c>
      <c r="I5139" t="s">
        <v>9164</v>
      </c>
      <c r="J5139" t="s">
        <v>11</v>
      </c>
      <c r="K5139" t="s">
        <v>9165</v>
      </c>
      <c r="L5139">
        <v>37084820</v>
      </c>
      <c r="M5139">
        <v>0</v>
      </c>
      <c r="N5139" t="s">
        <v>9166</v>
      </c>
      <c r="P5139" t="s">
        <v>9167</v>
      </c>
    </row>
    <row r="5140" spans="2:16" x14ac:dyDescent="0.25">
      <c r="B5140" t="s">
        <v>9088</v>
      </c>
      <c r="C5140">
        <v>37084822</v>
      </c>
      <c r="D5140">
        <v>2</v>
      </c>
      <c r="E5140" t="s">
        <v>2018</v>
      </c>
      <c r="F5140" t="s">
        <v>11576</v>
      </c>
      <c r="G5140" t="s">
        <v>9170</v>
      </c>
      <c r="H5140">
        <v>80</v>
      </c>
      <c r="I5140" t="s">
        <v>9164</v>
      </c>
      <c r="J5140" t="s">
        <v>11</v>
      </c>
      <c r="K5140" t="s">
        <v>9182</v>
      </c>
      <c r="L5140">
        <v>0</v>
      </c>
      <c r="M5140">
        <v>0</v>
      </c>
      <c r="N5140" t="s">
        <v>9166</v>
      </c>
      <c r="P5140" t="s">
        <v>9167</v>
      </c>
    </row>
    <row r="5141" spans="2:16" x14ac:dyDescent="0.25">
      <c r="B5141" t="s">
        <v>9088</v>
      </c>
      <c r="C5141">
        <v>37084822</v>
      </c>
      <c r="D5141">
        <v>3</v>
      </c>
      <c r="E5141" t="s">
        <v>2018</v>
      </c>
      <c r="F5141" t="s">
        <v>11577</v>
      </c>
      <c r="G5141" t="s">
        <v>9170</v>
      </c>
      <c r="H5141">
        <v>80</v>
      </c>
      <c r="I5141" t="s">
        <v>9164</v>
      </c>
      <c r="J5141" t="s">
        <v>11</v>
      </c>
      <c r="K5141" t="s">
        <v>9182</v>
      </c>
      <c r="L5141">
        <v>0</v>
      </c>
      <c r="M5141">
        <v>0</v>
      </c>
      <c r="N5141" t="s">
        <v>9166</v>
      </c>
      <c r="P5141" t="s">
        <v>9167</v>
      </c>
    </row>
    <row r="5142" spans="2:16" x14ac:dyDescent="0.25">
      <c r="B5142" t="s">
        <v>9088</v>
      </c>
      <c r="C5142">
        <v>37084822</v>
      </c>
      <c r="D5142">
        <v>100</v>
      </c>
      <c r="E5142" t="s">
        <v>2018</v>
      </c>
      <c r="F5142" t="s">
        <v>11582</v>
      </c>
      <c r="G5142" t="s">
        <v>9163</v>
      </c>
      <c r="H5142">
        <v>10</v>
      </c>
      <c r="I5142" t="s">
        <v>9164</v>
      </c>
      <c r="J5142" t="s">
        <v>11</v>
      </c>
      <c r="K5142" t="s">
        <v>9169</v>
      </c>
      <c r="L5142">
        <v>0</v>
      </c>
      <c r="M5142">
        <v>0</v>
      </c>
      <c r="N5142" t="s">
        <v>9166</v>
      </c>
      <c r="P5142" t="s">
        <v>9167</v>
      </c>
    </row>
    <row r="5143" spans="2:16" x14ac:dyDescent="0.25">
      <c r="B5143" t="s">
        <v>9088</v>
      </c>
      <c r="C5143">
        <v>37084822</v>
      </c>
      <c r="D5143">
        <v>200</v>
      </c>
      <c r="E5143" t="s">
        <v>2018</v>
      </c>
      <c r="F5143" t="s">
        <v>9796</v>
      </c>
      <c r="G5143" t="s">
        <v>9163</v>
      </c>
      <c r="H5143">
        <v>20</v>
      </c>
      <c r="I5143" t="s">
        <v>9164</v>
      </c>
      <c r="J5143" t="s">
        <v>11</v>
      </c>
      <c r="K5143" t="s">
        <v>9165</v>
      </c>
      <c r="L5143">
        <v>0</v>
      </c>
      <c r="M5143">
        <v>0</v>
      </c>
      <c r="N5143" t="s">
        <v>9166</v>
      </c>
      <c r="P5143" t="s">
        <v>9167</v>
      </c>
    </row>
    <row r="5144" spans="2:16" x14ac:dyDescent="0.25">
      <c r="B5144" t="s">
        <v>9088</v>
      </c>
      <c r="C5144">
        <v>37084822</v>
      </c>
      <c r="D5144">
        <v>210</v>
      </c>
      <c r="E5144" t="s">
        <v>2018</v>
      </c>
      <c r="F5144" t="s">
        <v>11583</v>
      </c>
      <c r="G5144" t="s">
        <v>9174</v>
      </c>
      <c r="H5144">
        <v>4</v>
      </c>
      <c r="I5144" t="s">
        <v>9164</v>
      </c>
      <c r="J5144" t="s">
        <v>11</v>
      </c>
      <c r="K5144" t="s">
        <v>9174</v>
      </c>
      <c r="L5144">
        <v>0</v>
      </c>
      <c r="M5144">
        <v>0</v>
      </c>
      <c r="N5144" t="s">
        <v>9166</v>
      </c>
      <c r="P5144" t="s">
        <v>9167</v>
      </c>
    </row>
    <row r="5145" spans="2:16" x14ac:dyDescent="0.25">
      <c r="B5145" t="s">
        <v>9088</v>
      </c>
      <c r="C5145">
        <v>37084822</v>
      </c>
      <c r="D5145">
        <v>211</v>
      </c>
      <c r="E5145" t="s">
        <v>2018</v>
      </c>
      <c r="F5145" t="s">
        <v>11584</v>
      </c>
      <c r="G5145" t="s">
        <v>9174</v>
      </c>
      <c r="H5145">
        <v>4</v>
      </c>
      <c r="I5145" t="s">
        <v>9164</v>
      </c>
      <c r="J5145" t="s">
        <v>11</v>
      </c>
      <c r="K5145" t="s">
        <v>9174</v>
      </c>
      <c r="L5145">
        <v>0</v>
      </c>
      <c r="M5145">
        <v>0</v>
      </c>
      <c r="N5145" t="s">
        <v>9166</v>
      </c>
      <c r="P5145" t="s">
        <v>9167</v>
      </c>
    </row>
    <row r="5146" spans="2:16" x14ac:dyDescent="0.25">
      <c r="B5146" t="s">
        <v>9088</v>
      </c>
      <c r="C5146">
        <v>37084822</v>
      </c>
      <c r="D5146">
        <v>212</v>
      </c>
      <c r="E5146" t="s">
        <v>2018</v>
      </c>
      <c r="F5146" t="s">
        <v>11585</v>
      </c>
      <c r="G5146" t="s">
        <v>9174</v>
      </c>
      <c r="H5146">
        <v>4</v>
      </c>
      <c r="I5146" t="s">
        <v>9164</v>
      </c>
      <c r="J5146" t="s">
        <v>11</v>
      </c>
      <c r="K5146" t="s">
        <v>9174</v>
      </c>
      <c r="L5146">
        <v>0</v>
      </c>
      <c r="M5146">
        <v>0</v>
      </c>
      <c r="N5146" t="s">
        <v>9166</v>
      </c>
      <c r="P5146" t="s">
        <v>9167</v>
      </c>
    </row>
    <row r="5147" spans="2:16" x14ac:dyDescent="0.25">
      <c r="B5147" t="s">
        <v>9088</v>
      </c>
      <c r="C5147">
        <v>37084822</v>
      </c>
      <c r="D5147">
        <v>220</v>
      </c>
      <c r="E5147" t="s">
        <v>2018</v>
      </c>
      <c r="F5147" t="s">
        <v>11586</v>
      </c>
      <c r="G5147" t="s">
        <v>9174</v>
      </c>
      <c r="H5147">
        <v>4</v>
      </c>
      <c r="I5147" t="s">
        <v>9164</v>
      </c>
      <c r="J5147" t="s">
        <v>11</v>
      </c>
      <c r="K5147" t="s">
        <v>9174</v>
      </c>
      <c r="L5147">
        <v>0</v>
      </c>
      <c r="M5147">
        <v>0</v>
      </c>
      <c r="N5147" t="s">
        <v>9166</v>
      </c>
      <c r="P5147" t="s">
        <v>9167</v>
      </c>
    </row>
    <row r="5148" spans="2:16" x14ac:dyDescent="0.25">
      <c r="B5148" t="s">
        <v>9088</v>
      </c>
      <c r="C5148">
        <v>37084822</v>
      </c>
      <c r="D5148">
        <v>221</v>
      </c>
      <c r="E5148" t="s">
        <v>2018</v>
      </c>
      <c r="F5148" t="s">
        <v>11587</v>
      </c>
      <c r="G5148" t="s">
        <v>9174</v>
      </c>
      <c r="H5148">
        <v>4</v>
      </c>
      <c r="I5148" t="s">
        <v>9164</v>
      </c>
      <c r="J5148" t="s">
        <v>11</v>
      </c>
      <c r="K5148" t="s">
        <v>9174</v>
      </c>
      <c r="L5148">
        <v>0</v>
      </c>
      <c r="M5148">
        <v>0</v>
      </c>
      <c r="N5148" t="s">
        <v>9166</v>
      </c>
      <c r="P5148" t="s">
        <v>9167</v>
      </c>
    </row>
    <row r="5149" spans="2:16" x14ac:dyDescent="0.25">
      <c r="B5149" t="s">
        <v>9088</v>
      </c>
      <c r="C5149">
        <v>37084822</v>
      </c>
      <c r="D5149">
        <v>222</v>
      </c>
      <c r="E5149" t="s">
        <v>2018</v>
      </c>
      <c r="F5149" t="s">
        <v>11588</v>
      </c>
      <c r="G5149" t="s">
        <v>9174</v>
      </c>
      <c r="H5149">
        <v>4</v>
      </c>
      <c r="I5149" t="s">
        <v>9164</v>
      </c>
      <c r="J5149" t="s">
        <v>11</v>
      </c>
      <c r="K5149" t="s">
        <v>9174</v>
      </c>
      <c r="L5149">
        <v>0</v>
      </c>
      <c r="M5149">
        <v>0</v>
      </c>
      <c r="N5149" t="s">
        <v>9166</v>
      </c>
      <c r="P5149" t="s">
        <v>9167</v>
      </c>
    </row>
    <row r="5150" spans="2:16" x14ac:dyDescent="0.25">
      <c r="B5150" t="s">
        <v>9088</v>
      </c>
      <c r="C5150">
        <v>37084822</v>
      </c>
      <c r="D5150">
        <v>500</v>
      </c>
      <c r="E5150" t="s">
        <v>2018</v>
      </c>
      <c r="F5150" t="s">
        <v>11589</v>
      </c>
      <c r="G5150" t="s">
        <v>9170</v>
      </c>
      <c r="H5150">
        <v>30</v>
      </c>
      <c r="I5150" t="s">
        <v>9181</v>
      </c>
      <c r="J5150" t="s">
        <v>11</v>
      </c>
      <c r="K5150" t="s">
        <v>9228</v>
      </c>
      <c r="L5150">
        <v>0</v>
      </c>
      <c r="M5150">
        <v>0</v>
      </c>
      <c r="N5150" t="s">
        <v>9166</v>
      </c>
      <c r="P5150" t="s">
        <v>9183</v>
      </c>
    </row>
    <row r="5151" spans="2:16" x14ac:dyDescent="0.25">
      <c r="B5151" t="s">
        <v>9088</v>
      </c>
      <c r="C5151">
        <v>37084822</v>
      </c>
      <c r="D5151">
        <v>501</v>
      </c>
      <c r="E5151" t="s">
        <v>2018</v>
      </c>
      <c r="F5151" t="s">
        <v>11590</v>
      </c>
      <c r="G5151" t="s">
        <v>9170</v>
      </c>
      <c r="H5151">
        <v>100</v>
      </c>
      <c r="I5151" t="s">
        <v>9181</v>
      </c>
      <c r="J5151" t="s">
        <v>11</v>
      </c>
      <c r="K5151" t="s">
        <v>9213</v>
      </c>
      <c r="L5151">
        <v>0</v>
      </c>
      <c r="M5151">
        <v>0</v>
      </c>
      <c r="N5151" t="s">
        <v>9166</v>
      </c>
      <c r="P5151" t="s">
        <v>9183</v>
      </c>
    </row>
    <row r="5152" spans="2:16" x14ac:dyDescent="0.25">
      <c r="B5152" t="s">
        <v>9088</v>
      </c>
      <c r="C5152">
        <v>37084822</v>
      </c>
      <c r="D5152">
        <v>502</v>
      </c>
      <c r="E5152" t="s">
        <v>2018</v>
      </c>
      <c r="F5152" t="s">
        <v>11591</v>
      </c>
      <c r="G5152" t="s">
        <v>9170</v>
      </c>
      <c r="H5152">
        <v>250</v>
      </c>
      <c r="I5152" t="s">
        <v>9181</v>
      </c>
      <c r="J5152" t="s">
        <v>11</v>
      </c>
      <c r="K5152" t="s">
        <v>9188</v>
      </c>
      <c r="L5152">
        <v>0</v>
      </c>
      <c r="M5152">
        <v>0</v>
      </c>
      <c r="N5152" t="s">
        <v>9166</v>
      </c>
      <c r="P5152" t="s">
        <v>9183</v>
      </c>
    </row>
    <row r="5153" spans="2:16" x14ac:dyDescent="0.25">
      <c r="B5153" t="s">
        <v>9088</v>
      </c>
      <c r="C5153">
        <v>37084822</v>
      </c>
      <c r="D5153">
        <v>510</v>
      </c>
      <c r="E5153" t="s">
        <v>2018</v>
      </c>
      <c r="F5153" t="s">
        <v>11592</v>
      </c>
      <c r="G5153" t="s">
        <v>9170</v>
      </c>
      <c r="H5153">
        <v>30</v>
      </c>
      <c r="I5153" t="s">
        <v>9181</v>
      </c>
      <c r="J5153" t="s">
        <v>11</v>
      </c>
      <c r="K5153" t="s">
        <v>9228</v>
      </c>
      <c r="L5153">
        <v>0</v>
      </c>
      <c r="M5153">
        <v>0</v>
      </c>
      <c r="N5153" t="s">
        <v>9166</v>
      </c>
      <c r="P5153" t="s">
        <v>9183</v>
      </c>
    </row>
    <row r="5154" spans="2:16" x14ac:dyDescent="0.25">
      <c r="B5154" t="s">
        <v>9088</v>
      </c>
      <c r="C5154">
        <v>37084822</v>
      </c>
      <c r="D5154">
        <v>511</v>
      </c>
      <c r="E5154" t="s">
        <v>2018</v>
      </c>
      <c r="F5154" t="s">
        <v>11593</v>
      </c>
      <c r="G5154" t="s">
        <v>9170</v>
      </c>
      <c r="H5154">
        <v>100</v>
      </c>
      <c r="I5154" t="s">
        <v>9181</v>
      </c>
      <c r="J5154" t="s">
        <v>11</v>
      </c>
      <c r="K5154" t="s">
        <v>9213</v>
      </c>
      <c r="L5154">
        <v>0</v>
      </c>
      <c r="M5154">
        <v>0</v>
      </c>
      <c r="N5154" t="s">
        <v>9166</v>
      </c>
      <c r="P5154" t="s">
        <v>9183</v>
      </c>
    </row>
    <row r="5155" spans="2:16" x14ac:dyDescent="0.25">
      <c r="B5155" t="s">
        <v>9088</v>
      </c>
      <c r="C5155">
        <v>37084822</v>
      </c>
      <c r="D5155">
        <v>512</v>
      </c>
      <c r="E5155" t="s">
        <v>2018</v>
      </c>
      <c r="F5155" t="s">
        <v>11594</v>
      </c>
      <c r="G5155" t="s">
        <v>9170</v>
      </c>
      <c r="H5155">
        <v>250</v>
      </c>
      <c r="I5155" t="s">
        <v>9181</v>
      </c>
      <c r="J5155" t="s">
        <v>11</v>
      </c>
      <c r="K5155" t="s">
        <v>9188</v>
      </c>
      <c r="L5155">
        <v>0</v>
      </c>
      <c r="M5155">
        <v>0</v>
      </c>
      <c r="N5155" t="s">
        <v>9166</v>
      </c>
      <c r="P5155" t="s">
        <v>9183</v>
      </c>
    </row>
    <row r="5156" spans="2:16" x14ac:dyDescent="0.25">
      <c r="B5156" t="s">
        <v>9088</v>
      </c>
      <c r="C5156">
        <v>37084822</v>
      </c>
      <c r="D5156">
        <v>900</v>
      </c>
      <c r="E5156" t="s">
        <v>2018</v>
      </c>
      <c r="F5156" t="s">
        <v>11595</v>
      </c>
      <c r="G5156" t="s">
        <v>9187</v>
      </c>
      <c r="H5156">
        <v>4</v>
      </c>
      <c r="I5156" t="s">
        <v>9164</v>
      </c>
      <c r="J5156" t="s">
        <v>11</v>
      </c>
      <c r="K5156" t="s">
        <v>9187</v>
      </c>
      <c r="L5156">
        <v>0</v>
      </c>
      <c r="M5156">
        <v>0</v>
      </c>
      <c r="N5156" t="s">
        <v>9166</v>
      </c>
      <c r="P5156" t="s">
        <v>9167</v>
      </c>
    </row>
    <row r="5157" spans="2:16" x14ac:dyDescent="0.25">
      <c r="B5157" t="s">
        <v>9088</v>
      </c>
      <c r="C5157">
        <v>37084822</v>
      </c>
      <c r="D5157">
        <v>910</v>
      </c>
      <c r="E5157" t="s">
        <v>2018</v>
      </c>
      <c r="F5157" t="s">
        <v>11596</v>
      </c>
      <c r="G5157" t="s">
        <v>9202</v>
      </c>
      <c r="H5157">
        <v>4</v>
      </c>
      <c r="I5157" t="s">
        <v>9164</v>
      </c>
      <c r="J5157" t="s">
        <v>11</v>
      </c>
      <c r="K5157" t="s">
        <v>9202</v>
      </c>
      <c r="L5157">
        <v>0</v>
      </c>
      <c r="M5157">
        <v>0</v>
      </c>
      <c r="N5157" t="s">
        <v>9166</v>
      </c>
      <c r="O5157" t="s">
        <v>11597</v>
      </c>
      <c r="P5157" t="s">
        <v>9167</v>
      </c>
    </row>
    <row r="5158" spans="2:16" x14ac:dyDescent="0.25">
      <c r="B5158" t="s">
        <v>9088</v>
      </c>
      <c r="C5158">
        <v>37084823</v>
      </c>
      <c r="D5158">
        <v>1</v>
      </c>
      <c r="E5158" t="s">
        <v>2019</v>
      </c>
      <c r="F5158" t="s">
        <v>11581</v>
      </c>
      <c r="G5158" t="s">
        <v>9163</v>
      </c>
      <c r="H5158">
        <v>20</v>
      </c>
      <c r="I5158" t="s">
        <v>9164</v>
      </c>
      <c r="J5158" t="s">
        <v>11</v>
      </c>
      <c r="K5158" t="s">
        <v>9165</v>
      </c>
      <c r="L5158">
        <v>37084820</v>
      </c>
      <c r="M5158">
        <v>0</v>
      </c>
      <c r="N5158" t="s">
        <v>9166</v>
      </c>
      <c r="P5158" t="s">
        <v>9167</v>
      </c>
    </row>
    <row r="5159" spans="2:16" x14ac:dyDescent="0.25">
      <c r="B5159" t="s">
        <v>9088</v>
      </c>
      <c r="C5159">
        <v>37084823</v>
      </c>
      <c r="D5159">
        <v>10</v>
      </c>
      <c r="E5159" t="s">
        <v>2019</v>
      </c>
      <c r="F5159" t="s">
        <v>9267</v>
      </c>
      <c r="G5159" t="s">
        <v>9202</v>
      </c>
      <c r="H5159">
        <v>4</v>
      </c>
      <c r="I5159" t="s">
        <v>9164</v>
      </c>
      <c r="J5159" t="s">
        <v>11</v>
      </c>
      <c r="K5159" t="s">
        <v>9202</v>
      </c>
      <c r="L5159">
        <v>0</v>
      </c>
      <c r="M5159">
        <v>0</v>
      </c>
      <c r="N5159" t="s">
        <v>9166</v>
      </c>
      <c r="O5159" t="s">
        <v>11598</v>
      </c>
      <c r="P5159" t="s">
        <v>9167</v>
      </c>
    </row>
    <row r="5160" spans="2:16" x14ac:dyDescent="0.25">
      <c r="B5160" t="s">
        <v>9088</v>
      </c>
      <c r="C5160">
        <v>37084823</v>
      </c>
      <c r="D5160">
        <v>11</v>
      </c>
      <c r="E5160" t="s">
        <v>2019</v>
      </c>
      <c r="F5160" t="s">
        <v>9477</v>
      </c>
      <c r="G5160" t="s">
        <v>9163</v>
      </c>
      <c r="H5160">
        <v>50</v>
      </c>
      <c r="I5160" t="s">
        <v>9164</v>
      </c>
      <c r="J5160" t="s">
        <v>11</v>
      </c>
      <c r="K5160" t="s">
        <v>9199</v>
      </c>
      <c r="L5160">
        <v>0</v>
      </c>
      <c r="M5160">
        <v>0</v>
      </c>
      <c r="N5160" t="s">
        <v>9166</v>
      </c>
      <c r="P5160" t="s">
        <v>9167</v>
      </c>
    </row>
    <row r="5161" spans="2:16" x14ac:dyDescent="0.25">
      <c r="B5161" t="s">
        <v>9088</v>
      </c>
      <c r="C5161">
        <v>37084823</v>
      </c>
      <c r="D5161">
        <v>12</v>
      </c>
      <c r="E5161" t="s">
        <v>2019</v>
      </c>
      <c r="F5161" t="s">
        <v>11599</v>
      </c>
      <c r="G5161" t="s">
        <v>9163</v>
      </c>
      <c r="H5161">
        <v>20</v>
      </c>
      <c r="I5161" t="s">
        <v>9164</v>
      </c>
      <c r="J5161" t="s">
        <v>11</v>
      </c>
      <c r="K5161" t="s">
        <v>9165</v>
      </c>
      <c r="L5161">
        <v>0</v>
      </c>
      <c r="M5161">
        <v>0</v>
      </c>
      <c r="N5161" t="s">
        <v>9166</v>
      </c>
      <c r="P5161" t="s">
        <v>9167</v>
      </c>
    </row>
    <row r="5162" spans="2:16" x14ac:dyDescent="0.25">
      <c r="B5162" t="s">
        <v>9088</v>
      </c>
      <c r="C5162">
        <v>37084823</v>
      </c>
      <c r="D5162">
        <v>20</v>
      </c>
      <c r="E5162" t="s">
        <v>2019</v>
      </c>
      <c r="F5162" t="s">
        <v>11600</v>
      </c>
      <c r="G5162" t="s">
        <v>9170</v>
      </c>
      <c r="H5162">
        <v>80</v>
      </c>
      <c r="I5162" t="s">
        <v>9164</v>
      </c>
      <c r="J5162" t="s">
        <v>11</v>
      </c>
      <c r="K5162" t="s">
        <v>9182</v>
      </c>
      <c r="L5162">
        <v>2000000039</v>
      </c>
      <c r="M5162">
        <v>0</v>
      </c>
      <c r="N5162" t="s">
        <v>9166</v>
      </c>
      <c r="P5162" t="s">
        <v>9167</v>
      </c>
    </row>
    <row r="5163" spans="2:16" x14ac:dyDescent="0.25">
      <c r="B5163" t="s">
        <v>9088</v>
      </c>
      <c r="C5163">
        <v>37084823</v>
      </c>
      <c r="D5163">
        <v>21</v>
      </c>
      <c r="E5163" t="s">
        <v>2019</v>
      </c>
      <c r="F5163" t="s">
        <v>11601</v>
      </c>
      <c r="G5163" t="s">
        <v>9170</v>
      </c>
      <c r="H5163">
        <v>250</v>
      </c>
      <c r="I5163" t="s">
        <v>9164</v>
      </c>
      <c r="J5163" t="s">
        <v>11</v>
      </c>
      <c r="K5163" t="s">
        <v>9188</v>
      </c>
      <c r="L5163">
        <v>0</v>
      </c>
      <c r="M5163">
        <v>0</v>
      </c>
      <c r="N5163" t="s">
        <v>9166</v>
      </c>
      <c r="P5163" t="s">
        <v>9167</v>
      </c>
    </row>
    <row r="5164" spans="2:16" x14ac:dyDescent="0.25">
      <c r="B5164" t="s">
        <v>9088</v>
      </c>
      <c r="C5164">
        <v>37084824</v>
      </c>
      <c r="D5164">
        <v>1</v>
      </c>
      <c r="E5164" t="s">
        <v>2020</v>
      </c>
      <c r="F5164" t="s">
        <v>11581</v>
      </c>
      <c r="G5164" t="s">
        <v>9163</v>
      </c>
      <c r="H5164">
        <v>20</v>
      </c>
      <c r="I5164" t="s">
        <v>9164</v>
      </c>
      <c r="J5164" t="s">
        <v>11</v>
      </c>
      <c r="K5164" t="s">
        <v>9165</v>
      </c>
      <c r="L5164">
        <v>37084820</v>
      </c>
      <c r="M5164">
        <v>0</v>
      </c>
      <c r="N5164" t="s">
        <v>9166</v>
      </c>
      <c r="P5164" t="s">
        <v>9167</v>
      </c>
    </row>
    <row r="5165" spans="2:16" x14ac:dyDescent="0.25">
      <c r="B5165" t="s">
        <v>9088</v>
      </c>
      <c r="C5165">
        <v>37084824</v>
      </c>
      <c r="D5165">
        <v>10</v>
      </c>
      <c r="E5165" t="s">
        <v>2020</v>
      </c>
      <c r="F5165" t="s">
        <v>0</v>
      </c>
      <c r="G5165" t="s">
        <v>9202</v>
      </c>
      <c r="H5165">
        <v>4</v>
      </c>
      <c r="I5165" t="s">
        <v>9164</v>
      </c>
      <c r="J5165" t="s">
        <v>11</v>
      </c>
      <c r="K5165" t="s">
        <v>9202</v>
      </c>
      <c r="L5165">
        <v>0</v>
      </c>
      <c r="M5165">
        <v>0</v>
      </c>
      <c r="N5165" t="s">
        <v>9166</v>
      </c>
      <c r="O5165" t="s">
        <v>11223</v>
      </c>
      <c r="P5165" t="s">
        <v>9167</v>
      </c>
    </row>
    <row r="5166" spans="2:16" x14ac:dyDescent="0.25">
      <c r="B5166" t="s">
        <v>9088</v>
      </c>
      <c r="C5166">
        <v>37084824</v>
      </c>
      <c r="D5166">
        <v>11</v>
      </c>
      <c r="E5166" t="s">
        <v>2020</v>
      </c>
      <c r="F5166" t="s">
        <v>11602</v>
      </c>
      <c r="G5166" t="s">
        <v>9163</v>
      </c>
      <c r="H5166">
        <v>20</v>
      </c>
      <c r="I5166" t="s">
        <v>9164</v>
      </c>
      <c r="J5166" t="s">
        <v>11</v>
      </c>
      <c r="K5166" t="s">
        <v>9165</v>
      </c>
      <c r="L5166">
        <v>0</v>
      </c>
      <c r="M5166">
        <v>0</v>
      </c>
      <c r="N5166" t="s">
        <v>9166</v>
      </c>
      <c r="P5166" t="s">
        <v>9167</v>
      </c>
    </row>
    <row r="5167" spans="2:16" x14ac:dyDescent="0.25">
      <c r="B5167" t="s">
        <v>9088</v>
      </c>
      <c r="C5167">
        <v>37084824</v>
      </c>
      <c r="D5167">
        <v>20</v>
      </c>
      <c r="E5167" t="s">
        <v>2020</v>
      </c>
      <c r="F5167" t="s">
        <v>9267</v>
      </c>
      <c r="G5167" t="s">
        <v>9202</v>
      </c>
      <c r="H5167">
        <v>4</v>
      </c>
      <c r="I5167" t="s">
        <v>9164</v>
      </c>
      <c r="J5167" t="s">
        <v>11</v>
      </c>
      <c r="K5167" t="s">
        <v>9202</v>
      </c>
      <c r="L5167">
        <v>0</v>
      </c>
      <c r="M5167">
        <v>0</v>
      </c>
      <c r="N5167" t="s">
        <v>9166</v>
      </c>
      <c r="O5167" t="s">
        <v>11603</v>
      </c>
      <c r="P5167" t="s">
        <v>9167</v>
      </c>
    </row>
    <row r="5168" spans="2:16" x14ac:dyDescent="0.25">
      <c r="B5168" t="s">
        <v>9088</v>
      </c>
      <c r="C5168">
        <v>37084824</v>
      </c>
      <c r="D5168">
        <v>21</v>
      </c>
      <c r="E5168" t="s">
        <v>2020</v>
      </c>
      <c r="F5168" t="s">
        <v>9255</v>
      </c>
      <c r="G5168" t="s">
        <v>9163</v>
      </c>
      <c r="H5168">
        <v>20</v>
      </c>
      <c r="I5168" t="s">
        <v>9164</v>
      </c>
      <c r="J5168" t="s">
        <v>11</v>
      </c>
      <c r="K5168" t="s">
        <v>9165</v>
      </c>
      <c r="L5168">
        <v>0</v>
      </c>
      <c r="M5168">
        <v>0</v>
      </c>
      <c r="N5168" t="s">
        <v>9166</v>
      </c>
      <c r="P5168" t="s">
        <v>9167</v>
      </c>
    </row>
    <row r="5169" spans="2:16" x14ac:dyDescent="0.25">
      <c r="B5169" t="s">
        <v>9088</v>
      </c>
      <c r="C5169">
        <v>37084824</v>
      </c>
      <c r="D5169">
        <v>100</v>
      </c>
      <c r="E5169" t="s">
        <v>2020</v>
      </c>
      <c r="F5169" t="s">
        <v>11604</v>
      </c>
      <c r="G5169" t="s">
        <v>9202</v>
      </c>
      <c r="H5169">
        <v>4</v>
      </c>
      <c r="I5169" t="s">
        <v>9164</v>
      </c>
      <c r="J5169" t="s">
        <v>11</v>
      </c>
      <c r="K5169" t="s">
        <v>9202</v>
      </c>
      <c r="L5169">
        <v>0</v>
      </c>
      <c r="M5169">
        <v>0</v>
      </c>
      <c r="N5169" t="s">
        <v>9166</v>
      </c>
      <c r="O5169" t="s">
        <v>11605</v>
      </c>
      <c r="P5169" t="s">
        <v>9167</v>
      </c>
    </row>
    <row r="5170" spans="2:16" x14ac:dyDescent="0.25">
      <c r="B5170" t="s">
        <v>9088</v>
      </c>
      <c r="C5170">
        <v>37084824</v>
      </c>
      <c r="D5170">
        <v>500</v>
      </c>
      <c r="E5170" t="s">
        <v>2020</v>
      </c>
      <c r="F5170" t="s">
        <v>11606</v>
      </c>
      <c r="G5170" t="s">
        <v>9202</v>
      </c>
      <c r="H5170">
        <v>4</v>
      </c>
      <c r="I5170" t="s">
        <v>9181</v>
      </c>
      <c r="J5170" t="s">
        <v>11</v>
      </c>
      <c r="K5170" t="s">
        <v>9202</v>
      </c>
      <c r="L5170">
        <v>0</v>
      </c>
      <c r="M5170">
        <v>0</v>
      </c>
      <c r="N5170" t="s">
        <v>9166</v>
      </c>
      <c r="O5170" t="s">
        <v>11607</v>
      </c>
      <c r="P5170" t="s">
        <v>9183</v>
      </c>
    </row>
    <row r="5171" spans="2:16" x14ac:dyDescent="0.25">
      <c r="B5171" t="s">
        <v>9088</v>
      </c>
      <c r="C5171">
        <v>37084824</v>
      </c>
      <c r="D5171">
        <v>510</v>
      </c>
      <c r="E5171" t="s">
        <v>2020</v>
      </c>
      <c r="F5171" t="s">
        <v>11571</v>
      </c>
      <c r="G5171" t="s">
        <v>9174</v>
      </c>
      <c r="H5171">
        <v>4</v>
      </c>
      <c r="I5171" t="s">
        <v>9181</v>
      </c>
      <c r="J5171" t="s">
        <v>11</v>
      </c>
      <c r="K5171" t="s">
        <v>9174</v>
      </c>
      <c r="L5171">
        <v>0</v>
      </c>
      <c r="M5171">
        <v>0</v>
      </c>
      <c r="N5171" t="s">
        <v>9166</v>
      </c>
      <c r="P5171" t="s">
        <v>9183</v>
      </c>
    </row>
    <row r="5172" spans="2:16" x14ac:dyDescent="0.25">
      <c r="B5172" t="s">
        <v>9088</v>
      </c>
      <c r="C5172">
        <v>37084824</v>
      </c>
      <c r="D5172">
        <v>511</v>
      </c>
      <c r="E5172" t="s">
        <v>2020</v>
      </c>
      <c r="F5172" t="s">
        <v>11572</v>
      </c>
      <c r="G5172" t="s">
        <v>9170</v>
      </c>
      <c r="H5172">
        <v>80</v>
      </c>
      <c r="I5172" t="s">
        <v>9181</v>
      </c>
      <c r="J5172" t="s">
        <v>11</v>
      </c>
      <c r="K5172" t="s">
        <v>9182</v>
      </c>
      <c r="L5172">
        <v>0</v>
      </c>
      <c r="M5172">
        <v>0</v>
      </c>
      <c r="N5172" t="s">
        <v>9166</v>
      </c>
      <c r="P5172" t="s">
        <v>9183</v>
      </c>
    </row>
    <row r="5173" spans="2:16" x14ac:dyDescent="0.25">
      <c r="B5173" t="s">
        <v>9088</v>
      </c>
      <c r="C5173">
        <v>37084825</v>
      </c>
      <c r="D5173">
        <v>1</v>
      </c>
      <c r="E5173" t="s">
        <v>2021</v>
      </c>
      <c r="F5173" t="s">
        <v>11581</v>
      </c>
      <c r="G5173" t="s">
        <v>9163</v>
      </c>
      <c r="H5173">
        <v>20</v>
      </c>
      <c r="I5173" t="s">
        <v>9164</v>
      </c>
      <c r="J5173" t="s">
        <v>11</v>
      </c>
      <c r="K5173" t="s">
        <v>9165</v>
      </c>
      <c r="L5173">
        <v>0</v>
      </c>
      <c r="M5173">
        <v>0</v>
      </c>
      <c r="N5173" t="s">
        <v>9166</v>
      </c>
      <c r="P5173" t="s">
        <v>9167</v>
      </c>
    </row>
    <row r="5174" spans="2:16" x14ac:dyDescent="0.25">
      <c r="B5174" t="s">
        <v>9088</v>
      </c>
      <c r="C5174">
        <v>37084825</v>
      </c>
      <c r="D5174">
        <v>2</v>
      </c>
      <c r="E5174" t="s">
        <v>2021</v>
      </c>
      <c r="F5174" t="s">
        <v>11576</v>
      </c>
      <c r="G5174" t="s">
        <v>9170</v>
      </c>
      <c r="H5174">
        <v>80</v>
      </c>
      <c r="I5174" t="s">
        <v>9164</v>
      </c>
      <c r="J5174" t="s">
        <v>11</v>
      </c>
      <c r="K5174" t="s">
        <v>9182</v>
      </c>
      <c r="L5174">
        <v>0</v>
      </c>
      <c r="M5174">
        <v>0</v>
      </c>
      <c r="N5174" t="s">
        <v>9166</v>
      </c>
      <c r="P5174" t="s">
        <v>9167</v>
      </c>
    </row>
    <row r="5175" spans="2:16" x14ac:dyDescent="0.25">
      <c r="B5175" t="s">
        <v>9088</v>
      </c>
      <c r="C5175">
        <v>37084825</v>
      </c>
      <c r="D5175">
        <v>3</v>
      </c>
      <c r="E5175" t="s">
        <v>2021</v>
      </c>
      <c r="F5175" t="s">
        <v>11577</v>
      </c>
      <c r="G5175" t="s">
        <v>9170</v>
      </c>
      <c r="H5175">
        <v>80</v>
      </c>
      <c r="I5175" t="s">
        <v>9164</v>
      </c>
      <c r="J5175" t="s">
        <v>11</v>
      </c>
      <c r="K5175" t="s">
        <v>9182</v>
      </c>
      <c r="L5175">
        <v>0</v>
      </c>
      <c r="M5175">
        <v>0</v>
      </c>
      <c r="N5175" t="s">
        <v>9166</v>
      </c>
      <c r="P5175" t="s">
        <v>9167</v>
      </c>
    </row>
    <row r="5176" spans="2:16" x14ac:dyDescent="0.25">
      <c r="B5176" t="s">
        <v>9088</v>
      </c>
      <c r="C5176">
        <v>37084825</v>
      </c>
      <c r="D5176">
        <v>10</v>
      </c>
      <c r="E5176" t="s">
        <v>2021</v>
      </c>
      <c r="F5176" t="s">
        <v>11608</v>
      </c>
      <c r="G5176" t="s">
        <v>9170</v>
      </c>
      <c r="H5176">
        <v>250</v>
      </c>
      <c r="I5176" t="s">
        <v>9164</v>
      </c>
      <c r="J5176" t="s">
        <v>11</v>
      </c>
      <c r="K5176" t="s">
        <v>9188</v>
      </c>
      <c r="L5176">
        <v>0</v>
      </c>
      <c r="M5176">
        <v>0</v>
      </c>
      <c r="N5176" t="s">
        <v>9166</v>
      </c>
      <c r="P5176" t="s">
        <v>9167</v>
      </c>
    </row>
    <row r="5177" spans="2:16" x14ac:dyDescent="0.25">
      <c r="B5177" t="s">
        <v>9088</v>
      </c>
      <c r="C5177">
        <v>37084826</v>
      </c>
      <c r="D5177">
        <v>1</v>
      </c>
      <c r="E5177" t="s">
        <v>2023</v>
      </c>
      <c r="F5177" t="s">
        <v>9189</v>
      </c>
      <c r="G5177" t="s">
        <v>9393</v>
      </c>
      <c r="H5177">
        <v>8</v>
      </c>
      <c r="I5177" t="s">
        <v>9164</v>
      </c>
      <c r="J5177" t="s">
        <v>11</v>
      </c>
      <c r="K5177" t="s">
        <v>9393</v>
      </c>
      <c r="L5177">
        <v>0</v>
      </c>
      <c r="M5177">
        <v>0</v>
      </c>
      <c r="N5177" t="s">
        <v>9166</v>
      </c>
      <c r="P5177" t="s">
        <v>9167</v>
      </c>
    </row>
    <row r="5178" spans="2:16" x14ac:dyDescent="0.25">
      <c r="B5178" t="s">
        <v>9088</v>
      </c>
      <c r="C5178">
        <v>37084826</v>
      </c>
      <c r="D5178">
        <v>10</v>
      </c>
      <c r="E5178" t="s">
        <v>2023</v>
      </c>
      <c r="F5178" t="s">
        <v>11581</v>
      </c>
      <c r="G5178" t="s">
        <v>9163</v>
      </c>
      <c r="H5178">
        <v>20</v>
      </c>
      <c r="I5178" t="s">
        <v>9164</v>
      </c>
      <c r="J5178" t="s">
        <v>11</v>
      </c>
      <c r="K5178" t="s">
        <v>9165</v>
      </c>
      <c r="L5178">
        <v>37084820</v>
      </c>
      <c r="M5178">
        <v>0</v>
      </c>
      <c r="N5178" t="s">
        <v>9166</v>
      </c>
      <c r="P5178" t="s">
        <v>9167</v>
      </c>
    </row>
    <row r="5179" spans="2:16" x14ac:dyDescent="0.25">
      <c r="B5179" t="s">
        <v>9088</v>
      </c>
      <c r="C5179">
        <v>37084826</v>
      </c>
      <c r="D5179">
        <v>20</v>
      </c>
      <c r="E5179" t="s">
        <v>2023</v>
      </c>
      <c r="F5179" t="s">
        <v>11600</v>
      </c>
      <c r="G5179" t="s">
        <v>9170</v>
      </c>
      <c r="H5179">
        <v>80</v>
      </c>
      <c r="I5179" t="s">
        <v>9164</v>
      </c>
      <c r="J5179" t="s">
        <v>11</v>
      </c>
      <c r="K5179" t="s">
        <v>9182</v>
      </c>
      <c r="L5179">
        <v>0</v>
      </c>
      <c r="M5179">
        <v>0</v>
      </c>
      <c r="N5179" t="s">
        <v>9166</v>
      </c>
      <c r="P5179" t="s">
        <v>9167</v>
      </c>
    </row>
    <row r="5180" spans="2:16" x14ac:dyDescent="0.25">
      <c r="B5180" t="s">
        <v>9088</v>
      </c>
      <c r="C5180">
        <v>37084826</v>
      </c>
      <c r="D5180">
        <v>21</v>
      </c>
      <c r="E5180" t="s">
        <v>2023</v>
      </c>
      <c r="F5180" t="s">
        <v>11601</v>
      </c>
      <c r="G5180" t="s">
        <v>9170</v>
      </c>
      <c r="H5180">
        <v>250</v>
      </c>
      <c r="I5180" t="s">
        <v>9164</v>
      </c>
      <c r="J5180" t="s">
        <v>11</v>
      </c>
      <c r="K5180" t="s">
        <v>9188</v>
      </c>
      <c r="L5180">
        <v>0</v>
      </c>
      <c r="M5180">
        <v>0</v>
      </c>
      <c r="N5180" t="s">
        <v>9166</v>
      </c>
      <c r="P5180" t="s">
        <v>9167</v>
      </c>
    </row>
    <row r="5181" spans="2:16" x14ac:dyDescent="0.25">
      <c r="B5181" t="s">
        <v>9088</v>
      </c>
      <c r="C5181">
        <v>37084826</v>
      </c>
      <c r="D5181">
        <v>30</v>
      </c>
      <c r="E5181" t="s">
        <v>2023</v>
      </c>
      <c r="F5181" t="s">
        <v>11075</v>
      </c>
      <c r="G5181" t="s">
        <v>9174</v>
      </c>
      <c r="H5181">
        <v>4</v>
      </c>
      <c r="I5181" t="s">
        <v>9164</v>
      </c>
      <c r="J5181" t="s">
        <v>11</v>
      </c>
      <c r="K5181" t="s">
        <v>9174</v>
      </c>
      <c r="L5181">
        <v>0</v>
      </c>
      <c r="M5181">
        <v>0</v>
      </c>
      <c r="N5181" t="s">
        <v>9166</v>
      </c>
      <c r="P5181" t="s">
        <v>9167</v>
      </c>
    </row>
    <row r="5182" spans="2:16" x14ac:dyDescent="0.25">
      <c r="B5182" t="s">
        <v>9088</v>
      </c>
      <c r="C5182">
        <v>37084826</v>
      </c>
      <c r="D5182">
        <v>100</v>
      </c>
      <c r="E5182" t="s">
        <v>2023</v>
      </c>
      <c r="F5182" t="s">
        <v>11609</v>
      </c>
      <c r="G5182" t="s">
        <v>9201</v>
      </c>
      <c r="H5182">
        <v>8</v>
      </c>
      <c r="I5182" t="s">
        <v>9164</v>
      </c>
      <c r="J5182" t="s">
        <v>11</v>
      </c>
      <c r="K5182" t="s">
        <v>9201</v>
      </c>
      <c r="L5182">
        <v>0</v>
      </c>
      <c r="M5182">
        <v>0</v>
      </c>
      <c r="N5182" t="s">
        <v>9166</v>
      </c>
      <c r="P5182" t="s">
        <v>9167</v>
      </c>
    </row>
    <row r="5183" spans="2:16" x14ac:dyDescent="0.25">
      <c r="B5183" t="s">
        <v>9088</v>
      </c>
      <c r="C5183">
        <v>37084826</v>
      </c>
      <c r="D5183">
        <v>101</v>
      </c>
      <c r="E5183" t="s">
        <v>2023</v>
      </c>
      <c r="F5183" t="s">
        <v>11610</v>
      </c>
      <c r="G5183" t="s">
        <v>9201</v>
      </c>
      <c r="H5183">
        <v>8</v>
      </c>
      <c r="I5183" t="s">
        <v>9164</v>
      </c>
      <c r="J5183" t="s">
        <v>11</v>
      </c>
      <c r="K5183" t="s">
        <v>9201</v>
      </c>
      <c r="L5183">
        <v>0</v>
      </c>
      <c r="M5183">
        <v>0</v>
      </c>
      <c r="N5183" t="s">
        <v>9166</v>
      </c>
      <c r="P5183" t="s">
        <v>9167</v>
      </c>
    </row>
    <row r="5184" spans="2:16" x14ac:dyDescent="0.25">
      <c r="B5184" t="s">
        <v>9088</v>
      </c>
      <c r="C5184">
        <v>37084826</v>
      </c>
      <c r="D5184">
        <v>110</v>
      </c>
      <c r="E5184" t="s">
        <v>2023</v>
      </c>
      <c r="F5184" t="s">
        <v>11611</v>
      </c>
      <c r="G5184" t="s">
        <v>9163</v>
      </c>
      <c r="H5184">
        <v>50</v>
      </c>
      <c r="I5184" t="s">
        <v>9164</v>
      </c>
      <c r="J5184" t="s">
        <v>11</v>
      </c>
      <c r="K5184" t="s">
        <v>9199</v>
      </c>
      <c r="L5184">
        <v>2000000120</v>
      </c>
      <c r="M5184">
        <v>2</v>
      </c>
      <c r="N5184" t="s">
        <v>9166</v>
      </c>
      <c r="P5184" t="s">
        <v>9167</v>
      </c>
    </row>
    <row r="5185" spans="2:16" x14ac:dyDescent="0.25">
      <c r="B5185" t="s">
        <v>9088</v>
      </c>
      <c r="C5185">
        <v>37084826</v>
      </c>
      <c r="D5185">
        <v>111</v>
      </c>
      <c r="E5185" t="s">
        <v>2023</v>
      </c>
      <c r="F5185" t="s">
        <v>11612</v>
      </c>
      <c r="G5185" t="s">
        <v>9163</v>
      </c>
      <c r="H5185">
        <v>50</v>
      </c>
      <c r="I5185" t="s">
        <v>9164</v>
      </c>
      <c r="J5185" t="s">
        <v>11</v>
      </c>
      <c r="K5185" t="s">
        <v>9199</v>
      </c>
      <c r="L5185">
        <v>2000000120</v>
      </c>
      <c r="M5185">
        <v>2</v>
      </c>
      <c r="N5185" t="s">
        <v>9166</v>
      </c>
      <c r="P5185" t="s">
        <v>9167</v>
      </c>
    </row>
    <row r="5186" spans="2:16" x14ac:dyDescent="0.25">
      <c r="B5186" t="s">
        <v>9088</v>
      </c>
      <c r="C5186">
        <v>37084826</v>
      </c>
      <c r="D5186">
        <v>500</v>
      </c>
      <c r="E5186" t="s">
        <v>2023</v>
      </c>
      <c r="F5186" t="s">
        <v>10253</v>
      </c>
      <c r="G5186" t="s">
        <v>9201</v>
      </c>
      <c r="H5186">
        <v>8</v>
      </c>
      <c r="I5186" t="s">
        <v>9164</v>
      </c>
      <c r="J5186" t="s">
        <v>11</v>
      </c>
      <c r="K5186" t="s">
        <v>9201</v>
      </c>
      <c r="L5186">
        <v>0</v>
      </c>
      <c r="M5186">
        <v>0</v>
      </c>
      <c r="N5186" t="s">
        <v>9166</v>
      </c>
      <c r="P5186" t="s">
        <v>9167</v>
      </c>
    </row>
    <row r="5187" spans="2:16" x14ac:dyDescent="0.25">
      <c r="B5187" t="s">
        <v>9088</v>
      </c>
      <c r="C5187">
        <v>37084826</v>
      </c>
      <c r="D5187">
        <v>501</v>
      </c>
      <c r="E5187" t="s">
        <v>2023</v>
      </c>
      <c r="F5187" t="s">
        <v>9606</v>
      </c>
      <c r="G5187" t="s">
        <v>9163</v>
      </c>
      <c r="H5187">
        <v>50</v>
      </c>
      <c r="I5187" t="s">
        <v>9164</v>
      </c>
      <c r="J5187" t="s">
        <v>11</v>
      </c>
      <c r="K5187" t="s">
        <v>9199</v>
      </c>
      <c r="L5187">
        <v>2000000120</v>
      </c>
      <c r="M5187">
        <v>2</v>
      </c>
      <c r="N5187" t="s">
        <v>9166</v>
      </c>
      <c r="P5187" t="s">
        <v>9167</v>
      </c>
    </row>
    <row r="5188" spans="2:16" x14ac:dyDescent="0.25">
      <c r="B5188" t="s">
        <v>9088</v>
      </c>
      <c r="C5188">
        <v>37084827</v>
      </c>
      <c r="D5188">
        <v>1</v>
      </c>
      <c r="E5188" t="s">
        <v>2024</v>
      </c>
      <c r="F5188" t="s">
        <v>9189</v>
      </c>
      <c r="G5188" t="s">
        <v>9393</v>
      </c>
      <c r="H5188">
        <v>8</v>
      </c>
      <c r="I5188" t="s">
        <v>9164</v>
      </c>
      <c r="J5188" t="s">
        <v>11</v>
      </c>
      <c r="K5188" t="s">
        <v>9393</v>
      </c>
      <c r="L5188">
        <v>0</v>
      </c>
      <c r="M5188">
        <v>0</v>
      </c>
      <c r="N5188" t="s">
        <v>9166</v>
      </c>
      <c r="P5188" t="s">
        <v>9167</v>
      </c>
    </row>
    <row r="5189" spans="2:16" x14ac:dyDescent="0.25">
      <c r="B5189" t="s">
        <v>9088</v>
      </c>
      <c r="C5189">
        <v>37084827</v>
      </c>
      <c r="D5189">
        <v>2</v>
      </c>
      <c r="E5189" t="s">
        <v>2024</v>
      </c>
      <c r="F5189" t="s">
        <v>9173</v>
      </c>
      <c r="G5189" t="s">
        <v>9174</v>
      </c>
      <c r="H5189">
        <v>4</v>
      </c>
      <c r="I5189" t="s">
        <v>9164</v>
      </c>
      <c r="J5189" t="s">
        <v>11</v>
      </c>
      <c r="K5189" t="s">
        <v>9174</v>
      </c>
      <c r="L5189">
        <v>0</v>
      </c>
      <c r="M5189">
        <v>0</v>
      </c>
      <c r="N5189" t="s">
        <v>9166</v>
      </c>
      <c r="P5189" t="s">
        <v>9167</v>
      </c>
    </row>
    <row r="5190" spans="2:16" x14ac:dyDescent="0.25">
      <c r="B5190" t="s">
        <v>9088</v>
      </c>
      <c r="C5190">
        <v>37084827</v>
      </c>
      <c r="D5190">
        <v>10</v>
      </c>
      <c r="E5190" t="s">
        <v>2024</v>
      </c>
      <c r="F5190" t="s">
        <v>11581</v>
      </c>
      <c r="G5190" t="s">
        <v>9163</v>
      </c>
      <c r="H5190">
        <v>20</v>
      </c>
      <c r="I5190" t="s">
        <v>9164</v>
      </c>
      <c r="J5190" t="s">
        <v>11</v>
      </c>
      <c r="K5190" t="s">
        <v>9165</v>
      </c>
      <c r="L5190">
        <v>0</v>
      </c>
      <c r="M5190">
        <v>0</v>
      </c>
      <c r="N5190" t="s">
        <v>9166</v>
      </c>
      <c r="P5190" t="s">
        <v>9167</v>
      </c>
    </row>
    <row r="5191" spans="2:16" x14ac:dyDescent="0.25">
      <c r="B5191" t="s">
        <v>9088</v>
      </c>
      <c r="C5191">
        <v>37084827</v>
      </c>
      <c r="D5191">
        <v>20</v>
      </c>
      <c r="E5191" t="s">
        <v>2024</v>
      </c>
      <c r="F5191" t="s">
        <v>11576</v>
      </c>
      <c r="G5191" t="s">
        <v>9170</v>
      </c>
      <c r="H5191">
        <v>80</v>
      </c>
      <c r="I5191" t="s">
        <v>9164</v>
      </c>
      <c r="J5191" t="s">
        <v>11</v>
      </c>
      <c r="K5191" t="s">
        <v>9182</v>
      </c>
      <c r="L5191">
        <v>0</v>
      </c>
      <c r="M5191">
        <v>0</v>
      </c>
      <c r="N5191" t="s">
        <v>9166</v>
      </c>
      <c r="P5191" t="s">
        <v>9167</v>
      </c>
    </row>
    <row r="5192" spans="2:16" x14ac:dyDescent="0.25">
      <c r="B5192" t="s">
        <v>9088</v>
      </c>
      <c r="C5192">
        <v>37084827</v>
      </c>
      <c r="D5192">
        <v>30</v>
      </c>
      <c r="E5192" t="s">
        <v>2024</v>
      </c>
      <c r="F5192" t="s">
        <v>11577</v>
      </c>
      <c r="G5192" t="s">
        <v>9170</v>
      </c>
      <c r="H5192">
        <v>80</v>
      </c>
      <c r="I5192" t="s">
        <v>9164</v>
      </c>
      <c r="J5192" t="s">
        <v>11</v>
      </c>
      <c r="K5192" t="s">
        <v>9182</v>
      </c>
      <c r="L5192">
        <v>0</v>
      </c>
      <c r="M5192">
        <v>0</v>
      </c>
      <c r="N5192" t="s">
        <v>9166</v>
      </c>
      <c r="P5192" t="s">
        <v>9167</v>
      </c>
    </row>
    <row r="5193" spans="2:16" x14ac:dyDescent="0.25">
      <c r="B5193" t="s">
        <v>9088</v>
      </c>
      <c r="C5193">
        <v>37084827</v>
      </c>
      <c r="D5193">
        <v>40</v>
      </c>
      <c r="E5193" t="s">
        <v>2024</v>
      </c>
      <c r="F5193" t="s">
        <v>11608</v>
      </c>
      <c r="G5193" t="s">
        <v>9170</v>
      </c>
      <c r="H5193">
        <v>250</v>
      </c>
      <c r="I5193" t="s">
        <v>9164</v>
      </c>
      <c r="J5193" t="s">
        <v>11</v>
      </c>
      <c r="K5193" t="s">
        <v>9188</v>
      </c>
      <c r="L5193">
        <v>0</v>
      </c>
      <c r="M5193">
        <v>0</v>
      </c>
      <c r="N5193" t="s">
        <v>9166</v>
      </c>
      <c r="P5193" t="s">
        <v>9167</v>
      </c>
    </row>
    <row r="5194" spans="2:16" x14ac:dyDescent="0.25">
      <c r="B5194" t="s">
        <v>9088</v>
      </c>
      <c r="C5194">
        <v>37084827</v>
      </c>
      <c r="D5194">
        <v>120</v>
      </c>
      <c r="E5194" t="s">
        <v>2024</v>
      </c>
      <c r="F5194" t="s">
        <v>11613</v>
      </c>
      <c r="G5194" t="s">
        <v>9170</v>
      </c>
      <c r="H5194">
        <v>80</v>
      </c>
      <c r="I5194" t="s">
        <v>9164</v>
      </c>
      <c r="J5194" t="s">
        <v>11</v>
      </c>
      <c r="K5194" t="s">
        <v>9182</v>
      </c>
      <c r="L5194">
        <v>0</v>
      </c>
      <c r="M5194">
        <v>0</v>
      </c>
      <c r="N5194" t="s">
        <v>9166</v>
      </c>
      <c r="P5194" t="s">
        <v>9167</v>
      </c>
    </row>
    <row r="5195" spans="2:16" x14ac:dyDescent="0.25">
      <c r="B5195" t="s">
        <v>9088</v>
      </c>
      <c r="C5195">
        <v>37084827</v>
      </c>
      <c r="D5195">
        <v>130</v>
      </c>
      <c r="E5195" t="s">
        <v>2024</v>
      </c>
      <c r="F5195" t="s">
        <v>11614</v>
      </c>
      <c r="G5195" t="s">
        <v>9170</v>
      </c>
      <c r="H5195">
        <v>80</v>
      </c>
      <c r="I5195" t="s">
        <v>9164</v>
      </c>
      <c r="J5195" t="s">
        <v>11</v>
      </c>
      <c r="K5195" t="s">
        <v>9182</v>
      </c>
      <c r="L5195">
        <v>0</v>
      </c>
      <c r="M5195">
        <v>0</v>
      </c>
      <c r="N5195" t="s">
        <v>9166</v>
      </c>
      <c r="P5195" t="s">
        <v>9167</v>
      </c>
    </row>
    <row r="5196" spans="2:16" x14ac:dyDescent="0.25">
      <c r="B5196" t="s">
        <v>9088</v>
      </c>
      <c r="C5196">
        <v>37084827</v>
      </c>
      <c r="D5196">
        <v>140</v>
      </c>
      <c r="E5196" t="s">
        <v>2024</v>
      </c>
      <c r="F5196" t="s">
        <v>11615</v>
      </c>
      <c r="G5196" t="s">
        <v>9170</v>
      </c>
      <c r="H5196">
        <v>250</v>
      </c>
      <c r="I5196" t="s">
        <v>9164</v>
      </c>
      <c r="J5196" t="s">
        <v>11</v>
      </c>
      <c r="K5196" t="s">
        <v>9188</v>
      </c>
      <c r="L5196">
        <v>0</v>
      </c>
      <c r="M5196">
        <v>0</v>
      </c>
      <c r="N5196" t="s">
        <v>9166</v>
      </c>
      <c r="P5196" t="s">
        <v>9167</v>
      </c>
    </row>
    <row r="5197" spans="2:16" x14ac:dyDescent="0.25">
      <c r="B5197" t="s">
        <v>9088</v>
      </c>
      <c r="C5197">
        <v>37084828</v>
      </c>
      <c r="D5197">
        <v>1</v>
      </c>
      <c r="E5197" t="s">
        <v>2025</v>
      </c>
      <c r="F5197" t="s">
        <v>9163</v>
      </c>
      <c r="G5197" t="s">
        <v>9163</v>
      </c>
      <c r="H5197">
        <v>20</v>
      </c>
      <c r="I5197" t="s">
        <v>9164</v>
      </c>
      <c r="J5197" t="s">
        <v>11</v>
      </c>
      <c r="K5197" t="s">
        <v>9165</v>
      </c>
      <c r="L5197">
        <v>0</v>
      </c>
      <c r="M5197">
        <v>0</v>
      </c>
      <c r="N5197" t="s">
        <v>9166</v>
      </c>
      <c r="P5197" t="s">
        <v>9167</v>
      </c>
    </row>
    <row r="5198" spans="2:16" x14ac:dyDescent="0.25">
      <c r="B5198" t="s">
        <v>9088</v>
      </c>
      <c r="C5198">
        <v>37084828</v>
      </c>
      <c r="D5198">
        <v>2</v>
      </c>
      <c r="E5198" t="s">
        <v>2025</v>
      </c>
      <c r="F5198" t="s">
        <v>9129</v>
      </c>
      <c r="G5198" t="s">
        <v>9170</v>
      </c>
      <c r="H5198">
        <v>30</v>
      </c>
      <c r="I5198" t="s">
        <v>9164</v>
      </c>
      <c r="J5198" t="s">
        <v>11</v>
      </c>
      <c r="K5198" t="s">
        <v>9228</v>
      </c>
      <c r="L5198">
        <v>0</v>
      </c>
      <c r="M5198">
        <v>0</v>
      </c>
      <c r="N5198" t="s">
        <v>9166</v>
      </c>
      <c r="P5198" t="s">
        <v>9167</v>
      </c>
    </row>
    <row r="5199" spans="2:16" x14ac:dyDescent="0.25">
      <c r="B5199" t="s">
        <v>9088</v>
      </c>
      <c r="C5199">
        <v>37084828</v>
      </c>
      <c r="D5199">
        <v>10</v>
      </c>
      <c r="E5199" t="s">
        <v>2025</v>
      </c>
      <c r="F5199" t="s">
        <v>11616</v>
      </c>
      <c r="G5199" t="s">
        <v>9472</v>
      </c>
      <c r="H5199">
        <v>8</v>
      </c>
      <c r="I5199" t="s">
        <v>9164</v>
      </c>
      <c r="J5199" t="s">
        <v>11</v>
      </c>
      <c r="K5199" t="s">
        <v>9472</v>
      </c>
      <c r="L5199">
        <v>0</v>
      </c>
      <c r="M5199">
        <v>0</v>
      </c>
      <c r="N5199" t="s">
        <v>9166</v>
      </c>
      <c r="P5199" t="s">
        <v>9167</v>
      </c>
    </row>
    <row r="5200" spans="2:16" x14ac:dyDescent="0.25">
      <c r="B5200" t="s">
        <v>9088</v>
      </c>
      <c r="C5200">
        <v>37084828</v>
      </c>
      <c r="D5200">
        <v>11</v>
      </c>
      <c r="E5200" t="s">
        <v>2025</v>
      </c>
      <c r="F5200" t="s">
        <v>2</v>
      </c>
      <c r="G5200" t="s">
        <v>9163</v>
      </c>
      <c r="H5200">
        <v>80</v>
      </c>
      <c r="I5200" t="s">
        <v>9164</v>
      </c>
      <c r="J5200" t="s">
        <v>11</v>
      </c>
      <c r="K5200" t="s">
        <v>11617</v>
      </c>
      <c r="L5200">
        <v>0</v>
      </c>
      <c r="M5200">
        <v>0</v>
      </c>
      <c r="N5200" t="s">
        <v>9166</v>
      </c>
      <c r="P5200" t="s">
        <v>9167</v>
      </c>
    </row>
    <row r="5201" spans="2:16" x14ac:dyDescent="0.25">
      <c r="B5201" t="s">
        <v>9088</v>
      </c>
      <c r="C5201">
        <v>37084828</v>
      </c>
      <c r="D5201">
        <v>12</v>
      </c>
      <c r="E5201" t="s">
        <v>2025</v>
      </c>
      <c r="F5201" t="s">
        <v>11618</v>
      </c>
      <c r="G5201" t="s">
        <v>9163</v>
      </c>
      <c r="H5201">
        <v>10</v>
      </c>
      <c r="I5201" t="s">
        <v>9164</v>
      </c>
      <c r="J5201" t="s">
        <v>11</v>
      </c>
      <c r="K5201" t="s">
        <v>9169</v>
      </c>
      <c r="L5201">
        <v>0</v>
      </c>
      <c r="M5201">
        <v>0</v>
      </c>
      <c r="N5201" t="s">
        <v>9166</v>
      </c>
      <c r="P5201" t="s">
        <v>9167</v>
      </c>
    </row>
    <row r="5202" spans="2:16" x14ac:dyDescent="0.25">
      <c r="B5202" t="s">
        <v>9088</v>
      </c>
      <c r="C5202">
        <v>37084828</v>
      </c>
      <c r="D5202">
        <v>20</v>
      </c>
      <c r="E5202" t="s">
        <v>2025</v>
      </c>
      <c r="F5202" t="s">
        <v>11619</v>
      </c>
      <c r="G5202" t="s">
        <v>9174</v>
      </c>
      <c r="H5202">
        <v>4</v>
      </c>
      <c r="I5202" t="s">
        <v>9181</v>
      </c>
      <c r="J5202" t="s">
        <v>11</v>
      </c>
      <c r="K5202" t="s">
        <v>9174</v>
      </c>
      <c r="L5202">
        <v>0</v>
      </c>
      <c r="M5202">
        <v>0</v>
      </c>
      <c r="N5202" t="s">
        <v>9166</v>
      </c>
      <c r="P5202" t="s">
        <v>9183</v>
      </c>
    </row>
    <row r="5203" spans="2:16" x14ac:dyDescent="0.25">
      <c r="B5203" t="s">
        <v>9088</v>
      </c>
      <c r="C5203">
        <v>37084828</v>
      </c>
      <c r="D5203">
        <v>21</v>
      </c>
      <c r="E5203" t="s">
        <v>2025</v>
      </c>
      <c r="F5203" t="s">
        <v>11620</v>
      </c>
      <c r="G5203" t="s">
        <v>9174</v>
      </c>
      <c r="H5203">
        <v>4</v>
      </c>
      <c r="I5203" t="s">
        <v>9181</v>
      </c>
      <c r="J5203" t="s">
        <v>11</v>
      </c>
      <c r="K5203" t="s">
        <v>9174</v>
      </c>
      <c r="L5203">
        <v>0</v>
      </c>
      <c r="M5203">
        <v>0</v>
      </c>
      <c r="N5203" t="s">
        <v>9166</v>
      </c>
      <c r="P5203" t="s">
        <v>9183</v>
      </c>
    </row>
    <row r="5204" spans="2:16" x14ac:dyDescent="0.25">
      <c r="B5204" t="s">
        <v>9088</v>
      </c>
      <c r="C5204">
        <v>37084828</v>
      </c>
      <c r="D5204">
        <v>100</v>
      </c>
      <c r="E5204" t="s">
        <v>2025</v>
      </c>
      <c r="F5204" t="s">
        <v>11621</v>
      </c>
      <c r="G5204" t="s">
        <v>9201</v>
      </c>
      <c r="H5204">
        <v>8</v>
      </c>
      <c r="I5204" t="s">
        <v>9164</v>
      </c>
      <c r="J5204" t="s">
        <v>11</v>
      </c>
      <c r="K5204" t="s">
        <v>9201</v>
      </c>
      <c r="L5204">
        <v>0</v>
      </c>
      <c r="M5204">
        <v>0</v>
      </c>
      <c r="N5204" t="s">
        <v>9166</v>
      </c>
      <c r="P5204" t="s">
        <v>9167</v>
      </c>
    </row>
    <row r="5205" spans="2:16" x14ac:dyDescent="0.25">
      <c r="B5205" t="s">
        <v>9088</v>
      </c>
      <c r="C5205">
        <v>37084828</v>
      </c>
      <c r="D5205">
        <v>101</v>
      </c>
      <c r="E5205" t="s">
        <v>2025</v>
      </c>
      <c r="F5205" t="s">
        <v>11622</v>
      </c>
      <c r="G5205" t="s">
        <v>9163</v>
      </c>
      <c r="H5205">
        <v>50</v>
      </c>
      <c r="I5205" t="s">
        <v>9164</v>
      </c>
      <c r="J5205" t="s">
        <v>11</v>
      </c>
      <c r="K5205" t="s">
        <v>9199</v>
      </c>
      <c r="L5205">
        <v>2000000120</v>
      </c>
      <c r="M5205">
        <v>2</v>
      </c>
      <c r="N5205" t="s">
        <v>9166</v>
      </c>
      <c r="P5205" t="s">
        <v>9167</v>
      </c>
    </row>
    <row r="5206" spans="2:16" x14ac:dyDescent="0.25">
      <c r="B5206" t="s">
        <v>9088</v>
      </c>
      <c r="C5206">
        <v>37084828</v>
      </c>
      <c r="D5206">
        <v>110</v>
      </c>
      <c r="E5206" t="s">
        <v>2025</v>
      </c>
      <c r="F5206" t="s">
        <v>10253</v>
      </c>
      <c r="G5206" t="s">
        <v>9201</v>
      </c>
      <c r="H5206">
        <v>8</v>
      </c>
      <c r="I5206" t="s">
        <v>9164</v>
      </c>
      <c r="J5206" t="s">
        <v>11</v>
      </c>
      <c r="K5206" t="s">
        <v>9201</v>
      </c>
      <c r="L5206">
        <v>0</v>
      </c>
      <c r="M5206">
        <v>0</v>
      </c>
      <c r="N5206" t="s">
        <v>9166</v>
      </c>
      <c r="P5206" t="s">
        <v>9167</v>
      </c>
    </row>
    <row r="5207" spans="2:16" x14ac:dyDescent="0.25">
      <c r="B5207" t="s">
        <v>9088</v>
      </c>
      <c r="C5207">
        <v>37084828</v>
      </c>
      <c r="D5207">
        <v>111</v>
      </c>
      <c r="E5207" t="s">
        <v>2025</v>
      </c>
      <c r="F5207" t="s">
        <v>11623</v>
      </c>
      <c r="G5207" t="s">
        <v>9163</v>
      </c>
      <c r="H5207">
        <v>50</v>
      </c>
      <c r="I5207" t="s">
        <v>9164</v>
      </c>
      <c r="J5207" t="s">
        <v>11</v>
      </c>
      <c r="K5207" t="s">
        <v>9199</v>
      </c>
      <c r="L5207">
        <v>2000000120</v>
      </c>
      <c r="M5207">
        <v>2</v>
      </c>
      <c r="N5207" t="s">
        <v>9166</v>
      </c>
      <c r="P5207" t="s">
        <v>9167</v>
      </c>
    </row>
    <row r="5208" spans="2:16" x14ac:dyDescent="0.25">
      <c r="B5208" t="s">
        <v>9088</v>
      </c>
      <c r="C5208">
        <v>37084829</v>
      </c>
      <c r="D5208">
        <v>1</v>
      </c>
      <c r="E5208" t="s">
        <v>2026</v>
      </c>
      <c r="F5208" t="s">
        <v>9163</v>
      </c>
      <c r="G5208" t="s">
        <v>9163</v>
      </c>
      <c r="H5208">
        <v>10</v>
      </c>
      <c r="I5208" t="s">
        <v>9164</v>
      </c>
      <c r="J5208" t="s">
        <v>11</v>
      </c>
      <c r="K5208" t="s">
        <v>9169</v>
      </c>
      <c r="L5208">
        <v>0</v>
      </c>
      <c r="M5208">
        <v>0</v>
      </c>
      <c r="N5208" t="s">
        <v>9166</v>
      </c>
      <c r="P5208" t="s">
        <v>9167</v>
      </c>
    </row>
    <row r="5209" spans="2:16" x14ac:dyDescent="0.25">
      <c r="B5209" t="s">
        <v>9088</v>
      </c>
      <c r="C5209">
        <v>37084829</v>
      </c>
      <c r="D5209">
        <v>10</v>
      </c>
      <c r="E5209" t="s">
        <v>2026</v>
      </c>
      <c r="F5209" t="s">
        <v>11624</v>
      </c>
      <c r="G5209" t="s">
        <v>9163</v>
      </c>
      <c r="H5209">
        <v>10</v>
      </c>
      <c r="I5209" t="s">
        <v>9164</v>
      </c>
      <c r="J5209" t="s">
        <v>11</v>
      </c>
      <c r="K5209" t="s">
        <v>9169</v>
      </c>
      <c r="L5209">
        <v>308</v>
      </c>
      <c r="M5209">
        <v>0</v>
      </c>
      <c r="N5209" t="s">
        <v>9166</v>
      </c>
      <c r="P5209" t="s">
        <v>9167</v>
      </c>
    </row>
    <row r="5210" spans="2:16" x14ac:dyDescent="0.25">
      <c r="B5210" t="s">
        <v>9088</v>
      </c>
      <c r="C5210">
        <v>37084829</v>
      </c>
      <c r="D5210">
        <v>11</v>
      </c>
      <c r="E5210" t="s">
        <v>2026</v>
      </c>
      <c r="F5210" t="s">
        <v>11625</v>
      </c>
      <c r="G5210" t="s">
        <v>9163</v>
      </c>
      <c r="H5210">
        <v>10</v>
      </c>
      <c r="I5210" t="s">
        <v>9164</v>
      </c>
      <c r="J5210" t="s">
        <v>11</v>
      </c>
      <c r="K5210" t="s">
        <v>9169</v>
      </c>
      <c r="L5210">
        <v>308</v>
      </c>
      <c r="M5210">
        <v>0</v>
      </c>
      <c r="N5210" t="s">
        <v>9166</v>
      </c>
      <c r="P5210" t="s">
        <v>9167</v>
      </c>
    </row>
    <row r="5211" spans="2:16" x14ac:dyDescent="0.25">
      <c r="B5211" t="s">
        <v>9088</v>
      </c>
      <c r="C5211">
        <v>37084829</v>
      </c>
      <c r="D5211">
        <v>20</v>
      </c>
      <c r="E5211" t="s">
        <v>2026</v>
      </c>
      <c r="F5211" t="s">
        <v>11626</v>
      </c>
      <c r="G5211" t="s">
        <v>9163</v>
      </c>
      <c r="H5211">
        <v>10</v>
      </c>
      <c r="I5211" t="s">
        <v>9164</v>
      </c>
      <c r="J5211" t="s">
        <v>11</v>
      </c>
      <c r="K5211" t="s">
        <v>9169</v>
      </c>
      <c r="L5211">
        <v>0</v>
      </c>
      <c r="M5211">
        <v>0</v>
      </c>
      <c r="N5211" t="s">
        <v>9166</v>
      </c>
      <c r="P5211" t="s">
        <v>9167</v>
      </c>
    </row>
    <row r="5212" spans="2:16" x14ac:dyDescent="0.25">
      <c r="B5212" t="s">
        <v>9088</v>
      </c>
      <c r="C5212">
        <v>37084829</v>
      </c>
      <c r="D5212">
        <v>30</v>
      </c>
      <c r="E5212" t="s">
        <v>2026</v>
      </c>
      <c r="F5212" t="s">
        <v>11627</v>
      </c>
      <c r="G5212" t="s">
        <v>9187</v>
      </c>
      <c r="H5212">
        <v>4</v>
      </c>
      <c r="I5212" t="s">
        <v>9164</v>
      </c>
      <c r="J5212" t="s">
        <v>11</v>
      </c>
      <c r="K5212" t="s">
        <v>9187</v>
      </c>
      <c r="L5212">
        <v>0</v>
      </c>
      <c r="M5212">
        <v>0</v>
      </c>
      <c r="N5212" t="s">
        <v>9166</v>
      </c>
      <c r="P5212" t="s">
        <v>9167</v>
      </c>
    </row>
    <row r="5213" spans="2:16" x14ac:dyDescent="0.25">
      <c r="B5213" t="s">
        <v>9088</v>
      </c>
      <c r="C5213">
        <v>37084829</v>
      </c>
      <c r="D5213">
        <v>31</v>
      </c>
      <c r="E5213" t="s">
        <v>2026</v>
      </c>
      <c r="F5213" t="s">
        <v>11628</v>
      </c>
      <c r="G5213" t="s">
        <v>9174</v>
      </c>
      <c r="H5213">
        <v>4</v>
      </c>
      <c r="I5213" t="s">
        <v>9164</v>
      </c>
      <c r="J5213" t="s">
        <v>11</v>
      </c>
      <c r="K5213" t="s">
        <v>9174</v>
      </c>
      <c r="L5213">
        <v>0</v>
      </c>
      <c r="M5213">
        <v>0</v>
      </c>
      <c r="N5213" t="s">
        <v>9166</v>
      </c>
      <c r="P5213" t="s">
        <v>9167</v>
      </c>
    </row>
    <row r="5214" spans="2:16" x14ac:dyDescent="0.25">
      <c r="B5214" t="s">
        <v>9088</v>
      </c>
      <c r="C5214">
        <v>37084829</v>
      </c>
      <c r="D5214">
        <v>40</v>
      </c>
      <c r="E5214" t="s">
        <v>2026</v>
      </c>
      <c r="F5214" t="s">
        <v>11629</v>
      </c>
      <c r="G5214" t="s">
        <v>9187</v>
      </c>
      <c r="H5214">
        <v>4</v>
      </c>
      <c r="I5214" t="s">
        <v>9164</v>
      </c>
      <c r="J5214" t="s">
        <v>11</v>
      </c>
      <c r="K5214" t="s">
        <v>9187</v>
      </c>
      <c r="L5214">
        <v>0</v>
      </c>
      <c r="M5214">
        <v>0</v>
      </c>
      <c r="N5214" t="s">
        <v>9166</v>
      </c>
      <c r="P5214" t="s">
        <v>9167</v>
      </c>
    </row>
    <row r="5215" spans="2:16" x14ac:dyDescent="0.25">
      <c r="B5215" t="s">
        <v>9088</v>
      </c>
      <c r="C5215">
        <v>37084829</v>
      </c>
      <c r="D5215">
        <v>50</v>
      </c>
      <c r="E5215" t="s">
        <v>2026</v>
      </c>
      <c r="F5215" t="s">
        <v>11630</v>
      </c>
      <c r="G5215" t="s">
        <v>9170</v>
      </c>
      <c r="H5215">
        <v>30</v>
      </c>
      <c r="I5215" t="s">
        <v>9164</v>
      </c>
      <c r="J5215" t="s">
        <v>11</v>
      </c>
      <c r="K5215" t="s">
        <v>9228</v>
      </c>
      <c r="L5215">
        <v>0</v>
      </c>
      <c r="M5215">
        <v>0</v>
      </c>
      <c r="N5215" t="s">
        <v>9166</v>
      </c>
      <c r="P5215" t="s">
        <v>9167</v>
      </c>
    </row>
    <row r="5216" spans="2:16" x14ac:dyDescent="0.25">
      <c r="B5216" t="s">
        <v>9088</v>
      </c>
      <c r="C5216">
        <v>37084829</v>
      </c>
      <c r="D5216">
        <v>60</v>
      </c>
      <c r="E5216" t="s">
        <v>2026</v>
      </c>
      <c r="F5216" t="s">
        <v>11631</v>
      </c>
      <c r="G5216" t="s">
        <v>9174</v>
      </c>
      <c r="H5216">
        <v>4</v>
      </c>
      <c r="I5216" t="s">
        <v>9164</v>
      </c>
      <c r="J5216" t="s">
        <v>11</v>
      </c>
      <c r="K5216" t="s">
        <v>9174</v>
      </c>
      <c r="L5216">
        <v>0</v>
      </c>
      <c r="M5216">
        <v>0</v>
      </c>
      <c r="N5216" t="s">
        <v>9166</v>
      </c>
      <c r="P5216" t="s">
        <v>9167</v>
      </c>
    </row>
    <row r="5217" spans="2:16" x14ac:dyDescent="0.25">
      <c r="B5217" t="s">
        <v>9088</v>
      </c>
      <c r="C5217">
        <v>37084830</v>
      </c>
      <c r="D5217">
        <v>1</v>
      </c>
      <c r="E5217" t="s">
        <v>2027</v>
      </c>
      <c r="F5217" t="s">
        <v>9163</v>
      </c>
      <c r="G5217" t="s">
        <v>9163</v>
      </c>
      <c r="H5217">
        <v>20</v>
      </c>
      <c r="I5217" t="s">
        <v>9164</v>
      </c>
      <c r="J5217" t="s">
        <v>11</v>
      </c>
      <c r="K5217" t="s">
        <v>9165</v>
      </c>
      <c r="L5217">
        <v>0</v>
      </c>
      <c r="M5217">
        <v>0</v>
      </c>
      <c r="N5217" t="s">
        <v>9166</v>
      </c>
      <c r="P5217" t="s">
        <v>9167</v>
      </c>
    </row>
    <row r="5218" spans="2:16" x14ac:dyDescent="0.25">
      <c r="B5218" t="s">
        <v>9088</v>
      </c>
      <c r="C5218">
        <v>37084830</v>
      </c>
      <c r="D5218">
        <v>10</v>
      </c>
      <c r="E5218" t="s">
        <v>2027</v>
      </c>
      <c r="F5218" t="s">
        <v>9129</v>
      </c>
      <c r="G5218" t="s">
        <v>9170</v>
      </c>
      <c r="H5218">
        <v>50</v>
      </c>
      <c r="I5218" t="s">
        <v>9164</v>
      </c>
      <c r="J5218" t="s">
        <v>11</v>
      </c>
      <c r="K5218" t="s">
        <v>9171</v>
      </c>
      <c r="L5218">
        <v>0</v>
      </c>
      <c r="M5218">
        <v>0</v>
      </c>
      <c r="N5218" t="s">
        <v>9166</v>
      </c>
      <c r="P5218" t="s">
        <v>9167</v>
      </c>
    </row>
    <row r="5219" spans="2:16" x14ac:dyDescent="0.25">
      <c r="B5219" t="s">
        <v>9088</v>
      </c>
      <c r="C5219">
        <v>37084830</v>
      </c>
      <c r="D5219">
        <v>20</v>
      </c>
      <c r="E5219" t="s">
        <v>2027</v>
      </c>
      <c r="F5219" t="s">
        <v>11632</v>
      </c>
      <c r="G5219" t="s">
        <v>9202</v>
      </c>
      <c r="H5219">
        <v>4</v>
      </c>
      <c r="I5219" t="s">
        <v>9164</v>
      </c>
      <c r="J5219" t="s">
        <v>11</v>
      </c>
      <c r="K5219" t="s">
        <v>9202</v>
      </c>
      <c r="L5219">
        <v>0</v>
      </c>
      <c r="M5219">
        <v>0</v>
      </c>
      <c r="N5219" t="s">
        <v>9166</v>
      </c>
      <c r="O5219" t="s">
        <v>11633</v>
      </c>
      <c r="P5219" t="s">
        <v>9167</v>
      </c>
    </row>
    <row r="5220" spans="2:16" x14ac:dyDescent="0.25">
      <c r="B5220" t="s">
        <v>9088</v>
      </c>
      <c r="C5220">
        <v>37084830</v>
      </c>
      <c r="D5220">
        <v>21</v>
      </c>
      <c r="E5220" t="s">
        <v>2027</v>
      </c>
      <c r="F5220" t="s">
        <v>11634</v>
      </c>
      <c r="G5220" t="s">
        <v>9163</v>
      </c>
      <c r="H5220">
        <v>20</v>
      </c>
      <c r="I5220" t="s">
        <v>9164</v>
      </c>
      <c r="J5220" t="s">
        <v>11</v>
      </c>
      <c r="K5220" t="s">
        <v>9165</v>
      </c>
      <c r="L5220">
        <v>0</v>
      </c>
      <c r="M5220">
        <v>0</v>
      </c>
      <c r="N5220" t="s">
        <v>9166</v>
      </c>
      <c r="P5220" t="s">
        <v>9167</v>
      </c>
    </row>
    <row r="5221" spans="2:16" x14ac:dyDescent="0.25">
      <c r="B5221" t="s">
        <v>9088</v>
      </c>
      <c r="C5221">
        <v>37084830</v>
      </c>
      <c r="D5221">
        <v>30</v>
      </c>
      <c r="E5221" t="s">
        <v>2027</v>
      </c>
      <c r="F5221" t="s">
        <v>11635</v>
      </c>
      <c r="G5221" t="s">
        <v>9202</v>
      </c>
      <c r="H5221">
        <v>4</v>
      </c>
      <c r="I5221" t="s">
        <v>9164</v>
      </c>
      <c r="J5221" t="s">
        <v>11</v>
      </c>
      <c r="K5221" t="s">
        <v>9202</v>
      </c>
      <c r="L5221">
        <v>0</v>
      </c>
      <c r="M5221">
        <v>0</v>
      </c>
      <c r="N5221" t="s">
        <v>9166</v>
      </c>
      <c r="O5221" t="s">
        <v>11636</v>
      </c>
      <c r="P5221" t="s">
        <v>9167</v>
      </c>
    </row>
    <row r="5222" spans="2:16" x14ac:dyDescent="0.25">
      <c r="B5222" t="s">
        <v>9088</v>
      </c>
      <c r="C5222">
        <v>37084830</v>
      </c>
      <c r="D5222">
        <v>40</v>
      </c>
      <c r="E5222" t="s">
        <v>2027</v>
      </c>
      <c r="F5222" t="s">
        <v>9957</v>
      </c>
      <c r="G5222" t="s">
        <v>9193</v>
      </c>
      <c r="H5222">
        <v>12</v>
      </c>
      <c r="I5222" t="s">
        <v>9164</v>
      </c>
      <c r="J5222" t="s">
        <v>11</v>
      </c>
      <c r="K5222" t="s">
        <v>9193</v>
      </c>
      <c r="L5222">
        <v>0</v>
      </c>
      <c r="M5222">
        <v>0</v>
      </c>
      <c r="N5222" t="s">
        <v>9166</v>
      </c>
      <c r="P5222" t="s">
        <v>9167</v>
      </c>
    </row>
    <row r="5223" spans="2:16" x14ac:dyDescent="0.25">
      <c r="B5223" t="s">
        <v>9088</v>
      </c>
      <c r="C5223">
        <v>37084830</v>
      </c>
      <c r="D5223">
        <v>100</v>
      </c>
      <c r="E5223" t="s">
        <v>2027</v>
      </c>
      <c r="F5223" t="s">
        <v>11637</v>
      </c>
      <c r="G5223" t="s">
        <v>9163</v>
      </c>
      <c r="H5223">
        <v>10</v>
      </c>
      <c r="I5223" t="s">
        <v>9164</v>
      </c>
      <c r="J5223" t="s">
        <v>11</v>
      </c>
      <c r="K5223" t="s">
        <v>9169</v>
      </c>
      <c r="L5223">
        <v>0</v>
      </c>
      <c r="M5223">
        <v>0</v>
      </c>
      <c r="N5223" t="s">
        <v>9166</v>
      </c>
      <c r="P5223" t="s">
        <v>9167</v>
      </c>
    </row>
    <row r="5224" spans="2:16" x14ac:dyDescent="0.25">
      <c r="B5224" t="s">
        <v>9088</v>
      </c>
      <c r="C5224">
        <v>37084830</v>
      </c>
      <c r="D5224">
        <v>120</v>
      </c>
      <c r="E5224" t="s">
        <v>2027</v>
      </c>
      <c r="F5224" t="s">
        <v>11638</v>
      </c>
      <c r="G5224" t="s">
        <v>9163</v>
      </c>
      <c r="H5224">
        <v>10</v>
      </c>
      <c r="I5224" t="s">
        <v>9164</v>
      </c>
      <c r="J5224" t="s">
        <v>11</v>
      </c>
      <c r="K5224" t="s">
        <v>9169</v>
      </c>
      <c r="L5224">
        <v>0</v>
      </c>
      <c r="M5224">
        <v>0</v>
      </c>
      <c r="N5224" t="s">
        <v>9166</v>
      </c>
      <c r="P5224" t="s">
        <v>9167</v>
      </c>
    </row>
    <row r="5225" spans="2:16" x14ac:dyDescent="0.25">
      <c r="B5225" t="s">
        <v>9088</v>
      </c>
      <c r="C5225">
        <v>37084831</v>
      </c>
      <c r="D5225">
        <v>1</v>
      </c>
      <c r="E5225" t="s">
        <v>2028</v>
      </c>
      <c r="F5225" t="s">
        <v>9267</v>
      </c>
      <c r="G5225" t="s">
        <v>9174</v>
      </c>
      <c r="H5225">
        <v>4</v>
      </c>
      <c r="I5225" t="s">
        <v>9164</v>
      </c>
      <c r="J5225" t="s">
        <v>11</v>
      </c>
      <c r="K5225" t="s">
        <v>9174</v>
      </c>
      <c r="L5225">
        <v>0</v>
      </c>
      <c r="M5225">
        <v>0</v>
      </c>
      <c r="N5225" t="s">
        <v>9166</v>
      </c>
      <c r="P5225" t="s">
        <v>9167</v>
      </c>
    </row>
    <row r="5226" spans="2:16" x14ac:dyDescent="0.25">
      <c r="B5226" t="s">
        <v>9088</v>
      </c>
      <c r="C5226">
        <v>37084831</v>
      </c>
      <c r="D5226">
        <v>2</v>
      </c>
      <c r="E5226" t="s">
        <v>2028</v>
      </c>
      <c r="F5226" t="s">
        <v>9475</v>
      </c>
      <c r="G5226" t="s">
        <v>9202</v>
      </c>
      <c r="H5226">
        <v>4</v>
      </c>
      <c r="I5226" t="s">
        <v>9164</v>
      </c>
      <c r="J5226" t="s">
        <v>11</v>
      </c>
      <c r="K5226" t="s">
        <v>9202</v>
      </c>
      <c r="L5226">
        <v>0</v>
      </c>
      <c r="M5226">
        <v>0</v>
      </c>
      <c r="N5226" t="s">
        <v>9166</v>
      </c>
      <c r="O5226" t="s">
        <v>10965</v>
      </c>
      <c r="P5226" t="s">
        <v>9167</v>
      </c>
    </row>
    <row r="5227" spans="2:16" x14ac:dyDescent="0.25">
      <c r="B5227" t="s">
        <v>9088</v>
      </c>
      <c r="C5227">
        <v>37084831</v>
      </c>
      <c r="D5227">
        <v>3</v>
      </c>
      <c r="E5227" t="s">
        <v>2028</v>
      </c>
      <c r="F5227" t="s">
        <v>9477</v>
      </c>
      <c r="G5227" t="s">
        <v>9163</v>
      </c>
      <c r="H5227">
        <v>20</v>
      </c>
      <c r="I5227" t="s">
        <v>9164</v>
      </c>
      <c r="J5227" t="s">
        <v>11</v>
      </c>
      <c r="K5227" t="s">
        <v>9165</v>
      </c>
      <c r="L5227">
        <v>0</v>
      </c>
      <c r="M5227">
        <v>0</v>
      </c>
      <c r="N5227" t="s">
        <v>9166</v>
      </c>
      <c r="P5227" t="s">
        <v>9167</v>
      </c>
    </row>
    <row r="5228" spans="2:16" x14ac:dyDescent="0.25">
      <c r="B5228" t="s">
        <v>9088</v>
      </c>
      <c r="C5228">
        <v>37084831</v>
      </c>
      <c r="D5228">
        <v>4</v>
      </c>
      <c r="E5228" t="s">
        <v>2028</v>
      </c>
      <c r="F5228" t="s">
        <v>9643</v>
      </c>
      <c r="G5228" t="s">
        <v>9174</v>
      </c>
      <c r="H5228">
        <v>4</v>
      </c>
      <c r="I5228" t="s">
        <v>9164</v>
      </c>
      <c r="J5228" t="s">
        <v>11</v>
      </c>
      <c r="K5228" t="s">
        <v>9174</v>
      </c>
      <c r="L5228">
        <v>0</v>
      </c>
      <c r="M5228">
        <v>0</v>
      </c>
      <c r="N5228" t="s">
        <v>9166</v>
      </c>
      <c r="P5228" t="s">
        <v>9167</v>
      </c>
    </row>
    <row r="5229" spans="2:16" x14ac:dyDescent="0.25">
      <c r="B5229" t="s">
        <v>9088</v>
      </c>
      <c r="C5229">
        <v>37084831</v>
      </c>
      <c r="D5229">
        <v>5</v>
      </c>
      <c r="E5229" t="s">
        <v>2028</v>
      </c>
      <c r="F5229" t="s">
        <v>11639</v>
      </c>
      <c r="G5229" t="s">
        <v>9163</v>
      </c>
      <c r="H5229">
        <v>20</v>
      </c>
      <c r="I5229" t="s">
        <v>9164</v>
      </c>
      <c r="J5229" t="s">
        <v>11</v>
      </c>
      <c r="K5229" t="s">
        <v>9165</v>
      </c>
      <c r="L5229">
        <v>37084830</v>
      </c>
      <c r="M5229">
        <v>0</v>
      </c>
      <c r="N5229" t="s">
        <v>9166</v>
      </c>
      <c r="P5229" t="s">
        <v>9167</v>
      </c>
    </row>
    <row r="5230" spans="2:16" x14ac:dyDescent="0.25">
      <c r="B5230" t="s">
        <v>9088</v>
      </c>
      <c r="C5230">
        <v>37084831</v>
      </c>
      <c r="D5230">
        <v>10</v>
      </c>
      <c r="E5230" t="s">
        <v>2028</v>
      </c>
      <c r="F5230" t="s">
        <v>9957</v>
      </c>
      <c r="G5230" t="s">
        <v>9193</v>
      </c>
      <c r="H5230">
        <v>12</v>
      </c>
      <c r="I5230" t="s">
        <v>9164</v>
      </c>
      <c r="J5230" t="s">
        <v>11</v>
      </c>
      <c r="K5230" t="s">
        <v>9193</v>
      </c>
      <c r="L5230">
        <v>0</v>
      </c>
      <c r="M5230">
        <v>0</v>
      </c>
      <c r="N5230" t="s">
        <v>9166</v>
      </c>
      <c r="P5230" t="s">
        <v>9167</v>
      </c>
    </row>
    <row r="5231" spans="2:16" x14ac:dyDescent="0.25">
      <c r="B5231" t="s">
        <v>9088</v>
      </c>
      <c r="C5231">
        <v>37084831</v>
      </c>
      <c r="D5231">
        <v>20</v>
      </c>
      <c r="E5231" t="s">
        <v>2028</v>
      </c>
      <c r="F5231" t="s">
        <v>11640</v>
      </c>
      <c r="G5231" t="s">
        <v>9170</v>
      </c>
      <c r="H5231">
        <v>50</v>
      </c>
      <c r="I5231" t="s">
        <v>9164</v>
      </c>
      <c r="J5231" t="s">
        <v>11</v>
      </c>
      <c r="K5231" t="s">
        <v>9171</v>
      </c>
      <c r="L5231">
        <v>0</v>
      </c>
      <c r="M5231">
        <v>0</v>
      </c>
      <c r="N5231" t="s">
        <v>9166</v>
      </c>
      <c r="P5231" t="s">
        <v>9167</v>
      </c>
    </row>
    <row r="5232" spans="2:16" x14ac:dyDescent="0.25">
      <c r="B5232" t="s">
        <v>9088</v>
      </c>
      <c r="C5232">
        <v>37084831</v>
      </c>
      <c r="D5232">
        <v>21</v>
      </c>
      <c r="E5232" t="s">
        <v>2028</v>
      </c>
      <c r="F5232" t="s">
        <v>11641</v>
      </c>
      <c r="G5232" t="s">
        <v>9202</v>
      </c>
      <c r="H5232">
        <v>4</v>
      </c>
      <c r="I5232" t="s">
        <v>9164</v>
      </c>
      <c r="J5232" t="s">
        <v>11</v>
      </c>
      <c r="K5232" t="s">
        <v>9202</v>
      </c>
      <c r="L5232">
        <v>0</v>
      </c>
      <c r="M5232">
        <v>0</v>
      </c>
      <c r="N5232" t="s">
        <v>9166</v>
      </c>
      <c r="O5232" t="s">
        <v>11636</v>
      </c>
      <c r="P5232" t="s">
        <v>9167</v>
      </c>
    </row>
    <row r="5233" spans="2:16" x14ac:dyDescent="0.25">
      <c r="B5233" t="s">
        <v>9088</v>
      </c>
      <c r="C5233">
        <v>37084831</v>
      </c>
      <c r="D5233">
        <v>30</v>
      </c>
      <c r="E5233" t="s">
        <v>2028</v>
      </c>
      <c r="F5233" t="s">
        <v>11642</v>
      </c>
      <c r="G5233" t="s">
        <v>9174</v>
      </c>
      <c r="H5233">
        <v>4</v>
      </c>
      <c r="I5233" t="s">
        <v>9164</v>
      </c>
      <c r="J5233" t="s">
        <v>11</v>
      </c>
      <c r="K5233" t="s">
        <v>9174</v>
      </c>
      <c r="L5233">
        <v>0</v>
      </c>
      <c r="M5233">
        <v>0</v>
      </c>
      <c r="N5233" t="s">
        <v>9166</v>
      </c>
      <c r="P5233" t="s">
        <v>9167</v>
      </c>
    </row>
    <row r="5234" spans="2:16" x14ac:dyDescent="0.25">
      <c r="B5234" t="s">
        <v>9088</v>
      </c>
      <c r="C5234">
        <v>37084831</v>
      </c>
      <c r="D5234">
        <v>40</v>
      </c>
      <c r="E5234" t="s">
        <v>2028</v>
      </c>
      <c r="F5234" t="s">
        <v>11643</v>
      </c>
      <c r="G5234" t="s">
        <v>9187</v>
      </c>
      <c r="H5234">
        <v>4</v>
      </c>
      <c r="I5234" t="s">
        <v>9181</v>
      </c>
      <c r="J5234" t="s">
        <v>11</v>
      </c>
      <c r="K5234" t="s">
        <v>9187</v>
      </c>
      <c r="L5234">
        <v>0</v>
      </c>
      <c r="M5234">
        <v>0</v>
      </c>
      <c r="N5234" t="s">
        <v>9166</v>
      </c>
      <c r="P5234" t="s">
        <v>9183</v>
      </c>
    </row>
    <row r="5235" spans="2:16" x14ac:dyDescent="0.25">
      <c r="B5235" t="s">
        <v>9088</v>
      </c>
      <c r="C5235">
        <v>37084832</v>
      </c>
      <c r="D5235">
        <v>1</v>
      </c>
      <c r="E5235" t="s">
        <v>2030</v>
      </c>
      <c r="F5235" t="s">
        <v>9267</v>
      </c>
      <c r="G5235" t="s">
        <v>9174</v>
      </c>
      <c r="H5235">
        <v>4</v>
      </c>
      <c r="I5235" t="s">
        <v>9164</v>
      </c>
      <c r="J5235" t="s">
        <v>11</v>
      </c>
      <c r="K5235" t="s">
        <v>9174</v>
      </c>
      <c r="L5235">
        <v>0</v>
      </c>
      <c r="M5235">
        <v>0</v>
      </c>
      <c r="N5235" t="s">
        <v>9166</v>
      </c>
      <c r="P5235" t="s">
        <v>9167</v>
      </c>
    </row>
    <row r="5236" spans="2:16" x14ac:dyDescent="0.25">
      <c r="B5236" t="s">
        <v>9088</v>
      </c>
      <c r="C5236">
        <v>37084832</v>
      </c>
      <c r="D5236">
        <v>2</v>
      </c>
      <c r="E5236" t="s">
        <v>2030</v>
      </c>
      <c r="F5236" t="s">
        <v>9475</v>
      </c>
      <c r="G5236" t="s">
        <v>9202</v>
      </c>
      <c r="H5236">
        <v>4</v>
      </c>
      <c r="I5236" t="s">
        <v>9164</v>
      </c>
      <c r="J5236" t="s">
        <v>11</v>
      </c>
      <c r="K5236" t="s">
        <v>9202</v>
      </c>
      <c r="L5236">
        <v>0</v>
      </c>
      <c r="M5236">
        <v>0</v>
      </c>
      <c r="N5236" t="s">
        <v>9166</v>
      </c>
      <c r="O5236" t="s">
        <v>10965</v>
      </c>
      <c r="P5236" t="s">
        <v>9167</v>
      </c>
    </row>
    <row r="5237" spans="2:16" x14ac:dyDescent="0.25">
      <c r="B5237" t="s">
        <v>9088</v>
      </c>
      <c r="C5237">
        <v>37084832</v>
      </c>
      <c r="D5237">
        <v>3</v>
      </c>
      <c r="E5237" t="s">
        <v>2030</v>
      </c>
      <c r="F5237" t="s">
        <v>9477</v>
      </c>
      <c r="G5237" t="s">
        <v>9163</v>
      </c>
      <c r="H5237">
        <v>20</v>
      </c>
      <c r="I5237" t="s">
        <v>9164</v>
      </c>
      <c r="J5237" t="s">
        <v>11</v>
      </c>
      <c r="K5237" t="s">
        <v>9165</v>
      </c>
      <c r="L5237">
        <v>0</v>
      </c>
      <c r="M5237">
        <v>0</v>
      </c>
      <c r="N5237" t="s">
        <v>9166</v>
      </c>
      <c r="P5237" t="s">
        <v>9167</v>
      </c>
    </row>
    <row r="5238" spans="2:16" x14ac:dyDescent="0.25">
      <c r="B5238" t="s">
        <v>9088</v>
      </c>
      <c r="C5238">
        <v>37084832</v>
      </c>
      <c r="D5238">
        <v>4</v>
      </c>
      <c r="E5238" t="s">
        <v>2030</v>
      </c>
      <c r="F5238" t="s">
        <v>9643</v>
      </c>
      <c r="G5238" t="s">
        <v>9174</v>
      </c>
      <c r="H5238">
        <v>4</v>
      </c>
      <c r="I5238" t="s">
        <v>9164</v>
      </c>
      <c r="J5238" t="s">
        <v>11</v>
      </c>
      <c r="K5238" t="s">
        <v>9174</v>
      </c>
      <c r="L5238">
        <v>0</v>
      </c>
      <c r="M5238">
        <v>0</v>
      </c>
      <c r="N5238" t="s">
        <v>9166</v>
      </c>
      <c r="P5238" t="s">
        <v>9167</v>
      </c>
    </row>
    <row r="5239" spans="2:16" x14ac:dyDescent="0.25">
      <c r="B5239" t="s">
        <v>9088</v>
      </c>
      <c r="C5239">
        <v>37084832</v>
      </c>
      <c r="D5239">
        <v>5</v>
      </c>
      <c r="E5239" t="s">
        <v>2030</v>
      </c>
      <c r="F5239" t="s">
        <v>11639</v>
      </c>
      <c r="G5239" t="s">
        <v>9163</v>
      </c>
      <c r="H5239">
        <v>20</v>
      </c>
      <c r="I5239" t="s">
        <v>9164</v>
      </c>
      <c r="J5239" t="s">
        <v>11</v>
      </c>
      <c r="K5239" t="s">
        <v>9165</v>
      </c>
      <c r="L5239">
        <v>37084830</v>
      </c>
      <c r="M5239">
        <v>0</v>
      </c>
      <c r="N5239" t="s">
        <v>9166</v>
      </c>
      <c r="P5239" t="s">
        <v>9167</v>
      </c>
    </row>
    <row r="5240" spans="2:16" x14ac:dyDescent="0.25">
      <c r="B5240" t="s">
        <v>9088</v>
      </c>
      <c r="C5240">
        <v>37084832</v>
      </c>
      <c r="D5240">
        <v>6</v>
      </c>
      <c r="E5240" t="s">
        <v>2030</v>
      </c>
      <c r="F5240" t="s">
        <v>10297</v>
      </c>
      <c r="G5240" t="s">
        <v>9163</v>
      </c>
      <c r="H5240">
        <v>20</v>
      </c>
      <c r="I5240" t="s">
        <v>9164</v>
      </c>
      <c r="J5240" t="s">
        <v>11</v>
      </c>
      <c r="K5240" t="s">
        <v>9165</v>
      </c>
      <c r="L5240">
        <v>23</v>
      </c>
      <c r="M5240">
        <v>0</v>
      </c>
      <c r="N5240" t="s">
        <v>9166</v>
      </c>
      <c r="P5240" t="s">
        <v>9167</v>
      </c>
    </row>
    <row r="5241" spans="2:16" x14ac:dyDescent="0.25">
      <c r="B5241" t="s">
        <v>9088</v>
      </c>
      <c r="C5241">
        <v>37084832</v>
      </c>
      <c r="D5241">
        <v>10</v>
      </c>
      <c r="E5241" t="s">
        <v>2030</v>
      </c>
      <c r="F5241" t="s">
        <v>10467</v>
      </c>
      <c r="G5241" t="s">
        <v>9193</v>
      </c>
      <c r="H5241">
        <v>12</v>
      </c>
      <c r="I5241" t="s">
        <v>9164</v>
      </c>
      <c r="J5241" t="s">
        <v>11</v>
      </c>
      <c r="K5241" t="s">
        <v>9193</v>
      </c>
      <c r="L5241">
        <v>0</v>
      </c>
      <c r="M5241">
        <v>0</v>
      </c>
      <c r="N5241" t="s">
        <v>9166</v>
      </c>
      <c r="P5241" t="s">
        <v>9167</v>
      </c>
    </row>
    <row r="5242" spans="2:16" x14ac:dyDescent="0.25">
      <c r="B5242" t="s">
        <v>9088</v>
      </c>
      <c r="C5242">
        <v>37084832</v>
      </c>
      <c r="D5242">
        <v>20</v>
      </c>
      <c r="E5242" t="s">
        <v>2030</v>
      </c>
      <c r="F5242" t="s">
        <v>10466</v>
      </c>
      <c r="G5242" t="s">
        <v>9170</v>
      </c>
      <c r="H5242">
        <v>50</v>
      </c>
      <c r="I5242" t="s">
        <v>9181</v>
      </c>
      <c r="J5242" t="s">
        <v>11</v>
      </c>
      <c r="K5242" t="s">
        <v>9171</v>
      </c>
      <c r="L5242">
        <v>0</v>
      </c>
      <c r="M5242">
        <v>0</v>
      </c>
      <c r="N5242" t="s">
        <v>9166</v>
      </c>
      <c r="P5242" t="s">
        <v>9183</v>
      </c>
    </row>
    <row r="5243" spans="2:16" x14ac:dyDescent="0.25">
      <c r="B5243" t="s">
        <v>9088</v>
      </c>
      <c r="C5243">
        <v>37084833</v>
      </c>
      <c r="D5243">
        <v>1</v>
      </c>
      <c r="E5243" t="s">
        <v>2031</v>
      </c>
      <c r="F5243" t="s">
        <v>9267</v>
      </c>
      <c r="G5243" t="s">
        <v>9174</v>
      </c>
      <c r="H5243">
        <v>4</v>
      </c>
      <c r="I5243" t="s">
        <v>9164</v>
      </c>
      <c r="J5243" t="s">
        <v>11</v>
      </c>
      <c r="K5243" t="s">
        <v>9174</v>
      </c>
      <c r="L5243">
        <v>0</v>
      </c>
      <c r="M5243">
        <v>0</v>
      </c>
      <c r="N5243" t="s">
        <v>9166</v>
      </c>
      <c r="P5243" t="s">
        <v>9167</v>
      </c>
    </row>
    <row r="5244" spans="2:16" x14ac:dyDescent="0.25">
      <c r="B5244" t="s">
        <v>9088</v>
      </c>
      <c r="C5244">
        <v>37084833</v>
      </c>
      <c r="D5244">
        <v>3</v>
      </c>
      <c r="E5244" t="s">
        <v>2031</v>
      </c>
      <c r="F5244" t="s">
        <v>9477</v>
      </c>
      <c r="G5244" t="s">
        <v>9163</v>
      </c>
      <c r="H5244">
        <v>20</v>
      </c>
      <c r="I5244" t="s">
        <v>9164</v>
      </c>
      <c r="J5244" t="s">
        <v>11</v>
      </c>
      <c r="K5244" t="s">
        <v>9165</v>
      </c>
      <c r="L5244">
        <v>0</v>
      </c>
      <c r="M5244">
        <v>0</v>
      </c>
      <c r="N5244" t="s">
        <v>9166</v>
      </c>
      <c r="P5244" t="s">
        <v>9167</v>
      </c>
    </row>
    <row r="5245" spans="2:16" x14ac:dyDescent="0.25">
      <c r="B5245" t="s">
        <v>9088</v>
      </c>
      <c r="C5245">
        <v>37084833</v>
      </c>
      <c r="D5245">
        <v>4</v>
      </c>
      <c r="E5245" t="s">
        <v>2031</v>
      </c>
      <c r="F5245" t="s">
        <v>9643</v>
      </c>
      <c r="G5245" t="s">
        <v>9174</v>
      </c>
      <c r="H5245">
        <v>4</v>
      </c>
      <c r="I5245" t="s">
        <v>9164</v>
      </c>
      <c r="J5245" t="s">
        <v>11</v>
      </c>
      <c r="K5245" t="s">
        <v>9174</v>
      </c>
      <c r="L5245">
        <v>0</v>
      </c>
      <c r="M5245">
        <v>0</v>
      </c>
      <c r="N5245" t="s">
        <v>9166</v>
      </c>
      <c r="P5245" t="s">
        <v>9167</v>
      </c>
    </row>
    <row r="5246" spans="2:16" x14ac:dyDescent="0.25">
      <c r="B5246" t="s">
        <v>9088</v>
      </c>
      <c r="C5246">
        <v>37084833</v>
      </c>
      <c r="D5246">
        <v>5</v>
      </c>
      <c r="E5246" t="s">
        <v>2031</v>
      </c>
      <c r="F5246" t="s">
        <v>11639</v>
      </c>
      <c r="G5246" t="s">
        <v>9163</v>
      </c>
      <c r="H5246">
        <v>20</v>
      </c>
      <c r="I5246" t="s">
        <v>9164</v>
      </c>
      <c r="J5246" t="s">
        <v>11</v>
      </c>
      <c r="K5246" t="s">
        <v>9165</v>
      </c>
      <c r="L5246">
        <v>37084830</v>
      </c>
      <c r="M5246">
        <v>0</v>
      </c>
      <c r="N5246" t="s">
        <v>9166</v>
      </c>
      <c r="P5246" t="s">
        <v>9167</v>
      </c>
    </row>
    <row r="5247" spans="2:16" x14ac:dyDescent="0.25">
      <c r="B5247" t="s">
        <v>9088</v>
      </c>
      <c r="C5247">
        <v>37084833</v>
      </c>
      <c r="D5247">
        <v>10</v>
      </c>
      <c r="E5247" t="s">
        <v>2031</v>
      </c>
      <c r="F5247" t="s">
        <v>9957</v>
      </c>
      <c r="G5247" t="s">
        <v>9193</v>
      </c>
      <c r="H5247">
        <v>12</v>
      </c>
      <c r="I5247" t="s">
        <v>9164</v>
      </c>
      <c r="J5247" t="s">
        <v>11</v>
      </c>
      <c r="K5247" t="s">
        <v>9193</v>
      </c>
      <c r="L5247">
        <v>0</v>
      </c>
      <c r="M5247">
        <v>0</v>
      </c>
      <c r="N5247" t="s">
        <v>9166</v>
      </c>
      <c r="P5247" t="s">
        <v>9167</v>
      </c>
    </row>
    <row r="5248" spans="2:16" x14ac:dyDescent="0.25">
      <c r="B5248" t="s">
        <v>9088</v>
      </c>
      <c r="C5248">
        <v>37084833</v>
      </c>
      <c r="D5248">
        <v>20</v>
      </c>
      <c r="E5248" t="s">
        <v>2031</v>
      </c>
      <c r="F5248" t="s">
        <v>11640</v>
      </c>
      <c r="G5248" t="s">
        <v>9170</v>
      </c>
      <c r="H5248">
        <v>50</v>
      </c>
      <c r="I5248" t="s">
        <v>9164</v>
      </c>
      <c r="J5248" t="s">
        <v>11</v>
      </c>
      <c r="K5248" t="s">
        <v>9171</v>
      </c>
      <c r="L5248">
        <v>0</v>
      </c>
      <c r="M5248">
        <v>0</v>
      </c>
      <c r="N5248" t="s">
        <v>9166</v>
      </c>
      <c r="P5248" t="s">
        <v>9167</v>
      </c>
    </row>
    <row r="5249" spans="2:16" x14ac:dyDescent="0.25">
      <c r="B5249" t="s">
        <v>9088</v>
      </c>
      <c r="C5249">
        <v>37084833</v>
      </c>
      <c r="D5249">
        <v>21</v>
      </c>
      <c r="E5249" t="s">
        <v>2031</v>
      </c>
      <c r="F5249" t="s">
        <v>11641</v>
      </c>
      <c r="G5249" t="s">
        <v>9202</v>
      </c>
      <c r="H5249">
        <v>4</v>
      </c>
      <c r="I5249" t="s">
        <v>9164</v>
      </c>
      <c r="J5249" t="s">
        <v>11</v>
      </c>
      <c r="K5249" t="s">
        <v>9202</v>
      </c>
      <c r="L5249">
        <v>0</v>
      </c>
      <c r="M5249">
        <v>0</v>
      </c>
      <c r="N5249" t="s">
        <v>9166</v>
      </c>
      <c r="O5249" t="s">
        <v>11636</v>
      </c>
      <c r="P5249" t="s">
        <v>9167</v>
      </c>
    </row>
    <row r="5250" spans="2:16" x14ac:dyDescent="0.25">
      <c r="B5250" t="s">
        <v>9088</v>
      </c>
      <c r="C5250">
        <v>37084833</v>
      </c>
      <c r="D5250">
        <v>30</v>
      </c>
      <c r="E5250" t="s">
        <v>2031</v>
      </c>
      <c r="F5250" t="s">
        <v>11642</v>
      </c>
      <c r="G5250" t="s">
        <v>9174</v>
      </c>
      <c r="H5250">
        <v>4</v>
      </c>
      <c r="I5250" t="s">
        <v>9164</v>
      </c>
      <c r="J5250" t="s">
        <v>11</v>
      </c>
      <c r="K5250" t="s">
        <v>9174</v>
      </c>
      <c r="L5250">
        <v>0</v>
      </c>
      <c r="M5250">
        <v>0</v>
      </c>
      <c r="N5250" t="s">
        <v>9166</v>
      </c>
      <c r="P5250" t="s">
        <v>9167</v>
      </c>
    </row>
    <row r="5251" spans="2:16" x14ac:dyDescent="0.25">
      <c r="B5251" t="s">
        <v>9088</v>
      </c>
      <c r="C5251">
        <v>37084834</v>
      </c>
      <c r="D5251">
        <v>1</v>
      </c>
      <c r="E5251" t="s">
        <v>2032</v>
      </c>
      <c r="F5251" t="s">
        <v>9267</v>
      </c>
      <c r="G5251" t="s">
        <v>9174</v>
      </c>
      <c r="H5251">
        <v>4</v>
      </c>
      <c r="I5251" t="s">
        <v>9164</v>
      </c>
      <c r="J5251" t="s">
        <v>11</v>
      </c>
      <c r="K5251" t="s">
        <v>9174</v>
      </c>
      <c r="L5251">
        <v>0</v>
      </c>
      <c r="M5251">
        <v>0</v>
      </c>
      <c r="N5251" t="s">
        <v>9166</v>
      </c>
      <c r="P5251" t="s">
        <v>9167</v>
      </c>
    </row>
    <row r="5252" spans="2:16" x14ac:dyDescent="0.25">
      <c r="B5252" t="s">
        <v>9088</v>
      </c>
      <c r="C5252">
        <v>37084834</v>
      </c>
      <c r="D5252">
        <v>3</v>
      </c>
      <c r="E5252" t="s">
        <v>2032</v>
      </c>
      <c r="F5252" t="s">
        <v>9477</v>
      </c>
      <c r="G5252" t="s">
        <v>9163</v>
      </c>
      <c r="H5252">
        <v>20</v>
      </c>
      <c r="I5252" t="s">
        <v>9164</v>
      </c>
      <c r="J5252" t="s">
        <v>11</v>
      </c>
      <c r="K5252" t="s">
        <v>9165</v>
      </c>
      <c r="L5252">
        <v>0</v>
      </c>
      <c r="M5252">
        <v>0</v>
      </c>
      <c r="N5252" t="s">
        <v>9166</v>
      </c>
      <c r="P5252" t="s">
        <v>9167</v>
      </c>
    </row>
    <row r="5253" spans="2:16" x14ac:dyDescent="0.25">
      <c r="B5253" t="s">
        <v>9088</v>
      </c>
      <c r="C5253">
        <v>37084834</v>
      </c>
      <c r="D5253">
        <v>4</v>
      </c>
      <c r="E5253" t="s">
        <v>2032</v>
      </c>
      <c r="F5253" t="s">
        <v>9643</v>
      </c>
      <c r="G5253" t="s">
        <v>9174</v>
      </c>
      <c r="H5253">
        <v>4</v>
      </c>
      <c r="I5253" t="s">
        <v>9164</v>
      </c>
      <c r="J5253" t="s">
        <v>11</v>
      </c>
      <c r="K5253" t="s">
        <v>9174</v>
      </c>
      <c r="L5253">
        <v>0</v>
      </c>
      <c r="M5253">
        <v>0</v>
      </c>
      <c r="N5253" t="s">
        <v>9166</v>
      </c>
      <c r="P5253" t="s">
        <v>9167</v>
      </c>
    </row>
    <row r="5254" spans="2:16" x14ac:dyDescent="0.25">
      <c r="B5254" t="s">
        <v>9088</v>
      </c>
      <c r="C5254">
        <v>37084834</v>
      </c>
      <c r="D5254">
        <v>5</v>
      </c>
      <c r="E5254" t="s">
        <v>2032</v>
      </c>
      <c r="F5254" t="s">
        <v>11639</v>
      </c>
      <c r="G5254" t="s">
        <v>9163</v>
      </c>
      <c r="H5254">
        <v>20</v>
      </c>
      <c r="I5254" t="s">
        <v>9164</v>
      </c>
      <c r="J5254" t="s">
        <v>11</v>
      </c>
      <c r="K5254" t="s">
        <v>9165</v>
      </c>
      <c r="L5254">
        <v>37084830</v>
      </c>
      <c r="M5254">
        <v>0</v>
      </c>
      <c r="N5254" t="s">
        <v>9166</v>
      </c>
      <c r="P5254" t="s">
        <v>9167</v>
      </c>
    </row>
    <row r="5255" spans="2:16" x14ac:dyDescent="0.25">
      <c r="B5255" t="s">
        <v>9088</v>
      </c>
      <c r="C5255">
        <v>37084834</v>
      </c>
      <c r="D5255">
        <v>6</v>
      </c>
      <c r="E5255" t="s">
        <v>2032</v>
      </c>
      <c r="F5255" t="s">
        <v>10297</v>
      </c>
      <c r="G5255" t="s">
        <v>9163</v>
      </c>
      <c r="H5255">
        <v>20</v>
      </c>
      <c r="I5255" t="s">
        <v>9164</v>
      </c>
      <c r="J5255" t="s">
        <v>11</v>
      </c>
      <c r="K5255" t="s">
        <v>9165</v>
      </c>
      <c r="L5255">
        <v>23</v>
      </c>
      <c r="M5255">
        <v>0</v>
      </c>
      <c r="N5255" t="s">
        <v>9166</v>
      </c>
      <c r="P5255" t="s">
        <v>9167</v>
      </c>
    </row>
    <row r="5256" spans="2:16" x14ac:dyDescent="0.25">
      <c r="B5256" t="s">
        <v>9088</v>
      </c>
      <c r="C5256">
        <v>37084834</v>
      </c>
      <c r="D5256">
        <v>10</v>
      </c>
      <c r="E5256" t="s">
        <v>2032</v>
      </c>
      <c r="F5256" t="s">
        <v>10467</v>
      </c>
      <c r="G5256" t="s">
        <v>9193</v>
      </c>
      <c r="H5256">
        <v>12</v>
      </c>
      <c r="I5256" t="s">
        <v>9164</v>
      </c>
      <c r="J5256" t="s">
        <v>11</v>
      </c>
      <c r="K5256" t="s">
        <v>9193</v>
      </c>
      <c r="L5256">
        <v>0</v>
      </c>
      <c r="M5256">
        <v>0</v>
      </c>
      <c r="N5256" t="s">
        <v>9166</v>
      </c>
      <c r="P5256" t="s">
        <v>9167</v>
      </c>
    </row>
    <row r="5257" spans="2:16" x14ac:dyDescent="0.25">
      <c r="B5257" t="s">
        <v>9088</v>
      </c>
      <c r="C5257">
        <v>37084834</v>
      </c>
      <c r="D5257">
        <v>20</v>
      </c>
      <c r="E5257" t="s">
        <v>2032</v>
      </c>
      <c r="F5257" t="s">
        <v>10466</v>
      </c>
      <c r="G5257" t="s">
        <v>9170</v>
      </c>
      <c r="H5257">
        <v>50</v>
      </c>
      <c r="I5257" t="s">
        <v>9181</v>
      </c>
      <c r="J5257" t="s">
        <v>11</v>
      </c>
      <c r="K5257" t="s">
        <v>9171</v>
      </c>
      <c r="L5257">
        <v>0</v>
      </c>
      <c r="M5257">
        <v>0</v>
      </c>
      <c r="N5257" t="s">
        <v>9166</v>
      </c>
      <c r="P5257" t="s">
        <v>9183</v>
      </c>
    </row>
    <row r="5258" spans="2:16" x14ac:dyDescent="0.25">
      <c r="B5258" t="s">
        <v>9088</v>
      </c>
      <c r="C5258">
        <v>37084835</v>
      </c>
      <c r="D5258">
        <v>1</v>
      </c>
      <c r="E5258" t="s">
        <v>2033</v>
      </c>
      <c r="F5258" t="s">
        <v>9267</v>
      </c>
      <c r="G5258" t="s">
        <v>9174</v>
      </c>
      <c r="H5258">
        <v>4</v>
      </c>
      <c r="I5258" t="s">
        <v>9164</v>
      </c>
      <c r="J5258" t="s">
        <v>11</v>
      </c>
      <c r="K5258" t="s">
        <v>9174</v>
      </c>
      <c r="L5258">
        <v>0</v>
      </c>
      <c r="M5258">
        <v>0</v>
      </c>
      <c r="N5258" t="s">
        <v>9166</v>
      </c>
      <c r="P5258" t="s">
        <v>9167</v>
      </c>
    </row>
    <row r="5259" spans="2:16" x14ac:dyDescent="0.25">
      <c r="B5259" t="s">
        <v>9088</v>
      </c>
      <c r="C5259">
        <v>37084835</v>
      </c>
      <c r="D5259">
        <v>2</v>
      </c>
      <c r="E5259" t="s">
        <v>2033</v>
      </c>
      <c r="F5259" t="s">
        <v>9475</v>
      </c>
      <c r="G5259" t="s">
        <v>9202</v>
      </c>
      <c r="H5259">
        <v>4</v>
      </c>
      <c r="I5259" t="s">
        <v>9164</v>
      </c>
      <c r="J5259" t="s">
        <v>11</v>
      </c>
      <c r="K5259" t="s">
        <v>9202</v>
      </c>
      <c r="L5259">
        <v>0</v>
      </c>
      <c r="M5259">
        <v>0</v>
      </c>
      <c r="N5259" t="s">
        <v>9166</v>
      </c>
      <c r="O5259" t="s">
        <v>10965</v>
      </c>
      <c r="P5259" t="s">
        <v>9167</v>
      </c>
    </row>
    <row r="5260" spans="2:16" x14ac:dyDescent="0.25">
      <c r="B5260" t="s">
        <v>9088</v>
      </c>
      <c r="C5260">
        <v>37084835</v>
      </c>
      <c r="D5260">
        <v>3</v>
      </c>
      <c r="E5260" t="s">
        <v>2033</v>
      </c>
      <c r="F5260" t="s">
        <v>9477</v>
      </c>
      <c r="G5260" t="s">
        <v>9163</v>
      </c>
      <c r="H5260">
        <v>20</v>
      </c>
      <c r="I5260" t="s">
        <v>9164</v>
      </c>
      <c r="J5260" t="s">
        <v>11</v>
      </c>
      <c r="K5260" t="s">
        <v>9165</v>
      </c>
      <c r="L5260">
        <v>0</v>
      </c>
      <c r="M5260">
        <v>0</v>
      </c>
      <c r="N5260" t="s">
        <v>9166</v>
      </c>
      <c r="P5260" t="s">
        <v>9167</v>
      </c>
    </row>
    <row r="5261" spans="2:16" x14ac:dyDescent="0.25">
      <c r="B5261" t="s">
        <v>9088</v>
      </c>
      <c r="C5261">
        <v>37084835</v>
      </c>
      <c r="D5261">
        <v>4</v>
      </c>
      <c r="E5261" t="s">
        <v>2033</v>
      </c>
      <c r="F5261" t="s">
        <v>9643</v>
      </c>
      <c r="G5261" t="s">
        <v>9174</v>
      </c>
      <c r="H5261">
        <v>4</v>
      </c>
      <c r="I5261" t="s">
        <v>9164</v>
      </c>
      <c r="J5261" t="s">
        <v>11</v>
      </c>
      <c r="K5261" t="s">
        <v>9174</v>
      </c>
      <c r="L5261">
        <v>0</v>
      </c>
      <c r="M5261">
        <v>0</v>
      </c>
      <c r="N5261" t="s">
        <v>9166</v>
      </c>
      <c r="P5261" t="s">
        <v>9167</v>
      </c>
    </row>
    <row r="5262" spans="2:16" x14ac:dyDescent="0.25">
      <c r="B5262" t="s">
        <v>9088</v>
      </c>
      <c r="C5262">
        <v>37084835</v>
      </c>
      <c r="D5262">
        <v>5</v>
      </c>
      <c r="E5262" t="s">
        <v>2033</v>
      </c>
      <c r="F5262" t="s">
        <v>11639</v>
      </c>
      <c r="G5262" t="s">
        <v>9163</v>
      </c>
      <c r="H5262">
        <v>20</v>
      </c>
      <c r="I5262" t="s">
        <v>9164</v>
      </c>
      <c r="J5262" t="s">
        <v>11</v>
      </c>
      <c r="K5262" t="s">
        <v>9165</v>
      </c>
      <c r="L5262">
        <v>37084830</v>
      </c>
      <c r="M5262">
        <v>0</v>
      </c>
      <c r="N5262" t="s">
        <v>9166</v>
      </c>
      <c r="P5262" t="s">
        <v>9167</v>
      </c>
    </row>
    <row r="5263" spans="2:16" x14ac:dyDescent="0.25">
      <c r="B5263" t="s">
        <v>9088</v>
      </c>
      <c r="C5263">
        <v>37084835</v>
      </c>
      <c r="D5263">
        <v>7</v>
      </c>
      <c r="E5263" t="s">
        <v>2033</v>
      </c>
      <c r="F5263" t="s">
        <v>11644</v>
      </c>
      <c r="G5263" t="s">
        <v>9193</v>
      </c>
      <c r="H5263">
        <v>12</v>
      </c>
      <c r="I5263" t="s">
        <v>9164</v>
      </c>
      <c r="J5263" t="s">
        <v>11</v>
      </c>
      <c r="K5263" t="s">
        <v>9193</v>
      </c>
      <c r="L5263">
        <v>0</v>
      </c>
      <c r="M5263">
        <v>0</v>
      </c>
      <c r="N5263" t="s">
        <v>9166</v>
      </c>
      <c r="P5263" t="s">
        <v>9167</v>
      </c>
    </row>
    <row r="5264" spans="2:16" x14ac:dyDescent="0.25">
      <c r="B5264" t="s">
        <v>9088</v>
      </c>
      <c r="C5264">
        <v>37084835</v>
      </c>
      <c r="D5264">
        <v>10</v>
      </c>
      <c r="E5264" t="s">
        <v>2033</v>
      </c>
      <c r="F5264" t="s">
        <v>9957</v>
      </c>
      <c r="G5264" t="s">
        <v>9193</v>
      </c>
      <c r="H5264">
        <v>12</v>
      </c>
      <c r="I5264" t="s">
        <v>9164</v>
      </c>
      <c r="J5264" t="s">
        <v>11</v>
      </c>
      <c r="K5264" t="s">
        <v>9193</v>
      </c>
      <c r="L5264">
        <v>0</v>
      </c>
      <c r="M5264">
        <v>0</v>
      </c>
      <c r="N5264" t="s">
        <v>9166</v>
      </c>
      <c r="P5264" t="s">
        <v>9167</v>
      </c>
    </row>
    <row r="5265" spans="2:16" x14ac:dyDescent="0.25">
      <c r="B5265" t="s">
        <v>9088</v>
      </c>
      <c r="C5265">
        <v>37084835</v>
      </c>
      <c r="D5265">
        <v>20</v>
      </c>
      <c r="E5265" t="s">
        <v>2033</v>
      </c>
      <c r="F5265" t="s">
        <v>11640</v>
      </c>
      <c r="G5265" t="s">
        <v>9170</v>
      </c>
      <c r="H5265">
        <v>50</v>
      </c>
      <c r="I5265" t="s">
        <v>9181</v>
      </c>
      <c r="J5265" t="s">
        <v>11</v>
      </c>
      <c r="K5265" t="s">
        <v>9171</v>
      </c>
      <c r="L5265">
        <v>0</v>
      </c>
      <c r="M5265">
        <v>0</v>
      </c>
      <c r="N5265" t="s">
        <v>9166</v>
      </c>
      <c r="P5265" t="s">
        <v>9183</v>
      </c>
    </row>
    <row r="5266" spans="2:16" x14ac:dyDescent="0.25">
      <c r="B5266" t="s">
        <v>9088</v>
      </c>
      <c r="C5266">
        <v>37084835</v>
      </c>
      <c r="D5266">
        <v>21</v>
      </c>
      <c r="E5266" t="s">
        <v>2033</v>
      </c>
      <c r="F5266" t="s">
        <v>11641</v>
      </c>
      <c r="G5266" t="s">
        <v>9202</v>
      </c>
      <c r="H5266">
        <v>4</v>
      </c>
      <c r="I5266" t="s">
        <v>9181</v>
      </c>
      <c r="J5266" t="s">
        <v>11</v>
      </c>
      <c r="K5266" t="s">
        <v>9202</v>
      </c>
      <c r="L5266">
        <v>0</v>
      </c>
      <c r="M5266">
        <v>0</v>
      </c>
      <c r="N5266" t="s">
        <v>9166</v>
      </c>
      <c r="O5266" t="s">
        <v>11645</v>
      </c>
      <c r="P5266" t="s">
        <v>9183</v>
      </c>
    </row>
    <row r="5267" spans="2:16" x14ac:dyDescent="0.25">
      <c r="B5267" t="s">
        <v>9088</v>
      </c>
      <c r="C5267">
        <v>37084836</v>
      </c>
      <c r="D5267">
        <v>1</v>
      </c>
      <c r="E5267" t="s">
        <v>2034</v>
      </c>
      <c r="F5267" t="s">
        <v>9267</v>
      </c>
      <c r="G5267" t="s">
        <v>9174</v>
      </c>
      <c r="H5267">
        <v>4</v>
      </c>
      <c r="I5267" t="s">
        <v>9164</v>
      </c>
      <c r="J5267" t="s">
        <v>11</v>
      </c>
      <c r="K5267" t="s">
        <v>9174</v>
      </c>
      <c r="L5267">
        <v>0</v>
      </c>
      <c r="M5267">
        <v>0</v>
      </c>
      <c r="N5267" t="s">
        <v>9166</v>
      </c>
      <c r="P5267" t="s">
        <v>9167</v>
      </c>
    </row>
    <row r="5268" spans="2:16" x14ac:dyDescent="0.25">
      <c r="B5268" t="s">
        <v>9088</v>
      </c>
      <c r="C5268">
        <v>37084836</v>
      </c>
      <c r="D5268">
        <v>3</v>
      </c>
      <c r="E5268" t="s">
        <v>2034</v>
      </c>
      <c r="F5268" t="s">
        <v>9477</v>
      </c>
      <c r="G5268" t="s">
        <v>9163</v>
      </c>
      <c r="H5268">
        <v>20</v>
      </c>
      <c r="I5268" t="s">
        <v>9164</v>
      </c>
      <c r="J5268" t="s">
        <v>11</v>
      </c>
      <c r="K5268" t="s">
        <v>9165</v>
      </c>
      <c r="L5268">
        <v>0</v>
      </c>
      <c r="M5268">
        <v>0</v>
      </c>
      <c r="N5268" t="s">
        <v>9166</v>
      </c>
      <c r="P5268" t="s">
        <v>9167</v>
      </c>
    </row>
    <row r="5269" spans="2:16" x14ac:dyDescent="0.25">
      <c r="B5269" t="s">
        <v>9088</v>
      </c>
      <c r="C5269">
        <v>37084836</v>
      </c>
      <c r="D5269">
        <v>4</v>
      </c>
      <c r="E5269" t="s">
        <v>2034</v>
      </c>
      <c r="F5269" t="s">
        <v>9643</v>
      </c>
      <c r="G5269" t="s">
        <v>9174</v>
      </c>
      <c r="H5269">
        <v>4</v>
      </c>
      <c r="I5269" t="s">
        <v>9164</v>
      </c>
      <c r="J5269" t="s">
        <v>11</v>
      </c>
      <c r="K5269" t="s">
        <v>9174</v>
      </c>
      <c r="L5269">
        <v>0</v>
      </c>
      <c r="M5269">
        <v>0</v>
      </c>
      <c r="N5269" t="s">
        <v>9166</v>
      </c>
      <c r="P5269" t="s">
        <v>9167</v>
      </c>
    </row>
    <row r="5270" spans="2:16" x14ac:dyDescent="0.25">
      <c r="B5270" t="s">
        <v>9088</v>
      </c>
      <c r="C5270">
        <v>37084836</v>
      </c>
      <c r="D5270">
        <v>5</v>
      </c>
      <c r="E5270" t="s">
        <v>2034</v>
      </c>
      <c r="F5270" t="s">
        <v>11639</v>
      </c>
      <c r="G5270" t="s">
        <v>9163</v>
      </c>
      <c r="H5270">
        <v>20</v>
      </c>
      <c r="I5270" t="s">
        <v>9164</v>
      </c>
      <c r="J5270" t="s">
        <v>11</v>
      </c>
      <c r="K5270" t="s">
        <v>9165</v>
      </c>
      <c r="L5270">
        <v>37084830</v>
      </c>
      <c r="M5270">
        <v>0</v>
      </c>
      <c r="N5270" t="s">
        <v>9166</v>
      </c>
      <c r="P5270" t="s">
        <v>9167</v>
      </c>
    </row>
    <row r="5271" spans="2:16" x14ac:dyDescent="0.25">
      <c r="B5271" t="s">
        <v>9088</v>
      </c>
      <c r="C5271">
        <v>37084836</v>
      </c>
      <c r="D5271">
        <v>7</v>
      </c>
      <c r="E5271" t="s">
        <v>2034</v>
      </c>
      <c r="F5271" t="s">
        <v>11644</v>
      </c>
      <c r="G5271" t="s">
        <v>9193</v>
      </c>
      <c r="H5271">
        <v>12</v>
      </c>
      <c r="I5271" t="s">
        <v>9164</v>
      </c>
      <c r="J5271" t="s">
        <v>11</v>
      </c>
      <c r="K5271" t="s">
        <v>9193</v>
      </c>
      <c r="L5271">
        <v>0</v>
      </c>
      <c r="M5271">
        <v>0</v>
      </c>
      <c r="N5271" t="s">
        <v>9166</v>
      </c>
      <c r="P5271" t="s">
        <v>9167</v>
      </c>
    </row>
    <row r="5272" spans="2:16" x14ac:dyDescent="0.25">
      <c r="B5272" t="s">
        <v>9088</v>
      </c>
      <c r="C5272">
        <v>37084836</v>
      </c>
      <c r="D5272">
        <v>10</v>
      </c>
      <c r="E5272" t="s">
        <v>2034</v>
      </c>
      <c r="F5272" t="s">
        <v>9957</v>
      </c>
      <c r="G5272" t="s">
        <v>9193</v>
      </c>
      <c r="H5272">
        <v>12</v>
      </c>
      <c r="I5272" t="s">
        <v>9164</v>
      </c>
      <c r="J5272" t="s">
        <v>11</v>
      </c>
      <c r="K5272" t="s">
        <v>9193</v>
      </c>
      <c r="L5272">
        <v>0</v>
      </c>
      <c r="M5272">
        <v>0</v>
      </c>
      <c r="N5272" t="s">
        <v>9166</v>
      </c>
      <c r="P5272" t="s">
        <v>9167</v>
      </c>
    </row>
    <row r="5273" spans="2:16" x14ac:dyDescent="0.25">
      <c r="B5273" t="s">
        <v>9088</v>
      </c>
      <c r="C5273">
        <v>37084836</v>
      </c>
      <c r="D5273">
        <v>20</v>
      </c>
      <c r="E5273" t="s">
        <v>2034</v>
      </c>
      <c r="F5273" t="s">
        <v>11640</v>
      </c>
      <c r="G5273" t="s">
        <v>9170</v>
      </c>
      <c r="H5273">
        <v>50</v>
      </c>
      <c r="I5273" t="s">
        <v>9181</v>
      </c>
      <c r="J5273" t="s">
        <v>11</v>
      </c>
      <c r="K5273" t="s">
        <v>9171</v>
      </c>
      <c r="L5273">
        <v>0</v>
      </c>
      <c r="M5273">
        <v>0</v>
      </c>
      <c r="N5273" t="s">
        <v>9166</v>
      </c>
      <c r="P5273" t="s">
        <v>9183</v>
      </c>
    </row>
    <row r="5274" spans="2:16" x14ac:dyDescent="0.25">
      <c r="B5274" t="s">
        <v>9088</v>
      </c>
      <c r="C5274">
        <v>37084836</v>
      </c>
      <c r="D5274">
        <v>21</v>
      </c>
      <c r="E5274" t="s">
        <v>2034</v>
      </c>
      <c r="F5274" t="s">
        <v>11641</v>
      </c>
      <c r="G5274" t="s">
        <v>9202</v>
      </c>
      <c r="H5274">
        <v>4</v>
      </c>
      <c r="I5274" t="s">
        <v>9181</v>
      </c>
      <c r="J5274" t="s">
        <v>11</v>
      </c>
      <c r="K5274" t="s">
        <v>9202</v>
      </c>
      <c r="L5274">
        <v>0</v>
      </c>
      <c r="M5274">
        <v>0</v>
      </c>
      <c r="N5274" t="s">
        <v>9166</v>
      </c>
      <c r="O5274" t="s">
        <v>11645</v>
      </c>
      <c r="P5274" t="s">
        <v>9183</v>
      </c>
    </row>
    <row r="5275" spans="2:16" x14ac:dyDescent="0.25">
      <c r="B5275" t="s">
        <v>9088</v>
      </c>
      <c r="C5275">
        <v>37084837</v>
      </c>
      <c r="D5275">
        <v>1</v>
      </c>
      <c r="E5275" t="s">
        <v>2035</v>
      </c>
      <c r="F5275" t="s">
        <v>11639</v>
      </c>
      <c r="G5275" t="s">
        <v>9163</v>
      </c>
      <c r="H5275">
        <v>20</v>
      </c>
      <c r="I5275" t="s">
        <v>9164</v>
      </c>
      <c r="J5275" t="s">
        <v>11</v>
      </c>
      <c r="K5275" t="s">
        <v>9165</v>
      </c>
      <c r="L5275">
        <v>37084830</v>
      </c>
      <c r="M5275">
        <v>0</v>
      </c>
      <c r="N5275" t="s">
        <v>9166</v>
      </c>
      <c r="P5275" t="s">
        <v>9167</v>
      </c>
    </row>
    <row r="5276" spans="2:16" x14ac:dyDescent="0.25">
      <c r="B5276" t="s">
        <v>9088</v>
      </c>
      <c r="C5276">
        <v>37084837</v>
      </c>
      <c r="D5276">
        <v>2</v>
      </c>
      <c r="E5276" t="s">
        <v>2035</v>
      </c>
      <c r="F5276" t="s">
        <v>0</v>
      </c>
      <c r="G5276" t="s">
        <v>9202</v>
      </c>
      <c r="H5276">
        <v>4</v>
      </c>
      <c r="I5276" t="s">
        <v>9164</v>
      </c>
      <c r="J5276" t="s">
        <v>11</v>
      </c>
      <c r="K5276" t="s">
        <v>9202</v>
      </c>
      <c r="L5276">
        <v>0</v>
      </c>
      <c r="M5276">
        <v>0</v>
      </c>
      <c r="N5276" t="s">
        <v>9166</v>
      </c>
      <c r="O5276" t="s">
        <v>11646</v>
      </c>
      <c r="P5276" t="s">
        <v>9167</v>
      </c>
    </row>
    <row r="5277" spans="2:16" x14ac:dyDescent="0.25">
      <c r="B5277" t="s">
        <v>9088</v>
      </c>
      <c r="C5277">
        <v>37084837</v>
      </c>
      <c r="D5277">
        <v>3</v>
      </c>
      <c r="E5277" t="s">
        <v>2035</v>
      </c>
      <c r="F5277" t="s">
        <v>9163</v>
      </c>
      <c r="G5277" t="s">
        <v>9163</v>
      </c>
      <c r="H5277">
        <v>20</v>
      </c>
      <c r="I5277" t="s">
        <v>9164</v>
      </c>
      <c r="J5277" t="s">
        <v>11</v>
      </c>
      <c r="K5277" t="s">
        <v>9165</v>
      </c>
      <c r="L5277">
        <v>0</v>
      </c>
      <c r="M5277">
        <v>0</v>
      </c>
      <c r="N5277" t="s">
        <v>9166</v>
      </c>
      <c r="P5277" t="s">
        <v>9167</v>
      </c>
    </row>
    <row r="5278" spans="2:16" x14ac:dyDescent="0.25">
      <c r="B5278" t="s">
        <v>9088</v>
      </c>
      <c r="C5278">
        <v>37084837</v>
      </c>
      <c r="D5278">
        <v>5</v>
      </c>
      <c r="E5278" t="s">
        <v>2035</v>
      </c>
      <c r="F5278" t="s">
        <v>9209</v>
      </c>
      <c r="G5278" t="s">
        <v>5</v>
      </c>
      <c r="H5278">
        <v>4</v>
      </c>
      <c r="I5278" t="s">
        <v>9164</v>
      </c>
      <c r="J5278" t="s">
        <v>11</v>
      </c>
      <c r="K5278" t="s">
        <v>5</v>
      </c>
      <c r="L5278">
        <v>0</v>
      </c>
      <c r="M5278">
        <v>0</v>
      </c>
      <c r="N5278" t="s">
        <v>9166</v>
      </c>
      <c r="P5278" t="s">
        <v>9167</v>
      </c>
    </row>
    <row r="5279" spans="2:16" x14ac:dyDescent="0.25">
      <c r="B5279" t="s">
        <v>9088</v>
      </c>
      <c r="C5279">
        <v>37084837</v>
      </c>
      <c r="D5279">
        <v>10</v>
      </c>
      <c r="E5279" t="s">
        <v>2035</v>
      </c>
      <c r="F5279" t="s">
        <v>9957</v>
      </c>
      <c r="G5279" t="s">
        <v>9193</v>
      </c>
      <c r="H5279">
        <v>12</v>
      </c>
      <c r="I5279" t="s">
        <v>9164</v>
      </c>
      <c r="J5279" t="s">
        <v>11</v>
      </c>
      <c r="K5279" t="s">
        <v>9193</v>
      </c>
      <c r="L5279">
        <v>0</v>
      </c>
      <c r="M5279">
        <v>0</v>
      </c>
      <c r="N5279" t="s">
        <v>9166</v>
      </c>
      <c r="P5279" t="s">
        <v>9167</v>
      </c>
    </row>
    <row r="5280" spans="2:16" x14ac:dyDescent="0.25">
      <c r="B5280" t="s">
        <v>9088</v>
      </c>
      <c r="C5280">
        <v>37084837</v>
      </c>
      <c r="D5280">
        <v>20</v>
      </c>
      <c r="E5280" t="s">
        <v>2035</v>
      </c>
      <c r="F5280" t="s">
        <v>9953</v>
      </c>
      <c r="G5280" t="s">
        <v>9163</v>
      </c>
      <c r="H5280">
        <v>20</v>
      </c>
      <c r="I5280" t="s">
        <v>9164</v>
      </c>
      <c r="J5280" t="s">
        <v>11</v>
      </c>
      <c r="K5280" t="s">
        <v>9165</v>
      </c>
      <c r="L5280">
        <v>37084547</v>
      </c>
      <c r="M5280">
        <v>0</v>
      </c>
      <c r="N5280" t="s">
        <v>9166</v>
      </c>
      <c r="P5280" t="s">
        <v>9167</v>
      </c>
    </row>
    <row r="5281" spans="2:16" x14ac:dyDescent="0.25">
      <c r="B5281" t="s">
        <v>9088</v>
      </c>
      <c r="C5281">
        <v>37084837</v>
      </c>
      <c r="D5281">
        <v>30</v>
      </c>
      <c r="E5281" t="s">
        <v>2035</v>
      </c>
      <c r="F5281" t="s">
        <v>9210</v>
      </c>
      <c r="G5281" t="s">
        <v>5</v>
      </c>
      <c r="H5281">
        <v>4</v>
      </c>
      <c r="I5281" t="s">
        <v>9164</v>
      </c>
      <c r="J5281" t="s">
        <v>11</v>
      </c>
      <c r="K5281" t="s">
        <v>5</v>
      </c>
      <c r="L5281">
        <v>0</v>
      </c>
      <c r="M5281">
        <v>0</v>
      </c>
      <c r="N5281" t="s">
        <v>9166</v>
      </c>
      <c r="P5281" t="s">
        <v>9167</v>
      </c>
    </row>
    <row r="5282" spans="2:16" x14ac:dyDescent="0.25">
      <c r="B5282" t="s">
        <v>9088</v>
      </c>
      <c r="C5282">
        <v>37084850</v>
      </c>
      <c r="D5282">
        <v>1</v>
      </c>
      <c r="E5282" t="s">
        <v>2036</v>
      </c>
      <c r="F5282" t="s">
        <v>9260</v>
      </c>
      <c r="G5282" t="s">
        <v>9163</v>
      </c>
      <c r="H5282">
        <v>50</v>
      </c>
      <c r="I5282" t="s">
        <v>9164</v>
      </c>
      <c r="J5282" t="s">
        <v>11</v>
      </c>
      <c r="K5282" t="s">
        <v>9199</v>
      </c>
      <c r="L5282">
        <v>2000000120</v>
      </c>
      <c r="M5282">
        <v>2</v>
      </c>
      <c r="N5282" t="s">
        <v>9166</v>
      </c>
      <c r="P5282" t="s">
        <v>9167</v>
      </c>
    </row>
    <row r="5283" spans="2:16" x14ac:dyDescent="0.25">
      <c r="B5283" t="s">
        <v>9088</v>
      </c>
      <c r="C5283">
        <v>37084850</v>
      </c>
      <c r="D5283">
        <v>5</v>
      </c>
      <c r="E5283" t="s">
        <v>2036</v>
      </c>
      <c r="F5283" t="s">
        <v>11647</v>
      </c>
      <c r="G5283" t="s">
        <v>9163</v>
      </c>
      <c r="H5283">
        <v>20</v>
      </c>
      <c r="I5283" t="s">
        <v>9164</v>
      </c>
      <c r="J5283" t="s">
        <v>11</v>
      </c>
      <c r="K5283" t="s">
        <v>9165</v>
      </c>
      <c r="L5283">
        <v>37084851</v>
      </c>
      <c r="M5283">
        <v>0</v>
      </c>
      <c r="N5283" t="s">
        <v>9166</v>
      </c>
      <c r="P5283" t="s">
        <v>9167</v>
      </c>
    </row>
    <row r="5284" spans="2:16" x14ac:dyDescent="0.25">
      <c r="B5284" t="s">
        <v>9088</v>
      </c>
      <c r="C5284">
        <v>37084850</v>
      </c>
      <c r="D5284">
        <v>10</v>
      </c>
      <c r="E5284" t="s">
        <v>2036</v>
      </c>
      <c r="F5284" t="s">
        <v>11648</v>
      </c>
      <c r="G5284" t="s">
        <v>9163</v>
      </c>
      <c r="H5284">
        <v>10</v>
      </c>
      <c r="I5284" t="s">
        <v>9164</v>
      </c>
      <c r="J5284" t="s">
        <v>11</v>
      </c>
      <c r="K5284" t="s">
        <v>9169</v>
      </c>
      <c r="L5284">
        <v>13</v>
      </c>
      <c r="M5284">
        <v>1</v>
      </c>
      <c r="N5284" t="s">
        <v>9166</v>
      </c>
      <c r="P5284" t="s">
        <v>9167</v>
      </c>
    </row>
    <row r="5285" spans="2:16" x14ac:dyDescent="0.25">
      <c r="B5285" t="s">
        <v>9088</v>
      </c>
      <c r="C5285">
        <v>37084850</v>
      </c>
      <c r="D5285">
        <v>11</v>
      </c>
      <c r="E5285" t="s">
        <v>2036</v>
      </c>
      <c r="F5285" t="s">
        <v>11649</v>
      </c>
      <c r="G5285" t="s">
        <v>9163</v>
      </c>
      <c r="H5285">
        <v>50</v>
      </c>
      <c r="I5285" t="s">
        <v>9164</v>
      </c>
      <c r="J5285" t="s">
        <v>11</v>
      </c>
      <c r="K5285" t="s">
        <v>9199</v>
      </c>
      <c r="L5285">
        <v>91</v>
      </c>
      <c r="M5285">
        <v>1</v>
      </c>
      <c r="N5285" t="s">
        <v>9166</v>
      </c>
      <c r="P5285" t="s">
        <v>9167</v>
      </c>
    </row>
    <row r="5286" spans="2:16" x14ac:dyDescent="0.25">
      <c r="B5286" t="s">
        <v>9088</v>
      </c>
      <c r="C5286">
        <v>37084850</v>
      </c>
      <c r="D5286">
        <v>15</v>
      </c>
      <c r="E5286" t="s">
        <v>2036</v>
      </c>
      <c r="F5286" t="s">
        <v>10447</v>
      </c>
      <c r="G5286" t="s">
        <v>9170</v>
      </c>
      <c r="H5286">
        <v>100</v>
      </c>
      <c r="I5286" t="s">
        <v>9164</v>
      </c>
      <c r="J5286" t="s">
        <v>11</v>
      </c>
      <c r="K5286" t="s">
        <v>9213</v>
      </c>
      <c r="L5286">
        <v>0</v>
      </c>
      <c r="M5286">
        <v>0</v>
      </c>
      <c r="N5286" t="s">
        <v>9166</v>
      </c>
      <c r="P5286" t="s">
        <v>9167</v>
      </c>
    </row>
    <row r="5287" spans="2:16" x14ac:dyDescent="0.25">
      <c r="B5287" t="s">
        <v>9088</v>
      </c>
      <c r="C5287">
        <v>37084850</v>
      </c>
      <c r="D5287">
        <v>20</v>
      </c>
      <c r="E5287" t="s">
        <v>2036</v>
      </c>
      <c r="F5287" t="s">
        <v>11650</v>
      </c>
      <c r="G5287" t="s">
        <v>9163</v>
      </c>
      <c r="H5287">
        <v>20</v>
      </c>
      <c r="I5287" t="s">
        <v>9164</v>
      </c>
      <c r="J5287" t="s">
        <v>11</v>
      </c>
      <c r="K5287" t="s">
        <v>9165</v>
      </c>
      <c r="L5287">
        <v>5200</v>
      </c>
      <c r="M5287">
        <v>0</v>
      </c>
      <c r="N5287" t="s">
        <v>9166</v>
      </c>
      <c r="P5287" t="s">
        <v>9167</v>
      </c>
    </row>
    <row r="5288" spans="2:16" x14ac:dyDescent="0.25">
      <c r="B5288" t="s">
        <v>9088</v>
      </c>
      <c r="C5288">
        <v>37084850</v>
      </c>
      <c r="D5288">
        <v>30</v>
      </c>
      <c r="E5288" t="s">
        <v>2036</v>
      </c>
      <c r="F5288" t="s">
        <v>9168</v>
      </c>
      <c r="G5288" t="s">
        <v>9163</v>
      </c>
      <c r="H5288">
        <v>10</v>
      </c>
      <c r="I5288" t="s">
        <v>9164</v>
      </c>
      <c r="J5288" t="s">
        <v>11</v>
      </c>
      <c r="K5288" t="s">
        <v>9169</v>
      </c>
      <c r="L5288">
        <v>8</v>
      </c>
      <c r="M5288">
        <v>0</v>
      </c>
      <c r="N5288" t="s">
        <v>9166</v>
      </c>
      <c r="P5288" t="s">
        <v>9167</v>
      </c>
    </row>
    <row r="5289" spans="2:16" x14ac:dyDescent="0.25">
      <c r="B5289" t="s">
        <v>9088</v>
      </c>
      <c r="C5289">
        <v>37084850</v>
      </c>
      <c r="D5289">
        <v>50</v>
      </c>
      <c r="E5289" t="s">
        <v>2036</v>
      </c>
      <c r="F5289" t="s">
        <v>11651</v>
      </c>
      <c r="G5289" t="s">
        <v>9163</v>
      </c>
      <c r="H5289">
        <v>10</v>
      </c>
      <c r="I5289" t="s">
        <v>9164</v>
      </c>
      <c r="J5289" t="s">
        <v>11</v>
      </c>
      <c r="K5289" t="s">
        <v>9169</v>
      </c>
      <c r="L5289">
        <v>0</v>
      </c>
      <c r="M5289">
        <v>0</v>
      </c>
      <c r="N5289" t="s">
        <v>9166</v>
      </c>
      <c r="P5289" t="s">
        <v>9167</v>
      </c>
    </row>
    <row r="5290" spans="2:16" x14ac:dyDescent="0.25">
      <c r="B5290" t="s">
        <v>9088</v>
      </c>
      <c r="C5290">
        <v>37084850</v>
      </c>
      <c r="D5290">
        <v>100</v>
      </c>
      <c r="E5290" t="s">
        <v>2036</v>
      </c>
      <c r="F5290" t="s">
        <v>11652</v>
      </c>
      <c r="G5290" t="s">
        <v>9472</v>
      </c>
      <c r="H5290">
        <v>8</v>
      </c>
      <c r="I5290" t="s">
        <v>9164</v>
      </c>
      <c r="J5290" t="s">
        <v>11</v>
      </c>
      <c r="K5290" t="s">
        <v>9472</v>
      </c>
      <c r="L5290">
        <v>0</v>
      </c>
      <c r="M5290">
        <v>0</v>
      </c>
      <c r="N5290" t="s">
        <v>9166</v>
      </c>
      <c r="P5290" t="s">
        <v>9167</v>
      </c>
    </row>
    <row r="5291" spans="2:16" x14ac:dyDescent="0.25">
      <c r="B5291" t="s">
        <v>9088</v>
      </c>
      <c r="C5291">
        <v>37084850</v>
      </c>
      <c r="D5291">
        <v>200</v>
      </c>
      <c r="E5291" t="s">
        <v>2036</v>
      </c>
      <c r="F5291" t="s">
        <v>11653</v>
      </c>
      <c r="G5291" t="s">
        <v>9163</v>
      </c>
      <c r="H5291">
        <v>10</v>
      </c>
      <c r="I5291" t="s">
        <v>9164</v>
      </c>
      <c r="J5291" t="s">
        <v>11</v>
      </c>
      <c r="K5291" t="s">
        <v>9169</v>
      </c>
      <c r="L5291">
        <v>14</v>
      </c>
      <c r="M5291">
        <v>0</v>
      </c>
      <c r="N5291" t="s">
        <v>9166</v>
      </c>
      <c r="P5291" t="s">
        <v>9167</v>
      </c>
    </row>
    <row r="5292" spans="2:16" x14ac:dyDescent="0.25">
      <c r="B5292" t="s">
        <v>9088</v>
      </c>
      <c r="C5292">
        <v>37084850</v>
      </c>
      <c r="D5292">
        <v>201</v>
      </c>
      <c r="E5292" t="s">
        <v>2036</v>
      </c>
      <c r="F5292" t="s">
        <v>11654</v>
      </c>
      <c r="G5292" t="s">
        <v>9163</v>
      </c>
      <c r="H5292">
        <v>20</v>
      </c>
      <c r="I5292" t="s">
        <v>9164</v>
      </c>
      <c r="J5292" t="s">
        <v>11</v>
      </c>
      <c r="K5292" t="s">
        <v>9165</v>
      </c>
      <c r="L5292">
        <v>5600</v>
      </c>
      <c r="M5292">
        <v>0</v>
      </c>
      <c r="N5292" t="s">
        <v>9166</v>
      </c>
      <c r="P5292" t="s">
        <v>9167</v>
      </c>
    </row>
    <row r="5293" spans="2:16" x14ac:dyDescent="0.25">
      <c r="B5293" t="s">
        <v>9088</v>
      </c>
      <c r="C5293">
        <v>37084850</v>
      </c>
      <c r="D5293">
        <v>300</v>
      </c>
      <c r="E5293" t="s">
        <v>2036</v>
      </c>
      <c r="F5293" t="s">
        <v>11655</v>
      </c>
      <c r="G5293" t="s">
        <v>9163</v>
      </c>
      <c r="H5293">
        <v>20</v>
      </c>
      <c r="I5293" t="s">
        <v>9164</v>
      </c>
      <c r="J5293" t="s">
        <v>11</v>
      </c>
      <c r="K5293" t="s">
        <v>9165</v>
      </c>
      <c r="L5293">
        <v>0</v>
      </c>
      <c r="M5293">
        <v>0</v>
      </c>
      <c r="N5293" t="s">
        <v>9166</v>
      </c>
      <c r="P5293" t="s">
        <v>9175</v>
      </c>
    </row>
    <row r="5294" spans="2:16" x14ac:dyDescent="0.25">
      <c r="B5294" t="s">
        <v>9088</v>
      </c>
      <c r="C5294">
        <v>37084851</v>
      </c>
      <c r="D5294">
        <v>1</v>
      </c>
      <c r="E5294" t="s">
        <v>2038</v>
      </c>
      <c r="F5294" t="s">
        <v>9163</v>
      </c>
      <c r="G5294" t="s">
        <v>9163</v>
      </c>
      <c r="H5294">
        <v>20</v>
      </c>
      <c r="I5294" t="s">
        <v>9164</v>
      </c>
      <c r="J5294" t="s">
        <v>11</v>
      </c>
      <c r="K5294" t="s">
        <v>9165</v>
      </c>
      <c r="L5294">
        <v>0</v>
      </c>
      <c r="M5294">
        <v>0</v>
      </c>
      <c r="N5294" t="s">
        <v>9166</v>
      </c>
      <c r="P5294" t="s">
        <v>9167</v>
      </c>
    </row>
    <row r="5295" spans="2:16" x14ac:dyDescent="0.25">
      <c r="B5295" t="s">
        <v>9088</v>
      </c>
      <c r="C5295">
        <v>37084851</v>
      </c>
      <c r="D5295">
        <v>2</v>
      </c>
      <c r="E5295" t="s">
        <v>2038</v>
      </c>
      <c r="F5295" t="s">
        <v>2</v>
      </c>
      <c r="G5295" t="s">
        <v>9170</v>
      </c>
      <c r="H5295">
        <v>50</v>
      </c>
      <c r="I5295" t="s">
        <v>9164</v>
      </c>
      <c r="J5295" t="s">
        <v>11</v>
      </c>
      <c r="K5295" t="s">
        <v>9171</v>
      </c>
      <c r="L5295">
        <v>0</v>
      </c>
      <c r="M5295">
        <v>0</v>
      </c>
      <c r="N5295" t="s">
        <v>9166</v>
      </c>
      <c r="P5295" t="s">
        <v>9167</v>
      </c>
    </row>
    <row r="5296" spans="2:16" x14ac:dyDescent="0.25">
      <c r="B5296" t="s">
        <v>9088</v>
      </c>
      <c r="C5296">
        <v>37084851</v>
      </c>
      <c r="D5296">
        <v>10</v>
      </c>
      <c r="E5296" t="s">
        <v>2038</v>
      </c>
      <c r="F5296" t="s">
        <v>11656</v>
      </c>
      <c r="G5296" t="s">
        <v>9163</v>
      </c>
      <c r="H5296">
        <v>20</v>
      </c>
      <c r="I5296" t="s">
        <v>9164</v>
      </c>
      <c r="J5296" t="s">
        <v>11</v>
      </c>
      <c r="K5296" t="s">
        <v>9165</v>
      </c>
      <c r="L5296">
        <v>37084870</v>
      </c>
      <c r="M5296">
        <v>0</v>
      </c>
      <c r="N5296" t="s">
        <v>9166</v>
      </c>
      <c r="P5296" t="s">
        <v>9167</v>
      </c>
    </row>
    <row r="5297" spans="2:16" x14ac:dyDescent="0.25">
      <c r="B5297" t="s">
        <v>9088</v>
      </c>
      <c r="C5297">
        <v>37084852</v>
      </c>
      <c r="D5297">
        <v>1</v>
      </c>
      <c r="E5297" t="s">
        <v>2041</v>
      </c>
      <c r="F5297" t="s">
        <v>11647</v>
      </c>
      <c r="G5297" t="s">
        <v>9163</v>
      </c>
      <c r="H5297">
        <v>20</v>
      </c>
      <c r="I5297" t="s">
        <v>9164</v>
      </c>
      <c r="J5297" t="s">
        <v>11</v>
      </c>
      <c r="K5297" t="s">
        <v>9165</v>
      </c>
      <c r="L5297">
        <v>37084851</v>
      </c>
      <c r="M5297">
        <v>0</v>
      </c>
      <c r="N5297" t="s">
        <v>9166</v>
      </c>
      <c r="P5297" t="s">
        <v>9167</v>
      </c>
    </row>
    <row r="5298" spans="2:16" x14ac:dyDescent="0.25">
      <c r="B5298" t="s">
        <v>9088</v>
      </c>
      <c r="C5298">
        <v>37084852</v>
      </c>
      <c r="D5298">
        <v>2</v>
      </c>
      <c r="E5298" t="s">
        <v>2041</v>
      </c>
      <c r="F5298" t="s">
        <v>9163</v>
      </c>
      <c r="G5298" t="s">
        <v>9163</v>
      </c>
      <c r="H5298">
        <v>20</v>
      </c>
      <c r="I5298" t="s">
        <v>9164</v>
      </c>
      <c r="J5298" t="s">
        <v>11</v>
      </c>
      <c r="K5298" t="s">
        <v>9165</v>
      </c>
      <c r="L5298">
        <v>0</v>
      </c>
      <c r="M5298">
        <v>0</v>
      </c>
      <c r="N5298" t="s">
        <v>9166</v>
      </c>
      <c r="P5298" t="s">
        <v>9167</v>
      </c>
    </row>
    <row r="5299" spans="2:16" x14ac:dyDescent="0.25">
      <c r="B5299" t="s">
        <v>9088</v>
      </c>
      <c r="C5299">
        <v>37084852</v>
      </c>
      <c r="D5299">
        <v>3</v>
      </c>
      <c r="E5299" t="s">
        <v>2041</v>
      </c>
      <c r="F5299" t="s">
        <v>11657</v>
      </c>
      <c r="G5299" t="s">
        <v>9163</v>
      </c>
      <c r="H5299">
        <v>20</v>
      </c>
      <c r="I5299" t="s">
        <v>9164</v>
      </c>
      <c r="J5299" t="s">
        <v>11</v>
      </c>
      <c r="K5299" t="s">
        <v>9165</v>
      </c>
      <c r="L5299">
        <v>37084854</v>
      </c>
      <c r="M5299">
        <v>0</v>
      </c>
      <c r="N5299" t="s">
        <v>9166</v>
      </c>
      <c r="P5299" t="s">
        <v>9167</v>
      </c>
    </row>
    <row r="5300" spans="2:16" x14ac:dyDescent="0.25">
      <c r="B5300" t="s">
        <v>9088</v>
      </c>
      <c r="C5300">
        <v>37084852</v>
      </c>
      <c r="D5300">
        <v>5</v>
      </c>
      <c r="E5300" t="s">
        <v>2041</v>
      </c>
      <c r="F5300" t="s">
        <v>0</v>
      </c>
      <c r="G5300" t="s">
        <v>9202</v>
      </c>
      <c r="H5300">
        <v>4</v>
      </c>
      <c r="I5300" t="s">
        <v>9164</v>
      </c>
      <c r="J5300" t="s">
        <v>11</v>
      </c>
      <c r="K5300" t="s">
        <v>9202</v>
      </c>
      <c r="L5300">
        <v>0</v>
      </c>
      <c r="M5300">
        <v>0</v>
      </c>
      <c r="N5300" t="s">
        <v>9166</v>
      </c>
      <c r="O5300" t="s">
        <v>9547</v>
      </c>
      <c r="P5300" t="s">
        <v>9167</v>
      </c>
    </row>
    <row r="5301" spans="2:16" x14ac:dyDescent="0.25">
      <c r="B5301" t="s">
        <v>9088</v>
      </c>
      <c r="C5301">
        <v>37084852</v>
      </c>
      <c r="D5301">
        <v>8</v>
      </c>
      <c r="E5301" t="s">
        <v>2041</v>
      </c>
      <c r="F5301" t="s">
        <v>9548</v>
      </c>
      <c r="G5301" t="s">
        <v>9174</v>
      </c>
      <c r="H5301">
        <v>4</v>
      </c>
      <c r="I5301" t="s">
        <v>9164</v>
      </c>
      <c r="J5301" t="s">
        <v>11</v>
      </c>
      <c r="K5301" t="s">
        <v>9174</v>
      </c>
      <c r="L5301">
        <v>0</v>
      </c>
      <c r="M5301">
        <v>0</v>
      </c>
      <c r="N5301" t="s">
        <v>9166</v>
      </c>
      <c r="P5301" t="s">
        <v>9167</v>
      </c>
    </row>
    <row r="5302" spans="2:16" x14ac:dyDescent="0.25">
      <c r="B5302" t="s">
        <v>9088</v>
      </c>
      <c r="C5302">
        <v>37084852</v>
      </c>
      <c r="D5302">
        <v>9</v>
      </c>
      <c r="E5302" t="s">
        <v>2041</v>
      </c>
      <c r="F5302" t="s">
        <v>9549</v>
      </c>
      <c r="G5302" t="s">
        <v>9170</v>
      </c>
      <c r="H5302">
        <v>250</v>
      </c>
      <c r="I5302" t="s">
        <v>9164</v>
      </c>
      <c r="J5302" t="s">
        <v>11</v>
      </c>
      <c r="K5302" t="s">
        <v>9188</v>
      </c>
      <c r="L5302">
        <v>0</v>
      </c>
      <c r="M5302">
        <v>0</v>
      </c>
      <c r="N5302" t="s">
        <v>9166</v>
      </c>
      <c r="P5302" t="s">
        <v>9167</v>
      </c>
    </row>
    <row r="5303" spans="2:16" x14ac:dyDescent="0.25">
      <c r="B5303" t="s">
        <v>9088</v>
      </c>
      <c r="C5303">
        <v>37084852</v>
      </c>
      <c r="D5303">
        <v>10</v>
      </c>
      <c r="E5303" t="s">
        <v>2041</v>
      </c>
      <c r="F5303" t="s">
        <v>9481</v>
      </c>
      <c r="G5303" t="s">
        <v>9170</v>
      </c>
      <c r="H5303">
        <v>250</v>
      </c>
      <c r="I5303" t="s">
        <v>9164</v>
      </c>
      <c r="J5303" t="s">
        <v>11</v>
      </c>
      <c r="K5303" t="s">
        <v>9188</v>
      </c>
      <c r="L5303">
        <v>0</v>
      </c>
      <c r="M5303">
        <v>0</v>
      </c>
      <c r="N5303" t="s">
        <v>9166</v>
      </c>
      <c r="P5303" t="s">
        <v>9167</v>
      </c>
    </row>
    <row r="5304" spans="2:16" x14ac:dyDescent="0.25">
      <c r="B5304" t="s">
        <v>9088</v>
      </c>
      <c r="C5304">
        <v>37084852</v>
      </c>
      <c r="D5304">
        <v>15</v>
      </c>
      <c r="E5304" t="s">
        <v>2041</v>
      </c>
      <c r="F5304" t="s">
        <v>9129</v>
      </c>
      <c r="G5304" t="s">
        <v>9170</v>
      </c>
      <c r="H5304">
        <v>100</v>
      </c>
      <c r="I5304" t="s">
        <v>9164</v>
      </c>
      <c r="J5304" t="s">
        <v>11</v>
      </c>
      <c r="K5304" t="s">
        <v>9213</v>
      </c>
      <c r="L5304">
        <v>0</v>
      </c>
      <c r="M5304">
        <v>0</v>
      </c>
      <c r="N5304" t="s">
        <v>9166</v>
      </c>
      <c r="P5304" t="s">
        <v>9167</v>
      </c>
    </row>
    <row r="5305" spans="2:16" x14ac:dyDescent="0.25">
      <c r="B5305" t="s">
        <v>9088</v>
      </c>
      <c r="C5305">
        <v>37084852</v>
      </c>
      <c r="D5305">
        <v>20</v>
      </c>
      <c r="E5305" t="s">
        <v>2041</v>
      </c>
      <c r="F5305" t="s">
        <v>9550</v>
      </c>
      <c r="G5305" t="s">
        <v>9174</v>
      </c>
      <c r="H5305">
        <v>4</v>
      </c>
      <c r="I5305" t="s">
        <v>9164</v>
      </c>
      <c r="J5305" t="s">
        <v>11</v>
      </c>
      <c r="K5305" t="s">
        <v>9174</v>
      </c>
      <c r="L5305">
        <v>0</v>
      </c>
      <c r="M5305">
        <v>0</v>
      </c>
      <c r="N5305" t="s">
        <v>9166</v>
      </c>
      <c r="P5305" t="s">
        <v>9167</v>
      </c>
    </row>
    <row r="5306" spans="2:16" x14ac:dyDescent="0.25">
      <c r="B5306" t="s">
        <v>9088</v>
      </c>
      <c r="C5306">
        <v>37084852</v>
      </c>
      <c r="D5306">
        <v>50</v>
      </c>
      <c r="E5306" t="s">
        <v>2041</v>
      </c>
      <c r="F5306" t="s">
        <v>9551</v>
      </c>
      <c r="G5306" t="s">
        <v>9174</v>
      </c>
      <c r="H5306">
        <v>4</v>
      </c>
      <c r="I5306" t="s">
        <v>9164</v>
      </c>
      <c r="J5306" t="s">
        <v>11</v>
      </c>
      <c r="K5306" t="s">
        <v>9174</v>
      </c>
      <c r="L5306">
        <v>0</v>
      </c>
      <c r="M5306">
        <v>0</v>
      </c>
      <c r="N5306" t="s">
        <v>9166</v>
      </c>
      <c r="P5306" t="s">
        <v>9167</v>
      </c>
    </row>
    <row r="5307" spans="2:16" x14ac:dyDescent="0.25">
      <c r="B5307" t="s">
        <v>9088</v>
      </c>
      <c r="C5307">
        <v>37084852</v>
      </c>
      <c r="D5307">
        <v>51</v>
      </c>
      <c r="E5307" t="s">
        <v>2041</v>
      </c>
      <c r="F5307" t="s">
        <v>9552</v>
      </c>
      <c r="G5307" t="s">
        <v>9193</v>
      </c>
      <c r="H5307">
        <v>12</v>
      </c>
      <c r="I5307" t="s">
        <v>9164</v>
      </c>
      <c r="J5307" t="s">
        <v>11</v>
      </c>
      <c r="K5307" t="s">
        <v>9193</v>
      </c>
      <c r="L5307">
        <v>0</v>
      </c>
      <c r="M5307">
        <v>0</v>
      </c>
      <c r="N5307" t="s">
        <v>9166</v>
      </c>
      <c r="P5307" t="s">
        <v>9167</v>
      </c>
    </row>
    <row r="5308" spans="2:16" x14ac:dyDescent="0.25">
      <c r="B5308" t="s">
        <v>9088</v>
      </c>
      <c r="C5308">
        <v>37084852</v>
      </c>
      <c r="D5308">
        <v>52</v>
      </c>
      <c r="E5308" t="s">
        <v>2041</v>
      </c>
      <c r="F5308" t="s">
        <v>9553</v>
      </c>
      <c r="G5308" t="s">
        <v>9187</v>
      </c>
      <c r="H5308">
        <v>4</v>
      </c>
      <c r="I5308" t="s">
        <v>9164</v>
      </c>
      <c r="J5308" t="s">
        <v>11</v>
      </c>
      <c r="K5308" t="s">
        <v>9187</v>
      </c>
      <c r="L5308">
        <v>0</v>
      </c>
      <c r="M5308">
        <v>0</v>
      </c>
      <c r="N5308" t="s">
        <v>9166</v>
      </c>
      <c r="P5308" t="s">
        <v>9167</v>
      </c>
    </row>
    <row r="5309" spans="2:16" x14ac:dyDescent="0.25">
      <c r="B5309" t="s">
        <v>9088</v>
      </c>
      <c r="C5309">
        <v>37084852</v>
      </c>
      <c r="D5309">
        <v>53</v>
      </c>
      <c r="E5309" t="s">
        <v>2041</v>
      </c>
      <c r="F5309" t="s">
        <v>9554</v>
      </c>
      <c r="G5309" t="s">
        <v>5</v>
      </c>
      <c r="H5309">
        <v>4</v>
      </c>
      <c r="I5309" t="s">
        <v>9164</v>
      </c>
      <c r="J5309" t="s">
        <v>11</v>
      </c>
      <c r="K5309" t="s">
        <v>5</v>
      </c>
      <c r="L5309">
        <v>0</v>
      </c>
      <c r="M5309">
        <v>0</v>
      </c>
      <c r="N5309" t="s">
        <v>9166</v>
      </c>
      <c r="P5309" t="s">
        <v>9167</v>
      </c>
    </row>
    <row r="5310" spans="2:16" x14ac:dyDescent="0.25">
      <c r="B5310" t="s">
        <v>9088</v>
      </c>
      <c r="C5310">
        <v>37084852</v>
      </c>
      <c r="D5310">
        <v>54</v>
      </c>
      <c r="E5310" t="s">
        <v>2041</v>
      </c>
      <c r="F5310" t="s">
        <v>9555</v>
      </c>
      <c r="G5310" t="s">
        <v>6</v>
      </c>
      <c r="H5310">
        <v>4</v>
      </c>
      <c r="I5310" t="s">
        <v>9164</v>
      </c>
      <c r="J5310" t="s">
        <v>11</v>
      </c>
      <c r="K5310" t="s">
        <v>6</v>
      </c>
      <c r="L5310">
        <v>0</v>
      </c>
      <c r="M5310">
        <v>0</v>
      </c>
      <c r="N5310" t="s">
        <v>9166</v>
      </c>
      <c r="P5310" t="s">
        <v>9167</v>
      </c>
    </row>
    <row r="5311" spans="2:16" x14ac:dyDescent="0.25">
      <c r="B5311" t="s">
        <v>9088</v>
      </c>
      <c r="C5311">
        <v>37084852</v>
      </c>
      <c r="D5311">
        <v>55</v>
      </c>
      <c r="E5311" t="s">
        <v>2041</v>
      </c>
      <c r="F5311" t="s">
        <v>9556</v>
      </c>
      <c r="G5311" t="s">
        <v>9557</v>
      </c>
      <c r="H5311">
        <v>32</v>
      </c>
      <c r="I5311" t="s">
        <v>9164</v>
      </c>
      <c r="J5311" t="s">
        <v>11</v>
      </c>
      <c r="K5311" t="s">
        <v>9557</v>
      </c>
      <c r="L5311">
        <v>0</v>
      </c>
      <c r="M5311">
        <v>0</v>
      </c>
      <c r="N5311" t="s">
        <v>9166</v>
      </c>
      <c r="P5311" t="s">
        <v>9167</v>
      </c>
    </row>
    <row r="5312" spans="2:16" x14ac:dyDescent="0.25">
      <c r="B5312" t="s">
        <v>9088</v>
      </c>
      <c r="C5312">
        <v>37084853</v>
      </c>
      <c r="D5312">
        <v>1</v>
      </c>
      <c r="E5312" t="s">
        <v>2042</v>
      </c>
      <c r="F5312" t="s">
        <v>11647</v>
      </c>
      <c r="G5312" t="s">
        <v>9163</v>
      </c>
      <c r="H5312">
        <v>20</v>
      </c>
      <c r="I5312" t="s">
        <v>9164</v>
      </c>
      <c r="J5312" t="s">
        <v>11</v>
      </c>
      <c r="K5312" t="s">
        <v>9165</v>
      </c>
      <c r="L5312">
        <v>37084851</v>
      </c>
      <c r="M5312">
        <v>0</v>
      </c>
      <c r="N5312" t="s">
        <v>9166</v>
      </c>
      <c r="P5312" t="s">
        <v>9167</v>
      </c>
    </row>
    <row r="5313" spans="2:16" x14ac:dyDescent="0.25">
      <c r="B5313" t="s">
        <v>9088</v>
      </c>
      <c r="C5313">
        <v>37084853</v>
      </c>
      <c r="D5313">
        <v>2</v>
      </c>
      <c r="E5313" t="s">
        <v>2042</v>
      </c>
      <c r="F5313" t="s">
        <v>11657</v>
      </c>
      <c r="G5313" t="s">
        <v>9163</v>
      </c>
      <c r="H5313">
        <v>20</v>
      </c>
      <c r="I5313" t="s">
        <v>9164</v>
      </c>
      <c r="J5313" t="s">
        <v>11</v>
      </c>
      <c r="K5313" t="s">
        <v>9165</v>
      </c>
      <c r="L5313">
        <v>37084854</v>
      </c>
      <c r="M5313">
        <v>0</v>
      </c>
      <c r="N5313" t="s">
        <v>9166</v>
      </c>
      <c r="P5313" t="s">
        <v>9167</v>
      </c>
    </row>
    <row r="5314" spans="2:16" x14ac:dyDescent="0.25">
      <c r="B5314" t="s">
        <v>9088</v>
      </c>
      <c r="C5314">
        <v>37084853</v>
      </c>
      <c r="D5314">
        <v>3</v>
      </c>
      <c r="E5314" t="s">
        <v>2042</v>
      </c>
      <c r="F5314" t="s">
        <v>9797</v>
      </c>
      <c r="G5314" t="s">
        <v>9170</v>
      </c>
      <c r="H5314">
        <v>30</v>
      </c>
      <c r="I5314" t="s">
        <v>9164</v>
      </c>
      <c r="J5314" t="s">
        <v>11</v>
      </c>
      <c r="K5314" t="s">
        <v>9228</v>
      </c>
      <c r="L5314">
        <v>0</v>
      </c>
      <c r="M5314">
        <v>0</v>
      </c>
      <c r="N5314" t="s">
        <v>9166</v>
      </c>
      <c r="P5314" t="s">
        <v>9167</v>
      </c>
    </row>
    <row r="5315" spans="2:16" x14ac:dyDescent="0.25">
      <c r="B5315" t="s">
        <v>9088</v>
      </c>
      <c r="C5315">
        <v>37084853</v>
      </c>
      <c r="D5315">
        <v>11</v>
      </c>
      <c r="E5315" t="s">
        <v>2042</v>
      </c>
      <c r="F5315" t="s">
        <v>11658</v>
      </c>
      <c r="G5315" t="s">
        <v>9170</v>
      </c>
      <c r="H5315">
        <v>30</v>
      </c>
      <c r="I5315" t="s">
        <v>9164</v>
      </c>
      <c r="J5315" t="s">
        <v>11</v>
      </c>
      <c r="K5315" t="s">
        <v>9228</v>
      </c>
      <c r="L5315">
        <v>0</v>
      </c>
      <c r="M5315">
        <v>0</v>
      </c>
      <c r="N5315" t="s">
        <v>9166</v>
      </c>
      <c r="P5315" t="s">
        <v>9167</v>
      </c>
    </row>
    <row r="5316" spans="2:16" x14ac:dyDescent="0.25">
      <c r="B5316" t="s">
        <v>9088</v>
      </c>
      <c r="C5316">
        <v>37084853</v>
      </c>
      <c r="D5316">
        <v>12</v>
      </c>
      <c r="E5316" t="s">
        <v>2042</v>
      </c>
      <c r="F5316" t="s">
        <v>11659</v>
      </c>
      <c r="G5316" t="s">
        <v>9187</v>
      </c>
      <c r="H5316">
        <v>4</v>
      </c>
      <c r="I5316" t="s">
        <v>9164</v>
      </c>
      <c r="J5316" t="s">
        <v>11</v>
      </c>
      <c r="K5316" t="s">
        <v>9187</v>
      </c>
      <c r="L5316">
        <v>0</v>
      </c>
      <c r="M5316">
        <v>0</v>
      </c>
      <c r="N5316" t="s">
        <v>9166</v>
      </c>
      <c r="P5316" t="s">
        <v>9167</v>
      </c>
    </row>
    <row r="5317" spans="2:16" x14ac:dyDescent="0.25">
      <c r="B5317" t="s">
        <v>9088</v>
      </c>
      <c r="C5317">
        <v>37084853</v>
      </c>
      <c r="D5317">
        <v>15</v>
      </c>
      <c r="E5317" t="s">
        <v>2042</v>
      </c>
      <c r="F5317" t="s">
        <v>10310</v>
      </c>
      <c r="G5317" t="s">
        <v>9174</v>
      </c>
      <c r="H5317">
        <v>4</v>
      </c>
      <c r="I5317" t="s">
        <v>9164</v>
      </c>
      <c r="J5317" t="s">
        <v>11</v>
      </c>
      <c r="K5317" t="s">
        <v>9174</v>
      </c>
      <c r="L5317">
        <v>0</v>
      </c>
      <c r="M5317">
        <v>0</v>
      </c>
      <c r="N5317" t="s">
        <v>9166</v>
      </c>
      <c r="P5317" t="s">
        <v>9167</v>
      </c>
    </row>
    <row r="5318" spans="2:16" x14ac:dyDescent="0.25">
      <c r="B5318" t="s">
        <v>9088</v>
      </c>
      <c r="C5318">
        <v>37084853</v>
      </c>
      <c r="D5318">
        <v>20</v>
      </c>
      <c r="E5318" t="s">
        <v>2042</v>
      </c>
      <c r="F5318" t="s">
        <v>11660</v>
      </c>
      <c r="G5318" t="s">
        <v>9187</v>
      </c>
      <c r="H5318">
        <v>4</v>
      </c>
      <c r="I5318" t="s">
        <v>9164</v>
      </c>
      <c r="J5318" t="s">
        <v>11</v>
      </c>
      <c r="K5318" t="s">
        <v>9187</v>
      </c>
      <c r="L5318">
        <v>0</v>
      </c>
      <c r="M5318">
        <v>0</v>
      </c>
      <c r="N5318" t="s">
        <v>9166</v>
      </c>
      <c r="P5318" t="s">
        <v>9167</v>
      </c>
    </row>
    <row r="5319" spans="2:16" x14ac:dyDescent="0.25">
      <c r="B5319" t="s">
        <v>9088</v>
      </c>
      <c r="C5319">
        <v>37084853</v>
      </c>
      <c r="D5319">
        <v>25</v>
      </c>
      <c r="E5319" t="s">
        <v>2042</v>
      </c>
      <c r="F5319" t="s">
        <v>11661</v>
      </c>
      <c r="G5319" t="s">
        <v>9187</v>
      </c>
      <c r="H5319">
        <v>4</v>
      </c>
      <c r="I5319" t="s">
        <v>9164</v>
      </c>
      <c r="J5319" t="s">
        <v>11</v>
      </c>
      <c r="K5319" t="s">
        <v>9187</v>
      </c>
      <c r="L5319">
        <v>0</v>
      </c>
      <c r="M5319">
        <v>0</v>
      </c>
      <c r="N5319" t="s">
        <v>9166</v>
      </c>
      <c r="P5319" t="s">
        <v>9167</v>
      </c>
    </row>
    <row r="5320" spans="2:16" x14ac:dyDescent="0.25">
      <c r="B5320" t="s">
        <v>9088</v>
      </c>
      <c r="C5320">
        <v>37084853</v>
      </c>
      <c r="D5320">
        <v>30</v>
      </c>
      <c r="E5320" t="s">
        <v>2042</v>
      </c>
      <c r="F5320" t="s">
        <v>9481</v>
      </c>
      <c r="G5320" t="s">
        <v>9170</v>
      </c>
      <c r="H5320">
        <v>250</v>
      </c>
      <c r="I5320" t="s">
        <v>9164</v>
      </c>
      <c r="J5320" t="s">
        <v>11</v>
      </c>
      <c r="K5320" t="s">
        <v>9188</v>
      </c>
      <c r="L5320">
        <v>0</v>
      </c>
      <c r="M5320">
        <v>0</v>
      </c>
      <c r="N5320" t="s">
        <v>9166</v>
      </c>
      <c r="P5320" t="s">
        <v>9167</v>
      </c>
    </row>
    <row r="5321" spans="2:16" x14ac:dyDescent="0.25">
      <c r="B5321" t="s">
        <v>9088</v>
      </c>
      <c r="C5321">
        <v>37084854</v>
      </c>
      <c r="D5321">
        <v>1</v>
      </c>
      <c r="E5321" t="s">
        <v>2043</v>
      </c>
      <c r="F5321" t="s">
        <v>9163</v>
      </c>
      <c r="G5321" t="s">
        <v>9163</v>
      </c>
      <c r="H5321">
        <v>20</v>
      </c>
      <c r="I5321" t="s">
        <v>9164</v>
      </c>
      <c r="J5321" t="s">
        <v>11</v>
      </c>
      <c r="K5321" t="s">
        <v>9165</v>
      </c>
      <c r="L5321">
        <v>0</v>
      </c>
      <c r="M5321">
        <v>0</v>
      </c>
      <c r="N5321" t="s">
        <v>9166</v>
      </c>
      <c r="P5321" t="s">
        <v>9167</v>
      </c>
    </row>
    <row r="5322" spans="2:16" x14ac:dyDescent="0.25">
      <c r="B5322" t="s">
        <v>9088</v>
      </c>
      <c r="C5322">
        <v>37084854</v>
      </c>
      <c r="D5322">
        <v>2</v>
      </c>
      <c r="E5322" t="s">
        <v>2043</v>
      </c>
      <c r="F5322" t="s">
        <v>2</v>
      </c>
      <c r="G5322" t="s">
        <v>9170</v>
      </c>
      <c r="H5322">
        <v>50</v>
      </c>
      <c r="I5322" t="s">
        <v>9164</v>
      </c>
      <c r="J5322" t="s">
        <v>11</v>
      </c>
      <c r="K5322" t="s">
        <v>9171</v>
      </c>
      <c r="L5322">
        <v>0</v>
      </c>
      <c r="M5322">
        <v>0</v>
      </c>
      <c r="N5322" t="s">
        <v>9166</v>
      </c>
      <c r="P5322" t="s">
        <v>9167</v>
      </c>
    </row>
    <row r="5323" spans="2:16" x14ac:dyDescent="0.25">
      <c r="B5323" t="s">
        <v>9088</v>
      </c>
      <c r="C5323">
        <v>37084855</v>
      </c>
      <c r="D5323">
        <v>1</v>
      </c>
      <c r="E5323" t="s">
        <v>2044</v>
      </c>
      <c r="F5323" t="s">
        <v>9486</v>
      </c>
      <c r="G5323" t="s">
        <v>9163</v>
      </c>
      <c r="H5323">
        <v>10</v>
      </c>
      <c r="I5323" t="s">
        <v>9164</v>
      </c>
      <c r="J5323" t="s">
        <v>11</v>
      </c>
      <c r="K5323" t="s">
        <v>9169</v>
      </c>
      <c r="L5323">
        <v>0</v>
      </c>
      <c r="M5323">
        <v>0</v>
      </c>
      <c r="N5323" t="s">
        <v>9166</v>
      </c>
      <c r="P5323" t="s">
        <v>9167</v>
      </c>
    </row>
    <row r="5324" spans="2:16" x14ac:dyDescent="0.25">
      <c r="B5324" t="s">
        <v>9088</v>
      </c>
      <c r="C5324">
        <v>37084855</v>
      </c>
      <c r="D5324">
        <v>3</v>
      </c>
      <c r="E5324" t="s">
        <v>2044</v>
      </c>
      <c r="F5324" t="s">
        <v>11662</v>
      </c>
      <c r="G5324" t="s">
        <v>9163</v>
      </c>
      <c r="H5324">
        <v>10</v>
      </c>
      <c r="I5324" t="s">
        <v>9164</v>
      </c>
      <c r="J5324" t="s">
        <v>11</v>
      </c>
      <c r="K5324" t="s">
        <v>9169</v>
      </c>
      <c r="L5324">
        <v>8</v>
      </c>
      <c r="M5324">
        <v>0</v>
      </c>
      <c r="N5324" t="s">
        <v>9166</v>
      </c>
      <c r="P5324" t="s">
        <v>9167</v>
      </c>
    </row>
    <row r="5325" spans="2:16" x14ac:dyDescent="0.25">
      <c r="B5325" t="s">
        <v>9088</v>
      </c>
      <c r="C5325">
        <v>37084855</v>
      </c>
      <c r="D5325">
        <v>8</v>
      </c>
      <c r="E5325" t="s">
        <v>2044</v>
      </c>
      <c r="F5325" t="s">
        <v>11663</v>
      </c>
      <c r="G5325" t="s">
        <v>9187</v>
      </c>
      <c r="H5325">
        <v>4</v>
      </c>
      <c r="I5325" t="s">
        <v>9164</v>
      </c>
      <c r="J5325" t="s">
        <v>11</v>
      </c>
      <c r="K5325" t="s">
        <v>9187</v>
      </c>
      <c r="L5325">
        <v>0</v>
      </c>
      <c r="M5325">
        <v>0</v>
      </c>
      <c r="N5325" t="s">
        <v>9166</v>
      </c>
      <c r="P5325" t="s">
        <v>9167</v>
      </c>
    </row>
    <row r="5326" spans="2:16" x14ac:dyDescent="0.25">
      <c r="B5326" t="s">
        <v>9088</v>
      </c>
      <c r="C5326">
        <v>37084855</v>
      </c>
      <c r="D5326">
        <v>9</v>
      </c>
      <c r="E5326" t="s">
        <v>2044</v>
      </c>
      <c r="F5326" t="s">
        <v>11664</v>
      </c>
      <c r="G5326" t="s">
        <v>9187</v>
      </c>
      <c r="H5326">
        <v>4</v>
      </c>
      <c r="I5326" t="s">
        <v>9164</v>
      </c>
      <c r="J5326" t="s">
        <v>11</v>
      </c>
      <c r="K5326" t="s">
        <v>9187</v>
      </c>
      <c r="L5326">
        <v>0</v>
      </c>
      <c r="M5326">
        <v>0</v>
      </c>
      <c r="N5326" t="s">
        <v>9166</v>
      </c>
      <c r="P5326" t="s">
        <v>9167</v>
      </c>
    </row>
    <row r="5327" spans="2:16" x14ac:dyDescent="0.25">
      <c r="B5327" t="s">
        <v>9088</v>
      </c>
      <c r="C5327">
        <v>37084855</v>
      </c>
      <c r="D5327">
        <v>10</v>
      </c>
      <c r="E5327" t="s">
        <v>2044</v>
      </c>
      <c r="F5327" t="s">
        <v>11665</v>
      </c>
      <c r="G5327" t="s">
        <v>9187</v>
      </c>
      <c r="H5327">
        <v>4</v>
      </c>
      <c r="I5327" t="s">
        <v>9164</v>
      </c>
      <c r="J5327" t="s">
        <v>11</v>
      </c>
      <c r="K5327" t="s">
        <v>9187</v>
      </c>
      <c r="L5327">
        <v>0</v>
      </c>
      <c r="M5327">
        <v>0</v>
      </c>
      <c r="N5327" t="s">
        <v>9166</v>
      </c>
      <c r="P5327" t="s">
        <v>9167</v>
      </c>
    </row>
    <row r="5328" spans="2:16" x14ac:dyDescent="0.25">
      <c r="B5328" t="s">
        <v>9088</v>
      </c>
      <c r="C5328">
        <v>37084855</v>
      </c>
      <c r="D5328">
        <v>15</v>
      </c>
      <c r="E5328" t="s">
        <v>2044</v>
      </c>
      <c r="F5328" t="s">
        <v>11666</v>
      </c>
      <c r="G5328" t="s">
        <v>9163</v>
      </c>
      <c r="H5328">
        <v>20</v>
      </c>
      <c r="I5328" t="s">
        <v>9164</v>
      </c>
      <c r="J5328" t="s">
        <v>11</v>
      </c>
      <c r="K5328" t="s">
        <v>9165</v>
      </c>
      <c r="L5328">
        <v>0</v>
      </c>
      <c r="M5328">
        <v>0</v>
      </c>
      <c r="N5328" t="s">
        <v>9166</v>
      </c>
      <c r="P5328" t="s">
        <v>9167</v>
      </c>
    </row>
    <row r="5329" spans="2:16" x14ac:dyDescent="0.25">
      <c r="B5329" t="s">
        <v>9088</v>
      </c>
      <c r="C5329">
        <v>37084855</v>
      </c>
      <c r="D5329">
        <v>17</v>
      </c>
      <c r="E5329" t="s">
        <v>2044</v>
      </c>
      <c r="F5329" t="s">
        <v>11667</v>
      </c>
      <c r="G5329" t="s">
        <v>9174</v>
      </c>
      <c r="H5329">
        <v>4</v>
      </c>
      <c r="I5329" t="s">
        <v>9164</v>
      </c>
      <c r="J5329" t="s">
        <v>11</v>
      </c>
      <c r="K5329" t="s">
        <v>9174</v>
      </c>
      <c r="L5329">
        <v>0</v>
      </c>
      <c r="M5329">
        <v>0</v>
      </c>
      <c r="N5329" t="s">
        <v>9166</v>
      </c>
      <c r="P5329" t="s">
        <v>9167</v>
      </c>
    </row>
    <row r="5330" spans="2:16" x14ac:dyDescent="0.25">
      <c r="B5330" t="s">
        <v>9088</v>
      </c>
      <c r="C5330">
        <v>37084855</v>
      </c>
      <c r="D5330">
        <v>18</v>
      </c>
      <c r="E5330" t="s">
        <v>2044</v>
      </c>
      <c r="F5330" t="s">
        <v>11668</v>
      </c>
      <c r="G5330" t="s">
        <v>9174</v>
      </c>
      <c r="H5330">
        <v>4</v>
      </c>
      <c r="I5330" t="s">
        <v>9164</v>
      </c>
      <c r="J5330" t="s">
        <v>11</v>
      </c>
      <c r="K5330" t="s">
        <v>9174</v>
      </c>
      <c r="L5330">
        <v>0</v>
      </c>
      <c r="M5330">
        <v>0</v>
      </c>
      <c r="N5330" t="s">
        <v>9166</v>
      </c>
      <c r="P5330" t="s">
        <v>9175</v>
      </c>
    </row>
    <row r="5331" spans="2:16" x14ac:dyDescent="0.25">
      <c r="B5331" t="s">
        <v>9088</v>
      </c>
      <c r="C5331">
        <v>37084855</v>
      </c>
      <c r="D5331">
        <v>20</v>
      </c>
      <c r="E5331" t="s">
        <v>2044</v>
      </c>
      <c r="F5331" t="s">
        <v>11669</v>
      </c>
      <c r="G5331" t="s">
        <v>9163</v>
      </c>
      <c r="H5331">
        <v>10</v>
      </c>
      <c r="I5331" t="s">
        <v>9164</v>
      </c>
      <c r="J5331" t="s">
        <v>11</v>
      </c>
      <c r="K5331" t="s">
        <v>9169</v>
      </c>
      <c r="L5331">
        <v>308</v>
      </c>
      <c r="M5331">
        <v>0</v>
      </c>
      <c r="N5331" t="s">
        <v>9166</v>
      </c>
      <c r="P5331" t="s">
        <v>9167</v>
      </c>
    </row>
    <row r="5332" spans="2:16" x14ac:dyDescent="0.25">
      <c r="B5332" t="s">
        <v>9088</v>
      </c>
      <c r="C5332">
        <v>37084855</v>
      </c>
      <c r="D5332">
        <v>30</v>
      </c>
      <c r="E5332" t="s">
        <v>2044</v>
      </c>
      <c r="F5332" t="s">
        <v>11670</v>
      </c>
      <c r="G5332" t="s">
        <v>9187</v>
      </c>
      <c r="H5332">
        <v>4</v>
      </c>
      <c r="I5332" t="s">
        <v>9164</v>
      </c>
      <c r="J5332" t="s">
        <v>11</v>
      </c>
      <c r="K5332" t="s">
        <v>9187</v>
      </c>
      <c r="L5332">
        <v>0</v>
      </c>
      <c r="M5332">
        <v>0</v>
      </c>
      <c r="N5332" t="s">
        <v>9166</v>
      </c>
      <c r="P5332" t="s">
        <v>9167</v>
      </c>
    </row>
    <row r="5333" spans="2:16" x14ac:dyDescent="0.25">
      <c r="B5333" t="s">
        <v>9088</v>
      </c>
      <c r="C5333">
        <v>37084855</v>
      </c>
      <c r="D5333">
        <v>40</v>
      </c>
      <c r="E5333" t="s">
        <v>2044</v>
      </c>
      <c r="F5333" t="s">
        <v>11671</v>
      </c>
      <c r="G5333" t="s">
        <v>9187</v>
      </c>
      <c r="H5333">
        <v>4</v>
      </c>
      <c r="I5333" t="s">
        <v>9164</v>
      </c>
      <c r="J5333" t="s">
        <v>11</v>
      </c>
      <c r="K5333" t="s">
        <v>9187</v>
      </c>
      <c r="L5333">
        <v>0</v>
      </c>
      <c r="M5333">
        <v>0</v>
      </c>
      <c r="N5333" t="s">
        <v>9166</v>
      </c>
      <c r="P5333" t="s">
        <v>9167</v>
      </c>
    </row>
    <row r="5334" spans="2:16" x14ac:dyDescent="0.25">
      <c r="B5334" t="s">
        <v>9088</v>
      </c>
      <c r="C5334">
        <v>37084855</v>
      </c>
      <c r="D5334">
        <v>42</v>
      </c>
      <c r="E5334" t="s">
        <v>2044</v>
      </c>
      <c r="F5334" t="s">
        <v>11672</v>
      </c>
      <c r="G5334" t="s">
        <v>9187</v>
      </c>
      <c r="H5334">
        <v>4</v>
      </c>
      <c r="I5334" t="s">
        <v>9164</v>
      </c>
      <c r="J5334" t="s">
        <v>11</v>
      </c>
      <c r="K5334" t="s">
        <v>9187</v>
      </c>
      <c r="L5334">
        <v>0</v>
      </c>
      <c r="M5334">
        <v>0</v>
      </c>
      <c r="N5334" t="s">
        <v>9166</v>
      </c>
      <c r="P5334" t="s">
        <v>9167</v>
      </c>
    </row>
    <row r="5335" spans="2:16" x14ac:dyDescent="0.25">
      <c r="B5335" t="s">
        <v>9088</v>
      </c>
      <c r="C5335">
        <v>37084855</v>
      </c>
      <c r="D5335">
        <v>50</v>
      </c>
      <c r="E5335" t="s">
        <v>2044</v>
      </c>
      <c r="F5335" t="s">
        <v>11673</v>
      </c>
      <c r="G5335" t="s">
        <v>6</v>
      </c>
      <c r="H5335">
        <v>4</v>
      </c>
      <c r="I5335" t="s">
        <v>9164</v>
      </c>
      <c r="J5335" t="s">
        <v>11</v>
      </c>
      <c r="K5335" t="s">
        <v>6</v>
      </c>
      <c r="L5335">
        <v>0</v>
      </c>
      <c r="M5335">
        <v>0</v>
      </c>
      <c r="N5335" t="s">
        <v>9166</v>
      </c>
      <c r="P5335" t="s">
        <v>9175</v>
      </c>
    </row>
    <row r="5336" spans="2:16" x14ac:dyDescent="0.25">
      <c r="B5336" t="s">
        <v>9088</v>
      </c>
      <c r="C5336">
        <v>37084855</v>
      </c>
      <c r="D5336">
        <v>100</v>
      </c>
      <c r="E5336" t="s">
        <v>2044</v>
      </c>
      <c r="F5336" t="s">
        <v>11674</v>
      </c>
      <c r="G5336" t="s">
        <v>9193</v>
      </c>
      <c r="H5336">
        <v>12</v>
      </c>
      <c r="I5336" t="s">
        <v>9164</v>
      </c>
      <c r="J5336" t="s">
        <v>11</v>
      </c>
      <c r="K5336" t="s">
        <v>9193</v>
      </c>
      <c r="L5336">
        <v>0</v>
      </c>
      <c r="M5336">
        <v>0</v>
      </c>
      <c r="N5336" t="s">
        <v>9166</v>
      </c>
      <c r="P5336" t="s">
        <v>9167</v>
      </c>
    </row>
    <row r="5337" spans="2:16" x14ac:dyDescent="0.25">
      <c r="B5337" t="s">
        <v>9088</v>
      </c>
      <c r="C5337">
        <v>37084855</v>
      </c>
      <c r="D5337">
        <v>200</v>
      </c>
      <c r="E5337" t="s">
        <v>2044</v>
      </c>
      <c r="F5337" t="s">
        <v>11675</v>
      </c>
      <c r="G5337" t="s">
        <v>9163</v>
      </c>
      <c r="H5337">
        <v>10</v>
      </c>
      <c r="I5337" t="s">
        <v>9164</v>
      </c>
      <c r="J5337" t="s">
        <v>11</v>
      </c>
      <c r="K5337" t="s">
        <v>9169</v>
      </c>
      <c r="L5337">
        <v>7303</v>
      </c>
      <c r="M5337">
        <v>0</v>
      </c>
      <c r="N5337" t="s">
        <v>9166</v>
      </c>
      <c r="P5337" t="s">
        <v>9167</v>
      </c>
    </row>
    <row r="5338" spans="2:16" x14ac:dyDescent="0.25">
      <c r="B5338" t="s">
        <v>9088</v>
      </c>
      <c r="C5338">
        <v>37084855</v>
      </c>
      <c r="D5338">
        <v>300</v>
      </c>
      <c r="E5338" t="s">
        <v>2044</v>
      </c>
      <c r="F5338" t="s">
        <v>11676</v>
      </c>
      <c r="G5338" t="s">
        <v>9202</v>
      </c>
      <c r="H5338">
        <v>4</v>
      </c>
      <c r="I5338" t="s">
        <v>9164</v>
      </c>
      <c r="J5338" t="s">
        <v>11</v>
      </c>
      <c r="K5338" t="s">
        <v>9202</v>
      </c>
      <c r="L5338">
        <v>0</v>
      </c>
      <c r="M5338">
        <v>0</v>
      </c>
      <c r="N5338" t="s">
        <v>9166</v>
      </c>
      <c r="O5338" t="s">
        <v>11677</v>
      </c>
      <c r="P5338" t="s">
        <v>9175</v>
      </c>
    </row>
    <row r="5339" spans="2:16" x14ac:dyDescent="0.25">
      <c r="B5339" t="s">
        <v>9088</v>
      </c>
      <c r="C5339">
        <v>37084855</v>
      </c>
      <c r="D5339">
        <v>301</v>
      </c>
      <c r="E5339" t="s">
        <v>2044</v>
      </c>
      <c r="F5339" t="s">
        <v>11678</v>
      </c>
      <c r="G5339" t="s">
        <v>9187</v>
      </c>
      <c r="H5339">
        <v>4</v>
      </c>
      <c r="I5339" t="s">
        <v>9164</v>
      </c>
      <c r="J5339" t="s">
        <v>11</v>
      </c>
      <c r="K5339" t="s">
        <v>9187</v>
      </c>
      <c r="L5339">
        <v>0</v>
      </c>
      <c r="M5339">
        <v>0</v>
      </c>
      <c r="N5339" t="s">
        <v>9166</v>
      </c>
      <c r="P5339" t="s">
        <v>9175</v>
      </c>
    </row>
    <row r="5340" spans="2:16" x14ac:dyDescent="0.25">
      <c r="B5340" t="s">
        <v>9088</v>
      </c>
      <c r="C5340">
        <v>37084855</v>
      </c>
      <c r="D5340">
        <v>400</v>
      </c>
      <c r="E5340" t="s">
        <v>2044</v>
      </c>
      <c r="F5340" t="s">
        <v>11679</v>
      </c>
      <c r="G5340" t="s">
        <v>9187</v>
      </c>
      <c r="H5340">
        <v>4</v>
      </c>
      <c r="I5340" t="s">
        <v>9164</v>
      </c>
      <c r="J5340" t="s">
        <v>11</v>
      </c>
      <c r="K5340" t="s">
        <v>9187</v>
      </c>
      <c r="L5340">
        <v>0</v>
      </c>
      <c r="M5340">
        <v>0</v>
      </c>
      <c r="N5340" t="s">
        <v>9166</v>
      </c>
      <c r="P5340" t="s">
        <v>9175</v>
      </c>
    </row>
    <row r="5341" spans="2:16" x14ac:dyDescent="0.25">
      <c r="B5341" t="s">
        <v>9088</v>
      </c>
      <c r="C5341">
        <v>37084855</v>
      </c>
      <c r="D5341">
        <v>500</v>
      </c>
      <c r="E5341" t="s">
        <v>2044</v>
      </c>
      <c r="F5341" t="s">
        <v>11680</v>
      </c>
      <c r="G5341" t="s">
        <v>9187</v>
      </c>
      <c r="H5341">
        <v>4</v>
      </c>
      <c r="I5341" t="s">
        <v>9164</v>
      </c>
      <c r="J5341" t="s">
        <v>11</v>
      </c>
      <c r="K5341" t="s">
        <v>9187</v>
      </c>
      <c r="L5341">
        <v>0</v>
      </c>
      <c r="M5341">
        <v>0</v>
      </c>
      <c r="N5341" t="s">
        <v>9166</v>
      </c>
      <c r="P5341" t="s">
        <v>9167</v>
      </c>
    </row>
    <row r="5342" spans="2:16" x14ac:dyDescent="0.25">
      <c r="B5342" t="s">
        <v>9088</v>
      </c>
      <c r="C5342">
        <v>37084855</v>
      </c>
      <c r="D5342">
        <v>600</v>
      </c>
      <c r="E5342" t="s">
        <v>2044</v>
      </c>
      <c r="F5342" t="s">
        <v>11681</v>
      </c>
      <c r="G5342" t="s">
        <v>9174</v>
      </c>
      <c r="H5342">
        <v>4</v>
      </c>
      <c r="I5342" t="s">
        <v>9164</v>
      </c>
      <c r="J5342" t="s">
        <v>11</v>
      </c>
      <c r="K5342" t="s">
        <v>9174</v>
      </c>
      <c r="L5342">
        <v>0</v>
      </c>
      <c r="M5342">
        <v>0</v>
      </c>
      <c r="N5342" t="s">
        <v>9166</v>
      </c>
      <c r="P5342" t="s">
        <v>9175</v>
      </c>
    </row>
    <row r="5343" spans="2:16" x14ac:dyDescent="0.25">
      <c r="B5343" t="s">
        <v>9088</v>
      </c>
      <c r="C5343">
        <v>37084855</v>
      </c>
      <c r="D5343">
        <v>1000</v>
      </c>
      <c r="E5343" t="s">
        <v>2044</v>
      </c>
      <c r="F5343" t="s">
        <v>11682</v>
      </c>
      <c r="G5343" t="s">
        <v>9170</v>
      </c>
      <c r="H5343">
        <v>30</v>
      </c>
      <c r="I5343" t="s">
        <v>9164</v>
      </c>
      <c r="J5343" t="s">
        <v>11</v>
      </c>
      <c r="K5343" t="s">
        <v>9228</v>
      </c>
      <c r="L5343">
        <v>0</v>
      </c>
      <c r="M5343">
        <v>0</v>
      </c>
      <c r="N5343" t="s">
        <v>9166</v>
      </c>
      <c r="P5343" t="s">
        <v>9167</v>
      </c>
    </row>
    <row r="5344" spans="2:16" x14ac:dyDescent="0.25">
      <c r="B5344" t="s">
        <v>9088</v>
      </c>
      <c r="C5344">
        <v>37084855</v>
      </c>
      <c r="D5344">
        <v>1001</v>
      </c>
      <c r="E5344" t="s">
        <v>2044</v>
      </c>
      <c r="F5344" t="s">
        <v>11683</v>
      </c>
      <c r="G5344" t="s">
        <v>9170</v>
      </c>
      <c r="H5344">
        <v>250</v>
      </c>
      <c r="I5344" t="s">
        <v>9164</v>
      </c>
      <c r="J5344" t="s">
        <v>11</v>
      </c>
      <c r="K5344" t="s">
        <v>9188</v>
      </c>
      <c r="L5344">
        <v>0</v>
      </c>
      <c r="M5344">
        <v>0</v>
      </c>
      <c r="N5344" t="s">
        <v>9166</v>
      </c>
      <c r="P5344" t="s">
        <v>9167</v>
      </c>
    </row>
    <row r="5345" spans="2:16" x14ac:dyDescent="0.25">
      <c r="B5345" t="s">
        <v>9088</v>
      </c>
      <c r="C5345">
        <v>37084855</v>
      </c>
      <c r="D5345">
        <v>2000</v>
      </c>
      <c r="E5345" t="s">
        <v>2044</v>
      </c>
      <c r="F5345" t="s">
        <v>11684</v>
      </c>
      <c r="G5345" t="s">
        <v>9174</v>
      </c>
      <c r="H5345">
        <v>4</v>
      </c>
      <c r="I5345" t="s">
        <v>9164</v>
      </c>
      <c r="J5345" t="s">
        <v>11</v>
      </c>
      <c r="K5345" t="s">
        <v>9174</v>
      </c>
      <c r="L5345">
        <v>0</v>
      </c>
      <c r="M5345">
        <v>0</v>
      </c>
      <c r="N5345" t="s">
        <v>9166</v>
      </c>
      <c r="P5345" t="s">
        <v>9175</v>
      </c>
    </row>
    <row r="5346" spans="2:16" x14ac:dyDescent="0.25">
      <c r="B5346" t="s">
        <v>9088</v>
      </c>
      <c r="C5346">
        <v>37084856</v>
      </c>
      <c r="D5346">
        <v>1</v>
      </c>
      <c r="E5346" t="s">
        <v>2045</v>
      </c>
      <c r="F5346" t="s">
        <v>11685</v>
      </c>
      <c r="G5346" t="s">
        <v>9163</v>
      </c>
      <c r="H5346">
        <v>20</v>
      </c>
      <c r="I5346" t="s">
        <v>9164</v>
      </c>
      <c r="J5346" t="s">
        <v>11</v>
      </c>
      <c r="K5346" t="s">
        <v>9165</v>
      </c>
      <c r="L5346">
        <v>0</v>
      </c>
      <c r="M5346">
        <v>0</v>
      </c>
      <c r="N5346" t="s">
        <v>9166</v>
      </c>
      <c r="P5346" t="s">
        <v>9167</v>
      </c>
    </row>
    <row r="5347" spans="2:16" x14ac:dyDescent="0.25">
      <c r="B5347" t="s">
        <v>9088</v>
      </c>
      <c r="C5347">
        <v>37084856</v>
      </c>
      <c r="D5347">
        <v>2</v>
      </c>
      <c r="E5347" t="s">
        <v>2045</v>
      </c>
      <c r="F5347" t="s">
        <v>0</v>
      </c>
      <c r="G5347" t="s">
        <v>9202</v>
      </c>
      <c r="H5347">
        <v>4</v>
      </c>
      <c r="I5347" t="s">
        <v>9164</v>
      </c>
      <c r="J5347" t="s">
        <v>11</v>
      </c>
      <c r="K5347" t="s">
        <v>9202</v>
      </c>
      <c r="L5347">
        <v>0</v>
      </c>
      <c r="M5347">
        <v>0</v>
      </c>
      <c r="N5347" t="s">
        <v>9166</v>
      </c>
      <c r="O5347" t="s">
        <v>11686</v>
      </c>
      <c r="P5347" t="s">
        <v>9167</v>
      </c>
    </row>
    <row r="5348" spans="2:16" x14ac:dyDescent="0.25">
      <c r="B5348" t="s">
        <v>9088</v>
      </c>
      <c r="C5348">
        <v>37084856</v>
      </c>
      <c r="D5348">
        <v>3</v>
      </c>
      <c r="E5348" t="s">
        <v>2045</v>
      </c>
      <c r="F5348" t="s">
        <v>10329</v>
      </c>
      <c r="G5348" t="s">
        <v>9163</v>
      </c>
      <c r="H5348">
        <v>50</v>
      </c>
      <c r="I5348" t="s">
        <v>9164</v>
      </c>
      <c r="J5348" t="s">
        <v>11</v>
      </c>
      <c r="K5348" t="s">
        <v>9199</v>
      </c>
      <c r="L5348">
        <v>0</v>
      </c>
      <c r="M5348">
        <v>0</v>
      </c>
      <c r="N5348" t="s">
        <v>9166</v>
      </c>
      <c r="P5348" t="s">
        <v>9167</v>
      </c>
    </row>
    <row r="5349" spans="2:16" x14ac:dyDescent="0.25">
      <c r="B5349" t="s">
        <v>9088</v>
      </c>
      <c r="C5349">
        <v>37084856</v>
      </c>
      <c r="D5349">
        <v>4</v>
      </c>
      <c r="E5349" t="s">
        <v>2045</v>
      </c>
      <c r="F5349" t="s">
        <v>10330</v>
      </c>
      <c r="G5349" t="s">
        <v>5</v>
      </c>
      <c r="H5349">
        <v>4</v>
      </c>
      <c r="I5349" t="s">
        <v>9164</v>
      </c>
      <c r="J5349" t="s">
        <v>11</v>
      </c>
      <c r="K5349" t="s">
        <v>5</v>
      </c>
      <c r="L5349">
        <v>0</v>
      </c>
      <c r="M5349">
        <v>0</v>
      </c>
      <c r="N5349" t="s">
        <v>9166</v>
      </c>
      <c r="P5349" t="s">
        <v>9167</v>
      </c>
    </row>
    <row r="5350" spans="2:16" x14ac:dyDescent="0.25">
      <c r="B5350" t="s">
        <v>9088</v>
      </c>
      <c r="C5350">
        <v>37084856</v>
      </c>
      <c r="D5350">
        <v>5</v>
      </c>
      <c r="E5350" t="s">
        <v>2045</v>
      </c>
      <c r="F5350" t="s">
        <v>10331</v>
      </c>
      <c r="G5350" t="s">
        <v>6</v>
      </c>
      <c r="H5350">
        <v>4</v>
      </c>
      <c r="I5350" t="s">
        <v>9164</v>
      </c>
      <c r="J5350" t="s">
        <v>11</v>
      </c>
      <c r="K5350" t="s">
        <v>6</v>
      </c>
      <c r="L5350">
        <v>0</v>
      </c>
      <c r="M5350">
        <v>0</v>
      </c>
      <c r="N5350" t="s">
        <v>9166</v>
      </c>
      <c r="P5350" t="s">
        <v>9167</v>
      </c>
    </row>
    <row r="5351" spans="2:16" x14ac:dyDescent="0.25">
      <c r="B5351" t="s">
        <v>9088</v>
      </c>
      <c r="C5351">
        <v>37084856</v>
      </c>
      <c r="D5351">
        <v>10</v>
      </c>
      <c r="E5351" t="s">
        <v>2045</v>
      </c>
      <c r="F5351" t="s">
        <v>2397</v>
      </c>
      <c r="G5351" t="s">
        <v>9202</v>
      </c>
      <c r="H5351">
        <v>4</v>
      </c>
      <c r="I5351" t="s">
        <v>9164</v>
      </c>
      <c r="J5351" t="s">
        <v>11</v>
      </c>
      <c r="K5351" t="s">
        <v>9202</v>
      </c>
      <c r="L5351">
        <v>0</v>
      </c>
      <c r="M5351">
        <v>0</v>
      </c>
      <c r="N5351" t="s">
        <v>9166</v>
      </c>
      <c r="O5351" t="s">
        <v>11687</v>
      </c>
      <c r="P5351" t="s">
        <v>9167</v>
      </c>
    </row>
    <row r="5352" spans="2:16" x14ac:dyDescent="0.25">
      <c r="B5352" t="s">
        <v>9088</v>
      </c>
      <c r="C5352">
        <v>37084856</v>
      </c>
      <c r="D5352">
        <v>20</v>
      </c>
      <c r="E5352" t="s">
        <v>2045</v>
      </c>
      <c r="F5352" t="s">
        <v>11688</v>
      </c>
      <c r="G5352" t="s">
        <v>9187</v>
      </c>
      <c r="H5352">
        <v>4</v>
      </c>
      <c r="I5352" t="s">
        <v>9164</v>
      </c>
      <c r="J5352" t="s">
        <v>11</v>
      </c>
      <c r="K5352" t="s">
        <v>9187</v>
      </c>
      <c r="L5352">
        <v>0</v>
      </c>
      <c r="M5352">
        <v>0</v>
      </c>
      <c r="N5352" t="s">
        <v>9166</v>
      </c>
      <c r="P5352" t="s">
        <v>9167</v>
      </c>
    </row>
    <row r="5353" spans="2:16" x14ac:dyDescent="0.25">
      <c r="B5353" t="s">
        <v>9088</v>
      </c>
      <c r="C5353">
        <v>37084856</v>
      </c>
      <c r="D5353">
        <v>25</v>
      </c>
      <c r="E5353" t="s">
        <v>2045</v>
      </c>
      <c r="F5353" t="s">
        <v>11689</v>
      </c>
      <c r="G5353" t="s">
        <v>9187</v>
      </c>
      <c r="H5353">
        <v>4</v>
      </c>
      <c r="I5353" t="s">
        <v>9164</v>
      </c>
      <c r="J5353" t="s">
        <v>11</v>
      </c>
      <c r="K5353" t="s">
        <v>9187</v>
      </c>
      <c r="L5353">
        <v>0</v>
      </c>
      <c r="M5353">
        <v>0</v>
      </c>
      <c r="N5353" t="s">
        <v>9166</v>
      </c>
      <c r="P5353" t="s">
        <v>9167</v>
      </c>
    </row>
    <row r="5354" spans="2:16" x14ac:dyDescent="0.25">
      <c r="B5354" t="s">
        <v>9088</v>
      </c>
      <c r="C5354">
        <v>37084857</v>
      </c>
      <c r="D5354">
        <v>1</v>
      </c>
      <c r="E5354" t="s">
        <v>2046</v>
      </c>
      <c r="F5354" t="s">
        <v>9189</v>
      </c>
      <c r="G5354" t="s">
        <v>9393</v>
      </c>
      <c r="H5354">
        <v>8</v>
      </c>
      <c r="I5354" t="s">
        <v>9164</v>
      </c>
      <c r="J5354" t="s">
        <v>11</v>
      </c>
      <c r="K5354" t="s">
        <v>9393</v>
      </c>
      <c r="L5354">
        <v>0</v>
      </c>
      <c r="M5354">
        <v>0</v>
      </c>
      <c r="N5354" t="s">
        <v>9166</v>
      </c>
      <c r="P5354" t="s">
        <v>9167</v>
      </c>
    </row>
    <row r="5355" spans="2:16" x14ac:dyDescent="0.25">
      <c r="B5355" t="s">
        <v>9088</v>
      </c>
      <c r="C5355">
        <v>37084857</v>
      </c>
      <c r="D5355">
        <v>3</v>
      </c>
      <c r="E5355" t="s">
        <v>2046</v>
      </c>
      <c r="F5355" t="s">
        <v>9260</v>
      </c>
      <c r="G5355" t="s">
        <v>9163</v>
      </c>
      <c r="H5355">
        <v>50</v>
      </c>
      <c r="I5355" t="s">
        <v>9164</v>
      </c>
      <c r="J5355" t="s">
        <v>11</v>
      </c>
      <c r="K5355" t="s">
        <v>9199</v>
      </c>
      <c r="L5355">
        <v>0</v>
      </c>
      <c r="M5355">
        <v>0</v>
      </c>
      <c r="N5355" t="s">
        <v>9166</v>
      </c>
      <c r="P5355" t="s">
        <v>9167</v>
      </c>
    </row>
    <row r="5356" spans="2:16" x14ac:dyDescent="0.25">
      <c r="B5356" t="s">
        <v>9088</v>
      </c>
      <c r="C5356">
        <v>37084857</v>
      </c>
      <c r="D5356">
        <v>5</v>
      </c>
      <c r="E5356" t="s">
        <v>2046</v>
      </c>
      <c r="F5356" t="s">
        <v>11690</v>
      </c>
      <c r="G5356" t="s">
        <v>9201</v>
      </c>
      <c r="H5356">
        <v>8</v>
      </c>
      <c r="I5356" t="s">
        <v>9164</v>
      </c>
      <c r="J5356" t="s">
        <v>11</v>
      </c>
      <c r="K5356" t="s">
        <v>9201</v>
      </c>
      <c r="L5356">
        <v>0</v>
      </c>
      <c r="M5356">
        <v>0</v>
      </c>
      <c r="N5356" t="s">
        <v>9166</v>
      </c>
      <c r="P5356" t="s">
        <v>9167</v>
      </c>
    </row>
    <row r="5357" spans="2:16" x14ac:dyDescent="0.25">
      <c r="B5357" t="s">
        <v>9088</v>
      </c>
      <c r="C5357">
        <v>37084857</v>
      </c>
      <c r="D5357">
        <v>6</v>
      </c>
      <c r="E5357" t="s">
        <v>2046</v>
      </c>
      <c r="F5357" t="s">
        <v>11691</v>
      </c>
      <c r="G5357" t="s">
        <v>9170</v>
      </c>
      <c r="H5357">
        <v>30</v>
      </c>
      <c r="I5357" t="s">
        <v>9164</v>
      </c>
      <c r="J5357" t="s">
        <v>11</v>
      </c>
      <c r="K5357" t="s">
        <v>9228</v>
      </c>
      <c r="L5357">
        <v>0</v>
      </c>
      <c r="M5357">
        <v>0</v>
      </c>
      <c r="N5357" t="s">
        <v>9166</v>
      </c>
      <c r="P5357" t="s">
        <v>9167</v>
      </c>
    </row>
    <row r="5358" spans="2:16" x14ac:dyDescent="0.25">
      <c r="B5358" t="s">
        <v>9088</v>
      </c>
      <c r="C5358">
        <v>37084857</v>
      </c>
      <c r="D5358">
        <v>7</v>
      </c>
      <c r="E5358" t="s">
        <v>2046</v>
      </c>
      <c r="F5358" t="s">
        <v>11692</v>
      </c>
      <c r="G5358" t="s">
        <v>9170</v>
      </c>
      <c r="H5358">
        <v>250</v>
      </c>
      <c r="I5358" t="s">
        <v>9164</v>
      </c>
      <c r="J5358" t="s">
        <v>11</v>
      </c>
      <c r="K5358" t="s">
        <v>9188</v>
      </c>
      <c r="L5358">
        <v>0</v>
      </c>
      <c r="M5358">
        <v>0</v>
      </c>
      <c r="N5358" t="s">
        <v>9166</v>
      </c>
      <c r="P5358" t="s">
        <v>9167</v>
      </c>
    </row>
    <row r="5359" spans="2:16" x14ac:dyDescent="0.25">
      <c r="B5359" t="s">
        <v>9088</v>
      </c>
      <c r="C5359">
        <v>37084857</v>
      </c>
      <c r="D5359">
        <v>10</v>
      </c>
      <c r="E5359" t="s">
        <v>2046</v>
      </c>
      <c r="F5359" t="s">
        <v>11693</v>
      </c>
      <c r="G5359" t="s">
        <v>9201</v>
      </c>
      <c r="H5359">
        <v>8</v>
      </c>
      <c r="I5359" t="s">
        <v>9164</v>
      </c>
      <c r="J5359" t="s">
        <v>11</v>
      </c>
      <c r="K5359" t="s">
        <v>9201</v>
      </c>
      <c r="L5359">
        <v>0</v>
      </c>
      <c r="M5359">
        <v>0</v>
      </c>
      <c r="N5359" t="s">
        <v>9166</v>
      </c>
      <c r="P5359" t="s">
        <v>9167</v>
      </c>
    </row>
    <row r="5360" spans="2:16" x14ac:dyDescent="0.25">
      <c r="B5360" t="s">
        <v>9088</v>
      </c>
      <c r="C5360">
        <v>37084857</v>
      </c>
      <c r="D5360">
        <v>11</v>
      </c>
      <c r="E5360" t="s">
        <v>2046</v>
      </c>
      <c r="F5360" t="s">
        <v>11694</v>
      </c>
      <c r="G5360" t="s">
        <v>9472</v>
      </c>
      <c r="H5360">
        <v>8</v>
      </c>
      <c r="I5360" t="s">
        <v>9164</v>
      </c>
      <c r="J5360" t="s">
        <v>11</v>
      </c>
      <c r="K5360" t="s">
        <v>9472</v>
      </c>
      <c r="L5360">
        <v>0</v>
      </c>
      <c r="M5360">
        <v>0</v>
      </c>
      <c r="N5360" t="s">
        <v>9166</v>
      </c>
      <c r="P5360" t="s">
        <v>9167</v>
      </c>
    </row>
    <row r="5361" spans="2:16" x14ac:dyDescent="0.25">
      <c r="B5361" t="s">
        <v>9088</v>
      </c>
      <c r="C5361">
        <v>37084857</v>
      </c>
      <c r="D5361">
        <v>12</v>
      </c>
      <c r="E5361" t="s">
        <v>2046</v>
      </c>
      <c r="F5361" t="s">
        <v>11695</v>
      </c>
      <c r="G5361" t="s">
        <v>9170</v>
      </c>
      <c r="H5361">
        <v>250</v>
      </c>
      <c r="I5361" t="s">
        <v>9164</v>
      </c>
      <c r="J5361" t="s">
        <v>11</v>
      </c>
      <c r="K5361" t="s">
        <v>9188</v>
      </c>
      <c r="L5361">
        <v>0</v>
      </c>
      <c r="M5361">
        <v>0</v>
      </c>
      <c r="N5361" t="s">
        <v>9166</v>
      </c>
      <c r="P5361" t="s">
        <v>9167</v>
      </c>
    </row>
    <row r="5362" spans="2:16" x14ac:dyDescent="0.25">
      <c r="B5362" t="s">
        <v>9088</v>
      </c>
      <c r="C5362">
        <v>37084858</v>
      </c>
      <c r="D5362">
        <v>1</v>
      </c>
      <c r="E5362" t="s">
        <v>2047</v>
      </c>
      <c r="F5362" t="s">
        <v>9220</v>
      </c>
      <c r="G5362" t="s">
        <v>9163</v>
      </c>
      <c r="H5362">
        <v>20</v>
      </c>
      <c r="I5362" t="s">
        <v>9164</v>
      </c>
      <c r="J5362" t="s">
        <v>11</v>
      </c>
      <c r="K5362" t="s">
        <v>9165</v>
      </c>
      <c r="L5362">
        <v>0</v>
      </c>
      <c r="M5362">
        <v>0</v>
      </c>
      <c r="N5362" t="s">
        <v>9166</v>
      </c>
      <c r="P5362" t="s">
        <v>9167</v>
      </c>
    </row>
    <row r="5363" spans="2:16" x14ac:dyDescent="0.25">
      <c r="B5363" t="s">
        <v>9088</v>
      </c>
      <c r="C5363">
        <v>37084858</v>
      </c>
      <c r="D5363">
        <v>2</v>
      </c>
      <c r="E5363" t="s">
        <v>2047</v>
      </c>
      <c r="F5363" t="s">
        <v>9129</v>
      </c>
      <c r="G5363" t="s">
        <v>9170</v>
      </c>
      <c r="H5363">
        <v>50</v>
      </c>
      <c r="I5363" t="s">
        <v>9164</v>
      </c>
      <c r="J5363" t="s">
        <v>11</v>
      </c>
      <c r="K5363" t="s">
        <v>9171</v>
      </c>
      <c r="L5363">
        <v>0</v>
      </c>
      <c r="M5363">
        <v>0</v>
      </c>
      <c r="N5363" t="s">
        <v>9166</v>
      </c>
      <c r="P5363" t="s">
        <v>9167</v>
      </c>
    </row>
    <row r="5364" spans="2:16" x14ac:dyDescent="0.25">
      <c r="B5364" t="s">
        <v>9088</v>
      </c>
      <c r="C5364">
        <v>37084858</v>
      </c>
      <c r="D5364">
        <v>9</v>
      </c>
      <c r="E5364" t="s">
        <v>2047</v>
      </c>
      <c r="F5364" t="s">
        <v>10297</v>
      </c>
      <c r="G5364" t="s">
        <v>9163</v>
      </c>
      <c r="H5364">
        <v>20</v>
      </c>
      <c r="I5364" t="s">
        <v>9164</v>
      </c>
      <c r="J5364" t="s">
        <v>11</v>
      </c>
      <c r="K5364" t="s">
        <v>9165</v>
      </c>
      <c r="L5364">
        <v>23</v>
      </c>
      <c r="M5364">
        <v>0</v>
      </c>
      <c r="N5364" t="s">
        <v>9166</v>
      </c>
      <c r="P5364" t="s">
        <v>9167</v>
      </c>
    </row>
    <row r="5365" spans="2:16" x14ac:dyDescent="0.25">
      <c r="B5365" t="s">
        <v>9088</v>
      </c>
      <c r="C5365">
        <v>37084858</v>
      </c>
      <c r="D5365">
        <v>10</v>
      </c>
      <c r="E5365" t="s">
        <v>2047</v>
      </c>
      <c r="F5365" t="s">
        <v>9176</v>
      </c>
      <c r="G5365" t="s">
        <v>9163</v>
      </c>
      <c r="H5365">
        <v>20</v>
      </c>
      <c r="I5365" t="s">
        <v>9164</v>
      </c>
      <c r="J5365" t="s">
        <v>11</v>
      </c>
      <c r="K5365" t="s">
        <v>9165</v>
      </c>
      <c r="L5365">
        <v>27</v>
      </c>
      <c r="M5365">
        <v>0</v>
      </c>
      <c r="N5365" t="s">
        <v>9166</v>
      </c>
      <c r="P5365" t="s">
        <v>9167</v>
      </c>
    </row>
    <row r="5366" spans="2:16" x14ac:dyDescent="0.25">
      <c r="B5366" t="s">
        <v>9088</v>
      </c>
      <c r="C5366">
        <v>37084858</v>
      </c>
      <c r="D5366">
        <v>11</v>
      </c>
      <c r="E5366" t="s">
        <v>2047</v>
      </c>
      <c r="F5366" t="s">
        <v>9177</v>
      </c>
      <c r="G5366" t="s">
        <v>9163</v>
      </c>
      <c r="H5366">
        <v>10</v>
      </c>
      <c r="I5366" t="s">
        <v>9164</v>
      </c>
      <c r="J5366" t="s">
        <v>11</v>
      </c>
      <c r="K5366" t="s">
        <v>9169</v>
      </c>
      <c r="L5366">
        <v>0</v>
      </c>
      <c r="M5366">
        <v>0</v>
      </c>
      <c r="N5366" t="s">
        <v>9166</v>
      </c>
      <c r="P5366" t="s">
        <v>9167</v>
      </c>
    </row>
    <row r="5367" spans="2:16" x14ac:dyDescent="0.25">
      <c r="B5367" t="s">
        <v>9088</v>
      </c>
      <c r="C5367">
        <v>37084858</v>
      </c>
      <c r="D5367">
        <v>15</v>
      </c>
      <c r="E5367" t="s">
        <v>2047</v>
      </c>
      <c r="F5367" t="s">
        <v>11696</v>
      </c>
      <c r="G5367" t="s">
        <v>9187</v>
      </c>
      <c r="H5367">
        <v>4</v>
      </c>
      <c r="I5367" t="s">
        <v>9164</v>
      </c>
      <c r="J5367" t="s">
        <v>11</v>
      </c>
      <c r="K5367" t="s">
        <v>9187</v>
      </c>
      <c r="L5367">
        <v>0</v>
      </c>
      <c r="M5367">
        <v>0</v>
      </c>
      <c r="N5367" t="s">
        <v>9166</v>
      </c>
      <c r="P5367" t="s">
        <v>9167</v>
      </c>
    </row>
    <row r="5368" spans="2:16" x14ac:dyDescent="0.25">
      <c r="B5368" t="s">
        <v>9088</v>
      </c>
      <c r="C5368">
        <v>37084858</v>
      </c>
      <c r="D5368">
        <v>20</v>
      </c>
      <c r="E5368" t="s">
        <v>2047</v>
      </c>
      <c r="F5368" t="s">
        <v>9532</v>
      </c>
      <c r="G5368" t="s">
        <v>9187</v>
      </c>
      <c r="H5368">
        <v>4</v>
      </c>
      <c r="I5368" t="s">
        <v>9164</v>
      </c>
      <c r="J5368" t="s">
        <v>11</v>
      </c>
      <c r="K5368" t="s">
        <v>9187</v>
      </c>
      <c r="L5368">
        <v>0</v>
      </c>
      <c r="M5368">
        <v>0</v>
      </c>
      <c r="N5368" t="s">
        <v>9166</v>
      </c>
      <c r="P5368" t="s">
        <v>9167</v>
      </c>
    </row>
    <row r="5369" spans="2:16" x14ac:dyDescent="0.25">
      <c r="B5369" t="s">
        <v>9088</v>
      </c>
      <c r="C5369">
        <v>37084858</v>
      </c>
      <c r="D5369">
        <v>21</v>
      </c>
      <c r="E5369" t="s">
        <v>2047</v>
      </c>
      <c r="F5369" t="s">
        <v>10195</v>
      </c>
      <c r="G5369" t="s">
        <v>9174</v>
      </c>
      <c r="H5369">
        <v>4</v>
      </c>
      <c r="I5369" t="s">
        <v>9164</v>
      </c>
      <c r="J5369" t="s">
        <v>11</v>
      </c>
      <c r="K5369" t="s">
        <v>9174</v>
      </c>
      <c r="L5369">
        <v>0</v>
      </c>
      <c r="M5369">
        <v>0</v>
      </c>
      <c r="N5369" t="s">
        <v>9166</v>
      </c>
      <c r="P5369" t="s">
        <v>9167</v>
      </c>
    </row>
    <row r="5370" spans="2:16" x14ac:dyDescent="0.25">
      <c r="B5370" t="s">
        <v>9088</v>
      </c>
      <c r="C5370">
        <v>37084858</v>
      </c>
      <c r="D5370">
        <v>30</v>
      </c>
      <c r="E5370" t="s">
        <v>2047</v>
      </c>
      <c r="F5370" t="s">
        <v>11697</v>
      </c>
      <c r="G5370" t="s">
        <v>9202</v>
      </c>
      <c r="H5370">
        <v>4</v>
      </c>
      <c r="I5370" t="s">
        <v>9164</v>
      </c>
      <c r="J5370" t="s">
        <v>11</v>
      </c>
      <c r="K5370" t="s">
        <v>9202</v>
      </c>
      <c r="L5370">
        <v>0</v>
      </c>
      <c r="M5370">
        <v>0</v>
      </c>
      <c r="N5370" t="s">
        <v>9166</v>
      </c>
      <c r="O5370" t="s">
        <v>11698</v>
      </c>
      <c r="P5370" t="s">
        <v>9167</v>
      </c>
    </row>
    <row r="5371" spans="2:16" x14ac:dyDescent="0.25">
      <c r="B5371" t="s">
        <v>9088</v>
      </c>
      <c r="C5371">
        <v>37084858</v>
      </c>
      <c r="D5371">
        <v>31</v>
      </c>
      <c r="E5371" t="s">
        <v>2047</v>
      </c>
      <c r="F5371" t="s">
        <v>11544</v>
      </c>
      <c r="G5371" t="s">
        <v>9170</v>
      </c>
      <c r="H5371">
        <v>1</v>
      </c>
      <c r="I5371" t="s">
        <v>9164</v>
      </c>
      <c r="J5371" t="s">
        <v>11</v>
      </c>
      <c r="K5371" t="s">
        <v>9423</v>
      </c>
      <c r="L5371">
        <v>0</v>
      </c>
      <c r="M5371">
        <v>0</v>
      </c>
      <c r="N5371" t="s">
        <v>9166</v>
      </c>
      <c r="P5371" t="s">
        <v>9167</v>
      </c>
    </row>
    <row r="5372" spans="2:16" x14ac:dyDescent="0.25">
      <c r="B5372" t="s">
        <v>9088</v>
      </c>
      <c r="C5372">
        <v>37084858</v>
      </c>
      <c r="D5372">
        <v>40</v>
      </c>
      <c r="E5372" t="s">
        <v>2047</v>
      </c>
      <c r="F5372" t="s">
        <v>11699</v>
      </c>
      <c r="G5372" t="s">
        <v>9202</v>
      </c>
      <c r="H5372">
        <v>4</v>
      </c>
      <c r="I5372" t="s">
        <v>9164</v>
      </c>
      <c r="J5372" t="s">
        <v>11</v>
      </c>
      <c r="K5372" t="s">
        <v>9202</v>
      </c>
      <c r="L5372">
        <v>0</v>
      </c>
      <c r="M5372">
        <v>0</v>
      </c>
      <c r="N5372" t="s">
        <v>9166</v>
      </c>
      <c r="O5372" t="s">
        <v>11700</v>
      </c>
      <c r="P5372" t="s">
        <v>9167</v>
      </c>
    </row>
    <row r="5373" spans="2:16" x14ac:dyDescent="0.25">
      <c r="B5373" t="s">
        <v>9088</v>
      </c>
      <c r="C5373">
        <v>37084858</v>
      </c>
      <c r="D5373">
        <v>100</v>
      </c>
      <c r="E5373" t="s">
        <v>2047</v>
      </c>
      <c r="F5373" t="s">
        <v>300</v>
      </c>
      <c r="G5373" t="s">
        <v>9163</v>
      </c>
      <c r="H5373">
        <v>10</v>
      </c>
      <c r="I5373" t="s">
        <v>9164</v>
      </c>
      <c r="J5373" t="s">
        <v>11</v>
      </c>
      <c r="K5373" t="s">
        <v>9169</v>
      </c>
      <c r="L5373">
        <v>308</v>
      </c>
      <c r="M5373">
        <v>0</v>
      </c>
      <c r="N5373" t="s">
        <v>9166</v>
      </c>
      <c r="P5373" t="s">
        <v>9167</v>
      </c>
    </row>
    <row r="5374" spans="2:16" x14ac:dyDescent="0.25">
      <c r="B5374" t="s">
        <v>9088</v>
      </c>
      <c r="C5374">
        <v>37084858</v>
      </c>
      <c r="D5374">
        <v>105</v>
      </c>
      <c r="E5374" t="s">
        <v>2047</v>
      </c>
      <c r="F5374" t="s">
        <v>9801</v>
      </c>
      <c r="G5374" t="s">
        <v>9170</v>
      </c>
      <c r="H5374">
        <v>30</v>
      </c>
      <c r="I5374" t="s">
        <v>9164</v>
      </c>
      <c r="J5374" t="s">
        <v>11</v>
      </c>
      <c r="K5374" t="s">
        <v>9228</v>
      </c>
      <c r="L5374">
        <v>0</v>
      </c>
      <c r="M5374">
        <v>0</v>
      </c>
      <c r="N5374" t="s">
        <v>9166</v>
      </c>
      <c r="P5374" t="s">
        <v>9167</v>
      </c>
    </row>
    <row r="5375" spans="2:16" x14ac:dyDescent="0.25">
      <c r="B5375" t="s">
        <v>9088</v>
      </c>
      <c r="C5375">
        <v>37084859</v>
      </c>
      <c r="D5375">
        <v>1</v>
      </c>
      <c r="E5375" t="s">
        <v>2050</v>
      </c>
      <c r="F5375" t="s">
        <v>11701</v>
      </c>
      <c r="G5375" t="s">
        <v>9163</v>
      </c>
      <c r="H5375">
        <v>20</v>
      </c>
      <c r="I5375" t="s">
        <v>9164</v>
      </c>
      <c r="J5375" t="s">
        <v>11</v>
      </c>
      <c r="K5375" t="s">
        <v>9165</v>
      </c>
      <c r="L5375">
        <v>37084858</v>
      </c>
      <c r="M5375">
        <v>0</v>
      </c>
      <c r="N5375" t="s">
        <v>9166</v>
      </c>
      <c r="P5375" t="s">
        <v>9167</v>
      </c>
    </row>
    <row r="5376" spans="2:16" x14ac:dyDescent="0.25">
      <c r="B5376" t="s">
        <v>9088</v>
      </c>
      <c r="C5376">
        <v>37084859</v>
      </c>
      <c r="D5376">
        <v>2</v>
      </c>
      <c r="E5376" t="s">
        <v>2050</v>
      </c>
      <c r="F5376" t="s">
        <v>9173</v>
      </c>
      <c r="G5376" t="s">
        <v>9174</v>
      </c>
      <c r="H5376">
        <v>4</v>
      </c>
      <c r="I5376" t="s">
        <v>9164</v>
      </c>
      <c r="J5376" t="s">
        <v>11</v>
      </c>
      <c r="K5376" t="s">
        <v>9174</v>
      </c>
      <c r="L5376">
        <v>0</v>
      </c>
      <c r="M5376">
        <v>0</v>
      </c>
      <c r="N5376" t="s">
        <v>9166</v>
      </c>
      <c r="P5376" t="s">
        <v>9167</v>
      </c>
    </row>
    <row r="5377" spans="2:16" x14ac:dyDescent="0.25">
      <c r="B5377" t="s">
        <v>9088</v>
      </c>
      <c r="C5377">
        <v>37084859</v>
      </c>
      <c r="D5377">
        <v>10</v>
      </c>
      <c r="E5377" t="s">
        <v>2050</v>
      </c>
      <c r="F5377" t="s">
        <v>0</v>
      </c>
      <c r="G5377" t="s">
        <v>9202</v>
      </c>
      <c r="H5377">
        <v>4</v>
      </c>
      <c r="I5377" t="s">
        <v>9164</v>
      </c>
      <c r="J5377" t="s">
        <v>11</v>
      </c>
      <c r="K5377" t="s">
        <v>9202</v>
      </c>
      <c r="L5377">
        <v>0</v>
      </c>
      <c r="M5377">
        <v>0</v>
      </c>
      <c r="N5377" t="s">
        <v>9166</v>
      </c>
      <c r="O5377" t="s">
        <v>11702</v>
      </c>
      <c r="P5377" t="s">
        <v>9167</v>
      </c>
    </row>
    <row r="5378" spans="2:16" x14ac:dyDescent="0.25">
      <c r="B5378" t="s">
        <v>9088</v>
      </c>
      <c r="C5378">
        <v>37084859</v>
      </c>
      <c r="D5378">
        <v>20</v>
      </c>
      <c r="E5378" t="s">
        <v>2050</v>
      </c>
      <c r="F5378" t="s">
        <v>11703</v>
      </c>
      <c r="G5378" t="s">
        <v>9174</v>
      </c>
      <c r="H5378">
        <v>4</v>
      </c>
      <c r="I5378" t="s">
        <v>9164</v>
      </c>
      <c r="J5378" t="s">
        <v>11</v>
      </c>
      <c r="K5378" t="s">
        <v>9174</v>
      </c>
      <c r="L5378">
        <v>0</v>
      </c>
      <c r="M5378">
        <v>0</v>
      </c>
      <c r="N5378" t="s">
        <v>9166</v>
      </c>
      <c r="P5378" t="s">
        <v>9167</v>
      </c>
    </row>
    <row r="5379" spans="2:16" x14ac:dyDescent="0.25">
      <c r="B5379" t="s">
        <v>9088</v>
      </c>
      <c r="C5379">
        <v>37084859</v>
      </c>
      <c r="D5379">
        <v>21</v>
      </c>
      <c r="E5379" t="s">
        <v>2050</v>
      </c>
      <c r="F5379" t="s">
        <v>9596</v>
      </c>
      <c r="G5379" t="s">
        <v>9174</v>
      </c>
      <c r="H5379">
        <v>4</v>
      </c>
      <c r="I5379" t="s">
        <v>9164</v>
      </c>
      <c r="J5379" t="s">
        <v>11</v>
      </c>
      <c r="K5379" t="s">
        <v>9174</v>
      </c>
      <c r="L5379">
        <v>0</v>
      </c>
      <c r="M5379">
        <v>0</v>
      </c>
      <c r="N5379" t="s">
        <v>9166</v>
      </c>
      <c r="P5379" t="s">
        <v>9167</v>
      </c>
    </row>
    <row r="5380" spans="2:16" x14ac:dyDescent="0.25">
      <c r="B5380" t="s">
        <v>9088</v>
      </c>
      <c r="C5380">
        <v>37084860</v>
      </c>
      <c r="D5380">
        <v>1</v>
      </c>
      <c r="E5380" t="s">
        <v>2051</v>
      </c>
      <c r="F5380" t="s">
        <v>11647</v>
      </c>
      <c r="G5380" t="s">
        <v>9163</v>
      </c>
      <c r="H5380">
        <v>20</v>
      </c>
      <c r="I5380" t="s">
        <v>9164</v>
      </c>
      <c r="J5380" t="s">
        <v>11</v>
      </c>
      <c r="K5380" t="s">
        <v>9165</v>
      </c>
      <c r="L5380">
        <v>37084851</v>
      </c>
      <c r="M5380">
        <v>0</v>
      </c>
      <c r="N5380" t="s">
        <v>9166</v>
      </c>
      <c r="P5380" t="s">
        <v>9167</v>
      </c>
    </row>
    <row r="5381" spans="2:16" x14ac:dyDescent="0.25">
      <c r="B5381" t="s">
        <v>9088</v>
      </c>
      <c r="C5381">
        <v>37084860</v>
      </c>
      <c r="D5381">
        <v>2</v>
      </c>
      <c r="E5381" t="s">
        <v>2051</v>
      </c>
      <c r="F5381" t="s">
        <v>9168</v>
      </c>
      <c r="G5381" t="s">
        <v>9163</v>
      </c>
      <c r="H5381">
        <v>10</v>
      </c>
      <c r="I5381" t="s">
        <v>9164</v>
      </c>
      <c r="J5381" t="s">
        <v>11</v>
      </c>
      <c r="K5381" t="s">
        <v>9169</v>
      </c>
      <c r="L5381">
        <v>8</v>
      </c>
      <c r="M5381">
        <v>0</v>
      </c>
      <c r="N5381" t="s">
        <v>9166</v>
      </c>
      <c r="P5381" t="s">
        <v>9167</v>
      </c>
    </row>
    <row r="5382" spans="2:16" x14ac:dyDescent="0.25">
      <c r="B5382" t="s">
        <v>9088</v>
      </c>
      <c r="C5382">
        <v>37084860</v>
      </c>
      <c r="D5382">
        <v>3</v>
      </c>
      <c r="E5382" t="s">
        <v>2051</v>
      </c>
      <c r="F5382" t="s">
        <v>9163</v>
      </c>
      <c r="G5382" t="s">
        <v>9163</v>
      </c>
      <c r="H5382">
        <v>26</v>
      </c>
      <c r="I5382" t="s">
        <v>9164</v>
      </c>
      <c r="J5382" t="s">
        <v>11</v>
      </c>
      <c r="K5382" t="s">
        <v>11704</v>
      </c>
      <c r="L5382">
        <v>0</v>
      </c>
      <c r="M5382">
        <v>0</v>
      </c>
      <c r="N5382" t="s">
        <v>9166</v>
      </c>
      <c r="P5382" t="s">
        <v>9167</v>
      </c>
    </row>
    <row r="5383" spans="2:16" x14ac:dyDescent="0.25">
      <c r="B5383" t="s">
        <v>9088</v>
      </c>
      <c r="C5383">
        <v>37084860</v>
      </c>
      <c r="D5383">
        <v>10</v>
      </c>
      <c r="E5383" t="s">
        <v>2051</v>
      </c>
      <c r="F5383" t="s">
        <v>9481</v>
      </c>
      <c r="G5383" t="s">
        <v>9170</v>
      </c>
      <c r="H5383">
        <v>250</v>
      </c>
      <c r="I5383" t="s">
        <v>9164</v>
      </c>
      <c r="J5383" t="s">
        <v>11</v>
      </c>
      <c r="K5383" t="s">
        <v>9188</v>
      </c>
      <c r="L5383">
        <v>0</v>
      </c>
      <c r="M5383">
        <v>0</v>
      </c>
      <c r="N5383" t="s">
        <v>9166</v>
      </c>
      <c r="P5383" t="s">
        <v>9167</v>
      </c>
    </row>
    <row r="5384" spans="2:16" x14ac:dyDescent="0.25">
      <c r="B5384" t="s">
        <v>9088</v>
      </c>
      <c r="C5384">
        <v>37084861</v>
      </c>
      <c r="D5384">
        <v>1</v>
      </c>
      <c r="E5384" t="s">
        <v>2052</v>
      </c>
      <c r="F5384" t="s">
        <v>9189</v>
      </c>
      <c r="G5384" t="s">
        <v>9393</v>
      </c>
      <c r="H5384">
        <v>8</v>
      </c>
      <c r="I5384" t="s">
        <v>9164</v>
      </c>
      <c r="J5384" t="s">
        <v>11</v>
      </c>
      <c r="K5384" t="s">
        <v>9393</v>
      </c>
      <c r="L5384">
        <v>0</v>
      </c>
      <c r="M5384">
        <v>0</v>
      </c>
      <c r="N5384" t="s">
        <v>9166</v>
      </c>
      <c r="P5384" t="s">
        <v>9167</v>
      </c>
    </row>
    <row r="5385" spans="2:16" x14ac:dyDescent="0.25">
      <c r="B5385" t="s">
        <v>9088</v>
      </c>
      <c r="C5385">
        <v>37084861</v>
      </c>
      <c r="D5385">
        <v>2</v>
      </c>
      <c r="E5385" t="s">
        <v>2052</v>
      </c>
      <c r="F5385" t="s">
        <v>9176</v>
      </c>
      <c r="G5385" t="s">
        <v>9163</v>
      </c>
      <c r="H5385">
        <v>20</v>
      </c>
      <c r="I5385" t="s">
        <v>9164</v>
      </c>
      <c r="J5385" t="s">
        <v>11</v>
      </c>
      <c r="K5385" t="s">
        <v>9165</v>
      </c>
      <c r="L5385">
        <v>27</v>
      </c>
      <c r="M5385">
        <v>0</v>
      </c>
      <c r="N5385" t="s">
        <v>9166</v>
      </c>
      <c r="P5385" t="s">
        <v>9167</v>
      </c>
    </row>
    <row r="5386" spans="2:16" x14ac:dyDescent="0.25">
      <c r="B5386" t="s">
        <v>9088</v>
      </c>
      <c r="C5386">
        <v>37084861</v>
      </c>
      <c r="D5386">
        <v>3</v>
      </c>
      <c r="E5386" t="s">
        <v>2052</v>
      </c>
      <c r="F5386" t="s">
        <v>9221</v>
      </c>
      <c r="G5386" t="s">
        <v>9163</v>
      </c>
      <c r="H5386">
        <v>10</v>
      </c>
      <c r="I5386" t="s">
        <v>9164</v>
      </c>
      <c r="J5386" t="s">
        <v>11</v>
      </c>
      <c r="K5386" t="s">
        <v>9169</v>
      </c>
      <c r="L5386">
        <v>14</v>
      </c>
      <c r="M5386">
        <v>0</v>
      </c>
      <c r="N5386" t="s">
        <v>9166</v>
      </c>
      <c r="P5386" t="s">
        <v>9167</v>
      </c>
    </row>
    <row r="5387" spans="2:16" x14ac:dyDescent="0.25">
      <c r="B5387" t="s">
        <v>9088</v>
      </c>
      <c r="C5387">
        <v>37084861</v>
      </c>
      <c r="D5387">
        <v>4</v>
      </c>
      <c r="E5387" t="s">
        <v>2052</v>
      </c>
      <c r="F5387" t="s">
        <v>9177</v>
      </c>
      <c r="G5387" t="s">
        <v>9163</v>
      </c>
      <c r="H5387">
        <v>10</v>
      </c>
      <c r="I5387" t="s">
        <v>9164</v>
      </c>
      <c r="J5387" t="s">
        <v>11</v>
      </c>
      <c r="K5387" t="s">
        <v>9169</v>
      </c>
      <c r="L5387">
        <v>0</v>
      </c>
      <c r="M5387">
        <v>0</v>
      </c>
      <c r="N5387" t="s">
        <v>9166</v>
      </c>
      <c r="P5387" t="s">
        <v>9167</v>
      </c>
    </row>
    <row r="5388" spans="2:16" x14ac:dyDescent="0.25">
      <c r="B5388" t="s">
        <v>9088</v>
      </c>
      <c r="C5388">
        <v>37084861</v>
      </c>
      <c r="D5388">
        <v>5</v>
      </c>
      <c r="E5388" t="s">
        <v>2052</v>
      </c>
      <c r="F5388" t="s">
        <v>2397</v>
      </c>
      <c r="G5388" t="s">
        <v>9202</v>
      </c>
      <c r="H5388">
        <v>4</v>
      </c>
      <c r="I5388" t="s">
        <v>9164</v>
      </c>
      <c r="J5388" t="s">
        <v>11</v>
      </c>
      <c r="K5388" t="s">
        <v>9202</v>
      </c>
      <c r="L5388">
        <v>0</v>
      </c>
      <c r="M5388">
        <v>0</v>
      </c>
      <c r="N5388" t="s">
        <v>9166</v>
      </c>
      <c r="O5388" t="s">
        <v>11705</v>
      </c>
      <c r="P5388" t="s">
        <v>9167</v>
      </c>
    </row>
    <row r="5389" spans="2:16" x14ac:dyDescent="0.25">
      <c r="B5389" t="s">
        <v>9088</v>
      </c>
      <c r="C5389">
        <v>37084861</v>
      </c>
      <c r="D5389">
        <v>6</v>
      </c>
      <c r="E5389" t="s">
        <v>2052</v>
      </c>
      <c r="F5389" t="s">
        <v>0</v>
      </c>
      <c r="G5389" t="s">
        <v>9202</v>
      </c>
      <c r="H5389">
        <v>4</v>
      </c>
      <c r="I5389" t="s">
        <v>9164</v>
      </c>
      <c r="J5389" t="s">
        <v>11</v>
      </c>
      <c r="K5389" t="s">
        <v>9202</v>
      </c>
      <c r="L5389">
        <v>0</v>
      </c>
      <c r="M5389">
        <v>0</v>
      </c>
      <c r="N5389" t="s">
        <v>9166</v>
      </c>
      <c r="O5389" t="s">
        <v>11706</v>
      </c>
      <c r="P5389" t="s">
        <v>9167</v>
      </c>
    </row>
    <row r="5390" spans="2:16" x14ac:dyDescent="0.25">
      <c r="B5390" t="s">
        <v>9088</v>
      </c>
      <c r="C5390">
        <v>37084861</v>
      </c>
      <c r="D5390">
        <v>8</v>
      </c>
      <c r="E5390" t="s">
        <v>2052</v>
      </c>
      <c r="F5390" t="s">
        <v>10043</v>
      </c>
      <c r="G5390" t="s">
        <v>9163</v>
      </c>
      <c r="H5390">
        <v>20</v>
      </c>
      <c r="I5390" t="s">
        <v>9164</v>
      </c>
      <c r="J5390" t="s">
        <v>11</v>
      </c>
      <c r="K5390" t="s">
        <v>9165</v>
      </c>
      <c r="L5390">
        <v>37084655</v>
      </c>
      <c r="M5390">
        <v>0</v>
      </c>
      <c r="N5390" t="s">
        <v>9166</v>
      </c>
      <c r="P5390" t="s">
        <v>9167</v>
      </c>
    </row>
    <row r="5391" spans="2:16" x14ac:dyDescent="0.25">
      <c r="B5391" t="s">
        <v>9088</v>
      </c>
      <c r="C5391">
        <v>37084861</v>
      </c>
      <c r="D5391">
        <v>9</v>
      </c>
      <c r="E5391" t="s">
        <v>2052</v>
      </c>
      <c r="F5391" t="s">
        <v>10721</v>
      </c>
      <c r="G5391" t="s">
        <v>9163</v>
      </c>
      <c r="H5391">
        <v>20</v>
      </c>
      <c r="I5391" t="s">
        <v>9164</v>
      </c>
      <c r="J5391" t="s">
        <v>11</v>
      </c>
      <c r="K5391" t="s">
        <v>9165</v>
      </c>
      <c r="L5391">
        <v>37084655</v>
      </c>
      <c r="M5391">
        <v>0</v>
      </c>
      <c r="N5391" t="s">
        <v>9166</v>
      </c>
      <c r="P5391" t="s">
        <v>9167</v>
      </c>
    </row>
    <row r="5392" spans="2:16" x14ac:dyDescent="0.25">
      <c r="B5392" t="s">
        <v>9088</v>
      </c>
      <c r="C5392">
        <v>37084861</v>
      </c>
      <c r="D5392">
        <v>10</v>
      </c>
      <c r="E5392" t="s">
        <v>2052</v>
      </c>
      <c r="F5392" t="s">
        <v>9267</v>
      </c>
      <c r="G5392" t="s">
        <v>9174</v>
      </c>
      <c r="H5392">
        <v>4</v>
      </c>
      <c r="I5392" t="s">
        <v>9164</v>
      </c>
      <c r="J5392" t="s">
        <v>11</v>
      </c>
      <c r="K5392" t="s">
        <v>9174</v>
      </c>
      <c r="L5392">
        <v>0</v>
      </c>
      <c r="M5392">
        <v>0</v>
      </c>
      <c r="N5392" t="s">
        <v>9166</v>
      </c>
      <c r="P5392" t="s">
        <v>9167</v>
      </c>
    </row>
    <row r="5393" spans="2:16" x14ac:dyDescent="0.25">
      <c r="B5393" t="s">
        <v>9088</v>
      </c>
      <c r="C5393">
        <v>37084861</v>
      </c>
      <c r="D5393">
        <v>11</v>
      </c>
      <c r="E5393" t="s">
        <v>2052</v>
      </c>
      <c r="F5393" t="s">
        <v>9475</v>
      </c>
      <c r="G5393" t="s">
        <v>9202</v>
      </c>
      <c r="H5393">
        <v>4</v>
      </c>
      <c r="I5393" t="s">
        <v>9164</v>
      </c>
      <c r="J5393" t="s">
        <v>11</v>
      </c>
      <c r="K5393" t="s">
        <v>9202</v>
      </c>
      <c r="L5393">
        <v>0</v>
      </c>
      <c r="M5393">
        <v>0</v>
      </c>
      <c r="N5393" t="s">
        <v>9166</v>
      </c>
      <c r="O5393" t="s">
        <v>9476</v>
      </c>
      <c r="P5393" t="s">
        <v>9167</v>
      </c>
    </row>
    <row r="5394" spans="2:16" x14ac:dyDescent="0.25">
      <c r="B5394" t="s">
        <v>9088</v>
      </c>
      <c r="C5394">
        <v>37084861</v>
      </c>
      <c r="D5394">
        <v>12</v>
      </c>
      <c r="E5394" t="s">
        <v>2052</v>
      </c>
      <c r="F5394" t="s">
        <v>9477</v>
      </c>
      <c r="G5394" t="s">
        <v>9163</v>
      </c>
      <c r="H5394">
        <v>20</v>
      </c>
      <c r="I5394" t="s">
        <v>9164</v>
      </c>
      <c r="J5394" t="s">
        <v>11</v>
      </c>
      <c r="K5394" t="s">
        <v>9165</v>
      </c>
      <c r="L5394">
        <v>0</v>
      </c>
      <c r="M5394">
        <v>0</v>
      </c>
      <c r="N5394" t="s">
        <v>9166</v>
      </c>
      <c r="P5394" t="s">
        <v>9167</v>
      </c>
    </row>
    <row r="5395" spans="2:16" x14ac:dyDescent="0.25">
      <c r="B5395" t="s">
        <v>9088</v>
      </c>
      <c r="C5395">
        <v>37084861</v>
      </c>
      <c r="D5395">
        <v>13</v>
      </c>
      <c r="E5395" t="s">
        <v>2052</v>
      </c>
      <c r="F5395" t="s">
        <v>9931</v>
      </c>
      <c r="G5395" t="s">
        <v>9163</v>
      </c>
      <c r="H5395">
        <v>20</v>
      </c>
      <c r="I5395" t="s">
        <v>9164</v>
      </c>
      <c r="J5395" t="s">
        <v>11</v>
      </c>
      <c r="K5395" t="s">
        <v>9165</v>
      </c>
      <c r="L5395">
        <v>0</v>
      </c>
      <c r="M5395">
        <v>0</v>
      </c>
      <c r="N5395" t="s">
        <v>9166</v>
      </c>
      <c r="P5395" t="s">
        <v>9167</v>
      </c>
    </row>
    <row r="5396" spans="2:16" x14ac:dyDescent="0.25">
      <c r="B5396" t="s">
        <v>9088</v>
      </c>
      <c r="C5396">
        <v>37084861</v>
      </c>
      <c r="D5396">
        <v>14</v>
      </c>
      <c r="E5396" t="s">
        <v>2052</v>
      </c>
      <c r="F5396" t="s">
        <v>9932</v>
      </c>
      <c r="G5396" t="s">
        <v>9174</v>
      </c>
      <c r="H5396">
        <v>4</v>
      </c>
      <c r="I5396" t="s">
        <v>9164</v>
      </c>
      <c r="J5396" t="s">
        <v>11</v>
      </c>
      <c r="K5396" t="s">
        <v>9174</v>
      </c>
      <c r="L5396">
        <v>0</v>
      </c>
      <c r="M5396">
        <v>0</v>
      </c>
      <c r="N5396" t="s">
        <v>9166</v>
      </c>
      <c r="P5396" t="s">
        <v>9167</v>
      </c>
    </row>
    <row r="5397" spans="2:16" x14ac:dyDescent="0.25">
      <c r="B5397" t="s">
        <v>9088</v>
      </c>
      <c r="C5397">
        <v>37084861</v>
      </c>
      <c r="D5397">
        <v>15</v>
      </c>
      <c r="E5397" t="s">
        <v>2052</v>
      </c>
      <c r="F5397" t="s">
        <v>9485</v>
      </c>
      <c r="G5397" t="s">
        <v>9174</v>
      </c>
      <c r="H5397">
        <v>4</v>
      </c>
      <c r="I5397" t="s">
        <v>9164</v>
      </c>
      <c r="J5397" t="s">
        <v>11</v>
      </c>
      <c r="K5397" t="s">
        <v>9174</v>
      </c>
      <c r="L5397">
        <v>0</v>
      </c>
      <c r="M5397">
        <v>0</v>
      </c>
      <c r="N5397" t="s">
        <v>9166</v>
      </c>
      <c r="P5397" t="s">
        <v>9167</v>
      </c>
    </row>
    <row r="5398" spans="2:16" x14ac:dyDescent="0.25">
      <c r="B5398" t="s">
        <v>9088</v>
      </c>
      <c r="C5398">
        <v>37084861</v>
      </c>
      <c r="D5398">
        <v>20</v>
      </c>
      <c r="E5398" t="s">
        <v>2052</v>
      </c>
      <c r="F5398" t="s">
        <v>9793</v>
      </c>
      <c r="G5398" t="s">
        <v>9163</v>
      </c>
      <c r="H5398">
        <v>20</v>
      </c>
      <c r="I5398" t="s">
        <v>9164</v>
      </c>
      <c r="J5398" t="s">
        <v>11</v>
      </c>
      <c r="K5398" t="s">
        <v>9165</v>
      </c>
      <c r="L5398">
        <v>0</v>
      </c>
      <c r="M5398">
        <v>0</v>
      </c>
      <c r="N5398" t="s">
        <v>9166</v>
      </c>
      <c r="P5398" t="s">
        <v>9167</v>
      </c>
    </row>
    <row r="5399" spans="2:16" x14ac:dyDescent="0.25">
      <c r="B5399" t="s">
        <v>9088</v>
      </c>
      <c r="C5399">
        <v>37084861</v>
      </c>
      <c r="D5399">
        <v>23</v>
      </c>
      <c r="E5399" t="s">
        <v>2052</v>
      </c>
      <c r="F5399" t="s">
        <v>9178</v>
      </c>
      <c r="G5399" t="s">
        <v>9163</v>
      </c>
      <c r="H5399">
        <v>20</v>
      </c>
      <c r="I5399" t="s">
        <v>9164</v>
      </c>
      <c r="J5399" t="s">
        <v>11</v>
      </c>
      <c r="K5399" t="s">
        <v>9165</v>
      </c>
      <c r="L5399">
        <v>0</v>
      </c>
      <c r="M5399">
        <v>0</v>
      </c>
      <c r="N5399" t="s">
        <v>9166</v>
      </c>
      <c r="P5399" t="s">
        <v>9167</v>
      </c>
    </row>
    <row r="5400" spans="2:16" x14ac:dyDescent="0.25">
      <c r="B5400" t="s">
        <v>9088</v>
      </c>
      <c r="C5400">
        <v>37084861</v>
      </c>
      <c r="D5400">
        <v>24</v>
      </c>
      <c r="E5400" t="s">
        <v>2052</v>
      </c>
      <c r="F5400" t="s">
        <v>9271</v>
      </c>
      <c r="G5400" t="s">
        <v>9163</v>
      </c>
      <c r="H5400">
        <v>20</v>
      </c>
      <c r="I5400" t="s">
        <v>9164</v>
      </c>
      <c r="J5400" t="s">
        <v>11</v>
      </c>
      <c r="K5400" t="s">
        <v>9165</v>
      </c>
      <c r="L5400">
        <v>0</v>
      </c>
      <c r="M5400">
        <v>0</v>
      </c>
      <c r="N5400" t="s">
        <v>9166</v>
      </c>
      <c r="P5400" t="s">
        <v>9167</v>
      </c>
    </row>
    <row r="5401" spans="2:16" x14ac:dyDescent="0.25">
      <c r="B5401" t="s">
        <v>9088</v>
      </c>
      <c r="C5401">
        <v>37084861</v>
      </c>
      <c r="D5401">
        <v>25</v>
      </c>
      <c r="E5401" t="s">
        <v>2052</v>
      </c>
      <c r="F5401" t="s">
        <v>9936</v>
      </c>
      <c r="G5401" t="s">
        <v>9163</v>
      </c>
      <c r="H5401">
        <v>50</v>
      </c>
      <c r="I5401" t="s">
        <v>9164</v>
      </c>
      <c r="J5401" t="s">
        <v>11</v>
      </c>
      <c r="K5401" t="s">
        <v>9199</v>
      </c>
      <c r="L5401">
        <v>91</v>
      </c>
      <c r="M5401">
        <v>0</v>
      </c>
      <c r="N5401" t="s">
        <v>9166</v>
      </c>
      <c r="P5401" t="s">
        <v>9167</v>
      </c>
    </row>
    <row r="5402" spans="2:16" x14ac:dyDescent="0.25">
      <c r="B5402" t="s">
        <v>9088</v>
      </c>
      <c r="C5402">
        <v>37084861</v>
      </c>
      <c r="D5402">
        <v>27</v>
      </c>
      <c r="E5402" t="s">
        <v>2052</v>
      </c>
      <c r="F5402" t="s">
        <v>11707</v>
      </c>
      <c r="G5402" t="s">
        <v>9163</v>
      </c>
      <c r="H5402">
        <v>50</v>
      </c>
      <c r="I5402" t="s">
        <v>9164</v>
      </c>
      <c r="J5402" t="s">
        <v>11</v>
      </c>
      <c r="K5402" t="s">
        <v>9199</v>
      </c>
      <c r="L5402">
        <v>91</v>
      </c>
      <c r="M5402">
        <v>0</v>
      </c>
      <c r="N5402" t="s">
        <v>9166</v>
      </c>
      <c r="P5402" t="s">
        <v>9167</v>
      </c>
    </row>
    <row r="5403" spans="2:16" x14ac:dyDescent="0.25">
      <c r="B5403" t="s">
        <v>9088</v>
      </c>
      <c r="C5403">
        <v>37084861</v>
      </c>
      <c r="D5403">
        <v>29</v>
      </c>
      <c r="E5403" t="s">
        <v>2052</v>
      </c>
      <c r="F5403" t="s">
        <v>10744</v>
      </c>
      <c r="G5403" t="s">
        <v>9187</v>
      </c>
      <c r="H5403">
        <v>4</v>
      </c>
      <c r="I5403" t="s">
        <v>9164</v>
      </c>
      <c r="J5403" t="s">
        <v>11</v>
      </c>
      <c r="K5403" t="s">
        <v>9187</v>
      </c>
      <c r="L5403">
        <v>0</v>
      </c>
      <c r="M5403">
        <v>0</v>
      </c>
      <c r="N5403" t="s">
        <v>9166</v>
      </c>
      <c r="P5403" t="s">
        <v>9167</v>
      </c>
    </row>
    <row r="5404" spans="2:16" x14ac:dyDescent="0.25">
      <c r="B5404" t="s">
        <v>9088</v>
      </c>
      <c r="C5404">
        <v>37084861</v>
      </c>
      <c r="D5404">
        <v>34</v>
      </c>
      <c r="E5404" t="s">
        <v>2052</v>
      </c>
      <c r="F5404" t="s">
        <v>9454</v>
      </c>
      <c r="G5404" t="s">
        <v>5</v>
      </c>
      <c r="H5404">
        <v>4</v>
      </c>
      <c r="I5404" t="s">
        <v>9164</v>
      </c>
      <c r="J5404" t="s">
        <v>11</v>
      </c>
      <c r="K5404" t="s">
        <v>5</v>
      </c>
      <c r="L5404">
        <v>0</v>
      </c>
      <c r="M5404">
        <v>0</v>
      </c>
      <c r="N5404" t="s">
        <v>9166</v>
      </c>
      <c r="P5404" t="s">
        <v>9167</v>
      </c>
    </row>
    <row r="5405" spans="2:16" x14ac:dyDescent="0.25">
      <c r="B5405" t="s">
        <v>9088</v>
      </c>
      <c r="C5405">
        <v>37084861</v>
      </c>
      <c r="D5405">
        <v>35</v>
      </c>
      <c r="E5405" t="s">
        <v>2052</v>
      </c>
      <c r="F5405" t="s">
        <v>11708</v>
      </c>
      <c r="G5405" t="s">
        <v>5</v>
      </c>
      <c r="H5405">
        <v>4</v>
      </c>
      <c r="I5405" t="s">
        <v>9164</v>
      </c>
      <c r="J5405" t="s">
        <v>11</v>
      </c>
      <c r="K5405" t="s">
        <v>5</v>
      </c>
      <c r="L5405">
        <v>0</v>
      </c>
      <c r="M5405">
        <v>0</v>
      </c>
      <c r="N5405" t="s">
        <v>9166</v>
      </c>
      <c r="P5405" t="s">
        <v>9167</v>
      </c>
    </row>
    <row r="5406" spans="2:16" x14ac:dyDescent="0.25">
      <c r="B5406" t="s">
        <v>9088</v>
      </c>
      <c r="C5406">
        <v>37084861</v>
      </c>
      <c r="D5406">
        <v>38</v>
      </c>
      <c r="E5406" t="s">
        <v>2052</v>
      </c>
      <c r="F5406" t="s">
        <v>10047</v>
      </c>
      <c r="G5406" t="s">
        <v>9163</v>
      </c>
      <c r="H5406">
        <v>20</v>
      </c>
      <c r="I5406" t="s">
        <v>9164</v>
      </c>
      <c r="J5406" t="s">
        <v>11</v>
      </c>
      <c r="K5406" t="s">
        <v>9165</v>
      </c>
      <c r="L5406">
        <v>0</v>
      </c>
      <c r="M5406">
        <v>0</v>
      </c>
      <c r="N5406" t="s">
        <v>9166</v>
      </c>
      <c r="P5406" t="s">
        <v>9167</v>
      </c>
    </row>
    <row r="5407" spans="2:16" x14ac:dyDescent="0.25">
      <c r="B5407" t="s">
        <v>9088</v>
      </c>
      <c r="C5407">
        <v>37084861</v>
      </c>
      <c r="D5407">
        <v>40</v>
      </c>
      <c r="E5407" t="s">
        <v>2052</v>
      </c>
      <c r="F5407" t="s">
        <v>9646</v>
      </c>
      <c r="G5407" t="s">
        <v>9193</v>
      </c>
      <c r="H5407">
        <v>12</v>
      </c>
      <c r="I5407" t="s">
        <v>9164</v>
      </c>
      <c r="J5407" t="s">
        <v>11</v>
      </c>
      <c r="K5407" t="s">
        <v>9193</v>
      </c>
      <c r="L5407">
        <v>0</v>
      </c>
      <c r="M5407">
        <v>0</v>
      </c>
      <c r="N5407" t="s">
        <v>9166</v>
      </c>
      <c r="P5407" t="s">
        <v>9167</v>
      </c>
    </row>
    <row r="5408" spans="2:16" x14ac:dyDescent="0.25">
      <c r="B5408" t="s">
        <v>9088</v>
      </c>
      <c r="C5408">
        <v>37084861</v>
      </c>
      <c r="D5408">
        <v>41</v>
      </c>
      <c r="E5408" t="s">
        <v>2052</v>
      </c>
      <c r="F5408" t="s">
        <v>9192</v>
      </c>
      <c r="G5408" t="s">
        <v>9193</v>
      </c>
      <c r="H5408">
        <v>12</v>
      </c>
      <c r="I5408" t="s">
        <v>9164</v>
      </c>
      <c r="J5408" t="s">
        <v>11</v>
      </c>
      <c r="K5408" t="s">
        <v>9193</v>
      </c>
      <c r="L5408">
        <v>0</v>
      </c>
      <c r="M5408">
        <v>0</v>
      </c>
      <c r="N5408" t="s">
        <v>9166</v>
      </c>
      <c r="P5408" t="s">
        <v>9167</v>
      </c>
    </row>
    <row r="5409" spans="2:16" x14ac:dyDescent="0.25">
      <c r="B5409" t="s">
        <v>9088</v>
      </c>
      <c r="C5409">
        <v>37084861</v>
      </c>
      <c r="D5409">
        <v>42</v>
      </c>
      <c r="E5409" t="s">
        <v>2052</v>
      </c>
      <c r="F5409" t="s">
        <v>10279</v>
      </c>
      <c r="G5409" t="s">
        <v>9193</v>
      </c>
      <c r="H5409">
        <v>12</v>
      </c>
      <c r="I5409" t="s">
        <v>9164</v>
      </c>
      <c r="J5409" t="s">
        <v>11</v>
      </c>
      <c r="K5409" t="s">
        <v>9193</v>
      </c>
      <c r="L5409">
        <v>0</v>
      </c>
      <c r="M5409">
        <v>0</v>
      </c>
      <c r="N5409" t="s">
        <v>9166</v>
      </c>
      <c r="P5409" t="s">
        <v>9167</v>
      </c>
    </row>
    <row r="5410" spans="2:16" x14ac:dyDescent="0.25">
      <c r="B5410" t="s">
        <v>9088</v>
      </c>
      <c r="C5410">
        <v>37084861</v>
      </c>
      <c r="D5410">
        <v>45</v>
      </c>
      <c r="E5410" t="s">
        <v>2052</v>
      </c>
      <c r="F5410" t="s">
        <v>9195</v>
      </c>
      <c r="G5410" t="s">
        <v>9163</v>
      </c>
      <c r="H5410">
        <v>10</v>
      </c>
      <c r="I5410" t="s">
        <v>9164</v>
      </c>
      <c r="J5410" t="s">
        <v>11</v>
      </c>
      <c r="K5410" t="s">
        <v>9169</v>
      </c>
      <c r="L5410">
        <v>0</v>
      </c>
      <c r="M5410">
        <v>0</v>
      </c>
      <c r="N5410" t="s">
        <v>9166</v>
      </c>
      <c r="P5410" t="s">
        <v>9167</v>
      </c>
    </row>
    <row r="5411" spans="2:16" x14ac:dyDescent="0.25">
      <c r="B5411" t="s">
        <v>9088</v>
      </c>
      <c r="C5411">
        <v>37084861</v>
      </c>
      <c r="D5411">
        <v>100</v>
      </c>
      <c r="E5411" t="s">
        <v>2052</v>
      </c>
      <c r="F5411" t="s">
        <v>9933</v>
      </c>
      <c r="G5411" t="s">
        <v>5</v>
      </c>
      <c r="H5411">
        <v>4</v>
      </c>
      <c r="I5411" t="s">
        <v>9164</v>
      </c>
      <c r="J5411" t="s">
        <v>11</v>
      </c>
      <c r="K5411" t="s">
        <v>5</v>
      </c>
      <c r="L5411">
        <v>0</v>
      </c>
      <c r="M5411">
        <v>0</v>
      </c>
      <c r="N5411" t="s">
        <v>9166</v>
      </c>
      <c r="P5411" t="s">
        <v>9167</v>
      </c>
    </row>
    <row r="5412" spans="2:16" x14ac:dyDescent="0.25">
      <c r="B5412" t="s">
        <v>9088</v>
      </c>
      <c r="C5412">
        <v>37084861</v>
      </c>
      <c r="D5412">
        <v>101</v>
      </c>
      <c r="E5412" t="s">
        <v>2052</v>
      </c>
      <c r="F5412" t="s">
        <v>9934</v>
      </c>
      <c r="G5412" t="s">
        <v>6</v>
      </c>
      <c r="H5412">
        <v>4</v>
      </c>
      <c r="I5412" t="s">
        <v>9164</v>
      </c>
      <c r="J5412" t="s">
        <v>11</v>
      </c>
      <c r="K5412" t="s">
        <v>6</v>
      </c>
      <c r="L5412">
        <v>0</v>
      </c>
      <c r="M5412">
        <v>0</v>
      </c>
      <c r="N5412" t="s">
        <v>9166</v>
      </c>
      <c r="P5412" t="s">
        <v>9167</v>
      </c>
    </row>
    <row r="5413" spans="2:16" x14ac:dyDescent="0.25">
      <c r="B5413" t="s">
        <v>9088</v>
      </c>
      <c r="C5413">
        <v>37084861</v>
      </c>
      <c r="D5413">
        <v>102</v>
      </c>
      <c r="E5413" t="s">
        <v>2052</v>
      </c>
      <c r="F5413" t="s">
        <v>9935</v>
      </c>
      <c r="G5413" t="s">
        <v>9201</v>
      </c>
      <c r="H5413">
        <v>8</v>
      </c>
      <c r="I5413" t="s">
        <v>9164</v>
      </c>
      <c r="J5413" t="s">
        <v>11</v>
      </c>
      <c r="K5413" t="s">
        <v>9201</v>
      </c>
      <c r="L5413">
        <v>0</v>
      </c>
      <c r="M5413">
        <v>0</v>
      </c>
      <c r="N5413" t="s">
        <v>9166</v>
      </c>
      <c r="P5413" t="s">
        <v>9167</v>
      </c>
    </row>
    <row r="5414" spans="2:16" x14ac:dyDescent="0.25">
      <c r="B5414" t="s">
        <v>9088</v>
      </c>
      <c r="C5414">
        <v>37084861</v>
      </c>
      <c r="D5414">
        <v>200</v>
      </c>
      <c r="E5414" t="s">
        <v>2052</v>
      </c>
      <c r="F5414" t="s">
        <v>11709</v>
      </c>
      <c r="G5414" t="s">
        <v>9187</v>
      </c>
      <c r="H5414">
        <v>4</v>
      </c>
      <c r="I5414" t="s">
        <v>9164</v>
      </c>
      <c r="J5414" t="s">
        <v>11</v>
      </c>
      <c r="K5414" t="s">
        <v>9187</v>
      </c>
      <c r="L5414">
        <v>0</v>
      </c>
      <c r="M5414">
        <v>0</v>
      </c>
      <c r="N5414" t="s">
        <v>9166</v>
      </c>
      <c r="P5414" t="s">
        <v>9167</v>
      </c>
    </row>
    <row r="5415" spans="2:16" x14ac:dyDescent="0.25">
      <c r="B5415" t="s">
        <v>9088</v>
      </c>
      <c r="C5415">
        <v>37084861</v>
      </c>
      <c r="D5415">
        <v>201</v>
      </c>
      <c r="E5415" t="s">
        <v>2052</v>
      </c>
      <c r="F5415" t="s">
        <v>11710</v>
      </c>
      <c r="G5415" t="s">
        <v>9187</v>
      </c>
      <c r="H5415">
        <v>4</v>
      </c>
      <c r="I5415" t="s">
        <v>9164</v>
      </c>
      <c r="J5415" t="s">
        <v>11</v>
      </c>
      <c r="K5415" t="s">
        <v>9187</v>
      </c>
      <c r="L5415">
        <v>0</v>
      </c>
      <c r="M5415">
        <v>0</v>
      </c>
      <c r="N5415" t="s">
        <v>9166</v>
      </c>
      <c r="P5415" t="s">
        <v>9167</v>
      </c>
    </row>
    <row r="5416" spans="2:16" x14ac:dyDescent="0.25">
      <c r="B5416" t="s">
        <v>9088</v>
      </c>
      <c r="C5416">
        <v>37084861</v>
      </c>
      <c r="D5416">
        <v>300</v>
      </c>
      <c r="E5416" t="s">
        <v>2052</v>
      </c>
      <c r="F5416" t="s">
        <v>11711</v>
      </c>
      <c r="G5416" t="s">
        <v>9163</v>
      </c>
      <c r="H5416">
        <v>200</v>
      </c>
      <c r="I5416" t="s">
        <v>9164</v>
      </c>
      <c r="J5416" t="s">
        <v>11</v>
      </c>
      <c r="K5416" t="s">
        <v>10689</v>
      </c>
      <c r="L5416">
        <v>0</v>
      </c>
      <c r="M5416">
        <v>0</v>
      </c>
      <c r="N5416" t="s">
        <v>9166</v>
      </c>
      <c r="P5416" t="s">
        <v>9167</v>
      </c>
    </row>
    <row r="5417" spans="2:16" x14ac:dyDescent="0.25">
      <c r="B5417" t="s">
        <v>9088</v>
      </c>
      <c r="C5417">
        <v>37084861</v>
      </c>
      <c r="D5417">
        <v>301</v>
      </c>
      <c r="E5417" t="s">
        <v>2052</v>
      </c>
      <c r="F5417" t="s">
        <v>11712</v>
      </c>
      <c r="G5417" t="s">
        <v>9187</v>
      </c>
      <c r="H5417">
        <v>4</v>
      </c>
      <c r="I5417" t="s">
        <v>9164</v>
      </c>
      <c r="J5417" t="s">
        <v>11</v>
      </c>
      <c r="K5417" t="s">
        <v>9187</v>
      </c>
      <c r="L5417">
        <v>0</v>
      </c>
      <c r="M5417">
        <v>0</v>
      </c>
      <c r="N5417" t="s">
        <v>9166</v>
      </c>
      <c r="P5417" t="s">
        <v>9167</v>
      </c>
    </row>
    <row r="5418" spans="2:16" x14ac:dyDescent="0.25">
      <c r="B5418" t="s">
        <v>9088</v>
      </c>
      <c r="C5418">
        <v>37084861</v>
      </c>
      <c r="D5418">
        <v>302</v>
      </c>
      <c r="E5418" t="s">
        <v>2052</v>
      </c>
      <c r="F5418" t="s">
        <v>11713</v>
      </c>
      <c r="G5418" t="s">
        <v>9187</v>
      </c>
      <c r="H5418">
        <v>4</v>
      </c>
      <c r="I5418" t="s">
        <v>9164</v>
      </c>
      <c r="J5418" t="s">
        <v>11</v>
      </c>
      <c r="K5418" t="s">
        <v>9187</v>
      </c>
      <c r="L5418">
        <v>0</v>
      </c>
      <c r="M5418">
        <v>0</v>
      </c>
      <c r="N5418" t="s">
        <v>9166</v>
      </c>
      <c r="P5418" t="s">
        <v>9167</v>
      </c>
    </row>
    <row r="5419" spans="2:16" x14ac:dyDescent="0.25">
      <c r="B5419" t="s">
        <v>9088</v>
      </c>
      <c r="C5419">
        <v>37084861</v>
      </c>
      <c r="D5419">
        <v>305</v>
      </c>
      <c r="E5419" t="s">
        <v>2052</v>
      </c>
      <c r="F5419" t="s">
        <v>9868</v>
      </c>
      <c r="G5419" t="s">
        <v>9163</v>
      </c>
      <c r="H5419">
        <v>10</v>
      </c>
      <c r="I5419" t="s">
        <v>9181</v>
      </c>
      <c r="J5419" t="s">
        <v>11</v>
      </c>
      <c r="K5419" t="s">
        <v>9169</v>
      </c>
      <c r="L5419">
        <v>0</v>
      </c>
      <c r="M5419">
        <v>0</v>
      </c>
      <c r="N5419" t="s">
        <v>9166</v>
      </c>
      <c r="P5419" t="s">
        <v>9183</v>
      </c>
    </row>
    <row r="5420" spans="2:16" x14ac:dyDescent="0.25">
      <c r="B5420" t="s">
        <v>9088</v>
      </c>
      <c r="C5420">
        <v>37084861</v>
      </c>
      <c r="D5420">
        <v>310</v>
      </c>
      <c r="E5420" t="s">
        <v>2052</v>
      </c>
      <c r="F5420" t="s">
        <v>9940</v>
      </c>
      <c r="G5420" t="s">
        <v>9163</v>
      </c>
      <c r="H5420">
        <v>10</v>
      </c>
      <c r="I5420" t="s">
        <v>9164</v>
      </c>
      <c r="J5420" t="s">
        <v>11</v>
      </c>
      <c r="K5420" t="s">
        <v>9169</v>
      </c>
      <c r="L5420">
        <v>0</v>
      </c>
      <c r="M5420">
        <v>0</v>
      </c>
      <c r="N5420" t="s">
        <v>9166</v>
      </c>
      <c r="P5420" t="s">
        <v>9167</v>
      </c>
    </row>
    <row r="5421" spans="2:16" x14ac:dyDescent="0.25">
      <c r="B5421" t="s">
        <v>9088</v>
      </c>
      <c r="C5421">
        <v>37084861</v>
      </c>
      <c r="D5421">
        <v>311</v>
      </c>
      <c r="E5421" t="s">
        <v>2052</v>
      </c>
      <c r="F5421" t="s">
        <v>9949</v>
      </c>
      <c r="G5421" t="s">
        <v>9193</v>
      </c>
      <c r="H5421">
        <v>12</v>
      </c>
      <c r="I5421" t="s">
        <v>9164</v>
      </c>
      <c r="J5421" t="s">
        <v>11</v>
      </c>
      <c r="K5421" t="s">
        <v>9193</v>
      </c>
      <c r="L5421">
        <v>0</v>
      </c>
      <c r="M5421">
        <v>0</v>
      </c>
      <c r="N5421" t="s">
        <v>9166</v>
      </c>
      <c r="P5421" t="s">
        <v>9167</v>
      </c>
    </row>
    <row r="5422" spans="2:16" x14ac:dyDescent="0.25">
      <c r="B5422" t="s">
        <v>9088</v>
      </c>
      <c r="C5422">
        <v>37084861</v>
      </c>
      <c r="D5422">
        <v>312</v>
      </c>
      <c r="E5422" t="s">
        <v>2052</v>
      </c>
      <c r="F5422" t="s">
        <v>10656</v>
      </c>
      <c r="G5422" t="s">
        <v>9193</v>
      </c>
      <c r="H5422">
        <v>12</v>
      </c>
      <c r="I5422" t="s">
        <v>9164</v>
      </c>
      <c r="J5422" t="s">
        <v>11</v>
      </c>
      <c r="K5422" t="s">
        <v>9193</v>
      </c>
      <c r="L5422">
        <v>0</v>
      </c>
      <c r="M5422">
        <v>0</v>
      </c>
      <c r="N5422" t="s">
        <v>9166</v>
      </c>
      <c r="P5422" t="s">
        <v>9167</v>
      </c>
    </row>
    <row r="5423" spans="2:16" x14ac:dyDescent="0.25">
      <c r="B5423" t="s">
        <v>9088</v>
      </c>
      <c r="C5423">
        <v>37084861</v>
      </c>
      <c r="D5423">
        <v>1000</v>
      </c>
      <c r="E5423" t="s">
        <v>2052</v>
      </c>
      <c r="F5423" t="s">
        <v>11714</v>
      </c>
      <c r="G5423" t="s">
        <v>9163</v>
      </c>
      <c r="H5423">
        <v>10</v>
      </c>
      <c r="I5423" t="s">
        <v>9164</v>
      </c>
      <c r="J5423" t="s">
        <v>11</v>
      </c>
      <c r="K5423" t="s">
        <v>9169</v>
      </c>
      <c r="L5423">
        <v>0</v>
      </c>
      <c r="M5423">
        <v>0</v>
      </c>
      <c r="N5423" t="s">
        <v>9166</v>
      </c>
      <c r="P5423" t="s">
        <v>9167</v>
      </c>
    </row>
    <row r="5424" spans="2:16" x14ac:dyDescent="0.25">
      <c r="B5424" t="s">
        <v>9088</v>
      </c>
      <c r="C5424">
        <v>37084861</v>
      </c>
      <c r="D5424">
        <v>1001</v>
      </c>
      <c r="E5424" t="s">
        <v>2052</v>
      </c>
      <c r="F5424" t="s">
        <v>11715</v>
      </c>
      <c r="G5424" t="s">
        <v>9163</v>
      </c>
      <c r="H5424">
        <v>10</v>
      </c>
      <c r="I5424" t="s">
        <v>9164</v>
      </c>
      <c r="J5424" t="s">
        <v>11</v>
      </c>
      <c r="K5424" t="s">
        <v>9169</v>
      </c>
      <c r="L5424">
        <v>0</v>
      </c>
      <c r="M5424">
        <v>0</v>
      </c>
      <c r="N5424" t="s">
        <v>9166</v>
      </c>
      <c r="P5424" t="s">
        <v>9167</v>
      </c>
    </row>
    <row r="5425" spans="2:16" x14ac:dyDescent="0.25">
      <c r="B5425" t="s">
        <v>9088</v>
      </c>
      <c r="C5425">
        <v>37084862</v>
      </c>
      <c r="D5425">
        <v>1</v>
      </c>
      <c r="E5425" t="s">
        <v>2053</v>
      </c>
      <c r="F5425" t="s">
        <v>9220</v>
      </c>
      <c r="G5425" t="s">
        <v>9163</v>
      </c>
      <c r="H5425">
        <v>20</v>
      </c>
      <c r="I5425" t="s">
        <v>9164</v>
      </c>
      <c r="J5425" t="s">
        <v>11</v>
      </c>
      <c r="K5425" t="s">
        <v>9165</v>
      </c>
      <c r="L5425">
        <v>0</v>
      </c>
      <c r="M5425">
        <v>0</v>
      </c>
      <c r="N5425" t="s">
        <v>9166</v>
      </c>
      <c r="P5425" t="s">
        <v>9167</v>
      </c>
    </row>
    <row r="5426" spans="2:16" x14ac:dyDescent="0.25">
      <c r="B5426" t="s">
        <v>9088</v>
      </c>
      <c r="C5426">
        <v>37084862</v>
      </c>
      <c r="D5426">
        <v>2</v>
      </c>
      <c r="E5426" t="s">
        <v>2053</v>
      </c>
      <c r="F5426" t="s">
        <v>9202</v>
      </c>
      <c r="G5426" t="s">
        <v>9163</v>
      </c>
      <c r="H5426">
        <v>100</v>
      </c>
      <c r="I5426" t="s">
        <v>9164</v>
      </c>
      <c r="J5426" t="s">
        <v>11</v>
      </c>
      <c r="K5426" t="s">
        <v>9506</v>
      </c>
      <c r="L5426">
        <v>0</v>
      </c>
      <c r="M5426">
        <v>0</v>
      </c>
      <c r="N5426" t="s">
        <v>9166</v>
      </c>
      <c r="P5426" t="s">
        <v>9167</v>
      </c>
    </row>
    <row r="5427" spans="2:16" x14ac:dyDescent="0.25">
      <c r="B5427" t="s">
        <v>9088</v>
      </c>
      <c r="C5427">
        <v>37084862</v>
      </c>
      <c r="D5427">
        <v>3</v>
      </c>
      <c r="E5427" t="s">
        <v>2053</v>
      </c>
      <c r="F5427" t="s">
        <v>11716</v>
      </c>
      <c r="G5427" t="s">
        <v>9163</v>
      </c>
      <c r="H5427">
        <v>20</v>
      </c>
      <c r="I5427" t="s">
        <v>9164</v>
      </c>
      <c r="J5427" t="s">
        <v>11</v>
      </c>
      <c r="K5427" t="s">
        <v>9165</v>
      </c>
      <c r="L5427">
        <v>0</v>
      </c>
      <c r="M5427">
        <v>0</v>
      </c>
      <c r="N5427" t="s">
        <v>9166</v>
      </c>
      <c r="P5427" t="s">
        <v>9167</v>
      </c>
    </row>
    <row r="5428" spans="2:16" x14ac:dyDescent="0.25">
      <c r="B5428" t="s">
        <v>9088</v>
      </c>
      <c r="C5428">
        <v>37084862</v>
      </c>
      <c r="D5428">
        <v>10</v>
      </c>
      <c r="E5428" t="s">
        <v>2053</v>
      </c>
      <c r="F5428" t="s">
        <v>9129</v>
      </c>
      <c r="G5428" t="s">
        <v>9170</v>
      </c>
      <c r="H5428">
        <v>100</v>
      </c>
      <c r="I5428" t="s">
        <v>9164</v>
      </c>
      <c r="J5428" t="s">
        <v>11</v>
      </c>
      <c r="K5428" t="s">
        <v>9213</v>
      </c>
      <c r="L5428">
        <v>0</v>
      </c>
      <c r="M5428">
        <v>0</v>
      </c>
      <c r="N5428" t="s">
        <v>9166</v>
      </c>
      <c r="P5428" t="s">
        <v>9167</v>
      </c>
    </row>
    <row r="5429" spans="2:16" x14ac:dyDescent="0.25">
      <c r="B5429" t="s">
        <v>9088</v>
      </c>
      <c r="C5429">
        <v>37084862</v>
      </c>
      <c r="D5429">
        <v>11</v>
      </c>
      <c r="E5429" t="s">
        <v>2053</v>
      </c>
      <c r="F5429" t="s">
        <v>11717</v>
      </c>
      <c r="G5429" t="s">
        <v>5</v>
      </c>
      <c r="H5429">
        <v>4</v>
      </c>
      <c r="I5429" t="s">
        <v>9164</v>
      </c>
      <c r="J5429" t="s">
        <v>11</v>
      </c>
      <c r="K5429" t="s">
        <v>5</v>
      </c>
      <c r="L5429">
        <v>0</v>
      </c>
      <c r="M5429">
        <v>0</v>
      </c>
      <c r="N5429" t="s">
        <v>9166</v>
      </c>
      <c r="P5429" t="s">
        <v>9167</v>
      </c>
    </row>
    <row r="5430" spans="2:16" x14ac:dyDescent="0.25">
      <c r="B5430" t="s">
        <v>9088</v>
      </c>
      <c r="C5430">
        <v>37084862</v>
      </c>
      <c r="D5430">
        <v>12</v>
      </c>
      <c r="E5430" t="s">
        <v>2053</v>
      </c>
      <c r="F5430" t="s">
        <v>11718</v>
      </c>
      <c r="G5430" t="s">
        <v>6</v>
      </c>
      <c r="H5430">
        <v>4</v>
      </c>
      <c r="I5430" t="s">
        <v>9164</v>
      </c>
      <c r="J5430" t="s">
        <v>11</v>
      </c>
      <c r="K5430" t="s">
        <v>6</v>
      </c>
      <c r="L5430">
        <v>0</v>
      </c>
      <c r="M5430">
        <v>0</v>
      </c>
      <c r="N5430" t="s">
        <v>9166</v>
      </c>
      <c r="P5430" t="s">
        <v>9167</v>
      </c>
    </row>
    <row r="5431" spans="2:16" x14ac:dyDescent="0.25">
      <c r="B5431" t="s">
        <v>9088</v>
      </c>
      <c r="C5431">
        <v>37084863</v>
      </c>
      <c r="D5431">
        <v>1</v>
      </c>
      <c r="E5431" t="s">
        <v>2054</v>
      </c>
      <c r="F5431" t="s">
        <v>9189</v>
      </c>
      <c r="G5431" t="s">
        <v>9393</v>
      </c>
      <c r="H5431">
        <v>8</v>
      </c>
      <c r="I5431" t="s">
        <v>9164</v>
      </c>
      <c r="J5431" t="s">
        <v>11</v>
      </c>
      <c r="K5431" t="s">
        <v>9393</v>
      </c>
      <c r="L5431">
        <v>0</v>
      </c>
      <c r="M5431">
        <v>0</v>
      </c>
      <c r="N5431" t="s">
        <v>9166</v>
      </c>
      <c r="P5431" t="s">
        <v>9167</v>
      </c>
    </row>
    <row r="5432" spans="2:16" x14ac:dyDescent="0.25">
      <c r="B5432" t="s">
        <v>9088</v>
      </c>
      <c r="C5432">
        <v>37084863</v>
      </c>
      <c r="D5432">
        <v>3</v>
      </c>
      <c r="E5432" t="s">
        <v>2054</v>
      </c>
      <c r="F5432" t="s">
        <v>9267</v>
      </c>
      <c r="G5432" t="s">
        <v>9174</v>
      </c>
      <c r="H5432">
        <v>4</v>
      </c>
      <c r="I5432" t="s">
        <v>9164</v>
      </c>
      <c r="J5432" t="s">
        <v>11</v>
      </c>
      <c r="K5432" t="s">
        <v>9174</v>
      </c>
      <c r="L5432">
        <v>0</v>
      </c>
      <c r="M5432">
        <v>0</v>
      </c>
      <c r="N5432" t="s">
        <v>9166</v>
      </c>
      <c r="P5432" t="s">
        <v>9167</v>
      </c>
    </row>
    <row r="5433" spans="2:16" x14ac:dyDescent="0.25">
      <c r="B5433" t="s">
        <v>9088</v>
      </c>
      <c r="C5433">
        <v>37084863</v>
      </c>
      <c r="D5433">
        <v>4</v>
      </c>
      <c r="E5433" t="s">
        <v>2054</v>
      </c>
      <c r="F5433" t="s">
        <v>9475</v>
      </c>
      <c r="G5433" t="s">
        <v>9202</v>
      </c>
      <c r="H5433">
        <v>4</v>
      </c>
      <c r="I5433" t="s">
        <v>9164</v>
      </c>
      <c r="J5433" t="s">
        <v>11</v>
      </c>
      <c r="K5433" t="s">
        <v>9202</v>
      </c>
      <c r="L5433">
        <v>0</v>
      </c>
      <c r="M5433">
        <v>0</v>
      </c>
      <c r="N5433" t="s">
        <v>9166</v>
      </c>
      <c r="O5433" t="s">
        <v>9476</v>
      </c>
      <c r="P5433" t="s">
        <v>9167</v>
      </c>
    </row>
    <row r="5434" spans="2:16" x14ac:dyDescent="0.25">
      <c r="B5434" t="s">
        <v>9088</v>
      </c>
      <c r="C5434">
        <v>37084863</v>
      </c>
      <c r="D5434">
        <v>6</v>
      </c>
      <c r="E5434" t="s">
        <v>2054</v>
      </c>
      <c r="F5434" t="s">
        <v>9255</v>
      </c>
      <c r="G5434" t="s">
        <v>9163</v>
      </c>
      <c r="H5434">
        <v>20</v>
      </c>
      <c r="I5434" t="s">
        <v>9164</v>
      </c>
      <c r="J5434" t="s">
        <v>11</v>
      </c>
      <c r="K5434" t="s">
        <v>9165</v>
      </c>
      <c r="L5434">
        <v>0</v>
      </c>
      <c r="M5434">
        <v>0</v>
      </c>
      <c r="N5434" t="s">
        <v>9166</v>
      </c>
      <c r="P5434" t="s">
        <v>9167</v>
      </c>
    </row>
    <row r="5435" spans="2:16" x14ac:dyDescent="0.25">
      <c r="B5435" t="s">
        <v>9088</v>
      </c>
      <c r="C5435">
        <v>37084863</v>
      </c>
      <c r="D5435">
        <v>7</v>
      </c>
      <c r="E5435" t="s">
        <v>2054</v>
      </c>
      <c r="F5435" t="s">
        <v>9643</v>
      </c>
      <c r="G5435" t="s">
        <v>9174</v>
      </c>
      <c r="H5435">
        <v>4</v>
      </c>
      <c r="I5435" t="s">
        <v>9164</v>
      </c>
      <c r="J5435" t="s">
        <v>11</v>
      </c>
      <c r="K5435" t="s">
        <v>9174</v>
      </c>
      <c r="L5435">
        <v>0</v>
      </c>
      <c r="M5435">
        <v>0</v>
      </c>
      <c r="N5435" t="s">
        <v>9166</v>
      </c>
      <c r="P5435" t="s">
        <v>9167</v>
      </c>
    </row>
    <row r="5436" spans="2:16" x14ac:dyDescent="0.25">
      <c r="B5436" t="s">
        <v>9088</v>
      </c>
      <c r="C5436">
        <v>37084863</v>
      </c>
      <c r="D5436">
        <v>9</v>
      </c>
      <c r="E5436" t="s">
        <v>2054</v>
      </c>
      <c r="F5436" t="s">
        <v>9862</v>
      </c>
      <c r="G5436" t="s">
        <v>9202</v>
      </c>
      <c r="H5436">
        <v>4</v>
      </c>
      <c r="I5436" t="s">
        <v>9164</v>
      </c>
      <c r="J5436" t="s">
        <v>11</v>
      </c>
      <c r="K5436" t="s">
        <v>9202</v>
      </c>
      <c r="L5436">
        <v>0</v>
      </c>
      <c r="M5436">
        <v>0</v>
      </c>
      <c r="N5436" t="s">
        <v>9166</v>
      </c>
      <c r="O5436" t="s">
        <v>9655</v>
      </c>
      <c r="P5436" t="s">
        <v>9167</v>
      </c>
    </row>
    <row r="5437" spans="2:16" x14ac:dyDescent="0.25">
      <c r="B5437" t="s">
        <v>9088</v>
      </c>
      <c r="C5437">
        <v>37084863</v>
      </c>
      <c r="D5437">
        <v>10</v>
      </c>
      <c r="E5437" t="s">
        <v>2054</v>
      </c>
      <c r="F5437" t="s">
        <v>9178</v>
      </c>
      <c r="G5437" t="s">
        <v>9163</v>
      </c>
      <c r="H5437">
        <v>20</v>
      </c>
      <c r="I5437" t="s">
        <v>9164</v>
      </c>
      <c r="J5437" t="s">
        <v>11</v>
      </c>
      <c r="K5437" t="s">
        <v>9165</v>
      </c>
      <c r="L5437">
        <v>0</v>
      </c>
      <c r="M5437">
        <v>0</v>
      </c>
      <c r="N5437" t="s">
        <v>9166</v>
      </c>
      <c r="P5437" t="s">
        <v>9167</v>
      </c>
    </row>
    <row r="5438" spans="2:16" x14ac:dyDescent="0.25">
      <c r="B5438" t="s">
        <v>9088</v>
      </c>
      <c r="C5438">
        <v>37084863</v>
      </c>
      <c r="D5438">
        <v>207</v>
      </c>
      <c r="E5438" t="s">
        <v>2054</v>
      </c>
      <c r="F5438" t="s">
        <v>9192</v>
      </c>
      <c r="G5438" t="s">
        <v>9193</v>
      </c>
      <c r="H5438">
        <v>12</v>
      </c>
      <c r="I5438" t="s">
        <v>9164</v>
      </c>
      <c r="J5438" t="s">
        <v>11</v>
      </c>
      <c r="K5438" t="s">
        <v>9193</v>
      </c>
      <c r="L5438">
        <v>0</v>
      </c>
      <c r="M5438">
        <v>0</v>
      </c>
      <c r="N5438" t="s">
        <v>9166</v>
      </c>
      <c r="P5438" t="s">
        <v>9167</v>
      </c>
    </row>
    <row r="5439" spans="2:16" x14ac:dyDescent="0.25">
      <c r="B5439" t="s">
        <v>9088</v>
      </c>
      <c r="C5439">
        <v>37084863</v>
      </c>
      <c r="D5439">
        <v>208</v>
      </c>
      <c r="E5439" t="s">
        <v>2054</v>
      </c>
      <c r="F5439" t="s">
        <v>9195</v>
      </c>
      <c r="G5439" t="s">
        <v>9163</v>
      </c>
      <c r="H5439">
        <v>10</v>
      </c>
      <c r="I5439" t="s">
        <v>9164</v>
      </c>
      <c r="J5439" t="s">
        <v>11</v>
      </c>
      <c r="K5439" t="s">
        <v>9169</v>
      </c>
      <c r="L5439">
        <v>204</v>
      </c>
      <c r="M5439">
        <v>0</v>
      </c>
      <c r="N5439" t="s">
        <v>9166</v>
      </c>
      <c r="P5439" t="s">
        <v>9167</v>
      </c>
    </row>
    <row r="5440" spans="2:16" x14ac:dyDescent="0.25">
      <c r="B5440" t="s">
        <v>9088</v>
      </c>
      <c r="C5440">
        <v>37084864</v>
      </c>
      <c r="D5440">
        <v>1</v>
      </c>
      <c r="E5440" t="s">
        <v>2055</v>
      </c>
      <c r="F5440" t="s">
        <v>0</v>
      </c>
      <c r="G5440" t="s">
        <v>9202</v>
      </c>
      <c r="H5440">
        <v>4</v>
      </c>
      <c r="I5440" t="s">
        <v>9164</v>
      </c>
      <c r="J5440" t="s">
        <v>11</v>
      </c>
      <c r="K5440" t="s">
        <v>9202</v>
      </c>
      <c r="L5440">
        <v>0</v>
      </c>
      <c r="M5440">
        <v>0</v>
      </c>
      <c r="N5440" t="s">
        <v>9166</v>
      </c>
      <c r="O5440" t="s">
        <v>11719</v>
      </c>
      <c r="P5440" t="s">
        <v>9167</v>
      </c>
    </row>
    <row r="5441" spans="2:16" x14ac:dyDescent="0.25">
      <c r="B5441" t="s">
        <v>9088</v>
      </c>
      <c r="C5441">
        <v>37084864</v>
      </c>
      <c r="D5441">
        <v>2</v>
      </c>
      <c r="E5441" t="s">
        <v>2055</v>
      </c>
      <c r="F5441" t="s">
        <v>9176</v>
      </c>
      <c r="G5441" t="s">
        <v>9163</v>
      </c>
      <c r="H5441">
        <v>20</v>
      </c>
      <c r="I5441" t="s">
        <v>9164</v>
      </c>
      <c r="J5441" t="s">
        <v>11</v>
      </c>
      <c r="K5441" t="s">
        <v>9165</v>
      </c>
      <c r="L5441">
        <v>27</v>
      </c>
      <c r="M5441">
        <v>0</v>
      </c>
      <c r="N5441" t="s">
        <v>9166</v>
      </c>
      <c r="P5441" t="s">
        <v>9167</v>
      </c>
    </row>
    <row r="5442" spans="2:16" x14ac:dyDescent="0.25">
      <c r="B5442" t="s">
        <v>9088</v>
      </c>
      <c r="C5442">
        <v>37084864</v>
      </c>
      <c r="D5442">
        <v>3</v>
      </c>
      <c r="E5442" t="s">
        <v>2055</v>
      </c>
      <c r="F5442" t="s">
        <v>9177</v>
      </c>
      <c r="G5442" t="s">
        <v>9163</v>
      </c>
      <c r="H5442">
        <v>10</v>
      </c>
      <c r="I5442" t="s">
        <v>9164</v>
      </c>
      <c r="J5442" t="s">
        <v>11</v>
      </c>
      <c r="K5442" t="s">
        <v>9169</v>
      </c>
      <c r="L5442">
        <v>0</v>
      </c>
      <c r="M5442">
        <v>0</v>
      </c>
      <c r="N5442" t="s">
        <v>9166</v>
      </c>
      <c r="P5442" t="s">
        <v>9167</v>
      </c>
    </row>
    <row r="5443" spans="2:16" x14ac:dyDescent="0.25">
      <c r="B5443" t="s">
        <v>9088</v>
      </c>
      <c r="C5443">
        <v>37084864</v>
      </c>
      <c r="D5443">
        <v>4</v>
      </c>
      <c r="E5443" t="s">
        <v>2055</v>
      </c>
      <c r="F5443" t="s">
        <v>9178</v>
      </c>
      <c r="G5443" t="s">
        <v>9163</v>
      </c>
      <c r="H5443">
        <v>20</v>
      </c>
      <c r="I5443" t="s">
        <v>9164</v>
      </c>
      <c r="J5443" t="s">
        <v>11</v>
      </c>
      <c r="K5443" t="s">
        <v>9165</v>
      </c>
      <c r="L5443">
        <v>0</v>
      </c>
      <c r="M5443">
        <v>0</v>
      </c>
      <c r="N5443" t="s">
        <v>9166</v>
      </c>
      <c r="P5443" t="s">
        <v>9167</v>
      </c>
    </row>
    <row r="5444" spans="2:16" x14ac:dyDescent="0.25">
      <c r="B5444" t="s">
        <v>9088</v>
      </c>
      <c r="C5444">
        <v>37084864</v>
      </c>
      <c r="D5444">
        <v>10</v>
      </c>
      <c r="E5444" t="s">
        <v>2055</v>
      </c>
      <c r="F5444" t="s">
        <v>9129</v>
      </c>
      <c r="G5444" t="s">
        <v>9170</v>
      </c>
      <c r="H5444">
        <v>50</v>
      </c>
      <c r="I5444" t="s">
        <v>9164</v>
      </c>
      <c r="J5444" t="s">
        <v>11</v>
      </c>
      <c r="K5444" t="s">
        <v>9171</v>
      </c>
      <c r="L5444">
        <v>0</v>
      </c>
      <c r="M5444">
        <v>0</v>
      </c>
      <c r="N5444" t="s">
        <v>9166</v>
      </c>
      <c r="P5444" t="s">
        <v>9167</v>
      </c>
    </row>
    <row r="5445" spans="2:16" x14ac:dyDescent="0.25">
      <c r="B5445" t="s">
        <v>9088</v>
      </c>
      <c r="C5445">
        <v>37084864</v>
      </c>
      <c r="D5445">
        <v>20</v>
      </c>
      <c r="E5445" t="s">
        <v>2055</v>
      </c>
      <c r="F5445" t="s">
        <v>9267</v>
      </c>
      <c r="G5445" t="s">
        <v>9174</v>
      </c>
      <c r="H5445">
        <v>4</v>
      </c>
      <c r="I5445" t="s">
        <v>9164</v>
      </c>
      <c r="J5445" t="s">
        <v>11</v>
      </c>
      <c r="K5445" t="s">
        <v>9174</v>
      </c>
      <c r="L5445">
        <v>0</v>
      </c>
      <c r="M5445">
        <v>0</v>
      </c>
      <c r="N5445" t="s">
        <v>9166</v>
      </c>
      <c r="P5445" t="s">
        <v>9167</v>
      </c>
    </row>
    <row r="5446" spans="2:16" x14ac:dyDescent="0.25">
      <c r="B5446" t="s">
        <v>9088</v>
      </c>
      <c r="C5446">
        <v>37084864</v>
      </c>
      <c r="D5446">
        <v>21</v>
      </c>
      <c r="E5446" t="s">
        <v>2055</v>
      </c>
      <c r="F5446" t="s">
        <v>9475</v>
      </c>
      <c r="G5446" t="s">
        <v>9202</v>
      </c>
      <c r="H5446">
        <v>4</v>
      </c>
      <c r="I5446" t="s">
        <v>9164</v>
      </c>
      <c r="J5446" t="s">
        <v>11</v>
      </c>
      <c r="K5446" t="s">
        <v>9202</v>
      </c>
      <c r="L5446">
        <v>0</v>
      </c>
      <c r="M5446">
        <v>0</v>
      </c>
      <c r="N5446" t="s">
        <v>9166</v>
      </c>
      <c r="O5446" t="s">
        <v>9476</v>
      </c>
      <c r="P5446" t="s">
        <v>9167</v>
      </c>
    </row>
    <row r="5447" spans="2:16" x14ac:dyDescent="0.25">
      <c r="B5447" t="s">
        <v>9088</v>
      </c>
      <c r="C5447">
        <v>37084864</v>
      </c>
      <c r="D5447">
        <v>22</v>
      </c>
      <c r="E5447" t="s">
        <v>2055</v>
      </c>
      <c r="F5447" t="s">
        <v>9477</v>
      </c>
      <c r="G5447" t="s">
        <v>9163</v>
      </c>
      <c r="H5447">
        <v>20</v>
      </c>
      <c r="I5447" t="s">
        <v>9164</v>
      </c>
      <c r="J5447" t="s">
        <v>11</v>
      </c>
      <c r="K5447" t="s">
        <v>9165</v>
      </c>
      <c r="L5447">
        <v>0</v>
      </c>
      <c r="M5447">
        <v>0</v>
      </c>
      <c r="N5447" t="s">
        <v>9166</v>
      </c>
      <c r="P5447" t="s">
        <v>9167</v>
      </c>
    </row>
    <row r="5448" spans="2:16" x14ac:dyDescent="0.25">
      <c r="B5448" t="s">
        <v>9088</v>
      </c>
      <c r="C5448">
        <v>37084864</v>
      </c>
      <c r="D5448">
        <v>23</v>
      </c>
      <c r="E5448" t="s">
        <v>2055</v>
      </c>
      <c r="F5448" t="s">
        <v>9931</v>
      </c>
      <c r="G5448" t="s">
        <v>9163</v>
      </c>
      <c r="H5448">
        <v>10</v>
      </c>
      <c r="I5448" t="s">
        <v>9164</v>
      </c>
      <c r="J5448" t="s">
        <v>11</v>
      </c>
      <c r="K5448" t="s">
        <v>9169</v>
      </c>
      <c r="L5448">
        <v>0</v>
      </c>
      <c r="M5448">
        <v>0</v>
      </c>
      <c r="N5448" t="s">
        <v>9166</v>
      </c>
      <c r="P5448" t="s">
        <v>9167</v>
      </c>
    </row>
    <row r="5449" spans="2:16" x14ac:dyDescent="0.25">
      <c r="B5449" t="s">
        <v>9088</v>
      </c>
      <c r="C5449">
        <v>37084864</v>
      </c>
      <c r="D5449">
        <v>24</v>
      </c>
      <c r="E5449" t="s">
        <v>2055</v>
      </c>
      <c r="F5449" t="s">
        <v>9932</v>
      </c>
      <c r="G5449" t="s">
        <v>9174</v>
      </c>
      <c r="H5449">
        <v>4</v>
      </c>
      <c r="I5449" t="s">
        <v>9164</v>
      </c>
      <c r="J5449" t="s">
        <v>11</v>
      </c>
      <c r="K5449" t="s">
        <v>9174</v>
      </c>
      <c r="L5449">
        <v>0</v>
      </c>
      <c r="M5449">
        <v>0</v>
      </c>
      <c r="N5449" t="s">
        <v>9166</v>
      </c>
      <c r="P5449" t="s">
        <v>9167</v>
      </c>
    </row>
    <row r="5450" spans="2:16" x14ac:dyDescent="0.25">
      <c r="B5450" t="s">
        <v>9088</v>
      </c>
      <c r="C5450">
        <v>37084864</v>
      </c>
      <c r="D5450">
        <v>25</v>
      </c>
      <c r="E5450" t="s">
        <v>2055</v>
      </c>
      <c r="F5450" t="s">
        <v>9485</v>
      </c>
      <c r="G5450" t="s">
        <v>9174</v>
      </c>
      <c r="H5450">
        <v>4</v>
      </c>
      <c r="I5450" t="s">
        <v>9164</v>
      </c>
      <c r="J5450" t="s">
        <v>11</v>
      </c>
      <c r="K5450" t="s">
        <v>9174</v>
      </c>
      <c r="L5450">
        <v>0</v>
      </c>
      <c r="M5450">
        <v>0</v>
      </c>
      <c r="N5450" t="s">
        <v>9166</v>
      </c>
      <c r="P5450" t="s">
        <v>9167</v>
      </c>
    </row>
    <row r="5451" spans="2:16" x14ac:dyDescent="0.25">
      <c r="B5451" t="s">
        <v>9088</v>
      </c>
      <c r="C5451">
        <v>37084864</v>
      </c>
      <c r="D5451">
        <v>50</v>
      </c>
      <c r="E5451" t="s">
        <v>2055</v>
      </c>
      <c r="F5451" t="s">
        <v>9466</v>
      </c>
      <c r="G5451" t="s">
        <v>5</v>
      </c>
      <c r="H5451">
        <v>4</v>
      </c>
      <c r="I5451" t="s">
        <v>9164</v>
      </c>
      <c r="J5451" t="s">
        <v>11</v>
      </c>
      <c r="K5451" t="s">
        <v>5</v>
      </c>
      <c r="L5451">
        <v>0</v>
      </c>
      <c r="M5451">
        <v>0</v>
      </c>
      <c r="N5451" t="s">
        <v>9166</v>
      </c>
      <c r="P5451" t="s">
        <v>9167</v>
      </c>
    </row>
    <row r="5452" spans="2:16" x14ac:dyDescent="0.25">
      <c r="B5452" t="s">
        <v>9088</v>
      </c>
      <c r="C5452">
        <v>37084864</v>
      </c>
      <c r="D5452">
        <v>51</v>
      </c>
      <c r="E5452" t="s">
        <v>2055</v>
      </c>
      <c r="F5452" t="s">
        <v>9467</v>
      </c>
      <c r="G5452" t="s">
        <v>6</v>
      </c>
      <c r="H5452">
        <v>4</v>
      </c>
      <c r="I5452" t="s">
        <v>9164</v>
      </c>
      <c r="J5452" t="s">
        <v>11</v>
      </c>
      <c r="K5452" t="s">
        <v>6</v>
      </c>
      <c r="L5452">
        <v>0</v>
      </c>
      <c r="M5452">
        <v>0</v>
      </c>
      <c r="N5452" t="s">
        <v>9166</v>
      </c>
      <c r="P5452" t="s">
        <v>9167</v>
      </c>
    </row>
    <row r="5453" spans="2:16" x14ac:dyDescent="0.25">
      <c r="B5453" t="s">
        <v>9088</v>
      </c>
      <c r="C5453">
        <v>37084864</v>
      </c>
      <c r="D5453">
        <v>52</v>
      </c>
      <c r="E5453" t="s">
        <v>2055</v>
      </c>
      <c r="F5453" t="s">
        <v>9604</v>
      </c>
      <c r="G5453" t="s">
        <v>9163</v>
      </c>
      <c r="H5453">
        <v>50</v>
      </c>
      <c r="I5453" t="s">
        <v>9164</v>
      </c>
      <c r="J5453" t="s">
        <v>11</v>
      </c>
      <c r="K5453" t="s">
        <v>9199</v>
      </c>
      <c r="L5453">
        <v>91</v>
      </c>
      <c r="M5453">
        <v>0</v>
      </c>
      <c r="N5453" t="s">
        <v>9166</v>
      </c>
      <c r="P5453" t="s">
        <v>9167</v>
      </c>
    </row>
    <row r="5454" spans="2:16" x14ac:dyDescent="0.25">
      <c r="B5454" t="s">
        <v>9088</v>
      </c>
      <c r="C5454">
        <v>37084864</v>
      </c>
      <c r="D5454">
        <v>53</v>
      </c>
      <c r="E5454" t="s">
        <v>2055</v>
      </c>
      <c r="F5454" t="s">
        <v>9180</v>
      </c>
      <c r="G5454" t="s">
        <v>9170</v>
      </c>
      <c r="H5454">
        <v>50</v>
      </c>
      <c r="I5454" t="s">
        <v>9181</v>
      </c>
      <c r="J5454" t="s">
        <v>11</v>
      </c>
      <c r="K5454" t="s">
        <v>9171</v>
      </c>
      <c r="L5454">
        <v>0</v>
      </c>
      <c r="M5454">
        <v>0</v>
      </c>
      <c r="N5454" t="s">
        <v>9166</v>
      </c>
      <c r="P5454" t="s">
        <v>9183</v>
      </c>
    </row>
    <row r="5455" spans="2:16" x14ac:dyDescent="0.25">
      <c r="B5455" t="s">
        <v>9088</v>
      </c>
      <c r="C5455">
        <v>37084864</v>
      </c>
      <c r="D5455">
        <v>54</v>
      </c>
      <c r="E5455" t="s">
        <v>2055</v>
      </c>
      <c r="F5455" t="s">
        <v>10048</v>
      </c>
      <c r="G5455" t="s">
        <v>9163</v>
      </c>
      <c r="H5455">
        <v>20</v>
      </c>
      <c r="I5455" t="s">
        <v>9164</v>
      </c>
      <c r="J5455" t="s">
        <v>11</v>
      </c>
      <c r="K5455" t="s">
        <v>9165</v>
      </c>
      <c r="L5455">
        <v>37084573</v>
      </c>
      <c r="M5455">
        <v>0</v>
      </c>
      <c r="N5455" t="s">
        <v>9166</v>
      </c>
      <c r="P5455" t="s">
        <v>9167</v>
      </c>
    </row>
    <row r="5456" spans="2:16" x14ac:dyDescent="0.25">
      <c r="B5456" t="s">
        <v>9088</v>
      </c>
      <c r="C5456">
        <v>37084864</v>
      </c>
      <c r="D5456">
        <v>55</v>
      </c>
      <c r="E5456" t="s">
        <v>2055</v>
      </c>
      <c r="F5456" t="s">
        <v>10047</v>
      </c>
      <c r="G5456" t="s">
        <v>9163</v>
      </c>
      <c r="H5456">
        <v>50</v>
      </c>
      <c r="I5456" t="s">
        <v>9164</v>
      </c>
      <c r="J5456" t="s">
        <v>11</v>
      </c>
      <c r="K5456" t="s">
        <v>9199</v>
      </c>
      <c r="L5456">
        <v>0</v>
      </c>
      <c r="M5456">
        <v>0</v>
      </c>
      <c r="N5456" t="s">
        <v>9166</v>
      </c>
      <c r="P5456" t="s">
        <v>9167</v>
      </c>
    </row>
    <row r="5457" spans="2:16" x14ac:dyDescent="0.25">
      <c r="B5457" t="s">
        <v>9088</v>
      </c>
      <c r="C5457">
        <v>37084864</v>
      </c>
      <c r="D5457">
        <v>56</v>
      </c>
      <c r="E5457" t="s">
        <v>2055</v>
      </c>
      <c r="F5457" t="s">
        <v>11720</v>
      </c>
      <c r="G5457" t="s">
        <v>9163</v>
      </c>
      <c r="H5457">
        <v>50</v>
      </c>
      <c r="I5457" t="s">
        <v>9164</v>
      </c>
      <c r="J5457" t="s">
        <v>11</v>
      </c>
      <c r="K5457" t="s">
        <v>9199</v>
      </c>
      <c r="L5457">
        <v>0</v>
      </c>
      <c r="M5457">
        <v>0</v>
      </c>
      <c r="N5457" t="s">
        <v>9166</v>
      </c>
      <c r="P5457" t="s">
        <v>9167</v>
      </c>
    </row>
    <row r="5458" spans="2:16" x14ac:dyDescent="0.25">
      <c r="B5458" t="s">
        <v>9088</v>
      </c>
      <c r="C5458">
        <v>37084864</v>
      </c>
      <c r="D5458">
        <v>57</v>
      </c>
      <c r="E5458" t="s">
        <v>2055</v>
      </c>
      <c r="F5458" t="s">
        <v>11721</v>
      </c>
      <c r="G5458" t="s">
        <v>9163</v>
      </c>
      <c r="H5458">
        <v>50</v>
      </c>
      <c r="I5458" t="s">
        <v>9164</v>
      </c>
      <c r="J5458" t="s">
        <v>11</v>
      </c>
      <c r="K5458" t="s">
        <v>9199</v>
      </c>
      <c r="L5458">
        <v>0</v>
      </c>
      <c r="M5458">
        <v>0</v>
      </c>
      <c r="N5458" t="s">
        <v>9166</v>
      </c>
      <c r="P5458" t="s">
        <v>9167</v>
      </c>
    </row>
    <row r="5459" spans="2:16" x14ac:dyDescent="0.25">
      <c r="B5459" t="s">
        <v>9088</v>
      </c>
      <c r="C5459">
        <v>37084864</v>
      </c>
      <c r="D5459">
        <v>58</v>
      </c>
      <c r="E5459" t="s">
        <v>2055</v>
      </c>
      <c r="F5459" t="s">
        <v>9316</v>
      </c>
      <c r="G5459" t="s">
        <v>9163</v>
      </c>
      <c r="H5459">
        <v>10</v>
      </c>
      <c r="I5459" t="s">
        <v>9164</v>
      </c>
      <c r="J5459" t="s">
        <v>11</v>
      </c>
      <c r="K5459" t="s">
        <v>9169</v>
      </c>
      <c r="L5459">
        <v>9</v>
      </c>
      <c r="M5459">
        <v>0</v>
      </c>
      <c r="N5459" t="s">
        <v>9166</v>
      </c>
      <c r="P5459" t="s">
        <v>9167</v>
      </c>
    </row>
    <row r="5460" spans="2:16" x14ac:dyDescent="0.25">
      <c r="B5460" t="s">
        <v>9088</v>
      </c>
      <c r="C5460">
        <v>37084864</v>
      </c>
      <c r="D5460">
        <v>59</v>
      </c>
      <c r="E5460" t="s">
        <v>2055</v>
      </c>
      <c r="F5460" t="s">
        <v>9454</v>
      </c>
      <c r="G5460" t="s">
        <v>5</v>
      </c>
      <c r="H5460">
        <v>4</v>
      </c>
      <c r="I5460" t="s">
        <v>9164</v>
      </c>
      <c r="J5460" t="s">
        <v>11</v>
      </c>
      <c r="K5460" t="s">
        <v>5</v>
      </c>
      <c r="L5460">
        <v>0</v>
      </c>
      <c r="M5460">
        <v>0</v>
      </c>
      <c r="N5460" t="s">
        <v>9166</v>
      </c>
      <c r="P5460" t="s">
        <v>9167</v>
      </c>
    </row>
    <row r="5461" spans="2:16" x14ac:dyDescent="0.25">
      <c r="B5461" t="s">
        <v>9088</v>
      </c>
      <c r="C5461">
        <v>37084865</v>
      </c>
      <c r="D5461">
        <v>1</v>
      </c>
      <c r="E5461" t="s">
        <v>2056</v>
      </c>
      <c r="F5461" t="s">
        <v>9189</v>
      </c>
      <c r="G5461" t="s">
        <v>9393</v>
      </c>
      <c r="H5461">
        <v>8</v>
      </c>
      <c r="I5461" t="s">
        <v>9164</v>
      </c>
      <c r="J5461" t="s">
        <v>11</v>
      </c>
      <c r="K5461" t="s">
        <v>9393</v>
      </c>
      <c r="L5461">
        <v>0</v>
      </c>
      <c r="M5461">
        <v>0</v>
      </c>
      <c r="N5461" t="s">
        <v>9166</v>
      </c>
      <c r="P5461" t="s">
        <v>9167</v>
      </c>
    </row>
    <row r="5462" spans="2:16" x14ac:dyDescent="0.25">
      <c r="B5462" t="s">
        <v>9088</v>
      </c>
      <c r="C5462">
        <v>37084865</v>
      </c>
      <c r="D5462">
        <v>3</v>
      </c>
      <c r="E5462" t="s">
        <v>2056</v>
      </c>
      <c r="F5462" t="s">
        <v>11601</v>
      </c>
      <c r="G5462" t="s">
        <v>9170</v>
      </c>
      <c r="H5462">
        <v>250</v>
      </c>
      <c r="I5462" t="s">
        <v>9164</v>
      </c>
      <c r="J5462" t="s">
        <v>11</v>
      </c>
      <c r="K5462" t="s">
        <v>9188</v>
      </c>
      <c r="L5462">
        <v>2000000039</v>
      </c>
      <c r="M5462">
        <v>0</v>
      </c>
      <c r="N5462" t="s">
        <v>9166</v>
      </c>
      <c r="P5462" t="s">
        <v>9167</v>
      </c>
    </row>
    <row r="5463" spans="2:16" x14ac:dyDescent="0.25">
      <c r="B5463" t="s">
        <v>9088</v>
      </c>
      <c r="C5463">
        <v>37084865</v>
      </c>
      <c r="D5463">
        <v>5</v>
      </c>
      <c r="E5463" t="s">
        <v>2056</v>
      </c>
      <c r="F5463" t="s">
        <v>2397</v>
      </c>
      <c r="G5463" t="s">
        <v>9202</v>
      </c>
      <c r="H5463">
        <v>4</v>
      </c>
      <c r="I5463" t="s">
        <v>9164</v>
      </c>
      <c r="J5463" t="s">
        <v>11</v>
      </c>
      <c r="K5463" t="s">
        <v>9202</v>
      </c>
      <c r="L5463">
        <v>0</v>
      </c>
      <c r="M5463">
        <v>0</v>
      </c>
      <c r="N5463" t="s">
        <v>9166</v>
      </c>
      <c r="O5463" t="s">
        <v>11722</v>
      </c>
      <c r="P5463" t="s">
        <v>9167</v>
      </c>
    </row>
    <row r="5464" spans="2:16" x14ac:dyDescent="0.25">
      <c r="B5464" t="s">
        <v>9088</v>
      </c>
      <c r="C5464">
        <v>37084865</v>
      </c>
      <c r="D5464">
        <v>10</v>
      </c>
      <c r="E5464" t="s">
        <v>2056</v>
      </c>
      <c r="F5464" t="s">
        <v>11723</v>
      </c>
      <c r="G5464" t="s">
        <v>9472</v>
      </c>
      <c r="H5464">
        <v>8</v>
      </c>
      <c r="I5464" t="s">
        <v>9164</v>
      </c>
      <c r="J5464" t="s">
        <v>11</v>
      </c>
      <c r="K5464" t="s">
        <v>9472</v>
      </c>
      <c r="L5464">
        <v>0</v>
      </c>
      <c r="M5464">
        <v>0</v>
      </c>
      <c r="N5464" t="s">
        <v>9166</v>
      </c>
      <c r="P5464" t="s">
        <v>9167</v>
      </c>
    </row>
    <row r="5465" spans="2:16" x14ac:dyDescent="0.25">
      <c r="B5465" t="s">
        <v>9088</v>
      </c>
      <c r="C5465">
        <v>37084865</v>
      </c>
      <c r="D5465">
        <v>20</v>
      </c>
      <c r="E5465" t="s">
        <v>2056</v>
      </c>
      <c r="F5465" t="s">
        <v>11724</v>
      </c>
      <c r="G5465" t="s">
        <v>9201</v>
      </c>
      <c r="H5465">
        <v>8</v>
      </c>
      <c r="I5465" t="s">
        <v>9164</v>
      </c>
      <c r="J5465" t="s">
        <v>11</v>
      </c>
      <c r="K5465" t="s">
        <v>9201</v>
      </c>
      <c r="L5465">
        <v>0</v>
      </c>
      <c r="M5465">
        <v>0</v>
      </c>
      <c r="N5465" t="s">
        <v>9166</v>
      </c>
      <c r="P5465" t="s">
        <v>9167</v>
      </c>
    </row>
    <row r="5466" spans="2:16" x14ac:dyDescent="0.25">
      <c r="B5466" t="s">
        <v>9088</v>
      </c>
      <c r="C5466">
        <v>37084865</v>
      </c>
      <c r="D5466">
        <v>21</v>
      </c>
      <c r="E5466" t="s">
        <v>2056</v>
      </c>
      <c r="F5466" t="s">
        <v>11725</v>
      </c>
      <c r="G5466" t="s">
        <v>9201</v>
      </c>
      <c r="H5466">
        <v>8</v>
      </c>
      <c r="I5466" t="s">
        <v>9164</v>
      </c>
      <c r="J5466" t="s">
        <v>11</v>
      </c>
      <c r="K5466" t="s">
        <v>9201</v>
      </c>
      <c r="L5466">
        <v>0</v>
      </c>
      <c r="M5466">
        <v>0</v>
      </c>
      <c r="N5466" t="s">
        <v>9166</v>
      </c>
      <c r="P5466" t="s">
        <v>9167</v>
      </c>
    </row>
    <row r="5467" spans="2:16" x14ac:dyDescent="0.25">
      <c r="B5467" t="s">
        <v>9088</v>
      </c>
      <c r="C5467">
        <v>37084865</v>
      </c>
      <c r="D5467">
        <v>50</v>
      </c>
      <c r="E5467" t="s">
        <v>2056</v>
      </c>
      <c r="F5467" t="s">
        <v>483</v>
      </c>
      <c r="G5467" t="s">
        <v>9170</v>
      </c>
      <c r="H5467">
        <v>250</v>
      </c>
      <c r="I5467" t="s">
        <v>9164</v>
      </c>
      <c r="J5467" t="s">
        <v>11</v>
      </c>
      <c r="K5467" t="s">
        <v>9188</v>
      </c>
      <c r="L5467">
        <v>0</v>
      </c>
      <c r="M5467">
        <v>0</v>
      </c>
      <c r="N5467" t="s">
        <v>9166</v>
      </c>
      <c r="P5467" t="s">
        <v>9167</v>
      </c>
    </row>
    <row r="5468" spans="2:16" x14ac:dyDescent="0.25">
      <c r="B5468" t="s">
        <v>9088</v>
      </c>
      <c r="C5468">
        <v>37084866</v>
      </c>
      <c r="D5468">
        <v>1</v>
      </c>
      <c r="E5468" t="s">
        <v>2057</v>
      </c>
      <c r="F5468" t="s">
        <v>9746</v>
      </c>
      <c r="G5468" t="s">
        <v>9174</v>
      </c>
      <c r="H5468">
        <v>4</v>
      </c>
      <c r="I5468" t="s">
        <v>9164</v>
      </c>
      <c r="J5468" t="s">
        <v>11</v>
      </c>
      <c r="K5468" t="s">
        <v>9174</v>
      </c>
      <c r="L5468">
        <v>0</v>
      </c>
      <c r="M5468">
        <v>0</v>
      </c>
      <c r="N5468" t="s">
        <v>9166</v>
      </c>
      <c r="P5468" t="s">
        <v>9167</v>
      </c>
    </row>
    <row r="5469" spans="2:16" x14ac:dyDescent="0.25">
      <c r="B5469" t="s">
        <v>9088</v>
      </c>
      <c r="C5469">
        <v>37084866</v>
      </c>
      <c r="D5469">
        <v>10</v>
      </c>
      <c r="E5469" t="s">
        <v>2057</v>
      </c>
      <c r="F5469" t="s">
        <v>9569</v>
      </c>
      <c r="G5469" t="s">
        <v>9174</v>
      </c>
      <c r="H5469">
        <v>4</v>
      </c>
      <c r="I5469" t="s">
        <v>9164</v>
      </c>
      <c r="J5469" t="s">
        <v>11</v>
      </c>
      <c r="K5469" t="s">
        <v>9174</v>
      </c>
      <c r="L5469">
        <v>0</v>
      </c>
      <c r="M5469">
        <v>0</v>
      </c>
      <c r="N5469" t="s">
        <v>9166</v>
      </c>
      <c r="P5469" t="s">
        <v>9167</v>
      </c>
    </row>
    <row r="5470" spans="2:16" x14ac:dyDescent="0.25">
      <c r="B5470" t="s">
        <v>9088</v>
      </c>
      <c r="C5470">
        <v>37084866</v>
      </c>
      <c r="D5470">
        <v>20</v>
      </c>
      <c r="E5470" t="s">
        <v>2057</v>
      </c>
      <c r="F5470" t="s">
        <v>11726</v>
      </c>
      <c r="G5470" t="s">
        <v>9170</v>
      </c>
      <c r="H5470">
        <v>250</v>
      </c>
      <c r="I5470" t="s">
        <v>9164</v>
      </c>
      <c r="J5470" t="s">
        <v>11</v>
      </c>
      <c r="K5470" t="s">
        <v>9188</v>
      </c>
      <c r="L5470">
        <v>0</v>
      </c>
      <c r="M5470">
        <v>0</v>
      </c>
      <c r="N5470" t="s">
        <v>9166</v>
      </c>
      <c r="P5470" t="s">
        <v>9167</v>
      </c>
    </row>
    <row r="5471" spans="2:16" x14ac:dyDescent="0.25">
      <c r="B5471" t="s">
        <v>9088</v>
      </c>
      <c r="C5471">
        <v>37084866</v>
      </c>
      <c r="D5471">
        <v>21</v>
      </c>
      <c r="E5471" t="s">
        <v>2057</v>
      </c>
      <c r="F5471" t="s">
        <v>11727</v>
      </c>
      <c r="G5471" t="s">
        <v>9170</v>
      </c>
      <c r="H5471">
        <v>250</v>
      </c>
      <c r="I5471" t="s">
        <v>9164</v>
      </c>
      <c r="J5471" t="s">
        <v>11</v>
      </c>
      <c r="K5471" t="s">
        <v>9188</v>
      </c>
      <c r="L5471">
        <v>0</v>
      </c>
      <c r="M5471">
        <v>0</v>
      </c>
      <c r="N5471" t="s">
        <v>9166</v>
      </c>
      <c r="P5471" t="s">
        <v>9167</v>
      </c>
    </row>
    <row r="5472" spans="2:16" x14ac:dyDescent="0.25">
      <c r="B5472" t="s">
        <v>9088</v>
      </c>
      <c r="C5472">
        <v>37084866</v>
      </c>
      <c r="D5472">
        <v>30</v>
      </c>
      <c r="E5472" t="s">
        <v>2057</v>
      </c>
      <c r="F5472" t="s">
        <v>11075</v>
      </c>
      <c r="G5472" t="s">
        <v>9174</v>
      </c>
      <c r="H5472">
        <v>4</v>
      </c>
      <c r="I5472" t="s">
        <v>9164</v>
      </c>
      <c r="J5472" t="s">
        <v>11</v>
      </c>
      <c r="K5472" t="s">
        <v>9174</v>
      </c>
      <c r="L5472">
        <v>0</v>
      </c>
      <c r="M5472">
        <v>0</v>
      </c>
      <c r="N5472" t="s">
        <v>9166</v>
      </c>
      <c r="P5472" t="s">
        <v>9167</v>
      </c>
    </row>
    <row r="5473" spans="2:16" x14ac:dyDescent="0.25">
      <c r="B5473" t="s">
        <v>9088</v>
      </c>
      <c r="C5473">
        <v>37084866</v>
      </c>
      <c r="D5473">
        <v>40</v>
      </c>
      <c r="E5473" t="s">
        <v>2057</v>
      </c>
      <c r="F5473" t="s">
        <v>11728</v>
      </c>
      <c r="G5473" t="s">
        <v>9193</v>
      </c>
      <c r="H5473">
        <v>12</v>
      </c>
      <c r="I5473" t="s">
        <v>9164</v>
      </c>
      <c r="J5473" t="s">
        <v>11</v>
      </c>
      <c r="K5473" t="s">
        <v>9193</v>
      </c>
      <c r="L5473">
        <v>0</v>
      </c>
      <c r="M5473">
        <v>0</v>
      </c>
      <c r="N5473" t="s">
        <v>9166</v>
      </c>
      <c r="P5473" t="s">
        <v>9167</v>
      </c>
    </row>
    <row r="5474" spans="2:16" x14ac:dyDescent="0.25">
      <c r="B5474" t="s">
        <v>9088</v>
      </c>
      <c r="C5474">
        <v>37084866</v>
      </c>
      <c r="D5474">
        <v>41</v>
      </c>
      <c r="E5474" t="s">
        <v>2057</v>
      </c>
      <c r="F5474" t="s">
        <v>11729</v>
      </c>
      <c r="G5474" t="s">
        <v>9193</v>
      </c>
      <c r="H5474">
        <v>12</v>
      </c>
      <c r="I5474" t="s">
        <v>9164</v>
      </c>
      <c r="J5474" t="s">
        <v>11</v>
      </c>
      <c r="K5474" t="s">
        <v>9193</v>
      </c>
      <c r="L5474">
        <v>0</v>
      </c>
      <c r="M5474">
        <v>0</v>
      </c>
      <c r="N5474" t="s">
        <v>9166</v>
      </c>
      <c r="P5474" t="s">
        <v>9167</v>
      </c>
    </row>
    <row r="5475" spans="2:16" x14ac:dyDescent="0.25">
      <c r="B5475" t="s">
        <v>9088</v>
      </c>
      <c r="C5475">
        <v>37084867</v>
      </c>
      <c r="D5475">
        <v>1</v>
      </c>
      <c r="E5475" t="s">
        <v>2058</v>
      </c>
      <c r="F5475" t="s">
        <v>9189</v>
      </c>
      <c r="G5475" t="s">
        <v>9393</v>
      </c>
      <c r="H5475">
        <v>8</v>
      </c>
      <c r="I5475" t="s">
        <v>9164</v>
      </c>
      <c r="J5475" t="s">
        <v>11</v>
      </c>
      <c r="K5475" t="s">
        <v>9393</v>
      </c>
      <c r="L5475">
        <v>0</v>
      </c>
      <c r="M5475">
        <v>0</v>
      </c>
      <c r="N5475" t="s">
        <v>9166</v>
      </c>
      <c r="P5475" t="s">
        <v>9167</v>
      </c>
    </row>
    <row r="5476" spans="2:16" x14ac:dyDescent="0.25">
      <c r="B5476" t="s">
        <v>9088</v>
      </c>
      <c r="C5476">
        <v>37084867</v>
      </c>
      <c r="D5476">
        <v>5</v>
      </c>
      <c r="E5476" t="s">
        <v>2058</v>
      </c>
      <c r="F5476" t="s">
        <v>0</v>
      </c>
      <c r="G5476" t="s">
        <v>9202</v>
      </c>
      <c r="H5476">
        <v>4</v>
      </c>
      <c r="I5476" t="s">
        <v>9164</v>
      </c>
      <c r="J5476" t="s">
        <v>11</v>
      </c>
      <c r="K5476" t="s">
        <v>9202</v>
      </c>
      <c r="L5476">
        <v>0</v>
      </c>
      <c r="M5476">
        <v>0</v>
      </c>
      <c r="N5476" t="s">
        <v>9166</v>
      </c>
      <c r="O5476" t="s">
        <v>11730</v>
      </c>
      <c r="P5476" t="s">
        <v>9167</v>
      </c>
    </row>
    <row r="5477" spans="2:16" x14ac:dyDescent="0.25">
      <c r="B5477" t="s">
        <v>9088</v>
      </c>
      <c r="C5477">
        <v>37084867</v>
      </c>
      <c r="D5477">
        <v>6</v>
      </c>
      <c r="E5477" t="s">
        <v>2058</v>
      </c>
      <c r="F5477" t="s">
        <v>9163</v>
      </c>
      <c r="G5477" t="s">
        <v>9163</v>
      </c>
      <c r="H5477">
        <v>20</v>
      </c>
      <c r="I5477" t="s">
        <v>9164</v>
      </c>
      <c r="J5477" t="s">
        <v>11</v>
      </c>
      <c r="K5477" t="s">
        <v>9165</v>
      </c>
      <c r="L5477">
        <v>0</v>
      </c>
      <c r="M5477">
        <v>0</v>
      </c>
      <c r="N5477" t="s">
        <v>9166</v>
      </c>
      <c r="P5477" t="s">
        <v>9167</v>
      </c>
    </row>
    <row r="5478" spans="2:16" x14ac:dyDescent="0.25">
      <c r="B5478" t="s">
        <v>9088</v>
      </c>
      <c r="C5478">
        <v>37084867</v>
      </c>
      <c r="D5478">
        <v>10</v>
      </c>
      <c r="E5478" t="s">
        <v>2058</v>
      </c>
      <c r="F5478" t="s">
        <v>11731</v>
      </c>
      <c r="G5478" t="s">
        <v>9202</v>
      </c>
      <c r="H5478">
        <v>4</v>
      </c>
      <c r="I5478" t="s">
        <v>9164</v>
      </c>
      <c r="J5478" t="s">
        <v>11</v>
      </c>
      <c r="K5478" t="s">
        <v>9202</v>
      </c>
      <c r="L5478">
        <v>0</v>
      </c>
      <c r="M5478">
        <v>0</v>
      </c>
      <c r="N5478" t="s">
        <v>9166</v>
      </c>
      <c r="O5478" t="s">
        <v>11732</v>
      </c>
      <c r="P5478" t="s">
        <v>9167</v>
      </c>
    </row>
    <row r="5479" spans="2:16" x14ac:dyDescent="0.25">
      <c r="B5479" t="s">
        <v>9088</v>
      </c>
      <c r="C5479">
        <v>37084867</v>
      </c>
      <c r="D5479">
        <v>11</v>
      </c>
      <c r="E5479" t="s">
        <v>2058</v>
      </c>
      <c r="F5479" t="s">
        <v>11733</v>
      </c>
      <c r="G5479" t="s">
        <v>9163</v>
      </c>
      <c r="H5479">
        <v>20</v>
      </c>
      <c r="I5479" t="s">
        <v>9164</v>
      </c>
      <c r="J5479" t="s">
        <v>11</v>
      </c>
      <c r="K5479" t="s">
        <v>9165</v>
      </c>
      <c r="L5479">
        <v>0</v>
      </c>
      <c r="M5479">
        <v>0</v>
      </c>
      <c r="N5479" t="s">
        <v>9166</v>
      </c>
      <c r="P5479" t="s">
        <v>9167</v>
      </c>
    </row>
    <row r="5480" spans="2:16" x14ac:dyDescent="0.25">
      <c r="B5480" t="s">
        <v>9088</v>
      </c>
      <c r="C5480">
        <v>37084867</v>
      </c>
      <c r="D5480">
        <v>20</v>
      </c>
      <c r="E5480" t="s">
        <v>2058</v>
      </c>
      <c r="F5480" t="s">
        <v>9129</v>
      </c>
      <c r="G5480" t="s">
        <v>9170</v>
      </c>
      <c r="H5480">
        <v>250</v>
      </c>
      <c r="I5480" t="s">
        <v>9164</v>
      </c>
      <c r="J5480" t="s">
        <v>11</v>
      </c>
      <c r="K5480" t="s">
        <v>9188</v>
      </c>
      <c r="L5480">
        <v>0</v>
      </c>
      <c r="M5480">
        <v>0</v>
      </c>
      <c r="N5480" t="s">
        <v>9166</v>
      </c>
      <c r="P5480" t="s">
        <v>9167</v>
      </c>
    </row>
    <row r="5481" spans="2:16" x14ac:dyDescent="0.25">
      <c r="B5481" t="s">
        <v>9088</v>
      </c>
      <c r="C5481">
        <v>37084867</v>
      </c>
      <c r="D5481">
        <v>30</v>
      </c>
      <c r="E5481" t="s">
        <v>2058</v>
      </c>
      <c r="F5481" t="s">
        <v>9959</v>
      </c>
      <c r="G5481" t="s">
        <v>9201</v>
      </c>
      <c r="H5481">
        <v>8</v>
      </c>
      <c r="I5481" t="s">
        <v>9164</v>
      </c>
      <c r="J5481" t="s">
        <v>11</v>
      </c>
      <c r="K5481" t="s">
        <v>9201</v>
      </c>
      <c r="L5481">
        <v>0</v>
      </c>
      <c r="M5481">
        <v>0</v>
      </c>
      <c r="N5481" t="s">
        <v>9166</v>
      </c>
      <c r="P5481" t="s">
        <v>9167</v>
      </c>
    </row>
    <row r="5482" spans="2:16" x14ac:dyDescent="0.25">
      <c r="B5482" t="s">
        <v>9088</v>
      </c>
      <c r="C5482">
        <v>37084867</v>
      </c>
      <c r="D5482">
        <v>35</v>
      </c>
      <c r="E5482" t="s">
        <v>2058</v>
      </c>
      <c r="F5482" t="s">
        <v>11734</v>
      </c>
      <c r="G5482" t="s">
        <v>9187</v>
      </c>
      <c r="H5482">
        <v>4</v>
      </c>
      <c r="I5482" t="s">
        <v>9164</v>
      </c>
      <c r="J5482" t="s">
        <v>11</v>
      </c>
      <c r="K5482" t="s">
        <v>9187</v>
      </c>
      <c r="L5482">
        <v>0</v>
      </c>
      <c r="M5482">
        <v>0</v>
      </c>
      <c r="N5482" t="s">
        <v>9166</v>
      </c>
      <c r="P5482" t="s">
        <v>9167</v>
      </c>
    </row>
    <row r="5483" spans="2:16" x14ac:dyDescent="0.25">
      <c r="B5483" t="s">
        <v>9088</v>
      </c>
      <c r="C5483">
        <v>37084867</v>
      </c>
      <c r="D5483">
        <v>40</v>
      </c>
      <c r="E5483" t="s">
        <v>2058</v>
      </c>
      <c r="F5483" t="s">
        <v>11735</v>
      </c>
      <c r="G5483" t="s">
        <v>9170</v>
      </c>
      <c r="H5483">
        <v>80</v>
      </c>
      <c r="I5483" t="s">
        <v>9164</v>
      </c>
      <c r="J5483" t="s">
        <v>11</v>
      </c>
      <c r="K5483" t="s">
        <v>9182</v>
      </c>
      <c r="L5483">
        <v>0</v>
      </c>
      <c r="M5483">
        <v>0</v>
      </c>
      <c r="N5483" t="s">
        <v>9166</v>
      </c>
      <c r="P5483" t="s">
        <v>9167</v>
      </c>
    </row>
    <row r="5484" spans="2:16" x14ac:dyDescent="0.25">
      <c r="B5484" t="s">
        <v>9088</v>
      </c>
      <c r="C5484">
        <v>37084867</v>
      </c>
      <c r="D5484">
        <v>100</v>
      </c>
      <c r="E5484" t="s">
        <v>2058</v>
      </c>
      <c r="F5484" t="s">
        <v>11736</v>
      </c>
      <c r="G5484" t="s">
        <v>9174</v>
      </c>
      <c r="H5484">
        <v>4</v>
      </c>
      <c r="I5484" t="s">
        <v>9164</v>
      </c>
      <c r="J5484" t="s">
        <v>11</v>
      </c>
      <c r="K5484" t="s">
        <v>9174</v>
      </c>
      <c r="L5484">
        <v>0</v>
      </c>
      <c r="M5484">
        <v>0</v>
      </c>
      <c r="N5484" t="s">
        <v>9166</v>
      </c>
      <c r="P5484" t="s">
        <v>9167</v>
      </c>
    </row>
    <row r="5485" spans="2:16" x14ac:dyDescent="0.25">
      <c r="B5485" t="s">
        <v>9088</v>
      </c>
      <c r="C5485">
        <v>37084868</v>
      </c>
      <c r="D5485">
        <v>1</v>
      </c>
      <c r="E5485" t="s">
        <v>2060</v>
      </c>
      <c r="F5485" t="s">
        <v>11737</v>
      </c>
      <c r="G5485" t="s">
        <v>9170</v>
      </c>
      <c r="H5485">
        <v>30</v>
      </c>
      <c r="I5485" t="s">
        <v>9164</v>
      </c>
      <c r="J5485" t="s">
        <v>11</v>
      </c>
      <c r="K5485" t="s">
        <v>9228</v>
      </c>
      <c r="L5485">
        <v>0</v>
      </c>
      <c r="M5485">
        <v>0</v>
      </c>
      <c r="N5485" t="s">
        <v>9166</v>
      </c>
      <c r="P5485" t="s">
        <v>9167</v>
      </c>
    </row>
    <row r="5486" spans="2:16" x14ac:dyDescent="0.25">
      <c r="B5486" t="s">
        <v>9088</v>
      </c>
      <c r="C5486">
        <v>37084868</v>
      </c>
      <c r="D5486">
        <v>2</v>
      </c>
      <c r="E5486" t="s">
        <v>2060</v>
      </c>
      <c r="F5486" t="s">
        <v>11738</v>
      </c>
      <c r="G5486" t="s">
        <v>9202</v>
      </c>
      <c r="H5486">
        <v>4</v>
      </c>
      <c r="I5486" t="s">
        <v>9164</v>
      </c>
      <c r="J5486" t="s">
        <v>11</v>
      </c>
      <c r="K5486" t="s">
        <v>9202</v>
      </c>
      <c r="L5486">
        <v>0</v>
      </c>
      <c r="M5486">
        <v>0</v>
      </c>
      <c r="N5486" t="s">
        <v>9166</v>
      </c>
      <c r="O5486" t="s">
        <v>11739</v>
      </c>
      <c r="P5486" t="s">
        <v>9167</v>
      </c>
    </row>
    <row r="5487" spans="2:16" x14ac:dyDescent="0.25">
      <c r="B5487" t="s">
        <v>9088</v>
      </c>
      <c r="C5487">
        <v>37084868</v>
      </c>
      <c r="D5487">
        <v>3</v>
      </c>
      <c r="E5487" t="s">
        <v>2060</v>
      </c>
      <c r="F5487" t="s">
        <v>9129</v>
      </c>
      <c r="G5487" t="s">
        <v>9170</v>
      </c>
      <c r="H5487">
        <v>250</v>
      </c>
      <c r="I5487" t="s">
        <v>9164</v>
      </c>
      <c r="J5487" t="s">
        <v>11</v>
      </c>
      <c r="K5487" t="s">
        <v>9188</v>
      </c>
      <c r="L5487">
        <v>0</v>
      </c>
      <c r="M5487">
        <v>0</v>
      </c>
      <c r="N5487" t="s">
        <v>9166</v>
      </c>
      <c r="P5487" t="s">
        <v>9167</v>
      </c>
    </row>
    <row r="5488" spans="2:16" x14ac:dyDescent="0.25">
      <c r="B5488" t="s">
        <v>9088</v>
      </c>
      <c r="C5488">
        <v>37084868</v>
      </c>
      <c r="D5488">
        <v>4</v>
      </c>
      <c r="E5488" t="s">
        <v>2060</v>
      </c>
      <c r="F5488" t="s">
        <v>11740</v>
      </c>
      <c r="G5488" t="s">
        <v>9187</v>
      </c>
      <c r="H5488">
        <v>4</v>
      </c>
      <c r="I5488" t="s">
        <v>9164</v>
      </c>
      <c r="J5488" t="s">
        <v>11</v>
      </c>
      <c r="K5488" t="s">
        <v>9187</v>
      </c>
      <c r="L5488">
        <v>0</v>
      </c>
      <c r="M5488">
        <v>0</v>
      </c>
      <c r="N5488" t="s">
        <v>9166</v>
      </c>
      <c r="P5488" t="s">
        <v>9167</v>
      </c>
    </row>
    <row r="5489" spans="2:16" x14ac:dyDescent="0.25">
      <c r="B5489" t="s">
        <v>9088</v>
      </c>
      <c r="C5489">
        <v>37084868</v>
      </c>
      <c r="D5489">
        <v>5</v>
      </c>
      <c r="E5489" t="s">
        <v>2060</v>
      </c>
      <c r="F5489" t="s">
        <v>11741</v>
      </c>
      <c r="G5489" t="s">
        <v>9174</v>
      </c>
      <c r="H5489">
        <v>4</v>
      </c>
      <c r="I5489" t="s">
        <v>9164</v>
      </c>
      <c r="J5489" t="s">
        <v>11</v>
      </c>
      <c r="K5489" t="s">
        <v>9174</v>
      </c>
      <c r="L5489">
        <v>0</v>
      </c>
      <c r="M5489">
        <v>0</v>
      </c>
      <c r="N5489" t="s">
        <v>9166</v>
      </c>
      <c r="P5489" t="s">
        <v>9167</v>
      </c>
    </row>
    <row r="5490" spans="2:16" x14ac:dyDescent="0.25">
      <c r="B5490" t="s">
        <v>9088</v>
      </c>
      <c r="C5490">
        <v>37084868</v>
      </c>
      <c r="D5490">
        <v>6</v>
      </c>
      <c r="E5490" t="s">
        <v>2060</v>
      </c>
      <c r="F5490" t="s">
        <v>11742</v>
      </c>
      <c r="G5490" t="s">
        <v>9174</v>
      </c>
      <c r="H5490">
        <v>4</v>
      </c>
      <c r="I5490" t="s">
        <v>9164</v>
      </c>
      <c r="J5490" t="s">
        <v>11</v>
      </c>
      <c r="K5490" t="s">
        <v>9174</v>
      </c>
      <c r="L5490">
        <v>0</v>
      </c>
      <c r="M5490">
        <v>0</v>
      </c>
      <c r="N5490" t="s">
        <v>9166</v>
      </c>
      <c r="P5490" t="s">
        <v>9167</v>
      </c>
    </row>
    <row r="5491" spans="2:16" x14ac:dyDescent="0.25">
      <c r="B5491" t="s">
        <v>9088</v>
      </c>
      <c r="C5491">
        <v>37084869</v>
      </c>
      <c r="D5491">
        <v>1</v>
      </c>
      <c r="E5491" t="s">
        <v>2061</v>
      </c>
      <c r="F5491" t="s">
        <v>11743</v>
      </c>
      <c r="G5491" t="s">
        <v>9174</v>
      </c>
      <c r="H5491">
        <v>4</v>
      </c>
      <c r="I5491" t="s">
        <v>9164</v>
      </c>
      <c r="J5491" t="s">
        <v>11</v>
      </c>
      <c r="K5491" t="s">
        <v>9174</v>
      </c>
      <c r="L5491">
        <v>0</v>
      </c>
      <c r="M5491">
        <v>0</v>
      </c>
      <c r="N5491" t="s">
        <v>9166</v>
      </c>
      <c r="P5491" t="s">
        <v>9167</v>
      </c>
    </row>
    <row r="5492" spans="2:16" x14ac:dyDescent="0.25">
      <c r="B5492" t="s">
        <v>9088</v>
      </c>
      <c r="C5492">
        <v>37084869</v>
      </c>
      <c r="D5492">
        <v>2</v>
      </c>
      <c r="E5492" t="s">
        <v>2061</v>
      </c>
      <c r="F5492" t="s">
        <v>11737</v>
      </c>
      <c r="G5492" t="s">
        <v>9170</v>
      </c>
      <c r="H5492">
        <v>30</v>
      </c>
      <c r="I5492" t="s">
        <v>9164</v>
      </c>
      <c r="J5492" t="s">
        <v>11</v>
      </c>
      <c r="K5492" t="s">
        <v>9228</v>
      </c>
      <c r="L5492">
        <v>0</v>
      </c>
      <c r="M5492">
        <v>0</v>
      </c>
      <c r="N5492" t="s">
        <v>9166</v>
      </c>
      <c r="P5492" t="s">
        <v>9167</v>
      </c>
    </row>
    <row r="5493" spans="2:16" x14ac:dyDescent="0.25">
      <c r="B5493" t="s">
        <v>9088</v>
      </c>
      <c r="C5493">
        <v>37084869</v>
      </c>
      <c r="D5493">
        <v>3</v>
      </c>
      <c r="E5493" t="s">
        <v>2061</v>
      </c>
      <c r="F5493" t="s">
        <v>11738</v>
      </c>
      <c r="G5493" t="s">
        <v>9202</v>
      </c>
      <c r="H5493">
        <v>4</v>
      </c>
      <c r="I5493" t="s">
        <v>9164</v>
      </c>
      <c r="J5493" t="s">
        <v>11</v>
      </c>
      <c r="K5493" t="s">
        <v>9202</v>
      </c>
      <c r="L5493">
        <v>0</v>
      </c>
      <c r="M5493">
        <v>0</v>
      </c>
      <c r="N5493" t="s">
        <v>9166</v>
      </c>
      <c r="O5493" t="s">
        <v>11739</v>
      </c>
      <c r="P5493" t="s">
        <v>9167</v>
      </c>
    </row>
    <row r="5494" spans="2:16" x14ac:dyDescent="0.25">
      <c r="B5494" t="s">
        <v>9088</v>
      </c>
      <c r="C5494">
        <v>37084869</v>
      </c>
      <c r="D5494">
        <v>4</v>
      </c>
      <c r="E5494" t="s">
        <v>2061</v>
      </c>
      <c r="F5494" t="s">
        <v>9129</v>
      </c>
      <c r="G5494" t="s">
        <v>9170</v>
      </c>
      <c r="H5494">
        <v>250</v>
      </c>
      <c r="I5494" t="s">
        <v>9164</v>
      </c>
      <c r="J5494" t="s">
        <v>11</v>
      </c>
      <c r="K5494" t="s">
        <v>9188</v>
      </c>
      <c r="L5494">
        <v>0</v>
      </c>
      <c r="M5494">
        <v>0</v>
      </c>
      <c r="N5494" t="s">
        <v>9166</v>
      </c>
      <c r="P5494" t="s">
        <v>9167</v>
      </c>
    </row>
    <row r="5495" spans="2:16" x14ac:dyDescent="0.25">
      <c r="B5495" t="s">
        <v>9088</v>
      </c>
      <c r="C5495">
        <v>37084869</v>
      </c>
      <c r="D5495">
        <v>5</v>
      </c>
      <c r="E5495" t="s">
        <v>2061</v>
      </c>
      <c r="F5495" t="s">
        <v>11740</v>
      </c>
      <c r="G5495" t="s">
        <v>9187</v>
      </c>
      <c r="H5495">
        <v>4</v>
      </c>
      <c r="I5495" t="s">
        <v>9164</v>
      </c>
      <c r="J5495" t="s">
        <v>11</v>
      </c>
      <c r="K5495" t="s">
        <v>9187</v>
      </c>
      <c r="L5495">
        <v>0</v>
      </c>
      <c r="M5495">
        <v>0</v>
      </c>
      <c r="N5495" t="s">
        <v>9166</v>
      </c>
      <c r="P5495" t="s">
        <v>9167</v>
      </c>
    </row>
    <row r="5496" spans="2:16" x14ac:dyDescent="0.25">
      <c r="B5496" t="s">
        <v>9088</v>
      </c>
      <c r="C5496">
        <v>37084869</v>
      </c>
      <c r="D5496">
        <v>6</v>
      </c>
      <c r="E5496" t="s">
        <v>2061</v>
      </c>
      <c r="F5496" t="s">
        <v>11741</v>
      </c>
      <c r="G5496" t="s">
        <v>9174</v>
      </c>
      <c r="H5496">
        <v>4</v>
      </c>
      <c r="I5496" t="s">
        <v>9164</v>
      </c>
      <c r="J5496" t="s">
        <v>11</v>
      </c>
      <c r="K5496" t="s">
        <v>9174</v>
      </c>
      <c r="L5496">
        <v>0</v>
      </c>
      <c r="M5496">
        <v>0</v>
      </c>
      <c r="N5496" t="s">
        <v>9166</v>
      </c>
      <c r="P5496" t="s">
        <v>9167</v>
      </c>
    </row>
    <row r="5497" spans="2:16" x14ac:dyDescent="0.25">
      <c r="B5497" t="s">
        <v>9088</v>
      </c>
      <c r="C5497">
        <v>37084869</v>
      </c>
      <c r="D5497">
        <v>7</v>
      </c>
      <c r="E5497" t="s">
        <v>2061</v>
      </c>
      <c r="F5497" t="s">
        <v>11742</v>
      </c>
      <c r="G5497" t="s">
        <v>9174</v>
      </c>
      <c r="H5497">
        <v>4</v>
      </c>
      <c r="I5497" t="s">
        <v>9164</v>
      </c>
      <c r="J5497" t="s">
        <v>11</v>
      </c>
      <c r="K5497" t="s">
        <v>9174</v>
      </c>
      <c r="L5497">
        <v>0</v>
      </c>
      <c r="M5497">
        <v>0</v>
      </c>
      <c r="N5497" t="s">
        <v>9166</v>
      </c>
      <c r="P5497" t="s">
        <v>9167</v>
      </c>
    </row>
    <row r="5498" spans="2:16" x14ac:dyDescent="0.25">
      <c r="B5498" t="s">
        <v>9088</v>
      </c>
      <c r="C5498">
        <v>37084869</v>
      </c>
      <c r="D5498">
        <v>8</v>
      </c>
      <c r="E5498" t="s">
        <v>2061</v>
      </c>
      <c r="F5498" t="s">
        <v>9163</v>
      </c>
      <c r="G5498" t="s">
        <v>9170</v>
      </c>
      <c r="H5498">
        <v>30</v>
      </c>
      <c r="I5498" t="s">
        <v>9164</v>
      </c>
      <c r="J5498" t="s">
        <v>11</v>
      </c>
      <c r="K5498" t="s">
        <v>9228</v>
      </c>
      <c r="L5498">
        <v>0</v>
      </c>
      <c r="M5498">
        <v>0</v>
      </c>
      <c r="N5498" t="s">
        <v>9166</v>
      </c>
      <c r="P5498" t="s">
        <v>9167</v>
      </c>
    </row>
    <row r="5499" spans="2:16" x14ac:dyDescent="0.25">
      <c r="B5499" t="s">
        <v>9088</v>
      </c>
      <c r="C5499">
        <v>37084870</v>
      </c>
      <c r="D5499">
        <v>1</v>
      </c>
      <c r="E5499" t="s">
        <v>2062</v>
      </c>
      <c r="F5499" t="s">
        <v>9163</v>
      </c>
      <c r="G5499" t="s">
        <v>9163</v>
      </c>
      <c r="H5499">
        <v>20</v>
      </c>
      <c r="I5499" t="s">
        <v>9164</v>
      </c>
      <c r="J5499" t="s">
        <v>11</v>
      </c>
      <c r="K5499" t="s">
        <v>9165</v>
      </c>
      <c r="L5499">
        <v>0</v>
      </c>
      <c r="M5499">
        <v>0</v>
      </c>
      <c r="N5499" t="s">
        <v>9166</v>
      </c>
      <c r="P5499" t="s">
        <v>9167</v>
      </c>
    </row>
    <row r="5500" spans="2:16" x14ac:dyDescent="0.25">
      <c r="B5500" t="s">
        <v>9088</v>
      </c>
      <c r="C5500">
        <v>37084870</v>
      </c>
      <c r="D5500">
        <v>2</v>
      </c>
      <c r="E5500" t="s">
        <v>2062</v>
      </c>
      <c r="F5500" t="s">
        <v>2</v>
      </c>
      <c r="G5500" t="s">
        <v>9170</v>
      </c>
      <c r="H5500">
        <v>50</v>
      </c>
      <c r="I5500" t="s">
        <v>9164</v>
      </c>
      <c r="J5500" t="s">
        <v>11</v>
      </c>
      <c r="K5500" t="s">
        <v>9171</v>
      </c>
      <c r="L5500">
        <v>0</v>
      </c>
      <c r="M5500">
        <v>0</v>
      </c>
      <c r="N5500" t="s">
        <v>9166</v>
      </c>
      <c r="P5500" t="s">
        <v>9167</v>
      </c>
    </row>
    <row r="5501" spans="2:16" x14ac:dyDescent="0.25">
      <c r="B5501" t="s">
        <v>9088</v>
      </c>
      <c r="C5501">
        <v>37084870</v>
      </c>
      <c r="D5501">
        <v>10</v>
      </c>
      <c r="E5501" t="s">
        <v>2062</v>
      </c>
      <c r="F5501" t="s">
        <v>11744</v>
      </c>
      <c r="G5501" t="s">
        <v>9472</v>
      </c>
      <c r="H5501">
        <v>8</v>
      </c>
      <c r="I5501" t="s">
        <v>9164</v>
      </c>
      <c r="J5501" t="s">
        <v>11</v>
      </c>
      <c r="K5501" t="s">
        <v>9472</v>
      </c>
      <c r="L5501">
        <v>0</v>
      </c>
      <c r="M5501">
        <v>0</v>
      </c>
      <c r="N5501" t="s">
        <v>9166</v>
      </c>
      <c r="P5501" t="s">
        <v>9167</v>
      </c>
    </row>
    <row r="5502" spans="2:16" x14ac:dyDescent="0.25">
      <c r="B5502" t="s">
        <v>9088</v>
      </c>
      <c r="C5502">
        <v>37084871</v>
      </c>
      <c r="D5502">
        <v>1</v>
      </c>
      <c r="E5502" t="s">
        <v>2063</v>
      </c>
      <c r="F5502" t="s">
        <v>9189</v>
      </c>
      <c r="G5502" t="s">
        <v>9174</v>
      </c>
      <c r="H5502">
        <v>4</v>
      </c>
      <c r="I5502" t="s">
        <v>9164</v>
      </c>
      <c r="J5502" t="s">
        <v>11</v>
      </c>
      <c r="K5502" t="s">
        <v>9174</v>
      </c>
      <c r="L5502">
        <v>0</v>
      </c>
      <c r="M5502">
        <v>0</v>
      </c>
      <c r="N5502" t="s">
        <v>9166</v>
      </c>
      <c r="P5502" t="s">
        <v>9167</v>
      </c>
    </row>
    <row r="5503" spans="2:16" x14ac:dyDescent="0.25">
      <c r="B5503" t="s">
        <v>9088</v>
      </c>
      <c r="C5503">
        <v>37084871</v>
      </c>
      <c r="D5503">
        <v>10</v>
      </c>
      <c r="E5503" t="s">
        <v>2063</v>
      </c>
      <c r="F5503" t="s">
        <v>11731</v>
      </c>
      <c r="G5503" t="s">
        <v>9202</v>
      </c>
      <c r="H5503">
        <v>4</v>
      </c>
      <c r="I5503" t="s">
        <v>9164</v>
      </c>
      <c r="J5503" t="s">
        <v>11</v>
      </c>
      <c r="K5503" t="s">
        <v>9202</v>
      </c>
      <c r="L5503">
        <v>0</v>
      </c>
      <c r="M5503">
        <v>0</v>
      </c>
      <c r="N5503" t="s">
        <v>9166</v>
      </c>
      <c r="O5503" t="s">
        <v>11745</v>
      </c>
      <c r="P5503" t="s">
        <v>9167</v>
      </c>
    </row>
    <row r="5504" spans="2:16" x14ac:dyDescent="0.25">
      <c r="B5504" t="s">
        <v>9088</v>
      </c>
      <c r="C5504">
        <v>37084871</v>
      </c>
      <c r="D5504">
        <v>11</v>
      </c>
      <c r="E5504" t="s">
        <v>2063</v>
      </c>
      <c r="F5504" t="s">
        <v>11733</v>
      </c>
      <c r="G5504" t="s">
        <v>9163</v>
      </c>
      <c r="H5504">
        <v>20</v>
      </c>
      <c r="I5504" t="s">
        <v>9164</v>
      </c>
      <c r="J5504" t="s">
        <v>11</v>
      </c>
      <c r="K5504" t="s">
        <v>9165</v>
      </c>
      <c r="L5504">
        <v>0</v>
      </c>
      <c r="M5504">
        <v>0</v>
      </c>
      <c r="N5504" t="s">
        <v>9166</v>
      </c>
      <c r="P5504" t="s">
        <v>9167</v>
      </c>
    </row>
    <row r="5505" spans="2:16" x14ac:dyDescent="0.25">
      <c r="B5505" t="s">
        <v>9088</v>
      </c>
      <c r="C5505">
        <v>37084871</v>
      </c>
      <c r="D5505">
        <v>20</v>
      </c>
      <c r="E5505" t="s">
        <v>2063</v>
      </c>
      <c r="F5505" t="s">
        <v>9221</v>
      </c>
      <c r="G5505" t="s">
        <v>9163</v>
      </c>
      <c r="H5505">
        <v>10</v>
      </c>
      <c r="I5505" t="s">
        <v>9164</v>
      </c>
      <c r="J5505" t="s">
        <v>11</v>
      </c>
      <c r="K5505" t="s">
        <v>9169</v>
      </c>
      <c r="L5505">
        <v>0</v>
      </c>
      <c r="M5505">
        <v>0</v>
      </c>
      <c r="N5505" t="s">
        <v>9166</v>
      </c>
      <c r="P5505" t="s">
        <v>9175</v>
      </c>
    </row>
    <row r="5506" spans="2:16" x14ac:dyDescent="0.25">
      <c r="B5506" t="s">
        <v>9088</v>
      </c>
      <c r="C5506">
        <v>37084871</v>
      </c>
      <c r="D5506">
        <v>29</v>
      </c>
      <c r="E5506" t="s">
        <v>2063</v>
      </c>
      <c r="F5506" t="s">
        <v>11746</v>
      </c>
      <c r="G5506" t="s">
        <v>9163</v>
      </c>
      <c r="H5506">
        <v>20</v>
      </c>
      <c r="I5506" t="s">
        <v>9164</v>
      </c>
      <c r="J5506" t="s">
        <v>11</v>
      </c>
      <c r="K5506" t="s">
        <v>9165</v>
      </c>
      <c r="L5506">
        <v>0</v>
      </c>
      <c r="M5506">
        <v>0</v>
      </c>
      <c r="N5506" t="s">
        <v>9166</v>
      </c>
      <c r="P5506" t="s">
        <v>9167</v>
      </c>
    </row>
    <row r="5507" spans="2:16" x14ac:dyDescent="0.25">
      <c r="B5507" t="s">
        <v>9088</v>
      </c>
      <c r="C5507">
        <v>37084871</v>
      </c>
      <c r="D5507">
        <v>30</v>
      </c>
      <c r="E5507" t="s">
        <v>2063</v>
      </c>
      <c r="F5507" t="s">
        <v>11747</v>
      </c>
      <c r="G5507" t="s">
        <v>9163</v>
      </c>
      <c r="H5507">
        <v>20</v>
      </c>
      <c r="I5507" t="s">
        <v>9164</v>
      </c>
      <c r="J5507" t="s">
        <v>11</v>
      </c>
      <c r="K5507" t="s">
        <v>9165</v>
      </c>
      <c r="L5507">
        <v>0</v>
      </c>
      <c r="M5507">
        <v>0</v>
      </c>
      <c r="N5507" t="s">
        <v>9166</v>
      </c>
      <c r="P5507" t="s">
        <v>9167</v>
      </c>
    </row>
    <row r="5508" spans="2:16" x14ac:dyDescent="0.25">
      <c r="B5508" t="s">
        <v>9088</v>
      </c>
      <c r="C5508">
        <v>37084871</v>
      </c>
      <c r="D5508">
        <v>31</v>
      </c>
      <c r="E5508" t="s">
        <v>2063</v>
      </c>
      <c r="F5508" t="s">
        <v>10741</v>
      </c>
      <c r="G5508" t="s">
        <v>9163</v>
      </c>
      <c r="H5508">
        <v>20</v>
      </c>
      <c r="I5508" t="s">
        <v>9164</v>
      </c>
      <c r="J5508" t="s">
        <v>11</v>
      </c>
      <c r="K5508" t="s">
        <v>9165</v>
      </c>
      <c r="L5508">
        <v>0</v>
      </c>
      <c r="M5508">
        <v>0</v>
      </c>
      <c r="N5508" t="s">
        <v>9166</v>
      </c>
      <c r="P5508" t="s">
        <v>9167</v>
      </c>
    </row>
    <row r="5509" spans="2:16" x14ac:dyDescent="0.25">
      <c r="B5509" t="s">
        <v>9088</v>
      </c>
      <c r="C5509">
        <v>37084871</v>
      </c>
      <c r="D5509">
        <v>32</v>
      </c>
      <c r="E5509" t="s">
        <v>2063</v>
      </c>
      <c r="F5509" t="s">
        <v>10743</v>
      </c>
      <c r="G5509" t="s">
        <v>9163</v>
      </c>
      <c r="H5509">
        <v>20</v>
      </c>
      <c r="I5509" t="s">
        <v>9164</v>
      </c>
      <c r="J5509" t="s">
        <v>11</v>
      </c>
      <c r="K5509" t="s">
        <v>9165</v>
      </c>
      <c r="L5509">
        <v>0</v>
      </c>
      <c r="M5509">
        <v>0</v>
      </c>
      <c r="N5509" t="s">
        <v>9166</v>
      </c>
      <c r="P5509" t="s">
        <v>9167</v>
      </c>
    </row>
    <row r="5510" spans="2:16" x14ac:dyDescent="0.25">
      <c r="B5510" t="s">
        <v>9088</v>
      </c>
      <c r="C5510">
        <v>37084871</v>
      </c>
      <c r="D5510">
        <v>40</v>
      </c>
      <c r="E5510" t="s">
        <v>2063</v>
      </c>
      <c r="F5510" t="s">
        <v>9176</v>
      </c>
      <c r="G5510" t="s">
        <v>9163</v>
      </c>
      <c r="H5510">
        <v>20</v>
      </c>
      <c r="I5510" t="s">
        <v>9164</v>
      </c>
      <c r="J5510" t="s">
        <v>11</v>
      </c>
      <c r="K5510" t="s">
        <v>9165</v>
      </c>
      <c r="L5510">
        <v>0</v>
      </c>
      <c r="M5510">
        <v>0</v>
      </c>
      <c r="N5510" t="s">
        <v>9166</v>
      </c>
      <c r="P5510" t="s">
        <v>9167</v>
      </c>
    </row>
    <row r="5511" spans="2:16" x14ac:dyDescent="0.25">
      <c r="B5511" t="s">
        <v>9088</v>
      </c>
      <c r="C5511">
        <v>37084871</v>
      </c>
      <c r="D5511">
        <v>41</v>
      </c>
      <c r="E5511" t="s">
        <v>2063</v>
      </c>
      <c r="F5511" t="s">
        <v>9177</v>
      </c>
      <c r="G5511" t="s">
        <v>9163</v>
      </c>
      <c r="H5511">
        <v>10</v>
      </c>
      <c r="I5511" t="s">
        <v>9164</v>
      </c>
      <c r="J5511" t="s">
        <v>11</v>
      </c>
      <c r="K5511" t="s">
        <v>9169</v>
      </c>
      <c r="L5511">
        <v>0</v>
      </c>
      <c r="M5511">
        <v>0</v>
      </c>
      <c r="N5511" t="s">
        <v>9166</v>
      </c>
      <c r="P5511" t="s">
        <v>9167</v>
      </c>
    </row>
    <row r="5512" spans="2:16" x14ac:dyDescent="0.25">
      <c r="B5512" t="s">
        <v>9088</v>
      </c>
      <c r="C5512">
        <v>37084871</v>
      </c>
      <c r="D5512">
        <v>43</v>
      </c>
      <c r="E5512" t="s">
        <v>2063</v>
      </c>
      <c r="F5512" t="s">
        <v>9129</v>
      </c>
      <c r="G5512" t="s">
        <v>9170</v>
      </c>
      <c r="H5512">
        <v>250</v>
      </c>
      <c r="I5512" t="s">
        <v>9164</v>
      </c>
      <c r="J5512" t="s">
        <v>11</v>
      </c>
      <c r="K5512" t="s">
        <v>9188</v>
      </c>
      <c r="L5512">
        <v>0</v>
      </c>
      <c r="M5512">
        <v>0</v>
      </c>
      <c r="N5512" t="s">
        <v>9166</v>
      </c>
      <c r="P5512" t="s">
        <v>9167</v>
      </c>
    </row>
    <row r="5513" spans="2:16" x14ac:dyDescent="0.25">
      <c r="B5513" t="s">
        <v>9088</v>
      </c>
      <c r="C5513">
        <v>37084871</v>
      </c>
      <c r="D5513">
        <v>45</v>
      </c>
      <c r="E5513" t="s">
        <v>2063</v>
      </c>
      <c r="F5513" t="s">
        <v>9192</v>
      </c>
      <c r="G5513" t="s">
        <v>9193</v>
      </c>
      <c r="H5513">
        <v>12</v>
      </c>
      <c r="I5513" t="s">
        <v>9164</v>
      </c>
      <c r="J5513" t="s">
        <v>11</v>
      </c>
      <c r="K5513" t="s">
        <v>9193</v>
      </c>
      <c r="L5513">
        <v>0</v>
      </c>
      <c r="M5513">
        <v>0</v>
      </c>
      <c r="N5513" t="s">
        <v>9166</v>
      </c>
      <c r="P5513" t="s">
        <v>9167</v>
      </c>
    </row>
    <row r="5514" spans="2:16" x14ac:dyDescent="0.25">
      <c r="B5514" t="s">
        <v>9088</v>
      </c>
      <c r="C5514">
        <v>37084871</v>
      </c>
      <c r="D5514">
        <v>46</v>
      </c>
      <c r="E5514" t="s">
        <v>2063</v>
      </c>
      <c r="F5514" t="s">
        <v>9195</v>
      </c>
      <c r="G5514" t="s">
        <v>9163</v>
      </c>
      <c r="H5514">
        <v>10</v>
      </c>
      <c r="I5514" t="s">
        <v>9164</v>
      </c>
      <c r="J5514" t="s">
        <v>11</v>
      </c>
      <c r="K5514" t="s">
        <v>9169</v>
      </c>
      <c r="L5514">
        <v>0</v>
      </c>
      <c r="M5514">
        <v>0</v>
      </c>
      <c r="N5514" t="s">
        <v>9166</v>
      </c>
      <c r="P5514" t="s">
        <v>9167</v>
      </c>
    </row>
    <row r="5515" spans="2:16" x14ac:dyDescent="0.25">
      <c r="B5515" t="s">
        <v>9088</v>
      </c>
      <c r="C5515">
        <v>37084871</v>
      </c>
      <c r="D5515">
        <v>50</v>
      </c>
      <c r="E5515" t="s">
        <v>2063</v>
      </c>
      <c r="F5515" t="s">
        <v>11748</v>
      </c>
      <c r="G5515" t="s">
        <v>9163</v>
      </c>
      <c r="H5515">
        <v>10</v>
      </c>
      <c r="I5515" t="s">
        <v>9164</v>
      </c>
      <c r="J5515" t="s">
        <v>11</v>
      </c>
      <c r="K5515" t="s">
        <v>9169</v>
      </c>
      <c r="L5515">
        <v>7305</v>
      </c>
      <c r="M5515">
        <v>0</v>
      </c>
      <c r="N5515" t="s">
        <v>9166</v>
      </c>
      <c r="P5515" t="s">
        <v>9167</v>
      </c>
    </row>
    <row r="5516" spans="2:16" x14ac:dyDescent="0.25">
      <c r="B5516" t="s">
        <v>9088</v>
      </c>
      <c r="C5516">
        <v>37084871</v>
      </c>
      <c r="D5516">
        <v>60</v>
      </c>
      <c r="E5516" t="s">
        <v>2063</v>
      </c>
      <c r="F5516" t="s">
        <v>11749</v>
      </c>
      <c r="G5516" t="s">
        <v>9170</v>
      </c>
      <c r="H5516">
        <v>50</v>
      </c>
      <c r="I5516" t="s">
        <v>9164</v>
      </c>
      <c r="J5516" t="s">
        <v>11</v>
      </c>
      <c r="K5516" t="s">
        <v>9171</v>
      </c>
      <c r="L5516">
        <v>0</v>
      </c>
      <c r="M5516">
        <v>0</v>
      </c>
      <c r="N5516" t="s">
        <v>9166</v>
      </c>
      <c r="P5516" t="s">
        <v>9167</v>
      </c>
    </row>
    <row r="5517" spans="2:16" x14ac:dyDescent="0.25">
      <c r="B5517" t="s">
        <v>9088</v>
      </c>
      <c r="C5517">
        <v>37084871</v>
      </c>
      <c r="D5517">
        <v>100</v>
      </c>
      <c r="E5517" t="s">
        <v>2063</v>
      </c>
      <c r="F5517" t="s">
        <v>11736</v>
      </c>
      <c r="G5517" t="s">
        <v>9174</v>
      </c>
      <c r="H5517">
        <v>4</v>
      </c>
      <c r="I5517" t="s">
        <v>9164</v>
      </c>
      <c r="J5517" t="s">
        <v>11</v>
      </c>
      <c r="K5517" t="s">
        <v>9174</v>
      </c>
      <c r="L5517">
        <v>0</v>
      </c>
      <c r="M5517">
        <v>0</v>
      </c>
      <c r="N5517" t="s">
        <v>9166</v>
      </c>
      <c r="P5517" t="s">
        <v>9167</v>
      </c>
    </row>
    <row r="5518" spans="2:16" x14ac:dyDescent="0.25">
      <c r="B5518" t="s">
        <v>9088</v>
      </c>
      <c r="C5518">
        <v>37084872</v>
      </c>
      <c r="D5518">
        <v>1</v>
      </c>
      <c r="E5518" t="s">
        <v>2064</v>
      </c>
      <c r="F5518" t="s">
        <v>11750</v>
      </c>
      <c r="G5518" t="s">
        <v>9163</v>
      </c>
      <c r="H5518">
        <v>50</v>
      </c>
      <c r="I5518" t="s">
        <v>9164</v>
      </c>
      <c r="J5518" t="s">
        <v>11</v>
      </c>
      <c r="K5518" t="s">
        <v>9199</v>
      </c>
      <c r="L5518">
        <v>37084850</v>
      </c>
      <c r="M5518">
        <v>0</v>
      </c>
      <c r="N5518" t="s">
        <v>9166</v>
      </c>
      <c r="P5518" t="s">
        <v>9167</v>
      </c>
    </row>
    <row r="5519" spans="2:16" x14ac:dyDescent="0.25">
      <c r="B5519" t="s">
        <v>9088</v>
      </c>
      <c r="C5519">
        <v>37084872</v>
      </c>
      <c r="D5519">
        <v>2</v>
      </c>
      <c r="E5519" t="s">
        <v>2064</v>
      </c>
      <c r="F5519" t="s">
        <v>9221</v>
      </c>
      <c r="G5519" t="s">
        <v>9163</v>
      </c>
      <c r="H5519">
        <v>10</v>
      </c>
      <c r="I5519" t="s">
        <v>9164</v>
      </c>
      <c r="J5519" t="s">
        <v>11</v>
      </c>
      <c r="K5519" t="s">
        <v>9169</v>
      </c>
      <c r="L5519">
        <v>14</v>
      </c>
      <c r="M5519">
        <v>0</v>
      </c>
      <c r="N5519" t="s">
        <v>9166</v>
      </c>
      <c r="P5519" t="s">
        <v>9167</v>
      </c>
    </row>
    <row r="5520" spans="2:16" x14ac:dyDescent="0.25">
      <c r="B5520" t="s">
        <v>9088</v>
      </c>
      <c r="C5520">
        <v>37084872</v>
      </c>
      <c r="D5520">
        <v>3</v>
      </c>
      <c r="E5520" t="s">
        <v>2064</v>
      </c>
      <c r="F5520" t="s">
        <v>11751</v>
      </c>
      <c r="G5520" t="s">
        <v>9163</v>
      </c>
      <c r="H5520">
        <v>10</v>
      </c>
      <c r="I5520" t="s">
        <v>9164</v>
      </c>
      <c r="J5520" t="s">
        <v>11</v>
      </c>
      <c r="K5520" t="s">
        <v>9169</v>
      </c>
      <c r="L5520">
        <v>0</v>
      </c>
      <c r="M5520">
        <v>0</v>
      </c>
      <c r="N5520" t="s">
        <v>9166</v>
      </c>
      <c r="P5520" t="s">
        <v>9167</v>
      </c>
    </row>
    <row r="5521" spans="2:16" x14ac:dyDescent="0.25">
      <c r="B5521" t="s">
        <v>9088</v>
      </c>
      <c r="C5521">
        <v>37084873</v>
      </c>
      <c r="D5521">
        <v>1</v>
      </c>
      <c r="E5521" t="s">
        <v>2065</v>
      </c>
      <c r="F5521" t="s">
        <v>11748</v>
      </c>
      <c r="G5521" t="s">
        <v>9163</v>
      </c>
      <c r="H5521">
        <v>10</v>
      </c>
      <c r="I5521" t="s">
        <v>9164</v>
      </c>
      <c r="J5521" t="s">
        <v>11</v>
      </c>
      <c r="K5521" t="s">
        <v>9169</v>
      </c>
      <c r="L5521">
        <v>7305</v>
      </c>
      <c r="M5521">
        <v>0</v>
      </c>
      <c r="N5521" t="s">
        <v>9166</v>
      </c>
      <c r="P5521" t="s">
        <v>9167</v>
      </c>
    </row>
    <row r="5522" spans="2:16" x14ac:dyDescent="0.25">
      <c r="B5522" t="s">
        <v>9088</v>
      </c>
      <c r="C5522">
        <v>37084873</v>
      </c>
      <c r="D5522">
        <v>2</v>
      </c>
      <c r="E5522" t="s">
        <v>2065</v>
      </c>
      <c r="F5522" t="s">
        <v>9221</v>
      </c>
      <c r="G5522" t="s">
        <v>9163</v>
      </c>
      <c r="H5522">
        <v>10</v>
      </c>
      <c r="I5522" t="s">
        <v>9164</v>
      </c>
      <c r="J5522" t="s">
        <v>11</v>
      </c>
      <c r="K5522" t="s">
        <v>9169</v>
      </c>
      <c r="L5522">
        <v>14</v>
      </c>
      <c r="M5522">
        <v>0</v>
      </c>
      <c r="N5522" t="s">
        <v>9166</v>
      </c>
      <c r="P5522" t="s">
        <v>9167</v>
      </c>
    </row>
    <row r="5523" spans="2:16" x14ac:dyDescent="0.25">
      <c r="B5523" t="s">
        <v>9088</v>
      </c>
      <c r="C5523">
        <v>37084873</v>
      </c>
      <c r="D5523">
        <v>3</v>
      </c>
      <c r="E5523" t="s">
        <v>2065</v>
      </c>
      <c r="F5523" t="s">
        <v>11751</v>
      </c>
      <c r="G5523" t="s">
        <v>9163</v>
      </c>
      <c r="H5523">
        <v>10</v>
      </c>
      <c r="I5523" t="s">
        <v>9164</v>
      </c>
      <c r="J5523" t="s">
        <v>11</v>
      </c>
      <c r="K5523" t="s">
        <v>9169</v>
      </c>
      <c r="L5523">
        <v>0</v>
      </c>
      <c r="M5523">
        <v>0</v>
      </c>
      <c r="N5523" t="s">
        <v>9166</v>
      </c>
      <c r="P5523" t="s">
        <v>9167</v>
      </c>
    </row>
    <row r="5524" spans="2:16" x14ac:dyDescent="0.25">
      <c r="B5524" t="s">
        <v>9088</v>
      </c>
      <c r="C5524">
        <v>37084873</v>
      </c>
      <c r="D5524">
        <v>4</v>
      </c>
      <c r="E5524" t="s">
        <v>2065</v>
      </c>
      <c r="F5524" t="s">
        <v>11752</v>
      </c>
      <c r="G5524" t="s">
        <v>9163</v>
      </c>
      <c r="H5524">
        <v>200</v>
      </c>
      <c r="I5524" t="s">
        <v>9164</v>
      </c>
      <c r="J5524" t="s">
        <v>11</v>
      </c>
      <c r="K5524" t="s">
        <v>10689</v>
      </c>
      <c r="L5524">
        <v>0</v>
      </c>
      <c r="M5524">
        <v>0</v>
      </c>
      <c r="N5524" t="s">
        <v>9166</v>
      </c>
      <c r="P5524" t="s">
        <v>9167</v>
      </c>
    </row>
    <row r="5525" spans="2:16" x14ac:dyDescent="0.25">
      <c r="B5525" t="s">
        <v>9088</v>
      </c>
      <c r="C5525">
        <v>37084874</v>
      </c>
      <c r="D5525">
        <v>1</v>
      </c>
      <c r="E5525" t="s">
        <v>2067</v>
      </c>
      <c r="F5525" t="s">
        <v>9220</v>
      </c>
      <c r="G5525" t="s">
        <v>9163</v>
      </c>
      <c r="H5525">
        <v>20</v>
      </c>
      <c r="I5525" t="s">
        <v>9164</v>
      </c>
      <c r="J5525" t="s">
        <v>11</v>
      </c>
      <c r="K5525" t="s">
        <v>9165</v>
      </c>
      <c r="L5525">
        <v>0</v>
      </c>
      <c r="M5525">
        <v>0</v>
      </c>
      <c r="N5525" t="s">
        <v>9166</v>
      </c>
      <c r="P5525" t="s">
        <v>9167</v>
      </c>
    </row>
    <row r="5526" spans="2:16" x14ac:dyDescent="0.25">
      <c r="B5526" t="s">
        <v>9088</v>
      </c>
      <c r="C5526">
        <v>37084874</v>
      </c>
      <c r="D5526">
        <v>5</v>
      </c>
      <c r="E5526" t="s">
        <v>2067</v>
      </c>
      <c r="F5526" t="s">
        <v>2397</v>
      </c>
      <c r="G5526" t="s">
        <v>9202</v>
      </c>
      <c r="H5526">
        <v>4</v>
      </c>
      <c r="I5526" t="s">
        <v>9164</v>
      </c>
      <c r="J5526" t="s">
        <v>11</v>
      </c>
      <c r="K5526" t="s">
        <v>9202</v>
      </c>
      <c r="L5526">
        <v>0</v>
      </c>
      <c r="M5526">
        <v>0</v>
      </c>
      <c r="N5526" t="s">
        <v>9166</v>
      </c>
      <c r="O5526" t="s">
        <v>11753</v>
      </c>
      <c r="P5526" t="s">
        <v>9167</v>
      </c>
    </row>
    <row r="5527" spans="2:16" x14ac:dyDescent="0.25">
      <c r="B5527" t="s">
        <v>9088</v>
      </c>
      <c r="C5527">
        <v>37084874</v>
      </c>
      <c r="D5527">
        <v>10</v>
      </c>
      <c r="E5527" t="s">
        <v>2067</v>
      </c>
      <c r="F5527" t="s">
        <v>9129</v>
      </c>
      <c r="G5527" t="s">
        <v>9170</v>
      </c>
      <c r="H5527">
        <v>50</v>
      </c>
      <c r="I5527" t="s">
        <v>9164</v>
      </c>
      <c r="J5527" t="s">
        <v>11</v>
      </c>
      <c r="K5527" t="s">
        <v>9171</v>
      </c>
      <c r="L5527">
        <v>0</v>
      </c>
      <c r="M5527">
        <v>0</v>
      </c>
      <c r="N5527" t="s">
        <v>9166</v>
      </c>
      <c r="P5527" t="s">
        <v>9167</v>
      </c>
    </row>
    <row r="5528" spans="2:16" x14ac:dyDescent="0.25">
      <c r="B5528" t="s">
        <v>9088</v>
      </c>
      <c r="C5528">
        <v>37084874</v>
      </c>
      <c r="D5528">
        <v>20</v>
      </c>
      <c r="E5528" t="s">
        <v>2067</v>
      </c>
      <c r="F5528" t="s">
        <v>11754</v>
      </c>
      <c r="G5528" t="s">
        <v>9174</v>
      </c>
      <c r="H5528">
        <v>4</v>
      </c>
      <c r="I5528" t="s">
        <v>9181</v>
      </c>
      <c r="J5528" t="s">
        <v>11</v>
      </c>
      <c r="K5528" t="s">
        <v>9174</v>
      </c>
      <c r="L5528">
        <v>0</v>
      </c>
      <c r="M5528">
        <v>0</v>
      </c>
      <c r="N5528" t="s">
        <v>9166</v>
      </c>
      <c r="P5528" t="s">
        <v>9183</v>
      </c>
    </row>
    <row r="5529" spans="2:16" x14ac:dyDescent="0.25">
      <c r="B5529" t="s">
        <v>9088</v>
      </c>
      <c r="C5529">
        <v>37084874</v>
      </c>
      <c r="D5529">
        <v>30</v>
      </c>
      <c r="E5529" t="s">
        <v>2067</v>
      </c>
      <c r="F5529" t="s">
        <v>11755</v>
      </c>
      <c r="G5529" t="s">
        <v>9174</v>
      </c>
      <c r="H5529">
        <v>4</v>
      </c>
      <c r="I5529" t="s">
        <v>9164</v>
      </c>
      <c r="J5529" t="s">
        <v>11</v>
      </c>
      <c r="K5529" t="s">
        <v>9174</v>
      </c>
      <c r="L5529">
        <v>0</v>
      </c>
      <c r="M5529">
        <v>0</v>
      </c>
      <c r="N5529" t="s">
        <v>9166</v>
      </c>
      <c r="P5529" t="s">
        <v>9167</v>
      </c>
    </row>
    <row r="5530" spans="2:16" x14ac:dyDescent="0.25">
      <c r="B5530" t="s">
        <v>9088</v>
      </c>
      <c r="C5530">
        <v>37084875</v>
      </c>
      <c r="D5530">
        <v>1</v>
      </c>
      <c r="E5530" t="s">
        <v>2068</v>
      </c>
      <c r="F5530" t="s">
        <v>9260</v>
      </c>
      <c r="G5530" t="s">
        <v>9163</v>
      </c>
      <c r="H5530">
        <v>50</v>
      </c>
      <c r="I5530" t="s">
        <v>9164</v>
      </c>
      <c r="J5530" t="s">
        <v>11</v>
      </c>
      <c r="K5530" t="s">
        <v>9199</v>
      </c>
      <c r="L5530">
        <v>2000000120</v>
      </c>
      <c r="M5530">
        <v>2</v>
      </c>
      <c r="N5530" t="s">
        <v>9166</v>
      </c>
      <c r="P5530" t="s">
        <v>10539</v>
      </c>
    </row>
    <row r="5531" spans="2:16" x14ac:dyDescent="0.25">
      <c r="B5531" t="s">
        <v>9088</v>
      </c>
      <c r="C5531">
        <v>37084875</v>
      </c>
      <c r="D5531">
        <v>10</v>
      </c>
      <c r="E5531" t="s">
        <v>2068</v>
      </c>
      <c r="F5531" t="s">
        <v>11647</v>
      </c>
      <c r="G5531" t="s">
        <v>9163</v>
      </c>
      <c r="H5531">
        <v>20</v>
      </c>
      <c r="I5531" t="s">
        <v>9164</v>
      </c>
      <c r="J5531" t="s">
        <v>11</v>
      </c>
      <c r="K5531" t="s">
        <v>9165</v>
      </c>
      <c r="L5531">
        <v>37084851</v>
      </c>
      <c r="M5531">
        <v>0</v>
      </c>
      <c r="N5531" t="s">
        <v>9166</v>
      </c>
      <c r="P5531" t="s">
        <v>9167</v>
      </c>
    </row>
    <row r="5532" spans="2:16" x14ac:dyDescent="0.25">
      <c r="B5532" t="s">
        <v>9088</v>
      </c>
      <c r="C5532">
        <v>37084875</v>
      </c>
      <c r="D5532">
        <v>11</v>
      </c>
      <c r="E5532" t="s">
        <v>2068</v>
      </c>
      <c r="F5532" t="s">
        <v>11657</v>
      </c>
      <c r="G5532" t="s">
        <v>9163</v>
      </c>
      <c r="H5532">
        <v>20</v>
      </c>
      <c r="I5532" t="s">
        <v>9164</v>
      </c>
      <c r="J5532" t="s">
        <v>11</v>
      </c>
      <c r="K5532" t="s">
        <v>9165</v>
      </c>
      <c r="L5532">
        <v>37084854</v>
      </c>
      <c r="M5532">
        <v>0</v>
      </c>
      <c r="N5532" t="s">
        <v>9166</v>
      </c>
      <c r="P5532" t="s">
        <v>9167</v>
      </c>
    </row>
    <row r="5533" spans="2:16" x14ac:dyDescent="0.25">
      <c r="B5533" t="s">
        <v>9088</v>
      </c>
      <c r="C5533">
        <v>37084875</v>
      </c>
      <c r="D5533">
        <v>20</v>
      </c>
      <c r="E5533" t="s">
        <v>2068</v>
      </c>
      <c r="F5533" t="s">
        <v>11756</v>
      </c>
      <c r="G5533" t="s">
        <v>9170</v>
      </c>
      <c r="H5533">
        <v>50</v>
      </c>
      <c r="I5533" t="s">
        <v>9164</v>
      </c>
      <c r="J5533" t="s">
        <v>11</v>
      </c>
      <c r="K5533" t="s">
        <v>9171</v>
      </c>
      <c r="L5533">
        <v>0</v>
      </c>
      <c r="M5533">
        <v>0</v>
      </c>
      <c r="N5533" t="s">
        <v>9166</v>
      </c>
      <c r="P5533" t="s">
        <v>9167</v>
      </c>
    </row>
    <row r="5534" spans="2:16" x14ac:dyDescent="0.25">
      <c r="B5534" t="s">
        <v>9088</v>
      </c>
      <c r="C5534">
        <v>37084875</v>
      </c>
      <c r="D5534">
        <v>21</v>
      </c>
      <c r="E5534" t="s">
        <v>2068</v>
      </c>
      <c r="F5534" t="s">
        <v>11757</v>
      </c>
      <c r="G5534" t="s">
        <v>9170</v>
      </c>
      <c r="H5534">
        <v>250</v>
      </c>
      <c r="I5534" t="s">
        <v>9164</v>
      </c>
      <c r="J5534" t="s">
        <v>11</v>
      </c>
      <c r="K5534" t="s">
        <v>9188</v>
      </c>
      <c r="L5534">
        <v>0</v>
      </c>
      <c r="M5534">
        <v>0</v>
      </c>
      <c r="N5534" t="s">
        <v>9166</v>
      </c>
      <c r="P5534" t="s">
        <v>9167</v>
      </c>
    </row>
    <row r="5535" spans="2:16" x14ac:dyDescent="0.25">
      <c r="B5535" t="s">
        <v>9088</v>
      </c>
      <c r="C5535">
        <v>37084875</v>
      </c>
      <c r="D5535">
        <v>100</v>
      </c>
      <c r="E5535" t="s">
        <v>2068</v>
      </c>
      <c r="F5535" t="s">
        <v>11758</v>
      </c>
      <c r="G5535" t="s">
        <v>9201</v>
      </c>
      <c r="H5535">
        <v>8</v>
      </c>
      <c r="I5535" t="s">
        <v>9164</v>
      </c>
      <c r="J5535" t="s">
        <v>11</v>
      </c>
      <c r="K5535" t="s">
        <v>9201</v>
      </c>
      <c r="L5535">
        <v>0</v>
      </c>
      <c r="M5535">
        <v>0</v>
      </c>
      <c r="N5535" t="s">
        <v>9166</v>
      </c>
      <c r="P5535" t="s">
        <v>9167</v>
      </c>
    </row>
    <row r="5536" spans="2:16" x14ac:dyDescent="0.25">
      <c r="B5536" t="s">
        <v>9088</v>
      </c>
      <c r="C5536">
        <v>37084876</v>
      </c>
      <c r="D5536">
        <v>1</v>
      </c>
      <c r="E5536" t="s">
        <v>2069</v>
      </c>
      <c r="F5536" t="s">
        <v>11174</v>
      </c>
      <c r="G5536" t="s">
        <v>9163</v>
      </c>
      <c r="H5536">
        <v>20</v>
      </c>
      <c r="I5536" t="s">
        <v>9164</v>
      </c>
      <c r="J5536" t="s">
        <v>11</v>
      </c>
      <c r="K5536" t="s">
        <v>9165</v>
      </c>
      <c r="L5536">
        <v>5600</v>
      </c>
      <c r="M5536">
        <v>0</v>
      </c>
      <c r="N5536" t="s">
        <v>9166</v>
      </c>
      <c r="P5536" t="s">
        <v>9175</v>
      </c>
    </row>
    <row r="5537" spans="2:16" x14ac:dyDescent="0.25">
      <c r="B5537" t="s">
        <v>9088</v>
      </c>
      <c r="C5537">
        <v>37084876</v>
      </c>
      <c r="D5537">
        <v>2</v>
      </c>
      <c r="E5537" t="s">
        <v>2069</v>
      </c>
      <c r="F5537" t="s">
        <v>11748</v>
      </c>
      <c r="G5537" t="s">
        <v>9163</v>
      </c>
      <c r="H5537">
        <v>10</v>
      </c>
      <c r="I5537" t="s">
        <v>9164</v>
      </c>
      <c r="J5537" t="s">
        <v>11</v>
      </c>
      <c r="K5537" t="s">
        <v>9169</v>
      </c>
      <c r="L5537">
        <v>7305</v>
      </c>
      <c r="M5537">
        <v>0</v>
      </c>
      <c r="N5537" t="s">
        <v>9166</v>
      </c>
      <c r="P5537" t="s">
        <v>9167</v>
      </c>
    </row>
    <row r="5538" spans="2:16" x14ac:dyDescent="0.25">
      <c r="B5538" t="s">
        <v>9088</v>
      </c>
      <c r="C5538">
        <v>37084876</v>
      </c>
      <c r="D5538">
        <v>10</v>
      </c>
      <c r="E5538" t="s">
        <v>2069</v>
      </c>
      <c r="F5538" t="s">
        <v>11759</v>
      </c>
      <c r="G5538" t="s">
        <v>9170</v>
      </c>
      <c r="H5538">
        <v>50</v>
      </c>
      <c r="I5538" t="s">
        <v>9181</v>
      </c>
      <c r="J5538" t="s">
        <v>11</v>
      </c>
      <c r="K5538" t="s">
        <v>9171</v>
      </c>
      <c r="L5538">
        <v>0</v>
      </c>
      <c r="M5538">
        <v>0</v>
      </c>
      <c r="N5538" t="s">
        <v>9166</v>
      </c>
      <c r="P5538" t="s">
        <v>9183</v>
      </c>
    </row>
    <row r="5539" spans="2:16" x14ac:dyDescent="0.25">
      <c r="B5539" t="s">
        <v>9088</v>
      </c>
      <c r="C5539">
        <v>37084900</v>
      </c>
      <c r="D5539">
        <v>1</v>
      </c>
      <c r="E5539" t="s">
        <v>2070</v>
      </c>
      <c r="F5539" t="s">
        <v>9486</v>
      </c>
      <c r="G5539" t="s">
        <v>9163</v>
      </c>
      <c r="H5539">
        <v>10</v>
      </c>
      <c r="I5539" t="s">
        <v>9164</v>
      </c>
      <c r="J5539" t="s">
        <v>11</v>
      </c>
      <c r="K5539" t="s">
        <v>9169</v>
      </c>
      <c r="L5539">
        <v>0</v>
      </c>
      <c r="M5539">
        <v>0</v>
      </c>
      <c r="N5539" t="s">
        <v>9166</v>
      </c>
      <c r="P5539" t="s">
        <v>9167</v>
      </c>
    </row>
    <row r="5540" spans="2:16" x14ac:dyDescent="0.25">
      <c r="B5540" t="s">
        <v>9088</v>
      </c>
      <c r="C5540">
        <v>37084900</v>
      </c>
      <c r="D5540">
        <v>5</v>
      </c>
      <c r="E5540" t="s">
        <v>2070</v>
      </c>
      <c r="F5540" t="s">
        <v>11760</v>
      </c>
      <c r="G5540" t="s">
        <v>9163</v>
      </c>
      <c r="H5540">
        <v>100</v>
      </c>
      <c r="I5540" t="s">
        <v>9164</v>
      </c>
      <c r="J5540" t="s">
        <v>11</v>
      </c>
      <c r="K5540" t="s">
        <v>9506</v>
      </c>
      <c r="L5540">
        <v>0</v>
      </c>
      <c r="M5540">
        <v>0</v>
      </c>
      <c r="N5540" t="s">
        <v>9166</v>
      </c>
      <c r="P5540" t="s">
        <v>9167</v>
      </c>
    </row>
    <row r="5541" spans="2:16" x14ac:dyDescent="0.25">
      <c r="B5541" t="s">
        <v>9088</v>
      </c>
      <c r="C5541">
        <v>37084900</v>
      </c>
      <c r="D5541">
        <v>6</v>
      </c>
      <c r="E5541" t="s">
        <v>2070</v>
      </c>
      <c r="F5541" t="s">
        <v>11761</v>
      </c>
      <c r="G5541" t="s">
        <v>9163</v>
      </c>
      <c r="H5541">
        <v>100</v>
      </c>
      <c r="I5541" t="s">
        <v>9164</v>
      </c>
      <c r="J5541" t="s">
        <v>11</v>
      </c>
      <c r="K5541" t="s">
        <v>9506</v>
      </c>
      <c r="L5541">
        <v>0</v>
      </c>
      <c r="M5541">
        <v>0</v>
      </c>
      <c r="N5541" t="s">
        <v>9166</v>
      </c>
      <c r="P5541" t="s">
        <v>9167</v>
      </c>
    </row>
    <row r="5542" spans="2:16" x14ac:dyDescent="0.25">
      <c r="B5542" t="s">
        <v>9088</v>
      </c>
      <c r="C5542">
        <v>37084900</v>
      </c>
      <c r="D5542">
        <v>10</v>
      </c>
      <c r="E5542" t="s">
        <v>2070</v>
      </c>
      <c r="F5542" t="s">
        <v>11762</v>
      </c>
      <c r="G5542" t="s">
        <v>9163</v>
      </c>
      <c r="H5542">
        <v>100</v>
      </c>
      <c r="I5542" t="s">
        <v>9164</v>
      </c>
      <c r="J5542" t="s">
        <v>11</v>
      </c>
      <c r="K5542" t="s">
        <v>9506</v>
      </c>
      <c r="L5542">
        <v>0</v>
      </c>
      <c r="M5542">
        <v>0</v>
      </c>
      <c r="N5542" t="s">
        <v>9166</v>
      </c>
      <c r="P5542" t="s">
        <v>9167</v>
      </c>
    </row>
    <row r="5543" spans="2:16" x14ac:dyDescent="0.25">
      <c r="B5543" t="s">
        <v>9088</v>
      </c>
      <c r="C5543">
        <v>37084900</v>
      </c>
      <c r="D5543">
        <v>11</v>
      </c>
      <c r="E5543" t="s">
        <v>2070</v>
      </c>
      <c r="F5543" t="s">
        <v>11763</v>
      </c>
      <c r="G5543" t="s">
        <v>9163</v>
      </c>
      <c r="H5543">
        <v>100</v>
      </c>
      <c r="I5543" t="s">
        <v>9164</v>
      </c>
      <c r="J5543" t="s">
        <v>11</v>
      </c>
      <c r="K5543" t="s">
        <v>9506</v>
      </c>
      <c r="L5543">
        <v>0</v>
      </c>
      <c r="M5543">
        <v>0</v>
      </c>
      <c r="N5543" t="s">
        <v>9166</v>
      </c>
      <c r="P5543" t="s">
        <v>9167</v>
      </c>
    </row>
    <row r="5544" spans="2:16" x14ac:dyDescent="0.25">
      <c r="B5544" t="s">
        <v>9088</v>
      </c>
      <c r="C5544">
        <v>37084900</v>
      </c>
      <c r="D5544">
        <v>30</v>
      </c>
      <c r="E5544" t="s">
        <v>2070</v>
      </c>
      <c r="F5544" t="s">
        <v>11764</v>
      </c>
      <c r="G5544" t="s">
        <v>9174</v>
      </c>
      <c r="H5544">
        <v>4</v>
      </c>
      <c r="I5544" t="s">
        <v>9164</v>
      </c>
      <c r="J5544" t="s">
        <v>11</v>
      </c>
      <c r="K5544" t="s">
        <v>9174</v>
      </c>
      <c r="L5544">
        <v>0</v>
      </c>
      <c r="M5544">
        <v>0</v>
      </c>
      <c r="N5544" t="s">
        <v>9166</v>
      </c>
      <c r="P5544" t="s">
        <v>9167</v>
      </c>
    </row>
    <row r="5545" spans="2:16" x14ac:dyDescent="0.25">
      <c r="B5545" t="s">
        <v>9088</v>
      </c>
      <c r="C5545">
        <v>37084900</v>
      </c>
      <c r="D5545">
        <v>40</v>
      </c>
      <c r="E5545" t="s">
        <v>2070</v>
      </c>
      <c r="F5545" t="s">
        <v>11765</v>
      </c>
      <c r="G5545" t="s">
        <v>9187</v>
      </c>
      <c r="H5545">
        <v>4</v>
      </c>
      <c r="I5545" t="s">
        <v>9164</v>
      </c>
      <c r="J5545" t="s">
        <v>11</v>
      </c>
      <c r="K5545" t="s">
        <v>9187</v>
      </c>
      <c r="L5545">
        <v>0</v>
      </c>
      <c r="M5545">
        <v>0</v>
      </c>
      <c r="N5545" t="s">
        <v>9166</v>
      </c>
      <c r="P5545" t="s">
        <v>9167</v>
      </c>
    </row>
    <row r="5546" spans="2:16" x14ac:dyDescent="0.25">
      <c r="B5546" t="s">
        <v>9088</v>
      </c>
      <c r="C5546">
        <v>37084900</v>
      </c>
      <c r="D5546">
        <v>45</v>
      </c>
      <c r="E5546" t="s">
        <v>2070</v>
      </c>
      <c r="F5546" t="s">
        <v>11766</v>
      </c>
      <c r="G5546" t="s">
        <v>9170</v>
      </c>
      <c r="H5546">
        <v>250</v>
      </c>
      <c r="I5546" t="s">
        <v>9164</v>
      </c>
      <c r="J5546" t="s">
        <v>11</v>
      </c>
      <c r="K5546" t="s">
        <v>9188</v>
      </c>
      <c r="L5546">
        <v>0</v>
      </c>
      <c r="M5546">
        <v>0</v>
      </c>
      <c r="N5546" t="s">
        <v>9166</v>
      </c>
      <c r="P5546" t="s">
        <v>9167</v>
      </c>
    </row>
    <row r="5547" spans="2:16" x14ac:dyDescent="0.25">
      <c r="B5547" t="s">
        <v>9088</v>
      </c>
      <c r="C5547">
        <v>37084900</v>
      </c>
      <c r="D5547">
        <v>50</v>
      </c>
      <c r="E5547" t="s">
        <v>2070</v>
      </c>
      <c r="F5547" t="s">
        <v>11767</v>
      </c>
      <c r="G5547" t="s">
        <v>9187</v>
      </c>
      <c r="H5547">
        <v>4</v>
      </c>
      <c r="I5547" t="s">
        <v>9164</v>
      </c>
      <c r="J5547" t="s">
        <v>11</v>
      </c>
      <c r="K5547" t="s">
        <v>9187</v>
      </c>
      <c r="L5547">
        <v>0</v>
      </c>
      <c r="M5547">
        <v>0</v>
      </c>
      <c r="N5547" t="s">
        <v>9166</v>
      </c>
      <c r="P5547" t="s">
        <v>9167</v>
      </c>
    </row>
    <row r="5548" spans="2:16" x14ac:dyDescent="0.25">
      <c r="B5548" t="s">
        <v>9088</v>
      </c>
      <c r="C5548">
        <v>37084900</v>
      </c>
      <c r="D5548">
        <v>60</v>
      </c>
      <c r="E5548" t="s">
        <v>2070</v>
      </c>
      <c r="F5548" t="s">
        <v>11768</v>
      </c>
      <c r="G5548" t="s">
        <v>6</v>
      </c>
      <c r="H5548">
        <v>4</v>
      </c>
      <c r="I5548" t="s">
        <v>9164</v>
      </c>
      <c r="J5548" t="s">
        <v>11</v>
      </c>
      <c r="K5548" t="s">
        <v>6</v>
      </c>
      <c r="L5548">
        <v>0</v>
      </c>
      <c r="M5548">
        <v>0</v>
      </c>
      <c r="N5548" t="s">
        <v>9166</v>
      </c>
      <c r="P5548" t="s">
        <v>9167</v>
      </c>
    </row>
    <row r="5549" spans="2:16" x14ac:dyDescent="0.25">
      <c r="B5549" t="s">
        <v>9088</v>
      </c>
      <c r="C5549">
        <v>37084900</v>
      </c>
      <c r="D5549">
        <v>62</v>
      </c>
      <c r="E5549" t="s">
        <v>2070</v>
      </c>
      <c r="F5549" t="s">
        <v>11769</v>
      </c>
      <c r="G5549" t="s">
        <v>9187</v>
      </c>
      <c r="H5549">
        <v>4</v>
      </c>
      <c r="I5549" t="s">
        <v>9164</v>
      </c>
      <c r="J5549" t="s">
        <v>11</v>
      </c>
      <c r="K5549" t="s">
        <v>9187</v>
      </c>
      <c r="L5549">
        <v>0</v>
      </c>
      <c r="M5549">
        <v>0</v>
      </c>
      <c r="N5549" t="s">
        <v>9166</v>
      </c>
      <c r="P5549" t="s">
        <v>9167</v>
      </c>
    </row>
    <row r="5550" spans="2:16" x14ac:dyDescent="0.25">
      <c r="B5550" t="s">
        <v>9088</v>
      </c>
      <c r="C5550">
        <v>37084900</v>
      </c>
      <c r="D5550">
        <v>70</v>
      </c>
      <c r="E5550" t="s">
        <v>2070</v>
      </c>
      <c r="F5550" t="s">
        <v>11770</v>
      </c>
      <c r="G5550" t="s">
        <v>9202</v>
      </c>
      <c r="H5550">
        <v>4</v>
      </c>
      <c r="I5550" t="s">
        <v>9164</v>
      </c>
      <c r="J5550" t="s">
        <v>11</v>
      </c>
      <c r="K5550" t="s">
        <v>9202</v>
      </c>
      <c r="L5550">
        <v>0</v>
      </c>
      <c r="M5550">
        <v>0</v>
      </c>
      <c r="N5550" t="s">
        <v>9166</v>
      </c>
      <c r="O5550" t="s">
        <v>11771</v>
      </c>
      <c r="P5550" t="s">
        <v>9175</v>
      </c>
    </row>
    <row r="5551" spans="2:16" x14ac:dyDescent="0.25">
      <c r="B5551" t="s">
        <v>9088</v>
      </c>
      <c r="C5551">
        <v>37084900</v>
      </c>
      <c r="D5551">
        <v>71</v>
      </c>
      <c r="E5551" t="s">
        <v>2070</v>
      </c>
      <c r="F5551" t="s">
        <v>11772</v>
      </c>
      <c r="G5551" t="s">
        <v>9170</v>
      </c>
      <c r="H5551">
        <v>100</v>
      </c>
      <c r="I5551" t="s">
        <v>9164</v>
      </c>
      <c r="J5551" t="s">
        <v>11</v>
      </c>
      <c r="K5551" t="s">
        <v>9213</v>
      </c>
      <c r="L5551">
        <v>0</v>
      </c>
      <c r="M5551">
        <v>0</v>
      </c>
      <c r="N5551" t="s">
        <v>9166</v>
      </c>
      <c r="P5551" t="s">
        <v>9175</v>
      </c>
    </row>
    <row r="5552" spans="2:16" x14ac:dyDescent="0.25">
      <c r="B5552" t="s">
        <v>9088</v>
      </c>
      <c r="C5552">
        <v>37084900</v>
      </c>
      <c r="D5552">
        <v>72</v>
      </c>
      <c r="E5552" t="s">
        <v>2070</v>
      </c>
      <c r="F5552" t="s">
        <v>11773</v>
      </c>
      <c r="G5552" t="s">
        <v>9540</v>
      </c>
      <c r="H5552">
        <v>16</v>
      </c>
      <c r="I5552" t="s">
        <v>9164</v>
      </c>
      <c r="J5552" t="s">
        <v>11</v>
      </c>
      <c r="K5552" t="s">
        <v>9540</v>
      </c>
      <c r="L5552">
        <v>0</v>
      </c>
      <c r="M5552">
        <v>0</v>
      </c>
      <c r="N5552" t="s">
        <v>9166</v>
      </c>
      <c r="P5552" t="s">
        <v>9175</v>
      </c>
    </row>
    <row r="5553" spans="2:16" x14ac:dyDescent="0.25">
      <c r="B5553" t="s">
        <v>9088</v>
      </c>
      <c r="C5553">
        <v>37084900</v>
      </c>
      <c r="D5553">
        <v>75</v>
      </c>
      <c r="E5553" t="s">
        <v>2070</v>
      </c>
      <c r="F5553" t="s">
        <v>11774</v>
      </c>
      <c r="G5553" t="s">
        <v>9202</v>
      </c>
      <c r="H5553">
        <v>4</v>
      </c>
      <c r="I5553" t="s">
        <v>9164</v>
      </c>
      <c r="J5553" t="s">
        <v>11</v>
      </c>
      <c r="K5553" t="s">
        <v>9202</v>
      </c>
      <c r="L5553">
        <v>0</v>
      </c>
      <c r="M5553">
        <v>0</v>
      </c>
      <c r="N5553" t="s">
        <v>9166</v>
      </c>
      <c r="O5553" t="s">
        <v>11771</v>
      </c>
      <c r="P5553" t="s">
        <v>9175</v>
      </c>
    </row>
    <row r="5554" spans="2:16" x14ac:dyDescent="0.25">
      <c r="B5554" t="s">
        <v>9088</v>
      </c>
      <c r="C5554">
        <v>37084900</v>
      </c>
      <c r="D5554">
        <v>76</v>
      </c>
      <c r="E5554" t="s">
        <v>2070</v>
      </c>
      <c r="F5554" t="s">
        <v>11775</v>
      </c>
      <c r="G5554" t="s">
        <v>9170</v>
      </c>
      <c r="H5554">
        <v>100</v>
      </c>
      <c r="I5554" t="s">
        <v>9164</v>
      </c>
      <c r="J5554" t="s">
        <v>11</v>
      </c>
      <c r="K5554" t="s">
        <v>9213</v>
      </c>
      <c r="L5554">
        <v>0</v>
      </c>
      <c r="M5554">
        <v>0</v>
      </c>
      <c r="N5554" t="s">
        <v>9166</v>
      </c>
      <c r="P5554" t="s">
        <v>9175</v>
      </c>
    </row>
    <row r="5555" spans="2:16" x14ac:dyDescent="0.25">
      <c r="B5555" t="s">
        <v>9088</v>
      </c>
      <c r="C5555">
        <v>37084900</v>
      </c>
      <c r="D5555">
        <v>77</v>
      </c>
      <c r="E5555" t="s">
        <v>2070</v>
      </c>
      <c r="F5555" t="s">
        <v>11776</v>
      </c>
      <c r="G5555" t="s">
        <v>9540</v>
      </c>
      <c r="H5555">
        <v>16</v>
      </c>
      <c r="I5555" t="s">
        <v>9164</v>
      </c>
      <c r="J5555" t="s">
        <v>11</v>
      </c>
      <c r="K5555" t="s">
        <v>9540</v>
      </c>
      <c r="L5555">
        <v>0</v>
      </c>
      <c r="M5555">
        <v>0</v>
      </c>
      <c r="N5555" t="s">
        <v>9166</v>
      </c>
      <c r="P5555" t="s">
        <v>9175</v>
      </c>
    </row>
    <row r="5556" spans="2:16" x14ac:dyDescent="0.25">
      <c r="B5556" t="s">
        <v>9088</v>
      </c>
      <c r="C5556">
        <v>37084901</v>
      </c>
      <c r="D5556">
        <v>1</v>
      </c>
      <c r="E5556" t="s">
        <v>2073</v>
      </c>
      <c r="F5556" t="s">
        <v>9163</v>
      </c>
      <c r="G5556" t="s">
        <v>9163</v>
      </c>
      <c r="H5556">
        <v>20</v>
      </c>
      <c r="I5556" t="s">
        <v>9164</v>
      </c>
      <c r="J5556" t="s">
        <v>11</v>
      </c>
      <c r="K5556" t="s">
        <v>9165</v>
      </c>
      <c r="L5556">
        <v>0</v>
      </c>
      <c r="M5556">
        <v>0</v>
      </c>
      <c r="N5556" t="s">
        <v>9166</v>
      </c>
      <c r="P5556" t="s">
        <v>9167</v>
      </c>
    </row>
    <row r="5557" spans="2:16" x14ac:dyDescent="0.25">
      <c r="B5557" t="s">
        <v>9088</v>
      </c>
      <c r="C5557">
        <v>37084901</v>
      </c>
      <c r="D5557">
        <v>5</v>
      </c>
      <c r="E5557" t="s">
        <v>2073</v>
      </c>
      <c r="F5557" t="s">
        <v>0</v>
      </c>
      <c r="G5557" t="s">
        <v>9202</v>
      </c>
      <c r="H5557">
        <v>4</v>
      </c>
      <c r="I5557" t="s">
        <v>9164</v>
      </c>
      <c r="J5557" t="s">
        <v>11</v>
      </c>
      <c r="K5557" t="s">
        <v>9202</v>
      </c>
      <c r="L5557">
        <v>0</v>
      </c>
      <c r="M5557">
        <v>0</v>
      </c>
      <c r="N5557" t="s">
        <v>9166</v>
      </c>
      <c r="O5557" t="s">
        <v>11777</v>
      </c>
      <c r="P5557" t="s">
        <v>9167</v>
      </c>
    </row>
    <row r="5558" spans="2:16" x14ac:dyDescent="0.25">
      <c r="B5558" t="s">
        <v>9088</v>
      </c>
      <c r="C5558">
        <v>37084901</v>
      </c>
      <c r="D5558">
        <v>8</v>
      </c>
      <c r="E5558" t="s">
        <v>2073</v>
      </c>
      <c r="F5558" t="s">
        <v>9569</v>
      </c>
      <c r="G5558" t="s">
        <v>9174</v>
      </c>
      <c r="H5558">
        <v>4</v>
      </c>
      <c r="I5558" t="s">
        <v>9164</v>
      </c>
      <c r="J5558" t="s">
        <v>11</v>
      </c>
      <c r="K5558" t="s">
        <v>9174</v>
      </c>
      <c r="L5558">
        <v>0</v>
      </c>
      <c r="M5558">
        <v>0</v>
      </c>
      <c r="N5558" t="s">
        <v>9166</v>
      </c>
      <c r="P5558" t="s">
        <v>9167</v>
      </c>
    </row>
    <row r="5559" spans="2:16" x14ac:dyDescent="0.25">
      <c r="B5559" t="s">
        <v>9088</v>
      </c>
      <c r="C5559">
        <v>37084901</v>
      </c>
      <c r="D5559">
        <v>10</v>
      </c>
      <c r="E5559" t="s">
        <v>2073</v>
      </c>
      <c r="F5559" t="s">
        <v>11778</v>
      </c>
      <c r="G5559" t="s">
        <v>9170</v>
      </c>
      <c r="H5559">
        <v>100</v>
      </c>
      <c r="I5559" t="s">
        <v>9164</v>
      </c>
      <c r="J5559" t="s">
        <v>11</v>
      </c>
      <c r="K5559" t="s">
        <v>9213</v>
      </c>
      <c r="L5559">
        <v>0</v>
      </c>
      <c r="M5559">
        <v>0</v>
      </c>
      <c r="N5559" t="s">
        <v>9166</v>
      </c>
      <c r="P5559" t="s">
        <v>9167</v>
      </c>
    </row>
    <row r="5560" spans="2:16" x14ac:dyDescent="0.25">
      <c r="B5560" t="s">
        <v>9088</v>
      </c>
      <c r="C5560">
        <v>37084901</v>
      </c>
      <c r="D5560">
        <v>15</v>
      </c>
      <c r="E5560" t="s">
        <v>2073</v>
      </c>
      <c r="F5560" t="s">
        <v>11779</v>
      </c>
      <c r="G5560" t="s">
        <v>9170</v>
      </c>
      <c r="H5560">
        <v>100</v>
      </c>
      <c r="I5560" t="s">
        <v>9164</v>
      </c>
      <c r="J5560" t="s">
        <v>11</v>
      </c>
      <c r="K5560" t="s">
        <v>9213</v>
      </c>
      <c r="L5560">
        <v>0</v>
      </c>
      <c r="M5560">
        <v>0</v>
      </c>
      <c r="N5560" t="s">
        <v>9166</v>
      </c>
      <c r="P5560" t="s">
        <v>9167</v>
      </c>
    </row>
    <row r="5561" spans="2:16" x14ac:dyDescent="0.25">
      <c r="B5561" t="s">
        <v>9088</v>
      </c>
      <c r="C5561">
        <v>37084901</v>
      </c>
      <c r="D5561">
        <v>20</v>
      </c>
      <c r="E5561" t="s">
        <v>2073</v>
      </c>
      <c r="F5561" t="s">
        <v>8285</v>
      </c>
      <c r="G5561" t="s">
        <v>9472</v>
      </c>
      <c r="H5561">
        <v>8</v>
      </c>
      <c r="I5561" t="s">
        <v>9164</v>
      </c>
      <c r="J5561" t="s">
        <v>11</v>
      </c>
      <c r="K5561" t="s">
        <v>9472</v>
      </c>
      <c r="L5561">
        <v>0</v>
      </c>
      <c r="M5561">
        <v>0</v>
      </c>
      <c r="N5561" t="s">
        <v>9166</v>
      </c>
      <c r="P5561" t="s">
        <v>9167</v>
      </c>
    </row>
    <row r="5562" spans="2:16" x14ac:dyDescent="0.25">
      <c r="B5562" t="s">
        <v>9088</v>
      </c>
      <c r="C5562">
        <v>37084901</v>
      </c>
      <c r="D5562">
        <v>300</v>
      </c>
      <c r="E5562" t="s">
        <v>2073</v>
      </c>
      <c r="F5562" t="s">
        <v>11780</v>
      </c>
      <c r="G5562" t="s">
        <v>9201</v>
      </c>
      <c r="H5562">
        <v>8</v>
      </c>
      <c r="I5562" t="s">
        <v>9164</v>
      </c>
      <c r="J5562" t="s">
        <v>11</v>
      </c>
      <c r="K5562" t="s">
        <v>9201</v>
      </c>
      <c r="L5562">
        <v>0</v>
      </c>
      <c r="M5562">
        <v>0</v>
      </c>
      <c r="N5562" t="s">
        <v>9166</v>
      </c>
      <c r="P5562" t="s">
        <v>9167</v>
      </c>
    </row>
    <row r="5563" spans="2:16" x14ac:dyDescent="0.25">
      <c r="B5563" t="s">
        <v>9088</v>
      </c>
      <c r="C5563">
        <v>37084901</v>
      </c>
      <c r="D5563">
        <v>301</v>
      </c>
      <c r="E5563" t="s">
        <v>2073</v>
      </c>
      <c r="F5563" t="s">
        <v>11781</v>
      </c>
      <c r="G5563" t="s">
        <v>9163</v>
      </c>
      <c r="H5563">
        <v>50</v>
      </c>
      <c r="I5563" t="s">
        <v>9164</v>
      </c>
      <c r="J5563" t="s">
        <v>11</v>
      </c>
      <c r="K5563" t="s">
        <v>9199</v>
      </c>
      <c r="L5563">
        <v>0</v>
      </c>
      <c r="M5563">
        <v>0</v>
      </c>
      <c r="N5563" t="s">
        <v>9166</v>
      </c>
      <c r="P5563" t="s">
        <v>9167</v>
      </c>
    </row>
    <row r="5564" spans="2:16" x14ac:dyDescent="0.25">
      <c r="B5564" t="s">
        <v>9088</v>
      </c>
      <c r="C5564">
        <v>37084901</v>
      </c>
      <c r="D5564">
        <v>305</v>
      </c>
      <c r="E5564" t="s">
        <v>2073</v>
      </c>
      <c r="F5564" t="s">
        <v>3</v>
      </c>
      <c r="G5564" t="s">
        <v>9187</v>
      </c>
      <c r="H5564">
        <v>4</v>
      </c>
      <c r="I5564" t="s">
        <v>9164</v>
      </c>
      <c r="J5564" t="s">
        <v>11</v>
      </c>
      <c r="K5564" t="s">
        <v>9187</v>
      </c>
      <c r="L5564">
        <v>0</v>
      </c>
      <c r="M5564">
        <v>0</v>
      </c>
      <c r="N5564" t="s">
        <v>9166</v>
      </c>
      <c r="P5564" t="s">
        <v>9167</v>
      </c>
    </row>
    <row r="5565" spans="2:16" x14ac:dyDescent="0.25">
      <c r="B5565" t="s">
        <v>9088</v>
      </c>
      <c r="C5565">
        <v>37084901</v>
      </c>
      <c r="D5565">
        <v>306</v>
      </c>
      <c r="E5565" t="s">
        <v>2073</v>
      </c>
      <c r="F5565" t="s">
        <v>11623</v>
      </c>
      <c r="G5565" t="s">
        <v>9163</v>
      </c>
      <c r="H5565">
        <v>50</v>
      </c>
      <c r="I5565" t="s">
        <v>9164</v>
      </c>
      <c r="J5565" t="s">
        <v>11</v>
      </c>
      <c r="K5565" t="s">
        <v>9199</v>
      </c>
      <c r="L5565">
        <v>0</v>
      </c>
      <c r="M5565">
        <v>0</v>
      </c>
      <c r="N5565" t="s">
        <v>9166</v>
      </c>
      <c r="P5565" t="s">
        <v>9167</v>
      </c>
    </row>
    <row r="5566" spans="2:16" x14ac:dyDescent="0.25">
      <c r="B5566" t="s">
        <v>9088</v>
      </c>
      <c r="C5566">
        <v>37084901</v>
      </c>
      <c r="D5566">
        <v>308</v>
      </c>
      <c r="E5566" t="s">
        <v>2073</v>
      </c>
      <c r="F5566" t="s">
        <v>11782</v>
      </c>
      <c r="G5566" t="s">
        <v>9201</v>
      </c>
      <c r="H5566">
        <v>8</v>
      </c>
      <c r="I5566" t="s">
        <v>9164</v>
      </c>
      <c r="J5566" t="s">
        <v>11</v>
      </c>
      <c r="K5566" t="s">
        <v>9201</v>
      </c>
      <c r="L5566">
        <v>0</v>
      </c>
      <c r="M5566">
        <v>0</v>
      </c>
      <c r="N5566" t="s">
        <v>9166</v>
      </c>
      <c r="P5566" t="s">
        <v>9167</v>
      </c>
    </row>
    <row r="5567" spans="2:16" x14ac:dyDescent="0.25">
      <c r="B5567" t="s">
        <v>9088</v>
      </c>
      <c r="C5567">
        <v>37084901</v>
      </c>
      <c r="D5567">
        <v>310</v>
      </c>
      <c r="E5567" t="s">
        <v>2073</v>
      </c>
      <c r="F5567" t="s">
        <v>4</v>
      </c>
      <c r="G5567" t="s">
        <v>9163</v>
      </c>
      <c r="H5567">
        <v>50</v>
      </c>
      <c r="I5567" t="s">
        <v>9164</v>
      </c>
      <c r="J5567" t="s">
        <v>11</v>
      </c>
      <c r="K5567" t="s">
        <v>9199</v>
      </c>
      <c r="L5567">
        <v>0</v>
      </c>
      <c r="M5567">
        <v>0</v>
      </c>
      <c r="N5567" t="s">
        <v>9166</v>
      </c>
      <c r="P5567" t="s">
        <v>9167</v>
      </c>
    </row>
    <row r="5568" spans="2:16" x14ac:dyDescent="0.25">
      <c r="B5568" t="s">
        <v>9088</v>
      </c>
      <c r="C5568">
        <v>37084901</v>
      </c>
      <c r="D5568">
        <v>400</v>
      </c>
      <c r="E5568" t="s">
        <v>2073</v>
      </c>
      <c r="F5568" t="s">
        <v>11783</v>
      </c>
      <c r="G5568" t="s">
        <v>9202</v>
      </c>
      <c r="H5568">
        <v>4</v>
      </c>
      <c r="I5568" t="s">
        <v>9164</v>
      </c>
      <c r="J5568" t="s">
        <v>11</v>
      </c>
      <c r="K5568" t="s">
        <v>9202</v>
      </c>
      <c r="L5568">
        <v>0</v>
      </c>
      <c r="M5568">
        <v>0</v>
      </c>
      <c r="N5568" t="s">
        <v>9166</v>
      </c>
      <c r="O5568" t="s">
        <v>11784</v>
      </c>
      <c r="P5568" t="s">
        <v>9167</v>
      </c>
    </row>
    <row r="5569" spans="2:16" x14ac:dyDescent="0.25">
      <c r="B5569" t="s">
        <v>9088</v>
      </c>
      <c r="C5569">
        <v>37084901</v>
      </c>
      <c r="D5569">
        <v>410</v>
      </c>
      <c r="E5569" t="s">
        <v>2073</v>
      </c>
      <c r="F5569" t="s">
        <v>11785</v>
      </c>
      <c r="G5569" t="s">
        <v>9187</v>
      </c>
      <c r="H5569">
        <v>4</v>
      </c>
      <c r="I5569" t="s">
        <v>9164</v>
      </c>
      <c r="J5569" t="s">
        <v>11</v>
      </c>
      <c r="K5569" t="s">
        <v>9187</v>
      </c>
      <c r="L5569">
        <v>0</v>
      </c>
      <c r="M5569">
        <v>0</v>
      </c>
      <c r="N5569" t="s">
        <v>9166</v>
      </c>
      <c r="P5569" t="s">
        <v>9167</v>
      </c>
    </row>
    <row r="5570" spans="2:16" x14ac:dyDescent="0.25">
      <c r="B5570" t="s">
        <v>9088</v>
      </c>
      <c r="C5570">
        <v>37084901</v>
      </c>
      <c r="D5570">
        <v>500</v>
      </c>
      <c r="E5570" t="s">
        <v>2073</v>
      </c>
      <c r="F5570" t="s">
        <v>11786</v>
      </c>
      <c r="G5570" t="s">
        <v>9174</v>
      </c>
      <c r="H5570">
        <v>4</v>
      </c>
      <c r="I5570" t="s">
        <v>9164</v>
      </c>
      <c r="J5570" t="s">
        <v>11</v>
      </c>
      <c r="K5570" t="s">
        <v>9174</v>
      </c>
      <c r="L5570">
        <v>0</v>
      </c>
      <c r="M5570">
        <v>0</v>
      </c>
      <c r="N5570" t="s">
        <v>9166</v>
      </c>
      <c r="P5570" t="s">
        <v>9167</v>
      </c>
    </row>
    <row r="5571" spans="2:16" x14ac:dyDescent="0.25">
      <c r="B5571" t="s">
        <v>9088</v>
      </c>
      <c r="C5571">
        <v>37084901</v>
      </c>
      <c r="D5571">
        <v>600</v>
      </c>
      <c r="E5571" t="s">
        <v>2073</v>
      </c>
      <c r="F5571" t="s">
        <v>11787</v>
      </c>
      <c r="G5571" t="s">
        <v>9187</v>
      </c>
      <c r="H5571">
        <v>4</v>
      </c>
      <c r="I5571" t="s">
        <v>9164</v>
      </c>
      <c r="J5571" t="s">
        <v>11</v>
      </c>
      <c r="K5571" t="s">
        <v>9187</v>
      </c>
      <c r="L5571">
        <v>0</v>
      </c>
      <c r="M5571">
        <v>0</v>
      </c>
      <c r="N5571" t="s">
        <v>9166</v>
      </c>
      <c r="P5571" t="s">
        <v>9167</v>
      </c>
    </row>
    <row r="5572" spans="2:16" x14ac:dyDescent="0.25">
      <c r="B5572" t="s">
        <v>9088</v>
      </c>
      <c r="C5572">
        <v>37084902</v>
      </c>
      <c r="D5572">
        <v>1</v>
      </c>
      <c r="E5572" t="s">
        <v>2074</v>
      </c>
      <c r="F5572" t="s">
        <v>11788</v>
      </c>
      <c r="G5572" t="s">
        <v>9163</v>
      </c>
      <c r="H5572">
        <v>20</v>
      </c>
      <c r="I5572" t="s">
        <v>9164</v>
      </c>
      <c r="J5572" t="s">
        <v>11</v>
      </c>
      <c r="K5572" t="s">
        <v>9165</v>
      </c>
      <c r="L5572">
        <v>37084901</v>
      </c>
      <c r="M5572">
        <v>0</v>
      </c>
      <c r="N5572" t="s">
        <v>9166</v>
      </c>
      <c r="P5572" t="s">
        <v>9167</v>
      </c>
    </row>
    <row r="5573" spans="2:16" x14ac:dyDescent="0.25">
      <c r="B5573" t="s">
        <v>9088</v>
      </c>
      <c r="C5573">
        <v>37084902</v>
      </c>
      <c r="D5573">
        <v>2</v>
      </c>
      <c r="E5573" t="s">
        <v>2074</v>
      </c>
      <c r="F5573" t="s">
        <v>9569</v>
      </c>
      <c r="G5573" t="s">
        <v>9174</v>
      </c>
      <c r="H5573">
        <v>4</v>
      </c>
      <c r="I5573" t="s">
        <v>9164</v>
      </c>
      <c r="J5573" t="s">
        <v>11</v>
      </c>
      <c r="K5573" t="s">
        <v>9174</v>
      </c>
      <c r="L5573">
        <v>0</v>
      </c>
      <c r="M5573">
        <v>0</v>
      </c>
      <c r="N5573" t="s">
        <v>9166</v>
      </c>
      <c r="P5573" t="s">
        <v>9167</v>
      </c>
    </row>
    <row r="5574" spans="2:16" x14ac:dyDescent="0.25">
      <c r="B5574" t="s">
        <v>9088</v>
      </c>
      <c r="C5574">
        <v>37084902</v>
      </c>
      <c r="D5574">
        <v>3</v>
      </c>
      <c r="E5574" t="s">
        <v>2074</v>
      </c>
      <c r="F5574" t="s">
        <v>9570</v>
      </c>
      <c r="G5574" t="s">
        <v>9174</v>
      </c>
      <c r="H5574">
        <v>4</v>
      </c>
      <c r="I5574" t="s">
        <v>9164</v>
      </c>
      <c r="J5574" t="s">
        <v>11</v>
      </c>
      <c r="K5574" t="s">
        <v>9174</v>
      </c>
      <c r="L5574">
        <v>0</v>
      </c>
      <c r="M5574">
        <v>0</v>
      </c>
      <c r="N5574" t="s">
        <v>9166</v>
      </c>
      <c r="P5574" t="s">
        <v>9167</v>
      </c>
    </row>
    <row r="5575" spans="2:16" x14ac:dyDescent="0.25">
      <c r="B5575" t="s">
        <v>9088</v>
      </c>
      <c r="C5575">
        <v>37084902</v>
      </c>
      <c r="D5575">
        <v>10</v>
      </c>
      <c r="E5575" t="s">
        <v>2074</v>
      </c>
      <c r="F5575" t="s">
        <v>9571</v>
      </c>
      <c r="G5575" t="s">
        <v>9170</v>
      </c>
      <c r="H5575">
        <v>100</v>
      </c>
      <c r="I5575" t="s">
        <v>9181</v>
      </c>
      <c r="J5575" t="s">
        <v>11</v>
      </c>
      <c r="K5575" t="s">
        <v>9213</v>
      </c>
      <c r="L5575">
        <v>0</v>
      </c>
      <c r="M5575">
        <v>0</v>
      </c>
      <c r="N5575" t="s">
        <v>9166</v>
      </c>
      <c r="P5575" t="s">
        <v>9183</v>
      </c>
    </row>
    <row r="5576" spans="2:16" x14ac:dyDescent="0.25">
      <c r="B5576" t="s">
        <v>9088</v>
      </c>
      <c r="C5576">
        <v>37084902</v>
      </c>
      <c r="D5576">
        <v>11</v>
      </c>
      <c r="E5576" t="s">
        <v>2074</v>
      </c>
      <c r="F5576" t="s">
        <v>9797</v>
      </c>
      <c r="G5576" t="s">
        <v>9170</v>
      </c>
      <c r="H5576">
        <v>100</v>
      </c>
      <c r="I5576" t="s">
        <v>9181</v>
      </c>
      <c r="J5576" t="s">
        <v>11</v>
      </c>
      <c r="K5576" t="s">
        <v>9213</v>
      </c>
      <c r="L5576">
        <v>0</v>
      </c>
      <c r="M5576">
        <v>0</v>
      </c>
      <c r="N5576" t="s">
        <v>9166</v>
      </c>
      <c r="P5576" t="s">
        <v>9183</v>
      </c>
    </row>
    <row r="5577" spans="2:16" x14ac:dyDescent="0.25">
      <c r="B5577" t="s">
        <v>9088</v>
      </c>
      <c r="C5577">
        <v>37084902</v>
      </c>
      <c r="D5577">
        <v>15</v>
      </c>
      <c r="E5577" t="s">
        <v>2074</v>
      </c>
      <c r="F5577" t="s">
        <v>0</v>
      </c>
      <c r="G5577" t="s">
        <v>9202</v>
      </c>
      <c r="H5577">
        <v>4</v>
      </c>
      <c r="I5577" t="s">
        <v>9181</v>
      </c>
      <c r="J5577" t="s">
        <v>11</v>
      </c>
      <c r="K5577" t="s">
        <v>9202</v>
      </c>
      <c r="L5577">
        <v>0</v>
      </c>
      <c r="M5577">
        <v>0</v>
      </c>
      <c r="N5577" t="s">
        <v>9166</v>
      </c>
      <c r="O5577" t="s">
        <v>11777</v>
      </c>
      <c r="P5577" t="s">
        <v>9183</v>
      </c>
    </row>
    <row r="5578" spans="2:16" x14ac:dyDescent="0.25">
      <c r="B5578" t="s">
        <v>9088</v>
      </c>
      <c r="C5578">
        <v>37084903</v>
      </c>
      <c r="D5578">
        <v>1</v>
      </c>
      <c r="E5578" t="s">
        <v>2075</v>
      </c>
      <c r="F5578" t="s">
        <v>9189</v>
      </c>
      <c r="G5578" t="s">
        <v>9393</v>
      </c>
      <c r="H5578">
        <v>8</v>
      </c>
      <c r="I5578" t="s">
        <v>9164</v>
      </c>
      <c r="J5578" t="s">
        <v>11</v>
      </c>
      <c r="K5578" t="s">
        <v>9393</v>
      </c>
      <c r="L5578">
        <v>0</v>
      </c>
      <c r="M5578">
        <v>0</v>
      </c>
      <c r="N5578" t="s">
        <v>9166</v>
      </c>
      <c r="P5578" t="s">
        <v>9167</v>
      </c>
    </row>
    <row r="5579" spans="2:16" x14ac:dyDescent="0.25">
      <c r="B5579" t="s">
        <v>9088</v>
      </c>
      <c r="C5579">
        <v>37084903</v>
      </c>
      <c r="D5579">
        <v>5</v>
      </c>
      <c r="E5579" t="s">
        <v>2075</v>
      </c>
      <c r="F5579" t="s">
        <v>10374</v>
      </c>
      <c r="G5579" t="s">
        <v>9170</v>
      </c>
      <c r="H5579">
        <v>250</v>
      </c>
      <c r="I5579" t="s">
        <v>9164</v>
      </c>
      <c r="J5579" t="s">
        <v>11</v>
      </c>
      <c r="K5579" t="s">
        <v>9188</v>
      </c>
      <c r="L5579">
        <v>0</v>
      </c>
      <c r="M5579">
        <v>0</v>
      </c>
      <c r="N5579" t="s">
        <v>9166</v>
      </c>
      <c r="P5579" t="s">
        <v>9167</v>
      </c>
    </row>
    <row r="5580" spans="2:16" x14ac:dyDescent="0.25">
      <c r="B5580" t="s">
        <v>9088</v>
      </c>
      <c r="C5580">
        <v>37084903</v>
      </c>
      <c r="D5580">
        <v>10</v>
      </c>
      <c r="E5580" t="s">
        <v>2075</v>
      </c>
      <c r="F5580" t="s">
        <v>9260</v>
      </c>
      <c r="G5580" t="s">
        <v>9163</v>
      </c>
      <c r="H5580">
        <v>50</v>
      </c>
      <c r="I5580" t="s">
        <v>9164</v>
      </c>
      <c r="J5580" t="s">
        <v>11</v>
      </c>
      <c r="K5580" t="s">
        <v>9199</v>
      </c>
      <c r="L5580">
        <v>0</v>
      </c>
      <c r="M5580">
        <v>0</v>
      </c>
      <c r="N5580" t="s">
        <v>9166</v>
      </c>
      <c r="P5580" t="s">
        <v>9167</v>
      </c>
    </row>
    <row r="5581" spans="2:16" x14ac:dyDescent="0.25">
      <c r="B5581" t="s">
        <v>9088</v>
      </c>
      <c r="C5581">
        <v>37084903</v>
      </c>
      <c r="D5581">
        <v>11</v>
      </c>
      <c r="E5581" t="s">
        <v>2075</v>
      </c>
      <c r="F5581" t="s">
        <v>9959</v>
      </c>
      <c r="G5581" t="s">
        <v>9201</v>
      </c>
      <c r="H5581">
        <v>8</v>
      </c>
      <c r="I5581" t="s">
        <v>9164</v>
      </c>
      <c r="J5581" t="s">
        <v>11</v>
      </c>
      <c r="K5581" t="s">
        <v>9201</v>
      </c>
      <c r="L5581">
        <v>0</v>
      </c>
      <c r="M5581">
        <v>0</v>
      </c>
      <c r="N5581" t="s">
        <v>9166</v>
      </c>
      <c r="P5581" t="s">
        <v>9167</v>
      </c>
    </row>
    <row r="5582" spans="2:16" x14ac:dyDescent="0.25">
      <c r="B5582" t="s">
        <v>9088</v>
      </c>
      <c r="C5582">
        <v>37084903</v>
      </c>
      <c r="D5582">
        <v>12</v>
      </c>
      <c r="E5582" t="s">
        <v>2075</v>
      </c>
      <c r="F5582" t="s">
        <v>11789</v>
      </c>
      <c r="G5582" t="s">
        <v>9163</v>
      </c>
      <c r="H5582">
        <v>20</v>
      </c>
      <c r="I5582" t="s">
        <v>9164</v>
      </c>
      <c r="J5582" t="s">
        <v>11</v>
      </c>
      <c r="K5582" t="s">
        <v>9165</v>
      </c>
      <c r="L5582">
        <v>0</v>
      </c>
      <c r="M5582">
        <v>0</v>
      </c>
      <c r="N5582" t="s">
        <v>9166</v>
      </c>
      <c r="P5582" t="s">
        <v>9167</v>
      </c>
    </row>
    <row r="5583" spans="2:16" x14ac:dyDescent="0.25">
      <c r="B5583" t="s">
        <v>9088</v>
      </c>
      <c r="C5583">
        <v>37084903</v>
      </c>
      <c r="D5583">
        <v>15</v>
      </c>
      <c r="E5583" t="s">
        <v>2075</v>
      </c>
      <c r="F5583" t="s">
        <v>11790</v>
      </c>
      <c r="G5583" t="s">
        <v>9187</v>
      </c>
      <c r="H5583">
        <v>4</v>
      </c>
      <c r="I5583" t="s">
        <v>9164</v>
      </c>
      <c r="J5583" t="s">
        <v>11</v>
      </c>
      <c r="K5583" t="s">
        <v>9187</v>
      </c>
      <c r="L5583">
        <v>0</v>
      </c>
      <c r="M5583">
        <v>0</v>
      </c>
      <c r="N5583" t="s">
        <v>9166</v>
      </c>
      <c r="P5583" t="s">
        <v>9167</v>
      </c>
    </row>
    <row r="5584" spans="2:16" x14ac:dyDescent="0.25">
      <c r="B5584" t="s">
        <v>9088</v>
      </c>
      <c r="C5584">
        <v>37084903</v>
      </c>
      <c r="D5584">
        <v>20</v>
      </c>
      <c r="E5584" t="s">
        <v>2075</v>
      </c>
      <c r="F5584" t="s">
        <v>11791</v>
      </c>
      <c r="G5584" t="s">
        <v>9472</v>
      </c>
      <c r="H5584">
        <v>8</v>
      </c>
      <c r="I5584" t="s">
        <v>9164</v>
      </c>
      <c r="J5584" t="s">
        <v>11</v>
      </c>
      <c r="K5584" t="s">
        <v>9472</v>
      </c>
      <c r="L5584">
        <v>0</v>
      </c>
      <c r="M5584">
        <v>0</v>
      </c>
      <c r="N5584" t="s">
        <v>9166</v>
      </c>
      <c r="P5584" t="s">
        <v>9167</v>
      </c>
    </row>
    <row r="5585" spans="2:16" x14ac:dyDescent="0.25">
      <c r="B5585" t="s">
        <v>9088</v>
      </c>
      <c r="C5585">
        <v>37084903</v>
      </c>
      <c r="D5585">
        <v>25</v>
      </c>
      <c r="E5585" t="s">
        <v>2075</v>
      </c>
      <c r="F5585" t="s">
        <v>8285</v>
      </c>
      <c r="G5585" t="s">
        <v>9472</v>
      </c>
      <c r="H5585">
        <v>8</v>
      </c>
      <c r="I5585" t="s">
        <v>9164</v>
      </c>
      <c r="J5585" t="s">
        <v>11</v>
      </c>
      <c r="K5585" t="s">
        <v>9472</v>
      </c>
      <c r="L5585">
        <v>0</v>
      </c>
      <c r="M5585">
        <v>0</v>
      </c>
      <c r="N5585" t="s">
        <v>9166</v>
      </c>
      <c r="P5585" t="s">
        <v>9167</v>
      </c>
    </row>
    <row r="5586" spans="2:16" x14ac:dyDescent="0.25">
      <c r="B5586" t="s">
        <v>9088</v>
      </c>
      <c r="C5586">
        <v>37084903</v>
      </c>
      <c r="D5586">
        <v>30</v>
      </c>
      <c r="E5586" t="s">
        <v>2075</v>
      </c>
      <c r="F5586" t="s">
        <v>11792</v>
      </c>
      <c r="G5586" t="s">
        <v>9187</v>
      </c>
      <c r="H5586">
        <v>4</v>
      </c>
      <c r="I5586" t="s">
        <v>9164</v>
      </c>
      <c r="J5586" t="s">
        <v>11</v>
      </c>
      <c r="K5586" t="s">
        <v>9187</v>
      </c>
      <c r="L5586">
        <v>0</v>
      </c>
      <c r="M5586">
        <v>0</v>
      </c>
      <c r="N5586" t="s">
        <v>9166</v>
      </c>
      <c r="P5586" t="s">
        <v>9167</v>
      </c>
    </row>
    <row r="5587" spans="2:16" x14ac:dyDescent="0.25">
      <c r="B5587" t="s">
        <v>9088</v>
      </c>
      <c r="C5587">
        <v>37084904</v>
      </c>
      <c r="D5587">
        <v>1</v>
      </c>
      <c r="E5587" t="s">
        <v>2076</v>
      </c>
      <c r="F5587" t="s">
        <v>0</v>
      </c>
      <c r="G5587" t="s">
        <v>9202</v>
      </c>
      <c r="H5587">
        <v>4</v>
      </c>
      <c r="I5587" t="s">
        <v>9164</v>
      </c>
      <c r="J5587" t="s">
        <v>11</v>
      </c>
      <c r="K5587" t="s">
        <v>9202</v>
      </c>
      <c r="L5587">
        <v>0</v>
      </c>
      <c r="M5587">
        <v>0</v>
      </c>
      <c r="N5587" t="s">
        <v>9166</v>
      </c>
      <c r="O5587" t="s">
        <v>11793</v>
      </c>
      <c r="P5587" t="s">
        <v>9167</v>
      </c>
    </row>
    <row r="5588" spans="2:16" x14ac:dyDescent="0.25">
      <c r="B5588" t="s">
        <v>9088</v>
      </c>
      <c r="C5588">
        <v>37084904</v>
      </c>
      <c r="D5588">
        <v>2</v>
      </c>
      <c r="E5588" t="s">
        <v>2076</v>
      </c>
      <c r="F5588" t="s">
        <v>11794</v>
      </c>
      <c r="G5588" t="s">
        <v>9163</v>
      </c>
      <c r="H5588">
        <v>20</v>
      </c>
      <c r="I5588" t="s">
        <v>9164</v>
      </c>
      <c r="J5588" t="s">
        <v>11</v>
      </c>
      <c r="K5588" t="s">
        <v>9165</v>
      </c>
      <c r="L5588">
        <v>0</v>
      </c>
      <c r="M5588">
        <v>0</v>
      </c>
      <c r="N5588" t="s">
        <v>9166</v>
      </c>
      <c r="P5588" t="s">
        <v>9167</v>
      </c>
    </row>
    <row r="5589" spans="2:16" x14ac:dyDescent="0.25">
      <c r="B5589" t="s">
        <v>9088</v>
      </c>
      <c r="C5589">
        <v>37084904</v>
      </c>
      <c r="D5589">
        <v>3</v>
      </c>
      <c r="E5589" t="s">
        <v>2076</v>
      </c>
      <c r="F5589" t="s">
        <v>11789</v>
      </c>
      <c r="G5589" t="s">
        <v>9163</v>
      </c>
      <c r="H5589">
        <v>20</v>
      </c>
      <c r="I5589" t="s">
        <v>9164</v>
      </c>
      <c r="J5589" t="s">
        <v>11</v>
      </c>
      <c r="K5589" t="s">
        <v>9165</v>
      </c>
      <c r="L5589">
        <v>0</v>
      </c>
      <c r="M5589">
        <v>0</v>
      </c>
      <c r="N5589" t="s">
        <v>9166</v>
      </c>
      <c r="P5589" t="s">
        <v>9167</v>
      </c>
    </row>
    <row r="5590" spans="2:16" x14ac:dyDescent="0.25">
      <c r="B5590" t="s">
        <v>9088</v>
      </c>
      <c r="C5590">
        <v>37084904</v>
      </c>
      <c r="D5590">
        <v>4</v>
      </c>
      <c r="E5590" t="s">
        <v>2076</v>
      </c>
      <c r="F5590" t="s">
        <v>11795</v>
      </c>
      <c r="G5590" t="s">
        <v>9540</v>
      </c>
      <c r="H5590">
        <v>16</v>
      </c>
      <c r="I5590" t="s">
        <v>9164</v>
      </c>
      <c r="J5590" t="s">
        <v>11</v>
      </c>
      <c r="K5590" t="s">
        <v>9540</v>
      </c>
      <c r="L5590">
        <v>2000000120</v>
      </c>
      <c r="M5590">
        <v>0</v>
      </c>
      <c r="N5590" t="s">
        <v>9166</v>
      </c>
      <c r="P5590" t="s">
        <v>9167</v>
      </c>
    </row>
    <row r="5591" spans="2:16" x14ac:dyDescent="0.25">
      <c r="B5591" t="s">
        <v>9088</v>
      </c>
      <c r="C5591">
        <v>37084904</v>
      </c>
      <c r="D5591">
        <v>5</v>
      </c>
      <c r="E5591" t="s">
        <v>2076</v>
      </c>
      <c r="F5591" t="s">
        <v>11796</v>
      </c>
      <c r="G5591" t="s">
        <v>9170</v>
      </c>
      <c r="H5591">
        <v>100</v>
      </c>
      <c r="I5591" t="s">
        <v>9164</v>
      </c>
      <c r="J5591" t="s">
        <v>11</v>
      </c>
      <c r="K5591" t="s">
        <v>9213</v>
      </c>
      <c r="L5591">
        <v>0</v>
      </c>
      <c r="M5591">
        <v>0</v>
      </c>
      <c r="N5591" t="s">
        <v>9166</v>
      </c>
      <c r="P5591" t="s">
        <v>9167</v>
      </c>
    </row>
    <row r="5592" spans="2:16" x14ac:dyDescent="0.25">
      <c r="B5592" t="s">
        <v>9088</v>
      </c>
      <c r="C5592">
        <v>37084904</v>
      </c>
      <c r="D5592">
        <v>10</v>
      </c>
      <c r="E5592" t="s">
        <v>2076</v>
      </c>
      <c r="F5592" t="s">
        <v>9129</v>
      </c>
      <c r="G5592" t="s">
        <v>9170</v>
      </c>
      <c r="H5592">
        <v>50</v>
      </c>
      <c r="I5592" t="s">
        <v>9164</v>
      </c>
      <c r="J5592" t="s">
        <v>11</v>
      </c>
      <c r="K5592" t="s">
        <v>9171</v>
      </c>
      <c r="L5592">
        <v>0</v>
      </c>
      <c r="M5592">
        <v>0</v>
      </c>
      <c r="N5592" t="s">
        <v>9166</v>
      </c>
      <c r="P5592" t="s">
        <v>9167</v>
      </c>
    </row>
    <row r="5593" spans="2:16" x14ac:dyDescent="0.25">
      <c r="B5593" t="s">
        <v>9088</v>
      </c>
      <c r="C5593">
        <v>37084904</v>
      </c>
      <c r="D5593">
        <v>30</v>
      </c>
      <c r="E5593" t="s">
        <v>2076</v>
      </c>
      <c r="F5593" t="s">
        <v>9823</v>
      </c>
      <c r="G5593" t="s">
        <v>9163</v>
      </c>
      <c r="H5593">
        <v>50</v>
      </c>
      <c r="I5593" t="s">
        <v>9164</v>
      </c>
      <c r="J5593" t="s">
        <v>11</v>
      </c>
      <c r="K5593" t="s">
        <v>9199</v>
      </c>
      <c r="L5593">
        <v>0</v>
      </c>
      <c r="M5593">
        <v>0</v>
      </c>
      <c r="N5593" t="s">
        <v>9166</v>
      </c>
      <c r="P5593" t="s">
        <v>9167</v>
      </c>
    </row>
    <row r="5594" spans="2:16" x14ac:dyDescent="0.25">
      <c r="B5594" t="s">
        <v>9088</v>
      </c>
      <c r="C5594">
        <v>37084904</v>
      </c>
      <c r="D5594">
        <v>40</v>
      </c>
      <c r="E5594" t="s">
        <v>2076</v>
      </c>
      <c r="F5594" t="s">
        <v>2157</v>
      </c>
      <c r="G5594" t="s">
        <v>9202</v>
      </c>
      <c r="H5594">
        <v>4</v>
      </c>
      <c r="I5594" t="s">
        <v>9164</v>
      </c>
      <c r="J5594" t="s">
        <v>11</v>
      </c>
      <c r="K5594" t="s">
        <v>9202</v>
      </c>
      <c r="L5594">
        <v>0</v>
      </c>
      <c r="M5594">
        <v>0</v>
      </c>
      <c r="N5594" t="s">
        <v>9166</v>
      </c>
      <c r="O5594" t="s">
        <v>11797</v>
      </c>
      <c r="P5594" t="s">
        <v>9167</v>
      </c>
    </row>
    <row r="5595" spans="2:16" x14ac:dyDescent="0.25">
      <c r="B5595" t="s">
        <v>9088</v>
      </c>
      <c r="C5595">
        <v>37084904</v>
      </c>
      <c r="D5595">
        <v>50</v>
      </c>
      <c r="E5595" t="s">
        <v>2076</v>
      </c>
      <c r="F5595" t="s">
        <v>9486</v>
      </c>
      <c r="G5595" t="s">
        <v>9187</v>
      </c>
      <c r="H5595">
        <v>4</v>
      </c>
      <c r="I5595" t="s">
        <v>9164</v>
      </c>
      <c r="J5595" t="s">
        <v>11</v>
      </c>
      <c r="K5595" t="s">
        <v>9187</v>
      </c>
      <c r="L5595">
        <v>0</v>
      </c>
      <c r="M5595">
        <v>0</v>
      </c>
      <c r="N5595" t="s">
        <v>9166</v>
      </c>
      <c r="P5595" t="s">
        <v>9167</v>
      </c>
    </row>
    <row r="5596" spans="2:16" x14ac:dyDescent="0.25">
      <c r="B5596" t="s">
        <v>9088</v>
      </c>
      <c r="C5596">
        <v>37084905</v>
      </c>
      <c r="D5596">
        <v>1</v>
      </c>
      <c r="E5596" t="s">
        <v>2077</v>
      </c>
      <c r="F5596" t="s">
        <v>9163</v>
      </c>
      <c r="G5596" t="s">
        <v>9163</v>
      </c>
      <c r="H5596">
        <v>20</v>
      </c>
      <c r="I5596" t="s">
        <v>9164</v>
      </c>
      <c r="J5596" t="s">
        <v>11</v>
      </c>
      <c r="K5596" t="s">
        <v>9165</v>
      </c>
      <c r="L5596">
        <v>0</v>
      </c>
      <c r="M5596">
        <v>0</v>
      </c>
      <c r="N5596" t="s">
        <v>9166</v>
      </c>
      <c r="P5596" t="s">
        <v>9167</v>
      </c>
    </row>
    <row r="5597" spans="2:16" x14ac:dyDescent="0.25">
      <c r="B5597" t="s">
        <v>9088</v>
      </c>
      <c r="C5597">
        <v>37084905</v>
      </c>
      <c r="D5597">
        <v>2</v>
      </c>
      <c r="E5597" t="s">
        <v>2077</v>
      </c>
      <c r="F5597" t="s">
        <v>11798</v>
      </c>
      <c r="G5597" t="s">
        <v>9163</v>
      </c>
      <c r="H5597">
        <v>10</v>
      </c>
      <c r="I5597" t="s">
        <v>9164</v>
      </c>
      <c r="J5597" t="s">
        <v>11</v>
      </c>
      <c r="K5597" t="s">
        <v>9169</v>
      </c>
      <c r="L5597">
        <v>37084907</v>
      </c>
      <c r="M5597">
        <v>0</v>
      </c>
      <c r="N5597" t="s">
        <v>9166</v>
      </c>
      <c r="P5597" t="s">
        <v>9167</v>
      </c>
    </row>
    <row r="5598" spans="2:16" x14ac:dyDescent="0.25">
      <c r="B5598" t="s">
        <v>9088</v>
      </c>
      <c r="C5598">
        <v>37084905</v>
      </c>
      <c r="D5598">
        <v>10</v>
      </c>
      <c r="E5598" t="s">
        <v>2077</v>
      </c>
      <c r="F5598" t="s">
        <v>9129</v>
      </c>
      <c r="G5598" t="s">
        <v>9170</v>
      </c>
      <c r="H5598">
        <v>50</v>
      </c>
      <c r="I5598" t="s">
        <v>9164</v>
      </c>
      <c r="J5598" t="s">
        <v>11</v>
      </c>
      <c r="K5598" t="s">
        <v>9171</v>
      </c>
      <c r="L5598">
        <v>0</v>
      </c>
      <c r="M5598">
        <v>0</v>
      </c>
      <c r="N5598" t="s">
        <v>9166</v>
      </c>
      <c r="P5598" t="s">
        <v>9167</v>
      </c>
    </row>
    <row r="5599" spans="2:16" x14ac:dyDescent="0.25">
      <c r="B5599" t="s">
        <v>9088</v>
      </c>
      <c r="C5599">
        <v>37084905</v>
      </c>
      <c r="D5599">
        <v>15</v>
      </c>
      <c r="E5599" t="s">
        <v>2077</v>
      </c>
      <c r="F5599" t="s">
        <v>11799</v>
      </c>
      <c r="G5599" t="s">
        <v>9170</v>
      </c>
      <c r="H5599">
        <v>250</v>
      </c>
      <c r="I5599" t="s">
        <v>9164</v>
      </c>
      <c r="J5599" t="s">
        <v>11</v>
      </c>
      <c r="K5599" t="s">
        <v>9188</v>
      </c>
      <c r="L5599">
        <v>0</v>
      </c>
      <c r="M5599">
        <v>0</v>
      </c>
      <c r="N5599" t="s">
        <v>9166</v>
      </c>
      <c r="P5599" t="s">
        <v>9167</v>
      </c>
    </row>
    <row r="5600" spans="2:16" x14ac:dyDescent="0.25">
      <c r="B5600" t="s">
        <v>9088</v>
      </c>
      <c r="C5600">
        <v>37084905</v>
      </c>
      <c r="D5600">
        <v>20</v>
      </c>
      <c r="E5600" t="s">
        <v>2077</v>
      </c>
      <c r="F5600" t="s">
        <v>11800</v>
      </c>
      <c r="G5600" t="s">
        <v>9174</v>
      </c>
      <c r="H5600">
        <v>4</v>
      </c>
      <c r="I5600" t="s">
        <v>9181</v>
      </c>
      <c r="J5600" t="s">
        <v>11</v>
      </c>
      <c r="K5600" t="s">
        <v>9174</v>
      </c>
      <c r="L5600">
        <v>0</v>
      </c>
      <c r="M5600">
        <v>0</v>
      </c>
      <c r="N5600" t="s">
        <v>9166</v>
      </c>
      <c r="P5600" t="s">
        <v>9183</v>
      </c>
    </row>
    <row r="5601" spans="2:16" x14ac:dyDescent="0.25">
      <c r="B5601" t="s">
        <v>9088</v>
      </c>
      <c r="C5601">
        <v>37084906</v>
      </c>
      <c r="D5601">
        <v>1</v>
      </c>
      <c r="E5601" t="s">
        <v>2078</v>
      </c>
      <c r="F5601" t="s">
        <v>11801</v>
      </c>
      <c r="G5601" t="s">
        <v>9163</v>
      </c>
      <c r="H5601">
        <v>20</v>
      </c>
      <c r="I5601" t="s">
        <v>9164</v>
      </c>
      <c r="J5601" t="s">
        <v>11</v>
      </c>
      <c r="K5601" t="s">
        <v>9165</v>
      </c>
      <c r="L5601">
        <v>37084905</v>
      </c>
      <c r="M5601">
        <v>0</v>
      </c>
      <c r="N5601" t="s">
        <v>9166</v>
      </c>
      <c r="P5601" t="s">
        <v>9167</v>
      </c>
    </row>
    <row r="5602" spans="2:16" x14ac:dyDescent="0.25">
      <c r="B5602" t="s">
        <v>9088</v>
      </c>
      <c r="C5602">
        <v>37084906</v>
      </c>
      <c r="D5602">
        <v>2</v>
      </c>
      <c r="E5602" t="s">
        <v>2078</v>
      </c>
      <c r="F5602" t="s">
        <v>11802</v>
      </c>
      <c r="G5602" t="s">
        <v>9163</v>
      </c>
      <c r="H5602">
        <v>10</v>
      </c>
      <c r="I5602" t="s">
        <v>9164</v>
      </c>
      <c r="J5602" t="s">
        <v>11</v>
      </c>
      <c r="K5602" t="s">
        <v>9169</v>
      </c>
      <c r="L5602">
        <v>0</v>
      </c>
      <c r="M5602">
        <v>0</v>
      </c>
      <c r="N5602" t="s">
        <v>9166</v>
      </c>
      <c r="P5602" t="s">
        <v>9167</v>
      </c>
    </row>
    <row r="5603" spans="2:16" x14ac:dyDescent="0.25">
      <c r="B5603" t="s">
        <v>9088</v>
      </c>
      <c r="C5603">
        <v>37084906</v>
      </c>
      <c r="D5603">
        <v>3</v>
      </c>
      <c r="E5603" t="s">
        <v>2078</v>
      </c>
      <c r="F5603" t="s">
        <v>9173</v>
      </c>
      <c r="G5603" t="s">
        <v>9174</v>
      </c>
      <c r="H5603">
        <v>4</v>
      </c>
      <c r="I5603" t="s">
        <v>9164</v>
      </c>
      <c r="J5603" t="s">
        <v>11</v>
      </c>
      <c r="K5603" t="s">
        <v>9174</v>
      </c>
      <c r="L5603">
        <v>0</v>
      </c>
      <c r="M5603">
        <v>0</v>
      </c>
      <c r="N5603" t="s">
        <v>9166</v>
      </c>
      <c r="P5603" t="s">
        <v>9167</v>
      </c>
    </row>
    <row r="5604" spans="2:16" x14ac:dyDescent="0.25">
      <c r="B5604" t="s">
        <v>9088</v>
      </c>
      <c r="C5604">
        <v>37084906</v>
      </c>
      <c r="D5604">
        <v>15</v>
      </c>
      <c r="E5604" t="s">
        <v>2078</v>
      </c>
      <c r="F5604" t="s">
        <v>11803</v>
      </c>
      <c r="G5604" t="s">
        <v>9170</v>
      </c>
      <c r="H5604">
        <v>250</v>
      </c>
      <c r="I5604" t="s">
        <v>9164</v>
      </c>
      <c r="J5604" t="s">
        <v>11</v>
      </c>
      <c r="K5604" t="s">
        <v>9188</v>
      </c>
      <c r="L5604">
        <v>0</v>
      </c>
      <c r="M5604">
        <v>0</v>
      </c>
      <c r="N5604" t="s">
        <v>9166</v>
      </c>
      <c r="P5604" t="s">
        <v>9167</v>
      </c>
    </row>
    <row r="5605" spans="2:16" x14ac:dyDescent="0.25">
      <c r="B5605" t="s">
        <v>9088</v>
      </c>
      <c r="C5605">
        <v>37084907</v>
      </c>
      <c r="D5605">
        <v>1</v>
      </c>
      <c r="E5605" t="s">
        <v>2079</v>
      </c>
      <c r="F5605" t="s">
        <v>9163</v>
      </c>
      <c r="G5605" t="s">
        <v>9163</v>
      </c>
      <c r="H5605">
        <v>20</v>
      </c>
      <c r="I5605" t="s">
        <v>9164</v>
      </c>
      <c r="J5605" t="s">
        <v>11</v>
      </c>
      <c r="K5605" t="s">
        <v>9165</v>
      </c>
      <c r="L5605">
        <v>0</v>
      </c>
      <c r="M5605">
        <v>0</v>
      </c>
      <c r="N5605" t="s">
        <v>9166</v>
      </c>
      <c r="P5605" t="s">
        <v>9167</v>
      </c>
    </row>
    <row r="5606" spans="2:16" x14ac:dyDescent="0.25">
      <c r="B5606" t="s">
        <v>9088</v>
      </c>
      <c r="C5606">
        <v>37084907</v>
      </c>
      <c r="D5606">
        <v>10</v>
      </c>
      <c r="E5606" t="s">
        <v>2079</v>
      </c>
      <c r="F5606" t="s">
        <v>9129</v>
      </c>
      <c r="G5606" t="s">
        <v>9170</v>
      </c>
      <c r="H5606">
        <v>50</v>
      </c>
      <c r="I5606" t="s">
        <v>9164</v>
      </c>
      <c r="J5606" t="s">
        <v>11</v>
      </c>
      <c r="K5606" t="s">
        <v>9171</v>
      </c>
      <c r="L5606">
        <v>0</v>
      </c>
      <c r="M5606">
        <v>0</v>
      </c>
      <c r="N5606" t="s">
        <v>9166</v>
      </c>
      <c r="P5606" t="s">
        <v>9167</v>
      </c>
    </row>
    <row r="5607" spans="2:16" x14ac:dyDescent="0.25">
      <c r="B5607" t="s">
        <v>9088</v>
      </c>
      <c r="C5607">
        <v>37084908</v>
      </c>
      <c r="D5607">
        <v>1</v>
      </c>
      <c r="E5607" t="s">
        <v>2080</v>
      </c>
      <c r="F5607" t="s">
        <v>11802</v>
      </c>
      <c r="G5607" t="s">
        <v>9163</v>
      </c>
      <c r="H5607">
        <v>20</v>
      </c>
      <c r="I5607" t="s">
        <v>9164</v>
      </c>
      <c r="J5607" t="s">
        <v>11</v>
      </c>
      <c r="K5607" t="s">
        <v>9165</v>
      </c>
      <c r="L5607">
        <v>37084907</v>
      </c>
      <c r="M5607">
        <v>0</v>
      </c>
      <c r="N5607" t="s">
        <v>9166</v>
      </c>
      <c r="P5607" t="s">
        <v>9167</v>
      </c>
    </row>
    <row r="5608" spans="2:16" x14ac:dyDescent="0.25">
      <c r="B5608" t="s">
        <v>9088</v>
      </c>
      <c r="C5608">
        <v>37084908</v>
      </c>
      <c r="D5608">
        <v>2</v>
      </c>
      <c r="E5608" t="s">
        <v>2080</v>
      </c>
      <c r="F5608" t="s">
        <v>11804</v>
      </c>
      <c r="G5608" t="s">
        <v>9163</v>
      </c>
      <c r="H5608">
        <v>50</v>
      </c>
      <c r="I5608" t="s">
        <v>9164</v>
      </c>
      <c r="J5608" t="s">
        <v>11</v>
      </c>
      <c r="K5608" t="s">
        <v>9199</v>
      </c>
      <c r="L5608">
        <v>0</v>
      </c>
      <c r="M5608">
        <v>0</v>
      </c>
      <c r="N5608" t="s">
        <v>9166</v>
      </c>
      <c r="P5608" t="s">
        <v>9167</v>
      </c>
    </row>
    <row r="5609" spans="2:16" x14ac:dyDescent="0.25">
      <c r="B5609" t="s">
        <v>9088</v>
      </c>
      <c r="C5609">
        <v>37084908</v>
      </c>
      <c r="D5609">
        <v>3</v>
      </c>
      <c r="E5609" t="s">
        <v>2080</v>
      </c>
      <c r="F5609" t="s">
        <v>0</v>
      </c>
      <c r="G5609" t="s">
        <v>9202</v>
      </c>
      <c r="H5609">
        <v>4</v>
      </c>
      <c r="I5609" t="s">
        <v>9164</v>
      </c>
      <c r="J5609" t="s">
        <v>11</v>
      </c>
      <c r="K5609" t="s">
        <v>9202</v>
      </c>
      <c r="L5609">
        <v>0</v>
      </c>
      <c r="M5609">
        <v>0</v>
      </c>
      <c r="N5609" t="s">
        <v>9166</v>
      </c>
      <c r="O5609" t="s">
        <v>11805</v>
      </c>
      <c r="P5609" t="s">
        <v>9167</v>
      </c>
    </row>
    <row r="5610" spans="2:16" x14ac:dyDescent="0.25">
      <c r="B5610" t="s">
        <v>9088</v>
      </c>
      <c r="C5610">
        <v>37084909</v>
      </c>
      <c r="D5610">
        <v>1</v>
      </c>
      <c r="E5610" t="s">
        <v>2081</v>
      </c>
      <c r="F5610" t="s">
        <v>9260</v>
      </c>
      <c r="G5610" t="s">
        <v>9163</v>
      </c>
      <c r="H5610">
        <v>50</v>
      </c>
      <c r="I5610" t="s">
        <v>9164</v>
      </c>
      <c r="J5610" t="s">
        <v>11</v>
      </c>
      <c r="K5610" t="s">
        <v>9199</v>
      </c>
      <c r="L5610">
        <v>2000000120</v>
      </c>
      <c r="M5610">
        <v>2</v>
      </c>
      <c r="N5610" t="s">
        <v>9166</v>
      </c>
      <c r="P5610" t="s">
        <v>9167</v>
      </c>
    </row>
    <row r="5611" spans="2:16" x14ac:dyDescent="0.25">
      <c r="B5611" t="s">
        <v>9088</v>
      </c>
      <c r="C5611">
        <v>37084909</v>
      </c>
      <c r="D5611">
        <v>2</v>
      </c>
      <c r="E5611" t="s">
        <v>2081</v>
      </c>
      <c r="F5611" t="s">
        <v>11806</v>
      </c>
      <c r="G5611" t="s">
        <v>9163</v>
      </c>
      <c r="H5611">
        <v>20</v>
      </c>
      <c r="I5611" t="s">
        <v>9164</v>
      </c>
      <c r="J5611" t="s">
        <v>11</v>
      </c>
      <c r="K5611" t="s">
        <v>9165</v>
      </c>
      <c r="L5611">
        <v>37084905</v>
      </c>
      <c r="M5611">
        <v>0</v>
      </c>
      <c r="N5611" t="s">
        <v>9166</v>
      </c>
      <c r="P5611" t="s">
        <v>9167</v>
      </c>
    </row>
    <row r="5612" spans="2:16" x14ac:dyDescent="0.25">
      <c r="B5612" t="s">
        <v>9088</v>
      </c>
      <c r="C5612">
        <v>37084909</v>
      </c>
      <c r="D5612">
        <v>3</v>
      </c>
      <c r="E5612" t="s">
        <v>2081</v>
      </c>
      <c r="F5612" t="s">
        <v>11802</v>
      </c>
      <c r="G5612" t="s">
        <v>9163</v>
      </c>
      <c r="H5612">
        <v>20</v>
      </c>
      <c r="I5612" t="s">
        <v>9164</v>
      </c>
      <c r="J5612" t="s">
        <v>11</v>
      </c>
      <c r="K5612" t="s">
        <v>9165</v>
      </c>
      <c r="L5612">
        <v>0</v>
      </c>
      <c r="M5612">
        <v>0</v>
      </c>
      <c r="N5612" t="s">
        <v>9166</v>
      </c>
      <c r="P5612" t="s">
        <v>9167</v>
      </c>
    </row>
    <row r="5613" spans="2:16" x14ac:dyDescent="0.25">
      <c r="B5613" t="s">
        <v>9088</v>
      </c>
      <c r="C5613">
        <v>37084910</v>
      </c>
      <c r="D5613">
        <v>1</v>
      </c>
      <c r="E5613" t="s">
        <v>2082</v>
      </c>
      <c r="F5613" t="s">
        <v>9163</v>
      </c>
      <c r="G5613" t="s">
        <v>9163</v>
      </c>
      <c r="H5613">
        <v>20</v>
      </c>
      <c r="I5613" t="s">
        <v>9164</v>
      </c>
      <c r="J5613" t="s">
        <v>11</v>
      </c>
      <c r="K5613" t="s">
        <v>9165</v>
      </c>
      <c r="L5613">
        <v>0</v>
      </c>
      <c r="M5613">
        <v>0</v>
      </c>
      <c r="N5613" t="s">
        <v>9166</v>
      </c>
      <c r="P5613" t="s">
        <v>9167</v>
      </c>
    </row>
    <row r="5614" spans="2:16" x14ac:dyDescent="0.25">
      <c r="B5614" t="s">
        <v>9088</v>
      </c>
      <c r="C5614">
        <v>37084910</v>
      </c>
      <c r="D5614">
        <v>2</v>
      </c>
      <c r="E5614" t="s">
        <v>2082</v>
      </c>
      <c r="F5614" t="s">
        <v>11807</v>
      </c>
      <c r="G5614" t="s">
        <v>9174</v>
      </c>
      <c r="H5614">
        <v>4</v>
      </c>
      <c r="I5614" t="s">
        <v>9164</v>
      </c>
      <c r="J5614" t="s">
        <v>11</v>
      </c>
      <c r="K5614" t="s">
        <v>9174</v>
      </c>
      <c r="L5614">
        <v>0</v>
      </c>
      <c r="M5614">
        <v>0</v>
      </c>
      <c r="N5614" t="s">
        <v>9166</v>
      </c>
      <c r="P5614" t="s">
        <v>9167</v>
      </c>
    </row>
    <row r="5615" spans="2:16" x14ac:dyDescent="0.25">
      <c r="B5615" t="s">
        <v>9088</v>
      </c>
      <c r="C5615">
        <v>37084910</v>
      </c>
      <c r="D5615">
        <v>10</v>
      </c>
      <c r="E5615" t="s">
        <v>2082</v>
      </c>
      <c r="F5615" t="s">
        <v>9486</v>
      </c>
      <c r="G5615" t="s">
        <v>9187</v>
      </c>
      <c r="H5615">
        <v>4</v>
      </c>
      <c r="I5615" t="s">
        <v>9164</v>
      </c>
      <c r="J5615" t="s">
        <v>11</v>
      </c>
      <c r="K5615" t="s">
        <v>9187</v>
      </c>
      <c r="L5615">
        <v>0</v>
      </c>
      <c r="M5615">
        <v>0</v>
      </c>
      <c r="N5615" t="s">
        <v>9166</v>
      </c>
      <c r="P5615" t="s">
        <v>9167</v>
      </c>
    </row>
    <row r="5616" spans="2:16" x14ac:dyDescent="0.25">
      <c r="B5616" t="s">
        <v>9088</v>
      </c>
      <c r="C5616">
        <v>37084910</v>
      </c>
      <c r="D5616">
        <v>15</v>
      </c>
      <c r="E5616" t="s">
        <v>2082</v>
      </c>
      <c r="F5616" t="s">
        <v>11779</v>
      </c>
      <c r="G5616" t="s">
        <v>9170</v>
      </c>
      <c r="H5616">
        <v>100</v>
      </c>
      <c r="I5616" t="s">
        <v>9164</v>
      </c>
      <c r="J5616" t="s">
        <v>11</v>
      </c>
      <c r="K5616" t="s">
        <v>9213</v>
      </c>
      <c r="L5616">
        <v>0</v>
      </c>
      <c r="M5616">
        <v>0</v>
      </c>
      <c r="N5616" t="s">
        <v>9166</v>
      </c>
      <c r="P5616" t="s">
        <v>9167</v>
      </c>
    </row>
    <row r="5617" spans="2:16" x14ac:dyDescent="0.25">
      <c r="B5617" t="s">
        <v>9088</v>
      </c>
      <c r="C5617">
        <v>37084910</v>
      </c>
      <c r="D5617">
        <v>20</v>
      </c>
      <c r="E5617" t="s">
        <v>2082</v>
      </c>
      <c r="F5617" t="s">
        <v>8285</v>
      </c>
      <c r="G5617" t="s">
        <v>9472</v>
      </c>
      <c r="H5617">
        <v>8</v>
      </c>
      <c r="I5617" t="s">
        <v>9164</v>
      </c>
      <c r="J5617" t="s">
        <v>11</v>
      </c>
      <c r="K5617" t="s">
        <v>9472</v>
      </c>
      <c r="L5617">
        <v>0</v>
      </c>
      <c r="M5617">
        <v>0</v>
      </c>
      <c r="N5617" t="s">
        <v>9166</v>
      </c>
      <c r="P5617" t="s">
        <v>9167</v>
      </c>
    </row>
    <row r="5618" spans="2:16" x14ac:dyDescent="0.25">
      <c r="B5618" t="s">
        <v>9088</v>
      </c>
      <c r="C5618">
        <v>37084910</v>
      </c>
      <c r="D5618">
        <v>21</v>
      </c>
      <c r="E5618" t="s">
        <v>2082</v>
      </c>
      <c r="F5618" t="s">
        <v>11808</v>
      </c>
      <c r="G5618" t="s">
        <v>9187</v>
      </c>
      <c r="H5618">
        <v>4</v>
      </c>
      <c r="I5618" t="s">
        <v>9164</v>
      </c>
      <c r="J5618" t="s">
        <v>11</v>
      </c>
      <c r="K5618" t="s">
        <v>9187</v>
      </c>
      <c r="L5618">
        <v>0</v>
      </c>
      <c r="M5618">
        <v>0</v>
      </c>
      <c r="N5618" t="s">
        <v>9166</v>
      </c>
      <c r="P5618" t="s">
        <v>9167</v>
      </c>
    </row>
    <row r="5619" spans="2:16" x14ac:dyDescent="0.25">
      <c r="B5619" t="s">
        <v>9088</v>
      </c>
      <c r="C5619">
        <v>37084911</v>
      </c>
      <c r="D5619">
        <v>1</v>
      </c>
      <c r="E5619" t="s">
        <v>2083</v>
      </c>
      <c r="F5619" t="s">
        <v>9163</v>
      </c>
      <c r="G5619" t="s">
        <v>9174</v>
      </c>
      <c r="H5619">
        <v>4</v>
      </c>
      <c r="I5619" t="s">
        <v>9164</v>
      </c>
      <c r="J5619" t="s">
        <v>11</v>
      </c>
      <c r="K5619" t="s">
        <v>9174</v>
      </c>
      <c r="L5619">
        <v>0</v>
      </c>
      <c r="M5619">
        <v>0</v>
      </c>
      <c r="N5619" t="s">
        <v>9166</v>
      </c>
      <c r="P5619" t="s">
        <v>9167</v>
      </c>
    </row>
    <row r="5620" spans="2:16" x14ac:dyDescent="0.25">
      <c r="B5620" t="s">
        <v>9088</v>
      </c>
      <c r="C5620">
        <v>37084911</v>
      </c>
      <c r="D5620">
        <v>10</v>
      </c>
      <c r="E5620" t="s">
        <v>2083</v>
      </c>
      <c r="F5620" t="s">
        <v>2</v>
      </c>
      <c r="G5620" t="s">
        <v>9170</v>
      </c>
      <c r="H5620">
        <v>30</v>
      </c>
      <c r="I5620" t="s">
        <v>9164</v>
      </c>
      <c r="J5620" t="s">
        <v>11</v>
      </c>
      <c r="K5620" t="s">
        <v>9228</v>
      </c>
      <c r="L5620">
        <v>0</v>
      </c>
      <c r="M5620">
        <v>0</v>
      </c>
      <c r="N5620" t="s">
        <v>9166</v>
      </c>
      <c r="P5620" t="s">
        <v>9167</v>
      </c>
    </row>
    <row r="5621" spans="2:16" x14ac:dyDescent="0.25">
      <c r="B5621" t="s">
        <v>9088</v>
      </c>
      <c r="C5621">
        <v>37084911</v>
      </c>
      <c r="D5621">
        <v>12</v>
      </c>
      <c r="E5621" t="s">
        <v>2083</v>
      </c>
      <c r="F5621" t="s">
        <v>11809</v>
      </c>
      <c r="G5621" t="s">
        <v>9187</v>
      </c>
      <c r="H5621">
        <v>4</v>
      </c>
      <c r="I5621" t="s">
        <v>9164</v>
      </c>
      <c r="J5621" t="s">
        <v>11</v>
      </c>
      <c r="K5621" t="s">
        <v>9187</v>
      </c>
      <c r="L5621">
        <v>0</v>
      </c>
      <c r="M5621">
        <v>0</v>
      </c>
      <c r="N5621" t="s">
        <v>9166</v>
      </c>
      <c r="P5621" t="s">
        <v>9167</v>
      </c>
    </row>
    <row r="5622" spans="2:16" x14ac:dyDescent="0.25">
      <c r="B5622" t="s">
        <v>9088</v>
      </c>
      <c r="C5622">
        <v>37084911</v>
      </c>
      <c r="D5622">
        <v>20</v>
      </c>
      <c r="E5622" t="s">
        <v>2083</v>
      </c>
      <c r="F5622" t="s">
        <v>11810</v>
      </c>
      <c r="G5622" t="s">
        <v>9170</v>
      </c>
      <c r="H5622">
        <v>30</v>
      </c>
      <c r="I5622" t="s">
        <v>9164</v>
      </c>
      <c r="J5622" t="s">
        <v>11</v>
      </c>
      <c r="K5622" t="s">
        <v>9228</v>
      </c>
      <c r="L5622">
        <v>0</v>
      </c>
      <c r="M5622">
        <v>0</v>
      </c>
      <c r="N5622" t="s">
        <v>9166</v>
      </c>
      <c r="P5622" t="s">
        <v>9167</v>
      </c>
    </row>
    <row r="5623" spans="2:16" x14ac:dyDescent="0.25">
      <c r="B5623" t="s">
        <v>9088</v>
      </c>
      <c r="C5623">
        <v>37084911</v>
      </c>
      <c r="D5623">
        <v>25</v>
      </c>
      <c r="E5623" t="s">
        <v>2083</v>
      </c>
      <c r="F5623" t="s">
        <v>11811</v>
      </c>
      <c r="G5623" t="s">
        <v>9187</v>
      </c>
      <c r="H5623">
        <v>4</v>
      </c>
      <c r="I5623" t="s">
        <v>9164</v>
      </c>
      <c r="J5623" t="s">
        <v>11</v>
      </c>
      <c r="K5623" t="s">
        <v>9187</v>
      </c>
      <c r="L5623">
        <v>0</v>
      </c>
      <c r="M5623">
        <v>0</v>
      </c>
      <c r="N5623" t="s">
        <v>9166</v>
      </c>
      <c r="P5623" t="s">
        <v>9167</v>
      </c>
    </row>
    <row r="5624" spans="2:16" x14ac:dyDescent="0.25">
      <c r="B5624" t="s">
        <v>9088</v>
      </c>
      <c r="C5624">
        <v>37084912</v>
      </c>
      <c r="D5624">
        <v>1</v>
      </c>
      <c r="E5624" t="s">
        <v>2084</v>
      </c>
      <c r="F5624" t="s">
        <v>11806</v>
      </c>
      <c r="G5624" t="s">
        <v>9163</v>
      </c>
      <c r="H5624">
        <v>20</v>
      </c>
      <c r="I5624" t="s">
        <v>9164</v>
      </c>
      <c r="J5624" t="s">
        <v>11</v>
      </c>
      <c r="K5624" t="s">
        <v>9165</v>
      </c>
      <c r="L5624">
        <v>37084905</v>
      </c>
      <c r="M5624">
        <v>0</v>
      </c>
      <c r="N5624" t="s">
        <v>9166</v>
      </c>
      <c r="P5624" t="s">
        <v>9167</v>
      </c>
    </row>
    <row r="5625" spans="2:16" x14ac:dyDescent="0.25">
      <c r="B5625" t="s">
        <v>9088</v>
      </c>
      <c r="C5625">
        <v>37084912</v>
      </c>
      <c r="D5625">
        <v>2</v>
      </c>
      <c r="E5625" t="s">
        <v>2084</v>
      </c>
      <c r="F5625" t="s">
        <v>11802</v>
      </c>
      <c r="G5625" t="s">
        <v>9163</v>
      </c>
      <c r="H5625">
        <v>10</v>
      </c>
      <c r="I5625" t="s">
        <v>9164</v>
      </c>
      <c r="J5625" t="s">
        <v>11</v>
      </c>
      <c r="K5625" t="s">
        <v>9169</v>
      </c>
      <c r="L5625">
        <v>37084907</v>
      </c>
      <c r="M5625">
        <v>0</v>
      </c>
      <c r="N5625" t="s">
        <v>9166</v>
      </c>
      <c r="P5625" t="s">
        <v>9167</v>
      </c>
    </row>
    <row r="5626" spans="2:16" x14ac:dyDescent="0.25">
      <c r="B5626" t="s">
        <v>9088</v>
      </c>
      <c r="C5626">
        <v>37084913</v>
      </c>
      <c r="D5626">
        <v>1</v>
      </c>
      <c r="E5626" t="s">
        <v>2085</v>
      </c>
      <c r="F5626" t="s">
        <v>9163</v>
      </c>
      <c r="G5626" t="s">
        <v>9163</v>
      </c>
      <c r="H5626">
        <v>20</v>
      </c>
      <c r="I5626" t="s">
        <v>9164</v>
      </c>
      <c r="J5626" t="s">
        <v>11</v>
      </c>
      <c r="K5626" t="s">
        <v>9165</v>
      </c>
      <c r="L5626">
        <v>0</v>
      </c>
      <c r="M5626">
        <v>0</v>
      </c>
      <c r="N5626" t="s">
        <v>9166</v>
      </c>
      <c r="P5626" t="s">
        <v>9167</v>
      </c>
    </row>
    <row r="5627" spans="2:16" x14ac:dyDescent="0.25">
      <c r="B5627" t="s">
        <v>9088</v>
      </c>
      <c r="C5627">
        <v>37084913</v>
      </c>
      <c r="D5627">
        <v>10</v>
      </c>
      <c r="E5627" t="s">
        <v>2085</v>
      </c>
      <c r="F5627" t="s">
        <v>9129</v>
      </c>
      <c r="G5627" t="s">
        <v>9170</v>
      </c>
      <c r="H5627">
        <v>50</v>
      </c>
      <c r="I5627" t="s">
        <v>9164</v>
      </c>
      <c r="J5627" t="s">
        <v>11</v>
      </c>
      <c r="K5627" t="s">
        <v>9171</v>
      </c>
      <c r="L5627">
        <v>0</v>
      </c>
      <c r="M5627">
        <v>0</v>
      </c>
      <c r="N5627" t="s">
        <v>9166</v>
      </c>
      <c r="P5627" t="s">
        <v>9167</v>
      </c>
    </row>
    <row r="5628" spans="2:16" x14ac:dyDescent="0.25">
      <c r="B5628" t="s">
        <v>9088</v>
      </c>
      <c r="C5628">
        <v>37084913</v>
      </c>
      <c r="D5628">
        <v>20</v>
      </c>
      <c r="E5628" t="s">
        <v>2085</v>
      </c>
      <c r="F5628" t="s">
        <v>11812</v>
      </c>
      <c r="G5628" t="s">
        <v>9170</v>
      </c>
      <c r="H5628">
        <v>30</v>
      </c>
      <c r="I5628" t="s">
        <v>9164</v>
      </c>
      <c r="J5628" t="s">
        <v>11</v>
      </c>
      <c r="K5628" t="s">
        <v>9228</v>
      </c>
      <c r="L5628">
        <v>0</v>
      </c>
      <c r="M5628">
        <v>0</v>
      </c>
      <c r="N5628" t="s">
        <v>9166</v>
      </c>
      <c r="P5628" t="s">
        <v>9167</v>
      </c>
    </row>
    <row r="5629" spans="2:16" x14ac:dyDescent="0.25">
      <c r="B5629" t="s">
        <v>9088</v>
      </c>
      <c r="C5629">
        <v>37084913</v>
      </c>
      <c r="D5629">
        <v>25</v>
      </c>
      <c r="E5629" t="s">
        <v>2085</v>
      </c>
      <c r="F5629" t="s">
        <v>1866</v>
      </c>
      <c r="G5629" t="s">
        <v>9174</v>
      </c>
      <c r="H5629">
        <v>4</v>
      </c>
      <c r="I5629" t="s">
        <v>9164</v>
      </c>
      <c r="J5629" t="s">
        <v>11</v>
      </c>
      <c r="K5629" t="s">
        <v>9174</v>
      </c>
      <c r="L5629">
        <v>0</v>
      </c>
      <c r="M5629">
        <v>0</v>
      </c>
      <c r="N5629" t="s">
        <v>9166</v>
      </c>
      <c r="P5629" t="s">
        <v>9167</v>
      </c>
    </row>
    <row r="5630" spans="2:16" x14ac:dyDescent="0.25">
      <c r="B5630" t="s">
        <v>9088</v>
      </c>
      <c r="C5630">
        <v>37084913</v>
      </c>
      <c r="D5630">
        <v>30</v>
      </c>
      <c r="E5630" t="s">
        <v>2085</v>
      </c>
      <c r="F5630" t="s">
        <v>11813</v>
      </c>
      <c r="G5630" t="s">
        <v>9170</v>
      </c>
      <c r="H5630">
        <v>100</v>
      </c>
      <c r="I5630" t="s">
        <v>9164</v>
      </c>
      <c r="J5630" t="s">
        <v>11</v>
      </c>
      <c r="K5630" t="s">
        <v>9213</v>
      </c>
      <c r="L5630">
        <v>0</v>
      </c>
      <c r="M5630">
        <v>0</v>
      </c>
      <c r="N5630" t="s">
        <v>9166</v>
      </c>
      <c r="P5630" t="s">
        <v>9167</v>
      </c>
    </row>
    <row r="5631" spans="2:16" x14ac:dyDescent="0.25">
      <c r="B5631" t="s">
        <v>9088</v>
      </c>
      <c r="C5631">
        <v>37084913</v>
      </c>
      <c r="D5631">
        <v>40</v>
      </c>
      <c r="E5631" t="s">
        <v>2085</v>
      </c>
      <c r="F5631" t="s">
        <v>0</v>
      </c>
      <c r="G5631" t="s">
        <v>9202</v>
      </c>
      <c r="H5631">
        <v>4</v>
      </c>
      <c r="I5631" t="s">
        <v>9164</v>
      </c>
      <c r="J5631" t="s">
        <v>11</v>
      </c>
      <c r="K5631" t="s">
        <v>9202</v>
      </c>
      <c r="L5631">
        <v>0</v>
      </c>
      <c r="M5631">
        <v>0</v>
      </c>
      <c r="N5631" t="s">
        <v>9166</v>
      </c>
      <c r="O5631" t="s">
        <v>11814</v>
      </c>
      <c r="P5631" t="s">
        <v>9167</v>
      </c>
    </row>
    <row r="5632" spans="2:16" x14ac:dyDescent="0.25">
      <c r="B5632" t="s">
        <v>9088</v>
      </c>
      <c r="C5632">
        <v>37084913</v>
      </c>
      <c r="D5632">
        <v>50</v>
      </c>
      <c r="E5632" t="s">
        <v>2085</v>
      </c>
      <c r="F5632" t="s">
        <v>2397</v>
      </c>
      <c r="G5632" t="s">
        <v>9202</v>
      </c>
      <c r="H5632">
        <v>4</v>
      </c>
      <c r="I5632" t="s">
        <v>9164</v>
      </c>
      <c r="J5632" t="s">
        <v>11</v>
      </c>
      <c r="K5632" t="s">
        <v>9202</v>
      </c>
      <c r="L5632">
        <v>0</v>
      </c>
      <c r="M5632">
        <v>0</v>
      </c>
      <c r="N5632" t="s">
        <v>9166</v>
      </c>
      <c r="O5632" t="s">
        <v>11815</v>
      </c>
      <c r="P5632" t="s">
        <v>9167</v>
      </c>
    </row>
    <row r="5633" spans="2:16" x14ac:dyDescent="0.25">
      <c r="B5633" t="s">
        <v>9088</v>
      </c>
      <c r="C5633">
        <v>37084913</v>
      </c>
      <c r="D5633">
        <v>100</v>
      </c>
      <c r="E5633" t="s">
        <v>2085</v>
      </c>
      <c r="F5633" t="s">
        <v>11816</v>
      </c>
      <c r="G5633" t="s">
        <v>9170</v>
      </c>
      <c r="H5633">
        <v>100</v>
      </c>
      <c r="I5633" t="s">
        <v>9164</v>
      </c>
      <c r="J5633" t="s">
        <v>11</v>
      </c>
      <c r="K5633" t="s">
        <v>9213</v>
      </c>
      <c r="L5633">
        <v>0</v>
      </c>
      <c r="M5633">
        <v>0</v>
      </c>
      <c r="N5633" t="s">
        <v>9166</v>
      </c>
      <c r="P5633" t="s">
        <v>9167</v>
      </c>
    </row>
    <row r="5634" spans="2:16" x14ac:dyDescent="0.25">
      <c r="B5634" t="s">
        <v>9088</v>
      </c>
      <c r="C5634">
        <v>37084913</v>
      </c>
      <c r="D5634">
        <v>101</v>
      </c>
      <c r="E5634" t="s">
        <v>2085</v>
      </c>
      <c r="F5634" t="s">
        <v>11817</v>
      </c>
      <c r="G5634" t="s">
        <v>9472</v>
      </c>
      <c r="H5634">
        <v>8</v>
      </c>
      <c r="I5634" t="s">
        <v>9164</v>
      </c>
      <c r="J5634" t="s">
        <v>11</v>
      </c>
      <c r="K5634" t="s">
        <v>9472</v>
      </c>
      <c r="L5634">
        <v>0</v>
      </c>
      <c r="M5634">
        <v>0</v>
      </c>
      <c r="N5634" t="s">
        <v>9166</v>
      </c>
      <c r="P5634" t="s">
        <v>9167</v>
      </c>
    </row>
    <row r="5635" spans="2:16" x14ac:dyDescent="0.25">
      <c r="B5635" t="s">
        <v>9088</v>
      </c>
      <c r="C5635">
        <v>37084914</v>
      </c>
      <c r="D5635">
        <v>10</v>
      </c>
      <c r="E5635" t="s">
        <v>2088</v>
      </c>
      <c r="F5635" t="s">
        <v>11818</v>
      </c>
      <c r="G5635" t="s">
        <v>9163</v>
      </c>
      <c r="H5635">
        <v>20</v>
      </c>
      <c r="I5635" t="s">
        <v>9164</v>
      </c>
      <c r="J5635" t="s">
        <v>11</v>
      </c>
      <c r="K5635" t="s">
        <v>9165</v>
      </c>
      <c r="L5635">
        <v>37084913</v>
      </c>
      <c r="M5635">
        <v>0</v>
      </c>
      <c r="N5635" t="s">
        <v>9166</v>
      </c>
      <c r="P5635" t="s">
        <v>9167</v>
      </c>
    </row>
    <row r="5636" spans="2:16" x14ac:dyDescent="0.25">
      <c r="B5636" t="s">
        <v>9088</v>
      </c>
      <c r="C5636">
        <v>37084914</v>
      </c>
      <c r="D5636">
        <v>20</v>
      </c>
      <c r="E5636" t="s">
        <v>2088</v>
      </c>
      <c r="F5636" t="s">
        <v>11213</v>
      </c>
      <c r="G5636" t="s">
        <v>9163</v>
      </c>
      <c r="H5636">
        <v>20</v>
      </c>
      <c r="I5636" t="s">
        <v>9164</v>
      </c>
      <c r="J5636" t="s">
        <v>11</v>
      </c>
      <c r="K5636" t="s">
        <v>9165</v>
      </c>
      <c r="L5636">
        <v>0</v>
      </c>
      <c r="M5636">
        <v>0</v>
      </c>
      <c r="N5636" t="s">
        <v>9166</v>
      </c>
      <c r="P5636" t="s">
        <v>9167</v>
      </c>
    </row>
    <row r="5637" spans="2:16" x14ac:dyDescent="0.25">
      <c r="B5637" t="s">
        <v>9088</v>
      </c>
      <c r="C5637">
        <v>37084914</v>
      </c>
      <c r="D5637">
        <v>30</v>
      </c>
      <c r="E5637" t="s">
        <v>2088</v>
      </c>
      <c r="F5637" t="s">
        <v>9163</v>
      </c>
      <c r="G5637" t="s">
        <v>9163</v>
      </c>
      <c r="H5637">
        <v>50</v>
      </c>
      <c r="I5637" t="s">
        <v>9164</v>
      </c>
      <c r="J5637" t="s">
        <v>11</v>
      </c>
      <c r="K5637" t="s">
        <v>9199</v>
      </c>
      <c r="L5637">
        <v>0</v>
      </c>
      <c r="M5637">
        <v>0</v>
      </c>
      <c r="N5637" t="s">
        <v>9166</v>
      </c>
      <c r="P5637" t="s">
        <v>9167</v>
      </c>
    </row>
    <row r="5638" spans="2:16" x14ac:dyDescent="0.25">
      <c r="B5638" t="s">
        <v>9088</v>
      </c>
      <c r="C5638">
        <v>37084914</v>
      </c>
      <c r="D5638">
        <v>40</v>
      </c>
      <c r="E5638" t="s">
        <v>2088</v>
      </c>
      <c r="F5638" t="s">
        <v>9173</v>
      </c>
      <c r="G5638" t="s">
        <v>9174</v>
      </c>
      <c r="H5638">
        <v>4</v>
      </c>
      <c r="I5638" t="s">
        <v>9164</v>
      </c>
      <c r="J5638" t="s">
        <v>11</v>
      </c>
      <c r="K5638" t="s">
        <v>9174</v>
      </c>
      <c r="L5638">
        <v>0</v>
      </c>
      <c r="M5638">
        <v>0</v>
      </c>
      <c r="N5638" t="s">
        <v>9166</v>
      </c>
      <c r="P5638" t="s">
        <v>9167</v>
      </c>
    </row>
    <row r="5639" spans="2:16" x14ac:dyDescent="0.25">
      <c r="B5639" t="s">
        <v>9088</v>
      </c>
      <c r="C5639">
        <v>37084914</v>
      </c>
      <c r="D5639">
        <v>50</v>
      </c>
      <c r="E5639" t="s">
        <v>2088</v>
      </c>
      <c r="F5639" t="s">
        <v>9483</v>
      </c>
      <c r="G5639" t="s">
        <v>9174</v>
      </c>
      <c r="H5639">
        <v>4</v>
      </c>
      <c r="I5639" t="s">
        <v>9164</v>
      </c>
      <c r="J5639" t="s">
        <v>11</v>
      </c>
      <c r="K5639" t="s">
        <v>9174</v>
      </c>
      <c r="L5639">
        <v>0</v>
      </c>
      <c r="M5639">
        <v>0</v>
      </c>
      <c r="N5639" t="s">
        <v>9166</v>
      </c>
      <c r="P5639" t="s">
        <v>9167</v>
      </c>
    </row>
    <row r="5640" spans="2:16" x14ac:dyDescent="0.25">
      <c r="B5640" t="s">
        <v>9088</v>
      </c>
      <c r="C5640">
        <v>37084914</v>
      </c>
      <c r="D5640">
        <v>100</v>
      </c>
      <c r="E5640" t="s">
        <v>2088</v>
      </c>
      <c r="F5640" t="s">
        <v>9129</v>
      </c>
      <c r="G5640" t="s">
        <v>9170</v>
      </c>
      <c r="H5640">
        <v>50</v>
      </c>
      <c r="I5640" t="s">
        <v>9164</v>
      </c>
      <c r="J5640" t="s">
        <v>11</v>
      </c>
      <c r="K5640" t="s">
        <v>9171</v>
      </c>
      <c r="L5640">
        <v>0</v>
      </c>
      <c r="M5640">
        <v>0</v>
      </c>
      <c r="N5640" t="s">
        <v>9166</v>
      </c>
      <c r="P5640" t="s">
        <v>9167</v>
      </c>
    </row>
    <row r="5641" spans="2:16" x14ac:dyDescent="0.25">
      <c r="B5641" t="s">
        <v>9088</v>
      </c>
      <c r="C5641">
        <v>37084914</v>
      </c>
      <c r="D5641">
        <v>110</v>
      </c>
      <c r="E5641" t="s">
        <v>2088</v>
      </c>
      <c r="F5641" t="s">
        <v>11819</v>
      </c>
      <c r="G5641" t="s">
        <v>9187</v>
      </c>
      <c r="H5641">
        <v>4</v>
      </c>
      <c r="I5641" t="s">
        <v>9164</v>
      </c>
      <c r="J5641" t="s">
        <v>11</v>
      </c>
      <c r="K5641" t="s">
        <v>9187</v>
      </c>
      <c r="L5641">
        <v>0</v>
      </c>
      <c r="M5641">
        <v>0</v>
      </c>
      <c r="N5641" t="s">
        <v>9166</v>
      </c>
      <c r="P5641" t="s">
        <v>9167</v>
      </c>
    </row>
    <row r="5642" spans="2:16" x14ac:dyDescent="0.25">
      <c r="B5642" t="s">
        <v>9088</v>
      </c>
      <c r="C5642">
        <v>37084914</v>
      </c>
      <c r="D5642">
        <v>200</v>
      </c>
      <c r="E5642" t="s">
        <v>2088</v>
      </c>
      <c r="F5642" t="s">
        <v>9481</v>
      </c>
      <c r="G5642" t="s">
        <v>9170</v>
      </c>
      <c r="H5642">
        <v>250</v>
      </c>
      <c r="I5642" t="s">
        <v>9164</v>
      </c>
      <c r="J5642" t="s">
        <v>11</v>
      </c>
      <c r="K5642" t="s">
        <v>9188</v>
      </c>
      <c r="L5642">
        <v>0</v>
      </c>
      <c r="M5642">
        <v>0</v>
      </c>
      <c r="N5642" t="s">
        <v>9166</v>
      </c>
      <c r="P5642" t="s">
        <v>9167</v>
      </c>
    </row>
    <row r="5643" spans="2:16" x14ac:dyDescent="0.25">
      <c r="B5643" t="s">
        <v>9088</v>
      </c>
      <c r="C5643">
        <v>37084914</v>
      </c>
      <c r="D5643">
        <v>205</v>
      </c>
      <c r="E5643" t="s">
        <v>2088</v>
      </c>
      <c r="F5643" t="s">
        <v>11820</v>
      </c>
      <c r="G5643" t="s">
        <v>9163</v>
      </c>
      <c r="H5643">
        <v>250</v>
      </c>
      <c r="I5643" t="s">
        <v>9164</v>
      </c>
      <c r="J5643" t="s">
        <v>11</v>
      </c>
      <c r="K5643" t="s">
        <v>10407</v>
      </c>
      <c r="L5643">
        <v>0</v>
      </c>
      <c r="M5643">
        <v>0</v>
      </c>
      <c r="N5643" t="s">
        <v>9166</v>
      </c>
      <c r="P5643" t="s">
        <v>9167</v>
      </c>
    </row>
    <row r="5644" spans="2:16" x14ac:dyDescent="0.25">
      <c r="B5644" t="s">
        <v>9088</v>
      </c>
      <c r="C5644">
        <v>37084914</v>
      </c>
      <c r="D5644">
        <v>250</v>
      </c>
      <c r="E5644" t="s">
        <v>2088</v>
      </c>
      <c r="F5644" t="s">
        <v>11821</v>
      </c>
      <c r="G5644" t="s">
        <v>9472</v>
      </c>
      <c r="H5644">
        <v>8</v>
      </c>
      <c r="I5644" t="s">
        <v>9164</v>
      </c>
      <c r="J5644" t="s">
        <v>11</v>
      </c>
      <c r="K5644" t="s">
        <v>9472</v>
      </c>
      <c r="L5644">
        <v>0</v>
      </c>
      <c r="M5644">
        <v>0</v>
      </c>
      <c r="N5644" t="s">
        <v>9166</v>
      </c>
      <c r="P5644" t="s">
        <v>9167</v>
      </c>
    </row>
    <row r="5645" spans="2:16" x14ac:dyDescent="0.25">
      <c r="B5645" t="s">
        <v>9088</v>
      </c>
      <c r="C5645">
        <v>37084915</v>
      </c>
      <c r="D5645">
        <v>1</v>
      </c>
      <c r="E5645" t="s">
        <v>2091</v>
      </c>
      <c r="F5645" t="s">
        <v>9189</v>
      </c>
      <c r="G5645" t="s">
        <v>9393</v>
      </c>
      <c r="H5645">
        <v>8</v>
      </c>
      <c r="I5645" t="s">
        <v>9164</v>
      </c>
      <c r="J5645" t="s">
        <v>11</v>
      </c>
      <c r="K5645" t="s">
        <v>9393</v>
      </c>
      <c r="L5645">
        <v>0</v>
      </c>
      <c r="M5645">
        <v>0</v>
      </c>
      <c r="N5645" t="s">
        <v>9166</v>
      </c>
      <c r="P5645" t="s">
        <v>9167</v>
      </c>
    </row>
    <row r="5646" spans="2:16" x14ac:dyDescent="0.25">
      <c r="B5646" t="s">
        <v>9088</v>
      </c>
      <c r="C5646">
        <v>37084915</v>
      </c>
      <c r="D5646">
        <v>10</v>
      </c>
      <c r="E5646" t="s">
        <v>2091</v>
      </c>
      <c r="F5646" t="s">
        <v>9253</v>
      </c>
      <c r="G5646" t="s">
        <v>9202</v>
      </c>
      <c r="H5646">
        <v>4</v>
      </c>
      <c r="I5646" t="s">
        <v>9164</v>
      </c>
      <c r="J5646" t="s">
        <v>11</v>
      </c>
      <c r="K5646" t="s">
        <v>9202</v>
      </c>
      <c r="L5646">
        <v>0</v>
      </c>
      <c r="M5646">
        <v>0</v>
      </c>
      <c r="N5646" t="s">
        <v>9166</v>
      </c>
      <c r="O5646" t="s">
        <v>11822</v>
      </c>
      <c r="P5646" t="s">
        <v>9167</v>
      </c>
    </row>
    <row r="5647" spans="2:16" x14ac:dyDescent="0.25">
      <c r="B5647" t="s">
        <v>9088</v>
      </c>
      <c r="C5647">
        <v>37084915</v>
      </c>
      <c r="D5647">
        <v>40</v>
      </c>
      <c r="E5647" t="s">
        <v>2091</v>
      </c>
      <c r="F5647" t="s">
        <v>11823</v>
      </c>
      <c r="G5647" t="s">
        <v>9682</v>
      </c>
      <c r="H5647">
        <v>448</v>
      </c>
      <c r="I5647" t="s">
        <v>9164</v>
      </c>
      <c r="J5647" t="s">
        <v>11</v>
      </c>
      <c r="K5647" t="s">
        <v>9682</v>
      </c>
      <c r="L5647">
        <v>0</v>
      </c>
      <c r="M5647">
        <v>0</v>
      </c>
      <c r="N5647" t="s">
        <v>9166</v>
      </c>
      <c r="P5647" t="s">
        <v>9167</v>
      </c>
    </row>
    <row r="5648" spans="2:16" x14ac:dyDescent="0.25">
      <c r="B5648" t="s">
        <v>9088</v>
      </c>
      <c r="C5648">
        <v>37084915</v>
      </c>
      <c r="D5648">
        <v>50</v>
      </c>
      <c r="E5648" t="s">
        <v>2091</v>
      </c>
      <c r="F5648" t="s">
        <v>11824</v>
      </c>
      <c r="G5648" t="s">
        <v>9163</v>
      </c>
      <c r="H5648">
        <v>10</v>
      </c>
      <c r="I5648" t="s">
        <v>9164</v>
      </c>
      <c r="J5648" t="s">
        <v>11</v>
      </c>
      <c r="K5648" t="s">
        <v>9169</v>
      </c>
      <c r="L5648">
        <v>37084638</v>
      </c>
      <c r="M5648">
        <v>0</v>
      </c>
      <c r="N5648" t="s">
        <v>9166</v>
      </c>
      <c r="P5648" t="s">
        <v>9167</v>
      </c>
    </row>
    <row r="5649" spans="2:16" x14ac:dyDescent="0.25">
      <c r="B5649" t="s">
        <v>9088</v>
      </c>
      <c r="C5649">
        <v>37084915</v>
      </c>
      <c r="D5649">
        <v>60</v>
      </c>
      <c r="E5649" t="s">
        <v>2091</v>
      </c>
      <c r="F5649" t="s">
        <v>11818</v>
      </c>
      <c r="G5649" t="s">
        <v>9163</v>
      </c>
      <c r="H5649">
        <v>20</v>
      </c>
      <c r="I5649" t="s">
        <v>9164</v>
      </c>
      <c r="J5649" t="s">
        <v>11</v>
      </c>
      <c r="K5649" t="s">
        <v>9165</v>
      </c>
      <c r="L5649">
        <v>37084913</v>
      </c>
      <c r="M5649">
        <v>0</v>
      </c>
      <c r="N5649" t="s">
        <v>9166</v>
      </c>
      <c r="P5649" t="s">
        <v>9167</v>
      </c>
    </row>
    <row r="5650" spans="2:16" x14ac:dyDescent="0.25">
      <c r="B5650" t="s">
        <v>9088</v>
      </c>
      <c r="C5650">
        <v>37084915</v>
      </c>
      <c r="D5650">
        <v>70</v>
      </c>
      <c r="E5650" t="s">
        <v>2091</v>
      </c>
      <c r="F5650" t="s">
        <v>9599</v>
      </c>
      <c r="G5650" t="s">
        <v>9193</v>
      </c>
      <c r="H5650">
        <v>12</v>
      </c>
      <c r="I5650" t="s">
        <v>9164</v>
      </c>
      <c r="J5650" t="s">
        <v>11</v>
      </c>
      <c r="K5650" t="s">
        <v>9193</v>
      </c>
      <c r="L5650">
        <v>0</v>
      </c>
      <c r="M5650">
        <v>0</v>
      </c>
      <c r="N5650" t="s">
        <v>9166</v>
      </c>
      <c r="P5650" t="s">
        <v>9167</v>
      </c>
    </row>
    <row r="5651" spans="2:16" x14ac:dyDescent="0.25">
      <c r="B5651" t="s">
        <v>9088</v>
      </c>
      <c r="C5651">
        <v>37084915</v>
      </c>
      <c r="D5651">
        <v>71</v>
      </c>
      <c r="E5651" t="s">
        <v>2091</v>
      </c>
      <c r="F5651" t="s">
        <v>9195</v>
      </c>
      <c r="G5651" t="s">
        <v>9163</v>
      </c>
      <c r="H5651">
        <v>10</v>
      </c>
      <c r="I5651" t="s">
        <v>9164</v>
      </c>
      <c r="J5651" t="s">
        <v>11</v>
      </c>
      <c r="K5651" t="s">
        <v>9169</v>
      </c>
      <c r="L5651">
        <v>204</v>
      </c>
      <c r="M5651">
        <v>0</v>
      </c>
      <c r="N5651" t="s">
        <v>9166</v>
      </c>
      <c r="P5651" t="s">
        <v>9167</v>
      </c>
    </row>
    <row r="5652" spans="2:16" x14ac:dyDescent="0.25">
      <c r="B5652" t="s">
        <v>9088</v>
      </c>
      <c r="C5652">
        <v>37084915</v>
      </c>
      <c r="D5652">
        <v>80</v>
      </c>
      <c r="E5652" t="s">
        <v>2091</v>
      </c>
      <c r="F5652" t="s">
        <v>11825</v>
      </c>
      <c r="G5652" t="s">
        <v>9187</v>
      </c>
      <c r="H5652">
        <v>4</v>
      </c>
      <c r="I5652" t="s">
        <v>9164</v>
      </c>
      <c r="J5652" t="s">
        <v>11</v>
      </c>
      <c r="K5652" t="s">
        <v>9187</v>
      </c>
      <c r="L5652">
        <v>0</v>
      </c>
      <c r="M5652">
        <v>0</v>
      </c>
      <c r="N5652" t="s">
        <v>9166</v>
      </c>
      <c r="P5652" t="s">
        <v>9167</v>
      </c>
    </row>
    <row r="5653" spans="2:16" x14ac:dyDescent="0.25">
      <c r="B5653" t="s">
        <v>9088</v>
      </c>
      <c r="C5653">
        <v>37084915</v>
      </c>
      <c r="D5653">
        <v>90</v>
      </c>
      <c r="E5653" t="s">
        <v>2091</v>
      </c>
      <c r="F5653" t="s">
        <v>11826</v>
      </c>
      <c r="G5653" t="s">
        <v>9187</v>
      </c>
      <c r="H5653">
        <v>4</v>
      </c>
      <c r="I5653" t="s">
        <v>9164</v>
      </c>
      <c r="J5653" t="s">
        <v>11</v>
      </c>
      <c r="K5653" t="s">
        <v>9187</v>
      </c>
      <c r="L5653">
        <v>0</v>
      </c>
      <c r="M5653">
        <v>0</v>
      </c>
      <c r="N5653" t="s">
        <v>9166</v>
      </c>
      <c r="P5653" t="s">
        <v>9167</v>
      </c>
    </row>
    <row r="5654" spans="2:16" x14ac:dyDescent="0.25">
      <c r="B5654" t="s">
        <v>9088</v>
      </c>
      <c r="C5654">
        <v>37084915</v>
      </c>
      <c r="D5654">
        <v>91</v>
      </c>
      <c r="E5654" t="s">
        <v>2091</v>
      </c>
      <c r="F5654" t="s">
        <v>11827</v>
      </c>
      <c r="G5654" t="s">
        <v>9393</v>
      </c>
      <c r="H5654">
        <v>8</v>
      </c>
      <c r="I5654" t="s">
        <v>9164</v>
      </c>
      <c r="J5654" t="s">
        <v>11</v>
      </c>
      <c r="K5654" t="s">
        <v>9393</v>
      </c>
      <c r="L5654">
        <v>37084915</v>
      </c>
      <c r="M5654">
        <v>0</v>
      </c>
      <c r="N5654" t="s">
        <v>9166</v>
      </c>
      <c r="P5654" t="s">
        <v>9167</v>
      </c>
    </row>
    <row r="5655" spans="2:16" x14ac:dyDescent="0.25">
      <c r="B5655" t="s">
        <v>9088</v>
      </c>
      <c r="C5655">
        <v>37084915</v>
      </c>
      <c r="D5655">
        <v>92</v>
      </c>
      <c r="E5655" t="s">
        <v>2091</v>
      </c>
      <c r="F5655" t="s">
        <v>11828</v>
      </c>
      <c r="G5655" t="s">
        <v>9393</v>
      </c>
      <c r="H5655">
        <v>8</v>
      </c>
      <c r="I5655" t="s">
        <v>9164</v>
      </c>
      <c r="J5655" t="s">
        <v>11</v>
      </c>
      <c r="K5655" t="s">
        <v>9393</v>
      </c>
      <c r="L5655">
        <v>37084915</v>
      </c>
      <c r="M5655">
        <v>0</v>
      </c>
      <c r="N5655" t="s">
        <v>9166</v>
      </c>
      <c r="P5655" t="s">
        <v>9167</v>
      </c>
    </row>
    <row r="5656" spans="2:16" x14ac:dyDescent="0.25">
      <c r="B5656" t="s">
        <v>9088</v>
      </c>
      <c r="C5656">
        <v>37084915</v>
      </c>
      <c r="D5656">
        <v>100</v>
      </c>
      <c r="E5656" t="s">
        <v>2091</v>
      </c>
      <c r="F5656" t="s">
        <v>11829</v>
      </c>
      <c r="G5656" t="s">
        <v>9170</v>
      </c>
      <c r="H5656">
        <v>50</v>
      </c>
      <c r="I5656" t="s">
        <v>9164</v>
      </c>
      <c r="J5656" t="s">
        <v>11</v>
      </c>
      <c r="K5656" t="s">
        <v>9171</v>
      </c>
      <c r="L5656">
        <v>0</v>
      </c>
      <c r="M5656">
        <v>0</v>
      </c>
      <c r="N5656" t="s">
        <v>9166</v>
      </c>
      <c r="P5656" t="s">
        <v>9167</v>
      </c>
    </row>
    <row r="5657" spans="2:16" x14ac:dyDescent="0.25">
      <c r="B5657" t="s">
        <v>9088</v>
      </c>
      <c r="C5657">
        <v>37084915</v>
      </c>
      <c r="D5657">
        <v>101</v>
      </c>
      <c r="E5657" t="s">
        <v>2091</v>
      </c>
      <c r="F5657" t="s">
        <v>11830</v>
      </c>
      <c r="G5657" t="s">
        <v>9201</v>
      </c>
      <c r="H5657">
        <v>8</v>
      </c>
      <c r="I5657" t="s">
        <v>9164</v>
      </c>
      <c r="J5657" t="s">
        <v>11</v>
      </c>
      <c r="K5657" t="s">
        <v>9201</v>
      </c>
      <c r="L5657">
        <v>0</v>
      </c>
      <c r="M5657">
        <v>0</v>
      </c>
      <c r="N5657" t="s">
        <v>9166</v>
      </c>
      <c r="P5657" t="s">
        <v>9167</v>
      </c>
    </row>
    <row r="5658" spans="2:16" x14ac:dyDescent="0.25">
      <c r="B5658" t="s">
        <v>9088</v>
      </c>
      <c r="C5658">
        <v>37084915</v>
      </c>
      <c r="D5658">
        <v>110</v>
      </c>
      <c r="E5658" t="s">
        <v>2091</v>
      </c>
      <c r="F5658" t="s">
        <v>11831</v>
      </c>
      <c r="G5658" t="s">
        <v>9170</v>
      </c>
      <c r="H5658">
        <v>50</v>
      </c>
      <c r="I5658" t="s">
        <v>9164</v>
      </c>
      <c r="J5658" t="s">
        <v>11</v>
      </c>
      <c r="K5658" t="s">
        <v>9171</v>
      </c>
      <c r="L5658">
        <v>0</v>
      </c>
      <c r="M5658">
        <v>0</v>
      </c>
      <c r="N5658" t="s">
        <v>9166</v>
      </c>
      <c r="P5658" t="s">
        <v>9167</v>
      </c>
    </row>
    <row r="5659" spans="2:16" x14ac:dyDescent="0.25">
      <c r="B5659" t="s">
        <v>9088</v>
      </c>
      <c r="C5659">
        <v>37084915</v>
      </c>
      <c r="D5659">
        <v>111</v>
      </c>
      <c r="E5659" t="s">
        <v>2091</v>
      </c>
      <c r="F5659" t="s">
        <v>11832</v>
      </c>
      <c r="G5659" t="s">
        <v>9201</v>
      </c>
      <c r="H5659">
        <v>8</v>
      </c>
      <c r="I5659" t="s">
        <v>9164</v>
      </c>
      <c r="J5659" t="s">
        <v>11</v>
      </c>
      <c r="K5659" t="s">
        <v>9201</v>
      </c>
      <c r="L5659">
        <v>0</v>
      </c>
      <c r="M5659">
        <v>0</v>
      </c>
      <c r="N5659" t="s">
        <v>9166</v>
      </c>
      <c r="P5659" t="s">
        <v>9167</v>
      </c>
    </row>
    <row r="5660" spans="2:16" x14ac:dyDescent="0.25">
      <c r="B5660" t="s">
        <v>9088</v>
      </c>
      <c r="C5660">
        <v>37084915</v>
      </c>
      <c r="D5660">
        <v>190</v>
      </c>
      <c r="E5660" t="s">
        <v>2091</v>
      </c>
      <c r="F5660" t="s">
        <v>11833</v>
      </c>
      <c r="G5660" t="s">
        <v>9163</v>
      </c>
      <c r="H5660">
        <v>20</v>
      </c>
      <c r="I5660" t="s">
        <v>9164</v>
      </c>
      <c r="J5660" t="s">
        <v>11</v>
      </c>
      <c r="K5660" t="s">
        <v>9165</v>
      </c>
      <c r="L5660">
        <v>0</v>
      </c>
      <c r="M5660">
        <v>0</v>
      </c>
      <c r="N5660" t="s">
        <v>9166</v>
      </c>
      <c r="P5660" t="s">
        <v>9167</v>
      </c>
    </row>
    <row r="5661" spans="2:16" x14ac:dyDescent="0.25">
      <c r="B5661" t="s">
        <v>9088</v>
      </c>
      <c r="C5661">
        <v>37084915</v>
      </c>
      <c r="D5661">
        <v>191</v>
      </c>
      <c r="E5661" t="s">
        <v>2091</v>
      </c>
      <c r="F5661" t="s">
        <v>11834</v>
      </c>
      <c r="G5661" t="s">
        <v>9202</v>
      </c>
      <c r="H5661">
        <v>4</v>
      </c>
      <c r="I5661" t="s">
        <v>9164</v>
      </c>
      <c r="J5661" t="s">
        <v>11</v>
      </c>
      <c r="K5661" t="s">
        <v>9202</v>
      </c>
      <c r="L5661">
        <v>0</v>
      </c>
      <c r="M5661">
        <v>0</v>
      </c>
      <c r="N5661" t="s">
        <v>9166</v>
      </c>
      <c r="O5661" t="s">
        <v>11835</v>
      </c>
      <c r="P5661" t="s">
        <v>9167</v>
      </c>
    </row>
    <row r="5662" spans="2:16" x14ac:dyDescent="0.25">
      <c r="B5662" t="s">
        <v>9088</v>
      </c>
      <c r="C5662">
        <v>37084915</v>
      </c>
      <c r="D5662">
        <v>200</v>
      </c>
      <c r="E5662" t="s">
        <v>2091</v>
      </c>
      <c r="F5662" t="s">
        <v>9214</v>
      </c>
      <c r="G5662" t="s">
        <v>9163</v>
      </c>
      <c r="H5662">
        <v>20</v>
      </c>
      <c r="I5662" t="s">
        <v>9164</v>
      </c>
      <c r="J5662" t="s">
        <v>11</v>
      </c>
      <c r="K5662" t="s">
        <v>9165</v>
      </c>
      <c r="L5662">
        <v>37084503</v>
      </c>
      <c r="M5662">
        <v>0</v>
      </c>
      <c r="N5662" t="s">
        <v>9166</v>
      </c>
      <c r="P5662" t="s">
        <v>9167</v>
      </c>
    </row>
    <row r="5663" spans="2:16" x14ac:dyDescent="0.25">
      <c r="B5663" t="s">
        <v>9088</v>
      </c>
      <c r="C5663">
        <v>37084915</v>
      </c>
      <c r="D5663">
        <v>300</v>
      </c>
      <c r="E5663" t="s">
        <v>2091</v>
      </c>
      <c r="F5663" t="s">
        <v>9267</v>
      </c>
      <c r="G5663" t="s">
        <v>9174</v>
      </c>
      <c r="H5663">
        <v>4</v>
      </c>
      <c r="I5663" t="s">
        <v>9164</v>
      </c>
      <c r="J5663" t="s">
        <v>11</v>
      </c>
      <c r="K5663" t="s">
        <v>9174</v>
      </c>
      <c r="L5663">
        <v>0</v>
      </c>
      <c r="M5663">
        <v>0</v>
      </c>
      <c r="N5663" t="s">
        <v>9166</v>
      </c>
      <c r="P5663" t="s">
        <v>9167</v>
      </c>
    </row>
    <row r="5664" spans="2:16" x14ac:dyDescent="0.25">
      <c r="B5664" t="s">
        <v>9088</v>
      </c>
      <c r="C5664">
        <v>37084915</v>
      </c>
      <c r="D5664">
        <v>301</v>
      </c>
      <c r="E5664" t="s">
        <v>2091</v>
      </c>
      <c r="F5664" t="s">
        <v>9475</v>
      </c>
      <c r="G5664" t="s">
        <v>9202</v>
      </c>
      <c r="H5664">
        <v>4</v>
      </c>
      <c r="I5664" t="s">
        <v>9164</v>
      </c>
      <c r="J5664" t="s">
        <v>11</v>
      </c>
      <c r="K5664" t="s">
        <v>9202</v>
      </c>
      <c r="L5664">
        <v>0</v>
      </c>
      <c r="M5664">
        <v>0</v>
      </c>
      <c r="N5664" t="s">
        <v>9166</v>
      </c>
      <c r="O5664" t="s">
        <v>9476</v>
      </c>
      <c r="P5664" t="s">
        <v>9167</v>
      </c>
    </row>
    <row r="5665" spans="2:16" x14ac:dyDescent="0.25">
      <c r="B5665" t="s">
        <v>9088</v>
      </c>
      <c r="C5665">
        <v>37084915</v>
      </c>
      <c r="D5665">
        <v>302</v>
      </c>
      <c r="E5665" t="s">
        <v>2091</v>
      </c>
      <c r="F5665" t="s">
        <v>9477</v>
      </c>
      <c r="G5665" t="s">
        <v>9163</v>
      </c>
      <c r="H5665">
        <v>20</v>
      </c>
      <c r="I5665" t="s">
        <v>9164</v>
      </c>
      <c r="J5665" t="s">
        <v>11</v>
      </c>
      <c r="K5665" t="s">
        <v>9165</v>
      </c>
      <c r="L5665">
        <v>0</v>
      </c>
      <c r="M5665">
        <v>0</v>
      </c>
      <c r="N5665" t="s">
        <v>9166</v>
      </c>
      <c r="P5665" t="s">
        <v>9167</v>
      </c>
    </row>
    <row r="5666" spans="2:16" x14ac:dyDescent="0.25">
      <c r="B5666" t="s">
        <v>9088</v>
      </c>
      <c r="C5666">
        <v>37084915</v>
      </c>
      <c r="D5666">
        <v>305</v>
      </c>
      <c r="E5666" t="s">
        <v>2091</v>
      </c>
      <c r="F5666" t="s">
        <v>9485</v>
      </c>
      <c r="G5666" t="s">
        <v>9393</v>
      </c>
      <c r="H5666">
        <v>8</v>
      </c>
      <c r="I5666" t="s">
        <v>9164</v>
      </c>
      <c r="J5666" t="s">
        <v>11</v>
      </c>
      <c r="K5666" t="s">
        <v>9393</v>
      </c>
      <c r="L5666">
        <v>0</v>
      </c>
      <c r="M5666">
        <v>0</v>
      </c>
      <c r="N5666" t="s">
        <v>9166</v>
      </c>
      <c r="P5666" t="s">
        <v>9167</v>
      </c>
    </row>
    <row r="5667" spans="2:16" x14ac:dyDescent="0.25">
      <c r="B5667" t="s">
        <v>9088</v>
      </c>
      <c r="C5667">
        <v>37084915</v>
      </c>
      <c r="D5667">
        <v>309</v>
      </c>
      <c r="E5667" t="s">
        <v>2091</v>
      </c>
      <c r="F5667" t="s">
        <v>11836</v>
      </c>
      <c r="G5667" t="s">
        <v>9170</v>
      </c>
      <c r="H5667">
        <v>50</v>
      </c>
      <c r="I5667" t="s">
        <v>9164</v>
      </c>
      <c r="J5667" t="s">
        <v>11</v>
      </c>
      <c r="K5667" t="s">
        <v>9171</v>
      </c>
      <c r="L5667">
        <v>0</v>
      </c>
      <c r="M5667">
        <v>0</v>
      </c>
      <c r="N5667" t="s">
        <v>9166</v>
      </c>
      <c r="P5667" t="s">
        <v>9167</v>
      </c>
    </row>
    <row r="5668" spans="2:16" x14ac:dyDescent="0.25">
      <c r="B5668" t="s">
        <v>9088</v>
      </c>
      <c r="C5668">
        <v>37084915</v>
      </c>
      <c r="D5668">
        <v>310</v>
      </c>
      <c r="E5668" t="s">
        <v>2091</v>
      </c>
      <c r="F5668" t="s">
        <v>11837</v>
      </c>
      <c r="G5668" t="s">
        <v>5</v>
      </c>
      <c r="H5668">
        <v>4</v>
      </c>
      <c r="I5668" t="s">
        <v>9164</v>
      </c>
      <c r="J5668" t="s">
        <v>11</v>
      </c>
      <c r="K5668" t="s">
        <v>5</v>
      </c>
      <c r="L5668">
        <v>0</v>
      </c>
      <c r="M5668">
        <v>0</v>
      </c>
      <c r="N5668" t="s">
        <v>9166</v>
      </c>
      <c r="P5668" t="s">
        <v>9167</v>
      </c>
    </row>
    <row r="5669" spans="2:16" x14ac:dyDescent="0.25">
      <c r="B5669" t="s">
        <v>9088</v>
      </c>
      <c r="C5669">
        <v>37084915</v>
      </c>
      <c r="D5669">
        <v>311</v>
      </c>
      <c r="E5669" t="s">
        <v>2091</v>
      </c>
      <c r="F5669" t="s">
        <v>11838</v>
      </c>
      <c r="G5669" t="s">
        <v>9163</v>
      </c>
      <c r="H5669">
        <v>20</v>
      </c>
      <c r="I5669" t="s">
        <v>9164</v>
      </c>
      <c r="J5669" t="s">
        <v>11</v>
      </c>
      <c r="K5669" t="s">
        <v>9165</v>
      </c>
      <c r="L5669">
        <v>0</v>
      </c>
      <c r="M5669">
        <v>0</v>
      </c>
      <c r="N5669" t="s">
        <v>9166</v>
      </c>
      <c r="P5669" t="s">
        <v>9167</v>
      </c>
    </row>
    <row r="5670" spans="2:16" x14ac:dyDescent="0.25">
      <c r="B5670" t="s">
        <v>9088</v>
      </c>
      <c r="C5670">
        <v>37084915</v>
      </c>
      <c r="D5670">
        <v>312</v>
      </c>
      <c r="E5670" t="s">
        <v>2091</v>
      </c>
      <c r="F5670" t="s">
        <v>11839</v>
      </c>
      <c r="G5670" t="s">
        <v>9163</v>
      </c>
      <c r="H5670">
        <v>20</v>
      </c>
      <c r="I5670" t="s">
        <v>9164</v>
      </c>
      <c r="J5670" t="s">
        <v>11</v>
      </c>
      <c r="K5670" t="s">
        <v>9165</v>
      </c>
      <c r="L5670">
        <v>0</v>
      </c>
      <c r="M5670">
        <v>0</v>
      </c>
      <c r="N5670" t="s">
        <v>9166</v>
      </c>
      <c r="P5670" t="s">
        <v>9167</v>
      </c>
    </row>
    <row r="5671" spans="2:16" x14ac:dyDescent="0.25">
      <c r="B5671" t="s">
        <v>9088</v>
      </c>
      <c r="C5671">
        <v>3</v>
      </c>
      <c r="D5671">
        <v>37084500</v>
      </c>
      <c r="E5671" t="s">
        <v>8</v>
      </c>
      <c r="F5671" t="s">
        <v>11840</v>
      </c>
      <c r="G5671" t="s">
        <v>9187</v>
      </c>
      <c r="H5671">
        <v>4</v>
      </c>
      <c r="I5671" t="s">
        <v>9181</v>
      </c>
      <c r="J5671" t="s">
        <v>11</v>
      </c>
      <c r="K5671" t="s">
        <v>9187</v>
      </c>
      <c r="L5671">
        <v>0</v>
      </c>
      <c r="M5671">
        <v>0</v>
      </c>
      <c r="N5671" t="s">
        <v>9166</v>
      </c>
      <c r="P5671" t="s">
        <v>9183</v>
      </c>
    </row>
    <row r="5672" spans="2:16" x14ac:dyDescent="0.25">
      <c r="B5672" t="s">
        <v>9088</v>
      </c>
      <c r="C5672">
        <v>9</v>
      </c>
      <c r="D5672">
        <v>37085000</v>
      </c>
      <c r="E5672" t="s">
        <v>22</v>
      </c>
      <c r="F5672" t="s">
        <v>11841</v>
      </c>
      <c r="G5672" t="s">
        <v>9163</v>
      </c>
      <c r="H5672">
        <v>2</v>
      </c>
      <c r="I5672" t="s">
        <v>9164</v>
      </c>
      <c r="J5672" t="s">
        <v>11</v>
      </c>
      <c r="K5672" t="s">
        <v>9594</v>
      </c>
      <c r="L5672">
        <v>0</v>
      </c>
      <c r="M5672">
        <v>0</v>
      </c>
      <c r="N5672" t="s">
        <v>9166</v>
      </c>
      <c r="P5672" t="s">
        <v>9167</v>
      </c>
    </row>
    <row r="5673" spans="2:16" x14ac:dyDescent="0.25">
      <c r="B5673" t="s">
        <v>9088</v>
      </c>
      <c r="C5673">
        <v>9</v>
      </c>
      <c r="D5673">
        <v>37085001</v>
      </c>
      <c r="E5673" t="s">
        <v>22</v>
      </c>
      <c r="F5673" t="s">
        <v>11842</v>
      </c>
      <c r="G5673" t="s">
        <v>9163</v>
      </c>
      <c r="H5673">
        <v>3</v>
      </c>
      <c r="I5673" t="s">
        <v>9164</v>
      </c>
      <c r="J5673" t="s">
        <v>11</v>
      </c>
      <c r="K5673" t="s">
        <v>10516</v>
      </c>
      <c r="L5673">
        <v>0</v>
      </c>
      <c r="M5673">
        <v>0</v>
      </c>
      <c r="N5673" t="s">
        <v>9166</v>
      </c>
      <c r="P5673" t="s">
        <v>9167</v>
      </c>
    </row>
    <row r="5674" spans="2:16" x14ac:dyDescent="0.25">
      <c r="B5674" t="s">
        <v>9088</v>
      </c>
      <c r="C5674">
        <v>9</v>
      </c>
      <c r="D5674">
        <v>37085002</v>
      </c>
      <c r="E5674" t="s">
        <v>22</v>
      </c>
      <c r="F5674" t="s">
        <v>11843</v>
      </c>
      <c r="G5674" t="s">
        <v>9163</v>
      </c>
      <c r="H5674">
        <v>3</v>
      </c>
      <c r="I5674" t="s">
        <v>9164</v>
      </c>
      <c r="J5674" t="s">
        <v>11</v>
      </c>
      <c r="K5674" t="s">
        <v>10516</v>
      </c>
      <c r="L5674">
        <v>0</v>
      </c>
      <c r="M5674">
        <v>0</v>
      </c>
      <c r="N5674" t="s">
        <v>9166</v>
      </c>
      <c r="P5674" t="s">
        <v>9167</v>
      </c>
    </row>
    <row r="5675" spans="2:16" x14ac:dyDescent="0.25">
      <c r="B5675" t="s">
        <v>9088</v>
      </c>
      <c r="C5675">
        <v>9</v>
      </c>
      <c r="D5675">
        <v>37085003</v>
      </c>
      <c r="E5675" t="s">
        <v>22</v>
      </c>
      <c r="F5675" t="s">
        <v>11844</v>
      </c>
      <c r="G5675" t="s">
        <v>9163</v>
      </c>
      <c r="H5675">
        <v>3</v>
      </c>
      <c r="I5675" t="s">
        <v>9164</v>
      </c>
      <c r="J5675" t="s">
        <v>11</v>
      </c>
      <c r="K5675" t="s">
        <v>10516</v>
      </c>
      <c r="L5675">
        <v>0</v>
      </c>
      <c r="M5675">
        <v>0</v>
      </c>
      <c r="N5675" t="s">
        <v>9166</v>
      </c>
      <c r="P5675" t="s">
        <v>9167</v>
      </c>
    </row>
    <row r="5676" spans="2:16" x14ac:dyDescent="0.25">
      <c r="B5676" t="s">
        <v>9088</v>
      </c>
      <c r="C5676">
        <v>9</v>
      </c>
      <c r="D5676">
        <v>37085004</v>
      </c>
      <c r="E5676" t="s">
        <v>22</v>
      </c>
      <c r="F5676" t="s">
        <v>11845</v>
      </c>
      <c r="G5676" t="s">
        <v>9170</v>
      </c>
      <c r="H5676">
        <v>30</v>
      </c>
      <c r="I5676" t="s">
        <v>9164</v>
      </c>
      <c r="J5676" t="s">
        <v>11</v>
      </c>
      <c r="K5676" t="s">
        <v>9228</v>
      </c>
      <c r="L5676">
        <v>0</v>
      </c>
      <c r="M5676">
        <v>0</v>
      </c>
      <c r="N5676" t="s">
        <v>9166</v>
      </c>
      <c r="P5676" t="s">
        <v>9167</v>
      </c>
    </row>
    <row r="5677" spans="2:16" x14ac:dyDescent="0.25">
      <c r="B5677" t="s">
        <v>9088</v>
      </c>
      <c r="C5677">
        <v>9</v>
      </c>
      <c r="D5677">
        <v>37085005</v>
      </c>
      <c r="E5677" t="s">
        <v>22</v>
      </c>
      <c r="F5677" t="s">
        <v>11121</v>
      </c>
      <c r="G5677" t="s">
        <v>9170</v>
      </c>
      <c r="H5677">
        <v>30</v>
      </c>
      <c r="I5677" t="s">
        <v>9164</v>
      </c>
      <c r="J5677" t="s">
        <v>11</v>
      </c>
      <c r="K5677" t="s">
        <v>9228</v>
      </c>
      <c r="L5677">
        <v>0</v>
      </c>
      <c r="M5677">
        <v>0</v>
      </c>
      <c r="N5677" t="s">
        <v>9166</v>
      </c>
      <c r="P5677" t="s">
        <v>9167</v>
      </c>
    </row>
    <row r="5678" spans="2:16" x14ac:dyDescent="0.25">
      <c r="B5678" t="s">
        <v>9088</v>
      </c>
      <c r="C5678">
        <v>14</v>
      </c>
      <c r="D5678">
        <v>37046300</v>
      </c>
      <c r="E5678" t="s">
        <v>30</v>
      </c>
      <c r="F5678" t="s">
        <v>11846</v>
      </c>
      <c r="G5678" t="s">
        <v>9163</v>
      </c>
      <c r="H5678">
        <v>20</v>
      </c>
      <c r="I5678" t="s">
        <v>9164</v>
      </c>
      <c r="J5678" t="s">
        <v>11</v>
      </c>
      <c r="K5678" t="s">
        <v>9165</v>
      </c>
      <c r="L5678">
        <v>0</v>
      </c>
      <c r="M5678">
        <v>0</v>
      </c>
      <c r="N5678" t="s">
        <v>9166</v>
      </c>
      <c r="P5678" t="s">
        <v>9167</v>
      </c>
    </row>
    <row r="5679" spans="2:16" x14ac:dyDescent="0.25">
      <c r="B5679" t="s">
        <v>9088</v>
      </c>
      <c r="C5679">
        <v>14</v>
      </c>
      <c r="D5679">
        <v>37046301</v>
      </c>
      <c r="E5679" t="s">
        <v>30</v>
      </c>
      <c r="F5679" t="s">
        <v>11847</v>
      </c>
      <c r="G5679" t="s">
        <v>9163</v>
      </c>
      <c r="H5679">
        <v>20</v>
      </c>
      <c r="I5679" t="s">
        <v>9164</v>
      </c>
      <c r="J5679" t="s">
        <v>11</v>
      </c>
      <c r="K5679" t="s">
        <v>9165</v>
      </c>
      <c r="L5679">
        <v>0</v>
      </c>
      <c r="M5679">
        <v>0</v>
      </c>
      <c r="N5679" t="s">
        <v>9166</v>
      </c>
      <c r="P5679" t="s">
        <v>9167</v>
      </c>
    </row>
    <row r="5680" spans="2:16" x14ac:dyDescent="0.25">
      <c r="B5680" t="s">
        <v>9088</v>
      </c>
      <c r="C5680">
        <v>14</v>
      </c>
      <c r="D5680">
        <v>37046305</v>
      </c>
      <c r="E5680" t="s">
        <v>30</v>
      </c>
      <c r="F5680" t="s">
        <v>11848</v>
      </c>
      <c r="G5680" t="s">
        <v>9163</v>
      </c>
      <c r="H5680">
        <v>20</v>
      </c>
      <c r="I5680" t="s">
        <v>9164</v>
      </c>
      <c r="J5680" t="s">
        <v>11</v>
      </c>
      <c r="K5680" t="s">
        <v>9165</v>
      </c>
      <c r="L5680">
        <v>0</v>
      </c>
      <c r="M5680">
        <v>0</v>
      </c>
      <c r="N5680" t="s">
        <v>9166</v>
      </c>
      <c r="P5680" t="s">
        <v>9167</v>
      </c>
    </row>
    <row r="5681" spans="2:16" x14ac:dyDescent="0.25">
      <c r="B5681" t="s">
        <v>9088</v>
      </c>
      <c r="C5681">
        <v>14</v>
      </c>
      <c r="D5681">
        <v>37046310</v>
      </c>
      <c r="E5681" t="s">
        <v>30</v>
      </c>
      <c r="F5681" t="s">
        <v>11849</v>
      </c>
      <c r="G5681" t="s">
        <v>9187</v>
      </c>
      <c r="H5681">
        <v>4</v>
      </c>
      <c r="I5681" t="s">
        <v>9164</v>
      </c>
      <c r="J5681" t="s">
        <v>11</v>
      </c>
      <c r="K5681" t="s">
        <v>9187</v>
      </c>
      <c r="L5681">
        <v>0</v>
      </c>
      <c r="M5681">
        <v>0</v>
      </c>
      <c r="N5681" t="s">
        <v>9166</v>
      </c>
      <c r="P5681" t="s">
        <v>9167</v>
      </c>
    </row>
    <row r="5682" spans="2:16" x14ac:dyDescent="0.25">
      <c r="B5682" t="s">
        <v>9088</v>
      </c>
      <c r="C5682">
        <v>14</v>
      </c>
      <c r="D5682">
        <v>37046325</v>
      </c>
      <c r="E5682" t="s">
        <v>30</v>
      </c>
      <c r="F5682" t="s">
        <v>11850</v>
      </c>
      <c r="G5682" t="s">
        <v>9163</v>
      </c>
      <c r="H5682">
        <v>10</v>
      </c>
      <c r="I5682" t="s">
        <v>9164</v>
      </c>
      <c r="J5682" t="s">
        <v>11</v>
      </c>
      <c r="K5682" t="s">
        <v>9169</v>
      </c>
      <c r="L5682">
        <v>82</v>
      </c>
      <c r="M5682">
        <v>0</v>
      </c>
      <c r="N5682" t="s">
        <v>9166</v>
      </c>
      <c r="P5682" t="s">
        <v>9167</v>
      </c>
    </row>
    <row r="5683" spans="2:16" x14ac:dyDescent="0.25">
      <c r="B5683" t="s">
        <v>9088</v>
      </c>
      <c r="C5683">
        <v>14</v>
      </c>
      <c r="D5683">
        <v>37046326</v>
      </c>
      <c r="E5683" t="s">
        <v>30</v>
      </c>
      <c r="F5683" t="s">
        <v>11851</v>
      </c>
      <c r="G5683" t="s">
        <v>9163</v>
      </c>
      <c r="H5683">
        <v>10</v>
      </c>
      <c r="I5683" t="s">
        <v>9164</v>
      </c>
      <c r="J5683" t="s">
        <v>11</v>
      </c>
      <c r="K5683" t="s">
        <v>9169</v>
      </c>
      <c r="L5683">
        <v>82</v>
      </c>
      <c r="M5683">
        <v>0</v>
      </c>
      <c r="N5683" t="s">
        <v>9166</v>
      </c>
      <c r="P5683" t="s">
        <v>9167</v>
      </c>
    </row>
    <row r="5684" spans="2:16" x14ac:dyDescent="0.25">
      <c r="B5684" t="s">
        <v>9088</v>
      </c>
      <c r="C5684">
        <v>14</v>
      </c>
      <c r="D5684">
        <v>37046327</v>
      </c>
      <c r="E5684" t="s">
        <v>30</v>
      </c>
      <c r="F5684" t="s">
        <v>11852</v>
      </c>
      <c r="G5684" t="s">
        <v>9202</v>
      </c>
      <c r="H5684">
        <v>4</v>
      </c>
      <c r="I5684" t="s">
        <v>9164</v>
      </c>
      <c r="J5684" t="s">
        <v>11</v>
      </c>
      <c r="K5684" t="s">
        <v>9202</v>
      </c>
      <c r="L5684">
        <v>0</v>
      </c>
      <c r="M5684">
        <v>0</v>
      </c>
      <c r="N5684" t="s">
        <v>9166</v>
      </c>
      <c r="O5684" t="s">
        <v>11853</v>
      </c>
      <c r="P5684" t="s">
        <v>9175</v>
      </c>
    </row>
    <row r="5685" spans="2:16" x14ac:dyDescent="0.25">
      <c r="B5685" t="s">
        <v>9088</v>
      </c>
      <c r="C5685">
        <v>14</v>
      </c>
      <c r="D5685">
        <v>37084400</v>
      </c>
      <c r="E5685" t="s">
        <v>30</v>
      </c>
      <c r="F5685" t="s">
        <v>11001</v>
      </c>
      <c r="G5685" t="s">
        <v>9163</v>
      </c>
      <c r="H5685">
        <v>10</v>
      </c>
      <c r="I5685" t="s">
        <v>9164</v>
      </c>
      <c r="J5685" t="s">
        <v>11</v>
      </c>
      <c r="K5685" t="s">
        <v>9169</v>
      </c>
      <c r="L5685">
        <v>308</v>
      </c>
      <c r="M5685">
        <v>0</v>
      </c>
      <c r="N5685" t="s">
        <v>9166</v>
      </c>
      <c r="P5685" t="s">
        <v>9167</v>
      </c>
    </row>
    <row r="5686" spans="2:16" x14ac:dyDescent="0.25">
      <c r="B5686" t="s">
        <v>9088</v>
      </c>
      <c r="C5686">
        <v>14</v>
      </c>
      <c r="D5686">
        <v>37084401</v>
      </c>
      <c r="E5686" t="s">
        <v>30</v>
      </c>
      <c r="F5686" t="s">
        <v>11002</v>
      </c>
      <c r="G5686" t="s">
        <v>9174</v>
      </c>
      <c r="H5686">
        <v>4</v>
      </c>
      <c r="I5686" t="s">
        <v>9164</v>
      </c>
      <c r="J5686" t="s">
        <v>11</v>
      </c>
      <c r="K5686" t="s">
        <v>9174</v>
      </c>
      <c r="L5686">
        <v>0</v>
      </c>
      <c r="M5686">
        <v>0</v>
      </c>
      <c r="N5686" t="s">
        <v>9166</v>
      </c>
      <c r="P5686" t="s">
        <v>9167</v>
      </c>
    </row>
    <row r="5687" spans="2:16" x14ac:dyDescent="0.25">
      <c r="B5687" t="s">
        <v>9088</v>
      </c>
      <c r="C5687">
        <v>14</v>
      </c>
      <c r="D5687">
        <v>37084402</v>
      </c>
      <c r="E5687" t="s">
        <v>30</v>
      </c>
      <c r="F5687" t="s">
        <v>11003</v>
      </c>
      <c r="G5687" t="s">
        <v>9163</v>
      </c>
      <c r="H5687">
        <v>20</v>
      </c>
      <c r="I5687" t="s">
        <v>9164</v>
      </c>
      <c r="J5687" t="s">
        <v>11</v>
      </c>
      <c r="K5687" t="s">
        <v>9165</v>
      </c>
      <c r="L5687">
        <v>37084506</v>
      </c>
      <c r="M5687">
        <v>0</v>
      </c>
      <c r="N5687" t="s">
        <v>9166</v>
      </c>
      <c r="P5687" t="s">
        <v>9167</v>
      </c>
    </row>
    <row r="5688" spans="2:16" x14ac:dyDescent="0.25">
      <c r="B5688" t="s">
        <v>9088</v>
      </c>
      <c r="C5688">
        <v>14</v>
      </c>
      <c r="D5688">
        <v>37084403</v>
      </c>
      <c r="E5688" t="s">
        <v>30</v>
      </c>
      <c r="F5688" t="s">
        <v>11004</v>
      </c>
      <c r="G5688" t="s">
        <v>9187</v>
      </c>
      <c r="H5688">
        <v>4</v>
      </c>
      <c r="I5688" t="s">
        <v>9164</v>
      </c>
      <c r="J5688" t="s">
        <v>11</v>
      </c>
      <c r="K5688" t="s">
        <v>9187</v>
      </c>
      <c r="L5688">
        <v>0</v>
      </c>
      <c r="M5688">
        <v>0</v>
      </c>
      <c r="N5688" t="s">
        <v>9166</v>
      </c>
      <c r="P5688" t="s">
        <v>9167</v>
      </c>
    </row>
    <row r="5689" spans="2:16" x14ac:dyDescent="0.25">
      <c r="B5689" t="s">
        <v>9088</v>
      </c>
      <c r="C5689">
        <v>14</v>
      </c>
      <c r="D5689">
        <v>37084410</v>
      </c>
      <c r="E5689" t="s">
        <v>30</v>
      </c>
      <c r="F5689" t="s">
        <v>11854</v>
      </c>
      <c r="G5689" t="s">
        <v>9174</v>
      </c>
      <c r="H5689">
        <v>4</v>
      </c>
      <c r="I5689" t="s">
        <v>9164</v>
      </c>
      <c r="J5689" t="s">
        <v>11</v>
      </c>
      <c r="K5689" t="s">
        <v>9174</v>
      </c>
      <c r="L5689">
        <v>0</v>
      </c>
      <c r="M5689">
        <v>0</v>
      </c>
      <c r="N5689" t="s">
        <v>9166</v>
      </c>
      <c r="P5689" t="s">
        <v>9167</v>
      </c>
    </row>
    <row r="5690" spans="2:16" x14ac:dyDescent="0.25">
      <c r="B5690" t="s">
        <v>9088</v>
      </c>
      <c r="C5690">
        <v>14</v>
      </c>
      <c r="D5690">
        <v>37084450</v>
      </c>
      <c r="E5690" t="s">
        <v>30</v>
      </c>
      <c r="F5690" t="s">
        <v>11855</v>
      </c>
      <c r="G5690" t="s">
        <v>9187</v>
      </c>
      <c r="H5690">
        <v>4</v>
      </c>
      <c r="I5690" t="s">
        <v>9164</v>
      </c>
      <c r="J5690" t="s">
        <v>11</v>
      </c>
      <c r="K5690" t="s">
        <v>9187</v>
      </c>
      <c r="L5690">
        <v>0</v>
      </c>
      <c r="M5690">
        <v>0</v>
      </c>
      <c r="N5690" t="s">
        <v>9166</v>
      </c>
      <c r="P5690" t="s">
        <v>9167</v>
      </c>
    </row>
    <row r="5691" spans="2:16" x14ac:dyDescent="0.25">
      <c r="B5691" t="s">
        <v>9088</v>
      </c>
      <c r="C5691">
        <v>14</v>
      </c>
      <c r="D5691">
        <v>37084500</v>
      </c>
      <c r="E5691" t="s">
        <v>30</v>
      </c>
      <c r="F5691" t="s">
        <v>0</v>
      </c>
      <c r="G5691" t="s">
        <v>9202</v>
      </c>
      <c r="H5691">
        <v>4</v>
      </c>
      <c r="I5691" t="s">
        <v>9164</v>
      </c>
      <c r="J5691" t="s">
        <v>11</v>
      </c>
      <c r="K5691" t="s">
        <v>9202</v>
      </c>
      <c r="L5691">
        <v>0</v>
      </c>
      <c r="M5691">
        <v>0</v>
      </c>
      <c r="N5691" t="s">
        <v>9166</v>
      </c>
      <c r="O5691" t="s">
        <v>11856</v>
      </c>
      <c r="P5691" t="s">
        <v>9167</v>
      </c>
    </row>
    <row r="5692" spans="2:16" x14ac:dyDescent="0.25">
      <c r="B5692" t="s">
        <v>9088</v>
      </c>
      <c r="C5692">
        <v>14</v>
      </c>
      <c r="D5692">
        <v>37084501</v>
      </c>
      <c r="E5692" t="s">
        <v>30</v>
      </c>
      <c r="F5692" t="s">
        <v>11857</v>
      </c>
      <c r="G5692" t="s">
        <v>9187</v>
      </c>
      <c r="H5692">
        <v>4</v>
      </c>
      <c r="I5692" t="s">
        <v>9164</v>
      </c>
      <c r="J5692" t="s">
        <v>11</v>
      </c>
      <c r="K5692" t="s">
        <v>9187</v>
      </c>
      <c r="L5692">
        <v>0</v>
      </c>
      <c r="M5692">
        <v>0</v>
      </c>
      <c r="N5692" t="s">
        <v>9166</v>
      </c>
      <c r="P5692" t="s">
        <v>9167</v>
      </c>
    </row>
    <row r="5693" spans="2:16" x14ac:dyDescent="0.25">
      <c r="B5693" t="s">
        <v>9088</v>
      </c>
      <c r="C5693">
        <v>14</v>
      </c>
      <c r="D5693">
        <v>37084502</v>
      </c>
      <c r="E5693" t="s">
        <v>30</v>
      </c>
      <c r="F5693" t="s">
        <v>11858</v>
      </c>
      <c r="G5693" t="s">
        <v>9187</v>
      </c>
      <c r="H5693">
        <v>4</v>
      </c>
      <c r="I5693" t="s">
        <v>9164</v>
      </c>
      <c r="J5693" t="s">
        <v>11</v>
      </c>
      <c r="K5693" t="s">
        <v>9187</v>
      </c>
      <c r="L5693">
        <v>0</v>
      </c>
      <c r="M5693">
        <v>0</v>
      </c>
      <c r="N5693" t="s">
        <v>9166</v>
      </c>
      <c r="P5693" t="s">
        <v>9167</v>
      </c>
    </row>
    <row r="5694" spans="2:16" x14ac:dyDescent="0.25">
      <c r="B5694" t="s">
        <v>9088</v>
      </c>
      <c r="C5694">
        <v>14</v>
      </c>
      <c r="D5694">
        <v>37084503</v>
      </c>
      <c r="E5694" t="s">
        <v>30</v>
      </c>
      <c r="F5694" t="s">
        <v>11859</v>
      </c>
      <c r="G5694" t="s">
        <v>9187</v>
      </c>
      <c r="H5694">
        <v>4</v>
      </c>
      <c r="I5694" t="s">
        <v>9164</v>
      </c>
      <c r="J5694" t="s">
        <v>11</v>
      </c>
      <c r="K5694" t="s">
        <v>9187</v>
      </c>
      <c r="L5694">
        <v>0</v>
      </c>
      <c r="M5694">
        <v>0</v>
      </c>
      <c r="N5694" t="s">
        <v>9166</v>
      </c>
      <c r="P5694" t="s">
        <v>9167</v>
      </c>
    </row>
    <row r="5695" spans="2:16" x14ac:dyDescent="0.25">
      <c r="B5695" t="s">
        <v>9088</v>
      </c>
      <c r="C5695">
        <v>14</v>
      </c>
      <c r="D5695">
        <v>37084504</v>
      </c>
      <c r="E5695" t="s">
        <v>30</v>
      </c>
      <c r="F5695" t="s">
        <v>11860</v>
      </c>
      <c r="G5695" t="s">
        <v>9202</v>
      </c>
      <c r="H5695">
        <v>4</v>
      </c>
      <c r="I5695" t="s">
        <v>9164</v>
      </c>
      <c r="J5695" t="s">
        <v>11</v>
      </c>
      <c r="K5695" t="s">
        <v>9202</v>
      </c>
      <c r="L5695">
        <v>0</v>
      </c>
      <c r="M5695">
        <v>0</v>
      </c>
      <c r="N5695" t="s">
        <v>9166</v>
      </c>
      <c r="O5695" t="s">
        <v>11861</v>
      </c>
      <c r="P5695" t="s">
        <v>9167</v>
      </c>
    </row>
    <row r="5696" spans="2:16" x14ac:dyDescent="0.25">
      <c r="B5696" t="s">
        <v>9088</v>
      </c>
      <c r="C5696">
        <v>14</v>
      </c>
      <c r="D5696">
        <v>37084505</v>
      </c>
      <c r="E5696" t="s">
        <v>30</v>
      </c>
      <c r="F5696" t="s">
        <v>11862</v>
      </c>
      <c r="G5696" t="s">
        <v>9174</v>
      </c>
      <c r="H5696">
        <v>4</v>
      </c>
      <c r="I5696" t="s">
        <v>9164</v>
      </c>
      <c r="J5696" t="s">
        <v>11</v>
      </c>
      <c r="K5696" t="s">
        <v>9174</v>
      </c>
      <c r="L5696">
        <v>0</v>
      </c>
      <c r="M5696">
        <v>0</v>
      </c>
      <c r="N5696" t="s">
        <v>9166</v>
      </c>
      <c r="P5696" t="s">
        <v>9167</v>
      </c>
    </row>
    <row r="5697" spans="2:16" x14ac:dyDescent="0.25">
      <c r="B5697" t="s">
        <v>9088</v>
      </c>
      <c r="C5697">
        <v>14</v>
      </c>
      <c r="D5697">
        <v>37084506</v>
      </c>
      <c r="E5697" t="s">
        <v>30</v>
      </c>
      <c r="F5697" t="s">
        <v>11863</v>
      </c>
      <c r="G5697" t="s">
        <v>9187</v>
      </c>
      <c r="H5697">
        <v>4</v>
      </c>
      <c r="I5697" t="s">
        <v>9164</v>
      </c>
      <c r="J5697" t="s">
        <v>11</v>
      </c>
      <c r="K5697" t="s">
        <v>9187</v>
      </c>
      <c r="L5697">
        <v>0</v>
      </c>
      <c r="M5697">
        <v>0</v>
      </c>
      <c r="N5697" t="s">
        <v>9166</v>
      </c>
      <c r="P5697" t="s">
        <v>9167</v>
      </c>
    </row>
    <row r="5698" spans="2:16" x14ac:dyDescent="0.25">
      <c r="B5698" t="s">
        <v>9088</v>
      </c>
      <c r="C5698">
        <v>14</v>
      </c>
      <c r="D5698">
        <v>37084510</v>
      </c>
      <c r="E5698" t="s">
        <v>30</v>
      </c>
      <c r="F5698" t="s">
        <v>11864</v>
      </c>
      <c r="G5698" t="s">
        <v>9187</v>
      </c>
      <c r="H5698">
        <v>4</v>
      </c>
      <c r="I5698" t="s">
        <v>9164</v>
      </c>
      <c r="J5698" t="s">
        <v>11</v>
      </c>
      <c r="K5698" t="s">
        <v>9187</v>
      </c>
      <c r="L5698">
        <v>0</v>
      </c>
      <c r="M5698">
        <v>0</v>
      </c>
      <c r="N5698" t="s">
        <v>9166</v>
      </c>
      <c r="P5698" t="s">
        <v>9167</v>
      </c>
    </row>
    <row r="5699" spans="2:16" x14ac:dyDescent="0.25">
      <c r="B5699" t="s">
        <v>9088</v>
      </c>
      <c r="C5699">
        <v>14</v>
      </c>
      <c r="D5699">
        <v>37084515</v>
      </c>
      <c r="E5699" t="s">
        <v>30</v>
      </c>
      <c r="F5699" t="s">
        <v>11865</v>
      </c>
      <c r="G5699" t="s">
        <v>9187</v>
      </c>
      <c r="H5699">
        <v>4</v>
      </c>
      <c r="I5699" t="s">
        <v>9164</v>
      </c>
      <c r="J5699" t="s">
        <v>11</v>
      </c>
      <c r="K5699" t="s">
        <v>9187</v>
      </c>
      <c r="L5699">
        <v>0</v>
      </c>
      <c r="M5699">
        <v>0</v>
      </c>
      <c r="N5699" t="s">
        <v>9166</v>
      </c>
      <c r="P5699" t="s">
        <v>9175</v>
      </c>
    </row>
    <row r="5700" spans="2:16" x14ac:dyDescent="0.25">
      <c r="B5700" t="s">
        <v>9088</v>
      </c>
      <c r="C5700">
        <v>14</v>
      </c>
      <c r="D5700">
        <v>37084520</v>
      </c>
      <c r="E5700" t="s">
        <v>30</v>
      </c>
      <c r="F5700" t="s">
        <v>11866</v>
      </c>
      <c r="G5700" t="s">
        <v>9187</v>
      </c>
      <c r="H5700">
        <v>4</v>
      </c>
      <c r="I5700" t="s">
        <v>9164</v>
      </c>
      <c r="J5700" t="s">
        <v>11</v>
      </c>
      <c r="K5700" t="s">
        <v>9187</v>
      </c>
      <c r="L5700">
        <v>0</v>
      </c>
      <c r="M5700">
        <v>0</v>
      </c>
      <c r="N5700" t="s">
        <v>9166</v>
      </c>
      <c r="P5700" t="s">
        <v>9175</v>
      </c>
    </row>
    <row r="5701" spans="2:16" x14ac:dyDescent="0.25">
      <c r="B5701" t="s">
        <v>9088</v>
      </c>
      <c r="C5701">
        <v>14</v>
      </c>
      <c r="D5701">
        <v>37084525</v>
      </c>
      <c r="E5701" t="s">
        <v>30</v>
      </c>
      <c r="F5701" t="s">
        <v>11867</v>
      </c>
      <c r="G5701" t="s">
        <v>9187</v>
      </c>
      <c r="H5701">
        <v>4</v>
      </c>
      <c r="I5701" t="s">
        <v>9164</v>
      </c>
      <c r="J5701" t="s">
        <v>11</v>
      </c>
      <c r="K5701" t="s">
        <v>9187</v>
      </c>
      <c r="L5701">
        <v>0</v>
      </c>
      <c r="M5701">
        <v>0</v>
      </c>
      <c r="N5701" t="s">
        <v>9166</v>
      </c>
      <c r="P5701" t="s">
        <v>9175</v>
      </c>
    </row>
    <row r="5702" spans="2:16" x14ac:dyDescent="0.25">
      <c r="B5702" t="s">
        <v>9088</v>
      </c>
      <c r="C5702">
        <v>14</v>
      </c>
      <c r="D5702">
        <v>37084700</v>
      </c>
      <c r="E5702" t="s">
        <v>30</v>
      </c>
      <c r="F5702" t="s">
        <v>11868</v>
      </c>
      <c r="G5702" t="s">
        <v>9163</v>
      </c>
      <c r="H5702">
        <v>20</v>
      </c>
      <c r="I5702" t="s">
        <v>9164</v>
      </c>
      <c r="J5702" t="s">
        <v>11</v>
      </c>
      <c r="K5702" t="s">
        <v>9165</v>
      </c>
      <c r="L5702">
        <v>0</v>
      </c>
      <c r="M5702">
        <v>0</v>
      </c>
      <c r="N5702" t="s">
        <v>9166</v>
      </c>
      <c r="P5702" t="s">
        <v>9167</v>
      </c>
    </row>
    <row r="5703" spans="2:16" x14ac:dyDescent="0.25">
      <c r="B5703" t="s">
        <v>9088</v>
      </c>
      <c r="C5703">
        <v>14</v>
      </c>
      <c r="D5703">
        <v>37085000</v>
      </c>
      <c r="E5703" t="s">
        <v>30</v>
      </c>
      <c r="F5703" t="s">
        <v>11869</v>
      </c>
      <c r="G5703" t="s">
        <v>9170</v>
      </c>
      <c r="H5703">
        <v>20</v>
      </c>
      <c r="I5703" t="s">
        <v>9164</v>
      </c>
      <c r="J5703" t="s">
        <v>11</v>
      </c>
      <c r="K5703" t="s">
        <v>9443</v>
      </c>
      <c r="L5703">
        <v>0</v>
      </c>
      <c r="M5703">
        <v>0</v>
      </c>
      <c r="N5703" t="s">
        <v>9166</v>
      </c>
      <c r="P5703" t="s">
        <v>9167</v>
      </c>
    </row>
    <row r="5704" spans="2:16" x14ac:dyDescent="0.25">
      <c r="B5704" t="s">
        <v>9088</v>
      </c>
      <c r="C5704">
        <v>14</v>
      </c>
      <c r="D5704">
        <v>37085001</v>
      </c>
      <c r="E5704" t="s">
        <v>30</v>
      </c>
      <c r="F5704" t="s">
        <v>11870</v>
      </c>
      <c r="G5704" t="s">
        <v>9170</v>
      </c>
      <c r="H5704">
        <v>20</v>
      </c>
      <c r="I5704" t="s">
        <v>9164</v>
      </c>
      <c r="J5704" t="s">
        <v>11</v>
      </c>
      <c r="K5704" t="s">
        <v>9443</v>
      </c>
      <c r="L5704">
        <v>0</v>
      </c>
      <c r="M5704">
        <v>0</v>
      </c>
      <c r="N5704" t="s">
        <v>9166</v>
      </c>
      <c r="P5704" t="s">
        <v>9167</v>
      </c>
    </row>
    <row r="5705" spans="2:16" x14ac:dyDescent="0.25">
      <c r="B5705" t="s">
        <v>9088</v>
      </c>
      <c r="C5705">
        <v>14</v>
      </c>
      <c r="D5705">
        <v>37085002</v>
      </c>
      <c r="E5705" t="s">
        <v>30</v>
      </c>
      <c r="F5705" t="s">
        <v>11871</v>
      </c>
      <c r="G5705" t="s">
        <v>9170</v>
      </c>
      <c r="H5705">
        <v>30</v>
      </c>
      <c r="I5705" t="s">
        <v>9164</v>
      </c>
      <c r="J5705" t="s">
        <v>11</v>
      </c>
      <c r="K5705" t="s">
        <v>9228</v>
      </c>
      <c r="L5705">
        <v>0</v>
      </c>
      <c r="M5705">
        <v>0</v>
      </c>
      <c r="N5705" t="s">
        <v>9166</v>
      </c>
      <c r="P5705" t="s">
        <v>9167</v>
      </c>
    </row>
    <row r="5706" spans="2:16" x14ac:dyDescent="0.25">
      <c r="B5706" t="s">
        <v>9088</v>
      </c>
      <c r="C5706">
        <v>15</v>
      </c>
      <c r="D5706">
        <v>37084500</v>
      </c>
      <c r="E5706" t="s">
        <v>33</v>
      </c>
      <c r="F5706" t="s">
        <v>10475</v>
      </c>
      <c r="G5706" t="s">
        <v>9163</v>
      </c>
      <c r="H5706">
        <v>20</v>
      </c>
      <c r="I5706" t="s">
        <v>9164</v>
      </c>
      <c r="J5706" t="s">
        <v>11</v>
      </c>
      <c r="K5706" t="s">
        <v>9165</v>
      </c>
      <c r="L5706">
        <v>37084644</v>
      </c>
      <c r="M5706">
        <v>0</v>
      </c>
      <c r="N5706" t="s">
        <v>9166</v>
      </c>
      <c r="P5706" t="s">
        <v>9167</v>
      </c>
    </row>
    <row r="5707" spans="2:16" x14ac:dyDescent="0.25">
      <c r="B5707" t="s">
        <v>9088</v>
      </c>
      <c r="C5707">
        <v>17</v>
      </c>
      <c r="D5707">
        <v>37084500</v>
      </c>
      <c r="E5707" t="s">
        <v>36</v>
      </c>
      <c r="F5707" t="s">
        <v>10475</v>
      </c>
      <c r="G5707" t="s">
        <v>9163</v>
      </c>
      <c r="H5707">
        <v>20</v>
      </c>
      <c r="I5707" t="s">
        <v>9164</v>
      </c>
      <c r="J5707" t="s">
        <v>11</v>
      </c>
      <c r="K5707" t="s">
        <v>9165</v>
      </c>
      <c r="L5707">
        <v>37084644</v>
      </c>
      <c r="M5707">
        <v>0</v>
      </c>
      <c r="N5707" t="s">
        <v>9166</v>
      </c>
      <c r="P5707" t="s">
        <v>9167</v>
      </c>
    </row>
    <row r="5708" spans="2:16" x14ac:dyDescent="0.25">
      <c r="B5708" t="s">
        <v>9088</v>
      </c>
      <c r="C5708">
        <v>18</v>
      </c>
      <c r="D5708">
        <v>37046300</v>
      </c>
      <c r="E5708" t="s">
        <v>38</v>
      </c>
      <c r="F5708" t="s">
        <v>11872</v>
      </c>
      <c r="G5708" t="s">
        <v>9202</v>
      </c>
      <c r="H5708">
        <v>4</v>
      </c>
      <c r="I5708" t="s">
        <v>9164</v>
      </c>
      <c r="J5708" t="s">
        <v>11</v>
      </c>
      <c r="K5708" t="s">
        <v>9202</v>
      </c>
      <c r="L5708">
        <v>0</v>
      </c>
      <c r="M5708">
        <v>0</v>
      </c>
      <c r="N5708" t="s">
        <v>9166</v>
      </c>
      <c r="O5708" t="s">
        <v>11873</v>
      </c>
      <c r="P5708" t="s">
        <v>9167</v>
      </c>
    </row>
    <row r="5709" spans="2:16" x14ac:dyDescent="0.25">
      <c r="B5709" t="s">
        <v>9088</v>
      </c>
      <c r="C5709">
        <v>18</v>
      </c>
      <c r="D5709">
        <v>37046305</v>
      </c>
      <c r="E5709" t="s">
        <v>38</v>
      </c>
      <c r="F5709" t="s">
        <v>11874</v>
      </c>
      <c r="G5709" t="s">
        <v>9163</v>
      </c>
      <c r="H5709">
        <v>20</v>
      </c>
      <c r="I5709" t="s">
        <v>9164</v>
      </c>
      <c r="J5709" t="s">
        <v>11</v>
      </c>
      <c r="K5709" t="s">
        <v>9165</v>
      </c>
      <c r="L5709">
        <v>0</v>
      </c>
      <c r="M5709">
        <v>0</v>
      </c>
      <c r="N5709" t="s">
        <v>9166</v>
      </c>
      <c r="P5709" t="s">
        <v>9167</v>
      </c>
    </row>
    <row r="5710" spans="2:16" x14ac:dyDescent="0.25">
      <c r="B5710" t="s">
        <v>9088</v>
      </c>
      <c r="C5710">
        <v>18</v>
      </c>
      <c r="D5710">
        <v>37046310</v>
      </c>
      <c r="E5710" t="s">
        <v>38</v>
      </c>
      <c r="F5710" t="s">
        <v>11875</v>
      </c>
      <c r="G5710" t="s">
        <v>9163</v>
      </c>
      <c r="H5710">
        <v>20</v>
      </c>
      <c r="I5710" t="s">
        <v>9164</v>
      </c>
      <c r="J5710" t="s">
        <v>11</v>
      </c>
      <c r="K5710" t="s">
        <v>9165</v>
      </c>
      <c r="L5710">
        <v>0</v>
      </c>
      <c r="M5710">
        <v>0</v>
      </c>
      <c r="N5710" t="s">
        <v>9166</v>
      </c>
      <c r="P5710" t="s">
        <v>9167</v>
      </c>
    </row>
    <row r="5711" spans="2:16" x14ac:dyDescent="0.25">
      <c r="B5711" t="s">
        <v>9088</v>
      </c>
      <c r="C5711">
        <v>18</v>
      </c>
      <c r="D5711">
        <v>37046311</v>
      </c>
      <c r="E5711" t="s">
        <v>38</v>
      </c>
      <c r="F5711" t="s">
        <v>11876</v>
      </c>
      <c r="G5711" t="s">
        <v>9163</v>
      </c>
      <c r="H5711">
        <v>20</v>
      </c>
      <c r="I5711" t="s">
        <v>9164</v>
      </c>
      <c r="J5711" t="s">
        <v>11</v>
      </c>
      <c r="K5711" t="s">
        <v>9165</v>
      </c>
      <c r="L5711">
        <v>0</v>
      </c>
      <c r="M5711">
        <v>0</v>
      </c>
      <c r="N5711" t="s">
        <v>9166</v>
      </c>
      <c r="P5711" t="s">
        <v>9167</v>
      </c>
    </row>
    <row r="5712" spans="2:16" x14ac:dyDescent="0.25">
      <c r="B5712" t="s">
        <v>9088</v>
      </c>
      <c r="C5712">
        <v>18</v>
      </c>
      <c r="D5712">
        <v>37046312</v>
      </c>
      <c r="E5712" t="s">
        <v>38</v>
      </c>
      <c r="F5712" t="s">
        <v>11877</v>
      </c>
      <c r="G5712" t="s">
        <v>9163</v>
      </c>
      <c r="H5712">
        <v>20</v>
      </c>
      <c r="I5712" t="s">
        <v>9164</v>
      </c>
      <c r="J5712" t="s">
        <v>11</v>
      </c>
      <c r="K5712" t="s">
        <v>9165</v>
      </c>
      <c r="L5712">
        <v>0</v>
      </c>
      <c r="M5712">
        <v>0</v>
      </c>
      <c r="N5712" t="s">
        <v>9166</v>
      </c>
      <c r="P5712" t="s">
        <v>9167</v>
      </c>
    </row>
    <row r="5713" spans="2:16" x14ac:dyDescent="0.25">
      <c r="B5713" t="s">
        <v>9088</v>
      </c>
      <c r="C5713">
        <v>18</v>
      </c>
      <c r="D5713">
        <v>37046314</v>
      </c>
      <c r="E5713" t="s">
        <v>38</v>
      </c>
      <c r="F5713" t="s">
        <v>11878</v>
      </c>
      <c r="G5713" t="s">
        <v>9163</v>
      </c>
      <c r="H5713">
        <v>20</v>
      </c>
      <c r="I5713" t="s">
        <v>9164</v>
      </c>
      <c r="J5713" t="s">
        <v>11</v>
      </c>
      <c r="K5713" t="s">
        <v>9165</v>
      </c>
      <c r="L5713">
        <v>0</v>
      </c>
      <c r="M5713">
        <v>0</v>
      </c>
      <c r="N5713" t="s">
        <v>9166</v>
      </c>
      <c r="P5713" t="s">
        <v>9167</v>
      </c>
    </row>
    <row r="5714" spans="2:16" x14ac:dyDescent="0.25">
      <c r="B5714" t="s">
        <v>9088</v>
      </c>
      <c r="C5714">
        <v>18</v>
      </c>
      <c r="D5714">
        <v>37046316</v>
      </c>
      <c r="E5714" t="s">
        <v>38</v>
      </c>
      <c r="F5714" t="s">
        <v>11879</v>
      </c>
      <c r="G5714" t="s">
        <v>9163</v>
      </c>
      <c r="H5714">
        <v>20</v>
      </c>
      <c r="I5714" t="s">
        <v>9164</v>
      </c>
      <c r="J5714" t="s">
        <v>11</v>
      </c>
      <c r="K5714" t="s">
        <v>9165</v>
      </c>
      <c r="L5714">
        <v>0</v>
      </c>
      <c r="M5714">
        <v>0</v>
      </c>
      <c r="N5714" t="s">
        <v>9166</v>
      </c>
      <c r="P5714" t="s">
        <v>9167</v>
      </c>
    </row>
    <row r="5715" spans="2:16" x14ac:dyDescent="0.25">
      <c r="B5715" t="s">
        <v>9088</v>
      </c>
      <c r="C5715">
        <v>18</v>
      </c>
      <c r="D5715">
        <v>37046318</v>
      </c>
      <c r="E5715" t="s">
        <v>38</v>
      </c>
      <c r="F5715" t="s">
        <v>11880</v>
      </c>
      <c r="G5715" t="s">
        <v>9163</v>
      </c>
      <c r="H5715">
        <v>20</v>
      </c>
      <c r="I5715" t="s">
        <v>9164</v>
      </c>
      <c r="J5715" t="s">
        <v>11</v>
      </c>
      <c r="K5715" t="s">
        <v>9165</v>
      </c>
      <c r="L5715">
        <v>0</v>
      </c>
      <c r="M5715">
        <v>0</v>
      </c>
      <c r="N5715" t="s">
        <v>9166</v>
      </c>
      <c r="P5715" t="s">
        <v>9167</v>
      </c>
    </row>
    <row r="5716" spans="2:16" x14ac:dyDescent="0.25">
      <c r="B5716" t="s">
        <v>9088</v>
      </c>
      <c r="C5716">
        <v>18</v>
      </c>
      <c r="D5716">
        <v>37046319</v>
      </c>
      <c r="E5716" t="s">
        <v>38</v>
      </c>
      <c r="F5716" t="s">
        <v>11881</v>
      </c>
      <c r="G5716" t="s">
        <v>9163</v>
      </c>
      <c r="H5716">
        <v>20</v>
      </c>
      <c r="I5716" t="s">
        <v>9164</v>
      </c>
      <c r="J5716" t="s">
        <v>11</v>
      </c>
      <c r="K5716" t="s">
        <v>9165</v>
      </c>
      <c r="L5716">
        <v>0</v>
      </c>
      <c r="M5716">
        <v>0</v>
      </c>
      <c r="N5716" t="s">
        <v>9166</v>
      </c>
      <c r="P5716" t="s">
        <v>9167</v>
      </c>
    </row>
    <row r="5717" spans="2:16" x14ac:dyDescent="0.25">
      <c r="B5717" t="s">
        <v>9088</v>
      </c>
      <c r="C5717">
        <v>18</v>
      </c>
      <c r="D5717">
        <v>37046320</v>
      </c>
      <c r="E5717" t="s">
        <v>38</v>
      </c>
      <c r="F5717" t="s">
        <v>11882</v>
      </c>
      <c r="G5717" t="s">
        <v>9163</v>
      </c>
      <c r="H5717">
        <v>10</v>
      </c>
      <c r="I5717" t="s">
        <v>9164</v>
      </c>
      <c r="J5717" t="s">
        <v>11</v>
      </c>
      <c r="K5717" t="s">
        <v>9169</v>
      </c>
      <c r="L5717">
        <v>308</v>
      </c>
      <c r="M5717">
        <v>0</v>
      </c>
      <c r="N5717" t="s">
        <v>9166</v>
      </c>
      <c r="P5717" t="s">
        <v>9167</v>
      </c>
    </row>
    <row r="5718" spans="2:16" x14ac:dyDescent="0.25">
      <c r="B5718" t="s">
        <v>9088</v>
      </c>
      <c r="C5718">
        <v>18</v>
      </c>
      <c r="D5718">
        <v>37046321</v>
      </c>
      <c r="E5718" t="s">
        <v>38</v>
      </c>
      <c r="F5718" t="s">
        <v>11883</v>
      </c>
      <c r="G5718" t="s">
        <v>9163</v>
      </c>
      <c r="H5718">
        <v>250</v>
      </c>
      <c r="I5718" t="s">
        <v>9164</v>
      </c>
      <c r="J5718" t="s">
        <v>11</v>
      </c>
      <c r="K5718" t="s">
        <v>10407</v>
      </c>
      <c r="L5718">
        <v>14</v>
      </c>
      <c r="M5718">
        <v>0</v>
      </c>
      <c r="N5718" t="s">
        <v>9166</v>
      </c>
      <c r="P5718" t="s">
        <v>9167</v>
      </c>
    </row>
    <row r="5719" spans="2:16" x14ac:dyDescent="0.25">
      <c r="B5719" t="s">
        <v>9088</v>
      </c>
      <c r="C5719">
        <v>18</v>
      </c>
      <c r="D5719">
        <v>37046325</v>
      </c>
      <c r="E5719" t="s">
        <v>38</v>
      </c>
      <c r="F5719" t="s">
        <v>11884</v>
      </c>
      <c r="G5719" t="s">
        <v>9393</v>
      </c>
      <c r="H5719">
        <v>8</v>
      </c>
      <c r="I5719" t="s">
        <v>9164</v>
      </c>
      <c r="J5719" t="s">
        <v>11</v>
      </c>
      <c r="K5719" t="s">
        <v>9393</v>
      </c>
      <c r="L5719">
        <v>37046300</v>
      </c>
      <c r="M5719">
        <v>0</v>
      </c>
      <c r="N5719" t="s">
        <v>9166</v>
      </c>
      <c r="P5719" t="s">
        <v>9167</v>
      </c>
    </row>
    <row r="5720" spans="2:16" x14ac:dyDescent="0.25">
      <c r="B5720" t="s">
        <v>9088</v>
      </c>
      <c r="C5720">
        <v>18</v>
      </c>
      <c r="D5720">
        <v>37046326</v>
      </c>
      <c r="E5720" t="s">
        <v>38</v>
      </c>
      <c r="F5720" t="s">
        <v>11885</v>
      </c>
      <c r="G5720" t="s">
        <v>9174</v>
      </c>
      <c r="H5720">
        <v>4</v>
      </c>
      <c r="I5720" t="s">
        <v>9164</v>
      </c>
      <c r="J5720" t="s">
        <v>11</v>
      </c>
      <c r="K5720" t="s">
        <v>9174</v>
      </c>
      <c r="L5720">
        <v>0</v>
      </c>
      <c r="M5720">
        <v>0</v>
      </c>
      <c r="N5720" t="s">
        <v>9166</v>
      </c>
      <c r="P5720" t="s">
        <v>9167</v>
      </c>
    </row>
    <row r="5721" spans="2:16" x14ac:dyDescent="0.25">
      <c r="B5721" t="s">
        <v>9088</v>
      </c>
      <c r="C5721">
        <v>18</v>
      </c>
      <c r="D5721">
        <v>37046327</v>
      </c>
      <c r="E5721" t="s">
        <v>38</v>
      </c>
      <c r="F5721" t="s">
        <v>11886</v>
      </c>
      <c r="G5721" t="s">
        <v>9201</v>
      </c>
      <c r="H5721">
        <v>8</v>
      </c>
      <c r="I5721" t="s">
        <v>9164</v>
      </c>
      <c r="J5721" t="s">
        <v>11</v>
      </c>
      <c r="K5721" t="s">
        <v>9201</v>
      </c>
      <c r="L5721">
        <v>0</v>
      </c>
      <c r="M5721">
        <v>0</v>
      </c>
      <c r="N5721" t="s">
        <v>9166</v>
      </c>
      <c r="P5721" t="s">
        <v>9167</v>
      </c>
    </row>
    <row r="5722" spans="2:16" x14ac:dyDescent="0.25">
      <c r="B5722" t="s">
        <v>9088</v>
      </c>
      <c r="C5722">
        <v>18</v>
      </c>
      <c r="D5722">
        <v>37046330</v>
      </c>
      <c r="E5722" t="s">
        <v>38</v>
      </c>
      <c r="F5722" t="s">
        <v>11887</v>
      </c>
      <c r="G5722" t="s">
        <v>9393</v>
      </c>
      <c r="H5722">
        <v>8</v>
      </c>
      <c r="I5722" t="s">
        <v>9164</v>
      </c>
      <c r="J5722" t="s">
        <v>11</v>
      </c>
      <c r="K5722" t="s">
        <v>9393</v>
      </c>
      <c r="L5722">
        <v>37046300</v>
      </c>
      <c r="M5722">
        <v>0</v>
      </c>
      <c r="N5722" t="s">
        <v>9166</v>
      </c>
      <c r="P5722" t="s">
        <v>9167</v>
      </c>
    </row>
    <row r="5723" spans="2:16" x14ac:dyDescent="0.25">
      <c r="B5723" t="s">
        <v>9088</v>
      </c>
      <c r="C5723">
        <v>18</v>
      </c>
      <c r="D5723">
        <v>37084500</v>
      </c>
      <c r="E5723" t="s">
        <v>38</v>
      </c>
      <c r="F5723" t="s">
        <v>11247</v>
      </c>
      <c r="G5723" t="s">
        <v>9202</v>
      </c>
      <c r="H5723">
        <v>4</v>
      </c>
      <c r="I5723" t="s">
        <v>9164</v>
      </c>
      <c r="J5723" t="s">
        <v>11</v>
      </c>
      <c r="K5723" t="s">
        <v>9202</v>
      </c>
      <c r="L5723">
        <v>0</v>
      </c>
      <c r="M5723">
        <v>0</v>
      </c>
      <c r="N5723" t="s">
        <v>9166</v>
      </c>
      <c r="O5723" t="s">
        <v>11248</v>
      </c>
      <c r="P5723" t="s">
        <v>9175</v>
      </c>
    </row>
    <row r="5724" spans="2:16" x14ac:dyDescent="0.25">
      <c r="B5724" t="s">
        <v>9088</v>
      </c>
      <c r="C5724">
        <v>18</v>
      </c>
      <c r="D5724">
        <v>37084501</v>
      </c>
      <c r="E5724" t="s">
        <v>38</v>
      </c>
      <c r="F5724" t="s">
        <v>11888</v>
      </c>
      <c r="G5724" t="s">
        <v>9163</v>
      </c>
      <c r="H5724">
        <v>20</v>
      </c>
      <c r="I5724" t="s">
        <v>9164</v>
      </c>
      <c r="J5724" t="s">
        <v>11</v>
      </c>
      <c r="K5724" t="s">
        <v>9165</v>
      </c>
      <c r="L5724">
        <v>18</v>
      </c>
      <c r="M5724">
        <v>0</v>
      </c>
      <c r="N5724" t="s">
        <v>9166</v>
      </c>
      <c r="P5724" t="s">
        <v>9175</v>
      </c>
    </row>
    <row r="5725" spans="2:16" x14ac:dyDescent="0.25">
      <c r="B5725" t="s">
        <v>9088</v>
      </c>
      <c r="C5725">
        <v>18</v>
      </c>
      <c r="D5725">
        <v>37084502</v>
      </c>
      <c r="E5725" t="s">
        <v>38</v>
      </c>
      <c r="F5725" t="s">
        <v>10023</v>
      </c>
      <c r="G5725" t="s">
        <v>9163</v>
      </c>
      <c r="H5725">
        <v>20</v>
      </c>
      <c r="I5725" t="s">
        <v>9164</v>
      </c>
      <c r="J5725" t="s">
        <v>11</v>
      </c>
      <c r="K5725" t="s">
        <v>9165</v>
      </c>
      <c r="L5725">
        <v>0</v>
      </c>
      <c r="M5725">
        <v>0</v>
      </c>
      <c r="N5725" t="s">
        <v>9166</v>
      </c>
      <c r="P5725" t="s">
        <v>9175</v>
      </c>
    </row>
    <row r="5726" spans="2:16" x14ac:dyDescent="0.25">
      <c r="B5726" t="s">
        <v>9088</v>
      </c>
      <c r="C5726">
        <v>18</v>
      </c>
      <c r="D5726">
        <v>37084503</v>
      </c>
      <c r="E5726" t="s">
        <v>38</v>
      </c>
      <c r="F5726" t="s">
        <v>1727</v>
      </c>
      <c r="G5726" t="s">
        <v>9170</v>
      </c>
      <c r="H5726">
        <v>50</v>
      </c>
      <c r="I5726" t="s">
        <v>9181</v>
      </c>
      <c r="J5726" t="s">
        <v>11</v>
      </c>
      <c r="K5726" t="s">
        <v>9171</v>
      </c>
      <c r="L5726">
        <v>0</v>
      </c>
      <c r="M5726">
        <v>0</v>
      </c>
      <c r="N5726" t="s">
        <v>9166</v>
      </c>
      <c r="P5726" t="s">
        <v>9183</v>
      </c>
    </row>
    <row r="5727" spans="2:16" x14ac:dyDescent="0.25">
      <c r="B5727" t="s">
        <v>9088</v>
      </c>
      <c r="C5727">
        <v>18</v>
      </c>
      <c r="D5727">
        <v>37084504</v>
      </c>
      <c r="E5727" t="s">
        <v>38</v>
      </c>
      <c r="F5727" t="s">
        <v>10024</v>
      </c>
      <c r="G5727" t="s">
        <v>9163</v>
      </c>
      <c r="H5727">
        <v>20</v>
      </c>
      <c r="I5727" t="s">
        <v>9164</v>
      </c>
      <c r="J5727" t="s">
        <v>11</v>
      </c>
      <c r="K5727" t="s">
        <v>9165</v>
      </c>
      <c r="L5727">
        <v>37084595</v>
      </c>
      <c r="M5727">
        <v>0</v>
      </c>
      <c r="N5727" t="s">
        <v>9166</v>
      </c>
      <c r="P5727" t="s">
        <v>9175</v>
      </c>
    </row>
    <row r="5728" spans="2:16" x14ac:dyDescent="0.25">
      <c r="B5728" t="s">
        <v>9088</v>
      </c>
      <c r="C5728">
        <v>18</v>
      </c>
      <c r="D5728">
        <v>37084505</v>
      </c>
      <c r="E5728" t="s">
        <v>38</v>
      </c>
      <c r="F5728" t="s">
        <v>11889</v>
      </c>
      <c r="G5728" t="s">
        <v>9163</v>
      </c>
      <c r="H5728">
        <v>20</v>
      </c>
      <c r="I5728" t="s">
        <v>9164</v>
      </c>
      <c r="J5728" t="s">
        <v>11</v>
      </c>
      <c r="K5728" t="s">
        <v>9165</v>
      </c>
      <c r="L5728">
        <v>18</v>
      </c>
      <c r="M5728">
        <v>0</v>
      </c>
      <c r="N5728" t="s">
        <v>9166</v>
      </c>
      <c r="P5728" t="s">
        <v>9175</v>
      </c>
    </row>
    <row r="5729" spans="2:16" x14ac:dyDescent="0.25">
      <c r="B5729" t="s">
        <v>9088</v>
      </c>
      <c r="C5729">
        <v>18</v>
      </c>
      <c r="D5729">
        <v>37084506</v>
      </c>
      <c r="E5729" t="s">
        <v>38</v>
      </c>
      <c r="F5729" t="s">
        <v>11890</v>
      </c>
      <c r="G5729" t="s">
        <v>9187</v>
      </c>
      <c r="H5729">
        <v>4</v>
      </c>
      <c r="I5729" t="s">
        <v>9164</v>
      </c>
      <c r="J5729" t="s">
        <v>11</v>
      </c>
      <c r="K5729" t="s">
        <v>9187</v>
      </c>
      <c r="L5729">
        <v>0</v>
      </c>
      <c r="M5729">
        <v>0</v>
      </c>
      <c r="N5729" t="s">
        <v>9166</v>
      </c>
      <c r="P5729" t="s">
        <v>9175</v>
      </c>
    </row>
    <row r="5730" spans="2:16" x14ac:dyDescent="0.25">
      <c r="B5730" t="s">
        <v>9088</v>
      </c>
      <c r="C5730">
        <v>18</v>
      </c>
      <c r="D5730">
        <v>37084507</v>
      </c>
      <c r="E5730" t="s">
        <v>38</v>
      </c>
      <c r="F5730" t="s">
        <v>11891</v>
      </c>
      <c r="G5730" t="s">
        <v>9193</v>
      </c>
      <c r="H5730">
        <v>12</v>
      </c>
      <c r="I5730" t="s">
        <v>9181</v>
      </c>
      <c r="J5730" t="s">
        <v>11</v>
      </c>
      <c r="K5730" t="s">
        <v>9193</v>
      </c>
      <c r="L5730">
        <v>0</v>
      </c>
      <c r="M5730">
        <v>0</v>
      </c>
      <c r="N5730" t="s">
        <v>9166</v>
      </c>
      <c r="P5730" t="s">
        <v>9183</v>
      </c>
    </row>
    <row r="5731" spans="2:16" x14ac:dyDescent="0.25">
      <c r="B5731" t="s">
        <v>9088</v>
      </c>
      <c r="C5731">
        <v>18</v>
      </c>
      <c r="D5731">
        <v>37084508</v>
      </c>
      <c r="E5731" t="s">
        <v>38</v>
      </c>
      <c r="F5731" t="s">
        <v>11892</v>
      </c>
      <c r="G5731" t="s">
        <v>9163</v>
      </c>
      <c r="H5731">
        <v>10</v>
      </c>
      <c r="I5731" t="s">
        <v>9164</v>
      </c>
      <c r="J5731" t="s">
        <v>11</v>
      </c>
      <c r="K5731" t="s">
        <v>9169</v>
      </c>
      <c r="L5731">
        <v>0</v>
      </c>
      <c r="M5731">
        <v>0</v>
      </c>
      <c r="N5731" t="s">
        <v>9166</v>
      </c>
      <c r="P5731" t="s">
        <v>9175</v>
      </c>
    </row>
    <row r="5732" spans="2:16" x14ac:dyDescent="0.25">
      <c r="B5732" t="s">
        <v>9088</v>
      </c>
      <c r="C5732">
        <v>18</v>
      </c>
      <c r="D5732">
        <v>37084509</v>
      </c>
      <c r="E5732" t="s">
        <v>38</v>
      </c>
      <c r="F5732" t="s">
        <v>11893</v>
      </c>
      <c r="G5732" t="s">
        <v>9163</v>
      </c>
      <c r="H5732">
        <v>20</v>
      </c>
      <c r="I5732" t="s">
        <v>9164</v>
      </c>
      <c r="J5732" t="s">
        <v>11</v>
      </c>
      <c r="K5732" t="s">
        <v>9165</v>
      </c>
      <c r="L5732">
        <v>0</v>
      </c>
      <c r="M5732">
        <v>0</v>
      </c>
      <c r="N5732" t="s">
        <v>9166</v>
      </c>
      <c r="P5732" t="s">
        <v>9175</v>
      </c>
    </row>
    <row r="5733" spans="2:16" x14ac:dyDescent="0.25">
      <c r="B5733" t="s">
        <v>9088</v>
      </c>
      <c r="C5733">
        <v>18</v>
      </c>
      <c r="D5733">
        <v>37084600</v>
      </c>
      <c r="E5733" t="s">
        <v>38</v>
      </c>
      <c r="F5733" t="s">
        <v>11894</v>
      </c>
      <c r="G5733" t="s">
        <v>9163</v>
      </c>
      <c r="H5733">
        <v>20</v>
      </c>
      <c r="I5733" t="s">
        <v>9181</v>
      </c>
      <c r="J5733" t="s">
        <v>11</v>
      </c>
      <c r="K5733" t="s">
        <v>9165</v>
      </c>
      <c r="L5733">
        <v>0</v>
      </c>
      <c r="M5733">
        <v>0</v>
      </c>
      <c r="N5733" t="s">
        <v>9166</v>
      </c>
      <c r="P5733" t="s">
        <v>9183</v>
      </c>
    </row>
    <row r="5734" spans="2:16" x14ac:dyDescent="0.25">
      <c r="B5734" t="s">
        <v>9088</v>
      </c>
      <c r="C5734">
        <v>18</v>
      </c>
      <c r="D5734">
        <v>37084601</v>
      </c>
      <c r="E5734" t="s">
        <v>38</v>
      </c>
      <c r="F5734" t="s">
        <v>11895</v>
      </c>
      <c r="G5734" t="s">
        <v>5</v>
      </c>
      <c r="H5734">
        <v>4</v>
      </c>
      <c r="I5734" t="s">
        <v>9164</v>
      </c>
      <c r="J5734" t="s">
        <v>11</v>
      </c>
      <c r="K5734" t="s">
        <v>5</v>
      </c>
      <c r="L5734">
        <v>0</v>
      </c>
      <c r="M5734">
        <v>0</v>
      </c>
      <c r="N5734" t="s">
        <v>9166</v>
      </c>
      <c r="P5734" t="s">
        <v>9175</v>
      </c>
    </row>
    <row r="5735" spans="2:16" x14ac:dyDescent="0.25">
      <c r="B5735" t="s">
        <v>9088</v>
      </c>
      <c r="C5735">
        <v>18</v>
      </c>
      <c r="D5735">
        <v>37084610</v>
      </c>
      <c r="E5735" t="s">
        <v>38</v>
      </c>
      <c r="F5735" t="s">
        <v>11896</v>
      </c>
      <c r="G5735" t="s">
        <v>9174</v>
      </c>
      <c r="H5735">
        <v>4</v>
      </c>
      <c r="I5735" t="s">
        <v>9181</v>
      </c>
      <c r="J5735" t="s">
        <v>11</v>
      </c>
      <c r="K5735" t="s">
        <v>9174</v>
      </c>
      <c r="L5735">
        <v>0</v>
      </c>
      <c r="M5735">
        <v>0</v>
      </c>
      <c r="N5735" t="s">
        <v>9166</v>
      </c>
      <c r="P5735" t="s">
        <v>9183</v>
      </c>
    </row>
    <row r="5736" spans="2:16" x14ac:dyDescent="0.25">
      <c r="B5736" t="s">
        <v>9088</v>
      </c>
      <c r="C5736">
        <v>18</v>
      </c>
      <c r="D5736">
        <v>37084611</v>
      </c>
      <c r="E5736" t="s">
        <v>38</v>
      </c>
      <c r="F5736" t="s">
        <v>11897</v>
      </c>
      <c r="G5736" t="s">
        <v>9174</v>
      </c>
      <c r="H5736">
        <v>4</v>
      </c>
      <c r="I5736" t="s">
        <v>9181</v>
      </c>
      <c r="J5736" t="s">
        <v>11</v>
      </c>
      <c r="K5736" t="s">
        <v>9174</v>
      </c>
      <c r="L5736">
        <v>0</v>
      </c>
      <c r="M5736">
        <v>0</v>
      </c>
      <c r="N5736" t="s">
        <v>9166</v>
      </c>
      <c r="P5736" t="s">
        <v>9183</v>
      </c>
    </row>
    <row r="5737" spans="2:16" x14ac:dyDescent="0.25">
      <c r="B5737" t="s">
        <v>9088</v>
      </c>
      <c r="C5737">
        <v>18</v>
      </c>
      <c r="D5737">
        <v>37084620</v>
      </c>
      <c r="E5737" t="s">
        <v>38</v>
      </c>
      <c r="F5737" t="s">
        <v>11898</v>
      </c>
      <c r="G5737" t="s">
        <v>9202</v>
      </c>
      <c r="H5737">
        <v>4</v>
      </c>
      <c r="I5737" t="s">
        <v>9164</v>
      </c>
      <c r="J5737" t="s">
        <v>11</v>
      </c>
      <c r="K5737" t="s">
        <v>9202</v>
      </c>
      <c r="L5737">
        <v>0</v>
      </c>
      <c r="M5737">
        <v>0</v>
      </c>
      <c r="N5737" t="s">
        <v>9166</v>
      </c>
      <c r="O5737" t="s">
        <v>11899</v>
      </c>
      <c r="P5737" t="s">
        <v>9175</v>
      </c>
    </row>
    <row r="5738" spans="2:16" x14ac:dyDescent="0.25">
      <c r="B5738" t="s">
        <v>9088</v>
      </c>
      <c r="C5738">
        <v>18</v>
      </c>
      <c r="D5738">
        <v>37085043</v>
      </c>
      <c r="E5738" t="s">
        <v>38</v>
      </c>
      <c r="F5738" t="s">
        <v>10861</v>
      </c>
      <c r="G5738" t="s">
        <v>9163</v>
      </c>
      <c r="H5738">
        <v>20</v>
      </c>
      <c r="I5738" t="s">
        <v>9164</v>
      </c>
      <c r="J5738" t="s">
        <v>11</v>
      </c>
      <c r="K5738" t="s">
        <v>9165</v>
      </c>
      <c r="L5738">
        <v>0</v>
      </c>
      <c r="M5738">
        <v>0</v>
      </c>
      <c r="N5738" t="s">
        <v>9166</v>
      </c>
      <c r="P5738" t="s">
        <v>9175</v>
      </c>
    </row>
    <row r="5739" spans="2:16" x14ac:dyDescent="0.25">
      <c r="B5739" t="s">
        <v>9088</v>
      </c>
      <c r="C5739">
        <v>18</v>
      </c>
      <c r="D5739">
        <v>37085080</v>
      </c>
      <c r="E5739" t="s">
        <v>38</v>
      </c>
      <c r="F5739" t="s">
        <v>11900</v>
      </c>
      <c r="G5739" t="s">
        <v>9174</v>
      </c>
      <c r="H5739">
        <v>4</v>
      </c>
      <c r="I5739" t="s">
        <v>9181</v>
      </c>
      <c r="J5739" t="s">
        <v>11</v>
      </c>
      <c r="K5739" t="s">
        <v>9174</v>
      </c>
      <c r="L5739">
        <v>0</v>
      </c>
      <c r="M5739">
        <v>0</v>
      </c>
      <c r="N5739" t="s">
        <v>9166</v>
      </c>
      <c r="P5739" t="s">
        <v>9183</v>
      </c>
    </row>
    <row r="5740" spans="2:16" x14ac:dyDescent="0.25">
      <c r="B5740" t="s">
        <v>9088</v>
      </c>
      <c r="C5740">
        <v>18</v>
      </c>
      <c r="D5740">
        <v>37085081</v>
      </c>
      <c r="E5740" t="s">
        <v>38</v>
      </c>
      <c r="F5740" t="s">
        <v>11901</v>
      </c>
      <c r="G5740" t="s">
        <v>9174</v>
      </c>
      <c r="H5740">
        <v>4</v>
      </c>
      <c r="I5740" t="s">
        <v>9181</v>
      </c>
      <c r="J5740" t="s">
        <v>11</v>
      </c>
      <c r="K5740" t="s">
        <v>9174</v>
      </c>
      <c r="L5740">
        <v>0</v>
      </c>
      <c r="M5740">
        <v>0</v>
      </c>
      <c r="N5740" t="s">
        <v>9166</v>
      </c>
      <c r="P5740" t="s">
        <v>9183</v>
      </c>
    </row>
    <row r="5741" spans="2:16" x14ac:dyDescent="0.25">
      <c r="B5741" t="s">
        <v>9088</v>
      </c>
      <c r="C5741">
        <v>21</v>
      </c>
      <c r="D5741">
        <v>37084500</v>
      </c>
      <c r="E5741" t="s">
        <v>42</v>
      </c>
      <c r="F5741" t="s">
        <v>11889</v>
      </c>
      <c r="G5741" t="s">
        <v>9163</v>
      </c>
      <c r="H5741">
        <v>20</v>
      </c>
      <c r="I5741" t="s">
        <v>9164</v>
      </c>
      <c r="J5741" t="s">
        <v>11</v>
      </c>
      <c r="K5741" t="s">
        <v>9165</v>
      </c>
      <c r="L5741">
        <v>18</v>
      </c>
      <c r="M5741">
        <v>0</v>
      </c>
      <c r="N5741" t="s">
        <v>9166</v>
      </c>
      <c r="P5741" t="s">
        <v>9167</v>
      </c>
    </row>
    <row r="5742" spans="2:16" x14ac:dyDescent="0.25">
      <c r="B5742" t="s">
        <v>9088</v>
      </c>
      <c r="C5742">
        <v>23</v>
      </c>
      <c r="D5742">
        <v>37046305</v>
      </c>
      <c r="E5742" t="s">
        <v>44</v>
      </c>
      <c r="F5742" t="s">
        <v>11902</v>
      </c>
      <c r="G5742" t="s">
        <v>9163</v>
      </c>
      <c r="H5742">
        <v>20</v>
      </c>
      <c r="I5742" t="s">
        <v>9164</v>
      </c>
      <c r="J5742" t="s">
        <v>11</v>
      </c>
      <c r="K5742" t="s">
        <v>9165</v>
      </c>
      <c r="L5742">
        <v>0</v>
      </c>
      <c r="M5742">
        <v>0</v>
      </c>
      <c r="N5742" t="s">
        <v>9166</v>
      </c>
      <c r="P5742" t="s">
        <v>9167</v>
      </c>
    </row>
    <row r="5743" spans="2:16" x14ac:dyDescent="0.25">
      <c r="B5743" t="s">
        <v>9088</v>
      </c>
      <c r="C5743">
        <v>23</v>
      </c>
      <c r="D5743">
        <v>37046310</v>
      </c>
      <c r="E5743" t="s">
        <v>44</v>
      </c>
      <c r="F5743" t="s">
        <v>11903</v>
      </c>
      <c r="G5743" t="s">
        <v>9163</v>
      </c>
      <c r="H5743">
        <v>20</v>
      </c>
      <c r="I5743" t="s">
        <v>9164</v>
      </c>
      <c r="J5743" t="s">
        <v>11</v>
      </c>
      <c r="K5743" t="s">
        <v>9165</v>
      </c>
      <c r="L5743">
        <v>0</v>
      </c>
      <c r="M5743">
        <v>0</v>
      </c>
      <c r="N5743" t="s">
        <v>9166</v>
      </c>
      <c r="P5743" t="s">
        <v>9167</v>
      </c>
    </row>
    <row r="5744" spans="2:16" x14ac:dyDescent="0.25">
      <c r="B5744" t="s">
        <v>9088</v>
      </c>
      <c r="C5744">
        <v>23</v>
      </c>
      <c r="D5744">
        <v>37046315</v>
      </c>
      <c r="E5744" t="s">
        <v>44</v>
      </c>
      <c r="F5744" t="s">
        <v>11904</v>
      </c>
      <c r="G5744" t="s">
        <v>9163</v>
      </c>
      <c r="H5744">
        <v>20</v>
      </c>
      <c r="I5744" t="s">
        <v>9164</v>
      </c>
      <c r="J5744" t="s">
        <v>11</v>
      </c>
      <c r="K5744" t="s">
        <v>9165</v>
      </c>
      <c r="L5744">
        <v>0</v>
      </c>
      <c r="M5744">
        <v>0</v>
      </c>
      <c r="N5744" t="s">
        <v>9166</v>
      </c>
      <c r="P5744" t="s">
        <v>9167</v>
      </c>
    </row>
    <row r="5745" spans="2:16" x14ac:dyDescent="0.25">
      <c r="B5745" t="s">
        <v>9088</v>
      </c>
      <c r="C5745">
        <v>23</v>
      </c>
      <c r="D5745">
        <v>37084502</v>
      </c>
      <c r="E5745" t="s">
        <v>44</v>
      </c>
      <c r="F5745" t="s">
        <v>10023</v>
      </c>
      <c r="G5745" t="s">
        <v>9163</v>
      </c>
      <c r="H5745">
        <v>20</v>
      </c>
      <c r="I5745" t="s">
        <v>9164</v>
      </c>
      <c r="J5745" t="s">
        <v>11</v>
      </c>
      <c r="K5745" t="s">
        <v>9165</v>
      </c>
      <c r="L5745">
        <v>0</v>
      </c>
      <c r="M5745">
        <v>0</v>
      </c>
      <c r="N5745" t="s">
        <v>9166</v>
      </c>
      <c r="P5745" t="s">
        <v>9175</v>
      </c>
    </row>
    <row r="5746" spans="2:16" x14ac:dyDescent="0.25">
      <c r="B5746" t="s">
        <v>9088</v>
      </c>
      <c r="C5746">
        <v>23</v>
      </c>
      <c r="D5746">
        <v>37084503</v>
      </c>
      <c r="E5746" t="s">
        <v>44</v>
      </c>
      <c r="F5746" t="s">
        <v>1727</v>
      </c>
      <c r="G5746" t="s">
        <v>9170</v>
      </c>
      <c r="H5746">
        <v>50</v>
      </c>
      <c r="I5746" t="s">
        <v>9181</v>
      </c>
      <c r="J5746" t="s">
        <v>11</v>
      </c>
      <c r="K5746" t="s">
        <v>9171</v>
      </c>
      <c r="L5746">
        <v>0</v>
      </c>
      <c r="M5746">
        <v>0</v>
      </c>
      <c r="N5746" t="s">
        <v>9166</v>
      </c>
      <c r="P5746" t="s">
        <v>9183</v>
      </c>
    </row>
    <row r="5747" spans="2:16" x14ac:dyDescent="0.25">
      <c r="B5747" t="s">
        <v>9088</v>
      </c>
      <c r="C5747">
        <v>23</v>
      </c>
      <c r="D5747">
        <v>37084504</v>
      </c>
      <c r="E5747" t="s">
        <v>44</v>
      </c>
      <c r="F5747" t="s">
        <v>10024</v>
      </c>
      <c r="G5747" t="s">
        <v>9163</v>
      </c>
      <c r="H5747">
        <v>20</v>
      </c>
      <c r="I5747" t="s">
        <v>9164</v>
      </c>
      <c r="J5747" t="s">
        <v>11</v>
      </c>
      <c r="K5747" t="s">
        <v>9165</v>
      </c>
      <c r="L5747">
        <v>37084595</v>
      </c>
      <c r="M5747">
        <v>0</v>
      </c>
      <c r="N5747" t="s">
        <v>9166</v>
      </c>
      <c r="P5747" t="s">
        <v>9175</v>
      </c>
    </row>
    <row r="5748" spans="2:16" x14ac:dyDescent="0.25">
      <c r="B5748" t="s">
        <v>9088</v>
      </c>
      <c r="C5748">
        <v>23</v>
      </c>
      <c r="D5748">
        <v>37084505</v>
      </c>
      <c r="E5748" t="s">
        <v>44</v>
      </c>
      <c r="F5748" t="s">
        <v>11905</v>
      </c>
      <c r="G5748" t="s">
        <v>9163</v>
      </c>
      <c r="H5748">
        <v>20</v>
      </c>
      <c r="I5748" t="s">
        <v>9164</v>
      </c>
      <c r="J5748" t="s">
        <v>11</v>
      </c>
      <c r="K5748" t="s">
        <v>9165</v>
      </c>
      <c r="L5748">
        <v>0</v>
      </c>
      <c r="M5748">
        <v>0</v>
      </c>
      <c r="N5748" t="s">
        <v>9166</v>
      </c>
      <c r="P5748" t="s">
        <v>9175</v>
      </c>
    </row>
    <row r="5749" spans="2:16" x14ac:dyDescent="0.25">
      <c r="B5749" t="s">
        <v>9088</v>
      </c>
      <c r="C5749">
        <v>23</v>
      </c>
      <c r="D5749">
        <v>37084510</v>
      </c>
      <c r="E5749" t="s">
        <v>44</v>
      </c>
      <c r="F5749" t="s">
        <v>11906</v>
      </c>
      <c r="G5749" t="s">
        <v>9163</v>
      </c>
      <c r="H5749">
        <v>20</v>
      </c>
      <c r="I5749" t="s">
        <v>9164</v>
      </c>
      <c r="J5749" t="s">
        <v>11</v>
      </c>
      <c r="K5749" t="s">
        <v>9165</v>
      </c>
      <c r="L5749">
        <v>5050</v>
      </c>
      <c r="M5749">
        <v>0</v>
      </c>
      <c r="N5749" t="s">
        <v>9166</v>
      </c>
      <c r="P5749" t="s">
        <v>9175</v>
      </c>
    </row>
    <row r="5750" spans="2:16" x14ac:dyDescent="0.25">
      <c r="B5750" t="s">
        <v>9088</v>
      </c>
      <c r="C5750">
        <v>23</v>
      </c>
      <c r="D5750">
        <v>37084600</v>
      </c>
      <c r="E5750" t="s">
        <v>44</v>
      </c>
      <c r="F5750" t="s">
        <v>11894</v>
      </c>
      <c r="G5750" t="s">
        <v>9163</v>
      </c>
      <c r="H5750">
        <v>20</v>
      </c>
      <c r="I5750" t="s">
        <v>9181</v>
      </c>
      <c r="J5750" t="s">
        <v>11</v>
      </c>
      <c r="K5750" t="s">
        <v>9165</v>
      </c>
      <c r="L5750">
        <v>0</v>
      </c>
      <c r="M5750">
        <v>0</v>
      </c>
      <c r="N5750" t="s">
        <v>9166</v>
      </c>
      <c r="P5750" t="s">
        <v>9183</v>
      </c>
    </row>
    <row r="5751" spans="2:16" x14ac:dyDescent="0.25">
      <c r="B5751" t="s">
        <v>9088</v>
      </c>
      <c r="C5751">
        <v>23</v>
      </c>
      <c r="D5751">
        <v>37085043</v>
      </c>
      <c r="E5751" t="s">
        <v>44</v>
      </c>
      <c r="F5751" t="s">
        <v>10861</v>
      </c>
      <c r="G5751" t="s">
        <v>9163</v>
      </c>
      <c r="H5751">
        <v>20</v>
      </c>
      <c r="I5751" t="s">
        <v>9164</v>
      </c>
      <c r="J5751" t="s">
        <v>11</v>
      </c>
      <c r="K5751" t="s">
        <v>9165</v>
      </c>
      <c r="L5751">
        <v>0</v>
      </c>
      <c r="M5751">
        <v>0</v>
      </c>
      <c r="N5751" t="s">
        <v>9166</v>
      </c>
      <c r="P5751" t="s">
        <v>9175</v>
      </c>
    </row>
    <row r="5752" spans="2:16" x14ac:dyDescent="0.25">
      <c r="B5752" t="s">
        <v>9088</v>
      </c>
      <c r="C5752">
        <v>23</v>
      </c>
      <c r="D5752">
        <v>37085045</v>
      </c>
      <c r="E5752" t="s">
        <v>44</v>
      </c>
      <c r="F5752" t="s">
        <v>11907</v>
      </c>
      <c r="G5752" t="s">
        <v>9163</v>
      </c>
      <c r="H5752">
        <v>15</v>
      </c>
      <c r="I5752" t="s">
        <v>9164</v>
      </c>
      <c r="J5752" t="s">
        <v>11</v>
      </c>
      <c r="K5752" t="s">
        <v>11908</v>
      </c>
      <c r="L5752">
        <v>15</v>
      </c>
      <c r="M5752">
        <v>0</v>
      </c>
      <c r="N5752" t="s">
        <v>9166</v>
      </c>
      <c r="P5752" t="s">
        <v>9175</v>
      </c>
    </row>
    <row r="5753" spans="2:16" x14ac:dyDescent="0.25">
      <c r="B5753" t="s">
        <v>9088</v>
      </c>
      <c r="C5753">
        <v>23</v>
      </c>
      <c r="D5753">
        <v>37085050</v>
      </c>
      <c r="E5753" t="s">
        <v>44</v>
      </c>
      <c r="F5753" t="s">
        <v>10475</v>
      </c>
      <c r="G5753" t="s">
        <v>9163</v>
      </c>
      <c r="H5753">
        <v>20</v>
      </c>
      <c r="I5753" t="s">
        <v>9164</v>
      </c>
      <c r="J5753" t="s">
        <v>11</v>
      </c>
      <c r="K5753" t="s">
        <v>9165</v>
      </c>
      <c r="L5753">
        <v>37084644</v>
      </c>
      <c r="M5753">
        <v>0</v>
      </c>
      <c r="N5753" t="s">
        <v>9166</v>
      </c>
      <c r="P5753" t="s">
        <v>9175</v>
      </c>
    </row>
    <row r="5754" spans="2:16" x14ac:dyDescent="0.25">
      <c r="B5754" t="s">
        <v>9088</v>
      </c>
      <c r="C5754">
        <v>23</v>
      </c>
      <c r="D5754">
        <v>37085051</v>
      </c>
      <c r="E5754" t="s">
        <v>44</v>
      </c>
      <c r="F5754" t="s">
        <v>11909</v>
      </c>
      <c r="G5754" t="s">
        <v>9187</v>
      </c>
      <c r="H5754">
        <v>4</v>
      </c>
      <c r="I5754" t="s">
        <v>9164</v>
      </c>
      <c r="J5754" t="s">
        <v>11</v>
      </c>
      <c r="K5754" t="s">
        <v>9187</v>
      </c>
      <c r="L5754">
        <v>0</v>
      </c>
      <c r="M5754">
        <v>0</v>
      </c>
      <c r="N5754" t="s">
        <v>9166</v>
      </c>
      <c r="P5754" t="s">
        <v>9175</v>
      </c>
    </row>
    <row r="5755" spans="2:16" x14ac:dyDescent="0.25">
      <c r="B5755" t="s">
        <v>9088</v>
      </c>
      <c r="C5755">
        <v>23</v>
      </c>
      <c r="D5755">
        <v>37085080</v>
      </c>
      <c r="E5755" t="s">
        <v>44</v>
      </c>
      <c r="F5755" t="s">
        <v>11900</v>
      </c>
      <c r="G5755" t="s">
        <v>9174</v>
      </c>
      <c r="H5755">
        <v>4</v>
      </c>
      <c r="I5755" t="s">
        <v>9181</v>
      </c>
      <c r="J5755" t="s">
        <v>11</v>
      </c>
      <c r="K5755" t="s">
        <v>9174</v>
      </c>
      <c r="L5755">
        <v>0</v>
      </c>
      <c r="M5755">
        <v>0</v>
      </c>
      <c r="N5755" t="s">
        <v>9166</v>
      </c>
      <c r="P5755" t="s">
        <v>9183</v>
      </c>
    </row>
    <row r="5756" spans="2:16" x14ac:dyDescent="0.25">
      <c r="B5756" t="s">
        <v>9088</v>
      </c>
      <c r="C5756">
        <v>23</v>
      </c>
      <c r="D5756">
        <v>37085081</v>
      </c>
      <c r="E5756" t="s">
        <v>44</v>
      </c>
      <c r="F5756" t="s">
        <v>11901</v>
      </c>
      <c r="G5756" t="s">
        <v>9174</v>
      </c>
      <c r="H5756">
        <v>4</v>
      </c>
      <c r="I5756" t="s">
        <v>9181</v>
      </c>
      <c r="J5756" t="s">
        <v>11</v>
      </c>
      <c r="K5756" t="s">
        <v>9174</v>
      </c>
      <c r="L5756">
        <v>0</v>
      </c>
      <c r="M5756">
        <v>0</v>
      </c>
      <c r="N5756" t="s">
        <v>9166</v>
      </c>
      <c r="P5756" t="s">
        <v>9183</v>
      </c>
    </row>
    <row r="5757" spans="2:16" x14ac:dyDescent="0.25">
      <c r="B5757" t="s">
        <v>9088</v>
      </c>
      <c r="C5757">
        <v>25</v>
      </c>
      <c r="D5757">
        <v>37084500</v>
      </c>
      <c r="E5757" t="s">
        <v>49</v>
      </c>
      <c r="F5757" t="s">
        <v>10475</v>
      </c>
      <c r="G5757" t="s">
        <v>9163</v>
      </c>
      <c r="H5757">
        <v>20</v>
      </c>
      <c r="I5757" t="s">
        <v>9164</v>
      </c>
      <c r="J5757" t="s">
        <v>11</v>
      </c>
      <c r="K5757" t="s">
        <v>9165</v>
      </c>
      <c r="L5757">
        <v>37084644</v>
      </c>
      <c r="M5757">
        <v>0</v>
      </c>
      <c r="N5757" t="s">
        <v>9166</v>
      </c>
      <c r="P5757" t="s">
        <v>9167</v>
      </c>
    </row>
    <row r="5758" spans="2:16" x14ac:dyDescent="0.25">
      <c r="B5758" t="s">
        <v>9088</v>
      </c>
      <c r="C5758">
        <v>25</v>
      </c>
      <c r="D5758">
        <v>37084501</v>
      </c>
      <c r="E5758" t="s">
        <v>49</v>
      </c>
      <c r="F5758" t="s">
        <v>9856</v>
      </c>
      <c r="G5758" t="s">
        <v>9193</v>
      </c>
      <c r="H5758">
        <v>12</v>
      </c>
      <c r="I5758" t="s">
        <v>9164</v>
      </c>
      <c r="J5758" t="s">
        <v>11</v>
      </c>
      <c r="K5758" t="s">
        <v>9193</v>
      </c>
      <c r="L5758">
        <v>0</v>
      </c>
      <c r="M5758">
        <v>0</v>
      </c>
      <c r="N5758" t="s">
        <v>9166</v>
      </c>
      <c r="P5758" t="s">
        <v>9167</v>
      </c>
    </row>
    <row r="5759" spans="2:16" x14ac:dyDescent="0.25">
      <c r="B5759" t="s">
        <v>9088</v>
      </c>
      <c r="C5759">
        <v>25</v>
      </c>
      <c r="D5759">
        <v>37084502</v>
      </c>
      <c r="E5759" t="s">
        <v>49</v>
      </c>
      <c r="F5759" t="s">
        <v>9909</v>
      </c>
      <c r="G5759" t="s">
        <v>9193</v>
      </c>
      <c r="H5759">
        <v>12</v>
      </c>
      <c r="I5759" t="s">
        <v>9164</v>
      </c>
      <c r="J5759" t="s">
        <v>11</v>
      </c>
      <c r="K5759" t="s">
        <v>9193</v>
      </c>
      <c r="L5759">
        <v>0</v>
      </c>
      <c r="M5759">
        <v>0</v>
      </c>
      <c r="N5759" t="s">
        <v>9166</v>
      </c>
      <c r="P5759" t="s">
        <v>9167</v>
      </c>
    </row>
    <row r="5760" spans="2:16" x14ac:dyDescent="0.25">
      <c r="B5760" t="s">
        <v>9088</v>
      </c>
      <c r="C5760">
        <v>25</v>
      </c>
      <c r="D5760">
        <v>37084504</v>
      </c>
      <c r="E5760" t="s">
        <v>49</v>
      </c>
      <c r="F5760" t="s">
        <v>11910</v>
      </c>
      <c r="G5760" t="s">
        <v>9163</v>
      </c>
      <c r="H5760">
        <v>20</v>
      </c>
      <c r="I5760" t="s">
        <v>9164</v>
      </c>
      <c r="J5760" t="s">
        <v>11</v>
      </c>
      <c r="K5760" t="s">
        <v>9165</v>
      </c>
      <c r="L5760">
        <v>37084633</v>
      </c>
      <c r="M5760">
        <v>0</v>
      </c>
      <c r="N5760" t="s">
        <v>9166</v>
      </c>
      <c r="P5760" t="s">
        <v>9167</v>
      </c>
    </row>
    <row r="5761" spans="2:16" x14ac:dyDescent="0.25">
      <c r="B5761" t="s">
        <v>9088</v>
      </c>
      <c r="C5761">
        <v>25</v>
      </c>
      <c r="D5761">
        <v>37084505</v>
      </c>
      <c r="E5761" t="s">
        <v>49</v>
      </c>
      <c r="F5761" t="s">
        <v>10473</v>
      </c>
      <c r="G5761" t="s">
        <v>9202</v>
      </c>
      <c r="H5761">
        <v>4</v>
      </c>
      <c r="I5761" t="s">
        <v>9164</v>
      </c>
      <c r="J5761" t="s">
        <v>11</v>
      </c>
      <c r="K5761" t="s">
        <v>9202</v>
      </c>
      <c r="L5761">
        <v>0</v>
      </c>
      <c r="M5761">
        <v>0</v>
      </c>
      <c r="N5761" t="s">
        <v>9166</v>
      </c>
      <c r="O5761" t="s">
        <v>11911</v>
      </c>
      <c r="P5761" t="s">
        <v>9167</v>
      </c>
    </row>
    <row r="5762" spans="2:16" x14ac:dyDescent="0.25">
      <c r="B5762" t="s">
        <v>9088</v>
      </c>
      <c r="C5762">
        <v>25</v>
      </c>
      <c r="D5762">
        <v>37084506</v>
      </c>
      <c r="E5762" t="s">
        <v>49</v>
      </c>
      <c r="F5762" t="s">
        <v>9957</v>
      </c>
      <c r="G5762" t="s">
        <v>9193</v>
      </c>
      <c r="H5762">
        <v>12</v>
      </c>
      <c r="I5762" t="s">
        <v>9164</v>
      </c>
      <c r="J5762" t="s">
        <v>11</v>
      </c>
      <c r="K5762" t="s">
        <v>9193</v>
      </c>
      <c r="L5762">
        <v>0</v>
      </c>
      <c r="M5762">
        <v>0</v>
      </c>
      <c r="N5762" t="s">
        <v>9166</v>
      </c>
      <c r="P5762" t="s">
        <v>9167</v>
      </c>
    </row>
    <row r="5763" spans="2:16" x14ac:dyDescent="0.25">
      <c r="B5763" t="s">
        <v>9088</v>
      </c>
      <c r="C5763">
        <v>27</v>
      </c>
      <c r="D5763">
        <v>37084500</v>
      </c>
      <c r="E5763" t="s">
        <v>51</v>
      </c>
      <c r="F5763" t="s">
        <v>11912</v>
      </c>
      <c r="G5763" t="s">
        <v>9163</v>
      </c>
      <c r="H5763">
        <v>10</v>
      </c>
      <c r="I5763" t="s">
        <v>9164</v>
      </c>
      <c r="J5763" t="s">
        <v>11</v>
      </c>
      <c r="K5763" t="s">
        <v>9169</v>
      </c>
      <c r="L5763">
        <v>14</v>
      </c>
      <c r="M5763">
        <v>0</v>
      </c>
      <c r="N5763" t="s">
        <v>9166</v>
      </c>
      <c r="P5763" t="s">
        <v>9175</v>
      </c>
    </row>
    <row r="5764" spans="2:16" x14ac:dyDescent="0.25">
      <c r="B5764" t="s">
        <v>9088</v>
      </c>
      <c r="C5764">
        <v>27</v>
      </c>
      <c r="D5764">
        <v>37084501</v>
      </c>
      <c r="E5764" t="s">
        <v>51</v>
      </c>
      <c r="F5764" t="s">
        <v>11913</v>
      </c>
      <c r="G5764" t="s">
        <v>9163</v>
      </c>
      <c r="H5764">
        <v>10</v>
      </c>
      <c r="I5764" t="s">
        <v>9164</v>
      </c>
      <c r="J5764" t="s">
        <v>11</v>
      </c>
      <c r="K5764" t="s">
        <v>9169</v>
      </c>
      <c r="L5764">
        <v>14</v>
      </c>
      <c r="M5764">
        <v>0</v>
      </c>
      <c r="N5764" t="s">
        <v>9166</v>
      </c>
      <c r="P5764" t="s">
        <v>9175</v>
      </c>
    </row>
    <row r="5765" spans="2:16" x14ac:dyDescent="0.25">
      <c r="B5765" t="s">
        <v>9088</v>
      </c>
      <c r="C5765">
        <v>27</v>
      </c>
      <c r="D5765">
        <v>37084502</v>
      </c>
      <c r="E5765" t="s">
        <v>51</v>
      </c>
      <c r="F5765" t="s">
        <v>11914</v>
      </c>
      <c r="G5765" t="s">
        <v>9163</v>
      </c>
      <c r="H5765">
        <v>20</v>
      </c>
      <c r="I5765" t="s">
        <v>9164</v>
      </c>
      <c r="J5765" t="s">
        <v>11</v>
      </c>
      <c r="K5765" t="s">
        <v>9165</v>
      </c>
      <c r="L5765">
        <v>37084581</v>
      </c>
      <c r="M5765">
        <v>0</v>
      </c>
      <c r="N5765" t="s">
        <v>9166</v>
      </c>
      <c r="P5765" t="s">
        <v>9175</v>
      </c>
    </row>
    <row r="5766" spans="2:16" x14ac:dyDescent="0.25">
      <c r="B5766" t="s">
        <v>9088</v>
      </c>
      <c r="C5766">
        <v>27</v>
      </c>
      <c r="D5766">
        <v>37084503</v>
      </c>
      <c r="E5766" t="s">
        <v>51</v>
      </c>
      <c r="F5766" t="s">
        <v>11915</v>
      </c>
      <c r="G5766" t="s">
        <v>9202</v>
      </c>
      <c r="H5766">
        <v>4</v>
      </c>
      <c r="I5766" t="s">
        <v>9164</v>
      </c>
      <c r="J5766" t="s">
        <v>11</v>
      </c>
      <c r="K5766" t="s">
        <v>9202</v>
      </c>
      <c r="L5766">
        <v>0</v>
      </c>
      <c r="M5766">
        <v>0</v>
      </c>
      <c r="N5766" t="s">
        <v>9166</v>
      </c>
      <c r="O5766" t="s">
        <v>11916</v>
      </c>
      <c r="P5766" t="s">
        <v>9175</v>
      </c>
    </row>
    <row r="5767" spans="2:16" x14ac:dyDescent="0.25">
      <c r="B5767" t="s">
        <v>9088</v>
      </c>
      <c r="C5767">
        <v>27</v>
      </c>
      <c r="D5767">
        <v>37084504</v>
      </c>
      <c r="E5767" t="s">
        <v>51</v>
      </c>
      <c r="F5767" t="s">
        <v>11917</v>
      </c>
      <c r="G5767" t="s">
        <v>9187</v>
      </c>
      <c r="H5767">
        <v>4</v>
      </c>
      <c r="I5767" t="s">
        <v>9164</v>
      </c>
      <c r="J5767" t="s">
        <v>11</v>
      </c>
      <c r="K5767" t="s">
        <v>9187</v>
      </c>
      <c r="L5767">
        <v>0</v>
      </c>
      <c r="M5767">
        <v>0</v>
      </c>
      <c r="N5767" t="s">
        <v>9166</v>
      </c>
      <c r="P5767" t="s">
        <v>9175</v>
      </c>
    </row>
    <row r="5768" spans="2:16" x14ac:dyDescent="0.25">
      <c r="B5768" t="s">
        <v>9088</v>
      </c>
      <c r="C5768">
        <v>27</v>
      </c>
      <c r="D5768">
        <v>37084505</v>
      </c>
      <c r="E5768" t="s">
        <v>51</v>
      </c>
      <c r="F5768" t="s">
        <v>11918</v>
      </c>
      <c r="G5768" t="s">
        <v>9163</v>
      </c>
      <c r="H5768">
        <v>20</v>
      </c>
      <c r="I5768" t="s">
        <v>9164</v>
      </c>
      <c r="J5768" t="s">
        <v>11</v>
      </c>
      <c r="K5768" t="s">
        <v>9165</v>
      </c>
      <c r="L5768">
        <v>37084573</v>
      </c>
      <c r="M5768">
        <v>0</v>
      </c>
      <c r="N5768" t="s">
        <v>9166</v>
      </c>
      <c r="P5768" t="s">
        <v>9175</v>
      </c>
    </row>
    <row r="5769" spans="2:16" x14ac:dyDescent="0.25">
      <c r="B5769" t="s">
        <v>9088</v>
      </c>
      <c r="C5769">
        <v>27</v>
      </c>
      <c r="D5769">
        <v>37084506</v>
      </c>
      <c r="E5769" t="s">
        <v>51</v>
      </c>
      <c r="F5769" t="s">
        <v>10023</v>
      </c>
      <c r="G5769" t="s">
        <v>9163</v>
      </c>
      <c r="H5769">
        <v>20</v>
      </c>
      <c r="I5769" t="s">
        <v>9164</v>
      </c>
      <c r="J5769" t="s">
        <v>11</v>
      </c>
      <c r="K5769" t="s">
        <v>9165</v>
      </c>
      <c r="L5769">
        <v>0</v>
      </c>
      <c r="M5769">
        <v>0</v>
      </c>
      <c r="N5769" t="s">
        <v>9166</v>
      </c>
      <c r="P5769" t="s">
        <v>9175</v>
      </c>
    </row>
    <row r="5770" spans="2:16" x14ac:dyDescent="0.25">
      <c r="B5770" t="s">
        <v>9088</v>
      </c>
      <c r="C5770">
        <v>27</v>
      </c>
      <c r="D5770">
        <v>37084507</v>
      </c>
      <c r="E5770" t="s">
        <v>51</v>
      </c>
      <c r="F5770" t="s">
        <v>1727</v>
      </c>
      <c r="G5770" t="s">
        <v>9170</v>
      </c>
      <c r="H5770">
        <v>50</v>
      </c>
      <c r="I5770" t="s">
        <v>9181</v>
      </c>
      <c r="J5770" t="s">
        <v>11</v>
      </c>
      <c r="K5770" t="s">
        <v>9171</v>
      </c>
      <c r="L5770">
        <v>0</v>
      </c>
      <c r="M5770">
        <v>0</v>
      </c>
      <c r="N5770" t="s">
        <v>9166</v>
      </c>
      <c r="P5770" t="s">
        <v>9183</v>
      </c>
    </row>
    <row r="5771" spans="2:16" x14ac:dyDescent="0.25">
      <c r="B5771" t="s">
        <v>9088</v>
      </c>
      <c r="C5771">
        <v>27</v>
      </c>
      <c r="D5771">
        <v>37084508</v>
      </c>
      <c r="E5771" t="s">
        <v>51</v>
      </c>
      <c r="F5771" t="s">
        <v>10024</v>
      </c>
      <c r="G5771" t="s">
        <v>9163</v>
      </c>
      <c r="H5771">
        <v>20</v>
      </c>
      <c r="I5771" t="s">
        <v>9164</v>
      </c>
      <c r="J5771" t="s">
        <v>11</v>
      </c>
      <c r="K5771" t="s">
        <v>9165</v>
      </c>
      <c r="L5771">
        <v>37084595</v>
      </c>
      <c r="M5771">
        <v>0</v>
      </c>
      <c r="N5771" t="s">
        <v>9166</v>
      </c>
      <c r="P5771" t="s">
        <v>9175</v>
      </c>
    </row>
    <row r="5772" spans="2:16" x14ac:dyDescent="0.25">
      <c r="B5772" t="s">
        <v>9088</v>
      </c>
      <c r="C5772">
        <v>27</v>
      </c>
      <c r="D5772">
        <v>37084509</v>
      </c>
      <c r="E5772" t="s">
        <v>51</v>
      </c>
      <c r="F5772" t="s">
        <v>11919</v>
      </c>
      <c r="G5772" t="s">
        <v>9187</v>
      </c>
      <c r="H5772">
        <v>4</v>
      </c>
      <c r="I5772" t="s">
        <v>9164</v>
      </c>
      <c r="J5772" t="s">
        <v>11</v>
      </c>
      <c r="K5772" t="s">
        <v>9187</v>
      </c>
      <c r="L5772">
        <v>0</v>
      </c>
      <c r="M5772">
        <v>0</v>
      </c>
      <c r="N5772" t="s">
        <v>9166</v>
      </c>
      <c r="P5772" t="s">
        <v>9175</v>
      </c>
    </row>
    <row r="5773" spans="2:16" x14ac:dyDescent="0.25">
      <c r="B5773" t="s">
        <v>9088</v>
      </c>
      <c r="C5773">
        <v>27</v>
      </c>
      <c r="D5773">
        <v>37084510</v>
      </c>
      <c r="E5773" t="s">
        <v>51</v>
      </c>
      <c r="F5773" t="s">
        <v>11920</v>
      </c>
      <c r="G5773" t="s">
        <v>9187</v>
      </c>
      <c r="H5773">
        <v>4</v>
      </c>
      <c r="I5773" t="s">
        <v>9164</v>
      </c>
      <c r="J5773" t="s">
        <v>11</v>
      </c>
      <c r="K5773" t="s">
        <v>9187</v>
      </c>
      <c r="L5773">
        <v>0</v>
      </c>
      <c r="M5773">
        <v>0</v>
      </c>
      <c r="N5773" t="s">
        <v>9166</v>
      </c>
      <c r="P5773" t="s">
        <v>9175</v>
      </c>
    </row>
    <row r="5774" spans="2:16" x14ac:dyDescent="0.25">
      <c r="B5774" t="s">
        <v>9088</v>
      </c>
      <c r="C5774">
        <v>27</v>
      </c>
      <c r="D5774">
        <v>37084511</v>
      </c>
      <c r="E5774" t="s">
        <v>51</v>
      </c>
      <c r="F5774" t="s">
        <v>11921</v>
      </c>
      <c r="G5774" t="s">
        <v>9187</v>
      </c>
      <c r="H5774">
        <v>4</v>
      </c>
      <c r="I5774" t="s">
        <v>9164</v>
      </c>
      <c r="J5774" t="s">
        <v>11</v>
      </c>
      <c r="K5774" t="s">
        <v>9187</v>
      </c>
      <c r="L5774">
        <v>0</v>
      </c>
      <c r="M5774">
        <v>0</v>
      </c>
      <c r="N5774" t="s">
        <v>9166</v>
      </c>
      <c r="P5774" t="s">
        <v>9175</v>
      </c>
    </row>
    <row r="5775" spans="2:16" x14ac:dyDescent="0.25">
      <c r="B5775" t="s">
        <v>9088</v>
      </c>
      <c r="C5775">
        <v>27</v>
      </c>
      <c r="D5775">
        <v>37084512</v>
      </c>
      <c r="E5775" t="s">
        <v>51</v>
      </c>
      <c r="F5775" t="s">
        <v>11922</v>
      </c>
      <c r="G5775" t="s">
        <v>9187</v>
      </c>
      <c r="H5775">
        <v>4</v>
      </c>
      <c r="I5775" t="s">
        <v>9164</v>
      </c>
      <c r="J5775" t="s">
        <v>11</v>
      </c>
      <c r="K5775" t="s">
        <v>9187</v>
      </c>
      <c r="L5775">
        <v>0</v>
      </c>
      <c r="M5775">
        <v>0</v>
      </c>
      <c r="N5775" t="s">
        <v>9166</v>
      </c>
      <c r="P5775" t="s">
        <v>9175</v>
      </c>
    </row>
    <row r="5776" spans="2:16" x14ac:dyDescent="0.25">
      <c r="B5776" t="s">
        <v>9088</v>
      </c>
      <c r="C5776">
        <v>27</v>
      </c>
      <c r="D5776">
        <v>37084513</v>
      </c>
      <c r="E5776" t="s">
        <v>51</v>
      </c>
      <c r="F5776" t="s">
        <v>11923</v>
      </c>
      <c r="G5776" t="s">
        <v>9187</v>
      </c>
      <c r="H5776">
        <v>4</v>
      </c>
      <c r="I5776" t="s">
        <v>9164</v>
      </c>
      <c r="J5776" t="s">
        <v>11</v>
      </c>
      <c r="K5776" t="s">
        <v>9187</v>
      </c>
      <c r="L5776">
        <v>0</v>
      </c>
      <c r="M5776">
        <v>0</v>
      </c>
      <c r="N5776" t="s">
        <v>9166</v>
      </c>
      <c r="P5776" t="s">
        <v>9175</v>
      </c>
    </row>
    <row r="5777" spans="2:16" x14ac:dyDescent="0.25">
      <c r="B5777" t="s">
        <v>9088</v>
      </c>
      <c r="C5777">
        <v>27</v>
      </c>
      <c r="D5777">
        <v>37084514</v>
      </c>
      <c r="E5777" t="s">
        <v>51</v>
      </c>
      <c r="F5777" t="s">
        <v>11924</v>
      </c>
      <c r="G5777" t="s">
        <v>9163</v>
      </c>
      <c r="H5777">
        <v>10</v>
      </c>
      <c r="I5777" t="s">
        <v>9164</v>
      </c>
      <c r="J5777" t="s">
        <v>11</v>
      </c>
      <c r="K5777" t="s">
        <v>9169</v>
      </c>
      <c r="L5777">
        <v>5721</v>
      </c>
      <c r="M5777">
        <v>0</v>
      </c>
      <c r="N5777" t="s">
        <v>9166</v>
      </c>
      <c r="P5777" t="s">
        <v>9175</v>
      </c>
    </row>
    <row r="5778" spans="2:16" x14ac:dyDescent="0.25">
      <c r="B5778" t="s">
        <v>9088</v>
      </c>
      <c r="C5778">
        <v>27</v>
      </c>
      <c r="D5778">
        <v>37084515</v>
      </c>
      <c r="E5778" t="s">
        <v>51</v>
      </c>
      <c r="F5778" t="s">
        <v>11925</v>
      </c>
      <c r="G5778" t="s">
        <v>9193</v>
      </c>
      <c r="H5778">
        <v>12</v>
      </c>
      <c r="I5778" t="s">
        <v>9164</v>
      </c>
      <c r="J5778" t="s">
        <v>11</v>
      </c>
      <c r="K5778" t="s">
        <v>9193</v>
      </c>
      <c r="L5778">
        <v>0</v>
      </c>
      <c r="M5778">
        <v>0</v>
      </c>
      <c r="N5778" t="s">
        <v>9166</v>
      </c>
      <c r="P5778" t="s">
        <v>9175</v>
      </c>
    </row>
    <row r="5779" spans="2:16" x14ac:dyDescent="0.25">
      <c r="B5779" t="s">
        <v>9088</v>
      </c>
      <c r="C5779">
        <v>27</v>
      </c>
      <c r="D5779">
        <v>37084516</v>
      </c>
      <c r="E5779" t="s">
        <v>51</v>
      </c>
      <c r="F5779" t="s">
        <v>11926</v>
      </c>
      <c r="G5779" t="s">
        <v>9187</v>
      </c>
      <c r="H5779">
        <v>4</v>
      </c>
      <c r="I5779" t="s">
        <v>9164</v>
      </c>
      <c r="J5779" t="s">
        <v>11</v>
      </c>
      <c r="K5779" t="s">
        <v>9187</v>
      </c>
      <c r="L5779">
        <v>0</v>
      </c>
      <c r="M5779">
        <v>0</v>
      </c>
      <c r="N5779" t="s">
        <v>9166</v>
      </c>
      <c r="P5779" t="s">
        <v>9175</v>
      </c>
    </row>
    <row r="5780" spans="2:16" x14ac:dyDescent="0.25">
      <c r="B5780" t="s">
        <v>9088</v>
      </c>
      <c r="C5780">
        <v>27</v>
      </c>
      <c r="D5780">
        <v>37084517</v>
      </c>
      <c r="E5780" t="s">
        <v>51</v>
      </c>
      <c r="F5780" t="s">
        <v>11927</v>
      </c>
      <c r="G5780" t="s">
        <v>9187</v>
      </c>
      <c r="H5780">
        <v>4</v>
      </c>
      <c r="I5780" t="s">
        <v>9164</v>
      </c>
      <c r="J5780" t="s">
        <v>11</v>
      </c>
      <c r="K5780" t="s">
        <v>9187</v>
      </c>
      <c r="L5780">
        <v>0</v>
      </c>
      <c r="M5780">
        <v>0</v>
      </c>
      <c r="N5780" t="s">
        <v>9166</v>
      </c>
      <c r="P5780" t="s">
        <v>9175</v>
      </c>
    </row>
    <row r="5781" spans="2:16" x14ac:dyDescent="0.25">
      <c r="B5781" t="s">
        <v>9088</v>
      </c>
      <c r="C5781">
        <v>27</v>
      </c>
      <c r="D5781">
        <v>37084518</v>
      </c>
      <c r="E5781" t="s">
        <v>51</v>
      </c>
      <c r="F5781" t="s">
        <v>11405</v>
      </c>
      <c r="G5781" t="s">
        <v>9163</v>
      </c>
      <c r="H5781">
        <v>20</v>
      </c>
      <c r="I5781" t="s">
        <v>9164</v>
      </c>
      <c r="J5781" t="s">
        <v>11</v>
      </c>
      <c r="K5781" t="s">
        <v>9165</v>
      </c>
      <c r="L5781">
        <v>0</v>
      </c>
      <c r="M5781">
        <v>0</v>
      </c>
      <c r="N5781" t="s">
        <v>9166</v>
      </c>
      <c r="P5781" t="s">
        <v>9175</v>
      </c>
    </row>
    <row r="5782" spans="2:16" x14ac:dyDescent="0.25">
      <c r="B5782" t="s">
        <v>9088</v>
      </c>
      <c r="C5782">
        <v>27</v>
      </c>
      <c r="D5782">
        <v>37084519</v>
      </c>
      <c r="E5782" t="s">
        <v>51</v>
      </c>
      <c r="F5782" t="s">
        <v>11406</v>
      </c>
      <c r="G5782" t="s">
        <v>9163</v>
      </c>
      <c r="H5782">
        <v>20</v>
      </c>
      <c r="I5782" t="s">
        <v>9164</v>
      </c>
      <c r="J5782" t="s">
        <v>11</v>
      </c>
      <c r="K5782" t="s">
        <v>9165</v>
      </c>
      <c r="L5782">
        <v>0</v>
      </c>
      <c r="M5782">
        <v>0</v>
      </c>
      <c r="N5782" t="s">
        <v>9166</v>
      </c>
      <c r="P5782" t="s">
        <v>9175</v>
      </c>
    </row>
    <row r="5783" spans="2:16" x14ac:dyDescent="0.25">
      <c r="B5783" t="s">
        <v>9088</v>
      </c>
      <c r="C5783">
        <v>27</v>
      </c>
      <c r="D5783">
        <v>37084520</v>
      </c>
      <c r="E5783" t="s">
        <v>51</v>
      </c>
      <c r="F5783" t="s">
        <v>11407</v>
      </c>
      <c r="G5783" t="s">
        <v>9163</v>
      </c>
      <c r="H5783">
        <v>20</v>
      </c>
      <c r="I5783" t="s">
        <v>9164</v>
      </c>
      <c r="J5783" t="s">
        <v>11</v>
      </c>
      <c r="K5783" t="s">
        <v>9165</v>
      </c>
      <c r="L5783">
        <v>0</v>
      </c>
      <c r="M5783">
        <v>0</v>
      </c>
      <c r="N5783" t="s">
        <v>9166</v>
      </c>
      <c r="P5783" t="s">
        <v>9175</v>
      </c>
    </row>
    <row r="5784" spans="2:16" x14ac:dyDescent="0.25">
      <c r="B5784" t="s">
        <v>9088</v>
      </c>
      <c r="C5784">
        <v>27</v>
      </c>
      <c r="D5784">
        <v>37084521</v>
      </c>
      <c r="E5784" t="s">
        <v>51</v>
      </c>
      <c r="F5784" t="s">
        <v>9284</v>
      </c>
      <c r="G5784" t="s">
        <v>9170</v>
      </c>
      <c r="H5784">
        <v>30</v>
      </c>
      <c r="I5784" t="s">
        <v>9164</v>
      </c>
      <c r="J5784" t="s">
        <v>11</v>
      </c>
      <c r="K5784" t="s">
        <v>9228</v>
      </c>
      <c r="L5784">
        <v>0</v>
      </c>
      <c r="M5784">
        <v>0</v>
      </c>
      <c r="N5784" t="s">
        <v>9166</v>
      </c>
      <c r="P5784" t="s">
        <v>9175</v>
      </c>
    </row>
    <row r="5785" spans="2:16" x14ac:dyDescent="0.25">
      <c r="B5785" t="s">
        <v>9088</v>
      </c>
      <c r="C5785">
        <v>27</v>
      </c>
      <c r="D5785">
        <v>37084522</v>
      </c>
      <c r="E5785" t="s">
        <v>51</v>
      </c>
      <c r="F5785" t="s">
        <v>9285</v>
      </c>
      <c r="G5785" t="s">
        <v>9170</v>
      </c>
      <c r="H5785">
        <v>30</v>
      </c>
      <c r="I5785" t="s">
        <v>9164</v>
      </c>
      <c r="J5785" t="s">
        <v>11</v>
      </c>
      <c r="K5785" t="s">
        <v>9228</v>
      </c>
      <c r="L5785">
        <v>0</v>
      </c>
      <c r="M5785">
        <v>0</v>
      </c>
      <c r="N5785" t="s">
        <v>9166</v>
      </c>
      <c r="P5785" t="s">
        <v>9175</v>
      </c>
    </row>
    <row r="5786" spans="2:16" x14ac:dyDescent="0.25">
      <c r="B5786" t="s">
        <v>9088</v>
      </c>
      <c r="C5786">
        <v>27</v>
      </c>
      <c r="D5786">
        <v>37084523</v>
      </c>
      <c r="E5786" t="s">
        <v>51</v>
      </c>
      <c r="F5786" t="s">
        <v>9330</v>
      </c>
      <c r="G5786" t="s">
        <v>9170</v>
      </c>
      <c r="H5786">
        <v>30</v>
      </c>
      <c r="I5786" t="s">
        <v>9164</v>
      </c>
      <c r="J5786" t="s">
        <v>11</v>
      </c>
      <c r="K5786" t="s">
        <v>9228</v>
      </c>
      <c r="L5786">
        <v>0</v>
      </c>
      <c r="M5786">
        <v>0</v>
      </c>
      <c r="N5786" t="s">
        <v>9166</v>
      </c>
      <c r="P5786" t="s">
        <v>9175</v>
      </c>
    </row>
    <row r="5787" spans="2:16" x14ac:dyDescent="0.25">
      <c r="B5787" t="s">
        <v>9088</v>
      </c>
      <c r="C5787">
        <v>27</v>
      </c>
      <c r="D5787">
        <v>37084529</v>
      </c>
      <c r="E5787" t="s">
        <v>51</v>
      </c>
      <c r="F5787" t="s">
        <v>9331</v>
      </c>
      <c r="G5787" t="s">
        <v>9170</v>
      </c>
      <c r="H5787">
        <v>30</v>
      </c>
      <c r="I5787" t="s">
        <v>9164</v>
      </c>
      <c r="J5787" t="s">
        <v>11</v>
      </c>
      <c r="K5787" t="s">
        <v>9228</v>
      </c>
      <c r="L5787">
        <v>0</v>
      </c>
      <c r="M5787">
        <v>0</v>
      </c>
      <c r="N5787" t="s">
        <v>9166</v>
      </c>
      <c r="P5787" t="s">
        <v>9175</v>
      </c>
    </row>
    <row r="5788" spans="2:16" x14ac:dyDescent="0.25">
      <c r="B5788" t="s">
        <v>9088</v>
      </c>
      <c r="C5788">
        <v>27</v>
      </c>
      <c r="D5788">
        <v>37084530</v>
      </c>
      <c r="E5788" t="s">
        <v>51</v>
      </c>
      <c r="F5788" t="s">
        <v>11928</v>
      </c>
      <c r="G5788" t="s">
        <v>9187</v>
      </c>
      <c r="H5788">
        <v>4</v>
      </c>
      <c r="I5788" t="s">
        <v>9164</v>
      </c>
      <c r="J5788" t="s">
        <v>11</v>
      </c>
      <c r="K5788" t="s">
        <v>9187</v>
      </c>
      <c r="L5788">
        <v>0</v>
      </c>
      <c r="M5788">
        <v>0</v>
      </c>
      <c r="N5788" t="s">
        <v>9166</v>
      </c>
      <c r="P5788" t="s">
        <v>9175</v>
      </c>
    </row>
    <row r="5789" spans="2:16" x14ac:dyDescent="0.25">
      <c r="B5789" t="s">
        <v>9088</v>
      </c>
      <c r="C5789">
        <v>27</v>
      </c>
      <c r="D5789">
        <v>37084540</v>
      </c>
      <c r="E5789" t="s">
        <v>51</v>
      </c>
      <c r="F5789" t="s">
        <v>11929</v>
      </c>
      <c r="G5789" t="s">
        <v>9163</v>
      </c>
      <c r="H5789">
        <v>20</v>
      </c>
      <c r="I5789" t="s">
        <v>9164</v>
      </c>
      <c r="J5789" t="s">
        <v>11</v>
      </c>
      <c r="K5789" t="s">
        <v>9165</v>
      </c>
      <c r="L5789">
        <v>0</v>
      </c>
      <c r="M5789">
        <v>0</v>
      </c>
      <c r="N5789" t="s">
        <v>9166</v>
      </c>
      <c r="P5789" t="s">
        <v>9175</v>
      </c>
    </row>
    <row r="5790" spans="2:16" x14ac:dyDescent="0.25">
      <c r="B5790" t="s">
        <v>9088</v>
      </c>
      <c r="C5790">
        <v>27</v>
      </c>
      <c r="D5790">
        <v>37084550</v>
      </c>
      <c r="E5790" t="s">
        <v>51</v>
      </c>
      <c r="F5790" t="s">
        <v>11930</v>
      </c>
      <c r="G5790" t="s">
        <v>9187</v>
      </c>
      <c r="H5790">
        <v>4</v>
      </c>
      <c r="I5790" t="s">
        <v>9164</v>
      </c>
      <c r="J5790" t="s">
        <v>11</v>
      </c>
      <c r="K5790" t="s">
        <v>9187</v>
      </c>
      <c r="L5790">
        <v>0</v>
      </c>
      <c r="M5790">
        <v>0</v>
      </c>
      <c r="N5790" t="s">
        <v>9166</v>
      </c>
      <c r="P5790" t="s">
        <v>9175</v>
      </c>
    </row>
    <row r="5791" spans="2:16" x14ac:dyDescent="0.25">
      <c r="B5791" t="s">
        <v>9088</v>
      </c>
      <c r="C5791">
        <v>27</v>
      </c>
      <c r="D5791">
        <v>37084555</v>
      </c>
      <c r="E5791" t="s">
        <v>51</v>
      </c>
      <c r="F5791" t="s">
        <v>11931</v>
      </c>
      <c r="G5791" t="s">
        <v>9187</v>
      </c>
      <c r="H5791">
        <v>4</v>
      </c>
      <c r="I5791" t="s">
        <v>9164</v>
      </c>
      <c r="J5791" t="s">
        <v>11</v>
      </c>
      <c r="K5791" t="s">
        <v>9187</v>
      </c>
      <c r="L5791">
        <v>0</v>
      </c>
      <c r="M5791">
        <v>0</v>
      </c>
      <c r="N5791" t="s">
        <v>9166</v>
      </c>
      <c r="P5791" t="s">
        <v>9175</v>
      </c>
    </row>
    <row r="5792" spans="2:16" x14ac:dyDescent="0.25">
      <c r="B5792" t="s">
        <v>9088</v>
      </c>
      <c r="C5792">
        <v>27</v>
      </c>
      <c r="D5792">
        <v>37084560</v>
      </c>
      <c r="E5792" t="s">
        <v>51</v>
      </c>
      <c r="F5792" t="s">
        <v>11932</v>
      </c>
      <c r="G5792" t="s">
        <v>9187</v>
      </c>
      <c r="H5792">
        <v>4</v>
      </c>
      <c r="I5792" t="s">
        <v>9164</v>
      </c>
      <c r="J5792" t="s">
        <v>11</v>
      </c>
      <c r="K5792" t="s">
        <v>9187</v>
      </c>
      <c r="L5792">
        <v>0</v>
      </c>
      <c r="M5792">
        <v>0</v>
      </c>
      <c r="N5792" t="s">
        <v>9166</v>
      </c>
      <c r="P5792" t="s">
        <v>9175</v>
      </c>
    </row>
    <row r="5793" spans="2:16" x14ac:dyDescent="0.25">
      <c r="B5793" t="s">
        <v>9088</v>
      </c>
      <c r="C5793">
        <v>27</v>
      </c>
      <c r="D5793">
        <v>37084600</v>
      </c>
      <c r="E5793" t="s">
        <v>51</v>
      </c>
      <c r="F5793" t="s">
        <v>10606</v>
      </c>
      <c r="G5793" t="s">
        <v>9187</v>
      </c>
      <c r="H5793">
        <v>4</v>
      </c>
      <c r="I5793" t="s">
        <v>9164</v>
      </c>
      <c r="J5793" t="s">
        <v>11</v>
      </c>
      <c r="K5793" t="s">
        <v>9187</v>
      </c>
      <c r="L5793">
        <v>0</v>
      </c>
      <c r="M5793">
        <v>0</v>
      </c>
      <c r="N5793" t="s">
        <v>9166</v>
      </c>
      <c r="P5793" t="s">
        <v>9175</v>
      </c>
    </row>
    <row r="5794" spans="2:16" x14ac:dyDescent="0.25">
      <c r="B5794" t="s">
        <v>9088</v>
      </c>
      <c r="C5794">
        <v>27</v>
      </c>
      <c r="D5794">
        <v>37084601</v>
      </c>
      <c r="E5794" t="s">
        <v>51</v>
      </c>
      <c r="F5794" t="s">
        <v>11933</v>
      </c>
      <c r="G5794" t="s">
        <v>9193</v>
      </c>
      <c r="H5794">
        <v>12</v>
      </c>
      <c r="I5794" t="s">
        <v>9181</v>
      </c>
      <c r="J5794" t="s">
        <v>11</v>
      </c>
      <c r="K5794" t="s">
        <v>9193</v>
      </c>
      <c r="L5794">
        <v>0</v>
      </c>
      <c r="M5794">
        <v>0</v>
      </c>
      <c r="N5794" t="s">
        <v>9166</v>
      </c>
      <c r="P5794" t="s">
        <v>9183</v>
      </c>
    </row>
    <row r="5795" spans="2:16" x14ac:dyDescent="0.25">
      <c r="B5795" t="s">
        <v>9088</v>
      </c>
      <c r="C5795">
        <v>27</v>
      </c>
      <c r="D5795">
        <v>37084602</v>
      </c>
      <c r="E5795" t="s">
        <v>51</v>
      </c>
      <c r="F5795" t="s">
        <v>11934</v>
      </c>
      <c r="G5795" t="s">
        <v>9193</v>
      </c>
      <c r="H5795">
        <v>12</v>
      </c>
      <c r="I5795" t="s">
        <v>9181</v>
      </c>
      <c r="J5795" t="s">
        <v>11</v>
      </c>
      <c r="K5795" t="s">
        <v>9193</v>
      </c>
      <c r="L5795">
        <v>0</v>
      </c>
      <c r="M5795">
        <v>0</v>
      </c>
      <c r="N5795" t="s">
        <v>9166</v>
      </c>
      <c r="P5795" t="s">
        <v>9183</v>
      </c>
    </row>
    <row r="5796" spans="2:16" x14ac:dyDescent="0.25">
      <c r="B5796" t="s">
        <v>9088</v>
      </c>
      <c r="C5796">
        <v>27</v>
      </c>
      <c r="D5796">
        <v>37084603</v>
      </c>
      <c r="E5796" t="s">
        <v>51</v>
      </c>
      <c r="F5796" t="s">
        <v>11935</v>
      </c>
      <c r="G5796" t="s">
        <v>9163</v>
      </c>
      <c r="H5796">
        <v>20</v>
      </c>
      <c r="I5796" t="s">
        <v>9164</v>
      </c>
      <c r="J5796" t="s">
        <v>11</v>
      </c>
      <c r="K5796" t="s">
        <v>9165</v>
      </c>
      <c r="L5796">
        <v>37084573</v>
      </c>
      <c r="M5796">
        <v>0</v>
      </c>
      <c r="N5796" t="s">
        <v>9166</v>
      </c>
      <c r="P5796" t="s">
        <v>9175</v>
      </c>
    </row>
    <row r="5797" spans="2:16" x14ac:dyDescent="0.25">
      <c r="B5797" t="s">
        <v>9088</v>
      </c>
      <c r="C5797">
        <v>27</v>
      </c>
      <c r="D5797">
        <v>37084605</v>
      </c>
      <c r="E5797" t="s">
        <v>51</v>
      </c>
      <c r="F5797" t="s">
        <v>11936</v>
      </c>
      <c r="G5797" t="s">
        <v>9193</v>
      </c>
      <c r="H5797">
        <v>12</v>
      </c>
      <c r="I5797" t="s">
        <v>9181</v>
      </c>
      <c r="J5797" t="s">
        <v>11</v>
      </c>
      <c r="K5797" t="s">
        <v>9193</v>
      </c>
      <c r="L5797">
        <v>0</v>
      </c>
      <c r="M5797">
        <v>0</v>
      </c>
      <c r="N5797" t="s">
        <v>9166</v>
      </c>
      <c r="P5797" t="s">
        <v>9183</v>
      </c>
    </row>
    <row r="5798" spans="2:16" x14ac:dyDescent="0.25">
      <c r="B5798" t="s">
        <v>9088</v>
      </c>
      <c r="C5798">
        <v>27</v>
      </c>
      <c r="D5798">
        <v>37084606</v>
      </c>
      <c r="E5798" t="s">
        <v>51</v>
      </c>
      <c r="F5798" t="s">
        <v>9280</v>
      </c>
      <c r="G5798" t="s">
        <v>9193</v>
      </c>
      <c r="H5798">
        <v>12</v>
      </c>
      <c r="I5798" t="s">
        <v>9181</v>
      </c>
      <c r="J5798" t="s">
        <v>11</v>
      </c>
      <c r="K5798" t="s">
        <v>9193</v>
      </c>
      <c r="L5798">
        <v>0</v>
      </c>
      <c r="M5798">
        <v>0</v>
      </c>
      <c r="N5798" t="s">
        <v>9166</v>
      </c>
      <c r="P5798" t="s">
        <v>9183</v>
      </c>
    </row>
    <row r="5799" spans="2:16" x14ac:dyDescent="0.25">
      <c r="B5799" t="s">
        <v>9088</v>
      </c>
      <c r="C5799">
        <v>27</v>
      </c>
      <c r="D5799">
        <v>37084610</v>
      </c>
      <c r="E5799" t="s">
        <v>51</v>
      </c>
      <c r="F5799" t="s">
        <v>11937</v>
      </c>
      <c r="G5799" t="s">
        <v>9187</v>
      </c>
      <c r="H5799">
        <v>4</v>
      </c>
      <c r="I5799" t="s">
        <v>9164</v>
      </c>
      <c r="J5799" t="s">
        <v>11</v>
      </c>
      <c r="K5799" t="s">
        <v>9187</v>
      </c>
      <c r="L5799">
        <v>0</v>
      </c>
      <c r="M5799">
        <v>0</v>
      </c>
      <c r="N5799" t="s">
        <v>9166</v>
      </c>
      <c r="P5799" t="s">
        <v>9175</v>
      </c>
    </row>
    <row r="5800" spans="2:16" x14ac:dyDescent="0.25">
      <c r="B5800" t="s">
        <v>9088</v>
      </c>
      <c r="C5800">
        <v>27</v>
      </c>
      <c r="D5800">
        <v>37084615</v>
      </c>
      <c r="E5800" t="s">
        <v>51</v>
      </c>
      <c r="F5800" t="s">
        <v>2010</v>
      </c>
      <c r="G5800" t="s">
        <v>9163</v>
      </c>
      <c r="H5800">
        <v>20</v>
      </c>
      <c r="I5800" t="s">
        <v>9164</v>
      </c>
      <c r="J5800" t="s">
        <v>11</v>
      </c>
      <c r="K5800" t="s">
        <v>9165</v>
      </c>
      <c r="L5800">
        <v>37084812</v>
      </c>
      <c r="M5800">
        <v>0</v>
      </c>
      <c r="N5800" t="s">
        <v>9166</v>
      </c>
      <c r="P5800" t="s">
        <v>9175</v>
      </c>
    </row>
    <row r="5801" spans="2:16" x14ac:dyDescent="0.25">
      <c r="B5801" t="s">
        <v>9088</v>
      </c>
      <c r="C5801">
        <v>27</v>
      </c>
      <c r="D5801">
        <v>37084616</v>
      </c>
      <c r="E5801" t="s">
        <v>51</v>
      </c>
      <c r="F5801" t="s">
        <v>2012</v>
      </c>
      <c r="G5801" t="s">
        <v>9163</v>
      </c>
      <c r="H5801">
        <v>20</v>
      </c>
      <c r="I5801" t="s">
        <v>9164</v>
      </c>
      <c r="J5801" t="s">
        <v>11</v>
      </c>
      <c r="K5801" t="s">
        <v>9165</v>
      </c>
      <c r="L5801">
        <v>37084813</v>
      </c>
      <c r="M5801">
        <v>0</v>
      </c>
      <c r="N5801" t="s">
        <v>9166</v>
      </c>
      <c r="P5801" t="s">
        <v>9175</v>
      </c>
    </row>
    <row r="5802" spans="2:16" x14ac:dyDescent="0.25">
      <c r="B5802" t="s">
        <v>9088</v>
      </c>
      <c r="C5802">
        <v>27</v>
      </c>
      <c r="D5802">
        <v>37084617</v>
      </c>
      <c r="E5802" t="s">
        <v>51</v>
      </c>
      <c r="F5802" t="s">
        <v>11938</v>
      </c>
      <c r="G5802" t="s">
        <v>9193</v>
      </c>
      <c r="H5802">
        <v>12</v>
      </c>
      <c r="I5802" t="s">
        <v>9164</v>
      </c>
      <c r="J5802" t="s">
        <v>11</v>
      </c>
      <c r="K5802" t="s">
        <v>9193</v>
      </c>
      <c r="L5802">
        <v>0</v>
      </c>
      <c r="M5802">
        <v>0</v>
      </c>
      <c r="N5802" t="s">
        <v>9166</v>
      </c>
      <c r="P5802" t="s">
        <v>9175</v>
      </c>
    </row>
    <row r="5803" spans="2:16" x14ac:dyDescent="0.25">
      <c r="B5803" t="s">
        <v>9088</v>
      </c>
      <c r="C5803">
        <v>27</v>
      </c>
      <c r="D5803">
        <v>37084620</v>
      </c>
      <c r="E5803" t="s">
        <v>51</v>
      </c>
      <c r="F5803" t="s">
        <v>11939</v>
      </c>
      <c r="G5803" t="s">
        <v>9193</v>
      </c>
      <c r="H5803">
        <v>12</v>
      </c>
      <c r="I5803" t="s">
        <v>9164</v>
      </c>
      <c r="J5803" t="s">
        <v>11</v>
      </c>
      <c r="K5803" t="s">
        <v>9193</v>
      </c>
      <c r="L5803">
        <v>0</v>
      </c>
      <c r="M5803">
        <v>0</v>
      </c>
      <c r="N5803" t="s">
        <v>9166</v>
      </c>
      <c r="P5803" t="s">
        <v>9175</v>
      </c>
    </row>
    <row r="5804" spans="2:16" x14ac:dyDescent="0.25">
      <c r="B5804" t="s">
        <v>9088</v>
      </c>
      <c r="C5804">
        <v>27</v>
      </c>
      <c r="D5804">
        <v>37084625</v>
      </c>
      <c r="E5804" t="s">
        <v>51</v>
      </c>
      <c r="F5804" t="s">
        <v>9242</v>
      </c>
      <c r="G5804" t="s">
        <v>9163</v>
      </c>
      <c r="H5804">
        <v>20</v>
      </c>
      <c r="I5804" t="s">
        <v>9164</v>
      </c>
      <c r="J5804" t="s">
        <v>11</v>
      </c>
      <c r="K5804" t="s">
        <v>9165</v>
      </c>
      <c r="L5804">
        <v>18</v>
      </c>
      <c r="M5804">
        <v>0</v>
      </c>
      <c r="N5804" t="s">
        <v>9166</v>
      </c>
      <c r="P5804" t="s">
        <v>9175</v>
      </c>
    </row>
    <row r="5805" spans="2:16" x14ac:dyDescent="0.25">
      <c r="B5805" t="s">
        <v>9088</v>
      </c>
      <c r="C5805">
        <v>27</v>
      </c>
      <c r="D5805">
        <v>37085000</v>
      </c>
      <c r="E5805" t="s">
        <v>51</v>
      </c>
      <c r="F5805" t="s">
        <v>10942</v>
      </c>
      <c r="G5805" t="s">
        <v>9163</v>
      </c>
      <c r="H5805">
        <v>20</v>
      </c>
      <c r="I5805" t="s">
        <v>9164</v>
      </c>
      <c r="J5805" t="s">
        <v>11</v>
      </c>
      <c r="K5805" t="s">
        <v>9165</v>
      </c>
      <c r="L5805">
        <v>0</v>
      </c>
      <c r="M5805">
        <v>0</v>
      </c>
      <c r="N5805" t="s">
        <v>9166</v>
      </c>
      <c r="P5805" t="s">
        <v>9175</v>
      </c>
    </row>
    <row r="5806" spans="2:16" x14ac:dyDescent="0.25">
      <c r="B5806" t="s">
        <v>9088</v>
      </c>
      <c r="C5806">
        <v>27</v>
      </c>
      <c r="D5806">
        <v>37085080</v>
      </c>
      <c r="E5806" t="s">
        <v>51</v>
      </c>
      <c r="F5806" t="s">
        <v>11900</v>
      </c>
      <c r="G5806" t="s">
        <v>9174</v>
      </c>
      <c r="H5806">
        <v>4</v>
      </c>
      <c r="I5806" t="s">
        <v>9181</v>
      </c>
      <c r="J5806" t="s">
        <v>11</v>
      </c>
      <c r="K5806" t="s">
        <v>9174</v>
      </c>
      <c r="L5806">
        <v>0</v>
      </c>
      <c r="M5806">
        <v>0</v>
      </c>
      <c r="N5806" t="s">
        <v>9166</v>
      </c>
      <c r="P5806" t="s">
        <v>9183</v>
      </c>
    </row>
    <row r="5807" spans="2:16" x14ac:dyDescent="0.25">
      <c r="B5807" t="s">
        <v>9088</v>
      </c>
      <c r="C5807">
        <v>27</v>
      </c>
      <c r="D5807">
        <v>37085081</v>
      </c>
      <c r="E5807" t="s">
        <v>51</v>
      </c>
      <c r="F5807" t="s">
        <v>11901</v>
      </c>
      <c r="G5807" t="s">
        <v>9174</v>
      </c>
      <c r="H5807">
        <v>4</v>
      </c>
      <c r="I5807" t="s">
        <v>9181</v>
      </c>
      <c r="J5807" t="s">
        <v>11</v>
      </c>
      <c r="K5807" t="s">
        <v>9174</v>
      </c>
      <c r="L5807">
        <v>0</v>
      </c>
      <c r="M5807">
        <v>0</v>
      </c>
      <c r="N5807" t="s">
        <v>9166</v>
      </c>
      <c r="P5807" t="s">
        <v>9183</v>
      </c>
    </row>
    <row r="5808" spans="2:16" x14ac:dyDescent="0.25">
      <c r="B5808" t="s">
        <v>9088</v>
      </c>
      <c r="C5808">
        <v>32</v>
      </c>
      <c r="D5808">
        <v>37084500</v>
      </c>
      <c r="E5808" t="s">
        <v>55</v>
      </c>
      <c r="F5808" t="s">
        <v>11940</v>
      </c>
      <c r="G5808" t="s">
        <v>9193</v>
      </c>
      <c r="H5808">
        <v>12</v>
      </c>
      <c r="I5808" t="s">
        <v>9181</v>
      </c>
      <c r="J5808" t="s">
        <v>11</v>
      </c>
      <c r="K5808" t="s">
        <v>9193</v>
      </c>
      <c r="L5808">
        <v>0</v>
      </c>
      <c r="M5808">
        <v>0</v>
      </c>
      <c r="N5808" t="s">
        <v>9166</v>
      </c>
      <c r="P5808" t="s">
        <v>9183</v>
      </c>
    </row>
    <row r="5809" spans="2:16" x14ac:dyDescent="0.25">
      <c r="B5809" t="s">
        <v>9088</v>
      </c>
      <c r="C5809">
        <v>32</v>
      </c>
      <c r="D5809">
        <v>37084501</v>
      </c>
      <c r="E5809" t="s">
        <v>55</v>
      </c>
      <c r="F5809" t="s">
        <v>11941</v>
      </c>
      <c r="G5809" t="s">
        <v>9193</v>
      </c>
      <c r="H5809">
        <v>12</v>
      </c>
      <c r="I5809" t="s">
        <v>9181</v>
      </c>
      <c r="J5809" t="s">
        <v>11</v>
      </c>
      <c r="K5809" t="s">
        <v>9193</v>
      </c>
      <c r="L5809">
        <v>0</v>
      </c>
      <c r="M5809">
        <v>0</v>
      </c>
      <c r="N5809" t="s">
        <v>9166</v>
      </c>
      <c r="P5809" t="s">
        <v>9183</v>
      </c>
    </row>
    <row r="5810" spans="2:16" x14ac:dyDescent="0.25">
      <c r="B5810" t="s">
        <v>9088</v>
      </c>
      <c r="C5810">
        <v>32</v>
      </c>
      <c r="D5810">
        <v>37084502</v>
      </c>
      <c r="E5810" t="s">
        <v>55</v>
      </c>
      <c r="F5810" t="s">
        <v>11942</v>
      </c>
      <c r="G5810" t="s">
        <v>9193</v>
      </c>
      <c r="H5810">
        <v>12</v>
      </c>
      <c r="I5810" t="s">
        <v>9181</v>
      </c>
      <c r="J5810" t="s">
        <v>11</v>
      </c>
      <c r="K5810" t="s">
        <v>9193</v>
      </c>
      <c r="L5810">
        <v>0</v>
      </c>
      <c r="M5810">
        <v>0</v>
      </c>
      <c r="N5810" t="s">
        <v>9166</v>
      </c>
      <c r="P5810" t="s">
        <v>9183</v>
      </c>
    </row>
    <row r="5811" spans="2:16" x14ac:dyDescent="0.25">
      <c r="B5811" t="s">
        <v>9088</v>
      </c>
      <c r="C5811">
        <v>32</v>
      </c>
      <c r="D5811">
        <v>37084503</v>
      </c>
      <c r="E5811" t="s">
        <v>55</v>
      </c>
      <c r="F5811" t="s">
        <v>11943</v>
      </c>
      <c r="G5811" t="s">
        <v>9193</v>
      </c>
      <c r="H5811">
        <v>12</v>
      </c>
      <c r="I5811" t="s">
        <v>9181</v>
      </c>
      <c r="J5811" t="s">
        <v>11</v>
      </c>
      <c r="K5811" t="s">
        <v>9193</v>
      </c>
      <c r="L5811">
        <v>0</v>
      </c>
      <c r="M5811">
        <v>0</v>
      </c>
      <c r="N5811" t="s">
        <v>9166</v>
      </c>
      <c r="P5811" t="s">
        <v>9183</v>
      </c>
    </row>
    <row r="5812" spans="2:16" x14ac:dyDescent="0.25">
      <c r="B5812" t="s">
        <v>9088</v>
      </c>
      <c r="C5812">
        <v>32</v>
      </c>
      <c r="D5812">
        <v>37084504</v>
      </c>
      <c r="E5812" t="s">
        <v>55</v>
      </c>
      <c r="F5812" t="s">
        <v>11944</v>
      </c>
      <c r="G5812" t="s">
        <v>9202</v>
      </c>
      <c r="H5812">
        <v>4</v>
      </c>
      <c r="I5812" t="s">
        <v>9164</v>
      </c>
      <c r="J5812" t="s">
        <v>11</v>
      </c>
      <c r="K5812" t="s">
        <v>9202</v>
      </c>
      <c r="L5812">
        <v>0</v>
      </c>
      <c r="M5812">
        <v>0</v>
      </c>
      <c r="N5812" t="s">
        <v>9166</v>
      </c>
      <c r="O5812" t="s">
        <v>9952</v>
      </c>
      <c r="P5812" t="s">
        <v>9167</v>
      </c>
    </row>
    <row r="5813" spans="2:16" x14ac:dyDescent="0.25">
      <c r="B5813" t="s">
        <v>9088</v>
      </c>
      <c r="C5813">
        <v>32</v>
      </c>
      <c r="D5813">
        <v>37084505</v>
      </c>
      <c r="E5813" t="s">
        <v>55</v>
      </c>
      <c r="F5813" t="s">
        <v>10359</v>
      </c>
      <c r="G5813" t="s">
        <v>9163</v>
      </c>
      <c r="H5813">
        <v>20</v>
      </c>
      <c r="I5813" t="s">
        <v>9164</v>
      </c>
      <c r="J5813" t="s">
        <v>11</v>
      </c>
      <c r="K5813" t="s">
        <v>9165</v>
      </c>
      <c r="L5813">
        <v>0</v>
      </c>
      <c r="M5813">
        <v>0</v>
      </c>
      <c r="N5813" t="s">
        <v>9166</v>
      </c>
      <c r="P5813" t="s">
        <v>9167</v>
      </c>
    </row>
    <row r="5814" spans="2:16" x14ac:dyDescent="0.25">
      <c r="B5814" t="s">
        <v>9088</v>
      </c>
      <c r="C5814">
        <v>32</v>
      </c>
      <c r="D5814">
        <v>37084506</v>
      </c>
      <c r="E5814" t="s">
        <v>55</v>
      </c>
      <c r="F5814" t="s">
        <v>10360</v>
      </c>
      <c r="G5814" t="s">
        <v>9174</v>
      </c>
      <c r="H5814">
        <v>4</v>
      </c>
      <c r="I5814" t="s">
        <v>9164</v>
      </c>
      <c r="J5814" t="s">
        <v>11</v>
      </c>
      <c r="K5814" t="s">
        <v>9174</v>
      </c>
      <c r="L5814">
        <v>0</v>
      </c>
      <c r="M5814">
        <v>0</v>
      </c>
      <c r="N5814" t="s">
        <v>9166</v>
      </c>
      <c r="P5814" t="s">
        <v>9167</v>
      </c>
    </row>
    <row r="5815" spans="2:16" x14ac:dyDescent="0.25">
      <c r="B5815" t="s">
        <v>9088</v>
      </c>
      <c r="C5815">
        <v>32</v>
      </c>
      <c r="D5815">
        <v>37084520</v>
      </c>
      <c r="E5815" t="s">
        <v>55</v>
      </c>
      <c r="F5815" t="s">
        <v>9215</v>
      </c>
      <c r="G5815" t="s">
        <v>9163</v>
      </c>
      <c r="H5815">
        <v>20</v>
      </c>
      <c r="I5815" t="s">
        <v>9164</v>
      </c>
      <c r="J5815" t="s">
        <v>11</v>
      </c>
      <c r="K5815" t="s">
        <v>9165</v>
      </c>
      <c r="L5815">
        <v>0</v>
      </c>
      <c r="M5815">
        <v>0</v>
      </c>
      <c r="N5815" t="s">
        <v>9166</v>
      </c>
      <c r="P5815" t="s">
        <v>9167</v>
      </c>
    </row>
    <row r="5816" spans="2:16" x14ac:dyDescent="0.25">
      <c r="B5816" t="s">
        <v>9088</v>
      </c>
      <c r="C5816">
        <v>32</v>
      </c>
      <c r="D5816">
        <v>37084550</v>
      </c>
      <c r="E5816" t="s">
        <v>55</v>
      </c>
      <c r="F5816" t="s">
        <v>9180</v>
      </c>
      <c r="G5816" t="s">
        <v>9170</v>
      </c>
      <c r="H5816">
        <v>50</v>
      </c>
      <c r="I5816" t="s">
        <v>9181</v>
      </c>
      <c r="J5816" t="s">
        <v>11</v>
      </c>
      <c r="K5816" t="s">
        <v>9171</v>
      </c>
      <c r="L5816">
        <v>0</v>
      </c>
      <c r="M5816">
        <v>0</v>
      </c>
      <c r="N5816" t="s">
        <v>9166</v>
      </c>
      <c r="P5816" t="s">
        <v>9183</v>
      </c>
    </row>
    <row r="5817" spans="2:16" x14ac:dyDescent="0.25">
      <c r="B5817" t="s">
        <v>9088</v>
      </c>
      <c r="C5817">
        <v>32</v>
      </c>
      <c r="D5817">
        <v>37084551</v>
      </c>
      <c r="E5817" t="s">
        <v>55</v>
      </c>
      <c r="F5817" t="s">
        <v>9184</v>
      </c>
      <c r="G5817" t="s">
        <v>9170</v>
      </c>
      <c r="H5817">
        <v>50</v>
      </c>
      <c r="I5817" t="s">
        <v>9181</v>
      </c>
      <c r="J5817" t="s">
        <v>11</v>
      </c>
      <c r="K5817" t="s">
        <v>9171</v>
      </c>
      <c r="L5817">
        <v>0</v>
      </c>
      <c r="M5817">
        <v>0</v>
      </c>
      <c r="N5817" t="s">
        <v>9166</v>
      </c>
      <c r="P5817" t="s">
        <v>9183</v>
      </c>
    </row>
    <row r="5818" spans="2:16" x14ac:dyDescent="0.25">
      <c r="B5818" t="s">
        <v>9088</v>
      </c>
      <c r="C5818">
        <v>32</v>
      </c>
      <c r="D5818">
        <v>37084560</v>
      </c>
      <c r="E5818" t="s">
        <v>55</v>
      </c>
      <c r="F5818" t="s">
        <v>10656</v>
      </c>
      <c r="G5818" t="s">
        <v>9193</v>
      </c>
      <c r="H5818">
        <v>12</v>
      </c>
      <c r="I5818" t="s">
        <v>9164</v>
      </c>
      <c r="J5818" t="s">
        <v>11</v>
      </c>
      <c r="K5818" t="s">
        <v>9193</v>
      </c>
      <c r="L5818">
        <v>0</v>
      </c>
      <c r="M5818">
        <v>0</v>
      </c>
      <c r="N5818" t="s">
        <v>9166</v>
      </c>
      <c r="P5818" t="s">
        <v>9175</v>
      </c>
    </row>
    <row r="5819" spans="2:16" x14ac:dyDescent="0.25">
      <c r="B5819" t="s">
        <v>9088</v>
      </c>
      <c r="C5819">
        <v>32</v>
      </c>
      <c r="D5819">
        <v>37084561</v>
      </c>
      <c r="E5819" t="s">
        <v>55</v>
      </c>
      <c r="F5819" t="s">
        <v>11945</v>
      </c>
      <c r="G5819" t="s">
        <v>9193</v>
      </c>
      <c r="H5819">
        <v>12</v>
      </c>
      <c r="I5819" t="s">
        <v>9164</v>
      </c>
      <c r="J5819" t="s">
        <v>11</v>
      </c>
      <c r="K5819" t="s">
        <v>9193</v>
      </c>
      <c r="L5819">
        <v>0</v>
      </c>
      <c r="M5819">
        <v>0</v>
      </c>
      <c r="N5819" t="s">
        <v>9166</v>
      </c>
      <c r="P5819" t="s">
        <v>9175</v>
      </c>
    </row>
    <row r="5820" spans="2:16" x14ac:dyDescent="0.25">
      <c r="B5820" t="s">
        <v>9088</v>
      </c>
      <c r="C5820">
        <v>32</v>
      </c>
      <c r="D5820">
        <v>37084562</v>
      </c>
      <c r="E5820" t="s">
        <v>55</v>
      </c>
      <c r="F5820" t="s">
        <v>9871</v>
      </c>
      <c r="G5820" t="s">
        <v>9163</v>
      </c>
      <c r="H5820">
        <v>10</v>
      </c>
      <c r="I5820" t="s">
        <v>9164</v>
      </c>
      <c r="J5820" t="s">
        <v>11</v>
      </c>
      <c r="K5820" t="s">
        <v>9169</v>
      </c>
      <c r="L5820">
        <v>0</v>
      </c>
      <c r="M5820">
        <v>0</v>
      </c>
      <c r="N5820" t="s">
        <v>9166</v>
      </c>
      <c r="P5820" t="s">
        <v>9175</v>
      </c>
    </row>
    <row r="5821" spans="2:16" x14ac:dyDescent="0.25">
      <c r="B5821" t="s">
        <v>9088</v>
      </c>
      <c r="C5821">
        <v>32</v>
      </c>
      <c r="D5821">
        <v>37084700</v>
      </c>
      <c r="E5821" t="s">
        <v>55</v>
      </c>
      <c r="F5821" t="s">
        <v>11946</v>
      </c>
      <c r="G5821" t="s">
        <v>9163</v>
      </c>
      <c r="H5821">
        <v>10</v>
      </c>
      <c r="I5821" t="s">
        <v>9164</v>
      </c>
      <c r="J5821" t="s">
        <v>11</v>
      </c>
      <c r="K5821" t="s">
        <v>9169</v>
      </c>
      <c r="L5821">
        <v>204</v>
      </c>
      <c r="M5821">
        <v>0</v>
      </c>
      <c r="N5821" t="s">
        <v>9166</v>
      </c>
      <c r="P5821" t="s">
        <v>9167</v>
      </c>
    </row>
    <row r="5822" spans="2:16" x14ac:dyDescent="0.25">
      <c r="B5822" t="s">
        <v>9088</v>
      </c>
      <c r="C5822">
        <v>32</v>
      </c>
      <c r="D5822">
        <v>37084701</v>
      </c>
      <c r="E5822" t="s">
        <v>55</v>
      </c>
      <c r="F5822" t="s">
        <v>11947</v>
      </c>
      <c r="G5822" t="s">
        <v>9193</v>
      </c>
      <c r="H5822">
        <v>12</v>
      </c>
      <c r="I5822" t="s">
        <v>9164</v>
      </c>
      <c r="J5822" t="s">
        <v>11</v>
      </c>
      <c r="K5822" t="s">
        <v>9193</v>
      </c>
      <c r="L5822">
        <v>0</v>
      </c>
      <c r="M5822">
        <v>0</v>
      </c>
      <c r="N5822" t="s">
        <v>9166</v>
      </c>
      <c r="P5822" t="s">
        <v>9167</v>
      </c>
    </row>
    <row r="5823" spans="2:16" x14ac:dyDescent="0.25">
      <c r="B5823" t="s">
        <v>9088</v>
      </c>
      <c r="C5823">
        <v>32</v>
      </c>
      <c r="D5823">
        <v>37084800</v>
      </c>
      <c r="E5823" t="s">
        <v>55</v>
      </c>
      <c r="F5823" t="s">
        <v>9935</v>
      </c>
      <c r="G5823" t="s">
        <v>9201</v>
      </c>
      <c r="H5823">
        <v>8</v>
      </c>
      <c r="I5823" t="s">
        <v>9164</v>
      </c>
      <c r="J5823" t="s">
        <v>11</v>
      </c>
      <c r="K5823" t="s">
        <v>9201</v>
      </c>
      <c r="L5823">
        <v>0</v>
      </c>
      <c r="M5823">
        <v>0</v>
      </c>
      <c r="N5823" t="s">
        <v>9166</v>
      </c>
      <c r="P5823" t="s">
        <v>9167</v>
      </c>
    </row>
    <row r="5824" spans="2:16" x14ac:dyDescent="0.25">
      <c r="B5824" t="s">
        <v>9088</v>
      </c>
      <c r="C5824">
        <v>36</v>
      </c>
      <c r="D5824">
        <v>37046300</v>
      </c>
      <c r="E5824" t="s">
        <v>58</v>
      </c>
      <c r="F5824" t="s">
        <v>11948</v>
      </c>
      <c r="G5824" t="s">
        <v>9201</v>
      </c>
      <c r="H5824">
        <v>8</v>
      </c>
      <c r="I5824" t="s">
        <v>9164</v>
      </c>
      <c r="J5824" t="s">
        <v>11</v>
      </c>
      <c r="K5824" t="s">
        <v>9201</v>
      </c>
      <c r="L5824">
        <v>0</v>
      </c>
      <c r="M5824">
        <v>0</v>
      </c>
      <c r="N5824" t="s">
        <v>9166</v>
      </c>
      <c r="P5824" t="s">
        <v>9167</v>
      </c>
    </row>
    <row r="5825" spans="2:16" x14ac:dyDescent="0.25">
      <c r="B5825" t="s">
        <v>9088</v>
      </c>
      <c r="C5825">
        <v>36</v>
      </c>
      <c r="D5825">
        <v>37046301</v>
      </c>
      <c r="E5825" t="s">
        <v>58</v>
      </c>
      <c r="F5825" t="s">
        <v>11949</v>
      </c>
      <c r="G5825" t="s">
        <v>9393</v>
      </c>
      <c r="H5825">
        <v>8</v>
      </c>
      <c r="I5825" t="s">
        <v>9164</v>
      </c>
      <c r="J5825" t="s">
        <v>11</v>
      </c>
      <c r="K5825" t="s">
        <v>9393</v>
      </c>
      <c r="L5825">
        <v>0</v>
      </c>
      <c r="M5825">
        <v>0</v>
      </c>
      <c r="N5825" t="s">
        <v>9166</v>
      </c>
      <c r="P5825" t="s">
        <v>9167</v>
      </c>
    </row>
    <row r="5826" spans="2:16" x14ac:dyDescent="0.25">
      <c r="B5826" t="s">
        <v>9088</v>
      </c>
      <c r="C5826">
        <v>36</v>
      </c>
      <c r="D5826">
        <v>37046305</v>
      </c>
      <c r="E5826" t="s">
        <v>58</v>
      </c>
      <c r="F5826" t="s">
        <v>11950</v>
      </c>
      <c r="G5826" t="s">
        <v>9201</v>
      </c>
      <c r="H5826">
        <v>8</v>
      </c>
      <c r="I5826" t="s">
        <v>9164</v>
      </c>
      <c r="J5826" t="s">
        <v>11</v>
      </c>
      <c r="K5826" t="s">
        <v>9201</v>
      </c>
      <c r="L5826">
        <v>0</v>
      </c>
      <c r="M5826">
        <v>0</v>
      </c>
      <c r="N5826" t="s">
        <v>9166</v>
      </c>
      <c r="P5826" t="s">
        <v>9167</v>
      </c>
    </row>
    <row r="5827" spans="2:16" x14ac:dyDescent="0.25">
      <c r="B5827" t="s">
        <v>9088</v>
      </c>
      <c r="C5827">
        <v>36</v>
      </c>
      <c r="D5827">
        <v>37046306</v>
      </c>
      <c r="E5827" t="s">
        <v>58</v>
      </c>
      <c r="F5827" t="s">
        <v>9639</v>
      </c>
      <c r="G5827" t="s">
        <v>9393</v>
      </c>
      <c r="H5827">
        <v>8</v>
      </c>
      <c r="I5827" t="s">
        <v>9164</v>
      </c>
      <c r="J5827" t="s">
        <v>11</v>
      </c>
      <c r="K5827" t="s">
        <v>9393</v>
      </c>
      <c r="L5827">
        <v>0</v>
      </c>
      <c r="M5827">
        <v>0</v>
      </c>
      <c r="N5827" t="s">
        <v>9166</v>
      </c>
      <c r="P5827" t="s">
        <v>9167</v>
      </c>
    </row>
    <row r="5828" spans="2:16" x14ac:dyDescent="0.25">
      <c r="B5828" t="s">
        <v>9088</v>
      </c>
      <c r="C5828">
        <v>36</v>
      </c>
      <c r="D5828">
        <v>37046310</v>
      </c>
      <c r="E5828" t="s">
        <v>58</v>
      </c>
      <c r="F5828" t="s">
        <v>11951</v>
      </c>
      <c r="G5828" t="s">
        <v>9187</v>
      </c>
      <c r="H5828">
        <v>4</v>
      </c>
      <c r="I5828" t="s">
        <v>9164</v>
      </c>
      <c r="J5828" t="s">
        <v>11</v>
      </c>
      <c r="K5828" t="s">
        <v>9187</v>
      </c>
      <c r="L5828">
        <v>0</v>
      </c>
      <c r="M5828">
        <v>0</v>
      </c>
      <c r="N5828" t="s">
        <v>9166</v>
      </c>
      <c r="P5828" t="s">
        <v>9167</v>
      </c>
    </row>
    <row r="5829" spans="2:16" x14ac:dyDescent="0.25">
      <c r="B5829" t="s">
        <v>9088</v>
      </c>
      <c r="C5829">
        <v>36</v>
      </c>
      <c r="D5829">
        <v>37046315</v>
      </c>
      <c r="E5829" t="s">
        <v>58</v>
      </c>
      <c r="F5829" t="s">
        <v>11952</v>
      </c>
      <c r="G5829" t="s">
        <v>9202</v>
      </c>
      <c r="H5829">
        <v>4</v>
      </c>
      <c r="I5829" t="s">
        <v>9164</v>
      </c>
      <c r="J5829" t="s">
        <v>11</v>
      </c>
      <c r="K5829" t="s">
        <v>9202</v>
      </c>
      <c r="L5829">
        <v>0</v>
      </c>
      <c r="M5829">
        <v>0</v>
      </c>
      <c r="N5829" t="s">
        <v>9166</v>
      </c>
      <c r="O5829" t="s">
        <v>10213</v>
      </c>
      <c r="P5829" t="s">
        <v>9167</v>
      </c>
    </row>
    <row r="5830" spans="2:16" x14ac:dyDescent="0.25">
      <c r="B5830" t="s">
        <v>9088</v>
      </c>
      <c r="C5830">
        <v>36</v>
      </c>
      <c r="D5830">
        <v>37046320</v>
      </c>
      <c r="E5830" t="s">
        <v>58</v>
      </c>
      <c r="F5830" t="s">
        <v>11953</v>
      </c>
      <c r="G5830" t="s">
        <v>9201</v>
      </c>
      <c r="H5830">
        <v>8</v>
      </c>
      <c r="I5830" t="s">
        <v>9164</v>
      </c>
      <c r="J5830" t="s">
        <v>11</v>
      </c>
      <c r="K5830" t="s">
        <v>9201</v>
      </c>
      <c r="L5830">
        <v>0</v>
      </c>
      <c r="M5830">
        <v>0</v>
      </c>
      <c r="N5830" t="s">
        <v>9166</v>
      </c>
      <c r="P5830" t="s">
        <v>9167</v>
      </c>
    </row>
    <row r="5831" spans="2:16" x14ac:dyDescent="0.25">
      <c r="B5831" t="s">
        <v>9088</v>
      </c>
      <c r="C5831">
        <v>36</v>
      </c>
      <c r="D5831">
        <v>37046321</v>
      </c>
      <c r="E5831" t="s">
        <v>58</v>
      </c>
      <c r="F5831" t="s">
        <v>11954</v>
      </c>
      <c r="G5831" t="s">
        <v>9393</v>
      </c>
      <c r="H5831">
        <v>8</v>
      </c>
      <c r="I5831" t="s">
        <v>9164</v>
      </c>
      <c r="J5831" t="s">
        <v>11</v>
      </c>
      <c r="K5831" t="s">
        <v>9393</v>
      </c>
      <c r="L5831">
        <v>0</v>
      </c>
      <c r="M5831">
        <v>0</v>
      </c>
      <c r="N5831" t="s">
        <v>9166</v>
      </c>
      <c r="P5831" t="s">
        <v>9167</v>
      </c>
    </row>
    <row r="5832" spans="2:16" x14ac:dyDescent="0.25">
      <c r="B5832" t="s">
        <v>9088</v>
      </c>
      <c r="C5832">
        <v>36</v>
      </c>
      <c r="D5832">
        <v>37046325</v>
      </c>
      <c r="E5832" t="s">
        <v>58</v>
      </c>
      <c r="F5832" t="s">
        <v>11955</v>
      </c>
      <c r="G5832" t="s">
        <v>9201</v>
      </c>
      <c r="H5832">
        <v>8</v>
      </c>
      <c r="I5832" t="s">
        <v>9164</v>
      </c>
      <c r="J5832" t="s">
        <v>11</v>
      </c>
      <c r="K5832" t="s">
        <v>9201</v>
      </c>
      <c r="L5832">
        <v>0</v>
      </c>
      <c r="M5832">
        <v>0</v>
      </c>
      <c r="N5832" t="s">
        <v>9166</v>
      </c>
      <c r="P5832" t="s">
        <v>9167</v>
      </c>
    </row>
    <row r="5833" spans="2:16" x14ac:dyDescent="0.25">
      <c r="B5833" t="s">
        <v>9088</v>
      </c>
      <c r="C5833">
        <v>36</v>
      </c>
      <c r="D5833">
        <v>37046326</v>
      </c>
      <c r="E5833" t="s">
        <v>58</v>
      </c>
      <c r="F5833" t="s">
        <v>11956</v>
      </c>
      <c r="G5833" t="s">
        <v>9393</v>
      </c>
      <c r="H5833">
        <v>8</v>
      </c>
      <c r="I5833" t="s">
        <v>9164</v>
      </c>
      <c r="J5833" t="s">
        <v>11</v>
      </c>
      <c r="K5833" t="s">
        <v>9393</v>
      </c>
      <c r="L5833">
        <v>0</v>
      </c>
      <c r="M5833">
        <v>0</v>
      </c>
      <c r="N5833" t="s">
        <v>9166</v>
      </c>
      <c r="P5833" t="s">
        <v>9167</v>
      </c>
    </row>
    <row r="5834" spans="2:16" x14ac:dyDescent="0.25">
      <c r="B5834" t="s">
        <v>9088</v>
      </c>
      <c r="C5834">
        <v>36</v>
      </c>
      <c r="D5834">
        <v>37046506</v>
      </c>
      <c r="E5834" t="s">
        <v>58</v>
      </c>
      <c r="F5834" t="s">
        <v>9619</v>
      </c>
      <c r="G5834" t="s">
        <v>9163</v>
      </c>
      <c r="H5834">
        <v>30</v>
      </c>
      <c r="I5834" t="s">
        <v>9164</v>
      </c>
      <c r="J5834" t="s">
        <v>11</v>
      </c>
      <c r="K5834" t="s">
        <v>9630</v>
      </c>
      <c r="L5834">
        <v>0</v>
      </c>
      <c r="M5834">
        <v>0</v>
      </c>
      <c r="N5834" t="s">
        <v>9166</v>
      </c>
      <c r="P5834" t="s">
        <v>9175</v>
      </c>
    </row>
    <row r="5835" spans="2:16" x14ac:dyDescent="0.25">
      <c r="B5835" t="s">
        <v>9088</v>
      </c>
      <c r="C5835">
        <v>36</v>
      </c>
      <c r="D5835">
        <v>37084500</v>
      </c>
      <c r="E5835" t="s">
        <v>58</v>
      </c>
      <c r="F5835" t="s">
        <v>9604</v>
      </c>
      <c r="G5835" t="s">
        <v>9163</v>
      </c>
      <c r="H5835">
        <v>50</v>
      </c>
      <c r="I5835" t="s">
        <v>9164</v>
      </c>
      <c r="J5835" t="s">
        <v>11</v>
      </c>
      <c r="K5835" t="s">
        <v>9199</v>
      </c>
      <c r="L5835">
        <v>91</v>
      </c>
      <c r="M5835">
        <v>0</v>
      </c>
      <c r="N5835" t="s">
        <v>9166</v>
      </c>
      <c r="P5835" t="s">
        <v>9175</v>
      </c>
    </row>
    <row r="5836" spans="2:16" x14ac:dyDescent="0.25">
      <c r="B5836" t="s">
        <v>9088</v>
      </c>
      <c r="C5836">
        <v>36</v>
      </c>
      <c r="D5836">
        <v>37084501</v>
      </c>
      <c r="E5836" t="s">
        <v>58</v>
      </c>
      <c r="F5836" t="s">
        <v>9466</v>
      </c>
      <c r="G5836" t="s">
        <v>5</v>
      </c>
      <c r="H5836">
        <v>4</v>
      </c>
      <c r="I5836" t="s">
        <v>9164</v>
      </c>
      <c r="J5836" t="s">
        <v>11</v>
      </c>
      <c r="K5836" t="s">
        <v>5</v>
      </c>
      <c r="L5836">
        <v>0</v>
      </c>
      <c r="M5836">
        <v>0</v>
      </c>
      <c r="N5836" t="s">
        <v>9166</v>
      </c>
      <c r="P5836" t="s">
        <v>9175</v>
      </c>
    </row>
    <row r="5837" spans="2:16" x14ac:dyDescent="0.25">
      <c r="B5837" t="s">
        <v>9088</v>
      </c>
      <c r="C5837">
        <v>36</v>
      </c>
      <c r="D5837">
        <v>37084502</v>
      </c>
      <c r="E5837" t="s">
        <v>58</v>
      </c>
      <c r="F5837" t="s">
        <v>9467</v>
      </c>
      <c r="G5837" t="s">
        <v>6</v>
      </c>
      <c r="H5837">
        <v>4</v>
      </c>
      <c r="I5837" t="s">
        <v>9164</v>
      </c>
      <c r="J5837" t="s">
        <v>11</v>
      </c>
      <c r="K5837" t="s">
        <v>6</v>
      </c>
      <c r="L5837">
        <v>0</v>
      </c>
      <c r="M5837">
        <v>0</v>
      </c>
      <c r="N5837" t="s">
        <v>9166</v>
      </c>
      <c r="P5837" t="s">
        <v>9175</v>
      </c>
    </row>
    <row r="5838" spans="2:16" x14ac:dyDescent="0.25">
      <c r="B5838" t="s">
        <v>9088</v>
      </c>
      <c r="C5838">
        <v>36</v>
      </c>
      <c r="D5838">
        <v>37084503</v>
      </c>
      <c r="E5838" t="s">
        <v>58</v>
      </c>
      <c r="F5838" t="s">
        <v>11957</v>
      </c>
      <c r="G5838" t="s">
        <v>9163</v>
      </c>
      <c r="H5838">
        <v>10</v>
      </c>
      <c r="I5838" t="s">
        <v>9164</v>
      </c>
      <c r="J5838" t="s">
        <v>11</v>
      </c>
      <c r="K5838" t="s">
        <v>9169</v>
      </c>
      <c r="L5838">
        <v>37084520</v>
      </c>
      <c r="M5838">
        <v>0</v>
      </c>
      <c r="N5838" t="s">
        <v>9166</v>
      </c>
      <c r="P5838" t="s">
        <v>9175</v>
      </c>
    </row>
    <row r="5839" spans="2:16" x14ac:dyDescent="0.25">
      <c r="B5839" t="s">
        <v>9088</v>
      </c>
      <c r="C5839">
        <v>36</v>
      </c>
      <c r="D5839">
        <v>37084505</v>
      </c>
      <c r="E5839" t="s">
        <v>58</v>
      </c>
      <c r="F5839" t="s">
        <v>11958</v>
      </c>
      <c r="G5839" t="s">
        <v>9163</v>
      </c>
      <c r="H5839">
        <v>20</v>
      </c>
      <c r="I5839" t="s">
        <v>9164</v>
      </c>
      <c r="J5839" t="s">
        <v>11</v>
      </c>
      <c r="K5839" t="s">
        <v>9165</v>
      </c>
      <c r="L5839">
        <v>0</v>
      </c>
      <c r="M5839">
        <v>0</v>
      </c>
      <c r="N5839" t="s">
        <v>9166</v>
      </c>
      <c r="P5839" t="s">
        <v>9175</v>
      </c>
    </row>
    <row r="5840" spans="2:16" x14ac:dyDescent="0.25">
      <c r="B5840" t="s">
        <v>9088</v>
      </c>
      <c r="C5840">
        <v>36</v>
      </c>
      <c r="D5840">
        <v>37084510</v>
      </c>
      <c r="E5840" t="s">
        <v>58</v>
      </c>
      <c r="F5840" t="s">
        <v>11247</v>
      </c>
      <c r="G5840" t="s">
        <v>9202</v>
      </c>
      <c r="H5840">
        <v>4</v>
      </c>
      <c r="I5840" t="s">
        <v>9164</v>
      </c>
      <c r="J5840" t="s">
        <v>11</v>
      </c>
      <c r="K5840" t="s">
        <v>9202</v>
      </c>
      <c r="L5840">
        <v>0</v>
      </c>
      <c r="M5840">
        <v>0</v>
      </c>
      <c r="N5840" t="s">
        <v>9166</v>
      </c>
      <c r="O5840" t="s">
        <v>11248</v>
      </c>
      <c r="P5840" t="s">
        <v>9175</v>
      </c>
    </row>
    <row r="5841" spans="2:16" x14ac:dyDescent="0.25">
      <c r="B5841" t="s">
        <v>9088</v>
      </c>
      <c r="C5841">
        <v>36</v>
      </c>
      <c r="D5841">
        <v>37084511</v>
      </c>
      <c r="E5841" t="s">
        <v>58</v>
      </c>
      <c r="F5841" t="s">
        <v>11888</v>
      </c>
      <c r="G5841" t="s">
        <v>9163</v>
      </c>
      <c r="H5841">
        <v>20</v>
      </c>
      <c r="I5841" t="s">
        <v>9164</v>
      </c>
      <c r="J5841" t="s">
        <v>11</v>
      </c>
      <c r="K5841" t="s">
        <v>9165</v>
      </c>
      <c r="L5841">
        <v>18</v>
      </c>
      <c r="M5841">
        <v>0</v>
      </c>
      <c r="N5841" t="s">
        <v>9166</v>
      </c>
      <c r="P5841" t="s">
        <v>9175</v>
      </c>
    </row>
    <row r="5842" spans="2:16" x14ac:dyDescent="0.25">
      <c r="B5842" t="s">
        <v>9088</v>
      </c>
      <c r="C5842">
        <v>36</v>
      </c>
      <c r="D5842">
        <v>37084512</v>
      </c>
      <c r="E5842" t="s">
        <v>58</v>
      </c>
      <c r="F5842" t="s">
        <v>10362</v>
      </c>
      <c r="G5842" t="s">
        <v>5</v>
      </c>
      <c r="H5842">
        <v>4</v>
      </c>
      <c r="I5842" t="s">
        <v>9164</v>
      </c>
      <c r="J5842" t="s">
        <v>11</v>
      </c>
      <c r="K5842" t="s">
        <v>5</v>
      </c>
      <c r="L5842">
        <v>0</v>
      </c>
      <c r="M5842">
        <v>0</v>
      </c>
      <c r="N5842" t="s">
        <v>9166</v>
      </c>
      <c r="P5842" t="s">
        <v>9175</v>
      </c>
    </row>
    <row r="5843" spans="2:16" x14ac:dyDescent="0.25">
      <c r="B5843" t="s">
        <v>9088</v>
      </c>
      <c r="C5843">
        <v>36</v>
      </c>
      <c r="D5843">
        <v>37084513</v>
      </c>
      <c r="E5843" t="s">
        <v>58</v>
      </c>
      <c r="F5843" t="s">
        <v>10363</v>
      </c>
      <c r="G5843" t="s">
        <v>5</v>
      </c>
      <c r="H5843">
        <v>4</v>
      </c>
      <c r="I5843" t="s">
        <v>9164</v>
      </c>
      <c r="J5843" t="s">
        <v>11</v>
      </c>
      <c r="K5843" t="s">
        <v>5</v>
      </c>
      <c r="L5843">
        <v>0</v>
      </c>
      <c r="M5843">
        <v>0</v>
      </c>
      <c r="N5843" t="s">
        <v>9166</v>
      </c>
      <c r="P5843" t="s">
        <v>9175</v>
      </c>
    </row>
    <row r="5844" spans="2:16" x14ac:dyDescent="0.25">
      <c r="B5844" t="s">
        <v>9088</v>
      </c>
      <c r="C5844">
        <v>36</v>
      </c>
      <c r="D5844">
        <v>37084514</v>
      </c>
      <c r="E5844" t="s">
        <v>58</v>
      </c>
      <c r="F5844" t="s">
        <v>11959</v>
      </c>
      <c r="G5844" t="s">
        <v>9193</v>
      </c>
      <c r="H5844">
        <v>12</v>
      </c>
      <c r="I5844" t="s">
        <v>9181</v>
      </c>
      <c r="J5844" t="s">
        <v>11</v>
      </c>
      <c r="K5844" t="s">
        <v>9193</v>
      </c>
      <c r="L5844">
        <v>0</v>
      </c>
      <c r="M5844">
        <v>0</v>
      </c>
      <c r="N5844" t="s">
        <v>9166</v>
      </c>
      <c r="P5844" t="s">
        <v>9183</v>
      </c>
    </row>
    <row r="5845" spans="2:16" x14ac:dyDescent="0.25">
      <c r="B5845" t="s">
        <v>9088</v>
      </c>
      <c r="C5845">
        <v>36</v>
      </c>
      <c r="D5845">
        <v>37084515</v>
      </c>
      <c r="E5845" t="s">
        <v>58</v>
      </c>
      <c r="F5845" t="s">
        <v>11960</v>
      </c>
      <c r="G5845" t="s">
        <v>9187</v>
      </c>
      <c r="H5845">
        <v>4</v>
      </c>
      <c r="I5845" t="s">
        <v>9164</v>
      </c>
      <c r="J5845" t="s">
        <v>11</v>
      </c>
      <c r="K5845" t="s">
        <v>9187</v>
      </c>
      <c r="L5845">
        <v>0</v>
      </c>
      <c r="M5845">
        <v>0</v>
      </c>
      <c r="N5845" t="s">
        <v>9166</v>
      </c>
      <c r="P5845" t="s">
        <v>9175</v>
      </c>
    </row>
    <row r="5846" spans="2:16" x14ac:dyDescent="0.25">
      <c r="B5846" t="s">
        <v>9088</v>
      </c>
      <c r="C5846">
        <v>36</v>
      </c>
      <c r="D5846">
        <v>37084516</v>
      </c>
      <c r="E5846" t="s">
        <v>58</v>
      </c>
      <c r="F5846" t="s">
        <v>10023</v>
      </c>
      <c r="G5846" t="s">
        <v>9163</v>
      </c>
      <c r="H5846">
        <v>20</v>
      </c>
      <c r="I5846" t="s">
        <v>9164</v>
      </c>
      <c r="J5846" t="s">
        <v>11</v>
      </c>
      <c r="K5846" t="s">
        <v>9165</v>
      </c>
      <c r="L5846">
        <v>0</v>
      </c>
      <c r="M5846">
        <v>0</v>
      </c>
      <c r="N5846" t="s">
        <v>9166</v>
      </c>
      <c r="P5846" t="s">
        <v>9175</v>
      </c>
    </row>
    <row r="5847" spans="2:16" x14ac:dyDescent="0.25">
      <c r="B5847" t="s">
        <v>9088</v>
      </c>
      <c r="C5847">
        <v>36</v>
      </c>
      <c r="D5847">
        <v>37084517</v>
      </c>
      <c r="E5847" t="s">
        <v>58</v>
      </c>
      <c r="F5847" t="s">
        <v>1727</v>
      </c>
      <c r="G5847" t="s">
        <v>9170</v>
      </c>
      <c r="H5847">
        <v>50</v>
      </c>
      <c r="I5847" t="s">
        <v>9181</v>
      </c>
      <c r="J5847" t="s">
        <v>11</v>
      </c>
      <c r="K5847" t="s">
        <v>9171</v>
      </c>
      <c r="L5847">
        <v>0</v>
      </c>
      <c r="M5847">
        <v>0</v>
      </c>
      <c r="N5847" t="s">
        <v>9166</v>
      </c>
      <c r="P5847" t="s">
        <v>9183</v>
      </c>
    </row>
    <row r="5848" spans="2:16" x14ac:dyDescent="0.25">
      <c r="B5848" t="s">
        <v>9088</v>
      </c>
      <c r="C5848">
        <v>36</v>
      </c>
      <c r="D5848">
        <v>37084518</v>
      </c>
      <c r="E5848" t="s">
        <v>58</v>
      </c>
      <c r="F5848" t="s">
        <v>10024</v>
      </c>
      <c r="G5848" t="s">
        <v>9163</v>
      </c>
      <c r="H5848">
        <v>20</v>
      </c>
      <c r="I5848" t="s">
        <v>9164</v>
      </c>
      <c r="J5848" t="s">
        <v>11</v>
      </c>
      <c r="K5848" t="s">
        <v>9165</v>
      </c>
      <c r="L5848">
        <v>37084595</v>
      </c>
      <c r="M5848">
        <v>0</v>
      </c>
      <c r="N5848" t="s">
        <v>9166</v>
      </c>
      <c r="P5848" t="s">
        <v>9175</v>
      </c>
    </row>
    <row r="5849" spans="2:16" x14ac:dyDescent="0.25">
      <c r="B5849" t="s">
        <v>9088</v>
      </c>
      <c r="C5849">
        <v>36</v>
      </c>
      <c r="D5849">
        <v>37084519</v>
      </c>
      <c r="E5849" t="s">
        <v>58</v>
      </c>
      <c r="F5849" t="s">
        <v>11961</v>
      </c>
      <c r="G5849" t="s">
        <v>9187</v>
      </c>
      <c r="H5849">
        <v>4</v>
      </c>
      <c r="I5849" t="s">
        <v>9164</v>
      </c>
      <c r="J5849" t="s">
        <v>11</v>
      </c>
      <c r="K5849" t="s">
        <v>9187</v>
      </c>
      <c r="L5849">
        <v>0</v>
      </c>
      <c r="M5849">
        <v>0</v>
      </c>
      <c r="N5849" t="s">
        <v>9166</v>
      </c>
      <c r="P5849" t="s">
        <v>9175</v>
      </c>
    </row>
    <row r="5850" spans="2:16" x14ac:dyDescent="0.25">
      <c r="B5850" t="s">
        <v>9088</v>
      </c>
      <c r="C5850">
        <v>36</v>
      </c>
      <c r="D5850">
        <v>37084520</v>
      </c>
      <c r="E5850" t="s">
        <v>58</v>
      </c>
      <c r="F5850" t="s">
        <v>11962</v>
      </c>
      <c r="G5850" t="s">
        <v>9187</v>
      </c>
      <c r="H5850">
        <v>4</v>
      </c>
      <c r="I5850" t="s">
        <v>9164</v>
      </c>
      <c r="J5850" t="s">
        <v>11</v>
      </c>
      <c r="K5850" t="s">
        <v>9187</v>
      </c>
      <c r="L5850">
        <v>0</v>
      </c>
      <c r="M5850">
        <v>0</v>
      </c>
      <c r="N5850" t="s">
        <v>9166</v>
      </c>
      <c r="P5850" t="s">
        <v>9175</v>
      </c>
    </row>
    <row r="5851" spans="2:16" x14ac:dyDescent="0.25">
      <c r="B5851" t="s">
        <v>9088</v>
      </c>
      <c r="C5851">
        <v>36</v>
      </c>
      <c r="D5851">
        <v>37084521</v>
      </c>
      <c r="E5851" t="s">
        <v>58</v>
      </c>
      <c r="F5851" t="s">
        <v>10543</v>
      </c>
      <c r="G5851" t="s">
        <v>9193</v>
      </c>
      <c r="H5851">
        <v>12</v>
      </c>
      <c r="I5851" t="s">
        <v>9181</v>
      </c>
      <c r="J5851" t="s">
        <v>11</v>
      </c>
      <c r="K5851" t="s">
        <v>9193</v>
      </c>
      <c r="L5851">
        <v>0</v>
      </c>
      <c r="M5851">
        <v>0</v>
      </c>
      <c r="N5851" t="s">
        <v>9166</v>
      </c>
      <c r="P5851" t="s">
        <v>9183</v>
      </c>
    </row>
    <row r="5852" spans="2:16" x14ac:dyDescent="0.25">
      <c r="B5852" t="s">
        <v>9088</v>
      </c>
      <c r="C5852">
        <v>36</v>
      </c>
      <c r="D5852">
        <v>37084522</v>
      </c>
      <c r="E5852" t="s">
        <v>58</v>
      </c>
      <c r="F5852" t="s">
        <v>11963</v>
      </c>
      <c r="G5852" t="s">
        <v>9187</v>
      </c>
      <c r="H5852">
        <v>4</v>
      </c>
      <c r="I5852" t="s">
        <v>9181</v>
      </c>
      <c r="J5852" t="s">
        <v>11</v>
      </c>
      <c r="K5852" t="s">
        <v>9187</v>
      </c>
      <c r="L5852">
        <v>0</v>
      </c>
      <c r="M5852">
        <v>0</v>
      </c>
      <c r="N5852" t="s">
        <v>9166</v>
      </c>
      <c r="P5852" t="s">
        <v>9183</v>
      </c>
    </row>
    <row r="5853" spans="2:16" x14ac:dyDescent="0.25">
      <c r="B5853" t="s">
        <v>9088</v>
      </c>
      <c r="C5853">
        <v>36</v>
      </c>
      <c r="D5853">
        <v>37084523</v>
      </c>
      <c r="E5853" t="s">
        <v>58</v>
      </c>
      <c r="F5853" t="s">
        <v>11964</v>
      </c>
      <c r="G5853" t="s">
        <v>9163</v>
      </c>
      <c r="H5853">
        <v>20</v>
      </c>
      <c r="I5853" t="s">
        <v>9181</v>
      </c>
      <c r="J5853" t="s">
        <v>11</v>
      </c>
      <c r="K5853" t="s">
        <v>9165</v>
      </c>
      <c r="L5853">
        <v>0</v>
      </c>
      <c r="M5853">
        <v>0</v>
      </c>
      <c r="N5853" t="s">
        <v>9166</v>
      </c>
      <c r="P5853" t="s">
        <v>9183</v>
      </c>
    </row>
    <row r="5854" spans="2:16" x14ac:dyDescent="0.25">
      <c r="B5854" t="s">
        <v>9088</v>
      </c>
      <c r="C5854">
        <v>36</v>
      </c>
      <c r="D5854">
        <v>37084530</v>
      </c>
      <c r="E5854" t="s">
        <v>58</v>
      </c>
      <c r="F5854" t="s">
        <v>11965</v>
      </c>
      <c r="G5854" t="s">
        <v>9187</v>
      </c>
      <c r="H5854">
        <v>4</v>
      </c>
      <c r="I5854" t="s">
        <v>9181</v>
      </c>
      <c r="J5854" t="s">
        <v>11</v>
      </c>
      <c r="K5854" t="s">
        <v>9187</v>
      </c>
      <c r="L5854">
        <v>0</v>
      </c>
      <c r="M5854">
        <v>0</v>
      </c>
      <c r="N5854" t="s">
        <v>9166</v>
      </c>
      <c r="P5854" t="s">
        <v>9183</v>
      </c>
    </row>
    <row r="5855" spans="2:16" x14ac:dyDescent="0.25">
      <c r="B5855" t="s">
        <v>9088</v>
      </c>
      <c r="C5855">
        <v>36</v>
      </c>
      <c r="D5855">
        <v>37084531</v>
      </c>
      <c r="E5855" t="s">
        <v>58</v>
      </c>
      <c r="F5855" t="s">
        <v>11966</v>
      </c>
      <c r="G5855" t="s">
        <v>9187</v>
      </c>
      <c r="H5855">
        <v>4</v>
      </c>
      <c r="I5855" t="s">
        <v>9181</v>
      </c>
      <c r="J5855" t="s">
        <v>11</v>
      </c>
      <c r="K5855" t="s">
        <v>9187</v>
      </c>
      <c r="L5855">
        <v>0</v>
      </c>
      <c r="M5855">
        <v>0</v>
      </c>
      <c r="N5855" t="s">
        <v>9166</v>
      </c>
      <c r="P5855" t="s">
        <v>9183</v>
      </c>
    </row>
    <row r="5856" spans="2:16" x14ac:dyDescent="0.25">
      <c r="B5856" t="s">
        <v>9088</v>
      </c>
      <c r="C5856">
        <v>36</v>
      </c>
      <c r="D5856">
        <v>37084619</v>
      </c>
      <c r="E5856" t="s">
        <v>58</v>
      </c>
      <c r="F5856" t="s">
        <v>11833</v>
      </c>
      <c r="G5856" t="s">
        <v>9163</v>
      </c>
      <c r="H5856">
        <v>20</v>
      </c>
      <c r="I5856" t="s">
        <v>9164</v>
      </c>
      <c r="J5856" t="s">
        <v>11</v>
      </c>
      <c r="K5856" t="s">
        <v>9165</v>
      </c>
      <c r="L5856">
        <v>0</v>
      </c>
      <c r="M5856">
        <v>0</v>
      </c>
      <c r="N5856" t="s">
        <v>9166</v>
      </c>
      <c r="P5856" t="s">
        <v>9175</v>
      </c>
    </row>
    <row r="5857" spans="2:16" x14ac:dyDescent="0.25">
      <c r="B5857" t="s">
        <v>9088</v>
      </c>
      <c r="C5857">
        <v>36</v>
      </c>
      <c r="D5857">
        <v>37085000</v>
      </c>
      <c r="E5857" t="s">
        <v>58</v>
      </c>
      <c r="F5857" t="s">
        <v>10827</v>
      </c>
      <c r="G5857" t="s">
        <v>9202</v>
      </c>
      <c r="H5857">
        <v>4</v>
      </c>
      <c r="I5857" t="s">
        <v>9164</v>
      </c>
      <c r="J5857" t="s">
        <v>11</v>
      </c>
      <c r="K5857" t="s">
        <v>9202</v>
      </c>
      <c r="L5857">
        <v>0</v>
      </c>
      <c r="M5857">
        <v>0</v>
      </c>
      <c r="N5857" t="s">
        <v>9166</v>
      </c>
      <c r="O5857" t="s">
        <v>11967</v>
      </c>
      <c r="P5857" t="s">
        <v>9175</v>
      </c>
    </row>
    <row r="5858" spans="2:16" x14ac:dyDescent="0.25">
      <c r="B5858" t="s">
        <v>9088</v>
      </c>
      <c r="C5858">
        <v>36</v>
      </c>
      <c r="D5858">
        <v>37085001</v>
      </c>
      <c r="E5858" t="s">
        <v>58</v>
      </c>
      <c r="F5858" t="s">
        <v>10878</v>
      </c>
      <c r="G5858" t="s">
        <v>9163</v>
      </c>
      <c r="H5858">
        <v>20</v>
      </c>
      <c r="I5858" t="s">
        <v>9164</v>
      </c>
      <c r="J5858" t="s">
        <v>11</v>
      </c>
      <c r="K5858" t="s">
        <v>9165</v>
      </c>
      <c r="L5858">
        <v>0</v>
      </c>
      <c r="M5858">
        <v>0</v>
      </c>
      <c r="N5858" t="s">
        <v>9166</v>
      </c>
      <c r="P5858" t="s">
        <v>9175</v>
      </c>
    </row>
    <row r="5859" spans="2:16" x14ac:dyDescent="0.25">
      <c r="B5859" t="s">
        <v>9088</v>
      </c>
      <c r="C5859">
        <v>36</v>
      </c>
      <c r="D5859">
        <v>37085002</v>
      </c>
      <c r="E5859" t="s">
        <v>58</v>
      </c>
      <c r="F5859" t="s">
        <v>10923</v>
      </c>
      <c r="G5859" t="s">
        <v>9163</v>
      </c>
      <c r="H5859">
        <v>20</v>
      </c>
      <c r="I5859" t="s">
        <v>9164</v>
      </c>
      <c r="J5859" t="s">
        <v>11</v>
      </c>
      <c r="K5859" t="s">
        <v>9165</v>
      </c>
      <c r="L5859">
        <v>0</v>
      </c>
      <c r="M5859">
        <v>0</v>
      </c>
      <c r="N5859" t="s">
        <v>9166</v>
      </c>
      <c r="P5859" t="s">
        <v>9175</v>
      </c>
    </row>
    <row r="5860" spans="2:16" x14ac:dyDescent="0.25">
      <c r="B5860" t="s">
        <v>9088</v>
      </c>
      <c r="C5860">
        <v>36</v>
      </c>
      <c r="D5860">
        <v>37085006</v>
      </c>
      <c r="E5860" t="s">
        <v>58</v>
      </c>
      <c r="F5860" t="s">
        <v>11968</v>
      </c>
      <c r="G5860" t="s">
        <v>9202</v>
      </c>
      <c r="H5860">
        <v>4</v>
      </c>
      <c r="I5860" t="s">
        <v>9164</v>
      </c>
      <c r="J5860" t="s">
        <v>9</v>
      </c>
      <c r="K5860" t="s">
        <v>9202</v>
      </c>
      <c r="L5860">
        <v>0</v>
      </c>
      <c r="M5860">
        <v>0</v>
      </c>
      <c r="N5860" t="s">
        <v>9166</v>
      </c>
      <c r="O5860" t="s">
        <v>11969</v>
      </c>
      <c r="P5860" t="s">
        <v>9175</v>
      </c>
    </row>
    <row r="5861" spans="2:16" x14ac:dyDescent="0.25">
      <c r="B5861" t="s">
        <v>9088</v>
      </c>
      <c r="C5861">
        <v>36</v>
      </c>
      <c r="D5861">
        <v>37085007</v>
      </c>
      <c r="E5861" t="s">
        <v>58</v>
      </c>
      <c r="F5861" t="s">
        <v>11970</v>
      </c>
      <c r="G5861" t="s">
        <v>9187</v>
      </c>
      <c r="H5861">
        <v>4</v>
      </c>
      <c r="I5861" t="s">
        <v>9164</v>
      </c>
      <c r="J5861" t="s">
        <v>11</v>
      </c>
      <c r="K5861" t="s">
        <v>9187</v>
      </c>
      <c r="L5861">
        <v>0</v>
      </c>
      <c r="M5861">
        <v>0</v>
      </c>
      <c r="N5861" t="s">
        <v>9166</v>
      </c>
      <c r="P5861" t="s">
        <v>9175</v>
      </c>
    </row>
    <row r="5862" spans="2:16" x14ac:dyDescent="0.25">
      <c r="B5862" t="s">
        <v>9088</v>
      </c>
      <c r="C5862">
        <v>36</v>
      </c>
      <c r="D5862">
        <v>37085008</v>
      </c>
      <c r="E5862" t="s">
        <v>58</v>
      </c>
      <c r="F5862" t="s">
        <v>11971</v>
      </c>
      <c r="G5862" t="s">
        <v>9163</v>
      </c>
      <c r="H5862">
        <v>20</v>
      </c>
      <c r="I5862" t="s">
        <v>9164</v>
      </c>
      <c r="J5862" t="s">
        <v>11</v>
      </c>
      <c r="K5862" t="s">
        <v>9165</v>
      </c>
      <c r="L5862">
        <v>0</v>
      </c>
      <c r="M5862">
        <v>0</v>
      </c>
      <c r="N5862" t="s">
        <v>9166</v>
      </c>
      <c r="P5862" t="s">
        <v>9175</v>
      </c>
    </row>
    <row r="5863" spans="2:16" x14ac:dyDescent="0.25">
      <c r="B5863" t="s">
        <v>9088</v>
      </c>
      <c r="C5863">
        <v>36</v>
      </c>
      <c r="D5863">
        <v>37085009</v>
      </c>
      <c r="E5863" t="s">
        <v>58</v>
      </c>
      <c r="F5863" t="s">
        <v>11972</v>
      </c>
      <c r="G5863" t="s">
        <v>9163</v>
      </c>
      <c r="H5863">
        <v>20</v>
      </c>
      <c r="I5863" t="s">
        <v>9164</v>
      </c>
      <c r="J5863" t="s">
        <v>11</v>
      </c>
      <c r="K5863" t="s">
        <v>9165</v>
      </c>
      <c r="L5863">
        <v>0</v>
      </c>
      <c r="M5863">
        <v>0</v>
      </c>
      <c r="N5863" t="s">
        <v>9166</v>
      </c>
      <c r="P5863" t="s">
        <v>9175</v>
      </c>
    </row>
    <row r="5864" spans="2:16" x14ac:dyDescent="0.25">
      <c r="B5864" t="s">
        <v>9088</v>
      </c>
      <c r="C5864">
        <v>36</v>
      </c>
      <c r="D5864">
        <v>37085010</v>
      </c>
      <c r="E5864" t="s">
        <v>58</v>
      </c>
      <c r="F5864" t="s">
        <v>10829</v>
      </c>
      <c r="G5864" t="s">
        <v>9202</v>
      </c>
      <c r="H5864">
        <v>4</v>
      </c>
      <c r="I5864" t="s">
        <v>9164</v>
      </c>
      <c r="J5864" t="s">
        <v>11</v>
      </c>
      <c r="K5864" t="s">
        <v>9202</v>
      </c>
      <c r="L5864">
        <v>0</v>
      </c>
      <c r="M5864">
        <v>0</v>
      </c>
      <c r="N5864" t="s">
        <v>9166</v>
      </c>
      <c r="O5864" t="s">
        <v>11973</v>
      </c>
      <c r="P5864" t="s">
        <v>9175</v>
      </c>
    </row>
    <row r="5865" spans="2:16" x14ac:dyDescent="0.25">
      <c r="B5865" t="s">
        <v>9088</v>
      </c>
      <c r="C5865">
        <v>36</v>
      </c>
      <c r="D5865">
        <v>37085011</v>
      </c>
      <c r="E5865" t="s">
        <v>58</v>
      </c>
      <c r="F5865" t="s">
        <v>10831</v>
      </c>
      <c r="G5865" t="s">
        <v>9163</v>
      </c>
      <c r="H5865">
        <v>20</v>
      </c>
      <c r="I5865" t="s">
        <v>9164</v>
      </c>
      <c r="J5865" t="s">
        <v>11</v>
      </c>
      <c r="K5865" t="s">
        <v>9165</v>
      </c>
      <c r="L5865">
        <v>0</v>
      </c>
      <c r="M5865">
        <v>0</v>
      </c>
      <c r="N5865" t="s">
        <v>9166</v>
      </c>
      <c r="P5865" t="s">
        <v>9175</v>
      </c>
    </row>
    <row r="5866" spans="2:16" x14ac:dyDescent="0.25">
      <c r="B5866" t="s">
        <v>9088</v>
      </c>
      <c r="C5866">
        <v>36</v>
      </c>
      <c r="D5866">
        <v>37085012</v>
      </c>
      <c r="E5866" t="s">
        <v>58</v>
      </c>
      <c r="F5866" t="s">
        <v>10832</v>
      </c>
      <c r="G5866" t="s">
        <v>9163</v>
      </c>
      <c r="H5866">
        <v>4</v>
      </c>
      <c r="I5866" t="s">
        <v>9164</v>
      </c>
      <c r="J5866" t="s">
        <v>11</v>
      </c>
      <c r="K5866" t="s">
        <v>10833</v>
      </c>
      <c r="L5866">
        <v>0</v>
      </c>
      <c r="M5866">
        <v>0</v>
      </c>
      <c r="N5866" t="s">
        <v>9166</v>
      </c>
      <c r="P5866" t="s">
        <v>9175</v>
      </c>
    </row>
    <row r="5867" spans="2:16" x14ac:dyDescent="0.25">
      <c r="B5867" t="s">
        <v>9088</v>
      </c>
      <c r="C5867">
        <v>36</v>
      </c>
      <c r="D5867">
        <v>37085013</v>
      </c>
      <c r="E5867" t="s">
        <v>58</v>
      </c>
      <c r="F5867" t="s">
        <v>10834</v>
      </c>
      <c r="G5867" t="s">
        <v>9163</v>
      </c>
      <c r="H5867">
        <v>20</v>
      </c>
      <c r="I5867" t="s">
        <v>9164</v>
      </c>
      <c r="J5867" t="s">
        <v>11</v>
      </c>
      <c r="K5867" t="s">
        <v>9165</v>
      </c>
      <c r="L5867">
        <v>0</v>
      </c>
      <c r="M5867">
        <v>0</v>
      </c>
      <c r="N5867" t="s">
        <v>9166</v>
      </c>
      <c r="P5867" t="s">
        <v>9175</v>
      </c>
    </row>
    <row r="5868" spans="2:16" x14ac:dyDescent="0.25">
      <c r="B5868" t="s">
        <v>9088</v>
      </c>
      <c r="C5868">
        <v>36</v>
      </c>
      <c r="D5868">
        <v>37085014</v>
      </c>
      <c r="E5868" t="s">
        <v>58</v>
      </c>
      <c r="F5868" t="s">
        <v>10835</v>
      </c>
      <c r="G5868" t="s">
        <v>9163</v>
      </c>
      <c r="H5868">
        <v>20</v>
      </c>
      <c r="I5868" t="s">
        <v>9164</v>
      </c>
      <c r="J5868" t="s">
        <v>11</v>
      </c>
      <c r="K5868" t="s">
        <v>9165</v>
      </c>
      <c r="L5868">
        <v>0</v>
      </c>
      <c r="M5868">
        <v>0</v>
      </c>
      <c r="N5868" t="s">
        <v>9166</v>
      </c>
      <c r="P5868" t="s">
        <v>9175</v>
      </c>
    </row>
    <row r="5869" spans="2:16" x14ac:dyDescent="0.25">
      <c r="B5869" t="s">
        <v>9088</v>
      </c>
      <c r="C5869">
        <v>36</v>
      </c>
      <c r="D5869">
        <v>37085015</v>
      </c>
      <c r="E5869" t="s">
        <v>58</v>
      </c>
      <c r="F5869" t="s">
        <v>10836</v>
      </c>
      <c r="G5869" t="s">
        <v>9163</v>
      </c>
      <c r="H5869">
        <v>20</v>
      </c>
      <c r="I5869" t="s">
        <v>9164</v>
      </c>
      <c r="J5869" t="s">
        <v>9</v>
      </c>
      <c r="K5869" t="s">
        <v>9165</v>
      </c>
      <c r="L5869">
        <v>0</v>
      </c>
      <c r="M5869">
        <v>0</v>
      </c>
      <c r="N5869" t="s">
        <v>9166</v>
      </c>
      <c r="P5869" t="s">
        <v>9175</v>
      </c>
    </row>
    <row r="5870" spans="2:16" x14ac:dyDescent="0.25">
      <c r="B5870" t="s">
        <v>9088</v>
      </c>
      <c r="C5870">
        <v>36</v>
      </c>
      <c r="D5870">
        <v>37085016</v>
      </c>
      <c r="E5870" t="s">
        <v>58</v>
      </c>
      <c r="F5870" t="s">
        <v>10837</v>
      </c>
      <c r="G5870" t="s">
        <v>9170</v>
      </c>
      <c r="H5870">
        <v>50</v>
      </c>
      <c r="I5870" t="s">
        <v>9164</v>
      </c>
      <c r="J5870" t="s">
        <v>9</v>
      </c>
      <c r="K5870" t="s">
        <v>9171</v>
      </c>
      <c r="L5870">
        <v>0</v>
      </c>
      <c r="M5870">
        <v>0</v>
      </c>
      <c r="N5870" t="s">
        <v>9166</v>
      </c>
      <c r="P5870" t="s">
        <v>9175</v>
      </c>
    </row>
    <row r="5871" spans="2:16" x14ac:dyDescent="0.25">
      <c r="B5871" t="s">
        <v>9088</v>
      </c>
      <c r="C5871">
        <v>36</v>
      </c>
      <c r="D5871">
        <v>37085017</v>
      </c>
      <c r="E5871" t="s">
        <v>58</v>
      </c>
      <c r="F5871" t="s">
        <v>10838</v>
      </c>
      <c r="G5871" t="s">
        <v>9163</v>
      </c>
      <c r="H5871">
        <v>20</v>
      </c>
      <c r="I5871" t="s">
        <v>9164</v>
      </c>
      <c r="J5871" t="s">
        <v>11</v>
      </c>
      <c r="K5871" t="s">
        <v>9165</v>
      </c>
      <c r="L5871">
        <v>0</v>
      </c>
      <c r="M5871">
        <v>0</v>
      </c>
      <c r="N5871" t="s">
        <v>9166</v>
      </c>
      <c r="P5871" t="s">
        <v>9175</v>
      </c>
    </row>
    <row r="5872" spans="2:16" x14ac:dyDescent="0.25">
      <c r="B5872" t="s">
        <v>9088</v>
      </c>
      <c r="C5872">
        <v>36</v>
      </c>
      <c r="D5872">
        <v>37085018</v>
      </c>
      <c r="E5872" t="s">
        <v>58</v>
      </c>
      <c r="F5872" t="s">
        <v>10839</v>
      </c>
      <c r="G5872" t="s">
        <v>9163</v>
      </c>
      <c r="H5872">
        <v>20</v>
      </c>
      <c r="I5872" t="s">
        <v>9164</v>
      </c>
      <c r="J5872" t="s">
        <v>11</v>
      </c>
      <c r="K5872" t="s">
        <v>9165</v>
      </c>
      <c r="L5872">
        <v>0</v>
      </c>
      <c r="M5872">
        <v>0</v>
      </c>
      <c r="N5872" t="s">
        <v>9166</v>
      </c>
      <c r="P5872" t="s">
        <v>9175</v>
      </c>
    </row>
    <row r="5873" spans="2:16" x14ac:dyDescent="0.25">
      <c r="B5873" t="s">
        <v>9088</v>
      </c>
      <c r="C5873">
        <v>36</v>
      </c>
      <c r="D5873">
        <v>37085019</v>
      </c>
      <c r="E5873" t="s">
        <v>58</v>
      </c>
      <c r="F5873" t="s">
        <v>10840</v>
      </c>
      <c r="G5873" t="s">
        <v>9163</v>
      </c>
      <c r="H5873">
        <v>20</v>
      </c>
      <c r="I5873" t="s">
        <v>9164</v>
      </c>
      <c r="J5873" t="s">
        <v>9</v>
      </c>
      <c r="K5873" t="s">
        <v>9165</v>
      </c>
      <c r="L5873">
        <v>0</v>
      </c>
      <c r="M5873">
        <v>0</v>
      </c>
      <c r="N5873" t="s">
        <v>9166</v>
      </c>
      <c r="P5873" t="s">
        <v>9175</v>
      </c>
    </row>
    <row r="5874" spans="2:16" x14ac:dyDescent="0.25">
      <c r="B5874" t="s">
        <v>9088</v>
      </c>
      <c r="C5874">
        <v>36</v>
      </c>
      <c r="D5874">
        <v>37085020</v>
      </c>
      <c r="E5874" t="s">
        <v>58</v>
      </c>
      <c r="F5874" t="s">
        <v>10841</v>
      </c>
      <c r="G5874" t="s">
        <v>9163</v>
      </c>
      <c r="H5874">
        <v>10</v>
      </c>
      <c r="I5874" t="s">
        <v>9164</v>
      </c>
      <c r="J5874" t="s">
        <v>9</v>
      </c>
      <c r="K5874" t="s">
        <v>9169</v>
      </c>
      <c r="L5874">
        <v>0</v>
      </c>
      <c r="M5874">
        <v>0</v>
      </c>
      <c r="N5874" t="s">
        <v>9166</v>
      </c>
      <c r="P5874" t="s">
        <v>9175</v>
      </c>
    </row>
    <row r="5875" spans="2:16" x14ac:dyDescent="0.25">
      <c r="B5875" t="s">
        <v>9088</v>
      </c>
      <c r="C5875">
        <v>36</v>
      </c>
      <c r="D5875">
        <v>37085021</v>
      </c>
      <c r="E5875" t="s">
        <v>58</v>
      </c>
      <c r="F5875" t="s">
        <v>10842</v>
      </c>
      <c r="G5875" t="s">
        <v>9163</v>
      </c>
      <c r="H5875">
        <v>10</v>
      </c>
      <c r="I5875" t="s">
        <v>9164</v>
      </c>
      <c r="J5875" t="s">
        <v>9</v>
      </c>
      <c r="K5875" t="s">
        <v>9169</v>
      </c>
      <c r="L5875">
        <v>0</v>
      </c>
      <c r="M5875">
        <v>0</v>
      </c>
      <c r="N5875" t="s">
        <v>9166</v>
      </c>
      <c r="P5875" t="s">
        <v>9175</v>
      </c>
    </row>
    <row r="5876" spans="2:16" x14ac:dyDescent="0.25">
      <c r="B5876" t="s">
        <v>9088</v>
      </c>
      <c r="C5876">
        <v>36</v>
      </c>
      <c r="D5876">
        <v>37085023</v>
      </c>
      <c r="E5876" t="s">
        <v>58</v>
      </c>
      <c r="F5876" t="s">
        <v>10843</v>
      </c>
      <c r="G5876" t="s">
        <v>9170</v>
      </c>
      <c r="H5876">
        <v>50</v>
      </c>
      <c r="I5876" t="s">
        <v>9164</v>
      </c>
      <c r="J5876" t="s">
        <v>9</v>
      </c>
      <c r="K5876" t="s">
        <v>9171</v>
      </c>
      <c r="L5876">
        <v>0</v>
      </c>
      <c r="M5876">
        <v>0</v>
      </c>
      <c r="N5876" t="s">
        <v>9166</v>
      </c>
      <c r="P5876" t="s">
        <v>9175</v>
      </c>
    </row>
    <row r="5877" spans="2:16" x14ac:dyDescent="0.25">
      <c r="B5877" t="s">
        <v>9088</v>
      </c>
      <c r="C5877">
        <v>36</v>
      </c>
      <c r="D5877">
        <v>37085024</v>
      </c>
      <c r="E5877" t="s">
        <v>58</v>
      </c>
      <c r="F5877" t="s">
        <v>10844</v>
      </c>
      <c r="G5877" t="s">
        <v>9170</v>
      </c>
      <c r="H5877">
        <v>50</v>
      </c>
      <c r="I5877" t="s">
        <v>9164</v>
      </c>
      <c r="J5877" t="s">
        <v>9</v>
      </c>
      <c r="K5877" t="s">
        <v>9171</v>
      </c>
      <c r="L5877">
        <v>0</v>
      </c>
      <c r="M5877">
        <v>0</v>
      </c>
      <c r="N5877" t="s">
        <v>9166</v>
      </c>
      <c r="P5877" t="s">
        <v>9175</v>
      </c>
    </row>
    <row r="5878" spans="2:16" x14ac:dyDescent="0.25">
      <c r="B5878" t="s">
        <v>9088</v>
      </c>
      <c r="C5878">
        <v>36</v>
      </c>
      <c r="D5878">
        <v>37085025</v>
      </c>
      <c r="E5878" t="s">
        <v>58</v>
      </c>
      <c r="F5878" t="s">
        <v>10845</v>
      </c>
      <c r="G5878" t="s">
        <v>5</v>
      </c>
      <c r="H5878">
        <v>4</v>
      </c>
      <c r="I5878" t="s">
        <v>9164</v>
      </c>
      <c r="J5878" t="s">
        <v>11</v>
      </c>
      <c r="K5878" t="s">
        <v>5</v>
      </c>
      <c r="L5878">
        <v>0</v>
      </c>
      <c r="M5878">
        <v>0</v>
      </c>
      <c r="N5878" t="s">
        <v>9166</v>
      </c>
      <c r="P5878" t="s">
        <v>9175</v>
      </c>
    </row>
    <row r="5879" spans="2:16" x14ac:dyDescent="0.25">
      <c r="B5879" t="s">
        <v>9088</v>
      </c>
      <c r="C5879">
        <v>36</v>
      </c>
      <c r="D5879">
        <v>37085026</v>
      </c>
      <c r="E5879" t="s">
        <v>58</v>
      </c>
      <c r="F5879" t="s">
        <v>10846</v>
      </c>
      <c r="G5879" t="s">
        <v>5</v>
      </c>
      <c r="H5879">
        <v>4</v>
      </c>
      <c r="I5879" t="s">
        <v>9164</v>
      </c>
      <c r="J5879" t="s">
        <v>11</v>
      </c>
      <c r="K5879" t="s">
        <v>5</v>
      </c>
      <c r="L5879">
        <v>0</v>
      </c>
      <c r="M5879">
        <v>0</v>
      </c>
      <c r="N5879" t="s">
        <v>9166</v>
      </c>
      <c r="P5879" t="s">
        <v>9175</v>
      </c>
    </row>
    <row r="5880" spans="2:16" x14ac:dyDescent="0.25">
      <c r="B5880" t="s">
        <v>9088</v>
      </c>
      <c r="C5880">
        <v>36</v>
      </c>
      <c r="D5880">
        <v>37085027</v>
      </c>
      <c r="E5880" t="s">
        <v>58</v>
      </c>
      <c r="F5880" t="s">
        <v>10847</v>
      </c>
      <c r="G5880" t="s">
        <v>5</v>
      </c>
      <c r="H5880">
        <v>4</v>
      </c>
      <c r="I5880" t="s">
        <v>9164</v>
      </c>
      <c r="J5880" t="s">
        <v>11</v>
      </c>
      <c r="K5880" t="s">
        <v>5</v>
      </c>
      <c r="L5880">
        <v>0</v>
      </c>
      <c r="M5880">
        <v>0</v>
      </c>
      <c r="N5880" t="s">
        <v>9166</v>
      </c>
      <c r="P5880" t="s">
        <v>9175</v>
      </c>
    </row>
    <row r="5881" spans="2:16" x14ac:dyDescent="0.25">
      <c r="B5881" t="s">
        <v>9088</v>
      </c>
      <c r="C5881">
        <v>36</v>
      </c>
      <c r="D5881">
        <v>37085028</v>
      </c>
      <c r="E5881" t="s">
        <v>58</v>
      </c>
      <c r="F5881" t="s">
        <v>10848</v>
      </c>
      <c r="G5881" t="s">
        <v>5</v>
      </c>
      <c r="H5881">
        <v>4</v>
      </c>
      <c r="I5881" t="s">
        <v>9164</v>
      </c>
      <c r="J5881" t="s">
        <v>11</v>
      </c>
      <c r="K5881" t="s">
        <v>5</v>
      </c>
      <c r="L5881">
        <v>0</v>
      </c>
      <c r="M5881">
        <v>0</v>
      </c>
      <c r="N5881" t="s">
        <v>9166</v>
      </c>
      <c r="P5881" t="s">
        <v>9175</v>
      </c>
    </row>
    <row r="5882" spans="2:16" x14ac:dyDescent="0.25">
      <c r="B5882" t="s">
        <v>9088</v>
      </c>
      <c r="C5882">
        <v>36</v>
      </c>
      <c r="D5882">
        <v>37085029</v>
      </c>
      <c r="E5882" t="s">
        <v>58</v>
      </c>
      <c r="F5882" t="s">
        <v>10849</v>
      </c>
      <c r="G5882" t="s">
        <v>5</v>
      </c>
      <c r="H5882">
        <v>4</v>
      </c>
      <c r="I5882" t="s">
        <v>9164</v>
      </c>
      <c r="J5882" t="s">
        <v>9</v>
      </c>
      <c r="K5882" t="s">
        <v>5</v>
      </c>
      <c r="L5882">
        <v>0</v>
      </c>
      <c r="M5882">
        <v>0</v>
      </c>
      <c r="N5882" t="s">
        <v>9166</v>
      </c>
      <c r="P5882" t="s">
        <v>9175</v>
      </c>
    </row>
    <row r="5883" spans="2:16" x14ac:dyDescent="0.25">
      <c r="B5883" t="s">
        <v>9088</v>
      </c>
      <c r="C5883">
        <v>36</v>
      </c>
      <c r="D5883">
        <v>37085030</v>
      </c>
      <c r="E5883" t="s">
        <v>58</v>
      </c>
      <c r="F5883" t="s">
        <v>10850</v>
      </c>
      <c r="G5883" t="s">
        <v>6</v>
      </c>
      <c r="H5883">
        <v>4</v>
      </c>
      <c r="I5883" t="s">
        <v>9164</v>
      </c>
      <c r="J5883" t="s">
        <v>9</v>
      </c>
      <c r="K5883" t="s">
        <v>6</v>
      </c>
      <c r="L5883">
        <v>0</v>
      </c>
      <c r="M5883">
        <v>0</v>
      </c>
      <c r="N5883" t="s">
        <v>9166</v>
      </c>
      <c r="P5883" t="s">
        <v>9175</v>
      </c>
    </row>
    <row r="5884" spans="2:16" x14ac:dyDescent="0.25">
      <c r="B5884" t="s">
        <v>9088</v>
      </c>
      <c r="C5884">
        <v>36</v>
      </c>
      <c r="D5884">
        <v>37085031</v>
      </c>
      <c r="E5884" t="s">
        <v>58</v>
      </c>
      <c r="F5884" t="s">
        <v>10851</v>
      </c>
      <c r="G5884" t="s">
        <v>5</v>
      </c>
      <c r="H5884">
        <v>4</v>
      </c>
      <c r="I5884" t="s">
        <v>9164</v>
      </c>
      <c r="J5884" t="s">
        <v>9</v>
      </c>
      <c r="K5884" t="s">
        <v>5</v>
      </c>
      <c r="L5884">
        <v>0</v>
      </c>
      <c r="M5884">
        <v>0</v>
      </c>
      <c r="N5884" t="s">
        <v>9166</v>
      </c>
      <c r="P5884" t="s">
        <v>9175</v>
      </c>
    </row>
    <row r="5885" spans="2:16" x14ac:dyDescent="0.25">
      <c r="B5885" t="s">
        <v>9088</v>
      </c>
      <c r="C5885">
        <v>36</v>
      </c>
      <c r="D5885">
        <v>37085032</v>
      </c>
      <c r="E5885" t="s">
        <v>58</v>
      </c>
      <c r="F5885" t="s">
        <v>10852</v>
      </c>
      <c r="G5885" t="s">
        <v>6</v>
      </c>
      <c r="H5885">
        <v>4</v>
      </c>
      <c r="I5885" t="s">
        <v>9164</v>
      </c>
      <c r="J5885" t="s">
        <v>9</v>
      </c>
      <c r="K5885" t="s">
        <v>6</v>
      </c>
      <c r="L5885">
        <v>0</v>
      </c>
      <c r="M5885">
        <v>0</v>
      </c>
      <c r="N5885" t="s">
        <v>9166</v>
      </c>
      <c r="P5885" t="s">
        <v>9175</v>
      </c>
    </row>
    <row r="5886" spans="2:16" x14ac:dyDescent="0.25">
      <c r="B5886" t="s">
        <v>9088</v>
      </c>
      <c r="C5886">
        <v>36</v>
      </c>
      <c r="D5886">
        <v>37085038</v>
      </c>
      <c r="E5886" t="s">
        <v>58</v>
      </c>
      <c r="F5886" t="s">
        <v>1877</v>
      </c>
      <c r="G5886" t="s">
        <v>9163</v>
      </c>
      <c r="H5886">
        <v>12</v>
      </c>
      <c r="I5886" t="s">
        <v>9164</v>
      </c>
      <c r="J5886" t="s">
        <v>11</v>
      </c>
      <c r="K5886" t="s">
        <v>10857</v>
      </c>
      <c r="L5886">
        <v>37084689</v>
      </c>
      <c r="M5886">
        <v>0</v>
      </c>
      <c r="N5886" t="s">
        <v>9166</v>
      </c>
      <c r="P5886" t="s">
        <v>9175</v>
      </c>
    </row>
    <row r="5887" spans="2:16" x14ac:dyDescent="0.25">
      <c r="B5887" t="s">
        <v>9088</v>
      </c>
      <c r="C5887">
        <v>36</v>
      </c>
      <c r="D5887">
        <v>37085039</v>
      </c>
      <c r="E5887" t="s">
        <v>58</v>
      </c>
      <c r="F5887" t="s">
        <v>1878</v>
      </c>
      <c r="G5887" t="s">
        <v>9163</v>
      </c>
      <c r="H5887">
        <v>12</v>
      </c>
      <c r="I5887" t="s">
        <v>9164</v>
      </c>
      <c r="J5887" t="s">
        <v>11</v>
      </c>
      <c r="K5887" t="s">
        <v>10857</v>
      </c>
      <c r="L5887">
        <v>37084690</v>
      </c>
      <c r="M5887">
        <v>0</v>
      </c>
      <c r="N5887" t="s">
        <v>9166</v>
      </c>
      <c r="P5887" t="s">
        <v>9175</v>
      </c>
    </row>
    <row r="5888" spans="2:16" x14ac:dyDescent="0.25">
      <c r="B5888" t="s">
        <v>9088</v>
      </c>
      <c r="C5888">
        <v>36</v>
      </c>
      <c r="D5888">
        <v>37085040</v>
      </c>
      <c r="E5888" t="s">
        <v>58</v>
      </c>
      <c r="F5888" t="s">
        <v>10858</v>
      </c>
      <c r="G5888" t="s">
        <v>9163</v>
      </c>
      <c r="H5888">
        <v>20</v>
      </c>
      <c r="I5888" t="s">
        <v>9164</v>
      </c>
      <c r="J5888" t="s">
        <v>9</v>
      </c>
      <c r="K5888" t="s">
        <v>9165</v>
      </c>
      <c r="L5888">
        <v>0</v>
      </c>
      <c r="M5888">
        <v>0</v>
      </c>
      <c r="N5888" t="s">
        <v>9166</v>
      </c>
      <c r="P5888" t="s">
        <v>9175</v>
      </c>
    </row>
    <row r="5889" spans="2:16" x14ac:dyDescent="0.25">
      <c r="B5889" t="s">
        <v>9088</v>
      </c>
      <c r="C5889">
        <v>36</v>
      </c>
      <c r="D5889">
        <v>37085041</v>
      </c>
      <c r="E5889" t="s">
        <v>58</v>
      </c>
      <c r="F5889" t="s">
        <v>1882</v>
      </c>
      <c r="G5889" t="s">
        <v>9163</v>
      </c>
      <c r="H5889">
        <v>12</v>
      </c>
      <c r="I5889" t="s">
        <v>9164</v>
      </c>
      <c r="J5889" t="s">
        <v>11</v>
      </c>
      <c r="K5889" t="s">
        <v>10857</v>
      </c>
      <c r="L5889">
        <v>37084694</v>
      </c>
      <c r="M5889">
        <v>0</v>
      </c>
      <c r="N5889" t="s">
        <v>9166</v>
      </c>
      <c r="P5889" t="s">
        <v>9175</v>
      </c>
    </row>
    <row r="5890" spans="2:16" x14ac:dyDescent="0.25">
      <c r="B5890" t="s">
        <v>9088</v>
      </c>
      <c r="C5890">
        <v>36</v>
      </c>
      <c r="D5890">
        <v>37085042</v>
      </c>
      <c r="E5890" t="s">
        <v>58</v>
      </c>
      <c r="F5890" t="s">
        <v>10859</v>
      </c>
      <c r="G5890" t="s">
        <v>9163</v>
      </c>
      <c r="H5890">
        <v>25</v>
      </c>
      <c r="I5890" t="s">
        <v>9164</v>
      </c>
      <c r="J5890" t="s">
        <v>9</v>
      </c>
      <c r="K5890" t="s">
        <v>10860</v>
      </c>
      <c r="L5890">
        <v>0</v>
      </c>
      <c r="M5890">
        <v>0</v>
      </c>
      <c r="N5890" t="s">
        <v>9166</v>
      </c>
      <c r="P5890" t="s">
        <v>9175</v>
      </c>
    </row>
    <row r="5891" spans="2:16" x14ac:dyDescent="0.25">
      <c r="B5891" t="s">
        <v>9088</v>
      </c>
      <c r="C5891">
        <v>36</v>
      </c>
      <c r="D5891">
        <v>37085044</v>
      </c>
      <c r="E5891" t="s">
        <v>58</v>
      </c>
      <c r="F5891" t="s">
        <v>10862</v>
      </c>
      <c r="G5891" t="s">
        <v>9187</v>
      </c>
      <c r="H5891">
        <v>4</v>
      </c>
      <c r="I5891" t="s">
        <v>9164</v>
      </c>
      <c r="J5891" t="s">
        <v>9</v>
      </c>
      <c r="K5891" t="s">
        <v>9187</v>
      </c>
      <c r="L5891">
        <v>0</v>
      </c>
      <c r="M5891">
        <v>0</v>
      </c>
      <c r="N5891" t="s">
        <v>9166</v>
      </c>
      <c r="P5891" t="s">
        <v>9175</v>
      </c>
    </row>
    <row r="5892" spans="2:16" x14ac:dyDescent="0.25">
      <c r="B5892" t="s">
        <v>9088</v>
      </c>
      <c r="C5892">
        <v>36</v>
      </c>
      <c r="D5892">
        <v>37085045</v>
      </c>
      <c r="E5892" t="s">
        <v>58</v>
      </c>
      <c r="F5892" t="s">
        <v>10863</v>
      </c>
      <c r="G5892" t="s">
        <v>9163</v>
      </c>
      <c r="H5892">
        <v>20</v>
      </c>
      <c r="I5892" t="s">
        <v>9164</v>
      </c>
      <c r="J5892" t="s">
        <v>9</v>
      </c>
      <c r="K5892" t="s">
        <v>9165</v>
      </c>
      <c r="L5892">
        <v>0</v>
      </c>
      <c r="M5892">
        <v>0</v>
      </c>
      <c r="N5892" t="s">
        <v>9166</v>
      </c>
      <c r="P5892" t="s">
        <v>9175</v>
      </c>
    </row>
    <row r="5893" spans="2:16" x14ac:dyDescent="0.25">
      <c r="B5893" t="s">
        <v>9088</v>
      </c>
      <c r="C5893">
        <v>36</v>
      </c>
      <c r="D5893">
        <v>37085046</v>
      </c>
      <c r="E5893" t="s">
        <v>58</v>
      </c>
      <c r="F5893" t="s">
        <v>10864</v>
      </c>
      <c r="G5893" t="s">
        <v>9163</v>
      </c>
      <c r="H5893">
        <v>20</v>
      </c>
      <c r="I5893" t="s">
        <v>9164</v>
      </c>
      <c r="J5893" t="s">
        <v>11</v>
      </c>
      <c r="K5893" t="s">
        <v>9165</v>
      </c>
      <c r="L5893">
        <v>0</v>
      </c>
      <c r="M5893">
        <v>0</v>
      </c>
      <c r="N5893" t="s">
        <v>9166</v>
      </c>
      <c r="P5893" t="s">
        <v>9175</v>
      </c>
    </row>
    <row r="5894" spans="2:16" x14ac:dyDescent="0.25">
      <c r="B5894" t="s">
        <v>9088</v>
      </c>
      <c r="C5894">
        <v>36</v>
      </c>
      <c r="D5894">
        <v>37085047</v>
      </c>
      <c r="E5894" t="s">
        <v>58</v>
      </c>
      <c r="F5894" t="s">
        <v>11974</v>
      </c>
      <c r="G5894" t="s">
        <v>9170</v>
      </c>
      <c r="H5894">
        <v>30</v>
      </c>
      <c r="I5894" t="s">
        <v>9164</v>
      </c>
      <c r="J5894" t="s">
        <v>11</v>
      </c>
      <c r="K5894" t="s">
        <v>9228</v>
      </c>
      <c r="L5894">
        <v>0</v>
      </c>
      <c r="M5894">
        <v>0</v>
      </c>
      <c r="N5894" t="s">
        <v>9166</v>
      </c>
      <c r="P5894" t="s">
        <v>9175</v>
      </c>
    </row>
    <row r="5895" spans="2:16" x14ac:dyDescent="0.25">
      <c r="B5895" t="s">
        <v>9088</v>
      </c>
      <c r="C5895">
        <v>36</v>
      </c>
      <c r="D5895">
        <v>37085048</v>
      </c>
      <c r="E5895" t="s">
        <v>58</v>
      </c>
      <c r="F5895" t="s">
        <v>10866</v>
      </c>
      <c r="G5895" t="s">
        <v>9163</v>
      </c>
      <c r="H5895">
        <v>50</v>
      </c>
      <c r="I5895" t="s">
        <v>9164</v>
      </c>
      <c r="J5895" t="s">
        <v>9</v>
      </c>
      <c r="K5895" t="s">
        <v>9199</v>
      </c>
      <c r="L5895">
        <v>0</v>
      </c>
      <c r="M5895">
        <v>0</v>
      </c>
      <c r="N5895" t="s">
        <v>9166</v>
      </c>
      <c r="P5895" t="s">
        <v>9175</v>
      </c>
    </row>
    <row r="5896" spans="2:16" x14ac:dyDescent="0.25">
      <c r="B5896" t="s">
        <v>9088</v>
      </c>
      <c r="C5896">
        <v>36</v>
      </c>
      <c r="D5896">
        <v>37085049</v>
      </c>
      <c r="E5896" t="s">
        <v>58</v>
      </c>
      <c r="F5896" t="s">
        <v>10867</v>
      </c>
      <c r="G5896" t="s">
        <v>9163</v>
      </c>
      <c r="H5896">
        <v>50</v>
      </c>
      <c r="I5896" t="s">
        <v>9164</v>
      </c>
      <c r="J5896" t="s">
        <v>9</v>
      </c>
      <c r="K5896" t="s">
        <v>9199</v>
      </c>
      <c r="L5896">
        <v>0</v>
      </c>
      <c r="M5896">
        <v>0</v>
      </c>
      <c r="N5896" t="s">
        <v>9166</v>
      </c>
      <c r="P5896" t="s">
        <v>9175</v>
      </c>
    </row>
    <row r="5897" spans="2:16" x14ac:dyDescent="0.25">
      <c r="B5897" t="s">
        <v>9088</v>
      </c>
      <c r="C5897">
        <v>36</v>
      </c>
      <c r="D5897">
        <v>37085050</v>
      </c>
      <c r="E5897" t="s">
        <v>58</v>
      </c>
      <c r="F5897" t="s">
        <v>10868</v>
      </c>
      <c r="G5897" t="s">
        <v>9163</v>
      </c>
      <c r="H5897">
        <v>20</v>
      </c>
      <c r="I5897" t="s">
        <v>9164</v>
      </c>
      <c r="J5897" t="s">
        <v>9</v>
      </c>
      <c r="K5897" t="s">
        <v>9165</v>
      </c>
      <c r="L5897">
        <v>5050</v>
      </c>
      <c r="M5897">
        <v>0</v>
      </c>
      <c r="N5897" t="s">
        <v>9166</v>
      </c>
      <c r="P5897" t="s">
        <v>9175</v>
      </c>
    </row>
    <row r="5898" spans="2:16" x14ac:dyDescent="0.25">
      <c r="B5898" t="s">
        <v>9088</v>
      </c>
      <c r="C5898">
        <v>36</v>
      </c>
      <c r="D5898">
        <v>37085051</v>
      </c>
      <c r="E5898" t="s">
        <v>58</v>
      </c>
      <c r="F5898" t="s">
        <v>10869</v>
      </c>
      <c r="G5898" t="s">
        <v>9163</v>
      </c>
      <c r="H5898">
        <v>20</v>
      </c>
      <c r="I5898" t="s">
        <v>9164</v>
      </c>
      <c r="J5898" t="s">
        <v>9</v>
      </c>
      <c r="K5898" t="s">
        <v>9165</v>
      </c>
      <c r="L5898">
        <v>5050</v>
      </c>
      <c r="M5898">
        <v>0</v>
      </c>
      <c r="N5898" t="s">
        <v>9166</v>
      </c>
      <c r="P5898" t="s">
        <v>9175</v>
      </c>
    </row>
    <row r="5899" spans="2:16" x14ac:dyDescent="0.25">
      <c r="B5899" t="s">
        <v>9088</v>
      </c>
      <c r="C5899">
        <v>36</v>
      </c>
      <c r="D5899">
        <v>37085052</v>
      </c>
      <c r="E5899" t="s">
        <v>58</v>
      </c>
      <c r="F5899" t="s">
        <v>10870</v>
      </c>
      <c r="G5899" t="s">
        <v>9163</v>
      </c>
      <c r="H5899">
        <v>20</v>
      </c>
      <c r="I5899" t="s">
        <v>9164</v>
      </c>
      <c r="J5899" t="s">
        <v>9</v>
      </c>
      <c r="K5899" t="s">
        <v>9165</v>
      </c>
      <c r="L5899">
        <v>5050</v>
      </c>
      <c r="M5899">
        <v>0</v>
      </c>
      <c r="N5899" t="s">
        <v>9166</v>
      </c>
      <c r="P5899" t="s">
        <v>9175</v>
      </c>
    </row>
    <row r="5900" spans="2:16" x14ac:dyDescent="0.25">
      <c r="B5900" t="s">
        <v>9088</v>
      </c>
      <c r="C5900">
        <v>36</v>
      </c>
      <c r="D5900">
        <v>37085053</v>
      </c>
      <c r="E5900" t="s">
        <v>58</v>
      </c>
      <c r="F5900" t="s">
        <v>10871</v>
      </c>
      <c r="G5900" t="s">
        <v>9163</v>
      </c>
      <c r="H5900">
        <v>5</v>
      </c>
      <c r="I5900" t="s">
        <v>9164</v>
      </c>
      <c r="J5900" t="s">
        <v>9</v>
      </c>
      <c r="K5900" t="s">
        <v>10157</v>
      </c>
      <c r="L5900">
        <v>37084697</v>
      </c>
      <c r="M5900">
        <v>0</v>
      </c>
      <c r="N5900" t="s">
        <v>9166</v>
      </c>
      <c r="P5900" t="s">
        <v>9175</v>
      </c>
    </row>
    <row r="5901" spans="2:16" x14ac:dyDescent="0.25">
      <c r="B5901" t="s">
        <v>9088</v>
      </c>
      <c r="C5901">
        <v>36</v>
      </c>
      <c r="D5901">
        <v>37085054</v>
      </c>
      <c r="E5901" t="s">
        <v>58</v>
      </c>
      <c r="F5901" t="s">
        <v>10872</v>
      </c>
      <c r="G5901" t="s">
        <v>9163</v>
      </c>
      <c r="H5901">
        <v>5</v>
      </c>
      <c r="I5901" t="s">
        <v>9164</v>
      </c>
      <c r="J5901" t="s">
        <v>9</v>
      </c>
      <c r="K5901" t="s">
        <v>10157</v>
      </c>
      <c r="L5901">
        <v>37084697</v>
      </c>
      <c r="M5901">
        <v>0</v>
      </c>
      <c r="N5901" t="s">
        <v>9166</v>
      </c>
      <c r="P5901" t="s">
        <v>9175</v>
      </c>
    </row>
    <row r="5902" spans="2:16" x14ac:dyDescent="0.25">
      <c r="B5902" t="s">
        <v>9088</v>
      </c>
      <c r="C5902">
        <v>36</v>
      </c>
      <c r="D5902">
        <v>37085055</v>
      </c>
      <c r="E5902" t="s">
        <v>58</v>
      </c>
      <c r="F5902" t="s">
        <v>10873</v>
      </c>
      <c r="G5902" t="s">
        <v>5</v>
      </c>
      <c r="H5902">
        <v>4</v>
      </c>
      <c r="I5902" t="s">
        <v>9164</v>
      </c>
      <c r="J5902" t="s">
        <v>11</v>
      </c>
      <c r="K5902" t="s">
        <v>5</v>
      </c>
      <c r="L5902">
        <v>0</v>
      </c>
      <c r="M5902">
        <v>0</v>
      </c>
      <c r="N5902" t="s">
        <v>9166</v>
      </c>
      <c r="P5902" t="s">
        <v>9175</v>
      </c>
    </row>
    <row r="5903" spans="2:16" x14ac:dyDescent="0.25">
      <c r="B5903" t="s">
        <v>9088</v>
      </c>
      <c r="C5903">
        <v>36</v>
      </c>
      <c r="D5903">
        <v>37085056</v>
      </c>
      <c r="E5903" t="s">
        <v>58</v>
      </c>
      <c r="F5903" t="s">
        <v>10874</v>
      </c>
      <c r="G5903" t="s">
        <v>6</v>
      </c>
      <c r="H5903">
        <v>4</v>
      </c>
      <c r="I5903" t="s">
        <v>9164</v>
      </c>
      <c r="J5903" t="s">
        <v>9</v>
      </c>
      <c r="K5903" t="s">
        <v>6</v>
      </c>
      <c r="L5903">
        <v>0</v>
      </c>
      <c r="M5903">
        <v>0</v>
      </c>
      <c r="N5903" t="s">
        <v>9166</v>
      </c>
      <c r="P5903" t="s">
        <v>9175</v>
      </c>
    </row>
    <row r="5904" spans="2:16" x14ac:dyDescent="0.25">
      <c r="B5904" t="s">
        <v>9088</v>
      </c>
      <c r="C5904">
        <v>36</v>
      </c>
      <c r="D5904">
        <v>37085058</v>
      </c>
      <c r="E5904" t="s">
        <v>58</v>
      </c>
      <c r="F5904" t="s">
        <v>11975</v>
      </c>
      <c r="G5904" t="s">
        <v>9163</v>
      </c>
      <c r="H5904">
        <v>20</v>
      </c>
      <c r="I5904" t="s">
        <v>9164</v>
      </c>
      <c r="J5904" t="s">
        <v>11</v>
      </c>
      <c r="K5904" t="s">
        <v>9165</v>
      </c>
      <c r="L5904">
        <v>0</v>
      </c>
      <c r="M5904">
        <v>0</v>
      </c>
      <c r="N5904" t="s">
        <v>9166</v>
      </c>
      <c r="P5904" t="s">
        <v>9175</v>
      </c>
    </row>
    <row r="5905" spans="2:16" x14ac:dyDescent="0.25">
      <c r="B5905" t="s">
        <v>9088</v>
      </c>
      <c r="C5905">
        <v>36</v>
      </c>
      <c r="D5905">
        <v>37085059</v>
      </c>
      <c r="E5905" t="s">
        <v>58</v>
      </c>
      <c r="F5905" t="s">
        <v>10876</v>
      </c>
      <c r="G5905" t="s">
        <v>9170</v>
      </c>
      <c r="H5905">
        <v>50</v>
      </c>
      <c r="I5905" t="s">
        <v>9164</v>
      </c>
      <c r="J5905" t="s">
        <v>11</v>
      </c>
      <c r="K5905" t="s">
        <v>9171</v>
      </c>
      <c r="L5905">
        <v>0</v>
      </c>
      <c r="M5905">
        <v>0</v>
      </c>
      <c r="N5905" t="s">
        <v>9166</v>
      </c>
      <c r="P5905" t="s">
        <v>9175</v>
      </c>
    </row>
    <row r="5906" spans="2:16" x14ac:dyDescent="0.25">
      <c r="B5906" t="s">
        <v>9088</v>
      </c>
      <c r="C5906">
        <v>36</v>
      </c>
      <c r="D5906">
        <v>37085066</v>
      </c>
      <c r="E5906" t="s">
        <v>58</v>
      </c>
      <c r="F5906" t="s">
        <v>1867</v>
      </c>
      <c r="G5906" t="s">
        <v>9163</v>
      </c>
      <c r="H5906">
        <v>10</v>
      </c>
      <c r="I5906" t="s">
        <v>9164</v>
      </c>
      <c r="J5906" t="s">
        <v>11</v>
      </c>
      <c r="K5906" t="s">
        <v>9169</v>
      </c>
      <c r="L5906">
        <v>37084682</v>
      </c>
      <c r="M5906">
        <v>0</v>
      </c>
      <c r="N5906" t="s">
        <v>9166</v>
      </c>
      <c r="P5906" t="s">
        <v>9175</v>
      </c>
    </row>
    <row r="5907" spans="2:16" x14ac:dyDescent="0.25">
      <c r="B5907" t="s">
        <v>9088</v>
      </c>
      <c r="C5907">
        <v>36</v>
      </c>
      <c r="D5907">
        <v>37085067</v>
      </c>
      <c r="E5907" t="s">
        <v>58</v>
      </c>
      <c r="F5907" t="s">
        <v>10877</v>
      </c>
      <c r="G5907" t="s">
        <v>9163</v>
      </c>
      <c r="H5907">
        <v>20</v>
      </c>
      <c r="I5907" t="s">
        <v>9164</v>
      </c>
      <c r="J5907" t="s">
        <v>11</v>
      </c>
      <c r="K5907" t="s">
        <v>9165</v>
      </c>
      <c r="L5907">
        <v>0</v>
      </c>
      <c r="M5907">
        <v>0</v>
      </c>
      <c r="N5907" t="s">
        <v>9166</v>
      </c>
      <c r="P5907" t="s">
        <v>9175</v>
      </c>
    </row>
    <row r="5908" spans="2:16" x14ac:dyDescent="0.25">
      <c r="B5908" t="s">
        <v>9088</v>
      </c>
      <c r="C5908">
        <v>36</v>
      </c>
      <c r="D5908">
        <v>37085068</v>
      </c>
      <c r="E5908" t="s">
        <v>58</v>
      </c>
      <c r="F5908" t="s">
        <v>7939</v>
      </c>
      <c r="G5908" t="s">
        <v>9170</v>
      </c>
      <c r="H5908">
        <v>50</v>
      </c>
      <c r="I5908" t="s">
        <v>9164</v>
      </c>
      <c r="J5908" t="s">
        <v>11</v>
      </c>
      <c r="K5908" t="s">
        <v>9171</v>
      </c>
      <c r="L5908">
        <v>0</v>
      </c>
      <c r="M5908">
        <v>0</v>
      </c>
      <c r="N5908" t="s">
        <v>9166</v>
      </c>
      <c r="P5908" t="s">
        <v>9175</v>
      </c>
    </row>
    <row r="5909" spans="2:16" x14ac:dyDescent="0.25">
      <c r="B5909" t="s">
        <v>9088</v>
      </c>
      <c r="C5909">
        <v>36</v>
      </c>
      <c r="D5909">
        <v>37085070</v>
      </c>
      <c r="E5909" t="s">
        <v>58</v>
      </c>
      <c r="F5909" t="s">
        <v>11976</v>
      </c>
      <c r="G5909" t="s">
        <v>9174</v>
      </c>
      <c r="H5909">
        <v>4</v>
      </c>
      <c r="I5909" t="s">
        <v>9181</v>
      </c>
      <c r="J5909" t="s">
        <v>11</v>
      </c>
      <c r="K5909" t="s">
        <v>9174</v>
      </c>
      <c r="L5909">
        <v>0</v>
      </c>
      <c r="M5909">
        <v>0</v>
      </c>
      <c r="N5909" t="s">
        <v>9166</v>
      </c>
      <c r="P5909" t="s">
        <v>9183</v>
      </c>
    </row>
    <row r="5910" spans="2:16" x14ac:dyDescent="0.25">
      <c r="B5910" t="s">
        <v>9088</v>
      </c>
      <c r="C5910">
        <v>36</v>
      </c>
      <c r="D5910">
        <v>37085071</v>
      </c>
      <c r="E5910" t="s">
        <v>58</v>
      </c>
      <c r="F5910" t="s">
        <v>10814</v>
      </c>
      <c r="G5910" t="s">
        <v>9174</v>
      </c>
      <c r="H5910">
        <v>4</v>
      </c>
      <c r="I5910" t="s">
        <v>9181</v>
      </c>
      <c r="J5910" t="s">
        <v>11</v>
      </c>
      <c r="K5910" t="s">
        <v>9174</v>
      </c>
      <c r="L5910">
        <v>0</v>
      </c>
      <c r="M5910">
        <v>0</v>
      </c>
      <c r="N5910" t="s">
        <v>9166</v>
      </c>
      <c r="P5910" t="s">
        <v>9183</v>
      </c>
    </row>
    <row r="5911" spans="2:16" x14ac:dyDescent="0.25">
      <c r="B5911" t="s">
        <v>9088</v>
      </c>
      <c r="C5911">
        <v>36</v>
      </c>
      <c r="D5911">
        <v>37085073</v>
      </c>
      <c r="E5911" t="s">
        <v>58</v>
      </c>
      <c r="F5911" t="s">
        <v>10785</v>
      </c>
      <c r="G5911" t="s">
        <v>9163</v>
      </c>
      <c r="H5911">
        <v>20</v>
      </c>
      <c r="I5911" t="s">
        <v>9181</v>
      </c>
      <c r="J5911" t="s">
        <v>9</v>
      </c>
      <c r="K5911" t="s">
        <v>9165</v>
      </c>
      <c r="L5911">
        <v>0</v>
      </c>
      <c r="M5911">
        <v>0</v>
      </c>
      <c r="N5911" t="s">
        <v>9166</v>
      </c>
      <c r="P5911" t="s">
        <v>9183</v>
      </c>
    </row>
    <row r="5912" spans="2:16" x14ac:dyDescent="0.25">
      <c r="B5912" t="s">
        <v>9088</v>
      </c>
      <c r="C5912">
        <v>36</v>
      </c>
      <c r="D5912">
        <v>37085074</v>
      </c>
      <c r="E5912" t="s">
        <v>58</v>
      </c>
      <c r="F5912" t="s">
        <v>11977</v>
      </c>
      <c r="G5912" t="s">
        <v>9187</v>
      </c>
      <c r="H5912">
        <v>4</v>
      </c>
      <c r="I5912" t="s">
        <v>9181</v>
      </c>
      <c r="J5912" t="s">
        <v>11</v>
      </c>
      <c r="K5912" t="s">
        <v>9187</v>
      </c>
      <c r="L5912">
        <v>0</v>
      </c>
      <c r="M5912">
        <v>0</v>
      </c>
      <c r="N5912" t="s">
        <v>9166</v>
      </c>
      <c r="P5912" t="s">
        <v>9183</v>
      </c>
    </row>
    <row r="5913" spans="2:16" x14ac:dyDescent="0.25">
      <c r="B5913" t="s">
        <v>9088</v>
      </c>
      <c r="C5913">
        <v>36</v>
      </c>
      <c r="D5913">
        <v>37085075</v>
      </c>
      <c r="E5913" t="s">
        <v>58</v>
      </c>
      <c r="F5913" t="s">
        <v>10786</v>
      </c>
      <c r="G5913" t="s">
        <v>9202</v>
      </c>
      <c r="H5913">
        <v>4</v>
      </c>
      <c r="I5913" t="s">
        <v>9181</v>
      </c>
      <c r="J5913" t="s">
        <v>9</v>
      </c>
      <c r="K5913" t="s">
        <v>9202</v>
      </c>
      <c r="L5913">
        <v>0</v>
      </c>
      <c r="M5913">
        <v>0</v>
      </c>
      <c r="N5913" t="s">
        <v>9166</v>
      </c>
      <c r="O5913" t="s">
        <v>11978</v>
      </c>
      <c r="P5913" t="s">
        <v>9183</v>
      </c>
    </row>
    <row r="5914" spans="2:16" x14ac:dyDescent="0.25">
      <c r="B5914" t="s">
        <v>9088</v>
      </c>
      <c r="C5914">
        <v>36</v>
      </c>
      <c r="D5914">
        <v>37085080</v>
      </c>
      <c r="E5914" t="s">
        <v>58</v>
      </c>
      <c r="F5914" t="s">
        <v>11979</v>
      </c>
      <c r="G5914" t="s">
        <v>9174</v>
      </c>
      <c r="H5914">
        <v>4</v>
      </c>
      <c r="I5914" t="s">
        <v>9181</v>
      </c>
      <c r="J5914" t="s">
        <v>11</v>
      </c>
      <c r="K5914" t="s">
        <v>9174</v>
      </c>
      <c r="L5914">
        <v>0</v>
      </c>
      <c r="M5914">
        <v>0</v>
      </c>
      <c r="N5914" t="s">
        <v>9166</v>
      </c>
      <c r="P5914" t="s">
        <v>9183</v>
      </c>
    </row>
    <row r="5915" spans="2:16" x14ac:dyDescent="0.25">
      <c r="B5915" t="s">
        <v>9088</v>
      </c>
      <c r="C5915">
        <v>36</v>
      </c>
      <c r="D5915">
        <v>37085081</v>
      </c>
      <c r="E5915" t="s">
        <v>58</v>
      </c>
      <c r="F5915" t="s">
        <v>11980</v>
      </c>
      <c r="G5915" t="s">
        <v>9174</v>
      </c>
      <c r="H5915">
        <v>4</v>
      </c>
      <c r="I5915" t="s">
        <v>9181</v>
      </c>
      <c r="J5915" t="s">
        <v>11</v>
      </c>
      <c r="K5915" t="s">
        <v>9174</v>
      </c>
      <c r="L5915">
        <v>0</v>
      </c>
      <c r="M5915">
        <v>0</v>
      </c>
      <c r="N5915" t="s">
        <v>9166</v>
      </c>
      <c r="P5915" t="s">
        <v>9183</v>
      </c>
    </row>
    <row r="5916" spans="2:16" x14ac:dyDescent="0.25">
      <c r="B5916" t="s">
        <v>9088</v>
      </c>
      <c r="C5916">
        <v>36</v>
      </c>
      <c r="D5916">
        <v>37085082</v>
      </c>
      <c r="E5916" t="s">
        <v>58</v>
      </c>
      <c r="F5916" t="s">
        <v>10774</v>
      </c>
      <c r="G5916" t="s">
        <v>9174</v>
      </c>
      <c r="H5916">
        <v>4</v>
      </c>
      <c r="I5916" t="s">
        <v>9181</v>
      </c>
      <c r="J5916" t="s">
        <v>11</v>
      </c>
      <c r="K5916" t="s">
        <v>9174</v>
      </c>
      <c r="L5916">
        <v>0</v>
      </c>
      <c r="M5916">
        <v>0</v>
      </c>
      <c r="N5916" t="s">
        <v>9166</v>
      </c>
      <c r="P5916" t="s">
        <v>9183</v>
      </c>
    </row>
    <row r="5917" spans="2:16" x14ac:dyDescent="0.25">
      <c r="B5917" t="s">
        <v>9088</v>
      </c>
      <c r="C5917">
        <v>36</v>
      </c>
      <c r="D5917">
        <v>37085083</v>
      </c>
      <c r="E5917" t="s">
        <v>58</v>
      </c>
      <c r="F5917" t="s">
        <v>11981</v>
      </c>
      <c r="G5917" t="s">
        <v>9174</v>
      </c>
      <c r="H5917">
        <v>4</v>
      </c>
      <c r="I5917" t="s">
        <v>9181</v>
      </c>
      <c r="J5917" t="s">
        <v>11</v>
      </c>
      <c r="K5917" t="s">
        <v>9174</v>
      </c>
      <c r="L5917">
        <v>0</v>
      </c>
      <c r="M5917">
        <v>0</v>
      </c>
      <c r="N5917" t="s">
        <v>9166</v>
      </c>
      <c r="P5917" t="s">
        <v>9183</v>
      </c>
    </row>
    <row r="5918" spans="2:16" x14ac:dyDescent="0.25">
      <c r="B5918" t="s">
        <v>9088</v>
      </c>
      <c r="C5918">
        <v>36</v>
      </c>
      <c r="D5918">
        <v>37085084</v>
      </c>
      <c r="E5918" t="s">
        <v>58</v>
      </c>
      <c r="F5918" t="s">
        <v>10826</v>
      </c>
      <c r="G5918" t="s">
        <v>9187</v>
      </c>
      <c r="H5918">
        <v>4</v>
      </c>
      <c r="I5918" t="s">
        <v>9164</v>
      </c>
      <c r="J5918" t="s">
        <v>11</v>
      </c>
      <c r="K5918" t="s">
        <v>9187</v>
      </c>
      <c r="L5918">
        <v>0</v>
      </c>
      <c r="M5918">
        <v>0</v>
      </c>
      <c r="N5918" t="s">
        <v>9166</v>
      </c>
      <c r="P5918" t="s">
        <v>9175</v>
      </c>
    </row>
    <row r="5919" spans="2:16" x14ac:dyDescent="0.25">
      <c r="B5919" t="s">
        <v>9088</v>
      </c>
      <c r="C5919">
        <v>36</v>
      </c>
      <c r="D5919">
        <v>37085085</v>
      </c>
      <c r="E5919" t="s">
        <v>58</v>
      </c>
      <c r="F5919" t="s">
        <v>10861</v>
      </c>
      <c r="G5919" t="s">
        <v>9163</v>
      </c>
      <c r="H5919">
        <v>20</v>
      </c>
      <c r="I5919" t="s">
        <v>9164</v>
      </c>
      <c r="J5919" t="s">
        <v>11</v>
      </c>
      <c r="K5919" t="s">
        <v>9165</v>
      </c>
      <c r="L5919">
        <v>0</v>
      </c>
      <c r="M5919">
        <v>0</v>
      </c>
      <c r="N5919" t="s">
        <v>9166</v>
      </c>
      <c r="P5919" t="s">
        <v>9175</v>
      </c>
    </row>
    <row r="5920" spans="2:16" x14ac:dyDescent="0.25">
      <c r="B5920" t="s">
        <v>9088</v>
      </c>
      <c r="C5920">
        <v>37</v>
      </c>
      <c r="D5920">
        <v>37046300</v>
      </c>
      <c r="E5920" t="s">
        <v>61</v>
      </c>
      <c r="F5920" t="s">
        <v>11982</v>
      </c>
      <c r="G5920" t="s">
        <v>9174</v>
      </c>
      <c r="H5920">
        <v>4</v>
      </c>
      <c r="I5920" t="s">
        <v>9164</v>
      </c>
      <c r="J5920" t="s">
        <v>11</v>
      </c>
      <c r="K5920" t="s">
        <v>9174</v>
      </c>
      <c r="L5920">
        <v>0</v>
      </c>
      <c r="M5920">
        <v>0</v>
      </c>
      <c r="N5920" t="s">
        <v>9166</v>
      </c>
      <c r="P5920" t="s">
        <v>9167</v>
      </c>
    </row>
    <row r="5921" spans="2:16" x14ac:dyDescent="0.25">
      <c r="B5921" t="s">
        <v>9088</v>
      </c>
      <c r="C5921">
        <v>37</v>
      </c>
      <c r="D5921">
        <v>37046301</v>
      </c>
      <c r="E5921" t="s">
        <v>61</v>
      </c>
      <c r="F5921" t="s">
        <v>11983</v>
      </c>
      <c r="G5921" t="s">
        <v>9193</v>
      </c>
      <c r="H5921">
        <v>12</v>
      </c>
      <c r="I5921" t="s">
        <v>9164</v>
      </c>
      <c r="J5921" t="s">
        <v>11</v>
      </c>
      <c r="K5921" t="s">
        <v>9193</v>
      </c>
      <c r="L5921">
        <v>0</v>
      </c>
      <c r="M5921">
        <v>0</v>
      </c>
      <c r="N5921" t="s">
        <v>9166</v>
      </c>
      <c r="P5921" t="s">
        <v>9167</v>
      </c>
    </row>
    <row r="5922" spans="2:16" x14ac:dyDescent="0.25">
      <c r="B5922" t="s">
        <v>9088</v>
      </c>
      <c r="C5922">
        <v>37</v>
      </c>
      <c r="D5922">
        <v>37084500</v>
      </c>
      <c r="E5922" t="s">
        <v>61</v>
      </c>
      <c r="F5922" t="s">
        <v>10558</v>
      </c>
      <c r="G5922" t="s">
        <v>9193</v>
      </c>
      <c r="H5922">
        <v>12</v>
      </c>
      <c r="I5922" t="s">
        <v>9164</v>
      </c>
      <c r="J5922" t="s">
        <v>11</v>
      </c>
      <c r="K5922" t="s">
        <v>9193</v>
      </c>
      <c r="L5922">
        <v>0</v>
      </c>
      <c r="M5922">
        <v>0</v>
      </c>
      <c r="N5922" t="s">
        <v>9166</v>
      </c>
      <c r="P5922" t="s">
        <v>9175</v>
      </c>
    </row>
    <row r="5923" spans="2:16" x14ac:dyDescent="0.25">
      <c r="B5923" t="s">
        <v>9088</v>
      </c>
      <c r="C5923">
        <v>37</v>
      </c>
      <c r="D5923">
        <v>37084501</v>
      </c>
      <c r="E5923" t="s">
        <v>61</v>
      </c>
      <c r="F5923" t="s">
        <v>11984</v>
      </c>
      <c r="G5923" t="s">
        <v>9187</v>
      </c>
      <c r="H5923">
        <v>4</v>
      </c>
      <c r="I5923" t="s">
        <v>9164</v>
      </c>
      <c r="J5923" t="s">
        <v>11</v>
      </c>
      <c r="K5923" t="s">
        <v>9187</v>
      </c>
      <c r="L5923">
        <v>0</v>
      </c>
      <c r="M5923">
        <v>0</v>
      </c>
      <c r="N5923" t="s">
        <v>9166</v>
      </c>
      <c r="P5923" t="s">
        <v>9175</v>
      </c>
    </row>
    <row r="5924" spans="2:16" x14ac:dyDescent="0.25">
      <c r="B5924" t="s">
        <v>9088</v>
      </c>
      <c r="C5924">
        <v>37</v>
      </c>
      <c r="D5924">
        <v>37084502</v>
      </c>
      <c r="E5924" t="s">
        <v>61</v>
      </c>
      <c r="F5924" t="s">
        <v>11985</v>
      </c>
      <c r="G5924" t="s">
        <v>9163</v>
      </c>
      <c r="H5924">
        <v>50</v>
      </c>
      <c r="I5924" t="s">
        <v>9164</v>
      </c>
      <c r="J5924" t="s">
        <v>11</v>
      </c>
      <c r="K5924" t="s">
        <v>9199</v>
      </c>
      <c r="L5924">
        <v>2000000120</v>
      </c>
      <c r="M5924">
        <v>0</v>
      </c>
      <c r="N5924" t="s">
        <v>9166</v>
      </c>
      <c r="P5924" t="s">
        <v>9175</v>
      </c>
    </row>
    <row r="5925" spans="2:16" x14ac:dyDescent="0.25">
      <c r="B5925" t="s">
        <v>9088</v>
      </c>
      <c r="C5925">
        <v>37</v>
      </c>
      <c r="D5925">
        <v>37084503</v>
      </c>
      <c r="E5925" t="s">
        <v>61</v>
      </c>
      <c r="F5925" t="s">
        <v>11986</v>
      </c>
      <c r="G5925" t="s">
        <v>9193</v>
      </c>
      <c r="H5925">
        <v>12</v>
      </c>
      <c r="I5925" t="s">
        <v>9164</v>
      </c>
      <c r="J5925" t="s">
        <v>11</v>
      </c>
      <c r="K5925" t="s">
        <v>9193</v>
      </c>
      <c r="L5925">
        <v>0</v>
      </c>
      <c r="M5925">
        <v>0</v>
      </c>
      <c r="N5925" t="s">
        <v>9166</v>
      </c>
      <c r="P5925" t="s">
        <v>9175</v>
      </c>
    </row>
    <row r="5926" spans="2:16" x14ac:dyDescent="0.25">
      <c r="B5926" t="s">
        <v>9088</v>
      </c>
      <c r="C5926">
        <v>37</v>
      </c>
      <c r="D5926">
        <v>37084504</v>
      </c>
      <c r="E5926" t="s">
        <v>61</v>
      </c>
      <c r="F5926" t="s">
        <v>11987</v>
      </c>
      <c r="G5926" t="s">
        <v>9193</v>
      </c>
      <c r="H5926">
        <v>12</v>
      </c>
      <c r="I5926" t="s">
        <v>9164</v>
      </c>
      <c r="J5926" t="s">
        <v>11</v>
      </c>
      <c r="K5926" t="s">
        <v>9193</v>
      </c>
      <c r="L5926">
        <v>0</v>
      </c>
      <c r="M5926">
        <v>0</v>
      </c>
      <c r="N5926" t="s">
        <v>9166</v>
      </c>
      <c r="P5926" t="s">
        <v>9175</v>
      </c>
    </row>
    <row r="5927" spans="2:16" x14ac:dyDescent="0.25">
      <c r="B5927" t="s">
        <v>9088</v>
      </c>
      <c r="C5927">
        <v>37</v>
      </c>
      <c r="D5927">
        <v>37084505</v>
      </c>
      <c r="E5927" t="s">
        <v>61</v>
      </c>
      <c r="F5927" t="s">
        <v>11988</v>
      </c>
      <c r="G5927" t="s">
        <v>9193</v>
      </c>
      <c r="H5927">
        <v>12</v>
      </c>
      <c r="I5927" t="s">
        <v>9164</v>
      </c>
      <c r="J5927" t="s">
        <v>11</v>
      </c>
      <c r="K5927" t="s">
        <v>9193</v>
      </c>
      <c r="L5927">
        <v>0</v>
      </c>
      <c r="M5927">
        <v>0</v>
      </c>
      <c r="N5927" t="s">
        <v>9166</v>
      </c>
      <c r="P5927" t="s">
        <v>9175</v>
      </c>
    </row>
    <row r="5928" spans="2:16" x14ac:dyDescent="0.25">
      <c r="B5928" t="s">
        <v>9088</v>
      </c>
      <c r="C5928">
        <v>37</v>
      </c>
      <c r="D5928">
        <v>37084506</v>
      </c>
      <c r="E5928" t="s">
        <v>61</v>
      </c>
      <c r="F5928" t="s">
        <v>11989</v>
      </c>
      <c r="G5928" t="s">
        <v>9193</v>
      </c>
      <c r="H5928">
        <v>12</v>
      </c>
      <c r="I5928" t="s">
        <v>9164</v>
      </c>
      <c r="J5928" t="s">
        <v>11</v>
      </c>
      <c r="K5928" t="s">
        <v>9193</v>
      </c>
      <c r="L5928">
        <v>0</v>
      </c>
      <c r="M5928">
        <v>0</v>
      </c>
      <c r="N5928" t="s">
        <v>9166</v>
      </c>
      <c r="P5928" t="s">
        <v>9175</v>
      </c>
    </row>
    <row r="5929" spans="2:16" x14ac:dyDescent="0.25">
      <c r="B5929" t="s">
        <v>9088</v>
      </c>
      <c r="C5929">
        <v>37</v>
      </c>
      <c r="D5929">
        <v>37084507</v>
      </c>
      <c r="E5929" t="s">
        <v>61</v>
      </c>
      <c r="F5929" t="s">
        <v>11990</v>
      </c>
      <c r="G5929" t="s">
        <v>9193</v>
      </c>
      <c r="H5929">
        <v>12</v>
      </c>
      <c r="I5929" t="s">
        <v>9181</v>
      </c>
      <c r="J5929" t="s">
        <v>11</v>
      </c>
      <c r="K5929" t="s">
        <v>9193</v>
      </c>
      <c r="L5929">
        <v>0</v>
      </c>
      <c r="M5929">
        <v>0</v>
      </c>
      <c r="N5929" t="s">
        <v>9166</v>
      </c>
      <c r="P5929" t="s">
        <v>9183</v>
      </c>
    </row>
    <row r="5930" spans="2:16" x14ac:dyDescent="0.25">
      <c r="B5930" t="s">
        <v>9088</v>
      </c>
      <c r="C5930">
        <v>37</v>
      </c>
      <c r="D5930">
        <v>37084508</v>
      </c>
      <c r="E5930" t="s">
        <v>61</v>
      </c>
      <c r="F5930" t="s">
        <v>11991</v>
      </c>
      <c r="G5930" t="s">
        <v>9193</v>
      </c>
      <c r="H5930">
        <v>12</v>
      </c>
      <c r="I5930" t="s">
        <v>9181</v>
      </c>
      <c r="J5930" t="s">
        <v>11</v>
      </c>
      <c r="K5930" t="s">
        <v>9193</v>
      </c>
      <c r="L5930">
        <v>0</v>
      </c>
      <c r="M5930">
        <v>0</v>
      </c>
      <c r="N5930" t="s">
        <v>9166</v>
      </c>
      <c r="P5930" t="s">
        <v>9183</v>
      </c>
    </row>
    <row r="5931" spans="2:16" x14ac:dyDescent="0.25">
      <c r="B5931" t="s">
        <v>9088</v>
      </c>
      <c r="C5931">
        <v>37</v>
      </c>
      <c r="D5931">
        <v>37084509</v>
      </c>
      <c r="E5931" t="s">
        <v>61</v>
      </c>
      <c r="F5931" t="s">
        <v>9178</v>
      </c>
      <c r="G5931" t="s">
        <v>9163</v>
      </c>
      <c r="H5931">
        <v>20</v>
      </c>
      <c r="I5931" t="s">
        <v>9164</v>
      </c>
      <c r="J5931" t="s">
        <v>11</v>
      </c>
      <c r="K5931" t="s">
        <v>9165</v>
      </c>
      <c r="L5931">
        <v>0</v>
      </c>
      <c r="M5931">
        <v>0</v>
      </c>
      <c r="N5931" t="s">
        <v>9166</v>
      </c>
      <c r="P5931" t="s">
        <v>9175</v>
      </c>
    </row>
    <row r="5932" spans="2:16" x14ac:dyDescent="0.25">
      <c r="B5932" t="s">
        <v>9088</v>
      </c>
      <c r="C5932">
        <v>37</v>
      </c>
      <c r="D5932">
        <v>37084510</v>
      </c>
      <c r="E5932" t="s">
        <v>61</v>
      </c>
      <c r="F5932" t="s">
        <v>9617</v>
      </c>
      <c r="G5932" t="s">
        <v>9163</v>
      </c>
      <c r="H5932">
        <v>35</v>
      </c>
      <c r="I5932" t="s">
        <v>9164</v>
      </c>
      <c r="J5932" t="s">
        <v>11</v>
      </c>
      <c r="K5932" t="s">
        <v>9866</v>
      </c>
      <c r="L5932">
        <v>0</v>
      </c>
      <c r="M5932">
        <v>0</v>
      </c>
      <c r="N5932" t="s">
        <v>9166</v>
      </c>
      <c r="P5932" t="s">
        <v>9175</v>
      </c>
    </row>
    <row r="5933" spans="2:16" x14ac:dyDescent="0.25">
      <c r="B5933" t="s">
        <v>9088</v>
      </c>
      <c r="C5933">
        <v>37</v>
      </c>
      <c r="D5933">
        <v>37084511</v>
      </c>
      <c r="E5933" t="s">
        <v>61</v>
      </c>
      <c r="F5933" t="s">
        <v>10283</v>
      </c>
      <c r="G5933" t="s">
        <v>9193</v>
      </c>
      <c r="H5933">
        <v>12</v>
      </c>
      <c r="I5933" t="s">
        <v>9164</v>
      </c>
      <c r="J5933" t="s">
        <v>11</v>
      </c>
      <c r="K5933" t="s">
        <v>9193</v>
      </c>
      <c r="L5933">
        <v>0</v>
      </c>
      <c r="M5933">
        <v>0</v>
      </c>
      <c r="N5933" t="s">
        <v>9166</v>
      </c>
      <c r="P5933" t="s">
        <v>9175</v>
      </c>
    </row>
    <row r="5934" spans="2:16" x14ac:dyDescent="0.25">
      <c r="B5934" t="s">
        <v>9088</v>
      </c>
      <c r="C5934">
        <v>37</v>
      </c>
      <c r="D5934">
        <v>37084512</v>
      </c>
      <c r="E5934" t="s">
        <v>61</v>
      </c>
      <c r="F5934" t="s">
        <v>11992</v>
      </c>
      <c r="G5934" t="s">
        <v>9193</v>
      </c>
      <c r="H5934">
        <v>12</v>
      </c>
      <c r="I5934" t="s">
        <v>9164</v>
      </c>
      <c r="J5934" t="s">
        <v>11</v>
      </c>
      <c r="K5934" t="s">
        <v>9193</v>
      </c>
      <c r="L5934">
        <v>0</v>
      </c>
      <c r="M5934">
        <v>0</v>
      </c>
      <c r="N5934" t="s">
        <v>9166</v>
      </c>
      <c r="P5934" t="s">
        <v>9175</v>
      </c>
    </row>
    <row r="5935" spans="2:16" x14ac:dyDescent="0.25">
      <c r="B5935" t="s">
        <v>9088</v>
      </c>
      <c r="C5935">
        <v>37</v>
      </c>
      <c r="D5935">
        <v>37084513</v>
      </c>
      <c r="E5935" t="s">
        <v>61</v>
      </c>
      <c r="F5935" t="s">
        <v>11993</v>
      </c>
      <c r="G5935" t="s">
        <v>9163</v>
      </c>
      <c r="H5935">
        <v>10</v>
      </c>
      <c r="I5935" t="s">
        <v>9164</v>
      </c>
      <c r="J5935" t="s">
        <v>11</v>
      </c>
      <c r="K5935" t="s">
        <v>9169</v>
      </c>
      <c r="L5935">
        <v>0</v>
      </c>
      <c r="M5935">
        <v>0</v>
      </c>
      <c r="N5935" t="s">
        <v>9166</v>
      </c>
      <c r="P5935" t="s">
        <v>9175</v>
      </c>
    </row>
    <row r="5936" spans="2:16" x14ac:dyDescent="0.25">
      <c r="B5936" t="s">
        <v>9088</v>
      </c>
      <c r="C5936">
        <v>37</v>
      </c>
      <c r="D5936">
        <v>37084514</v>
      </c>
      <c r="E5936" t="s">
        <v>61</v>
      </c>
      <c r="F5936" t="s">
        <v>10362</v>
      </c>
      <c r="G5936" t="s">
        <v>5</v>
      </c>
      <c r="H5936">
        <v>4</v>
      </c>
      <c r="I5936" t="s">
        <v>9164</v>
      </c>
      <c r="J5936" t="s">
        <v>11</v>
      </c>
      <c r="K5936" t="s">
        <v>5</v>
      </c>
      <c r="L5936">
        <v>0</v>
      </c>
      <c r="M5936">
        <v>0</v>
      </c>
      <c r="N5936" t="s">
        <v>9166</v>
      </c>
      <c r="P5936" t="s">
        <v>9175</v>
      </c>
    </row>
    <row r="5937" spans="2:16" x14ac:dyDescent="0.25">
      <c r="B5937" t="s">
        <v>9088</v>
      </c>
      <c r="C5937">
        <v>37</v>
      </c>
      <c r="D5937">
        <v>37084515</v>
      </c>
      <c r="E5937" t="s">
        <v>61</v>
      </c>
      <c r="F5937" t="s">
        <v>10363</v>
      </c>
      <c r="G5937" t="s">
        <v>5</v>
      </c>
      <c r="H5937">
        <v>4</v>
      </c>
      <c r="I5937" t="s">
        <v>9164</v>
      </c>
      <c r="J5937" t="s">
        <v>11</v>
      </c>
      <c r="K5937" t="s">
        <v>5</v>
      </c>
      <c r="L5937">
        <v>0</v>
      </c>
      <c r="M5937">
        <v>0</v>
      </c>
      <c r="N5937" t="s">
        <v>9166</v>
      </c>
      <c r="P5937" t="s">
        <v>9175</v>
      </c>
    </row>
    <row r="5938" spans="2:16" x14ac:dyDescent="0.25">
      <c r="B5938" t="s">
        <v>9088</v>
      </c>
      <c r="C5938">
        <v>37</v>
      </c>
      <c r="D5938">
        <v>37084516</v>
      </c>
      <c r="E5938" t="s">
        <v>61</v>
      </c>
      <c r="F5938" t="s">
        <v>10359</v>
      </c>
      <c r="G5938" t="s">
        <v>9163</v>
      </c>
      <c r="H5938">
        <v>20</v>
      </c>
      <c r="I5938" t="s">
        <v>9164</v>
      </c>
      <c r="J5938" t="s">
        <v>11</v>
      </c>
      <c r="K5938" t="s">
        <v>9165</v>
      </c>
      <c r="L5938">
        <v>0</v>
      </c>
      <c r="M5938">
        <v>0</v>
      </c>
      <c r="N5938" t="s">
        <v>9166</v>
      </c>
      <c r="P5938" t="s">
        <v>9175</v>
      </c>
    </row>
    <row r="5939" spans="2:16" x14ac:dyDescent="0.25">
      <c r="B5939" t="s">
        <v>9088</v>
      </c>
      <c r="C5939">
        <v>37</v>
      </c>
      <c r="D5939">
        <v>37084517</v>
      </c>
      <c r="E5939" t="s">
        <v>61</v>
      </c>
      <c r="F5939" t="s">
        <v>10360</v>
      </c>
      <c r="G5939" t="s">
        <v>9174</v>
      </c>
      <c r="H5939">
        <v>4</v>
      </c>
      <c r="I5939" t="s">
        <v>9164</v>
      </c>
      <c r="J5939" t="s">
        <v>11</v>
      </c>
      <c r="K5939" t="s">
        <v>9174</v>
      </c>
      <c r="L5939">
        <v>0</v>
      </c>
      <c r="M5939">
        <v>0</v>
      </c>
      <c r="N5939" t="s">
        <v>9166</v>
      </c>
      <c r="P5939" t="s">
        <v>9175</v>
      </c>
    </row>
    <row r="5940" spans="2:16" x14ac:dyDescent="0.25">
      <c r="B5940" t="s">
        <v>9088</v>
      </c>
      <c r="C5940">
        <v>37</v>
      </c>
      <c r="D5940">
        <v>37084518</v>
      </c>
      <c r="E5940" t="s">
        <v>61</v>
      </c>
      <c r="F5940" t="s">
        <v>11994</v>
      </c>
      <c r="G5940" t="s">
        <v>9187</v>
      </c>
      <c r="H5940">
        <v>4</v>
      </c>
      <c r="I5940" t="s">
        <v>9164</v>
      </c>
      <c r="J5940" t="s">
        <v>11</v>
      </c>
      <c r="K5940" t="s">
        <v>9187</v>
      </c>
      <c r="L5940">
        <v>0</v>
      </c>
      <c r="M5940">
        <v>0</v>
      </c>
      <c r="N5940" t="s">
        <v>9166</v>
      </c>
      <c r="P5940" t="s">
        <v>9175</v>
      </c>
    </row>
    <row r="5941" spans="2:16" x14ac:dyDescent="0.25">
      <c r="B5941" t="s">
        <v>9088</v>
      </c>
      <c r="C5941">
        <v>37</v>
      </c>
      <c r="D5941">
        <v>37084519</v>
      </c>
      <c r="E5941" t="s">
        <v>61</v>
      </c>
      <c r="F5941" t="s">
        <v>10364</v>
      </c>
      <c r="G5941" t="s">
        <v>9187</v>
      </c>
      <c r="H5941">
        <v>4</v>
      </c>
      <c r="I5941" t="s">
        <v>9164</v>
      </c>
      <c r="J5941" t="s">
        <v>11</v>
      </c>
      <c r="K5941" t="s">
        <v>9187</v>
      </c>
      <c r="L5941">
        <v>0</v>
      </c>
      <c r="M5941">
        <v>0</v>
      </c>
      <c r="N5941" t="s">
        <v>9166</v>
      </c>
      <c r="P5941" t="s">
        <v>9175</v>
      </c>
    </row>
    <row r="5942" spans="2:16" x14ac:dyDescent="0.25">
      <c r="B5942" t="s">
        <v>9088</v>
      </c>
      <c r="C5942">
        <v>37</v>
      </c>
      <c r="D5942">
        <v>37084520</v>
      </c>
      <c r="E5942" t="s">
        <v>61</v>
      </c>
      <c r="F5942" t="s">
        <v>11995</v>
      </c>
      <c r="G5942" t="s">
        <v>9163</v>
      </c>
      <c r="H5942">
        <v>20</v>
      </c>
      <c r="I5942" t="s">
        <v>9164</v>
      </c>
      <c r="J5942" t="s">
        <v>11</v>
      </c>
      <c r="K5942" t="s">
        <v>9165</v>
      </c>
      <c r="L5942">
        <v>27</v>
      </c>
      <c r="M5942">
        <v>0</v>
      </c>
      <c r="N5942" t="s">
        <v>9166</v>
      </c>
      <c r="P5942" t="s">
        <v>9175</v>
      </c>
    </row>
    <row r="5943" spans="2:16" x14ac:dyDescent="0.25">
      <c r="B5943" t="s">
        <v>9088</v>
      </c>
      <c r="C5943">
        <v>37</v>
      </c>
      <c r="D5943">
        <v>37084521</v>
      </c>
      <c r="E5943" t="s">
        <v>61</v>
      </c>
      <c r="F5943" t="s">
        <v>11996</v>
      </c>
      <c r="G5943" t="s">
        <v>9163</v>
      </c>
      <c r="H5943">
        <v>10</v>
      </c>
      <c r="I5943" t="s">
        <v>9164</v>
      </c>
      <c r="J5943" t="s">
        <v>11</v>
      </c>
      <c r="K5943" t="s">
        <v>9169</v>
      </c>
      <c r="L5943">
        <v>0</v>
      </c>
      <c r="M5943">
        <v>0</v>
      </c>
      <c r="N5943" t="s">
        <v>9166</v>
      </c>
      <c r="P5943" t="s">
        <v>9175</v>
      </c>
    </row>
    <row r="5944" spans="2:16" x14ac:dyDescent="0.25">
      <c r="B5944" t="s">
        <v>9088</v>
      </c>
      <c r="C5944">
        <v>37</v>
      </c>
      <c r="D5944">
        <v>37084522</v>
      </c>
      <c r="E5944" t="s">
        <v>61</v>
      </c>
      <c r="F5944" t="s">
        <v>11997</v>
      </c>
      <c r="G5944" t="s">
        <v>9193</v>
      </c>
      <c r="H5944">
        <v>12</v>
      </c>
      <c r="I5944" t="s">
        <v>9181</v>
      </c>
      <c r="J5944" t="s">
        <v>11</v>
      </c>
      <c r="K5944" t="s">
        <v>9193</v>
      </c>
      <c r="L5944">
        <v>0</v>
      </c>
      <c r="M5944">
        <v>0</v>
      </c>
      <c r="N5944" t="s">
        <v>9166</v>
      </c>
      <c r="P5944" t="s">
        <v>9183</v>
      </c>
    </row>
    <row r="5945" spans="2:16" x14ac:dyDescent="0.25">
      <c r="B5945" t="s">
        <v>9088</v>
      </c>
      <c r="C5945">
        <v>37</v>
      </c>
      <c r="D5945">
        <v>37084523</v>
      </c>
      <c r="E5945" t="s">
        <v>61</v>
      </c>
      <c r="F5945" t="s">
        <v>10448</v>
      </c>
      <c r="G5945" t="s">
        <v>9193</v>
      </c>
      <c r="H5945">
        <v>12</v>
      </c>
      <c r="I5945" t="s">
        <v>9164</v>
      </c>
      <c r="J5945" t="s">
        <v>11</v>
      </c>
      <c r="K5945" t="s">
        <v>9193</v>
      </c>
      <c r="L5945">
        <v>0</v>
      </c>
      <c r="M5945">
        <v>0</v>
      </c>
      <c r="N5945" t="s">
        <v>9166</v>
      </c>
      <c r="P5945" t="s">
        <v>9175</v>
      </c>
    </row>
    <row r="5946" spans="2:16" x14ac:dyDescent="0.25">
      <c r="B5946" t="s">
        <v>9088</v>
      </c>
      <c r="C5946">
        <v>37</v>
      </c>
      <c r="D5946">
        <v>37084524</v>
      </c>
      <c r="E5946" t="s">
        <v>61</v>
      </c>
      <c r="F5946" t="s">
        <v>11998</v>
      </c>
      <c r="G5946" t="s">
        <v>9193</v>
      </c>
      <c r="H5946">
        <v>12</v>
      </c>
      <c r="I5946" t="s">
        <v>9181</v>
      </c>
      <c r="J5946" t="s">
        <v>11</v>
      </c>
      <c r="K5946" t="s">
        <v>9193</v>
      </c>
      <c r="L5946">
        <v>0</v>
      </c>
      <c r="M5946">
        <v>0</v>
      </c>
      <c r="N5946" t="s">
        <v>9166</v>
      </c>
      <c r="P5946" t="s">
        <v>9183</v>
      </c>
    </row>
    <row r="5947" spans="2:16" x14ac:dyDescent="0.25">
      <c r="B5947" t="s">
        <v>9088</v>
      </c>
      <c r="C5947">
        <v>37</v>
      </c>
      <c r="D5947">
        <v>37084525</v>
      </c>
      <c r="E5947" t="s">
        <v>61</v>
      </c>
      <c r="F5947" t="s">
        <v>11999</v>
      </c>
      <c r="G5947" t="s">
        <v>9193</v>
      </c>
      <c r="H5947">
        <v>12</v>
      </c>
      <c r="I5947" t="s">
        <v>9164</v>
      </c>
      <c r="J5947" t="s">
        <v>11</v>
      </c>
      <c r="K5947" t="s">
        <v>9193</v>
      </c>
      <c r="L5947">
        <v>0</v>
      </c>
      <c r="M5947">
        <v>0</v>
      </c>
      <c r="N5947" t="s">
        <v>9166</v>
      </c>
      <c r="P5947" t="s">
        <v>9175</v>
      </c>
    </row>
    <row r="5948" spans="2:16" x14ac:dyDescent="0.25">
      <c r="B5948" t="s">
        <v>9088</v>
      </c>
      <c r="C5948">
        <v>37</v>
      </c>
      <c r="D5948">
        <v>37084526</v>
      </c>
      <c r="E5948" t="s">
        <v>61</v>
      </c>
      <c r="F5948" t="s">
        <v>12000</v>
      </c>
      <c r="G5948" t="s">
        <v>9202</v>
      </c>
      <c r="H5948">
        <v>4</v>
      </c>
      <c r="I5948" t="s">
        <v>9181</v>
      </c>
      <c r="J5948" t="s">
        <v>11</v>
      </c>
      <c r="K5948" t="s">
        <v>9202</v>
      </c>
      <c r="L5948">
        <v>0</v>
      </c>
      <c r="M5948">
        <v>0</v>
      </c>
      <c r="N5948" t="s">
        <v>9166</v>
      </c>
      <c r="O5948" t="s">
        <v>9864</v>
      </c>
      <c r="P5948" t="s">
        <v>9183</v>
      </c>
    </row>
    <row r="5949" spans="2:16" x14ac:dyDescent="0.25">
      <c r="B5949" t="s">
        <v>9088</v>
      </c>
      <c r="C5949">
        <v>37</v>
      </c>
      <c r="D5949">
        <v>37084527</v>
      </c>
      <c r="E5949" t="s">
        <v>61</v>
      </c>
      <c r="F5949" t="s">
        <v>12001</v>
      </c>
      <c r="G5949" t="s">
        <v>9193</v>
      </c>
      <c r="H5949">
        <v>12</v>
      </c>
      <c r="I5949" t="s">
        <v>9181</v>
      </c>
      <c r="J5949" t="s">
        <v>11</v>
      </c>
      <c r="K5949" t="s">
        <v>9193</v>
      </c>
      <c r="L5949">
        <v>0</v>
      </c>
      <c r="M5949">
        <v>0</v>
      </c>
      <c r="N5949" t="s">
        <v>9166</v>
      </c>
      <c r="P5949" t="s">
        <v>9183</v>
      </c>
    </row>
    <row r="5950" spans="2:16" x14ac:dyDescent="0.25">
      <c r="B5950" t="s">
        <v>9088</v>
      </c>
      <c r="C5950">
        <v>37</v>
      </c>
      <c r="D5950">
        <v>37084528</v>
      </c>
      <c r="E5950" t="s">
        <v>61</v>
      </c>
      <c r="F5950" t="s">
        <v>12002</v>
      </c>
      <c r="G5950" t="s">
        <v>9193</v>
      </c>
      <c r="H5950">
        <v>12</v>
      </c>
      <c r="I5950" t="s">
        <v>9181</v>
      </c>
      <c r="J5950" t="s">
        <v>11</v>
      </c>
      <c r="K5950" t="s">
        <v>9193</v>
      </c>
      <c r="L5950">
        <v>0</v>
      </c>
      <c r="M5950">
        <v>0</v>
      </c>
      <c r="N5950" t="s">
        <v>9166</v>
      </c>
      <c r="P5950" t="s">
        <v>9183</v>
      </c>
    </row>
    <row r="5951" spans="2:16" x14ac:dyDescent="0.25">
      <c r="B5951" t="s">
        <v>9088</v>
      </c>
      <c r="C5951">
        <v>37</v>
      </c>
      <c r="D5951">
        <v>37084529</v>
      </c>
      <c r="E5951" t="s">
        <v>61</v>
      </c>
      <c r="F5951" t="s">
        <v>12003</v>
      </c>
      <c r="G5951" t="s">
        <v>9187</v>
      </c>
      <c r="H5951">
        <v>4</v>
      </c>
      <c r="I5951" t="s">
        <v>9181</v>
      </c>
      <c r="J5951" t="s">
        <v>11</v>
      </c>
      <c r="K5951" t="s">
        <v>9187</v>
      </c>
      <c r="L5951">
        <v>0</v>
      </c>
      <c r="M5951">
        <v>0</v>
      </c>
      <c r="N5951" t="s">
        <v>9166</v>
      </c>
      <c r="P5951" t="s">
        <v>9183</v>
      </c>
    </row>
    <row r="5952" spans="2:16" x14ac:dyDescent="0.25">
      <c r="B5952" t="s">
        <v>9088</v>
      </c>
      <c r="C5952">
        <v>37</v>
      </c>
      <c r="D5952">
        <v>37084530</v>
      </c>
      <c r="E5952" t="s">
        <v>61</v>
      </c>
      <c r="F5952" t="s">
        <v>9844</v>
      </c>
      <c r="G5952" t="s">
        <v>5</v>
      </c>
      <c r="H5952">
        <v>4</v>
      </c>
      <c r="I5952" t="s">
        <v>9164</v>
      </c>
      <c r="J5952" t="s">
        <v>11</v>
      </c>
      <c r="K5952" t="s">
        <v>5</v>
      </c>
      <c r="L5952">
        <v>0</v>
      </c>
      <c r="M5952">
        <v>0</v>
      </c>
      <c r="N5952" t="s">
        <v>9166</v>
      </c>
      <c r="P5952" t="s">
        <v>9175</v>
      </c>
    </row>
    <row r="5953" spans="2:16" x14ac:dyDescent="0.25">
      <c r="B5953" t="s">
        <v>9088</v>
      </c>
      <c r="C5953">
        <v>37</v>
      </c>
      <c r="D5953">
        <v>37084531</v>
      </c>
      <c r="E5953" t="s">
        <v>61</v>
      </c>
      <c r="F5953" t="s">
        <v>10408</v>
      </c>
      <c r="G5953" t="s">
        <v>9193</v>
      </c>
      <c r="H5953">
        <v>12</v>
      </c>
      <c r="I5953" t="s">
        <v>9164</v>
      </c>
      <c r="J5953" t="s">
        <v>11</v>
      </c>
      <c r="K5953" t="s">
        <v>9193</v>
      </c>
      <c r="L5953">
        <v>0</v>
      </c>
      <c r="M5953">
        <v>0</v>
      </c>
      <c r="N5953" t="s">
        <v>9166</v>
      </c>
      <c r="P5953" t="s">
        <v>9175</v>
      </c>
    </row>
    <row r="5954" spans="2:16" x14ac:dyDescent="0.25">
      <c r="B5954" t="s">
        <v>9088</v>
      </c>
      <c r="C5954">
        <v>37</v>
      </c>
      <c r="D5954">
        <v>37084532</v>
      </c>
      <c r="E5954" t="s">
        <v>61</v>
      </c>
      <c r="F5954" t="s">
        <v>9871</v>
      </c>
      <c r="G5954" t="s">
        <v>9163</v>
      </c>
      <c r="H5954">
        <v>10</v>
      </c>
      <c r="I5954" t="s">
        <v>9164</v>
      </c>
      <c r="J5954" t="s">
        <v>11</v>
      </c>
      <c r="K5954" t="s">
        <v>9169</v>
      </c>
      <c r="L5954">
        <v>0</v>
      </c>
      <c r="M5954">
        <v>0</v>
      </c>
      <c r="N5954" t="s">
        <v>9166</v>
      </c>
      <c r="P5954" t="s">
        <v>9175</v>
      </c>
    </row>
    <row r="5955" spans="2:16" x14ac:dyDescent="0.25">
      <c r="B5955" t="s">
        <v>9088</v>
      </c>
      <c r="C5955">
        <v>37</v>
      </c>
      <c r="D5955">
        <v>37084533</v>
      </c>
      <c r="E5955" t="s">
        <v>61</v>
      </c>
      <c r="F5955" t="s">
        <v>10297</v>
      </c>
      <c r="G5955" t="s">
        <v>9163</v>
      </c>
      <c r="H5955">
        <v>20</v>
      </c>
      <c r="I5955" t="s">
        <v>9164</v>
      </c>
      <c r="J5955" t="s">
        <v>11</v>
      </c>
      <c r="K5955" t="s">
        <v>9165</v>
      </c>
      <c r="L5955">
        <v>23</v>
      </c>
      <c r="M5955">
        <v>0</v>
      </c>
      <c r="N5955" t="s">
        <v>9166</v>
      </c>
      <c r="P5955" t="s">
        <v>9175</v>
      </c>
    </row>
    <row r="5956" spans="2:16" x14ac:dyDescent="0.25">
      <c r="B5956" t="s">
        <v>9088</v>
      </c>
      <c r="C5956">
        <v>37</v>
      </c>
      <c r="D5956">
        <v>37084534</v>
      </c>
      <c r="E5956" t="s">
        <v>61</v>
      </c>
      <c r="F5956" t="s">
        <v>10500</v>
      </c>
      <c r="G5956" t="s">
        <v>9163</v>
      </c>
      <c r="H5956">
        <v>20</v>
      </c>
      <c r="I5956" t="s">
        <v>9181</v>
      </c>
      <c r="J5956" t="s">
        <v>11</v>
      </c>
      <c r="K5956" t="s">
        <v>9165</v>
      </c>
      <c r="L5956">
        <v>0</v>
      </c>
      <c r="M5956">
        <v>0</v>
      </c>
      <c r="N5956" t="s">
        <v>9166</v>
      </c>
      <c r="P5956" t="s">
        <v>9183</v>
      </c>
    </row>
    <row r="5957" spans="2:16" x14ac:dyDescent="0.25">
      <c r="B5957" t="s">
        <v>9088</v>
      </c>
      <c r="C5957">
        <v>37</v>
      </c>
      <c r="D5957">
        <v>37084535</v>
      </c>
      <c r="E5957" t="s">
        <v>61</v>
      </c>
      <c r="F5957" t="s">
        <v>12004</v>
      </c>
      <c r="G5957" t="s">
        <v>9163</v>
      </c>
      <c r="H5957">
        <v>20</v>
      </c>
      <c r="I5957" t="s">
        <v>9181</v>
      </c>
      <c r="J5957" t="s">
        <v>11</v>
      </c>
      <c r="K5957" t="s">
        <v>9165</v>
      </c>
      <c r="L5957">
        <v>0</v>
      </c>
      <c r="M5957">
        <v>0</v>
      </c>
      <c r="N5957" t="s">
        <v>9166</v>
      </c>
      <c r="P5957" t="s">
        <v>9183</v>
      </c>
    </row>
    <row r="5958" spans="2:16" x14ac:dyDescent="0.25">
      <c r="B5958" t="s">
        <v>9088</v>
      </c>
      <c r="C5958">
        <v>37</v>
      </c>
      <c r="D5958">
        <v>37084536</v>
      </c>
      <c r="E5958" t="s">
        <v>61</v>
      </c>
      <c r="F5958" t="s">
        <v>10242</v>
      </c>
      <c r="G5958" t="s">
        <v>9163</v>
      </c>
      <c r="H5958">
        <v>20</v>
      </c>
      <c r="I5958" t="s">
        <v>9164</v>
      </c>
      <c r="J5958" t="s">
        <v>11</v>
      </c>
      <c r="K5958" t="s">
        <v>9165</v>
      </c>
      <c r="L5958">
        <v>37084576</v>
      </c>
      <c r="M5958">
        <v>0</v>
      </c>
      <c r="N5958" t="s">
        <v>9166</v>
      </c>
      <c r="P5958" t="s">
        <v>9175</v>
      </c>
    </row>
    <row r="5959" spans="2:16" x14ac:dyDescent="0.25">
      <c r="B5959" t="s">
        <v>9088</v>
      </c>
      <c r="C5959">
        <v>37</v>
      </c>
      <c r="D5959">
        <v>37084537</v>
      </c>
      <c r="E5959" t="s">
        <v>61</v>
      </c>
      <c r="F5959" t="s">
        <v>11957</v>
      </c>
      <c r="G5959" t="s">
        <v>9163</v>
      </c>
      <c r="H5959">
        <v>10</v>
      </c>
      <c r="I5959" t="s">
        <v>9164</v>
      </c>
      <c r="J5959" t="s">
        <v>11</v>
      </c>
      <c r="K5959" t="s">
        <v>9169</v>
      </c>
      <c r="L5959">
        <v>37084520</v>
      </c>
      <c r="M5959">
        <v>0</v>
      </c>
      <c r="N5959" t="s">
        <v>9166</v>
      </c>
      <c r="P5959" t="s">
        <v>9175</v>
      </c>
    </row>
    <row r="5960" spans="2:16" x14ac:dyDescent="0.25">
      <c r="B5960" t="s">
        <v>9088</v>
      </c>
      <c r="C5960">
        <v>37</v>
      </c>
      <c r="D5960">
        <v>37084538</v>
      </c>
      <c r="E5960" t="s">
        <v>61</v>
      </c>
      <c r="F5960" t="s">
        <v>12005</v>
      </c>
      <c r="G5960" t="s">
        <v>9193</v>
      </c>
      <c r="H5960">
        <v>12</v>
      </c>
      <c r="I5960" t="s">
        <v>9181</v>
      </c>
      <c r="J5960" t="s">
        <v>11</v>
      </c>
      <c r="K5960" t="s">
        <v>9193</v>
      </c>
      <c r="L5960">
        <v>0</v>
      </c>
      <c r="M5960">
        <v>0</v>
      </c>
      <c r="N5960" t="s">
        <v>9166</v>
      </c>
      <c r="P5960" t="s">
        <v>9183</v>
      </c>
    </row>
    <row r="5961" spans="2:16" x14ac:dyDescent="0.25">
      <c r="B5961" t="s">
        <v>9088</v>
      </c>
      <c r="C5961">
        <v>37</v>
      </c>
      <c r="D5961">
        <v>37084539</v>
      </c>
      <c r="E5961" t="s">
        <v>61</v>
      </c>
      <c r="F5961" t="s">
        <v>11862</v>
      </c>
      <c r="G5961" t="s">
        <v>9174</v>
      </c>
      <c r="H5961">
        <v>4</v>
      </c>
      <c r="I5961" t="s">
        <v>9164</v>
      </c>
      <c r="J5961" t="s">
        <v>11</v>
      </c>
      <c r="K5961" t="s">
        <v>9174</v>
      </c>
      <c r="L5961">
        <v>0</v>
      </c>
      <c r="M5961">
        <v>0</v>
      </c>
      <c r="N5961" t="s">
        <v>9166</v>
      </c>
      <c r="P5961" t="s">
        <v>9175</v>
      </c>
    </row>
    <row r="5962" spans="2:16" x14ac:dyDescent="0.25">
      <c r="B5962" t="s">
        <v>9088</v>
      </c>
      <c r="C5962">
        <v>37</v>
      </c>
      <c r="D5962">
        <v>37084540</v>
      </c>
      <c r="E5962" t="s">
        <v>61</v>
      </c>
      <c r="F5962" t="s">
        <v>12006</v>
      </c>
      <c r="G5962" t="s">
        <v>9193</v>
      </c>
      <c r="H5962">
        <v>12</v>
      </c>
      <c r="I5962" t="s">
        <v>9181</v>
      </c>
      <c r="J5962" t="s">
        <v>11</v>
      </c>
      <c r="K5962" t="s">
        <v>9193</v>
      </c>
      <c r="L5962">
        <v>0</v>
      </c>
      <c r="M5962">
        <v>0</v>
      </c>
      <c r="N5962" t="s">
        <v>9166</v>
      </c>
      <c r="P5962" t="s">
        <v>9183</v>
      </c>
    </row>
    <row r="5963" spans="2:16" x14ac:dyDescent="0.25">
      <c r="B5963" t="s">
        <v>9088</v>
      </c>
      <c r="C5963">
        <v>37</v>
      </c>
      <c r="D5963">
        <v>37084541</v>
      </c>
      <c r="E5963" t="s">
        <v>61</v>
      </c>
      <c r="F5963" t="s">
        <v>12007</v>
      </c>
      <c r="G5963" t="s">
        <v>9193</v>
      </c>
      <c r="H5963">
        <v>12</v>
      </c>
      <c r="I5963" t="s">
        <v>9181</v>
      </c>
      <c r="J5963" t="s">
        <v>11</v>
      </c>
      <c r="K5963" t="s">
        <v>9193</v>
      </c>
      <c r="L5963">
        <v>0</v>
      </c>
      <c r="M5963">
        <v>0</v>
      </c>
      <c r="N5963" t="s">
        <v>9166</v>
      </c>
      <c r="P5963" t="s">
        <v>9183</v>
      </c>
    </row>
    <row r="5964" spans="2:16" x14ac:dyDescent="0.25">
      <c r="B5964" t="s">
        <v>9088</v>
      </c>
      <c r="C5964">
        <v>37</v>
      </c>
      <c r="D5964">
        <v>37084545</v>
      </c>
      <c r="E5964" t="s">
        <v>61</v>
      </c>
      <c r="F5964" t="s">
        <v>12008</v>
      </c>
      <c r="G5964" t="s">
        <v>9193</v>
      </c>
      <c r="H5964">
        <v>12</v>
      </c>
      <c r="I5964" t="s">
        <v>9164</v>
      </c>
      <c r="J5964" t="s">
        <v>11</v>
      </c>
      <c r="K5964" t="s">
        <v>9193</v>
      </c>
      <c r="L5964">
        <v>0</v>
      </c>
      <c r="M5964">
        <v>0</v>
      </c>
      <c r="N5964" t="s">
        <v>9166</v>
      </c>
      <c r="P5964" t="s">
        <v>9175</v>
      </c>
    </row>
    <row r="5965" spans="2:16" x14ac:dyDescent="0.25">
      <c r="B5965" t="s">
        <v>9088</v>
      </c>
      <c r="C5965">
        <v>37</v>
      </c>
      <c r="D5965">
        <v>37084550</v>
      </c>
      <c r="E5965" t="s">
        <v>61</v>
      </c>
      <c r="F5965" t="s">
        <v>9911</v>
      </c>
      <c r="G5965" t="s">
        <v>9193</v>
      </c>
      <c r="H5965">
        <v>12</v>
      </c>
      <c r="I5965" t="s">
        <v>9181</v>
      </c>
      <c r="J5965" t="s">
        <v>11</v>
      </c>
      <c r="K5965" t="s">
        <v>9193</v>
      </c>
      <c r="L5965">
        <v>0</v>
      </c>
      <c r="M5965">
        <v>0</v>
      </c>
      <c r="N5965" t="s">
        <v>9166</v>
      </c>
      <c r="P5965" t="s">
        <v>9183</v>
      </c>
    </row>
    <row r="5966" spans="2:16" x14ac:dyDescent="0.25">
      <c r="B5966" t="s">
        <v>9088</v>
      </c>
      <c r="C5966">
        <v>37</v>
      </c>
      <c r="D5966">
        <v>37084551</v>
      </c>
      <c r="E5966" t="s">
        <v>61</v>
      </c>
      <c r="F5966" t="s">
        <v>9912</v>
      </c>
      <c r="G5966" t="s">
        <v>9193</v>
      </c>
      <c r="H5966">
        <v>12</v>
      </c>
      <c r="I5966" t="s">
        <v>9181</v>
      </c>
      <c r="J5966" t="s">
        <v>11</v>
      </c>
      <c r="K5966" t="s">
        <v>9193</v>
      </c>
      <c r="L5966">
        <v>0</v>
      </c>
      <c r="M5966">
        <v>0</v>
      </c>
      <c r="N5966" t="s">
        <v>9166</v>
      </c>
      <c r="P5966" t="s">
        <v>9183</v>
      </c>
    </row>
    <row r="5967" spans="2:16" x14ac:dyDescent="0.25">
      <c r="B5967" t="s">
        <v>9088</v>
      </c>
      <c r="C5967">
        <v>37</v>
      </c>
      <c r="D5967">
        <v>37084552</v>
      </c>
      <c r="E5967" t="s">
        <v>61</v>
      </c>
      <c r="F5967" t="s">
        <v>9917</v>
      </c>
      <c r="G5967" t="s">
        <v>9193</v>
      </c>
      <c r="H5967">
        <v>12</v>
      </c>
      <c r="I5967" t="s">
        <v>9181</v>
      </c>
      <c r="J5967" t="s">
        <v>11</v>
      </c>
      <c r="K5967" t="s">
        <v>9193</v>
      </c>
      <c r="L5967">
        <v>0</v>
      </c>
      <c r="M5967">
        <v>0</v>
      </c>
      <c r="N5967" t="s">
        <v>9166</v>
      </c>
      <c r="P5967" t="s">
        <v>9183</v>
      </c>
    </row>
    <row r="5968" spans="2:16" x14ac:dyDescent="0.25">
      <c r="B5968" t="s">
        <v>9088</v>
      </c>
      <c r="C5968">
        <v>37</v>
      </c>
      <c r="D5968">
        <v>37084555</v>
      </c>
      <c r="E5968" t="s">
        <v>61</v>
      </c>
      <c r="F5968" t="s">
        <v>9920</v>
      </c>
      <c r="G5968" t="s">
        <v>9193</v>
      </c>
      <c r="H5968">
        <v>12</v>
      </c>
      <c r="I5968" t="s">
        <v>9181</v>
      </c>
      <c r="J5968" t="s">
        <v>11</v>
      </c>
      <c r="K5968" t="s">
        <v>9193</v>
      </c>
      <c r="L5968">
        <v>0</v>
      </c>
      <c r="M5968">
        <v>0</v>
      </c>
      <c r="N5968" t="s">
        <v>9166</v>
      </c>
      <c r="P5968" t="s">
        <v>9183</v>
      </c>
    </row>
    <row r="5969" spans="2:16" x14ac:dyDescent="0.25">
      <c r="B5969" t="s">
        <v>9088</v>
      </c>
      <c r="C5969">
        <v>37</v>
      </c>
      <c r="D5969">
        <v>37084560</v>
      </c>
      <c r="E5969" t="s">
        <v>61</v>
      </c>
      <c r="F5969" t="s">
        <v>12009</v>
      </c>
      <c r="G5969" t="s">
        <v>9193</v>
      </c>
      <c r="H5969">
        <v>12</v>
      </c>
      <c r="I5969" t="s">
        <v>9181</v>
      </c>
      <c r="J5969" t="s">
        <v>11</v>
      </c>
      <c r="K5969" t="s">
        <v>9193</v>
      </c>
      <c r="L5969">
        <v>0</v>
      </c>
      <c r="M5969">
        <v>0</v>
      </c>
      <c r="N5969" t="s">
        <v>9166</v>
      </c>
      <c r="P5969" t="s">
        <v>9183</v>
      </c>
    </row>
    <row r="5970" spans="2:16" x14ac:dyDescent="0.25">
      <c r="B5970" t="s">
        <v>9088</v>
      </c>
      <c r="C5970">
        <v>37</v>
      </c>
      <c r="D5970">
        <v>37084580</v>
      </c>
      <c r="E5970" t="s">
        <v>61</v>
      </c>
      <c r="F5970" t="s">
        <v>12010</v>
      </c>
      <c r="G5970" t="s">
        <v>9193</v>
      </c>
      <c r="H5970">
        <v>12</v>
      </c>
      <c r="I5970" t="s">
        <v>9181</v>
      </c>
      <c r="J5970" t="s">
        <v>11</v>
      </c>
      <c r="K5970" t="s">
        <v>9193</v>
      </c>
      <c r="L5970">
        <v>0</v>
      </c>
      <c r="M5970">
        <v>0</v>
      </c>
      <c r="N5970" t="s">
        <v>9166</v>
      </c>
      <c r="P5970" t="s">
        <v>9183</v>
      </c>
    </row>
    <row r="5971" spans="2:16" x14ac:dyDescent="0.25">
      <c r="B5971" t="s">
        <v>9088</v>
      </c>
      <c r="C5971">
        <v>37</v>
      </c>
      <c r="D5971">
        <v>37084581</v>
      </c>
      <c r="E5971" t="s">
        <v>61</v>
      </c>
      <c r="F5971" t="s">
        <v>10656</v>
      </c>
      <c r="G5971" t="s">
        <v>9193</v>
      </c>
      <c r="H5971">
        <v>12</v>
      </c>
      <c r="I5971" t="s">
        <v>9164</v>
      </c>
      <c r="J5971" t="s">
        <v>11</v>
      </c>
      <c r="K5971" t="s">
        <v>9193</v>
      </c>
      <c r="L5971">
        <v>0</v>
      </c>
      <c r="M5971">
        <v>0</v>
      </c>
      <c r="N5971" t="s">
        <v>9166</v>
      </c>
      <c r="P5971" t="s">
        <v>9175</v>
      </c>
    </row>
    <row r="5972" spans="2:16" x14ac:dyDescent="0.25">
      <c r="B5972" t="s">
        <v>9088</v>
      </c>
      <c r="C5972">
        <v>37</v>
      </c>
      <c r="D5972">
        <v>37084600</v>
      </c>
      <c r="E5972" t="s">
        <v>61</v>
      </c>
      <c r="F5972" t="s">
        <v>10748</v>
      </c>
      <c r="G5972" t="s">
        <v>9163</v>
      </c>
      <c r="H5972">
        <v>20</v>
      </c>
      <c r="I5972" t="s">
        <v>9164</v>
      </c>
      <c r="J5972" t="s">
        <v>11</v>
      </c>
      <c r="K5972" t="s">
        <v>9165</v>
      </c>
      <c r="L5972">
        <v>37084651</v>
      </c>
      <c r="M5972">
        <v>1</v>
      </c>
      <c r="N5972" t="s">
        <v>9166</v>
      </c>
      <c r="P5972" t="s">
        <v>9175</v>
      </c>
    </row>
    <row r="5973" spans="2:16" x14ac:dyDescent="0.25">
      <c r="B5973" t="s">
        <v>9088</v>
      </c>
      <c r="C5973">
        <v>37</v>
      </c>
      <c r="D5973">
        <v>37084601</v>
      </c>
      <c r="E5973" t="s">
        <v>61</v>
      </c>
      <c r="F5973" t="s">
        <v>12011</v>
      </c>
      <c r="G5973" t="s">
        <v>9202</v>
      </c>
      <c r="H5973">
        <v>4</v>
      </c>
      <c r="I5973" t="s">
        <v>9164</v>
      </c>
      <c r="J5973" t="s">
        <v>11</v>
      </c>
      <c r="K5973" t="s">
        <v>9202</v>
      </c>
      <c r="L5973">
        <v>0</v>
      </c>
      <c r="M5973">
        <v>0</v>
      </c>
      <c r="N5973" t="s">
        <v>9166</v>
      </c>
      <c r="O5973" t="s">
        <v>12012</v>
      </c>
      <c r="P5973" t="s">
        <v>9175</v>
      </c>
    </row>
    <row r="5974" spans="2:16" x14ac:dyDescent="0.25">
      <c r="B5974" t="s">
        <v>9088</v>
      </c>
      <c r="C5974">
        <v>37</v>
      </c>
      <c r="D5974">
        <v>37084602</v>
      </c>
      <c r="E5974" t="s">
        <v>61</v>
      </c>
      <c r="F5974" t="s">
        <v>9919</v>
      </c>
      <c r="G5974" t="s">
        <v>9193</v>
      </c>
      <c r="H5974">
        <v>12</v>
      </c>
      <c r="I5974" t="s">
        <v>9164</v>
      </c>
      <c r="J5974" t="s">
        <v>11</v>
      </c>
      <c r="K5974" t="s">
        <v>9193</v>
      </c>
      <c r="L5974">
        <v>0</v>
      </c>
      <c r="M5974">
        <v>0</v>
      </c>
      <c r="N5974" t="s">
        <v>9166</v>
      </c>
      <c r="P5974" t="s">
        <v>9175</v>
      </c>
    </row>
    <row r="5975" spans="2:16" x14ac:dyDescent="0.25">
      <c r="B5975" t="s">
        <v>9088</v>
      </c>
      <c r="C5975">
        <v>37</v>
      </c>
      <c r="D5975">
        <v>37085000</v>
      </c>
      <c r="E5975" t="s">
        <v>61</v>
      </c>
      <c r="F5975" t="s">
        <v>12013</v>
      </c>
      <c r="G5975" t="s">
        <v>9193</v>
      </c>
      <c r="H5975">
        <v>12</v>
      </c>
      <c r="I5975" t="s">
        <v>9181</v>
      </c>
      <c r="J5975" t="s">
        <v>11</v>
      </c>
      <c r="K5975" t="s">
        <v>9193</v>
      </c>
      <c r="L5975">
        <v>0</v>
      </c>
      <c r="M5975">
        <v>0</v>
      </c>
      <c r="N5975" t="s">
        <v>9166</v>
      </c>
      <c r="P5975" t="s">
        <v>9183</v>
      </c>
    </row>
    <row r="5976" spans="2:16" x14ac:dyDescent="0.25">
      <c r="B5976" t="s">
        <v>9088</v>
      </c>
      <c r="C5976">
        <v>37</v>
      </c>
      <c r="D5976">
        <v>37085001</v>
      </c>
      <c r="E5976" t="s">
        <v>61</v>
      </c>
      <c r="F5976" t="s">
        <v>11977</v>
      </c>
      <c r="G5976" t="s">
        <v>9187</v>
      </c>
      <c r="H5976">
        <v>4</v>
      </c>
      <c r="I5976" t="s">
        <v>9164</v>
      </c>
      <c r="J5976" t="s">
        <v>11</v>
      </c>
      <c r="K5976" t="s">
        <v>9187</v>
      </c>
      <c r="L5976">
        <v>0</v>
      </c>
      <c r="M5976">
        <v>0</v>
      </c>
      <c r="N5976" t="s">
        <v>9166</v>
      </c>
      <c r="P5976" t="s">
        <v>9175</v>
      </c>
    </row>
    <row r="5977" spans="2:16" x14ac:dyDescent="0.25">
      <c r="B5977" t="s">
        <v>9088</v>
      </c>
      <c r="C5977">
        <v>37</v>
      </c>
      <c r="D5977">
        <v>37085002</v>
      </c>
      <c r="E5977" t="s">
        <v>61</v>
      </c>
      <c r="F5977" t="s">
        <v>10878</v>
      </c>
      <c r="G5977" t="s">
        <v>9163</v>
      </c>
      <c r="H5977">
        <v>20</v>
      </c>
      <c r="I5977" t="s">
        <v>9164</v>
      </c>
      <c r="J5977" t="s">
        <v>11</v>
      </c>
      <c r="K5977" t="s">
        <v>9165</v>
      </c>
      <c r="L5977">
        <v>37084683</v>
      </c>
      <c r="M5977">
        <v>0</v>
      </c>
      <c r="N5977" t="s">
        <v>9166</v>
      </c>
      <c r="P5977" t="s">
        <v>9175</v>
      </c>
    </row>
    <row r="5978" spans="2:16" x14ac:dyDescent="0.25">
      <c r="B5978" t="s">
        <v>9088</v>
      </c>
      <c r="C5978">
        <v>38</v>
      </c>
      <c r="D5978">
        <v>37046300</v>
      </c>
      <c r="E5978" t="s">
        <v>64</v>
      </c>
      <c r="F5978" t="s">
        <v>11948</v>
      </c>
      <c r="G5978" t="s">
        <v>9201</v>
      </c>
      <c r="H5978">
        <v>8</v>
      </c>
      <c r="I5978" t="s">
        <v>9164</v>
      </c>
      <c r="J5978" t="s">
        <v>11</v>
      </c>
      <c r="K5978" t="s">
        <v>9201</v>
      </c>
      <c r="L5978">
        <v>0</v>
      </c>
      <c r="M5978">
        <v>0</v>
      </c>
      <c r="N5978" t="s">
        <v>9166</v>
      </c>
      <c r="P5978" t="s">
        <v>9167</v>
      </c>
    </row>
    <row r="5979" spans="2:16" x14ac:dyDescent="0.25">
      <c r="B5979" t="s">
        <v>9088</v>
      </c>
      <c r="C5979">
        <v>38</v>
      </c>
      <c r="D5979">
        <v>37046301</v>
      </c>
      <c r="E5979" t="s">
        <v>64</v>
      </c>
      <c r="F5979" t="s">
        <v>11949</v>
      </c>
      <c r="G5979" t="s">
        <v>9393</v>
      </c>
      <c r="H5979">
        <v>8</v>
      </c>
      <c r="I5979" t="s">
        <v>9164</v>
      </c>
      <c r="J5979" t="s">
        <v>11</v>
      </c>
      <c r="K5979" t="s">
        <v>9393</v>
      </c>
      <c r="L5979">
        <v>0</v>
      </c>
      <c r="M5979">
        <v>0</v>
      </c>
      <c r="N5979" t="s">
        <v>9166</v>
      </c>
      <c r="P5979" t="s">
        <v>9167</v>
      </c>
    </row>
    <row r="5980" spans="2:16" x14ac:dyDescent="0.25">
      <c r="B5980" t="s">
        <v>9088</v>
      </c>
      <c r="C5980">
        <v>38</v>
      </c>
      <c r="D5980">
        <v>37046305</v>
      </c>
      <c r="E5980" t="s">
        <v>64</v>
      </c>
      <c r="F5980" t="s">
        <v>11950</v>
      </c>
      <c r="G5980" t="s">
        <v>9201</v>
      </c>
      <c r="H5980">
        <v>8</v>
      </c>
      <c r="I5980" t="s">
        <v>9164</v>
      </c>
      <c r="J5980" t="s">
        <v>11</v>
      </c>
      <c r="K5980" t="s">
        <v>9201</v>
      </c>
      <c r="L5980">
        <v>0</v>
      </c>
      <c r="M5980">
        <v>0</v>
      </c>
      <c r="N5980" t="s">
        <v>9166</v>
      </c>
      <c r="P5980" t="s">
        <v>9167</v>
      </c>
    </row>
    <row r="5981" spans="2:16" x14ac:dyDescent="0.25">
      <c r="B5981" t="s">
        <v>9088</v>
      </c>
      <c r="C5981">
        <v>38</v>
      </c>
      <c r="D5981">
        <v>37046306</v>
      </c>
      <c r="E5981" t="s">
        <v>64</v>
      </c>
      <c r="F5981" t="s">
        <v>9639</v>
      </c>
      <c r="G5981" t="s">
        <v>9393</v>
      </c>
      <c r="H5981">
        <v>8</v>
      </c>
      <c r="I5981" t="s">
        <v>9164</v>
      </c>
      <c r="J5981" t="s">
        <v>11</v>
      </c>
      <c r="K5981" t="s">
        <v>9393</v>
      </c>
      <c r="L5981">
        <v>0</v>
      </c>
      <c r="M5981">
        <v>0</v>
      </c>
      <c r="N5981" t="s">
        <v>9166</v>
      </c>
      <c r="P5981" t="s">
        <v>9167</v>
      </c>
    </row>
    <row r="5982" spans="2:16" x14ac:dyDescent="0.25">
      <c r="B5982" t="s">
        <v>9088</v>
      </c>
      <c r="C5982">
        <v>38</v>
      </c>
      <c r="D5982">
        <v>37046310</v>
      </c>
      <c r="E5982" t="s">
        <v>64</v>
      </c>
      <c r="F5982" t="s">
        <v>12014</v>
      </c>
      <c r="G5982" t="s">
        <v>9187</v>
      </c>
      <c r="H5982">
        <v>4</v>
      </c>
      <c r="I5982" t="s">
        <v>9164</v>
      </c>
      <c r="J5982" t="s">
        <v>11</v>
      </c>
      <c r="K5982" t="s">
        <v>9187</v>
      </c>
      <c r="L5982">
        <v>0</v>
      </c>
      <c r="M5982">
        <v>0</v>
      </c>
      <c r="N5982" t="s">
        <v>9166</v>
      </c>
      <c r="P5982" t="s">
        <v>9167</v>
      </c>
    </row>
    <row r="5983" spans="2:16" x14ac:dyDescent="0.25">
      <c r="B5983" t="s">
        <v>9088</v>
      </c>
      <c r="C5983">
        <v>38</v>
      </c>
      <c r="D5983">
        <v>37046315</v>
      </c>
      <c r="E5983" t="s">
        <v>64</v>
      </c>
      <c r="F5983" t="s">
        <v>11952</v>
      </c>
      <c r="G5983" t="s">
        <v>9202</v>
      </c>
      <c r="H5983">
        <v>4</v>
      </c>
      <c r="I5983" t="s">
        <v>9164</v>
      </c>
      <c r="J5983" t="s">
        <v>11</v>
      </c>
      <c r="K5983" t="s">
        <v>9202</v>
      </c>
      <c r="L5983">
        <v>0</v>
      </c>
      <c r="M5983">
        <v>0</v>
      </c>
      <c r="N5983" t="s">
        <v>9166</v>
      </c>
      <c r="O5983" t="s">
        <v>10213</v>
      </c>
      <c r="P5983" t="s">
        <v>9167</v>
      </c>
    </row>
    <row r="5984" spans="2:16" x14ac:dyDescent="0.25">
      <c r="B5984" t="s">
        <v>9088</v>
      </c>
      <c r="C5984">
        <v>38</v>
      </c>
      <c r="D5984">
        <v>37084500</v>
      </c>
      <c r="E5984" t="s">
        <v>64</v>
      </c>
      <c r="F5984" t="s">
        <v>9604</v>
      </c>
      <c r="G5984" t="s">
        <v>9163</v>
      </c>
      <c r="H5984">
        <v>50</v>
      </c>
      <c r="I5984" t="s">
        <v>9164</v>
      </c>
      <c r="J5984" t="s">
        <v>11</v>
      </c>
      <c r="K5984" t="s">
        <v>9199</v>
      </c>
      <c r="L5984">
        <v>91</v>
      </c>
      <c r="M5984">
        <v>0</v>
      </c>
      <c r="N5984" t="s">
        <v>9166</v>
      </c>
      <c r="P5984" t="s">
        <v>9175</v>
      </c>
    </row>
    <row r="5985" spans="2:16" x14ac:dyDescent="0.25">
      <c r="B5985" t="s">
        <v>9088</v>
      </c>
      <c r="C5985">
        <v>38</v>
      </c>
      <c r="D5985">
        <v>37084501</v>
      </c>
      <c r="E5985" t="s">
        <v>64</v>
      </c>
      <c r="F5985" t="s">
        <v>9466</v>
      </c>
      <c r="G5985" t="s">
        <v>5</v>
      </c>
      <c r="H5985">
        <v>4</v>
      </c>
      <c r="I5985" t="s">
        <v>9164</v>
      </c>
      <c r="J5985" t="s">
        <v>11</v>
      </c>
      <c r="K5985" t="s">
        <v>5</v>
      </c>
      <c r="L5985">
        <v>0</v>
      </c>
      <c r="M5985">
        <v>0</v>
      </c>
      <c r="N5985" t="s">
        <v>9166</v>
      </c>
      <c r="P5985" t="s">
        <v>9175</v>
      </c>
    </row>
    <row r="5986" spans="2:16" x14ac:dyDescent="0.25">
      <c r="B5986" t="s">
        <v>9088</v>
      </c>
      <c r="C5986">
        <v>38</v>
      </c>
      <c r="D5986">
        <v>37084502</v>
      </c>
      <c r="E5986" t="s">
        <v>64</v>
      </c>
      <c r="F5986" t="s">
        <v>9467</v>
      </c>
      <c r="G5986" t="s">
        <v>6</v>
      </c>
      <c r="H5986">
        <v>4</v>
      </c>
      <c r="I5986" t="s">
        <v>9164</v>
      </c>
      <c r="J5986" t="s">
        <v>11</v>
      </c>
      <c r="K5986" t="s">
        <v>6</v>
      </c>
      <c r="L5986">
        <v>0</v>
      </c>
      <c r="M5986">
        <v>0</v>
      </c>
      <c r="N5986" t="s">
        <v>9166</v>
      </c>
      <c r="P5986" t="s">
        <v>9175</v>
      </c>
    </row>
    <row r="5987" spans="2:16" x14ac:dyDescent="0.25">
      <c r="B5987" t="s">
        <v>9088</v>
      </c>
      <c r="C5987">
        <v>38</v>
      </c>
      <c r="D5987">
        <v>37084503</v>
      </c>
      <c r="E5987" t="s">
        <v>64</v>
      </c>
      <c r="F5987" t="s">
        <v>11957</v>
      </c>
      <c r="G5987" t="s">
        <v>9163</v>
      </c>
      <c r="H5987">
        <v>10</v>
      </c>
      <c r="I5987" t="s">
        <v>9164</v>
      </c>
      <c r="J5987" t="s">
        <v>11</v>
      </c>
      <c r="K5987" t="s">
        <v>9169</v>
      </c>
      <c r="L5987">
        <v>37084520</v>
      </c>
      <c r="M5987">
        <v>0</v>
      </c>
      <c r="N5987" t="s">
        <v>9166</v>
      </c>
      <c r="P5987" t="s">
        <v>9175</v>
      </c>
    </row>
    <row r="5988" spans="2:16" x14ac:dyDescent="0.25">
      <c r="B5988" t="s">
        <v>9088</v>
      </c>
      <c r="C5988">
        <v>38</v>
      </c>
      <c r="D5988">
        <v>37084505</v>
      </c>
      <c r="E5988" t="s">
        <v>64</v>
      </c>
      <c r="F5988" t="s">
        <v>12015</v>
      </c>
      <c r="G5988" t="s">
        <v>9163</v>
      </c>
      <c r="H5988">
        <v>20</v>
      </c>
      <c r="I5988" t="s">
        <v>9164</v>
      </c>
      <c r="J5988" t="s">
        <v>11</v>
      </c>
      <c r="K5988" t="s">
        <v>9165</v>
      </c>
      <c r="L5988">
        <v>0</v>
      </c>
      <c r="M5988">
        <v>0</v>
      </c>
      <c r="N5988" t="s">
        <v>9166</v>
      </c>
      <c r="P5988" t="s">
        <v>9175</v>
      </c>
    </row>
    <row r="5989" spans="2:16" x14ac:dyDescent="0.25">
      <c r="B5989" t="s">
        <v>9088</v>
      </c>
      <c r="C5989">
        <v>38</v>
      </c>
      <c r="D5989">
        <v>37084510</v>
      </c>
      <c r="E5989" t="s">
        <v>64</v>
      </c>
      <c r="F5989" t="s">
        <v>9591</v>
      </c>
      <c r="G5989" t="s">
        <v>9163</v>
      </c>
      <c r="H5989">
        <v>10</v>
      </c>
      <c r="I5989" t="s">
        <v>9164</v>
      </c>
      <c r="J5989" t="s">
        <v>11</v>
      </c>
      <c r="K5989" t="s">
        <v>9169</v>
      </c>
      <c r="L5989">
        <v>291</v>
      </c>
      <c r="M5989">
        <v>0</v>
      </c>
      <c r="N5989" t="s">
        <v>9166</v>
      </c>
      <c r="P5989" t="s">
        <v>9175</v>
      </c>
    </row>
    <row r="5990" spans="2:16" x14ac:dyDescent="0.25">
      <c r="B5990" t="s">
        <v>9088</v>
      </c>
      <c r="C5990">
        <v>38</v>
      </c>
      <c r="D5990">
        <v>37084511</v>
      </c>
      <c r="E5990" t="s">
        <v>64</v>
      </c>
      <c r="F5990" t="s">
        <v>9592</v>
      </c>
      <c r="G5990" t="s">
        <v>9163</v>
      </c>
      <c r="H5990">
        <v>10</v>
      </c>
      <c r="I5990" t="s">
        <v>9164</v>
      </c>
      <c r="J5990" t="s">
        <v>11</v>
      </c>
      <c r="K5990" t="s">
        <v>9169</v>
      </c>
      <c r="L5990">
        <v>0</v>
      </c>
      <c r="M5990">
        <v>0</v>
      </c>
      <c r="N5990" t="s">
        <v>9166</v>
      </c>
      <c r="P5990" t="s">
        <v>9175</v>
      </c>
    </row>
    <row r="5991" spans="2:16" x14ac:dyDescent="0.25">
      <c r="B5991" t="s">
        <v>9088</v>
      </c>
      <c r="C5991">
        <v>38</v>
      </c>
      <c r="D5991">
        <v>37084512</v>
      </c>
      <c r="E5991" t="s">
        <v>64</v>
      </c>
      <c r="F5991" t="s">
        <v>11909</v>
      </c>
      <c r="G5991" t="s">
        <v>9187</v>
      </c>
      <c r="H5991">
        <v>4</v>
      </c>
      <c r="I5991" t="s">
        <v>9164</v>
      </c>
      <c r="J5991" t="s">
        <v>11</v>
      </c>
      <c r="K5991" t="s">
        <v>9187</v>
      </c>
      <c r="L5991">
        <v>0</v>
      </c>
      <c r="M5991">
        <v>0</v>
      </c>
      <c r="N5991" t="s">
        <v>9166</v>
      </c>
      <c r="P5991" t="s">
        <v>9175</v>
      </c>
    </row>
    <row r="5992" spans="2:16" x14ac:dyDescent="0.25">
      <c r="B5992" t="s">
        <v>9088</v>
      </c>
      <c r="C5992">
        <v>38</v>
      </c>
      <c r="D5992">
        <v>37084513</v>
      </c>
      <c r="E5992" t="s">
        <v>64</v>
      </c>
      <c r="F5992" t="s">
        <v>12016</v>
      </c>
      <c r="G5992" t="s">
        <v>5</v>
      </c>
      <c r="H5992">
        <v>4</v>
      </c>
      <c r="I5992" t="s">
        <v>9164</v>
      </c>
      <c r="J5992" t="s">
        <v>11</v>
      </c>
      <c r="K5992" t="s">
        <v>5</v>
      </c>
      <c r="L5992">
        <v>0</v>
      </c>
      <c r="M5992">
        <v>0</v>
      </c>
      <c r="N5992" t="s">
        <v>9166</v>
      </c>
      <c r="P5992" t="s">
        <v>9175</v>
      </c>
    </row>
    <row r="5993" spans="2:16" x14ac:dyDescent="0.25">
      <c r="B5993" t="s">
        <v>9088</v>
      </c>
      <c r="C5993">
        <v>38</v>
      </c>
      <c r="D5993">
        <v>37084514</v>
      </c>
      <c r="E5993" t="s">
        <v>64</v>
      </c>
      <c r="F5993" t="s">
        <v>10363</v>
      </c>
      <c r="G5993" t="s">
        <v>5</v>
      </c>
      <c r="H5993">
        <v>4</v>
      </c>
      <c r="I5993" t="s">
        <v>9164</v>
      </c>
      <c r="J5993" t="s">
        <v>11</v>
      </c>
      <c r="K5993" t="s">
        <v>5</v>
      </c>
      <c r="L5993">
        <v>0</v>
      </c>
      <c r="M5993">
        <v>0</v>
      </c>
      <c r="N5993" t="s">
        <v>9166</v>
      </c>
      <c r="P5993" t="s">
        <v>9175</v>
      </c>
    </row>
    <row r="5994" spans="2:16" x14ac:dyDescent="0.25">
      <c r="B5994" t="s">
        <v>9088</v>
      </c>
      <c r="C5994">
        <v>38</v>
      </c>
      <c r="D5994">
        <v>37084515</v>
      </c>
      <c r="E5994" t="s">
        <v>64</v>
      </c>
      <c r="F5994" t="s">
        <v>10362</v>
      </c>
      <c r="G5994" t="s">
        <v>5</v>
      </c>
      <c r="H5994">
        <v>4</v>
      </c>
      <c r="I5994" t="s">
        <v>9164</v>
      </c>
      <c r="J5994" t="s">
        <v>11</v>
      </c>
      <c r="K5994" t="s">
        <v>5</v>
      </c>
      <c r="L5994">
        <v>0</v>
      </c>
      <c r="M5994">
        <v>0</v>
      </c>
      <c r="N5994" t="s">
        <v>9166</v>
      </c>
      <c r="P5994" t="s">
        <v>9175</v>
      </c>
    </row>
    <row r="5995" spans="2:16" x14ac:dyDescent="0.25">
      <c r="B5995" t="s">
        <v>9088</v>
      </c>
      <c r="C5995">
        <v>38</v>
      </c>
      <c r="D5995">
        <v>37084516</v>
      </c>
      <c r="E5995" t="s">
        <v>64</v>
      </c>
      <c r="F5995" t="s">
        <v>11959</v>
      </c>
      <c r="G5995" t="s">
        <v>9193</v>
      </c>
      <c r="H5995">
        <v>12</v>
      </c>
      <c r="I5995" t="s">
        <v>9181</v>
      </c>
      <c r="J5995" t="s">
        <v>11</v>
      </c>
      <c r="K5995" t="s">
        <v>9193</v>
      </c>
      <c r="L5995">
        <v>0</v>
      </c>
      <c r="M5995">
        <v>0</v>
      </c>
      <c r="N5995" t="s">
        <v>9166</v>
      </c>
      <c r="P5995" t="s">
        <v>9183</v>
      </c>
    </row>
    <row r="5996" spans="2:16" x14ac:dyDescent="0.25">
      <c r="B5996" t="s">
        <v>9088</v>
      </c>
      <c r="C5996">
        <v>38</v>
      </c>
      <c r="D5996">
        <v>37084517</v>
      </c>
      <c r="E5996" t="s">
        <v>64</v>
      </c>
      <c r="F5996" t="s">
        <v>11960</v>
      </c>
      <c r="G5996" t="s">
        <v>9187</v>
      </c>
      <c r="H5996">
        <v>4</v>
      </c>
      <c r="I5996" t="s">
        <v>9164</v>
      </c>
      <c r="J5996" t="s">
        <v>11</v>
      </c>
      <c r="K5996" t="s">
        <v>9187</v>
      </c>
      <c r="L5996">
        <v>0</v>
      </c>
      <c r="M5996">
        <v>0</v>
      </c>
      <c r="N5996" t="s">
        <v>9166</v>
      </c>
      <c r="P5996" t="s">
        <v>9175</v>
      </c>
    </row>
    <row r="5997" spans="2:16" x14ac:dyDescent="0.25">
      <c r="B5997" t="s">
        <v>9088</v>
      </c>
      <c r="C5997">
        <v>38</v>
      </c>
      <c r="D5997">
        <v>37084518</v>
      </c>
      <c r="E5997" t="s">
        <v>64</v>
      </c>
      <c r="F5997" t="s">
        <v>10023</v>
      </c>
      <c r="G5997" t="s">
        <v>9163</v>
      </c>
      <c r="H5997">
        <v>20</v>
      </c>
      <c r="I5997" t="s">
        <v>9164</v>
      </c>
      <c r="J5997" t="s">
        <v>11</v>
      </c>
      <c r="K5997" t="s">
        <v>9165</v>
      </c>
      <c r="L5997">
        <v>0</v>
      </c>
      <c r="M5997">
        <v>0</v>
      </c>
      <c r="N5997" t="s">
        <v>9166</v>
      </c>
      <c r="P5997" t="s">
        <v>9175</v>
      </c>
    </row>
    <row r="5998" spans="2:16" x14ac:dyDescent="0.25">
      <c r="B5998" t="s">
        <v>9088</v>
      </c>
      <c r="C5998">
        <v>38</v>
      </c>
      <c r="D5998">
        <v>37084519</v>
      </c>
      <c r="E5998" t="s">
        <v>64</v>
      </c>
      <c r="F5998" t="s">
        <v>1727</v>
      </c>
      <c r="G5998" t="s">
        <v>9170</v>
      </c>
      <c r="H5998">
        <v>50</v>
      </c>
      <c r="I5998" t="s">
        <v>9181</v>
      </c>
      <c r="J5998" t="s">
        <v>11</v>
      </c>
      <c r="K5998" t="s">
        <v>9171</v>
      </c>
      <c r="L5998">
        <v>0</v>
      </c>
      <c r="M5998">
        <v>0</v>
      </c>
      <c r="N5998" t="s">
        <v>9166</v>
      </c>
      <c r="P5998" t="s">
        <v>9183</v>
      </c>
    </row>
    <row r="5999" spans="2:16" x14ac:dyDescent="0.25">
      <c r="B5999" t="s">
        <v>9088</v>
      </c>
      <c r="C5999">
        <v>38</v>
      </c>
      <c r="D5999">
        <v>37084520</v>
      </c>
      <c r="E5999" t="s">
        <v>64</v>
      </c>
      <c r="F5999" t="s">
        <v>10024</v>
      </c>
      <c r="G5999" t="s">
        <v>9163</v>
      </c>
      <c r="H5999">
        <v>20</v>
      </c>
      <c r="I5999" t="s">
        <v>9164</v>
      </c>
      <c r="J5999" t="s">
        <v>11</v>
      </c>
      <c r="K5999" t="s">
        <v>9165</v>
      </c>
      <c r="L5999">
        <v>37084595</v>
      </c>
      <c r="M5999">
        <v>0</v>
      </c>
      <c r="N5999" t="s">
        <v>9166</v>
      </c>
      <c r="P5999" t="s">
        <v>9175</v>
      </c>
    </row>
    <row r="6000" spans="2:16" x14ac:dyDescent="0.25">
      <c r="B6000" t="s">
        <v>9088</v>
      </c>
      <c r="C6000">
        <v>38</v>
      </c>
      <c r="D6000">
        <v>37084521</v>
      </c>
      <c r="E6000" t="s">
        <v>64</v>
      </c>
      <c r="F6000" t="s">
        <v>10543</v>
      </c>
      <c r="G6000" t="s">
        <v>9193</v>
      </c>
      <c r="H6000">
        <v>12</v>
      </c>
      <c r="I6000" t="s">
        <v>9181</v>
      </c>
      <c r="J6000" t="s">
        <v>11</v>
      </c>
      <c r="K6000" t="s">
        <v>9193</v>
      </c>
      <c r="L6000">
        <v>0</v>
      </c>
      <c r="M6000">
        <v>0</v>
      </c>
      <c r="N6000" t="s">
        <v>9166</v>
      </c>
      <c r="P6000" t="s">
        <v>9183</v>
      </c>
    </row>
    <row r="6001" spans="2:16" x14ac:dyDescent="0.25">
      <c r="B6001" t="s">
        <v>9088</v>
      </c>
      <c r="C6001">
        <v>38</v>
      </c>
      <c r="D6001">
        <v>37084522</v>
      </c>
      <c r="E6001" t="s">
        <v>64</v>
      </c>
      <c r="F6001" t="s">
        <v>12017</v>
      </c>
      <c r="G6001" t="s">
        <v>9187</v>
      </c>
      <c r="H6001">
        <v>4</v>
      </c>
      <c r="I6001" t="s">
        <v>9181</v>
      </c>
      <c r="J6001" t="s">
        <v>11</v>
      </c>
      <c r="K6001" t="s">
        <v>9187</v>
      </c>
      <c r="L6001">
        <v>0</v>
      </c>
      <c r="M6001">
        <v>0</v>
      </c>
      <c r="N6001" t="s">
        <v>9166</v>
      </c>
      <c r="P6001" t="s">
        <v>9183</v>
      </c>
    </row>
    <row r="6002" spans="2:16" x14ac:dyDescent="0.25">
      <c r="B6002" t="s">
        <v>9088</v>
      </c>
      <c r="C6002">
        <v>38</v>
      </c>
      <c r="D6002">
        <v>37084600</v>
      </c>
      <c r="E6002" t="s">
        <v>64</v>
      </c>
      <c r="F6002" t="s">
        <v>12018</v>
      </c>
      <c r="G6002" t="s">
        <v>9187</v>
      </c>
      <c r="H6002">
        <v>4</v>
      </c>
      <c r="I6002" t="s">
        <v>9164</v>
      </c>
      <c r="J6002" t="s">
        <v>11</v>
      </c>
      <c r="K6002" t="s">
        <v>9187</v>
      </c>
      <c r="L6002">
        <v>0</v>
      </c>
      <c r="M6002">
        <v>0</v>
      </c>
      <c r="N6002" t="s">
        <v>9166</v>
      </c>
      <c r="P6002" t="s">
        <v>9175</v>
      </c>
    </row>
    <row r="6003" spans="2:16" x14ac:dyDescent="0.25">
      <c r="B6003" t="s">
        <v>9088</v>
      </c>
      <c r="C6003">
        <v>38</v>
      </c>
      <c r="D6003">
        <v>37084601</v>
      </c>
      <c r="E6003" t="s">
        <v>64</v>
      </c>
      <c r="F6003" t="s">
        <v>12019</v>
      </c>
      <c r="G6003" t="s">
        <v>9163</v>
      </c>
      <c r="H6003">
        <v>10</v>
      </c>
      <c r="I6003" t="s">
        <v>9164</v>
      </c>
      <c r="J6003" t="s">
        <v>11</v>
      </c>
      <c r="K6003" t="s">
        <v>9169</v>
      </c>
      <c r="L6003">
        <v>0</v>
      </c>
      <c r="M6003">
        <v>0</v>
      </c>
      <c r="N6003" t="s">
        <v>9166</v>
      </c>
      <c r="P6003" t="s">
        <v>9175</v>
      </c>
    </row>
    <row r="6004" spans="2:16" x14ac:dyDescent="0.25">
      <c r="B6004" t="s">
        <v>9088</v>
      </c>
      <c r="C6004">
        <v>38</v>
      </c>
      <c r="D6004">
        <v>37084602</v>
      </c>
      <c r="E6004" t="s">
        <v>64</v>
      </c>
      <c r="F6004" t="s">
        <v>10451</v>
      </c>
      <c r="G6004" t="s">
        <v>9163</v>
      </c>
      <c r="H6004">
        <v>20</v>
      </c>
      <c r="I6004" t="s">
        <v>9164</v>
      </c>
      <c r="J6004" t="s">
        <v>11</v>
      </c>
      <c r="K6004" t="s">
        <v>9165</v>
      </c>
      <c r="L6004">
        <v>37084633</v>
      </c>
      <c r="M6004">
        <v>0</v>
      </c>
      <c r="N6004" t="s">
        <v>9166</v>
      </c>
      <c r="P6004" t="s">
        <v>9175</v>
      </c>
    </row>
    <row r="6005" spans="2:16" x14ac:dyDescent="0.25">
      <c r="B6005" t="s">
        <v>9088</v>
      </c>
      <c r="C6005">
        <v>38</v>
      </c>
      <c r="D6005">
        <v>37084603</v>
      </c>
      <c r="E6005" t="s">
        <v>64</v>
      </c>
      <c r="F6005" t="s">
        <v>12020</v>
      </c>
      <c r="G6005" t="s">
        <v>9163</v>
      </c>
      <c r="H6005">
        <v>10</v>
      </c>
      <c r="I6005" t="s">
        <v>9164</v>
      </c>
      <c r="J6005" t="s">
        <v>11</v>
      </c>
      <c r="K6005" t="s">
        <v>9169</v>
      </c>
      <c r="L6005">
        <v>0</v>
      </c>
      <c r="M6005">
        <v>0</v>
      </c>
      <c r="N6005" t="s">
        <v>9166</v>
      </c>
      <c r="P6005" t="s">
        <v>9175</v>
      </c>
    </row>
    <row r="6006" spans="2:16" x14ac:dyDescent="0.25">
      <c r="B6006" t="s">
        <v>9088</v>
      </c>
      <c r="C6006">
        <v>38</v>
      </c>
      <c r="D6006">
        <v>37084604</v>
      </c>
      <c r="E6006" t="s">
        <v>64</v>
      </c>
      <c r="F6006" t="s">
        <v>12021</v>
      </c>
      <c r="G6006" t="s">
        <v>9163</v>
      </c>
      <c r="H6006">
        <v>10</v>
      </c>
      <c r="I6006" t="s">
        <v>9164</v>
      </c>
      <c r="J6006" t="s">
        <v>11</v>
      </c>
      <c r="K6006" t="s">
        <v>9169</v>
      </c>
      <c r="L6006">
        <v>0</v>
      </c>
      <c r="M6006">
        <v>0</v>
      </c>
      <c r="N6006" t="s">
        <v>9166</v>
      </c>
      <c r="P6006" t="s">
        <v>9175</v>
      </c>
    </row>
    <row r="6007" spans="2:16" x14ac:dyDescent="0.25">
      <c r="B6007" t="s">
        <v>9088</v>
      </c>
      <c r="C6007">
        <v>38</v>
      </c>
      <c r="D6007">
        <v>37084605</v>
      </c>
      <c r="E6007" t="s">
        <v>64</v>
      </c>
      <c r="F6007" t="s">
        <v>12022</v>
      </c>
      <c r="G6007" t="s">
        <v>9163</v>
      </c>
      <c r="H6007">
        <v>20</v>
      </c>
      <c r="I6007" t="s">
        <v>9164</v>
      </c>
      <c r="J6007" t="s">
        <v>11</v>
      </c>
      <c r="K6007" t="s">
        <v>9165</v>
      </c>
      <c r="L6007">
        <v>0</v>
      </c>
      <c r="M6007">
        <v>0</v>
      </c>
      <c r="N6007" t="s">
        <v>9166</v>
      </c>
      <c r="P6007" t="s">
        <v>9175</v>
      </c>
    </row>
    <row r="6008" spans="2:16" x14ac:dyDescent="0.25">
      <c r="B6008" t="s">
        <v>9088</v>
      </c>
      <c r="C6008">
        <v>38</v>
      </c>
      <c r="D6008">
        <v>37084606</v>
      </c>
      <c r="E6008" t="s">
        <v>64</v>
      </c>
      <c r="F6008" t="s">
        <v>11027</v>
      </c>
      <c r="G6008" t="s">
        <v>9163</v>
      </c>
      <c r="H6008">
        <v>20</v>
      </c>
      <c r="I6008" t="s">
        <v>9164</v>
      </c>
      <c r="J6008" t="s">
        <v>11</v>
      </c>
      <c r="K6008" t="s">
        <v>9165</v>
      </c>
      <c r="L6008">
        <v>0</v>
      </c>
      <c r="M6008">
        <v>0</v>
      </c>
      <c r="N6008" t="s">
        <v>9166</v>
      </c>
      <c r="P6008" t="s">
        <v>9175</v>
      </c>
    </row>
    <row r="6009" spans="2:16" x14ac:dyDescent="0.25">
      <c r="B6009" t="s">
        <v>9088</v>
      </c>
      <c r="C6009">
        <v>38</v>
      </c>
      <c r="D6009">
        <v>37084607</v>
      </c>
      <c r="E6009" t="s">
        <v>64</v>
      </c>
      <c r="F6009" t="s">
        <v>12023</v>
      </c>
      <c r="G6009" t="s">
        <v>9163</v>
      </c>
      <c r="H6009">
        <v>20</v>
      </c>
      <c r="I6009" t="s">
        <v>9164</v>
      </c>
      <c r="J6009" t="s">
        <v>11</v>
      </c>
      <c r="K6009" t="s">
        <v>9165</v>
      </c>
      <c r="L6009">
        <v>0</v>
      </c>
      <c r="M6009">
        <v>0</v>
      </c>
      <c r="N6009" t="s">
        <v>9166</v>
      </c>
      <c r="P6009" t="s">
        <v>9175</v>
      </c>
    </row>
    <row r="6010" spans="2:16" x14ac:dyDescent="0.25">
      <c r="B6010" t="s">
        <v>9088</v>
      </c>
      <c r="C6010">
        <v>38</v>
      </c>
      <c r="D6010">
        <v>37084608</v>
      </c>
      <c r="E6010" t="s">
        <v>64</v>
      </c>
      <c r="F6010" t="s">
        <v>12024</v>
      </c>
      <c r="G6010" t="s">
        <v>9163</v>
      </c>
      <c r="H6010">
        <v>20</v>
      </c>
      <c r="I6010" t="s">
        <v>9164</v>
      </c>
      <c r="J6010" t="s">
        <v>11</v>
      </c>
      <c r="K6010" t="s">
        <v>9165</v>
      </c>
      <c r="L6010">
        <v>0</v>
      </c>
      <c r="M6010">
        <v>0</v>
      </c>
      <c r="N6010" t="s">
        <v>9166</v>
      </c>
      <c r="P6010" t="s">
        <v>9175</v>
      </c>
    </row>
    <row r="6011" spans="2:16" x14ac:dyDescent="0.25">
      <c r="B6011" t="s">
        <v>9088</v>
      </c>
      <c r="C6011">
        <v>38</v>
      </c>
      <c r="D6011">
        <v>37084609</v>
      </c>
      <c r="E6011" t="s">
        <v>64</v>
      </c>
      <c r="F6011" t="s">
        <v>12025</v>
      </c>
      <c r="G6011" t="s">
        <v>9163</v>
      </c>
      <c r="H6011">
        <v>20</v>
      </c>
      <c r="I6011" t="s">
        <v>9164</v>
      </c>
      <c r="J6011" t="s">
        <v>11</v>
      </c>
      <c r="K6011" t="s">
        <v>9165</v>
      </c>
      <c r="L6011">
        <v>0</v>
      </c>
      <c r="M6011">
        <v>0</v>
      </c>
      <c r="N6011" t="s">
        <v>9166</v>
      </c>
      <c r="P6011" t="s">
        <v>9175</v>
      </c>
    </row>
    <row r="6012" spans="2:16" x14ac:dyDescent="0.25">
      <c r="B6012" t="s">
        <v>9088</v>
      </c>
      <c r="C6012">
        <v>38</v>
      </c>
      <c r="D6012">
        <v>37084610</v>
      </c>
      <c r="E6012" t="s">
        <v>64</v>
      </c>
      <c r="F6012" t="s">
        <v>11824</v>
      </c>
      <c r="G6012" t="s">
        <v>9163</v>
      </c>
      <c r="H6012">
        <v>10</v>
      </c>
      <c r="I6012" t="s">
        <v>9164</v>
      </c>
      <c r="J6012" t="s">
        <v>11</v>
      </c>
      <c r="K6012" t="s">
        <v>9169</v>
      </c>
      <c r="L6012">
        <v>37084638</v>
      </c>
      <c r="M6012">
        <v>0</v>
      </c>
      <c r="N6012" t="s">
        <v>9166</v>
      </c>
      <c r="P6012" t="s">
        <v>9175</v>
      </c>
    </row>
    <row r="6013" spans="2:16" x14ac:dyDescent="0.25">
      <c r="B6013" t="s">
        <v>9088</v>
      </c>
      <c r="C6013">
        <v>38</v>
      </c>
      <c r="D6013">
        <v>37084611</v>
      </c>
      <c r="E6013" t="s">
        <v>64</v>
      </c>
      <c r="F6013" t="s">
        <v>12026</v>
      </c>
      <c r="G6013" t="s">
        <v>9201</v>
      </c>
      <c r="H6013">
        <v>8</v>
      </c>
      <c r="I6013" t="s">
        <v>9164</v>
      </c>
      <c r="J6013" t="s">
        <v>11</v>
      </c>
      <c r="K6013" t="s">
        <v>9201</v>
      </c>
      <c r="L6013">
        <v>0</v>
      </c>
      <c r="M6013">
        <v>0</v>
      </c>
      <c r="N6013" t="s">
        <v>9166</v>
      </c>
      <c r="P6013" t="s">
        <v>9175</v>
      </c>
    </row>
    <row r="6014" spans="2:16" x14ac:dyDescent="0.25">
      <c r="B6014" t="s">
        <v>9088</v>
      </c>
      <c r="C6014">
        <v>38</v>
      </c>
      <c r="D6014">
        <v>37084612</v>
      </c>
      <c r="E6014" t="s">
        <v>64</v>
      </c>
      <c r="F6014" t="s">
        <v>12027</v>
      </c>
      <c r="G6014" t="s">
        <v>9201</v>
      </c>
      <c r="H6014">
        <v>8</v>
      </c>
      <c r="I6014" t="s">
        <v>9164</v>
      </c>
      <c r="J6014" t="s">
        <v>11</v>
      </c>
      <c r="K6014" t="s">
        <v>9201</v>
      </c>
      <c r="L6014">
        <v>0</v>
      </c>
      <c r="M6014">
        <v>0</v>
      </c>
      <c r="N6014" t="s">
        <v>9166</v>
      </c>
      <c r="P6014" t="s">
        <v>9175</v>
      </c>
    </row>
    <row r="6015" spans="2:16" x14ac:dyDescent="0.25">
      <c r="B6015" t="s">
        <v>9088</v>
      </c>
      <c r="C6015">
        <v>38</v>
      </c>
      <c r="D6015">
        <v>37084613</v>
      </c>
      <c r="E6015" t="s">
        <v>64</v>
      </c>
      <c r="F6015" t="s">
        <v>12028</v>
      </c>
      <c r="G6015" t="s">
        <v>9193</v>
      </c>
      <c r="H6015">
        <v>12</v>
      </c>
      <c r="I6015" t="s">
        <v>9164</v>
      </c>
      <c r="J6015" t="s">
        <v>11</v>
      </c>
      <c r="K6015" t="s">
        <v>9193</v>
      </c>
      <c r="L6015">
        <v>0</v>
      </c>
      <c r="M6015">
        <v>0</v>
      </c>
      <c r="N6015" t="s">
        <v>9166</v>
      </c>
      <c r="P6015" t="s">
        <v>9175</v>
      </c>
    </row>
    <row r="6016" spans="2:16" x14ac:dyDescent="0.25">
      <c r="B6016" t="s">
        <v>9088</v>
      </c>
      <c r="C6016">
        <v>38</v>
      </c>
      <c r="D6016">
        <v>37084614</v>
      </c>
      <c r="E6016" t="s">
        <v>64</v>
      </c>
      <c r="F6016" t="s">
        <v>12029</v>
      </c>
      <c r="G6016" t="s">
        <v>9193</v>
      </c>
      <c r="H6016">
        <v>12</v>
      </c>
      <c r="I6016" t="s">
        <v>9164</v>
      </c>
      <c r="J6016" t="s">
        <v>11</v>
      </c>
      <c r="K6016" t="s">
        <v>9193</v>
      </c>
      <c r="L6016">
        <v>0</v>
      </c>
      <c r="M6016">
        <v>0</v>
      </c>
      <c r="N6016" t="s">
        <v>9166</v>
      </c>
      <c r="P6016" t="s">
        <v>9175</v>
      </c>
    </row>
    <row r="6017" spans="2:16" x14ac:dyDescent="0.25">
      <c r="B6017" t="s">
        <v>9088</v>
      </c>
      <c r="C6017">
        <v>38</v>
      </c>
      <c r="D6017">
        <v>37084615</v>
      </c>
      <c r="E6017" t="s">
        <v>64</v>
      </c>
      <c r="F6017" t="s">
        <v>10683</v>
      </c>
      <c r="G6017" t="s">
        <v>9193</v>
      </c>
      <c r="H6017">
        <v>12</v>
      </c>
      <c r="I6017" t="s">
        <v>9164</v>
      </c>
      <c r="J6017" t="s">
        <v>11</v>
      </c>
      <c r="K6017" t="s">
        <v>9193</v>
      </c>
      <c r="L6017">
        <v>0</v>
      </c>
      <c r="M6017">
        <v>0</v>
      </c>
      <c r="N6017" t="s">
        <v>9166</v>
      </c>
      <c r="P6017" t="s">
        <v>9175</v>
      </c>
    </row>
    <row r="6018" spans="2:16" x14ac:dyDescent="0.25">
      <c r="B6018" t="s">
        <v>9088</v>
      </c>
      <c r="C6018">
        <v>38</v>
      </c>
      <c r="D6018">
        <v>37084616</v>
      </c>
      <c r="E6018" t="s">
        <v>64</v>
      </c>
      <c r="F6018" t="s">
        <v>12030</v>
      </c>
      <c r="G6018" t="s">
        <v>9170</v>
      </c>
      <c r="H6018">
        <v>30</v>
      </c>
      <c r="I6018" t="s">
        <v>9164</v>
      </c>
      <c r="J6018" t="s">
        <v>11</v>
      </c>
      <c r="K6018" t="s">
        <v>9228</v>
      </c>
      <c r="L6018">
        <v>0</v>
      </c>
      <c r="M6018">
        <v>0</v>
      </c>
      <c r="N6018" t="s">
        <v>9166</v>
      </c>
      <c r="P6018" t="s">
        <v>9175</v>
      </c>
    </row>
    <row r="6019" spans="2:16" x14ac:dyDescent="0.25">
      <c r="B6019" t="s">
        <v>9088</v>
      </c>
      <c r="C6019">
        <v>38</v>
      </c>
      <c r="D6019">
        <v>37084617</v>
      </c>
      <c r="E6019" t="s">
        <v>64</v>
      </c>
      <c r="F6019" t="s">
        <v>12031</v>
      </c>
      <c r="G6019" t="s">
        <v>9163</v>
      </c>
      <c r="H6019">
        <v>10</v>
      </c>
      <c r="I6019" t="s">
        <v>9164</v>
      </c>
      <c r="J6019" t="s">
        <v>11</v>
      </c>
      <c r="K6019" t="s">
        <v>9169</v>
      </c>
      <c r="L6019">
        <v>0</v>
      </c>
      <c r="M6019">
        <v>0</v>
      </c>
      <c r="N6019" t="s">
        <v>9166</v>
      </c>
      <c r="P6019" t="s">
        <v>9175</v>
      </c>
    </row>
    <row r="6020" spans="2:16" x14ac:dyDescent="0.25">
      <c r="B6020" t="s">
        <v>9088</v>
      </c>
      <c r="C6020">
        <v>38</v>
      </c>
      <c r="D6020">
        <v>37084618</v>
      </c>
      <c r="E6020" t="s">
        <v>64</v>
      </c>
      <c r="F6020" t="s">
        <v>12032</v>
      </c>
      <c r="G6020" t="s">
        <v>9163</v>
      </c>
      <c r="H6020">
        <v>30</v>
      </c>
      <c r="I6020" t="s">
        <v>9164</v>
      </c>
      <c r="J6020" t="s">
        <v>11</v>
      </c>
      <c r="K6020" t="s">
        <v>9630</v>
      </c>
      <c r="L6020">
        <v>0</v>
      </c>
      <c r="M6020">
        <v>0</v>
      </c>
      <c r="N6020" t="s">
        <v>9166</v>
      </c>
      <c r="P6020" t="s">
        <v>9175</v>
      </c>
    </row>
    <row r="6021" spans="2:16" x14ac:dyDescent="0.25">
      <c r="B6021" t="s">
        <v>9088</v>
      </c>
      <c r="C6021">
        <v>38</v>
      </c>
      <c r="D6021">
        <v>37084619</v>
      </c>
      <c r="E6021" t="s">
        <v>64</v>
      </c>
      <c r="F6021" t="s">
        <v>11833</v>
      </c>
      <c r="G6021" t="s">
        <v>9163</v>
      </c>
      <c r="H6021">
        <v>20</v>
      </c>
      <c r="I6021" t="s">
        <v>9164</v>
      </c>
      <c r="J6021" t="s">
        <v>11</v>
      </c>
      <c r="K6021" t="s">
        <v>9165</v>
      </c>
      <c r="L6021">
        <v>0</v>
      </c>
      <c r="M6021">
        <v>0</v>
      </c>
      <c r="N6021" t="s">
        <v>9166</v>
      </c>
      <c r="P6021" t="s">
        <v>9175</v>
      </c>
    </row>
    <row r="6022" spans="2:16" x14ac:dyDescent="0.25">
      <c r="B6022" t="s">
        <v>9088</v>
      </c>
      <c r="C6022">
        <v>38</v>
      </c>
      <c r="D6022">
        <v>37084630</v>
      </c>
      <c r="E6022" t="s">
        <v>64</v>
      </c>
      <c r="F6022" t="s">
        <v>12033</v>
      </c>
      <c r="G6022" t="s">
        <v>9187</v>
      </c>
      <c r="H6022">
        <v>4</v>
      </c>
      <c r="I6022" t="s">
        <v>9164</v>
      </c>
      <c r="J6022" t="s">
        <v>11</v>
      </c>
      <c r="K6022" t="s">
        <v>9187</v>
      </c>
      <c r="L6022">
        <v>0</v>
      </c>
      <c r="M6022">
        <v>0</v>
      </c>
      <c r="N6022" t="s">
        <v>9166</v>
      </c>
      <c r="P6022" t="s">
        <v>9175</v>
      </c>
    </row>
    <row r="6023" spans="2:16" x14ac:dyDescent="0.25">
      <c r="B6023" t="s">
        <v>9088</v>
      </c>
      <c r="C6023">
        <v>38</v>
      </c>
      <c r="D6023">
        <v>37085000</v>
      </c>
      <c r="E6023" t="s">
        <v>64</v>
      </c>
      <c r="F6023" t="s">
        <v>10827</v>
      </c>
      <c r="G6023" t="s">
        <v>9202</v>
      </c>
      <c r="H6023">
        <v>4</v>
      </c>
      <c r="I6023" t="s">
        <v>9164</v>
      </c>
      <c r="J6023" t="s">
        <v>11</v>
      </c>
      <c r="K6023" t="s">
        <v>9202</v>
      </c>
      <c r="L6023">
        <v>0</v>
      </c>
      <c r="M6023">
        <v>0</v>
      </c>
      <c r="N6023" t="s">
        <v>9166</v>
      </c>
      <c r="O6023" t="s">
        <v>11967</v>
      </c>
      <c r="P6023" t="s">
        <v>9175</v>
      </c>
    </row>
    <row r="6024" spans="2:16" x14ac:dyDescent="0.25">
      <c r="B6024" t="s">
        <v>9088</v>
      </c>
      <c r="C6024">
        <v>38</v>
      </c>
      <c r="D6024">
        <v>37085001</v>
      </c>
      <c r="E6024" t="s">
        <v>64</v>
      </c>
      <c r="F6024" t="s">
        <v>10878</v>
      </c>
      <c r="G6024" t="s">
        <v>9163</v>
      </c>
      <c r="H6024">
        <v>20</v>
      </c>
      <c r="I6024" t="s">
        <v>9164</v>
      </c>
      <c r="J6024" t="s">
        <v>11</v>
      </c>
      <c r="K6024" t="s">
        <v>9165</v>
      </c>
      <c r="L6024">
        <v>37084683</v>
      </c>
      <c r="M6024">
        <v>1</v>
      </c>
      <c r="N6024" t="s">
        <v>9166</v>
      </c>
      <c r="P6024" t="s">
        <v>9175</v>
      </c>
    </row>
    <row r="6025" spans="2:16" x14ac:dyDescent="0.25">
      <c r="B6025" t="s">
        <v>9088</v>
      </c>
      <c r="C6025">
        <v>38</v>
      </c>
      <c r="D6025">
        <v>37085002</v>
      </c>
      <c r="E6025" t="s">
        <v>64</v>
      </c>
      <c r="F6025" t="s">
        <v>10923</v>
      </c>
      <c r="G6025" t="s">
        <v>9163</v>
      </c>
      <c r="H6025">
        <v>20</v>
      </c>
      <c r="I6025" t="s">
        <v>9164</v>
      </c>
      <c r="J6025" t="s">
        <v>11</v>
      </c>
      <c r="K6025" t="s">
        <v>9165</v>
      </c>
      <c r="L6025">
        <v>0</v>
      </c>
      <c r="M6025">
        <v>0</v>
      </c>
      <c r="N6025" t="s">
        <v>9166</v>
      </c>
      <c r="P6025" t="s">
        <v>9175</v>
      </c>
    </row>
    <row r="6026" spans="2:16" x14ac:dyDescent="0.25">
      <c r="B6026" t="s">
        <v>9088</v>
      </c>
      <c r="C6026">
        <v>38</v>
      </c>
      <c r="D6026">
        <v>37085006</v>
      </c>
      <c r="E6026" t="s">
        <v>64</v>
      </c>
      <c r="F6026" t="s">
        <v>11968</v>
      </c>
      <c r="G6026" t="s">
        <v>9202</v>
      </c>
      <c r="H6026">
        <v>4</v>
      </c>
      <c r="I6026" t="s">
        <v>9164</v>
      </c>
      <c r="J6026" t="s">
        <v>9</v>
      </c>
      <c r="K6026" t="s">
        <v>9202</v>
      </c>
      <c r="L6026">
        <v>0</v>
      </c>
      <c r="M6026">
        <v>0</v>
      </c>
      <c r="N6026" t="s">
        <v>9166</v>
      </c>
      <c r="O6026" t="s">
        <v>11969</v>
      </c>
      <c r="P6026" t="s">
        <v>9175</v>
      </c>
    </row>
    <row r="6027" spans="2:16" x14ac:dyDescent="0.25">
      <c r="B6027" t="s">
        <v>9088</v>
      </c>
      <c r="C6027">
        <v>38</v>
      </c>
      <c r="D6027">
        <v>37085007</v>
      </c>
      <c r="E6027" t="s">
        <v>64</v>
      </c>
      <c r="F6027" t="s">
        <v>11970</v>
      </c>
      <c r="G6027" t="s">
        <v>9187</v>
      </c>
      <c r="H6027">
        <v>4</v>
      </c>
      <c r="I6027" t="s">
        <v>9164</v>
      </c>
      <c r="J6027" t="s">
        <v>11</v>
      </c>
      <c r="K6027" t="s">
        <v>9187</v>
      </c>
      <c r="L6027">
        <v>0</v>
      </c>
      <c r="M6027">
        <v>0</v>
      </c>
      <c r="N6027" t="s">
        <v>9166</v>
      </c>
      <c r="P6027" t="s">
        <v>9175</v>
      </c>
    </row>
    <row r="6028" spans="2:16" x14ac:dyDescent="0.25">
      <c r="B6028" t="s">
        <v>9088</v>
      </c>
      <c r="C6028">
        <v>38</v>
      </c>
      <c r="D6028">
        <v>37085008</v>
      </c>
      <c r="E6028" t="s">
        <v>64</v>
      </c>
      <c r="F6028" t="s">
        <v>11971</v>
      </c>
      <c r="G6028" t="s">
        <v>9163</v>
      </c>
      <c r="H6028">
        <v>20</v>
      </c>
      <c r="I6028" t="s">
        <v>9164</v>
      </c>
      <c r="J6028" t="s">
        <v>11</v>
      </c>
      <c r="K6028" t="s">
        <v>9165</v>
      </c>
      <c r="L6028">
        <v>0</v>
      </c>
      <c r="M6028">
        <v>0</v>
      </c>
      <c r="N6028" t="s">
        <v>9166</v>
      </c>
      <c r="P6028" t="s">
        <v>9175</v>
      </c>
    </row>
    <row r="6029" spans="2:16" x14ac:dyDescent="0.25">
      <c r="B6029" t="s">
        <v>9088</v>
      </c>
      <c r="C6029">
        <v>38</v>
      </c>
      <c r="D6029">
        <v>37085009</v>
      </c>
      <c r="E6029" t="s">
        <v>64</v>
      </c>
      <c r="F6029" t="s">
        <v>11972</v>
      </c>
      <c r="G6029" t="s">
        <v>9163</v>
      </c>
      <c r="H6029">
        <v>20</v>
      </c>
      <c r="I6029" t="s">
        <v>9164</v>
      </c>
      <c r="J6029" t="s">
        <v>11</v>
      </c>
      <c r="K6029" t="s">
        <v>9165</v>
      </c>
      <c r="L6029">
        <v>0</v>
      </c>
      <c r="M6029">
        <v>0</v>
      </c>
      <c r="N6029" t="s">
        <v>9166</v>
      </c>
      <c r="P6029" t="s">
        <v>9175</v>
      </c>
    </row>
    <row r="6030" spans="2:16" x14ac:dyDescent="0.25">
      <c r="B6030" t="s">
        <v>9088</v>
      </c>
      <c r="C6030">
        <v>38</v>
      </c>
      <c r="D6030">
        <v>37085010</v>
      </c>
      <c r="E6030" t="s">
        <v>64</v>
      </c>
      <c r="F6030" t="s">
        <v>10829</v>
      </c>
      <c r="G6030" t="s">
        <v>9202</v>
      </c>
      <c r="H6030">
        <v>4</v>
      </c>
      <c r="I6030" t="s">
        <v>9164</v>
      </c>
      <c r="J6030" t="s">
        <v>11</v>
      </c>
      <c r="K6030" t="s">
        <v>9202</v>
      </c>
      <c r="L6030">
        <v>0</v>
      </c>
      <c r="M6030">
        <v>0</v>
      </c>
      <c r="N6030" t="s">
        <v>9166</v>
      </c>
      <c r="O6030" t="s">
        <v>11973</v>
      </c>
      <c r="P6030" t="s">
        <v>9175</v>
      </c>
    </row>
    <row r="6031" spans="2:16" x14ac:dyDescent="0.25">
      <c r="B6031" t="s">
        <v>9088</v>
      </c>
      <c r="C6031">
        <v>38</v>
      </c>
      <c r="D6031">
        <v>37085011</v>
      </c>
      <c r="E6031" t="s">
        <v>64</v>
      </c>
      <c r="F6031" t="s">
        <v>10831</v>
      </c>
      <c r="G6031" t="s">
        <v>9163</v>
      </c>
      <c r="H6031">
        <v>20</v>
      </c>
      <c r="I6031" t="s">
        <v>9164</v>
      </c>
      <c r="J6031" t="s">
        <v>11</v>
      </c>
      <c r="K6031" t="s">
        <v>9165</v>
      </c>
      <c r="L6031">
        <v>0</v>
      </c>
      <c r="M6031">
        <v>0</v>
      </c>
      <c r="N6031" t="s">
        <v>9166</v>
      </c>
      <c r="P6031" t="s">
        <v>9175</v>
      </c>
    </row>
    <row r="6032" spans="2:16" x14ac:dyDescent="0.25">
      <c r="B6032" t="s">
        <v>9088</v>
      </c>
      <c r="C6032">
        <v>38</v>
      </c>
      <c r="D6032">
        <v>37085012</v>
      </c>
      <c r="E6032" t="s">
        <v>64</v>
      </c>
      <c r="F6032" t="s">
        <v>10832</v>
      </c>
      <c r="G6032" t="s">
        <v>9163</v>
      </c>
      <c r="H6032">
        <v>4</v>
      </c>
      <c r="I6032" t="s">
        <v>9164</v>
      </c>
      <c r="J6032" t="s">
        <v>11</v>
      </c>
      <c r="K6032" t="s">
        <v>10833</v>
      </c>
      <c r="L6032">
        <v>0</v>
      </c>
      <c r="M6032">
        <v>0</v>
      </c>
      <c r="N6032" t="s">
        <v>9166</v>
      </c>
      <c r="P6032" t="s">
        <v>9175</v>
      </c>
    </row>
    <row r="6033" spans="2:16" x14ac:dyDescent="0.25">
      <c r="B6033" t="s">
        <v>9088</v>
      </c>
      <c r="C6033">
        <v>38</v>
      </c>
      <c r="D6033">
        <v>37085013</v>
      </c>
      <c r="E6033" t="s">
        <v>64</v>
      </c>
      <c r="F6033" t="s">
        <v>10834</v>
      </c>
      <c r="G6033" t="s">
        <v>9163</v>
      </c>
      <c r="H6033">
        <v>20</v>
      </c>
      <c r="I6033" t="s">
        <v>9164</v>
      </c>
      <c r="J6033" t="s">
        <v>11</v>
      </c>
      <c r="K6033" t="s">
        <v>9165</v>
      </c>
      <c r="L6033">
        <v>0</v>
      </c>
      <c r="M6033">
        <v>0</v>
      </c>
      <c r="N6033" t="s">
        <v>9166</v>
      </c>
      <c r="P6033" t="s">
        <v>9175</v>
      </c>
    </row>
    <row r="6034" spans="2:16" x14ac:dyDescent="0.25">
      <c r="B6034" t="s">
        <v>9088</v>
      </c>
      <c r="C6034">
        <v>38</v>
      </c>
      <c r="D6034">
        <v>37085014</v>
      </c>
      <c r="E6034" t="s">
        <v>64</v>
      </c>
      <c r="F6034" t="s">
        <v>10835</v>
      </c>
      <c r="G6034" t="s">
        <v>9163</v>
      </c>
      <c r="H6034">
        <v>20</v>
      </c>
      <c r="I6034" t="s">
        <v>9164</v>
      </c>
      <c r="J6034" t="s">
        <v>11</v>
      </c>
      <c r="K6034" t="s">
        <v>9165</v>
      </c>
      <c r="L6034">
        <v>0</v>
      </c>
      <c r="M6034">
        <v>0</v>
      </c>
      <c r="N6034" t="s">
        <v>9166</v>
      </c>
      <c r="P6034" t="s">
        <v>9175</v>
      </c>
    </row>
    <row r="6035" spans="2:16" x14ac:dyDescent="0.25">
      <c r="B6035" t="s">
        <v>9088</v>
      </c>
      <c r="C6035">
        <v>38</v>
      </c>
      <c r="D6035">
        <v>37085015</v>
      </c>
      <c r="E6035" t="s">
        <v>64</v>
      </c>
      <c r="F6035" t="s">
        <v>10836</v>
      </c>
      <c r="G6035" t="s">
        <v>9163</v>
      </c>
      <c r="H6035">
        <v>20</v>
      </c>
      <c r="I6035" t="s">
        <v>9164</v>
      </c>
      <c r="J6035" t="s">
        <v>9</v>
      </c>
      <c r="K6035" t="s">
        <v>9165</v>
      </c>
      <c r="L6035">
        <v>0</v>
      </c>
      <c r="M6035">
        <v>0</v>
      </c>
      <c r="N6035" t="s">
        <v>9166</v>
      </c>
      <c r="P6035" t="s">
        <v>9175</v>
      </c>
    </row>
    <row r="6036" spans="2:16" x14ac:dyDescent="0.25">
      <c r="B6036" t="s">
        <v>9088</v>
      </c>
      <c r="C6036">
        <v>38</v>
      </c>
      <c r="D6036">
        <v>37085016</v>
      </c>
      <c r="E6036" t="s">
        <v>64</v>
      </c>
      <c r="F6036" t="s">
        <v>10837</v>
      </c>
      <c r="G6036" t="s">
        <v>9170</v>
      </c>
      <c r="H6036">
        <v>50</v>
      </c>
      <c r="I6036" t="s">
        <v>9164</v>
      </c>
      <c r="J6036" t="s">
        <v>9</v>
      </c>
      <c r="K6036" t="s">
        <v>9171</v>
      </c>
      <c r="L6036">
        <v>0</v>
      </c>
      <c r="M6036">
        <v>0</v>
      </c>
      <c r="N6036" t="s">
        <v>9166</v>
      </c>
      <c r="P6036" t="s">
        <v>9175</v>
      </c>
    </row>
    <row r="6037" spans="2:16" x14ac:dyDescent="0.25">
      <c r="B6037" t="s">
        <v>9088</v>
      </c>
      <c r="C6037">
        <v>38</v>
      </c>
      <c r="D6037">
        <v>37085017</v>
      </c>
      <c r="E6037" t="s">
        <v>64</v>
      </c>
      <c r="F6037" t="s">
        <v>10838</v>
      </c>
      <c r="G6037" t="s">
        <v>9163</v>
      </c>
      <c r="H6037">
        <v>20</v>
      </c>
      <c r="I6037" t="s">
        <v>9164</v>
      </c>
      <c r="J6037" t="s">
        <v>11</v>
      </c>
      <c r="K6037" t="s">
        <v>9165</v>
      </c>
      <c r="L6037">
        <v>0</v>
      </c>
      <c r="M6037">
        <v>0</v>
      </c>
      <c r="N6037" t="s">
        <v>9166</v>
      </c>
      <c r="P6037" t="s">
        <v>9175</v>
      </c>
    </row>
    <row r="6038" spans="2:16" x14ac:dyDescent="0.25">
      <c r="B6038" t="s">
        <v>9088</v>
      </c>
      <c r="C6038">
        <v>38</v>
      </c>
      <c r="D6038">
        <v>37085018</v>
      </c>
      <c r="E6038" t="s">
        <v>64</v>
      </c>
      <c r="F6038" t="s">
        <v>10839</v>
      </c>
      <c r="G6038" t="s">
        <v>9163</v>
      </c>
      <c r="H6038">
        <v>20</v>
      </c>
      <c r="I6038" t="s">
        <v>9164</v>
      </c>
      <c r="J6038" t="s">
        <v>11</v>
      </c>
      <c r="K6038" t="s">
        <v>9165</v>
      </c>
      <c r="L6038">
        <v>0</v>
      </c>
      <c r="M6038">
        <v>0</v>
      </c>
      <c r="N6038" t="s">
        <v>9166</v>
      </c>
      <c r="P6038" t="s">
        <v>9175</v>
      </c>
    </row>
    <row r="6039" spans="2:16" x14ac:dyDescent="0.25">
      <c r="B6039" t="s">
        <v>9088</v>
      </c>
      <c r="C6039">
        <v>38</v>
      </c>
      <c r="D6039">
        <v>37085019</v>
      </c>
      <c r="E6039" t="s">
        <v>64</v>
      </c>
      <c r="F6039" t="s">
        <v>10840</v>
      </c>
      <c r="G6039" t="s">
        <v>9163</v>
      </c>
      <c r="H6039">
        <v>20</v>
      </c>
      <c r="I6039" t="s">
        <v>9164</v>
      </c>
      <c r="J6039" t="s">
        <v>9</v>
      </c>
      <c r="K6039" t="s">
        <v>9165</v>
      </c>
      <c r="L6039">
        <v>0</v>
      </c>
      <c r="M6039">
        <v>0</v>
      </c>
      <c r="N6039" t="s">
        <v>9166</v>
      </c>
      <c r="P6039" t="s">
        <v>9175</v>
      </c>
    </row>
    <row r="6040" spans="2:16" x14ac:dyDescent="0.25">
      <c r="B6040" t="s">
        <v>9088</v>
      </c>
      <c r="C6040">
        <v>38</v>
      </c>
      <c r="D6040">
        <v>37085020</v>
      </c>
      <c r="E6040" t="s">
        <v>64</v>
      </c>
      <c r="F6040" t="s">
        <v>10841</v>
      </c>
      <c r="G6040" t="s">
        <v>9163</v>
      </c>
      <c r="H6040">
        <v>10</v>
      </c>
      <c r="I6040" t="s">
        <v>9164</v>
      </c>
      <c r="J6040" t="s">
        <v>9</v>
      </c>
      <c r="K6040" t="s">
        <v>9169</v>
      </c>
      <c r="L6040">
        <v>0</v>
      </c>
      <c r="M6040">
        <v>0</v>
      </c>
      <c r="N6040" t="s">
        <v>9166</v>
      </c>
      <c r="P6040" t="s">
        <v>9175</v>
      </c>
    </row>
    <row r="6041" spans="2:16" x14ac:dyDescent="0.25">
      <c r="B6041" t="s">
        <v>9088</v>
      </c>
      <c r="C6041">
        <v>38</v>
      </c>
      <c r="D6041">
        <v>37085021</v>
      </c>
      <c r="E6041" t="s">
        <v>64</v>
      </c>
      <c r="F6041" t="s">
        <v>10842</v>
      </c>
      <c r="G6041" t="s">
        <v>9163</v>
      </c>
      <c r="H6041">
        <v>10</v>
      </c>
      <c r="I6041" t="s">
        <v>9164</v>
      </c>
      <c r="J6041" t="s">
        <v>9</v>
      </c>
      <c r="K6041" t="s">
        <v>9169</v>
      </c>
      <c r="L6041">
        <v>0</v>
      </c>
      <c r="M6041">
        <v>0</v>
      </c>
      <c r="N6041" t="s">
        <v>9166</v>
      </c>
      <c r="P6041" t="s">
        <v>9175</v>
      </c>
    </row>
    <row r="6042" spans="2:16" x14ac:dyDescent="0.25">
      <c r="B6042" t="s">
        <v>9088</v>
      </c>
      <c r="C6042">
        <v>38</v>
      </c>
      <c r="D6042">
        <v>37085023</v>
      </c>
      <c r="E6042" t="s">
        <v>64</v>
      </c>
      <c r="F6042" t="s">
        <v>12034</v>
      </c>
      <c r="G6042" t="s">
        <v>9170</v>
      </c>
      <c r="H6042">
        <v>50</v>
      </c>
      <c r="I6042" t="s">
        <v>9164</v>
      </c>
      <c r="J6042" t="s">
        <v>9</v>
      </c>
      <c r="K6042" t="s">
        <v>9171</v>
      </c>
      <c r="L6042">
        <v>0</v>
      </c>
      <c r="M6042">
        <v>0</v>
      </c>
      <c r="N6042" t="s">
        <v>9166</v>
      </c>
      <c r="P6042" t="s">
        <v>9175</v>
      </c>
    </row>
    <row r="6043" spans="2:16" x14ac:dyDescent="0.25">
      <c r="B6043" t="s">
        <v>9088</v>
      </c>
      <c r="C6043">
        <v>38</v>
      </c>
      <c r="D6043">
        <v>37085024</v>
      </c>
      <c r="E6043" t="s">
        <v>64</v>
      </c>
      <c r="F6043" t="s">
        <v>10844</v>
      </c>
      <c r="G6043" t="s">
        <v>9170</v>
      </c>
      <c r="H6043">
        <v>50</v>
      </c>
      <c r="I6043" t="s">
        <v>9164</v>
      </c>
      <c r="J6043" t="s">
        <v>9</v>
      </c>
      <c r="K6043" t="s">
        <v>9171</v>
      </c>
      <c r="L6043">
        <v>0</v>
      </c>
      <c r="M6043">
        <v>0</v>
      </c>
      <c r="N6043" t="s">
        <v>9166</v>
      </c>
      <c r="P6043" t="s">
        <v>9175</v>
      </c>
    </row>
    <row r="6044" spans="2:16" x14ac:dyDescent="0.25">
      <c r="B6044" t="s">
        <v>9088</v>
      </c>
      <c r="C6044">
        <v>38</v>
      </c>
      <c r="D6044">
        <v>37085025</v>
      </c>
      <c r="E6044" t="s">
        <v>64</v>
      </c>
      <c r="F6044" t="s">
        <v>10845</v>
      </c>
      <c r="G6044" t="s">
        <v>5</v>
      </c>
      <c r="H6044">
        <v>4</v>
      </c>
      <c r="I6044" t="s">
        <v>9164</v>
      </c>
      <c r="J6044" t="s">
        <v>11</v>
      </c>
      <c r="K6044" t="s">
        <v>5</v>
      </c>
      <c r="L6044">
        <v>0</v>
      </c>
      <c r="M6044">
        <v>0</v>
      </c>
      <c r="N6044" t="s">
        <v>9166</v>
      </c>
      <c r="P6044" t="s">
        <v>9175</v>
      </c>
    </row>
    <row r="6045" spans="2:16" x14ac:dyDescent="0.25">
      <c r="B6045" t="s">
        <v>9088</v>
      </c>
      <c r="C6045">
        <v>38</v>
      </c>
      <c r="D6045">
        <v>37085026</v>
      </c>
      <c r="E6045" t="s">
        <v>64</v>
      </c>
      <c r="F6045" t="s">
        <v>10846</v>
      </c>
      <c r="G6045" t="s">
        <v>5</v>
      </c>
      <c r="H6045">
        <v>4</v>
      </c>
      <c r="I6045" t="s">
        <v>9164</v>
      </c>
      <c r="J6045" t="s">
        <v>11</v>
      </c>
      <c r="K6045" t="s">
        <v>5</v>
      </c>
      <c r="L6045">
        <v>0</v>
      </c>
      <c r="M6045">
        <v>0</v>
      </c>
      <c r="N6045" t="s">
        <v>9166</v>
      </c>
      <c r="P6045" t="s">
        <v>9175</v>
      </c>
    </row>
    <row r="6046" spans="2:16" x14ac:dyDescent="0.25">
      <c r="B6046" t="s">
        <v>9088</v>
      </c>
      <c r="C6046">
        <v>38</v>
      </c>
      <c r="D6046">
        <v>37085027</v>
      </c>
      <c r="E6046" t="s">
        <v>64</v>
      </c>
      <c r="F6046" t="s">
        <v>10847</v>
      </c>
      <c r="G6046" t="s">
        <v>5</v>
      </c>
      <c r="H6046">
        <v>4</v>
      </c>
      <c r="I6046" t="s">
        <v>9164</v>
      </c>
      <c r="J6046" t="s">
        <v>11</v>
      </c>
      <c r="K6046" t="s">
        <v>5</v>
      </c>
      <c r="L6046">
        <v>0</v>
      </c>
      <c r="M6046">
        <v>0</v>
      </c>
      <c r="N6046" t="s">
        <v>9166</v>
      </c>
      <c r="P6046" t="s">
        <v>9175</v>
      </c>
    </row>
    <row r="6047" spans="2:16" x14ac:dyDescent="0.25">
      <c r="B6047" t="s">
        <v>9088</v>
      </c>
      <c r="C6047">
        <v>38</v>
      </c>
      <c r="D6047">
        <v>37085028</v>
      </c>
      <c r="E6047" t="s">
        <v>64</v>
      </c>
      <c r="F6047" t="s">
        <v>10848</v>
      </c>
      <c r="G6047" t="s">
        <v>5</v>
      </c>
      <c r="H6047">
        <v>4</v>
      </c>
      <c r="I6047" t="s">
        <v>9164</v>
      </c>
      <c r="J6047" t="s">
        <v>11</v>
      </c>
      <c r="K6047" t="s">
        <v>5</v>
      </c>
      <c r="L6047">
        <v>0</v>
      </c>
      <c r="M6047">
        <v>0</v>
      </c>
      <c r="N6047" t="s">
        <v>9166</v>
      </c>
      <c r="P6047" t="s">
        <v>9175</v>
      </c>
    </row>
    <row r="6048" spans="2:16" x14ac:dyDescent="0.25">
      <c r="B6048" t="s">
        <v>9088</v>
      </c>
      <c r="C6048">
        <v>38</v>
      </c>
      <c r="D6048">
        <v>37085029</v>
      </c>
      <c r="E6048" t="s">
        <v>64</v>
      </c>
      <c r="F6048" t="s">
        <v>10849</v>
      </c>
      <c r="G6048" t="s">
        <v>5</v>
      </c>
      <c r="H6048">
        <v>4</v>
      </c>
      <c r="I6048" t="s">
        <v>9164</v>
      </c>
      <c r="J6048" t="s">
        <v>9</v>
      </c>
      <c r="K6048" t="s">
        <v>5</v>
      </c>
      <c r="L6048">
        <v>0</v>
      </c>
      <c r="M6048">
        <v>0</v>
      </c>
      <c r="N6048" t="s">
        <v>9166</v>
      </c>
      <c r="P6048" t="s">
        <v>9175</v>
      </c>
    </row>
    <row r="6049" spans="2:16" x14ac:dyDescent="0.25">
      <c r="B6049" t="s">
        <v>9088</v>
      </c>
      <c r="C6049">
        <v>38</v>
      </c>
      <c r="D6049">
        <v>37085030</v>
      </c>
      <c r="E6049" t="s">
        <v>64</v>
      </c>
      <c r="F6049" t="s">
        <v>10850</v>
      </c>
      <c r="G6049" t="s">
        <v>6</v>
      </c>
      <c r="H6049">
        <v>4</v>
      </c>
      <c r="I6049" t="s">
        <v>9164</v>
      </c>
      <c r="J6049" t="s">
        <v>9</v>
      </c>
      <c r="K6049" t="s">
        <v>6</v>
      </c>
      <c r="L6049">
        <v>0</v>
      </c>
      <c r="M6049">
        <v>0</v>
      </c>
      <c r="N6049" t="s">
        <v>9166</v>
      </c>
      <c r="P6049" t="s">
        <v>9175</v>
      </c>
    </row>
    <row r="6050" spans="2:16" x14ac:dyDescent="0.25">
      <c r="B6050" t="s">
        <v>9088</v>
      </c>
      <c r="C6050">
        <v>38</v>
      </c>
      <c r="D6050">
        <v>37085031</v>
      </c>
      <c r="E6050" t="s">
        <v>64</v>
      </c>
      <c r="F6050" t="s">
        <v>10851</v>
      </c>
      <c r="G6050" t="s">
        <v>5</v>
      </c>
      <c r="H6050">
        <v>4</v>
      </c>
      <c r="I6050" t="s">
        <v>9164</v>
      </c>
      <c r="J6050" t="s">
        <v>9</v>
      </c>
      <c r="K6050" t="s">
        <v>5</v>
      </c>
      <c r="L6050">
        <v>0</v>
      </c>
      <c r="M6050">
        <v>0</v>
      </c>
      <c r="N6050" t="s">
        <v>9166</v>
      </c>
      <c r="P6050" t="s">
        <v>9175</v>
      </c>
    </row>
    <row r="6051" spans="2:16" x14ac:dyDescent="0.25">
      <c r="B6051" t="s">
        <v>9088</v>
      </c>
      <c r="C6051">
        <v>38</v>
      </c>
      <c r="D6051">
        <v>37085032</v>
      </c>
      <c r="E6051" t="s">
        <v>64</v>
      </c>
      <c r="F6051" t="s">
        <v>10852</v>
      </c>
      <c r="G6051" t="s">
        <v>6</v>
      </c>
      <c r="H6051">
        <v>4</v>
      </c>
      <c r="I6051" t="s">
        <v>9164</v>
      </c>
      <c r="J6051" t="s">
        <v>9</v>
      </c>
      <c r="K6051" t="s">
        <v>6</v>
      </c>
      <c r="L6051">
        <v>0</v>
      </c>
      <c r="M6051">
        <v>0</v>
      </c>
      <c r="N6051" t="s">
        <v>9166</v>
      </c>
      <c r="P6051" t="s">
        <v>9175</v>
      </c>
    </row>
    <row r="6052" spans="2:16" x14ac:dyDescent="0.25">
      <c r="B6052" t="s">
        <v>9088</v>
      </c>
      <c r="C6052">
        <v>38</v>
      </c>
      <c r="D6052">
        <v>37085038</v>
      </c>
      <c r="E6052" t="s">
        <v>64</v>
      </c>
      <c r="F6052" t="s">
        <v>1877</v>
      </c>
      <c r="G6052" t="s">
        <v>9163</v>
      </c>
      <c r="H6052">
        <v>12</v>
      </c>
      <c r="I6052" t="s">
        <v>9164</v>
      </c>
      <c r="J6052" t="s">
        <v>11</v>
      </c>
      <c r="K6052" t="s">
        <v>10857</v>
      </c>
      <c r="L6052">
        <v>37084689</v>
      </c>
      <c r="M6052">
        <v>0</v>
      </c>
      <c r="N6052" t="s">
        <v>9166</v>
      </c>
      <c r="P6052" t="s">
        <v>9175</v>
      </c>
    </row>
    <row r="6053" spans="2:16" x14ac:dyDescent="0.25">
      <c r="B6053" t="s">
        <v>9088</v>
      </c>
      <c r="C6053">
        <v>38</v>
      </c>
      <c r="D6053">
        <v>37085039</v>
      </c>
      <c r="E6053" t="s">
        <v>64</v>
      </c>
      <c r="F6053" t="s">
        <v>1878</v>
      </c>
      <c r="G6053" t="s">
        <v>9163</v>
      </c>
      <c r="H6053">
        <v>12</v>
      </c>
      <c r="I6053" t="s">
        <v>9164</v>
      </c>
      <c r="J6053" t="s">
        <v>11</v>
      </c>
      <c r="K6053" t="s">
        <v>10857</v>
      </c>
      <c r="L6053">
        <v>37084690</v>
      </c>
      <c r="M6053">
        <v>0</v>
      </c>
      <c r="N6053" t="s">
        <v>9166</v>
      </c>
      <c r="P6053" t="s">
        <v>9175</v>
      </c>
    </row>
    <row r="6054" spans="2:16" x14ac:dyDescent="0.25">
      <c r="B6054" t="s">
        <v>9088</v>
      </c>
      <c r="C6054">
        <v>38</v>
      </c>
      <c r="D6054">
        <v>37085040</v>
      </c>
      <c r="E6054" t="s">
        <v>64</v>
      </c>
      <c r="F6054" t="s">
        <v>10858</v>
      </c>
      <c r="G6054" t="s">
        <v>9163</v>
      </c>
      <c r="H6054">
        <v>20</v>
      </c>
      <c r="I6054" t="s">
        <v>9164</v>
      </c>
      <c r="J6054" t="s">
        <v>9</v>
      </c>
      <c r="K6054" t="s">
        <v>9165</v>
      </c>
      <c r="L6054">
        <v>0</v>
      </c>
      <c r="M6054">
        <v>0</v>
      </c>
      <c r="N6054" t="s">
        <v>9166</v>
      </c>
      <c r="P6054" t="s">
        <v>9175</v>
      </c>
    </row>
    <row r="6055" spans="2:16" x14ac:dyDescent="0.25">
      <c r="B6055" t="s">
        <v>9088</v>
      </c>
      <c r="C6055">
        <v>38</v>
      </c>
      <c r="D6055">
        <v>37085041</v>
      </c>
      <c r="E6055" t="s">
        <v>64</v>
      </c>
      <c r="F6055" t="s">
        <v>1882</v>
      </c>
      <c r="G6055" t="s">
        <v>9163</v>
      </c>
      <c r="H6055">
        <v>12</v>
      </c>
      <c r="I6055" t="s">
        <v>9164</v>
      </c>
      <c r="J6055" t="s">
        <v>11</v>
      </c>
      <c r="K6055" t="s">
        <v>10857</v>
      </c>
      <c r="L6055">
        <v>37084694</v>
      </c>
      <c r="M6055">
        <v>0</v>
      </c>
      <c r="N6055" t="s">
        <v>9166</v>
      </c>
      <c r="P6055" t="s">
        <v>9175</v>
      </c>
    </row>
    <row r="6056" spans="2:16" x14ac:dyDescent="0.25">
      <c r="B6056" t="s">
        <v>9088</v>
      </c>
      <c r="C6056">
        <v>38</v>
      </c>
      <c r="D6056">
        <v>37085042</v>
      </c>
      <c r="E6056" t="s">
        <v>64</v>
      </c>
      <c r="F6056" t="s">
        <v>10859</v>
      </c>
      <c r="G6056" t="s">
        <v>9163</v>
      </c>
      <c r="H6056">
        <v>25</v>
      </c>
      <c r="I6056" t="s">
        <v>9164</v>
      </c>
      <c r="J6056" t="s">
        <v>9</v>
      </c>
      <c r="K6056" t="s">
        <v>10860</v>
      </c>
      <c r="L6056">
        <v>0</v>
      </c>
      <c r="M6056">
        <v>0</v>
      </c>
      <c r="N6056" t="s">
        <v>9166</v>
      </c>
      <c r="P6056" t="s">
        <v>9175</v>
      </c>
    </row>
    <row r="6057" spans="2:16" x14ac:dyDescent="0.25">
      <c r="B6057" t="s">
        <v>9088</v>
      </c>
      <c r="C6057">
        <v>38</v>
      </c>
      <c r="D6057">
        <v>37085044</v>
      </c>
      <c r="E6057" t="s">
        <v>64</v>
      </c>
      <c r="F6057" t="s">
        <v>10862</v>
      </c>
      <c r="G6057" t="s">
        <v>9187</v>
      </c>
      <c r="H6057">
        <v>4</v>
      </c>
      <c r="I6057" t="s">
        <v>9164</v>
      </c>
      <c r="J6057" t="s">
        <v>9</v>
      </c>
      <c r="K6057" t="s">
        <v>9187</v>
      </c>
      <c r="L6057">
        <v>0</v>
      </c>
      <c r="M6057">
        <v>0</v>
      </c>
      <c r="N6057" t="s">
        <v>9166</v>
      </c>
      <c r="P6057" t="s">
        <v>9175</v>
      </c>
    </row>
    <row r="6058" spans="2:16" x14ac:dyDescent="0.25">
      <c r="B6058" t="s">
        <v>9088</v>
      </c>
      <c r="C6058">
        <v>38</v>
      </c>
      <c r="D6058">
        <v>37085045</v>
      </c>
      <c r="E6058" t="s">
        <v>64</v>
      </c>
      <c r="F6058" t="s">
        <v>10863</v>
      </c>
      <c r="G6058" t="s">
        <v>9163</v>
      </c>
      <c r="H6058">
        <v>20</v>
      </c>
      <c r="I6058" t="s">
        <v>9164</v>
      </c>
      <c r="J6058" t="s">
        <v>9</v>
      </c>
      <c r="K6058" t="s">
        <v>9165</v>
      </c>
      <c r="L6058">
        <v>0</v>
      </c>
      <c r="M6058">
        <v>0</v>
      </c>
      <c r="N6058" t="s">
        <v>9166</v>
      </c>
      <c r="P6058" t="s">
        <v>9175</v>
      </c>
    </row>
    <row r="6059" spans="2:16" x14ac:dyDescent="0.25">
      <c r="B6059" t="s">
        <v>9088</v>
      </c>
      <c r="C6059">
        <v>38</v>
      </c>
      <c r="D6059">
        <v>37085046</v>
      </c>
      <c r="E6059" t="s">
        <v>64</v>
      </c>
      <c r="F6059" t="s">
        <v>10864</v>
      </c>
      <c r="G6059" t="s">
        <v>9163</v>
      </c>
      <c r="H6059">
        <v>20</v>
      </c>
      <c r="I6059" t="s">
        <v>9164</v>
      </c>
      <c r="J6059" t="s">
        <v>9</v>
      </c>
      <c r="K6059" t="s">
        <v>9165</v>
      </c>
      <c r="L6059">
        <v>270</v>
      </c>
      <c r="M6059">
        <v>0</v>
      </c>
      <c r="N6059" t="s">
        <v>9166</v>
      </c>
      <c r="P6059" t="s">
        <v>9175</v>
      </c>
    </row>
    <row r="6060" spans="2:16" x14ac:dyDescent="0.25">
      <c r="B6060" t="s">
        <v>9088</v>
      </c>
      <c r="C6060">
        <v>38</v>
      </c>
      <c r="D6060">
        <v>37085047</v>
      </c>
      <c r="E6060" t="s">
        <v>64</v>
      </c>
      <c r="F6060" t="s">
        <v>11974</v>
      </c>
      <c r="G6060" t="s">
        <v>9170</v>
      </c>
      <c r="H6060">
        <v>30</v>
      </c>
      <c r="I6060" t="s">
        <v>9164</v>
      </c>
      <c r="J6060" t="s">
        <v>9</v>
      </c>
      <c r="K6060" t="s">
        <v>9228</v>
      </c>
      <c r="L6060">
        <v>0</v>
      </c>
      <c r="M6060">
        <v>0</v>
      </c>
      <c r="N6060" t="s">
        <v>9166</v>
      </c>
      <c r="P6060" t="s">
        <v>9175</v>
      </c>
    </row>
    <row r="6061" spans="2:16" x14ac:dyDescent="0.25">
      <c r="B6061" t="s">
        <v>9088</v>
      </c>
      <c r="C6061">
        <v>38</v>
      </c>
      <c r="D6061">
        <v>37085048</v>
      </c>
      <c r="E6061" t="s">
        <v>64</v>
      </c>
      <c r="F6061" t="s">
        <v>10866</v>
      </c>
      <c r="G6061" t="s">
        <v>9163</v>
      </c>
      <c r="H6061">
        <v>50</v>
      </c>
      <c r="I6061" t="s">
        <v>9164</v>
      </c>
      <c r="J6061" t="s">
        <v>9</v>
      </c>
      <c r="K6061" t="s">
        <v>9199</v>
      </c>
      <c r="L6061">
        <v>0</v>
      </c>
      <c r="M6061">
        <v>0</v>
      </c>
      <c r="N6061" t="s">
        <v>9166</v>
      </c>
      <c r="P6061" t="s">
        <v>9175</v>
      </c>
    </row>
    <row r="6062" spans="2:16" x14ac:dyDescent="0.25">
      <c r="B6062" t="s">
        <v>9088</v>
      </c>
      <c r="C6062">
        <v>38</v>
      </c>
      <c r="D6062">
        <v>37085049</v>
      </c>
      <c r="E6062" t="s">
        <v>64</v>
      </c>
      <c r="F6062" t="s">
        <v>10867</v>
      </c>
      <c r="G6062" t="s">
        <v>9163</v>
      </c>
      <c r="H6062">
        <v>50</v>
      </c>
      <c r="I6062" t="s">
        <v>9164</v>
      </c>
      <c r="J6062" t="s">
        <v>9</v>
      </c>
      <c r="K6062" t="s">
        <v>9199</v>
      </c>
      <c r="L6062">
        <v>0</v>
      </c>
      <c r="M6062">
        <v>0</v>
      </c>
      <c r="N6062" t="s">
        <v>9166</v>
      </c>
      <c r="P6062" t="s">
        <v>9175</v>
      </c>
    </row>
    <row r="6063" spans="2:16" x14ac:dyDescent="0.25">
      <c r="B6063" t="s">
        <v>9088</v>
      </c>
      <c r="C6063">
        <v>38</v>
      </c>
      <c r="D6063">
        <v>37085053</v>
      </c>
      <c r="E6063" t="s">
        <v>64</v>
      </c>
      <c r="F6063" t="s">
        <v>12035</v>
      </c>
      <c r="G6063" t="s">
        <v>9163</v>
      </c>
      <c r="H6063">
        <v>5</v>
      </c>
      <c r="I6063" t="s">
        <v>9164</v>
      </c>
      <c r="J6063" t="s">
        <v>9</v>
      </c>
      <c r="K6063" t="s">
        <v>10157</v>
      </c>
      <c r="L6063">
        <v>37084697</v>
      </c>
      <c r="M6063">
        <v>0</v>
      </c>
      <c r="N6063" t="s">
        <v>9166</v>
      </c>
      <c r="P6063" t="s">
        <v>9175</v>
      </c>
    </row>
    <row r="6064" spans="2:16" x14ac:dyDescent="0.25">
      <c r="B6064" t="s">
        <v>9088</v>
      </c>
      <c r="C6064">
        <v>38</v>
      </c>
      <c r="D6064">
        <v>37085054</v>
      </c>
      <c r="E6064" t="s">
        <v>64</v>
      </c>
      <c r="F6064" t="s">
        <v>10872</v>
      </c>
      <c r="G6064" t="s">
        <v>9163</v>
      </c>
      <c r="H6064">
        <v>5</v>
      </c>
      <c r="I6064" t="s">
        <v>9164</v>
      </c>
      <c r="J6064" t="s">
        <v>9</v>
      </c>
      <c r="K6064" t="s">
        <v>10157</v>
      </c>
      <c r="L6064">
        <v>37084697</v>
      </c>
      <c r="M6064">
        <v>0</v>
      </c>
      <c r="N6064" t="s">
        <v>9166</v>
      </c>
      <c r="P6064" t="s">
        <v>9175</v>
      </c>
    </row>
    <row r="6065" spans="2:16" x14ac:dyDescent="0.25">
      <c r="B6065" t="s">
        <v>9088</v>
      </c>
      <c r="C6065">
        <v>38</v>
      </c>
      <c r="D6065">
        <v>37085055</v>
      </c>
      <c r="E6065" t="s">
        <v>64</v>
      </c>
      <c r="F6065" t="s">
        <v>10873</v>
      </c>
      <c r="G6065" t="s">
        <v>5</v>
      </c>
      <c r="H6065">
        <v>4</v>
      </c>
      <c r="I6065" t="s">
        <v>9164</v>
      </c>
      <c r="J6065" t="s">
        <v>11</v>
      </c>
      <c r="K6065" t="s">
        <v>5</v>
      </c>
      <c r="L6065">
        <v>0</v>
      </c>
      <c r="M6065">
        <v>0</v>
      </c>
      <c r="N6065" t="s">
        <v>9166</v>
      </c>
      <c r="P6065" t="s">
        <v>9175</v>
      </c>
    </row>
    <row r="6066" spans="2:16" x14ac:dyDescent="0.25">
      <c r="B6066" t="s">
        <v>9088</v>
      </c>
      <c r="C6066">
        <v>38</v>
      </c>
      <c r="D6066">
        <v>37085056</v>
      </c>
      <c r="E6066" t="s">
        <v>64</v>
      </c>
      <c r="F6066" t="s">
        <v>10874</v>
      </c>
      <c r="G6066" t="s">
        <v>6</v>
      </c>
      <c r="H6066">
        <v>4</v>
      </c>
      <c r="I6066" t="s">
        <v>9164</v>
      </c>
      <c r="J6066" t="s">
        <v>9</v>
      </c>
      <c r="K6066" t="s">
        <v>6</v>
      </c>
      <c r="L6066">
        <v>0</v>
      </c>
      <c r="M6066">
        <v>0</v>
      </c>
      <c r="N6066" t="s">
        <v>9166</v>
      </c>
      <c r="P6066" t="s">
        <v>9175</v>
      </c>
    </row>
    <row r="6067" spans="2:16" x14ac:dyDescent="0.25">
      <c r="B6067" t="s">
        <v>9088</v>
      </c>
      <c r="C6067">
        <v>38</v>
      </c>
      <c r="D6067">
        <v>37085058</v>
      </c>
      <c r="E6067" t="s">
        <v>64</v>
      </c>
      <c r="F6067" t="s">
        <v>11975</v>
      </c>
      <c r="G6067" t="s">
        <v>9163</v>
      </c>
      <c r="H6067">
        <v>20</v>
      </c>
      <c r="I6067" t="s">
        <v>9164</v>
      </c>
      <c r="J6067" t="s">
        <v>11</v>
      </c>
      <c r="K6067" t="s">
        <v>9165</v>
      </c>
      <c r="L6067">
        <v>0</v>
      </c>
      <c r="M6067">
        <v>0</v>
      </c>
      <c r="N6067" t="s">
        <v>9166</v>
      </c>
      <c r="P6067" t="s">
        <v>9175</v>
      </c>
    </row>
    <row r="6068" spans="2:16" x14ac:dyDescent="0.25">
      <c r="B6068" t="s">
        <v>9088</v>
      </c>
      <c r="C6068">
        <v>38</v>
      </c>
      <c r="D6068">
        <v>37085059</v>
      </c>
      <c r="E6068" t="s">
        <v>64</v>
      </c>
      <c r="F6068" t="s">
        <v>10876</v>
      </c>
      <c r="G6068" t="s">
        <v>9170</v>
      </c>
      <c r="H6068">
        <v>50</v>
      </c>
      <c r="I6068" t="s">
        <v>9164</v>
      </c>
      <c r="J6068" t="s">
        <v>9</v>
      </c>
      <c r="K6068" t="s">
        <v>9171</v>
      </c>
      <c r="L6068">
        <v>0</v>
      </c>
      <c r="M6068">
        <v>0</v>
      </c>
      <c r="N6068" t="s">
        <v>9166</v>
      </c>
      <c r="P6068" t="s">
        <v>9175</v>
      </c>
    </row>
    <row r="6069" spans="2:16" x14ac:dyDescent="0.25">
      <c r="B6069" t="s">
        <v>9088</v>
      </c>
      <c r="C6069">
        <v>38</v>
      </c>
      <c r="D6069">
        <v>37085066</v>
      </c>
      <c r="E6069" t="s">
        <v>64</v>
      </c>
      <c r="F6069" t="s">
        <v>1867</v>
      </c>
      <c r="G6069" t="s">
        <v>9163</v>
      </c>
      <c r="H6069">
        <v>10</v>
      </c>
      <c r="I6069" t="s">
        <v>9164</v>
      </c>
      <c r="J6069" t="s">
        <v>11</v>
      </c>
      <c r="K6069" t="s">
        <v>9169</v>
      </c>
      <c r="L6069">
        <v>37084682</v>
      </c>
      <c r="M6069">
        <v>0</v>
      </c>
      <c r="N6069" t="s">
        <v>9166</v>
      </c>
      <c r="P6069" t="s">
        <v>9175</v>
      </c>
    </row>
    <row r="6070" spans="2:16" x14ac:dyDescent="0.25">
      <c r="B6070" t="s">
        <v>9088</v>
      </c>
      <c r="C6070">
        <v>38</v>
      </c>
      <c r="D6070">
        <v>37085067</v>
      </c>
      <c r="E6070" t="s">
        <v>64</v>
      </c>
      <c r="F6070" t="s">
        <v>10877</v>
      </c>
      <c r="G6070" t="s">
        <v>9163</v>
      </c>
      <c r="H6070">
        <v>20</v>
      </c>
      <c r="I6070" t="s">
        <v>9164</v>
      </c>
      <c r="J6070" t="s">
        <v>11</v>
      </c>
      <c r="K6070" t="s">
        <v>9165</v>
      </c>
      <c r="L6070">
        <v>0</v>
      </c>
      <c r="M6070">
        <v>0</v>
      </c>
      <c r="N6070" t="s">
        <v>9166</v>
      </c>
      <c r="P6070" t="s">
        <v>9175</v>
      </c>
    </row>
    <row r="6071" spans="2:16" x14ac:dyDescent="0.25">
      <c r="B6071" t="s">
        <v>9088</v>
      </c>
      <c r="C6071">
        <v>38</v>
      </c>
      <c r="D6071">
        <v>37085068</v>
      </c>
      <c r="E6071" t="s">
        <v>64</v>
      </c>
      <c r="F6071" t="s">
        <v>7939</v>
      </c>
      <c r="G6071" t="s">
        <v>9170</v>
      </c>
      <c r="H6071">
        <v>50</v>
      </c>
      <c r="I6071" t="s">
        <v>9164</v>
      </c>
      <c r="J6071" t="s">
        <v>11</v>
      </c>
      <c r="K6071" t="s">
        <v>9171</v>
      </c>
      <c r="L6071">
        <v>0</v>
      </c>
      <c r="M6071">
        <v>0</v>
      </c>
      <c r="N6071" t="s">
        <v>9166</v>
      </c>
      <c r="P6071" t="s">
        <v>9175</v>
      </c>
    </row>
    <row r="6072" spans="2:16" x14ac:dyDescent="0.25">
      <c r="B6072" t="s">
        <v>9088</v>
      </c>
      <c r="C6072">
        <v>38</v>
      </c>
      <c r="D6072">
        <v>37085070</v>
      </c>
      <c r="E6072" t="s">
        <v>64</v>
      </c>
      <c r="F6072" t="s">
        <v>11976</v>
      </c>
      <c r="G6072" t="s">
        <v>9174</v>
      </c>
      <c r="H6072">
        <v>4</v>
      </c>
      <c r="I6072" t="s">
        <v>9181</v>
      </c>
      <c r="J6072" t="s">
        <v>11</v>
      </c>
      <c r="K6072" t="s">
        <v>9174</v>
      </c>
      <c r="L6072">
        <v>0</v>
      </c>
      <c r="M6072">
        <v>0</v>
      </c>
      <c r="N6072" t="s">
        <v>9166</v>
      </c>
      <c r="P6072" t="s">
        <v>9183</v>
      </c>
    </row>
    <row r="6073" spans="2:16" x14ac:dyDescent="0.25">
      <c r="B6073" t="s">
        <v>9088</v>
      </c>
      <c r="C6073">
        <v>38</v>
      </c>
      <c r="D6073">
        <v>37085071</v>
      </c>
      <c r="E6073" t="s">
        <v>64</v>
      </c>
      <c r="F6073" t="s">
        <v>10814</v>
      </c>
      <c r="G6073" t="s">
        <v>9174</v>
      </c>
      <c r="H6073">
        <v>4</v>
      </c>
      <c r="I6073" t="s">
        <v>9181</v>
      </c>
      <c r="J6073" t="s">
        <v>11</v>
      </c>
      <c r="K6073" t="s">
        <v>9174</v>
      </c>
      <c r="L6073">
        <v>0</v>
      </c>
      <c r="M6073">
        <v>0</v>
      </c>
      <c r="N6073" t="s">
        <v>9166</v>
      </c>
      <c r="P6073" t="s">
        <v>9183</v>
      </c>
    </row>
    <row r="6074" spans="2:16" x14ac:dyDescent="0.25">
      <c r="B6074" t="s">
        <v>9088</v>
      </c>
      <c r="C6074">
        <v>38</v>
      </c>
      <c r="D6074">
        <v>37085073</v>
      </c>
      <c r="E6074" t="s">
        <v>64</v>
      </c>
      <c r="F6074" t="s">
        <v>10785</v>
      </c>
      <c r="G6074" t="s">
        <v>9163</v>
      </c>
      <c r="H6074">
        <v>20</v>
      </c>
      <c r="I6074" t="s">
        <v>9181</v>
      </c>
      <c r="J6074" t="s">
        <v>9</v>
      </c>
      <c r="K6074" t="s">
        <v>9165</v>
      </c>
      <c r="L6074">
        <v>0</v>
      </c>
      <c r="M6074">
        <v>0</v>
      </c>
      <c r="N6074" t="s">
        <v>9166</v>
      </c>
      <c r="P6074" t="s">
        <v>9183</v>
      </c>
    </row>
    <row r="6075" spans="2:16" x14ac:dyDescent="0.25">
      <c r="B6075" t="s">
        <v>9088</v>
      </c>
      <c r="C6075">
        <v>38</v>
      </c>
      <c r="D6075">
        <v>37085074</v>
      </c>
      <c r="E6075" t="s">
        <v>64</v>
      </c>
      <c r="F6075" t="s">
        <v>11977</v>
      </c>
      <c r="G6075" t="s">
        <v>9187</v>
      </c>
      <c r="H6075">
        <v>4</v>
      </c>
      <c r="I6075" t="s">
        <v>9181</v>
      </c>
      <c r="J6075" t="s">
        <v>11</v>
      </c>
      <c r="K6075" t="s">
        <v>9187</v>
      </c>
      <c r="L6075">
        <v>0</v>
      </c>
      <c r="M6075">
        <v>0</v>
      </c>
      <c r="N6075" t="s">
        <v>9166</v>
      </c>
      <c r="P6075" t="s">
        <v>9183</v>
      </c>
    </row>
    <row r="6076" spans="2:16" x14ac:dyDescent="0.25">
      <c r="B6076" t="s">
        <v>9088</v>
      </c>
      <c r="C6076">
        <v>38</v>
      </c>
      <c r="D6076">
        <v>37085075</v>
      </c>
      <c r="E6076" t="s">
        <v>64</v>
      </c>
      <c r="F6076" t="s">
        <v>10786</v>
      </c>
      <c r="G6076" t="s">
        <v>9202</v>
      </c>
      <c r="H6076">
        <v>4</v>
      </c>
      <c r="I6076" t="s">
        <v>9181</v>
      </c>
      <c r="J6076" t="s">
        <v>9</v>
      </c>
      <c r="K6076" t="s">
        <v>9202</v>
      </c>
      <c r="L6076">
        <v>0</v>
      </c>
      <c r="M6076">
        <v>0</v>
      </c>
      <c r="N6076" t="s">
        <v>9166</v>
      </c>
      <c r="O6076" t="s">
        <v>11978</v>
      </c>
      <c r="P6076" t="s">
        <v>9183</v>
      </c>
    </row>
    <row r="6077" spans="2:16" x14ac:dyDescent="0.25">
      <c r="B6077" t="s">
        <v>9088</v>
      </c>
      <c r="C6077">
        <v>38</v>
      </c>
      <c r="D6077">
        <v>37085080</v>
      </c>
      <c r="E6077" t="s">
        <v>64</v>
      </c>
      <c r="F6077" t="s">
        <v>11979</v>
      </c>
      <c r="G6077" t="s">
        <v>9174</v>
      </c>
      <c r="H6077">
        <v>4</v>
      </c>
      <c r="I6077" t="s">
        <v>9181</v>
      </c>
      <c r="J6077" t="s">
        <v>11</v>
      </c>
      <c r="K6077" t="s">
        <v>9174</v>
      </c>
      <c r="L6077">
        <v>0</v>
      </c>
      <c r="M6077">
        <v>0</v>
      </c>
      <c r="N6077" t="s">
        <v>9166</v>
      </c>
      <c r="P6077" t="s">
        <v>9183</v>
      </c>
    </row>
    <row r="6078" spans="2:16" x14ac:dyDescent="0.25">
      <c r="B6078" t="s">
        <v>9088</v>
      </c>
      <c r="C6078">
        <v>38</v>
      </c>
      <c r="D6078">
        <v>37085081</v>
      </c>
      <c r="E6078" t="s">
        <v>64</v>
      </c>
      <c r="F6078" t="s">
        <v>11980</v>
      </c>
      <c r="G6078" t="s">
        <v>9174</v>
      </c>
      <c r="H6078">
        <v>4</v>
      </c>
      <c r="I6078" t="s">
        <v>9181</v>
      </c>
      <c r="J6078" t="s">
        <v>11</v>
      </c>
      <c r="K6078" t="s">
        <v>9174</v>
      </c>
      <c r="L6078">
        <v>0</v>
      </c>
      <c r="M6078">
        <v>0</v>
      </c>
      <c r="N6078" t="s">
        <v>9166</v>
      </c>
      <c r="P6078" t="s">
        <v>9183</v>
      </c>
    </row>
    <row r="6079" spans="2:16" x14ac:dyDescent="0.25">
      <c r="B6079" t="s">
        <v>9088</v>
      </c>
      <c r="C6079">
        <v>38</v>
      </c>
      <c r="D6079">
        <v>37085082</v>
      </c>
      <c r="E6079" t="s">
        <v>64</v>
      </c>
      <c r="F6079" t="s">
        <v>10774</v>
      </c>
      <c r="G6079" t="s">
        <v>9174</v>
      </c>
      <c r="H6079">
        <v>4</v>
      </c>
      <c r="I6079" t="s">
        <v>9181</v>
      </c>
      <c r="J6079" t="s">
        <v>11</v>
      </c>
      <c r="K6079" t="s">
        <v>9174</v>
      </c>
      <c r="L6079">
        <v>0</v>
      </c>
      <c r="M6079">
        <v>0</v>
      </c>
      <c r="N6079" t="s">
        <v>9166</v>
      </c>
      <c r="P6079" t="s">
        <v>9183</v>
      </c>
    </row>
    <row r="6080" spans="2:16" x14ac:dyDescent="0.25">
      <c r="B6080" t="s">
        <v>9088</v>
      </c>
      <c r="C6080">
        <v>38</v>
      </c>
      <c r="D6080">
        <v>37085083</v>
      </c>
      <c r="E6080" t="s">
        <v>64</v>
      </c>
      <c r="F6080" t="s">
        <v>11981</v>
      </c>
      <c r="G6080" t="s">
        <v>9174</v>
      </c>
      <c r="H6080">
        <v>4</v>
      </c>
      <c r="I6080" t="s">
        <v>9181</v>
      </c>
      <c r="J6080" t="s">
        <v>11</v>
      </c>
      <c r="K6080" t="s">
        <v>9174</v>
      </c>
      <c r="L6080">
        <v>0</v>
      </c>
      <c r="M6080">
        <v>0</v>
      </c>
      <c r="N6080" t="s">
        <v>9166</v>
      </c>
      <c r="P6080" t="s">
        <v>9183</v>
      </c>
    </row>
    <row r="6081" spans="2:16" x14ac:dyDescent="0.25">
      <c r="B6081" t="s">
        <v>9088</v>
      </c>
      <c r="C6081">
        <v>38</v>
      </c>
      <c r="D6081">
        <v>37085084</v>
      </c>
      <c r="E6081" t="s">
        <v>64</v>
      </c>
      <c r="F6081" t="s">
        <v>10826</v>
      </c>
      <c r="G6081" t="s">
        <v>9187</v>
      </c>
      <c r="H6081">
        <v>4</v>
      </c>
      <c r="I6081" t="s">
        <v>9164</v>
      </c>
      <c r="J6081" t="s">
        <v>11</v>
      </c>
      <c r="K6081" t="s">
        <v>9187</v>
      </c>
      <c r="L6081">
        <v>0</v>
      </c>
      <c r="M6081">
        <v>0</v>
      </c>
      <c r="N6081" t="s">
        <v>9166</v>
      </c>
      <c r="P6081" t="s">
        <v>9175</v>
      </c>
    </row>
    <row r="6082" spans="2:16" x14ac:dyDescent="0.25">
      <c r="B6082" t="s">
        <v>9088</v>
      </c>
      <c r="C6082">
        <v>38</v>
      </c>
      <c r="D6082">
        <v>37085085</v>
      </c>
      <c r="E6082" t="s">
        <v>64</v>
      </c>
      <c r="F6082" t="s">
        <v>10861</v>
      </c>
      <c r="G6082" t="s">
        <v>9163</v>
      </c>
      <c r="H6082">
        <v>20</v>
      </c>
      <c r="I6082" t="s">
        <v>9164</v>
      </c>
      <c r="J6082" t="s">
        <v>11</v>
      </c>
      <c r="K6082" t="s">
        <v>9165</v>
      </c>
      <c r="L6082">
        <v>0</v>
      </c>
      <c r="M6082">
        <v>0</v>
      </c>
      <c r="N6082" t="s">
        <v>9166</v>
      </c>
      <c r="P6082" t="s">
        <v>9175</v>
      </c>
    </row>
    <row r="6083" spans="2:16" x14ac:dyDescent="0.25">
      <c r="B6083" t="s">
        <v>9088</v>
      </c>
      <c r="C6083">
        <v>38</v>
      </c>
      <c r="D6083">
        <v>37085090</v>
      </c>
      <c r="E6083" t="s">
        <v>64</v>
      </c>
      <c r="F6083" t="s">
        <v>12036</v>
      </c>
      <c r="G6083" t="s">
        <v>9174</v>
      </c>
      <c r="H6083">
        <v>4</v>
      </c>
      <c r="I6083" t="s">
        <v>9164</v>
      </c>
      <c r="J6083" t="s">
        <v>11</v>
      </c>
      <c r="K6083" t="s">
        <v>9174</v>
      </c>
      <c r="L6083">
        <v>0</v>
      </c>
      <c r="M6083">
        <v>0</v>
      </c>
      <c r="N6083" t="s">
        <v>9166</v>
      </c>
      <c r="P6083" t="s">
        <v>9175</v>
      </c>
    </row>
    <row r="6084" spans="2:16" x14ac:dyDescent="0.25">
      <c r="B6084" t="s">
        <v>9088</v>
      </c>
      <c r="C6084">
        <v>38</v>
      </c>
      <c r="D6084">
        <v>37085091</v>
      </c>
      <c r="E6084" t="s">
        <v>64</v>
      </c>
      <c r="F6084" t="s">
        <v>12037</v>
      </c>
      <c r="G6084" t="s">
        <v>9174</v>
      </c>
      <c r="H6084">
        <v>4</v>
      </c>
      <c r="I6084" t="s">
        <v>9164</v>
      </c>
      <c r="J6084" t="s">
        <v>11</v>
      </c>
      <c r="K6084" t="s">
        <v>9174</v>
      </c>
      <c r="L6084">
        <v>0</v>
      </c>
      <c r="M6084">
        <v>0</v>
      </c>
      <c r="N6084" t="s">
        <v>9166</v>
      </c>
      <c r="P6084" t="s">
        <v>9175</v>
      </c>
    </row>
    <row r="6085" spans="2:16" x14ac:dyDescent="0.25">
      <c r="B6085" t="s">
        <v>9088</v>
      </c>
      <c r="C6085">
        <v>39</v>
      </c>
      <c r="D6085">
        <v>37084500</v>
      </c>
      <c r="E6085" t="s">
        <v>66</v>
      </c>
      <c r="F6085" t="s">
        <v>11990</v>
      </c>
      <c r="G6085" t="s">
        <v>9193</v>
      </c>
      <c r="H6085">
        <v>12</v>
      </c>
      <c r="I6085" t="s">
        <v>9181</v>
      </c>
      <c r="J6085" t="s">
        <v>11</v>
      </c>
      <c r="K6085" t="s">
        <v>9193</v>
      </c>
      <c r="L6085">
        <v>0</v>
      </c>
      <c r="M6085">
        <v>0</v>
      </c>
      <c r="N6085" t="s">
        <v>9166</v>
      </c>
      <c r="P6085" t="s">
        <v>9183</v>
      </c>
    </row>
    <row r="6086" spans="2:16" x14ac:dyDescent="0.25">
      <c r="B6086" t="s">
        <v>9088</v>
      </c>
      <c r="C6086">
        <v>39</v>
      </c>
      <c r="D6086">
        <v>37084501</v>
      </c>
      <c r="E6086" t="s">
        <v>66</v>
      </c>
      <c r="F6086" t="s">
        <v>11991</v>
      </c>
      <c r="G6086" t="s">
        <v>9193</v>
      </c>
      <c r="H6086">
        <v>12</v>
      </c>
      <c r="I6086" t="s">
        <v>9181</v>
      </c>
      <c r="J6086" t="s">
        <v>11</v>
      </c>
      <c r="K6086" t="s">
        <v>9193</v>
      </c>
      <c r="L6086">
        <v>0</v>
      </c>
      <c r="M6086">
        <v>0</v>
      </c>
      <c r="N6086" t="s">
        <v>9166</v>
      </c>
      <c r="P6086" t="s">
        <v>9183</v>
      </c>
    </row>
    <row r="6087" spans="2:16" x14ac:dyDescent="0.25">
      <c r="B6087" t="s">
        <v>9088</v>
      </c>
      <c r="C6087">
        <v>39</v>
      </c>
      <c r="D6087">
        <v>37084502</v>
      </c>
      <c r="E6087" t="s">
        <v>66</v>
      </c>
      <c r="F6087" t="s">
        <v>9178</v>
      </c>
      <c r="G6087" t="s">
        <v>9163</v>
      </c>
      <c r="H6087">
        <v>20</v>
      </c>
      <c r="I6087" t="s">
        <v>9164</v>
      </c>
      <c r="J6087" t="s">
        <v>11</v>
      </c>
      <c r="K6087" t="s">
        <v>9165</v>
      </c>
      <c r="L6087">
        <v>0</v>
      </c>
      <c r="M6087">
        <v>0</v>
      </c>
      <c r="N6087" t="s">
        <v>9166</v>
      </c>
      <c r="P6087" t="s">
        <v>9175</v>
      </c>
    </row>
    <row r="6088" spans="2:16" x14ac:dyDescent="0.25">
      <c r="B6088" t="s">
        <v>9088</v>
      </c>
      <c r="C6088">
        <v>39</v>
      </c>
      <c r="D6088">
        <v>37084503</v>
      </c>
      <c r="E6088" t="s">
        <v>66</v>
      </c>
      <c r="F6088" t="s">
        <v>12038</v>
      </c>
      <c r="G6088" t="s">
        <v>9187</v>
      </c>
      <c r="H6088">
        <v>4</v>
      </c>
      <c r="I6088" t="s">
        <v>9181</v>
      </c>
      <c r="J6088" t="s">
        <v>11</v>
      </c>
      <c r="K6088" t="s">
        <v>9187</v>
      </c>
      <c r="L6088">
        <v>0</v>
      </c>
      <c r="M6088">
        <v>0</v>
      </c>
      <c r="N6088" t="s">
        <v>9166</v>
      </c>
      <c r="P6088" t="s">
        <v>9183</v>
      </c>
    </row>
    <row r="6089" spans="2:16" x14ac:dyDescent="0.25">
      <c r="B6089" t="s">
        <v>9088</v>
      </c>
      <c r="C6089">
        <v>39</v>
      </c>
      <c r="D6089">
        <v>37084504</v>
      </c>
      <c r="E6089" t="s">
        <v>66</v>
      </c>
      <c r="F6089" t="s">
        <v>10283</v>
      </c>
      <c r="G6089" t="s">
        <v>9193</v>
      </c>
      <c r="H6089">
        <v>12</v>
      </c>
      <c r="I6089" t="s">
        <v>9164</v>
      </c>
      <c r="J6089" t="s">
        <v>11</v>
      </c>
      <c r="K6089" t="s">
        <v>9193</v>
      </c>
      <c r="L6089">
        <v>0</v>
      </c>
      <c r="M6089">
        <v>0</v>
      </c>
      <c r="N6089" t="s">
        <v>9166</v>
      </c>
      <c r="P6089" t="s">
        <v>9175</v>
      </c>
    </row>
    <row r="6090" spans="2:16" x14ac:dyDescent="0.25">
      <c r="B6090" t="s">
        <v>9088</v>
      </c>
      <c r="C6090">
        <v>39</v>
      </c>
      <c r="D6090">
        <v>37084506</v>
      </c>
      <c r="E6090" t="s">
        <v>66</v>
      </c>
      <c r="F6090" t="s">
        <v>11992</v>
      </c>
      <c r="G6090" t="s">
        <v>9193</v>
      </c>
      <c r="H6090">
        <v>12</v>
      </c>
      <c r="I6090" t="s">
        <v>9164</v>
      </c>
      <c r="J6090" t="s">
        <v>11</v>
      </c>
      <c r="K6090" t="s">
        <v>9193</v>
      </c>
      <c r="L6090">
        <v>0</v>
      </c>
      <c r="M6090">
        <v>0</v>
      </c>
      <c r="N6090" t="s">
        <v>9166</v>
      </c>
      <c r="P6090" t="s">
        <v>9175</v>
      </c>
    </row>
    <row r="6091" spans="2:16" x14ac:dyDescent="0.25">
      <c r="B6091" t="s">
        <v>9088</v>
      </c>
      <c r="C6091">
        <v>39</v>
      </c>
      <c r="D6091">
        <v>37084507</v>
      </c>
      <c r="E6091" t="s">
        <v>66</v>
      </c>
      <c r="F6091" t="s">
        <v>11993</v>
      </c>
      <c r="G6091" t="s">
        <v>9163</v>
      </c>
      <c r="H6091">
        <v>10</v>
      </c>
      <c r="I6091" t="s">
        <v>9164</v>
      </c>
      <c r="J6091" t="s">
        <v>11</v>
      </c>
      <c r="K6091" t="s">
        <v>9169</v>
      </c>
      <c r="L6091">
        <v>0</v>
      </c>
      <c r="M6091">
        <v>0</v>
      </c>
      <c r="N6091" t="s">
        <v>9166</v>
      </c>
      <c r="P6091" t="s">
        <v>9175</v>
      </c>
    </row>
    <row r="6092" spans="2:16" x14ac:dyDescent="0.25">
      <c r="B6092" t="s">
        <v>9088</v>
      </c>
      <c r="C6092">
        <v>39</v>
      </c>
      <c r="D6092">
        <v>37084508</v>
      </c>
      <c r="E6092" t="s">
        <v>66</v>
      </c>
      <c r="F6092" t="s">
        <v>10362</v>
      </c>
      <c r="G6092" t="s">
        <v>5</v>
      </c>
      <c r="H6092">
        <v>4</v>
      </c>
      <c r="I6092" t="s">
        <v>9164</v>
      </c>
      <c r="J6092" t="s">
        <v>11</v>
      </c>
      <c r="K6092" t="s">
        <v>5</v>
      </c>
      <c r="L6092">
        <v>0</v>
      </c>
      <c r="M6092">
        <v>0</v>
      </c>
      <c r="N6092" t="s">
        <v>9166</v>
      </c>
      <c r="P6092" t="s">
        <v>9175</v>
      </c>
    </row>
    <row r="6093" spans="2:16" x14ac:dyDescent="0.25">
      <c r="B6093" t="s">
        <v>9088</v>
      </c>
      <c r="C6093">
        <v>39</v>
      </c>
      <c r="D6093">
        <v>37084509</v>
      </c>
      <c r="E6093" t="s">
        <v>66</v>
      </c>
      <c r="F6093" t="s">
        <v>10363</v>
      </c>
      <c r="G6093" t="s">
        <v>5</v>
      </c>
      <c r="H6093">
        <v>4</v>
      </c>
      <c r="I6093" t="s">
        <v>9164</v>
      </c>
      <c r="J6093" t="s">
        <v>11</v>
      </c>
      <c r="K6093" t="s">
        <v>5</v>
      </c>
      <c r="L6093">
        <v>0</v>
      </c>
      <c r="M6093">
        <v>0</v>
      </c>
      <c r="N6093" t="s">
        <v>9166</v>
      </c>
      <c r="P6093" t="s">
        <v>9175</v>
      </c>
    </row>
    <row r="6094" spans="2:16" x14ac:dyDescent="0.25">
      <c r="B6094" t="s">
        <v>9088</v>
      </c>
      <c r="C6094">
        <v>39</v>
      </c>
      <c r="D6094">
        <v>37084510</v>
      </c>
      <c r="E6094" t="s">
        <v>66</v>
      </c>
      <c r="F6094" t="s">
        <v>10359</v>
      </c>
      <c r="G6094" t="s">
        <v>9163</v>
      </c>
      <c r="H6094">
        <v>20</v>
      </c>
      <c r="I6094" t="s">
        <v>9164</v>
      </c>
      <c r="J6094" t="s">
        <v>11</v>
      </c>
      <c r="K6094" t="s">
        <v>9165</v>
      </c>
      <c r="L6094">
        <v>0</v>
      </c>
      <c r="M6094">
        <v>0</v>
      </c>
      <c r="N6094" t="s">
        <v>9166</v>
      </c>
      <c r="P6094" t="s">
        <v>9175</v>
      </c>
    </row>
    <row r="6095" spans="2:16" x14ac:dyDescent="0.25">
      <c r="B6095" t="s">
        <v>9088</v>
      </c>
      <c r="C6095">
        <v>39</v>
      </c>
      <c r="D6095">
        <v>37084511</v>
      </c>
      <c r="E6095" t="s">
        <v>66</v>
      </c>
      <c r="F6095" t="s">
        <v>10360</v>
      </c>
      <c r="G6095" t="s">
        <v>9174</v>
      </c>
      <c r="H6095">
        <v>4</v>
      </c>
      <c r="I6095" t="s">
        <v>9164</v>
      </c>
      <c r="J6095" t="s">
        <v>11</v>
      </c>
      <c r="K6095" t="s">
        <v>9174</v>
      </c>
      <c r="L6095">
        <v>0</v>
      </c>
      <c r="M6095">
        <v>0</v>
      </c>
      <c r="N6095" t="s">
        <v>9166</v>
      </c>
      <c r="P6095" t="s">
        <v>9175</v>
      </c>
    </row>
    <row r="6096" spans="2:16" x14ac:dyDescent="0.25">
      <c r="B6096" t="s">
        <v>9088</v>
      </c>
      <c r="C6096">
        <v>39</v>
      </c>
      <c r="D6096">
        <v>37084512</v>
      </c>
      <c r="E6096" t="s">
        <v>66</v>
      </c>
      <c r="F6096" t="s">
        <v>11994</v>
      </c>
      <c r="G6096" t="s">
        <v>9187</v>
      </c>
      <c r="H6096">
        <v>4</v>
      </c>
      <c r="I6096" t="s">
        <v>9164</v>
      </c>
      <c r="J6096" t="s">
        <v>11</v>
      </c>
      <c r="K6096" t="s">
        <v>9187</v>
      </c>
      <c r="L6096">
        <v>0</v>
      </c>
      <c r="M6096">
        <v>0</v>
      </c>
      <c r="N6096" t="s">
        <v>9166</v>
      </c>
      <c r="P6096" t="s">
        <v>9175</v>
      </c>
    </row>
    <row r="6097" spans="2:16" x14ac:dyDescent="0.25">
      <c r="B6097" t="s">
        <v>9088</v>
      </c>
      <c r="C6097">
        <v>39</v>
      </c>
      <c r="D6097">
        <v>37084513</v>
      </c>
      <c r="E6097" t="s">
        <v>66</v>
      </c>
      <c r="F6097" t="s">
        <v>10364</v>
      </c>
      <c r="G6097" t="s">
        <v>9187</v>
      </c>
      <c r="H6097">
        <v>4</v>
      </c>
      <c r="I6097" t="s">
        <v>9164</v>
      </c>
      <c r="J6097" t="s">
        <v>11</v>
      </c>
      <c r="K6097" t="s">
        <v>9187</v>
      </c>
      <c r="L6097">
        <v>0</v>
      </c>
      <c r="M6097">
        <v>0</v>
      </c>
      <c r="N6097" t="s">
        <v>9166</v>
      </c>
      <c r="P6097" t="s">
        <v>9175</v>
      </c>
    </row>
    <row r="6098" spans="2:16" x14ac:dyDescent="0.25">
      <c r="B6098" t="s">
        <v>9088</v>
      </c>
      <c r="C6098">
        <v>39</v>
      </c>
      <c r="D6098">
        <v>37084514</v>
      </c>
      <c r="E6098" t="s">
        <v>66</v>
      </c>
      <c r="F6098" t="s">
        <v>11995</v>
      </c>
      <c r="G6098" t="s">
        <v>9163</v>
      </c>
      <c r="H6098">
        <v>20</v>
      </c>
      <c r="I6098" t="s">
        <v>9164</v>
      </c>
      <c r="J6098" t="s">
        <v>11</v>
      </c>
      <c r="K6098" t="s">
        <v>9165</v>
      </c>
      <c r="L6098">
        <v>27</v>
      </c>
      <c r="M6098">
        <v>0</v>
      </c>
      <c r="N6098" t="s">
        <v>9166</v>
      </c>
      <c r="P6098" t="s">
        <v>9175</v>
      </c>
    </row>
    <row r="6099" spans="2:16" x14ac:dyDescent="0.25">
      <c r="B6099" t="s">
        <v>9088</v>
      </c>
      <c r="C6099">
        <v>39</v>
      </c>
      <c r="D6099">
        <v>37084515</v>
      </c>
      <c r="E6099" t="s">
        <v>66</v>
      </c>
      <c r="F6099" t="s">
        <v>11996</v>
      </c>
      <c r="G6099" t="s">
        <v>9163</v>
      </c>
      <c r="H6099">
        <v>10</v>
      </c>
      <c r="I6099" t="s">
        <v>9164</v>
      </c>
      <c r="J6099" t="s">
        <v>11</v>
      </c>
      <c r="K6099" t="s">
        <v>9169</v>
      </c>
      <c r="L6099">
        <v>0</v>
      </c>
      <c r="M6099">
        <v>0</v>
      </c>
      <c r="N6099" t="s">
        <v>9166</v>
      </c>
      <c r="P6099" t="s">
        <v>9175</v>
      </c>
    </row>
    <row r="6100" spans="2:16" x14ac:dyDescent="0.25">
      <c r="B6100" t="s">
        <v>9088</v>
      </c>
      <c r="C6100">
        <v>39</v>
      </c>
      <c r="D6100">
        <v>37084516</v>
      </c>
      <c r="E6100" t="s">
        <v>66</v>
      </c>
      <c r="F6100" t="s">
        <v>11997</v>
      </c>
      <c r="G6100" t="s">
        <v>9193</v>
      </c>
      <c r="H6100">
        <v>12</v>
      </c>
      <c r="I6100" t="s">
        <v>9181</v>
      </c>
      <c r="J6100" t="s">
        <v>11</v>
      </c>
      <c r="K6100" t="s">
        <v>9193</v>
      </c>
      <c r="L6100">
        <v>0</v>
      </c>
      <c r="M6100">
        <v>0</v>
      </c>
      <c r="N6100" t="s">
        <v>9166</v>
      </c>
      <c r="P6100" t="s">
        <v>9183</v>
      </c>
    </row>
    <row r="6101" spans="2:16" x14ac:dyDescent="0.25">
      <c r="B6101" t="s">
        <v>9088</v>
      </c>
      <c r="C6101">
        <v>39</v>
      </c>
      <c r="D6101">
        <v>37084517</v>
      </c>
      <c r="E6101" t="s">
        <v>66</v>
      </c>
      <c r="F6101" t="s">
        <v>10448</v>
      </c>
      <c r="G6101" t="s">
        <v>9193</v>
      </c>
      <c r="H6101">
        <v>12</v>
      </c>
      <c r="I6101" t="s">
        <v>9164</v>
      </c>
      <c r="J6101" t="s">
        <v>11</v>
      </c>
      <c r="K6101" t="s">
        <v>9193</v>
      </c>
      <c r="L6101">
        <v>0</v>
      </c>
      <c r="M6101">
        <v>0</v>
      </c>
      <c r="N6101" t="s">
        <v>9166</v>
      </c>
      <c r="P6101" t="s">
        <v>9175</v>
      </c>
    </row>
    <row r="6102" spans="2:16" x14ac:dyDescent="0.25">
      <c r="B6102" t="s">
        <v>9088</v>
      </c>
      <c r="C6102">
        <v>39</v>
      </c>
      <c r="D6102">
        <v>37084518</v>
      </c>
      <c r="E6102" t="s">
        <v>66</v>
      </c>
      <c r="F6102" t="s">
        <v>11998</v>
      </c>
      <c r="G6102" t="s">
        <v>9193</v>
      </c>
      <c r="H6102">
        <v>12</v>
      </c>
      <c r="I6102" t="s">
        <v>9181</v>
      </c>
      <c r="J6102" t="s">
        <v>11</v>
      </c>
      <c r="K6102" t="s">
        <v>9193</v>
      </c>
      <c r="L6102">
        <v>0</v>
      </c>
      <c r="M6102">
        <v>0</v>
      </c>
      <c r="N6102" t="s">
        <v>9166</v>
      </c>
      <c r="P6102" t="s">
        <v>9183</v>
      </c>
    </row>
    <row r="6103" spans="2:16" x14ac:dyDescent="0.25">
      <c r="B6103" t="s">
        <v>9088</v>
      </c>
      <c r="C6103">
        <v>39</v>
      </c>
      <c r="D6103">
        <v>37084519</v>
      </c>
      <c r="E6103" t="s">
        <v>66</v>
      </c>
      <c r="F6103" t="s">
        <v>11999</v>
      </c>
      <c r="G6103" t="s">
        <v>9193</v>
      </c>
      <c r="H6103">
        <v>12</v>
      </c>
      <c r="I6103" t="s">
        <v>9164</v>
      </c>
      <c r="J6103" t="s">
        <v>11</v>
      </c>
      <c r="K6103" t="s">
        <v>9193</v>
      </c>
      <c r="L6103">
        <v>0</v>
      </c>
      <c r="M6103">
        <v>0</v>
      </c>
      <c r="N6103" t="s">
        <v>9166</v>
      </c>
      <c r="P6103" t="s">
        <v>9175</v>
      </c>
    </row>
    <row r="6104" spans="2:16" x14ac:dyDescent="0.25">
      <c r="B6104" t="s">
        <v>9088</v>
      </c>
      <c r="C6104">
        <v>39</v>
      </c>
      <c r="D6104">
        <v>37084520</v>
      </c>
      <c r="E6104" t="s">
        <v>66</v>
      </c>
      <c r="F6104" t="s">
        <v>12000</v>
      </c>
      <c r="G6104" t="s">
        <v>9202</v>
      </c>
      <c r="H6104">
        <v>4</v>
      </c>
      <c r="I6104" t="s">
        <v>9181</v>
      </c>
      <c r="J6104" t="s">
        <v>11</v>
      </c>
      <c r="K6104" t="s">
        <v>9202</v>
      </c>
      <c r="L6104">
        <v>0</v>
      </c>
      <c r="M6104">
        <v>0</v>
      </c>
      <c r="N6104" t="s">
        <v>9166</v>
      </c>
      <c r="O6104" t="s">
        <v>9864</v>
      </c>
      <c r="P6104" t="s">
        <v>9183</v>
      </c>
    </row>
    <row r="6105" spans="2:16" x14ac:dyDescent="0.25">
      <c r="B6105" t="s">
        <v>9088</v>
      </c>
      <c r="C6105">
        <v>39</v>
      </c>
      <c r="D6105">
        <v>37084521</v>
      </c>
      <c r="E6105" t="s">
        <v>66</v>
      </c>
      <c r="F6105" t="s">
        <v>12039</v>
      </c>
      <c r="G6105" t="s">
        <v>9193</v>
      </c>
      <c r="H6105">
        <v>12</v>
      </c>
      <c r="I6105" t="s">
        <v>9181</v>
      </c>
      <c r="J6105" t="s">
        <v>11</v>
      </c>
      <c r="K6105" t="s">
        <v>9193</v>
      </c>
      <c r="L6105">
        <v>0</v>
      </c>
      <c r="M6105">
        <v>0</v>
      </c>
      <c r="N6105" t="s">
        <v>9166</v>
      </c>
      <c r="P6105" t="s">
        <v>9183</v>
      </c>
    </row>
    <row r="6106" spans="2:16" x14ac:dyDescent="0.25">
      <c r="B6106" t="s">
        <v>9088</v>
      </c>
      <c r="C6106">
        <v>39</v>
      </c>
      <c r="D6106">
        <v>37084522</v>
      </c>
      <c r="E6106" t="s">
        <v>66</v>
      </c>
      <c r="F6106" t="s">
        <v>12002</v>
      </c>
      <c r="G6106" t="s">
        <v>9193</v>
      </c>
      <c r="H6106">
        <v>12</v>
      </c>
      <c r="I6106" t="s">
        <v>9181</v>
      </c>
      <c r="J6106" t="s">
        <v>11</v>
      </c>
      <c r="K6106" t="s">
        <v>9193</v>
      </c>
      <c r="L6106">
        <v>0</v>
      </c>
      <c r="M6106">
        <v>0</v>
      </c>
      <c r="N6106" t="s">
        <v>9166</v>
      </c>
      <c r="P6106" t="s">
        <v>9183</v>
      </c>
    </row>
    <row r="6107" spans="2:16" x14ac:dyDescent="0.25">
      <c r="B6107" t="s">
        <v>9088</v>
      </c>
      <c r="C6107">
        <v>39</v>
      </c>
      <c r="D6107">
        <v>37084523</v>
      </c>
      <c r="E6107" t="s">
        <v>66</v>
      </c>
      <c r="F6107" t="s">
        <v>12003</v>
      </c>
      <c r="G6107" t="s">
        <v>9187</v>
      </c>
      <c r="H6107">
        <v>4</v>
      </c>
      <c r="I6107" t="s">
        <v>9181</v>
      </c>
      <c r="J6107" t="s">
        <v>11</v>
      </c>
      <c r="K6107" t="s">
        <v>9187</v>
      </c>
      <c r="L6107">
        <v>0</v>
      </c>
      <c r="M6107">
        <v>0</v>
      </c>
      <c r="N6107" t="s">
        <v>9166</v>
      </c>
      <c r="P6107" t="s">
        <v>9183</v>
      </c>
    </row>
    <row r="6108" spans="2:16" x14ac:dyDescent="0.25">
      <c r="B6108" t="s">
        <v>9088</v>
      </c>
      <c r="C6108">
        <v>39</v>
      </c>
      <c r="D6108">
        <v>37084524</v>
      </c>
      <c r="E6108" t="s">
        <v>66</v>
      </c>
      <c r="F6108" t="s">
        <v>10408</v>
      </c>
      <c r="G6108" t="s">
        <v>9193</v>
      </c>
      <c r="H6108">
        <v>12</v>
      </c>
      <c r="I6108" t="s">
        <v>9164</v>
      </c>
      <c r="J6108" t="s">
        <v>11</v>
      </c>
      <c r="K6108" t="s">
        <v>9193</v>
      </c>
      <c r="L6108">
        <v>0</v>
      </c>
      <c r="M6108">
        <v>0</v>
      </c>
      <c r="N6108" t="s">
        <v>9166</v>
      </c>
      <c r="P6108" t="s">
        <v>9175</v>
      </c>
    </row>
    <row r="6109" spans="2:16" x14ac:dyDescent="0.25">
      <c r="B6109" t="s">
        <v>9088</v>
      </c>
      <c r="C6109">
        <v>39</v>
      </c>
      <c r="D6109">
        <v>37084525</v>
      </c>
      <c r="E6109" t="s">
        <v>66</v>
      </c>
      <c r="F6109" t="s">
        <v>9871</v>
      </c>
      <c r="G6109" t="s">
        <v>9163</v>
      </c>
      <c r="H6109">
        <v>10</v>
      </c>
      <c r="I6109" t="s">
        <v>9164</v>
      </c>
      <c r="J6109" t="s">
        <v>11</v>
      </c>
      <c r="K6109" t="s">
        <v>9169</v>
      </c>
      <c r="L6109">
        <v>0</v>
      </c>
      <c r="M6109">
        <v>0</v>
      </c>
      <c r="N6109" t="s">
        <v>9166</v>
      </c>
      <c r="P6109" t="s">
        <v>9175</v>
      </c>
    </row>
    <row r="6110" spans="2:16" x14ac:dyDescent="0.25">
      <c r="B6110" t="s">
        <v>9088</v>
      </c>
      <c r="C6110">
        <v>39</v>
      </c>
      <c r="D6110">
        <v>37084526</v>
      </c>
      <c r="E6110" t="s">
        <v>66</v>
      </c>
      <c r="F6110" t="s">
        <v>10242</v>
      </c>
      <c r="G6110" t="s">
        <v>9163</v>
      </c>
      <c r="H6110">
        <v>20</v>
      </c>
      <c r="I6110" t="s">
        <v>9164</v>
      </c>
      <c r="J6110" t="s">
        <v>11</v>
      </c>
      <c r="K6110" t="s">
        <v>9165</v>
      </c>
      <c r="L6110">
        <v>37084576</v>
      </c>
      <c r="M6110">
        <v>0</v>
      </c>
      <c r="N6110" t="s">
        <v>9166</v>
      </c>
      <c r="P6110" t="s">
        <v>9175</v>
      </c>
    </row>
    <row r="6111" spans="2:16" x14ac:dyDescent="0.25">
      <c r="B6111" t="s">
        <v>9088</v>
      </c>
      <c r="C6111">
        <v>39</v>
      </c>
      <c r="D6111">
        <v>37084527</v>
      </c>
      <c r="E6111" t="s">
        <v>66</v>
      </c>
      <c r="F6111" t="s">
        <v>12040</v>
      </c>
      <c r="G6111" t="s">
        <v>9163</v>
      </c>
      <c r="H6111">
        <v>20</v>
      </c>
      <c r="I6111" t="s">
        <v>9181</v>
      </c>
      <c r="J6111" t="s">
        <v>11</v>
      </c>
      <c r="K6111" t="s">
        <v>9165</v>
      </c>
      <c r="L6111">
        <v>0</v>
      </c>
      <c r="M6111">
        <v>0</v>
      </c>
      <c r="N6111" t="s">
        <v>9166</v>
      </c>
      <c r="P6111" t="s">
        <v>9183</v>
      </c>
    </row>
    <row r="6112" spans="2:16" x14ac:dyDescent="0.25">
      <c r="B6112" t="s">
        <v>9088</v>
      </c>
      <c r="C6112">
        <v>39</v>
      </c>
      <c r="D6112">
        <v>37084528</v>
      </c>
      <c r="E6112" t="s">
        <v>66</v>
      </c>
      <c r="F6112" t="s">
        <v>11957</v>
      </c>
      <c r="G6112" t="s">
        <v>9163</v>
      </c>
      <c r="H6112">
        <v>10</v>
      </c>
      <c r="I6112" t="s">
        <v>9164</v>
      </c>
      <c r="J6112" t="s">
        <v>11</v>
      </c>
      <c r="K6112" t="s">
        <v>9169</v>
      </c>
      <c r="L6112">
        <v>37084520</v>
      </c>
      <c r="M6112">
        <v>0</v>
      </c>
      <c r="N6112" t="s">
        <v>9166</v>
      </c>
      <c r="P6112" t="s">
        <v>9175</v>
      </c>
    </row>
    <row r="6113" spans="2:16" x14ac:dyDescent="0.25">
      <c r="B6113" t="s">
        <v>9088</v>
      </c>
      <c r="C6113">
        <v>39</v>
      </c>
      <c r="D6113">
        <v>37084529</v>
      </c>
      <c r="E6113" t="s">
        <v>66</v>
      </c>
      <c r="F6113" t="s">
        <v>12005</v>
      </c>
      <c r="G6113" t="s">
        <v>9193</v>
      </c>
      <c r="H6113">
        <v>12</v>
      </c>
      <c r="I6113" t="s">
        <v>9181</v>
      </c>
      <c r="J6113" t="s">
        <v>11</v>
      </c>
      <c r="K6113" t="s">
        <v>9193</v>
      </c>
      <c r="L6113">
        <v>0</v>
      </c>
      <c r="M6113">
        <v>0</v>
      </c>
      <c r="N6113" t="s">
        <v>9166</v>
      </c>
      <c r="P6113" t="s">
        <v>9183</v>
      </c>
    </row>
    <row r="6114" spans="2:16" x14ac:dyDescent="0.25">
      <c r="B6114" t="s">
        <v>9088</v>
      </c>
      <c r="C6114">
        <v>39</v>
      </c>
      <c r="D6114">
        <v>37084530</v>
      </c>
      <c r="E6114" t="s">
        <v>66</v>
      </c>
      <c r="F6114" t="s">
        <v>12006</v>
      </c>
      <c r="G6114" t="s">
        <v>9193</v>
      </c>
      <c r="H6114">
        <v>12</v>
      </c>
      <c r="I6114" t="s">
        <v>9181</v>
      </c>
      <c r="J6114" t="s">
        <v>11</v>
      </c>
      <c r="K6114" t="s">
        <v>9193</v>
      </c>
      <c r="L6114">
        <v>0</v>
      </c>
      <c r="M6114">
        <v>0</v>
      </c>
      <c r="N6114" t="s">
        <v>9166</v>
      </c>
      <c r="P6114" t="s">
        <v>9183</v>
      </c>
    </row>
    <row r="6115" spans="2:16" x14ac:dyDescent="0.25">
      <c r="B6115" t="s">
        <v>9088</v>
      </c>
      <c r="C6115">
        <v>39</v>
      </c>
      <c r="D6115">
        <v>37084531</v>
      </c>
      <c r="E6115" t="s">
        <v>66</v>
      </c>
      <c r="F6115" t="s">
        <v>12007</v>
      </c>
      <c r="G6115" t="s">
        <v>9193</v>
      </c>
      <c r="H6115">
        <v>12</v>
      </c>
      <c r="I6115" t="s">
        <v>9181</v>
      </c>
      <c r="J6115" t="s">
        <v>11</v>
      </c>
      <c r="K6115" t="s">
        <v>9193</v>
      </c>
      <c r="L6115">
        <v>0</v>
      </c>
      <c r="M6115">
        <v>0</v>
      </c>
      <c r="N6115" t="s">
        <v>9166</v>
      </c>
      <c r="P6115" t="s">
        <v>9183</v>
      </c>
    </row>
    <row r="6116" spans="2:16" x14ac:dyDescent="0.25">
      <c r="B6116" t="s">
        <v>9088</v>
      </c>
      <c r="C6116">
        <v>39</v>
      </c>
      <c r="D6116">
        <v>37084535</v>
      </c>
      <c r="E6116" t="s">
        <v>66</v>
      </c>
      <c r="F6116" t="s">
        <v>12009</v>
      </c>
      <c r="G6116" t="s">
        <v>9193</v>
      </c>
      <c r="H6116">
        <v>12</v>
      </c>
      <c r="I6116" t="s">
        <v>9181</v>
      </c>
      <c r="J6116" t="s">
        <v>11</v>
      </c>
      <c r="K6116" t="s">
        <v>9193</v>
      </c>
      <c r="L6116">
        <v>0</v>
      </c>
      <c r="M6116">
        <v>0</v>
      </c>
      <c r="N6116" t="s">
        <v>9166</v>
      </c>
      <c r="P6116" t="s">
        <v>9183</v>
      </c>
    </row>
    <row r="6117" spans="2:16" x14ac:dyDescent="0.25">
      <c r="B6117" t="s">
        <v>9088</v>
      </c>
      <c r="C6117">
        <v>39</v>
      </c>
      <c r="D6117">
        <v>37084540</v>
      </c>
      <c r="E6117" t="s">
        <v>66</v>
      </c>
      <c r="F6117" t="s">
        <v>12041</v>
      </c>
      <c r="G6117" t="s">
        <v>9193</v>
      </c>
      <c r="H6117">
        <v>12</v>
      </c>
      <c r="I6117" t="s">
        <v>9164</v>
      </c>
      <c r="J6117" t="s">
        <v>11</v>
      </c>
      <c r="K6117" t="s">
        <v>9193</v>
      </c>
      <c r="L6117">
        <v>0</v>
      </c>
      <c r="M6117">
        <v>0</v>
      </c>
      <c r="N6117" t="s">
        <v>9166</v>
      </c>
      <c r="P6117" t="s">
        <v>9175</v>
      </c>
    </row>
    <row r="6118" spans="2:16" x14ac:dyDescent="0.25">
      <c r="B6118" t="s">
        <v>9088</v>
      </c>
      <c r="C6118">
        <v>39</v>
      </c>
      <c r="D6118">
        <v>37084541</v>
      </c>
      <c r="E6118" t="s">
        <v>66</v>
      </c>
      <c r="F6118" t="s">
        <v>11641</v>
      </c>
      <c r="G6118" t="s">
        <v>9202</v>
      </c>
      <c r="H6118">
        <v>4</v>
      </c>
      <c r="I6118" t="s">
        <v>9164</v>
      </c>
      <c r="J6118" t="s">
        <v>11</v>
      </c>
      <c r="K6118" t="s">
        <v>9202</v>
      </c>
      <c r="L6118">
        <v>0</v>
      </c>
      <c r="M6118">
        <v>0</v>
      </c>
      <c r="N6118" t="s">
        <v>9166</v>
      </c>
      <c r="O6118" t="s">
        <v>12042</v>
      </c>
      <c r="P6118" t="s">
        <v>9175</v>
      </c>
    </row>
    <row r="6119" spans="2:16" x14ac:dyDescent="0.25">
      <c r="B6119" t="s">
        <v>9088</v>
      </c>
      <c r="C6119">
        <v>39</v>
      </c>
      <c r="D6119">
        <v>37084542</v>
      </c>
      <c r="E6119" t="s">
        <v>66</v>
      </c>
      <c r="F6119" t="s">
        <v>12043</v>
      </c>
      <c r="G6119" t="s">
        <v>9193</v>
      </c>
      <c r="H6119">
        <v>12</v>
      </c>
      <c r="I6119" t="s">
        <v>9164</v>
      </c>
      <c r="J6119" t="s">
        <v>11</v>
      </c>
      <c r="K6119" t="s">
        <v>9193</v>
      </c>
      <c r="L6119">
        <v>0</v>
      </c>
      <c r="M6119">
        <v>0</v>
      </c>
      <c r="N6119" t="s">
        <v>9166</v>
      </c>
      <c r="P6119" t="s">
        <v>9175</v>
      </c>
    </row>
    <row r="6120" spans="2:16" x14ac:dyDescent="0.25">
      <c r="B6120" t="s">
        <v>9088</v>
      </c>
      <c r="C6120">
        <v>39</v>
      </c>
      <c r="D6120">
        <v>37084543</v>
      </c>
      <c r="E6120" t="s">
        <v>66</v>
      </c>
      <c r="F6120" t="s">
        <v>12044</v>
      </c>
      <c r="G6120" t="s">
        <v>9187</v>
      </c>
      <c r="H6120">
        <v>4</v>
      </c>
      <c r="I6120" t="s">
        <v>9164</v>
      </c>
      <c r="J6120" t="s">
        <v>11</v>
      </c>
      <c r="K6120" t="s">
        <v>9187</v>
      </c>
      <c r="L6120">
        <v>0</v>
      </c>
      <c r="M6120">
        <v>0</v>
      </c>
      <c r="N6120" t="s">
        <v>9166</v>
      </c>
      <c r="P6120" t="s">
        <v>9175</v>
      </c>
    </row>
    <row r="6121" spans="2:16" x14ac:dyDescent="0.25">
      <c r="B6121" t="s">
        <v>9088</v>
      </c>
      <c r="C6121">
        <v>39</v>
      </c>
      <c r="D6121">
        <v>37084550</v>
      </c>
      <c r="E6121" t="s">
        <v>66</v>
      </c>
      <c r="F6121" t="s">
        <v>9911</v>
      </c>
      <c r="G6121" t="s">
        <v>9193</v>
      </c>
      <c r="H6121">
        <v>12</v>
      </c>
      <c r="I6121" t="s">
        <v>9181</v>
      </c>
      <c r="J6121" t="s">
        <v>11</v>
      </c>
      <c r="K6121" t="s">
        <v>9193</v>
      </c>
      <c r="L6121">
        <v>0</v>
      </c>
      <c r="M6121">
        <v>0</v>
      </c>
      <c r="N6121" t="s">
        <v>9166</v>
      </c>
      <c r="P6121" t="s">
        <v>9183</v>
      </c>
    </row>
    <row r="6122" spans="2:16" x14ac:dyDescent="0.25">
      <c r="B6122" t="s">
        <v>9088</v>
      </c>
      <c r="C6122">
        <v>39</v>
      </c>
      <c r="D6122">
        <v>37084551</v>
      </c>
      <c r="E6122" t="s">
        <v>66</v>
      </c>
      <c r="F6122" t="s">
        <v>9912</v>
      </c>
      <c r="G6122" t="s">
        <v>9193</v>
      </c>
      <c r="H6122">
        <v>12</v>
      </c>
      <c r="I6122" t="s">
        <v>9181</v>
      </c>
      <c r="J6122" t="s">
        <v>11</v>
      </c>
      <c r="K6122" t="s">
        <v>9193</v>
      </c>
      <c r="L6122">
        <v>0</v>
      </c>
      <c r="M6122">
        <v>0</v>
      </c>
      <c r="N6122" t="s">
        <v>9166</v>
      </c>
      <c r="P6122" t="s">
        <v>9183</v>
      </c>
    </row>
    <row r="6123" spans="2:16" x14ac:dyDescent="0.25">
      <c r="B6123" t="s">
        <v>9088</v>
      </c>
      <c r="C6123">
        <v>39</v>
      </c>
      <c r="D6123">
        <v>37084552</v>
      </c>
      <c r="E6123" t="s">
        <v>66</v>
      </c>
      <c r="F6123" t="s">
        <v>9917</v>
      </c>
      <c r="G6123" t="s">
        <v>9193</v>
      </c>
      <c r="H6123">
        <v>12</v>
      </c>
      <c r="I6123" t="s">
        <v>9181</v>
      </c>
      <c r="J6123" t="s">
        <v>11</v>
      </c>
      <c r="K6123" t="s">
        <v>9193</v>
      </c>
      <c r="L6123">
        <v>0</v>
      </c>
      <c r="M6123">
        <v>0</v>
      </c>
      <c r="N6123" t="s">
        <v>9166</v>
      </c>
      <c r="P6123" t="s">
        <v>9183</v>
      </c>
    </row>
    <row r="6124" spans="2:16" x14ac:dyDescent="0.25">
      <c r="B6124" t="s">
        <v>9088</v>
      </c>
      <c r="C6124">
        <v>39</v>
      </c>
      <c r="D6124">
        <v>37084555</v>
      </c>
      <c r="E6124" t="s">
        <v>66</v>
      </c>
      <c r="F6124" t="s">
        <v>9920</v>
      </c>
      <c r="G6124" t="s">
        <v>9193</v>
      </c>
      <c r="H6124">
        <v>12</v>
      </c>
      <c r="I6124" t="s">
        <v>9181</v>
      </c>
      <c r="J6124" t="s">
        <v>11</v>
      </c>
      <c r="K6124" t="s">
        <v>9193</v>
      </c>
      <c r="L6124">
        <v>0</v>
      </c>
      <c r="M6124">
        <v>0</v>
      </c>
      <c r="N6124" t="s">
        <v>9166</v>
      </c>
      <c r="P6124" t="s">
        <v>9183</v>
      </c>
    </row>
    <row r="6125" spans="2:16" x14ac:dyDescent="0.25">
      <c r="B6125" t="s">
        <v>9088</v>
      </c>
      <c r="C6125">
        <v>39</v>
      </c>
      <c r="D6125">
        <v>37084560</v>
      </c>
      <c r="E6125" t="s">
        <v>66</v>
      </c>
      <c r="F6125" t="s">
        <v>12045</v>
      </c>
      <c r="G6125" t="s">
        <v>9187</v>
      </c>
      <c r="H6125">
        <v>4</v>
      </c>
      <c r="I6125" t="s">
        <v>9181</v>
      </c>
      <c r="J6125" t="s">
        <v>11</v>
      </c>
      <c r="K6125" t="s">
        <v>9187</v>
      </c>
      <c r="L6125">
        <v>0</v>
      </c>
      <c r="M6125">
        <v>0</v>
      </c>
      <c r="N6125" t="s">
        <v>9166</v>
      </c>
      <c r="P6125" t="s">
        <v>9183</v>
      </c>
    </row>
    <row r="6126" spans="2:16" x14ac:dyDescent="0.25">
      <c r="B6126" t="s">
        <v>9088</v>
      </c>
      <c r="C6126">
        <v>39</v>
      </c>
      <c r="D6126">
        <v>37084570</v>
      </c>
      <c r="E6126" t="s">
        <v>66</v>
      </c>
      <c r="F6126" t="s">
        <v>12046</v>
      </c>
      <c r="G6126" t="s">
        <v>9187</v>
      </c>
      <c r="H6126">
        <v>4</v>
      </c>
      <c r="I6126" t="s">
        <v>9164</v>
      </c>
      <c r="J6126" t="s">
        <v>11</v>
      </c>
      <c r="K6126" t="s">
        <v>9187</v>
      </c>
      <c r="L6126">
        <v>0</v>
      </c>
      <c r="M6126">
        <v>0</v>
      </c>
      <c r="N6126" t="s">
        <v>9166</v>
      </c>
      <c r="P6126" t="s">
        <v>9175</v>
      </c>
    </row>
    <row r="6127" spans="2:16" x14ac:dyDescent="0.25">
      <c r="B6127" t="s">
        <v>9088</v>
      </c>
      <c r="C6127">
        <v>39</v>
      </c>
      <c r="D6127">
        <v>37084580</v>
      </c>
      <c r="E6127" t="s">
        <v>66</v>
      </c>
      <c r="F6127" t="s">
        <v>12047</v>
      </c>
      <c r="G6127" t="s">
        <v>9193</v>
      </c>
      <c r="H6127">
        <v>12</v>
      </c>
      <c r="I6127" t="s">
        <v>9181</v>
      </c>
      <c r="J6127" t="s">
        <v>11</v>
      </c>
      <c r="K6127" t="s">
        <v>9193</v>
      </c>
      <c r="L6127">
        <v>0</v>
      </c>
      <c r="M6127">
        <v>0</v>
      </c>
      <c r="N6127" t="s">
        <v>9166</v>
      </c>
      <c r="P6127" t="s">
        <v>9183</v>
      </c>
    </row>
    <row r="6128" spans="2:16" x14ac:dyDescent="0.25">
      <c r="B6128" t="s">
        <v>9088</v>
      </c>
      <c r="C6128">
        <v>39</v>
      </c>
      <c r="D6128">
        <v>37084581</v>
      </c>
      <c r="E6128" t="s">
        <v>66</v>
      </c>
      <c r="F6128" t="s">
        <v>10656</v>
      </c>
      <c r="G6128" t="s">
        <v>9193</v>
      </c>
      <c r="H6128">
        <v>12</v>
      </c>
      <c r="I6128" t="s">
        <v>9164</v>
      </c>
      <c r="J6128" t="s">
        <v>11</v>
      </c>
      <c r="K6128" t="s">
        <v>9193</v>
      </c>
      <c r="L6128">
        <v>0</v>
      </c>
      <c r="M6128">
        <v>0</v>
      </c>
      <c r="N6128" t="s">
        <v>9166</v>
      </c>
      <c r="P6128" t="s">
        <v>9175</v>
      </c>
    </row>
    <row r="6129" spans="2:16" x14ac:dyDescent="0.25">
      <c r="B6129" t="s">
        <v>9088</v>
      </c>
      <c r="C6129">
        <v>39</v>
      </c>
      <c r="D6129">
        <v>37084600</v>
      </c>
      <c r="E6129" t="s">
        <v>66</v>
      </c>
      <c r="F6129" t="s">
        <v>10748</v>
      </c>
      <c r="G6129" t="s">
        <v>9163</v>
      </c>
      <c r="H6129">
        <v>20</v>
      </c>
      <c r="I6129" t="s">
        <v>9164</v>
      </c>
      <c r="J6129" t="s">
        <v>11</v>
      </c>
      <c r="K6129" t="s">
        <v>9165</v>
      </c>
      <c r="L6129">
        <v>37084651</v>
      </c>
      <c r="M6129">
        <v>1</v>
      </c>
      <c r="N6129" t="s">
        <v>9166</v>
      </c>
      <c r="P6129" t="s">
        <v>9175</v>
      </c>
    </row>
    <row r="6130" spans="2:16" x14ac:dyDescent="0.25">
      <c r="B6130" t="s">
        <v>9088</v>
      </c>
      <c r="C6130">
        <v>39</v>
      </c>
      <c r="D6130">
        <v>37084601</v>
      </c>
      <c r="E6130" t="s">
        <v>66</v>
      </c>
      <c r="F6130" t="s">
        <v>12011</v>
      </c>
      <c r="G6130" t="s">
        <v>9202</v>
      </c>
      <c r="H6130">
        <v>4</v>
      </c>
      <c r="I6130" t="s">
        <v>9164</v>
      </c>
      <c r="J6130" t="s">
        <v>11</v>
      </c>
      <c r="K6130" t="s">
        <v>9202</v>
      </c>
      <c r="L6130">
        <v>0</v>
      </c>
      <c r="M6130">
        <v>0</v>
      </c>
      <c r="N6130" t="s">
        <v>9166</v>
      </c>
      <c r="O6130" t="s">
        <v>12012</v>
      </c>
      <c r="P6130" t="s">
        <v>9175</v>
      </c>
    </row>
    <row r="6131" spans="2:16" x14ac:dyDescent="0.25">
      <c r="B6131" t="s">
        <v>9088</v>
      </c>
      <c r="C6131">
        <v>39</v>
      </c>
      <c r="D6131">
        <v>37084602</v>
      </c>
      <c r="E6131" t="s">
        <v>66</v>
      </c>
      <c r="F6131" t="s">
        <v>9919</v>
      </c>
      <c r="G6131" t="s">
        <v>9193</v>
      </c>
      <c r="H6131">
        <v>12</v>
      </c>
      <c r="I6131" t="s">
        <v>9164</v>
      </c>
      <c r="J6131" t="s">
        <v>11</v>
      </c>
      <c r="K6131" t="s">
        <v>9193</v>
      </c>
      <c r="L6131">
        <v>0</v>
      </c>
      <c r="M6131">
        <v>0</v>
      </c>
      <c r="N6131" t="s">
        <v>9166</v>
      </c>
      <c r="P6131" t="s">
        <v>9175</v>
      </c>
    </row>
    <row r="6132" spans="2:16" x14ac:dyDescent="0.25">
      <c r="B6132" t="s">
        <v>9088</v>
      </c>
      <c r="C6132">
        <v>39</v>
      </c>
      <c r="D6132">
        <v>37084700</v>
      </c>
      <c r="E6132" t="s">
        <v>66</v>
      </c>
      <c r="F6132" t="s">
        <v>12048</v>
      </c>
      <c r="G6132" t="s">
        <v>9163</v>
      </c>
      <c r="H6132">
        <v>10</v>
      </c>
      <c r="I6132" t="s">
        <v>9164</v>
      </c>
      <c r="J6132" t="s">
        <v>11</v>
      </c>
      <c r="K6132" t="s">
        <v>9169</v>
      </c>
      <c r="L6132">
        <v>204</v>
      </c>
      <c r="M6132">
        <v>0</v>
      </c>
      <c r="N6132" t="s">
        <v>9166</v>
      </c>
      <c r="P6132" t="s">
        <v>9175</v>
      </c>
    </row>
    <row r="6133" spans="2:16" x14ac:dyDescent="0.25">
      <c r="B6133" t="s">
        <v>9088</v>
      </c>
      <c r="C6133">
        <v>39</v>
      </c>
      <c r="D6133">
        <v>37084701</v>
      </c>
      <c r="E6133" t="s">
        <v>66</v>
      </c>
      <c r="F6133" t="s">
        <v>11947</v>
      </c>
      <c r="G6133" t="s">
        <v>9193</v>
      </c>
      <c r="H6133">
        <v>12</v>
      </c>
      <c r="I6133" t="s">
        <v>9164</v>
      </c>
      <c r="J6133" t="s">
        <v>11</v>
      </c>
      <c r="K6133" t="s">
        <v>9193</v>
      </c>
      <c r="L6133">
        <v>0</v>
      </c>
      <c r="M6133">
        <v>0</v>
      </c>
      <c r="N6133" t="s">
        <v>9166</v>
      </c>
      <c r="P6133" t="s">
        <v>9175</v>
      </c>
    </row>
    <row r="6134" spans="2:16" x14ac:dyDescent="0.25">
      <c r="B6134" t="s">
        <v>9088</v>
      </c>
      <c r="C6134">
        <v>39</v>
      </c>
      <c r="D6134">
        <v>37084702</v>
      </c>
      <c r="E6134" t="s">
        <v>66</v>
      </c>
      <c r="F6134" t="s">
        <v>12049</v>
      </c>
      <c r="G6134" t="s">
        <v>9163</v>
      </c>
      <c r="H6134">
        <v>20</v>
      </c>
      <c r="I6134" t="s">
        <v>9164</v>
      </c>
      <c r="J6134" t="s">
        <v>11</v>
      </c>
      <c r="K6134" t="s">
        <v>9165</v>
      </c>
      <c r="L6134">
        <v>37084567</v>
      </c>
      <c r="M6134">
        <v>0</v>
      </c>
      <c r="N6134" t="s">
        <v>9166</v>
      </c>
      <c r="P6134" t="s">
        <v>9175</v>
      </c>
    </row>
    <row r="6135" spans="2:16" x14ac:dyDescent="0.25">
      <c r="B6135" t="s">
        <v>9088</v>
      </c>
      <c r="C6135">
        <v>39</v>
      </c>
      <c r="D6135">
        <v>37084703</v>
      </c>
      <c r="E6135" t="s">
        <v>66</v>
      </c>
      <c r="F6135" t="s">
        <v>12050</v>
      </c>
      <c r="G6135" t="s">
        <v>9163</v>
      </c>
      <c r="H6135">
        <v>10</v>
      </c>
      <c r="I6135" t="s">
        <v>9164</v>
      </c>
      <c r="J6135" t="s">
        <v>11</v>
      </c>
      <c r="K6135" t="s">
        <v>9169</v>
      </c>
      <c r="L6135">
        <v>37084631</v>
      </c>
      <c r="M6135">
        <v>0</v>
      </c>
      <c r="N6135" t="s">
        <v>9166</v>
      </c>
      <c r="P6135" t="s">
        <v>9175</v>
      </c>
    </row>
    <row r="6136" spans="2:16" x14ac:dyDescent="0.25">
      <c r="B6136" t="s">
        <v>9088</v>
      </c>
      <c r="C6136">
        <v>39</v>
      </c>
      <c r="D6136">
        <v>37084704</v>
      </c>
      <c r="E6136" t="s">
        <v>66</v>
      </c>
      <c r="F6136" t="s">
        <v>10482</v>
      </c>
      <c r="G6136" t="s">
        <v>9193</v>
      </c>
      <c r="H6136">
        <v>12</v>
      </c>
      <c r="I6136" t="s">
        <v>9164</v>
      </c>
      <c r="J6136" t="s">
        <v>11</v>
      </c>
      <c r="K6136" t="s">
        <v>9193</v>
      </c>
      <c r="L6136">
        <v>0</v>
      </c>
      <c r="M6136">
        <v>0</v>
      </c>
      <c r="N6136" t="s">
        <v>9166</v>
      </c>
      <c r="P6136" t="s">
        <v>9175</v>
      </c>
    </row>
    <row r="6137" spans="2:16" x14ac:dyDescent="0.25">
      <c r="B6137" t="s">
        <v>9088</v>
      </c>
      <c r="C6137">
        <v>39</v>
      </c>
      <c r="D6137">
        <v>37084705</v>
      </c>
      <c r="E6137" t="s">
        <v>66</v>
      </c>
      <c r="F6137" t="s">
        <v>12051</v>
      </c>
      <c r="G6137" t="s">
        <v>9193</v>
      </c>
      <c r="H6137">
        <v>12</v>
      </c>
      <c r="I6137" t="s">
        <v>9164</v>
      </c>
      <c r="J6137" t="s">
        <v>11</v>
      </c>
      <c r="K6137" t="s">
        <v>9193</v>
      </c>
      <c r="L6137">
        <v>0</v>
      </c>
      <c r="M6137">
        <v>0</v>
      </c>
      <c r="N6137" t="s">
        <v>9166</v>
      </c>
      <c r="P6137" t="s">
        <v>9175</v>
      </c>
    </row>
    <row r="6138" spans="2:16" x14ac:dyDescent="0.25">
      <c r="B6138" t="s">
        <v>9088</v>
      </c>
      <c r="C6138">
        <v>39</v>
      </c>
      <c r="D6138">
        <v>37084706</v>
      </c>
      <c r="E6138" t="s">
        <v>66</v>
      </c>
      <c r="F6138" t="s">
        <v>10462</v>
      </c>
      <c r="G6138" t="s">
        <v>9163</v>
      </c>
      <c r="H6138">
        <v>20</v>
      </c>
      <c r="I6138" t="s">
        <v>9164</v>
      </c>
      <c r="J6138" t="s">
        <v>11</v>
      </c>
      <c r="K6138" t="s">
        <v>9165</v>
      </c>
      <c r="L6138">
        <v>37084630</v>
      </c>
      <c r="M6138">
        <v>0</v>
      </c>
      <c r="N6138" t="s">
        <v>9166</v>
      </c>
      <c r="P6138" t="s">
        <v>9175</v>
      </c>
    </row>
    <row r="6139" spans="2:16" x14ac:dyDescent="0.25">
      <c r="B6139" t="s">
        <v>9088</v>
      </c>
      <c r="C6139">
        <v>39</v>
      </c>
      <c r="D6139">
        <v>37084707</v>
      </c>
      <c r="E6139" t="s">
        <v>66</v>
      </c>
      <c r="F6139" t="s">
        <v>12019</v>
      </c>
      <c r="G6139" t="s">
        <v>9163</v>
      </c>
      <c r="H6139">
        <v>10</v>
      </c>
      <c r="I6139" t="s">
        <v>9164</v>
      </c>
      <c r="J6139" t="s">
        <v>11</v>
      </c>
      <c r="K6139" t="s">
        <v>9169</v>
      </c>
      <c r="L6139">
        <v>0</v>
      </c>
      <c r="M6139">
        <v>0</v>
      </c>
      <c r="N6139" t="s">
        <v>9166</v>
      </c>
      <c r="P6139" t="s">
        <v>9175</v>
      </c>
    </row>
    <row r="6140" spans="2:16" x14ac:dyDescent="0.25">
      <c r="B6140" t="s">
        <v>9088</v>
      </c>
      <c r="C6140">
        <v>39</v>
      </c>
      <c r="D6140">
        <v>37084708</v>
      </c>
      <c r="E6140" t="s">
        <v>66</v>
      </c>
      <c r="F6140" t="s">
        <v>10451</v>
      </c>
      <c r="G6140" t="s">
        <v>9163</v>
      </c>
      <c r="H6140">
        <v>20</v>
      </c>
      <c r="I6140" t="s">
        <v>9164</v>
      </c>
      <c r="J6140" t="s">
        <v>11</v>
      </c>
      <c r="K6140" t="s">
        <v>9165</v>
      </c>
      <c r="L6140">
        <v>37084633</v>
      </c>
      <c r="M6140">
        <v>0</v>
      </c>
      <c r="N6140" t="s">
        <v>9166</v>
      </c>
      <c r="P6140" t="s">
        <v>9175</v>
      </c>
    </row>
    <row r="6141" spans="2:16" x14ac:dyDescent="0.25">
      <c r="B6141" t="s">
        <v>9088</v>
      </c>
      <c r="C6141">
        <v>39</v>
      </c>
      <c r="D6141">
        <v>37084709</v>
      </c>
      <c r="E6141" t="s">
        <v>66</v>
      </c>
      <c r="F6141" t="s">
        <v>12020</v>
      </c>
      <c r="G6141" t="s">
        <v>9163</v>
      </c>
      <c r="H6141">
        <v>10</v>
      </c>
      <c r="I6141" t="s">
        <v>9164</v>
      </c>
      <c r="J6141" t="s">
        <v>11</v>
      </c>
      <c r="K6141" t="s">
        <v>9169</v>
      </c>
      <c r="L6141">
        <v>0</v>
      </c>
      <c r="M6141">
        <v>0</v>
      </c>
      <c r="N6141" t="s">
        <v>9166</v>
      </c>
      <c r="P6141" t="s">
        <v>9175</v>
      </c>
    </row>
    <row r="6142" spans="2:16" x14ac:dyDescent="0.25">
      <c r="B6142" t="s">
        <v>9088</v>
      </c>
      <c r="C6142">
        <v>39</v>
      </c>
      <c r="D6142">
        <v>37084710</v>
      </c>
      <c r="E6142" t="s">
        <v>66</v>
      </c>
      <c r="F6142" t="s">
        <v>12021</v>
      </c>
      <c r="G6142" t="s">
        <v>9163</v>
      </c>
      <c r="H6142">
        <v>10</v>
      </c>
      <c r="I6142" t="s">
        <v>9164</v>
      </c>
      <c r="J6142" t="s">
        <v>11</v>
      </c>
      <c r="K6142" t="s">
        <v>9169</v>
      </c>
      <c r="L6142">
        <v>0</v>
      </c>
      <c r="M6142">
        <v>0</v>
      </c>
      <c r="N6142" t="s">
        <v>9166</v>
      </c>
      <c r="P6142" t="s">
        <v>9175</v>
      </c>
    </row>
    <row r="6143" spans="2:16" x14ac:dyDescent="0.25">
      <c r="B6143" t="s">
        <v>9088</v>
      </c>
      <c r="C6143">
        <v>39</v>
      </c>
      <c r="D6143">
        <v>37084711</v>
      </c>
      <c r="E6143" t="s">
        <v>66</v>
      </c>
      <c r="F6143" t="s">
        <v>12022</v>
      </c>
      <c r="G6143" t="s">
        <v>9163</v>
      </c>
      <c r="H6143">
        <v>20</v>
      </c>
      <c r="I6143" t="s">
        <v>9164</v>
      </c>
      <c r="J6143" t="s">
        <v>11</v>
      </c>
      <c r="K6143" t="s">
        <v>9165</v>
      </c>
      <c r="L6143">
        <v>0</v>
      </c>
      <c r="M6143">
        <v>0</v>
      </c>
      <c r="N6143" t="s">
        <v>9166</v>
      </c>
      <c r="P6143" t="s">
        <v>9175</v>
      </c>
    </row>
    <row r="6144" spans="2:16" x14ac:dyDescent="0.25">
      <c r="B6144" t="s">
        <v>9088</v>
      </c>
      <c r="C6144">
        <v>39</v>
      </c>
      <c r="D6144">
        <v>37084715</v>
      </c>
      <c r="E6144" t="s">
        <v>66</v>
      </c>
      <c r="F6144" t="s">
        <v>9954</v>
      </c>
      <c r="G6144" t="s">
        <v>9163</v>
      </c>
      <c r="H6144">
        <v>20</v>
      </c>
      <c r="I6144" t="s">
        <v>9164</v>
      </c>
      <c r="J6144" t="s">
        <v>11</v>
      </c>
      <c r="K6144" t="s">
        <v>9165</v>
      </c>
      <c r="L6144">
        <v>37084639</v>
      </c>
      <c r="M6144">
        <v>0</v>
      </c>
      <c r="N6144" t="s">
        <v>9166</v>
      </c>
      <c r="P6144" t="s">
        <v>9175</v>
      </c>
    </row>
    <row r="6145" spans="2:16" x14ac:dyDescent="0.25">
      <c r="B6145" t="s">
        <v>9088</v>
      </c>
      <c r="C6145">
        <v>39</v>
      </c>
      <c r="D6145">
        <v>37084716</v>
      </c>
      <c r="E6145" t="s">
        <v>66</v>
      </c>
      <c r="F6145" t="s">
        <v>9955</v>
      </c>
      <c r="G6145" t="s">
        <v>9163</v>
      </c>
      <c r="H6145">
        <v>20</v>
      </c>
      <c r="I6145" t="s">
        <v>9164</v>
      </c>
      <c r="J6145" t="s">
        <v>11</v>
      </c>
      <c r="K6145" t="s">
        <v>9165</v>
      </c>
      <c r="L6145">
        <v>0</v>
      </c>
      <c r="M6145">
        <v>0</v>
      </c>
      <c r="N6145" t="s">
        <v>9166</v>
      </c>
      <c r="P6145" t="s">
        <v>9175</v>
      </c>
    </row>
    <row r="6146" spans="2:16" x14ac:dyDescent="0.25">
      <c r="B6146" t="s">
        <v>9088</v>
      </c>
      <c r="C6146">
        <v>39</v>
      </c>
      <c r="D6146">
        <v>37084720</v>
      </c>
      <c r="E6146" t="s">
        <v>66</v>
      </c>
      <c r="F6146" t="s">
        <v>12052</v>
      </c>
      <c r="G6146" t="s">
        <v>9163</v>
      </c>
      <c r="H6146">
        <v>20</v>
      </c>
      <c r="I6146" t="s">
        <v>9164</v>
      </c>
      <c r="J6146" t="s">
        <v>11</v>
      </c>
      <c r="K6146" t="s">
        <v>9165</v>
      </c>
      <c r="L6146">
        <v>0</v>
      </c>
      <c r="M6146">
        <v>0</v>
      </c>
      <c r="N6146" t="s">
        <v>9166</v>
      </c>
      <c r="P6146" t="s">
        <v>9175</v>
      </c>
    </row>
    <row r="6147" spans="2:16" x14ac:dyDescent="0.25">
      <c r="B6147" t="s">
        <v>9088</v>
      </c>
      <c r="C6147">
        <v>39</v>
      </c>
      <c r="D6147">
        <v>37085000</v>
      </c>
      <c r="E6147" t="s">
        <v>66</v>
      </c>
      <c r="F6147" t="s">
        <v>12013</v>
      </c>
      <c r="G6147" t="s">
        <v>9193</v>
      </c>
      <c r="H6147">
        <v>12</v>
      </c>
      <c r="I6147" t="s">
        <v>9181</v>
      </c>
      <c r="J6147" t="s">
        <v>11</v>
      </c>
      <c r="K6147" t="s">
        <v>9193</v>
      </c>
      <c r="L6147">
        <v>0</v>
      </c>
      <c r="M6147">
        <v>0</v>
      </c>
      <c r="N6147" t="s">
        <v>9166</v>
      </c>
      <c r="P6147" t="s">
        <v>9183</v>
      </c>
    </row>
    <row r="6148" spans="2:16" x14ac:dyDescent="0.25">
      <c r="B6148" t="s">
        <v>9088</v>
      </c>
      <c r="C6148">
        <v>39</v>
      </c>
      <c r="D6148">
        <v>37085001</v>
      </c>
      <c r="E6148" t="s">
        <v>66</v>
      </c>
      <c r="F6148" t="s">
        <v>11977</v>
      </c>
      <c r="G6148" t="s">
        <v>9187</v>
      </c>
      <c r="H6148">
        <v>4</v>
      </c>
      <c r="I6148" t="s">
        <v>9164</v>
      </c>
      <c r="J6148" t="s">
        <v>11</v>
      </c>
      <c r="K6148" t="s">
        <v>9187</v>
      </c>
      <c r="L6148">
        <v>0</v>
      </c>
      <c r="M6148">
        <v>0</v>
      </c>
      <c r="N6148" t="s">
        <v>9166</v>
      </c>
      <c r="P6148" t="s">
        <v>9175</v>
      </c>
    </row>
    <row r="6149" spans="2:16" x14ac:dyDescent="0.25">
      <c r="B6149" t="s">
        <v>9088</v>
      </c>
      <c r="C6149">
        <v>43</v>
      </c>
      <c r="D6149">
        <v>37084500</v>
      </c>
      <c r="E6149" t="s">
        <v>70</v>
      </c>
      <c r="F6149" t="s">
        <v>11440</v>
      </c>
      <c r="G6149" t="s">
        <v>9187</v>
      </c>
      <c r="H6149">
        <v>4</v>
      </c>
      <c r="I6149" t="s">
        <v>9164</v>
      </c>
      <c r="J6149" t="s">
        <v>11</v>
      </c>
      <c r="K6149" t="s">
        <v>9187</v>
      </c>
      <c r="L6149">
        <v>0</v>
      </c>
      <c r="M6149">
        <v>0</v>
      </c>
      <c r="N6149" t="s">
        <v>9166</v>
      </c>
      <c r="P6149" t="s">
        <v>9167</v>
      </c>
    </row>
    <row r="6150" spans="2:16" x14ac:dyDescent="0.25">
      <c r="B6150" t="s">
        <v>9088</v>
      </c>
      <c r="C6150">
        <v>44</v>
      </c>
      <c r="D6150">
        <v>37084500</v>
      </c>
      <c r="E6150" t="s">
        <v>74</v>
      </c>
      <c r="F6150" t="s">
        <v>10399</v>
      </c>
      <c r="G6150" t="s">
        <v>9187</v>
      </c>
      <c r="H6150">
        <v>4</v>
      </c>
      <c r="I6150" t="s">
        <v>9164</v>
      </c>
      <c r="J6150" t="s">
        <v>11</v>
      </c>
      <c r="K6150" t="s">
        <v>9187</v>
      </c>
      <c r="L6150">
        <v>0</v>
      </c>
      <c r="M6150">
        <v>0</v>
      </c>
      <c r="N6150" t="s">
        <v>9166</v>
      </c>
      <c r="P6150" t="s">
        <v>9167</v>
      </c>
    </row>
    <row r="6151" spans="2:16" x14ac:dyDescent="0.25">
      <c r="B6151" t="s">
        <v>9088</v>
      </c>
      <c r="C6151">
        <v>44</v>
      </c>
      <c r="D6151">
        <v>37084501</v>
      </c>
      <c r="E6151" t="s">
        <v>74</v>
      </c>
      <c r="F6151" t="s">
        <v>11440</v>
      </c>
      <c r="G6151" t="s">
        <v>9187</v>
      </c>
      <c r="H6151">
        <v>4</v>
      </c>
      <c r="I6151" t="s">
        <v>9164</v>
      </c>
      <c r="J6151" t="s">
        <v>11</v>
      </c>
      <c r="K6151" t="s">
        <v>9187</v>
      </c>
      <c r="L6151">
        <v>0</v>
      </c>
      <c r="M6151">
        <v>0</v>
      </c>
      <c r="N6151" t="s">
        <v>9166</v>
      </c>
      <c r="P6151" t="s">
        <v>9167</v>
      </c>
    </row>
    <row r="6152" spans="2:16" x14ac:dyDescent="0.25">
      <c r="B6152" t="s">
        <v>9088</v>
      </c>
      <c r="C6152">
        <v>79</v>
      </c>
      <c r="D6152">
        <v>37084500</v>
      </c>
      <c r="E6152" t="s">
        <v>95</v>
      </c>
      <c r="F6152" t="s">
        <v>12053</v>
      </c>
      <c r="G6152" t="s">
        <v>9472</v>
      </c>
      <c r="H6152">
        <v>8</v>
      </c>
      <c r="I6152" t="s">
        <v>9164</v>
      </c>
      <c r="J6152" t="s">
        <v>11</v>
      </c>
      <c r="K6152" t="s">
        <v>9472</v>
      </c>
      <c r="L6152">
        <v>0</v>
      </c>
      <c r="M6152">
        <v>0</v>
      </c>
      <c r="N6152" t="s">
        <v>9166</v>
      </c>
      <c r="P6152" t="s">
        <v>9167</v>
      </c>
    </row>
    <row r="6153" spans="2:16" x14ac:dyDescent="0.25">
      <c r="B6153" t="s">
        <v>9088</v>
      </c>
      <c r="C6153">
        <v>79</v>
      </c>
      <c r="D6153">
        <v>37084501</v>
      </c>
      <c r="E6153" t="s">
        <v>95</v>
      </c>
      <c r="F6153" t="s">
        <v>12054</v>
      </c>
      <c r="G6153" t="s">
        <v>9170</v>
      </c>
      <c r="H6153">
        <v>250</v>
      </c>
      <c r="I6153" t="s">
        <v>9164</v>
      </c>
      <c r="J6153" t="s">
        <v>11</v>
      </c>
      <c r="K6153" t="s">
        <v>9188</v>
      </c>
      <c r="L6153">
        <v>0</v>
      </c>
      <c r="M6153">
        <v>0</v>
      </c>
      <c r="N6153" t="s">
        <v>9166</v>
      </c>
      <c r="P6153" t="s">
        <v>9167</v>
      </c>
    </row>
    <row r="6154" spans="2:16" x14ac:dyDescent="0.25">
      <c r="B6154" t="s">
        <v>9088</v>
      </c>
      <c r="C6154">
        <v>81</v>
      </c>
      <c r="D6154">
        <v>37084500</v>
      </c>
      <c r="E6154" t="s">
        <v>98</v>
      </c>
      <c r="F6154" t="s">
        <v>11889</v>
      </c>
      <c r="G6154" t="s">
        <v>9163</v>
      </c>
      <c r="H6154">
        <v>20</v>
      </c>
      <c r="I6154" t="s">
        <v>9164</v>
      </c>
      <c r="J6154" t="s">
        <v>11</v>
      </c>
      <c r="K6154" t="s">
        <v>9165</v>
      </c>
      <c r="L6154">
        <v>18</v>
      </c>
      <c r="M6154">
        <v>0</v>
      </c>
      <c r="N6154" t="s">
        <v>9166</v>
      </c>
      <c r="P6154" t="s">
        <v>9175</v>
      </c>
    </row>
    <row r="6155" spans="2:16" x14ac:dyDescent="0.25">
      <c r="B6155" t="s">
        <v>9088</v>
      </c>
      <c r="C6155">
        <v>81</v>
      </c>
      <c r="D6155">
        <v>37084501</v>
      </c>
      <c r="E6155" t="s">
        <v>98</v>
      </c>
      <c r="F6155" t="s">
        <v>12055</v>
      </c>
      <c r="G6155" t="s">
        <v>9187</v>
      </c>
      <c r="H6155">
        <v>4</v>
      </c>
      <c r="I6155" t="s">
        <v>9164</v>
      </c>
      <c r="J6155" t="s">
        <v>11</v>
      </c>
      <c r="K6155" t="s">
        <v>9187</v>
      </c>
      <c r="L6155">
        <v>0</v>
      </c>
      <c r="M6155">
        <v>0</v>
      </c>
      <c r="N6155" t="s">
        <v>9166</v>
      </c>
      <c r="P6155" t="s">
        <v>9175</v>
      </c>
    </row>
    <row r="6156" spans="2:16" x14ac:dyDescent="0.25">
      <c r="B6156" t="s">
        <v>9088</v>
      </c>
      <c r="C6156">
        <v>81</v>
      </c>
      <c r="D6156">
        <v>37084502</v>
      </c>
      <c r="E6156" t="s">
        <v>98</v>
      </c>
      <c r="F6156" t="s">
        <v>10475</v>
      </c>
      <c r="G6156" t="s">
        <v>9163</v>
      </c>
      <c r="H6156">
        <v>20</v>
      </c>
      <c r="I6156" t="s">
        <v>9164</v>
      </c>
      <c r="J6156" t="s">
        <v>11</v>
      </c>
      <c r="K6156" t="s">
        <v>9165</v>
      </c>
      <c r="L6156">
        <v>37084644</v>
      </c>
      <c r="M6156">
        <v>0</v>
      </c>
      <c r="N6156" t="s">
        <v>9166</v>
      </c>
      <c r="P6156" t="s">
        <v>9175</v>
      </c>
    </row>
    <row r="6157" spans="2:16" x14ac:dyDescent="0.25">
      <c r="B6157" t="s">
        <v>9088</v>
      </c>
      <c r="C6157">
        <v>81</v>
      </c>
      <c r="D6157">
        <v>37084503</v>
      </c>
      <c r="E6157" t="s">
        <v>98</v>
      </c>
      <c r="F6157" t="s">
        <v>9856</v>
      </c>
      <c r="G6157" t="s">
        <v>9193</v>
      </c>
      <c r="H6157">
        <v>12</v>
      </c>
      <c r="I6157" t="s">
        <v>9164</v>
      </c>
      <c r="J6157" t="s">
        <v>11</v>
      </c>
      <c r="K6157" t="s">
        <v>9193</v>
      </c>
      <c r="L6157">
        <v>0</v>
      </c>
      <c r="M6157">
        <v>0</v>
      </c>
      <c r="N6157" t="s">
        <v>9166</v>
      </c>
      <c r="P6157" t="s">
        <v>9175</v>
      </c>
    </row>
    <row r="6158" spans="2:16" x14ac:dyDescent="0.25">
      <c r="B6158" t="s">
        <v>9088</v>
      </c>
      <c r="C6158">
        <v>81</v>
      </c>
      <c r="D6158">
        <v>37084504</v>
      </c>
      <c r="E6158" t="s">
        <v>98</v>
      </c>
      <c r="F6158" t="s">
        <v>9909</v>
      </c>
      <c r="G6158" t="s">
        <v>9193</v>
      </c>
      <c r="H6158">
        <v>12</v>
      </c>
      <c r="I6158" t="s">
        <v>9164</v>
      </c>
      <c r="J6158" t="s">
        <v>11</v>
      </c>
      <c r="K6158" t="s">
        <v>9193</v>
      </c>
      <c r="L6158">
        <v>0</v>
      </c>
      <c r="M6158">
        <v>0</v>
      </c>
      <c r="N6158" t="s">
        <v>9166</v>
      </c>
      <c r="P6158" t="s">
        <v>9175</v>
      </c>
    </row>
    <row r="6159" spans="2:16" x14ac:dyDescent="0.25">
      <c r="B6159" t="s">
        <v>9088</v>
      </c>
      <c r="C6159">
        <v>81</v>
      </c>
      <c r="D6159">
        <v>37084507</v>
      </c>
      <c r="E6159" t="s">
        <v>98</v>
      </c>
      <c r="F6159" t="s">
        <v>11910</v>
      </c>
      <c r="G6159" t="s">
        <v>9163</v>
      </c>
      <c r="H6159">
        <v>20</v>
      </c>
      <c r="I6159" t="s">
        <v>9164</v>
      </c>
      <c r="J6159" t="s">
        <v>11</v>
      </c>
      <c r="K6159" t="s">
        <v>9165</v>
      </c>
      <c r="L6159">
        <v>37084633</v>
      </c>
      <c r="M6159">
        <v>0</v>
      </c>
      <c r="N6159" t="s">
        <v>9166</v>
      </c>
      <c r="P6159" t="s">
        <v>9175</v>
      </c>
    </row>
    <row r="6160" spans="2:16" x14ac:dyDescent="0.25">
      <c r="B6160" t="s">
        <v>9088</v>
      </c>
      <c r="C6160">
        <v>81</v>
      </c>
      <c r="D6160">
        <v>37084508</v>
      </c>
      <c r="E6160" t="s">
        <v>98</v>
      </c>
      <c r="F6160" t="s">
        <v>10473</v>
      </c>
      <c r="G6160" t="s">
        <v>9202</v>
      </c>
      <c r="H6160">
        <v>4</v>
      </c>
      <c r="I6160" t="s">
        <v>9164</v>
      </c>
      <c r="J6160" t="s">
        <v>11</v>
      </c>
      <c r="K6160" t="s">
        <v>9202</v>
      </c>
      <c r="L6160">
        <v>0</v>
      </c>
      <c r="M6160">
        <v>0</v>
      </c>
      <c r="N6160" t="s">
        <v>9166</v>
      </c>
      <c r="O6160" t="s">
        <v>11911</v>
      </c>
      <c r="P6160" t="s">
        <v>9175</v>
      </c>
    </row>
    <row r="6161" spans="2:16" x14ac:dyDescent="0.25">
      <c r="B6161" t="s">
        <v>9088</v>
      </c>
      <c r="C6161">
        <v>81</v>
      </c>
      <c r="D6161">
        <v>37084509</v>
      </c>
      <c r="E6161" t="s">
        <v>98</v>
      </c>
      <c r="F6161" t="s">
        <v>9957</v>
      </c>
      <c r="G6161" t="s">
        <v>9193</v>
      </c>
      <c r="H6161">
        <v>12</v>
      </c>
      <c r="I6161" t="s">
        <v>9164</v>
      </c>
      <c r="J6161" t="s">
        <v>11</v>
      </c>
      <c r="K6161" t="s">
        <v>9193</v>
      </c>
      <c r="L6161">
        <v>0</v>
      </c>
      <c r="M6161">
        <v>0</v>
      </c>
      <c r="N6161" t="s">
        <v>9166</v>
      </c>
      <c r="P6161" t="s">
        <v>9175</v>
      </c>
    </row>
    <row r="6162" spans="2:16" x14ac:dyDescent="0.25">
      <c r="B6162" t="s">
        <v>9088</v>
      </c>
      <c r="C6162">
        <v>81</v>
      </c>
      <c r="D6162">
        <v>37084510</v>
      </c>
      <c r="E6162" t="s">
        <v>98</v>
      </c>
      <c r="F6162" t="s">
        <v>12056</v>
      </c>
      <c r="G6162" t="s">
        <v>9202</v>
      </c>
      <c r="H6162">
        <v>4</v>
      </c>
      <c r="I6162" t="s">
        <v>9164</v>
      </c>
      <c r="J6162" t="s">
        <v>11</v>
      </c>
      <c r="K6162" t="s">
        <v>9202</v>
      </c>
      <c r="L6162">
        <v>0</v>
      </c>
      <c r="M6162">
        <v>0</v>
      </c>
      <c r="N6162" t="s">
        <v>9166</v>
      </c>
      <c r="O6162" t="s">
        <v>9853</v>
      </c>
      <c r="P6162" t="s">
        <v>9175</v>
      </c>
    </row>
    <row r="6163" spans="2:16" x14ac:dyDescent="0.25">
      <c r="B6163" t="s">
        <v>9088</v>
      </c>
      <c r="C6163">
        <v>81</v>
      </c>
      <c r="D6163">
        <v>37084511</v>
      </c>
      <c r="E6163" t="s">
        <v>98</v>
      </c>
      <c r="F6163" t="s">
        <v>12057</v>
      </c>
      <c r="G6163" t="s">
        <v>9163</v>
      </c>
      <c r="H6163">
        <v>20</v>
      </c>
      <c r="I6163" t="s">
        <v>9164</v>
      </c>
      <c r="J6163" t="s">
        <v>11</v>
      </c>
      <c r="K6163" t="s">
        <v>9165</v>
      </c>
      <c r="L6163">
        <v>0</v>
      </c>
      <c r="M6163">
        <v>0</v>
      </c>
      <c r="N6163" t="s">
        <v>9166</v>
      </c>
      <c r="P6163" t="s">
        <v>9175</v>
      </c>
    </row>
    <row r="6164" spans="2:16" x14ac:dyDescent="0.25">
      <c r="B6164" t="s">
        <v>9088</v>
      </c>
      <c r="C6164">
        <v>81</v>
      </c>
      <c r="D6164">
        <v>37084512</v>
      </c>
      <c r="E6164" t="s">
        <v>98</v>
      </c>
      <c r="F6164" t="s">
        <v>12058</v>
      </c>
      <c r="G6164" t="s">
        <v>9174</v>
      </c>
      <c r="H6164">
        <v>4</v>
      </c>
      <c r="I6164" t="s">
        <v>9164</v>
      </c>
      <c r="J6164" t="s">
        <v>11</v>
      </c>
      <c r="K6164" t="s">
        <v>9174</v>
      </c>
      <c r="L6164">
        <v>0</v>
      </c>
      <c r="M6164">
        <v>0</v>
      </c>
      <c r="N6164" t="s">
        <v>9166</v>
      </c>
      <c r="P6164" t="s">
        <v>9175</v>
      </c>
    </row>
    <row r="6165" spans="2:16" x14ac:dyDescent="0.25">
      <c r="B6165" t="s">
        <v>9088</v>
      </c>
      <c r="C6165">
        <v>81</v>
      </c>
      <c r="D6165">
        <v>37084520</v>
      </c>
      <c r="E6165" t="s">
        <v>98</v>
      </c>
      <c r="F6165" t="s">
        <v>11906</v>
      </c>
      <c r="G6165" t="s">
        <v>9163</v>
      </c>
      <c r="H6165">
        <v>20</v>
      </c>
      <c r="I6165" t="s">
        <v>9164</v>
      </c>
      <c r="J6165" t="s">
        <v>11</v>
      </c>
      <c r="K6165" t="s">
        <v>9165</v>
      </c>
      <c r="L6165">
        <v>5050</v>
      </c>
      <c r="M6165">
        <v>0</v>
      </c>
      <c r="N6165" t="s">
        <v>9166</v>
      </c>
      <c r="P6165" t="s">
        <v>9175</v>
      </c>
    </row>
    <row r="6166" spans="2:16" x14ac:dyDescent="0.25">
      <c r="B6166" t="s">
        <v>9088</v>
      </c>
      <c r="C6166">
        <v>83</v>
      </c>
      <c r="D6166">
        <v>37084500</v>
      </c>
      <c r="E6166" t="s">
        <v>103</v>
      </c>
      <c r="F6166" t="s">
        <v>12059</v>
      </c>
      <c r="G6166" t="s">
        <v>9193</v>
      </c>
      <c r="H6166">
        <v>12</v>
      </c>
      <c r="I6166" t="s">
        <v>9181</v>
      </c>
      <c r="J6166" t="s">
        <v>11</v>
      </c>
      <c r="K6166" t="s">
        <v>9193</v>
      </c>
      <c r="L6166">
        <v>0</v>
      </c>
      <c r="M6166">
        <v>0</v>
      </c>
      <c r="N6166" t="s">
        <v>9166</v>
      </c>
      <c r="P6166" t="s">
        <v>9183</v>
      </c>
    </row>
    <row r="6167" spans="2:16" x14ac:dyDescent="0.25">
      <c r="B6167" t="s">
        <v>9088</v>
      </c>
      <c r="C6167">
        <v>83</v>
      </c>
      <c r="D6167">
        <v>37084501</v>
      </c>
      <c r="E6167" t="s">
        <v>103</v>
      </c>
      <c r="F6167" t="s">
        <v>12060</v>
      </c>
      <c r="G6167" t="s">
        <v>9202</v>
      </c>
      <c r="H6167">
        <v>4</v>
      </c>
      <c r="I6167" t="s">
        <v>9164</v>
      </c>
      <c r="J6167" t="s">
        <v>11</v>
      </c>
      <c r="K6167" t="s">
        <v>9202</v>
      </c>
      <c r="L6167">
        <v>0</v>
      </c>
      <c r="M6167">
        <v>0</v>
      </c>
      <c r="N6167" t="s">
        <v>9166</v>
      </c>
      <c r="O6167" t="s">
        <v>12061</v>
      </c>
      <c r="P6167" t="s">
        <v>9175</v>
      </c>
    </row>
    <row r="6168" spans="2:16" x14ac:dyDescent="0.25">
      <c r="B6168" t="s">
        <v>9088</v>
      </c>
      <c r="C6168">
        <v>83</v>
      </c>
      <c r="D6168">
        <v>37084502</v>
      </c>
      <c r="E6168" t="s">
        <v>103</v>
      </c>
      <c r="F6168" t="s">
        <v>12062</v>
      </c>
      <c r="G6168" t="s">
        <v>9187</v>
      </c>
      <c r="H6168">
        <v>4</v>
      </c>
      <c r="I6168" t="s">
        <v>9164</v>
      </c>
      <c r="J6168" t="s">
        <v>11</v>
      </c>
      <c r="K6168" t="s">
        <v>9187</v>
      </c>
      <c r="L6168">
        <v>0</v>
      </c>
      <c r="M6168">
        <v>0</v>
      </c>
      <c r="N6168" t="s">
        <v>9166</v>
      </c>
      <c r="P6168" t="s">
        <v>9175</v>
      </c>
    </row>
    <row r="6169" spans="2:16" x14ac:dyDescent="0.25">
      <c r="B6169" t="s">
        <v>9088</v>
      </c>
      <c r="C6169">
        <v>83</v>
      </c>
      <c r="D6169">
        <v>37084504</v>
      </c>
      <c r="E6169" t="s">
        <v>103</v>
      </c>
      <c r="F6169" t="s">
        <v>11944</v>
      </c>
      <c r="G6169" t="s">
        <v>9202</v>
      </c>
      <c r="H6169">
        <v>4</v>
      </c>
      <c r="I6169" t="s">
        <v>9164</v>
      </c>
      <c r="J6169" t="s">
        <v>11</v>
      </c>
      <c r="K6169" t="s">
        <v>9202</v>
      </c>
      <c r="L6169">
        <v>0</v>
      </c>
      <c r="M6169">
        <v>0</v>
      </c>
      <c r="N6169" t="s">
        <v>9166</v>
      </c>
      <c r="O6169" t="s">
        <v>9952</v>
      </c>
      <c r="P6169" t="s">
        <v>9175</v>
      </c>
    </row>
    <row r="6170" spans="2:16" x14ac:dyDescent="0.25">
      <c r="B6170" t="s">
        <v>9088</v>
      </c>
      <c r="C6170">
        <v>83</v>
      </c>
      <c r="D6170">
        <v>37084505</v>
      </c>
      <c r="E6170" t="s">
        <v>103</v>
      </c>
      <c r="F6170" t="s">
        <v>10359</v>
      </c>
      <c r="G6170" t="s">
        <v>9163</v>
      </c>
      <c r="H6170">
        <v>20</v>
      </c>
      <c r="I6170" t="s">
        <v>9164</v>
      </c>
      <c r="J6170" t="s">
        <v>11</v>
      </c>
      <c r="K6170" t="s">
        <v>9165</v>
      </c>
      <c r="L6170">
        <v>0</v>
      </c>
      <c r="M6170">
        <v>0</v>
      </c>
      <c r="N6170" t="s">
        <v>9166</v>
      </c>
      <c r="P6170" t="s">
        <v>9175</v>
      </c>
    </row>
    <row r="6171" spans="2:16" x14ac:dyDescent="0.25">
      <c r="B6171" t="s">
        <v>9088</v>
      </c>
      <c r="C6171">
        <v>83</v>
      </c>
      <c r="D6171">
        <v>37084506</v>
      </c>
      <c r="E6171" t="s">
        <v>103</v>
      </c>
      <c r="F6171" t="s">
        <v>10360</v>
      </c>
      <c r="G6171" t="s">
        <v>9174</v>
      </c>
      <c r="H6171">
        <v>4</v>
      </c>
      <c r="I6171" t="s">
        <v>9164</v>
      </c>
      <c r="J6171" t="s">
        <v>11</v>
      </c>
      <c r="K6171" t="s">
        <v>9174</v>
      </c>
      <c r="L6171">
        <v>0</v>
      </c>
      <c r="M6171">
        <v>0</v>
      </c>
      <c r="N6171" t="s">
        <v>9166</v>
      </c>
      <c r="P6171" t="s">
        <v>9175</v>
      </c>
    </row>
    <row r="6172" spans="2:16" x14ac:dyDescent="0.25">
      <c r="B6172" t="s">
        <v>9088</v>
      </c>
      <c r="C6172">
        <v>83</v>
      </c>
      <c r="D6172">
        <v>37084507</v>
      </c>
      <c r="E6172" t="s">
        <v>103</v>
      </c>
      <c r="F6172" t="s">
        <v>9794</v>
      </c>
      <c r="G6172" t="s">
        <v>9163</v>
      </c>
      <c r="H6172">
        <v>20</v>
      </c>
      <c r="I6172" t="s">
        <v>9164</v>
      </c>
      <c r="J6172" t="s">
        <v>11</v>
      </c>
      <c r="K6172" t="s">
        <v>9165</v>
      </c>
      <c r="L6172">
        <v>37084594</v>
      </c>
      <c r="M6172">
        <v>0</v>
      </c>
      <c r="N6172" t="s">
        <v>9166</v>
      </c>
      <c r="P6172" t="s">
        <v>9175</v>
      </c>
    </row>
    <row r="6173" spans="2:16" x14ac:dyDescent="0.25">
      <c r="B6173" t="s">
        <v>9088</v>
      </c>
      <c r="C6173">
        <v>83</v>
      </c>
      <c r="D6173">
        <v>37084508</v>
      </c>
      <c r="E6173" t="s">
        <v>103</v>
      </c>
      <c r="F6173" t="s">
        <v>12063</v>
      </c>
      <c r="G6173" t="s">
        <v>9174</v>
      </c>
      <c r="H6173">
        <v>4</v>
      </c>
      <c r="I6173" t="s">
        <v>9164</v>
      </c>
      <c r="J6173" t="s">
        <v>11</v>
      </c>
      <c r="K6173" t="s">
        <v>9174</v>
      </c>
      <c r="L6173">
        <v>0</v>
      </c>
      <c r="M6173">
        <v>0</v>
      </c>
      <c r="N6173" t="s">
        <v>9166</v>
      </c>
      <c r="P6173" t="s">
        <v>9175</v>
      </c>
    </row>
    <row r="6174" spans="2:16" x14ac:dyDescent="0.25">
      <c r="B6174" t="s">
        <v>9088</v>
      </c>
      <c r="C6174">
        <v>83</v>
      </c>
      <c r="D6174">
        <v>37084509</v>
      </c>
      <c r="E6174" t="s">
        <v>103</v>
      </c>
      <c r="F6174" t="s">
        <v>12064</v>
      </c>
      <c r="G6174" t="s">
        <v>9187</v>
      </c>
      <c r="H6174">
        <v>4</v>
      </c>
      <c r="I6174" t="s">
        <v>9164</v>
      </c>
      <c r="J6174" t="s">
        <v>11</v>
      </c>
      <c r="K6174" t="s">
        <v>9187</v>
      </c>
      <c r="L6174">
        <v>0</v>
      </c>
      <c r="M6174">
        <v>0</v>
      </c>
      <c r="N6174" t="s">
        <v>9166</v>
      </c>
      <c r="P6174" t="s">
        <v>9175</v>
      </c>
    </row>
    <row r="6175" spans="2:16" x14ac:dyDescent="0.25">
      <c r="B6175" t="s">
        <v>9088</v>
      </c>
      <c r="C6175">
        <v>83</v>
      </c>
      <c r="D6175">
        <v>37084510</v>
      </c>
      <c r="E6175" t="s">
        <v>103</v>
      </c>
      <c r="F6175" t="s">
        <v>10242</v>
      </c>
      <c r="G6175" t="s">
        <v>9163</v>
      </c>
      <c r="H6175">
        <v>20</v>
      </c>
      <c r="I6175" t="s">
        <v>9164</v>
      </c>
      <c r="J6175" t="s">
        <v>11</v>
      </c>
      <c r="K6175" t="s">
        <v>9165</v>
      </c>
      <c r="L6175">
        <v>37084576</v>
      </c>
      <c r="M6175">
        <v>0</v>
      </c>
      <c r="N6175" t="s">
        <v>9166</v>
      </c>
      <c r="P6175" t="s">
        <v>9175</v>
      </c>
    </row>
    <row r="6176" spans="2:16" x14ac:dyDescent="0.25">
      <c r="B6176" t="s">
        <v>9088</v>
      </c>
      <c r="C6176">
        <v>83</v>
      </c>
      <c r="D6176">
        <v>37084511</v>
      </c>
      <c r="E6176" t="s">
        <v>103</v>
      </c>
      <c r="F6176" t="s">
        <v>10657</v>
      </c>
      <c r="G6176" t="s">
        <v>9193</v>
      </c>
      <c r="H6176">
        <v>12</v>
      </c>
      <c r="I6176" t="s">
        <v>9181</v>
      </c>
      <c r="J6176" t="s">
        <v>11</v>
      </c>
      <c r="K6176" t="s">
        <v>9193</v>
      </c>
      <c r="L6176">
        <v>0</v>
      </c>
      <c r="M6176">
        <v>0</v>
      </c>
      <c r="N6176" t="s">
        <v>9166</v>
      </c>
      <c r="P6176" t="s">
        <v>9183</v>
      </c>
    </row>
    <row r="6177" spans="2:16" x14ac:dyDescent="0.25">
      <c r="B6177" t="s">
        <v>9088</v>
      </c>
      <c r="C6177">
        <v>83</v>
      </c>
      <c r="D6177">
        <v>37084512</v>
      </c>
      <c r="E6177" t="s">
        <v>103</v>
      </c>
      <c r="F6177" t="s">
        <v>10658</v>
      </c>
      <c r="G6177" t="s">
        <v>9174</v>
      </c>
      <c r="H6177">
        <v>4</v>
      </c>
      <c r="I6177" t="s">
        <v>9181</v>
      </c>
      <c r="J6177" t="s">
        <v>11</v>
      </c>
      <c r="K6177" t="s">
        <v>9174</v>
      </c>
      <c r="L6177">
        <v>0</v>
      </c>
      <c r="M6177">
        <v>0</v>
      </c>
      <c r="N6177" t="s">
        <v>9166</v>
      </c>
      <c r="P6177" t="s">
        <v>9183</v>
      </c>
    </row>
    <row r="6178" spans="2:16" x14ac:dyDescent="0.25">
      <c r="B6178" t="s">
        <v>9088</v>
      </c>
      <c r="C6178">
        <v>83</v>
      </c>
      <c r="D6178">
        <v>37084513</v>
      </c>
      <c r="E6178" t="s">
        <v>103</v>
      </c>
      <c r="F6178" t="s">
        <v>10659</v>
      </c>
      <c r="G6178" t="s">
        <v>9187</v>
      </c>
      <c r="H6178">
        <v>4</v>
      </c>
      <c r="I6178" t="s">
        <v>9164</v>
      </c>
      <c r="J6178" t="s">
        <v>11</v>
      </c>
      <c r="K6178" t="s">
        <v>9187</v>
      </c>
      <c r="L6178">
        <v>0</v>
      </c>
      <c r="M6178">
        <v>0</v>
      </c>
      <c r="N6178" t="s">
        <v>9166</v>
      </c>
      <c r="P6178" t="s">
        <v>9175</v>
      </c>
    </row>
    <row r="6179" spans="2:16" x14ac:dyDescent="0.25">
      <c r="B6179" t="s">
        <v>9088</v>
      </c>
      <c r="C6179">
        <v>83</v>
      </c>
      <c r="D6179">
        <v>37084514</v>
      </c>
      <c r="E6179" t="s">
        <v>103</v>
      </c>
      <c r="F6179" t="s">
        <v>10660</v>
      </c>
      <c r="G6179" t="s">
        <v>9187</v>
      </c>
      <c r="H6179">
        <v>4</v>
      </c>
      <c r="I6179" t="s">
        <v>9164</v>
      </c>
      <c r="J6179" t="s">
        <v>11</v>
      </c>
      <c r="K6179" t="s">
        <v>9187</v>
      </c>
      <c r="L6179">
        <v>0</v>
      </c>
      <c r="M6179">
        <v>0</v>
      </c>
      <c r="N6179" t="s">
        <v>9166</v>
      </c>
      <c r="P6179" t="s">
        <v>9175</v>
      </c>
    </row>
    <row r="6180" spans="2:16" x14ac:dyDescent="0.25">
      <c r="B6180" t="s">
        <v>9088</v>
      </c>
      <c r="C6180">
        <v>83</v>
      </c>
      <c r="D6180">
        <v>37084515</v>
      </c>
      <c r="E6180" t="s">
        <v>103</v>
      </c>
      <c r="F6180" t="s">
        <v>10206</v>
      </c>
      <c r="G6180" t="s">
        <v>9174</v>
      </c>
      <c r="H6180">
        <v>4</v>
      </c>
      <c r="I6180" t="s">
        <v>9164</v>
      </c>
      <c r="J6180" t="s">
        <v>11</v>
      </c>
      <c r="K6180" t="s">
        <v>9174</v>
      </c>
      <c r="L6180">
        <v>0</v>
      </c>
      <c r="M6180">
        <v>0</v>
      </c>
      <c r="N6180" t="s">
        <v>9166</v>
      </c>
      <c r="P6180" t="s">
        <v>9175</v>
      </c>
    </row>
    <row r="6181" spans="2:16" x14ac:dyDescent="0.25">
      <c r="B6181" t="s">
        <v>9088</v>
      </c>
      <c r="C6181">
        <v>83</v>
      </c>
      <c r="D6181">
        <v>37084516</v>
      </c>
      <c r="E6181" t="s">
        <v>103</v>
      </c>
      <c r="F6181" t="s">
        <v>12065</v>
      </c>
      <c r="G6181" t="s">
        <v>9193</v>
      </c>
      <c r="H6181">
        <v>12</v>
      </c>
      <c r="I6181" t="s">
        <v>9181</v>
      </c>
      <c r="J6181" t="s">
        <v>11</v>
      </c>
      <c r="K6181" t="s">
        <v>9193</v>
      </c>
      <c r="L6181">
        <v>0</v>
      </c>
      <c r="M6181">
        <v>0</v>
      </c>
      <c r="N6181" t="s">
        <v>9166</v>
      </c>
      <c r="P6181" t="s">
        <v>9183</v>
      </c>
    </row>
    <row r="6182" spans="2:16" x14ac:dyDescent="0.25">
      <c r="B6182" t="s">
        <v>9088</v>
      </c>
      <c r="C6182">
        <v>83</v>
      </c>
      <c r="D6182">
        <v>37084517</v>
      </c>
      <c r="E6182" t="s">
        <v>103</v>
      </c>
      <c r="F6182" t="s">
        <v>12066</v>
      </c>
      <c r="G6182" t="s">
        <v>9193</v>
      </c>
      <c r="H6182">
        <v>12</v>
      </c>
      <c r="I6182" t="s">
        <v>9181</v>
      </c>
      <c r="J6182" t="s">
        <v>11</v>
      </c>
      <c r="K6182" t="s">
        <v>9193</v>
      </c>
      <c r="L6182">
        <v>0</v>
      </c>
      <c r="M6182">
        <v>0</v>
      </c>
      <c r="N6182" t="s">
        <v>9166</v>
      </c>
      <c r="P6182" t="s">
        <v>9183</v>
      </c>
    </row>
    <row r="6183" spans="2:16" x14ac:dyDescent="0.25">
      <c r="B6183" t="s">
        <v>9088</v>
      </c>
      <c r="C6183">
        <v>83</v>
      </c>
      <c r="D6183">
        <v>37084518</v>
      </c>
      <c r="E6183" t="s">
        <v>103</v>
      </c>
      <c r="F6183" t="s">
        <v>12067</v>
      </c>
      <c r="G6183" t="s">
        <v>9163</v>
      </c>
      <c r="H6183">
        <v>20</v>
      </c>
      <c r="I6183" t="s">
        <v>9567</v>
      </c>
      <c r="J6183" t="s">
        <v>11</v>
      </c>
      <c r="K6183" t="s">
        <v>9165</v>
      </c>
      <c r="L6183">
        <v>0</v>
      </c>
      <c r="M6183">
        <v>0</v>
      </c>
      <c r="N6183" t="s">
        <v>9166</v>
      </c>
      <c r="P6183" t="s">
        <v>9183</v>
      </c>
    </row>
    <row r="6184" spans="2:16" x14ac:dyDescent="0.25">
      <c r="B6184" t="s">
        <v>9088</v>
      </c>
      <c r="C6184">
        <v>83</v>
      </c>
      <c r="D6184">
        <v>37084519</v>
      </c>
      <c r="E6184" t="s">
        <v>103</v>
      </c>
      <c r="F6184" t="s">
        <v>10661</v>
      </c>
      <c r="G6184" t="s">
        <v>9193</v>
      </c>
      <c r="H6184">
        <v>12</v>
      </c>
      <c r="I6184" t="s">
        <v>9181</v>
      </c>
      <c r="J6184" t="s">
        <v>11</v>
      </c>
      <c r="K6184" t="s">
        <v>9193</v>
      </c>
      <c r="L6184">
        <v>0</v>
      </c>
      <c r="M6184">
        <v>0</v>
      </c>
      <c r="N6184" t="s">
        <v>9166</v>
      </c>
      <c r="P6184" t="s">
        <v>9183</v>
      </c>
    </row>
    <row r="6185" spans="2:16" x14ac:dyDescent="0.25">
      <c r="B6185" t="s">
        <v>9088</v>
      </c>
      <c r="C6185">
        <v>83</v>
      </c>
      <c r="D6185">
        <v>37084520</v>
      </c>
      <c r="E6185" t="s">
        <v>103</v>
      </c>
      <c r="F6185" t="s">
        <v>9215</v>
      </c>
      <c r="G6185" t="s">
        <v>9163</v>
      </c>
      <c r="H6185">
        <v>20</v>
      </c>
      <c r="I6185" t="s">
        <v>9164</v>
      </c>
      <c r="J6185" t="s">
        <v>11</v>
      </c>
      <c r="K6185" t="s">
        <v>9165</v>
      </c>
      <c r="L6185">
        <v>0</v>
      </c>
      <c r="M6185">
        <v>0</v>
      </c>
      <c r="N6185" t="s">
        <v>9166</v>
      </c>
      <c r="P6185" t="s">
        <v>9175</v>
      </c>
    </row>
    <row r="6186" spans="2:16" x14ac:dyDescent="0.25">
      <c r="B6186" t="s">
        <v>9088</v>
      </c>
      <c r="C6186">
        <v>83</v>
      </c>
      <c r="D6186">
        <v>37084521</v>
      </c>
      <c r="E6186" t="s">
        <v>103</v>
      </c>
      <c r="F6186" t="s">
        <v>12055</v>
      </c>
      <c r="G6186" t="s">
        <v>9187</v>
      </c>
      <c r="H6186">
        <v>4</v>
      </c>
      <c r="I6186" t="s">
        <v>9164</v>
      </c>
      <c r="J6186" t="s">
        <v>11</v>
      </c>
      <c r="K6186" t="s">
        <v>9187</v>
      </c>
      <c r="L6186">
        <v>0</v>
      </c>
      <c r="M6186">
        <v>0</v>
      </c>
      <c r="N6186" t="s">
        <v>9166</v>
      </c>
      <c r="P6186" t="s">
        <v>9175</v>
      </c>
    </row>
    <row r="6187" spans="2:16" x14ac:dyDescent="0.25">
      <c r="B6187" t="s">
        <v>9088</v>
      </c>
      <c r="C6187">
        <v>83</v>
      </c>
      <c r="D6187">
        <v>37084525</v>
      </c>
      <c r="E6187" t="s">
        <v>103</v>
      </c>
      <c r="F6187" t="s">
        <v>10729</v>
      </c>
      <c r="G6187" t="s">
        <v>9193</v>
      </c>
      <c r="H6187">
        <v>12</v>
      </c>
      <c r="I6187" t="s">
        <v>9164</v>
      </c>
      <c r="J6187" t="s">
        <v>11</v>
      </c>
      <c r="K6187" t="s">
        <v>9193</v>
      </c>
      <c r="L6187">
        <v>0</v>
      </c>
      <c r="M6187">
        <v>0</v>
      </c>
      <c r="N6187" t="s">
        <v>9166</v>
      </c>
      <c r="P6187" t="s">
        <v>9175</v>
      </c>
    </row>
    <row r="6188" spans="2:16" x14ac:dyDescent="0.25">
      <c r="B6188" t="s">
        <v>9088</v>
      </c>
      <c r="C6188">
        <v>83</v>
      </c>
      <c r="D6188">
        <v>37084530</v>
      </c>
      <c r="E6188" t="s">
        <v>103</v>
      </c>
      <c r="F6188" t="s">
        <v>12068</v>
      </c>
      <c r="G6188" t="s">
        <v>9193</v>
      </c>
      <c r="H6188">
        <v>12</v>
      </c>
      <c r="I6188" t="s">
        <v>9164</v>
      </c>
      <c r="J6188" t="s">
        <v>11</v>
      </c>
      <c r="K6188" t="s">
        <v>9193</v>
      </c>
      <c r="L6188">
        <v>0</v>
      </c>
      <c r="M6188">
        <v>0</v>
      </c>
      <c r="N6188" t="s">
        <v>9166</v>
      </c>
      <c r="P6188" t="s">
        <v>9175</v>
      </c>
    </row>
    <row r="6189" spans="2:16" x14ac:dyDescent="0.25">
      <c r="B6189" t="s">
        <v>9088</v>
      </c>
      <c r="C6189">
        <v>83</v>
      </c>
      <c r="D6189">
        <v>37084531</v>
      </c>
      <c r="E6189" t="s">
        <v>103</v>
      </c>
      <c r="F6189" t="s">
        <v>12069</v>
      </c>
      <c r="G6189" t="s">
        <v>9174</v>
      </c>
      <c r="H6189">
        <v>4</v>
      </c>
      <c r="I6189" t="s">
        <v>9164</v>
      </c>
      <c r="J6189" t="s">
        <v>11</v>
      </c>
      <c r="K6189" t="s">
        <v>9174</v>
      </c>
      <c r="L6189">
        <v>0</v>
      </c>
      <c r="M6189">
        <v>0</v>
      </c>
      <c r="N6189" t="s">
        <v>9166</v>
      </c>
      <c r="P6189" t="s">
        <v>9175</v>
      </c>
    </row>
    <row r="6190" spans="2:16" x14ac:dyDescent="0.25">
      <c r="B6190" t="s">
        <v>9088</v>
      </c>
      <c r="C6190">
        <v>83</v>
      </c>
      <c r="D6190">
        <v>37084532</v>
      </c>
      <c r="E6190" t="s">
        <v>103</v>
      </c>
      <c r="F6190" t="s">
        <v>12070</v>
      </c>
      <c r="G6190" t="s">
        <v>6</v>
      </c>
      <c r="H6190">
        <v>4</v>
      </c>
      <c r="I6190" t="s">
        <v>9164</v>
      </c>
      <c r="J6190" t="s">
        <v>11</v>
      </c>
      <c r="K6190" t="s">
        <v>6</v>
      </c>
      <c r="L6190">
        <v>0</v>
      </c>
      <c r="M6190">
        <v>0</v>
      </c>
      <c r="N6190" t="s">
        <v>9166</v>
      </c>
      <c r="P6190" t="s">
        <v>9175</v>
      </c>
    </row>
    <row r="6191" spans="2:16" x14ac:dyDescent="0.25">
      <c r="B6191" t="s">
        <v>9088</v>
      </c>
      <c r="C6191">
        <v>83</v>
      </c>
      <c r="D6191">
        <v>37084580</v>
      </c>
      <c r="E6191" t="s">
        <v>103</v>
      </c>
      <c r="F6191" t="s">
        <v>10656</v>
      </c>
      <c r="G6191" t="s">
        <v>9193</v>
      </c>
      <c r="H6191">
        <v>12</v>
      </c>
      <c r="I6191" t="s">
        <v>9164</v>
      </c>
      <c r="J6191" t="s">
        <v>11</v>
      </c>
      <c r="K6191" t="s">
        <v>9193</v>
      </c>
      <c r="L6191">
        <v>0</v>
      </c>
      <c r="M6191">
        <v>0</v>
      </c>
      <c r="N6191" t="s">
        <v>9166</v>
      </c>
      <c r="P6191" t="s">
        <v>9175</v>
      </c>
    </row>
    <row r="6192" spans="2:16" x14ac:dyDescent="0.25">
      <c r="B6192" t="s">
        <v>9088</v>
      </c>
      <c r="C6192">
        <v>83</v>
      </c>
      <c r="D6192">
        <v>37084581</v>
      </c>
      <c r="E6192" t="s">
        <v>103</v>
      </c>
      <c r="F6192" t="s">
        <v>10408</v>
      </c>
      <c r="G6192" t="s">
        <v>9193</v>
      </c>
      <c r="H6192">
        <v>12</v>
      </c>
      <c r="I6192" t="s">
        <v>9164</v>
      </c>
      <c r="J6192" t="s">
        <v>11</v>
      </c>
      <c r="K6192" t="s">
        <v>9193</v>
      </c>
      <c r="L6192">
        <v>0</v>
      </c>
      <c r="M6192">
        <v>0</v>
      </c>
      <c r="N6192" t="s">
        <v>9166</v>
      </c>
      <c r="P6192" t="s">
        <v>9175</v>
      </c>
    </row>
    <row r="6193" spans="2:16" x14ac:dyDescent="0.25">
      <c r="B6193" t="s">
        <v>9088</v>
      </c>
      <c r="C6193">
        <v>83</v>
      </c>
      <c r="D6193">
        <v>37084582</v>
      </c>
      <c r="E6193" t="s">
        <v>103</v>
      </c>
      <c r="F6193" t="s">
        <v>9871</v>
      </c>
      <c r="G6193" t="s">
        <v>9163</v>
      </c>
      <c r="H6193">
        <v>10</v>
      </c>
      <c r="I6193" t="s">
        <v>9164</v>
      </c>
      <c r="J6193" t="s">
        <v>11</v>
      </c>
      <c r="K6193" t="s">
        <v>9169</v>
      </c>
      <c r="L6193">
        <v>0</v>
      </c>
      <c r="M6193">
        <v>0</v>
      </c>
      <c r="N6193" t="s">
        <v>9166</v>
      </c>
      <c r="P6193" t="s">
        <v>9175</v>
      </c>
    </row>
    <row r="6194" spans="2:16" x14ac:dyDescent="0.25">
      <c r="B6194" t="s">
        <v>9088</v>
      </c>
      <c r="C6194">
        <v>83</v>
      </c>
      <c r="D6194">
        <v>37084583</v>
      </c>
      <c r="E6194" t="s">
        <v>103</v>
      </c>
      <c r="F6194" t="s">
        <v>12071</v>
      </c>
      <c r="G6194" t="s">
        <v>9187</v>
      </c>
      <c r="H6194">
        <v>4</v>
      </c>
      <c r="I6194" t="s">
        <v>9181</v>
      </c>
      <c r="J6194" t="s">
        <v>11</v>
      </c>
      <c r="K6194" t="s">
        <v>9187</v>
      </c>
      <c r="L6194">
        <v>0</v>
      </c>
      <c r="M6194">
        <v>0</v>
      </c>
      <c r="N6194" t="s">
        <v>9166</v>
      </c>
      <c r="P6194" t="s">
        <v>9183</v>
      </c>
    </row>
    <row r="6195" spans="2:16" x14ac:dyDescent="0.25">
      <c r="B6195" t="s">
        <v>9088</v>
      </c>
      <c r="C6195">
        <v>83</v>
      </c>
      <c r="D6195">
        <v>37084584</v>
      </c>
      <c r="E6195" t="s">
        <v>103</v>
      </c>
      <c r="F6195" t="s">
        <v>9868</v>
      </c>
      <c r="G6195" t="s">
        <v>9163</v>
      </c>
      <c r="H6195">
        <v>10</v>
      </c>
      <c r="I6195" t="s">
        <v>9181</v>
      </c>
      <c r="J6195" t="s">
        <v>11</v>
      </c>
      <c r="K6195" t="s">
        <v>9169</v>
      </c>
      <c r="L6195">
        <v>0</v>
      </c>
      <c r="M6195">
        <v>0</v>
      </c>
      <c r="N6195" t="s">
        <v>9166</v>
      </c>
      <c r="P6195" t="s">
        <v>9183</v>
      </c>
    </row>
    <row r="6196" spans="2:16" x14ac:dyDescent="0.25">
      <c r="B6196" t="s">
        <v>9088</v>
      </c>
      <c r="C6196">
        <v>83</v>
      </c>
      <c r="D6196">
        <v>37084585</v>
      </c>
      <c r="E6196" t="s">
        <v>103</v>
      </c>
      <c r="F6196" t="s">
        <v>10655</v>
      </c>
      <c r="G6196" t="s">
        <v>9193</v>
      </c>
      <c r="H6196">
        <v>12</v>
      </c>
      <c r="I6196" t="s">
        <v>9164</v>
      </c>
      <c r="J6196" t="s">
        <v>11</v>
      </c>
      <c r="K6196" t="s">
        <v>9193</v>
      </c>
      <c r="L6196">
        <v>0</v>
      </c>
      <c r="M6196">
        <v>0</v>
      </c>
      <c r="N6196" t="s">
        <v>9166</v>
      </c>
      <c r="P6196" t="s">
        <v>9175</v>
      </c>
    </row>
    <row r="6197" spans="2:16" x14ac:dyDescent="0.25">
      <c r="B6197" t="s">
        <v>9088</v>
      </c>
      <c r="C6197">
        <v>83</v>
      </c>
      <c r="D6197">
        <v>37084586</v>
      </c>
      <c r="E6197" t="s">
        <v>103</v>
      </c>
      <c r="F6197" t="s">
        <v>12072</v>
      </c>
      <c r="G6197" t="s">
        <v>9187</v>
      </c>
      <c r="H6197">
        <v>4</v>
      </c>
      <c r="I6197" t="s">
        <v>9181</v>
      </c>
      <c r="J6197" t="s">
        <v>11</v>
      </c>
      <c r="K6197" t="s">
        <v>9187</v>
      </c>
      <c r="L6197">
        <v>0</v>
      </c>
      <c r="M6197">
        <v>0</v>
      </c>
      <c r="N6197" t="s">
        <v>9166</v>
      </c>
      <c r="P6197" t="s">
        <v>9183</v>
      </c>
    </row>
    <row r="6198" spans="2:16" x14ac:dyDescent="0.25">
      <c r="B6198" t="s">
        <v>9088</v>
      </c>
      <c r="C6198">
        <v>83</v>
      </c>
      <c r="D6198">
        <v>37084587</v>
      </c>
      <c r="E6198" t="s">
        <v>103</v>
      </c>
      <c r="F6198" t="s">
        <v>10723</v>
      </c>
      <c r="G6198" t="s">
        <v>9193</v>
      </c>
      <c r="H6198">
        <v>12</v>
      </c>
      <c r="I6198" t="s">
        <v>9181</v>
      </c>
      <c r="J6198" t="s">
        <v>11</v>
      </c>
      <c r="K6198" t="s">
        <v>9193</v>
      </c>
      <c r="L6198">
        <v>0</v>
      </c>
      <c r="M6198">
        <v>0</v>
      </c>
      <c r="N6198" t="s">
        <v>9166</v>
      </c>
      <c r="P6198" t="s">
        <v>9183</v>
      </c>
    </row>
    <row r="6199" spans="2:16" x14ac:dyDescent="0.25">
      <c r="B6199" t="s">
        <v>9088</v>
      </c>
      <c r="C6199">
        <v>83</v>
      </c>
      <c r="D6199">
        <v>37084600</v>
      </c>
      <c r="E6199" t="s">
        <v>103</v>
      </c>
      <c r="F6199" t="s">
        <v>12073</v>
      </c>
      <c r="G6199" t="s">
        <v>9193</v>
      </c>
      <c r="H6199">
        <v>12</v>
      </c>
      <c r="I6199" t="s">
        <v>9181</v>
      </c>
      <c r="J6199" t="s">
        <v>11</v>
      </c>
      <c r="K6199" t="s">
        <v>9193</v>
      </c>
      <c r="L6199">
        <v>0</v>
      </c>
      <c r="M6199">
        <v>0</v>
      </c>
      <c r="N6199" t="s">
        <v>9166</v>
      </c>
      <c r="P6199" t="s">
        <v>9183</v>
      </c>
    </row>
    <row r="6200" spans="2:16" x14ac:dyDescent="0.25">
      <c r="B6200" t="s">
        <v>9088</v>
      </c>
      <c r="C6200">
        <v>83</v>
      </c>
      <c r="D6200">
        <v>37084601</v>
      </c>
      <c r="E6200" t="s">
        <v>103</v>
      </c>
      <c r="F6200" t="s">
        <v>12074</v>
      </c>
      <c r="G6200" t="s">
        <v>9193</v>
      </c>
      <c r="H6200">
        <v>12</v>
      </c>
      <c r="I6200" t="s">
        <v>9181</v>
      </c>
      <c r="J6200" t="s">
        <v>11</v>
      </c>
      <c r="K6200" t="s">
        <v>9193</v>
      </c>
      <c r="L6200">
        <v>0</v>
      </c>
      <c r="M6200">
        <v>0</v>
      </c>
      <c r="N6200" t="s">
        <v>9166</v>
      </c>
      <c r="P6200" t="s">
        <v>9183</v>
      </c>
    </row>
    <row r="6201" spans="2:16" x14ac:dyDescent="0.25">
      <c r="B6201" t="s">
        <v>9088</v>
      </c>
      <c r="C6201">
        <v>83</v>
      </c>
      <c r="D6201">
        <v>37084602</v>
      </c>
      <c r="E6201" t="s">
        <v>103</v>
      </c>
      <c r="F6201" t="s">
        <v>12075</v>
      </c>
      <c r="G6201" t="s">
        <v>9193</v>
      </c>
      <c r="H6201">
        <v>12</v>
      </c>
      <c r="I6201" t="s">
        <v>9181</v>
      </c>
      <c r="J6201" t="s">
        <v>11</v>
      </c>
      <c r="K6201" t="s">
        <v>9193</v>
      </c>
      <c r="L6201">
        <v>0</v>
      </c>
      <c r="M6201">
        <v>0</v>
      </c>
      <c r="N6201" t="s">
        <v>9166</v>
      </c>
      <c r="P6201" t="s">
        <v>9183</v>
      </c>
    </row>
    <row r="6202" spans="2:16" x14ac:dyDescent="0.25">
      <c r="B6202" t="s">
        <v>9088</v>
      </c>
      <c r="C6202">
        <v>83</v>
      </c>
      <c r="D6202">
        <v>37084603</v>
      </c>
      <c r="E6202" t="s">
        <v>103</v>
      </c>
      <c r="F6202" t="s">
        <v>12076</v>
      </c>
      <c r="G6202" t="s">
        <v>9193</v>
      </c>
      <c r="H6202">
        <v>12</v>
      </c>
      <c r="I6202" t="s">
        <v>9181</v>
      </c>
      <c r="J6202" t="s">
        <v>11</v>
      </c>
      <c r="K6202" t="s">
        <v>9193</v>
      </c>
      <c r="L6202">
        <v>0</v>
      </c>
      <c r="M6202">
        <v>0</v>
      </c>
      <c r="N6202" t="s">
        <v>9166</v>
      </c>
      <c r="P6202" t="s">
        <v>9183</v>
      </c>
    </row>
    <row r="6203" spans="2:16" x14ac:dyDescent="0.25">
      <c r="B6203" t="s">
        <v>9088</v>
      </c>
      <c r="C6203">
        <v>83</v>
      </c>
      <c r="D6203">
        <v>37084700</v>
      </c>
      <c r="E6203" t="s">
        <v>103</v>
      </c>
      <c r="F6203" t="s">
        <v>9954</v>
      </c>
      <c r="G6203" t="s">
        <v>9163</v>
      </c>
      <c r="H6203">
        <v>20</v>
      </c>
      <c r="I6203" t="s">
        <v>9164</v>
      </c>
      <c r="J6203" t="s">
        <v>11</v>
      </c>
      <c r="K6203" t="s">
        <v>9165</v>
      </c>
      <c r="L6203">
        <v>37084639</v>
      </c>
      <c r="M6203">
        <v>0</v>
      </c>
      <c r="N6203" t="s">
        <v>9166</v>
      </c>
      <c r="P6203" t="s">
        <v>9175</v>
      </c>
    </row>
    <row r="6204" spans="2:16" x14ac:dyDescent="0.25">
      <c r="B6204" t="s">
        <v>9088</v>
      </c>
      <c r="C6204">
        <v>83</v>
      </c>
      <c r="D6204">
        <v>37084701</v>
      </c>
      <c r="E6204" t="s">
        <v>103</v>
      </c>
      <c r="F6204" t="s">
        <v>9955</v>
      </c>
      <c r="G6204" t="s">
        <v>9163</v>
      </c>
      <c r="H6204">
        <v>20</v>
      </c>
      <c r="I6204" t="s">
        <v>9164</v>
      </c>
      <c r="J6204" t="s">
        <v>11</v>
      </c>
      <c r="K6204" t="s">
        <v>9165</v>
      </c>
      <c r="L6204">
        <v>0</v>
      </c>
      <c r="M6204">
        <v>0</v>
      </c>
      <c r="N6204" t="s">
        <v>9166</v>
      </c>
      <c r="P6204" t="s">
        <v>9175</v>
      </c>
    </row>
    <row r="6205" spans="2:16" x14ac:dyDescent="0.25">
      <c r="B6205" t="s">
        <v>9088</v>
      </c>
      <c r="C6205">
        <v>83</v>
      </c>
      <c r="D6205">
        <v>37084702</v>
      </c>
      <c r="E6205" t="s">
        <v>103</v>
      </c>
      <c r="F6205" t="s">
        <v>12049</v>
      </c>
      <c r="G6205" t="s">
        <v>9163</v>
      </c>
      <c r="H6205">
        <v>20</v>
      </c>
      <c r="I6205" t="s">
        <v>9164</v>
      </c>
      <c r="J6205" t="s">
        <v>11</v>
      </c>
      <c r="K6205" t="s">
        <v>9165</v>
      </c>
      <c r="L6205">
        <v>37084567</v>
      </c>
      <c r="M6205">
        <v>0</v>
      </c>
      <c r="N6205" t="s">
        <v>9166</v>
      </c>
      <c r="P6205" t="s">
        <v>9175</v>
      </c>
    </row>
    <row r="6206" spans="2:16" x14ac:dyDescent="0.25">
      <c r="B6206" t="s">
        <v>9088</v>
      </c>
      <c r="C6206">
        <v>83</v>
      </c>
      <c r="D6206">
        <v>37084703</v>
      </c>
      <c r="E6206" t="s">
        <v>103</v>
      </c>
      <c r="F6206" t="s">
        <v>11946</v>
      </c>
      <c r="G6206" t="s">
        <v>9163</v>
      </c>
      <c r="H6206">
        <v>10</v>
      </c>
      <c r="I6206" t="s">
        <v>9164</v>
      </c>
      <c r="J6206" t="s">
        <v>11</v>
      </c>
      <c r="K6206" t="s">
        <v>9169</v>
      </c>
      <c r="L6206">
        <v>204</v>
      </c>
      <c r="M6206">
        <v>0</v>
      </c>
      <c r="N6206" t="s">
        <v>9166</v>
      </c>
      <c r="P6206" t="s">
        <v>9175</v>
      </c>
    </row>
    <row r="6207" spans="2:16" x14ac:dyDescent="0.25">
      <c r="B6207" t="s">
        <v>9088</v>
      </c>
      <c r="C6207">
        <v>83</v>
      </c>
      <c r="D6207">
        <v>37084704</v>
      </c>
      <c r="E6207" t="s">
        <v>103</v>
      </c>
      <c r="F6207" t="s">
        <v>11947</v>
      </c>
      <c r="G6207" t="s">
        <v>9193</v>
      </c>
      <c r="H6207">
        <v>12</v>
      </c>
      <c r="I6207" t="s">
        <v>9164</v>
      </c>
      <c r="J6207" t="s">
        <v>11</v>
      </c>
      <c r="K6207" t="s">
        <v>9193</v>
      </c>
      <c r="L6207">
        <v>0</v>
      </c>
      <c r="M6207">
        <v>0</v>
      </c>
      <c r="N6207" t="s">
        <v>9166</v>
      </c>
      <c r="P6207" t="s">
        <v>9175</v>
      </c>
    </row>
    <row r="6208" spans="2:16" x14ac:dyDescent="0.25">
      <c r="B6208" t="s">
        <v>9088</v>
      </c>
      <c r="C6208">
        <v>83</v>
      </c>
      <c r="D6208">
        <v>37084705</v>
      </c>
      <c r="E6208" t="s">
        <v>103</v>
      </c>
      <c r="F6208" t="s">
        <v>12019</v>
      </c>
      <c r="G6208" t="s">
        <v>9163</v>
      </c>
      <c r="H6208">
        <v>10</v>
      </c>
      <c r="I6208" t="s">
        <v>9164</v>
      </c>
      <c r="J6208" t="s">
        <v>11</v>
      </c>
      <c r="K6208" t="s">
        <v>9169</v>
      </c>
      <c r="L6208">
        <v>0</v>
      </c>
      <c r="M6208">
        <v>0</v>
      </c>
      <c r="N6208" t="s">
        <v>9166</v>
      </c>
      <c r="P6208" t="s">
        <v>9175</v>
      </c>
    </row>
    <row r="6209" spans="2:16" x14ac:dyDescent="0.25">
      <c r="B6209" t="s">
        <v>9088</v>
      </c>
      <c r="C6209">
        <v>83</v>
      </c>
      <c r="D6209">
        <v>37084706</v>
      </c>
      <c r="E6209" t="s">
        <v>103</v>
      </c>
      <c r="F6209" t="s">
        <v>10451</v>
      </c>
      <c r="G6209" t="s">
        <v>9163</v>
      </c>
      <c r="H6209">
        <v>20</v>
      </c>
      <c r="I6209" t="s">
        <v>9164</v>
      </c>
      <c r="J6209" t="s">
        <v>11</v>
      </c>
      <c r="K6209" t="s">
        <v>9165</v>
      </c>
      <c r="L6209">
        <v>37084633</v>
      </c>
      <c r="M6209">
        <v>0</v>
      </c>
      <c r="N6209" t="s">
        <v>9166</v>
      </c>
      <c r="P6209" t="s">
        <v>9175</v>
      </c>
    </row>
    <row r="6210" spans="2:16" x14ac:dyDescent="0.25">
      <c r="B6210" t="s">
        <v>9088</v>
      </c>
      <c r="C6210">
        <v>83</v>
      </c>
      <c r="D6210">
        <v>37084707</v>
      </c>
      <c r="E6210" t="s">
        <v>103</v>
      </c>
      <c r="F6210" t="s">
        <v>12020</v>
      </c>
      <c r="G6210" t="s">
        <v>9163</v>
      </c>
      <c r="H6210">
        <v>10</v>
      </c>
      <c r="I6210" t="s">
        <v>9164</v>
      </c>
      <c r="J6210" t="s">
        <v>11</v>
      </c>
      <c r="K6210" t="s">
        <v>9169</v>
      </c>
      <c r="L6210">
        <v>0</v>
      </c>
      <c r="M6210">
        <v>0</v>
      </c>
      <c r="N6210" t="s">
        <v>9166</v>
      </c>
      <c r="P6210" t="s">
        <v>9175</v>
      </c>
    </row>
    <row r="6211" spans="2:16" x14ac:dyDescent="0.25">
      <c r="B6211" t="s">
        <v>9088</v>
      </c>
      <c r="C6211">
        <v>83</v>
      </c>
      <c r="D6211">
        <v>37084708</v>
      </c>
      <c r="E6211" t="s">
        <v>103</v>
      </c>
      <c r="F6211" t="s">
        <v>12021</v>
      </c>
      <c r="G6211" t="s">
        <v>9163</v>
      </c>
      <c r="H6211">
        <v>10</v>
      </c>
      <c r="I6211" t="s">
        <v>9164</v>
      </c>
      <c r="J6211" t="s">
        <v>11</v>
      </c>
      <c r="K6211" t="s">
        <v>9169</v>
      </c>
      <c r="L6211">
        <v>0</v>
      </c>
      <c r="M6211">
        <v>0</v>
      </c>
      <c r="N6211" t="s">
        <v>9166</v>
      </c>
      <c r="P6211" t="s">
        <v>9175</v>
      </c>
    </row>
    <row r="6212" spans="2:16" x14ac:dyDescent="0.25">
      <c r="B6212" t="s">
        <v>9088</v>
      </c>
      <c r="C6212">
        <v>83</v>
      </c>
      <c r="D6212">
        <v>37084709</v>
      </c>
      <c r="E6212" t="s">
        <v>103</v>
      </c>
      <c r="F6212" t="s">
        <v>12022</v>
      </c>
      <c r="G6212" t="s">
        <v>9163</v>
      </c>
      <c r="H6212">
        <v>20</v>
      </c>
      <c r="I6212" t="s">
        <v>9164</v>
      </c>
      <c r="J6212" t="s">
        <v>11</v>
      </c>
      <c r="K6212" t="s">
        <v>9165</v>
      </c>
      <c r="L6212">
        <v>0</v>
      </c>
      <c r="M6212">
        <v>0</v>
      </c>
      <c r="N6212" t="s">
        <v>9166</v>
      </c>
      <c r="P6212" t="s">
        <v>9175</v>
      </c>
    </row>
    <row r="6213" spans="2:16" x14ac:dyDescent="0.25">
      <c r="B6213" t="s">
        <v>9088</v>
      </c>
      <c r="C6213">
        <v>91</v>
      </c>
      <c r="D6213">
        <v>37085000</v>
      </c>
      <c r="E6213" t="s">
        <v>113</v>
      </c>
      <c r="F6213" t="s">
        <v>10867</v>
      </c>
      <c r="G6213" t="s">
        <v>9187</v>
      </c>
      <c r="H6213">
        <v>4</v>
      </c>
      <c r="I6213" t="s">
        <v>9164</v>
      </c>
      <c r="J6213" t="s">
        <v>11</v>
      </c>
      <c r="K6213" t="s">
        <v>9187</v>
      </c>
      <c r="L6213">
        <v>0</v>
      </c>
      <c r="M6213">
        <v>0</v>
      </c>
      <c r="N6213" t="s">
        <v>9166</v>
      </c>
      <c r="P6213" t="s">
        <v>9167</v>
      </c>
    </row>
    <row r="6214" spans="2:16" x14ac:dyDescent="0.25">
      <c r="B6214" t="s">
        <v>9088</v>
      </c>
      <c r="C6214">
        <v>91</v>
      </c>
      <c r="D6214">
        <v>37085001</v>
      </c>
      <c r="E6214" t="s">
        <v>113</v>
      </c>
      <c r="F6214" t="s">
        <v>12077</v>
      </c>
      <c r="G6214" t="s">
        <v>9187</v>
      </c>
      <c r="H6214">
        <v>4</v>
      </c>
      <c r="I6214" t="s">
        <v>9164</v>
      </c>
      <c r="J6214" t="s">
        <v>11</v>
      </c>
      <c r="K6214" t="s">
        <v>9187</v>
      </c>
      <c r="L6214">
        <v>0</v>
      </c>
      <c r="M6214">
        <v>0</v>
      </c>
      <c r="N6214" t="s">
        <v>9166</v>
      </c>
      <c r="P6214" t="s">
        <v>9167</v>
      </c>
    </row>
    <row r="6215" spans="2:16" x14ac:dyDescent="0.25">
      <c r="B6215" t="s">
        <v>9088</v>
      </c>
      <c r="C6215">
        <v>91</v>
      </c>
      <c r="D6215">
        <v>37085002</v>
      </c>
      <c r="E6215" t="s">
        <v>113</v>
      </c>
      <c r="F6215" t="s">
        <v>12078</v>
      </c>
      <c r="G6215" t="s">
        <v>9170</v>
      </c>
      <c r="H6215">
        <v>50</v>
      </c>
      <c r="I6215" t="s">
        <v>9164</v>
      </c>
      <c r="J6215" t="s">
        <v>11</v>
      </c>
      <c r="K6215" t="s">
        <v>9171</v>
      </c>
      <c r="L6215">
        <v>0</v>
      </c>
      <c r="M6215">
        <v>0</v>
      </c>
      <c r="N6215" t="s">
        <v>9166</v>
      </c>
      <c r="P6215" t="s">
        <v>9167</v>
      </c>
    </row>
    <row r="6216" spans="2:16" x14ac:dyDescent="0.25">
      <c r="B6216" t="s">
        <v>9088</v>
      </c>
      <c r="C6216">
        <v>91</v>
      </c>
      <c r="D6216">
        <v>37085010</v>
      </c>
      <c r="E6216" t="s">
        <v>113</v>
      </c>
      <c r="F6216" t="s">
        <v>11824</v>
      </c>
      <c r="G6216" t="s">
        <v>9163</v>
      </c>
      <c r="H6216">
        <v>10</v>
      </c>
      <c r="I6216" t="s">
        <v>9164</v>
      </c>
      <c r="J6216" t="s">
        <v>11</v>
      </c>
      <c r="K6216" t="s">
        <v>9169</v>
      </c>
      <c r="L6216">
        <v>37084638</v>
      </c>
      <c r="M6216">
        <v>0</v>
      </c>
      <c r="N6216" t="s">
        <v>9166</v>
      </c>
      <c r="P6216" t="s">
        <v>9167</v>
      </c>
    </row>
    <row r="6217" spans="2:16" x14ac:dyDescent="0.25">
      <c r="B6217" t="s">
        <v>9088</v>
      </c>
      <c r="C6217">
        <v>99</v>
      </c>
      <c r="D6217">
        <v>37084500</v>
      </c>
      <c r="E6217" t="s">
        <v>125</v>
      </c>
      <c r="F6217" t="s">
        <v>12079</v>
      </c>
      <c r="G6217" t="s">
        <v>9187</v>
      </c>
      <c r="H6217">
        <v>4</v>
      </c>
      <c r="I6217" t="s">
        <v>9164</v>
      </c>
      <c r="J6217" t="s">
        <v>11</v>
      </c>
      <c r="K6217" t="s">
        <v>9187</v>
      </c>
      <c r="L6217">
        <v>0</v>
      </c>
      <c r="M6217">
        <v>0</v>
      </c>
      <c r="N6217" t="s">
        <v>9166</v>
      </c>
      <c r="P6217" t="s">
        <v>9167</v>
      </c>
    </row>
    <row r="6218" spans="2:16" x14ac:dyDescent="0.25">
      <c r="B6218" t="s">
        <v>9088</v>
      </c>
      <c r="C6218">
        <v>99</v>
      </c>
      <c r="D6218">
        <v>37084505</v>
      </c>
      <c r="E6218" t="s">
        <v>125</v>
      </c>
      <c r="F6218" t="s">
        <v>9180</v>
      </c>
      <c r="G6218" t="s">
        <v>9170</v>
      </c>
      <c r="H6218">
        <v>50</v>
      </c>
      <c r="I6218" t="s">
        <v>9181</v>
      </c>
      <c r="J6218" t="s">
        <v>11</v>
      </c>
      <c r="K6218" t="s">
        <v>9171</v>
      </c>
      <c r="L6218">
        <v>0</v>
      </c>
      <c r="M6218">
        <v>0</v>
      </c>
      <c r="N6218" t="s">
        <v>9166</v>
      </c>
      <c r="P6218" t="s">
        <v>9183</v>
      </c>
    </row>
    <row r="6219" spans="2:16" x14ac:dyDescent="0.25">
      <c r="B6219" t="s">
        <v>9088</v>
      </c>
      <c r="C6219">
        <v>99</v>
      </c>
      <c r="D6219">
        <v>37084506</v>
      </c>
      <c r="E6219" t="s">
        <v>125</v>
      </c>
      <c r="F6219" t="s">
        <v>9184</v>
      </c>
      <c r="G6219" t="s">
        <v>9170</v>
      </c>
      <c r="H6219">
        <v>50</v>
      </c>
      <c r="I6219" t="s">
        <v>9181</v>
      </c>
      <c r="J6219" t="s">
        <v>11</v>
      </c>
      <c r="K6219" t="s">
        <v>9171</v>
      </c>
      <c r="L6219">
        <v>0</v>
      </c>
      <c r="M6219">
        <v>0</v>
      </c>
      <c r="N6219" t="s">
        <v>9166</v>
      </c>
      <c r="P6219" t="s">
        <v>9183</v>
      </c>
    </row>
    <row r="6220" spans="2:16" x14ac:dyDescent="0.25">
      <c r="B6220" t="s">
        <v>9088</v>
      </c>
      <c r="C6220">
        <v>110</v>
      </c>
      <c r="D6220">
        <v>37046300</v>
      </c>
      <c r="E6220" t="s">
        <v>127</v>
      </c>
      <c r="F6220" t="s">
        <v>11948</v>
      </c>
      <c r="G6220" t="s">
        <v>9201</v>
      </c>
      <c r="H6220">
        <v>8</v>
      </c>
      <c r="I6220" t="s">
        <v>9164</v>
      </c>
      <c r="J6220" t="s">
        <v>11</v>
      </c>
      <c r="K6220" t="s">
        <v>9201</v>
      </c>
      <c r="L6220">
        <v>0</v>
      </c>
      <c r="M6220">
        <v>0</v>
      </c>
      <c r="N6220" t="s">
        <v>9166</v>
      </c>
      <c r="P6220" t="s">
        <v>9167</v>
      </c>
    </row>
    <row r="6221" spans="2:16" x14ac:dyDescent="0.25">
      <c r="B6221" t="s">
        <v>9088</v>
      </c>
      <c r="C6221">
        <v>110</v>
      </c>
      <c r="D6221">
        <v>37046301</v>
      </c>
      <c r="E6221" t="s">
        <v>127</v>
      </c>
      <c r="F6221" t="s">
        <v>11949</v>
      </c>
      <c r="G6221" t="s">
        <v>9393</v>
      </c>
      <c r="H6221">
        <v>8</v>
      </c>
      <c r="I6221" t="s">
        <v>9164</v>
      </c>
      <c r="J6221" t="s">
        <v>11</v>
      </c>
      <c r="K6221" t="s">
        <v>9393</v>
      </c>
      <c r="L6221">
        <v>0</v>
      </c>
      <c r="M6221">
        <v>0</v>
      </c>
      <c r="N6221" t="s">
        <v>9166</v>
      </c>
      <c r="P6221" t="s">
        <v>9167</v>
      </c>
    </row>
    <row r="6222" spans="2:16" x14ac:dyDescent="0.25">
      <c r="B6222" t="s">
        <v>9088</v>
      </c>
      <c r="C6222">
        <v>110</v>
      </c>
      <c r="D6222">
        <v>37046305</v>
      </c>
      <c r="E6222" t="s">
        <v>127</v>
      </c>
      <c r="F6222" t="s">
        <v>11950</v>
      </c>
      <c r="G6222" t="s">
        <v>9201</v>
      </c>
      <c r="H6222">
        <v>8</v>
      </c>
      <c r="I6222" t="s">
        <v>9164</v>
      </c>
      <c r="J6222" t="s">
        <v>11</v>
      </c>
      <c r="K6222" t="s">
        <v>9201</v>
      </c>
      <c r="L6222">
        <v>0</v>
      </c>
      <c r="M6222">
        <v>0</v>
      </c>
      <c r="N6222" t="s">
        <v>9166</v>
      </c>
      <c r="P6222" t="s">
        <v>9167</v>
      </c>
    </row>
    <row r="6223" spans="2:16" x14ac:dyDescent="0.25">
      <c r="B6223" t="s">
        <v>9088</v>
      </c>
      <c r="C6223">
        <v>110</v>
      </c>
      <c r="D6223">
        <v>37046306</v>
      </c>
      <c r="E6223" t="s">
        <v>127</v>
      </c>
      <c r="F6223" t="s">
        <v>9639</v>
      </c>
      <c r="G6223" t="s">
        <v>9393</v>
      </c>
      <c r="H6223">
        <v>8</v>
      </c>
      <c r="I6223" t="s">
        <v>9164</v>
      </c>
      <c r="J6223" t="s">
        <v>11</v>
      </c>
      <c r="K6223" t="s">
        <v>9393</v>
      </c>
      <c r="L6223">
        <v>0</v>
      </c>
      <c r="M6223">
        <v>0</v>
      </c>
      <c r="N6223" t="s">
        <v>9166</v>
      </c>
      <c r="P6223" t="s">
        <v>9167</v>
      </c>
    </row>
    <row r="6224" spans="2:16" x14ac:dyDescent="0.25">
      <c r="B6224" t="s">
        <v>9088</v>
      </c>
      <c r="C6224">
        <v>110</v>
      </c>
      <c r="D6224">
        <v>37046310</v>
      </c>
      <c r="E6224" t="s">
        <v>127</v>
      </c>
      <c r="F6224" t="s">
        <v>12080</v>
      </c>
      <c r="G6224" t="s">
        <v>9187</v>
      </c>
      <c r="H6224">
        <v>4</v>
      </c>
      <c r="I6224" t="s">
        <v>9164</v>
      </c>
      <c r="J6224" t="s">
        <v>11</v>
      </c>
      <c r="K6224" t="s">
        <v>9187</v>
      </c>
      <c r="L6224">
        <v>0</v>
      </c>
      <c r="M6224">
        <v>0</v>
      </c>
      <c r="N6224" t="s">
        <v>9166</v>
      </c>
      <c r="P6224" t="s">
        <v>9167</v>
      </c>
    </row>
    <row r="6225" spans="2:16" x14ac:dyDescent="0.25">
      <c r="B6225" t="s">
        <v>9088</v>
      </c>
      <c r="C6225">
        <v>110</v>
      </c>
      <c r="D6225">
        <v>37046506</v>
      </c>
      <c r="E6225" t="s">
        <v>127</v>
      </c>
      <c r="F6225" t="s">
        <v>9619</v>
      </c>
      <c r="G6225" t="s">
        <v>9163</v>
      </c>
      <c r="H6225">
        <v>30</v>
      </c>
      <c r="I6225" t="s">
        <v>9164</v>
      </c>
      <c r="J6225" t="s">
        <v>11</v>
      </c>
      <c r="K6225" t="s">
        <v>9630</v>
      </c>
      <c r="L6225">
        <v>0</v>
      </c>
      <c r="M6225">
        <v>0</v>
      </c>
      <c r="N6225" t="s">
        <v>9166</v>
      </c>
      <c r="P6225" t="s">
        <v>9175</v>
      </c>
    </row>
    <row r="6226" spans="2:16" x14ac:dyDescent="0.25">
      <c r="B6226" t="s">
        <v>9088</v>
      </c>
      <c r="C6226">
        <v>110</v>
      </c>
      <c r="D6226">
        <v>37084500</v>
      </c>
      <c r="E6226" t="s">
        <v>127</v>
      </c>
      <c r="F6226" t="s">
        <v>9604</v>
      </c>
      <c r="G6226" t="s">
        <v>9163</v>
      </c>
      <c r="H6226">
        <v>50</v>
      </c>
      <c r="I6226" t="s">
        <v>9164</v>
      </c>
      <c r="J6226" t="s">
        <v>11</v>
      </c>
      <c r="K6226" t="s">
        <v>9199</v>
      </c>
      <c r="L6226">
        <v>91</v>
      </c>
      <c r="M6226">
        <v>0</v>
      </c>
      <c r="N6226" t="s">
        <v>9166</v>
      </c>
      <c r="P6226" t="s">
        <v>9167</v>
      </c>
    </row>
    <row r="6227" spans="2:16" x14ac:dyDescent="0.25">
      <c r="B6227" t="s">
        <v>9088</v>
      </c>
      <c r="C6227">
        <v>110</v>
      </c>
      <c r="D6227">
        <v>37084501</v>
      </c>
      <c r="E6227" t="s">
        <v>127</v>
      </c>
      <c r="F6227" t="s">
        <v>9466</v>
      </c>
      <c r="G6227" t="s">
        <v>5</v>
      </c>
      <c r="H6227">
        <v>4</v>
      </c>
      <c r="I6227" t="s">
        <v>9164</v>
      </c>
      <c r="J6227" t="s">
        <v>11</v>
      </c>
      <c r="K6227" t="s">
        <v>5</v>
      </c>
      <c r="L6227">
        <v>0</v>
      </c>
      <c r="M6227">
        <v>0</v>
      </c>
      <c r="N6227" t="s">
        <v>9166</v>
      </c>
      <c r="P6227" t="s">
        <v>9167</v>
      </c>
    </row>
    <row r="6228" spans="2:16" x14ac:dyDescent="0.25">
      <c r="B6228" t="s">
        <v>9088</v>
      </c>
      <c r="C6228">
        <v>110</v>
      </c>
      <c r="D6228">
        <v>37084502</v>
      </c>
      <c r="E6228" t="s">
        <v>127</v>
      </c>
      <c r="F6228" t="s">
        <v>9467</v>
      </c>
      <c r="G6228" t="s">
        <v>6</v>
      </c>
      <c r="H6228">
        <v>4</v>
      </c>
      <c r="I6228" t="s">
        <v>9164</v>
      </c>
      <c r="J6228" t="s">
        <v>11</v>
      </c>
      <c r="K6228" t="s">
        <v>6</v>
      </c>
      <c r="L6228">
        <v>0</v>
      </c>
      <c r="M6228">
        <v>0</v>
      </c>
      <c r="N6228" t="s">
        <v>9166</v>
      </c>
      <c r="P6228" t="s">
        <v>9167</v>
      </c>
    </row>
    <row r="6229" spans="2:16" x14ac:dyDescent="0.25">
      <c r="B6229" t="s">
        <v>9088</v>
      </c>
      <c r="C6229">
        <v>110</v>
      </c>
      <c r="D6229">
        <v>37084505</v>
      </c>
      <c r="E6229" t="s">
        <v>127</v>
      </c>
      <c r="F6229" t="s">
        <v>11958</v>
      </c>
      <c r="G6229" t="s">
        <v>9163</v>
      </c>
      <c r="H6229">
        <v>20</v>
      </c>
      <c r="I6229" t="s">
        <v>9164</v>
      </c>
      <c r="J6229" t="s">
        <v>11</v>
      </c>
      <c r="K6229" t="s">
        <v>9165</v>
      </c>
      <c r="L6229">
        <v>0</v>
      </c>
      <c r="M6229">
        <v>0</v>
      </c>
      <c r="N6229" t="s">
        <v>9166</v>
      </c>
      <c r="P6229" t="s">
        <v>9175</v>
      </c>
    </row>
    <row r="6230" spans="2:16" x14ac:dyDescent="0.25">
      <c r="B6230" t="s">
        <v>9088</v>
      </c>
      <c r="C6230">
        <v>110</v>
      </c>
      <c r="D6230">
        <v>37084600</v>
      </c>
      <c r="E6230" t="s">
        <v>127</v>
      </c>
      <c r="F6230" t="s">
        <v>12081</v>
      </c>
      <c r="G6230" t="s">
        <v>9187</v>
      </c>
      <c r="H6230">
        <v>4</v>
      </c>
      <c r="I6230" t="s">
        <v>9164</v>
      </c>
      <c r="J6230" t="s">
        <v>11</v>
      </c>
      <c r="K6230" t="s">
        <v>9187</v>
      </c>
      <c r="L6230">
        <v>0</v>
      </c>
      <c r="M6230">
        <v>0</v>
      </c>
      <c r="N6230" t="s">
        <v>9166</v>
      </c>
      <c r="P6230" t="s">
        <v>9167</v>
      </c>
    </row>
    <row r="6231" spans="2:16" x14ac:dyDescent="0.25">
      <c r="B6231" t="s">
        <v>9088</v>
      </c>
      <c r="C6231">
        <v>110</v>
      </c>
      <c r="D6231">
        <v>37084619</v>
      </c>
      <c r="E6231" t="s">
        <v>127</v>
      </c>
      <c r="F6231" t="s">
        <v>11833</v>
      </c>
      <c r="G6231" t="s">
        <v>9163</v>
      </c>
      <c r="H6231">
        <v>20</v>
      </c>
      <c r="I6231" t="s">
        <v>9164</v>
      </c>
      <c r="J6231" t="s">
        <v>11</v>
      </c>
      <c r="K6231" t="s">
        <v>9165</v>
      </c>
      <c r="L6231">
        <v>0</v>
      </c>
      <c r="M6231">
        <v>0</v>
      </c>
      <c r="N6231" t="s">
        <v>9166</v>
      </c>
      <c r="P6231" t="s">
        <v>9167</v>
      </c>
    </row>
    <row r="6232" spans="2:16" x14ac:dyDescent="0.25">
      <c r="B6232" t="s">
        <v>9088</v>
      </c>
      <c r="C6232">
        <v>110</v>
      </c>
      <c r="D6232">
        <v>37085000</v>
      </c>
      <c r="E6232" t="s">
        <v>127</v>
      </c>
      <c r="F6232" t="s">
        <v>10827</v>
      </c>
      <c r="G6232" t="s">
        <v>9202</v>
      </c>
      <c r="H6232">
        <v>4</v>
      </c>
      <c r="I6232" t="s">
        <v>9164</v>
      </c>
      <c r="J6232" t="s">
        <v>11</v>
      </c>
      <c r="K6232" t="s">
        <v>9202</v>
      </c>
      <c r="L6232">
        <v>0</v>
      </c>
      <c r="M6232">
        <v>0</v>
      </c>
      <c r="N6232" t="s">
        <v>9166</v>
      </c>
      <c r="O6232" t="s">
        <v>10828</v>
      </c>
      <c r="P6232" t="s">
        <v>9167</v>
      </c>
    </row>
    <row r="6233" spans="2:16" x14ac:dyDescent="0.25">
      <c r="B6233" t="s">
        <v>9088</v>
      </c>
      <c r="C6233">
        <v>110</v>
      </c>
      <c r="D6233">
        <v>37085001</v>
      </c>
      <c r="E6233" t="s">
        <v>127</v>
      </c>
      <c r="F6233" t="s">
        <v>10878</v>
      </c>
      <c r="G6233" t="s">
        <v>9163</v>
      </c>
      <c r="H6233">
        <v>20</v>
      </c>
      <c r="I6233" t="s">
        <v>9164</v>
      </c>
      <c r="J6233" t="s">
        <v>11</v>
      </c>
      <c r="K6233" t="s">
        <v>9165</v>
      </c>
      <c r="L6233">
        <v>0</v>
      </c>
      <c r="M6233">
        <v>0</v>
      </c>
      <c r="N6233" t="s">
        <v>9166</v>
      </c>
      <c r="P6233" t="s">
        <v>9167</v>
      </c>
    </row>
    <row r="6234" spans="2:16" x14ac:dyDescent="0.25">
      <c r="B6234" t="s">
        <v>9088</v>
      </c>
      <c r="C6234">
        <v>110</v>
      </c>
      <c r="D6234">
        <v>37085002</v>
      </c>
      <c r="E6234" t="s">
        <v>127</v>
      </c>
      <c r="F6234" t="s">
        <v>10923</v>
      </c>
      <c r="G6234" t="s">
        <v>9163</v>
      </c>
      <c r="H6234">
        <v>20</v>
      </c>
      <c r="I6234" t="s">
        <v>9164</v>
      </c>
      <c r="J6234" t="s">
        <v>11</v>
      </c>
      <c r="K6234" t="s">
        <v>9165</v>
      </c>
      <c r="L6234">
        <v>0</v>
      </c>
      <c r="M6234">
        <v>0</v>
      </c>
      <c r="N6234" t="s">
        <v>9166</v>
      </c>
      <c r="P6234" t="s">
        <v>9167</v>
      </c>
    </row>
    <row r="6235" spans="2:16" x14ac:dyDescent="0.25">
      <c r="B6235" t="s">
        <v>9088</v>
      </c>
      <c r="C6235">
        <v>110</v>
      </c>
      <c r="D6235">
        <v>37085010</v>
      </c>
      <c r="E6235" t="s">
        <v>127</v>
      </c>
      <c r="F6235" t="s">
        <v>10829</v>
      </c>
      <c r="G6235" t="s">
        <v>9202</v>
      </c>
      <c r="H6235">
        <v>4</v>
      </c>
      <c r="I6235" t="s">
        <v>9164</v>
      </c>
      <c r="J6235" t="s">
        <v>11</v>
      </c>
      <c r="K6235" t="s">
        <v>9202</v>
      </c>
      <c r="L6235">
        <v>0</v>
      </c>
      <c r="M6235">
        <v>0</v>
      </c>
      <c r="N6235" t="s">
        <v>9166</v>
      </c>
      <c r="O6235" t="s">
        <v>11973</v>
      </c>
      <c r="P6235" t="s">
        <v>9167</v>
      </c>
    </row>
    <row r="6236" spans="2:16" x14ac:dyDescent="0.25">
      <c r="B6236" t="s">
        <v>9088</v>
      </c>
      <c r="C6236">
        <v>110</v>
      </c>
      <c r="D6236">
        <v>37085011</v>
      </c>
      <c r="E6236" t="s">
        <v>127</v>
      </c>
      <c r="F6236" t="s">
        <v>10831</v>
      </c>
      <c r="G6236" t="s">
        <v>9163</v>
      </c>
      <c r="H6236">
        <v>20</v>
      </c>
      <c r="I6236" t="s">
        <v>9164</v>
      </c>
      <c r="J6236" t="s">
        <v>11</v>
      </c>
      <c r="K6236" t="s">
        <v>9165</v>
      </c>
      <c r="L6236">
        <v>0</v>
      </c>
      <c r="M6236">
        <v>0</v>
      </c>
      <c r="N6236" t="s">
        <v>9166</v>
      </c>
      <c r="P6236" t="s">
        <v>9167</v>
      </c>
    </row>
    <row r="6237" spans="2:16" x14ac:dyDescent="0.25">
      <c r="B6237" t="s">
        <v>9088</v>
      </c>
      <c r="C6237">
        <v>110</v>
      </c>
      <c r="D6237">
        <v>37085012</v>
      </c>
      <c r="E6237" t="s">
        <v>127</v>
      </c>
      <c r="F6237" t="s">
        <v>10832</v>
      </c>
      <c r="G6237" t="s">
        <v>9163</v>
      </c>
      <c r="H6237">
        <v>4</v>
      </c>
      <c r="I6237" t="s">
        <v>9164</v>
      </c>
      <c r="J6237" t="s">
        <v>9</v>
      </c>
      <c r="K6237" t="s">
        <v>10833</v>
      </c>
      <c r="L6237">
        <v>0</v>
      </c>
      <c r="M6237">
        <v>0</v>
      </c>
      <c r="N6237" t="s">
        <v>9166</v>
      </c>
      <c r="P6237" t="s">
        <v>9167</v>
      </c>
    </row>
    <row r="6238" spans="2:16" x14ac:dyDescent="0.25">
      <c r="B6238" t="s">
        <v>9088</v>
      </c>
      <c r="C6238">
        <v>110</v>
      </c>
      <c r="D6238">
        <v>37085013</v>
      </c>
      <c r="E6238" t="s">
        <v>127</v>
      </c>
      <c r="F6238" t="s">
        <v>10834</v>
      </c>
      <c r="G6238" t="s">
        <v>9163</v>
      </c>
      <c r="H6238">
        <v>20</v>
      </c>
      <c r="I6238" t="s">
        <v>9164</v>
      </c>
      <c r="J6238" t="s">
        <v>11</v>
      </c>
      <c r="K6238" t="s">
        <v>9165</v>
      </c>
      <c r="L6238">
        <v>0</v>
      </c>
      <c r="M6238">
        <v>0</v>
      </c>
      <c r="N6238" t="s">
        <v>9166</v>
      </c>
      <c r="P6238" t="s">
        <v>9167</v>
      </c>
    </row>
    <row r="6239" spans="2:16" x14ac:dyDescent="0.25">
      <c r="B6239" t="s">
        <v>9088</v>
      </c>
      <c r="C6239">
        <v>110</v>
      </c>
      <c r="D6239">
        <v>37085014</v>
      </c>
      <c r="E6239" t="s">
        <v>127</v>
      </c>
      <c r="F6239" t="s">
        <v>10835</v>
      </c>
      <c r="G6239" t="s">
        <v>9163</v>
      </c>
      <c r="H6239">
        <v>20</v>
      </c>
      <c r="I6239" t="s">
        <v>9164</v>
      </c>
      <c r="J6239" t="s">
        <v>11</v>
      </c>
      <c r="K6239" t="s">
        <v>9165</v>
      </c>
      <c r="L6239">
        <v>0</v>
      </c>
      <c r="M6239">
        <v>0</v>
      </c>
      <c r="N6239" t="s">
        <v>9166</v>
      </c>
      <c r="P6239" t="s">
        <v>9167</v>
      </c>
    </row>
    <row r="6240" spans="2:16" x14ac:dyDescent="0.25">
      <c r="B6240" t="s">
        <v>9088</v>
      </c>
      <c r="C6240">
        <v>110</v>
      </c>
      <c r="D6240">
        <v>37085015</v>
      </c>
      <c r="E6240" t="s">
        <v>127</v>
      </c>
      <c r="F6240" t="s">
        <v>10836</v>
      </c>
      <c r="G6240" t="s">
        <v>9163</v>
      </c>
      <c r="H6240">
        <v>20</v>
      </c>
      <c r="I6240" t="s">
        <v>9164</v>
      </c>
      <c r="J6240" t="s">
        <v>9</v>
      </c>
      <c r="K6240" t="s">
        <v>9165</v>
      </c>
      <c r="L6240">
        <v>0</v>
      </c>
      <c r="M6240">
        <v>0</v>
      </c>
      <c r="N6240" t="s">
        <v>9166</v>
      </c>
      <c r="P6240" t="s">
        <v>9167</v>
      </c>
    </row>
    <row r="6241" spans="2:16" x14ac:dyDescent="0.25">
      <c r="B6241" t="s">
        <v>9088</v>
      </c>
      <c r="C6241">
        <v>110</v>
      </c>
      <c r="D6241">
        <v>37085016</v>
      </c>
      <c r="E6241" t="s">
        <v>127</v>
      </c>
      <c r="F6241" t="s">
        <v>10837</v>
      </c>
      <c r="G6241" t="s">
        <v>9170</v>
      </c>
      <c r="H6241">
        <v>50</v>
      </c>
      <c r="I6241" t="s">
        <v>9164</v>
      </c>
      <c r="J6241" t="s">
        <v>9</v>
      </c>
      <c r="K6241" t="s">
        <v>9171</v>
      </c>
      <c r="L6241">
        <v>0</v>
      </c>
      <c r="M6241">
        <v>0</v>
      </c>
      <c r="N6241" t="s">
        <v>9166</v>
      </c>
      <c r="P6241" t="s">
        <v>9167</v>
      </c>
    </row>
    <row r="6242" spans="2:16" x14ac:dyDescent="0.25">
      <c r="B6242" t="s">
        <v>9088</v>
      </c>
      <c r="C6242">
        <v>110</v>
      </c>
      <c r="D6242">
        <v>37085017</v>
      </c>
      <c r="E6242" t="s">
        <v>127</v>
      </c>
      <c r="F6242" t="s">
        <v>10838</v>
      </c>
      <c r="G6242" t="s">
        <v>9163</v>
      </c>
      <c r="H6242">
        <v>20</v>
      </c>
      <c r="I6242" t="s">
        <v>9164</v>
      </c>
      <c r="J6242" t="s">
        <v>9</v>
      </c>
      <c r="K6242" t="s">
        <v>9165</v>
      </c>
      <c r="L6242">
        <v>0</v>
      </c>
      <c r="M6242">
        <v>0</v>
      </c>
      <c r="N6242" t="s">
        <v>9166</v>
      </c>
      <c r="P6242" t="s">
        <v>9167</v>
      </c>
    </row>
    <row r="6243" spans="2:16" x14ac:dyDescent="0.25">
      <c r="B6243" t="s">
        <v>9088</v>
      </c>
      <c r="C6243">
        <v>110</v>
      </c>
      <c r="D6243">
        <v>37085018</v>
      </c>
      <c r="E6243" t="s">
        <v>127</v>
      </c>
      <c r="F6243" t="s">
        <v>10839</v>
      </c>
      <c r="G6243" t="s">
        <v>9163</v>
      </c>
      <c r="H6243">
        <v>20</v>
      </c>
      <c r="I6243" t="s">
        <v>9164</v>
      </c>
      <c r="J6243" t="s">
        <v>11</v>
      </c>
      <c r="K6243" t="s">
        <v>9165</v>
      </c>
      <c r="L6243">
        <v>0</v>
      </c>
      <c r="M6243">
        <v>0</v>
      </c>
      <c r="N6243" t="s">
        <v>9166</v>
      </c>
      <c r="P6243" t="s">
        <v>9167</v>
      </c>
    </row>
    <row r="6244" spans="2:16" x14ac:dyDescent="0.25">
      <c r="B6244" t="s">
        <v>9088</v>
      </c>
      <c r="C6244">
        <v>110</v>
      </c>
      <c r="D6244">
        <v>37085019</v>
      </c>
      <c r="E6244" t="s">
        <v>127</v>
      </c>
      <c r="F6244" t="s">
        <v>10840</v>
      </c>
      <c r="G6244" t="s">
        <v>9163</v>
      </c>
      <c r="H6244">
        <v>20</v>
      </c>
      <c r="I6244" t="s">
        <v>9164</v>
      </c>
      <c r="J6244" t="s">
        <v>9</v>
      </c>
      <c r="K6244" t="s">
        <v>9165</v>
      </c>
      <c r="L6244">
        <v>0</v>
      </c>
      <c r="M6244">
        <v>0</v>
      </c>
      <c r="N6244" t="s">
        <v>9166</v>
      </c>
      <c r="P6244" t="s">
        <v>9167</v>
      </c>
    </row>
    <row r="6245" spans="2:16" x14ac:dyDescent="0.25">
      <c r="B6245" t="s">
        <v>9088</v>
      </c>
      <c r="C6245">
        <v>110</v>
      </c>
      <c r="D6245">
        <v>37085020</v>
      </c>
      <c r="E6245" t="s">
        <v>127</v>
      </c>
      <c r="F6245" t="s">
        <v>10841</v>
      </c>
      <c r="G6245" t="s">
        <v>9163</v>
      </c>
      <c r="H6245">
        <v>10</v>
      </c>
      <c r="I6245" t="s">
        <v>9164</v>
      </c>
      <c r="J6245" t="s">
        <v>9</v>
      </c>
      <c r="K6245" t="s">
        <v>9169</v>
      </c>
      <c r="L6245">
        <v>0</v>
      </c>
      <c r="M6245">
        <v>0</v>
      </c>
      <c r="N6245" t="s">
        <v>9166</v>
      </c>
      <c r="P6245" t="s">
        <v>9167</v>
      </c>
    </row>
    <row r="6246" spans="2:16" x14ac:dyDescent="0.25">
      <c r="B6246" t="s">
        <v>9088</v>
      </c>
      <c r="C6246">
        <v>110</v>
      </c>
      <c r="D6246">
        <v>37085021</v>
      </c>
      <c r="E6246" t="s">
        <v>127</v>
      </c>
      <c r="F6246" t="s">
        <v>10842</v>
      </c>
      <c r="G6246" t="s">
        <v>9163</v>
      </c>
      <c r="H6246">
        <v>10</v>
      </c>
      <c r="I6246" t="s">
        <v>9164</v>
      </c>
      <c r="J6246" t="s">
        <v>9</v>
      </c>
      <c r="K6246" t="s">
        <v>9169</v>
      </c>
      <c r="L6246">
        <v>0</v>
      </c>
      <c r="M6246">
        <v>0</v>
      </c>
      <c r="N6246" t="s">
        <v>9166</v>
      </c>
      <c r="P6246" t="s">
        <v>9167</v>
      </c>
    </row>
    <row r="6247" spans="2:16" x14ac:dyDescent="0.25">
      <c r="B6247" t="s">
        <v>9088</v>
      </c>
      <c r="C6247">
        <v>110</v>
      </c>
      <c r="D6247">
        <v>37085023</v>
      </c>
      <c r="E6247" t="s">
        <v>127</v>
      </c>
      <c r="F6247" t="s">
        <v>12034</v>
      </c>
      <c r="G6247" t="s">
        <v>9170</v>
      </c>
      <c r="H6247">
        <v>50</v>
      </c>
      <c r="I6247" t="s">
        <v>9164</v>
      </c>
      <c r="J6247" t="s">
        <v>9</v>
      </c>
      <c r="K6247" t="s">
        <v>9171</v>
      </c>
      <c r="L6247">
        <v>0</v>
      </c>
      <c r="M6247">
        <v>0</v>
      </c>
      <c r="N6247" t="s">
        <v>9166</v>
      </c>
      <c r="P6247" t="s">
        <v>9167</v>
      </c>
    </row>
    <row r="6248" spans="2:16" x14ac:dyDescent="0.25">
      <c r="B6248" t="s">
        <v>9088</v>
      </c>
      <c r="C6248">
        <v>110</v>
      </c>
      <c r="D6248">
        <v>37085024</v>
      </c>
      <c r="E6248" t="s">
        <v>127</v>
      </c>
      <c r="F6248" t="s">
        <v>10844</v>
      </c>
      <c r="G6248" t="s">
        <v>9170</v>
      </c>
      <c r="H6248">
        <v>50</v>
      </c>
      <c r="I6248" t="s">
        <v>9164</v>
      </c>
      <c r="J6248" t="s">
        <v>9</v>
      </c>
      <c r="K6248" t="s">
        <v>9171</v>
      </c>
      <c r="L6248">
        <v>0</v>
      </c>
      <c r="M6248">
        <v>0</v>
      </c>
      <c r="N6248" t="s">
        <v>9166</v>
      </c>
      <c r="P6248" t="s">
        <v>9167</v>
      </c>
    </row>
    <row r="6249" spans="2:16" x14ac:dyDescent="0.25">
      <c r="B6249" t="s">
        <v>9088</v>
      </c>
      <c r="C6249">
        <v>110</v>
      </c>
      <c r="D6249">
        <v>37085025</v>
      </c>
      <c r="E6249" t="s">
        <v>127</v>
      </c>
      <c r="F6249" t="s">
        <v>10845</v>
      </c>
      <c r="G6249" t="s">
        <v>5</v>
      </c>
      <c r="H6249">
        <v>4</v>
      </c>
      <c r="I6249" t="s">
        <v>9164</v>
      </c>
      <c r="J6249" t="s">
        <v>11</v>
      </c>
      <c r="K6249" t="s">
        <v>5</v>
      </c>
      <c r="L6249">
        <v>0</v>
      </c>
      <c r="M6249">
        <v>0</v>
      </c>
      <c r="N6249" t="s">
        <v>9166</v>
      </c>
      <c r="P6249" t="s">
        <v>9167</v>
      </c>
    </row>
    <row r="6250" spans="2:16" x14ac:dyDescent="0.25">
      <c r="B6250" t="s">
        <v>9088</v>
      </c>
      <c r="C6250">
        <v>110</v>
      </c>
      <c r="D6250">
        <v>37085026</v>
      </c>
      <c r="E6250" t="s">
        <v>127</v>
      </c>
      <c r="F6250" t="s">
        <v>10846</v>
      </c>
      <c r="G6250" t="s">
        <v>5</v>
      </c>
      <c r="H6250">
        <v>4</v>
      </c>
      <c r="I6250" t="s">
        <v>9164</v>
      </c>
      <c r="J6250" t="s">
        <v>11</v>
      </c>
      <c r="K6250" t="s">
        <v>5</v>
      </c>
      <c r="L6250">
        <v>0</v>
      </c>
      <c r="M6250">
        <v>0</v>
      </c>
      <c r="N6250" t="s">
        <v>9166</v>
      </c>
      <c r="P6250" t="s">
        <v>9167</v>
      </c>
    </row>
    <row r="6251" spans="2:16" x14ac:dyDescent="0.25">
      <c r="B6251" t="s">
        <v>9088</v>
      </c>
      <c r="C6251">
        <v>110</v>
      </c>
      <c r="D6251">
        <v>37085027</v>
      </c>
      <c r="E6251" t="s">
        <v>127</v>
      </c>
      <c r="F6251" t="s">
        <v>10847</v>
      </c>
      <c r="G6251" t="s">
        <v>5</v>
      </c>
      <c r="H6251">
        <v>4</v>
      </c>
      <c r="I6251" t="s">
        <v>9164</v>
      </c>
      <c r="J6251" t="s">
        <v>11</v>
      </c>
      <c r="K6251" t="s">
        <v>5</v>
      </c>
      <c r="L6251">
        <v>0</v>
      </c>
      <c r="M6251">
        <v>0</v>
      </c>
      <c r="N6251" t="s">
        <v>9166</v>
      </c>
      <c r="P6251" t="s">
        <v>9167</v>
      </c>
    </row>
    <row r="6252" spans="2:16" x14ac:dyDescent="0.25">
      <c r="B6252" t="s">
        <v>9088</v>
      </c>
      <c r="C6252">
        <v>110</v>
      </c>
      <c r="D6252">
        <v>37085028</v>
      </c>
      <c r="E6252" t="s">
        <v>127</v>
      </c>
      <c r="F6252" t="s">
        <v>10848</v>
      </c>
      <c r="G6252" t="s">
        <v>5</v>
      </c>
      <c r="H6252">
        <v>4</v>
      </c>
      <c r="I6252" t="s">
        <v>9164</v>
      </c>
      <c r="J6252" t="s">
        <v>11</v>
      </c>
      <c r="K6252" t="s">
        <v>5</v>
      </c>
      <c r="L6252">
        <v>0</v>
      </c>
      <c r="M6252">
        <v>0</v>
      </c>
      <c r="N6252" t="s">
        <v>9166</v>
      </c>
      <c r="P6252" t="s">
        <v>9167</v>
      </c>
    </row>
    <row r="6253" spans="2:16" x14ac:dyDescent="0.25">
      <c r="B6253" t="s">
        <v>9088</v>
      </c>
      <c r="C6253">
        <v>110</v>
      </c>
      <c r="D6253">
        <v>37085029</v>
      </c>
      <c r="E6253" t="s">
        <v>127</v>
      </c>
      <c r="F6253" t="s">
        <v>10849</v>
      </c>
      <c r="G6253" t="s">
        <v>5</v>
      </c>
      <c r="H6253">
        <v>4</v>
      </c>
      <c r="I6253" t="s">
        <v>9164</v>
      </c>
      <c r="J6253" t="s">
        <v>9</v>
      </c>
      <c r="K6253" t="s">
        <v>5</v>
      </c>
      <c r="L6253">
        <v>0</v>
      </c>
      <c r="M6253">
        <v>0</v>
      </c>
      <c r="N6253" t="s">
        <v>9166</v>
      </c>
      <c r="P6253" t="s">
        <v>9167</v>
      </c>
    </row>
    <row r="6254" spans="2:16" x14ac:dyDescent="0.25">
      <c r="B6254" t="s">
        <v>9088</v>
      </c>
      <c r="C6254">
        <v>110</v>
      </c>
      <c r="D6254">
        <v>37085030</v>
      </c>
      <c r="E6254" t="s">
        <v>127</v>
      </c>
      <c r="F6254" t="s">
        <v>10850</v>
      </c>
      <c r="G6254" t="s">
        <v>6</v>
      </c>
      <c r="H6254">
        <v>4</v>
      </c>
      <c r="I6254" t="s">
        <v>9164</v>
      </c>
      <c r="J6254" t="s">
        <v>9</v>
      </c>
      <c r="K6254" t="s">
        <v>6</v>
      </c>
      <c r="L6254">
        <v>0</v>
      </c>
      <c r="M6254">
        <v>0</v>
      </c>
      <c r="N6254" t="s">
        <v>9166</v>
      </c>
      <c r="P6254" t="s">
        <v>9167</v>
      </c>
    </row>
    <row r="6255" spans="2:16" x14ac:dyDescent="0.25">
      <c r="B6255" t="s">
        <v>9088</v>
      </c>
      <c r="C6255">
        <v>110</v>
      </c>
      <c r="D6255">
        <v>37085031</v>
      </c>
      <c r="E6255" t="s">
        <v>127</v>
      </c>
      <c r="F6255" t="s">
        <v>10851</v>
      </c>
      <c r="G6255" t="s">
        <v>5</v>
      </c>
      <c r="H6255">
        <v>4</v>
      </c>
      <c r="I6255" t="s">
        <v>9164</v>
      </c>
      <c r="J6255" t="s">
        <v>9</v>
      </c>
      <c r="K6255" t="s">
        <v>5</v>
      </c>
      <c r="L6255">
        <v>0</v>
      </c>
      <c r="M6255">
        <v>0</v>
      </c>
      <c r="N6255" t="s">
        <v>9166</v>
      </c>
      <c r="P6255" t="s">
        <v>9167</v>
      </c>
    </row>
    <row r="6256" spans="2:16" x14ac:dyDescent="0.25">
      <c r="B6256" t="s">
        <v>9088</v>
      </c>
      <c r="C6256">
        <v>110</v>
      </c>
      <c r="D6256">
        <v>37085032</v>
      </c>
      <c r="E6256" t="s">
        <v>127</v>
      </c>
      <c r="F6256" t="s">
        <v>10852</v>
      </c>
      <c r="G6256" t="s">
        <v>6</v>
      </c>
      <c r="H6256">
        <v>4</v>
      </c>
      <c r="I6256" t="s">
        <v>9164</v>
      </c>
      <c r="J6256" t="s">
        <v>9</v>
      </c>
      <c r="K6256" t="s">
        <v>6</v>
      </c>
      <c r="L6256">
        <v>0</v>
      </c>
      <c r="M6256">
        <v>0</v>
      </c>
      <c r="N6256" t="s">
        <v>9166</v>
      </c>
      <c r="P6256" t="s">
        <v>9167</v>
      </c>
    </row>
    <row r="6257" spans="2:16" x14ac:dyDescent="0.25">
      <c r="B6257" t="s">
        <v>9088</v>
      </c>
      <c r="C6257">
        <v>110</v>
      </c>
      <c r="D6257">
        <v>37085038</v>
      </c>
      <c r="E6257" t="s">
        <v>127</v>
      </c>
      <c r="F6257" t="s">
        <v>1877</v>
      </c>
      <c r="G6257" t="s">
        <v>9163</v>
      </c>
      <c r="H6257">
        <v>12</v>
      </c>
      <c r="I6257" t="s">
        <v>9164</v>
      </c>
      <c r="J6257" t="s">
        <v>9</v>
      </c>
      <c r="K6257" t="s">
        <v>10857</v>
      </c>
      <c r="L6257">
        <v>37084689</v>
      </c>
      <c r="M6257">
        <v>0</v>
      </c>
      <c r="N6257" t="s">
        <v>9166</v>
      </c>
      <c r="P6257" t="s">
        <v>9167</v>
      </c>
    </row>
    <row r="6258" spans="2:16" x14ac:dyDescent="0.25">
      <c r="B6258" t="s">
        <v>9088</v>
      </c>
      <c r="C6258">
        <v>110</v>
      </c>
      <c r="D6258">
        <v>37085039</v>
      </c>
      <c r="E6258" t="s">
        <v>127</v>
      </c>
      <c r="F6258" t="s">
        <v>1878</v>
      </c>
      <c r="G6258" t="s">
        <v>9163</v>
      </c>
      <c r="H6258">
        <v>12</v>
      </c>
      <c r="I6258" t="s">
        <v>9164</v>
      </c>
      <c r="J6258" t="s">
        <v>9</v>
      </c>
      <c r="K6258" t="s">
        <v>10857</v>
      </c>
      <c r="L6258">
        <v>37084690</v>
      </c>
      <c r="M6258">
        <v>0</v>
      </c>
      <c r="N6258" t="s">
        <v>9166</v>
      </c>
      <c r="P6258" t="s">
        <v>9167</v>
      </c>
    </row>
    <row r="6259" spans="2:16" x14ac:dyDescent="0.25">
      <c r="B6259" t="s">
        <v>9088</v>
      </c>
      <c r="C6259">
        <v>110</v>
      </c>
      <c r="D6259">
        <v>37085040</v>
      </c>
      <c r="E6259" t="s">
        <v>127</v>
      </c>
      <c r="F6259" t="s">
        <v>10858</v>
      </c>
      <c r="G6259" t="s">
        <v>9163</v>
      </c>
      <c r="H6259">
        <v>20</v>
      </c>
      <c r="I6259" t="s">
        <v>9164</v>
      </c>
      <c r="J6259" t="s">
        <v>9</v>
      </c>
      <c r="K6259" t="s">
        <v>9165</v>
      </c>
      <c r="L6259">
        <v>0</v>
      </c>
      <c r="M6259">
        <v>0</v>
      </c>
      <c r="N6259" t="s">
        <v>9166</v>
      </c>
      <c r="P6259" t="s">
        <v>9167</v>
      </c>
    </row>
    <row r="6260" spans="2:16" x14ac:dyDescent="0.25">
      <c r="B6260" t="s">
        <v>9088</v>
      </c>
      <c r="C6260">
        <v>110</v>
      </c>
      <c r="D6260">
        <v>37085041</v>
      </c>
      <c r="E6260" t="s">
        <v>127</v>
      </c>
      <c r="F6260" t="s">
        <v>1882</v>
      </c>
      <c r="G6260" t="s">
        <v>9163</v>
      </c>
      <c r="H6260">
        <v>12</v>
      </c>
      <c r="I6260" t="s">
        <v>9164</v>
      </c>
      <c r="J6260" t="s">
        <v>9</v>
      </c>
      <c r="K6260" t="s">
        <v>10857</v>
      </c>
      <c r="L6260">
        <v>37084694</v>
      </c>
      <c r="M6260">
        <v>0</v>
      </c>
      <c r="N6260" t="s">
        <v>9166</v>
      </c>
      <c r="P6260" t="s">
        <v>9167</v>
      </c>
    </row>
    <row r="6261" spans="2:16" x14ac:dyDescent="0.25">
      <c r="B6261" t="s">
        <v>9088</v>
      </c>
      <c r="C6261">
        <v>110</v>
      </c>
      <c r="D6261">
        <v>37085042</v>
      </c>
      <c r="E6261" t="s">
        <v>127</v>
      </c>
      <c r="F6261" t="s">
        <v>10859</v>
      </c>
      <c r="G6261" t="s">
        <v>9163</v>
      </c>
      <c r="H6261">
        <v>25</v>
      </c>
      <c r="I6261" t="s">
        <v>9164</v>
      </c>
      <c r="J6261" t="s">
        <v>9</v>
      </c>
      <c r="K6261" t="s">
        <v>10860</v>
      </c>
      <c r="L6261">
        <v>0</v>
      </c>
      <c r="M6261">
        <v>0</v>
      </c>
      <c r="N6261" t="s">
        <v>9166</v>
      </c>
      <c r="P6261" t="s">
        <v>9167</v>
      </c>
    </row>
    <row r="6262" spans="2:16" x14ac:dyDescent="0.25">
      <c r="B6262" t="s">
        <v>9088</v>
      </c>
      <c r="C6262">
        <v>110</v>
      </c>
      <c r="D6262">
        <v>37085044</v>
      </c>
      <c r="E6262" t="s">
        <v>127</v>
      </c>
      <c r="F6262" t="s">
        <v>10862</v>
      </c>
      <c r="G6262" t="s">
        <v>9187</v>
      </c>
      <c r="H6262">
        <v>4</v>
      </c>
      <c r="I6262" t="s">
        <v>9164</v>
      </c>
      <c r="J6262" t="s">
        <v>9</v>
      </c>
      <c r="K6262" t="s">
        <v>9187</v>
      </c>
      <c r="L6262">
        <v>0</v>
      </c>
      <c r="M6262">
        <v>0</v>
      </c>
      <c r="N6262" t="s">
        <v>9166</v>
      </c>
      <c r="P6262" t="s">
        <v>9167</v>
      </c>
    </row>
    <row r="6263" spans="2:16" x14ac:dyDescent="0.25">
      <c r="B6263" t="s">
        <v>9088</v>
      </c>
      <c r="C6263">
        <v>110</v>
      </c>
      <c r="D6263">
        <v>37085045</v>
      </c>
      <c r="E6263" t="s">
        <v>127</v>
      </c>
      <c r="F6263" t="s">
        <v>10863</v>
      </c>
      <c r="G6263" t="s">
        <v>9163</v>
      </c>
      <c r="H6263">
        <v>20</v>
      </c>
      <c r="I6263" t="s">
        <v>9164</v>
      </c>
      <c r="J6263" t="s">
        <v>9</v>
      </c>
      <c r="K6263" t="s">
        <v>9165</v>
      </c>
      <c r="L6263">
        <v>0</v>
      </c>
      <c r="M6263">
        <v>0</v>
      </c>
      <c r="N6263" t="s">
        <v>9166</v>
      </c>
      <c r="P6263" t="s">
        <v>9167</v>
      </c>
    </row>
    <row r="6264" spans="2:16" x14ac:dyDescent="0.25">
      <c r="B6264" t="s">
        <v>9088</v>
      </c>
      <c r="C6264">
        <v>110</v>
      </c>
      <c r="D6264">
        <v>37085046</v>
      </c>
      <c r="E6264" t="s">
        <v>127</v>
      </c>
      <c r="F6264" t="s">
        <v>10864</v>
      </c>
      <c r="G6264" t="s">
        <v>9163</v>
      </c>
      <c r="H6264">
        <v>20</v>
      </c>
      <c r="I6264" t="s">
        <v>9164</v>
      </c>
      <c r="J6264" t="s">
        <v>9</v>
      </c>
      <c r="K6264" t="s">
        <v>9165</v>
      </c>
      <c r="L6264">
        <v>5050</v>
      </c>
      <c r="M6264">
        <v>0</v>
      </c>
      <c r="N6264" t="s">
        <v>9166</v>
      </c>
      <c r="P6264" t="s">
        <v>9167</v>
      </c>
    </row>
    <row r="6265" spans="2:16" x14ac:dyDescent="0.25">
      <c r="B6265" t="s">
        <v>9088</v>
      </c>
      <c r="C6265">
        <v>110</v>
      </c>
      <c r="D6265">
        <v>37085047</v>
      </c>
      <c r="E6265" t="s">
        <v>127</v>
      </c>
      <c r="F6265" t="s">
        <v>11974</v>
      </c>
      <c r="G6265" t="s">
        <v>9170</v>
      </c>
      <c r="H6265">
        <v>30</v>
      </c>
      <c r="I6265" t="s">
        <v>9164</v>
      </c>
      <c r="J6265" t="s">
        <v>9</v>
      </c>
      <c r="K6265" t="s">
        <v>9228</v>
      </c>
      <c r="L6265">
        <v>0</v>
      </c>
      <c r="M6265">
        <v>0</v>
      </c>
      <c r="N6265" t="s">
        <v>9166</v>
      </c>
      <c r="P6265" t="s">
        <v>9167</v>
      </c>
    </row>
    <row r="6266" spans="2:16" x14ac:dyDescent="0.25">
      <c r="B6266" t="s">
        <v>9088</v>
      </c>
      <c r="C6266">
        <v>110</v>
      </c>
      <c r="D6266">
        <v>37085053</v>
      </c>
      <c r="E6266" t="s">
        <v>127</v>
      </c>
      <c r="F6266" t="s">
        <v>12035</v>
      </c>
      <c r="G6266" t="s">
        <v>9163</v>
      </c>
      <c r="H6266">
        <v>5</v>
      </c>
      <c r="I6266" t="s">
        <v>9164</v>
      </c>
      <c r="J6266" t="s">
        <v>9</v>
      </c>
      <c r="K6266" t="s">
        <v>10157</v>
      </c>
      <c r="L6266">
        <v>37084697</v>
      </c>
      <c r="M6266">
        <v>0</v>
      </c>
      <c r="N6266" t="s">
        <v>9166</v>
      </c>
      <c r="P6266" t="s">
        <v>9167</v>
      </c>
    </row>
    <row r="6267" spans="2:16" x14ac:dyDescent="0.25">
      <c r="B6267" t="s">
        <v>9088</v>
      </c>
      <c r="C6267">
        <v>110</v>
      </c>
      <c r="D6267">
        <v>37085054</v>
      </c>
      <c r="E6267" t="s">
        <v>127</v>
      </c>
      <c r="F6267" t="s">
        <v>10872</v>
      </c>
      <c r="G6267" t="s">
        <v>9163</v>
      </c>
      <c r="H6267">
        <v>5</v>
      </c>
      <c r="I6267" t="s">
        <v>9164</v>
      </c>
      <c r="J6267" t="s">
        <v>9</v>
      </c>
      <c r="K6267" t="s">
        <v>10157</v>
      </c>
      <c r="L6267">
        <v>37084697</v>
      </c>
      <c r="M6267">
        <v>0</v>
      </c>
      <c r="N6267" t="s">
        <v>9166</v>
      </c>
      <c r="P6267" t="s">
        <v>9167</v>
      </c>
    </row>
    <row r="6268" spans="2:16" x14ac:dyDescent="0.25">
      <c r="B6268" t="s">
        <v>9088</v>
      </c>
      <c r="C6268">
        <v>110</v>
      </c>
      <c r="D6268">
        <v>37085055</v>
      </c>
      <c r="E6268" t="s">
        <v>127</v>
      </c>
      <c r="F6268" t="s">
        <v>10873</v>
      </c>
      <c r="G6268" t="s">
        <v>5</v>
      </c>
      <c r="H6268">
        <v>4</v>
      </c>
      <c r="I6268" t="s">
        <v>9164</v>
      </c>
      <c r="J6268" t="s">
        <v>11</v>
      </c>
      <c r="K6268" t="s">
        <v>5</v>
      </c>
      <c r="L6268">
        <v>0</v>
      </c>
      <c r="M6268">
        <v>0</v>
      </c>
      <c r="N6268" t="s">
        <v>9166</v>
      </c>
      <c r="P6268" t="s">
        <v>9167</v>
      </c>
    </row>
    <row r="6269" spans="2:16" x14ac:dyDescent="0.25">
      <c r="B6269" t="s">
        <v>9088</v>
      </c>
      <c r="C6269">
        <v>110</v>
      </c>
      <c r="D6269">
        <v>37085056</v>
      </c>
      <c r="E6269" t="s">
        <v>127</v>
      </c>
      <c r="F6269" t="s">
        <v>10874</v>
      </c>
      <c r="G6269" t="s">
        <v>6</v>
      </c>
      <c r="H6269">
        <v>4</v>
      </c>
      <c r="I6269" t="s">
        <v>9164</v>
      </c>
      <c r="J6269" t="s">
        <v>9</v>
      </c>
      <c r="K6269" t="s">
        <v>6</v>
      </c>
      <c r="L6269">
        <v>0</v>
      </c>
      <c r="M6269">
        <v>0</v>
      </c>
      <c r="N6269" t="s">
        <v>9166</v>
      </c>
      <c r="P6269" t="s">
        <v>9167</v>
      </c>
    </row>
    <row r="6270" spans="2:16" x14ac:dyDescent="0.25">
      <c r="B6270" t="s">
        <v>9088</v>
      </c>
      <c r="C6270">
        <v>110</v>
      </c>
      <c r="D6270">
        <v>37085058</v>
      </c>
      <c r="E6270" t="s">
        <v>127</v>
      </c>
      <c r="F6270" t="s">
        <v>11975</v>
      </c>
      <c r="G6270" t="s">
        <v>9170</v>
      </c>
      <c r="H6270">
        <v>30</v>
      </c>
      <c r="I6270" t="s">
        <v>9164</v>
      </c>
      <c r="J6270" t="s">
        <v>11</v>
      </c>
      <c r="K6270" t="s">
        <v>9228</v>
      </c>
      <c r="L6270">
        <v>0</v>
      </c>
      <c r="M6270">
        <v>0</v>
      </c>
      <c r="N6270" t="s">
        <v>9166</v>
      </c>
      <c r="P6270" t="s">
        <v>9167</v>
      </c>
    </row>
    <row r="6271" spans="2:16" x14ac:dyDescent="0.25">
      <c r="B6271" t="s">
        <v>9088</v>
      </c>
      <c r="C6271">
        <v>110</v>
      </c>
      <c r="D6271">
        <v>37085059</v>
      </c>
      <c r="E6271" t="s">
        <v>127</v>
      </c>
      <c r="F6271" t="s">
        <v>10876</v>
      </c>
      <c r="G6271" t="s">
        <v>9170</v>
      </c>
      <c r="H6271">
        <v>50</v>
      </c>
      <c r="I6271" t="s">
        <v>9164</v>
      </c>
      <c r="J6271" t="s">
        <v>9</v>
      </c>
      <c r="K6271" t="s">
        <v>9171</v>
      </c>
      <c r="L6271">
        <v>0</v>
      </c>
      <c r="M6271">
        <v>0</v>
      </c>
      <c r="N6271" t="s">
        <v>9166</v>
      </c>
      <c r="P6271" t="s">
        <v>9167</v>
      </c>
    </row>
    <row r="6272" spans="2:16" x14ac:dyDescent="0.25">
      <c r="B6272" t="s">
        <v>9088</v>
      </c>
      <c r="C6272">
        <v>110</v>
      </c>
      <c r="D6272">
        <v>37085066</v>
      </c>
      <c r="E6272" t="s">
        <v>127</v>
      </c>
      <c r="F6272" t="s">
        <v>1867</v>
      </c>
      <c r="G6272" t="s">
        <v>9163</v>
      </c>
      <c r="H6272">
        <v>10</v>
      </c>
      <c r="I6272" t="s">
        <v>9164</v>
      </c>
      <c r="J6272" t="s">
        <v>9</v>
      </c>
      <c r="K6272" t="s">
        <v>9169</v>
      </c>
      <c r="L6272">
        <v>37084682</v>
      </c>
      <c r="M6272">
        <v>0</v>
      </c>
      <c r="N6272" t="s">
        <v>9166</v>
      </c>
      <c r="P6272" t="s">
        <v>9167</v>
      </c>
    </row>
    <row r="6273" spans="2:16" x14ac:dyDescent="0.25">
      <c r="B6273" t="s">
        <v>9088</v>
      </c>
      <c r="C6273">
        <v>110</v>
      </c>
      <c r="D6273">
        <v>37085067</v>
      </c>
      <c r="E6273" t="s">
        <v>127</v>
      </c>
      <c r="F6273" t="s">
        <v>10877</v>
      </c>
      <c r="G6273" t="s">
        <v>9163</v>
      </c>
      <c r="H6273">
        <v>20</v>
      </c>
      <c r="I6273" t="s">
        <v>9164</v>
      </c>
      <c r="J6273" t="s">
        <v>9</v>
      </c>
      <c r="K6273" t="s">
        <v>9165</v>
      </c>
      <c r="L6273">
        <v>0</v>
      </c>
      <c r="M6273">
        <v>0</v>
      </c>
      <c r="N6273" t="s">
        <v>9166</v>
      </c>
      <c r="P6273" t="s">
        <v>9167</v>
      </c>
    </row>
    <row r="6274" spans="2:16" x14ac:dyDescent="0.25">
      <c r="B6274" t="s">
        <v>9088</v>
      </c>
      <c r="C6274">
        <v>110</v>
      </c>
      <c r="D6274">
        <v>37085068</v>
      </c>
      <c r="E6274" t="s">
        <v>127</v>
      </c>
      <c r="F6274" t="s">
        <v>7939</v>
      </c>
      <c r="G6274" t="s">
        <v>9170</v>
      </c>
      <c r="H6274">
        <v>50</v>
      </c>
      <c r="I6274" t="s">
        <v>9164</v>
      </c>
      <c r="J6274" t="s">
        <v>9</v>
      </c>
      <c r="K6274" t="s">
        <v>9171</v>
      </c>
      <c r="L6274">
        <v>0</v>
      </c>
      <c r="M6274">
        <v>0</v>
      </c>
      <c r="N6274" t="s">
        <v>9166</v>
      </c>
      <c r="P6274" t="s">
        <v>9167</v>
      </c>
    </row>
    <row r="6275" spans="2:16" x14ac:dyDescent="0.25">
      <c r="B6275" t="s">
        <v>9088</v>
      </c>
      <c r="C6275">
        <v>110</v>
      </c>
      <c r="D6275">
        <v>37085071</v>
      </c>
      <c r="E6275" t="s">
        <v>127</v>
      </c>
      <c r="F6275" t="s">
        <v>10814</v>
      </c>
      <c r="G6275" t="s">
        <v>9174</v>
      </c>
      <c r="H6275">
        <v>4</v>
      </c>
      <c r="I6275" t="s">
        <v>9181</v>
      </c>
      <c r="J6275" t="s">
        <v>11</v>
      </c>
      <c r="K6275" t="s">
        <v>9174</v>
      </c>
      <c r="L6275">
        <v>0</v>
      </c>
      <c r="M6275">
        <v>0</v>
      </c>
      <c r="N6275" t="s">
        <v>9166</v>
      </c>
      <c r="P6275" t="s">
        <v>9183</v>
      </c>
    </row>
    <row r="6276" spans="2:16" x14ac:dyDescent="0.25">
      <c r="B6276" t="s">
        <v>9088</v>
      </c>
      <c r="C6276">
        <v>110</v>
      </c>
      <c r="D6276">
        <v>37085073</v>
      </c>
      <c r="E6276" t="s">
        <v>127</v>
      </c>
      <c r="F6276" t="s">
        <v>10785</v>
      </c>
      <c r="G6276" t="s">
        <v>9163</v>
      </c>
      <c r="H6276">
        <v>20</v>
      </c>
      <c r="I6276" t="s">
        <v>9181</v>
      </c>
      <c r="J6276" t="s">
        <v>9</v>
      </c>
      <c r="K6276" t="s">
        <v>9165</v>
      </c>
      <c r="L6276">
        <v>0</v>
      </c>
      <c r="M6276">
        <v>0</v>
      </c>
      <c r="N6276" t="s">
        <v>9166</v>
      </c>
      <c r="P6276" t="s">
        <v>9183</v>
      </c>
    </row>
    <row r="6277" spans="2:16" x14ac:dyDescent="0.25">
      <c r="B6277" t="s">
        <v>9088</v>
      </c>
      <c r="C6277">
        <v>110</v>
      </c>
      <c r="D6277">
        <v>37085075</v>
      </c>
      <c r="E6277" t="s">
        <v>127</v>
      </c>
      <c r="F6277" t="s">
        <v>10786</v>
      </c>
      <c r="G6277" t="s">
        <v>9202</v>
      </c>
      <c r="H6277">
        <v>4</v>
      </c>
      <c r="I6277" t="s">
        <v>9181</v>
      </c>
      <c r="J6277" t="s">
        <v>9</v>
      </c>
      <c r="K6277" t="s">
        <v>9202</v>
      </c>
      <c r="L6277">
        <v>0</v>
      </c>
      <c r="M6277">
        <v>0</v>
      </c>
      <c r="N6277" t="s">
        <v>9166</v>
      </c>
      <c r="O6277" t="s">
        <v>10787</v>
      </c>
      <c r="P6277" t="s">
        <v>9183</v>
      </c>
    </row>
    <row r="6278" spans="2:16" x14ac:dyDescent="0.25">
      <c r="B6278" t="s">
        <v>9088</v>
      </c>
      <c r="C6278">
        <v>110</v>
      </c>
      <c r="D6278">
        <v>37085080</v>
      </c>
      <c r="E6278" t="s">
        <v>127</v>
      </c>
      <c r="F6278" t="s">
        <v>11979</v>
      </c>
      <c r="G6278" t="s">
        <v>9174</v>
      </c>
      <c r="H6278">
        <v>4</v>
      </c>
      <c r="I6278" t="s">
        <v>9181</v>
      </c>
      <c r="J6278" t="s">
        <v>11</v>
      </c>
      <c r="K6278" t="s">
        <v>9174</v>
      </c>
      <c r="L6278">
        <v>0</v>
      </c>
      <c r="M6278">
        <v>0</v>
      </c>
      <c r="N6278" t="s">
        <v>9166</v>
      </c>
      <c r="P6278" t="s">
        <v>9183</v>
      </c>
    </row>
    <row r="6279" spans="2:16" x14ac:dyDescent="0.25">
      <c r="B6279" t="s">
        <v>9088</v>
      </c>
      <c r="C6279">
        <v>110</v>
      </c>
      <c r="D6279">
        <v>37085081</v>
      </c>
      <c r="E6279" t="s">
        <v>127</v>
      </c>
      <c r="F6279" t="s">
        <v>11980</v>
      </c>
      <c r="G6279" t="s">
        <v>9174</v>
      </c>
      <c r="H6279">
        <v>4</v>
      </c>
      <c r="I6279" t="s">
        <v>9181</v>
      </c>
      <c r="J6279" t="s">
        <v>11</v>
      </c>
      <c r="K6279" t="s">
        <v>9174</v>
      </c>
      <c r="L6279">
        <v>0</v>
      </c>
      <c r="M6279">
        <v>0</v>
      </c>
      <c r="N6279" t="s">
        <v>9166</v>
      </c>
      <c r="P6279" t="s">
        <v>9183</v>
      </c>
    </row>
    <row r="6280" spans="2:16" x14ac:dyDescent="0.25">
      <c r="B6280" t="s">
        <v>9088</v>
      </c>
      <c r="C6280">
        <v>110</v>
      </c>
      <c r="D6280">
        <v>37085082</v>
      </c>
      <c r="E6280" t="s">
        <v>127</v>
      </c>
      <c r="F6280" t="s">
        <v>10774</v>
      </c>
      <c r="G6280" t="s">
        <v>9174</v>
      </c>
      <c r="H6280">
        <v>4</v>
      </c>
      <c r="I6280" t="s">
        <v>9181</v>
      </c>
      <c r="J6280" t="s">
        <v>11</v>
      </c>
      <c r="K6280" t="s">
        <v>9174</v>
      </c>
      <c r="L6280">
        <v>0</v>
      </c>
      <c r="M6280">
        <v>0</v>
      </c>
      <c r="N6280" t="s">
        <v>9166</v>
      </c>
      <c r="P6280" t="s">
        <v>9183</v>
      </c>
    </row>
    <row r="6281" spans="2:16" x14ac:dyDescent="0.25">
      <c r="B6281" t="s">
        <v>9088</v>
      </c>
      <c r="C6281">
        <v>110</v>
      </c>
      <c r="D6281">
        <v>37085083</v>
      </c>
      <c r="E6281" t="s">
        <v>127</v>
      </c>
      <c r="F6281" t="s">
        <v>11981</v>
      </c>
      <c r="G6281" t="s">
        <v>9174</v>
      </c>
      <c r="H6281">
        <v>4</v>
      </c>
      <c r="I6281" t="s">
        <v>9181</v>
      </c>
      <c r="J6281" t="s">
        <v>11</v>
      </c>
      <c r="K6281" t="s">
        <v>9174</v>
      </c>
      <c r="L6281">
        <v>0</v>
      </c>
      <c r="M6281">
        <v>0</v>
      </c>
      <c r="N6281" t="s">
        <v>9166</v>
      </c>
      <c r="P6281" t="s">
        <v>9183</v>
      </c>
    </row>
    <row r="6282" spans="2:16" x14ac:dyDescent="0.25">
      <c r="B6282" t="s">
        <v>9088</v>
      </c>
      <c r="C6282">
        <v>110</v>
      </c>
      <c r="D6282">
        <v>37085084</v>
      </c>
      <c r="E6282" t="s">
        <v>127</v>
      </c>
      <c r="F6282" t="s">
        <v>10826</v>
      </c>
      <c r="G6282" t="s">
        <v>9187</v>
      </c>
      <c r="H6282">
        <v>4</v>
      </c>
      <c r="I6282" t="s">
        <v>9164</v>
      </c>
      <c r="J6282" t="s">
        <v>11</v>
      </c>
      <c r="K6282" t="s">
        <v>9187</v>
      </c>
      <c r="L6282">
        <v>0</v>
      </c>
      <c r="M6282">
        <v>0</v>
      </c>
      <c r="N6282" t="s">
        <v>9166</v>
      </c>
      <c r="P6282" t="s">
        <v>9167</v>
      </c>
    </row>
    <row r="6283" spans="2:16" x14ac:dyDescent="0.25">
      <c r="B6283" t="s">
        <v>9088</v>
      </c>
      <c r="C6283">
        <v>110</v>
      </c>
      <c r="D6283">
        <v>37085085</v>
      </c>
      <c r="E6283" t="s">
        <v>127</v>
      </c>
      <c r="F6283" t="s">
        <v>10861</v>
      </c>
      <c r="G6283" t="s">
        <v>9163</v>
      </c>
      <c r="H6283">
        <v>20</v>
      </c>
      <c r="I6283" t="s">
        <v>9164</v>
      </c>
      <c r="J6283" t="s">
        <v>11</v>
      </c>
      <c r="K6283" t="s">
        <v>9165</v>
      </c>
      <c r="L6283">
        <v>0</v>
      </c>
      <c r="M6283">
        <v>0</v>
      </c>
      <c r="N6283" t="s">
        <v>9166</v>
      </c>
      <c r="P6283" t="s">
        <v>9167</v>
      </c>
    </row>
    <row r="6284" spans="2:16" x14ac:dyDescent="0.25">
      <c r="B6284" t="s">
        <v>9088</v>
      </c>
      <c r="C6284">
        <v>111</v>
      </c>
      <c r="D6284">
        <v>37046300</v>
      </c>
      <c r="E6284" t="s">
        <v>129</v>
      </c>
      <c r="F6284" t="s">
        <v>11982</v>
      </c>
      <c r="G6284" t="s">
        <v>9174</v>
      </c>
      <c r="H6284">
        <v>4</v>
      </c>
      <c r="I6284" t="s">
        <v>9164</v>
      </c>
      <c r="J6284" t="s">
        <v>11</v>
      </c>
      <c r="K6284" t="s">
        <v>9174</v>
      </c>
      <c r="L6284">
        <v>0</v>
      </c>
      <c r="M6284">
        <v>0</v>
      </c>
      <c r="N6284" t="s">
        <v>9166</v>
      </c>
      <c r="P6284" t="s">
        <v>9167</v>
      </c>
    </row>
    <row r="6285" spans="2:16" x14ac:dyDescent="0.25">
      <c r="B6285" t="s">
        <v>9088</v>
      </c>
      <c r="C6285">
        <v>111</v>
      </c>
      <c r="D6285">
        <v>37084511</v>
      </c>
      <c r="E6285" t="s">
        <v>129</v>
      </c>
      <c r="F6285" t="s">
        <v>10283</v>
      </c>
      <c r="G6285" t="s">
        <v>9193</v>
      </c>
      <c r="H6285">
        <v>12</v>
      </c>
      <c r="I6285" t="s">
        <v>9164</v>
      </c>
      <c r="J6285" t="s">
        <v>11</v>
      </c>
      <c r="K6285" t="s">
        <v>9193</v>
      </c>
      <c r="L6285">
        <v>0</v>
      </c>
      <c r="M6285">
        <v>0</v>
      </c>
      <c r="N6285" t="s">
        <v>9166</v>
      </c>
      <c r="P6285" t="s">
        <v>9167</v>
      </c>
    </row>
    <row r="6286" spans="2:16" x14ac:dyDescent="0.25">
      <c r="B6286" t="s">
        <v>9088</v>
      </c>
      <c r="C6286">
        <v>111</v>
      </c>
      <c r="D6286">
        <v>37084516</v>
      </c>
      <c r="E6286" t="s">
        <v>129</v>
      </c>
      <c r="F6286" t="s">
        <v>10359</v>
      </c>
      <c r="G6286" t="s">
        <v>9163</v>
      </c>
      <c r="H6286">
        <v>20</v>
      </c>
      <c r="I6286" t="s">
        <v>9164</v>
      </c>
      <c r="J6286" t="s">
        <v>11</v>
      </c>
      <c r="K6286" t="s">
        <v>9165</v>
      </c>
      <c r="L6286">
        <v>0</v>
      </c>
      <c r="M6286">
        <v>0</v>
      </c>
      <c r="N6286" t="s">
        <v>9166</v>
      </c>
      <c r="P6286" t="s">
        <v>9167</v>
      </c>
    </row>
    <row r="6287" spans="2:16" x14ac:dyDescent="0.25">
      <c r="B6287" t="s">
        <v>9088</v>
      </c>
      <c r="C6287">
        <v>111</v>
      </c>
      <c r="D6287">
        <v>37084517</v>
      </c>
      <c r="E6287" t="s">
        <v>129</v>
      </c>
      <c r="F6287" t="s">
        <v>10360</v>
      </c>
      <c r="G6287" t="s">
        <v>9174</v>
      </c>
      <c r="H6287">
        <v>4</v>
      </c>
      <c r="I6287" t="s">
        <v>9164</v>
      </c>
      <c r="J6287" t="s">
        <v>11</v>
      </c>
      <c r="K6287" t="s">
        <v>9174</v>
      </c>
      <c r="L6287">
        <v>0</v>
      </c>
      <c r="M6287">
        <v>0</v>
      </c>
      <c r="N6287" t="s">
        <v>9166</v>
      </c>
      <c r="P6287" t="s">
        <v>9167</v>
      </c>
    </row>
    <row r="6288" spans="2:16" x14ac:dyDescent="0.25">
      <c r="B6288" t="s">
        <v>9088</v>
      </c>
      <c r="C6288">
        <v>111</v>
      </c>
      <c r="D6288">
        <v>37084518</v>
      </c>
      <c r="E6288" t="s">
        <v>129</v>
      </c>
      <c r="F6288" t="s">
        <v>11994</v>
      </c>
      <c r="G6288" t="s">
        <v>9187</v>
      </c>
      <c r="H6288">
        <v>4</v>
      </c>
      <c r="I6288" t="s">
        <v>9164</v>
      </c>
      <c r="J6288" t="s">
        <v>11</v>
      </c>
      <c r="K6288" t="s">
        <v>9187</v>
      </c>
      <c r="L6288">
        <v>0</v>
      </c>
      <c r="M6288">
        <v>0</v>
      </c>
      <c r="N6288" t="s">
        <v>9166</v>
      </c>
      <c r="P6288" t="s">
        <v>9167</v>
      </c>
    </row>
    <row r="6289" spans="2:16" x14ac:dyDescent="0.25">
      <c r="B6289" t="s">
        <v>9088</v>
      </c>
      <c r="C6289">
        <v>111</v>
      </c>
      <c r="D6289">
        <v>37084523</v>
      </c>
      <c r="E6289" t="s">
        <v>129</v>
      </c>
      <c r="F6289" t="s">
        <v>10448</v>
      </c>
      <c r="G6289" t="s">
        <v>9193</v>
      </c>
      <c r="H6289">
        <v>12</v>
      </c>
      <c r="I6289" t="s">
        <v>9164</v>
      </c>
      <c r="J6289" t="s">
        <v>11</v>
      </c>
      <c r="K6289" t="s">
        <v>9193</v>
      </c>
      <c r="L6289">
        <v>0</v>
      </c>
      <c r="M6289">
        <v>0</v>
      </c>
      <c r="N6289" t="s">
        <v>9166</v>
      </c>
      <c r="P6289" t="s">
        <v>9167</v>
      </c>
    </row>
    <row r="6290" spans="2:16" x14ac:dyDescent="0.25">
      <c r="B6290" t="s">
        <v>9088</v>
      </c>
      <c r="C6290">
        <v>111</v>
      </c>
      <c r="D6290">
        <v>37084525</v>
      </c>
      <c r="E6290" t="s">
        <v>129</v>
      </c>
      <c r="F6290" t="s">
        <v>11999</v>
      </c>
      <c r="G6290" t="s">
        <v>9193</v>
      </c>
      <c r="H6290">
        <v>12</v>
      </c>
      <c r="I6290" t="s">
        <v>9164</v>
      </c>
      <c r="J6290" t="s">
        <v>11</v>
      </c>
      <c r="K6290" t="s">
        <v>9193</v>
      </c>
      <c r="L6290">
        <v>0</v>
      </c>
      <c r="M6290">
        <v>0</v>
      </c>
      <c r="N6290" t="s">
        <v>9166</v>
      </c>
      <c r="P6290" t="s">
        <v>9167</v>
      </c>
    </row>
    <row r="6291" spans="2:16" x14ac:dyDescent="0.25">
      <c r="B6291" t="s">
        <v>9088</v>
      </c>
      <c r="C6291">
        <v>111</v>
      </c>
      <c r="D6291">
        <v>37084531</v>
      </c>
      <c r="E6291" t="s">
        <v>129</v>
      </c>
      <c r="F6291" t="s">
        <v>10408</v>
      </c>
      <c r="G6291" t="s">
        <v>9193</v>
      </c>
      <c r="H6291">
        <v>12</v>
      </c>
      <c r="I6291" t="s">
        <v>9164</v>
      </c>
      <c r="J6291" t="s">
        <v>11</v>
      </c>
      <c r="K6291" t="s">
        <v>9193</v>
      </c>
      <c r="L6291">
        <v>0</v>
      </c>
      <c r="M6291">
        <v>0</v>
      </c>
      <c r="N6291" t="s">
        <v>9166</v>
      </c>
      <c r="P6291" t="s">
        <v>9175</v>
      </c>
    </row>
    <row r="6292" spans="2:16" x14ac:dyDescent="0.25">
      <c r="B6292" t="s">
        <v>9088</v>
      </c>
      <c r="C6292">
        <v>111</v>
      </c>
      <c r="D6292">
        <v>37084532</v>
      </c>
      <c r="E6292" t="s">
        <v>129</v>
      </c>
      <c r="F6292" t="s">
        <v>9871</v>
      </c>
      <c r="G6292" t="s">
        <v>9163</v>
      </c>
      <c r="H6292">
        <v>10</v>
      </c>
      <c r="I6292" t="s">
        <v>9164</v>
      </c>
      <c r="J6292" t="s">
        <v>11</v>
      </c>
      <c r="K6292" t="s">
        <v>9169</v>
      </c>
      <c r="L6292">
        <v>0</v>
      </c>
      <c r="M6292">
        <v>0</v>
      </c>
      <c r="N6292" t="s">
        <v>9166</v>
      </c>
      <c r="P6292" t="s">
        <v>9175</v>
      </c>
    </row>
    <row r="6293" spans="2:16" x14ac:dyDescent="0.25">
      <c r="B6293" t="s">
        <v>9088</v>
      </c>
      <c r="C6293">
        <v>111</v>
      </c>
      <c r="D6293">
        <v>37084550</v>
      </c>
      <c r="E6293" t="s">
        <v>129</v>
      </c>
      <c r="F6293" t="s">
        <v>9911</v>
      </c>
      <c r="G6293" t="s">
        <v>9193</v>
      </c>
      <c r="H6293">
        <v>12</v>
      </c>
      <c r="I6293" t="s">
        <v>9164</v>
      </c>
      <c r="J6293" t="s">
        <v>11</v>
      </c>
      <c r="K6293" t="s">
        <v>9193</v>
      </c>
      <c r="L6293">
        <v>0</v>
      </c>
      <c r="M6293">
        <v>0</v>
      </c>
      <c r="N6293" t="s">
        <v>9166</v>
      </c>
      <c r="P6293" t="s">
        <v>9167</v>
      </c>
    </row>
    <row r="6294" spans="2:16" x14ac:dyDescent="0.25">
      <c r="B6294" t="s">
        <v>9088</v>
      </c>
      <c r="C6294">
        <v>111</v>
      </c>
      <c r="D6294">
        <v>37084551</v>
      </c>
      <c r="E6294" t="s">
        <v>129</v>
      </c>
      <c r="F6294" t="s">
        <v>9912</v>
      </c>
      <c r="G6294" t="s">
        <v>9193</v>
      </c>
      <c r="H6294">
        <v>12</v>
      </c>
      <c r="I6294" t="s">
        <v>9164</v>
      </c>
      <c r="J6294" t="s">
        <v>11</v>
      </c>
      <c r="K6294" t="s">
        <v>9193</v>
      </c>
      <c r="L6294">
        <v>0</v>
      </c>
      <c r="M6294">
        <v>0</v>
      </c>
      <c r="N6294" t="s">
        <v>9166</v>
      </c>
      <c r="P6294" t="s">
        <v>9167</v>
      </c>
    </row>
    <row r="6295" spans="2:16" x14ac:dyDescent="0.25">
      <c r="B6295" t="s">
        <v>9088</v>
      </c>
      <c r="C6295">
        <v>111</v>
      </c>
      <c r="D6295">
        <v>37084552</v>
      </c>
      <c r="E6295" t="s">
        <v>129</v>
      </c>
      <c r="F6295" t="s">
        <v>9917</v>
      </c>
      <c r="G6295" t="s">
        <v>9193</v>
      </c>
      <c r="H6295">
        <v>12</v>
      </c>
      <c r="I6295" t="s">
        <v>9164</v>
      </c>
      <c r="J6295" t="s">
        <v>11</v>
      </c>
      <c r="K6295" t="s">
        <v>9193</v>
      </c>
      <c r="L6295">
        <v>0</v>
      </c>
      <c r="M6295">
        <v>0</v>
      </c>
      <c r="N6295" t="s">
        <v>9166</v>
      </c>
      <c r="P6295" t="s">
        <v>9167</v>
      </c>
    </row>
    <row r="6296" spans="2:16" x14ac:dyDescent="0.25">
      <c r="B6296" t="s">
        <v>9088</v>
      </c>
      <c r="C6296">
        <v>111</v>
      </c>
      <c r="D6296">
        <v>37084581</v>
      </c>
      <c r="E6296" t="s">
        <v>129</v>
      </c>
      <c r="F6296" t="s">
        <v>10656</v>
      </c>
      <c r="G6296" t="s">
        <v>9193</v>
      </c>
      <c r="H6296">
        <v>12</v>
      </c>
      <c r="I6296" t="s">
        <v>9164</v>
      </c>
      <c r="J6296" t="s">
        <v>11</v>
      </c>
      <c r="K6296" t="s">
        <v>9193</v>
      </c>
      <c r="L6296">
        <v>0</v>
      </c>
      <c r="M6296">
        <v>0</v>
      </c>
      <c r="N6296" t="s">
        <v>9166</v>
      </c>
      <c r="P6296" t="s">
        <v>9175</v>
      </c>
    </row>
    <row r="6297" spans="2:16" x14ac:dyDescent="0.25">
      <c r="B6297" t="s">
        <v>9088</v>
      </c>
      <c r="C6297">
        <v>111</v>
      </c>
      <c r="D6297">
        <v>37084600</v>
      </c>
      <c r="E6297" t="s">
        <v>129</v>
      </c>
      <c r="F6297" t="s">
        <v>10748</v>
      </c>
      <c r="G6297" t="s">
        <v>9163</v>
      </c>
      <c r="H6297">
        <v>20</v>
      </c>
      <c r="I6297" t="s">
        <v>9164</v>
      </c>
      <c r="J6297" t="s">
        <v>11</v>
      </c>
      <c r="K6297" t="s">
        <v>9165</v>
      </c>
      <c r="L6297">
        <v>37084651</v>
      </c>
      <c r="M6297">
        <v>1</v>
      </c>
      <c r="N6297" t="s">
        <v>9166</v>
      </c>
      <c r="P6297" t="s">
        <v>9167</v>
      </c>
    </row>
    <row r="6298" spans="2:16" x14ac:dyDescent="0.25">
      <c r="B6298" t="s">
        <v>9088</v>
      </c>
      <c r="C6298">
        <v>111</v>
      </c>
      <c r="D6298">
        <v>37084601</v>
      </c>
      <c r="E6298" t="s">
        <v>129</v>
      </c>
      <c r="F6298" t="s">
        <v>12011</v>
      </c>
      <c r="G6298" t="s">
        <v>9202</v>
      </c>
      <c r="H6298">
        <v>4</v>
      </c>
      <c r="I6298" t="s">
        <v>9164</v>
      </c>
      <c r="J6298" t="s">
        <v>11</v>
      </c>
      <c r="K6298" t="s">
        <v>9202</v>
      </c>
      <c r="L6298">
        <v>0</v>
      </c>
      <c r="M6298">
        <v>0</v>
      </c>
      <c r="N6298" t="s">
        <v>9166</v>
      </c>
      <c r="O6298" t="s">
        <v>12012</v>
      </c>
      <c r="P6298" t="s">
        <v>9167</v>
      </c>
    </row>
    <row r="6299" spans="2:16" x14ac:dyDescent="0.25">
      <c r="B6299" t="s">
        <v>9088</v>
      </c>
      <c r="C6299">
        <v>111</v>
      </c>
      <c r="D6299">
        <v>37085000</v>
      </c>
      <c r="E6299" t="s">
        <v>129</v>
      </c>
      <c r="F6299" t="s">
        <v>12013</v>
      </c>
      <c r="G6299" t="s">
        <v>9193</v>
      </c>
      <c r="H6299">
        <v>12</v>
      </c>
      <c r="I6299" t="s">
        <v>9181</v>
      </c>
      <c r="J6299" t="s">
        <v>11</v>
      </c>
      <c r="K6299" t="s">
        <v>9193</v>
      </c>
      <c r="L6299">
        <v>0</v>
      </c>
      <c r="M6299">
        <v>0</v>
      </c>
      <c r="N6299" t="s">
        <v>9166</v>
      </c>
      <c r="P6299" t="s">
        <v>9183</v>
      </c>
    </row>
    <row r="6300" spans="2:16" x14ac:dyDescent="0.25">
      <c r="B6300" t="s">
        <v>9088</v>
      </c>
      <c r="C6300">
        <v>112</v>
      </c>
      <c r="D6300">
        <v>37046300</v>
      </c>
      <c r="E6300" t="s">
        <v>131</v>
      </c>
      <c r="F6300" t="s">
        <v>11948</v>
      </c>
      <c r="G6300" t="s">
        <v>9201</v>
      </c>
      <c r="H6300">
        <v>8</v>
      </c>
      <c r="I6300" t="s">
        <v>9164</v>
      </c>
      <c r="J6300" t="s">
        <v>11</v>
      </c>
      <c r="K6300" t="s">
        <v>9201</v>
      </c>
      <c r="L6300">
        <v>0</v>
      </c>
      <c r="M6300">
        <v>0</v>
      </c>
      <c r="N6300" t="s">
        <v>9166</v>
      </c>
      <c r="P6300" t="s">
        <v>9167</v>
      </c>
    </row>
    <row r="6301" spans="2:16" x14ac:dyDescent="0.25">
      <c r="B6301" t="s">
        <v>9088</v>
      </c>
      <c r="C6301">
        <v>112</v>
      </c>
      <c r="D6301">
        <v>37046301</v>
      </c>
      <c r="E6301" t="s">
        <v>131</v>
      </c>
      <c r="F6301" t="s">
        <v>11949</v>
      </c>
      <c r="G6301" t="s">
        <v>9393</v>
      </c>
      <c r="H6301">
        <v>8</v>
      </c>
      <c r="I6301" t="s">
        <v>9164</v>
      </c>
      <c r="J6301" t="s">
        <v>11</v>
      </c>
      <c r="K6301" t="s">
        <v>9393</v>
      </c>
      <c r="L6301">
        <v>0</v>
      </c>
      <c r="M6301">
        <v>0</v>
      </c>
      <c r="N6301" t="s">
        <v>9166</v>
      </c>
      <c r="P6301" t="s">
        <v>9167</v>
      </c>
    </row>
    <row r="6302" spans="2:16" x14ac:dyDescent="0.25">
      <c r="B6302" t="s">
        <v>9088</v>
      </c>
      <c r="C6302">
        <v>112</v>
      </c>
      <c r="D6302">
        <v>37046305</v>
      </c>
      <c r="E6302" t="s">
        <v>131</v>
      </c>
      <c r="F6302" t="s">
        <v>11950</v>
      </c>
      <c r="G6302" t="s">
        <v>9201</v>
      </c>
      <c r="H6302">
        <v>8</v>
      </c>
      <c r="I6302" t="s">
        <v>9164</v>
      </c>
      <c r="J6302" t="s">
        <v>11</v>
      </c>
      <c r="K6302" t="s">
        <v>9201</v>
      </c>
      <c r="L6302">
        <v>0</v>
      </c>
      <c r="M6302">
        <v>0</v>
      </c>
      <c r="N6302" t="s">
        <v>9166</v>
      </c>
      <c r="P6302" t="s">
        <v>9167</v>
      </c>
    </row>
    <row r="6303" spans="2:16" x14ac:dyDescent="0.25">
      <c r="B6303" t="s">
        <v>9088</v>
      </c>
      <c r="C6303">
        <v>112</v>
      </c>
      <c r="D6303">
        <v>37046306</v>
      </c>
      <c r="E6303" t="s">
        <v>131</v>
      </c>
      <c r="F6303" t="s">
        <v>9639</v>
      </c>
      <c r="G6303" t="s">
        <v>9393</v>
      </c>
      <c r="H6303">
        <v>8</v>
      </c>
      <c r="I6303" t="s">
        <v>9164</v>
      </c>
      <c r="J6303" t="s">
        <v>11</v>
      </c>
      <c r="K6303" t="s">
        <v>9393</v>
      </c>
      <c r="L6303">
        <v>0</v>
      </c>
      <c r="M6303">
        <v>0</v>
      </c>
      <c r="N6303" t="s">
        <v>9166</v>
      </c>
      <c r="P6303" t="s">
        <v>9167</v>
      </c>
    </row>
    <row r="6304" spans="2:16" x14ac:dyDescent="0.25">
      <c r="B6304" t="s">
        <v>9088</v>
      </c>
      <c r="C6304">
        <v>112</v>
      </c>
      <c r="D6304">
        <v>37046310</v>
      </c>
      <c r="E6304" t="s">
        <v>131</v>
      </c>
      <c r="F6304" t="s">
        <v>12082</v>
      </c>
      <c r="G6304" t="s">
        <v>9187</v>
      </c>
      <c r="H6304">
        <v>4</v>
      </c>
      <c r="I6304" t="s">
        <v>9164</v>
      </c>
      <c r="J6304" t="s">
        <v>11</v>
      </c>
      <c r="K6304" t="s">
        <v>9187</v>
      </c>
      <c r="L6304">
        <v>0</v>
      </c>
      <c r="M6304">
        <v>0</v>
      </c>
      <c r="N6304" t="s">
        <v>9166</v>
      </c>
      <c r="P6304" t="s">
        <v>9167</v>
      </c>
    </row>
    <row r="6305" spans="2:16" x14ac:dyDescent="0.25">
      <c r="B6305" t="s">
        <v>9088</v>
      </c>
      <c r="C6305">
        <v>112</v>
      </c>
      <c r="D6305">
        <v>37046506</v>
      </c>
      <c r="E6305" t="s">
        <v>131</v>
      </c>
      <c r="F6305" t="s">
        <v>9619</v>
      </c>
      <c r="G6305" t="s">
        <v>9163</v>
      </c>
      <c r="H6305">
        <v>30</v>
      </c>
      <c r="I6305" t="s">
        <v>9164</v>
      </c>
      <c r="J6305" t="s">
        <v>11</v>
      </c>
      <c r="K6305" t="s">
        <v>9630</v>
      </c>
      <c r="L6305">
        <v>0</v>
      </c>
      <c r="M6305">
        <v>0</v>
      </c>
      <c r="N6305" t="s">
        <v>9166</v>
      </c>
      <c r="P6305" t="s">
        <v>9175</v>
      </c>
    </row>
    <row r="6306" spans="2:16" x14ac:dyDescent="0.25">
      <c r="B6306" t="s">
        <v>9088</v>
      </c>
      <c r="C6306">
        <v>112</v>
      </c>
      <c r="D6306">
        <v>37084500</v>
      </c>
      <c r="E6306" t="s">
        <v>131</v>
      </c>
      <c r="F6306" t="s">
        <v>9604</v>
      </c>
      <c r="G6306" t="s">
        <v>9163</v>
      </c>
      <c r="H6306">
        <v>50</v>
      </c>
      <c r="I6306" t="s">
        <v>9164</v>
      </c>
      <c r="J6306" t="s">
        <v>11</v>
      </c>
      <c r="K6306" t="s">
        <v>9199</v>
      </c>
      <c r="L6306">
        <v>91</v>
      </c>
      <c r="M6306">
        <v>0</v>
      </c>
      <c r="N6306" t="s">
        <v>9166</v>
      </c>
      <c r="P6306" t="s">
        <v>9167</v>
      </c>
    </row>
    <row r="6307" spans="2:16" x14ac:dyDescent="0.25">
      <c r="B6307" t="s">
        <v>9088</v>
      </c>
      <c r="C6307">
        <v>112</v>
      </c>
      <c r="D6307">
        <v>37084501</v>
      </c>
      <c r="E6307" t="s">
        <v>131</v>
      </c>
      <c r="F6307" t="s">
        <v>9466</v>
      </c>
      <c r="G6307" t="s">
        <v>5</v>
      </c>
      <c r="H6307">
        <v>4</v>
      </c>
      <c r="I6307" t="s">
        <v>9164</v>
      </c>
      <c r="J6307" t="s">
        <v>11</v>
      </c>
      <c r="K6307" t="s">
        <v>5</v>
      </c>
      <c r="L6307">
        <v>0</v>
      </c>
      <c r="M6307">
        <v>0</v>
      </c>
      <c r="N6307" t="s">
        <v>9166</v>
      </c>
      <c r="P6307" t="s">
        <v>9167</v>
      </c>
    </row>
    <row r="6308" spans="2:16" x14ac:dyDescent="0.25">
      <c r="B6308" t="s">
        <v>9088</v>
      </c>
      <c r="C6308">
        <v>112</v>
      </c>
      <c r="D6308">
        <v>37084502</v>
      </c>
      <c r="E6308" t="s">
        <v>131</v>
      </c>
      <c r="F6308" t="s">
        <v>9467</v>
      </c>
      <c r="G6308" t="s">
        <v>6</v>
      </c>
      <c r="H6308">
        <v>4</v>
      </c>
      <c r="I6308" t="s">
        <v>9164</v>
      </c>
      <c r="J6308" t="s">
        <v>11</v>
      </c>
      <c r="K6308" t="s">
        <v>6</v>
      </c>
      <c r="L6308">
        <v>0</v>
      </c>
      <c r="M6308">
        <v>0</v>
      </c>
      <c r="N6308" t="s">
        <v>9166</v>
      </c>
      <c r="P6308" t="s">
        <v>9167</v>
      </c>
    </row>
    <row r="6309" spans="2:16" x14ac:dyDescent="0.25">
      <c r="B6309" t="s">
        <v>9088</v>
      </c>
      <c r="C6309">
        <v>112</v>
      </c>
      <c r="D6309">
        <v>37084505</v>
      </c>
      <c r="E6309" t="s">
        <v>131</v>
      </c>
      <c r="F6309" t="s">
        <v>11958</v>
      </c>
      <c r="G6309" t="s">
        <v>9163</v>
      </c>
      <c r="H6309">
        <v>20</v>
      </c>
      <c r="I6309" t="s">
        <v>9164</v>
      </c>
      <c r="J6309" t="s">
        <v>11</v>
      </c>
      <c r="K6309" t="s">
        <v>9165</v>
      </c>
      <c r="L6309">
        <v>0</v>
      </c>
      <c r="M6309">
        <v>0</v>
      </c>
      <c r="N6309" t="s">
        <v>9166</v>
      </c>
      <c r="P6309" t="s">
        <v>9175</v>
      </c>
    </row>
    <row r="6310" spans="2:16" x14ac:dyDescent="0.25">
      <c r="B6310" t="s">
        <v>9088</v>
      </c>
      <c r="C6310">
        <v>112</v>
      </c>
      <c r="D6310">
        <v>37084510</v>
      </c>
      <c r="E6310" t="s">
        <v>131</v>
      </c>
      <c r="F6310" t="s">
        <v>11247</v>
      </c>
      <c r="G6310" t="s">
        <v>9202</v>
      </c>
      <c r="H6310">
        <v>4</v>
      </c>
      <c r="I6310" t="s">
        <v>9164</v>
      </c>
      <c r="J6310" t="s">
        <v>11</v>
      </c>
      <c r="K6310" t="s">
        <v>9202</v>
      </c>
      <c r="L6310">
        <v>0</v>
      </c>
      <c r="M6310">
        <v>0</v>
      </c>
      <c r="N6310" t="s">
        <v>9166</v>
      </c>
      <c r="O6310" t="s">
        <v>11248</v>
      </c>
      <c r="P6310" t="s">
        <v>9167</v>
      </c>
    </row>
    <row r="6311" spans="2:16" x14ac:dyDescent="0.25">
      <c r="B6311" t="s">
        <v>9088</v>
      </c>
      <c r="C6311">
        <v>112</v>
      </c>
      <c r="D6311">
        <v>37084511</v>
      </c>
      <c r="E6311" t="s">
        <v>131</v>
      </c>
      <c r="F6311" t="s">
        <v>11888</v>
      </c>
      <c r="G6311" t="s">
        <v>9163</v>
      </c>
      <c r="H6311">
        <v>20</v>
      </c>
      <c r="I6311" t="s">
        <v>9164</v>
      </c>
      <c r="J6311" t="s">
        <v>11</v>
      </c>
      <c r="K6311" t="s">
        <v>9165</v>
      </c>
      <c r="L6311">
        <v>18</v>
      </c>
      <c r="M6311">
        <v>0</v>
      </c>
      <c r="N6311" t="s">
        <v>9166</v>
      </c>
      <c r="P6311" t="s">
        <v>9167</v>
      </c>
    </row>
    <row r="6312" spans="2:16" x14ac:dyDescent="0.25">
      <c r="B6312" t="s">
        <v>9088</v>
      </c>
      <c r="C6312">
        <v>112</v>
      </c>
      <c r="D6312">
        <v>37084600</v>
      </c>
      <c r="E6312" t="s">
        <v>131</v>
      </c>
      <c r="F6312" t="s">
        <v>12081</v>
      </c>
      <c r="G6312" t="s">
        <v>9187</v>
      </c>
      <c r="H6312">
        <v>4</v>
      </c>
      <c r="I6312" t="s">
        <v>9164</v>
      </c>
      <c r="J6312" t="s">
        <v>11</v>
      </c>
      <c r="K6312" t="s">
        <v>9187</v>
      </c>
      <c r="L6312">
        <v>0</v>
      </c>
      <c r="M6312">
        <v>0</v>
      </c>
      <c r="N6312" t="s">
        <v>9166</v>
      </c>
      <c r="P6312" t="s">
        <v>9167</v>
      </c>
    </row>
    <row r="6313" spans="2:16" x14ac:dyDescent="0.25">
      <c r="B6313" t="s">
        <v>9088</v>
      </c>
      <c r="C6313">
        <v>112</v>
      </c>
      <c r="D6313">
        <v>37085000</v>
      </c>
      <c r="E6313" t="s">
        <v>131</v>
      </c>
      <c r="F6313" t="s">
        <v>10827</v>
      </c>
      <c r="G6313" t="s">
        <v>9202</v>
      </c>
      <c r="H6313">
        <v>4</v>
      </c>
      <c r="I6313" t="s">
        <v>9164</v>
      </c>
      <c r="J6313" t="s">
        <v>11</v>
      </c>
      <c r="K6313" t="s">
        <v>9202</v>
      </c>
      <c r="L6313">
        <v>0</v>
      </c>
      <c r="M6313">
        <v>0</v>
      </c>
      <c r="N6313" t="s">
        <v>9166</v>
      </c>
      <c r="O6313" t="s">
        <v>10828</v>
      </c>
      <c r="P6313" t="s">
        <v>9167</v>
      </c>
    </row>
    <row r="6314" spans="2:16" x14ac:dyDescent="0.25">
      <c r="B6314" t="s">
        <v>9088</v>
      </c>
      <c r="C6314">
        <v>112</v>
      </c>
      <c r="D6314">
        <v>37085001</v>
      </c>
      <c r="E6314" t="s">
        <v>131</v>
      </c>
      <c r="F6314" t="s">
        <v>10878</v>
      </c>
      <c r="G6314" t="s">
        <v>9163</v>
      </c>
      <c r="H6314">
        <v>20</v>
      </c>
      <c r="I6314" t="s">
        <v>9164</v>
      </c>
      <c r="J6314" t="s">
        <v>11</v>
      </c>
      <c r="K6314" t="s">
        <v>9165</v>
      </c>
      <c r="L6314">
        <v>0</v>
      </c>
      <c r="M6314">
        <v>0</v>
      </c>
      <c r="N6314" t="s">
        <v>9166</v>
      </c>
      <c r="P6314" t="s">
        <v>9167</v>
      </c>
    </row>
    <row r="6315" spans="2:16" x14ac:dyDescent="0.25">
      <c r="B6315" t="s">
        <v>9088</v>
      </c>
      <c r="C6315">
        <v>112</v>
      </c>
      <c r="D6315">
        <v>37085002</v>
      </c>
      <c r="E6315" t="s">
        <v>131</v>
      </c>
      <c r="F6315" t="s">
        <v>10923</v>
      </c>
      <c r="G6315" t="s">
        <v>9163</v>
      </c>
      <c r="H6315">
        <v>20</v>
      </c>
      <c r="I6315" t="s">
        <v>9164</v>
      </c>
      <c r="J6315" t="s">
        <v>11</v>
      </c>
      <c r="K6315" t="s">
        <v>9165</v>
      </c>
      <c r="L6315">
        <v>0</v>
      </c>
      <c r="M6315">
        <v>0</v>
      </c>
      <c r="N6315" t="s">
        <v>9166</v>
      </c>
      <c r="P6315" t="s">
        <v>9167</v>
      </c>
    </row>
    <row r="6316" spans="2:16" x14ac:dyDescent="0.25">
      <c r="B6316" t="s">
        <v>9088</v>
      </c>
      <c r="C6316">
        <v>112</v>
      </c>
      <c r="D6316">
        <v>37085011</v>
      </c>
      <c r="E6316" t="s">
        <v>131</v>
      </c>
      <c r="F6316" t="s">
        <v>10831</v>
      </c>
      <c r="G6316" t="s">
        <v>9163</v>
      </c>
      <c r="H6316">
        <v>20</v>
      </c>
      <c r="I6316" t="s">
        <v>9164</v>
      </c>
      <c r="J6316" t="s">
        <v>11</v>
      </c>
      <c r="K6316" t="s">
        <v>9165</v>
      </c>
      <c r="L6316">
        <v>0</v>
      </c>
      <c r="M6316">
        <v>0</v>
      </c>
      <c r="N6316" t="s">
        <v>9166</v>
      </c>
      <c r="P6316" t="s">
        <v>9167</v>
      </c>
    </row>
    <row r="6317" spans="2:16" x14ac:dyDescent="0.25">
      <c r="B6317" t="s">
        <v>9088</v>
      </c>
      <c r="C6317">
        <v>112</v>
      </c>
      <c r="D6317">
        <v>37085013</v>
      </c>
      <c r="E6317" t="s">
        <v>131</v>
      </c>
      <c r="F6317" t="s">
        <v>10834</v>
      </c>
      <c r="G6317" t="s">
        <v>9163</v>
      </c>
      <c r="H6317">
        <v>20</v>
      </c>
      <c r="I6317" t="s">
        <v>9164</v>
      </c>
      <c r="J6317" t="s">
        <v>11</v>
      </c>
      <c r="K6317" t="s">
        <v>9165</v>
      </c>
      <c r="L6317">
        <v>0</v>
      </c>
      <c r="M6317">
        <v>0</v>
      </c>
      <c r="N6317" t="s">
        <v>9166</v>
      </c>
      <c r="P6317" t="s">
        <v>9167</v>
      </c>
    </row>
    <row r="6318" spans="2:16" x14ac:dyDescent="0.25">
      <c r="B6318" t="s">
        <v>9088</v>
      </c>
      <c r="C6318">
        <v>112</v>
      </c>
      <c r="D6318">
        <v>37085017</v>
      </c>
      <c r="E6318" t="s">
        <v>131</v>
      </c>
      <c r="F6318" t="s">
        <v>10838</v>
      </c>
      <c r="G6318" t="s">
        <v>9163</v>
      </c>
      <c r="H6318">
        <v>20</v>
      </c>
      <c r="I6318" t="s">
        <v>9164</v>
      </c>
      <c r="J6318" t="s">
        <v>9</v>
      </c>
      <c r="K6318" t="s">
        <v>9165</v>
      </c>
      <c r="L6318">
        <v>0</v>
      </c>
      <c r="M6318">
        <v>0</v>
      </c>
      <c r="N6318" t="s">
        <v>9166</v>
      </c>
      <c r="P6318" t="s">
        <v>9167</v>
      </c>
    </row>
    <row r="6319" spans="2:16" x14ac:dyDescent="0.25">
      <c r="B6319" t="s">
        <v>9088</v>
      </c>
      <c r="C6319">
        <v>112</v>
      </c>
      <c r="D6319">
        <v>37085018</v>
      </c>
      <c r="E6319" t="s">
        <v>131</v>
      </c>
      <c r="F6319" t="s">
        <v>10839</v>
      </c>
      <c r="G6319" t="s">
        <v>9163</v>
      </c>
      <c r="H6319">
        <v>20</v>
      </c>
      <c r="I6319" t="s">
        <v>9164</v>
      </c>
      <c r="J6319" t="s">
        <v>11</v>
      </c>
      <c r="K6319" t="s">
        <v>9165</v>
      </c>
      <c r="L6319">
        <v>0</v>
      </c>
      <c r="M6319">
        <v>0</v>
      </c>
      <c r="N6319" t="s">
        <v>9166</v>
      </c>
      <c r="P6319" t="s">
        <v>9167</v>
      </c>
    </row>
    <row r="6320" spans="2:16" x14ac:dyDescent="0.25">
      <c r="B6320" t="s">
        <v>9088</v>
      </c>
      <c r="C6320">
        <v>112</v>
      </c>
      <c r="D6320">
        <v>37085019</v>
      </c>
      <c r="E6320" t="s">
        <v>131</v>
      </c>
      <c r="F6320" t="s">
        <v>10840</v>
      </c>
      <c r="G6320" t="s">
        <v>9163</v>
      </c>
      <c r="H6320">
        <v>20</v>
      </c>
      <c r="I6320" t="s">
        <v>9164</v>
      </c>
      <c r="J6320" t="s">
        <v>9</v>
      </c>
      <c r="K6320" t="s">
        <v>9165</v>
      </c>
      <c r="L6320">
        <v>0</v>
      </c>
      <c r="M6320">
        <v>0</v>
      </c>
      <c r="N6320" t="s">
        <v>9166</v>
      </c>
      <c r="P6320" t="s">
        <v>9167</v>
      </c>
    </row>
    <row r="6321" spans="2:16" x14ac:dyDescent="0.25">
      <c r="B6321" t="s">
        <v>9088</v>
      </c>
      <c r="C6321">
        <v>112</v>
      </c>
      <c r="D6321">
        <v>37085020</v>
      </c>
      <c r="E6321" t="s">
        <v>131</v>
      </c>
      <c r="F6321" t="s">
        <v>10841</v>
      </c>
      <c r="G6321" t="s">
        <v>9163</v>
      </c>
      <c r="H6321">
        <v>10</v>
      </c>
      <c r="I6321" t="s">
        <v>9164</v>
      </c>
      <c r="J6321" t="s">
        <v>9</v>
      </c>
      <c r="K6321" t="s">
        <v>9169</v>
      </c>
      <c r="L6321">
        <v>37084697</v>
      </c>
      <c r="M6321">
        <v>1</v>
      </c>
      <c r="N6321" t="s">
        <v>9166</v>
      </c>
      <c r="P6321" t="s">
        <v>9167</v>
      </c>
    </row>
    <row r="6322" spans="2:16" x14ac:dyDescent="0.25">
      <c r="B6322" t="s">
        <v>9088</v>
      </c>
      <c r="C6322">
        <v>112</v>
      </c>
      <c r="D6322">
        <v>37085021</v>
      </c>
      <c r="E6322" t="s">
        <v>131</v>
      </c>
      <c r="F6322" t="s">
        <v>10842</v>
      </c>
      <c r="G6322" t="s">
        <v>9163</v>
      </c>
      <c r="H6322">
        <v>10</v>
      </c>
      <c r="I6322" t="s">
        <v>9164</v>
      </c>
      <c r="J6322" t="s">
        <v>9</v>
      </c>
      <c r="K6322" t="s">
        <v>9169</v>
      </c>
      <c r="L6322">
        <v>37084697</v>
      </c>
      <c r="M6322">
        <v>1</v>
      </c>
      <c r="N6322" t="s">
        <v>9166</v>
      </c>
      <c r="P6322" t="s">
        <v>9167</v>
      </c>
    </row>
    <row r="6323" spans="2:16" x14ac:dyDescent="0.25">
      <c r="B6323" t="s">
        <v>9088</v>
      </c>
      <c r="C6323">
        <v>112</v>
      </c>
      <c r="D6323">
        <v>37085023</v>
      </c>
      <c r="E6323" t="s">
        <v>131</v>
      </c>
      <c r="F6323" t="s">
        <v>10843</v>
      </c>
      <c r="G6323" t="s">
        <v>9170</v>
      </c>
      <c r="H6323">
        <v>50</v>
      </c>
      <c r="I6323" t="s">
        <v>9164</v>
      </c>
      <c r="J6323" t="s">
        <v>9</v>
      </c>
      <c r="K6323" t="s">
        <v>9171</v>
      </c>
      <c r="L6323">
        <v>0</v>
      </c>
      <c r="M6323">
        <v>0</v>
      </c>
      <c r="N6323" t="s">
        <v>9166</v>
      </c>
      <c r="P6323" t="s">
        <v>9167</v>
      </c>
    </row>
    <row r="6324" spans="2:16" x14ac:dyDescent="0.25">
      <c r="B6324" t="s">
        <v>9088</v>
      </c>
      <c r="C6324">
        <v>112</v>
      </c>
      <c r="D6324">
        <v>37085024</v>
      </c>
      <c r="E6324" t="s">
        <v>131</v>
      </c>
      <c r="F6324" t="s">
        <v>10844</v>
      </c>
      <c r="G6324" t="s">
        <v>9170</v>
      </c>
      <c r="H6324">
        <v>50</v>
      </c>
      <c r="I6324" t="s">
        <v>9164</v>
      </c>
      <c r="J6324" t="s">
        <v>9</v>
      </c>
      <c r="K6324" t="s">
        <v>9171</v>
      </c>
      <c r="L6324">
        <v>0</v>
      </c>
      <c r="M6324">
        <v>0</v>
      </c>
      <c r="N6324" t="s">
        <v>9166</v>
      </c>
      <c r="P6324" t="s">
        <v>9167</v>
      </c>
    </row>
    <row r="6325" spans="2:16" x14ac:dyDescent="0.25">
      <c r="B6325" t="s">
        <v>9088</v>
      </c>
      <c r="C6325">
        <v>112</v>
      </c>
      <c r="D6325">
        <v>37085035</v>
      </c>
      <c r="E6325" t="s">
        <v>131</v>
      </c>
      <c r="F6325" t="s">
        <v>10855</v>
      </c>
      <c r="G6325" t="s">
        <v>9170</v>
      </c>
      <c r="H6325">
        <v>50</v>
      </c>
      <c r="I6325" t="s">
        <v>9164</v>
      </c>
      <c r="J6325" t="s">
        <v>9</v>
      </c>
      <c r="K6325" t="s">
        <v>9171</v>
      </c>
      <c r="L6325">
        <v>0</v>
      </c>
      <c r="M6325">
        <v>0</v>
      </c>
      <c r="N6325" t="s">
        <v>9166</v>
      </c>
      <c r="P6325" t="s">
        <v>9167</v>
      </c>
    </row>
    <row r="6326" spans="2:16" x14ac:dyDescent="0.25">
      <c r="B6326" t="s">
        <v>9088</v>
      </c>
      <c r="C6326">
        <v>112</v>
      </c>
      <c r="D6326">
        <v>37085036</v>
      </c>
      <c r="E6326" t="s">
        <v>131</v>
      </c>
      <c r="F6326" t="s">
        <v>10856</v>
      </c>
      <c r="G6326" t="s">
        <v>9170</v>
      </c>
      <c r="H6326">
        <v>50</v>
      </c>
      <c r="I6326" t="s">
        <v>9164</v>
      </c>
      <c r="J6326" t="s">
        <v>11</v>
      </c>
      <c r="K6326" t="s">
        <v>9171</v>
      </c>
      <c r="L6326">
        <v>0</v>
      </c>
      <c r="M6326">
        <v>0</v>
      </c>
      <c r="N6326" t="s">
        <v>9166</v>
      </c>
      <c r="P6326" t="s">
        <v>9167</v>
      </c>
    </row>
    <row r="6327" spans="2:16" x14ac:dyDescent="0.25">
      <c r="B6327" t="s">
        <v>9088</v>
      </c>
      <c r="C6327">
        <v>112</v>
      </c>
      <c r="D6327">
        <v>37085047</v>
      </c>
      <c r="E6327" t="s">
        <v>131</v>
      </c>
      <c r="F6327" t="s">
        <v>11974</v>
      </c>
      <c r="G6327" t="s">
        <v>9170</v>
      </c>
      <c r="H6327">
        <v>30</v>
      </c>
      <c r="I6327" t="s">
        <v>9164</v>
      </c>
      <c r="J6327" t="s">
        <v>11</v>
      </c>
      <c r="K6327" t="s">
        <v>9228</v>
      </c>
      <c r="L6327">
        <v>0</v>
      </c>
      <c r="M6327">
        <v>0</v>
      </c>
      <c r="N6327" t="s">
        <v>9166</v>
      </c>
      <c r="P6327" t="s">
        <v>9167</v>
      </c>
    </row>
    <row r="6328" spans="2:16" x14ac:dyDescent="0.25">
      <c r="B6328" t="s">
        <v>9088</v>
      </c>
      <c r="C6328">
        <v>112</v>
      </c>
      <c r="D6328">
        <v>37085053</v>
      </c>
      <c r="E6328" t="s">
        <v>131</v>
      </c>
      <c r="F6328" t="s">
        <v>10871</v>
      </c>
      <c r="G6328" t="s">
        <v>9163</v>
      </c>
      <c r="H6328">
        <v>5</v>
      </c>
      <c r="I6328" t="s">
        <v>9164</v>
      </c>
      <c r="J6328" t="s">
        <v>9</v>
      </c>
      <c r="K6328" t="s">
        <v>10157</v>
      </c>
      <c r="L6328">
        <v>37084697</v>
      </c>
      <c r="M6328">
        <v>0</v>
      </c>
      <c r="N6328" t="s">
        <v>9166</v>
      </c>
      <c r="P6328" t="s">
        <v>9167</v>
      </c>
    </row>
    <row r="6329" spans="2:16" x14ac:dyDescent="0.25">
      <c r="B6329" t="s">
        <v>9088</v>
      </c>
      <c r="C6329">
        <v>112</v>
      </c>
      <c r="D6329">
        <v>37085054</v>
      </c>
      <c r="E6329" t="s">
        <v>131</v>
      </c>
      <c r="F6329" t="s">
        <v>10872</v>
      </c>
      <c r="G6329" t="s">
        <v>9163</v>
      </c>
      <c r="H6329">
        <v>5</v>
      </c>
      <c r="I6329" t="s">
        <v>9164</v>
      </c>
      <c r="J6329" t="s">
        <v>9</v>
      </c>
      <c r="K6329" t="s">
        <v>10157</v>
      </c>
      <c r="L6329">
        <v>37084697</v>
      </c>
      <c r="M6329">
        <v>0</v>
      </c>
      <c r="N6329" t="s">
        <v>9166</v>
      </c>
      <c r="P6329" t="s">
        <v>9167</v>
      </c>
    </row>
    <row r="6330" spans="2:16" x14ac:dyDescent="0.25">
      <c r="B6330" t="s">
        <v>9088</v>
      </c>
      <c r="C6330">
        <v>112</v>
      </c>
      <c r="D6330">
        <v>37085055</v>
      </c>
      <c r="E6330" t="s">
        <v>131</v>
      </c>
      <c r="F6330" t="s">
        <v>10873</v>
      </c>
      <c r="G6330" t="s">
        <v>5</v>
      </c>
      <c r="H6330">
        <v>4</v>
      </c>
      <c r="I6330" t="s">
        <v>9164</v>
      </c>
      <c r="J6330" t="s">
        <v>11</v>
      </c>
      <c r="K6330" t="s">
        <v>5</v>
      </c>
      <c r="L6330">
        <v>0</v>
      </c>
      <c r="M6330">
        <v>0</v>
      </c>
      <c r="N6330" t="s">
        <v>9166</v>
      </c>
      <c r="P6330" t="s">
        <v>9167</v>
      </c>
    </row>
    <row r="6331" spans="2:16" x14ac:dyDescent="0.25">
      <c r="B6331" t="s">
        <v>9088</v>
      </c>
      <c r="C6331">
        <v>112</v>
      </c>
      <c r="D6331">
        <v>37085056</v>
      </c>
      <c r="E6331" t="s">
        <v>131</v>
      </c>
      <c r="F6331" t="s">
        <v>10874</v>
      </c>
      <c r="G6331" t="s">
        <v>6</v>
      </c>
      <c r="H6331">
        <v>4</v>
      </c>
      <c r="I6331" t="s">
        <v>9164</v>
      </c>
      <c r="J6331" t="s">
        <v>9</v>
      </c>
      <c r="K6331" t="s">
        <v>6</v>
      </c>
      <c r="L6331">
        <v>0</v>
      </c>
      <c r="M6331">
        <v>0</v>
      </c>
      <c r="N6331" t="s">
        <v>9166</v>
      </c>
      <c r="P6331" t="s">
        <v>9167</v>
      </c>
    </row>
    <row r="6332" spans="2:16" x14ac:dyDescent="0.25">
      <c r="B6332" t="s">
        <v>9088</v>
      </c>
      <c r="C6332">
        <v>112</v>
      </c>
      <c r="D6332">
        <v>37085058</v>
      </c>
      <c r="E6332" t="s">
        <v>131</v>
      </c>
      <c r="F6332" t="s">
        <v>12083</v>
      </c>
      <c r="G6332" t="s">
        <v>9170</v>
      </c>
      <c r="H6332">
        <v>30</v>
      </c>
      <c r="I6332" t="s">
        <v>9164</v>
      </c>
      <c r="J6332" t="s">
        <v>11</v>
      </c>
      <c r="K6332" t="s">
        <v>9228</v>
      </c>
      <c r="L6332">
        <v>0</v>
      </c>
      <c r="M6332">
        <v>0</v>
      </c>
      <c r="N6332" t="s">
        <v>9166</v>
      </c>
      <c r="P6332" t="s">
        <v>9167</v>
      </c>
    </row>
    <row r="6333" spans="2:16" x14ac:dyDescent="0.25">
      <c r="B6333" t="s">
        <v>9088</v>
      </c>
      <c r="C6333">
        <v>112</v>
      </c>
      <c r="D6333">
        <v>37085066</v>
      </c>
      <c r="E6333" t="s">
        <v>131</v>
      </c>
      <c r="F6333" t="s">
        <v>1867</v>
      </c>
      <c r="G6333" t="s">
        <v>9163</v>
      </c>
      <c r="H6333">
        <v>10</v>
      </c>
      <c r="I6333" t="s">
        <v>9164</v>
      </c>
      <c r="J6333" t="s">
        <v>9</v>
      </c>
      <c r="K6333" t="s">
        <v>9169</v>
      </c>
      <c r="L6333">
        <v>37084682</v>
      </c>
      <c r="M6333">
        <v>0</v>
      </c>
      <c r="N6333" t="s">
        <v>9166</v>
      </c>
      <c r="P6333" t="s">
        <v>9167</v>
      </c>
    </row>
    <row r="6334" spans="2:16" x14ac:dyDescent="0.25">
      <c r="B6334" t="s">
        <v>9088</v>
      </c>
      <c r="C6334">
        <v>112</v>
      </c>
      <c r="D6334">
        <v>37085067</v>
      </c>
      <c r="E6334" t="s">
        <v>131</v>
      </c>
      <c r="F6334" t="s">
        <v>10877</v>
      </c>
      <c r="G6334" t="s">
        <v>9163</v>
      </c>
      <c r="H6334">
        <v>20</v>
      </c>
      <c r="I6334" t="s">
        <v>9164</v>
      </c>
      <c r="J6334" t="s">
        <v>9</v>
      </c>
      <c r="K6334" t="s">
        <v>9165</v>
      </c>
      <c r="L6334">
        <v>0</v>
      </c>
      <c r="M6334">
        <v>0</v>
      </c>
      <c r="N6334" t="s">
        <v>9166</v>
      </c>
      <c r="P6334" t="s">
        <v>9167</v>
      </c>
    </row>
    <row r="6335" spans="2:16" x14ac:dyDescent="0.25">
      <c r="B6335" t="s">
        <v>9088</v>
      </c>
      <c r="C6335">
        <v>112</v>
      </c>
      <c r="D6335">
        <v>37085084</v>
      </c>
      <c r="E6335" t="s">
        <v>131</v>
      </c>
      <c r="F6335" t="s">
        <v>10826</v>
      </c>
      <c r="G6335" t="s">
        <v>9187</v>
      </c>
      <c r="H6335">
        <v>4</v>
      </c>
      <c r="I6335" t="s">
        <v>9164</v>
      </c>
      <c r="J6335" t="s">
        <v>11</v>
      </c>
      <c r="K6335" t="s">
        <v>9187</v>
      </c>
      <c r="L6335">
        <v>0</v>
      </c>
      <c r="M6335">
        <v>0</v>
      </c>
      <c r="N6335" t="s">
        <v>9166</v>
      </c>
      <c r="P6335" t="s">
        <v>9167</v>
      </c>
    </row>
    <row r="6336" spans="2:16" x14ac:dyDescent="0.25">
      <c r="B6336" t="s">
        <v>9088</v>
      </c>
      <c r="C6336">
        <v>112</v>
      </c>
      <c r="D6336">
        <v>37085085</v>
      </c>
      <c r="E6336" t="s">
        <v>131</v>
      </c>
      <c r="F6336" t="s">
        <v>10861</v>
      </c>
      <c r="G6336" t="s">
        <v>9163</v>
      </c>
      <c r="H6336">
        <v>20</v>
      </c>
      <c r="I6336" t="s">
        <v>9164</v>
      </c>
      <c r="J6336" t="s">
        <v>11</v>
      </c>
      <c r="K6336" t="s">
        <v>9165</v>
      </c>
      <c r="L6336">
        <v>0</v>
      </c>
      <c r="M6336">
        <v>0</v>
      </c>
      <c r="N6336" t="s">
        <v>9166</v>
      </c>
      <c r="P6336" t="s">
        <v>9167</v>
      </c>
    </row>
    <row r="6337" spans="2:16" x14ac:dyDescent="0.25">
      <c r="B6337" t="s">
        <v>9088</v>
      </c>
      <c r="C6337">
        <v>113</v>
      </c>
      <c r="D6337">
        <v>37046300</v>
      </c>
      <c r="E6337" t="s">
        <v>132</v>
      </c>
      <c r="F6337" t="s">
        <v>11982</v>
      </c>
      <c r="G6337" t="s">
        <v>9174</v>
      </c>
      <c r="H6337">
        <v>4</v>
      </c>
      <c r="I6337" t="s">
        <v>9164</v>
      </c>
      <c r="J6337" t="s">
        <v>11</v>
      </c>
      <c r="K6337" t="s">
        <v>9174</v>
      </c>
      <c r="L6337">
        <v>0</v>
      </c>
      <c r="M6337">
        <v>0</v>
      </c>
      <c r="N6337" t="s">
        <v>9166</v>
      </c>
      <c r="P6337" t="s">
        <v>9167</v>
      </c>
    </row>
    <row r="6338" spans="2:16" x14ac:dyDescent="0.25">
      <c r="B6338" t="s">
        <v>9088</v>
      </c>
      <c r="C6338">
        <v>113</v>
      </c>
      <c r="D6338">
        <v>37084500</v>
      </c>
      <c r="E6338" t="s">
        <v>132</v>
      </c>
      <c r="F6338" t="s">
        <v>10558</v>
      </c>
      <c r="G6338" t="s">
        <v>9193</v>
      </c>
      <c r="H6338">
        <v>12</v>
      </c>
      <c r="I6338" t="s">
        <v>9164</v>
      </c>
      <c r="J6338" t="s">
        <v>11</v>
      </c>
      <c r="K6338" t="s">
        <v>9193</v>
      </c>
      <c r="L6338">
        <v>0</v>
      </c>
      <c r="M6338">
        <v>0</v>
      </c>
      <c r="N6338" t="s">
        <v>9166</v>
      </c>
      <c r="P6338" t="s">
        <v>9167</v>
      </c>
    </row>
    <row r="6339" spans="2:16" x14ac:dyDescent="0.25">
      <c r="B6339" t="s">
        <v>9088</v>
      </c>
      <c r="C6339">
        <v>113</v>
      </c>
      <c r="D6339">
        <v>37084507</v>
      </c>
      <c r="E6339" t="s">
        <v>132</v>
      </c>
      <c r="F6339" t="s">
        <v>11990</v>
      </c>
      <c r="G6339" t="s">
        <v>9193</v>
      </c>
      <c r="H6339">
        <v>12</v>
      </c>
      <c r="I6339" t="s">
        <v>9181</v>
      </c>
      <c r="J6339" t="s">
        <v>11</v>
      </c>
      <c r="K6339" t="s">
        <v>9193</v>
      </c>
      <c r="L6339">
        <v>0</v>
      </c>
      <c r="M6339">
        <v>0</v>
      </c>
      <c r="N6339" t="s">
        <v>9166</v>
      </c>
      <c r="P6339" t="s">
        <v>9183</v>
      </c>
    </row>
    <row r="6340" spans="2:16" x14ac:dyDescent="0.25">
      <c r="B6340" t="s">
        <v>9088</v>
      </c>
      <c r="C6340">
        <v>113</v>
      </c>
      <c r="D6340">
        <v>37084508</v>
      </c>
      <c r="E6340" t="s">
        <v>132</v>
      </c>
      <c r="F6340" t="s">
        <v>11991</v>
      </c>
      <c r="G6340" t="s">
        <v>9193</v>
      </c>
      <c r="H6340">
        <v>12</v>
      </c>
      <c r="I6340" t="s">
        <v>9181</v>
      </c>
      <c r="J6340" t="s">
        <v>11</v>
      </c>
      <c r="K6340" t="s">
        <v>9193</v>
      </c>
      <c r="L6340">
        <v>0</v>
      </c>
      <c r="M6340">
        <v>0</v>
      </c>
      <c r="N6340" t="s">
        <v>9166</v>
      </c>
      <c r="P6340" t="s">
        <v>9183</v>
      </c>
    </row>
    <row r="6341" spans="2:16" x14ac:dyDescent="0.25">
      <c r="B6341" t="s">
        <v>9088</v>
      </c>
      <c r="C6341">
        <v>113</v>
      </c>
      <c r="D6341">
        <v>37084511</v>
      </c>
      <c r="E6341" t="s">
        <v>132</v>
      </c>
      <c r="F6341" t="s">
        <v>10283</v>
      </c>
      <c r="G6341" t="s">
        <v>9193</v>
      </c>
      <c r="H6341">
        <v>12</v>
      </c>
      <c r="I6341" t="s">
        <v>9164</v>
      </c>
      <c r="J6341" t="s">
        <v>11</v>
      </c>
      <c r="K6341" t="s">
        <v>9193</v>
      </c>
      <c r="L6341">
        <v>0</v>
      </c>
      <c r="M6341">
        <v>0</v>
      </c>
      <c r="N6341" t="s">
        <v>9166</v>
      </c>
      <c r="P6341" t="s">
        <v>9167</v>
      </c>
    </row>
    <row r="6342" spans="2:16" x14ac:dyDescent="0.25">
      <c r="B6342" t="s">
        <v>9088</v>
      </c>
      <c r="C6342">
        <v>113</v>
      </c>
      <c r="D6342">
        <v>37084516</v>
      </c>
      <c r="E6342" t="s">
        <v>132</v>
      </c>
      <c r="F6342" t="s">
        <v>10359</v>
      </c>
      <c r="G6342" t="s">
        <v>9163</v>
      </c>
      <c r="H6342">
        <v>20</v>
      </c>
      <c r="I6342" t="s">
        <v>9164</v>
      </c>
      <c r="J6342" t="s">
        <v>11</v>
      </c>
      <c r="K6342" t="s">
        <v>9165</v>
      </c>
      <c r="L6342">
        <v>0</v>
      </c>
      <c r="M6342">
        <v>0</v>
      </c>
      <c r="N6342" t="s">
        <v>9166</v>
      </c>
      <c r="P6342" t="s">
        <v>9167</v>
      </c>
    </row>
    <row r="6343" spans="2:16" x14ac:dyDescent="0.25">
      <c r="B6343" t="s">
        <v>9088</v>
      </c>
      <c r="C6343">
        <v>113</v>
      </c>
      <c r="D6343">
        <v>37084517</v>
      </c>
      <c r="E6343" t="s">
        <v>132</v>
      </c>
      <c r="F6343" t="s">
        <v>10360</v>
      </c>
      <c r="G6343" t="s">
        <v>9174</v>
      </c>
      <c r="H6343">
        <v>4</v>
      </c>
      <c r="I6343" t="s">
        <v>9164</v>
      </c>
      <c r="J6343" t="s">
        <v>11</v>
      </c>
      <c r="K6343" t="s">
        <v>9174</v>
      </c>
      <c r="L6343">
        <v>0</v>
      </c>
      <c r="M6343">
        <v>0</v>
      </c>
      <c r="N6343" t="s">
        <v>9166</v>
      </c>
      <c r="P6343" t="s">
        <v>9167</v>
      </c>
    </row>
    <row r="6344" spans="2:16" x14ac:dyDescent="0.25">
      <c r="B6344" t="s">
        <v>9088</v>
      </c>
      <c r="C6344">
        <v>113</v>
      </c>
      <c r="D6344">
        <v>37084518</v>
      </c>
      <c r="E6344" t="s">
        <v>132</v>
      </c>
      <c r="F6344" t="s">
        <v>11994</v>
      </c>
      <c r="G6344" t="s">
        <v>9187</v>
      </c>
      <c r="H6344">
        <v>4</v>
      </c>
      <c r="I6344" t="s">
        <v>9164</v>
      </c>
      <c r="J6344" t="s">
        <v>11</v>
      </c>
      <c r="K6344" t="s">
        <v>9187</v>
      </c>
      <c r="L6344">
        <v>0</v>
      </c>
      <c r="M6344">
        <v>0</v>
      </c>
      <c r="N6344" t="s">
        <v>9166</v>
      </c>
      <c r="P6344" t="s">
        <v>9167</v>
      </c>
    </row>
    <row r="6345" spans="2:16" x14ac:dyDescent="0.25">
      <c r="B6345" t="s">
        <v>9088</v>
      </c>
      <c r="C6345">
        <v>113</v>
      </c>
      <c r="D6345">
        <v>37084523</v>
      </c>
      <c r="E6345" t="s">
        <v>132</v>
      </c>
      <c r="F6345" t="s">
        <v>10448</v>
      </c>
      <c r="G6345" t="s">
        <v>9193</v>
      </c>
      <c r="H6345">
        <v>12</v>
      </c>
      <c r="I6345" t="s">
        <v>9164</v>
      </c>
      <c r="J6345" t="s">
        <v>11</v>
      </c>
      <c r="K6345" t="s">
        <v>9193</v>
      </c>
      <c r="L6345">
        <v>0</v>
      </c>
      <c r="M6345">
        <v>0</v>
      </c>
      <c r="N6345" t="s">
        <v>9166</v>
      </c>
      <c r="P6345" t="s">
        <v>9167</v>
      </c>
    </row>
    <row r="6346" spans="2:16" x14ac:dyDescent="0.25">
      <c r="B6346" t="s">
        <v>9088</v>
      </c>
      <c r="C6346">
        <v>113</v>
      </c>
      <c r="D6346">
        <v>37084525</v>
      </c>
      <c r="E6346" t="s">
        <v>132</v>
      </c>
      <c r="F6346" t="s">
        <v>11999</v>
      </c>
      <c r="G6346" t="s">
        <v>9193</v>
      </c>
      <c r="H6346">
        <v>12</v>
      </c>
      <c r="I6346" t="s">
        <v>9164</v>
      </c>
      <c r="J6346" t="s">
        <v>11</v>
      </c>
      <c r="K6346" t="s">
        <v>9193</v>
      </c>
      <c r="L6346">
        <v>0</v>
      </c>
      <c r="M6346">
        <v>0</v>
      </c>
      <c r="N6346" t="s">
        <v>9166</v>
      </c>
      <c r="P6346" t="s">
        <v>9167</v>
      </c>
    </row>
    <row r="6347" spans="2:16" x14ac:dyDescent="0.25">
      <c r="B6347" t="s">
        <v>9088</v>
      </c>
      <c r="C6347">
        <v>113</v>
      </c>
      <c r="D6347">
        <v>37084531</v>
      </c>
      <c r="E6347" t="s">
        <v>132</v>
      </c>
      <c r="F6347" t="s">
        <v>10408</v>
      </c>
      <c r="G6347" t="s">
        <v>9193</v>
      </c>
      <c r="H6347">
        <v>12</v>
      </c>
      <c r="I6347" t="s">
        <v>9164</v>
      </c>
      <c r="J6347" t="s">
        <v>11</v>
      </c>
      <c r="K6347" t="s">
        <v>9193</v>
      </c>
      <c r="L6347">
        <v>0</v>
      </c>
      <c r="M6347">
        <v>0</v>
      </c>
      <c r="N6347" t="s">
        <v>9166</v>
      </c>
      <c r="P6347" t="s">
        <v>9175</v>
      </c>
    </row>
    <row r="6348" spans="2:16" x14ac:dyDescent="0.25">
      <c r="B6348" t="s">
        <v>9088</v>
      </c>
      <c r="C6348">
        <v>113</v>
      </c>
      <c r="D6348">
        <v>37084532</v>
      </c>
      <c r="E6348" t="s">
        <v>132</v>
      </c>
      <c r="F6348" t="s">
        <v>9871</v>
      </c>
      <c r="G6348" t="s">
        <v>9163</v>
      </c>
      <c r="H6348">
        <v>10</v>
      </c>
      <c r="I6348" t="s">
        <v>9164</v>
      </c>
      <c r="J6348" t="s">
        <v>11</v>
      </c>
      <c r="K6348" t="s">
        <v>9169</v>
      </c>
      <c r="L6348">
        <v>0</v>
      </c>
      <c r="M6348">
        <v>0</v>
      </c>
      <c r="N6348" t="s">
        <v>9166</v>
      </c>
      <c r="P6348" t="s">
        <v>9175</v>
      </c>
    </row>
    <row r="6349" spans="2:16" x14ac:dyDescent="0.25">
      <c r="B6349" t="s">
        <v>9088</v>
      </c>
      <c r="C6349">
        <v>113</v>
      </c>
      <c r="D6349">
        <v>37084550</v>
      </c>
      <c r="E6349" t="s">
        <v>132</v>
      </c>
      <c r="F6349" t="s">
        <v>9911</v>
      </c>
      <c r="G6349" t="s">
        <v>9193</v>
      </c>
      <c r="H6349">
        <v>12</v>
      </c>
      <c r="I6349" t="s">
        <v>9164</v>
      </c>
      <c r="J6349" t="s">
        <v>11</v>
      </c>
      <c r="K6349" t="s">
        <v>9193</v>
      </c>
      <c r="L6349">
        <v>0</v>
      </c>
      <c r="M6349">
        <v>0</v>
      </c>
      <c r="N6349" t="s">
        <v>9166</v>
      </c>
      <c r="P6349" t="s">
        <v>9167</v>
      </c>
    </row>
    <row r="6350" spans="2:16" x14ac:dyDescent="0.25">
      <c r="B6350" t="s">
        <v>9088</v>
      </c>
      <c r="C6350">
        <v>113</v>
      </c>
      <c r="D6350">
        <v>37084551</v>
      </c>
      <c r="E6350" t="s">
        <v>132</v>
      </c>
      <c r="F6350" t="s">
        <v>9912</v>
      </c>
      <c r="G6350" t="s">
        <v>9193</v>
      </c>
      <c r="H6350">
        <v>12</v>
      </c>
      <c r="I6350" t="s">
        <v>9164</v>
      </c>
      <c r="J6350" t="s">
        <v>11</v>
      </c>
      <c r="K6350" t="s">
        <v>9193</v>
      </c>
      <c r="L6350">
        <v>0</v>
      </c>
      <c r="M6350">
        <v>0</v>
      </c>
      <c r="N6350" t="s">
        <v>9166</v>
      </c>
      <c r="P6350" t="s">
        <v>9167</v>
      </c>
    </row>
    <row r="6351" spans="2:16" x14ac:dyDescent="0.25">
      <c r="B6351" t="s">
        <v>9088</v>
      </c>
      <c r="C6351">
        <v>113</v>
      </c>
      <c r="D6351">
        <v>37084552</v>
      </c>
      <c r="E6351" t="s">
        <v>132</v>
      </c>
      <c r="F6351" t="s">
        <v>9917</v>
      </c>
      <c r="G6351" t="s">
        <v>9193</v>
      </c>
      <c r="H6351">
        <v>12</v>
      </c>
      <c r="I6351" t="s">
        <v>9164</v>
      </c>
      <c r="J6351" t="s">
        <v>11</v>
      </c>
      <c r="K6351" t="s">
        <v>9193</v>
      </c>
      <c r="L6351">
        <v>0</v>
      </c>
      <c r="M6351">
        <v>0</v>
      </c>
      <c r="N6351" t="s">
        <v>9166</v>
      </c>
      <c r="P6351" t="s">
        <v>9167</v>
      </c>
    </row>
    <row r="6352" spans="2:16" x14ac:dyDescent="0.25">
      <c r="B6352" t="s">
        <v>9088</v>
      </c>
      <c r="C6352">
        <v>113</v>
      </c>
      <c r="D6352">
        <v>37084581</v>
      </c>
      <c r="E6352" t="s">
        <v>132</v>
      </c>
      <c r="F6352" t="s">
        <v>10656</v>
      </c>
      <c r="G6352" t="s">
        <v>9193</v>
      </c>
      <c r="H6352">
        <v>12</v>
      </c>
      <c r="I6352" t="s">
        <v>9164</v>
      </c>
      <c r="J6352" t="s">
        <v>11</v>
      </c>
      <c r="K6352" t="s">
        <v>9193</v>
      </c>
      <c r="L6352">
        <v>0</v>
      </c>
      <c r="M6352">
        <v>0</v>
      </c>
      <c r="N6352" t="s">
        <v>9166</v>
      </c>
      <c r="P6352" t="s">
        <v>9175</v>
      </c>
    </row>
    <row r="6353" spans="2:16" x14ac:dyDescent="0.25">
      <c r="B6353" t="s">
        <v>9088</v>
      </c>
      <c r="C6353">
        <v>113</v>
      </c>
      <c r="D6353">
        <v>37084600</v>
      </c>
      <c r="E6353" t="s">
        <v>132</v>
      </c>
      <c r="F6353" t="s">
        <v>10748</v>
      </c>
      <c r="G6353" t="s">
        <v>9163</v>
      </c>
      <c r="H6353">
        <v>20</v>
      </c>
      <c r="I6353" t="s">
        <v>9164</v>
      </c>
      <c r="J6353" t="s">
        <v>11</v>
      </c>
      <c r="K6353" t="s">
        <v>9165</v>
      </c>
      <c r="L6353">
        <v>37084651</v>
      </c>
      <c r="M6353">
        <v>1</v>
      </c>
      <c r="N6353" t="s">
        <v>9166</v>
      </c>
      <c r="P6353" t="s">
        <v>9167</v>
      </c>
    </row>
    <row r="6354" spans="2:16" x14ac:dyDescent="0.25">
      <c r="B6354" t="s">
        <v>9088</v>
      </c>
      <c r="C6354">
        <v>113</v>
      </c>
      <c r="D6354">
        <v>37084601</v>
      </c>
      <c r="E6354" t="s">
        <v>132</v>
      </c>
      <c r="F6354" t="s">
        <v>12011</v>
      </c>
      <c r="G6354" t="s">
        <v>9202</v>
      </c>
      <c r="H6354">
        <v>4</v>
      </c>
      <c r="I6354" t="s">
        <v>9164</v>
      </c>
      <c r="J6354" t="s">
        <v>11</v>
      </c>
      <c r="K6354" t="s">
        <v>9202</v>
      </c>
      <c r="L6354">
        <v>0</v>
      </c>
      <c r="M6354">
        <v>0</v>
      </c>
      <c r="N6354" t="s">
        <v>9166</v>
      </c>
      <c r="O6354" t="s">
        <v>12012</v>
      </c>
      <c r="P6354" t="s">
        <v>9167</v>
      </c>
    </row>
    <row r="6355" spans="2:16" x14ac:dyDescent="0.25">
      <c r="B6355" t="s">
        <v>9088</v>
      </c>
      <c r="C6355">
        <v>114</v>
      </c>
      <c r="D6355">
        <v>37046300</v>
      </c>
      <c r="E6355" t="s">
        <v>135</v>
      </c>
      <c r="F6355" t="s">
        <v>11948</v>
      </c>
      <c r="G6355" t="s">
        <v>9201</v>
      </c>
      <c r="H6355">
        <v>8</v>
      </c>
      <c r="I6355" t="s">
        <v>9164</v>
      </c>
      <c r="J6355" t="s">
        <v>11</v>
      </c>
      <c r="K6355" t="s">
        <v>9201</v>
      </c>
      <c r="L6355">
        <v>0</v>
      </c>
      <c r="M6355">
        <v>0</v>
      </c>
      <c r="N6355" t="s">
        <v>9166</v>
      </c>
      <c r="P6355" t="s">
        <v>9167</v>
      </c>
    </row>
    <row r="6356" spans="2:16" x14ac:dyDescent="0.25">
      <c r="B6356" t="s">
        <v>9088</v>
      </c>
      <c r="C6356">
        <v>114</v>
      </c>
      <c r="D6356">
        <v>37046301</v>
      </c>
      <c r="E6356" t="s">
        <v>135</v>
      </c>
      <c r="F6356" t="s">
        <v>11949</v>
      </c>
      <c r="G6356" t="s">
        <v>9393</v>
      </c>
      <c r="H6356">
        <v>8</v>
      </c>
      <c r="I6356" t="s">
        <v>9164</v>
      </c>
      <c r="J6356" t="s">
        <v>11</v>
      </c>
      <c r="K6356" t="s">
        <v>9393</v>
      </c>
      <c r="L6356">
        <v>0</v>
      </c>
      <c r="M6356">
        <v>0</v>
      </c>
      <c r="N6356" t="s">
        <v>9166</v>
      </c>
      <c r="P6356" t="s">
        <v>9167</v>
      </c>
    </row>
    <row r="6357" spans="2:16" x14ac:dyDescent="0.25">
      <c r="B6357" t="s">
        <v>9088</v>
      </c>
      <c r="C6357">
        <v>114</v>
      </c>
      <c r="D6357">
        <v>37046305</v>
      </c>
      <c r="E6357" t="s">
        <v>135</v>
      </c>
      <c r="F6357" t="s">
        <v>11950</v>
      </c>
      <c r="G6357" t="s">
        <v>9201</v>
      </c>
      <c r="H6357">
        <v>8</v>
      </c>
      <c r="I6357" t="s">
        <v>9164</v>
      </c>
      <c r="J6357" t="s">
        <v>11</v>
      </c>
      <c r="K6357" t="s">
        <v>9201</v>
      </c>
      <c r="L6357">
        <v>0</v>
      </c>
      <c r="M6357">
        <v>0</v>
      </c>
      <c r="N6357" t="s">
        <v>9166</v>
      </c>
      <c r="P6357" t="s">
        <v>9167</v>
      </c>
    </row>
    <row r="6358" spans="2:16" x14ac:dyDescent="0.25">
      <c r="B6358" t="s">
        <v>9088</v>
      </c>
      <c r="C6358">
        <v>114</v>
      </c>
      <c r="D6358">
        <v>37046306</v>
      </c>
      <c r="E6358" t="s">
        <v>135</v>
      </c>
      <c r="F6358" t="s">
        <v>9639</v>
      </c>
      <c r="G6358" t="s">
        <v>9393</v>
      </c>
      <c r="H6358">
        <v>8</v>
      </c>
      <c r="I6358" t="s">
        <v>9164</v>
      </c>
      <c r="J6358" t="s">
        <v>11</v>
      </c>
      <c r="K6358" t="s">
        <v>9393</v>
      </c>
      <c r="L6358">
        <v>0</v>
      </c>
      <c r="M6358">
        <v>0</v>
      </c>
      <c r="N6358" t="s">
        <v>9166</v>
      </c>
      <c r="P6358" t="s">
        <v>9167</v>
      </c>
    </row>
    <row r="6359" spans="2:16" x14ac:dyDescent="0.25">
      <c r="B6359" t="s">
        <v>9088</v>
      </c>
      <c r="C6359">
        <v>114</v>
      </c>
      <c r="D6359">
        <v>37046310</v>
      </c>
      <c r="E6359" t="s">
        <v>135</v>
      </c>
      <c r="F6359" t="s">
        <v>12084</v>
      </c>
      <c r="G6359" t="s">
        <v>9187</v>
      </c>
      <c r="H6359">
        <v>4</v>
      </c>
      <c r="I6359" t="s">
        <v>9164</v>
      </c>
      <c r="J6359" t="s">
        <v>11</v>
      </c>
      <c r="K6359" t="s">
        <v>9187</v>
      </c>
      <c r="L6359">
        <v>0</v>
      </c>
      <c r="M6359">
        <v>0</v>
      </c>
      <c r="N6359" t="s">
        <v>9166</v>
      </c>
      <c r="P6359" t="s">
        <v>9167</v>
      </c>
    </row>
    <row r="6360" spans="2:16" x14ac:dyDescent="0.25">
      <c r="B6360" t="s">
        <v>9088</v>
      </c>
      <c r="C6360">
        <v>114</v>
      </c>
      <c r="D6360">
        <v>37046506</v>
      </c>
      <c r="E6360" t="s">
        <v>135</v>
      </c>
      <c r="F6360" t="s">
        <v>9619</v>
      </c>
      <c r="G6360" t="s">
        <v>9163</v>
      </c>
      <c r="H6360">
        <v>30</v>
      </c>
      <c r="I6360" t="s">
        <v>9164</v>
      </c>
      <c r="J6360" t="s">
        <v>11</v>
      </c>
      <c r="K6360" t="s">
        <v>9630</v>
      </c>
      <c r="L6360">
        <v>0</v>
      </c>
      <c r="M6360">
        <v>0</v>
      </c>
      <c r="N6360" t="s">
        <v>9166</v>
      </c>
      <c r="P6360" t="s">
        <v>9175</v>
      </c>
    </row>
    <row r="6361" spans="2:16" x14ac:dyDescent="0.25">
      <c r="B6361" t="s">
        <v>9088</v>
      </c>
      <c r="C6361">
        <v>114</v>
      </c>
      <c r="D6361">
        <v>37084500</v>
      </c>
      <c r="E6361" t="s">
        <v>135</v>
      </c>
      <c r="F6361" t="s">
        <v>9604</v>
      </c>
      <c r="G6361" t="s">
        <v>9163</v>
      </c>
      <c r="H6361">
        <v>50</v>
      </c>
      <c r="I6361" t="s">
        <v>9164</v>
      </c>
      <c r="J6361" t="s">
        <v>11</v>
      </c>
      <c r="K6361" t="s">
        <v>9199</v>
      </c>
      <c r="L6361">
        <v>91</v>
      </c>
      <c r="M6361">
        <v>0</v>
      </c>
      <c r="N6361" t="s">
        <v>9166</v>
      </c>
      <c r="P6361" t="s">
        <v>9167</v>
      </c>
    </row>
    <row r="6362" spans="2:16" x14ac:dyDescent="0.25">
      <c r="B6362" t="s">
        <v>9088</v>
      </c>
      <c r="C6362">
        <v>114</v>
      </c>
      <c r="D6362">
        <v>37084501</v>
      </c>
      <c r="E6362" t="s">
        <v>135</v>
      </c>
      <c r="F6362" t="s">
        <v>9466</v>
      </c>
      <c r="G6362" t="s">
        <v>5</v>
      </c>
      <c r="H6362">
        <v>4</v>
      </c>
      <c r="I6362" t="s">
        <v>9164</v>
      </c>
      <c r="J6362" t="s">
        <v>11</v>
      </c>
      <c r="K6362" t="s">
        <v>5</v>
      </c>
      <c r="L6362">
        <v>0</v>
      </c>
      <c r="M6362">
        <v>0</v>
      </c>
      <c r="N6362" t="s">
        <v>9166</v>
      </c>
      <c r="P6362" t="s">
        <v>9167</v>
      </c>
    </row>
    <row r="6363" spans="2:16" x14ac:dyDescent="0.25">
      <c r="B6363" t="s">
        <v>9088</v>
      </c>
      <c r="C6363">
        <v>114</v>
      </c>
      <c r="D6363">
        <v>37084502</v>
      </c>
      <c r="E6363" t="s">
        <v>135</v>
      </c>
      <c r="F6363" t="s">
        <v>9467</v>
      </c>
      <c r="G6363" t="s">
        <v>6</v>
      </c>
      <c r="H6363">
        <v>4</v>
      </c>
      <c r="I6363" t="s">
        <v>9164</v>
      </c>
      <c r="J6363" t="s">
        <v>11</v>
      </c>
      <c r="K6363" t="s">
        <v>6</v>
      </c>
      <c r="L6363">
        <v>0</v>
      </c>
      <c r="M6363">
        <v>0</v>
      </c>
      <c r="N6363" t="s">
        <v>9166</v>
      </c>
      <c r="P6363" t="s">
        <v>9167</v>
      </c>
    </row>
    <row r="6364" spans="2:16" x14ac:dyDescent="0.25">
      <c r="B6364" t="s">
        <v>9088</v>
      </c>
      <c r="C6364">
        <v>114</v>
      </c>
      <c r="D6364">
        <v>37084505</v>
      </c>
      <c r="E6364" t="s">
        <v>135</v>
      </c>
      <c r="F6364" t="s">
        <v>11958</v>
      </c>
      <c r="G6364" t="s">
        <v>9163</v>
      </c>
      <c r="H6364">
        <v>20</v>
      </c>
      <c r="I6364" t="s">
        <v>9164</v>
      </c>
      <c r="J6364" t="s">
        <v>11</v>
      </c>
      <c r="K6364" t="s">
        <v>9165</v>
      </c>
      <c r="L6364">
        <v>0</v>
      </c>
      <c r="M6364">
        <v>0</v>
      </c>
      <c r="N6364" t="s">
        <v>9166</v>
      </c>
      <c r="P6364" t="s">
        <v>9175</v>
      </c>
    </row>
    <row r="6365" spans="2:16" x14ac:dyDescent="0.25">
      <c r="B6365" t="s">
        <v>9088</v>
      </c>
      <c r="C6365">
        <v>114</v>
      </c>
      <c r="D6365">
        <v>37084510</v>
      </c>
      <c r="E6365" t="s">
        <v>135</v>
      </c>
      <c r="F6365" t="s">
        <v>11247</v>
      </c>
      <c r="G6365" t="s">
        <v>9202</v>
      </c>
      <c r="H6365">
        <v>4</v>
      </c>
      <c r="I6365" t="s">
        <v>9164</v>
      </c>
      <c r="J6365" t="s">
        <v>11</v>
      </c>
      <c r="K6365" t="s">
        <v>9202</v>
      </c>
      <c r="L6365">
        <v>0</v>
      </c>
      <c r="M6365">
        <v>0</v>
      </c>
      <c r="N6365" t="s">
        <v>9166</v>
      </c>
      <c r="O6365" t="s">
        <v>11248</v>
      </c>
      <c r="P6365" t="s">
        <v>9167</v>
      </c>
    </row>
    <row r="6366" spans="2:16" x14ac:dyDescent="0.25">
      <c r="B6366" t="s">
        <v>9088</v>
      </c>
      <c r="C6366">
        <v>114</v>
      </c>
      <c r="D6366">
        <v>37084511</v>
      </c>
      <c r="E6366" t="s">
        <v>135</v>
      </c>
      <c r="F6366" t="s">
        <v>11888</v>
      </c>
      <c r="G6366" t="s">
        <v>9163</v>
      </c>
      <c r="H6366">
        <v>20</v>
      </c>
      <c r="I6366" t="s">
        <v>9164</v>
      </c>
      <c r="J6366" t="s">
        <v>11</v>
      </c>
      <c r="K6366" t="s">
        <v>9165</v>
      </c>
      <c r="L6366">
        <v>18</v>
      </c>
      <c r="M6366">
        <v>0</v>
      </c>
      <c r="N6366" t="s">
        <v>9166</v>
      </c>
      <c r="P6366" t="s">
        <v>9167</v>
      </c>
    </row>
    <row r="6367" spans="2:16" x14ac:dyDescent="0.25">
      <c r="B6367" t="s">
        <v>9088</v>
      </c>
      <c r="C6367">
        <v>114</v>
      </c>
      <c r="D6367">
        <v>37085000</v>
      </c>
      <c r="E6367" t="s">
        <v>135</v>
      </c>
      <c r="F6367" t="s">
        <v>10827</v>
      </c>
      <c r="G6367" t="s">
        <v>9202</v>
      </c>
      <c r="H6367">
        <v>4</v>
      </c>
      <c r="I6367" t="s">
        <v>9164</v>
      </c>
      <c r="J6367" t="s">
        <v>11</v>
      </c>
      <c r="K6367" t="s">
        <v>9202</v>
      </c>
      <c r="L6367">
        <v>0</v>
      </c>
      <c r="M6367">
        <v>0</v>
      </c>
      <c r="N6367" t="s">
        <v>9166</v>
      </c>
      <c r="O6367" t="s">
        <v>10828</v>
      </c>
      <c r="P6367" t="s">
        <v>9167</v>
      </c>
    </row>
    <row r="6368" spans="2:16" x14ac:dyDescent="0.25">
      <c r="B6368" t="s">
        <v>9088</v>
      </c>
      <c r="C6368">
        <v>114</v>
      </c>
      <c r="D6368">
        <v>37085001</v>
      </c>
      <c r="E6368" t="s">
        <v>135</v>
      </c>
      <c r="F6368" t="s">
        <v>10878</v>
      </c>
      <c r="G6368" t="s">
        <v>9163</v>
      </c>
      <c r="H6368">
        <v>20</v>
      </c>
      <c r="I6368" t="s">
        <v>9164</v>
      </c>
      <c r="J6368" t="s">
        <v>11</v>
      </c>
      <c r="K6368" t="s">
        <v>9165</v>
      </c>
      <c r="L6368">
        <v>0</v>
      </c>
      <c r="M6368">
        <v>0</v>
      </c>
      <c r="N6368" t="s">
        <v>9166</v>
      </c>
      <c r="P6368" t="s">
        <v>9167</v>
      </c>
    </row>
    <row r="6369" spans="2:16" x14ac:dyDescent="0.25">
      <c r="B6369" t="s">
        <v>9088</v>
      </c>
      <c r="C6369">
        <v>114</v>
      </c>
      <c r="D6369">
        <v>37085002</v>
      </c>
      <c r="E6369" t="s">
        <v>135</v>
      </c>
      <c r="F6369" t="s">
        <v>10923</v>
      </c>
      <c r="G6369" t="s">
        <v>9163</v>
      </c>
      <c r="H6369">
        <v>20</v>
      </c>
      <c r="I6369" t="s">
        <v>9164</v>
      </c>
      <c r="J6369" t="s">
        <v>11</v>
      </c>
      <c r="K6369" t="s">
        <v>9165</v>
      </c>
      <c r="L6369">
        <v>0</v>
      </c>
      <c r="M6369">
        <v>0</v>
      </c>
      <c r="N6369" t="s">
        <v>9166</v>
      </c>
      <c r="P6369" t="s">
        <v>9167</v>
      </c>
    </row>
    <row r="6370" spans="2:16" x14ac:dyDescent="0.25">
      <c r="B6370" t="s">
        <v>9088</v>
      </c>
      <c r="C6370">
        <v>114</v>
      </c>
      <c r="D6370">
        <v>37085011</v>
      </c>
      <c r="E6370" t="s">
        <v>135</v>
      </c>
      <c r="F6370" t="s">
        <v>10831</v>
      </c>
      <c r="G6370" t="s">
        <v>9163</v>
      </c>
      <c r="H6370">
        <v>20</v>
      </c>
      <c r="I6370" t="s">
        <v>9164</v>
      </c>
      <c r="J6370" t="s">
        <v>11</v>
      </c>
      <c r="K6370" t="s">
        <v>9165</v>
      </c>
      <c r="L6370">
        <v>0</v>
      </c>
      <c r="M6370">
        <v>0</v>
      </c>
      <c r="N6370" t="s">
        <v>9166</v>
      </c>
      <c r="P6370" t="s">
        <v>9167</v>
      </c>
    </row>
    <row r="6371" spans="2:16" x14ac:dyDescent="0.25">
      <c r="B6371" t="s">
        <v>9088</v>
      </c>
      <c r="C6371">
        <v>114</v>
      </c>
      <c r="D6371">
        <v>37085013</v>
      </c>
      <c r="E6371" t="s">
        <v>135</v>
      </c>
      <c r="F6371" t="s">
        <v>10834</v>
      </c>
      <c r="G6371" t="s">
        <v>9163</v>
      </c>
      <c r="H6371">
        <v>20</v>
      </c>
      <c r="I6371" t="s">
        <v>9164</v>
      </c>
      <c r="J6371" t="s">
        <v>11</v>
      </c>
      <c r="K6371" t="s">
        <v>9165</v>
      </c>
      <c r="L6371">
        <v>0</v>
      </c>
      <c r="M6371">
        <v>0</v>
      </c>
      <c r="N6371" t="s">
        <v>9166</v>
      </c>
      <c r="P6371" t="s">
        <v>9167</v>
      </c>
    </row>
    <row r="6372" spans="2:16" x14ac:dyDescent="0.25">
      <c r="B6372" t="s">
        <v>9088</v>
      </c>
      <c r="C6372">
        <v>114</v>
      </c>
      <c r="D6372">
        <v>37085017</v>
      </c>
      <c r="E6372" t="s">
        <v>135</v>
      </c>
      <c r="F6372" t="s">
        <v>10838</v>
      </c>
      <c r="G6372" t="s">
        <v>9163</v>
      </c>
      <c r="H6372">
        <v>20</v>
      </c>
      <c r="I6372" t="s">
        <v>9164</v>
      </c>
      <c r="J6372" t="s">
        <v>9</v>
      </c>
      <c r="K6372" t="s">
        <v>9165</v>
      </c>
      <c r="L6372">
        <v>0</v>
      </c>
      <c r="M6372">
        <v>0</v>
      </c>
      <c r="N6372" t="s">
        <v>9166</v>
      </c>
      <c r="P6372" t="s">
        <v>9167</v>
      </c>
    </row>
    <row r="6373" spans="2:16" x14ac:dyDescent="0.25">
      <c r="B6373" t="s">
        <v>9088</v>
      </c>
      <c r="C6373">
        <v>114</v>
      </c>
      <c r="D6373">
        <v>37085018</v>
      </c>
      <c r="E6373" t="s">
        <v>135</v>
      </c>
      <c r="F6373" t="s">
        <v>10839</v>
      </c>
      <c r="G6373" t="s">
        <v>9163</v>
      </c>
      <c r="H6373">
        <v>20</v>
      </c>
      <c r="I6373" t="s">
        <v>9164</v>
      </c>
      <c r="J6373" t="s">
        <v>11</v>
      </c>
      <c r="K6373" t="s">
        <v>9165</v>
      </c>
      <c r="L6373">
        <v>0</v>
      </c>
      <c r="M6373">
        <v>0</v>
      </c>
      <c r="N6373" t="s">
        <v>9166</v>
      </c>
      <c r="P6373" t="s">
        <v>9167</v>
      </c>
    </row>
    <row r="6374" spans="2:16" x14ac:dyDescent="0.25">
      <c r="B6374" t="s">
        <v>9088</v>
      </c>
      <c r="C6374">
        <v>114</v>
      </c>
      <c r="D6374">
        <v>37085019</v>
      </c>
      <c r="E6374" t="s">
        <v>135</v>
      </c>
      <c r="F6374" t="s">
        <v>10840</v>
      </c>
      <c r="G6374" t="s">
        <v>9163</v>
      </c>
      <c r="H6374">
        <v>20</v>
      </c>
      <c r="I6374" t="s">
        <v>9164</v>
      </c>
      <c r="J6374" t="s">
        <v>9</v>
      </c>
      <c r="K6374" t="s">
        <v>9165</v>
      </c>
      <c r="L6374">
        <v>0</v>
      </c>
      <c r="M6374">
        <v>0</v>
      </c>
      <c r="N6374" t="s">
        <v>9166</v>
      </c>
      <c r="P6374" t="s">
        <v>9167</v>
      </c>
    </row>
    <row r="6375" spans="2:16" x14ac:dyDescent="0.25">
      <c r="B6375" t="s">
        <v>9088</v>
      </c>
      <c r="C6375">
        <v>114</v>
      </c>
      <c r="D6375">
        <v>37085020</v>
      </c>
      <c r="E6375" t="s">
        <v>135</v>
      </c>
      <c r="F6375" t="s">
        <v>10841</v>
      </c>
      <c r="G6375" t="s">
        <v>9163</v>
      </c>
      <c r="H6375">
        <v>10</v>
      </c>
      <c r="I6375" t="s">
        <v>9164</v>
      </c>
      <c r="J6375" t="s">
        <v>11</v>
      </c>
      <c r="K6375" t="s">
        <v>9169</v>
      </c>
      <c r="L6375">
        <v>37084697</v>
      </c>
      <c r="M6375">
        <v>1</v>
      </c>
      <c r="N6375" t="s">
        <v>9166</v>
      </c>
      <c r="P6375" t="s">
        <v>9167</v>
      </c>
    </row>
    <row r="6376" spans="2:16" x14ac:dyDescent="0.25">
      <c r="B6376" t="s">
        <v>9088</v>
      </c>
      <c r="C6376">
        <v>114</v>
      </c>
      <c r="D6376">
        <v>37085021</v>
      </c>
      <c r="E6376" t="s">
        <v>135</v>
      </c>
      <c r="F6376" t="s">
        <v>10842</v>
      </c>
      <c r="G6376" t="s">
        <v>9163</v>
      </c>
      <c r="H6376">
        <v>10</v>
      </c>
      <c r="I6376" t="s">
        <v>9164</v>
      </c>
      <c r="J6376" t="s">
        <v>11</v>
      </c>
      <c r="K6376" t="s">
        <v>9169</v>
      </c>
      <c r="L6376">
        <v>37084697</v>
      </c>
      <c r="M6376">
        <v>1</v>
      </c>
      <c r="N6376" t="s">
        <v>9166</v>
      </c>
      <c r="P6376" t="s">
        <v>9167</v>
      </c>
    </row>
    <row r="6377" spans="2:16" x14ac:dyDescent="0.25">
      <c r="B6377" t="s">
        <v>9088</v>
      </c>
      <c r="C6377">
        <v>114</v>
      </c>
      <c r="D6377">
        <v>37085023</v>
      </c>
      <c r="E6377" t="s">
        <v>135</v>
      </c>
      <c r="F6377" t="s">
        <v>10843</v>
      </c>
      <c r="G6377" t="s">
        <v>9170</v>
      </c>
      <c r="H6377">
        <v>50</v>
      </c>
      <c r="I6377" t="s">
        <v>9164</v>
      </c>
      <c r="J6377" t="s">
        <v>11</v>
      </c>
      <c r="K6377" t="s">
        <v>9171</v>
      </c>
      <c r="L6377">
        <v>0</v>
      </c>
      <c r="M6377">
        <v>0</v>
      </c>
      <c r="N6377" t="s">
        <v>9166</v>
      </c>
      <c r="P6377" t="s">
        <v>9167</v>
      </c>
    </row>
    <row r="6378" spans="2:16" x14ac:dyDescent="0.25">
      <c r="B6378" t="s">
        <v>9088</v>
      </c>
      <c r="C6378">
        <v>114</v>
      </c>
      <c r="D6378">
        <v>37085024</v>
      </c>
      <c r="E6378" t="s">
        <v>135</v>
      </c>
      <c r="F6378" t="s">
        <v>10844</v>
      </c>
      <c r="G6378" t="s">
        <v>9170</v>
      </c>
      <c r="H6378">
        <v>50</v>
      </c>
      <c r="I6378" t="s">
        <v>9164</v>
      </c>
      <c r="J6378" t="s">
        <v>11</v>
      </c>
      <c r="K6378" t="s">
        <v>9171</v>
      </c>
      <c r="L6378">
        <v>0</v>
      </c>
      <c r="M6378">
        <v>0</v>
      </c>
      <c r="N6378" t="s">
        <v>9166</v>
      </c>
      <c r="P6378" t="s">
        <v>9167</v>
      </c>
    </row>
    <row r="6379" spans="2:16" x14ac:dyDescent="0.25">
      <c r="B6379" t="s">
        <v>9088</v>
      </c>
      <c r="C6379">
        <v>114</v>
      </c>
      <c r="D6379">
        <v>37085035</v>
      </c>
      <c r="E6379" t="s">
        <v>135</v>
      </c>
      <c r="F6379" t="s">
        <v>10855</v>
      </c>
      <c r="G6379" t="s">
        <v>9170</v>
      </c>
      <c r="H6379">
        <v>50</v>
      </c>
      <c r="I6379" t="s">
        <v>9164</v>
      </c>
      <c r="J6379" t="s">
        <v>11</v>
      </c>
      <c r="K6379" t="s">
        <v>9171</v>
      </c>
      <c r="L6379">
        <v>0</v>
      </c>
      <c r="M6379">
        <v>0</v>
      </c>
      <c r="N6379" t="s">
        <v>9166</v>
      </c>
      <c r="P6379" t="s">
        <v>9167</v>
      </c>
    </row>
    <row r="6380" spans="2:16" x14ac:dyDescent="0.25">
      <c r="B6380" t="s">
        <v>9088</v>
      </c>
      <c r="C6380">
        <v>114</v>
      </c>
      <c r="D6380">
        <v>37085036</v>
      </c>
      <c r="E6380" t="s">
        <v>135</v>
      </c>
      <c r="F6380" t="s">
        <v>10856</v>
      </c>
      <c r="G6380" t="s">
        <v>9170</v>
      </c>
      <c r="H6380">
        <v>50</v>
      </c>
      <c r="I6380" t="s">
        <v>9164</v>
      </c>
      <c r="J6380" t="s">
        <v>11</v>
      </c>
      <c r="K6380" t="s">
        <v>9171</v>
      </c>
      <c r="L6380">
        <v>0</v>
      </c>
      <c r="M6380">
        <v>0</v>
      </c>
      <c r="N6380" t="s">
        <v>9166</v>
      </c>
      <c r="P6380" t="s">
        <v>9167</v>
      </c>
    </row>
    <row r="6381" spans="2:16" x14ac:dyDescent="0.25">
      <c r="B6381" t="s">
        <v>9088</v>
      </c>
      <c r="C6381">
        <v>114</v>
      </c>
      <c r="D6381">
        <v>37085047</v>
      </c>
      <c r="E6381" t="s">
        <v>135</v>
      </c>
      <c r="F6381" t="s">
        <v>12085</v>
      </c>
      <c r="G6381" t="s">
        <v>9170</v>
      </c>
      <c r="H6381">
        <v>30</v>
      </c>
      <c r="I6381" t="s">
        <v>9164</v>
      </c>
      <c r="J6381" t="s">
        <v>9</v>
      </c>
      <c r="K6381" t="s">
        <v>9228</v>
      </c>
      <c r="L6381">
        <v>0</v>
      </c>
      <c r="M6381">
        <v>0</v>
      </c>
      <c r="N6381" t="s">
        <v>9166</v>
      </c>
      <c r="P6381" t="s">
        <v>9167</v>
      </c>
    </row>
    <row r="6382" spans="2:16" x14ac:dyDescent="0.25">
      <c r="B6382" t="s">
        <v>9088</v>
      </c>
      <c r="C6382">
        <v>114</v>
      </c>
      <c r="D6382">
        <v>37085053</v>
      </c>
      <c r="E6382" t="s">
        <v>135</v>
      </c>
      <c r="F6382" t="s">
        <v>10871</v>
      </c>
      <c r="G6382" t="s">
        <v>9163</v>
      </c>
      <c r="H6382">
        <v>5</v>
      </c>
      <c r="I6382" t="s">
        <v>9164</v>
      </c>
      <c r="J6382" t="s">
        <v>11</v>
      </c>
      <c r="K6382" t="s">
        <v>10157</v>
      </c>
      <c r="L6382">
        <v>37084697</v>
      </c>
      <c r="M6382">
        <v>0</v>
      </c>
      <c r="N6382" t="s">
        <v>9166</v>
      </c>
      <c r="P6382" t="s">
        <v>9167</v>
      </c>
    </row>
    <row r="6383" spans="2:16" x14ac:dyDescent="0.25">
      <c r="B6383" t="s">
        <v>9088</v>
      </c>
      <c r="C6383">
        <v>114</v>
      </c>
      <c r="D6383">
        <v>37085054</v>
      </c>
      <c r="E6383" t="s">
        <v>135</v>
      </c>
      <c r="F6383" t="s">
        <v>10872</v>
      </c>
      <c r="G6383" t="s">
        <v>9163</v>
      </c>
      <c r="H6383">
        <v>5</v>
      </c>
      <c r="I6383" t="s">
        <v>9164</v>
      </c>
      <c r="J6383" t="s">
        <v>11</v>
      </c>
      <c r="K6383" t="s">
        <v>10157</v>
      </c>
      <c r="L6383">
        <v>37084697</v>
      </c>
      <c r="M6383">
        <v>0</v>
      </c>
      <c r="N6383" t="s">
        <v>9166</v>
      </c>
      <c r="P6383" t="s">
        <v>9167</v>
      </c>
    </row>
    <row r="6384" spans="2:16" x14ac:dyDescent="0.25">
      <c r="B6384" t="s">
        <v>9088</v>
      </c>
      <c r="C6384">
        <v>114</v>
      </c>
      <c r="D6384">
        <v>37085066</v>
      </c>
      <c r="E6384" t="s">
        <v>135</v>
      </c>
      <c r="F6384" t="s">
        <v>1867</v>
      </c>
      <c r="G6384" t="s">
        <v>9163</v>
      </c>
      <c r="H6384">
        <v>10</v>
      </c>
      <c r="I6384" t="s">
        <v>9164</v>
      </c>
      <c r="J6384" t="s">
        <v>9</v>
      </c>
      <c r="K6384" t="s">
        <v>9169</v>
      </c>
      <c r="L6384">
        <v>37084682</v>
      </c>
      <c r="M6384">
        <v>0</v>
      </c>
      <c r="N6384" t="s">
        <v>9166</v>
      </c>
      <c r="P6384" t="s">
        <v>9167</v>
      </c>
    </row>
    <row r="6385" spans="2:16" x14ac:dyDescent="0.25">
      <c r="B6385" t="s">
        <v>9088</v>
      </c>
      <c r="C6385">
        <v>114</v>
      </c>
      <c r="D6385">
        <v>37085067</v>
      </c>
      <c r="E6385" t="s">
        <v>135</v>
      </c>
      <c r="F6385" t="s">
        <v>10877</v>
      </c>
      <c r="G6385" t="s">
        <v>9163</v>
      </c>
      <c r="H6385">
        <v>20</v>
      </c>
      <c r="I6385" t="s">
        <v>9164</v>
      </c>
      <c r="J6385" t="s">
        <v>9</v>
      </c>
      <c r="K6385" t="s">
        <v>9165</v>
      </c>
      <c r="L6385">
        <v>0</v>
      </c>
      <c r="M6385">
        <v>0</v>
      </c>
      <c r="N6385" t="s">
        <v>9166</v>
      </c>
      <c r="P6385" t="s">
        <v>9167</v>
      </c>
    </row>
    <row r="6386" spans="2:16" x14ac:dyDescent="0.25">
      <c r="B6386" t="s">
        <v>9088</v>
      </c>
      <c r="C6386">
        <v>114</v>
      </c>
      <c r="D6386">
        <v>37085084</v>
      </c>
      <c r="E6386" t="s">
        <v>135</v>
      </c>
      <c r="F6386" t="s">
        <v>10826</v>
      </c>
      <c r="G6386" t="s">
        <v>9187</v>
      </c>
      <c r="H6386">
        <v>4</v>
      </c>
      <c r="I6386" t="s">
        <v>9164</v>
      </c>
      <c r="J6386" t="s">
        <v>11</v>
      </c>
      <c r="K6386" t="s">
        <v>9187</v>
      </c>
      <c r="L6386">
        <v>0</v>
      </c>
      <c r="M6386">
        <v>0</v>
      </c>
      <c r="N6386" t="s">
        <v>9166</v>
      </c>
      <c r="P6386" t="s">
        <v>9167</v>
      </c>
    </row>
    <row r="6387" spans="2:16" x14ac:dyDescent="0.25">
      <c r="B6387" t="s">
        <v>9088</v>
      </c>
      <c r="C6387">
        <v>114</v>
      </c>
      <c r="D6387">
        <v>37085085</v>
      </c>
      <c r="E6387" t="s">
        <v>135</v>
      </c>
      <c r="F6387" t="s">
        <v>10861</v>
      </c>
      <c r="G6387" t="s">
        <v>9163</v>
      </c>
      <c r="H6387">
        <v>20</v>
      </c>
      <c r="I6387" t="s">
        <v>9164</v>
      </c>
      <c r="J6387" t="s">
        <v>11</v>
      </c>
      <c r="K6387" t="s">
        <v>9165</v>
      </c>
      <c r="L6387">
        <v>0</v>
      </c>
      <c r="M6387">
        <v>0</v>
      </c>
      <c r="N6387" t="s">
        <v>9166</v>
      </c>
      <c r="P6387" t="s">
        <v>9167</v>
      </c>
    </row>
    <row r="6388" spans="2:16" x14ac:dyDescent="0.25">
      <c r="B6388" t="s">
        <v>9088</v>
      </c>
      <c r="C6388">
        <v>115</v>
      </c>
      <c r="D6388">
        <v>37046300</v>
      </c>
      <c r="E6388" t="s">
        <v>136</v>
      </c>
      <c r="F6388" t="s">
        <v>11982</v>
      </c>
      <c r="G6388" t="s">
        <v>9174</v>
      </c>
      <c r="H6388">
        <v>4</v>
      </c>
      <c r="I6388" t="s">
        <v>9164</v>
      </c>
      <c r="J6388" t="s">
        <v>11</v>
      </c>
      <c r="K6388" t="s">
        <v>9174</v>
      </c>
      <c r="L6388">
        <v>0</v>
      </c>
      <c r="M6388">
        <v>0</v>
      </c>
      <c r="N6388" t="s">
        <v>9166</v>
      </c>
      <c r="P6388" t="s">
        <v>9167</v>
      </c>
    </row>
    <row r="6389" spans="2:16" x14ac:dyDescent="0.25">
      <c r="B6389" t="s">
        <v>9088</v>
      </c>
      <c r="C6389">
        <v>115</v>
      </c>
      <c r="D6389">
        <v>37084500</v>
      </c>
      <c r="E6389" t="s">
        <v>136</v>
      </c>
      <c r="F6389" t="s">
        <v>10558</v>
      </c>
      <c r="G6389" t="s">
        <v>9193</v>
      </c>
      <c r="H6389">
        <v>12</v>
      </c>
      <c r="I6389" t="s">
        <v>9164</v>
      </c>
      <c r="J6389" t="s">
        <v>11</v>
      </c>
      <c r="K6389" t="s">
        <v>9193</v>
      </c>
      <c r="L6389">
        <v>0</v>
      </c>
      <c r="M6389">
        <v>0</v>
      </c>
      <c r="N6389" t="s">
        <v>9166</v>
      </c>
      <c r="P6389" t="s">
        <v>9167</v>
      </c>
    </row>
    <row r="6390" spans="2:16" x14ac:dyDescent="0.25">
      <c r="B6390" t="s">
        <v>9088</v>
      </c>
      <c r="C6390">
        <v>115</v>
      </c>
      <c r="D6390">
        <v>37084511</v>
      </c>
      <c r="E6390" t="s">
        <v>136</v>
      </c>
      <c r="F6390" t="s">
        <v>10283</v>
      </c>
      <c r="G6390" t="s">
        <v>9193</v>
      </c>
      <c r="H6390">
        <v>12</v>
      </c>
      <c r="I6390" t="s">
        <v>9164</v>
      </c>
      <c r="J6390" t="s">
        <v>11</v>
      </c>
      <c r="K6390" t="s">
        <v>9193</v>
      </c>
      <c r="L6390">
        <v>0</v>
      </c>
      <c r="M6390">
        <v>0</v>
      </c>
      <c r="N6390" t="s">
        <v>9166</v>
      </c>
      <c r="P6390" t="s">
        <v>9167</v>
      </c>
    </row>
    <row r="6391" spans="2:16" x14ac:dyDescent="0.25">
      <c r="B6391" t="s">
        <v>9088</v>
      </c>
      <c r="C6391">
        <v>115</v>
      </c>
      <c r="D6391">
        <v>37084516</v>
      </c>
      <c r="E6391" t="s">
        <v>136</v>
      </c>
      <c r="F6391" t="s">
        <v>10359</v>
      </c>
      <c r="G6391" t="s">
        <v>9163</v>
      </c>
      <c r="H6391">
        <v>20</v>
      </c>
      <c r="I6391" t="s">
        <v>9164</v>
      </c>
      <c r="J6391" t="s">
        <v>11</v>
      </c>
      <c r="K6391" t="s">
        <v>9165</v>
      </c>
      <c r="L6391">
        <v>0</v>
      </c>
      <c r="M6391">
        <v>0</v>
      </c>
      <c r="N6391" t="s">
        <v>9166</v>
      </c>
      <c r="P6391" t="s">
        <v>9167</v>
      </c>
    </row>
    <row r="6392" spans="2:16" x14ac:dyDescent="0.25">
      <c r="B6392" t="s">
        <v>9088</v>
      </c>
      <c r="C6392">
        <v>115</v>
      </c>
      <c r="D6392">
        <v>37084517</v>
      </c>
      <c r="E6392" t="s">
        <v>136</v>
      </c>
      <c r="F6392" t="s">
        <v>10360</v>
      </c>
      <c r="G6392" t="s">
        <v>9174</v>
      </c>
      <c r="H6392">
        <v>4</v>
      </c>
      <c r="I6392" t="s">
        <v>9164</v>
      </c>
      <c r="J6392" t="s">
        <v>11</v>
      </c>
      <c r="K6392" t="s">
        <v>9174</v>
      </c>
      <c r="L6392">
        <v>0</v>
      </c>
      <c r="M6392">
        <v>0</v>
      </c>
      <c r="N6392" t="s">
        <v>9166</v>
      </c>
      <c r="P6392" t="s">
        <v>9167</v>
      </c>
    </row>
    <row r="6393" spans="2:16" x14ac:dyDescent="0.25">
      <c r="B6393" t="s">
        <v>9088</v>
      </c>
      <c r="C6393">
        <v>115</v>
      </c>
      <c r="D6393">
        <v>37084518</v>
      </c>
      <c r="E6393" t="s">
        <v>136</v>
      </c>
      <c r="F6393" t="s">
        <v>11994</v>
      </c>
      <c r="G6393" t="s">
        <v>9187</v>
      </c>
      <c r="H6393">
        <v>4</v>
      </c>
      <c r="I6393" t="s">
        <v>9164</v>
      </c>
      <c r="J6393" t="s">
        <v>11</v>
      </c>
      <c r="K6393" t="s">
        <v>9187</v>
      </c>
      <c r="L6393">
        <v>0</v>
      </c>
      <c r="M6393">
        <v>0</v>
      </c>
      <c r="N6393" t="s">
        <v>9166</v>
      </c>
      <c r="P6393" t="s">
        <v>9167</v>
      </c>
    </row>
    <row r="6394" spans="2:16" x14ac:dyDescent="0.25">
      <c r="B6394" t="s">
        <v>9088</v>
      </c>
      <c r="C6394">
        <v>115</v>
      </c>
      <c r="D6394">
        <v>37084523</v>
      </c>
      <c r="E6394" t="s">
        <v>136</v>
      </c>
      <c r="F6394" t="s">
        <v>10448</v>
      </c>
      <c r="G6394" t="s">
        <v>9193</v>
      </c>
      <c r="H6394">
        <v>12</v>
      </c>
      <c r="I6394" t="s">
        <v>9164</v>
      </c>
      <c r="J6394" t="s">
        <v>11</v>
      </c>
      <c r="K6394" t="s">
        <v>9193</v>
      </c>
      <c r="L6394">
        <v>0</v>
      </c>
      <c r="M6394">
        <v>0</v>
      </c>
      <c r="N6394" t="s">
        <v>9166</v>
      </c>
      <c r="P6394" t="s">
        <v>9167</v>
      </c>
    </row>
    <row r="6395" spans="2:16" x14ac:dyDescent="0.25">
      <c r="B6395" t="s">
        <v>9088</v>
      </c>
      <c r="C6395">
        <v>115</v>
      </c>
      <c r="D6395">
        <v>37084525</v>
      </c>
      <c r="E6395" t="s">
        <v>136</v>
      </c>
      <c r="F6395" t="s">
        <v>11999</v>
      </c>
      <c r="G6395" t="s">
        <v>9193</v>
      </c>
      <c r="H6395">
        <v>12</v>
      </c>
      <c r="I6395" t="s">
        <v>9164</v>
      </c>
      <c r="J6395" t="s">
        <v>11</v>
      </c>
      <c r="K6395" t="s">
        <v>9193</v>
      </c>
      <c r="L6395">
        <v>0</v>
      </c>
      <c r="M6395">
        <v>0</v>
      </c>
      <c r="N6395" t="s">
        <v>9166</v>
      </c>
      <c r="P6395" t="s">
        <v>9167</v>
      </c>
    </row>
    <row r="6396" spans="2:16" x14ac:dyDescent="0.25">
      <c r="B6396" t="s">
        <v>9088</v>
      </c>
      <c r="C6396">
        <v>115</v>
      </c>
      <c r="D6396">
        <v>37084531</v>
      </c>
      <c r="E6396" t="s">
        <v>136</v>
      </c>
      <c r="F6396" t="s">
        <v>10408</v>
      </c>
      <c r="G6396" t="s">
        <v>9193</v>
      </c>
      <c r="H6396">
        <v>12</v>
      </c>
      <c r="I6396" t="s">
        <v>9164</v>
      </c>
      <c r="J6396" t="s">
        <v>11</v>
      </c>
      <c r="K6396" t="s">
        <v>9193</v>
      </c>
      <c r="L6396">
        <v>0</v>
      </c>
      <c r="M6396">
        <v>0</v>
      </c>
      <c r="N6396" t="s">
        <v>9166</v>
      </c>
      <c r="P6396" t="s">
        <v>9175</v>
      </c>
    </row>
    <row r="6397" spans="2:16" x14ac:dyDescent="0.25">
      <c r="B6397" t="s">
        <v>9088</v>
      </c>
      <c r="C6397">
        <v>115</v>
      </c>
      <c r="D6397">
        <v>37084532</v>
      </c>
      <c r="E6397" t="s">
        <v>136</v>
      </c>
      <c r="F6397" t="s">
        <v>9871</v>
      </c>
      <c r="G6397" t="s">
        <v>9163</v>
      </c>
      <c r="H6397">
        <v>10</v>
      </c>
      <c r="I6397" t="s">
        <v>9164</v>
      </c>
      <c r="J6397" t="s">
        <v>11</v>
      </c>
      <c r="K6397" t="s">
        <v>9169</v>
      </c>
      <c r="L6397">
        <v>0</v>
      </c>
      <c r="M6397">
        <v>0</v>
      </c>
      <c r="N6397" t="s">
        <v>9166</v>
      </c>
      <c r="P6397" t="s">
        <v>9175</v>
      </c>
    </row>
    <row r="6398" spans="2:16" x14ac:dyDescent="0.25">
      <c r="B6398" t="s">
        <v>9088</v>
      </c>
      <c r="C6398">
        <v>115</v>
      </c>
      <c r="D6398">
        <v>37084550</v>
      </c>
      <c r="E6398" t="s">
        <v>136</v>
      </c>
      <c r="F6398" t="s">
        <v>9911</v>
      </c>
      <c r="G6398" t="s">
        <v>9193</v>
      </c>
      <c r="H6398">
        <v>12</v>
      </c>
      <c r="I6398" t="s">
        <v>9164</v>
      </c>
      <c r="J6398" t="s">
        <v>11</v>
      </c>
      <c r="K6398" t="s">
        <v>9193</v>
      </c>
      <c r="L6398">
        <v>0</v>
      </c>
      <c r="M6398">
        <v>0</v>
      </c>
      <c r="N6398" t="s">
        <v>9166</v>
      </c>
      <c r="P6398" t="s">
        <v>9167</v>
      </c>
    </row>
    <row r="6399" spans="2:16" x14ac:dyDescent="0.25">
      <c r="B6399" t="s">
        <v>9088</v>
      </c>
      <c r="C6399">
        <v>115</v>
      </c>
      <c r="D6399">
        <v>37084551</v>
      </c>
      <c r="E6399" t="s">
        <v>136</v>
      </c>
      <c r="F6399" t="s">
        <v>9912</v>
      </c>
      <c r="G6399" t="s">
        <v>9193</v>
      </c>
      <c r="H6399">
        <v>12</v>
      </c>
      <c r="I6399" t="s">
        <v>9164</v>
      </c>
      <c r="J6399" t="s">
        <v>11</v>
      </c>
      <c r="K6399" t="s">
        <v>9193</v>
      </c>
      <c r="L6399">
        <v>0</v>
      </c>
      <c r="M6399">
        <v>0</v>
      </c>
      <c r="N6399" t="s">
        <v>9166</v>
      </c>
      <c r="P6399" t="s">
        <v>9167</v>
      </c>
    </row>
    <row r="6400" spans="2:16" x14ac:dyDescent="0.25">
      <c r="B6400" t="s">
        <v>9088</v>
      </c>
      <c r="C6400">
        <v>115</v>
      </c>
      <c r="D6400">
        <v>37084552</v>
      </c>
      <c r="E6400" t="s">
        <v>136</v>
      </c>
      <c r="F6400" t="s">
        <v>9917</v>
      </c>
      <c r="G6400" t="s">
        <v>9193</v>
      </c>
      <c r="H6400">
        <v>12</v>
      </c>
      <c r="I6400" t="s">
        <v>9164</v>
      </c>
      <c r="J6400" t="s">
        <v>11</v>
      </c>
      <c r="K6400" t="s">
        <v>9193</v>
      </c>
      <c r="L6400">
        <v>0</v>
      </c>
      <c r="M6400">
        <v>0</v>
      </c>
      <c r="N6400" t="s">
        <v>9166</v>
      </c>
      <c r="P6400" t="s">
        <v>9167</v>
      </c>
    </row>
    <row r="6401" spans="2:16" x14ac:dyDescent="0.25">
      <c r="B6401" t="s">
        <v>9088</v>
      </c>
      <c r="C6401">
        <v>115</v>
      </c>
      <c r="D6401">
        <v>37084581</v>
      </c>
      <c r="E6401" t="s">
        <v>136</v>
      </c>
      <c r="F6401" t="s">
        <v>10656</v>
      </c>
      <c r="G6401" t="s">
        <v>9193</v>
      </c>
      <c r="H6401">
        <v>12</v>
      </c>
      <c r="I6401" t="s">
        <v>9164</v>
      </c>
      <c r="J6401" t="s">
        <v>11</v>
      </c>
      <c r="K6401" t="s">
        <v>9193</v>
      </c>
      <c r="L6401">
        <v>0</v>
      </c>
      <c r="M6401">
        <v>0</v>
      </c>
      <c r="N6401" t="s">
        <v>9166</v>
      </c>
      <c r="P6401" t="s">
        <v>9175</v>
      </c>
    </row>
    <row r="6402" spans="2:16" x14ac:dyDescent="0.25">
      <c r="B6402" t="s">
        <v>9088</v>
      </c>
      <c r="C6402">
        <v>115</v>
      </c>
      <c r="D6402">
        <v>37084600</v>
      </c>
      <c r="E6402" t="s">
        <v>136</v>
      </c>
      <c r="F6402" t="s">
        <v>10748</v>
      </c>
      <c r="G6402" t="s">
        <v>9163</v>
      </c>
      <c r="H6402">
        <v>20</v>
      </c>
      <c r="I6402" t="s">
        <v>9164</v>
      </c>
      <c r="J6402" t="s">
        <v>11</v>
      </c>
      <c r="K6402" t="s">
        <v>9165</v>
      </c>
      <c r="L6402">
        <v>37084651</v>
      </c>
      <c r="M6402">
        <v>1</v>
      </c>
      <c r="N6402" t="s">
        <v>9166</v>
      </c>
      <c r="P6402" t="s">
        <v>9167</v>
      </c>
    </row>
    <row r="6403" spans="2:16" x14ac:dyDescent="0.25">
      <c r="B6403" t="s">
        <v>9088</v>
      </c>
      <c r="C6403">
        <v>115</v>
      </c>
      <c r="D6403">
        <v>37084601</v>
      </c>
      <c r="E6403" t="s">
        <v>136</v>
      </c>
      <c r="F6403" t="s">
        <v>12011</v>
      </c>
      <c r="G6403" t="s">
        <v>9202</v>
      </c>
      <c r="H6403">
        <v>4</v>
      </c>
      <c r="I6403" t="s">
        <v>9164</v>
      </c>
      <c r="J6403" t="s">
        <v>11</v>
      </c>
      <c r="K6403" t="s">
        <v>9202</v>
      </c>
      <c r="L6403">
        <v>0</v>
      </c>
      <c r="M6403">
        <v>0</v>
      </c>
      <c r="N6403" t="s">
        <v>9166</v>
      </c>
      <c r="O6403" t="s">
        <v>12012</v>
      </c>
      <c r="P6403" t="s">
        <v>9167</v>
      </c>
    </row>
    <row r="6404" spans="2:16" x14ac:dyDescent="0.25">
      <c r="B6404" t="s">
        <v>9088</v>
      </c>
      <c r="C6404">
        <v>120</v>
      </c>
      <c r="D6404">
        <v>37046300</v>
      </c>
      <c r="E6404" t="s">
        <v>138</v>
      </c>
      <c r="F6404" t="s">
        <v>11948</v>
      </c>
      <c r="G6404" t="s">
        <v>9201</v>
      </c>
      <c r="H6404">
        <v>8</v>
      </c>
      <c r="I6404" t="s">
        <v>9164</v>
      </c>
      <c r="J6404" t="s">
        <v>11</v>
      </c>
      <c r="K6404" t="s">
        <v>9201</v>
      </c>
      <c r="L6404">
        <v>0</v>
      </c>
      <c r="M6404">
        <v>0</v>
      </c>
      <c r="N6404" t="s">
        <v>9166</v>
      </c>
      <c r="P6404" t="s">
        <v>9167</v>
      </c>
    </row>
    <row r="6405" spans="2:16" x14ac:dyDescent="0.25">
      <c r="B6405" t="s">
        <v>9088</v>
      </c>
      <c r="C6405">
        <v>120</v>
      </c>
      <c r="D6405">
        <v>37046301</v>
      </c>
      <c r="E6405" t="s">
        <v>138</v>
      </c>
      <c r="F6405" t="s">
        <v>11949</v>
      </c>
      <c r="G6405" t="s">
        <v>9393</v>
      </c>
      <c r="H6405">
        <v>8</v>
      </c>
      <c r="I6405" t="s">
        <v>9164</v>
      </c>
      <c r="J6405" t="s">
        <v>11</v>
      </c>
      <c r="K6405" t="s">
        <v>9393</v>
      </c>
      <c r="L6405">
        <v>0</v>
      </c>
      <c r="M6405">
        <v>0</v>
      </c>
      <c r="N6405" t="s">
        <v>9166</v>
      </c>
      <c r="P6405" t="s">
        <v>9167</v>
      </c>
    </row>
    <row r="6406" spans="2:16" x14ac:dyDescent="0.25">
      <c r="B6406" t="s">
        <v>9088</v>
      </c>
      <c r="C6406">
        <v>120</v>
      </c>
      <c r="D6406">
        <v>37046305</v>
      </c>
      <c r="E6406" t="s">
        <v>138</v>
      </c>
      <c r="F6406" t="s">
        <v>11950</v>
      </c>
      <c r="G6406" t="s">
        <v>9201</v>
      </c>
      <c r="H6406">
        <v>8</v>
      </c>
      <c r="I6406" t="s">
        <v>9164</v>
      </c>
      <c r="J6406" t="s">
        <v>11</v>
      </c>
      <c r="K6406" t="s">
        <v>9201</v>
      </c>
      <c r="L6406">
        <v>0</v>
      </c>
      <c r="M6406">
        <v>0</v>
      </c>
      <c r="N6406" t="s">
        <v>9166</v>
      </c>
      <c r="P6406" t="s">
        <v>9167</v>
      </c>
    </row>
    <row r="6407" spans="2:16" x14ac:dyDescent="0.25">
      <c r="B6407" t="s">
        <v>9088</v>
      </c>
      <c r="C6407">
        <v>120</v>
      </c>
      <c r="D6407">
        <v>37046306</v>
      </c>
      <c r="E6407" t="s">
        <v>138</v>
      </c>
      <c r="F6407" t="s">
        <v>9639</v>
      </c>
      <c r="G6407" t="s">
        <v>9393</v>
      </c>
      <c r="H6407">
        <v>8</v>
      </c>
      <c r="I6407" t="s">
        <v>9164</v>
      </c>
      <c r="J6407" t="s">
        <v>11</v>
      </c>
      <c r="K6407" t="s">
        <v>9393</v>
      </c>
      <c r="L6407">
        <v>0</v>
      </c>
      <c r="M6407">
        <v>0</v>
      </c>
      <c r="N6407" t="s">
        <v>9166</v>
      </c>
      <c r="P6407" t="s">
        <v>9167</v>
      </c>
    </row>
    <row r="6408" spans="2:16" x14ac:dyDescent="0.25">
      <c r="B6408" t="s">
        <v>9088</v>
      </c>
      <c r="C6408">
        <v>120</v>
      </c>
      <c r="D6408">
        <v>37046310</v>
      </c>
      <c r="E6408" t="s">
        <v>138</v>
      </c>
      <c r="F6408" t="s">
        <v>12014</v>
      </c>
      <c r="G6408" t="s">
        <v>9187</v>
      </c>
      <c r="H6408">
        <v>4</v>
      </c>
      <c r="I6408" t="s">
        <v>9164</v>
      </c>
      <c r="J6408" t="s">
        <v>11</v>
      </c>
      <c r="K6408" t="s">
        <v>9187</v>
      </c>
      <c r="L6408">
        <v>0</v>
      </c>
      <c r="M6408">
        <v>0</v>
      </c>
      <c r="N6408" t="s">
        <v>9166</v>
      </c>
      <c r="P6408" t="s">
        <v>9167</v>
      </c>
    </row>
    <row r="6409" spans="2:16" x14ac:dyDescent="0.25">
      <c r="B6409" t="s">
        <v>9088</v>
      </c>
      <c r="C6409">
        <v>120</v>
      </c>
      <c r="D6409">
        <v>37046315</v>
      </c>
      <c r="E6409" t="s">
        <v>138</v>
      </c>
      <c r="F6409" t="s">
        <v>11952</v>
      </c>
      <c r="G6409" t="s">
        <v>9202</v>
      </c>
      <c r="H6409">
        <v>4</v>
      </c>
      <c r="I6409" t="s">
        <v>9164</v>
      </c>
      <c r="J6409" t="s">
        <v>11</v>
      </c>
      <c r="K6409" t="s">
        <v>9202</v>
      </c>
      <c r="L6409">
        <v>0</v>
      </c>
      <c r="M6409">
        <v>0</v>
      </c>
      <c r="N6409" t="s">
        <v>9166</v>
      </c>
      <c r="O6409" t="s">
        <v>10213</v>
      </c>
      <c r="P6409" t="s">
        <v>9167</v>
      </c>
    </row>
    <row r="6410" spans="2:16" x14ac:dyDescent="0.25">
      <c r="B6410" t="s">
        <v>9088</v>
      </c>
      <c r="C6410">
        <v>120</v>
      </c>
      <c r="D6410">
        <v>37084500</v>
      </c>
      <c r="E6410" t="s">
        <v>138</v>
      </c>
      <c r="F6410" t="s">
        <v>9604</v>
      </c>
      <c r="G6410" t="s">
        <v>9163</v>
      </c>
      <c r="H6410">
        <v>50</v>
      </c>
      <c r="I6410" t="s">
        <v>9164</v>
      </c>
      <c r="J6410" t="s">
        <v>11</v>
      </c>
      <c r="K6410" t="s">
        <v>9199</v>
      </c>
      <c r="L6410">
        <v>91</v>
      </c>
      <c r="M6410">
        <v>0</v>
      </c>
      <c r="N6410" t="s">
        <v>9166</v>
      </c>
      <c r="P6410" t="s">
        <v>9167</v>
      </c>
    </row>
    <row r="6411" spans="2:16" x14ac:dyDescent="0.25">
      <c r="B6411" t="s">
        <v>9088</v>
      </c>
      <c r="C6411">
        <v>120</v>
      </c>
      <c r="D6411">
        <v>37084501</v>
      </c>
      <c r="E6411" t="s">
        <v>138</v>
      </c>
      <c r="F6411" t="s">
        <v>9466</v>
      </c>
      <c r="G6411" t="s">
        <v>5</v>
      </c>
      <c r="H6411">
        <v>4</v>
      </c>
      <c r="I6411" t="s">
        <v>9164</v>
      </c>
      <c r="J6411" t="s">
        <v>11</v>
      </c>
      <c r="K6411" t="s">
        <v>5</v>
      </c>
      <c r="L6411">
        <v>0</v>
      </c>
      <c r="M6411">
        <v>0</v>
      </c>
      <c r="N6411" t="s">
        <v>9166</v>
      </c>
      <c r="P6411" t="s">
        <v>9167</v>
      </c>
    </row>
    <row r="6412" spans="2:16" x14ac:dyDescent="0.25">
      <c r="B6412" t="s">
        <v>9088</v>
      </c>
      <c r="C6412">
        <v>120</v>
      </c>
      <c r="D6412">
        <v>37084502</v>
      </c>
      <c r="E6412" t="s">
        <v>138</v>
      </c>
      <c r="F6412" t="s">
        <v>9467</v>
      </c>
      <c r="G6412" t="s">
        <v>6</v>
      </c>
      <c r="H6412">
        <v>4</v>
      </c>
      <c r="I6412" t="s">
        <v>9164</v>
      </c>
      <c r="J6412" t="s">
        <v>11</v>
      </c>
      <c r="K6412" t="s">
        <v>6</v>
      </c>
      <c r="L6412">
        <v>0</v>
      </c>
      <c r="M6412">
        <v>0</v>
      </c>
      <c r="N6412" t="s">
        <v>9166</v>
      </c>
      <c r="P6412" t="s">
        <v>9167</v>
      </c>
    </row>
    <row r="6413" spans="2:16" x14ac:dyDescent="0.25">
      <c r="B6413" t="s">
        <v>9088</v>
      </c>
      <c r="C6413">
        <v>120</v>
      </c>
      <c r="D6413">
        <v>37084505</v>
      </c>
      <c r="E6413" t="s">
        <v>138</v>
      </c>
      <c r="F6413" t="s">
        <v>12015</v>
      </c>
      <c r="G6413" t="s">
        <v>9163</v>
      </c>
      <c r="H6413">
        <v>20</v>
      </c>
      <c r="I6413" t="s">
        <v>9164</v>
      </c>
      <c r="J6413" t="s">
        <v>11</v>
      </c>
      <c r="K6413" t="s">
        <v>9165</v>
      </c>
      <c r="L6413">
        <v>0</v>
      </c>
      <c r="M6413">
        <v>0</v>
      </c>
      <c r="N6413" t="s">
        <v>9166</v>
      </c>
      <c r="P6413" t="s">
        <v>9175</v>
      </c>
    </row>
    <row r="6414" spans="2:16" x14ac:dyDescent="0.25">
      <c r="B6414" t="s">
        <v>9088</v>
      </c>
      <c r="C6414">
        <v>120</v>
      </c>
      <c r="D6414">
        <v>37084510</v>
      </c>
      <c r="E6414" t="s">
        <v>138</v>
      </c>
      <c r="F6414" t="s">
        <v>9591</v>
      </c>
      <c r="G6414" t="s">
        <v>9163</v>
      </c>
      <c r="H6414">
        <v>10</v>
      </c>
      <c r="I6414" t="s">
        <v>9164</v>
      </c>
      <c r="J6414" t="s">
        <v>11</v>
      </c>
      <c r="K6414" t="s">
        <v>9169</v>
      </c>
      <c r="L6414">
        <v>291</v>
      </c>
      <c r="M6414">
        <v>0</v>
      </c>
      <c r="N6414" t="s">
        <v>9166</v>
      </c>
      <c r="P6414" t="s">
        <v>9167</v>
      </c>
    </row>
    <row r="6415" spans="2:16" x14ac:dyDescent="0.25">
      <c r="B6415" t="s">
        <v>9088</v>
      </c>
      <c r="C6415">
        <v>120</v>
      </c>
      <c r="D6415">
        <v>37084511</v>
      </c>
      <c r="E6415" t="s">
        <v>138</v>
      </c>
      <c r="F6415" t="s">
        <v>9592</v>
      </c>
      <c r="G6415" t="s">
        <v>9163</v>
      </c>
      <c r="H6415">
        <v>10</v>
      </c>
      <c r="I6415" t="s">
        <v>9164</v>
      </c>
      <c r="J6415" t="s">
        <v>11</v>
      </c>
      <c r="K6415" t="s">
        <v>9169</v>
      </c>
      <c r="L6415">
        <v>0</v>
      </c>
      <c r="M6415">
        <v>0</v>
      </c>
      <c r="N6415" t="s">
        <v>9166</v>
      </c>
      <c r="P6415" t="s">
        <v>9167</v>
      </c>
    </row>
    <row r="6416" spans="2:16" x14ac:dyDescent="0.25">
      <c r="B6416" t="s">
        <v>9088</v>
      </c>
      <c r="C6416">
        <v>120</v>
      </c>
      <c r="D6416">
        <v>37084512</v>
      </c>
      <c r="E6416" t="s">
        <v>138</v>
      </c>
      <c r="F6416" t="s">
        <v>11909</v>
      </c>
      <c r="G6416" t="s">
        <v>9187</v>
      </c>
      <c r="H6416">
        <v>4</v>
      </c>
      <c r="I6416" t="s">
        <v>9164</v>
      </c>
      <c r="J6416" t="s">
        <v>11</v>
      </c>
      <c r="K6416" t="s">
        <v>9187</v>
      </c>
      <c r="L6416">
        <v>0</v>
      </c>
      <c r="M6416">
        <v>0</v>
      </c>
      <c r="N6416" t="s">
        <v>9166</v>
      </c>
      <c r="P6416" t="s">
        <v>9167</v>
      </c>
    </row>
    <row r="6417" spans="2:16" x14ac:dyDescent="0.25">
      <c r="B6417" t="s">
        <v>9088</v>
      </c>
      <c r="C6417">
        <v>120</v>
      </c>
      <c r="D6417">
        <v>37084513</v>
      </c>
      <c r="E6417" t="s">
        <v>138</v>
      </c>
      <c r="F6417" t="s">
        <v>12086</v>
      </c>
      <c r="G6417" t="s">
        <v>5</v>
      </c>
      <c r="H6417">
        <v>4</v>
      </c>
      <c r="I6417" t="s">
        <v>9164</v>
      </c>
      <c r="J6417" t="s">
        <v>11</v>
      </c>
      <c r="K6417" t="s">
        <v>5</v>
      </c>
      <c r="L6417">
        <v>0</v>
      </c>
      <c r="M6417">
        <v>0</v>
      </c>
      <c r="N6417" t="s">
        <v>9166</v>
      </c>
      <c r="P6417" t="s">
        <v>9167</v>
      </c>
    </row>
    <row r="6418" spans="2:16" x14ac:dyDescent="0.25">
      <c r="B6418" t="s">
        <v>9088</v>
      </c>
      <c r="C6418">
        <v>120</v>
      </c>
      <c r="D6418">
        <v>37084600</v>
      </c>
      <c r="E6418" t="s">
        <v>138</v>
      </c>
      <c r="F6418" t="s">
        <v>12018</v>
      </c>
      <c r="G6418" t="s">
        <v>9187</v>
      </c>
      <c r="H6418">
        <v>4</v>
      </c>
      <c r="I6418" t="s">
        <v>9164</v>
      </c>
      <c r="J6418" t="s">
        <v>11</v>
      </c>
      <c r="K6418" t="s">
        <v>9187</v>
      </c>
      <c r="L6418">
        <v>0</v>
      </c>
      <c r="M6418">
        <v>0</v>
      </c>
      <c r="N6418" t="s">
        <v>9166</v>
      </c>
      <c r="P6418" t="s">
        <v>9167</v>
      </c>
    </row>
    <row r="6419" spans="2:16" x14ac:dyDescent="0.25">
      <c r="B6419" t="s">
        <v>9088</v>
      </c>
      <c r="C6419">
        <v>120</v>
      </c>
      <c r="D6419">
        <v>37084601</v>
      </c>
      <c r="E6419" t="s">
        <v>138</v>
      </c>
      <c r="F6419" t="s">
        <v>12019</v>
      </c>
      <c r="G6419" t="s">
        <v>9163</v>
      </c>
      <c r="H6419">
        <v>10</v>
      </c>
      <c r="I6419" t="s">
        <v>9164</v>
      </c>
      <c r="J6419" t="s">
        <v>11</v>
      </c>
      <c r="K6419" t="s">
        <v>9169</v>
      </c>
      <c r="L6419">
        <v>0</v>
      </c>
      <c r="M6419">
        <v>0</v>
      </c>
      <c r="N6419" t="s">
        <v>9166</v>
      </c>
      <c r="P6419" t="s">
        <v>9167</v>
      </c>
    </row>
    <row r="6420" spans="2:16" x14ac:dyDescent="0.25">
      <c r="B6420" t="s">
        <v>9088</v>
      </c>
      <c r="C6420">
        <v>120</v>
      </c>
      <c r="D6420">
        <v>37084602</v>
      </c>
      <c r="E6420" t="s">
        <v>138</v>
      </c>
      <c r="F6420" t="s">
        <v>10451</v>
      </c>
      <c r="G6420" t="s">
        <v>9163</v>
      </c>
      <c r="H6420">
        <v>20</v>
      </c>
      <c r="I6420" t="s">
        <v>9164</v>
      </c>
      <c r="J6420" t="s">
        <v>11</v>
      </c>
      <c r="K6420" t="s">
        <v>9165</v>
      </c>
      <c r="L6420">
        <v>37084633</v>
      </c>
      <c r="M6420">
        <v>0</v>
      </c>
      <c r="N6420" t="s">
        <v>9166</v>
      </c>
      <c r="P6420" t="s">
        <v>9167</v>
      </c>
    </row>
    <row r="6421" spans="2:16" x14ac:dyDescent="0.25">
      <c r="B6421" t="s">
        <v>9088</v>
      </c>
      <c r="C6421">
        <v>120</v>
      </c>
      <c r="D6421">
        <v>37084603</v>
      </c>
      <c r="E6421" t="s">
        <v>138</v>
      </c>
      <c r="F6421" t="s">
        <v>12020</v>
      </c>
      <c r="G6421" t="s">
        <v>9163</v>
      </c>
      <c r="H6421">
        <v>10</v>
      </c>
      <c r="I6421" t="s">
        <v>9164</v>
      </c>
      <c r="J6421" t="s">
        <v>11</v>
      </c>
      <c r="K6421" t="s">
        <v>9169</v>
      </c>
      <c r="L6421">
        <v>0</v>
      </c>
      <c r="M6421">
        <v>0</v>
      </c>
      <c r="N6421" t="s">
        <v>9166</v>
      </c>
      <c r="P6421" t="s">
        <v>9167</v>
      </c>
    </row>
    <row r="6422" spans="2:16" x14ac:dyDescent="0.25">
      <c r="B6422" t="s">
        <v>9088</v>
      </c>
      <c r="C6422">
        <v>120</v>
      </c>
      <c r="D6422">
        <v>37084604</v>
      </c>
      <c r="E6422" t="s">
        <v>138</v>
      </c>
      <c r="F6422" t="s">
        <v>12021</v>
      </c>
      <c r="G6422" t="s">
        <v>9163</v>
      </c>
      <c r="H6422">
        <v>10</v>
      </c>
      <c r="I6422" t="s">
        <v>9164</v>
      </c>
      <c r="J6422" t="s">
        <v>11</v>
      </c>
      <c r="K6422" t="s">
        <v>9169</v>
      </c>
      <c r="L6422">
        <v>0</v>
      </c>
      <c r="M6422">
        <v>0</v>
      </c>
      <c r="N6422" t="s">
        <v>9166</v>
      </c>
      <c r="P6422" t="s">
        <v>9167</v>
      </c>
    </row>
    <row r="6423" spans="2:16" x14ac:dyDescent="0.25">
      <c r="B6423" t="s">
        <v>9088</v>
      </c>
      <c r="C6423">
        <v>120</v>
      </c>
      <c r="D6423">
        <v>37084605</v>
      </c>
      <c r="E6423" t="s">
        <v>138</v>
      </c>
      <c r="F6423" t="s">
        <v>12022</v>
      </c>
      <c r="G6423" t="s">
        <v>9163</v>
      </c>
      <c r="H6423">
        <v>20</v>
      </c>
      <c r="I6423" t="s">
        <v>9164</v>
      </c>
      <c r="J6423" t="s">
        <v>11</v>
      </c>
      <c r="K6423" t="s">
        <v>9165</v>
      </c>
      <c r="L6423">
        <v>0</v>
      </c>
      <c r="M6423">
        <v>0</v>
      </c>
      <c r="N6423" t="s">
        <v>9166</v>
      </c>
      <c r="P6423" t="s">
        <v>9167</v>
      </c>
    </row>
    <row r="6424" spans="2:16" x14ac:dyDescent="0.25">
      <c r="B6424" t="s">
        <v>9088</v>
      </c>
      <c r="C6424">
        <v>120</v>
      </c>
      <c r="D6424">
        <v>37084606</v>
      </c>
      <c r="E6424" t="s">
        <v>138</v>
      </c>
      <c r="F6424" t="s">
        <v>11027</v>
      </c>
      <c r="G6424" t="s">
        <v>9163</v>
      </c>
      <c r="H6424">
        <v>20</v>
      </c>
      <c r="I6424" t="s">
        <v>9164</v>
      </c>
      <c r="J6424" t="s">
        <v>11</v>
      </c>
      <c r="K6424" t="s">
        <v>9165</v>
      </c>
      <c r="L6424">
        <v>0</v>
      </c>
      <c r="M6424">
        <v>0</v>
      </c>
      <c r="N6424" t="s">
        <v>9166</v>
      </c>
      <c r="P6424" t="s">
        <v>9167</v>
      </c>
    </row>
    <row r="6425" spans="2:16" x14ac:dyDescent="0.25">
      <c r="B6425" t="s">
        <v>9088</v>
      </c>
      <c r="C6425">
        <v>120</v>
      </c>
      <c r="D6425">
        <v>37084607</v>
      </c>
      <c r="E6425" t="s">
        <v>138</v>
      </c>
      <c r="F6425" t="s">
        <v>12023</v>
      </c>
      <c r="G6425" t="s">
        <v>9163</v>
      </c>
      <c r="H6425">
        <v>20</v>
      </c>
      <c r="I6425" t="s">
        <v>9164</v>
      </c>
      <c r="J6425" t="s">
        <v>11</v>
      </c>
      <c r="K6425" t="s">
        <v>9165</v>
      </c>
      <c r="L6425">
        <v>0</v>
      </c>
      <c r="M6425">
        <v>0</v>
      </c>
      <c r="N6425" t="s">
        <v>9166</v>
      </c>
      <c r="P6425" t="s">
        <v>9167</v>
      </c>
    </row>
    <row r="6426" spans="2:16" x14ac:dyDescent="0.25">
      <c r="B6426" t="s">
        <v>9088</v>
      </c>
      <c r="C6426">
        <v>120</v>
      </c>
      <c r="D6426">
        <v>37084608</v>
      </c>
      <c r="E6426" t="s">
        <v>138</v>
      </c>
      <c r="F6426" t="s">
        <v>12024</v>
      </c>
      <c r="G6426" t="s">
        <v>9163</v>
      </c>
      <c r="H6426">
        <v>20</v>
      </c>
      <c r="I6426" t="s">
        <v>9164</v>
      </c>
      <c r="J6426" t="s">
        <v>11</v>
      </c>
      <c r="K6426" t="s">
        <v>9165</v>
      </c>
      <c r="L6426">
        <v>0</v>
      </c>
      <c r="M6426">
        <v>0</v>
      </c>
      <c r="N6426" t="s">
        <v>9166</v>
      </c>
      <c r="P6426" t="s">
        <v>9167</v>
      </c>
    </row>
    <row r="6427" spans="2:16" x14ac:dyDescent="0.25">
      <c r="B6427" t="s">
        <v>9088</v>
      </c>
      <c r="C6427">
        <v>120</v>
      </c>
      <c r="D6427">
        <v>37084609</v>
      </c>
      <c r="E6427" t="s">
        <v>138</v>
      </c>
      <c r="F6427" t="s">
        <v>12025</v>
      </c>
      <c r="G6427" t="s">
        <v>9163</v>
      </c>
      <c r="H6427">
        <v>20</v>
      </c>
      <c r="I6427" t="s">
        <v>9164</v>
      </c>
      <c r="J6427" t="s">
        <v>11</v>
      </c>
      <c r="K6427" t="s">
        <v>9165</v>
      </c>
      <c r="L6427">
        <v>0</v>
      </c>
      <c r="M6427">
        <v>0</v>
      </c>
      <c r="N6427" t="s">
        <v>9166</v>
      </c>
      <c r="P6427" t="s">
        <v>9167</v>
      </c>
    </row>
    <row r="6428" spans="2:16" x14ac:dyDescent="0.25">
      <c r="B6428" t="s">
        <v>9088</v>
      </c>
      <c r="C6428">
        <v>120</v>
      </c>
      <c r="D6428">
        <v>37084610</v>
      </c>
      <c r="E6428" t="s">
        <v>138</v>
      </c>
      <c r="F6428" t="s">
        <v>11824</v>
      </c>
      <c r="G6428" t="s">
        <v>9163</v>
      </c>
      <c r="H6428">
        <v>10</v>
      </c>
      <c r="I6428" t="s">
        <v>9164</v>
      </c>
      <c r="J6428" t="s">
        <v>11</v>
      </c>
      <c r="K6428" t="s">
        <v>9169</v>
      </c>
      <c r="L6428">
        <v>37084638</v>
      </c>
      <c r="M6428">
        <v>0</v>
      </c>
      <c r="N6428" t="s">
        <v>9166</v>
      </c>
      <c r="P6428" t="s">
        <v>9167</v>
      </c>
    </row>
    <row r="6429" spans="2:16" x14ac:dyDescent="0.25">
      <c r="B6429" t="s">
        <v>9088</v>
      </c>
      <c r="C6429">
        <v>120</v>
      </c>
      <c r="D6429">
        <v>37084611</v>
      </c>
      <c r="E6429" t="s">
        <v>138</v>
      </c>
      <c r="F6429" t="s">
        <v>12026</v>
      </c>
      <c r="G6429" t="s">
        <v>9201</v>
      </c>
      <c r="H6429">
        <v>8</v>
      </c>
      <c r="I6429" t="s">
        <v>9164</v>
      </c>
      <c r="J6429" t="s">
        <v>11</v>
      </c>
      <c r="K6429" t="s">
        <v>9201</v>
      </c>
      <c r="L6429">
        <v>0</v>
      </c>
      <c r="M6429">
        <v>0</v>
      </c>
      <c r="N6429" t="s">
        <v>9166</v>
      </c>
      <c r="P6429" t="s">
        <v>9167</v>
      </c>
    </row>
    <row r="6430" spans="2:16" x14ac:dyDescent="0.25">
      <c r="B6430" t="s">
        <v>9088</v>
      </c>
      <c r="C6430">
        <v>120</v>
      </c>
      <c r="D6430">
        <v>37084612</v>
      </c>
      <c r="E6430" t="s">
        <v>138</v>
      </c>
      <c r="F6430" t="s">
        <v>12027</v>
      </c>
      <c r="G6430" t="s">
        <v>9201</v>
      </c>
      <c r="H6430">
        <v>8</v>
      </c>
      <c r="I6430" t="s">
        <v>9164</v>
      </c>
      <c r="J6430" t="s">
        <v>11</v>
      </c>
      <c r="K6430" t="s">
        <v>9201</v>
      </c>
      <c r="L6430">
        <v>0</v>
      </c>
      <c r="M6430">
        <v>0</v>
      </c>
      <c r="N6430" t="s">
        <v>9166</v>
      </c>
      <c r="P6430" t="s">
        <v>9167</v>
      </c>
    </row>
    <row r="6431" spans="2:16" x14ac:dyDescent="0.25">
      <c r="B6431" t="s">
        <v>9088</v>
      </c>
      <c r="C6431">
        <v>120</v>
      </c>
      <c r="D6431">
        <v>37084613</v>
      </c>
      <c r="E6431" t="s">
        <v>138</v>
      </c>
      <c r="F6431" t="s">
        <v>12028</v>
      </c>
      <c r="G6431" t="s">
        <v>9193</v>
      </c>
      <c r="H6431">
        <v>12</v>
      </c>
      <c r="I6431" t="s">
        <v>9164</v>
      </c>
      <c r="J6431" t="s">
        <v>11</v>
      </c>
      <c r="K6431" t="s">
        <v>9193</v>
      </c>
      <c r="L6431">
        <v>0</v>
      </c>
      <c r="M6431">
        <v>0</v>
      </c>
      <c r="N6431" t="s">
        <v>9166</v>
      </c>
      <c r="P6431" t="s">
        <v>9167</v>
      </c>
    </row>
    <row r="6432" spans="2:16" x14ac:dyDescent="0.25">
      <c r="B6432" t="s">
        <v>9088</v>
      </c>
      <c r="C6432">
        <v>120</v>
      </c>
      <c r="D6432">
        <v>37084614</v>
      </c>
      <c r="E6432" t="s">
        <v>138</v>
      </c>
      <c r="F6432" t="s">
        <v>12029</v>
      </c>
      <c r="G6432" t="s">
        <v>9193</v>
      </c>
      <c r="H6432">
        <v>12</v>
      </c>
      <c r="I6432" t="s">
        <v>9164</v>
      </c>
      <c r="J6432" t="s">
        <v>11</v>
      </c>
      <c r="K6432" t="s">
        <v>9193</v>
      </c>
      <c r="L6432">
        <v>0</v>
      </c>
      <c r="M6432">
        <v>0</v>
      </c>
      <c r="N6432" t="s">
        <v>9166</v>
      </c>
      <c r="P6432" t="s">
        <v>9167</v>
      </c>
    </row>
    <row r="6433" spans="2:16" x14ac:dyDescent="0.25">
      <c r="B6433" t="s">
        <v>9088</v>
      </c>
      <c r="C6433">
        <v>120</v>
      </c>
      <c r="D6433">
        <v>37084615</v>
      </c>
      <c r="E6433" t="s">
        <v>138</v>
      </c>
      <c r="F6433" t="s">
        <v>10683</v>
      </c>
      <c r="G6433" t="s">
        <v>9193</v>
      </c>
      <c r="H6433">
        <v>12</v>
      </c>
      <c r="I6433" t="s">
        <v>9164</v>
      </c>
      <c r="J6433" t="s">
        <v>11</v>
      </c>
      <c r="K6433" t="s">
        <v>9193</v>
      </c>
      <c r="L6433">
        <v>0</v>
      </c>
      <c r="M6433">
        <v>0</v>
      </c>
      <c r="N6433" t="s">
        <v>9166</v>
      </c>
      <c r="P6433" t="s">
        <v>9167</v>
      </c>
    </row>
    <row r="6434" spans="2:16" x14ac:dyDescent="0.25">
      <c r="B6434" t="s">
        <v>9088</v>
      </c>
      <c r="C6434">
        <v>120</v>
      </c>
      <c r="D6434">
        <v>37084616</v>
      </c>
      <c r="E6434" t="s">
        <v>138</v>
      </c>
      <c r="F6434" t="s">
        <v>12030</v>
      </c>
      <c r="G6434" t="s">
        <v>9170</v>
      </c>
      <c r="H6434">
        <v>30</v>
      </c>
      <c r="I6434" t="s">
        <v>9164</v>
      </c>
      <c r="J6434" t="s">
        <v>11</v>
      </c>
      <c r="K6434" t="s">
        <v>9228</v>
      </c>
      <c r="L6434">
        <v>0</v>
      </c>
      <c r="M6434">
        <v>0</v>
      </c>
      <c r="N6434" t="s">
        <v>9166</v>
      </c>
      <c r="P6434" t="s">
        <v>9167</v>
      </c>
    </row>
    <row r="6435" spans="2:16" x14ac:dyDescent="0.25">
      <c r="B6435" t="s">
        <v>9088</v>
      </c>
      <c r="C6435">
        <v>120</v>
      </c>
      <c r="D6435">
        <v>37084617</v>
      </c>
      <c r="E6435" t="s">
        <v>138</v>
      </c>
      <c r="F6435" t="s">
        <v>12031</v>
      </c>
      <c r="G6435" t="s">
        <v>9163</v>
      </c>
      <c r="H6435">
        <v>10</v>
      </c>
      <c r="I6435" t="s">
        <v>9164</v>
      </c>
      <c r="J6435" t="s">
        <v>11</v>
      </c>
      <c r="K6435" t="s">
        <v>9169</v>
      </c>
      <c r="L6435">
        <v>0</v>
      </c>
      <c r="M6435">
        <v>0</v>
      </c>
      <c r="N6435" t="s">
        <v>9166</v>
      </c>
      <c r="P6435" t="s">
        <v>9167</v>
      </c>
    </row>
    <row r="6436" spans="2:16" x14ac:dyDescent="0.25">
      <c r="B6436" t="s">
        <v>9088</v>
      </c>
      <c r="C6436">
        <v>120</v>
      </c>
      <c r="D6436">
        <v>37084618</v>
      </c>
      <c r="E6436" t="s">
        <v>138</v>
      </c>
      <c r="F6436" t="s">
        <v>12032</v>
      </c>
      <c r="G6436" t="s">
        <v>9163</v>
      </c>
      <c r="H6436">
        <v>30</v>
      </c>
      <c r="I6436" t="s">
        <v>9164</v>
      </c>
      <c r="J6436" t="s">
        <v>11</v>
      </c>
      <c r="K6436" t="s">
        <v>9630</v>
      </c>
      <c r="L6436">
        <v>0</v>
      </c>
      <c r="M6436">
        <v>0</v>
      </c>
      <c r="N6436" t="s">
        <v>9166</v>
      </c>
      <c r="P6436" t="s">
        <v>9167</v>
      </c>
    </row>
    <row r="6437" spans="2:16" x14ac:dyDescent="0.25">
      <c r="B6437" t="s">
        <v>9088</v>
      </c>
      <c r="C6437">
        <v>120</v>
      </c>
      <c r="D6437">
        <v>37084619</v>
      </c>
      <c r="E6437" t="s">
        <v>138</v>
      </c>
      <c r="F6437" t="s">
        <v>11833</v>
      </c>
      <c r="G6437" t="s">
        <v>9163</v>
      </c>
      <c r="H6437">
        <v>20</v>
      </c>
      <c r="I6437" t="s">
        <v>9164</v>
      </c>
      <c r="J6437" t="s">
        <v>11</v>
      </c>
      <c r="K6437" t="s">
        <v>9165</v>
      </c>
      <c r="L6437">
        <v>0</v>
      </c>
      <c r="M6437">
        <v>0</v>
      </c>
      <c r="N6437" t="s">
        <v>9166</v>
      </c>
      <c r="P6437" t="s">
        <v>9167</v>
      </c>
    </row>
    <row r="6438" spans="2:16" x14ac:dyDescent="0.25">
      <c r="B6438" t="s">
        <v>9088</v>
      </c>
      <c r="C6438">
        <v>120</v>
      </c>
      <c r="D6438">
        <v>37085000</v>
      </c>
      <c r="E6438" t="s">
        <v>138</v>
      </c>
      <c r="F6438" t="s">
        <v>10827</v>
      </c>
      <c r="G6438" t="s">
        <v>9202</v>
      </c>
      <c r="H6438">
        <v>4</v>
      </c>
      <c r="I6438" t="s">
        <v>9164</v>
      </c>
      <c r="J6438" t="s">
        <v>11</v>
      </c>
      <c r="K6438" t="s">
        <v>9202</v>
      </c>
      <c r="L6438">
        <v>0</v>
      </c>
      <c r="M6438">
        <v>0</v>
      </c>
      <c r="N6438" t="s">
        <v>9166</v>
      </c>
      <c r="O6438" t="s">
        <v>10828</v>
      </c>
      <c r="P6438" t="s">
        <v>9167</v>
      </c>
    </row>
    <row r="6439" spans="2:16" x14ac:dyDescent="0.25">
      <c r="B6439" t="s">
        <v>9088</v>
      </c>
      <c r="C6439">
        <v>120</v>
      </c>
      <c r="D6439">
        <v>37085001</v>
      </c>
      <c r="E6439" t="s">
        <v>138</v>
      </c>
      <c r="F6439" t="s">
        <v>10878</v>
      </c>
      <c r="G6439" t="s">
        <v>9163</v>
      </c>
      <c r="H6439">
        <v>20</v>
      </c>
      <c r="I6439" t="s">
        <v>9164</v>
      </c>
      <c r="J6439" t="s">
        <v>11</v>
      </c>
      <c r="K6439" t="s">
        <v>9165</v>
      </c>
      <c r="L6439">
        <v>0</v>
      </c>
      <c r="M6439">
        <v>0</v>
      </c>
      <c r="N6439" t="s">
        <v>9166</v>
      </c>
      <c r="P6439" t="s">
        <v>9167</v>
      </c>
    </row>
    <row r="6440" spans="2:16" x14ac:dyDescent="0.25">
      <c r="B6440" t="s">
        <v>9088</v>
      </c>
      <c r="C6440">
        <v>120</v>
      </c>
      <c r="D6440">
        <v>37085002</v>
      </c>
      <c r="E6440" t="s">
        <v>138</v>
      </c>
      <c r="F6440" t="s">
        <v>10923</v>
      </c>
      <c r="G6440" t="s">
        <v>9163</v>
      </c>
      <c r="H6440">
        <v>20</v>
      </c>
      <c r="I6440" t="s">
        <v>9164</v>
      </c>
      <c r="J6440" t="s">
        <v>11</v>
      </c>
      <c r="K6440" t="s">
        <v>9165</v>
      </c>
      <c r="L6440">
        <v>0</v>
      </c>
      <c r="M6440">
        <v>0</v>
      </c>
      <c r="N6440" t="s">
        <v>9166</v>
      </c>
      <c r="P6440" t="s">
        <v>9167</v>
      </c>
    </row>
    <row r="6441" spans="2:16" x14ac:dyDescent="0.25">
      <c r="B6441" t="s">
        <v>9088</v>
      </c>
      <c r="C6441">
        <v>120</v>
      </c>
      <c r="D6441">
        <v>37085010</v>
      </c>
      <c r="E6441" t="s">
        <v>138</v>
      </c>
      <c r="F6441" t="s">
        <v>10829</v>
      </c>
      <c r="G6441" t="s">
        <v>9202</v>
      </c>
      <c r="H6441">
        <v>4</v>
      </c>
      <c r="I6441" t="s">
        <v>9164</v>
      </c>
      <c r="J6441" t="s">
        <v>9</v>
      </c>
      <c r="K6441" t="s">
        <v>9202</v>
      </c>
      <c r="L6441">
        <v>0</v>
      </c>
      <c r="M6441">
        <v>0</v>
      </c>
      <c r="N6441" t="s">
        <v>9166</v>
      </c>
      <c r="O6441" t="s">
        <v>11973</v>
      </c>
      <c r="P6441" t="s">
        <v>9167</v>
      </c>
    </row>
    <row r="6442" spans="2:16" x14ac:dyDescent="0.25">
      <c r="B6442" t="s">
        <v>9088</v>
      </c>
      <c r="C6442">
        <v>120</v>
      </c>
      <c r="D6442">
        <v>37085011</v>
      </c>
      <c r="E6442" t="s">
        <v>138</v>
      </c>
      <c r="F6442" t="s">
        <v>10831</v>
      </c>
      <c r="G6442" t="s">
        <v>9163</v>
      </c>
      <c r="H6442">
        <v>20</v>
      </c>
      <c r="I6442" t="s">
        <v>9164</v>
      </c>
      <c r="J6442" t="s">
        <v>11</v>
      </c>
      <c r="K6442" t="s">
        <v>9165</v>
      </c>
      <c r="L6442">
        <v>0</v>
      </c>
      <c r="M6442">
        <v>0</v>
      </c>
      <c r="N6442" t="s">
        <v>9166</v>
      </c>
      <c r="P6442" t="s">
        <v>9167</v>
      </c>
    </row>
    <row r="6443" spans="2:16" x14ac:dyDescent="0.25">
      <c r="B6443" t="s">
        <v>9088</v>
      </c>
      <c r="C6443">
        <v>120</v>
      </c>
      <c r="D6443">
        <v>37085012</v>
      </c>
      <c r="E6443" t="s">
        <v>138</v>
      </c>
      <c r="F6443" t="s">
        <v>10832</v>
      </c>
      <c r="G6443" t="s">
        <v>9163</v>
      </c>
      <c r="H6443">
        <v>4</v>
      </c>
      <c r="I6443" t="s">
        <v>9164</v>
      </c>
      <c r="J6443" t="s">
        <v>9</v>
      </c>
      <c r="K6443" t="s">
        <v>10833</v>
      </c>
      <c r="L6443">
        <v>0</v>
      </c>
      <c r="M6443">
        <v>0</v>
      </c>
      <c r="N6443" t="s">
        <v>9166</v>
      </c>
      <c r="P6443" t="s">
        <v>9167</v>
      </c>
    </row>
    <row r="6444" spans="2:16" x14ac:dyDescent="0.25">
      <c r="B6444" t="s">
        <v>9088</v>
      </c>
      <c r="C6444">
        <v>120</v>
      </c>
      <c r="D6444">
        <v>37085013</v>
      </c>
      <c r="E6444" t="s">
        <v>138</v>
      </c>
      <c r="F6444" t="s">
        <v>10834</v>
      </c>
      <c r="G6444" t="s">
        <v>9163</v>
      </c>
      <c r="H6444">
        <v>20</v>
      </c>
      <c r="I6444" t="s">
        <v>9181</v>
      </c>
      <c r="J6444" t="s">
        <v>11</v>
      </c>
      <c r="K6444" t="s">
        <v>9165</v>
      </c>
      <c r="L6444">
        <v>0</v>
      </c>
      <c r="M6444">
        <v>0</v>
      </c>
      <c r="N6444" t="s">
        <v>9166</v>
      </c>
      <c r="P6444" t="s">
        <v>9183</v>
      </c>
    </row>
    <row r="6445" spans="2:16" x14ac:dyDescent="0.25">
      <c r="B6445" t="s">
        <v>9088</v>
      </c>
      <c r="C6445">
        <v>120</v>
      </c>
      <c r="D6445">
        <v>37085014</v>
      </c>
      <c r="E6445" t="s">
        <v>138</v>
      </c>
      <c r="F6445" t="s">
        <v>10835</v>
      </c>
      <c r="G6445" t="s">
        <v>9163</v>
      </c>
      <c r="H6445">
        <v>20</v>
      </c>
      <c r="I6445" t="s">
        <v>9164</v>
      </c>
      <c r="J6445" t="s">
        <v>11</v>
      </c>
      <c r="K6445" t="s">
        <v>9165</v>
      </c>
      <c r="L6445">
        <v>0</v>
      </c>
      <c r="M6445">
        <v>0</v>
      </c>
      <c r="N6445" t="s">
        <v>9166</v>
      </c>
      <c r="P6445" t="s">
        <v>9167</v>
      </c>
    </row>
    <row r="6446" spans="2:16" x14ac:dyDescent="0.25">
      <c r="B6446" t="s">
        <v>9088</v>
      </c>
      <c r="C6446">
        <v>120</v>
      </c>
      <c r="D6446">
        <v>37085015</v>
      </c>
      <c r="E6446" t="s">
        <v>138</v>
      </c>
      <c r="F6446" t="s">
        <v>10836</v>
      </c>
      <c r="G6446" t="s">
        <v>9163</v>
      </c>
      <c r="H6446">
        <v>20</v>
      </c>
      <c r="I6446" t="s">
        <v>9164</v>
      </c>
      <c r="J6446" t="s">
        <v>9</v>
      </c>
      <c r="K6446" t="s">
        <v>9165</v>
      </c>
      <c r="L6446">
        <v>0</v>
      </c>
      <c r="M6446">
        <v>0</v>
      </c>
      <c r="N6446" t="s">
        <v>9166</v>
      </c>
      <c r="P6446" t="s">
        <v>9167</v>
      </c>
    </row>
    <row r="6447" spans="2:16" x14ac:dyDescent="0.25">
      <c r="B6447" t="s">
        <v>9088</v>
      </c>
      <c r="C6447">
        <v>120</v>
      </c>
      <c r="D6447">
        <v>37085016</v>
      </c>
      <c r="E6447" t="s">
        <v>138</v>
      </c>
      <c r="F6447" t="s">
        <v>10837</v>
      </c>
      <c r="G6447" t="s">
        <v>9170</v>
      </c>
      <c r="H6447">
        <v>50</v>
      </c>
      <c r="I6447" t="s">
        <v>9164</v>
      </c>
      <c r="J6447" t="s">
        <v>9</v>
      </c>
      <c r="K6447" t="s">
        <v>9171</v>
      </c>
      <c r="L6447">
        <v>0</v>
      </c>
      <c r="M6447">
        <v>0</v>
      </c>
      <c r="N6447" t="s">
        <v>9166</v>
      </c>
      <c r="P6447" t="s">
        <v>9167</v>
      </c>
    </row>
    <row r="6448" spans="2:16" x14ac:dyDescent="0.25">
      <c r="B6448" t="s">
        <v>9088</v>
      </c>
      <c r="C6448">
        <v>120</v>
      </c>
      <c r="D6448">
        <v>37085017</v>
      </c>
      <c r="E6448" t="s">
        <v>138</v>
      </c>
      <c r="F6448" t="s">
        <v>10838</v>
      </c>
      <c r="G6448" t="s">
        <v>9163</v>
      </c>
      <c r="H6448">
        <v>20</v>
      </c>
      <c r="I6448" t="s">
        <v>9164</v>
      </c>
      <c r="J6448" t="s">
        <v>9</v>
      </c>
      <c r="K6448" t="s">
        <v>9165</v>
      </c>
      <c r="L6448">
        <v>0</v>
      </c>
      <c r="M6448">
        <v>0</v>
      </c>
      <c r="N6448" t="s">
        <v>9166</v>
      </c>
      <c r="P6448" t="s">
        <v>9167</v>
      </c>
    </row>
    <row r="6449" spans="2:16" x14ac:dyDescent="0.25">
      <c r="B6449" t="s">
        <v>9088</v>
      </c>
      <c r="C6449">
        <v>120</v>
      </c>
      <c r="D6449">
        <v>37085018</v>
      </c>
      <c r="E6449" t="s">
        <v>138</v>
      </c>
      <c r="F6449" t="s">
        <v>10839</v>
      </c>
      <c r="G6449" t="s">
        <v>9163</v>
      </c>
      <c r="H6449">
        <v>20</v>
      </c>
      <c r="I6449" t="s">
        <v>9164</v>
      </c>
      <c r="J6449" t="s">
        <v>9</v>
      </c>
      <c r="K6449" t="s">
        <v>9165</v>
      </c>
      <c r="L6449">
        <v>0</v>
      </c>
      <c r="M6449">
        <v>0</v>
      </c>
      <c r="N6449" t="s">
        <v>9166</v>
      </c>
      <c r="P6449" t="s">
        <v>9167</v>
      </c>
    </row>
    <row r="6450" spans="2:16" x14ac:dyDescent="0.25">
      <c r="B6450" t="s">
        <v>9088</v>
      </c>
      <c r="C6450">
        <v>120</v>
      </c>
      <c r="D6450">
        <v>37085019</v>
      </c>
      <c r="E6450" t="s">
        <v>138</v>
      </c>
      <c r="F6450" t="s">
        <v>10840</v>
      </c>
      <c r="G6450" t="s">
        <v>9163</v>
      </c>
      <c r="H6450">
        <v>20</v>
      </c>
      <c r="I6450" t="s">
        <v>9164</v>
      </c>
      <c r="J6450" t="s">
        <v>9</v>
      </c>
      <c r="K6450" t="s">
        <v>9165</v>
      </c>
      <c r="L6450">
        <v>0</v>
      </c>
      <c r="M6450">
        <v>0</v>
      </c>
      <c r="N6450" t="s">
        <v>9166</v>
      </c>
      <c r="P6450" t="s">
        <v>9167</v>
      </c>
    </row>
    <row r="6451" spans="2:16" x14ac:dyDescent="0.25">
      <c r="B6451" t="s">
        <v>9088</v>
      </c>
      <c r="C6451">
        <v>120</v>
      </c>
      <c r="D6451">
        <v>37085020</v>
      </c>
      <c r="E6451" t="s">
        <v>138</v>
      </c>
      <c r="F6451" t="s">
        <v>10841</v>
      </c>
      <c r="G6451" t="s">
        <v>9163</v>
      </c>
      <c r="H6451">
        <v>10</v>
      </c>
      <c r="I6451" t="s">
        <v>9164</v>
      </c>
      <c r="J6451" t="s">
        <v>9</v>
      </c>
      <c r="K6451" t="s">
        <v>9169</v>
      </c>
      <c r="L6451">
        <v>0</v>
      </c>
      <c r="M6451">
        <v>0</v>
      </c>
      <c r="N6451" t="s">
        <v>9166</v>
      </c>
      <c r="P6451" t="s">
        <v>9167</v>
      </c>
    </row>
    <row r="6452" spans="2:16" x14ac:dyDescent="0.25">
      <c r="B6452" t="s">
        <v>9088</v>
      </c>
      <c r="C6452">
        <v>120</v>
      </c>
      <c r="D6452">
        <v>37085021</v>
      </c>
      <c r="E6452" t="s">
        <v>138</v>
      </c>
      <c r="F6452" t="s">
        <v>10842</v>
      </c>
      <c r="G6452" t="s">
        <v>9163</v>
      </c>
      <c r="H6452">
        <v>10</v>
      </c>
      <c r="I6452" t="s">
        <v>9164</v>
      </c>
      <c r="J6452" t="s">
        <v>9</v>
      </c>
      <c r="K6452" t="s">
        <v>9169</v>
      </c>
      <c r="L6452">
        <v>0</v>
      </c>
      <c r="M6452">
        <v>0</v>
      </c>
      <c r="N6452" t="s">
        <v>9166</v>
      </c>
      <c r="P6452" t="s">
        <v>9167</v>
      </c>
    </row>
    <row r="6453" spans="2:16" x14ac:dyDescent="0.25">
      <c r="B6453" t="s">
        <v>9088</v>
      </c>
      <c r="C6453">
        <v>120</v>
      </c>
      <c r="D6453">
        <v>37085023</v>
      </c>
      <c r="E6453" t="s">
        <v>138</v>
      </c>
      <c r="F6453" t="s">
        <v>12034</v>
      </c>
      <c r="G6453" t="s">
        <v>9170</v>
      </c>
      <c r="H6453">
        <v>50</v>
      </c>
      <c r="I6453" t="s">
        <v>9164</v>
      </c>
      <c r="J6453" t="s">
        <v>9</v>
      </c>
      <c r="K6453" t="s">
        <v>9171</v>
      </c>
      <c r="L6453">
        <v>0</v>
      </c>
      <c r="M6453">
        <v>0</v>
      </c>
      <c r="N6453" t="s">
        <v>9166</v>
      </c>
      <c r="P6453" t="s">
        <v>9167</v>
      </c>
    </row>
    <row r="6454" spans="2:16" x14ac:dyDescent="0.25">
      <c r="B6454" t="s">
        <v>9088</v>
      </c>
      <c r="C6454">
        <v>120</v>
      </c>
      <c r="D6454">
        <v>37085024</v>
      </c>
      <c r="E6454" t="s">
        <v>138</v>
      </c>
      <c r="F6454" t="s">
        <v>12087</v>
      </c>
      <c r="G6454" t="s">
        <v>9170</v>
      </c>
      <c r="H6454">
        <v>50</v>
      </c>
      <c r="I6454" t="s">
        <v>9164</v>
      </c>
      <c r="J6454" t="s">
        <v>9</v>
      </c>
      <c r="K6454" t="s">
        <v>9171</v>
      </c>
      <c r="L6454">
        <v>0</v>
      </c>
      <c r="M6454">
        <v>0</v>
      </c>
      <c r="N6454" t="s">
        <v>9166</v>
      </c>
      <c r="P6454" t="s">
        <v>9167</v>
      </c>
    </row>
    <row r="6455" spans="2:16" x14ac:dyDescent="0.25">
      <c r="B6455" t="s">
        <v>9088</v>
      </c>
      <c r="C6455">
        <v>120</v>
      </c>
      <c r="D6455">
        <v>37085025</v>
      </c>
      <c r="E6455" t="s">
        <v>138</v>
      </c>
      <c r="F6455" t="s">
        <v>10845</v>
      </c>
      <c r="G6455" t="s">
        <v>5</v>
      </c>
      <c r="H6455">
        <v>4</v>
      </c>
      <c r="I6455" t="s">
        <v>9164</v>
      </c>
      <c r="J6455" t="s">
        <v>9</v>
      </c>
      <c r="K6455" t="s">
        <v>5</v>
      </c>
      <c r="L6455">
        <v>0</v>
      </c>
      <c r="M6455">
        <v>0</v>
      </c>
      <c r="N6455" t="s">
        <v>9166</v>
      </c>
      <c r="P6455" t="s">
        <v>9167</v>
      </c>
    </row>
    <row r="6456" spans="2:16" x14ac:dyDescent="0.25">
      <c r="B6456" t="s">
        <v>9088</v>
      </c>
      <c r="C6456">
        <v>120</v>
      </c>
      <c r="D6456">
        <v>37085026</v>
      </c>
      <c r="E6456" t="s">
        <v>138</v>
      </c>
      <c r="F6456" t="s">
        <v>10846</v>
      </c>
      <c r="G6456" t="s">
        <v>5</v>
      </c>
      <c r="H6456">
        <v>4</v>
      </c>
      <c r="I6456" t="s">
        <v>9164</v>
      </c>
      <c r="J6456" t="s">
        <v>9</v>
      </c>
      <c r="K6456" t="s">
        <v>5</v>
      </c>
      <c r="L6456">
        <v>0</v>
      </c>
      <c r="M6456">
        <v>0</v>
      </c>
      <c r="N6456" t="s">
        <v>9166</v>
      </c>
      <c r="P6456" t="s">
        <v>9167</v>
      </c>
    </row>
    <row r="6457" spans="2:16" x14ac:dyDescent="0.25">
      <c r="B6457" t="s">
        <v>9088</v>
      </c>
      <c r="C6457">
        <v>120</v>
      </c>
      <c r="D6457">
        <v>37085027</v>
      </c>
      <c r="E6457" t="s">
        <v>138</v>
      </c>
      <c r="F6457" t="s">
        <v>10847</v>
      </c>
      <c r="G6457" t="s">
        <v>5</v>
      </c>
      <c r="H6457">
        <v>4</v>
      </c>
      <c r="I6457" t="s">
        <v>9164</v>
      </c>
      <c r="J6457" t="s">
        <v>9</v>
      </c>
      <c r="K6457" t="s">
        <v>5</v>
      </c>
      <c r="L6457">
        <v>0</v>
      </c>
      <c r="M6457">
        <v>0</v>
      </c>
      <c r="N6457" t="s">
        <v>9166</v>
      </c>
      <c r="P6457" t="s">
        <v>9167</v>
      </c>
    </row>
    <row r="6458" spans="2:16" x14ac:dyDescent="0.25">
      <c r="B6458" t="s">
        <v>9088</v>
      </c>
      <c r="C6458">
        <v>120</v>
      </c>
      <c r="D6458">
        <v>37085029</v>
      </c>
      <c r="E6458" t="s">
        <v>138</v>
      </c>
      <c r="F6458" t="s">
        <v>10849</v>
      </c>
      <c r="G6458" t="s">
        <v>5</v>
      </c>
      <c r="H6458">
        <v>4</v>
      </c>
      <c r="I6458" t="s">
        <v>9164</v>
      </c>
      <c r="J6458" t="s">
        <v>9</v>
      </c>
      <c r="K6458" t="s">
        <v>5</v>
      </c>
      <c r="L6458">
        <v>0</v>
      </c>
      <c r="M6458">
        <v>0</v>
      </c>
      <c r="N6458" t="s">
        <v>9166</v>
      </c>
      <c r="P6458" t="s">
        <v>9167</v>
      </c>
    </row>
    <row r="6459" spans="2:16" x14ac:dyDescent="0.25">
      <c r="B6459" t="s">
        <v>9088</v>
      </c>
      <c r="C6459">
        <v>120</v>
      </c>
      <c r="D6459">
        <v>37085030</v>
      </c>
      <c r="E6459" t="s">
        <v>138</v>
      </c>
      <c r="F6459" t="s">
        <v>10850</v>
      </c>
      <c r="G6459" t="s">
        <v>6</v>
      </c>
      <c r="H6459">
        <v>4</v>
      </c>
      <c r="I6459" t="s">
        <v>9164</v>
      </c>
      <c r="J6459" t="s">
        <v>9</v>
      </c>
      <c r="K6459" t="s">
        <v>6</v>
      </c>
      <c r="L6459">
        <v>0</v>
      </c>
      <c r="M6459">
        <v>0</v>
      </c>
      <c r="N6459" t="s">
        <v>9166</v>
      </c>
      <c r="P6459" t="s">
        <v>9167</v>
      </c>
    </row>
    <row r="6460" spans="2:16" x14ac:dyDescent="0.25">
      <c r="B6460" t="s">
        <v>9088</v>
      </c>
      <c r="C6460">
        <v>120</v>
      </c>
      <c r="D6460">
        <v>37085031</v>
      </c>
      <c r="E6460" t="s">
        <v>138</v>
      </c>
      <c r="F6460" t="s">
        <v>10851</v>
      </c>
      <c r="G6460" t="s">
        <v>5</v>
      </c>
      <c r="H6460">
        <v>4</v>
      </c>
      <c r="I6460" t="s">
        <v>9164</v>
      </c>
      <c r="J6460" t="s">
        <v>9</v>
      </c>
      <c r="K6460" t="s">
        <v>5</v>
      </c>
      <c r="L6460">
        <v>0</v>
      </c>
      <c r="M6460">
        <v>0</v>
      </c>
      <c r="N6460" t="s">
        <v>9166</v>
      </c>
      <c r="P6460" t="s">
        <v>9167</v>
      </c>
    </row>
    <row r="6461" spans="2:16" x14ac:dyDescent="0.25">
      <c r="B6461" t="s">
        <v>9088</v>
      </c>
      <c r="C6461">
        <v>120</v>
      </c>
      <c r="D6461">
        <v>37085032</v>
      </c>
      <c r="E6461" t="s">
        <v>138</v>
      </c>
      <c r="F6461" t="s">
        <v>10852</v>
      </c>
      <c r="G6461" t="s">
        <v>6</v>
      </c>
      <c r="H6461">
        <v>4</v>
      </c>
      <c r="I6461" t="s">
        <v>9164</v>
      </c>
      <c r="J6461" t="s">
        <v>9</v>
      </c>
      <c r="K6461" t="s">
        <v>6</v>
      </c>
      <c r="L6461">
        <v>0</v>
      </c>
      <c r="M6461">
        <v>0</v>
      </c>
      <c r="N6461" t="s">
        <v>9166</v>
      </c>
      <c r="P6461" t="s">
        <v>9167</v>
      </c>
    </row>
    <row r="6462" spans="2:16" x14ac:dyDescent="0.25">
      <c r="B6462" t="s">
        <v>9088</v>
      </c>
      <c r="C6462">
        <v>120</v>
      </c>
      <c r="D6462">
        <v>37085038</v>
      </c>
      <c r="E6462" t="s">
        <v>138</v>
      </c>
      <c r="F6462" t="s">
        <v>1877</v>
      </c>
      <c r="G6462" t="s">
        <v>9163</v>
      </c>
      <c r="H6462">
        <v>12</v>
      </c>
      <c r="I6462" t="s">
        <v>9164</v>
      </c>
      <c r="J6462" t="s">
        <v>9</v>
      </c>
      <c r="K6462" t="s">
        <v>10857</v>
      </c>
      <c r="L6462">
        <v>37084689</v>
      </c>
      <c r="M6462">
        <v>0</v>
      </c>
      <c r="N6462" t="s">
        <v>9166</v>
      </c>
      <c r="P6462" t="s">
        <v>9167</v>
      </c>
    </row>
    <row r="6463" spans="2:16" x14ac:dyDescent="0.25">
      <c r="B6463" t="s">
        <v>9088</v>
      </c>
      <c r="C6463">
        <v>120</v>
      </c>
      <c r="D6463">
        <v>37085039</v>
      </c>
      <c r="E6463" t="s">
        <v>138</v>
      </c>
      <c r="F6463" t="s">
        <v>1878</v>
      </c>
      <c r="G6463" t="s">
        <v>9163</v>
      </c>
      <c r="H6463">
        <v>12</v>
      </c>
      <c r="I6463" t="s">
        <v>9164</v>
      </c>
      <c r="J6463" t="s">
        <v>9</v>
      </c>
      <c r="K6463" t="s">
        <v>10857</v>
      </c>
      <c r="L6463">
        <v>37084690</v>
      </c>
      <c r="M6463">
        <v>0</v>
      </c>
      <c r="N6463" t="s">
        <v>9166</v>
      </c>
      <c r="P6463" t="s">
        <v>9167</v>
      </c>
    </row>
    <row r="6464" spans="2:16" x14ac:dyDescent="0.25">
      <c r="B6464" t="s">
        <v>9088</v>
      </c>
      <c r="C6464">
        <v>120</v>
      </c>
      <c r="D6464">
        <v>37085040</v>
      </c>
      <c r="E6464" t="s">
        <v>138</v>
      </c>
      <c r="F6464" t="s">
        <v>10858</v>
      </c>
      <c r="G6464" t="s">
        <v>9163</v>
      </c>
      <c r="H6464">
        <v>20</v>
      </c>
      <c r="I6464" t="s">
        <v>9164</v>
      </c>
      <c r="J6464" t="s">
        <v>9</v>
      </c>
      <c r="K6464" t="s">
        <v>9165</v>
      </c>
      <c r="L6464">
        <v>0</v>
      </c>
      <c r="M6464">
        <v>0</v>
      </c>
      <c r="N6464" t="s">
        <v>9166</v>
      </c>
      <c r="P6464" t="s">
        <v>9167</v>
      </c>
    </row>
    <row r="6465" spans="2:16" x14ac:dyDescent="0.25">
      <c r="B6465" t="s">
        <v>9088</v>
      </c>
      <c r="C6465">
        <v>120</v>
      </c>
      <c r="D6465">
        <v>37085041</v>
      </c>
      <c r="E6465" t="s">
        <v>138</v>
      </c>
      <c r="F6465" t="s">
        <v>1882</v>
      </c>
      <c r="G6465" t="s">
        <v>9163</v>
      </c>
      <c r="H6465">
        <v>12</v>
      </c>
      <c r="I6465" t="s">
        <v>9164</v>
      </c>
      <c r="J6465" t="s">
        <v>9</v>
      </c>
      <c r="K6465" t="s">
        <v>10857</v>
      </c>
      <c r="L6465">
        <v>37084694</v>
      </c>
      <c r="M6465">
        <v>0</v>
      </c>
      <c r="N6465" t="s">
        <v>9166</v>
      </c>
      <c r="P6465" t="s">
        <v>9167</v>
      </c>
    </row>
    <row r="6466" spans="2:16" x14ac:dyDescent="0.25">
      <c r="B6466" t="s">
        <v>9088</v>
      </c>
      <c r="C6466">
        <v>120</v>
      </c>
      <c r="D6466">
        <v>37085042</v>
      </c>
      <c r="E6466" t="s">
        <v>138</v>
      </c>
      <c r="F6466" t="s">
        <v>10859</v>
      </c>
      <c r="G6466" t="s">
        <v>9163</v>
      </c>
      <c r="H6466">
        <v>25</v>
      </c>
      <c r="I6466" t="s">
        <v>9164</v>
      </c>
      <c r="J6466" t="s">
        <v>9</v>
      </c>
      <c r="K6466" t="s">
        <v>10860</v>
      </c>
      <c r="L6466">
        <v>0</v>
      </c>
      <c r="M6466">
        <v>0</v>
      </c>
      <c r="N6466" t="s">
        <v>9166</v>
      </c>
      <c r="P6466" t="s">
        <v>9167</v>
      </c>
    </row>
    <row r="6467" spans="2:16" x14ac:dyDescent="0.25">
      <c r="B6467" t="s">
        <v>9088</v>
      </c>
      <c r="C6467">
        <v>120</v>
      </c>
      <c r="D6467">
        <v>37085044</v>
      </c>
      <c r="E6467" t="s">
        <v>138</v>
      </c>
      <c r="F6467" t="s">
        <v>10862</v>
      </c>
      <c r="G6467" t="s">
        <v>9187</v>
      </c>
      <c r="H6467">
        <v>4</v>
      </c>
      <c r="I6467" t="s">
        <v>9164</v>
      </c>
      <c r="J6467" t="s">
        <v>9</v>
      </c>
      <c r="K6467" t="s">
        <v>9187</v>
      </c>
      <c r="L6467">
        <v>0</v>
      </c>
      <c r="M6467">
        <v>0</v>
      </c>
      <c r="N6467" t="s">
        <v>9166</v>
      </c>
      <c r="P6467" t="s">
        <v>9167</v>
      </c>
    </row>
    <row r="6468" spans="2:16" x14ac:dyDescent="0.25">
      <c r="B6468" t="s">
        <v>9088</v>
      </c>
      <c r="C6468">
        <v>120</v>
      </c>
      <c r="D6468">
        <v>37085045</v>
      </c>
      <c r="E6468" t="s">
        <v>138</v>
      </c>
      <c r="F6468" t="s">
        <v>10863</v>
      </c>
      <c r="G6468" t="s">
        <v>9163</v>
      </c>
      <c r="H6468">
        <v>20</v>
      </c>
      <c r="I6468" t="s">
        <v>9164</v>
      </c>
      <c r="J6468" t="s">
        <v>9</v>
      </c>
      <c r="K6468" t="s">
        <v>9165</v>
      </c>
      <c r="L6468">
        <v>0</v>
      </c>
      <c r="M6468">
        <v>0</v>
      </c>
      <c r="N6468" t="s">
        <v>9166</v>
      </c>
      <c r="P6468" t="s">
        <v>9167</v>
      </c>
    </row>
    <row r="6469" spans="2:16" x14ac:dyDescent="0.25">
      <c r="B6469" t="s">
        <v>9088</v>
      </c>
      <c r="C6469">
        <v>120</v>
      </c>
      <c r="D6469">
        <v>37085046</v>
      </c>
      <c r="E6469" t="s">
        <v>138</v>
      </c>
      <c r="F6469" t="s">
        <v>10864</v>
      </c>
      <c r="G6469" t="s">
        <v>9163</v>
      </c>
      <c r="H6469">
        <v>20</v>
      </c>
      <c r="I6469" t="s">
        <v>9164</v>
      </c>
      <c r="J6469" t="s">
        <v>9</v>
      </c>
      <c r="K6469" t="s">
        <v>9165</v>
      </c>
      <c r="L6469">
        <v>5050</v>
      </c>
      <c r="M6469">
        <v>0</v>
      </c>
      <c r="N6469" t="s">
        <v>9166</v>
      </c>
      <c r="P6469" t="s">
        <v>9167</v>
      </c>
    </row>
    <row r="6470" spans="2:16" x14ac:dyDescent="0.25">
      <c r="B6470" t="s">
        <v>9088</v>
      </c>
      <c r="C6470">
        <v>120</v>
      </c>
      <c r="D6470">
        <v>37085047</v>
      </c>
      <c r="E6470" t="s">
        <v>138</v>
      </c>
      <c r="F6470" t="s">
        <v>12085</v>
      </c>
      <c r="G6470" t="s">
        <v>9170</v>
      </c>
      <c r="H6470">
        <v>30</v>
      </c>
      <c r="I6470" t="s">
        <v>9164</v>
      </c>
      <c r="J6470" t="s">
        <v>9</v>
      </c>
      <c r="K6470" t="s">
        <v>9228</v>
      </c>
      <c r="L6470">
        <v>0</v>
      </c>
      <c r="M6470">
        <v>0</v>
      </c>
      <c r="N6470" t="s">
        <v>9166</v>
      </c>
      <c r="P6470" t="s">
        <v>9167</v>
      </c>
    </row>
    <row r="6471" spans="2:16" x14ac:dyDescent="0.25">
      <c r="B6471" t="s">
        <v>9088</v>
      </c>
      <c r="C6471">
        <v>120</v>
      </c>
      <c r="D6471">
        <v>37085053</v>
      </c>
      <c r="E6471" t="s">
        <v>138</v>
      </c>
      <c r="F6471" t="s">
        <v>12035</v>
      </c>
      <c r="G6471" t="s">
        <v>9163</v>
      </c>
      <c r="H6471">
        <v>5</v>
      </c>
      <c r="I6471" t="s">
        <v>9164</v>
      </c>
      <c r="J6471" t="s">
        <v>9</v>
      </c>
      <c r="K6471" t="s">
        <v>10157</v>
      </c>
      <c r="L6471">
        <v>37084697</v>
      </c>
      <c r="M6471">
        <v>0</v>
      </c>
      <c r="N6471" t="s">
        <v>9166</v>
      </c>
      <c r="P6471" t="s">
        <v>9167</v>
      </c>
    </row>
    <row r="6472" spans="2:16" x14ac:dyDescent="0.25">
      <c r="B6472" t="s">
        <v>9088</v>
      </c>
      <c r="C6472">
        <v>120</v>
      </c>
      <c r="D6472">
        <v>37085054</v>
      </c>
      <c r="E6472" t="s">
        <v>138</v>
      </c>
      <c r="F6472" t="s">
        <v>10872</v>
      </c>
      <c r="G6472" t="s">
        <v>9163</v>
      </c>
      <c r="H6472">
        <v>5</v>
      </c>
      <c r="I6472" t="s">
        <v>9164</v>
      </c>
      <c r="J6472" t="s">
        <v>9</v>
      </c>
      <c r="K6472" t="s">
        <v>10157</v>
      </c>
      <c r="L6472">
        <v>37084697</v>
      </c>
      <c r="M6472">
        <v>0</v>
      </c>
      <c r="N6472" t="s">
        <v>9166</v>
      </c>
      <c r="P6472" t="s">
        <v>9167</v>
      </c>
    </row>
    <row r="6473" spans="2:16" x14ac:dyDescent="0.25">
      <c r="B6473" t="s">
        <v>9088</v>
      </c>
      <c r="C6473">
        <v>120</v>
      </c>
      <c r="D6473">
        <v>37085055</v>
      </c>
      <c r="E6473" t="s">
        <v>138</v>
      </c>
      <c r="F6473" t="s">
        <v>10873</v>
      </c>
      <c r="G6473" t="s">
        <v>5</v>
      </c>
      <c r="H6473">
        <v>4</v>
      </c>
      <c r="I6473" t="s">
        <v>9164</v>
      </c>
      <c r="J6473" t="s">
        <v>9</v>
      </c>
      <c r="K6473" t="s">
        <v>5</v>
      </c>
      <c r="L6473">
        <v>0</v>
      </c>
      <c r="M6473">
        <v>0</v>
      </c>
      <c r="N6473" t="s">
        <v>9166</v>
      </c>
      <c r="P6473" t="s">
        <v>9167</v>
      </c>
    </row>
    <row r="6474" spans="2:16" x14ac:dyDescent="0.25">
      <c r="B6474" t="s">
        <v>9088</v>
      </c>
      <c r="C6474">
        <v>120</v>
      </c>
      <c r="D6474">
        <v>37085056</v>
      </c>
      <c r="E6474" t="s">
        <v>138</v>
      </c>
      <c r="F6474" t="s">
        <v>10874</v>
      </c>
      <c r="G6474" t="s">
        <v>6</v>
      </c>
      <c r="H6474">
        <v>4</v>
      </c>
      <c r="I6474" t="s">
        <v>9164</v>
      </c>
      <c r="J6474" t="s">
        <v>9</v>
      </c>
      <c r="K6474" t="s">
        <v>6</v>
      </c>
      <c r="L6474">
        <v>0</v>
      </c>
      <c r="M6474">
        <v>0</v>
      </c>
      <c r="N6474" t="s">
        <v>9166</v>
      </c>
      <c r="P6474" t="s">
        <v>9167</v>
      </c>
    </row>
    <row r="6475" spans="2:16" x14ac:dyDescent="0.25">
      <c r="B6475" t="s">
        <v>9088</v>
      </c>
      <c r="C6475">
        <v>120</v>
      </c>
      <c r="D6475">
        <v>37085059</v>
      </c>
      <c r="E6475" t="s">
        <v>138</v>
      </c>
      <c r="F6475" t="s">
        <v>10876</v>
      </c>
      <c r="G6475" t="s">
        <v>9170</v>
      </c>
      <c r="H6475">
        <v>50</v>
      </c>
      <c r="I6475" t="s">
        <v>9164</v>
      </c>
      <c r="J6475" t="s">
        <v>9</v>
      </c>
      <c r="K6475" t="s">
        <v>9171</v>
      </c>
      <c r="L6475">
        <v>0</v>
      </c>
      <c r="M6475">
        <v>0</v>
      </c>
      <c r="N6475" t="s">
        <v>9166</v>
      </c>
      <c r="P6475" t="s">
        <v>9167</v>
      </c>
    </row>
    <row r="6476" spans="2:16" x14ac:dyDescent="0.25">
      <c r="B6476" t="s">
        <v>9088</v>
      </c>
      <c r="C6476">
        <v>120</v>
      </c>
      <c r="D6476">
        <v>37085066</v>
      </c>
      <c r="E6476" t="s">
        <v>138</v>
      </c>
      <c r="F6476" t="s">
        <v>1867</v>
      </c>
      <c r="G6476" t="s">
        <v>9163</v>
      </c>
      <c r="H6476">
        <v>10</v>
      </c>
      <c r="I6476" t="s">
        <v>9164</v>
      </c>
      <c r="J6476" t="s">
        <v>9</v>
      </c>
      <c r="K6476" t="s">
        <v>9169</v>
      </c>
      <c r="L6476">
        <v>37084682</v>
      </c>
      <c r="M6476">
        <v>0</v>
      </c>
      <c r="N6476" t="s">
        <v>9166</v>
      </c>
      <c r="P6476" t="s">
        <v>9167</v>
      </c>
    </row>
    <row r="6477" spans="2:16" x14ac:dyDescent="0.25">
      <c r="B6477" t="s">
        <v>9088</v>
      </c>
      <c r="C6477">
        <v>120</v>
      </c>
      <c r="D6477">
        <v>37085067</v>
      </c>
      <c r="E6477" t="s">
        <v>138</v>
      </c>
      <c r="F6477" t="s">
        <v>10877</v>
      </c>
      <c r="G6477" t="s">
        <v>9163</v>
      </c>
      <c r="H6477">
        <v>20</v>
      </c>
      <c r="I6477" t="s">
        <v>9181</v>
      </c>
      <c r="J6477" t="s">
        <v>9</v>
      </c>
      <c r="K6477" t="s">
        <v>9165</v>
      </c>
      <c r="L6477">
        <v>0</v>
      </c>
      <c r="M6477">
        <v>0</v>
      </c>
      <c r="N6477" t="s">
        <v>9166</v>
      </c>
      <c r="P6477" t="s">
        <v>9183</v>
      </c>
    </row>
    <row r="6478" spans="2:16" x14ac:dyDescent="0.25">
      <c r="B6478" t="s">
        <v>9088</v>
      </c>
      <c r="C6478">
        <v>120</v>
      </c>
      <c r="D6478">
        <v>37085068</v>
      </c>
      <c r="E6478" t="s">
        <v>138</v>
      </c>
      <c r="F6478" t="s">
        <v>7939</v>
      </c>
      <c r="G6478" t="s">
        <v>9170</v>
      </c>
      <c r="H6478">
        <v>50</v>
      </c>
      <c r="I6478" t="s">
        <v>9164</v>
      </c>
      <c r="J6478" t="s">
        <v>9</v>
      </c>
      <c r="K6478" t="s">
        <v>9171</v>
      </c>
      <c r="L6478">
        <v>0</v>
      </c>
      <c r="M6478">
        <v>0</v>
      </c>
      <c r="N6478" t="s">
        <v>9166</v>
      </c>
      <c r="P6478" t="s">
        <v>9167</v>
      </c>
    </row>
    <row r="6479" spans="2:16" x14ac:dyDescent="0.25">
      <c r="B6479" t="s">
        <v>9088</v>
      </c>
      <c r="C6479">
        <v>120</v>
      </c>
      <c r="D6479">
        <v>37085071</v>
      </c>
      <c r="E6479" t="s">
        <v>138</v>
      </c>
      <c r="F6479" t="s">
        <v>10814</v>
      </c>
      <c r="G6479" t="s">
        <v>9174</v>
      </c>
      <c r="H6479">
        <v>4</v>
      </c>
      <c r="I6479" t="s">
        <v>9181</v>
      </c>
      <c r="J6479" t="s">
        <v>11</v>
      </c>
      <c r="K6479" t="s">
        <v>9174</v>
      </c>
      <c r="L6479">
        <v>0</v>
      </c>
      <c r="M6479">
        <v>0</v>
      </c>
      <c r="N6479" t="s">
        <v>9166</v>
      </c>
      <c r="P6479" t="s">
        <v>9183</v>
      </c>
    </row>
    <row r="6480" spans="2:16" x14ac:dyDescent="0.25">
      <c r="B6480" t="s">
        <v>9088</v>
      </c>
      <c r="C6480">
        <v>120</v>
      </c>
      <c r="D6480">
        <v>37085073</v>
      </c>
      <c r="E6480" t="s">
        <v>138</v>
      </c>
      <c r="F6480" t="s">
        <v>10785</v>
      </c>
      <c r="G6480" t="s">
        <v>9163</v>
      </c>
      <c r="H6480">
        <v>20</v>
      </c>
      <c r="I6480" t="s">
        <v>9181</v>
      </c>
      <c r="J6480" t="s">
        <v>9</v>
      </c>
      <c r="K6480" t="s">
        <v>9165</v>
      </c>
      <c r="L6480">
        <v>0</v>
      </c>
      <c r="M6480">
        <v>0</v>
      </c>
      <c r="N6480" t="s">
        <v>9166</v>
      </c>
      <c r="P6480" t="s">
        <v>9183</v>
      </c>
    </row>
    <row r="6481" spans="2:16" x14ac:dyDescent="0.25">
      <c r="B6481" t="s">
        <v>9088</v>
      </c>
      <c r="C6481">
        <v>120</v>
      </c>
      <c r="D6481">
        <v>37085075</v>
      </c>
      <c r="E6481" t="s">
        <v>138</v>
      </c>
      <c r="F6481" t="s">
        <v>10786</v>
      </c>
      <c r="G6481" t="s">
        <v>9202</v>
      </c>
      <c r="H6481">
        <v>4</v>
      </c>
      <c r="I6481" t="s">
        <v>9181</v>
      </c>
      <c r="J6481" t="s">
        <v>9</v>
      </c>
      <c r="K6481" t="s">
        <v>9202</v>
      </c>
      <c r="L6481">
        <v>0</v>
      </c>
      <c r="M6481">
        <v>0</v>
      </c>
      <c r="N6481" t="s">
        <v>9166</v>
      </c>
      <c r="O6481" t="s">
        <v>10787</v>
      </c>
      <c r="P6481" t="s">
        <v>9183</v>
      </c>
    </row>
    <row r="6482" spans="2:16" x14ac:dyDescent="0.25">
      <c r="B6482" t="s">
        <v>9088</v>
      </c>
      <c r="C6482">
        <v>120</v>
      </c>
      <c r="D6482">
        <v>37085084</v>
      </c>
      <c r="E6482" t="s">
        <v>138</v>
      </c>
      <c r="F6482" t="s">
        <v>10826</v>
      </c>
      <c r="G6482" t="s">
        <v>9187</v>
      </c>
      <c r="H6482">
        <v>4</v>
      </c>
      <c r="I6482" t="s">
        <v>9164</v>
      </c>
      <c r="J6482" t="s">
        <v>11</v>
      </c>
      <c r="K6482" t="s">
        <v>9187</v>
      </c>
      <c r="L6482">
        <v>0</v>
      </c>
      <c r="M6482">
        <v>0</v>
      </c>
      <c r="N6482" t="s">
        <v>9166</v>
      </c>
      <c r="P6482" t="s">
        <v>9167</v>
      </c>
    </row>
    <row r="6483" spans="2:16" x14ac:dyDescent="0.25">
      <c r="B6483" t="s">
        <v>9088</v>
      </c>
      <c r="C6483">
        <v>120</v>
      </c>
      <c r="D6483">
        <v>37085085</v>
      </c>
      <c r="E6483" t="s">
        <v>138</v>
      </c>
      <c r="F6483" t="s">
        <v>10861</v>
      </c>
      <c r="G6483" t="s">
        <v>9163</v>
      </c>
      <c r="H6483">
        <v>20</v>
      </c>
      <c r="I6483" t="s">
        <v>9164</v>
      </c>
      <c r="J6483" t="s">
        <v>11</v>
      </c>
      <c r="K6483" t="s">
        <v>9165</v>
      </c>
      <c r="L6483">
        <v>0</v>
      </c>
      <c r="M6483">
        <v>0</v>
      </c>
      <c r="N6483" t="s">
        <v>9166</v>
      </c>
      <c r="P6483" t="s">
        <v>9167</v>
      </c>
    </row>
    <row r="6484" spans="2:16" x14ac:dyDescent="0.25">
      <c r="B6484" t="s">
        <v>9088</v>
      </c>
      <c r="C6484">
        <v>121</v>
      </c>
      <c r="D6484">
        <v>37084504</v>
      </c>
      <c r="E6484" t="s">
        <v>141</v>
      </c>
      <c r="F6484" t="s">
        <v>10283</v>
      </c>
      <c r="G6484" t="s">
        <v>9193</v>
      </c>
      <c r="H6484">
        <v>12</v>
      </c>
      <c r="I6484" t="s">
        <v>9164</v>
      </c>
      <c r="J6484" t="s">
        <v>11</v>
      </c>
      <c r="K6484" t="s">
        <v>9193</v>
      </c>
      <c r="L6484">
        <v>0</v>
      </c>
      <c r="M6484">
        <v>0</v>
      </c>
      <c r="N6484" t="s">
        <v>9166</v>
      </c>
      <c r="P6484" t="s">
        <v>9167</v>
      </c>
    </row>
    <row r="6485" spans="2:16" x14ac:dyDescent="0.25">
      <c r="B6485" t="s">
        <v>9088</v>
      </c>
      <c r="C6485">
        <v>121</v>
      </c>
      <c r="D6485">
        <v>37084510</v>
      </c>
      <c r="E6485" t="s">
        <v>141</v>
      </c>
      <c r="F6485" t="s">
        <v>10359</v>
      </c>
      <c r="G6485" t="s">
        <v>9163</v>
      </c>
      <c r="H6485">
        <v>20</v>
      </c>
      <c r="I6485" t="s">
        <v>9164</v>
      </c>
      <c r="J6485" t="s">
        <v>11</v>
      </c>
      <c r="K6485" t="s">
        <v>9165</v>
      </c>
      <c r="L6485">
        <v>0</v>
      </c>
      <c r="M6485">
        <v>0</v>
      </c>
      <c r="N6485" t="s">
        <v>9166</v>
      </c>
      <c r="P6485" t="s">
        <v>9167</v>
      </c>
    </row>
    <row r="6486" spans="2:16" x14ac:dyDescent="0.25">
      <c r="B6486" t="s">
        <v>9088</v>
      </c>
      <c r="C6486">
        <v>121</v>
      </c>
      <c r="D6486">
        <v>37084511</v>
      </c>
      <c r="E6486" t="s">
        <v>141</v>
      </c>
      <c r="F6486" t="s">
        <v>10360</v>
      </c>
      <c r="G6486" t="s">
        <v>9174</v>
      </c>
      <c r="H6486">
        <v>4</v>
      </c>
      <c r="I6486" t="s">
        <v>9164</v>
      </c>
      <c r="J6486" t="s">
        <v>11</v>
      </c>
      <c r="K6486" t="s">
        <v>9174</v>
      </c>
      <c r="L6486">
        <v>0</v>
      </c>
      <c r="M6486">
        <v>0</v>
      </c>
      <c r="N6486" t="s">
        <v>9166</v>
      </c>
      <c r="P6486" t="s">
        <v>9167</v>
      </c>
    </row>
    <row r="6487" spans="2:16" x14ac:dyDescent="0.25">
      <c r="B6487" t="s">
        <v>9088</v>
      </c>
      <c r="C6487">
        <v>121</v>
      </c>
      <c r="D6487">
        <v>37084512</v>
      </c>
      <c r="E6487" t="s">
        <v>141</v>
      </c>
      <c r="F6487" t="s">
        <v>11994</v>
      </c>
      <c r="G6487" t="s">
        <v>9187</v>
      </c>
      <c r="H6487">
        <v>4</v>
      </c>
      <c r="I6487" t="s">
        <v>9164</v>
      </c>
      <c r="J6487" t="s">
        <v>11</v>
      </c>
      <c r="K6487" t="s">
        <v>9187</v>
      </c>
      <c r="L6487">
        <v>0</v>
      </c>
      <c r="M6487">
        <v>0</v>
      </c>
      <c r="N6487" t="s">
        <v>9166</v>
      </c>
      <c r="P6487" t="s">
        <v>9167</v>
      </c>
    </row>
    <row r="6488" spans="2:16" x14ac:dyDescent="0.25">
      <c r="B6488" t="s">
        <v>9088</v>
      </c>
      <c r="C6488">
        <v>121</v>
      </c>
      <c r="D6488">
        <v>37084517</v>
      </c>
      <c r="E6488" t="s">
        <v>141</v>
      </c>
      <c r="F6488" t="s">
        <v>10448</v>
      </c>
      <c r="G6488" t="s">
        <v>9193</v>
      </c>
      <c r="H6488">
        <v>12</v>
      </c>
      <c r="I6488" t="s">
        <v>9164</v>
      </c>
      <c r="J6488" t="s">
        <v>11</v>
      </c>
      <c r="K6488" t="s">
        <v>9193</v>
      </c>
      <c r="L6488">
        <v>0</v>
      </c>
      <c r="M6488">
        <v>0</v>
      </c>
      <c r="N6488" t="s">
        <v>9166</v>
      </c>
      <c r="P6488" t="s">
        <v>9167</v>
      </c>
    </row>
    <row r="6489" spans="2:16" x14ac:dyDescent="0.25">
      <c r="B6489" t="s">
        <v>9088</v>
      </c>
      <c r="C6489">
        <v>121</v>
      </c>
      <c r="D6489">
        <v>37084519</v>
      </c>
      <c r="E6489" t="s">
        <v>141</v>
      </c>
      <c r="F6489" t="s">
        <v>11999</v>
      </c>
      <c r="G6489" t="s">
        <v>9193</v>
      </c>
      <c r="H6489">
        <v>12</v>
      </c>
      <c r="I6489" t="s">
        <v>9164</v>
      </c>
      <c r="J6489" t="s">
        <v>11</v>
      </c>
      <c r="K6489" t="s">
        <v>9193</v>
      </c>
      <c r="L6489">
        <v>0</v>
      </c>
      <c r="M6489">
        <v>0</v>
      </c>
      <c r="N6489" t="s">
        <v>9166</v>
      </c>
      <c r="P6489" t="s">
        <v>9167</v>
      </c>
    </row>
    <row r="6490" spans="2:16" x14ac:dyDescent="0.25">
      <c r="B6490" t="s">
        <v>9088</v>
      </c>
      <c r="C6490">
        <v>121</v>
      </c>
      <c r="D6490">
        <v>37084524</v>
      </c>
      <c r="E6490" t="s">
        <v>141</v>
      </c>
      <c r="F6490" t="s">
        <v>10408</v>
      </c>
      <c r="G6490" t="s">
        <v>9193</v>
      </c>
      <c r="H6490">
        <v>12</v>
      </c>
      <c r="I6490" t="s">
        <v>9164</v>
      </c>
      <c r="J6490" t="s">
        <v>11</v>
      </c>
      <c r="K6490" t="s">
        <v>9193</v>
      </c>
      <c r="L6490">
        <v>0</v>
      </c>
      <c r="M6490">
        <v>0</v>
      </c>
      <c r="N6490" t="s">
        <v>9166</v>
      </c>
      <c r="P6490" t="s">
        <v>9175</v>
      </c>
    </row>
    <row r="6491" spans="2:16" x14ac:dyDescent="0.25">
      <c r="B6491" t="s">
        <v>9088</v>
      </c>
      <c r="C6491">
        <v>121</v>
      </c>
      <c r="D6491">
        <v>37084525</v>
      </c>
      <c r="E6491" t="s">
        <v>141</v>
      </c>
      <c r="F6491" t="s">
        <v>9871</v>
      </c>
      <c r="G6491" t="s">
        <v>9163</v>
      </c>
      <c r="H6491">
        <v>10</v>
      </c>
      <c r="I6491" t="s">
        <v>9164</v>
      </c>
      <c r="J6491" t="s">
        <v>11</v>
      </c>
      <c r="K6491" t="s">
        <v>9169</v>
      </c>
      <c r="L6491">
        <v>0</v>
      </c>
      <c r="M6491">
        <v>0</v>
      </c>
      <c r="N6491" t="s">
        <v>9166</v>
      </c>
      <c r="P6491" t="s">
        <v>9175</v>
      </c>
    </row>
    <row r="6492" spans="2:16" x14ac:dyDescent="0.25">
      <c r="B6492" t="s">
        <v>9088</v>
      </c>
      <c r="C6492">
        <v>121</v>
      </c>
      <c r="D6492">
        <v>37084540</v>
      </c>
      <c r="E6492" t="s">
        <v>141</v>
      </c>
      <c r="F6492" t="s">
        <v>12041</v>
      </c>
      <c r="G6492" t="s">
        <v>9193</v>
      </c>
      <c r="H6492">
        <v>12</v>
      </c>
      <c r="I6492" t="s">
        <v>9164</v>
      </c>
      <c r="J6492" t="s">
        <v>11</v>
      </c>
      <c r="K6492" t="s">
        <v>9193</v>
      </c>
      <c r="L6492">
        <v>0</v>
      </c>
      <c r="M6492">
        <v>0</v>
      </c>
      <c r="N6492" t="s">
        <v>9166</v>
      </c>
      <c r="P6492" t="s">
        <v>9167</v>
      </c>
    </row>
    <row r="6493" spans="2:16" x14ac:dyDescent="0.25">
      <c r="B6493" t="s">
        <v>9088</v>
      </c>
      <c r="C6493">
        <v>121</v>
      </c>
      <c r="D6493">
        <v>37084541</v>
      </c>
      <c r="E6493" t="s">
        <v>141</v>
      </c>
      <c r="F6493" t="s">
        <v>11641</v>
      </c>
      <c r="G6493" t="s">
        <v>9202</v>
      </c>
      <c r="H6493">
        <v>4</v>
      </c>
      <c r="I6493" t="s">
        <v>9164</v>
      </c>
      <c r="J6493" t="s">
        <v>11</v>
      </c>
      <c r="K6493" t="s">
        <v>9202</v>
      </c>
      <c r="L6493">
        <v>0</v>
      </c>
      <c r="M6493">
        <v>0</v>
      </c>
      <c r="N6493" t="s">
        <v>9166</v>
      </c>
      <c r="O6493" t="s">
        <v>12042</v>
      </c>
      <c r="P6493" t="s">
        <v>9167</v>
      </c>
    </row>
    <row r="6494" spans="2:16" x14ac:dyDescent="0.25">
      <c r="B6494" t="s">
        <v>9088</v>
      </c>
      <c r="C6494">
        <v>121</v>
      </c>
      <c r="D6494">
        <v>37084542</v>
      </c>
      <c r="E6494" t="s">
        <v>141</v>
      </c>
      <c r="F6494" t="s">
        <v>12043</v>
      </c>
      <c r="G6494" t="s">
        <v>9193</v>
      </c>
      <c r="H6494">
        <v>12</v>
      </c>
      <c r="I6494" t="s">
        <v>9164</v>
      </c>
      <c r="J6494" t="s">
        <v>11</v>
      </c>
      <c r="K6494" t="s">
        <v>9193</v>
      </c>
      <c r="L6494">
        <v>0</v>
      </c>
      <c r="M6494">
        <v>0</v>
      </c>
      <c r="N6494" t="s">
        <v>9166</v>
      </c>
      <c r="P6494" t="s">
        <v>9167</v>
      </c>
    </row>
    <row r="6495" spans="2:16" x14ac:dyDescent="0.25">
      <c r="B6495" t="s">
        <v>9088</v>
      </c>
      <c r="C6495">
        <v>121</v>
      </c>
      <c r="D6495">
        <v>37084543</v>
      </c>
      <c r="E6495" t="s">
        <v>141</v>
      </c>
      <c r="F6495" t="s">
        <v>12044</v>
      </c>
      <c r="G6495" t="s">
        <v>9187</v>
      </c>
      <c r="H6495">
        <v>4</v>
      </c>
      <c r="I6495" t="s">
        <v>9164</v>
      </c>
      <c r="J6495" t="s">
        <v>11</v>
      </c>
      <c r="K6495" t="s">
        <v>9187</v>
      </c>
      <c r="L6495">
        <v>0</v>
      </c>
      <c r="M6495">
        <v>0</v>
      </c>
      <c r="N6495" t="s">
        <v>9166</v>
      </c>
      <c r="P6495" t="s">
        <v>9167</v>
      </c>
    </row>
    <row r="6496" spans="2:16" x14ac:dyDescent="0.25">
      <c r="B6496" t="s">
        <v>9088</v>
      </c>
      <c r="C6496">
        <v>121</v>
      </c>
      <c r="D6496">
        <v>37084550</v>
      </c>
      <c r="E6496" t="s">
        <v>141</v>
      </c>
      <c r="F6496" t="s">
        <v>9911</v>
      </c>
      <c r="G6496" t="s">
        <v>9193</v>
      </c>
      <c r="H6496">
        <v>12</v>
      </c>
      <c r="I6496" t="s">
        <v>9164</v>
      </c>
      <c r="J6496" t="s">
        <v>11</v>
      </c>
      <c r="K6496" t="s">
        <v>9193</v>
      </c>
      <c r="L6496">
        <v>0</v>
      </c>
      <c r="M6496">
        <v>0</v>
      </c>
      <c r="N6496" t="s">
        <v>9166</v>
      </c>
      <c r="P6496" t="s">
        <v>9167</v>
      </c>
    </row>
    <row r="6497" spans="2:16" x14ac:dyDescent="0.25">
      <c r="B6497" t="s">
        <v>9088</v>
      </c>
      <c r="C6497">
        <v>121</v>
      </c>
      <c r="D6497">
        <v>37084551</v>
      </c>
      <c r="E6497" t="s">
        <v>141</v>
      </c>
      <c r="F6497" t="s">
        <v>9912</v>
      </c>
      <c r="G6497" t="s">
        <v>9193</v>
      </c>
      <c r="H6497">
        <v>12</v>
      </c>
      <c r="I6497" t="s">
        <v>9164</v>
      </c>
      <c r="J6497" t="s">
        <v>11</v>
      </c>
      <c r="K6497" t="s">
        <v>9193</v>
      </c>
      <c r="L6497">
        <v>0</v>
      </c>
      <c r="M6497">
        <v>0</v>
      </c>
      <c r="N6497" t="s">
        <v>9166</v>
      </c>
      <c r="P6497" t="s">
        <v>9167</v>
      </c>
    </row>
    <row r="6498" spans="2:16" x14ac:dyDescent="0.25">
      <c r="B6498" t="s">
        <v>9088</v>
      </c>
      <c r="C6498">
        <v>121</v>
      </c>
      <c r="D6498">
        <v>37084552</v>
      </c>
      <c r="E6498" t="s">
        <v>141</v>
      </c>
      <c r="F6498" t="s">
        <v>9917</v>
      </c>
      <c r="G6498" t="s">
        <v>9193</v>
      </c>
      <c r="H6498">
        <v>12</v>
      </c>
      <c r="I6498" t="s">
        <v>9164</v>
      </c>
      <c r="J6498" t="s">
        <v>11</v>
      </c>
      <c r="K6498" t="s">
        <v>9193</v>
      </c>
      <c r="L6498">
        <v>0</v>
      </c>
      <c r="M6498">
        <v>0</v>
      </c>
      <c r="N6498" t="s">
        <v>9166</v>
      </c>
      <c r="P6498" t="s">
        <v>9167</v>
      </c>
    </row>
    <row r="6499" spans="2:16" x14ac:dyDescent="0.25">
      <c r="B6499" t="s">
        <v>9088</v>
      </c>
      <c r="C6499">
        <v>121</v>
      </c>
      <c r="D6499">
        <v>37084581</v>
      </c>
      <c r="E6499" t="s">
        <v>141</v>
      </c>
      <c r="F6499" t="s">
        <v>10656</v>
      </c>
      <c r="G6499" t="s">
        <v>9193</v>
      </c>
      <c r="H6499">
        <v>12</v>
      </c>
      <c r="I6499" t="s">
        <v>9164</v>
      </c>
      <c r="J6499" t="s">
        <v>11</v>
      </c>
      <c r="K6499" t="s">
        <v>9193</v>
      </c>
      <c r="L6499">
        <v>0</v>
      </c>
      <c r="M6499">
        <v>0</v>
      </c>
      <c r="N6499" t="s">
        <v>9166</v>
      </c>
      <c r="P6499" t="s">
        <v>9175</v>
      </c>
    </row>
    <row r="6500" spans="2:16" x14ac:dyDescent="0.25">
      <c r="B6500" t="s">
        <v>9088</v>
      </c>
      <c r="C6500">
        <v>121</v>
      </c>
      <c r="D6500">
        <v>37084600</v>
      </c>
      <c r="E6500" t="s">
        <v>141</v>
      </c>
      <c r="F6500" t="s">
        <v>10748</v>
      </c>
      <c r="G6500" t="s">
        <v>9163</v>
      </c>
      <c r="H6500">
        <v>20</v>
      </c>
      <c r="I6500" t="s">
        <v>9164</v>
      </c>
      <c r="J6500" t="s">
        <v>11</v>
      </c>
      <c r="K6500" t="s">
        <v>9165</v>
      </c>
      <c r="L6500">
        <v>37084651</v>
      </c>
      <c r="M6500">
        <v>1</v>
      </c>
      <c r="N6500" t="s">
        <v>9166</v>
      </c>
      <c r="P6500" t="s">
        <v>9167</v>
      </c>
    </row>
    <row r="6501" spans="2:16" x14ac:dyDescent="0.25">
      <c r="B6501" t="s">
        <v>9088</v>
      </c>
      <c r="C6501">
        <v>121</v>
      </c>
      <c r="D6501">
        <v>37084601</v>
      </c>
      <c r="E6501" t="s">
        <v>141</v>
      </c>
      <c r="F6501" t="s">
        <v>12011</v>
      </c>
      <c r="G6501" t="s">
        <v>9202</v>
      </c>
      <c r="H6501">
        <v>4</v>
      </c>
      <c r="I6501" t="s">
        <v>9164</v>
      </c>
      <c r="J6501" t="s">
        <v>11</v>
      </c>
      <c r="K6501" t="s">
        <v>9202</v>
      </c>
      <c r="L6501">
        <v>0</v>
      </c>
      <c r="M6501">
        <v>0</v>
      </c>
      <c r="N6501" t="s">
        <v>9166</v>
      </c>
      <c r="O6501" t="s">
        <v>12012</v>
      </c>
      <c r="P6501" t="s">
        <v>9167</v>
      </c>
    </row>
    <row r="6502" spans="2:16" x14ac:dyDescent="0.25">
      <c r="B6502" t="s">
        <v>9088</v>
      </c>
      <c r="C6502">
        <v>121</v>
      </c>
      <c r="D6502">
        <v>37084700</v>
      </c>
      <c r="E6502" t="s">
        <v>141</v>
      </c>
      <c r="F6502" t="s">
        <v>12048</v>
      </c>
      <c r="G6502" t="s">
        <v>9163</v>
      </c>
      <c r="H6502">
        <v>10</v>
      </c>
      <c r="I6502" t="s">
        <v>9164</v>
      </c>
      <c r="J6502" t="s">
        <v>11</v>
      </c>
      <c r="K6502" t="s">
        <v>9169</v>
      </c>
      <c r="L6502">
        <v>204</v>
      </c>
      <c r="M6502">
        <v>0</v>
      </c>
      <c r="N6502" t="s">
        <v>9166</v>
      </c>
      <c r="P6502" t="s">
        <v>9167</v>
      </c>
    </row>
    <row r="6503" spans="2:16" x14ac:dyDescent="0.25">
      <c r="B6503" t="s">
        <v>9088</v>
      </c>
      <c r="C6503">
        <v>121</v>
      </c>
      <c r="D6503">
        <v>37084701</v>
      </c>
      <c r="E6503" t="s">
        <v>141</v>
      </c>
      <c r="F6503" t="s">
        <v>11947</v>
      </c>
      <c r="G6503" t="s">
        <v>9193</v>
      </c>
      <c r="H6503">
        <v>12</v>
      </c>
      <c r="I6503" t="s">
        <v>9164</v>
      </c>
      <c r="J6503" t="s">
        <v>11</v>
      </c>
      <c r="K6503" t="s">
        <v>9193</v>
      </c>
      <c r="L6503">
        <v>0</v>
      </c>
      <c r="M6503">
        <v>0</v>
      </c>
      <c r="N6503" t="s">
        <v>9166</v>
      </c>
      <c r="P6503" t="s">
        <v>9167</v>
      </c>
    </row>
    <row r="6504" spans="2:16" x14ac:dyDescent="0.25">
      <c r="B6504" t="s">
        <v>9088</v>
      </c>
      <c r="C6504">
        <v>121</v>
      </c>
      <c r="D6504">
        <v>37084702</v>
      </c>
      <c r="E6504" t="s">
        <v>141</v>
      </c>
      <c r="F6504" t="s">
        <v>12049</v>
      </c>
      <c r="G6504" t="s">
        <v>9163</v>
      </c>
      <c r="H6504">
        <v>20</v>
      </c>
      <c r="I6504" t="s">
        <v>9164</v>
      </c>
      <c r="J6504" t="s">
        <v>11</v>
      </c>
      <c r="K6504" t="s">
        <v>9165</v>
      </c>
      <c r="L6504">
        <v>37084567</v>
      </c>
      <c r="M6504">
        <v>0</v>
      </c>
      <c r="N6504" t="s">
        <v>9166</v>
      </c>
      <c r="P6504" t="s">
        <v>9167</v>
      </c>
    </row>
    <row r="6505" spans="2:16" x14ac:dyDescent="0.25">
      <c r="B6505" t="s">
        <v>9088</v>
      </c>
      <c r="C6505">
        <v>121</v>
      </c>
      <c r="D6505">
        <v>37084703</v>
      </c>
      <c r="E6505" t="s">
        <v>141</v>
      </c>
      <c r="F6505" t="s">
        <v>12050</v>
      </c>
      <c r="G6505" t="s">
        <v>9163</v>
      </c>
      <c r="H6505">
        <v>10</v>
      </c>
      <c r="I6505" t="s">
        <v>9164</v>
      </c>
      <c r="J6505" t="s">
        <v>11</v>
      </c>
      <c r="K6505" t="s">
        <v>9169</v>
      </c>
      <c r="L6505">
        <v>37084631</v>
      </c>
      <c r="M6505">
        <v>0</v>
      </c>
      <c r="N6505" t="s">
        <v>9166</v>
      </c>
      <c r="P6505" t="s">
        <v>9167</v>
      </c>
    </row>
    <row r="6506" spans="2:16" x14ac:dyDescent="0.25">
      <c r="B6506" t="s">
        <v>9088</v>
      </c>
      <c r="C6506">
        <v>121</v>
      </c>
      <c r="D6506">
        <v>37084704</v>
      </c>
      <c r="E6506" t="s">
        <v>141</v>
      </c>
      <c r="F6506" t="s">
        <v>10482</v>
      </c>
      <c r="G6506" t="s">
        <v>9193</v>
      </c>
      <c r="H6506">
        <v>12</v>
      </c>
      <c r="I6506" t="s">
        <v>9164</v>
      </c>
      <c r="J6506" t="s">
        <v>11</v>
      </c>
      <c r="K6506" t="s">
        <v>9193</v>
      </c>
      <c r="L6506">
        <v>0</v>
      </c>
      <c r="M6506">
        <v>0</v>
      </c>
      <c r="N6506" t="s">
        <v>9166</v>
      </c>
      <c r="P6506" t="s">
        <v>9167</v>
      </c>
    </row>
    <row r="6507" spans="2:16" x14ac:dyDescent="0.25">
      <c r="B6507" t="s">
        <v>9088</v>
      </c>
      <c r="C6507">
        <v>121</v>
      </c>
      <c r="D6507">
        <v>37084705</v>
      </c>
      <c r="E6507" t="s">
        <v>141</v>
      </c>
      <c r="F6507" t="s">
        <v>12051</v>
      </c>
      <c r="G6507" t="s">
        <v>9193</v>
      </c>
      <c r="H6507">
        <v>12</v>
      </c>
      <c r="I6507" t="s">
        <v>9164</v>
      </c>
      <c r="J6507" t="s">
        <v>11</v>
      </c>
      <c r="K6507" t="s">
        <v>9193</v>
      </c>
      <c r="L6507">
        <v>0</v>
      </c>
      <c r="M6507">
        <v>0</v>
      </c>
      <c r="N6507" t="s">
        <v>9166</v>
      </c>
      <c r="P6507" t="s">
        <v>9167</v>
      </c>
    </row>
    <row r="6508" spans="2:16" x14ac:dyDescent="0.25">
      <c r="B6508" t="s">
        <v>9088</v>
      </c>
      <c r="C6508">
        <v>121</v>
      </c>
      <c r="D6508">
        <v>37084706</v>
      </c>
      <c r="E6508" t="s">
        <v>141</v>
      </c>
      <c r="F6508" t="s">
        <v>10462</v>
      </c>
      <c r="G6508" t="s">
        <v>9163</v>
      </c>
      <c r="H6508">
        <v>20</v>
      </c>
      <c r="I6508" t="s">
        <v>9164</v>
      </c>
      <c r="J6508" t="s">
        <v>11</v>
      </c>
      <c r="K6508" t="s">
        <v>9165</v>
      </c>
      <c r="L6508">
        <v>37084630</v>
      </c>
      <c r="M6508">
        <v>0</v>
      </c>
      <c r="N6508" t="s">
        <v>9166</v>
      </c>
      <c r="P6508" t="s">
        <v>9167</v>
      </c>
    </row>
    <row r="6509" spans="2:16" x14ac:dyDescent="0.25">
      <c r="B6509" t="s">
        <v>9088</v>
      </c>
      <c r="C6509">
        <v>121</v>
      </c>
      <c r="D6509">
        <v>37084707</v>
      </c>
      <c r="E6509" t="s">
        <v>141</v>
      </c>
      <c r="F6509" t="s">
        <v>12019</v>
      </c>
      <c r="G6509" t="s">
        <v>9163</v>
      </c>
      <c r="H6509">
        <v>10</v>
      </c>
      <c r="I6509" t="s">
        <v>9164</v>
      </c>
      <c r="J6509" t="s">
        <v>11</v>
      </c>
      <c r="K6509" t="s">
        <v>9169</v>
      </c>
      <c r="L6509">
        <v>0</v>
      </c>
      <c r="M6509">
        <v>0</v>
      </c>
      <c r="N6509" t="s">
        <v>9166</v>
      </c>
      <c r="P6509" t="s">
        <v>9167</v>
      </c>
    </row>
    <row r="6510" spans="2:16" x14ac:dyDescent="0.25">
      <c r="B6510" t="s">
        <v>9088</v>
      </c>
      <c r="C6510">
        <v>121</v>
      </c>
      <c r="D6510">
        <v>37084708</v>
      </c>
      <c r="E6510" t="s">
        <v>141</v>
      </c>
      <c r="F6510" t="s">
        <v>10451</v>
      </c>
      <c r="G6510" t="s">
        <v>9163</v>
      </c>
      <c r="H6510">
        <v>20</v>
      </c>
      <c r="I6510" t="s">
        <v>9164</v>
      </c>
      <c r="J6510" t="s">
        <v>11</v>
      </c>
      <c r="K6510" t="s">
        <v>9165</v>
      </c>
      <c r="L6510">
        <v>37084633</v>
      </c>
      <c r="M6510">
        <v>0</v>
      </c>
      <c r="N6510" t="s">
        <v>9166</v>
      </c>
      <c r="P6510" t="s">
        <v>9167</v>
      </c>
    </row>
    <row r="6511" spans="2:16" x14ac:dyDescent="0.25">
      <c r="B6511" t="s">
        <v>9088</v>
      </c>
      <c r="C6511">
        <v>121</v>
      </c>
      <c r="D6511">
        <v>37084709</v>
      </c>
      <c r="E6511" t="s">
        <v>141</v>
      </c>
      <c r="F6511" t="s">
        <v>12020</v>
      </c>
      <c r="G6511" t="s">
        <v>9163</v>
      </c>
      <c r="H6511">
        <v>10</v>
      </c>
      <c r="I6511" t="s">
        <v>9164</v>
      </c>
      <c r="J6511" t="s">
        <v>11</v>
      </c>
      <c r="K6511" t="s">
        <v>9169</v>
      </c>
      <c r="L6511">
        <v>0</v>
      </c>
      <c r="M6511">
        <v>0</v>
      </c>
      <c r="N6511" t="s">
        <v>9166</v>
      </c>
      <c r="P6511" t="s">
        <v>9167</v>
      </c>
    </row>
    <row r="6512" spans="2:16" x14ac:dyDescent="0.25">
      <c r="B6512" t="s">
        <v>9088</v>
      </c>
      <c r="C6512">
        <v>121</v>
      </c>
      <c r="D6512">
        <v>37084710</v>
      </c>
      <c r="E6512" t="s">
        <v>141</v>
      </c>
      <c r="F6512" t="s">
        <v>12021</v>
      </c>
      <c r="G6512" t="s">
        <v>9163</v>
      </c>
      <c r="H6512">
        <v>10</v>
      </c>
      <c r="I6512" t="s">
        <v>9164</v>
      </c>
      <c r="J6512" t="s">
        <v>11</v>
      </c>
      <c r="K6512" t="s">
        <v>9169</v>
      </c>
      <c r="L6512">
        <v>0</v>
      </c>
      <c r="M6512">
        <v>0</v>
      </c>
      <c r="N6512" t="s">
        <v>9166</v>
      </c>
      <c r="P6512" t="s">
        <v>9167</v>
      </c>
    </row>
    <row r="6513" spans="2:16" x14ac:dyDescent="0.25">
      <c r="B6513" t="s">
        <v>9088</v>
      </c>
      <c r="C6513">
        <v>121</v>
      </c>
      <c r="D6513">
        <v>37084711</v>
      </c>
      <c r="E6513" t="s">
        <v>141</v>
      </c>
      <c r="F6513" t="s">
        <v>12022</v>
      </c>
      <c r="G6513" t="s">
        <v>9163</v>
      </c>
      <c r="H6513">
        <v>20</v>
      </c>
      <c r="I6513" t="s">
        <v>9164</v>
      </c>
      <c r="J6513" t="s">
        <v>11</v>
      </c>
      <c r="K6513" t="s">
        <v>9165</v>
      </c>
      <c r="L6513">
        <v>0</v>
      </c>
      <c r="M6513">
        <v>0</v>
      </c>
      <c r="N6513" t="s">
        <v>9166</v>
      </c>
      <c r="P6513" t="s">
        <v>9167</v>
      </c>
    </row>
    <row r="6514" spans="2:16" x14ac:dyDescent="0.25">
      <c r="B6514" t="s">
        <v>9088</v>
      </c>
      <c r="C6514">
        <v>121</v>
      </c>
      <c r="D6514">
        <v>37084715</v>
      </c>
      <c r="E6514" t="s">
        <v>141</v>
      </c>
      <c r="F6514" t="s">
        <v>9954</v>
      </c>
      <c r="G6514" t="s">
        <v>9163</v>
      </c>
      <c r="H6514">
        <v>20</v>
      </c>
      <c r="I6514" t="s">
        <v>9164</v>
      </c>
      <c r="J6514" t="s">
        <v>11</v>
      </c>
      <c r="K6514" t="s">
        <v>9165</v>
      </c>
      <c r="L6514">
        <v>37084639</v>
      </c>
      <c r="M6514">
        <v>0</v>
      </c>
      <c r="N6514" t="s">
        <v>9166</v>
      </c>
      <c r="P6514" t="s">
        <v>9167</v>
      </c>
    </row>
    <row r="6515" spans="2:16" x14ac:dyDescent="0.25">
      <c r="B6515" t="s">
        <v>9088</v>
      </c>
      <c r="C6515">
        <v>121</v>
      </c>
      <c r="D6515">
        <v>37084716</v>
      </c>
      <c r="E6515" t="s">
        <v>141</v>
      </c>
      <c r="F6515" t="s">
        <v>9955</v>
      </c>
      <c r="G6515" t="s">
        <v>9163</v>
      </c>
      <c r="H6515">
        <v>20</v>
      </c>
      <c r="I6515" t="s">
        <v>9164</v>
      </c>
      <c r="J6515" t="s">
        <v>11</v>
      </c>
      <c r="K6515" t="s">
        <v>9165</v>
      </c>
      <c r="L6515">
        <v>0</v>
      </c>
      <c r="M6515">
        <v>0</v>
      </c>
      <c r="N6515" t="s">
        <v>9166</v>
      </c>
      <c r="P6515" t="s">
        <v>9167</v>
      </c>
    </row>
    <row r="6516" spans="2:16" x14ac:dyDescent="0.25">
      <c r="B6516" t="s">
        <v>9088</v>
      </c>
      <c r="C6516">
        <v>121</v>
      </c>
      <c r="D6516">
        <v>37084720</v>
      </c>
      <c r="E6516" t="s">
        <v>141</v>
      </c>
      <c r="F6516" t="s">
        <v>12052</v>
      </c>
      <c r="G6516" t="s">
        <v>9163</v>
      </c>
      <c r="H6516">
        <v>20</v>
      </c>
      <c r="I6516" t="s">
        <v>9164</v>
      </c>
      <c r="J6516" t="s">
        <v>11</v>
      </c>
      <c r="K6516" t="s">
        <v>9165</v>
      </c>
      <c r="L6516">
        <v>0</v>
      </c>
      <c r="M6516">
        <v>0</v>
      </c>
      <c r="N6516" t="s">
        <v>9166</v>
      </c>
      <c r="P6516" t="s">
        <v>9175</v>
      </c>
    </row>
    <row r="6517" spans="2:16" x14ac:dyDescent="0.25">
      <c r="B6517" t="s">
        <v>9088</v>
      </c>
      <c r="C6517">
        <v>122</v>
      </c>
      <c r="D6517">
        <v>37046300</v>
      </c>
      <c r="E6517" t="s">
        <v>144</v>
      </c>
      <c r="F6517" t="s">
        <v>11948</v>
      </c>
      <c r="G6517" t="s">
        <v>9201</v>
      </c>
      <c r="H6517">
        <v>8</v>
      </c>
      <c r="I6517" t="s">
        <v>9164</v>
      </c>
      <c r="J6517" t="s">
        <v>11</v>
      </c>
      <c r="K6517" t="s">
        <v>9201</v>
      </c>
      <c r="L6517">
        <v>0</v>
      </c>
      <c r="M6517">
        <v>0</v>
      </c>
      <c r="N6517" t="s">
        <v>9166</v>
      </c>
      <c r="P6517" t="s">
        <v>9167</v>
      </c>
    </row>
    <row r="6518" spans="2:16" x14ac:dyDescent="0.25">
      <c r="B6518" t="s">
        <v>9088</v>
      </c>
      <c r="C6518">
        <v>122</v>
      </c>
      <c r="D6518">
        <v>37046301</v>
      </c>
      <c r="E6518" t="s">
        <v>144</v>
      </c>
      <c r="F6518" t="s">
        <v>11949</v>
      </c>
      <c r="G6518" t="s">
        <v>9393</v>
      </c>
      <c r="H6518">
        <v>8</v>
      </c>
      <c r="I6518" t="s">
        <v>9164</v>
      </c>
      <c r="J6518" t="s">
        <v>11</v>
      </c>
      <c r="K6518" t="s">
        <v>9393</v>
      </c>
      <c r="L6518">
        <v>0</v>
      </c>
      <c r="M6518">
        <v>0</v>
      </c>
      <c r="N6518" t="s">
        <v>9166</v>
      </c>
      <c r="P6518" t="s">
        <v>9167</v>
      </c>
    </row>
    <row r="6519" spans="2:16" x14ac:dyDescent="0.25">
      <c r="B6519" t="s">
        <v>9088</v>
      </c>
      <c r="C6519">
        <v>122</v>
      </c>
      <c r="D6519">
        <v>37046305</v>
      </c>
      <c r="E6519" t="s">
        <v>144</v>
      </c>
      <c r="F6519" t="s">
        <v>11950</v>
      </c>
      <c r="G6519" t="s">
        <v>9201</v>
      </c>
      <c r="H6519">
        <v>8</v>
      </c>
      <c r="I6519" t="s">
        <v>9164</v>
      </c>
      <c r="J6519" t="s">
        <v>11</v>
      </c>
      <c r="K6519" t="s">
        <v>9201</v>
      </c>
      <c r="L6519">
        <v>0</v>
      </c>
      <c r="M6519">
        <v>0</v>
      </c>
      <c r="N6519" t="s">
        <v>9166</v>
      </c>
      <c r="P6519" t="s">
        <v>9167</v>
      </c>
    </row>
    <row r="6520" spans="2:16" x14ac:dyDescent="0.25">
      <c r="B6520" t="s">
        <v>9088</v>
      </c>
      <c r="C6520">
        <v>122</v>
      </c>
      <c r="D6520">
        <v>37046306</v>
      </c>
      <c r="E6520" t="s">
        <v>144</v>
      </c>
      <c r="F6520" t="s">
        <v>9639</v>
      </c>
      <c r="G6520" t="s">
        <v>9393</v>
      </c>
      <c r="H6520">
        <v>8</v>
      </c>
      <c r="I6520" t="s">
        <v>9164</v>
      </c>
      <c r="J6520" t="s">
        <v>11</v>
      </c>
      <c r="K6520" t="s">
        <v>9393</v>
      </c>
      <c r="L6520">
        <v>0</v>
      </c>
      <c r="M6520">
        <v>0</v>
      </c>
      <c r="N6520" t="s">
        <v>9166</v>
      </c>
      <c r="P6520" t="s">
        <v>9167</v>
      </c>
    </row>
    <row r="6521" spans="2:16" x14ac:dyDescent="0.25">
      <c r="B6521" t="s">
        <v>9088</v>
      </c>
      <c r="C6521">
        <v>122</v>
      </c>
      <c r="D6521">
        <v>37046310</v>
      </c>
      <c r="E6521" t="s">
        <v>144</v>
      </c>
      <c r="F6521" t="s">
        <v>12014</v>
      </c>
      <c r="G6521" t="s">
        <v>9187</v>
      </c>
      <c r="H6521">
        <v>4</v>
      </c>
      <c r="I6521" t="s">
        <v>9164</v>
      </c>
      <c r="J6521" t="s">
        <v>11</v>
      </c>
      <c r="K6521" t="s">
        <v>9187</v>
      </c>
      <c r="L6521">
        <v>0</v>
      </c>
      <c r="M6521">
        <v>0</v>
      </c>
      <c r="N6521" t="s">
        <v>9166</v>
      </c>
      <c r="P6521" t="s">
        <v>9167</v>
      </c>
    </row>
    <row r="6522" spans="2:16" x14ac:dyDescent="0.25">
      <c r="B6522" t="s">
        <v>9088</v>
      </c>
      <c r="C6522">
        <v>122</v>
      </c>
      <c r="D6522">
        <v>37046315</v>
      </c>
      <c r="E6522" t="s">
        <v>144</v>
      </c>
      <c r="F6522" t="s">
        <v>11952</v>
      </c>
      <c r="G6522" t="s">
        <v>9202</v>
      </c>
      <c r="H6522">
        <v>4</v>
      </c>
      <c r="I6522" t="s">
        <v>9164</v>
      </c>
      <c r="J6522" t="s">
        <v>11</v>
      </c>
      <c r="K6522" t="s">
        <v>9202</v>
      </c>
      <c r="L6522">
        <v>0</v>
      </c>
      <c r="M6522">
        <v>0</v>
      </c>
      <c r="N6522" t="s">
        <v>9166</v>
      </c>
      <c r="O6522" t="s">
        <v>10213</v>
      </c>
      <c r="P6522" t="s">
        <v>9167</v>
      </c>
    </row>
    <row r="6523" spans="2:16" x14ac:dyDescent="0.25">
      <c r="B6523" t="s">
        <v>9088</v>
      </c>
      <c r="C6523">
        <v>122</v>
      </c>
      <c r="D6523">
        <v>37084500</v>
      </c>
      <c r="E6523" t="s">
        <v>144</v>
      </c>
      <c r="F6523" t="s">
        <v>9604</v>
      </c>
      <c r="G6523" t="s">
        <v>9163</v>
      </c>
      <c r="H6523">
        <v>50</v>
      </c>
      <c r="I6523" t="s">
        <v>9164</v>
      </c>
      <c r="J6523" t="s">
        <v>11</v>
      </c>
      <c r="K6523" t="s">
        <v>9199</v>
      </c>
      <c r="L6523">
        <v>91</v>
      </c>
      <c r="M6523">
        <v>0</v>
      </c>
      <c r="N6523" t="s">
        <v>9166</v>
      </c>
      <c r="P6523" t="s">
        <v>9167</v>
      </c>
    </row>
    <row r="6524" spans="2:16" x14ac:dyDescent="0.25">
      <c r="B6524" t="s">
        <v>9088</v>
      </c>
      <c r="C6524">
        <v>122</v>
      </c>
      <c r="D6524">
        <v>37084501</v>
      </c>
      <c r="E6524" t="s">
        <v>144</v>
      </c>
      <c r="F6524" t="s">
        <v>9466</v>
      </c>
      <c r="G6524" t="s">
        <v>5</v>
      </c>
      <c r="H6524">
        <v>4</v>
      </c>
      <c r="I6524" t="s">
        <v>9164</v>
      </c>
      <c r="J6524" t="s">
        <v>11</v>
      </c>
      <c r="K6524" t="s">
        <v>5</v>
      </c>
      <c r="L6524">
        <v>0</v>
      </c>
      <c r="M6524">
        <v>0</v>
      </c>
      <c r="N6524" t="s">
        <v>9166</v>
      </c>
      <c r="P6524" t="s">
        <v>9167</v>
      </c>
    </row>
    <row r="6525" spans="2:16" x14ac:dyDescent="0.25">
      <c r="B6525" t="s">
        <v>9088</v>
      </c>
      <c r="C6525">
        <v>122</v>
      </c>
      <c r="D6525">
        <v>37084502</v>
      </c>
      <c r="E6525" t="s">
        <v>144</v>
      </c>
      <c r="F6525" t="s">
        <v>9467</v>
      </c>
      <c r="G6525" t="s">
        <v>6</v>
      </c>
      <c r="H6525">
        <v>4</v>
      </c>
      <c r="I6525" t="s">
        <v>9164</v>
      </c>
      <c r="J6525" t="s">
        <v>11</v>
      </c>
      <c r="K6525" t="s">
        <v>6</v>
      </c>
      <c r="L6525">
        <v>0</v>
      </c>
      <c r="M6525">
        <v>0</v>
      </c>
      <c r="N6525" t="s">
        <v>9166</v>
      </c>
      <c r="P6525" t="s">
        <v>9167</v>
      </c>
    </row>
    <row r="6526" spans="2:16" x14ac:dyDescent="0.25">
      <c r="B6526" t="s">
        <v>9088</v>
      </c>
      <c r="C6526">
        <v>122</v>
      </c>
      <c r="D6526">
        <v>37084505</v>
      </c>
      <c r="E6526" t="s">
        <v>144</v>
      </c>
      <c r="F6526" t="s">
        <v>12015</v>
      </c>
      <c r="G6526" t="s">
        <v>9163</v>
      </c>
      <c r="H6526">
        <v>20</v>
      </c>
      <c r="I6526" t="s">
        <v>9164</v>
      </c>
      <c r="J6526" t="s">
        <v>11</v>
      </c>
      <c r="K6526" t="s">
        <v>9165</v>
      </c>
      <c r="L6526">
        <v>0</v>
      </c>
      <c r="M6526">
        <v>0</v>
      </c>
      <c r="N6526" t="s">
        <v>9166</v>
      </c>
      <c r="P6526" t="s">
        <v>9175</v>
      </c>
    </row>
    <row r="6527" spans="2:16" x14ac:dyDescent="0.25">
      <c r="B6527" t="s">
        <v>9088</v>
      </c>
      <c r="C6527">
        <v>122</v>
      </c>
      <c r="D6527">
        <v>37084510</v>
      </c>
      <c r="E6527" t="s">
        <v>144</v>
      </c>
      <c r="F6527" t="s">
        <v>9591</v>
      </c>
      <c r="G6527" t="s">
        <v>9163</v>
      </c>
      <c r="H6527">
        <v>10</v>
      </c>
      <c r="I6527" t="s">
        <v>9164</v>
      </c>
      <c r="J6527" t="s">
        <v>11</v>
      </c>
      <c r="K6527" t="s">
        <v>9169</v>
      </c>
      <c r="L6527">
        <v>291</v>
      </c>
      <c r="M6527">
        <v>0</v>
      </c>
      <c r="N6527" t="s">
        <v>9166</v>
      </c>
      <c r="P6527" t="s">
        <v>9167</v>
      </c>
    </row>
    <row r="6528" spans="2:16" x14ac:dyDescent="0.25">
      <c r="B6528" t="s">
        <v>9088</v>
      </c>
      <c r="C6528">
        <v>122</v>
      </c>
      <c r="D6528">
        <v>37084511</v>
      </c>
      <c r="E6528" t="s">
        <v>144</v>
      </c>
      <c r="F6528" t="s">
        <v>9592</v>
      </c>
      <c r="G6528" t="s">
        <v>9163</v>
      </c>
      <c r="H6528">
        <v>10</v>
      </c>
      <c r="I6528" t="s">
        <v>9164</v>
      </c>
      <c r="J6528" t="s">
        <v>11</v>
      </c>
      <c r="K6528" t="s">
        <v>9169</v>
      </c>
      <c r="L6528">
        <v>0</v>
      </c>
      <c r="M6528">
        <v>0</v>
      </c>
      <c r="N6528" t="s">
        <v>9166</v>
      </c>
      <c r="P6528" t="s">
        <v>9167</v>
      </c>
    </row>
    <row r="6529" spans="2:16" x14ac:dyDescent="0.25">
      <c r="B6529" t="s">
        <v>9088</v>
      </c>
      <c r="C6529">
        <v>122</v>
      </c>
      <c r="D6529">
        <v>37084512</v>
      </c>
      <c r="E6529" t="s">
        <v>144</v>
      </c>
      <c r="F6529" t="s">
        <v>11909</v>
      </c>
      <c r="G6529" t="s">
        <v>9187</v>
      </c>
      <c r="H6529">
        <v>4</v>
      </c>
      <c r="I6529" t="s">
        <v>9164</v>
      </c>
      <c r="J6529" t="s">
        <v>11</v>
      </c>
      <c r="K6529" t="s">
        <v>9187</v>
      </c>
      <c r="L6529">
        <v>0</v>
      </c>
      <c r="M6529">
        <v>0</v>
      </c>
      <c r="N6529" t="s">
        <v>9166</v>
      </c>
      <c r="P6529" t="s">
        <v>9167</v>
      </c>
    </row>
    <row r="6530" spans="2:16" x14ac:dyDescent="0.25">
      <c r="B6530" t="s">
        <v>9088</v>
      </c>
      <c r="C6530">
        <v>122</v>
      </c>
      <c r="D6530">
        <v>37084513</v>
      </c>
      <c r="E6530" t="s">
        <v>144</v>
      </c>
      <c r="F6530" t="s">
        <v>12086</v>
      </c>
      <c r="G6530" t="s">
        <v>5</v>
      </c>
      <c r="H6530">
        <v>4</v>
      </c>
      <c r="I6530" t="s">
        <v>9164</v>
      </c>
      <c r="J6530" t="s">
        <v>11</v>
      </c>
      <c r="K6530" t="s">
        <v>5</v>
      </c>
      <c r="L6530">
        <v>0</v>
      </c>
      <c r="M6530">
        <v>0</v>
      </c>
      <c r="N6530" t="s">
        <v>9166</v>
      </c>
      <c r="P6530" t="s">
        <v>9167</v>
      </c>
    </row>
    <row r="6531" spans="2:16" x14ac:dyDescent="0.25">
      <c r="B6531" t="s">
        <v>9088</v>
      </c>
      <c r="C6531">
        <v>122</v>
      </c>
      <c r="D6531">
        <v>37084600</v>
      </c>
      <c r="E6531" t="s">
        <v>144</v>
      </c>
      <c r="F6531" t="s">
        <v>12018</v>
      </c>
      <c r="G6531" t="s">
        <v>9187</v>
      </c>
      <c r="H6531">
        <v>4</v>
      </c>
      <c r="I6531" t="s">
        <v>9164</v>
      </c>
      <c r="J6531" t="s">
        <v>11</v>
      </c>
      <c r="K6531" t="s">
        <v>9187</v>
      </c>
      <c r="L6531">
        <v>0</v>
      </c>
      <c r="M6531">
        <v>0</v>
      </c>
      <c r="N6531" t="s">
        <v>9166</v>
      </c>
      <c r="P6531" t="s">
        <v>9167</v>
      </c>
    </row>
    <row r="6532" spans="2:16" x14ac:dyDescent="0.25">
      <c r="B6532" t="s">
        <v>9088</v>
      </c>
      <c r="C6532">
        <v>122</v>
      </c>
      <c r="D6532">
        <v>37084601</v>
      </c>
      <c r="E6532" t="s">
        <v>144</v>
      </c>
      <c r="F6532" t="s">
        <v>12019</v>
      </c>
      <c r="G6532" t="s">
        <v>9163</v>
      </c>
      <c r="H6532">
        <v>10</v>
      </c>
      <c r="I6532" t="s">
        <v>9164</v>
      </c>
      <c r="J6532" t="s">
        <v>11</v>
      </c>
      <c r="K6532" t="s">
        <v>9169</v>
      </c>
      <c r="L6532">
        <v>0</v>
      </c>
      <c r="M6532">
        <v>0</v>
      </c>
      <c r="N6532" t="s">
        <v>9166</v>
      </c>
      <c r="P6532" t="s">
        <v>9167</v>
      </c>
    </row>
    <row r="6533" spans="2:16" x14ac:dyDescent="0.25">
      <c r="B6533" t="s">
        <v>9088</v>
      </c>
      <c r="C6533">
        <v>122</v>
      </c>
      <c r="D6533">
        <v>37084602</v>
      </c>
      <c r="E6533" t="s">
        <v>144</v>
      </c>
      <c r="F6533" t="s">
        <v>10451</v>
      </c>
      <c r="G6533" t="s">
        <v>9163</v>
      </c>
      <c r="H6533">
        <v>20</v>
      </c>
      <c r="I6533" t="s">
        <v>9164</v>
      </c>
      <c r="J6533" t="s">
        <v>11</v>
      </c>
      <c r="K6533" t="s">
        <v>9165</v>
      </c>
      <c r="L6533">
        <v>37084633</v>
      </c>
      <c r="M6533">
        <v>0</v>
      </c>
      <c r="N6533" t="s">
        <v>9166</v>
      </c>
      <c r="P6533" t="s">
        <v>9167</v>
      </c>
    </row>
    <row r="6534" spans="2:16" x14ac:dyDescent="0.25">
      <c r="B6534" t="s">
        <v>9088</v>
      </c>
      <c r="C6534">
        <v>122</v>
      </c>
      <c r="D6534">
        <v>37084603</v>
      </c>
      <c r="E6534" t="s">
        <v>144</v>
      </c>
      <c r="F6534" t="s">
        <v>12020</v>
      </c>
      <c r="G6534" t="s">
        <v>9163</v>
      </c>
      <c r="H6534">
        <v>10</v>
      </c>
      <c r="I6534" t="s">
        <v>9164</v>
      </c>
      <c r="J6534" t="s">
        <v>11</v>
      </c>
      <c r="K6534" t="s">
        <v>9169</v>
      </c>
      <c r="L6534">
        <v>0</v>
      </c>
      <c r="M6534">
        <v>0</v>
      </c>
      <c r="N6534" t="s">
        <v>9166</v>
      </c>
      <c r="P6534" t="s">
        <v>9167</v>
      </c>
    </row>
    <row r="6535" spans="2:16" x14ac:dyDescent="0.25">
      <c r="B6535" t="s">
        <v>9088</v>
      </c>
      <c r="C6535">
        <v>122</v>
      </c>
      <c r="D6535">
        <v>37084604</v>
      </c>
      <c r="E6535" t="s">
        <v>144</v>
      </c>
      <c r="F6535" t="s">
        <v>12021</v>
      </c>
      <c r="G6535" t="s">
        <v>9163</v>
      </c>
      <c r="H6535">
        <v>10</v>
      </c>
      <c r="I6535" t="s">
        <v>9164</v>
      </c>
      <c r="J6535" t="s">
        <v>11</v>
      </c>
      <c r="K6535" t="s">
        <v>9169</v>
      </c>
      <c r="L6535">
        <v>0</v>
      </c>
      <c r="M6535">
        <v>0</v>
      </c>
      <c r="N6535" t="s">
        <v>9166</v>
      </c>
      <c r="P6535" t="s">
        <v>9167</v>
      </c>
    </row>
    <row r="6536" spans="2:16" x14ac:dyDescent="0.25">
      <c r="B6536" t="s">
        <v>9088</v>
      </c>
      <c r="C6536">
        <v>122</v>
      </c>
      <c r="D6536">
        <v>37084605</v>
      </c>
      <c r="E6536" t="s">
        <v>144</v>
      </c>
      <c r="F6536" t="s">
        <v>12022</v>
      </c>
      <c r="G6536" t="s">
        <v>9163</v>
      </c>
      <c r="H6536">
        <v>20</v>
      </c>
      <c r="I6536" t="s">
        <v>9164</v>
      </c>
      <c r="J6536" t="s">
        <v>11</v>
      </c>
      <c r="K6536" t="s">
        <v>9165</v>
      </c>
      <c r="L6536">
        <v>0</v>
      </c>
      <c r="M6536">
        <v>0</v>
      </c>
      <c r="N6536" t="s">
        <v>9166</v>
      </c>
      <c r="P6536" t="s">
        <v>9167</v>
      </c>
    </row>
    <row r="6537" spans="2:16" x14ac:dyDescent="0.25">
      <c r="B6537" t="s">
        <v>9088</v>
      </c>
      <c r="C6537">
        <v>122</v>
      </c>
      <c r="D6537">
        <v>37084606</v>
      </c>
      <c r="E6537" t="s">
        <v>144</v>
      </c>
      <c r="F6537" t="s">
        <v>11027</v>
      </c>
      <c r="G6537" t="s">
        <v>9163</v>
      </c>
      <c r="H6537">
        <v>20</v>
      </c>
      <c r="I6537" t="s">
        <v>9164</v>
      </c>
      <c r="J6537" t="s">
        <v>11</v>
      </c>
      <c r="K6537" t="s">
        <v>9165</v>
      </c>
      <c r="L6537">
        <v>0</v>
      </c>
      <c r="M6537">
        <v>0</v>
      </c>
      <c r="N6537" t="s">
        <v>9166</v>
      </c>
      <c r="P6537" t="s">
        <v>9167</v>
      </c>
    </row>
    <row r="6538" spans="2:16" x14ac:dyDescent="0.25">
      <c r="B6538" t="s">
        <v>9088</v>
      </c>
      <c r="C6538">
        <v>122</v>
      </c>
      <c r="D6538">
        <v>37084607</v>
      </c>
      <c r="E6538" t="s">
        <v>144</v>
      </c>
      <c r="F6538" t="s">
        <v>12023</v>
      </c>
      <c r="G6538" t="s">
        <v>9163</v>
      </c>
      <c r="H6538">
        <v>20</v>
      </c>
      <c r="I6538" t="s">
        <v>9164</v>
      </c>
      <c r="J6538" t="s">
        <v>11</v>
      </c>
      <c r="K6538" t="s">
        <v>9165</v>
      </c>
      <c r="L6538">
        <v>0</v>
      </c>
      <c r="M6538">
        <v>0</v>
      </c>
      <c r="N6538" t="s">
        <v>9166</v>
      </c>
      <c r="P6538" t="s">
        <v>9167</v>
      </c>
    </row>
    <row r="6539" spans="2:16" x14ac:dyDescent="0.25">
      <c r="B6539" t="s">
        <v>9088</v>
      </c>
      <c r="C6539">
        <v>122</v>
      </c>
      <c r="D6539">
        <v>37084608</v>
      </c>
      <c r="E6539" t="s">
        <v>144</v>
      </c>
      <c r="F6539" t="s">
        <v>12024</v>
      </c>
      <c r="G6539" t="s">
        <v>9163</v>
      </c>
      <c r="H6539">
        <v>20</v>
      </c>
      <c r="I6539" t="s">
        <v>9164</v>
      </c>
      <c r="J6539" t="s">
        <v>11</v>
      </c>
      <c r="K6539" t="s">
        <v>9165</v>
      </c>
      <c r="L6539">
        <v>0</v>
      </c>
      <c r="M6539">
        <v>0</v>
      </c>
      <c r="N6539" t="s">
        <v>9166</v>
      </c>
      <c r="P6539" t="s">
        <v>9167</v>
      </c>
    </row>
    <row r="6540" spans="2:16" x14ac:dyDescent="0.25">
      <c r="B6540" t="s">
        <v>9088</v>
      </c>
      <c r="C6540">
        <v>122</v>
      </c>
      <c r="D6540">
        <v>37084609</v>
      </c>
      <c r="E6540" t="s">
        <v>144</v>
      </c>
      <c r="F6540" t="s">
        <v>12025</v>
      </c>
      <c r="G6540" t="s">
        <v>9163</v>
      </c>
      <c r="H6540">
        <v>20</v>
      </c>
      <c r="I6540" t="s">
        <v>9164</v>
      </c>
      <c r="J6540" t="s">
        <v>11</v>
      </c>
      <c r="K6540" t="s">
        <v>9165</v>
      </c>
      <c r="L6540">
        <v>0</v>
      </c>
      <c r="M6540">
        <v>0</v>
      </c>
      <c r="N6540" t="s">
        <v>9166</v>
      </c>
      <c r="P6540" t="s">
        <v>9167</v>
      </c>
    </row>
    <row r="6541" spans="2:16" x14ac:dyDescent="0.25">
      <c r="B6541" t="s">
        <v>9088</v>
      </c>
      <c r="C6541">
        <v>122</v>
      </c>
      <c r="D6541">
        <v>37084610</v>
      </c>
      <c r="E6541" t="s">
        <v>144</v>
      </c>
      <c r="F6541" t="s">
        <v>11824</v>
      </c>
      <c r="G6541" t="s">
        <v>9163</v>
      </c>
      <c r="H6541">
        <v>10</v>
      </c>
      <c r="I6541" t="s">
        <v>9164</v>
      </c>
      <c r="J6541" t="s">
        <v>11</v>
      </c>
      <c r="K6541" t="s">
        <v>9169</v>
      </c>
      <c r="L6541">
        <v>37084638</v>
      </c>
      <c r="M6541">
        <v>0</v>
      </c>
      <c r="N6541" t="s">
        <v>9166</v>
      </c>
      <c r="P6541" t="s">
        <v>9167</v>
      </c>
    </row>
    <row r="6542" spans="2:16" x14ac:dyDescent="0.25">
      <c r="B6542" t="s">
        <v>9088</v>
      </c>
      <c r="C6542">
        <v>122</v>
      </c>
      <c r="D6542">
        <v>37084611</v>
      </c>
      <c r="E6542" t="s">
        <v>144</v>
      </c>
      <c r="F6542" t="s">
        <v>12026</v>
      </c>
      <c r="G6542" t="s">
        <v>9201</v>
      </c>
      <c r="H6542">
        <v>8</v>
      </c>
      <c r="I6542" t="s">
        <v>9164</v>
      </c>
      <c r="J6542" t="s">
        <v>11</v>
      </c>
      <c r="K6542" t="s">
        <v>9201</v>
      </c>
      <c r="L6542">
        <v>0</v>
      </c>
      <c r="M6542">
        <v>0</v>
      </c>
      <c r="N6542" t="s">
        <v>9166</v>
      </c>
      <c r="P6542" t="s">
        <v>9167</v>
      </c>
    </row>
    <row r="6543" spans="2:16" x14ac:dyDescent="0.25">
      <c r="B6543" t="s">
        <v>9088</v>
      </c>
      <c r="C6543">
        <v>122</v>
      </c>
      <c r="D6543">
        <v>37084612</v>
      </c>
      <c r="E6543" t="s">
        <v>144</v>
      </c>
      <c r="F6543" t="s">
        <v>12027</v>
      </c>
      <c r="G6543" t="s">
        <v>9201</v>
      </c>
      <c r="H6543">
        <v>8</v>
      </c>
      <c r="I6543" t="s">
        <v>9164</v>
      </c>
      <c r="J6543" t="s">
        <v>11</v>
      </c>
      <c r="K6543" t="s">
        <v>9201</v>
      </c>
      <c r="L6543">
        <v>0</v>
      </c>
      <c r="M6543">
        <v>0</v>
      </c>
      <c r="N6543" t="s">
        <v>9166</v>
      </c>
      <c r="P6543" t="s">
        <v>9167</v>
      </c>
    </row>
    <row r="6544" spans="2:16" x14ac:dyDescent="0.25">
      <c r="B6544" t="s">
        <v>9088</v>
      </c>
      <c r="C6544">
        <v>122</v>
      </c>
      <c r="D6544">
        <v>37084613</v>
      </c>
      <c r="E6544" t="s">
        <v>144</v>
      </c>
      <c r="F6544" t="s">
        <v>12028</v>
      </c>
      <c r="G6544" t="s">
        <v>9193</v>
      </c>
      <c r="H6544">
        <v>12</v>
      </c>
      <c r="I6544" t="s">
        <v>9164</v>
      </c>
      <c r="J6544" t="s">
        <v>11</v>
      </c>
      <c r="K6544" t="s">
        <v>9193</v>
      </c>
      <c r="L6544">
        <v>0</v>
      </c>
      <c r="M6544">
        <v>0</v>
      </c>
      <c r="N6544" t="s">
        <v>9166</v>
      </c>
      <c r="P6544" t="s">
        <v>9167</v>
      </c>
    </row>
    <row r="6545" spans="2:16" x14ac:dyDescent="0.25">
      <c r="B6545" t="s">
        <v>9088</v>
      </c>
      <c r="C6545">
        <v>122</v>
      </c>
      <c r="D6545">
        <v>37084614</v>
      </c>
      <c r="E6545" t="s">
        <v>144</v>
      </c>
      <c r="F6545" t="s">
        <v>12029</v>
      </c>
      <c r="G6545" t="s">
        <v>9193</v>
      </c>
      <c r="H6545">
        <v>12</v>
      </c>
      <c r="I6545" t="s">
        <v>9164</v>
      </c>
      <c r="J6545" t="s">
        <v>11</v>
      </c>
      <c r="K6545" t="s">
        <v>9193</v>
      </c>
      <c r="L6545">
        <v>0</v>
      </c>
      <c r="M6545">
        <v>0</v>
      </c>
      <c r="N6545" t="s">
        <v>9166</v>
      </c>
      <c r="P6545" t="s">
        <v>9167</v>
      </c>
    </row>
    <row r="6546" spans="2:16" x14ac:dyDescent="0.25">
      <c r="B6546" t="s">
        <v>9088</v>
      </c>
      <c r="C6546">
        <v>122</v>
      </c>
      <c r="D6546">
        <v>37084615</v>
      </c>
      <c r="E6546" t="s">
        <v>144</v>
      </c>
      <c r="F6546" t="s">
        <v>10683</v>
      </c>
      <c r="G6546" t="s">
        <v>9193</v>
      </c>
      <c r="H6546">
        <v>12</v>
      </c>
      <c r="I6546" t="s">
        <v>9164</v>
      </c>
      <c r="J6546" t="s">
        <v>11</v>
      </c>
      <c r="K6546" t="s">
        <v>9193</v>
      </c>
      <c r="L6546">
        <v>0</v>
      </c>
      <c r="M6546">
        <v>0</v>
      </c>
      <c r="N6546" t="s">
        <v>9166</v>
      </c>
      <c r="P6546" t="s">
        <v>9167</v>
      </c>
    </row>
    <row r="6547" spans="2:16" x14ac:dyDescent="0.25">
      <c r="B6547" t="s">
        <v>9088</v>
      </c>
      <c r="C6547">
        <v>122</v>
      </c>
      <c r="D6547">
        <v>37084616</v>
      </c>
      <c r="E6547" t="s">
        <v>144</v>
      </c>
      <c r="F6547" t="s">
        <v>12030</v>
      </c>
      <c r="G6547" t="s">
        <v>9170</v>
      </c>
      <c r="H6547">
        <v>30</v>
      </c>
      <c r="I6547" t="s">
        <v>9164</v>
      </c>
      <c r="J6547" t="s">
        <v>11</v>
      </c>
      <c r="K6547" t="s">
        <v>9228</v>
      </c>
      <c r="L6547">
        <v>0</v>
      </c>
      <c r="M6547">
        <v>0</v>
      </c>
      <c r="N6547" t="s">
        <v>9166</v>
      </c>
      <c r="P6547" t="s">
        <v>9167</v>
      </c>
    </row>
    <row r="6548" spans="2:16" x14ac:dyDescent="0.25">
      <c r="B6548" t="s">
        <v>9088</v>
      </c>
      <c r="C6548">
        <v>122</v>
      </c>
      <c r="D6548">
        <v>37084617</v>
      </c>
      <c r="E6548" t="s">
        <v>144</v>
      </c>
      <c r="F6548" t="s">
        <v>12031</v>
      </c>
      <c r="G6548" t="s">
        <v>9163</v>
      </c>
      <c r="H6548">
        <v>10</v>
      </c>
      <c r="I6548" t="s">
        <v>9164</v>
      </c>
      <c r="J6548" t="s">
        <v>11</v>
      </c>
      <c r="K6548" t="s">
        <v>9169</v>
      </c>
      <c r="L6548">
        <v>0</v>
      </c>
      <c r="M6548">
        <v>0</v>
      </c>
      <c r="N6548" t="s">
        <v>9166</v>
      </c>
      <c r="P6548" t="s">
        <v>9167</v>
      </c>
    </row>
    <row r="6549" spans="2:16" x14ac:dyDescent="0.25">
      <c r="B6549" t="s">
        <v>9088</v>
      </c>
      <c r="C6549">
        <v>122</v>
      </c>
      <c r="D6549">
        <v>37084618</v>
      </c>
      <c r="E6549" t="s">
        <v>144</v>
      </c>
      <c r="F6549" t="s">
        <v>12032</v>
      </c>
      <c r="G6549" t="s">
        <v>9163</v>
      </c>
      <c r="H6549">
        <v>30</v>
      </c>
      <c r="I6549" t="s">
        <v>9164</v>
      </c>
      <c r="J6549" t="s">
        <v>11</v>
      </c>
      <c r="K6549" t="s">
        <v>9630</v>
      </c>
      <c r="L6549">
        <v>0</v>
      </c>
      <c r="M6549">
        <v>0</v>
      </c>
      <c r="N6549" t="s">
        <v>9166</v>
      </c>
      <c r="P6549" t="s">
        <v>9167</v>
      </c>
    </row>
    <row r="6550" spans="2:16" x14ac:dyDescent="0.25">
      <c r="B6550" t="s">
        <v>9088</v>
      </c>
      <c r="C6550">
        <v>122</v>
      </c>
      <c r="D6550">
        <v>37084619</v>
      </c>
      <c r="E6550" t="s">
        <v>144</v>
      </c>
      <c r="F6550" t="s">
        <v>11833</v>
      </c>
      <c r="G6550" t="s">
        <v>9163</v>
      </c>
      <c r="H6550">
        <v>20</v>
      </c>
      <c r="I6550" t="s">
        <v>9164</v>
      </c>
      <c r="J6550" t="s">
        <v>11</v>
      </c>
      <c r="K6550" t="s">
        <v>9165</v>
      </c>
      <c r="L6550">
        <v>0</v>
      </c>
      <c r="M6550">
        <v>0</v>
      </c>
      <c r="N6550" t="s">
        <v>9166</v>
      </c>
      <c r="P6550" t="s">
        <v>9167</v>
      </c>
    </row>
    <row r="6551" spans="2:16" x14ac:dyDescent="0.25">
      <c r="B6551" t="s">
        <v>9088</v>
      </c>
      <c r="C6551">
        <v>122</v>
      </c>
      <c r="D6551">
        <v>37085000</v>
      </c>
      <c r="E6551" t="s">
        <v>144</v>
      </c>
      <c r="F6551" t="s">
        <v>10827</v>
      </c>
      <c r="G6551" t="s">
        <v>9202</v>
      </c>
      <c r="H6551">
        <v>4</v>
      </c>
      <c r="I6551" t="s">
        <v>9164</v>
      </c>
      <c r="J6551" t="s">
        <v>11</v>
      </c>
      <c r="K6551" t="s">
        <v>9202</v>
      </c>
      <c r="L6551">
        <v>0</v>
      </c>
      <c r="M6551">
        <v>0</v>
      </c>
      <c r="N6551" t="s">
        <v>9166</v>
      </c>
      <c r="O6551" t="s">
        <v>10828</v>
      </c>
      <c r="P6551" t="s">
        <v>9167</v>
      </c>
    </row>
    <row r="6552" spans="2:16" x14ac:dyDescent="0.25">
      <c r="B6552" t="s">
        <v>9088</v>
      </c>
      <c r="C6552">
        <v>122</v>
      </c>
      <c r="D6552">
        <v>37085001</v>
      </c>
      <c r="E6552" t="s">
        <v>144</v>
      </c>
      <c r="F6552" t="s">
        <v>10878</v>
      </c>
      <c r="G6552" t="s">
        <v>9163</v>
      </c>
      <c r="H6552">
        <v>20</v>
      </c>
      <c r="I6552" t="s">
        <v>9164</v>
      </c>
      <c r="J6552" t="s">
        <v>11</v>
      </c>
      <c r="K6552" t="s">
        <v>9165</v>
      </c>
      <c r="L6552">
        <v>0</v>
      </c>
      <c r="M6552">
        <v>0</v>
      </c>
      <c r="N6552" t="s">
        <v>9166</v>
      </c>
      <c r="P6552" t="s">
        <v>9167</v>
      </c>
    </row>
    <row r="6553" spans="2:16" x14ac:dyDescent="0.25">
      <c r="B6553" t="s">
        <v>9088</v>
      </c>
      <c r="C6553">
        <v>122</v>
      </c>
      <c r="D6553">
        <v>37085002</v>
      </c>
      <c r="E6553" t="s">
        <v>144</v>
      </c>
      <c r="F6553" t="s">
        <v>10923</v>
      </c>
      <c r="G6553" t="s">
        <v>9163</v>
      </c>
      <c r="H6553">
        <v>20</v>
      </c>
      <c r="I6553" t="s">
        <v>9164</v>
      </c>
      <c r="J6553" t="s">
        <v>11</v>
      </c>
      <c r="K6553" t="s">
        <v>9165</v>
      </c>
      <c r="L6553">
        <v>0</v>
      </c>
      <c r="M6553">
        <v>0</v>
      </c>
      <c r="N6553" t="s">
        <v>9166</v>
      </c>
      <c r="P6553" t="s">
        <v>9167</v>
      </c>
    </row>
    <row r="6554" spans="2:16" x14ac:dyDescent="0.25">
      <c r="B6554" t="s">
        <v>9088</v>
      </c>
      <c r="C6554">
        <v>122</v>
      </c>
      <c r="D6554">
        <v>37085011</v>
      </c>
      <c r="E6554" t="s">
        <v>144</v>
      </c>
      <c r="F6554" t="s">
        <v>10831</v>
      </c>
      <c r="G6554" t="s">
        <v>9163</v>
      </c>
      <c r="H6554">
        <v>20</v>
      </c>
      <c r="I6554" t="s">
        <v>9164</v>
      </c>
      <c r="J6554" t="s">
        <v>11</v>
      </c>
      <c r="K6554" t="s">
        <v>9165</v>
      </c>
      <c r="L6554">
        <v>0</v>
      </c>
      <c r="M6554">
        <v>0</v>
      </c>
      <c r="N6554" t="s">
        <v>9166</v>
      </c>
      <c r="P6554" t="s">
        <v>9167</v>
      </c>
    </row>
    <row r="6555" spans="2:16" x14ac:dyDescent="0.25">
      <c r="B6555" t="s">
        <v>9088</v>
      </c>
      <c r="C6555">
        <v>122</v>
      </c>
      <c r="D6555">
        <v>37085013</v>
      </c>
      <c r="E6555" t="s">
        <v>144</v>
      </c>
      <c r="F6555" t="s">
        <v>10834</v>
      </c>
      <c r="G6555" t="s">
        <v>9163</v>
      </c>
      <c r="H6555">
        <v>20</v>
      </c>
      <c r="I6555" t="s">
        <v>9164</v>
      </c>
      <c r="J6555" t="s">
        <v>11</v>
      </c>
      <c r="K6555" t="s">
        <v>9165</v>
      </c>
      <c r="L6555">
        <v>0</v>
      </c>
      <c r="M6555">
        <v>0</v>
      </c>
      <c r="N6555" t="s">
        <v>9166</v>
      </c>
      <c r="P6555" t="s">
        <v>9167</v>
      </c>
    </row>
    <row r="6556" spans="2:16" x14ac:dyDescent="0.25">
      <c r="B6556" t="s">
        <v>9088</v>
      </c>
      <c r="C6556">
        <v>122</v>
      </c>
      <c r="D6556">
        <v>37085017</v>
      </c>
      <c r="E6556" t="s">
        <v>144</v>
      </c>
      <c r="F6556" t="s">
        <v>10838</v>
      </c>
      <c r="G6556" t="s">
        <v>9163</v>
      </c>
      <c r="H6556">
        <v>20</v>
      </c>
      <c r="I6556" t="s">
        <v>9164</v>
      </c>
      <c r="J6556" t="s">
        <v>11</v>
      </c>
      <c r="K6556" t="s">
        <v>9165</v>
      </c>
      <c r="L6556">
        <v>0</v>
      </c>
      <c r="M6556">
        <v>0</v>
      </c>
      <c r="N6556" t="s">
        <v>9166</v>
      </c>
      <c r="P6556" t="s">
        <v>9167</v>
      </c>
    </row>
    <row r="6557" spans="2:16" x14ac:dyDescent="0.25">
      <c r="B6557" t="s">
        <v>9088</v>
      </c>
      <c r="C6557">
        <v>122</v>
      </c>
      <c r="D6557">
        <v>37085018</v>
      </c>
      <c r="E6557" t="s">
        <v>144</v>
      </c>
      <c r="F6557" t="s">
        <v>10839</v>
      </c>
      <c r="G6557" t="s">
        <v>9163</v>
      </c>
      <c r="H6557">
        <v>20</v>
      </c>
      <c r="I6557" t="s">
        <v>9164</v>
      </c>
      <c r="J6557" t="s">
        <v>11</v>
      </c>
      <c r="K6557" t="s">
        <v>9165</v>
      </c>
      <c r="L6557">
        <v>0</v>
      </c>
      <c r="M6557">
        <v>0</v>
      </c>
      <c r="N6557" t="s">
        <v>9166</v>
      </c>
      <c r="P6557" t="s">
        <v>9167</v>
      </c>
    </row>
    <row r="6558" spans="2:16" x14ac:dyDescent="0.25">
      <c r="B6558" t="s">
        <v>9088</v>
      </c>
      <c r="C6558">
        <v>122</v>
      </c>
      <c r="D6558">
        <v>37085019</v>
      </c>
      <c r="E6558" t="s">
        <v>144</v>
      </c>
      <c r="F6558" t="s">
        <v>10840</v>
      </c>
      <c r="G6558" t="s">
        <v>9163</v>
      </c>
      <c r="H6558">
        <v>20</v>
      </c>
      <c r="I6558" t="s">
        <v>9164</v>
      </c>
      <c r="J6558" t="s">
        <v>9</v>
      </c>
      <c r="K6558" t="s">
        <v>9165</v>
      </c>
      <c r="L6558">
        <v>0</v>
      </c>
      <c r="M6558">
        <v>0</v>
      </c>
      <c r="N6558" t="s">
        <v>9166</v>
      </c>
      <c r="P6558" t="s">
        <v>9167</v>
      </c>
    </row>
    <row r="6559" spans="2:16" x14ac:dyDescent="0.25">
      <c r="B6559" t="s">
        <v>9088</v>
      </c>
      <c r="C6559">
        <v>122</v>
      </c>
      <c r="D6559">
        <v>37085020</v>
      </c>
      <c r="E6559" t="s">
        <v>144</v>
      </c>
      <c r="F6559" t="s">
        <v>10841</v>
      </c>
      <c r="G6559" t="s">
        <v>9163</v>
      </c>
      <c r="H6559">
        <v>10</v>
      </c>
      <c r="I6559" t="s">
        <v>9164</v>
      </c>
      <c r="J6559" t="s">
        <v>11</v>
      </c>
      <c r="K6559" t="s">
        <v>9169</v>
      </c>
      <c r="L6559">
        <v>37084697</v>
      </c>
      <c r="M6559">
        <v>1</v>
      </c>
      <c r="N6559" t="s">
        <v>9166</v>
      </c>
      <c r="P6559" t="s">
        <v>9167</v>
      </c>
    </row>
    <row r="6560" spans="2:16" x14ac:dyDescent="0.25">
      <c r="B6560" t="s">
        <v>9088</v>
      </c>
      <c r="C6560">
        <v>122</v>
      </c>
      <c r="D6560">
        <v>37085021</v>
      </c>
      <c r="E6560" t="s">
        <v>144</v>
      </c>
      <c r="F6560" t="s">
        <v>10842</v>
      </c>
      <c r="G6560" t="s">
        <v>9163</v>
      </c>
      <c r="H6560">
        <v>10</v>
      </c>
      <c r="I6560" t="s">
        <v>9164</v>
      </c>
      <c r="J6560" t="s">
        <v>11</v>
      </c>
      <c r="K6560" t="s">
        <v>9169</v>
      </c>
      <c r="L6560">
        <v>37084697</v>
      </c>
      <c r="M6560">
        <v>1</v>
      </c>
      <c r="N6560" t="s">
        <v>9166</v>
      </c>
      <c r="P6560" t="s">
        <v>9167</v>
      </c>
    </row>
    <row r="6561" spans="2:16" x14ac:dyDescent="0.25">
      <c r="B6561" t="s">
        <v>9088</v>
      </c>
      <c r="C6561">
        <v>122</v>
      </c>
      <c r="D6561">
        <v>37085023</v>
      </c>
      <c r="E6561" t="s">
        <v>144</v>
      </c>
      <c r="F6561" t="s">
        <v>10843</v>
      </c>
      <c r="G6561" t="s">
        <v>9170</v>
      </c>
      <c r="H6561">
        <v>50</v>
      </c>
      <c r="I6561" t="s">
        <v>9164</v>
      </c>
      <c r="J6561" t="s">
        <v>11</v>
      </c>
      <c r="K6561" t="s">
        <v>9171</v>
      </c>
      <c r="L6561">
        <v>0</v>
      </c>
      <c r="M6561">
        <v>0</v>
      </c>
      <c r="N6561" t="s">
        <v>9166</v>
      </c>
      <c r="P6561" t="s">
        <v>9167</v>
      </c>
    </row>
    <row r="6562" spans="2:16" x14ac:dyDescent="0.25">
      <c r="B6562" t="s">
        <v>9088</v>
      </c>
      <c r="C6562">
        <v>122</v>
      </c>
      <c r="D6562">
        <v>37085024</v>
      </c>
      <c r="E6562" t="s">
        <v>144</v>
      </c>
      <c r="F6562" t="s">
        <v>10844</v>
      </c>
      <c r="G6562" t="s">
        <v>9170</v>
      </c>
      <c r="H6562">
        <v>50</v>
      </c>
      <c r="I6562" t="s">
        <v>9164</v>
      </c>
      <c r="J6562" t="s">
        <v>11</v>
      </c>
      <c r="K6562" t="s">
        <v>9171</v>
      </c>
      <c r="L6562">
        <v>0</v>
      </c>
      <c r="M6562">
        <v>0</v>
      </c>
      <c r="N6562" t="s">
        <v>9166</v>
      </c>
      <c r="P6562" t="s">
        <v>9167</v>
      </c>
    </row>
    <row r="6563" spans="2:16" x14ac:dyDescent="0.25">
      <c r="B6563" t="s">
        <v>9088</v>
      </c>
      <c r="C6563">
        <v>122</v>
      </c>
      <c r="D6563">
        <v>37085035</v>
      </c>
      <c r="E6563" t="s">
        <v>144</v>
      </c>
      <c r="F6563" t="s">
        <v>10855</v>
      </c>
      <c r="G6563" t="s">
        <v>9170</v>
      </c>
      <c r="H6563">
        <v>50</v>
      </c>
      <c r="I6563" t="s">
        <v>9164</v>
      </c>
      <c r="J6563" t="s">
        <v>11</v>
      </c>
      <c r="K6563" t="s">
        <v>9171</v>
      </c>
      <c r="L6563">
        <v>0</v>
      </c>
      <c r="M6563">
        <v>0</v>
      </c>
      <c r="N6563" t="s">
        <v>9166</v>
      </c>
      <c r="P6563" t="s">
        <v>9167</v>
      </c>
    </row>
    <row r="6564" spans="2:16" x14ac:dyDescent="0.25">
      <c r="B6564" t="s">
        <v>9088</v>
      </c>
      <c r="C6564">
        <v>122</v>
      </c>
      <c r="D6564">
        <v>37085036</v>
      </c>
      <c r="E6564" t="s">
        <v>144</v>
      </c>
      <c r="F6564" t="s">
        <v>10856</v>
      </c>
      <c r="G6564" t="s">
        <v>9170</v>
      </c>
      <c r="H6564">
        <v>50</v>
      </c>
      <c r="I6564" t="s">
        <v>9164</v>
      </c>
      <c r="J6564" t="s">
        <v>11</v>
      </c>
      <c r="K6564" t="s">
        <v>9171</v>
      </c>
      <c r="L6564">
        <v>0</v>
      </c>
      <c r="M6564">
        <v>0</v>
      </c>
      <c r="N6564" t="s">
        <v>9166</v>
      </c>
      <c r="P6564" t="s">
        <v>9167</v>
      </c>
    </row>
    <row r="6565" spans="2:16" x14ac:dyDescent="0.25">
      <c r="B6565" t="s">
        <v>9088</v>
      </c>
      <c r="C6565">
        <v>122</v>
      </c>
      <c r="D6565">
        <v>37085047</v>
      </c>
      <c r="E6565" t="s">
        <v>144</v>
      </c>
      <c r="F6565" t="s">
        <v>11974</v>
      </c>
      <c r="G6565" t="s">
        <v>9170</v>
      </c>
      <c r="H6565">
        <v>30</v>
      </c>
      <c r="I6565" t="s">
        <v>9164</v>
      </c>
      <c r="J6565" t="s">
        <v>9</v>
      </c>
      <c r="K6565" t="s">
        <v>9228</v>
      </c>
      <c r="L6565">
        <v>0</v>
      </c>
      <c r="M6565">
        <v>0</v>
      </c>
      <c r="N6565" t="s">
        <v>9166</v>
      </c>
      <c r="P6565" t="s">
        <v>9167</v>
      </c>
    </row>
    <row r="6566" spans="2:16" x14ac:dyDescent="0.25">
      <c r="B6566" t="s">
        <v>9088</v>
      </c>
      <c r="C6566">
        <v>122</v>
      </c>
      <c r="D6566">
        <v>37085053</v>
      </c>
      <c r="E6566" t="s">
        <v>144</v>
      </c>
      <c r="F6566" t="s">
        <v>10871</v>
      </c>
      <c r="G6566" t="s">
        <v>9163</v>
      </c>
      <c r="H6566">
        <v>5</v>
      </c>
      <c r="I6566" t="s">
        <v>9164</v>
      </c>
      <c r="J6566" t="s">
        <v>11</v>
      </c>
      <c r="K6566" t="s">
        <v>10157</v>
      </c>
      <c r="L6566">
        <v>37084697</v>
      </c>
      <c r="M6566">
        <v>0</v>
      </c>
      <c r="N6566" t="s">
        <v>9166</v>
      </c>
      <c r="P6566" t="s">
        <v>9167</v>
      </c>
    </row>
    <row r="6567" spans="2:16" x14ac:dyDescent="0.25">
      <c r="B6567" t="s">
        <v>9088</v>
      </c>
      <c r="C6567">
        <v>122</v>
      </c>
      <c r="D6567">
        <v>37085054</v>
      </c>
      <c r="E6567" t="s">
        <v>144</v>
      </c>
      <c r="F6567" t="s">
        <v>10872</v>
      </c>
      <c r="G6567" t="s">
        <v>9163</v>
      </c>
      <c r="H6567">
        <v>5</v>
      </c>
      <c r="I6567" t="s">
        <v>9164</v>
      </c>
      <c r="J6567" t="s">
        <v>11</v>
      </c>
      <c r="K6567" t="s">
        <v>10157</v>
      </c>
      <c r="L6567">
        <v>37084697</v>
      </c>
      <c r="M6567">
        <v>0</v>
      </c>
      <c r="N6567" t="s">
        <v>9166</v>
      </c>
      <c r="P6567" t="s">
        <v>9167</v>
      </c>
    </row>
    <row r="6568" spans="2:16" x14ac:dyDescent="0.25">
      <c r="B6568" t="s">
        <v>9088</v>
      </c>
      <c r="C6568">
        <v>122</v>
      </c>
      <c r="D6568">
        <v>37085058</v>
      </c>
      <c r="E6568" t="s">
        <v>144</v>
      </c>
      <c r="F6568" t="s">
        <v>11975</v>
      </c>
      <c r="G6568" t="s">
        <v>9170</v>
      </c>
      <c r="H6568">
        <v>30</v>
      </c>
      <c r="I6568" t="s">
        <v>9164</v>
      </c>
      <c r="J6568" t="s">
        <v>11</v>
      </c>
      <c r="K6568" t="s">
        <v>9228</v>
      </c>
      <c r="L6568">
        <v>0</v>
      </c>
      <c r="M6568">
        <v>0</v>
      </c>
      <c r="N6568" t="s">
        <v>9166</v>
      </c>
      <c r="P6568" t="s">
        <v>9167</v>
      </c>
    </row>
    <row r="6569" spans="2:16" x14ac:dyDescent="0.25">
      <c r="B6569" t="s">
        <v>9088</v>
      </c>
      <c r="C6569">
        <v>122</v>
      </c>
      <c r="D6569">
        <v>37085066</v>
      </c>
      <c r="E6569" t="s">
        <v>144</v>
      </c>
      <c r="F6569" t="s">
        <v>1867</v>
      </c>
      <c r="G6569" t="s">
        <v>9163</v>
      </c>
      <c r="H6569">
        <v>10</v>
      </c>
      <c r="I6569" t="s">
        <v>9164</v>
      </c>
      <c r="J6569" t="s">
        <v>9</v>
      </c>
      <c r="K6569" t="s">
        <v>9169</v>
      </c>
      <c r="L6569">
        <v>37084682</v>
      </c>
      <c r="M6569">
        <v>0</v>
      </c>
      <c r="N6569" t="s">
        <v>9166</v>
      </c>
      <c r="P6569" t="s">
        <v>9167</v>
      </c>
    </row>
    <row r="6570" spans="2:16" x14ac:dyDescent="0.25">
      <c r="B6570" t="s">
        <v>9088</v>
      </c>
      <c r="C6570">
        <v>122</v>
      </c>
      <c r="D6570">
        <v>37085067</v>
      </c>
      <c r="E6570" t="s">
        <v>144</v>
      </c>
      <c r="F6570" t="s">
        <v>10877</v>
      </c>
      <c r="G6570" t="s">
        <v>9163</v>
      </c>
      <c r="H6570">
        <v>20</v>
      </c>
      <c r="I6570" t="s">
        <v>9164</v>
      </c>
      <c r="J6570" t="s">
        <v>9</v>
      </c>
      <c r="K6570" t="s">
        <v>9165</v>
      </c>
      <c r="L6570">
        <v>0</v>
      </c>
      <c r="M6570">
        <v>0</v>
      </c>
      <c r="N6570" t="s">
        <v>9166</v>
      </c>
      <c r="P6570" t="s">
        <v>9167</v>
      </c>
    </row>
    <row r="6571" spans="2:16" x14ac:dyDescent="0.25">
      <c r="B6571" t="s">
        <v>9088</v>
      </c>
      <c r="C6571">
        <v>122</v>
      </c>
      <c r="D6571">
        <v>37085084</v>
      </c>
      <c r="E6571" t="s">
        <v>144</v>
      </c>
      <c r="F6571" t="s">
        <v>10826</v>
      </c>
      <c r="G6571" t="s">
        <v>9187</v>
      </c>
      <c r="H6571">
        <v>4</v>
      </c>
      <c r="I6571" t="s">
        <v>9164</v>
      </c>
      <c r="J6571" t="s">
        <v>11</v>
      </c>
      <c r="K6571" t="s">
        <v>9187</v>
      </c>
      <c r="L6571">
        <v>0</v>
      </c>
      <c r="M6571">
        <v>0</v>
      </c>
      <c r="N6571" t="s">
        <v>9166</v>
      </c>
      <c r="P6571" t="s">
        <v>9167</v>
      </c>
    </row>
    <row r="6572" spans="2:16" x14ac:dyDescent="0.25">
      <c r="B6572" t="s">
        <v>9088</v>
      </c>
      <c r="C6572">
        <v>122</v>
      </c>
      <c r="D6572">
        <v>37085085</v>
      </c>
      <c r="E6572" t="s">
        <v>144</v>
      </c>
      <c r="F6572" t="s">
        <v>10861</v>
      </c>
      <c r="G6572" t="s">
        <v>9163</v>
      </c>
      <c r="H6572">
        <v>20</v>
      </c>
      <c r="I6572" t="s">
        <v>9164</v>
      </c>
      <c r="J6572" t="s">
        <v>11</v>
      </c>
      <c r="K6572" t="s">
        <v>9165</v>
      </c>
      <c r="L6572">
        <v>0</v>
      </c>
      <c r="M6572">
        <v>0</v>
      </c>
      <c r="N6572" t="s">
        <v>9166</v>
      </c>
      <c r="P6572" t="s">
        <v>9167</v>
      </c>
    </row>
    <row r="6573" spans="2:16" x14ac:dyDescent="0.25">
      <c r="B6573" t="s">
        <v>9088</v>
      </c>
      <c r="C6573">
        <v>123</v>
      </c>
      <c r="D6573">
        <v>37084500</v>
      </c>
      <c r="E6573" t="s">
        <v>146</v>
      </c>
      <c r="F6573" t="s">
        <v>11990</v>
      </c>
      <c r="G6573" t="s">
        <v>9193</v>
      </c>
      <c r="H6573">
        <v>12</v>
      </c>
      <c r="I6573" t="s">
        <v>9181</v>
      </c>
      <c r="J6573" t="s">
        <v>11</v>
      </c>
      <c r="K6573" t="s">
        <v>9193</v>
      </c>
      <c r="L6573">
        <v>0</v>
      </c>
      <c r="M6573">
        <v>0</v>
      </c>
      <c r="N6573" t="s">
        <v>9166</v>
      </c>
      <c r="P6573" t="s">
        <v>9183</v>
      </c>
    </row>
    <row r="6574" spans="2:16" x14ac:dyDescent="0.25">
      <c r="B6574" t="s">
        <v>9088</v>
      </c>
      <c r="C6574">
        <v>123</v>
      </c>
      <c r="D6574">
        <v>37084501</v>
      </c>
      <c r="E6574" t="s">
        <v>146</v>
      </c>
      <c r="F6574" t="s">
        <v>11991</v>
      </c>
      <c r="G6574" t="s">
        <v>9193</v>
      </c>
      <c r="H6574">
        <v>12</v>
      </c>
      <c r="I6574" t="s">
        <v>9181</v>
      </c>
      <c r="J6574" t="s">
        <v>11</v>
      </c>
      <c r="K6574" t="s">
        <v>9193</v>
      </c>
      <c r="L6574">
        <v>0</v>
      </c>
      <c r="M6574">
        <v>0</v>
      </c>
      <c r="N6574" t="s">
        <v>9166</v>
      </c>
      <c r="P6574" t="s">
        <v>9183</v>
      </c>
    </row>
    <row r="6575" spans="2:16" x14ac:dyDescent="0.25">
      <c r="B6575" t="s">
        <v>9088</v>
      </c>
      <c r="C6575">
        <v>123</v>
      </c>
      <c r="D6575">
        <v>37084504</v>
      </c>
      <c r="E6575" t="s">
        <v>146</v>
      </c>
      <c r="F6575" t="s">
        <v>10283</v>
      </c>
      <c r="G6575" t="s">
        <v>9193</v>
      </c>
      <c r="H6575">
        <v>12</v>
      </c>
      <c r="I6575" t="s">
        <v>9164</v>
      </c>
      <c r="J6575" t="s">
        <v>11</v>
      </c>
      <c r="K6575" t="s">
        <v>9193</v>
      </c>
      <c r="L6575">
        <v>0</v>
      </c>
      <c r="M6575">
        <v>0</v>
      </c>
      <c r="N6575" t="s">
        <v>9166</v>
      </c>
      <c r="P6575" t="s">
        <v>9167</v>
      </c>
    </row>
    <row r="6576" spans="2:16" x14ac:dyDescent="0.25">
      <c r="B6576" t="s">
        <v>9088</v>
      </c>
      <c r="C6576">
        <v>123</v>
      </c>
      <c r="D6576">
        <v>37084510</v>
      </c>
      <c r="E6576" t="s">
        <v>146</v>
      </c>
      <c r="F6576" t="s">
        <v>10359</v>
      </c>
      <c r="G6576" t="s">
        <v>9163</v>
      </c>
      <c r="H6576">
        <v>20</v>
      </c>
      <c r="I6576" t="s">
        <v>9164</v>
      </c>
      <c r="J6576" t="s">
        <v>11</v>
      </c>
      <c r="K6576" t="s">
        <v>9165</v>
      </c>
      <c r="L6576">
        <v>0</v>
      </c>
      <c r="M6576">
        <v>0</v>
      </c>
      <c r="N6576" t="s">
        <v>9166</v>
      </c>
      <c r="P6576" t="s">
        <v>9167</v>
      </c>
    </row>
    <row r="6577" spans="2:16" x14ac:dyDescent="0.25">
      <c r="B6577" t="s">
        <v>9088</v>
      </c>
      <c r="C6577">
        <v>123</v>
      </c>
      <c r="D6577">
        <v>37084511</v>
      </c>
      <c r="E6577" t="s">
        <v>146</v>
      </c>
      <c r="F6577" t="s">
        <v>10360</v>
      </c>
      <c r="G6577" t="s">
        <v>9174</v>
      </c>
      <c r="H6577">
        <v>4</v>
      </c>
      <c r="I6577" t="s">
        <v>9164</v>
      </c>
      <c r="J6577" t="s">
        <v>11</v>
      </c>
      <c r="K6577" t="s">
        <v>9174</v>
      </c>
      <c r="L6577">
        <v>0</v>
      </c>
      <c r="M6577">
        <v>0</v>
      </c>
      <c r="N6577" t="s">
        <v>9166</v>
      </c>
      <c r="P6577" t="s">
        <v>9167</v>
      </c>
    </row>
    <row r="6578" spans="2:16" x14ac:dyDescent="0.25">
      <c r="B6578" t="s">
        <v>9088</v>
      </c>
      <c r="C6578">
        <v>123</v>
      </c>
      <c r="D6578">
        <v>37084512</v>
      </c>
      <c r="E6578" t="s">
        <v>146</v>
      </c>
      <c r="F6578" t="s">
        <v>11994</v>
      </c>
      <c r="G6578" t="s">
        <v>9187</v>
      </c>
      <c r="H6578">
        <v>4</v>
      </c>
      <c r="I6578" t="s">
        <v>9164</v>
      </c>
      <c r="J6578" t="s">
        <v>11</v>
      </c>
      <c r="K6578" t="s">
        <v>9187</v>
      </c>
      <c r="L6578">
        <v>0</v>
      </c>
      <c r="M6578">
        <v>0</v>
      </c>
      <c r="N6578" t="s">
        <v>9166</v>
      </c>
      <c r="P6578" t="s">
        <v>9167</v>
      </c>
    </row>
    <row r="6579" spans="2:16" x14ac:dyDescent="0.25">
      <c r="B6579" t="s">
        <v>9088</v>
      </c>
      <c r="C6579">
        <v>123</v>
      </c>
      <c r="D6579">
        <v>37084517</v>
      </c>
      <c r="E6579" t="s">
        <v>146</v>
      </c>
      <c r="F6579" t="s">
        <v>10448</v>
      </c>
      <c r="G6579" t="s">
        <v>9193</v>
      </c>
      <c r="H6579">
        <v>12</v>
      </c>
      <c r="I6579" t="s">
        <v>9164</v>
      </c>
      <c r="J6579" t="s">
        <v>11</v>
      </c>
      <c r="K6579" t="s">
        <v>9193</v>
      </c>
      <c r="L6579">
        <v>0</v>
      </c>
      <c r="M6579">
        <v>0</v>
      </c>
      <c r="N6579" t="s">
        <v>9166</v>
      </c>
      <c r="P6579" t="s">
        <v>9167</v>
      </c>
    </row>
    <row r="6580" spans="2:16" x14ac:dyDescent="0.25">
      <c r="B6580" t="s">
        <v>9088</v>
      </c>
      <c r="C6580">
        <v>123</v>
      </c>
      <c r="D6580">
        <v>37084519</v>
      </c>
      <c r="E6580" t="s">
        <v>146</v>
      </c>
      <c r="F6580" t="s">
        <v>11999</v>
      </c>
      <c r="G6580" t="s">
        <v>9193</v>
      </c>
      <c r="H6580">
        <v>12</v>
      </c>
      <c r="I6580" t="s">
        <v>9164</v>
      </c>
      <c r="J6580" t="s">
        <v>11</v>
      </c>
      <c r="K6580" t="s">
        <v>9193</v>
      </c>
      <c r="L6580">
        <v>0</v>
      </c>
      <c r="M6580">
        <v>0</v>
      </c>
      <c r="N6580" t="s">
        <v>9166</v>
      </c>
      <c r="P6580" t="s">
        <v>9167</v>
      </c>
    </row>
    <row r="6581" spans="2:16" x14ac:dyDescent="0.25">
      <c r="B6581" t="s">
        <v>9088</v>
      </c>
      <c r="C6581">
        <v>123</v>
      </c>
      <c r="D6581">
        <v>37084524</v>
      </c>
      <c r="E6581" t="s">
        <v>146</v>
      </c>
      <c r="F6581" t="s">
        <v>10408</v>
      </c>
      <c r="G6581" t="s">
        <v>9193</v>
      </c>
      <c r="H6581">
        <v>12</v>
      </c>
      <c r="I6581" t="s">
        <v>9164</v>
      </c>
      <c r="J6581" t="s">
        <v>11</v>
      </c>
      <c r="K6581" t="s">
        <v>9193</v>
      </c>
      <c r="L6581">
        <v>0</v>
      </c>
      <c r="M6581">
        <v>0</v>
      </c>
      <c r="N6581" t="s">
        <v>9166</v>
      </c>
      <c r="P6581" t="s">
        <v>9175</v>
      </c>
    </row>
    <row r="6582" spans="2:16" x14ac:dyDescent="0.25">
      <c r="B6582" t="s">
        <v>9088</v>
      </c>
      <c r="C6582">
        <v>123</v>
      </c>
      <c r="D6582">
        <v>37084525</v>
      </c>
      <c r="E6582" t="s">
        <v>146</v>
      </c>
      <c r="F6582" t="s">
        <v>9871</v>
      </c>
      <c r="G6582" t="s">
        <v>9163</v>
      </c>
      <c r="H6582">
        <v>10</v>
      </c>
      <c r="I6582" t="s">
        <v>9164</v>
      </c>
      <c r="J6582" t="s">
        <v>11</v>
      </c>
      <c r="K6582" t="s">
        <v>9169</v>
      </c>
      <c r="L6582">
        <v>0</v>
      </c>
      <c r="M6582">
        <v>0</v>
      </c>
      <c r="N6582" t="s">
        <v>9166</v>
      </c>
      <c r="P6582" t="s">
        <v>9175</v>
      </c>
    </row>
    <row r="6583" spans="2:16" x14ac:dyDescent="0.25">
      <c r="B6583" t="s">
        <v>9088</v>
      </c>
      <c r="C6583">
        <v>123</v>
      </c>
      <c r="D6583">
        <v>37084540</v>
      </c>
      <c r="E6583" t="s">
        <v>146</v>
      </c>
      <c r="F6583" t="s">
        <v>12041</v>
      </c>
      <c r="G6583" t="s">
        <v>9193</v>
      </c>
      <c r="H6583">
        <v>12</v>
      </c>
      <c r="I6583" t="s">
        <v>9164</v>
      </c>
      <c r="J6583" t="s">
        <v>11</v>
      </c>
      <c r="K6583" t="s">
        <v>9193</v>
      </c>
      <c r="L6583">
        <v>0</v>
      </c>
      <c r="M6583">
        <v>0</v>
      </c>
      <c r="N6583" t="s">
        <v>9166</v>
      </c>
      <c r="P6583" t="s">
        <v>9167</v>
      </c>
    </row>
    <row r="6584" spans="2:16" x14ac:dyDescent="0.25">
      <c r="B6584" t="s">
        <v>9088</v>
      </c>
      <c r="C6584">
        <v>123</v>
      </c>
      <c r="D6584">
        <v>37084541</v>
      </c>
      <c r="E6584" t="s">
        <v>146</v>
      </c>
      <c r="F6584" t="s">
        <v>11641</v>
      </c>
      <c r="G6584" t="s">
        <v>9202</v>
      </c>
      <c r="H6584">
        <v>4</v>
      </c>
      <c r="I6584" t="s">
        <v>9164</v>
      </c>
      <c r="J6584" t="s">
        <v>11</v>
      </c>
      <c r="K6584" t="s">
        <v>9202</v>
      </c>
      <c r="L6584">
        <v>0</v>
      </c>
      <c r="M6584">
        <v>0</v>
      </c>
      <c r="N6584" t="s">
        <v>9166</v>
      </c>
      <c r="O6584" t="s">
        <v>12042</v>
      </c>
      <c r="P6584" t="s">
        <v>9167</v>
      </c>
    </row>
    <row r="6585" spans="2:16" x14ac:dyDescent="0.25">
      <c r="B6585" t="s">
        <v>9088</v>
      </c>
      <c r="C6585">
        <v>123</v>
      </c>
      <c r="D6585">
        <v>37084542</v>
      </c>
      <c r="E6585" t="s">
        <v>146</v>
      </c>
      <c r="F6585" t="s">
        <v>12043</v>
      </c>
      <c r="G6585" t="s">
        <v>9193</v>
      </c>
      <c r="H6585">
        <v>12</v>
      </c>
      <c r="I6585" t="s">
        <v>9164</v>
      </c>
      <c r="J6585" t="s">
        <v>11</v>
      </c>
      <c r="K6585" t="s">
        <v>9193</v>
      </c>
      <c r="L6585">
        <v>0</v>
      </c>
      <c r="M6585">
        <v>0</v>
      </c>
      <c r="N6585" t="s">
        <v>9166</v>
      </c>
      <c r="P6585" t="s">
        <v>9167</v>
      </c>
    </row>
    <row r="6586" spans="2:16" x14ac:dyDescent="0.25">
      <c r="B6586" t="s">
        <v>9088</v>
      </c>
      <c r="C6586">
        <v>123</v>
      </c>
      <c r="D6586">
        <v>37084543</v>
      </c>
      <c r="E6586" t="s">
        <v>146</v>
      </c>
      <c r="F6586" t="s">
        <v>12044</v>
      </c>
      <c r="G6586" t="s">
        <v>9187</v>
      </c>
      <c r="H6586">
        <v>4</v>
      </c>
      <c r="I6586" t="s">
        <v>9164</v>
      </c>
      <c r="J6586" t="s">
        <v>11</v>
      </c>
      <c r="K6586" t="s">
        <v>9187</v>
      </c>
      <c r="L6586">
        <v>0</v>
      </c>
      <c r="M6586">
        <v>0</v>
      </c>
      <c r="N6586" t="s">
        <v>9166</v>
      </c>
      <c r="P6586" t="s">
        <v>9167</v>
      </c>
    </row>
    <row r="6587" spans="2:16" x14ac:dyDescent="0.25">
      <c r="B6587" t="s">
        <v>9088</v>
      </c>
      <c r="C6587">
        <v>123</v>
      </c>
      <c r="D6587">
        <v>37084550</v>
      </c>
      <c r="E6587" t="s">
        <v>146</v>
      </c>
      <c r="F6587" t="s">
        <v>9911</v>
      </c>
      <c r="G6587" t="s">
        <v>9193</v>
      </c>
      <c r="H6587">
        <v>12</v>
      </c>
      <c r="I6587" t="s">
        <v>9164</v>
      </c>
      <c r="J6587" t="s">
        <v>11</v>
      </c>
      <c r="K6587" t="s">
        <v>9193</v>
      </c>
      <c r="L6587">
        <v>0</v>
      </c>
      <c r="M6587">
        <v>0</v>
      </c>
      <c r="N6587" t="s">
        <v>9166</v>
      </c>
      <c r="P6587" t="s">
        <v>9167</v>
      </c>
    </row>
    <row r="6588" spans="2:16" x14ac:dyDescent="0.25">
      <c r="B6588" t="s">
        <v>9088</v>
      </c>
      <c r="C6588">
        <v>123</v>
      </c>
      <c r="D6588">
        <v>37084551</v>
      </c>
      <c r="E6588" t="s">
        <v>146</v>
      </c>
      <c r="F6588" t="s">
        <v>9912</v>
      </c>
      <c r="G6588" t="s">
        <v>9193</v>
      </c>
      <c r="H6588">
        <v>12</v>
      </c>
      <c r="I6588" t="s">
        <v>9164</v>
      </c>
      <c r="J6588" t="s">
        <v>11</v>
      </c>
      <c r="K6588" t="s">
        <v>9193</v>
      </c>
      <c r="L6588">
        <v>0</v>
      </c>
      <c r="M6588">
        <v>0</v>
      </c>
      <c r="N6588" t="s">
        <v>9166</v>
      </c>
      <c r="P6588" t="s">
        <v>9167</v>
      </c>
    </row>
    <row r="6589" spans="2:16" x14ac:dyDescent="0.25">
      <c r="B6589" t="s">
        <v>9088</v>
      </c>
      <c r="C6589">
        <v>123</v>
      </c>
      <c r="D6589">
        <v>37084552</v>
      </c>
      <c r="E6589" t="s">
        <v>146</v>
      </c>
      <c r="F6589" t="s">
        <v>9917</v>
      </c>
      <c r="G6589" t="s">
        <v>9193</v>
      </c>
      <c r="H6589">
        <v>12</v>
      </c>
      <c r="I6589" t="s">
        <v>9164</v>
      </c>
      <c r="J6589" t="s">
        <v>11</v>
      </c>
      <c r="K6589" t="s">
        <v>9193</v>
      </c>
      <c r="L6589">
        <v>0</v>
      </c>
      <c r="M6589">
        <v>0</v>
      </c>
      <c r="N6589" t="s">
        <v>9166</v>
      </c>
      <c r="P6589" t="s">
        <v>9167</v>
      </c>
    </row>
    <row r="6590" spans="2:16" x14ac:dyDescent="0.25">
      <c r="B6590" t="s">
        <v>9088</v>
      </c>
      <c r="C6590">
        <v>123</v>
      </c>
      <c r="D6590">
        <v>37084581</v>
      </c>
      <c r="E6590" t="s">
        <v>146</v>
      </c>
      <c r="F6590" t="s">
        <v>10656</v>
      </c>
      <c r="G6590" t="s">
        <v>9193</v>
      </c>
      <c r="H6590">
        <v>12</v>
      </c>
      <c r="I6590" t="s">
        <v>9164</v>
      </c>
      <c r="J6590" t="s">
        <v>11</v>
      </c>
      <c r="K6590" t="s">
        <v>9193</v>
      </c>
      <c r="L6590">
        <v>0</v>
      </c>
      <c r="M6590">
        <v>0</v>
      </c>
      <c r="N6590" t="s">
        <v>9166</v>
      </c>
      <c r="P6590" t="s">
        <v>9175</v>
      </c>
    </row>
    <row r="6591" spans="2:16" x14ac:dyDescent="0.25">
      <c r="B6591" t="s">
        <v>9088</v>
      </c>
      <c r="C6591">
        <v>123</v>
      </c>
      <c r="D6591">
        <v>37084600</v>
      </c>
      <c r="E6591" t="s">
        <v>146</v>
      </c>
      <c r="F6591" t="s">
        <v>10748</v>
      </c>
      <c r="G6591" t="s">
        <v>9163</v>
      </c>
      <c r="H6591">
        <v>20</v>
      </c>
      <c r="I6591" t="s">
        <v>9164</v>
      </c>
      <c r="J6591" t="s">
        <v>11</v>
      </c>
      <c r="K6591" t="s">
        <v>9165</v>
      </c>
      <c r="L6591">
        <v>37084651</v>
      </c>
      <c r="M6591">
        <v>1</v>
      </c>
      <c r="N6591" t="s">
        <v>9166</v>
      </c>
      <c r="P6591" t="s">
        <v>9167</v>
      </c>
    </row>
    <row r="6592" spans="2:16" x14ac:dyDescent="0.25">
      <c r="B6592" t="s">
        <v>9088</v>
      </c>
      <c r="C6592">
        <v>123</v>
      </c>
      <c r="D6592">
        <v>37084601</v>
      </c>
      <c r="E6592" t="s">
        <v>146</v>
      </c>
      <c r="F6592" t="s">
        <v>12011</v>
      </c>
      <c r="G6592" t="s">
        <v>9202</v>
      </c>
      <c r="H6592">
        <v>4</v>
      </c>
      <c r="I6592" t="s">
        <v>9164</v>
      </c>
      <c r="J6592" t="s">
        <v>11</v>
      </c>
      <c r="K6592" t="s">
        <v>9202</v>
      </c>
      <c r="L6592">
        <v>0</v>
      </c>
      <c r="M6592">
        <v>0</v>
      </c>
      <c r="N6592" t="s">
        <v>9166</v>
      </c>
      <c r="O6592" t="s">
        <v>12012</v>
      </c>
      <c r="P6592" t="s">
        <v>9167</v>
      </c>
    </row>
    <row r="6593" spans="2:16" x14ac:dyDescent="0.25">
      <c r="B6593" t="s">
        <v>9088</v>
      </c>
      <c r="C6593">
        <v>123</v>
      </c>
      <c r="D6593">
        <v>37084700</v>
      </c>
      <c r="E6593" t="s">
        <v>146</v>
      </c>
      <c r="F6593" t="s">
        <v>12048</v>
      </c>
      <c r="G6593" t="s">
        <v>9163</v>
      </c>
      <c r="H6593">
        <v>10</v>
      </c>
      <c r="I6593" t="s">
        <v>9164</v>
      </c>
      <c r="J6593" t="s">
        <v>11</v>
      </c>
      <c r="K6593" t="s">
        <v>9169</v>
      </c>
      <c r="L6593">
        <v>204</v>
      </c>
      <c r="M6593">
        <v>0</v>
      </c>
      <c r="N6593" t="s">
        <v>9166</v>
      </c>
      <c r="P6593" t="s">
        <v>9167</v>
      </c>
    </row>
    <row r="6594" spans="2:16" x14ac:dyDescent="0.25">
      <c r="B6594" t="s">
        <v>9088</v>
      </c>
      <c r="C6594">
        <v>123</v>
      </c>
      <c r="D6594">
        <v>37084701</v>
      </c>
      <c r="E6594" t="s">
        <v>146</v>
      </c>
      <c r="F6594" t="s">
        <v>11947</v>
      </c>
      <c r="G6594" t="s">
        <v>9193</v>
      </c>
      <c r="H6594">
        <v>12</v>
      </c>
      <c r="I6594" t="s">
        <v>9164</v>
      </c>
      <c r="J6594" t="s">
        <v>11</v>
      </c>
      <c r="K6594" t="s">
        <v>9193</v>
      </c>
      <c r="L6594">
        <v>0</v>
      </c>
      <c r="M6594">
        <v>0</v>
      </c>
      <c r="N6594" t="s">
        <v>9166</v>
      </c>
      <c r="P6594" t="s">
        <v>9167</v>
      </c>
    </row>
    <row r="6595" spans="2:16" x14ac:dyDescent="0.25">
      <c r="B6595" t="s">
        <v>9088</v>
      </c>
      <c r="C6595">
        <v>123</v>
      </c>
      <c r="D6595">
        <v>37084702</v>
      </c>
      <c r="E6595" t="s">
        <v>146</v>
      </c>
      <c r="F6595" t="s">
        <v>12049</v>
      </c>
      <c r="G6595" t="s">
        <v>9163</v>
      </c>
      <c r="H6595">
        <v>20</v>
      </c>
      <c r="I6595" t="s">
        <v>9164</v>
      </c>
      <c r="J6595" t="s">
        <v>11</v>
      </c>
      <c r="K6595" t="s">
        <v>9165</v>
      </c>
      <c r="L6595">
        <v>37084567</v>
      </c>
      <c r="M6595">
        <v>0</v>
      </c>
      <c r="N6595" t="s">
        <v>9166</v>
      </c>
      <c r="P6595" t="s">
        <v>9167</v>
      </c>
    </row>
    <row r="6596" spans="2:16" x14ac:dyDescent="0.25">
      <c r="B6596" t="s">
        <v>9088</v>
      </c>
      <c r="C6596">
        <v>123</v>
      </c>
      <c r="D6596">
        <v>37084703</v>
      </c>
      <c r="E6596" t="s">
        <v>146</v>
      </c>
      <c r="F6596" t="s">
        <v>12050</v>
      </c>
      <c r="G6596" t="s">
        <v>9163</v>
      </c>
      <c r="H6596">
        <v>10</v>
      </c>
      <c r="I6596" t="s">
        <v>9164</v>
      </c>
      <c r="J6596" t="s">
        <v>11</v>
      </c>
      <c r="K6596" t="s">
        <v>9169</v>
      </c>
      <c r="L6596">
        <v>37084631</v>
      </c>
      <c r="M6596">
        <v>0</v>
      </c>
      <c r="N6596" t="s">
        <v>9166</v>
      </c>
      <c r="P6596" t="s">
        <v>9167</v>
      </c>
    </row>
    <row r="6597" spans="2:16" x14ac:dyDescent="0.25">
      <c r="B6597" t="s">
        <v>9088</v>
      </c>
      <c r="C6597">
        <v>123</v>
      </c>
      <c r="D6597">
        <v>37084704</v>
      </c>
      <c r="E6597" t="s">
        <v>146</v>
      </c>
      <c r="F6597" t="s">
        <v>10482</v>
      </c>
      <c r="G6597" t="s">
        <v>9193</v>
      </c>
      <c r="H6597">
        <v>12</v>
      </c>
      <c r="I6597" t="s">
        <v>9164</v>
      </c>
      <c r="J6597" t="s">
        <v>11</v>
      </c>
      <c r="K6597" t="s">
        <v>9193</v>
      </c>
      <c r="L6597">
        <v>0</v>
      </c>
      <c r="M6597">
        <v>0</v>
      </c>
      <c r="N6597" t="s">
        <v>9166</v>
      </c>
      <c r="P6597" t="s">
        <v>9167</v>
      </c>
    </row>
    <row r="6598" spans="2:16" x14ac:dyDescent="0.25">
      <c r="B6598" t="s">
        <v>9088</v>
      </c>
      <c r="C6598">
        <v>123</v>
      </c>
      <c r="D6598">
        <v>37084705</v>
      </c>
      <c r="E6598" t="s">
        <v>146</v>
      </c>
      <c r="F6598" t="s">
        <v>12051</v>
      </c>
      <c r="G6598" t="s">
        <v>9193</v>
      </c>
      <c r="H6598">
        <v>12</v>
      </c>
      <c r="I6598" t="s">
        <v>9164</v>
      </c>
      <c r="J6598" t="s">
        <v>11</v>
      </c>
      <c r="K6598" t="s">
        <v>9193</v>
      </c>
      <c r="L6598">
        <v>0</v>
      </c>
      <c r="M6598">
        <v>0</v>
      </c>
      <c r="N6598" t="s">
        <v>9166</v>
      </c>
      <c r="P6598" t="s">
        <v>9167</v>
      </c>
    </row>
    <row r="6599" spans="2:16" x14ac:dyDescent="0.25">
      <c r="B6599" t="s">
        <v>9088</v>
      </c>
      <c r="C6599">
        <v>123</v>
      </c>
      <c r="D6599">
        <v>37084706</v>
      </c>
      <c r="E6599" t="s">
        <v>146</v>
      </c>
      <c r="F6599" t="s">
        <v>10462</v>
      </c>
      <c r="G6599" t="s">
        <v>9163</v>
      </c>
      <c r="H6599">
        <v>20</v>
      </c>
      <c r="I6599" t="s">
        <v>9164</v>
      </c>
      <c r="J6599" t="s">
        <v>11</v>
      </c>
      <c r="K6599" t="s">
        <v>9165</v>
      </c>
      <c r="L6599">
        <v>37084630</v>
      </c>
      <c r="M6599">
        <v>0</v>
      </c>
      <c r="N6599" t="s">
        <v>9166</v>
      </c>
      <c r="P6599" t="s">
        <v>9167</v>
      </c>
    </row>
    <row r="6600" spans="2:16" x14ac:dyDescent="0.25">
      <c r="B6600" t="s">
        <v>9088</v>
      </c>
      <c r="C6600">
        <v>123</v>
      </c>
      <c r="D6600">
        <v>37084707</v>
      </c>
      <c r="E6600" t="s">
        <v>146</v>
      </c>
      <c r="F6600" t="s">
        <v>12019</v>
      </c>
      <c r="G6600" t="s">
        <v>9163</v>
      </c>
      <c r="H6600">
        <v>10</v>
      </c>
      <c r="I6600" t="s">
        <v>9164</v>
      </c>
      <c r="J6600" t="s">
        <v>11</v>
      </c>
      <c r="K6600" t="s">
        <v>9169</v>
      </c>
      <c r="L6600">
        <v>0</v>
      </c>
      <c r="M6600">
        <v>0</v>
      </c>
      <c r="N6600" t="s">
        <v>9166</v>
      </c>
      <c r="P6600" t="s">
        <v>9167</v>
      </c>
    </row>
    <row r="6601" spans="2:16" x14ac:dyDescent="0.25">
      <c r="B6601" t="s">
        <v>9088</v>
      </c>
      <c r="C6601">
        <v>123</v>
      </c>
      <c r="D6601">
        <v>37084708</v>
      </c>
      <c r="E6601" t="s">
        <v>146</v>
      </c>
      <c r="F6601" t="s">
        <v>10451</v>
      </c>
      <c r="G6601" t="s">
        <v>9163</v>
      </c>
      <c r="H6601">
        <v>20</v>
      </c>
      <c r="I6601" t="s">
        <v>9164</v>
      </c>
      <c r="J6601" t="s">
        <v>11</v>
      </c>
      <c r="K6601" t="s">
        <v>9165</v>
      </c>
      <c r="L6601">
        <v>37084633</v>
      </c>
      <c r="M6601">
        <v>0</v>
      </c>
      <c r="N6601" t="s">
        <v>9166</v>
      </c>
      <c r="P6601" t="s">
        <v>9167</v>
      </c>
    </row>
    <row r="6602" spans="2:16" x14ac:dyDescent="0.25">
      <c r="B6602" t="s">
        <v>9088</v>
      </c>
      <c r="C6602">
        <v>123</v>
      </c>
      <c r="D6602">
        <v>37084709</v>
      </c>
      <c r="E6602" t="s">
        <v>146</v>
      </c>
      <c r="F6602" t="s">
        <v>12020</v>
      </c>
      <c r="G6602" t="s">
        <v>9163</v>
      </c>
      <c r="H6602">
        <v>10</v>
      </c>
      <c r="I6602" t="s">
        <v>9164</v>
      </c>
      <c r="J6602" t="s">
        <v>11</v>
      </c>
      <c r="K6602" t="s">
        <v>9169</v>
      </c>
      <c r="L6602">
        <v>0</v>
      </c>
      <c r="M6602">
        <v>0</v>
      </c>
      <c r="N6602" t="s">
        <v>9166</v>
      </c>
      <c r="P6602" t="s">
        <v>9167</v>
      </c>
    </row>
    <row r="6603" spans="2:16" x14ac:dyDescent="0.25">
      <c r="B6603" t="s">
        <v>9088</v>
      </c>
      <c r="C6603">
        <v>123</v>
      </c>
      <c r="D6603">
        <v>37084710</v>
      </c>
      <c r="E6603" t="s">
        <v>146</v>
      </c>
      <c r="F6603" t="s">
        <v>12021</v>
      </c>
      <c r="G6603" t="s">
        <v>9163</v>
      </c>
      <c r="H6603">
        <v>10</v>
      </c>
      <c r="I6603" t="s">
        <v>9164</v>
      </c>
      <c r="J6603" t="s">
        <v>11</v>
      </c>
      <c r="K6603" t="s">
        <v>9169</v>
      </c>
      <c r="L6603">
        <v>0</v>
      </c>
      <c r="M6603">
        <v>0</v>
      </c>
      <c r="N6603" t="s">
        <v>9166</v>
      </c>
      <c r="P6603" t="s">
        <v>9167</v>
      </c>
    </row>
    <row r="6604" spans="2:16" x14ac:dyDescent="0.25">
      <c r="B6604" t="s">
        <v>9088</v>
      </c>
      <c r="C6604">
        <v>123</v>
      </c>
      <c r="D6604">
        <v>37084711</v>
      </c>
      <c r="E6604" t="s">
        <v>146</v>
      </c>
      <c r="F6604" t="s">
        <v>12022</v>
      </c>
      <c r="G6604" t="s">
        <v>9163</v>
      </c>
      <c r="H6604">
        <v>20</v>
      </c>
      <c r="I6604" t="s">
        <v>9164</v>
      </c>
      <c r="J6604" t="s">
        <v>11</v>
      </c>
      <c r="K6604" t="s">
        <v>9165</v>
      </c>
      <c r="L6604">
        <v>0</v>
      </c>
      <c r="M6604">
        <v>0</v>
      </c>
      <c r="N6604" t="s">
        <v>9166</v>
      </c>
      <c r="P6604" t="s">
        <v>9167</v>
      </c>
    </row>
    <row r="6605" spans="2:16" x14ac:dyDescent="0.25">
      <c r="B6605" t="s">
        <v>9088</v>
      </c>
      <c r="C6605">
        <v>123</v>
      </c>
      <c r="D6605">
        <v>37084715</v>
      </c>
      <c r="E6605" t="s">
        <v>146</v>
      </c>
      <c r="F6605" t="s">
        <v>9954</v>
      </c>
      <c r="G6605" t="s">
        <v>9163</v>
      </c>
      <c r="H6605">
        <v>20</v>
      </c>
      <c r="I6605" t="s">
        <v>9164</v>
      </c>
      <c r="J6605" t="s">
        <v>11</v>
      </c>
      <c r="K6605" t="s">
        <v>9165</v>
      </c>
      <c r="L6605">
        <v>37084639</v>
      </c>
      <c r="M6605">
        <v>0</v>
      </c>
      <c r="N6605" t="s">
        <v>9166</v>
      </c>
      <c r="P6605" t="s">
        <v>9167</v>
      </c>
    </row>
    <row r="6606" spans="2:16" x14ac:dyDescent="0.25">
      <c r="B6606" t="s">
        <v>9088</v>
      </c>
      <c r="C6606">
        <v>123</v>
      </c>
      <c r="D6606">
        <v>37084716</v>
      </c>
      <c r="E6606" t="s">
        <v>146</v>
      </c>
      <c r="F6606" t="s">
        <v>9955</v>
      </c>
      <c r="G6606" t="s">
        <v>9163</v>
      </c>
      <c r="H6606">
        <v>20</v>
      </c>
      <c r="I6606" t="s">
        <v>9164</v>
      </c>
      <c r="J6606" t="s">
        <v>11</v>
      </c>
      <c r="K6606" t="s">
        <v>9165</v>
      </c>
      <c r="L6606">
        <v>0</v>
      </c>
      <c r="M6606">
        <v>0</v>
      </c>
      <c r="N6606" t="s">
        <v>9166</v>
      </c>
      <c r="P6606" t="s">
        <v>9167</v>
      </c>
    </row>
    <row r="6607" spans="2:16" x14ac:dyDescent="0.25">
      <c r="B6607" t="s">
        <v>9088</v>
      </c>
      <c r="C6607">
        <v>123</v>
      </c>
      <c r="D6607">
        <v>37084720</v>
      </c>
      <c r="E6607" t="s">
        <v>146</v>
      </c>
      <c r="F6607" t="s">
        <v>12052</v>
      </c>
      <c r="G6607" t="s">
        <v>9163</v>
      </c>
      <c r="H6607">
        <v>20</v>
      </c>
      <c r="I6607" t="s">
        <v>9164</v>
      </c>
      <c r="J6607" t="s">
        <v>11</v>
      </c>
      <c r="K6607" t="s">
        <v>9165</v>
      </c>
      <c r="L6607">
        <v>0</v>
      </c>
      <c r="M6607">
        <v>0</v>
      </c>
      <c r="N6607" t="s">
        <v>9166</v>
      </c>
      <c r="P6607" t="s">
        <v>9175</v>
      </c>
    </row>
    <row r="6608" spans="2:16" x14ac:dyDescent="0.25">
      <c r="B6608" t="s">
        <v>9088</v>
      </c>
      <c r="C6608">
        <v>124</v>
      </c>
      <c r="D6608">
        <v>37084500</v>
      </c>
      <c r="E6608" t="s">
        <v>148</v>
      </c>
      <c r="F6608" t="s">
        <v>9604</v>
      </c>
      <c r="G6608" t="s">
        <v>9163</v>
      </c>
      <c r="H6608">
        <v>50</v>
      </c>
      <c r="I6608" t="s">
        <v>9164</v>
      </c>
      <c r="J6608" t="s">
        <v>11</v>
      </c>
      <c r="K6608" t="s">
        <v>9199</v>
      </c>
      <c r="L6608">
        <v>91</v>
      </c>
      <c r="M6608">
        <v>0</v>
      </c>
      <c r="N6608" t="s">
        <v>9166</v>
      </c>
      <c r="P6608" t="s">
        <v>9167</v>
      </c>
    </row>
    <row r="6609" spans="2:16" x14ac:dyDescent="0.25">
      <c r="B6609" t="s">
        <v>9088</v>
      </c>
      <c r="C6609">
        <v>124</v>
      </c>
      <c r="D6609">
        <v>37084501</v>
      </c>
      <c r="E6609" t="s">
        <v>148</v>
      </c>
      <c r="F6609" t="s">
        <v>9466</v>
      </c>
      <c r="G6609" t="s">
        <v>5</v>
      </c>
      <c r="H6609">
        <v>4</v>
      </c>
      <c r="I6609" t="s">
        <v>9164</v>
      </c>
      <c r="J6609" t="s">
        <v>11</v>
      </c>
      <c r="K6609" t="s">
        <v>5</v>
      </c>
      <c r="L6609">
        <v>0</v>
      </c>
      <c r="M6609">
        <v>0</v>
      </c>
      <c r="N6609" t="s">
        <v>9166</v>
      </c>
      <c r="P6609" t="s">
        <v>9167</v>
      </c>
    </row>
    <row r="6610" spans="2:16" x14ac:dyDescent="0.25">
      <c r="B6610" t="s">
        <v>9088</v>
      </c>
      <c r="C6610">
        <v>124</v>
      </c>
      <c r="D6610">
        <v>37084502</v>
      </c>
      <c r="E6610" t="s">
        <v>148</v>
      </c>
      <c r="F6610" t="s">
        <v>9467</v>
      </c>
      <c r="G6610" t="s">
        <v>6</v>
      </c>
      <c r="H6610">
        <v>4</v>
      </c>
      <c r="I6610" t="s">
        <v>9164</v>
      </c>
      <c r="J6610" t="s">
        <v>11</v>
      </c>
      <c r="K6610" t="s">
        <v>6</v>
      </c>
      <c r="L6610">
        <v>0</v>
      </c>
      <c r="M6610">
        <v>0</v>
      </c>
      <c r="N6610" t="s">
        <v>9166</v>
      </c>
      <c r="P6610" t="s">
        <v>9167</v>
      </c>
    </row>
    <row r="6611" spans="2:16" x14ac:dyDescent="0.25">
      <c r="B6611" t="s">
        <v>9088</v>
      </c>
      <c r="C6611">
        <v>124</v>
      </c>
      <c r="D6611">
        <v>37084505</v>
      </c>
      <c r="E6611" t="s">
        <v>148</v>
      </c>
      <c r="F6611" t="s">
        <v>12015</v>
      </c>
      <c r="G6611" t="s">
        <v>9163</v>
      </c>
      <c r="H6611">
        <v>20</v>
      </c>
      <c r="I6611" t="s">
        <v>9164</v>
      </c>
      <c r="J6611" t="s">
        <v>11</v>
      </c>
      <c r="K6611" t="s">
        <v>9165</v>
      </c>
      <c r="L6611">
        <v>0</v>
      </c>
      <c r="M6611">
        <v>0</v>
      </c>
      <c r="N6611" t="s">
        <v>9166</v>
      </c>
      <c r="P6611" t="s">
        <v>9175</v>
      </c>
    </row>
    <row r="6612" spans="2:16" x14ac:dyDescent="0.25">
      <c r="B6612" t="s">
        <v>9088</v>
      </c>
      <c r="C6612">
        <v>124</v>
      </c>
      <c r="D6612">
        <v>37084600</v>
      </c>
      <c r="E6612" t="s">
        <v>148</v>
      </c>
      <c r="F6612" t="s">
        <v>12018</v>
      </c>
      <c r="G6612" t="s">
        <v>9187</v>
      </c>
      <c r="H6612">
        <v>4</v>
      </c>
      <c r="I6612" t="s">
        <v>9164</v>
      </c>
      <c r="J6612" t="s">
        <v>11</v>
      </c>
      <c r="K6612" t="s">
        <v>9187</v>
      </c>
      <c r="L6612">
        <v>0</v>
      </c>
      <c r="M6612">
        <v>0</v>
      </c>
      <c r="N6612" t="s">
        <v>9166</v>
      </c>
      <c r="P6612" t="s">
        <v>9167</v>
      </c>
    </row>
    <row r="6613" spans="2:16" x14ac:dyDescent="0.25">
      <c r="B6613" t="s">
        <v>9088</v>
      </c>
      <c r="C6613">
        <v>124</v>
      </c>
      <c r="D6613">
        <v>37084601</v>
      </c>
      <c r="E6613" t="s">
        <v>148</v>
      </c>
      <c r="F6613" t="s">
        <v>12019</v>
      </c>
      <c r="G6613" t="s">
        <v>9163</v>
      </c>
      <c r="H6613">
        <v>10</v>
      </c>
      <c r="I6613" t="s">
        <v>9164</v>
      </c>
      <c r="J6613" t="s">
        <v>11</v>
      </c>
      <c r="K6613" t="s">
        <v>9169</v>
      </c>
      <c r="L6613">
        <v>0</v>
      </c>
      <c r="M6613">
        <v>0</v>
      </c>
      <c r="N6613" t="s">
        <v>9166</v>
      </c>
      <c r="P6613" t="s">
        <v>9167</v>
      </c>
    </row>
    <row r="6614" spans="2:16" x14ac:dyDescent="0.25">
      <c r="B6614" t="s">
        <v>9088</v>
      </c>
      <c r="C6614">
        <v>124</v>
      </c>
      <c r="D6614">
        <v>37084602</v>
      </c>
      <c r="E6614" t="s">
        <v>148</v>
      </c>
      <c r="F6614" t="s">
        <v>10451</v>
      </c>
      <c r="G6614" t="s">
        <v>9163</v>
      </c>
      <c r="H6614">
        <v>20</v>
      </c>
      <c r="I6614" t="s">
        <v>9164</v>
      </c>
      <c r="J6614" t="s">
        <v>11</v>
      </c>
      <c r="K6614" t="s">
        <v>9165</v>
      </c>
      <c r="L6614">
        <v>37084633</v>
      </c>
      <c r="M6614">
        <v>0</v>
      </c>
      <c r="N6614" t="s">
        <v>9166</v>
      </c>
      <c r="P6614" t="s">
        <v>9167</v>
      </c>
    </row>
    <row r="6615" spans="2:16" x14ac:dyDescent="0.25">
      <c r="B6615" t="s">
        <v>9088</v>
      </c>
      <c r="C6615">
        <v>124</v>
      </c>
      <c r="D6615">
        <v>37084603</v>
      </c>
      <c r="E6615" t="s">
        <v>148</v>
      </c>
      <c r="F6615" t="s">
        <v>12020</v>
      </c>
      <c r="G6615" t="s">
        <v>9163</v>
      </c>
      <c r="H6615">
        <v>10</v>
      </c>
      <c r="I6615" t="s">
        <v>9164</v>
      </c>
      <c r="J6615" t="s">
        <v>11</v>
      </c>
      <c r="K6615" t="s">
        <v>9169</v>
      </c>
      <c r="L6615">
        <v>0</v>
      </c>
      <c r="M6615">
        <v>0</v>
      </c>
      <c r="N6615" t="s">
        <v>9166</v>
      </c>
      <c r="P6615" t="s">
        <v>9167</v>
      </c>
    </row>
    <row r="6616" spans="2:16" x14ac:dyDescent="0.25">
      <c r="B6616" t="s">
        <v>9088</v>
      </c>
      <c r="C6616">
        <v>124</v>
      </c>
      <c r="D6616">
        <v>37084604</v>
      </c>
      <c r="E6616" t="s">
        <v>148</v>
      </c>
      <c r="F6616" t="s">
        <v>12021</v>
      </c>
      <c r="G6616" t="s">
        <v>9163</v>
      </c>
      <c r="H6616">
        <v>10</v>
      </c>
      <c r="I6616" t="s">
        <v>9164</v>
      </c>
      <c r="J6616" t="s">
        <v>11</v>
      </c>
      <c r="K6616" t="s">
        <v>9169</v>
      </c>
      <c r="L6616">
        <v>0</v>
      </c>
      <c r="M6616">
        <v>0</v>
      </c>
      <c r="N6616" t="s">
        <v>9166</v>
      </c>
      <c r="P6616" t="s">
        <v>9167</v>
      </c>
    </row>
    <row r="6617" spans="2:16" x14ac:dyDescent="0.25">
      <c r="B6617" t="s">
        <v>9088</v>
      </c>
      <c r="C6617">
        <v>124</v>
      </c>
      <c r="D6617">
        <v>37084605</v>
      </c>
      <c r="E6617" t="s">
        <v>148</v>
      </c>
      <c r="F6617" t="s">
        <v>12022</v>
      </c>
      <c r="G6617" t="s">
        <v>9163</v>
      </c>
      <c r="H6617">
        <v>20</v>
      </c>
      <c r="I6617" t="s">
        <v>9164</v>
      </c>
      <c r="J6617" t="s">
        <v>11</v>
      </c>
      <c r="K6617" t="s">
        <v>9165</v>
      </c>
      <c r="L6617">
        <v>0</v>
      </c>
      <c r="M6617">
        <v>0</v>
      </c>
      <c r="N6617" t="s">
        <v>9166</v>
      </c>
      <c r="P6617" t="s">
        <v>9167</v>
      </c>
    </row>
    <row r="6618" spans="2:16" x14ac:dyDescent="0.25">
      <c r="B6618" t="s">
        <v>9088</v>
      </c>
      <c r="C6618">
        <v>124</v>
      </c>
      <c r="D6618">
        <v>37084606</v>
      </c>
      <c r="E6618" t="s">
        <v>148</v>
      </c>
      <c r="F6618" t="s">
        <v>11027</v>
      </c>
      <c r="G6618" t="s">
        <v>9163</v>
      </c>
      <c r="H6618">
        <v>20</v>
      </c>
      <c r="I6618" t="s">
        <v>9164</v>
      </c>
      <c r="J6618" t="s">
        <v>11</v>
      </c>
      <c r="K6618" t="s">
        <v>9165</v>
      </c>
      <c r="L6618">
        <v>0</v>
      </c>
      <c r="M6618">
        <v>0</v>
      </c>
      <c r="N6618" t="s">
        <v>9166</v>
      </c>
      <c r="P6618" t="s">
        <v>9167</v>
      </c>
    </row>
    <row r="6619" spans="2:16" x14ac:dyDescent="0.25">
      <c r="B6619" t="s">
        <v>9088</v>
      </c>
      <c r="C6619">
        <v>124</v>
      </c>
      <c r="D6619">
        <v>37084607</v>
      </c>
      <c r="E6619" t="s">
        <v>148</v>
      </c>
      <c r="F6619" t="s">
        <v>12023</v>
      </c>
      <c r="G6619" t="s">
        <v>9163</v>
      </c>
      <c r="H6619">
        <v>20</v>
      </c>
      <c r="I6619" t="s">
        <v>9164</v>
      </c>
      <c r="J6619" t="s">
        <v>11</v>
      </c>
      <c r="K6619" t="s">
        <v>9165</v>
      </c>
      <c r="L6619">
        <v>0</v>
      </c>
      <c r="M6619">
        <v>0</v>
      </c>
      <c r="N6619" t="s">
        <v>9166</v>
      </c>
      <c r="P6619" t="s">
        <v>9167</v>
      </c>
    </row>
    <row r="6620" spans="2:16" x14ac:dyDescent="0.25">
      <c r="B6620" t="s">
        <v>9088</v>
      </c>
      <c r="C6620">
        <v>124</v>
      </c>
      <c r="D6620">
        <v>37084608</v>
      </c>
      <c r="E6620" t="s">
        <v>148</v>
      </c>
      <c r="F6620" t="s">
        <v>12024</v>
      </c>
      <c r="G6620" t="s">
        <v>9163</v>
      </c>
      <c r="H6620">
        <v>20</v>
      </c>
      <c r="I6620" t="s">
        <v>9164</v>
      </c>
      <c r="J6620" t="s">
        <v>11</v>
      </c>
      <c r="K6620" t="s">
        <v>9165</v>
      </c>
      <c r="L6620">
        <v>0</v>
      </c>
      <c r="M6620">
        <v>0</v>
      </c>
      <c r="N6620" t="s">
        <v>9166</v>
      </c>
      <c r="P6620" t="s">
        <v>9167</v>
      </c>
    </row>
    <row r="6621" spans="2:16" x14ac:dyDescent="0.25">
      <c r="B6621" t="s">
        <v>9088</v>
      </c>
      <c r="C6621">
        <v>124</v>
      </c>
      <c r="D6621">
        <v>37084609</v>
      </c>
      <c r="E6621" t="s">
        <v>148</v>
      </c>
      <c r="F6621" t="s">
        <v>12025</v>
      </c>
      <c r="G6621" t="s">
        <v>9163</v>
      </c>
      <c r="H6621">
        <v>20</v>
      </c>
      <c r="I6621" t="s">
        <v>9164</v>
      </c>
      <c r="J6621" t="s">
        <v>11</v>
      </c>
      <c r="K6621" t="s">
        <v>9165</v>
      </c>
      <c r="L6621">
        <v>0</v>
      </c>
      <c r="M6621">
        <v>0</v>
      </c>
      <c r="N6621" t="s">
        <v>9166</v>
      </c>
      <c r="P6621" t="s">
        <v>9167</v>
      </c>
    </row>
    <row r="6622" spans="2:16" x14ac:dyDescent="0.25">
      <c r="B6622" t="s">
        <v>9088</v>
      </c>
      <c r="C6622">
        <v>124</v>
      </c>
      <c r="D6622">
        <v>37084610</v>
      </c>
      <c r="E6622" t="s">
        <v>148</v>
      </c>
      <c r="F6622" t="s">
        <v>11824</v>
      </c>
      <c r="G6622" t="s">
        <v>9163</v>
      </c>
      <c r="H6622">
        <v>10</v>
      </c>
      <c r="I6622" t="s">
        <v>9164</v>
      </c>
      <c r="J6622" t="s">
        <v>11</v>
      </c>
      <c r="K6622" t="s">
        <v>9169</v>
      </c>
      <c r="L6622">
        <v>37084638</v>
      </c>
      <c r="M6622">
        <v>0</v>
      </c>
      <c r="N6622" t="s">
        <v>9166</v>
      </c>
      <c r="P6622" t="s">
        <v>9167</v>
      </c>
    </row>
    <row r="6623" spans="2:16" x14ac:dyDescent="0.25">
      <c r="B6623" t="s">
        <v>9088</v>
      </c>
      <c r="C6623">
        <v>124</v>
      </c>
      <c r="D6623">
        <v>37084611</v>
      </c>
      <c r="E6623" t="s">
        <v>148</v>
      </c>
      <c r="F6623" t="s">
        <v>12026</v>
      </c>
      <c r="G6623" t="s">
        <v>9201</v>
      </c>
      <c r="H6623">
        <v>8</v>
      </c>
      <c r="I6623" t="s">
        <v>9164</v>
      </c>
      <c r="J6623" t="s">
        <v>11</v>
      </c>
      <c r="K6623" t="s">
        <v>9201</v>
      </c>
      <c r="L6623">
        <v>0</v>
      </c>
      <c r="M6623">
        <v>0</v>
      </c>
      <c r="N6623" t="s">
        <v>9166</v>
      </c>
      <c r="P6623" t="s">
        <v>9167</v>
      </c>
    </row>
    <row r="6624" spans="2:16" x14ac:dyDescent="0.25">
      <c r="B6624" t="s">
        <v>9088</v>
      </c>
      <c r="C6624">
        <v>124</v>
      </c>
      <c r="D6624">
        <v>37084612</v>
      </c>
      <c r="E6624" t="s">
        <v>148</v>
      </c>
      <c r="F6624" t="s">
        <v>12027</v>
      </c>
      <c r="G6624" t="s">
        <v>9201</v>
      </c>
      <c r="H6624">
        <v>8</v>
      </c>
      <c r="I6624" t="s">
        <v>9164</v>
      </c>
      <c r="J6624" t="s">
        <v>11</v>
      </c>
      <c r="K6624" t="s">
        <v>9201</v>
      </c>
      <c r="L6624">
        <v>0</v>
      </c>
      <c r="M6624">
        <v>0</v>
      </c>
      <c r="N6624" t="s">
        <v>9166</v>
      </c>
      <c r="P6624" t="s">
        <v>9167</v>
      </c>
    </row>
    <row r="6625" spans="2:16" x14ac:dyDescent="0.25">
      <c r="B6625" t="s">
        <v>9088</v>
      </c>
      <c r="C6625">
        <v>124</v>
      </c>
      <c r="D6625">
        <v>37084613</v>
      </c>
      <c r="E6625" t="s">
        <v>148</v>
      </c>
      <c r="F6625" t="s">
        <v>12028</v>
      </c>
      <c r="G6625" t="s">
        <v>9193</v>
      </c>
      <c r="H6625">
        <v>12</v>
      </c>
      <c r="I6625" t="s">
        <v>9164</v>
      </c>
      <c r="J6625" t="s">
        <v>11</v>
      </c>
      <c r="K6625" t="s">
        <v>9193</v>
      </c>
      <c r="L6625">
        <v>0</v>
      </c>
      <c r="M6625">
        <v>0</v>
      </c>
      <c r="N6625" t="s">
        <v>9166</v>
      </c>
      <c r="P6625" t="s">
        <v>9167</v>
      </c>
    </row>
    <row r="6626" spans="2:16" x14ac:dyDescent="0.25">
      <c r="B6626" t="s">
        <v>9088</v>
      </c>
      <c r="C6626">
        <v>124</v>
      </c>
      <c r="D6626">
        <v>37084614</v>
      </c>
      <c r="E6626" t="s">
        <v>148</v>
      </c>
      <c r="F6626" t="s">
        <v>12029</v>
      </c>
      <c r="G6626" t="s">
        <v>9193</v>
      </c>
      <c r="H6626">
        <v>12</v>
      </c>
      <c r="I6626" t="s">
        <v>9164</v>
      </c>
      <c r="J6626" t="s">
        <v>11</v>
      </c>
      <c r="K6626" t="s">
        <v>9193</v>
      </c>
      <c r="L6626">
        <v>0</v>
      </c>
      <c r="M6626">
        <v>0</v>
      </c>
      <c r="N6626" t="s">
        <v>9166</v>
      </c>
      <c r="P6626" t="s">
        <v>9167</v>
      </c>
    </row>
    <row r="6627" spans="2:16" x14ac:dyDescent="0.25">
      <c r="B6627" t="s">
        <v>9088</v>
      </c>
      <c r="C6627">
        <v>124</v>
      </c>
      <c r="D6627">
        <v>37084615</v>
      </c>
      <c r="E6627" t="s">
        <v>148</v>
      </c>
      <c r="F6627" t="s">
        <v>10683</v>
      </c>
      <c r="G6627" t="s">
        <v>9193</v>
      </c>
      <c r="H6627">
        <v>12</v>
      </c>
      <c r="I6627" t="s">
        <v>9164</v>
      </c>
      <c r="J6627" t="s">
        <v>11</v>
      </c>
      <c r="K6627" t="s">
        <v>9193</v>
      </c>
      <c r="L6627">
        <v>0</v>
      </c>
      <c r="M6627">
        <v>0</v>
      </c>
      <c r="N6627" t="s">
        <v>9166</v>
      </c>
      <c r="P6627" t="s">
        <v>9167</v>
      </c>
    </row>
    <row r="6628" spans="2:16" x14ac:dyDescent="0.25">
      <c r="B6628" t="s">
        <v>9088</v>
      </c>
      <c r="C6628">
        <v>124</v>
      </c>
      <c r="D6628">
        <v>37084616</v>
      </c>
      <c r="E6628" t="s">
        <v>148</v>
      </c>
      <c r="F6628" t="s">
        <v>12030</v>
      </c>
      <c r="G6628" t="s">
        <v>9170</v>
      </c>
      <c r="H6628">
        <v>30</v>
      </c>
      <c r="I6628" t="s">
        <v>9164</v>
      </c>
      <c r="J6628" t="s">
        <v>11</v>
      </c>
      <c r="K6628" t="s">
        <v>9228</v>
      </c>
      <c r="L6628">
        <v>0</v>
      </c>
      <c r="M6628">
        <v>0</v>
      </c>
      <c r="N6628" t="s">
        <v>9166</v>
      </c>
      <c r="P6628" t="s">
        <v>9167</v>
      </c>
    </row>
    <row r="6629" spans="2:16" x14ac:dyDescent="0.25">
      <c r="B6629" t="s">
        <v>9088</v>
      </c>
      <c r="C6629">
        <v>124</v>
      </c>
      <c r="D6629">
        <v>37084617</v>
      </c>
      <c r="E6629" t="s">
        <v>148</v>
      </c>
      <c r="F6629" t="s">
        <v>12031</v>
      </c>
      <c r="G6629" t="s">
        <v>9163</v>
      </c>
      <c r="H6629">
        <v>10</v>
      </c>
      <c r="I6629" t="s">
        <v>9164</v>
      </c>
      <c r="J6629" t="s">
        <v>11</v>
      </c>
      <c r="K6629" t="s">
        <v>9169</v>
      </c>
      <c r="L6629">
        <v>0</v>
      </c>
      <c r="M6629">
        <v>0</v>
      </c>
      <c r="N6629" t="s">
        <v>9166</v>
      </c>
      <c r="P6629" t="s">
        <v>9167</v>
      </c>
    </row>
    <row r="6630" spans="2:16" x14ac:dyDescent="0.25">
      <c r="B6630" t="s">
        <v>9088</v>
      </c>
      <c r="C6630">
        <v>124</v>
      </c>
      <c r="D6630">
        <v>37084618</v>
      </c>
      <c r="E6630" t="s">
        <v>148</v>
      </c>
      <c r="F6630" t="s">
        <v>12032</v>
      </c>
      <c r="G6630" t="s">
        <v>9163</v>
      </c>
      <c r="H6630">
        <v>30</v>
      </c>
      <c r="I6630" t="s">
        <v>9164</v>
      </c>
      <c r="J6630" t="s">
        <v>11</v>
      </c>
      <c r="K6630" t="s">
        <v>9630</v>
      </c>
      <c r="L6630">
        <v>0</v>
      </c>
      <c r="M6630">
        <v>0</v>
      </c>
      <c r="N6630" t="s">
        <v>9166</v>
      </c>
      <c r="P6630" t="s">
        <v>9167</v>
      </c>
    </row>
    <row r="6631" spans="2:16" x14ac:dyDescent="0.25">
      <c r="B6631" t="s">
        <v>9088</v>
      </c>
      <c r="C6631">
        <v>124</v>
      </c>
      <c r="D6631">
        <v>37084619</v>
      </c>
      <c r="E6631" t="s">
        <v>148</v>
      </c>
      <c r="F6631" t="s">
        <v>11833</v>
      </c>
      <c r="G6631" t="s">
        <v>9163</v>
      </c>
      <c r="H6631">
        <v>20</v>
      </c>
      <c r="I6631" t="s">
        <v>9164</v>
      </c>
      <c r="J6631" t="s">
        <v>11</v>
      </c>
      <c r="K6631" t="s">
        <v>9165</v>
      </c>
      <c r="L6631">
        <v>0</v>
      </c>
      <c r="M6631">
        <v>0</v>
      </c>
      <c r="N6631" t="s">
        <v>9166</v>
      </c>
      <c r="P6631" t="s">
        <v>9167</v>
      </c>
    </row>
    <row r="6632" spans="2:16" x14ac:dyDescent="0.25">
      <c r="B6632" t="s">
        <v>9088</v>
      </c>
      <c r="C6632">
        <v>124</v>
      </c>
      <c r="D6632">
        <v>37085000</v>
      </c>
      <c r="E6632" t="s">
        <v>148</v>
      </c>
      <c r="F6632" t="s">
        <v>10827</v>
      </c>
      <c r="G6632" t="s">
        <v>9202</v>
      </c>
      <c r="H6632">
        <v>4</v>
      </c>
      <c r="I6632" t="s">
        <v>9164</v>
      </c>
      <c r="J6632" t="s">
        <v>11</v>
      </c>
      <c r="K6632" t="s">
        <v>9202</v>
      </c>
      <c r="L6632">
        <v>0</v>
      </c>
      <c r="M6632">
        <v>0</v>
      </c>
      <c r="N6632" t="s">
        <v>9166</v>
      </c>
      <c r="O6632" t="s">
        <v>10828</v>
      </c>
      <c r="P6632" t="s">
        <v>9167</v>
      </c>
    </row>
    <row r="6633" spans="2:16" x14ac:dyDescent="0.25">
      <c r="B6633" t="s">
        <v>9088</v>
      </c>
      <c r="C6633">
        <v>124</v>
      </c>
      <c r="D6633">
        <v>37085001</v>
      </c>
      <c r="E6633" t="s">
        <v>148</v>
      </c>
      <c r="F6633" t="s">
        <v>10878</v>
      </c>
      <c r="G6633" t="s">
        <v>9163</v>
      </c>
      <c r="H6633">
        <v>20</v>
      </c>
      <c r="I6633" t="s">
        <v>9164</v>
      </c>
      <c r="J6633" t="s">
        <v>11</v>
      </c>
      <c r="K6633" t="s">
        <v>9165</v>
      </c>
      <c r="L6633">
        <v>0</v>
      </c>
      <c r="M6633">
        <v>0</v>
      </c>
      <c r="N6633" t="s">
        <v>9166</v>
      </c>
      <c r="P6633" t="s">
        <v>9167</v>
      </c>
    </row>
    <row r="6634" spans="2:16" x14ac:dyDescent="0.25">
      <c r="B6634" t="s">
        <v>9088</v>
      </c>
      <c r="C6634">
        <v>124</v>
      </c>
      <c r="D6634">
        <v>37085002</v>
      </c>
      <c r="E6634" t="s">
        <v>148</v>
      </c>
      <c r="F6634" t="s">
        <v>10923</v>
      </c>
      <c r="G6634" t="s">
        <v>9163</v>
      </c>
      <c r="H6634">
        <v>20</v>
      </c>
      <c r="I6634" t="s">
        <v>9164</v>
      </c>
      <c r="J6634" t="s">
        <v>11</v>
      </c>
      <c r="K6634" t="s">
        <v>9165</v>
      </c>
      <c r="L6634">
        <v>0</v>
      </c>
      <c r="M6634">
        <v>0</v>
      </c>
      <c r="N6634" t="s">
        <v>9166</v>
      </c>
      <c r="P6634" t="s">
        <v>9167</v>
      </c>
    </row>
    <row r="6635" spans="2:16" x14ac:dyDescent="0.25">
      <c r="B6635" t="s">
        <v>9088</v>
      </c>
      <c r="C6635">
        <v>124</v>
      </c>
      <c r="D6635">
        <v>37085011</v>
      </c>
      <c r="E6635" t="s">
        <v>148</v>
      </c>
      <c r="F6635" t="s">
        <v>10831</v>
      </c>
      <c r="G6635" t="s">
        <v>9163</v>
      </c>
      <c r="H6635">
        <v>20</v>
      </c>
      <c r="I6635" t="s">
        <v>9164</v>
      </c>
      <c r="J6635" t="s">
        <v>11</v>
      </c>
      <c r="K6635" t="s">
        <v>9165</v>
      </c>
      <c r="L6635">
        <v>0</v>
      </c>
      <c r="M6635">
        <v>0</v>
      </c>
      <c r="N6635" t="s">
        <v>9166</v>
      </c>
      <c r="P6635" t="s">
        <v>9167</v>
      </c>
    </row>
    <row r="6636" spans="2:16" x14ac:dyDescent="0.25">
      <c r="B6636" t="s">
        <v>9088</v>
      </c>
      <c r="C6636">
        <v>124</v>
      </c>
      <c r="D6636">
        <v>37085013</v>
      </c>
      <c r="E6636" t="s">
        <v>148</v>
      </c>
      <c r="F6636" t="s">
        <v>10834</v>
      </c>
      <c r="G6636" t="s">
        <v>9163</v>
      </c>
      <c r="H6636">
        <v>20</v>
      </c>
      <c r="I6636" t="s">
        <v>9164</v>
      </c>
      <c r="J6636" t="s">
        <v>11</v>
      </c>
      <c r="K6636" t="s">
        <v>9165</v>
      </c>
      <c r="L6636">
        <v>0</v>
      </c>
      <c r="M6636">
        <v>0</v>
      </c>
      <c r="N6636" t="s">
        <v>9166</v>
      </c>
      <c r="P6636" t="s">
        <v>9167</v>
      </c>
    </row>
    <row r="6637" spans="2:16" x14ac:dyDescent="0.25">
      <c r="B6637" t="s">
        <v>9088</v>
      </c>
      <c r="C6637">
        <v>124</v>
      </c>
      <c r="D6637">
        <v>37085017</v>
      </c>
      <c r="E6637" t="s">
        <v>148</v>
      </c>
      <c r="F6637" t="s">
        <v>10838</v>
      </c>
      <c r="G6637" t="s">
        <v>9163</v>
      </c>
      <c r="H6637">
        <v>20</v>
      </c>
      <c r="I6637" t="s">
        <v>9164</v>
      </c>
      <c r="J6637" t="s">
        <v>9</v>
      </c>
      <c r="K6637" t="s">
        <v>9165</v>
      </c>
      <c r="L6637">
        <v>0</v>
      </c>
      <c r="M6637">
        <v>0</v>
      </c>
      <c r="N6637" t="s">
        <v>9166</v>
      </c>
      <c r="P6637" t="s">
        <v>9167</v>
      </c>
    </row>
    <row r="6638" spans="2:16" x14ac:dyDescent="0.25">
      <c r="B6638" t="s">
        <v>9088</v>
      </c>
      <c r="C6638">
        <v>124</v>
      </c>
      <c r="D6638">
        <v>37085018</v>
      </c>
      <c r="E6638" t="s">
        <v>148</v>
      </c>
      <c r="F6638" t="s">
        <v>10839</v>
      </c>
      <c r="G6638" t="s">
        <v>9163</v>
      </c>
      <c r="H6638">
        <v>20</v>
      </c>
      <c r="I6638" t="s">
        <v>9164</v>
      </c>
      <c r="J6638" t="s">
        <v>11</v>
      </c>
      <c r="K6638" t="s">
        <v>9165</v>
      </c>
      <c r="L6638">
        <v>0</v>
      </c>
      <c r="M6638">
        <v>0</v>
      </c>
      <c r="N6638" t="s">
        <v>9166</v>
      </c>
      <c r="P6638" t="s">
        <v>9167</v>
      </c>
    </row>
    <row r="6639" spans="2:16" x14ac:dyDescent="0.25">
      <c r="B6639" t="s">
        <v>9088</v>
      </c>
      <c r="C6639">
        <v>124</v>
      </c>
      <c r="D6639">
        <v>37085019</v>
      </c>
      <c r="E6639" t="s">
        <v>148</v>
      </c>
      <c r="F6639" t="s">
        <v>10840</v>
      </c>
      <c r="G6639" t="s">
        <v>9163</v>
      </c>
      <c r="H6639">
        <v>20</v>
      </c>
      <c r="I6639" t="s">
        <v>9164</v>
      </c>
      <c r="J6639" t="s">
        <v>9</v>
      </c>
      <c r="K6639" t="s">
        <v>9165</v>
      </c>
      <c r="L6639">
        <v>0</v>
      </c>
      <c r="M6639">
        <v>0</v>
      </c>
      <c r="N6639" t="s">
        <v>9166</v>
      </c>
      <c r="P6639" t="s">
        <v>9167</v>
      </c>
    </row>
    <row r="6640" spans="2:16" x14ac:dyDescent="0.25">
      <c r="B6640" t="s">
        <v>9088</v>
      </c>
      <c r="C6640">
        <v>124</v>
      </c>
      <c r="D6640">
        <v>37085020</v>
      </c>
      <c r="E6640" t="s">
        <v>148</v>
      </c>
      <c r="F6640" t="s">
        <v>10841</v>
      </c>
      <c r="G6640" t="s">
        <v>9163</v>
      </c>
      <c r="H6640">
        <v>10</v>
      </c>
      <c r="I6640" t="s">
        <v>9164</v>
      </c>
      <c r="J6640" t="s">
        <v>11</v>
      </c>
      <c r="K6640" t="s">
        <v>9169</v>
      </c>
      <c r="L6640">
        <v>37084697</v>
      </c>
      <c r="M6640">
        <v>1</v>
      </c>
      <c r="N6640" t="s">
        <v>9166</v>
      </c>
      <c r="P6640" t="s">
        <v>9167</v>
      </c>
    </row>
    <row r="6641" spans="2:16" x14ac:dyDescent="0.25">
      <c r="B6641" t="s">
        <v>9088</v>
      </c>
      <c r="C6641">
        <v>124</v>
      </c>
      <c r="D6641">
        <v>37085021</v>
      </c>
      <c r="E6641" t="s">
        <v>148</v>
      </c>
      <c r="F6641" t="s">
        <v>10842</v>
      </c>
      <c r="G6641" t="s">
        <v>9163</v>
      </c>
      <c r="H6641">
        <v>10</v>
      </c>
      <c r="I6641" t="s">
        <v>9164</v>
      </c>
      <c r="J6641" t="s">
        <v>11</v>
      </c>
      <c r="K6641" t="s">
        <v>9169</v>
      </c>
      <c r="L6641">
        <v>37084697</v>
      </c>
      <c r="M6641">
        <v>1</v>
      </c>
      <c r="N6641" t="s">
        <v>9166</v>
      </c>
      <c r="P6641" t="s">
        <v>9167</v>
      </c>
    </row>
    <row r="6642" spans="2:16" x14ac:dyDescent="0.25">
      <c r="B6642" t="s">
        <v>9088</v>
      </c>
      <c r="C6642">
        <v>124</v>
      </c>
      <c r="D6642">
        <v>37085023</v>
      </c>
      <c r="E6642" t="s">
        <v>148</v>
      </c>
      <c r="F6642" t="s">
        <v>10843</v>
      </c>
      <c r="G6642" t="s">
        <v>9170</v>
      </c>
      <c r="H6642">
        <v>50</v>
      </c>
      <c r="I6642" t="s">
        <v>9164</v>
      </c>
      <c r="J6642" t="s">
        <v>11</v>
      </c>
      <c r="K6642" t="s">
        <v>9171</v>
      </c>
      <c r="L6642">
        <v>0</v>
      </c>
      <c r="M6642">
        <v>0</v>
      </c>
      <c r="N6642" t="s">
        <v>9166</v>
      </c>
      <c r="P6642" t="s">
        <v>9167</v>
      </c>
    </row>
    <row r="6643" spans="2:16" x14ac:dyDescent="0.25">
      <c r="B6643" t="s">
        <v>9088</v>
      </c>
      <c r="C6643">
        <v>124</v>
      </c>
      <c r="D6643">
        <v>37085024</v>
      </c>
      <c r="E6643" t="s">
        <v>148</v>
      </c>
      <c r="F6643" t="s">
        <v>10844</v>
      </c>
      <c r="G6643" t="s">
        <v>9170</v>
      </c>
      <c r="H6643">
        <v>50</v>
      </c>
      <c r="I6643" t="s">
        <v>9164</v>
      </c>
      <c r="J6643" t="s">
        <v>11</v>
      </c>
      <c r="K6643" t="s">
        <v>9171</v>
      </c>
      <c r="L6643">
        <v>0</v>
      </c>
      <c r="M6643">
        <v>0</v>
      </c>
      <c r="N6643" t="s">
        <v>9166</v>
      </c>
      <c r="P6643" t="s">
        <v>9167</v>
      </c>
    </row>
    <row r="6644" spans="2:16" x14ac:dyDescent="0.25">
      <c r="B6644" t="s">
        <v>9088</v>
      </c>
      <c r="C6644">
        <v>124</v>
      </c>
      <c r="D6644">
        <v>37085035</v>
      </c>
      <c r="E6644" t="s">
        <v>148</v>
      </c>
      <c r="F6644" t="s">
        <v>10855</v>
      </c>
      <c r="G6644" t="s">
        <v>9170</v>
      </c>
      <c r="H6644">
        <v>50</v>
      </c>
      <c r="I6644" t="s">
        <v>9164</v>
      </c>
      <c r="J6644" t="s">
        <v>11</v>
      </c>
      <c r="K6644" t="s">
        <v>9171</v>
      </c>
      <c r="L6644">
        <v>0</v>
      </c>
      <c r="M6644">
        <v>0</v>
      </c>
      <c r="N6644" t="s">
        <v>9166</v>
      </c>
      <c r="P6644" t="s">
        <v>9167</v>
      </c>
    </row>
    <row r="6645" spans="2:16" x14ac:dyDescent="0.25">
      <c r="B6645" t="s">
        <v>9088</v>
      </c>
      <c r="C6645">
        <v>124</v>
      </c>
      <c r="D6645">
        <v>37085036</v>
      </c>
      <c r="E6645" t="s">
        <v>148</v>
      </c>
      <c r="F6645" t="s">
        <v>10856</v>
      </c>
      <c r="G6645" t="s">
        <v>9170</v>
      </c>
      <c r="H6645">
        <v>50</v>
      </c>
      <c r="I6645" t="s">
        <v>9164</v>
      </c>
      <c r="J6645" t="s">
        <v>11</v>
      </c>
      <c r="K6645" t="s">
        <v>9171</v>
      </c>
      <c r="L6645">
        <v>0</v>
      </c>
      <c r="M6645">
        <v>0</v>
      </c>
      <c r="N6645" t="s">
        <v>9166</v>
      </c>
      <c r="P6645" t="s">
        <v>9167</v>
      </c>
    </row>
    <row r="6646" spans="2:16" x14ac:dyDescent="0.25">
      <c r="B6646" t="s">
        <v>9088</v>
      </c>
      <c r="C6646">
        <v>124</v>
      </c>
      <c r="D6646">
        <v>37085047</v>
      </c>
      <c r="E6646" t="s">
        <v>148</v>
      </c>
      <c r="F6646" t="s">
        <v>12085</v>
      </c>
      <c r="G6646" t="s">
        <v>9170</v>
      </c>
      <c r="H6646">
        <v>30</v>
      </c>
      <c r="I6646" t="s">
        <v>9164</v>
      </c>
      <c r="J6646" t="s">
        <v>11</v>
      </c>
      <c r="K6646" t="s">
        <v>9228</v>
      </c>
      <c r="L6646">
        <v>0</v>
      </c>
      <c r="M6646">
        <v>0</v>
      </c>
      <c r="N6646" t="s">
        <v>9166</v>
      </c>
      <c r="P6646" t="s">
        <v>9167</v>
      </c>
    </row>
    <row r="6647" spans="2:16" x14ac:dyDescent="0.25">
      <c r="B6647" t="s">
        <v>9088</v>
      </c>
      <c r="C6647">
        <v>124</v>
      </c>
      <c r="D6647">
        <v>37085053</v>
      </c>
      <c r="E6647" t="s">
        <v>148</v>
      </c>
      <c r="F6647" t="s">
        <v>10871</v>
      </c>
      <c r="G6647" t="s">
        <v>9163</v>
      </c>
      <c r="H6647">
        <v>5</v>
      </c>
      <c r="I6647" t="s">
        <v>9164</v>
      </c>
      <c r="J6647" t="s">
        <v>11</v>
      </c>
      <c r="K6647" t="s">
        <v>10157</v>
      </c>
      <c r="L6647">
        <v>37084697</v>
      </c>
      <c r="M6647">
        <v>0</v>
      </c>
      <c r="N6647" t="s">
        <v>9166</v>
      </c>
      <c r="P6647" t="s">
        <v>9167</v>
      </c>
    </row>
    <row r="6648" spans="2:16" x14ac:dyDescent="0.25">
      <c r="B6648" t="s">
        <v>9088</v>
      </c>
      <c r="C6648">
        <v>124</v>
      </c>
      <c r="D6648">
        <v>37085054</v>
      </c>
      <c r="E6648" t="s">
        <v>148</v>
      </c>
      <c r="F6648" t="s">
        <v>10872</v>
      </c>
      <c r="G6648" t="s">
        <v>9163</v>
      </c>
      <c r="H6648">
        <v>5</v>
      </c>
      <c r="I6648" t="s">
        <v>9164</v>
      </c>
      <c r="J6648" t="s">
        <v>11</v>
      </c>
      <c r="K6648" t="s">
        <v>10157</v>
      </c>
      <c r="L6648">
        <v>37084697</v>
      </c>
      <c r="M6648">
        <v>0</v>
      </c>
      <c r="N6648" t="s">
        <v>9166</v>
      </c>
      <c r="P6648" t="s">
        <v>9167</v>
      </c>
    </row>
    <row r="6649" spans="2:16" x14ac:dyDescent="0.25">
      <c r="B6649" t="s">
        <v>9088</v>
      </c>
      <c r="C6649">
        <v>124</v>
      </c>
      <c r="D6649">
        <v>37085055</v>
      </c>
      <c r="E6649" t="s">
        <v>148</v>
      </c>
      <c r="F6649" t="s">
        <v>10873</v>
      </c>
      <c r="G6649" t="s">
        <v>5</v>
      </c>
      <c r="H6649">
        <v>4</v>
      </c>
      <c r="I6649" t="s">
        <v>9164</v>
      </c>
      <c r="J6649" t="s">
        <v>9</v>
      </c>
      <c r="K6649" t="s">
        <v>5</v>
      </c>
      <c r="L6649">
        <v>0</v>
      </c>
      <c r="M6649">
        <v>0</v>
      </c>
      <c r="N6649" t="s">
        <v>9166</v>
      </c>
      <c r="P6649" t="s">
        <v>9167</v>
      </c>
    </row>
    <row r="6650" spans="2:16" x14ac:dyDescent="0.25">
      <c r="B6650" t="s">
        <v>9088</v>
      </c>
      <c r="C6650">
        <v>124</v>
      </c>
      <c r="D6650">
        <v>37085056</v>
      </c>
      <c r="E6650" t="s">
        <v>148</v>
      </c>
      <c r="F6650" t="s">
        <v>10874</v>
      </c>
      <c r="G6650" t="s">
        <v>6</v>
      </c>
      <c r="H6650">
        <v>4</v>
      </c>
      <c r="I6650" t="s">
        <v>9164</v>
      </c>
      <c r="J6650" t="s">
        <v>9</v>
      </c>
      <c r="K6650" t="s">
        <v>6</v>
      </c>
      <c r="L6650">
        <v>0</v>
      </c>
      <c r="M6650">
        <v>0</v>
      </c>
      <c r="N6650" t="s">
        <v>9166</v>
      </c>
      <c r="P6650" t="s">
        <v>9167</v>
      </c>
    </row>
    <row r="6651" spans="2:16" x14ac:dyDescent="0.25">
      <c r="B6651" t="s">
        <v>9088</v>
      </c>
      <c r="C6651">
        <v>124</v>
      </c>
      <c r="D6651">
        <v>37085066</v>
      </c>
      <c r="E6651" t="s">
        <v>148</v>
      </c>
      <c r="F6651" t="s">
        <v>1867</v>
      </c>
      <c r="G6651" t="s">
        <v>9163</v>
      </c>
      <c r="H6651">
        <v>10</v>
      </c>
      <c r="I6651" t="s">
        <v>9164</v>
      </c>
      <c r="J6651" t="s">
        <v>9</v>
      </c>
      <c r="K6651" t="s">
        <v>9169</v>
      </c>
      <c r="L6651">
        <v>37084682</v>
      </c>
      <c r="M6651">
        <v>0</v>
      </c>
      <c r="N6651" t="s">
        <v>9166</v>
      </c>
      <c r="P6651" t="s">
        <v>9167</v>
      </c>
    </row>
    <row r="6652" spans="2:16" x14ac:dyDescent="0.25">
      <c r="B6652" t="s">
        <v>9088</v>
      </c>
      <c r="C6652">
        <v>124</v>
      </c>
      <c r="D6652">
        <v>37085067</v>
      </c>
      <c r="E6652" t="s">
        <v>148</v>
      </c>
      <c r="F6652" t="s">
        <v>10877</v>
      </c>
      <c r="G6652" t="s">
        <v>9163</v>
      </c>
      <c r="H6652">
        <v>20</v>
      </c>
      <c r="I6652" t="s">
        <v>9164</v>
      </c>
      <c r="J6652" t="s">
        <v>9</v>
      </c>
      <c r="K6652" t="s">
        <v>9165</v>
      </c>
      <c r="L6652">
        <v>0</v>
      </c>
      <c r="M6652">
        <v>0</v>
      </c>
      <c r="N6652" t="s">
        <v>9166</v>
      </c>
      <c r="P6652" t="s">
        <v>9167</v>
      </c>
    </row>
    <row r="6653" spans="2:16" x14ac:dyDescent="0.25">
      <c r="B6653" t="s">
        <v>9088</v>
      </c>
      <c r="C6653">
        <v>124</v>
      </c>
      <c r="D6653">
        <v>37085084</v>
      </c>
      <c r="E6653" t="s">
        <v>148</v>
      </c>
      <c r="F6653" t="s">
        <v>10826</v>
      </c>
      <c r="G6653" t="s">
        <v>9187</v>
      </c>
      <c r="H6653">
        <v>4</v>
      </c>
      <c r="I6653" t="s">
        <v>9164</v>
      </c>
      <c r="J6653" t="s">
        <v>11</v>
      </c>
      <c r="K6653" t="s">
        <v>9187</v>
      </c>
      <c r="L6653">
        <v>0</v>
      </c>
      <c r="M6653">
        <v>0</v>
      </c>
      <c r="N6653" t="s">
        <v>9166</v>
      </c>
      <c r="P6653" t="s">
        <v>9167</v>
      </c>
    </row>
    <row r="6654" spans="2:16" x14ac:dyDescent="0.25">
      <c r="B6654" t="s">
        <v>9088</v>
      </c>
      <c r="C6654">
        <v>124</v>
      </c>
      <c r="D6654">
        <v>37085085</v>
      </c>
      <c r="E6654" t="s">
        <v>148</v>
      </c>
      <c r="F6654" t="s">
        <v>10861</v>
      </c>
      <c r="G6654" t="s">
        <v>9163</v>
      </c>
      <c r="H6654">
        <v>20</v>
      </c>
      <c r="I6654" t="s">
        <v>9164</v>
      </c>
      <c r="J6654" t="s">
        <v>11</v>
      </c>
      <c r="K6654" t="s">
        <v>9165</v>
      </c>
      <c r="L6654">
        <v>0</v>
      </c>
      <c r="M6654">
        <v>0</v>
      </c>
      <c r="N6654" t="s">
        <v>9166</v>
      </c>
      <c r="P6654" t="s">
        <v>9167</v>
      </c>
    </row>
    <row r="6655" spans="2:16" x14ac:dyDescent="0.25">
      <c r="B6655" t="s">
        <v>9088</v>
      </c>
      <c r="C6655">
        <v>125</v>
      </c>
      <c r="D6655">
        <v>37084504</v>
      </c>
      <c r="E6655" t="s">
        <v>150</v>
      </c>
      <c r="F6655" t="s">
        <v>10283</v>
      </c>
      <c r="G6655" t="s">
        <v>9193</v>
      </c>
      <c r="H6655">
        <v>12</v>
      </c>
      <c r="I6655" t="s">
        <v>9164</v>
      </c>
      <c r="J6655" t="s">
        <v>11</v>
      </c>
      <c r="K6655" t="s">
        <v>9193</v>
      </c>
      <c r="L6655">
        <v>0</v>
      </c>
      <c r="M6655">
        <v>0</v>
      </c>
      <c r="N6655" t="s">
        <v>9166</v>
      </c>
      <c r="P6655" t="s">
        <v>9167</v>
      </c>
    </row>
    <row r="6656" spans="2:16" x14ac:dyDescent="0.25">
      <c r="B6656" t="s">
        <v>9088</v>
      </c>
      <c r="C6656">
        <v>125</v>
      </c>
      <c r="D6656">
        <v>37084510</v>
      </c>
      <c r="E6656" t="s">
        <v>150</v>
      </c>
      <c r="F6656" t="s">
        <v>10359</v>
      </c>
      <c r="G6656" t="s">
        <v>9163</v>
      </c>
      <c r="H6656">
        <v>20</v>
      </c>
      <c r="I6656" t="s">
        <v>9164</v>
      </c>
      <c r="J6656" t="s">
        <v>11</v>
      </c>
      <c r="K6656" t="s">
        <v>9165</v>
      </c>
      <c r="L6656">
        <v>0</v>
      </c>
      <c r="M6656">
        <v>0</v>
      </c>
      <c r="N6656" t="s">
        <v>9166</v>
      </c>
      <c r="P6656" t="s">
        <v>9167</v>
      </c>
    </row>
    <row r="6657" spans="2:16" x14ac:dyDescent="0.25">
      <c r="B6657" t="s">
        <v>9088</v>
      </c>
      <c r="C6657">
        <v>125</v>
      </c>
      <c r="D6657">
        <v>37084511</v>
      </c>
      <c r="E6657" t="s">
        <v>150</v>
      </c>
      <c r="F6657" t="s">
        <v>10360</v>
      </c>
      <c r="G6657" t="s">
        <v>9174</v>
      </c>
      <c r="H6657">
        <v>4</v>
      </c>
      <c r="I6657" t="s">
        <v>9164</v>
      </c>
      <c r="J6657" t="s">
        <v>11</v>
      </c>
      <c r="K6657" t="s">
        <v>9174</v>
      </c>
      <c r="L6657">
        <v>0</v>
      </c>
      <c r="M6657">
        <v>0</v>
      </c>
      <c r="N6657" t="s">
        <v>9166</v>
      </c>
      <c r="P6657" t="s">
        <v>9167</v>
      </c>
    </row>
    <row r="6658" spans="2:16" x14ac:dyDescent="0.25">
      <c r="B6658" t="s">
        <v>9088</v>
      </c>
      <c r="C6658">
        <v>125</v>
      </c>
      <c r="D6658">
        <v>37084512</v>
      </c>
      <c r="E6658" t="s">
        <v>150</v>
      </c>
      <c r="F6658" t="s">
        <v>11994</v>
      </c>
      <c r="G6658" t="s">
        <v>9187</v>
      </c>
      <c r="H6658">
        <v>4</v>
      </c>
      <c r="I6658" t="s">
        <v>9164</v>
      </c>
      <c r="J6658" t="s">
        <v>11</v>
      </c>
      <c r="K6658" t="s">
        <v>9187</v>
      </c>
      <c r="L6658">
        <v>0</v>
      </c>
      <c r="M6658">
        <v>0</v>
      </c>
      <c r="N6658" t="s">
        <v>9166</v>
      </c>
      <c r="P6658" t="s">
        <v>9167</v>
      </c>
    </row>
    <row r="6659" spans="2:16" x14ac:dyDescent="0.25">
      <c r="B6659" t="s">
        <v>9088</v>
      </c>
      <c r="C6659">
        <v>125</v>
      </c>
      <c r="D6659">
        <v>37084517</v>
      </c>
      <c r="E6659" t="s">
        <v>150</v>
      </c>
      <c r="F6659" t="s">
        <v>10448</v>
      </c>
      <c r="G6659" t="s">
        <v>9193</v>
      </c>
      <c r="H6659">
        <v>12</v>
      </c>
      <c r="I6659" t="s">
        <v>9164</v>
      </c>
      <c r="J6659" t="s">
        <v>11</v>
      </c>
      <c r="K6659" t="s">
        <v>9193</v>
      </c>
      <c r="L6659">
        <v>0</v>
      </c>
      <c r="M6659">
        <v>0</v>
      </c>
      <c r="N6659" t="s">
        <v>9166</v>
      </c>
      <c r="P6659" t="s">
        <v>9167</v>
      </c>
    </row>
    <row r="6660" spans="2:16" x14ac:dyDescent="0.25">
      <c r="B6660" t="s">
        <v>9088</v>
      </c>
      <c r="C6660">
        <v>125</v>
      </c>
      <c r="D6660">
        <v>37084519</v>
      </c>
      <c r="E6660" t="s">
        <v>150</v>
      </c>
      <c r="F6660" t="s">
        <v>11999</v>
      </c>
      <c r="G6660" t="s">
        <v>9193</v>
      </c>
      <c r="H6660">
        <v>12</v>
      </c>
      <c r="I6660" t="s">
        <v>9164</v>
      </c>
      <c r="J6660" t="s">
        <v>11</v>
      </c>
      <c r="K6660" t="s">
        <v>9193</v>
      </c>
      <c r="L6660">
        <v>0</v>
      </c>
      <c r="M6660">
        <v>0</v>
      </c>
      <c r="N6660" t="s">
        <v>9166</v>
      </c>
      <c r="P6660" t="s">
        <v>9167</v>
      </c>
    </row>
    <row r="6661" spans="2:16" x14ac:dyDescent="0.25">
      <c r="B6661" t="s">
        <v>9088</v>
      </c>
      <c r="C6661">
        <v>125</v>
      </c>
      <c r="D6661">
        <v>37084524</v>
      </c>
      <c r="E6661" t="s">
        <v>150</v>
      </c>
      <c r="F6661" t="s">
        <v>10408</v>
      </c>
      <c r="G6661" t="s">
        <v>9193</v>
      </c>
      <c r="H6661">
        <v>12</v>
      </c>
      <c r="I6661" t="s">
        <v>9164</v>
      </c>
      <c r="J6661" t="s">
        <v>11</v>
      </c>
      <c r="K6661" t="s">
        <v>9193</v>
      </c>
      <c r="L6661">
        <v>0</v>
      </c>
      <c r="M6661">
        <v>0</v>
      </c>
      <c r="N6661" t="s">
        <v>9166</v>
      </c>
      <c r="P6661" t="s">
        <v>9175</v>
      </c>
    </row>
    <row r="6662" spans="2:16" x14ac:dyDescent="0.25">
      <c r="B6662" t="s">
        <v>9088</v>
      </c>
      <c r="C6662">
        <v>125</v>
      </c>
      <c r="D6662">
        <v>37084525</v>
      </c>
      <c r="E6662" t="s">
        <v>150</v>
      </c>
      <c r="F6662" t="s">
        <v>9871</v>
      </c>
      <c r="G6662" t="s">
        <v>9163</v>
      </c>
      <c r="H6662">
        <v>10</v>
      </c>
      <c r="I6662" t="s">
        <v>9164</v>
      </c>
      <c r="J6662" t="s">
        <v>11</v>
      </c>
      <c r="K6662" t="s">
        <v>9169</v>
      </c>
      <c r="L6662">
        <v>0</v>
      </c>
      <c r="M6662">
        <v>0</v>
      </c>
      <c r="N6662" t="s">
        <v>9166</v>
      </c>
      <c r="P6662" t="s">
        <v>9175</v>
      </c>
    </row>
    <row r="6663" spans="2:16" x14ac:dyDescent="0.25">
      <c r="B6663" t="s">
        <v>9088</v>
      </c>
      <c r="C6663">
        <v>125</v>
      </c>
      <c r="D6663">
        <v>37084540</v>
      </c>
      <c r="E6663" t="s">
        <v>150</v>
      </c>
      <c r="F6663" t="s">
        <v>12041</v>
      </c>
      <c r="G6663" t="s">
        <v>9193</v>
      </c>
      <c r="H6663">
        <v>12</v>
      </c>
      <c r="I6663" t="s">
        <v>9164</v>
      </c>
      <c r="J6663" t="s">
        <v>11</v>
      </c>
      <c r="K6663" t="s">
        <v>9193</v>
      </c>
      <c r="L6663">
        <v>0</v>
      </c>
      <c r="M6663">
        <v>0</v>
      </c>
      <c r="N6663" t="s">
        <v>9166</v>
      </c>
      <c r="P6663" t="s">
        <v>9167</v>
      </c>
    </row>
    <row r="6664" spans="2:16" x14ac:dyDescent="0.25">
      <c r="B6664" t="s">
        <v>9088</v>
      </c>
      <c r="C6664">
        <v>125</v>
      </c>
      <c r="D6664">
        <v>37084541</v>
      </c>
      <c r="E6664" t="s">
        <v>150</v>
      </c>
      <c r="F6664" t="s">
        <v>11641</v>
      </c>
      <c r="G6664" t="s">
        <v>9202</v>
      </c>
      <c r="H6664">
        <v>4</v>
      </c>
      <c r="I6664" t="s">
        <v>9164</v>
      </c>
      <c r="J6664" t="s">
        <v>11</v>
      </c>
      <c r="K6664" t="s">
        <v>9202</v>
      </c>
      <c r="L6664">
        <v>0</v>
      </c>
      <c r="M6664">
        <v>0</v>
      </c>
      <c r="N6664" t="s">
        <v>9166</v>
      </c>
      <c r="O6664" t="s">
        <v>12042</v>
      </c>
      <c r="P6664" t="s">
        <v>9167</v>
      </c>
    </row>
    <row r="6665" spans="2:16" x14ac:dyDescent="0.25">
      <c r="B6665" t="s">
        <v>9088</v>
      </c>
      <c r="C6665">
        <v>125</v>
      </c>
      <c r="D6665">
        <v>37084542</v>
      </c>
      <c r="E6665" t="s">
        <v>150</v>
      </c>
      <c r="F6665" t="s">
        <v>12043</v>
      </c>
      <c r="G6665" t="s">
        <v>9193</v>
      </c>
      <c r="H6665">
        <v>12</v>
      </c>
      <c r="I6665" t="s">
        <v>9164</v>
      </c>
      <c r="J6665" t="s">
        <v>11</v>
      </c>
      <c r="K6665" t="s">
        <v>9193</v>
      </c>
      <c r="L6665">
        <v>0</v>
      </c>
      <c r="M6665">
        <v>0</v>
      </c>
      <c r="N6665" t="s">
        <v>9166</v>
      </c>
      <c r="P6665" t="s">
        <v>9167</v>
      </c>
    </row>
    <row r="6666" spans="2:16" x14ac:dyDescent="0.25">
      <c r="B6666" t="s">
        <v>9088</v>
      </c>
      <c r="C6666">
        <v>125</v>
      </c>
      <c r="D6666">
        <v>37084543</v>
      </c>
      <c r="E6666" t="s">
        <v>150</v>
      </c>
      <c r="F6666" t="s">
        <v>12044</v>
      </c>
      <c r="G6666" t="s">
        <v>9187</v>
      </c>
      <c r="H6666">
        <v>4</v>
      </c>
      <c r="I6666" t="s">
        <v>9164</v>
      </c>
      <c r="J6666" t="s">
        <v>11</v>
      </c>
      <c r="K6666" t="s">
        <v>9187</v>
      </c>
      <c r="L6666">
        <v>0</v>
      </c>
      <c r="M6666">
        <v>0</v>
      </c>
      <c r="N6666" t="s">
        <v>9166</v>
      </c>
      <c r="P6666" t="s">
        <v>9167</v>
      </c>
    </row>
    <row r="6667" spans="2:16" x14ac:dyDescent="0.25">
      <c r="B6667" t="s">
        <v>9088</v>
      </c>
      <c r="C6667">
        <v>125</v>
      </c>
      <c r="D6667">
        <v>37084550</v>
      </c>
      <c r="E6667" t="s">
        <v>150</v>
      </c>
      <c r="F6667" t="s">
        <v>9911</v>
      </c>
      <c r="G6667" t="s">
        <v>9193</v>
      </c>
      <c r="H6667">
        <v>12</v>
      </c>
      <c r="I6667" t="s">
        <v>9164</v>
      </c>
      <c r="J6667" t="s">
        <v>11</v>
      </c>
      <c r="K6667" t="s">
        <v>9193</v>
      </c>
      <c r="L6667">
        <v>0</v>
      </c>
      <c r="M6667">
        <v>0</v>
      </c>
      <c r="N6667" t="s">
        <v>9166</v>
      </c>
      <c r="P6667" t="s">
        <v>9167</v>
      </c>
    </row>
    <row r="6668" spans="2:16" x14ac:dyDescent="0.25">
      <c r="B6668" t="s">
        <v>9088</v>
      </c>
      <c r="C6668">
        <v>125</v>
      </c>
      <c r="D6668">
        <v>37084551</v>
      </c>
      <c r="E6668" t="s">
        <v>150</v>
      </c>
      <c r="F6668" t="s">
        <v>9912</v>
      </c>
      <c r="G6668" t="s">
        <v>9193</v>
      </c>
      <c r="H6668">
        <v>12</v>
      </c>
      <c r="I6668" t="s">
        <v>9164</v>
      </c>
      <c r="J6668" t="s">
        <v>11</v>
      </c>
      <c r="K6668" t="s">
        <v>9193</v>
      </c>
      <c r="L6668">
        <v>0</v>
      </c>
      <c r="M6668">
        <v>0</v>
      </c>
      <c r="N6668" t="s">
        <v>9166</v>
      </c>
      <c r="P6668" t="s">
        <v>9167</v>
      </c>
    </row>
    <row r="6669" spans="2:16" x14ac:dyDescent="0.25">
      <c r="B6669" t="s">
        <v>9088</v>
      </c>
      <c r="C6669">
        <v>125</v>
      </c>
      <c r="D6669">
        <v>37084552</v>
      </c>
      <c r="E6669" t="s">
        <v>150</v>
      </c>
      <c r="F6669" t="s">
        <v>9917</v>
      </c>
      <c r="G6669" t="s">
        <v>9193</v>
      </c>
      <c r="H6669">
        <v>12</v>
      </c>
      <c r="I6669" t="s">
        <v>9164</v>
      </c>
      <c r="J6669" t="s">
        <v>11</v>
      </c>
      <c r="K6669" t="s">
        <v>9193</v>
      </c>
      <c r="L6669">
        <v>0</v>
      </c>
      <c r="M6669">
        <v>0</v>
      </c>
      <c r="N6669" t="s">
        <v>9166</v>
      </c>
      <c r="P6669" t="s">
        <v>9167</v>
      </c>
    </row>
    <row r="6670" spans="2:16" x14ac:dyDescent="0.25">
      <c r="B6670" t="s">
        <v>9088</v>
      </c>
      <c r="C6670">
        <v>125</v>
      </c>
      <c r="D6670">
        <v>37084581</v>
      </c>
      <c r="E6670" t="s">
        <v>150</v>
      </c>
      <c r="F6670" t="s">
        <v>10656</v>
      </c>
      <c r="G6670" t="s">
        <v>9193</v>
      </c>
      <c r="H6670">
        <v>12</v>
      </c>
      <c r="I6670" t="s">
        <v>9164</v>
      </c>
      <c r="J6670" t="s">
        <v>11</v>
      </c>
      <c r="K6670" t="s">
        <v>9193</v>
      </c>
      <c r="L6670">
        <v>0</v>
      </c>
      <c r="M6670">
        <v>0</v>
      </c>
      <c r="N6670" t="s">
        <v>9166</v>
      </c>
      <c r="P6670" t="s">
        <v>9175</v>
      </c>
    </row>
    <row r="6671" spans="2:16" x14ac:dyDescent="0.25">
      <c r="B6671" t="s">
        <v>9088</v>
      </c>
      <c r="C6671">
        <v>125</v>
      </c>
      <c r="D6671">
        <v>37084600</v>
      </c>
      <c r="E6671" t="s">
        <v>150</v>
      </c>
      <c r="F6671" t="s">
        <v>10748</v>
      </c>
      <c r="G6671" t="s">
        <v>9163</v>
      </c>
      <c r="H6671">
        <v>20</v>
      </c>
      <c r="I6671" t="s">
        <v>9164</v>
      </c>
      <c r="J6671" t="s">
        <v>11</v>
      </c>
      <c r="K6671" t="s">
        <v>9165</v>
      </c>
      <c r="L6671">
        <v>37084651</v>
      </c>
      <c r="M6671">
        <v>1</v>
      </c>
      <c r="N6671" t="s">
        <v>9166</v>
      </c>
      <c r="P6671" t="s">
        <v>9167</v>
      </c>
    </row>
    <row r="6672" spans="2:16" x14ac:dyDescent="0.25">
      <c r="B6672" t="s">
        <v>9088</v>
      </c>
      <c r="C6672">
        <v>125</v>
      </c>
      <c r="D6672">
        <v>37084601</v>
      </c>
      <c r="E6672" t="s">
        <v>150</v>
      </c>
      <c r="F6672" t="s">
        <v>12011</v>
      </c>
      <c r="G6672" t="s">
        <v>9202</v>
      </c>
      <c r="H6672">
        <v>4</v>
      </c>
      <c r="I6672" t="s">
        <v>9164</v>
      </c>
      <c r="J6672" t="s">
        <v>11</v>
      </c>
      <c r="K6672" t="s">
        <v>9202</v>
      </c>
      <c r="L6672">
        <v>0</v>
      </c>
      <c r="M6672">
        <v>0</v>
      </c>
      <c r="N6672" t="s">
        <v>9166</v>
      </c>
      <c r="O6672" t="s">
        <v>12012</v>
      </c>
      <c r="P6672" t="s">
        <v>9167</v>
      </c>
    </row>
    <row r="6673" spans="2:16" x14ac:dyDescent="0.25">
      <c r="B6673" t="s">
        <v>9088</v>
      </c>
      <c r="C6673">
        <v>125</v>
      </c>
      <c r="D6673">
        <v>37084700</v>
      </c>
      <c r="E6673" t="s">
        <v>150</v>
      </c>
      <c r="F6673" t="s">
        <v>12048</v>
      </c>
      <c r="G6673" t="s">
        <v>9163</v>
      </c>
      <c r="H6673">
        <v>10</v>
      </c>
      <c r="I6673" t="s">
        <v>9164</v>
      </c>
      <c r="J6673" t="s">
        <v>11</v>
      </c>
      <c r="K6673" t="s">
        <v>9169</v>
      </c>
      <c r="L6673">
        <v>204</v>
      </c>
      <c r="M6673">
        <v>0</v>
      </c>
      <c r="N6673" t="s">
        <v>9166</v>
      </c>
      <c r="P6673" t="s">
        <v>9167</v>
      </c>
    </row>
    <row r="6674" spans="2:16" x14ac:dyDescent="0.25">
      <c r="B6674" t="s">
        <v>9088</v>
      </c>
      <c r="C6674">
        <v>125</v>
      </c>
      <c r="D6674">
        <v>37084701</v>
      </c>
      <c r="E6674" t="s">
        <v>150</v>
      </c>
      <c r="F6674" t="s">
        <v>11947</v>
      </c>
      <c r="G6674" t="s">
        <v>9193</v>
      </c>
      <c r="H6674">
        <v>12</v>
      </c>
      <c r="I6674" t="s">
        <v>9164</v>
      </c>
      <c r="J6674" t="s">
        <v>11</v>
      </c>
      <c r="K6674" t="s">
        <v>9193</v>
      </c>
      <c r="L6674">
        <v>0</v>
      </c>
      <c r="M6674">
        <v>0</v>
      </c>
      <c r="N6674" t="s">
        <v>9166</v>
      </c>
      <c r="P6674" t="s">
        <v>9167</v>
      </c>
    </row>
    <row r="6675" spans="2:16" x14ac:dyDescent="0.25">
      <c r="B6675" t="s">
        <v>9088</v>
      </c>
      <c r="C6675">
        <v>125</v>
      </c>
      <c r="D6675">
        <v>37084702</v>
      </c>
      <c r="E6675" t="s">
        <v>150</v>
      </c>
      <c r="F6675" t="s">
        <v>12049</v>
      </c>
      <c r="G6675" t="s">
        <v>9163</v>
      </c>
      <c r="H6675">
        <v>20</v>
      </c>
      <c r="I6675" t="s">
        <v>9164</v>
      </c>
      <c r="J6675" t="s">
        <v>11</v>
      </c>
      <c r="K6675" t="s">
        <v>9165</v>
      </c>
      <c r="L6675">
        <v>37084567</v>
      </c>
      <c r="M6675">
        <v>0</v>
      </c>
      <c r="N6675" t="s">
        <v>9166</v>
      </c>
      <c r="P6675" t="s">
        <v>9167</v>
      </c>
    </row>
    <row r="6676" spans="2:16" x14ac:dyDescent="0.25">
      <c r="B6676" t="s">
        <v>9088</v>
      </c>
      <c r="C6676">
        <v>125</v>
      </c>
      <c r="D6676">
        <v>37084703</v>
      </c>
      <c r="E6676" t="s">
        <v>150</v>
      </c>
      <c r="F6676" t="s">
        <v>12050</v>
      </c>
      <c r="G6676" t="s">
        <v>9163</v>
      </c>
      <c r="H6676">
        <v>10</v>
      </c>
      <c r="I6676" t="s">
        <v>9164</v>
      </c>
      <c r="J6676" t="s">
        <v>11</v>
      </c>
      <c r="K6676" t="s">
        <v>9169</v>
      </c>
      <c r="L6676">
        <v>37084631</v>
      </c>
      <c r="M6676">
        <v>0</v>
      </c>
      <c r="N6676" t="s">
        <v>9166</v>
      </c>
      <c r="P6676" t="s">
        <v>9167</v>
      </c>
    </row>
    <row r="6677" spans="2:16" x14ac:dyDescent="0.25">
      <c r="B6677" t="s">
        <v>9088</v>
      </c>
      <c r="C6677">
        <v>125</v>
      </c>
      <c r="D6677">
        <v>37084704</v>
      </c>
      <c r="E6677" t="s">
        <v>150</v>
      </c>
      <c r="F6677" t="s">
        <v>10482</v>
      </c>
      <c r="G6677" t="s">
        <v>9193</v>
      </c>
      <c r="H6677">
        <v>12</v>
      </c>
      <c r="I6677" t="s">
        <v>9164</v>
      </c>
      <c r="J6677" t="s">
        <v>11</v>
      </c>
      <c r="K6677" t="s">
        <v>9193</v>
      </c>
      <c r="L6677">
        <v>0</v>
      </c>
      <c r="M6677">
        <v>0</v>
      </c>
      <c r="N6677" t="s">
        <v>9166</v>
      </c>
      <c r="P6677" t="s">
        <v>9167</v>
      </c>
    </row>
    <row r="6678" spans="2:16" x14ac:dyDescent="0.25">
      <c r="B6678" t="s">
        <v>9088</v>
      </c>
      <c r="C6678">
        <v>125</v>
      </c>
      <c r="D6678">
        <v>37084705</v>
      </c>
      <c r="E6678" t="s">
        <v>150</v>
      </c>
      <c r="F6678" t="s">
        <v>12051</v>
      </c>
      <c r="G6678" t="s">
        <v>9193</v>
      </c>
      <c r="H6678">
        <v>12</v>
      </c>
      <c r="I6678" t="s">
        <v>9164</v>
      </c>
      <c r="J6678" t="s">
        <v>11</v>
      </c>
      <c r="K6678" t="s">
        <v>9193</v>
      </c>
      <c r="L6678">
        <v>0</v>
      </c>
      <c r="M6678">
        <v>0</v>
      </c>
      <c r="N6678" t="s">
        <v>9166</v>
      </c>
      <c r="P6678" t="s">
        <v>9167</v>
      </c>
    </row>
    <row r="6679" spans="2:16" x14ac:dyDescent="0.25">
      <c r="B6679" t="s">
        <v>9088</v>
      </c>
      <c r="C6679">
        <v>125</v>
      </c>
      <c r="D6679">
        <v>37084706</v>
      </c>
      <c r="E6679" t="s">
        <v>150</v>
      </c>
      <c r="F6679" t="s">
        <v>10462</v>
      </c>
      <c r="G6679" t="s">
        <v>9163</v>
      </c>
      <c r="H6679">
        <v>20</v>
      </c>
      <c r="I6679" t="s">
        <v>9164</v>
      </c>
      <c r="J6679" t="s">
        <v>11</v>
      </c>
      <c r="K6679" t="s">
        <v>9165</v>
      </c>
      <c r="L6679">
        <v>37084630</v>
      </c>
      <c r="M6679">
        <v>0</v>
      </c>
      <c r="N6679" t="s">
        <v>9166</v>
      </c>
      <c r="P6679" t="s">
        <v>9167</v>
      </c>
    </row>
    <row r="6680" spans="2:16" x14ac:dyDescent="0.25">
      <c r="B6680" t="s">
        <v>9088</v>
      </c>
      <c r="C6680">
        <v>125</v>
      </c>
      <c r="D6680">
        <v>37084707</v>
      </c>
      <c r="E6680" t="s">
        <v>150</v>
      </c>
      <c r="F6680" t="s">
        <v>12019</v>
      </c>
      <c r="G6680" t="s">
        <v>9163</v>
      </c>
      <c r="H6680">
        <v>10</v>
      </c>
      <c r="I6680" t="s">
        <v>9164</v>
      </c>
      <c r="J6680" t="s">
        <v>11</v>
      </c>
      <c r="K6680" t="s">
        <v>9169</v>
      </c>
      <c r="L6680">
        <v>0</v>
      </c>
      <c r="M6680">
        <v>0</v>
      </c>
      <c r="N6680" t="s">
        <v>9166</v>
      </c>
      <c r="P6680" t="s">
        <v>9167</v>
      </c>
    </row>
    <row r="6681" spans="2:16" x14ac:dyDescent="0.25">
      <c r="B6681" t="s">
        <v>9088</v>
      </c>
      <c r="C6681">
        <v>125</v>
      </c>
      <c r="D6681">
        <v>37084708</v>
      </c>
      <c r="E6681" t="s">
        <v>150</v>
      </c>
      <c r="F6681" t="s">
        <v>10451</v>
      </c>
      <c r="G6681" t="s">
        <v>9163</v>
      </c>
      <c r="H6681">
        <v>20</v>
      </c>
      <c r="I6681" t="s">
        <v>9164</v>
      </c>
      <c r="J6681" t="s">
        <v>11</v>
      </c>
      <c r="K6681" t="s">
        <v>9165</v>
      </c>
      <c r="L6681">
        <v>37084633</v>
      </c>
      <c r="M6681">
        <v>0</v>
      </c>
      <c r="N6681" t="s">
        <v>9166</v>
      </c>
      <c r="P6681" t="s">
        <v>9167</v>
      </c>
    </row>
    <row r="6682" spans="2:16" x14ac:dyDescent="0.25">
      <c r="B6682" t="s">
        <v>9088</v>
      </c>
      <c r="C6682">
        <v>125</v>
      </c>
      <c r="D6682">
        <v>37084709</v>
      </c>
      <c r="E6682" t="s">
        <v>150</v>
      </c>
      <c r="F6682" t="s">
        <v>12020</v>
      </c>
      <c r="G6682" t="s">
        <v>9163</v>
      </c>
      <c r="H6682">
        <v>10</v>
      </c>
      <c r="I6682" t="s">
        <v>9164</v>
      </c>
      <c r="J6682" t="s">
        <v>11</v>
      </c>
      <c r="K6682" t="s">
        <v>9169</v>
      </c>
      <c r="L6682">
        <v>0</v>
      </c>
      <c r="M6682">
        <v>0</v>
      </c>
      <c r="N6682" t="s">
        <v>9166</v>
      </c>
      <c r="P6682" t="s">
        <v>9167</v>
      </c>
    </row>
    <row r="6683" spans="2:16" x14ac:dyDescent="0.25">
      <c r="B6683" t="s">
        <v>9088</v>
      </c>
      <c r="C6683">
        <v>125</v>
      </c>
      <c r="D6683">
        <v>37084710</v>
      </c>
      <c r="E6683" t="s">
        <v>150</v>
      </c>
      <c r="F6683" t="s">
        <v>12021</v>
      </c>
      <c r="G6683" t="s">
        <v>9163</v>
      </c>
      <c r="H6683">
        <v>10</v>
      </c>
      <c r="I6683" t="s">
        <v>9164</v>
      </c>
      <c r="J6683" t="s">
        <v>11</v>
      </c>
      <c r="K6683" t="s">
        <v>9169</v>
      </c>
      <c r="L6683">
        <v>0</v>
      </c>
      <c r="M6683">
        <v>0</v>
      </c>
      <c r="N6683" t="s">
        <v>9166</v>
      </c>
      <c r="P6683" t="s">
        <v>9167</v>
      </c>
    </row>
    <row r="6684" spans="2:16" x14ac:dyDescent="0.25">
      <c r="B6684" t="s">
        <v>9088</v>
      </c>
      <c r="C6684">
        <v>125</v>
      </c>
      <c r="D6684">
        <v>37084711</v>
      </c>
      <c r="E6684" t="s">
        <v>150</v>
      </c>
      <c r="F6684" t="s">
        <v>12022</v>
      </c>
      <c r="G6684" t="s">
        <v>9163</v>
      </c>
      <c r="H6684">
        <v>20</v>
      </c>
      <c r="I6684" t="s">
        <v>9164</v>
      </c>
      <c r="J6684" t="s">
        <v>11</v>
      </c>
      <c r="K6684" t="s">
        <v>9165</v>
      </c>
      <c r="L6684">
        <v>0</v>
      </c>
      <c r="M6684">
        <v>0</v>
      </c>
      <c r="N6684" t="s">
        <v>9166</v>
      </c>
      <c r="P6684" t="s">
        <v>9167</v>
      </c>
    </row>
    <row r="6685" spans="2:16" x14ac:dyDescent="0.25">
      <c r="B6685" t="s">
        <v>9088</v>
      </c>
      <c r="C6685">
        <v>125</v>
      </c>
      <c r="D6685">
        <v>37084715</v>
      </c>
      <c r="E6685" t="s">
        <v>150</v>
      </c>
      <c r="F6685" t="s">
        <v>9954</v>
      </c>
      <c r="G6685" t="s">
        <v>9163</v>
      </c>
      <c r="H6685">
        <v>20</v>
      </c>
      <c r="I6685" t="s">
        <v>9164</v>
      </c>
      <c r="J6685" t="s">
        <v>11</v>
      </c>
      <c r="K6685" t="s">
        <v>9165</v>
      </c>
      <c r="L6685">
        <v>37084639</v>
      </c>
      <c r="M6685">
        <v>0</v>
      </c>
      <c r="N6685" t="s">
        <v>9166</v>
      </c>
      <c r="P6685" t="s">
        <v>9167</v>
      </c>
    </row>
    <row r="6686" spans="2:16" x14ac:dyDescent="0.25">
      <c r="B6686" t="s">
        <v>9088</v>
      </c>
      <c r="C6686">
        <v>125</v>
      </c>
      <c r="D6686">
        <v>37084716</v>
      </c>
      <c r="E6686" t="s">
        <v>150</v>
      </c>
      <c r="F6686" t="s">
        <v>9955</v>
      </c>
      <c r="G6686" t="s">
        <v>9163</v>
      </c>
      <c r="H6686">
        <v>20</v>
      </c>
      <c r="I6686" t="s">
        <v>9164</v>
      </c>
      <c r="J6686" t="s">
        <v>11</v>
      </c>
      <c r="K6686" t="s">
        <v>9165</v>
      </c>
      <c r="L6686">
        <v>0</v>
      </c>
      <c r="M6686">
        <v>0</v>
      </c>
      <c r="N6686" t="s">
        <v>9166</v>
      </c>
      <c r="P6686" t="s">
        <v>9167</v>
      </c>
    </row>
    <row r="6687" spans="2:16" x14ac:dyDescent="0.25">
      <c r="B6687" t="s">
        <v>9088</v>
      </c>
      <c r="C6687">
        <v>125</v>
      </c>
      <c r="D6687">
        <v>37084720</v>
      </c>
      <c r="E6687" t="s">
        <v>150</v>
      </c>
      <c r="F6687" t="s">
        <v>12052</v>
      </c>
      <c r="G6687" t="s">
        <v>9163</v>
      </c>
      <c r="H6687">
        <v>20</v>
      </c>
      <c r="I6687" t="s">
        <v>9164</v>
      </c>
      <c r="J6687" t="s">
        <v>11</v>
      </c>
      <c r="K6687" t="s">
        <v>9165</v>
      </c>
      <c r="L6687">
        <v>0</v>
      </c>
      <c r="M6687">
        <v>0</v>
      </c>
      <c r="N6687" t="s">
        <v>9166</v>
      </c>
      <c r="P6687" t="s">
        <v>9175</v>
      </c>
    </row>
    <row r="6688" spans="2:16" x14ac:dyDescent="0.25">
      <c r="B6688" t="s">
        <v>9088</v>
      </c>
      <c r="C6688">
        <v>156</v>
      </c>
      <c r="D6688">
        <v>37084500</v>
      </c>
      <c r="E6688" t="s">
        <v>167</v>
      </c>
      <c r="F6688" t="s">
        <v>10023</v>
      </c>
      <c r="G6688" t="s">
        <v>9163</v>
      </c>
      <c r="H6688">
        <v>20</v>
      </c>
      <c r="I6688" t="s">
        <v>9164</v>
      </c>
      <c r="J6688" t="s">
        <v>11</v>
      </c>
      <c r="K6688" t="s">
        <v>9165</v>
      </c>
      <c r="L6688">
        <v>0</v>
      </c>
      <c r="M6688">
        <v>0</v>
      </c>
      <c r="N6688" t="s">
        <v>9166</v>
      </c>
      <c r="P6688" t="s">
        <v>9175</v>
      </c>
    </row>
    <row r="6689" spans="2:16" x14ac:dyDescent="0.25">
      <c r="B6689" t="s">
        <v>9088</v>
      </c>
      <c r="C6689">
        <v>156</v>
      </c>
      <c r="D6689">
        <v>37084501</v>
      </c>
      <c r="E6689" t="s">
        <v>167</v>
      </c>
      <c r="F6689" t="s">
        <v>1727</v>
      </c>
      <c r="G6689" t="s">
        <v>9170</v>
      </c>
      <c r="H6689">
        <v>50</v>
      </c>
      <c r="I6689" t="s">
        <v>9181</v>
      </c>
      <c r="J6689" t="s">
        <v>11</v>
      </c>
      <c r="K6689" t="s">
        <v>9171</v>
      </c>
      <c r="L6689">
        <v>0</v>
      </c>
      <c r="M6689">
        <v>0</v>
      </c>
      <c r="N6689" t="s">
        <v>9166</v>
      </c>
      <c r="P6689" t="s">
        <v>9183</v>
      </c>
    </row>
    <row r="6690" spans="2:16" x14ac:dyDescent="0.25">
      <c r="B6690" t="s">
        <v>9088</v>
      </c>
      <c r="C6690">
        <v>156</v>
      </c>
      <c r="D6690">
        <v>37084502</v>
      </c>
      <c r="E6690" t="s">
        <v>167</v>
      </c>
      <c r="F6690" t="s">
        <v>10024</v>
      </c>
      <c r="G6690" t="s">
        <v>9163</v>
      </c>
      <c r="H6690">
        <v>20</v>
      </c>
      <c r="I6690" t="s">
        <v>9164</v>
      </c>
      <c r="J6690" t="s">
        <v>11</v>
      </c>
      <c r="K6690" t="s">
        <v>9165</v>
      </c>
      <c r="L6690">
        <v>37084595</v>
      </c>
      <c r="M6690">
        <v>0</v>
      </c>
      <c r="N6690" t="s">
        <v>9166</v>
      </c>
      <c r="P6690" t="s">
        <v>9175</v>
      </c>
    </row>
    <row r="6691" spans="2:16" x14ac:dyDescent="0.25">
      <c r="B6691" t="s">
        <v>9088</v>
      </c>
      <c r="C6691">
        <v>167</v>
      </c>
      <c r="D6691">
        <v>37084500</v>
      </c>
      <c r="E6691" t="s">
        <v>171</v>
      </c>
      <c r="F6691" t="s">
        <v>10023</v>
      </c>
      <c r="G6691" t="s">
        <v>9163</v>
      </c>
      <c r="H6691">
        <v>20</v>
      </c>
      <c r="I6691" t="s">
        <v>9164</v>
      </c>
      <c r="J6691" t="s">
        <v>11</v>
      </c>
      <c r="K6691" t="s">
        <v>9165</v>
      </c>
      <c r="L6691">
        <v>0</v>
      </c>
      <c r="M6691">
        <v>0</v>
      </c>
      <c r="N6691" t="s">
        <v>9166</v>
      </c>
      <c r="P6691" t="s">
        <v>9175</v>
      </c>
    </row>
    <row r="6692" spans="2:16" x14ac:dyDescent="0.25">
      <c r="B6692" t="s">
        <v>9088</v>
      </c>
      <c r="C6692">
        <v>167</v>
      </c>
      <c r="D6692">
        <v>37084501</v>
      </c>
      <c r="E6692" t="s">
        <v>171</v>
      </c>
      <c r="F6692" t="s">
        <v>1727</v>
      </c>
      <c r="G6692" t="s">
        <v>9170</v>
      </c>
      <c r="H6692">
        <v>50</v>
      </c>
      <c r="I6692" t="s">
        <v>9181</v>
      </c>
      <c r="J6692" t="s">
        <v>11</v>
      </c>
      <c r="K6692" t="s">
        <v>9171</v>
      </c>
      <c r="L6692">
        <v>0</v>
      </c>
      <c r="M6692">
        <v>0</v>
      </c>
      <c r="N6692" t="s">
        <v>9166</v>
      </c>
      <c r="P6692" t="s">
        <v>9183</v>
      </c>
    </row>
    <row r="6693" spans="2:16" x14ac:dyDescent="0.25">
      <c r="B6693" t="s">
        <v>9088</v>
      </c>
      <c r="C6693">
        <v>167</v>
      </c>
      <c r="D6693">
        <v>37084502</v>
      </c>
      <c r="E6693" t="s">
        <v>171</v>
      </c>
      <c r="F6693" t="s">
        <v>10024</v>
      </c>
      <c r="G6693" t="s">
        <v>9163</v>
      </c>
      <c r="H6693">
        <v>20</v>
      </c>
      <c r="I6693" t="s">
        <v>9164</v>
      </c>
      <c r="J6693" t="s">
        <v>11</v>
      </c>
      <c r="K6693" t="s">
        <v>9165</v>
      </c>
      <c r="L6693">
        <v>37084595</v>
      </c>
      <c r="M6693">
        <v>0</v>
      </c>
      <c r="N6693" t="s">
        <v>9166</v>
      </c>
      <c r="P6693" t="s">
        <v>9175</v>
      </c>
    </row>
    <row r="6694" spans="2:16" x14ac:dyDescent="0.25">
      <c r="B6694" t="s">
        <v>9088</v>
      </c>
      <c r="C6694">
        <v>204</v>
      </c>
      <c r="D6694">
        <v>37084500</v>
      </c>
      <c r="E6694" t="s">
        <v>191</v>
      </c>
      <c r="F6694" t="s">
        <v>12088</v>
      </c>
      <c r="G6694" t="s">
        <v>9193</v>
      </c>
      <c r="H6694">
        <v>12</v>
      </c>
      <c r="I6694" t="s">
        <v>9164</v>
      </c>
      <c r="J6694" t="s">
        <v>11</v>
      </c>
      <c r="K6694" t="s">
        <v>9193</v>
      </c>
      <c r="L6694">
        <v>0</v>
      </c>
      <c r="M6694">
        <v>0</v>
      </c>
      <c r="N6694" t="s">
        <v>9166</v>
      </c>
      <c r="P6694" t="s">
        <v>9167</v>
      </c>
    </row>
    <row r="6695" spans="2:16" x14ac:dyDescent="0.25">
      <c r="B6695" t="s">
        <v>9088</v>
      </c>
      <c r="C6695">
        <v>204</v>
      </c>
      <c r="D6695">
        <v>37084501</v>
      </c>
      <c r="E6695" t="s">
        <v>191</v>
      </c>
      <c r="F6695" t="s">
        <v>12089</v>
      </c>
      <c r="G6695" t="s">
        <v>9193</v>
      </c>
      <c r="H6695">
        <v>12</v>
      </c>
      <c r="I6695" t="s">
        <v>9164</v>
      </c>
      <c r="J6695" t="s">
        <v>11</v>
      </c>
      <c r="K6695" t="s">
        <v>9193</v>
      </c>
      <c r="L6695">
        <v>0</v>
      </c>
      <c r="M6695">
        <v>0</v>
      </c>
      <c r="N6695" t="s">
        <v>9166</v>
      </c>
      <c r="P6695" t="s">
        <v>9167</v>
      </c>
    </row>
    <row r="6696" spans="2:16" x14ac:dyDescent="0.25">
      <c r="B6696" t="s">
        <v>9088</v>
      </c>
      <c r="C6696">
        <v>204</v>
      </c>
      <c r="D6696">
        <v>37084502</v>
      </c>
      <c r="E6696" t="s">
        <v>191</v>
      </c>
      <c r="F6696" t="s">
        <v>12090</v>
      </c>
      <c r="G6696" t="s">
        <v>9193</v>
      </c>
      <c r="H6696">
        <v>12</v>
      </c>
      <c r="I6696" t="s">
        <v>9164</v>
      </c>
      <c r="J6696" t="s">
        <v>11</v>
      </c>
      <c r="K6696" t="s">
        <v>9193</v>
      </c>
      <c r="L6696">
        <v>0</v>
      </c>
      <c r="M6696">
        <v>0</v>
      </c>
      <c r="N6696" t="s">
        <v>9166</v>
      </c>
      <c r="P6696" t="s">
        <v>9167</v>
      </c>
    </row>
    <row r="6697" spans="2:16" x14ac:dyDescent="0.25">
      <c r="B6697" t="s">
        <v>9088</v>
      </c>
      <c r="C6697">
        <v>222</v>
      </c>
      <c r="D6697">
        <v>37084502</v>
      </c>
      <c r="E6697" t="s">
        <v>202</v>
      </c>
      <c r="F6697" t="s">
        <v>10023</v>
      </c>
      <c r="G6697" t="s">
        <v>9163</v>
      </c>
      <c r="H6697">
        <v>20</v>
      </c>
      <c r="I6697" t="s">
        <v>9164</v>
      </c>
      <c r="J6697" t="s">
        <v>11</v>
      </c>
      <c r="K6697" t="s">
        <v>9165</v>
      </c>
      <c r="L6697">
        <v>0</v>
      </c>
      <c r="M6697">
        <v>0</v>
      </c>
      <c r="N6697" t="s">
        <v>9166</v>
      </c>
      <c r="P6697" t="s">
        <v>9175</v>
      </c>
    </row>
    <row r="6698" spans="2:16" x14ac:dyDescent="0.25">
      <c r="B6698" t="s">
        <v>9088</v>
      </c>
      <c r="C6698">
        <v>222</v>
      </c>
      <c r="D6698">
        <v>37084503</v>
      </c>
      <c r="E6698" t="s">
        <v>202</v>
      </c>
      <c r="F6698" t="s">
        <v>1727</v>
      </c>
      <c r="G6698" t="s">
        <v>9170</v>
      </c>
      <c r="H6698">
        <v>50</v>
      </c>
      <c r="I6698" t="s">
        <v>9181</v>
      </c>
      <c r="J6698" t="s">
        <v>11</v>
      </c>
      <c r="K6698" t="s">
        <v>9171</v>
      </c>
      <c r="L6698">
        <v>0</v>
      </c>
      <c r="M6698">
        <v>0</v>
      </c>
      <c r="N6698" t="s">
        <v>9166</v>
      </c>
      <c r="P6698" t="s">
        <v>9183</v>
      </c>
    </row>
    <row r="6699" spans="2:16" x14ac:dyDescent="0.25">
      <c r="B6699" t="s">
        <v>9088</v>
      </c>
      <c r="C6699">
        <v>222</v>
      </c>
      <c r="D6699">
        <v>37084504</v>
      </c>
      <c r="E6699" t="s">
        <v>202</v>
      </c>
      <c r="F6699" t="s">
        <v>10024</v>
      </c>
      <c r="G6699" t="s">
        <v>9163</v>
      </c>
      <c r="H6699">
        <v>20</v>
      </c>
      <c r="I6699" t="s">
        <v>9164</v>
      </c>
      <c r="J6699" t="s">
        <v>11</v>
      </c>
      <c r="K6699" t="s">
        <v>9165</v>
      </c>
      <c r="L6699">
        <v>37084595</v>
      </c>
      <c r="M6699">
        <v>0</v>
      </c>
      <c r="N6699" t="s">
        <v>9166</v>
      </c>
      <c r="P6699" t="s">
        <v>9175</v>
      </c>
    </row>
    <row r="6700" spans="2:16" x14ac:dyDescent="0.25">
      <c r="B6700" t="s">
        <v>9088</v>
      </c>
      <c r="C6700">
        <v>222</v>
      </c>
      <c r="D6700">
        <v>37085000</v>
      </c>
      <c r="E6700" t="s">
        <v>202</v>
      </c>
      <c r="F6700" t="s">
        <v>10450</v>
      </c>
      <c r="G6700" t="s">
        <v>9163</v>
      </c>
      <c r="H6700">
        <v>20</v>
      </c>
      <c r="I6700" t="s">
        <v>9164</v>
      </c>
      <c r="J6700" t="s">
        <v>11</v>
      </c>
      <c r="K6700" t="s">
        <v>9165</v>
      </c>
      <c r="L6700">
        <v>5050</v>
      </c>
      <c r="M6700">
        <v>0</v>
      </c>
      <c r="N6700" t="s">
        <v>9166</v>
      </c>
      <c r="P6700" t="s">
        <v>9167</v>
      </c>
    </row>
    <row r="6701" spans="2:16" x14ac:dyDescent="0.25">
      <c r="B6701" t="s">
        <v>9088</v>
      </c>
      <c r="C6701">
        <v>222</v>
      </c>
      <c r="D6701">
        <v>37085001</v>
      </c>
      <c r="E6701" t="s">
        <v>202</v>
      </c>
      <c r="F6701" t="s">
        <v>9168</v>
      </c>
      <c r="G6701" t="s">
        <v>9163</v>
      </c>
      <c r="H6701">
        <v>10</v>
      </c>
      <c r="I6701" t="s">
        <v>9164</v>
      </c>
      <c r="J6701" t="s">
        <v>11</v>
      </c>
      <c r="K6701" t="s">
        <v>9169</v>
      </c>
      <c r="L6701">
        <v>8</v>
      </c>
      <c r="M6701">
        <v>0</v>
      </c>
      <c r="N6701" t="s">
        <v>9166</v>
      </c>
      <c r="P6701" t="s">
        <v>9167</v>
      </c>
    </row>
    <row r="6702" spans="2:16" x14ac:dyDescent="0.25">
      <c r="B6702" t="s">
        <v>9088</v>
      </c>
      <c r="C6702">
        <v>222</v>
      </c>
      <c r="D6702">
        <v>37085002</v>
      </c>
      <c r="E6702" t="s">
        <v>202</v>
      </c>
      <c r="F6702" t="s">
        <v>11118</v>
      </c>
      <c r="G6702" t="s">
        <v>9170</v>
      </c>
      <c r="H6702">
        <v>30</v>
      </c>
      <c r="I6702" t="s">
        <v>9164</v>
      </c>
      <c r="J6702" t="s">
        <v>11</v>
      </c>
      <c r="K6702" t="s">
        <v>9228</v>
      </c>
      <c r="L6702">
        <v>0</v>
      </c>
      <c r="M6702">
        <v>0</v>
      </c>
      <c r="N6702" t="s">
        <v>9166</v>
      </c>
      <c r="P6702" t="s">
        <v>9167</v>
      </c>
    </row>
    <row r="6703" spans="2:16" x14ac:dyDescent="0.25">
      <c r="B6703" t="s">
        <v>9088</v>
      </c>
      <c r="C6703">
        <v>224</v>
      </c>
      <c r="D6703">
        <v>37084500</v>
      </c>
      <c r="E6703" t="s">
        <v>205</v>
      </c>
      <c r="F6703" t="s">
        <v>12091</v>
      </c>
      <c r="G6703" t="s">
        <v>9163</v>
      </c>
      <c r="H6703">
        <v>20</v>
      </c>
      <c r="I6703" t="s">
        <v>9164</v>
      </c>
      <c r="J6703" t="s">
        <v>11</v>
      </c>
      <c r="K6703" t="s">
        <v>9165</v>
      </c>
      <c r="L6703">
        <v>0</v>
      </c>
      <c r="M6703">
        <v>0</v>
      </c>
      <c r="N6703" t="s">
        <v>9166</v>
      </c>
      <c r="P6703" t="s">
        <v>9167</v>
      </c>
    </row>
    <row r="6704" spans="2:16" x14ac:dyDescent="0.25">
      <c r="B6704" t="s">
        <v>9088</v>
      </c>
      <c r="C6704">
        <v>224</v>
      </c>
      <c r="D6704">
        <v>37084527</v>
      </c>
      <c r="E6704" t="s">
        <v>205</v>
      </c>
      <c r="F6704" t="s">
        <v>10023</v>
      </c>
      <c r="G6704" t="s">
        <v>9163</v>
      </c>
      <c r="H6704">
        <v>20</v>
      </c>
      <c r="I6704" t="s">
        <v>9164</v>
      </c>
      <c r="J6704" t="s">
        <v>11</v>
      </c>
      <c r="K6704" t="s">
        <v>9165</v>
      </c>
      <c r="L6704">
        <v>0</v>
      </c>
      <c r="M6704">
        <v>0</v>
      </c>
      <c r="N6704" t="s">
        <v>9166</v>
      </c>
      <c r="P6704" t="s">
        <v>9167</v>
      </c>
    </row>
    <row r="6705" spans="2:16" x14ac:dyDescent="0.25">
      <c r="B6705" t="s">
        <v>9088</v>
      </c>
      <c r="C6705">
        <v>224</v>
      </c>
      <c r="D6705">
        <v>37084528</v>
      </c>
      <c r="E6705" t="s">
        <v>205</v>
      </c>
      <c r="F6705" t="s">
        <v>1727</v>
      </c>
      <c r="G6705" t="s">
        <v>9170</v>
      </c>
      <c r="H6705">
        <v>50</v>
      </c>
      <c r="I6705" t="s">
        <v>9181</v>
      </c>
      <c r="J6705" t="s">
        <v>11</v>
      </c>
      <c r="K6705" t="s">
        <v>9171</v>
      </c>
      <c r="L6705">
        <v>0</v>
      </c>
      <c r="M6705">
        <v>0</v>
      </c>
      <c r="N6705" t="s">
        <v>9166</v>
      </c>
      <c r="P6705" t="s">
        <v>9183</v>
      </c>
    </row>
    <row r="6706" spans="2:16" x14ac:dyDescent="0.25">
      <c r="B6706" t="s">
        <v>9088</v>
      </c>
      <c r="C6706">
        <v>224</v>
      </c>
      <c r="D6706">
        <v>37084529</v>
      </c>
      <c r="E6706" t="s">
        <v>205</v>
      </c>
      <c r="F6706" t="s">
        <v>10024</v>
      </c>
      <c r="G6706" t="s">
        <v>9163</v>
      </c>
      <c r="H6706">
        <v>20</v>
      </c>
      <c r="I6706" t="s">
        <v>9164</v>
      </c>
      <c r="J6706" t="s">
        <v>11</v>
      </c>
      <c r="K6706" t="s">
        <v>9165</v>
      </c>
      <c r="L6706">
        <v>37084595</v>
      </c>
      <c r="M6706">
        <v>0</v>
      </c>
      <c r="N6706" t="s">
        <v>9166</v>
      </c>
      <c r="P6706" t="s">
        <v>9167</v>
      </c>
    </row>
    <row r="6707" spans="2:16" x14ac:dyDescent="0.25">
      <c r="B6707" t="s">
        <v>9088</v>
      </c>
      <c r="C6707">
        <v>232</v>
      </c>
      <c r="D6707">
        <v>37046300</v>
      </c>
      <c r="E6707" t="s">
        <v>210</v>
      </c>
      <c r="F6707" t="s">
        <v>11948</v>
      </c>
      <c r="G6707" t="s">
        <v>9201</v>
      </c>
      <c r="H6707">
        <v>8</v>
      </c>
      <c r="I6707" t="s">
        <v>9164</v>
      </c>
      <c r="J6707" t="s">
        <v>11</v>
      </c>
      <c r="K6707" t="s">
        <v>9201</v>
      </c>
      <c r="L6707">
        <v>0</v>
      </c>
      <c r="M6707">
        <v>0</v>
      </c>
      <c r="N6707" t="s">
        <v>9166</v>
      </c>
      <c r="P6707" t="s">
        <v>9167</v>
      </c>
    </row>
    <row r="6708" spans="2:16" x14ac:dyDescent="0.25">
      <c r="B6708" t="s">
        <v>9088</v>
      </c>
      <c r="C6708">
        <v>232</v>
      </c>
      <c r="D6708">
        <v>37046301</v>
      </c>
      <c r="E6708" t="s">
        <v>210</v>
      </c>
      <c r="F6708" t="s">
        <v>11949</v>
      </c>
      <c r="G6708" t="s">
        <v>9393</v>
      </c>
      <c r="H6708">
        <v>8</v>
      </c>
      <c r="I6708" t="s">
        <v>9164</v>
      </c>
      <c r="J6708" t="s">
        <v>11</v>
      </c>
      <c r="K6708" t="s">
        <v>9393</v>
      </c>
      <c r="L6708">
        <v>0</v>
      </c>
      <c r="M6708">
        <v>0</v>
      </c>
      <c r="N6708" t="s">
        <v>9166</v>
      </c>
      <c r="P6708" t="s">
        <v>9167</v>
      </c>
    </row>
    <row r="6709" spans="2:16" x14ac:dyDescent="0.25">
      <c r="B6709" t="s">
        <v>9088</v>
      </c>
      <c r="C6709">
        <v>232</v>
      </c>
      <c r="D6709">
        <v>37046305</v>
      </c>
      <c r="E6709" t="s">
        <v>210</v>
      </c>
      <c r="F6709" t="s">
        <v>11950</v>
      </c>
      <c r="G6709" t="s">
        <v>9201</v>
      </c>
      <c r="H6709">
        <v>8</v>
      </c>
      <c r="I6709" t="s">
        <v>9164</v>
      </c>
      <c r="J6709" t="s">
        <v>11</v>
      </c>
      <c r="K6709" t="s">
        <v>9201</v>
      </c>
      <c r="L6709">
        <v>0</v>
      </c>
      <c r="M6709">
        <v>0</v>
      </c>
      <c r="N6709" t="s">
        <v>9166</v>
      </c>
      <c r="P6709" t="s">
        <v>9167</v>
      </c>
    </row>
    <row r="6710" spans="2:16" x14ac:dyDescent="0.25">
      <c r="B6710" t="s">
        <v>9088</v>
      </c>
      <c r="C6710">
        <v>232</v>
      </c>
      <c r="D6710">
        <v>37046306</v>
      </c>
      <c r="E6710" t="s">
        <v>210</v>
      </c>
      <c r="F6710" t="s">
        <v>9639</v>
      </c>
      <c r="G6710" t="s">
        <v>9393</v>
      </c>
      <c r="H6710">
        <v>8</v>
      </c>
      <c r="I6710" t="s">
        <v>9164</v>
      </c>
      <c r="J6710" t="s">
        <v>11</v>
      </c>
      <c r="K6710" t="s">
        <v>9393</v>
      </c>
      <c r="L6710">
        <v>0</v>
      </c>
      <c r="M6710">
        <v>0</v>
      </c>
      <c r="N6710" t="s">
        <v>9166</v>
      </c>
      <c r="P6710" t="s">
        <v>9167</v>
      </c>
    </row>
    <row r="6711" spans="2:16" x14ac:dyDescent="0.25">
      <c r="B6711" t="s">
        <v>9088</v>
      </c>
      <c r="C6711">
        <v>232</v>
      </c>
      <c r="D6711">
        <v>37084500</v>
      </c>
      <c r="E6711" t="s">
        <v>210</v>
      </c>
      <c r="F6711" t="s">
        <v>10023</v>
      </c>
      <c r="G6711" t="s">
        <v>9163</v>
      </c>
      <c r="H6711">
        <v>20</v>
      </c>
      <c r="I6711" t="s">
        <v>9164</v>
      </c>
      <c r="J6711" t="s">
        <v>11</v>
      </c>
      <c r="K6711" t="s">
        <v>9165</v>
      </c>
      <c r="L6711">
        <v>0</v>
      </c>
      <c r="M6711">
        <v>0</v>
      </c>
      <c r="N6711" t="s">
        <v>9166</v>
      </c>
      <c r="P6711" t="s">
        <v>9167</v>
      </c>
    </row>
    <row r="6712" spans="2:16" x14ac:dyDescent="0.25">
      <c r="B6712" t="s">
        <v>9088</v>
      </c>
      <c r="C6712">
        <v>232</v>
      </c>
      <c r="D6712">
        <v>37084501</v>
      </c>
      <c r="E6712" t="s">
        <v>210</v>
      </c>
      <c r="F6712" t="s">
        <v>1727</v>
      </c>
      <c r="G6712" t="s">
        <v>9170</v>
      </c>
      <c r="H6712">
        <v>50</v>
      </c>
      <c r="I6712" t="s">
        <v>9181</v>
      </c>
      <c r="J6712" t="s">
        <v>11</v>
      </c>
      <c r="K6712" t="s">
        <v>9171</v>
      </c>
      <c r="L6712">
        <v>0</v>
      </c>
      <c r="M6712">
        <v>0</v>
      </c>
      <c r="N6712" t="s">
        <v>9166</v>
      </c>
      <c r="P6712" t="s">
        <v>9183</v>
      </c>
    </row>
    <row r="6713" spans="2:16" x14ac:dyDescent="0.25">
      <c r="B6713" t="s">
        <v>9088</v>
      </c>
      <c r="C6713">
        <v>232</v>
      </c>
      <c r="D6713">
        <v>37084502</v>
      </c>
      <c r="E6713" t="s">
        <v>210</v>
      </c>
      <c r="F6713" t="s">
        <v>10024</v>
      </c>
      <c r="G6713" t="s">
        <v>9163</v>
      </c>
      <c r="H6713">
        <v>20</v>
      </c>
      <c r="I6713" t="s">
        <v>9164</v>
      </c>
      <c r="J6713" t="s">
        <v>11</v>
      </c>
      <c r="K6713" t="s">
        <v>9165</v>
      </c>
      <c r="L6713">
        <v>37084595</v>
      </c>
      <c r="M6713">
        <v>0</v>
      </c>
      <c r="N6713" t="s">
        <v>9166</v>
      </c>
      <c r="P6713" t="s">
        <v>9167</v>
      </c>
    </row>
    <row r="6714" spans="2:16" x14ac:dyDescent="0.25">
      <c r="B6714" t="s">
        <v>9088</v>
      </c>
      <c r="C6714">
        <v>232</v>
      </c>
      <c r="D6714">
        <v>37084503</v>
      </c>
      <c r="E6714" t="s">
        <v>210</v>
      </c>
      <c r="F6714" t="s">
        <v>2397</v>
      </c>
      <c r="G6714" t="s">
        <v>9202</v>
      </c>
      <c r="H6714">
        <v>4</v>
      </c>
      <c r="I6714" t="s">
        <v>9164</v>
      </c>
      <c r="J6714" t="s">
        <v>11</v>
      </c>
      <c r="K6714" t="s">
        <v>9202</v>
      </c>
      <c r="L6714">
        <v>0</v>
      </c>
      <c r="M6714">
        <v>0</v>
      </c>
      <c r="N6714" t="s">
        <v>9166</v>
      </c>
      <c r="O6714" t="s">
        <v>10213</v>
      </c>
      <c r="P6714" t="s">
        <v>9167</v>
      </c>
    </row>
    <row r="6715" spans="2:16" x14ac:dyDescent="0.25">
      <c r="B6715" t="s">
        <v>9088</v>
      </c>
      <c r="C6715">
        <v>233</v>
      </c>
      <c r="D6715">
        <v>37046300</v>
      </c>
      <c r="E6715" t="s">
        <v>213</v>
      </c>
      <c r="F6715" t="s">
        <v>11948</v>
      </c>
      <c r="G6715" t="s">
        <v>9201</v>
      </c>
      <c r="H6715">
        <v>8</v>
      </c>
      <c r="I6715" t="s">
        <v>9164</v>
      </c>
      <c r="J6715" t="s">
        <v>11</v>
      </c>
      <c r="K6715" t="s">
        <v>9201</v>
      </c>
      <c r="L6715">
        <v>0</v>
      </c>
      <c r="M6715">
        <v>0</v>
      </c>
      <c r="N6715" t="s">
        <v>9166</v>
      </c>
      <c r="P6715" t="s">
        <v>9167</v>
      </c>
    </row>
    <row r="6716" spans="2:16" x14ac:dyDescent="0.25">
      <c r="B6716" t="s">
        <v>9088</v>
      </c>
      <c r="C6716">
        <v>233</v>
      </c>
      <c r="D6716">
        <v>37046301</v>
      </c>
      <c r="E6716" t="s">
        <v>213</v>
      </c>
      <c r="F6716" t="s">
        <v>11949</v>
      </c>
      <c r="G6716" t="s">
        <v>9393</v>
      </c>
      <c r="H6716">
        <v>8</v>
      </c>
      <c r="I6716" t="s">
        <v>9164</v>
      </c>
      <c r="J6716" t="s">
        <v>11</v>
      </c>
      <c r="K6716" t="s">
        <v>9393</v>
      </c>
      <c r="L6716">
        <v>0</v>
      </c>
      <c r="M6716">
        <v>0</v>
      </c>
      <c r="N6716" t="s">
        <v>9166</v>
      </c>
      <c r="P6716" t="s">
        <v>9167</v>
      </c>
    </row>
    <row r="6717" spans="2:16" x14ac:dyDescent="0.25">
      <c r="B6717" t="s">
        <v>9088</v>
      </c>
      <c r="C6717">
        <v>233</v>
      </c>
      <c r="D6717">
        <v>37046305</v>
      </c>
      <c r="E6717" t="s">
        <v>213</v>
      </c>
      <c r="F6717" t="s">
        <v>11950</v>
      </c>
      <c r="G6717" t="s">
        <v>9201</v>
      </c>
      <c r="H6717">
        <v>8</v>
      </c>
      <c r="I6717" t="s">
        <v>9164</v>
      </c>
      <c r="J6717" t="s">
        <v>11</v>
      </c>
      <c r="K6717" t="s">
        <v>9201</v>
      </c>
      <c r="L6717">
        <v>0</v>
      </c>
      <c r="M6717">
        <v>0</v>
      </c>
      <c r="N6717" t="s">
        <v>9166</v>
      </c>
      <c r="P6717" t="s">
        <v>9167</v>
      </c>
    </row>
    <row r="6718" spans="2:16" x14ac:dyDescent="0.25">
      <c r="B6718" t="s">
        <v>9088</v>
      </c>
      <c r="C6718">
        <v>233</v>
      </c>
      <c r="D6718">
        <v>37046306</v>
      </c>
      <c r="E6718" t="s">
        <v>213</v>
      </c>
      <c r="F6718" t="s">
        <v>9639</v>
      </c>
      <c r="G6718" t="s">
        <v>9393</v>
      </c>
      <c r="H6718">
        <v>8</v>
      </c>
      <c r="I6718" t="s">
        <v>9164</v>
      </c>
      <c r="J6718" t="s">
        <v>11</v>
      </c>
      <c r="K6718" t="s">
        <v>9393</v>
      </c>
      <c r="L6718">
        <v>0</v>
      </c>
      <c r="M6718">
        <v>0</v>
      </c>
      <c r="N6718" t="s">
        <v>9166</v>
      </c>
      <c r="P6718" t="s">
        <v>9167</v>
      </c>
    </row>
    <row r="6719" spans="2:16" x14ac:dyDescent="0.25">
      <c r="B6719" t="s">
        <v>9088</v>
      </c>
      <c r="C6719">
        <v>233</v>
      </c>
      <c r="D6719">
        <v>37084500</v>
      </c>
      <c r="E6719" t="s">
        <v>213</v>
      </c>
      <c r="F6719" t="s">
        <v>10023</v>
      </c>
      <c r="G6719" t="s">
        <v>9163</v>
      </c>
      <c r="H6719">
        <v>20</v>
      </c>
      <c r="I6719" t="s">
        <v>9164</v>
      </c>
      <c r="J6719" t="s">
        <v>11</v>
      </c>
      <c r="K6719" t="s">
        <v>9165</v>
      </c>
      <c r="L6719">
        <v>0</v>
      </c>
      <c r="M6719">
        <v>0</v>
      </c>
      <c r="N6719" t="s">
        <v>9166</v>
      </c>
      <c r="P6719" t="s">
        <v>9167</v>
      </c>
    </row>
    <row r="6720" spans="2:16" x14ac:dyDescent="0.25">
      <c r="B6720" t="s">
        <v>9088</v>
      </c>
      <c r="C6720">
        <v>233</v>
      </c>
      <c r="D6720">
        <v>37084501</v>
      </c>
      <c r="E6720" t="s">
        <v>213</v>
      </c>
      <c r="F6720" t="s">
        <v>1727</v>
      </c>
      <c r="G6720" t="s">
        <v>9170</v>
      </c>
      <c r="H6720">
        <v>50</v>
      </c>
      <c r="I6720" t="s">
        <v>9181</v>
      </c>
      <c r="J6720" t="s">
        <v>11</v>
      </c>
      <c r="K6720" t="s">
        <v>9171</v>
      </c>
      <c r="L6720">
        <v>0</v>
      </c>
      <c r="M6720">
        <v>0</v>
      </c>
      <c r="N6720" t="s">
        <v>9166</v>
      </c>
      <c r="P6720" t="s">
        <v>9183</v>
      </c>
    </row>
    <row r="6721" spans="2:16" x14ac:dyDescent="0.25">
      <c r="B6721" t="s">
        <v>9088</v>
      </c>
      <c r="C6721">
        <v>233</v>
      </c>
      <c r="D6721">
        <v>37084502</v>
      </c>
      <c r="E6721" t="s">
        <v>213</v>
      </c>
      <c r="F6721" t="s">
        <v>10024</v>
      </c>
      <c r="G6721" t="s">
        <v>9163</v>
      </c>
      <c r="H6721">
        <v>20</v>
      </c>
      <c r="I6721" t="s">
        <v>9164</v>
      </c>
      <c r="J6721" t="s">
        <v>11</v>
      </c>
      <c r="K6721" t="s">
        <v>9165</v>
      </c>
      <c r="L6721">
        <v>37084595</v>
      </c>
      <c r="M6721">
        <v>0</v>
      </c>
      <c r="N6721" t="s">
        <v>9166</v>
      </c>
      <c r="P6721" t="s">
        <v>9167</v>
      </c>
    </row>
    <row r="6722" spans="2:16" x14ac:dyDescent="0.25">
      <c r="B6722" t="s">
        <v>9088</v>
      </c>
      <c r="C6722">
        <v>233</v>
      </c>
      <c r="D6722">
        <v>37084503</v>
      </c>
      <c r="E6722" t="s">
        <v>213</v>
      </c>
      <c r="F6722" t="s">
        <v>2397</v>
      </c>
      <c r="G6722" t="s">
        <v>9202</v>
      </c>
      <c r="H6722">
        <v>4</v>
      </c>
      <c r="I6722" t="s">
        <v>9164</v>
      </c>
      <c r="J6722" t="s">
        <v>11</v>
      </c>
      <c r="K6722" t="s">
        <v>9202</v>
      </c>
      <c r="L6722">
        <v>0</v>
      </c>
      <c r="M6722">
        <v>0</v>
      </c>
      <c r="N6722" t="s">
        <v>9166</v>
      </c>
      <c r="O6722" t="s">
        <v>10213</v>
      </c>
      <c r="P6722" t="s">
        <v>9167</v>
      </c>
    </row>
    <row r="6723" spans="2:16" x14ac:dyDescent="0.25">
      <c r="B6723" t="s">
        <v>9088</v>
      </c>
      <c r="C6723">
        <v>242</v>
      </c>
      <c r="D6723">
        <v>37084500</v>
      </c>
      <c r="E6723" t="s">
        <v>219</v>
      </c>
      <c r="F6723" t="s">
        <v>7683</v>
      </c>
      <c r="G6723" t="s">
        <v>9163</v>
      </c>
      <c r="H6723">
        <v>10</v>
      </c>
      <c r="I6723" t="s">
        <v>9164</v>
      </c>
      <c r="J6723" t="s">
        <v>11</v>
      </c>
      <c r="K6723" t="s">
        <v>9169</v>
      </c>
      <c r="L6723">
        <v>230</v>
      </c>
      <c r="M6723">
        <v>0</v>
      </c>
      <c r="N6723" t="s">
        <v>9166</v>
      </c>
      <c r="P6723" t="s">
        <v>9167</v>
      </c>
    </row>
    <row r="6724" spans="2:16" x14ac:dyDescent="0.25">
      <c r="B6724" t="s">
        <v>9088</v>
      </c>
      <c r="C6724">
        <v>242</v>
      </c>
      <c r="D6724">
        <v>37084501</v>
      </c>
      <c r="E6724" t="s">
        <v>219</v>
      </c>
      <c r="F6724" t="s">
        <v>7674</v>
      </c>
      <c r="G6724" t="s">
        <v>9163</v>
      </c>
      <c r="H6724">
        <v>10</v>
      </c>
      <c r="I6724" t="s">
        <v>9164</v>
      </c>
      <c r="J6724" t="s">
        <v>11</v>
      </c>
      <c r="K6724" t="s">
        <v>9169</v>
      </c>
      <c r="L6724">
        <v>230</v>
      </c>
      <c r="M6724">
        <v>0</v>
      </c>
      <c r="N6724" t="s">
        <v>9166</v>
      </c>
      <c r="P6724" t="s">
        <v>9167</v>
      </c>
    </row>
    <row r="6725" spans="2:16" x14ac:dyDescent="0.25">
      <c r="B6725" t="s">
        <v>9088</v>
      </c>
      <c r="C6725">
        <v>242</v>
      </c>
      <c r="D6725">
        <v>37084601</v>
      </c>
      <c r="E6725" t="s">
        <v>219</v>
      </c>
      <c r="F6725" t="s">
        <v>12092</v>
      </c>
      <c r="G6725" t="s">
        <v>9163</v>
      </c>
      <c r="H6725">
        <v>10</v>
      </c>
      <c r="I6725" t="s">
        <v>9164</v>
      </c>
      <c r="J6725" t="s">
        <v>11</v>
      </c>
      <c r="K6725" t="s">
        <v>9169</v>
      </c>
      <c r="L6725">
        <v>230</v>
      </c>
      <c r="M6725">
        <v>0</v>
      </c>
      <c r="N6725" t="s">
        <v>9166</v>
      </c>
      <c r="P6725" t="s">
        <v>9167</v>
      </c>
    </row>
    <row r="6726" spans="2:16" x14ac:dyDescent="0.25">
      <c r="B6726" t="s">
        <v>9088</v>
      </c>
      <c r="C6726">
        <v>242</v>
      </c>
      <c r="D6726">
        <v>37084602</v>
      </c>
      <c r="E6726" t="s">
        <v>219</v>
      </c>
      <c r="F6726" t="s">
        <v>12093</v>
      </c>
      <c r="G6726" t="s">
        <v>9163</v>
      </c>
      <c r="H6726">
        <v>10</v>
      </c>
      <c r="I6726" t="s">
        <v>9164</v>
      </c>
      <c r="J6726" t="s">
        <v>11</v>
      </c>
      <c r="K6726" t="s">
        <v>9169</v>
      </c>
      <c r="L6726">
        <v>230</v>
      </c>
      <c r="M6726">
        <v>0</v>
      </c>
      <c r="N6726" t="s">
        <v>9166</v>
      </c>
      <c r="P6726" t="s">
        <v>9167</v>
      </c>
    </row>
    <row r="6727" spans="2:16" x14ac:dyDescent="0.25">
      <c r="B6727" t="s">
        <v>9088</v>
      </c>
      <c r="C6727">
        <v>242</v>
      </c>
      <c r="D6727">
        <v>37084603</v>
      </c>
      <c r="E6727" t="s">
        <v>219</v>
      </c>
      <c r="F6727" t="s">
        <v>12094</v>
      </c>
      <c r="G6727" t="s">
        <v>9163</v>
      </c>
      <c r="H6727">
        <v>10</v>
      </c>
      <c r="I6727" t="s">
        <v>9164</v>
      </c>
      <c r="J6727" t="s">
        <v>11</v>
      </c>
      <c r="K6727" t="s">
        <v>9169</v>
      </c>
      <c r="L6727">
        <v>230</v>
      </c>
      <c r="M6727">
        <v>0</v>
      </c>
      <c r="N6727" t="s">
        <v>9166</v>
      </c>
      <c r="P6727" t="s">
        <v>9167</v>
      </c>
    </row>
    <row r="6728" spans="2:16" x14ac:dyDescent="0.25">
      <c r="B6728" t="s">
        <v>9088</v>
      </c>
      <c r="C6728">
        <v>242</v>
      </c>
      <c r="D6728">
        <v>37084604</v>
      </c>
      <c r="E6728" t="s">
        <v>219</v>
      </c>
      <c r="F6728" t="s">
        <v>12095</v>
      </c>
      <c r="G6728" t="s">
        <v>9163</v>
      </c>
      <c r="H6728">
        <v>10</v>
      </c>
      <c r="I6728" t="s">
        <v>9164</v>
      </c>
      <c r="J6728" t="s">
        <v>11</v>
      </c>
      <c r="K6728" t="s">
        <v>9169</v>
      </c>
      <c r="L6728">
        <v>230</v>
      </c>
      <c r="M6728">
        <v>0</v>
      </c>
      <c r="N6728" t="s">
        <v>9166</v>
      </c>
      <c r="P6728" t="s">
        <v>9167</v>
      </c>
    </row>
    <row r="6729" spans="2:16" x14ac:dyDescent="0.25">
      <c r="B6729" t="s">
        <v>9088</v>
      </c>
      <c r="C6729">
        <v>242</v>
      </c>
      <c r="D6729">
        <v>37084605</v>
      </c>
      <c r="E6729" t="s">
        <v>219</v>
      </c>
      <c r="F6729" t="s">
        <v>7857</v>
      </c>
      <c r="G6729" t="s">
        <v>9163</v>
      </c>
      <c r="H6729">
        <v>10</v>
      </c>
      <c r="I6729" t="s">
        <v>9164</v>
      </c>
      <c r="J6729" t="s">
        <v>11</v>
      </c>
      <c r="K6729" t="s">
        <v>9169</v>
      </c>
      <c r="L6729">
        <v>230</v>
      </c>
      <c r="M6729">
        <v>0</v>
      </c>
      <c r="N6729" t="s">
        <v>9166</v>
      </c>
      <c r="P6729" t="s">
        <v>9167</v>
      </c>
    </row>
    <row r="6730" spans="2:16" x14ac:dyDescent="0.25">
      <c r="B6730" t="s">
        <v>9088</v>
      </c>
      <c r="C6730">
        <v>246</v>
      </c>
      <c r="D6730">
        <v>37084500</v>
      </c>
      <c r="E6730" t="s">
        <v>223</v>
      </c>
      <c r="F6730" t="s">
        <v>12096</v>
      </c>
      <c r="G6730" t="s">
        <v>9187</v>
      </c>
      <c r="H6730">
        <v>4</v>
      </c>
      <c r="I6730" t="s">
        <v>9164</v>
      </c>
      <c r="J6730" t="s">
        <v>11</v>
      </c>
      <c r="K6730" t="s">
        <v>9187</v>
      </c>
      <c r="L6730">
        <v>0</v>
      </c>
      <c r="M6730">
        <v>0</v>
      </c>
      <c r="N6730" t="s">
        <v>9166</v>
      </c>
      <c r="P6730" t="s">
        <v>9167</v>
      </c>
    </row>
    <row r="6731" spans="2:16" x14ac:dyDescent="0.25">
      <c r="B6731" t="s">
        <v>9088</v>
      </c>
      <c r="C6731">
        <v>246</v>
      </c>
      <c r="D6731">
        <v>37084501</v>
      </c>
      <c r="E6731" t="s">
        <v>223</v>
      </c>
      <c r="F6731" t="s">
        <v>12097</v>
      </c>
      <c r="G6731" t="s">
        <v>9163</v>
      </c>
      <c r="H6731">
        <v>20</v>
      </c>
      <c r="I6731" t="s">
        <v>9164</v>
      </c>
      <c r="J6731" t="s">
        <v>11</v>
      </c>
      <c r="K6731" t="s">
        <v>9165</v>
      </c>
      <c r="L6731">
        <v>0</v>
      </c>
      <c r="M6731">
        <v>0</v>
      </c>
      <c r="N6731" t="s">
        <v>9166</v>
      </c>
      <c r="P6731" t="s">
        <v>9167</v>
      </c>
    </row>
    <row r="6732" spans="2:16" x14ac:dyDescent="0.25">
      <c r="B6732" t="s">
        <v>9088</v>
      </c>
      <c r="C6732">
        <v>246</v>
      </c>
      <c r="D6732">
        <v>37084502</v>
      </c>
      <c r="E6732" t="s">
        <v>223</v>
      </c>
      <c r="F6732" t="s">
        <v>12098</v>
      </c>
      <c r="G6732" t="s">
        <v>9174</v>
      </c>
      <c r="H6732">
        <v>4</v>
      </c>
      <c r="I6732" t="s">
        <v>9164</v>
      </c>
      <c r="J6732" t="s">
        <v>11</v>
      </c>
      <c r="K6732" t="s">
        <v>9174</v>
      </c>
      <c r="L6732">
        <v>0</v>
      </c>
      <c r="M6732">
        <v>0</v>
      </c>
      <c r="N6732" t="s">
        <v>9166</v>
      </c>
      <c r="P6732" t="s">
        <v>9167</v>
      </c>
    </row>
    <row r="6733" spans="2:16" x14ac:dyDescent="0.25">
      <c r="B6733" t="s">
        <v>9088</v>
      </c>
      <c r="C6733">
        <v>246</v>
      </c>
      <c r="D6733">
        <v>37084520</v>
      </c>
      <c r="E6733" t="s">
        <v>223</v>
      </c>
      <c r="F6733" t="s">
        <v>10408</v>
      </c>
      <c r="G6733" t="s">
        <v>9193</v>
      </c>
      <c r="H6733">
        <v>12</v>
      </c>
      <c r="I6733" t="s">
        <v>9164</v>
      </c>
      <c r="J6733" t="s">
        <v>11</v>
      </c>
      <c r="K6733" t="s">
        <v>9193</v>
      </c>
      <c r="L6733">
        <v>0</v>
      </c>
      <c r="M6733">
        <v>0</v>
      </c>
      <c r="N6733" t="s">
        <v>9166</v>
      </c>
      <c r="P6733" t="s">
        <v>9175</v>
      </c>
    </row>
    <row r="6734" spans="2:16" x14ac:dyDescent="0.25">
      <c r="B6734" t="s">
        <v>9088</v>
      </c>
      <c r="C6734">
        <v>246</v>
      </c>
      <c r="D6734">
        <v>37084521</v>
      </c>
      <c r="E6734" t="s">
        <v>223</v>
      </c>
      <c r="F6734" t="s">
        <v>9871</v>
      </c>
      <c r="G6734" t="s">
        <v>9163</v>
      </c>
      <c r="H6734">
        <v>10</v>
      </c>
      <c r="I6734" t="s">
        <v>9164</v>
      </c>
      <c r="J6734" t="s">
        <v>11</v>
      </c>
      <c r="K6734" t="s">
        <v>9169</v>
      </c>
      <c r="L6734">
        <v>0</v>
      </c>
      <c r="M6734">
        <v>0</v>
      </c>
      <c r="N6734" t="s">
        <v>9166</v>
      </c>
      <c r="P6734" t="s">
        <v>9175</v>
      </c>
    </row>
    <row r="6735" spans="2:16" x14ac:dyDescent="0.25">
      <c r="B6735" t="s">
        <v>9088</v>
      </c>
      <c r="C6735">
        <v>252</v>
      </c>
      <c r="D6735">
        <v>37084500</v>
      </c>
      <c r="E6735" t="s">
        <v>233</v>
      </c>
      <c r="F6735" t="s">
        <v>12099</v>
      </c>
      <c r="G6735" t="s">
        <v>9163</v>
      </c>
      <c r="H6735">
        <v>20</v>
      </c>
      <c r="I6735" t="s">
        <v>9164</v>
      </c>
      <c r="J6735" t="s">
        <v>11</v>
      </c>
      <c r="K6735" t="s">
        <v>9165</v>
      </c>
      <c r="L6735">
        <v>15</v>
      </c>
      <c r="M6735">
        <v>0</v>
      </c>
      <c r="N6735" t="s">
        <v>9166</v>
      </c>
      <c r="P6735" t="s">
        <v>9175</v>
      </c>
    </row>
    <row r="6736" spans="2:16" x14ac:dyDescent="0.25">
      <c r="B6736" t="s">
        <v>9088</v>
      </c>
      <c r="C6736">
        <v>252</v>
      </c>
      <c r="D6736">
        <v>37084501</v>
      </c>
      <c r="E6736" t="s">
        <v>233</v>
      </c>
      <c r="F6736" t="s">
        <v>12100</v>
      </c>
      <c r="G6736" t="s">
        <v>9163</v>
      </c>
      <c r="H6736">
        <v>20</v>
      </c>
      <c r="I6736" t="s">
        <v>9164</v>
      </c>
      <c r="J6736" t="s">
        <v>11</v>
      </c>
      <c r="K6736" t="s">
        <v>9165</v>
      </c>
      <c r="L6736">
        <v>15</v>
      </c>
      <c r="M6736">
        <v>0</v>
      </c>
      <c r="N6736" t="s">
        <v>9166</v>
      </c>
      <c r="P6736" t="s">
        <v>9175</v>
      </c>
    </row>
    <row r="6737" spans="2:16" x14ac:dyDescent="0.25">
      <c r="B6737" t="s">
        <v>9088</v>
      </c>
      <c r="C6737">
        <v>252</v>
      </c>
      <c r="D6737">
        <v>37084502</v>
      </c>
      <c r="E6737" t="s">
        <v>233</v>
      </c>
      <c r="F6737" t="s">
        <v>12101</v>
      </c>
      <c r="G6737" t="s">
        <v>9163</v>
      </c>
      <c r="H6737">
        <v>20</v>
      </c>
      <c r="I6737" t="s">
        <v>9164</v>
      </c>
      <c r="J6737" t="s">
        <v>11</v>
      </c>
      <c r="K6737" t="s">
        <v>9165</v>
      </c>
      <c r="L6737">
        <v>15</v>
      </c>
      <c r="M6737">
        <v>0</v>
      </c>
      <c r="N6737" t="s">
        <v>9166</v>
      </c>
      <c r="P6737" t="s">
        <v>9175</v>
      </c>
    </row>
    <row r="6738" spans="2:16" x14ac:dyDescent="0.25">
      <c r="B6738" t="s">
        <v>9088</v>
      </c>
      <c r="C6738">
        <v>252</v>
      </c>
      <c r="D6738">
        <v>37084503</v>
      </c>
      <c r="E6738" t="s">
        <v>233</v>
      </c>
      <c r="F6738" t="s">
        <v>12102</v>
      </c>
      <c r="G6738" t="s">
        <v>9163</v>
      </c>
      <c r="H6738">
        <v>20</v>
      </c>
      <c r="I6738" t="s">
        <v>9164</v>
      </c>
      <c r="J6738" t="s">
        <v>11</v>
      </c>
      <c r="K6738" t="s">
        <v>9165</v>
      </c>
      <c r="L6738">
        <v>15</v>
      </c>
      <c r="M6738">
        <v>0</v>
      </c>
      <c r="N6738" t="s">
        <v>9166</v>
      </c>
      <c r="P6738" t="s">
        <v>9175</v>
      </c>
    </row>
    <row r="6739" spans="2:16" x14ac:dyDescent="0.25">
      <c r="B6739" t="s">
        <v>9088</v>
      </c>
      <c r="C6739">
        <v>271</v>
      </c>
      <c r="D6739">
        <v>37046300</v>
      </c>
      <c r="E6739" t="s">
        <v>257</v>
      </c>
      <c r="F6739" t="s">
        <v>11948</v>
      </c>
      <c r="G6739" t="s">
        <v>9201</v>
      </c>
      <c r="H6739">
        <v>8</v>
      </c>
      <c r="I6739" t="s">
        <v>9164</v>
      </c>
      <c r="J6739" t="s">
        <v>11</v>
      </c>
      <c r="K6739" t="s">
        <v>9201</v>
      </c>
      <c r="L6739">
        <v>0</v>
      </c>
      <c r="M6739">
        <v>0</v>
      </c>
      <c r="N6739" t="s">
        <v>9166</v>
      </c>
      <c r="P6739" t="s">
        <v>9167</v>
      </c>
    </row>
    <row r="6740" spans="2:16" x14ac:dyDescent="0.25">
      <c r="B6740" t="s">
        <v>9088</v>
      </c>
      <c r="C6740">
        <v>271</v>
      </c>
      <c r="D6740">
        <v>37046301</v>
      </c>
      <c r="E6740" t="s">
        <v>257</v>
      </c>
      <c r="F6740" t="s">
        <v>11949</v>
      </c>
      <c r="G6740" t="s">
        <v>9393</v>
      </c>
      <c r="H6740">
        <v>8</v>
      </c>
      <c r="I6740" t="s">
        <v>9164</v>
      </c>
      <c r="J6740" t="s">
        <v>11</v>
      </c>
      <c r="K6740" t="s">
        <v>9393</v>
      </c>
      <c r="L6740">
        <v>0</v>
      </c>
      <c r="M6740">
        <v>0</v>
      </c>
      <c r="N6740" t="s">
        <v>9166</v>
      </c>
      <c r="P6740" t="s">
        <v>9167</v>
      </c>
    </row>
    <row r="6741" spans="2:16" x14ac:dyDescent="0.25">
      <c r="B6741" t="s">
        <v>9088</v>
      </c>
      <c r="C6741">
        <v>271</v>
      </c>
      <c r="D6741">
        <v>37046305</v>
      </c>
      <c r="E6741" t="s">
        <v>257</v>
      </c>
      <c r="F6741" t="s">
        <v>11950</v>
      </c>
      <c r="G6741" t="s">
        <v>9201</v>
      </c>
      <c r="H6741">
        <v>8</v>
      </c>
      <c r="I6741" t="s">
        <v>9164</v>
      </c>
      <c r="J6741" t="s">
        <v>11</v>
      </c>
      <c r="K6741" t="s">
        <v>9201</v>
      </c>
      <c r="L6741">
        <v>0</v>
      </c>
      <c r="M6741">
        <v>0</v>
      </c>
      <c r="N6741" t="s">
        <v>9166</v>
      </c>
      <c r="P6741" t="s">
        <v>9167</v>
      </c>
    </row>
    <row r="6742" spans="2:16" x14ac:dyDescent="0.25">
      <c r="B6742" t="s">
        <v>9088</v>
      </c>
      <c r="C6742">
        <v>271</v>
      </c>
      <c r="D6742">
        <v>37046306</v>
      </c>
      <c r="E6742" t="s">
        <v>257</v>
      </c>
      <c r="F6742" t="s">
        <v>9639</v>
      </c>
      <c r="G6742" t="s">
        <v>9393</v>
      </c>
      <c r="H6742">
        <v>8</v>
      </c>
      <c r="I6742" t="s">
        <v>9164</v>
      </c>
      <c r="J6742" t="s">
        <v>11</v>
      </c>
      <c r="K6742" t="s">
        <v>9393</v>
      </c>
      <c r="L6742">
        <v>0</v>
      </c>
      <c r="M6742">
        <v>0</v>
      </c>
      <c r="N6742" t="s">
        <v>9166</v>
      </c>
      <c r="P6742" t="s">
        <v>9167</v>
      </c>
    </row>
    <row r="6743" spans="2:16" x14ac:dyDescent="0.25">
      <c r="B6743" t="s">
        <v>9088</v>
      </c>
      <c r="C6743">
        <v>271</v>
      </c>
      <c r="D6743">
        <v>37046310</v>
      </c>
      <c r="E6743" t="s">
        <v>257</v>
      </c>
      <c r="F6743" t="s">
        <v>12103</v>
      </c>
      <c r="G6743" t="s">
        <v>9187</v>
      </c>
      <c r="H6743">
        <v>4</v>
      </c>
      <c r="I6743" t="s">
        <v>9164</v>
      </c>
      <c r="J6743" t="s">
        <v>11</v>
      </c>
      <c r="K6743" t="s">
        <v>9187</v>
      </c>
      <c r="L6743">
        <v>0</v>
      </c>
      <c r="M6743">
        <v>0</v>
      </c>
      <c r="N6743" t="s">
        <v>9166</v>
      </c>
      <c r="P6743" t="s">
        <v>9167</v>
      </c>
    </row>
    <row r="6744" spans="2:16" x14ac:dyDescent="0.25">
      <c r="B6744" t="s">
        <v>9088</v>
      </c>
      <c r="C6744">
        <v>271</v>
      </c>
      <c r="D6744">
        <v>37046311</v>
      </c>
      <c r="E6744" t="s">
        <v>257</v>
      </c>
      <c r="F6744" t="s">
        <v>11874</v>
      </c>
      <c r="G6744" t="s">
        <v>9163</v>
      </c>
      <c r="H6744">
        <v>20</v>
      </c>
      <c r="I6744" t="s">
        <v>9181</v>
      </c>
      <c r="J6744" t="s">
        <v>11</v>
      </c>
      <c r="K6744" t="s">
        <v>9165</v>
      </c>
      <c r="L6744">
        <v>0</v>
      </c>
      <c r="M6744">
        <v>0</v>
      </c>
      <c r="N6744" t="s">
        <v>9166</v>
      </c>
      <c r="P6744" t="s">
        <v>9183</v>
      </c>
    </row>
    <row r="6745" spans="2:16" x14ac:dyDescent="0.25">
      <c r="B6745" t="s">
        <v>9088</v>
      </c>
      <c r="C6745">
        <v>272</v>
      </c>
      <c r="D6745">
        <v>37084500</v>
      </c>
      <c r="E6745" t="s">
        <v>259</v>
      </c>
      <c r="F6745" t="s">
        <v>11906</v>
      </c>
      <c r="G6745" t="s">
        <v>9163</v>
      </c>
      <c r="H6745">
        <v>20</v>
      </c>
      <c r="I6745" t="s">
        <v>9164</v>
      </c>
      <c r="J6745" t="s">
        <v>11</v>
      </c>
      <c r="K6745" t="s">
        <v>9165</v>
      </c>
      <c r="L6745">
        <v>5050</v>
      </c>
      <c r="M6745">
        <v>0</v>
      </c>
      <c r="N6745" t="s">
        <v>9166</v>
      </c>
      <c r="P6745" t="s">
        <v>9167</v>
      </c>
    </row>
    <row r="6746" spans="2:16" x14ac:dyDescent="0.25">
      <c r="B6746" t="s">
        <v>9088</v>
      </c>
      <c r="C6746">
        <v>291</v>
      </c>
      <c r="D6746">
        <v>37046300</v>
      </c>
      <c r="E6746" t="s">
        <v>280</v>
      </c>
      <c r="F6746" t="s">
        <v>12104</v>
      </c>
      <c r="G6746" t="s">
        <v>9163</v>
      </c>
      <c r="H6746">
        <v>10</v>
      </c>
      <c r="I6746" t="s">
        <v>9164</v>
      </c>
      <c r="J6746" t="s">
        <v>11</v>
      </c>
      <c r="K6746" t="s">
        <v>9169</v>
      </c>
      <c r="L6746">
        <v>0</v>
      </c>
      <c r="M6746">
        <v>0</v>
      </c>
      <c r="N6746" t="s">
        <v>9166</v>
      </c>
      <c r="P6746" t="s">
        <v>9167</v>
      </c>
    </row>
    <row r="6747" spans="2:16" x14ac:dyDescent="0.25">
      <c r="B6747" t="s">
        <v>9088</v>
      </c>
      <c r="C6747">
        <v>291</v>
      </c>
      <c r="D6747">
        <v>37084500</v>
      </c>
      <c r="E6747" t="s">
        <v>280</v>
      </c>
      <c r="F6747" t="s">
        <v>10441</v>
      </c>
      <c r="G6747" t="s">
        <v>9170</v>
      </c>
      <c r="H6747">
        <v>30</v>
      </c>
      <c r="I6747" t="s">
        <v>9164</v>
      </c>
      <c r="J6747" t="s">
        <v>11</v>
      </c>
      <c r="K6747" t="s">
        <v>9228</v>
      </c>
      <c r="L6747">
        <v>0</v>
      </c>
      <c r="M6747">
        <v>0</v>
      </c>
      <c r="N6747" t="s">
        <v>9166</v>
      </c>
      <c r="P6747" t="s">
        <v>9167</v>
      </c>
    </row>
    <row r="6748" spans="2:16" x14ac:dyDescent="0.25">
      <c r="B6748" t="s">
        <v>9088</v>
      </c>
      <c r="C6748">
        <v>291</v>
      </c>
      <c r="D6748">
        <v>37084501</v>
      </c>
      <c r="E6748" t="s">
        <v>280</v>
      </c>
      <c r="F6748" t="s">
        <v>10446</v>
      </c>
      <c r="G6748" t="s">
        <v>9170</v>
      </c>
      <c r="H6748">
        <v>30</v>
      </c>
      <c r="I6748" t="s">
        <v>9164</v>
      </c>
      <c r="J6748" t="s">
        <v>11</v>
      </c>
      <c r="K6748" t="s">
        <v>9228</v>
      </c>
      <c r="L6748">
        <v>0</v>
      </c>
      <c r="M6748">
        <v>0</v>
      </c>
      <c r="N6748" t="s">
        <v>9166</v>
      </c>
      <c r="P6748" t="s">
        <v>9167</v>
      </c>
    </row>
    <row r="6749" spans="2:16" x14ac:dyDescent="0.25">
      <c r="B6749" t="s">
        <v>9088</v>
      </c>
      <c r="C6749">
        <v>307</v>
      </c>
      <c r="D6749">
        <v>37084500</v>
      </c>
      <c r="E6749" t="s">
        <v>298</v>
      </c>
      <c r="F6749" t="s">
        <v>9454</v>
      </c>
      <c r="G6749" t="s">
        <v>5</v>
      </c>
      <c r="H6749">
        <v>4</v>
      </c>
      <c r="I6749" t="s">
        <v>9164</v>
      </c>
      <c r="J6749" t="s">
        <v>11</v>
      </c>
      <c r="K6749" t="s">
        <v>5</v>
      </c>
      <c r="L6749">
        <v>0</v>
      </c>
      <c r="M6749">
        <v>0</v>
      </c>
      <c r="N6749" t="s">
        <v>9166</v>
      </c>
      <c r="P6749" t="s">
        <v>9175</v>
      </c>
    </row>
    <row r="6750" spans="2:16" x14ac:dyDescent="0.25">
      <c r="B6750" t="s">
        <v>9088</v>
      </c>
      <c r="C6750">
        <v>307</v>
      </c>
      <c r="D6750">
        <v>37084505</v>
      </c>
      <c r="E6750" t="s">
        <v>298</v>
      </c>
      <c r="F6750" t="s">
        <v>10408</v>
      </c>
      <c r="G6750" t="s">
        <v>9193</v>
      </c>
      <c r="H6750">
        <v>12</v>
      </c>
      <c r="I6750" t="s">
        <v>9164</v>
      </c>
      <c r="J6750" t="s">
        <v>11</v>
      </c>
      <c r="K6750" t="s">
        <v>9193</v>
      </c>
      <c r="L6750">
        <v>0</v>
      </c>
      <c r="M6750">
        <v>0</v>
      </c>
      <c r="N6750" t="s">
        <v>9166</v>
      </c>
      <c r="P6750" t="s">
        <v>9175</v>
      </c>
    </row>
    <row r="6751" spans="2:16" x14ac:dyDescent="0.25">
      <c r="B6751" t="s">
        <v>9088</v>
      </c>
      <c r="C6751">
        <v>312</v>
      </c>
      <c r="D6751">
        <v>37084500</v>
      </c>
      <c r="E6751" t="s">
        <v>305</v>
      </c>
      <c r="F6751" t="s">
        <v>2350</v>
      </c>
      <c r="G6751" t="s">
        <v>9202</v>
      </c>
      <c r="H6751">
        <v>4</v>
      </c>
      <c r="I6751" t="s">
        <v>9164</v>
      </c>
      <c r="J6751" t="s">
        <v>11</v>
      </c>
      <c r="K6751" t="s">
        <v>9202</v>
      </c>
      <c r="L6751">
        <v>0</v>
      </c>
      <c r="M6751">
        <v>0</v>
      </c>
      <c r="N6751" t="s">
        <v>9166</v>
      </c>
      <c r="O6751" t="s">
        <v>12105</v>
      </c>
      <c r="P6751" t="s">
        <v>9167</v>
      </c>
    </row>
    <row r="6752" spans="2:16" x14ac:dyDescent="0.25">
      <c r="B6752" t="s">
        <v>9088</v>
      </c>
      <c r="C6752">
        <v>312</v>
      </c>
      <c r="D6752">
        <v>37084501</v>
      </c>
      <c r="E6752" t="s">
        <v>305</v>
      </c>
      <c r="F6752" t="s">
        <v>12106</v>
      </c>
      <c r="G6752" t="s">
        <v>9202</v>
      </c>
      <c r="H6752">
        <v>4</v>
      </c>
      <c r="I6752" t="s">
        <v>9164</v>
      </c>
      <c r="J6752" t="s">
        <v>11</v>
      </c>
      <c r="K6752" t="s">
        <v>9202</v>
      </c>
      <c r="L6752">
        <v>0</v>
      </c>
      <c r="M6752">
        <v>0</v>
      </c>
      <c r="N6752" t="s">
        <v>9166</v>
      </c>
      <c r="O6752" t="s">
        <v>12107</v>
      </c>
      <c r="P6752" t="s">
        <v>9167</v>
      </c>
    </row>
    <row r="6753" spans="2:16" x14ac:dyDescent="0.25">
      <c r="B6753" t="s">
        <v>9088</v>
      </c>
      <c r="C6753">
        <v>312</v>
      </c>
      <c r="D6753">
        <v>37084502</v>
      </c>
      <c r="E6753" t="s">
        <v>305</v>
      </c>
      <c r="F6753" t="s">
        <v>12108</v>
      </c>
      <c r="G6753" t="s">
        <v>9202</v>
      </c>
      <c r="H6753">
        <v>4</v>
      </c>
      <c r="I6753" t="s">
        <v>9164</v>
      </c>
      <c r="J6753" t="s">
        <v>11</v>
      </c>
      <c r="K6753" t="s">
        <v>9202</v>
      </c>
      <c r="L6753">
        <v>0</v>
      </c>
      <c r="M6753">
        <v>0</v>
      </c>
      <c r="N6753" t="s">
        <v>9166</v>
      </c>
      <c r="O6753" t="s">
        <v>12109</v>
      </c>
      <c r="P6753" t="s">
        <v>9167</v>
      </c>
    </row>
    <row r="6754" spans="2:16" x14ac:dyDescent="0.25">
      <c r="B6754" t="s">
        <v>9088</v>
      </c>
      <c r="C6754">
        <v>336</v>
      </c>
      <c r="D6754">
        <v>37084500</v>
      </c>
      <c r="E6754" t="s">
        <v>330</v>
      </c>
      <c r="F6754" t="s">
        <v>11019</v>
      </c>
      <c r="G6754" t="s">
        <v>9187</v>
      </c>
      <c r="H6754">
        <v>4</v>
      </c>
      <c r="I6754" t="s">
        <v>9164</v>
      </c>
      <c r="J6754" t="s">
        <v>11</v>
      </c>
      <c r="K6754" t="s">
        <v>9187</v>
      </c>
      <c r="L6754">
        <v>0</v>
      </c>
      <c r="M6754">
        <v>0</v>
      </c>
      <c r="N6754" t="s">
        <v>9166</v>
      </c>
      <c r="P6754" t="s">
        <v>9167</v>
      </c>
    </row>
    <row r="6755" spans="2:16" x14ac:dyDescent="0.25">
      <c r="B6755" t="s">
        <v>9088</v>
      </c>
      <c r="C6755">
        <v>336</v>
      </c>
      <c r="D6755">
        <v>37084510</v>
      </c>
      <c r="E6755" t="s">
        <v>330</v>
      </c>
      <c r="F6755" t="s">
        <v>9283</v>
      </c>
      <c r="G6755" t="s">
        <v>9163</v>
      </c>
      <c r="H6755">
        <v>20</v>
      </c>
      <c r="I6755" t="s">
        <v>9164</v>
      </c>
      <c r="J6755" t="s">
        <v>11</v>
      </c>
      <c r="K6755" t="s">
        <v>9165</v>
      </c>
      <c r="L6755">
        <v>5722</v>
      </c>
      <c r="M6755">
        <v>0</v>
      </c>
      <c r="N6755" t="s">
        <v>9166</v>
      </c>
      <c r="P6755" t="s">
        <v>9167</v>
      </c>
    </row>
    <row r="6756" spans="2:16" x14ac:dyDescent="0.25">
      <c r="B6756" t="s">
        <v>9088</v>
      </c>
      <c r="C6756">
        <v>336</v>
      </c>
      <c r="D6756">
        <v>37084511</v>
      </c>
      <c r="E6756" t="s">
        <v>330</v>
      </c>
      <c r="F6756" t="s">
        <v>9845</v>
      </c>
      <c r="G6756" t="s">
        <v>9163</v>
      </c>
      <c r="H6756">
        <v>10</v>
      </c>
      <c r="I6756" t="s">
        <v>9164</v>
      </c>
      <c r="J6756" t="s">
        <v>11</v>
      </c>
      <c r="K6756" t="s">
        <v>9169</v>
      </c>
      <c r="L6756">
        <v>0</v>
      </c>
      <c r="M6756">
        <v>0</v>
      </c>
      <c r="N6756" t="s">
        <v>9166</v>
      </c>
      <c r="P6756" t="s">
        <v>9167</v>
      </c>
    </row>
    <row r="6757" spans="2:16" x14ac:dyDescent="0.25">
      <c r="B6757" t="s">
        <v>9088</v>
      </c>
      <c r="C6757">
        <v>336</v>
      </c>
      <c r="D6757">
        <v>37084520</v>
      </c>
      <c r="E6757" t="s">
        <v>330</v>
      </c>
      <c r="F6757" t="s">
        <v>10656</v>
      </c>
      <c r="G6757" t="s">
        <v>9193</v>
      </c>
      <c r="H6757">
        <v>12</v>
      </c>
      <c r="I6757" t="s">
        <v>9164</v>
      </c>
      <c r="J6757" t="s">
        <v>11</v>
      </c>
      <c r="K6757" t="s">
        <v>9193</v>
      </c>
      <c r="L6757">
        <v>0</v>
      </c>
      <c r="M6757">
        <v>0</v>
      </c>
      <c r="N6757" t="s">
        <v>9166</v>
      </c>
      <c r="P6757" t="s">
        <v>9175</v>
      </c>
    </row>
    <row r="6758" spans="2:16" x14ac:dyDescent="0.25">
      <c r="B6758" t="s">
        <v>9088</v>
      </c>
      <c r="C6758">
        <v>337</v>
      </c>
      <c r="D6758">
        <v>37084500</v>
      </c>
      <c r="E6758" t="s">
        <v>332</v>
      </c>
      <c r="F6758" t="s">
        <v>11019</v>
      </c>
      <c r="G6758" t="s">
        <v>9187</v>
      </c>
      <c r="H6758">
        <v>4</v>
      </c>
      <c r="I6758" t="s">
        <v>9164</v>
      </c>
      <c r="J6758" t="s">
        <v>11</v>
      </c>
      <c r="K6758" t="s">
        <v>9187</v>
      </c>
      <c r="L6758">
        <v>0</v>
      </c>
      <c r="M6758">
        <v>0</v>
      </c>
      <c r="N6758" t="s">
        <v>9166</v>
      </c>
      <c r="P6758" t="s">
        <v>9167</v>
      </c>
    </row>
    <row r="6759" spans="2:16" x14ac:dyDescent="0.25">
      <c r="B6759" t="s">
        <v>9088</v>
      </c>
      <c r="C6759">
        <v>338</v>
      </c>
      <c r="D6759">
        <v>37084500</v>
      </c>
      <c r="E6759" t="s">
        <v>336</v>
      </c>
      <c r="F6759" t="s">
        <v>9176</v>
      </c>
      <c r="G6759" t="s">
        <v>9163</v>
      </c>
      <c r="H6759">
        <v>20</v>
      </c>
      <c r="I6759" t="s">
        <v>9164</v>
      </c>
      <c r="J6759" t="s">
        <v>11</v>
      </c>
      <c r="K6759" t="s">
        <v>9165</v>
      </c>
      <c r="L6759">
        <v>27</v>
      </c>
      <c r="M6759">
        <v>0</v>
      </c>
      <c r="N6759" t="s">
        <v>9166</v>
      </c>
      <c r="P6759" t="s">
        <v>9167</v>
      </c>
    </row>
    <row r="6760" spans="2:16" x14ac:dyDescent="0.25">
      <c r="B6760" t="s">
        <v>9088</v>
      </c>
      <c r="C6760">
        <v>338</v>
      </c>
      <c r="D6760">
        <v>37084501</v>
      </c>
      <c r="E6760" t="s">
        <v>336</v>
      </c>
      <c r="F6760" t="s">
        <v>9177</v>
      </c>
      <c r="G6760" t="s">
        <v>9163</v>
      </c>
      <c r="H6760">
        <v>10</v>
      </c>
      <c r="I6760" t="s">
        <v>9164</v>
      </c>
      <c r="J6760" t="s">
        <v>11</v>
      </c>
      <c r="K6760" t="s">
        <v>9169</v>
      </c>
      <c r="L6760">
        <v>0</v>
      </c>
      <c r="M6760">
        <v>0</v>
      </c>
      <c r="N6760" t="s">
        <v>9166</v>
      </c>
      <c r="P6760" t="s">
        <v>9167</v>
      </c>
    </row>
    <row r="6761" spans="2:16" x14ac:dyDescent="0.25">
      <c r="B6761" t="s">
        <v>9088</v>
      </c>
      <c r="C6761">
        <v>338</v>
      </c>
      <c r="D6761">
        <v>37084502</v>
      </c>
      <c r="E6761" t="s">
        <v>336</v>
      </c>
      <c r="F6761" t="s">
        <v>9283</v>
      </c>
      <c r="G6761" t="s">
        <v>9163</v>
      </c>
      <c r="H6761">
        <v>20</v>
      </c>
      <c r="I6761" t="s">
        <v>9164</v>
      </c>
      <c r="J6761" t="s">
        <v>11</v>
      </c>
      <c r="K6761" t="s">
        <v>9165</v>
      </c>
      <c r="L6761">
        <v>5722</v>
      </c>
      <c r="M6761">
        <v>0</v>
      </c>
      <c r="N6761" t="s">
        <v>9166</v>
      </c>
      <c r="P6761" t="s">
        <v>9167</v>
      </c>
    </row>
    <row r="6762" spans="2:16" x14ac:dyDescent="0.25">
      <c r="B6762" t="s">
        <v>9088</v>
      </c>
      <c r="C6762">
        <v>338</v>
      </c>
      <c r="D6762">
        <v>37084503</v>
      </c>
      <c r="E6762" t="s">
        <v>336</v>
      </c>
      <c r="F6762" t="s">
        <v>9845</v>
      </c>
      <c r="G6762" t="s">
        <v>9163</v>
      </c>
      <c r="H6762">
        <v>20</v>
      </c>
      <c r="I6762" t="s">
        <v>9164</v>
      </c>
      <c r="J6762" t="s">
        <v>11</v>
      </c>
      <c r="K6762" t="s">
        <v>9165</v>
      </c>
      <c r="L6762">
        <v>0</v>
      </c>
      <c r="M6762">
        <v>0</v>
      </c>
      <c r="N6762" t="s">
        <v>9166</v>
      </c>
      <c r="P6762" t="s">
        <v>9167</v>
      </c>
    </row>
    <row r="6763" spans="2:16" x14ac:dyDescent="0.25">
      <c r="B6763" t="s">
        <v>9088</v>
      </c>
      <c r="C6763">
        <v>338</v>
      </c>
      <c r="D6763">
        <v>37084504</v>
      </c>
      <c r="E6763" t="s">
        <v>336</v>
      </c>
      <c r="F6763" t="s">
        <v>10048</v>
      </c>
      <c r="G6763" t="s">
        <v>9163</v>
      </c>
      <c r="H6763">
        <v>20</v>
      </c>
      <c r="I6763" t="s">
        <v>9164</v>
      </c>
      <c r="J6763" t="s">
        <v>11</v>
      </c>
      <c r="K6763" t="s">
        <v>9165</v>
      </c>
      <c r="L6763">
        <v>0</v>
      </c>
      <c r="M6763">
        <v>0</v>
      </c>
      <c r="N6763" t="s">
        <v>9166</v>
      </c>
      <c r="P6763" t="s">
        <v>9167</v>
      </c>
    </row>
    <row r="6764" spans="2:16" x14ac:dyDescent="0.25">
      <c r="B6764" t="s">
        <v>9088</v>
      </c>
      <c r="C6764">
        <v>338</v>
      </c>
      <c r="D6764">
        <v>37084505</v>
      </c>
      <c r="E6764" t="s">
        <v>336</v>
      </c>
      <c r="F6764" t="s">
        <v>9935</v>
      </c>
      <c r="G6764" t="s">
        <v>9201</v>
      </c>
      <c r="H6764">
        <v>8</v>
      </c>
      <c r="I6764" t="s">
        <v>9164</v>
      </c>
      <c r="J6764" t="s">
        <v>11</v>
      </c>
      <c r="K6764" t="s">
        <v>9201</v>
      </c>
      <c r="L6764">
        <v>0</v>
      </c>
      <c r="M6764">
        <v>0</v>
      </c>
      <c r="N6764" t="s">
        <v>9166</v>
      </c>
      <c r="P6764" t="s">
        <v>9167</v>
      </c>
    </row>
    <row r="6765" spans="2:16" x14ac:dyDescent="0.25">
      <c r="B6765" t="s">
        <v>9088</v>
      </c>
      <c r="C6765">
        <v>338</v>
      </c>
      <c r="D6765">
        <v>37084506</v>
      </c>
      <c r="E6765" t="s">
        <v>336</v>
      </c>
      <c r="F6765" t="s">
        <v>9221</v>
      </c>
      <c r="G6765" t="s">
        <v>9163</v>
      </c>
      <c r="H6765">
        <v>10</v>
      </c>
      <c r="I6765" t="s">
        <v>9164</v>
      </c>
      <c r="J6765" t="s">
        <v>11</v>
      </c>
      <c r="K6765" t="s">
        <v>9169</v>
      </c>
      <c r="L6765">
        <v>0</v>
      </c>
      <c r="M6765">
        <v>0</v>
      </c>
      <c r="N6765" t="s">
        <v>9166</v>
      </c>
      <c r="P6765" t="s">
        <v>9167</v>
      </c>
    </row>
    <row r="6766" spans="2:16" x14ac:dyDescent="0.25">
      <c r="B6766" t="s">
        <v>9088</v>
      </c>
      <c r="C6766">
        <v>338</v>
      </c>
      <c r="D6766">
        <v>37084507</v>
      </c>
      <c r="E6766" t="s">
        <v>336</v>
      </c>
      <c r="F6766" t="s">
        <v>12110</v>
      </c>
      <c r="G6766" t="s">
        <v>9193</v>
      </c>
      <c r="H6766">
        <v>12</v>
      </c>
      <c r="I6766" t="s">
        <v>9164</v>
      </c>
      <c r="J6766" t="s">
        <v>11</v>
      </c>
      <c r="K6766" t="s">
        <v>9193</v>
      </c>
      <c r="L6766">
        <v>0</v>
      </c>
      <c r="M6766">
        <v>0</v>
      </c>
      <c r="N6766" t="s">
        <v>9166</v>
      </c>
      <c r="P6766" t="s">
        <v>9167</v>
      </c>
    </row>
    <row r="6767" spans="2:16" x14ac:dyDescent="0.25">
      <c r="B6767" t="s">
        <v>9088</v>
      </c>
      <c r="C6767">
        <v>338</v>
      </c>
      <c r="D6767">
        <v>37084508</v>
      </c>
      <c r="E6767" t="s">
        <v>336</v>
      </c>
      <c r="F6767" t="s">
        <v>11721</v>
      </c>
      <c r="G6767" t="s">
        <v>9163</v>
      </c>
      <c r="H6767">
        <v>50</v>
      </c>
      <c r="I6767" t="s">
        <v>9164</v>
      </c>
      <c r="J6767" t="s">
        <v>11</v>
      </c>
      <c r="K6767" t="s">
        <v>9199</v>
      </c>
      <c r="L6767">
        <v>0</v>
      </c>
      <c r="M6767">
        <v>0</v>
      </c>
      <c r="N6767" t="s">
        <v>9166</v>
      </c>
      <c r="P6767" t="s">
        <v>9167</v>
      </c>
    </row>
    <row r="6768" spans="2:16" x14ac:dyDescent="0.25">
      <c r="B6768" t="s">
        <v>9088</v>
      </c>
      <c r="C6768">
        <v>338</v>
      </c>
      <c r="D6768">
        <v>37084509</v>
      </c>
      <c r="E6768" t="s">
        <v>336</v>
      </c>
      <c r="F6768" t="s">
        <v>10047</v>
      </c>
      <c r="G6768" t="s">
        <v>9163</v>
      </c>
      <c r="H6768">
        <v>50</v>
      </c>
      <c r="I6768" t="s">
        <v>9164</v>
      </c>
      <c r="J6768" t="s">
        <v>11</v>
      </c>
      <c r="K6768" t="s">
        <v>9199</v>
      </c>
      <c r="L6768">
        <v>0</v>
      </c>
      <c r="M6768">
        <v>0</v>
      </c>
      <c r="N6768" t="s">
        <v>9166</v>
      </c>
      <c r="P6768" t="s">
        <v>9167</v>
      </c>
    </row>
    <row r="6769" spans="2:16" x14ac:dyDescent="0.25">
      <c r="B6769" t="s">
        <v>9088</v>
      </c>
      <c r="C6769">
        <v>338</v>
      </c>
      <c r="D6769">
        <v>37084510</v>
      </c>
      <c r="E6769" t="s">
        <v>336</v>
      </c>
      <c r="F6769" t="s">
        <v>11720</v>
      </c>
      <c r="G6769" t="s">
        <v>9163</v>
      </c>
      <c r="H6769">
        <v>50</v>
      </c>
      <c r="I6769" t="s">
        <v>9164</v>
      </c>
      <c r="J6769" t="s">
        <v>11</v>
      </c>
      <c r="K6769" t="s">
        <v>9199</v>
      </c>
      <c r="L6769">
        <v>0</v>
      </c>
      <c r="M6769">
        <v>0</v>
      </c>
      <c r="N6769" t="s">
        <v>9166</v>
      </c>
      <c r="P6769" t="s">
        <v>9167</v>
      </c>
    </row>
    <row r="6770" spans="2:16" x14ac:dyDescent="0.25">
      <c r="B6770" t="s">
        <v>9088</v>
      </c>
      <c r="C6770">
        <v>338</v>
      </c>
      <c r="D6770">
        <v>37084600</v>
      </c>
      <c r="E6770" t="s">
        <v>336</v>
      </c>
      <c r="F6770" t="s">
        <v>10043</v>
      </c>
      <c r="G6770" t="s">
        <v>9163</v>
      </c>
      <c r="H6770">
        <v>20</v>
      </c>
      <c r="I6770" t="s">
        <v>9164</v>
      </c>
      <c r="J6770" t="s">
        <v>11</v>
      </c>
      <c r="K6770" t="s">
        <v>9165</v>
      </c>
      <c r="L6770">
        <v>37084655</v>
      </c>
      <c r="M6770">
        <v>0</v>
      </c>
      <c r="N6770" t="s">
        <v>9166</v>
      </c>
      <c r="P6770" t="s">
        <v>9167</v>
      </c>
    </row>
    <row r="6771" spans="2:16" x14ac:dyDescent="0.25">
      <c r="B6771" t="s">
        <v>9088</v>
      </c>
      <c r="C6771">
        <v>372</v>
      </c>
      <c r="D6771">
        <v>37084500</v>
      </c>
      <c r="E6771" t="s">
        <v>368</v>
      </c>
      <c r="F6771" t="s">
        <v>10440</v>
      </c>
      <c r="G6771" t="s">
        <v>9163</v>
      </c>
      <c r="H6771">
        <v>50</v>
      </c>
      <c r="I6771" t="s">
        <v>9164</v>
      </c>
      <c r="J6771" t="s">
        <v>11</v>
      </c>
      <c r="K6771" t="s">
        <v>9199</v>
      </c>
      <c r="L6771">
        <v>0</v>
      </c>
      <c r="M6771">
        <v>0</v>
      </c>
      <c r="N6771" t="s">
        <v>9166</v>
      </c>
      <c r="P6771" t="s">
        <v>9175</v>
      </c>
    </row>
    <row r="6772" spans="2:16" x14ac:dyDescent="0.25">
      <c r="B6772" t="s">
        <v>9088</v>
      </c>
      <c r="C6772">
        <v>372</v>
      </c>
      <c r="D6772">
        <v>37084501</v>
      </c>
      <c r="E6772" t="s">
        <v>368</v>
      </c>
      <c r="F6772" t="s">
        <v>10475</v>
      </c>
      <c r="G6772" t="s">
        <v>9163</v>
      </c>
      <c r="H6772">
        <v>20</v>
      </c>
      <c r="I6772" t="s">
        <v>9164</v>
      </c>
      <c r="J6772" t="s">
        <v>11</v>
      </c>
      <c r="K6772" t="s">
        <v>9165</v>
      </c>
      <c r="L6772">
        <v>37084644</v>
      </c>
      <c r="M6772">
        <v>0</v>
      </c>
      <c r="N6772" t="s">
        <v>9166</v>
      </c>
      <c r="P6772" t="s">
        <v>9175</v>
      </c>
    </row>
    <row r="6773" spans="2:16" x14ac:dyDescent="0.25">
      <c r="B6773" t="s">
        <v>9088</v>
      </c>
      <c r="C6773">
        <v>386</v>
      </c>
      <c r="D6773">
        <v>37084500</v>
      </c>
      <c r="E6773" t="s">
        <v>385</v>
      </c>
      <c r="F6773" t="s">
        <v>12111</v>
      </c>
      <c r="G6773" t="s">
        <v>9170</v>
      </c>
      <c r="H6773">
        <v>100</v>
      </c>
      <c r="I6773" t="s">
        <v>9164</v>
      </c>
      <c r="J6773" t="s">
        <v>11</v>
      </c>
      <c r="K6773" t="s">
        <v>9213</v>
      </c>
      <c r="L6773">
        <v>0</v>
      </c>
      <c r="M6773">
        <v>0</v>
      </c>
      <c r="N6773" t="s">
        <v>9166</v>
      </c>
      <c r="P6773" t="s">
        <v>9175</v>
      </c>
    </row>
    <row r="6774" spans="2:16" x14ac:dyDescent="0.25">
      <c r="B6774" t="s">
        <v>9088</v>
      </c>
      <c r="C6774">
        <v>386</v>
      </c>
      <c r="D6774">
        <v>37084501</v>
      </c>
      <c r="E6774" t="s">
        <v>385</v>
      </c>
      <c r="F6774" t="s">
        <v>12112</v>
      </c>
      <c r="G6774" t="s">
        <v>9170</v>
      </c>
      <c r="H6774">
        <v>100</v>
      </c>
      <c r="I6774" t="s">
        <v>9164</v>
      </c>
      <c r="J6774" t="s">
        <v>11</v>
      </c>
      <c r="K6774" t="s">
        <v>9213</v>
      </c>
      <c r="L6774">
        <v>0</v>
      </c>
      <c r="M6774">
        <v>0</v>
      </c>
      <c r="N6774" t="s">
        <v>9166</v>
      </c>
      <c r="P6774" t="s">
        <v>9175</v>
      </c>
    </row>
    <row r="6775" spans="2:16" x14ac:dyDescent="0.25">
      <c r="B6775" t="s">
        <v>9088</v>
      </c>
      <c r="C6775">
        <v>680</v>
      </c>
      <c r="D6775">
        <v>37084500</v>
      </c>
      <c r="E6775" t="s">
        <v>473</v>
      </c>
      <c r="F6775" t="s">
        <v>12113</v>
      </c>
      <c r="G6775" t="s">
        <v>9163</v>
      </c>
      <c r="H6775">
        <v>20</v>
      </c>
      <c r="I6775" t="s">
        <v>9164</v>
      </c>
      <c r="J6775" t="s">
        <v>11</v>
      </c>
      <c r="K6775" t="s">
        <v>9165</v>
      </c>
      <c r="L6775">
        <v>37084506</v>
      </c>
      <c r="M6775">
        <v>0</v>
      </c>
      <c r="N6775" t="s">
        <v>9166</v>
      </c>
      <c r="P6775" t="s">
        <v>9167</v>
      </c>
    </row>
    <row r="6776" spans="2:16" x14ac:dyDescent="0.25">
      <c r="B6776" t="s">
        <v>9088</v>
      </c>
      <c r="C6776">
        <v>680</v>
      </c>
      <c r="D6776">
        <v>37084501</v>
      </c>
      <c r="E6776" t="s">
        <v>473</v>
      </c>
      <c r="F6776" t="s">
        <v>12114</v>
      </c>
      <c r="G6776" t="s">
        <v>9163</v>
      </c>
      <c r="H6776">
        <v>50</v>
      </c>
      <c r="I6776" t="s">
        <v>9164</v>
      </c>
      <c r="J6776" t="s">
        <v>11</v>
      </c>
      <c r="K6776" t="s">
        <v>9199</v>
      </c>
      <c r="L6776">
        <v>2000000004</v>
      </c>
      <c r="M6776">
        <v>0</v>
      </c>
      <c r="N6776" t="s">
        <v>9166</v>
      </c>
      <c r="P6776" t="s">
        <v>9167</v>
      </c>
    </row>
    <row r="6777" spans="2:16" x14ac:dyDescent="0.25">
      <c r="B6777" t="s">
        <v>9088</v>
      </c>
      <c r="C6777">
        <v>680</v>
      </c>
      <c r="D6777">
        <v>37084502</v>
      </c>
      <c r="E6777" t="s">
        <v>473</v>
      </c>
      <c r="F6777" t="s">
        <v>12115</v>
      </c>
      <c r="G6777" t="s">
        <v>9163</v>
      </c>
      <c r="H6777">
        <v>50</v>
      </c>
      <c r="I6777" t="s">
        <v>9164</v>
      </c>
      <c r="J6777" t="s">
        <v>11</v>
      </c>
      <c r="K6777" t="s">
        <v>9199</v>
      </c>
      <c r="L6777">
        <v>2000000004</v>
      </c>
      <c r="M6777">
        <v>0</v>
      </c>
      <c r="N6777" t="s">
        <v>9166</v>
      </c>
      <c r="P6777" t="s">
        <v>9167</v>
      </c>
    </row>
    <row r="6778" spans="2:16" x14ac:dyDescent="0.25">
      <c r="B6778" t="s">
        <v>9088</v>
      </c>
      <c r="C6778">
        <v>680</v>
      </c>
      <c r="D6778">
        <v>37084510</v>
      </c>
      <c r="E6778" t="s">
        <v>473</v>
      </c>
      <c r="F6778" t="s">
        <v>2015</v>
      </c>
      <c r="G6778" t="s">
        <v>9187</v>
      </c>
      <c r="H6778">
        <v>4</v>
      </c>
      <c r="I6778" t="s">
        <v>9164</v>
      </c>
      <c r="J6778" t="s">
        <v>11</v>
      </c>
      <c r="K6778" t="s">
        <v>9187</v>
      </c>
      <c r="L6778">
        <v>0</v>
      </c>
      <c r="M6778">
        <v>0</v>
      </c>
      <c r="N6778" t="s">
        <v>9166</v>
      </c>
      <c r="P6778" t="s">
        <v>9167</v>
      </c>
    </row>
    <row r="6779" spans="2:16" x14ac:dyDescent="0.25">
      <c r="B6779" t="s">
        <v>9088</v>
      </c>
      <c r="C6779">
        <v>680</v>
      </c>
      <c r="D6779">
        <v>37084520</v>
      </c>
      <c r="E6779" t="s">
        <v>473</v>
      </c>
      <c r="F6779" t="s">
        <v>12116</v>
      </c>
      <c r="G6779" t="s">
        <v>9174</v>
      </c>
      <c r="H6779">
        <v>4</v>
      </c>
      <c r="I6779" t="s">
        <v>9181</v>
      </c>
      <c r="J6779" t="s">
        <v>11</v>
      </c>
      <c r="K6779" t="s">
        <v>9174</v>
      </c>
      <c r="L6779">
        <v>0</v>
      </c>
      <c r="M6779">
        <v>0</v>
      </c>
      <c r="N6779" t="s">
        <v>9166</v>
      </c>
      <c r="P6779" t="s">
        <v>9183</v>
      </c>
    </row>
    <row r="6780" spans="2:16" x14ac:dyDescent="0.25">
      <c r="B6780" t="s">
        <v>9088</v>
      </c>
      <c r="C6780">
        <v>680</v>
      </c>
      <c r="D6780">
        <v>37084530</v>
      </c>
      <c r="E6780" t="s">
        <v>473</v>
      </c>
      <c r="F6780" t="s">
        <v>10253</v>
      </c>
      <c r="G6780" t="s">
        <v>9201</v>
      </c>
      <c r="H6780">
        <v>8</v>
      </c>
      <c r="I6780" t="s">
        <v>9164</v>
      </c>
      <c r="J6780" t="s">
        <v>11</v>
      </c>
      <c r="K6780" t="s">
        <v>9201</v>
      </c>
      <c r="L6780">
        <v>0</v>
      </c>
      <c r="M6780">
        <v>0</v>
      </c>
      <c r="N6780" t="s">
        <v>9166</v>
      </c>
      <c r="P6780" t="s">
        <v>9167</v>
      </c>
    </row>
    <row r="6781" spans="2:16" x14ac:dyDescent="0.25">
      <c r="B6781" t="s">
        <v>9088</v>
      </c>
      <c r="C6781">
        <v>680</v>
      </c>
      <c r="D6781">
        <v>37084531</v>
      </c>
      <c r="E6781" t="s">
        <v>473</v>
      </c>
      <c r="F6781" t="s">
        <v>11623</v>
      </c>
      <c r="G6781" t="s">
        <v>9163</v>
      </c>
      <c r="H6781">
        <v>50</v>
      </c>
      <c r="I6781" t="s">
        <v>9164</v>
      </c>
      <c r="J6781" t="s">
        <v>11</v>
      </c>
      <c r="K6781" t="s">
        <v>9199</v>
      </c>
      <c r="L6781">
        <v>2000000120</v>
      </c>
      <c r="M6781">
        <v>2</v>
      </c>
      <c r="N6781" t="s">
        <v>9166</v>
      </c>
      <c r="P6781" t="s">
        <v>9167</v>
      </c>
    </row>
    <row r="6782" spans="2:16" x14ac:dyDescent="0.25">
      <c r="B6782" t="s">
        <v>9088</v>
      </c>
      <c r="C6782">
        <v>681</v>
      </c>
      <c r="D6782">
        <v>37084500</v>
      </c>
      <c r="E6782" t="s">
        <v>476</v>
      </c>
      <c r="F6782" t="s">
        <v>12117</v>
      </c>
      <c r="G6782" t="s">
        <v>9187</v>
      </c>
      <c r="H6782">
        <v>4</v>
      </c>
      <c r="I6782" t="s">
        <v>9181</v>
      </c>
      <c r="J6782" t="s">
        <v>11</v>
      </c>
      <c r="K6782" t="s">
        <v>9187</v>
      </c>
      <c r="L6782">
        <v>0</v>
      </c>
      <c r="M6782">
        <v>0</v>
      </c>
      <c r="N6782" t="s">
        <v>9166</v>
      </c>
      <c r="P6782" t="s">
        <v>9183</v>
      </c>
    </row>
    <row r="6783" spans="2:16" x14ac:dyDescent="0.25">
      <c r="B6783" t="s">
        <v>9088</v>
      </c>
      <c r="C6783">
        <v>681</v>
      </c>
      <c r="D6783">
        <v>37084510</v>
      </c>
      <c r="E6783" t="s">
        <v>476</v>
      </c>
      <c r="F6783" t="s">
        <v>9173</v>
      </c>
      <c r="G6783" t="s">
        <v>9174</v>
      </c>
      <c r="H6783">
        <v>4</v>
      </c>
      <c r="I6783" t="s">
        <v>9164</v>
      </c>
      <c r="J6783" t="s">
        <v>11</v>
      </c>
      <c r="K6783" t="s">
        <v>9174</v>
      </c>
      <c r="L6783">
        <v>0</v>
      </c>
      <c r="M6783">
        <v>0</v>
      </c>
      <c r="N6783" t="s">
        <v>9166</v>
      </c>
      <c r="P6783" t="s">
        <v>9167</v>
      </c>
    </row>
    <row r="6784" spans="2:16" x14ac:dyDescent="0.25">
      <c r="B6784" t="s">
        <v>9088</v>
      </c>
      <c r="C6784">
        <v>681</v>
      </c>
      <c r="D6784">
        <v>37084511</v>
      </c>
      <c r="E6784" t="s">
        <v>476</v>
      </c>
      <c r="F6784" t="s">
        <v>9815</v>
      </c>
      <c r="G6784" t="s">
        <v>9170</v>
      </c>
      <c r="H6784">
        <v>50</v>
      </c>
      <c r="I6784" t="s">
        <v>9164</v>
      </c>
      <c r="J6784" t="s">
        <v>11</v>
      </c>
      <c r="K6784" t="s">
        <v>9171</v>
      </c>
      <c r="L6784">
        <v>0</v>
      </c>
      <c r="M6784">
        <v>0</v>
      </c>
      <c r="N6784" t="s">
        <v>9166</v>
      </c>
      <c r="P6784" t="s">
        <v>9167</v>
      </c>
    </row>
    <row r="6785" spans="2:16" x14ac:dyDescent="0.25">
      <c r="B6785" t="s">
        <v>9088</v>
      </c>
      <c r="C6785">
        <v>682</v>
      </c>
      <c r="D6785">
        <v>37084510</v>
      </c>
      <c r="E6785" t="s">
        <v>478</v>
      </c>
      <c r="F6785" t="s">
        <v>9805</v>
      </c>
      <c r="G6785" t="s">
        <v>9174</v>
      </c>
      <c r="H6785">
        <v>4</v>
      </c>
      <c r="I6785" t="s">
        <v>9164</v>
      </c>
      <c r="J6785" t="s">
        <v>11</v>
      </c>
      <c r="K6785" t="s">
        <v>9174</v>
      </c>
      <c r="L6785">
        <v>0</v>
      </c>
      <c r="M6785">
        <v>0</v>
      </c>
      <c r="N6785" t="s">
        <v>9166</v>
      </c>
      <c r="P6785" t="s">
        <v>9167</v>
      </c>
    </row>
    <row r="6786" spans="2:16" x14ac:dyDescent="0.25">
      <c r="B6786" t="s">
        <v>9088</v>
      </c>
      <c r="C6786">
        <v>682</v>
      </c>
      <c r="D6786">
        <v>37084511</v>
      </c>
      <c r="E6786" t="s">
        <v>478</v>
      </c>
      <c r="F6786" t="s">
        <v>9806</v>
      </c>
      <c r="G6786" t="s">
        <v>9187</v>
      </c>
      <c r="H6786">
        <v>4</v>
      </c>
      <c r="I6786" t="s">
        <v>9164</v>
      </c>
      <c r="J6786" t="s">
        <v>11</v>
      </c>
      <c r="K6786" t="s">
        <v>9187</v>
      </c>
      <c r="L6786">
        <v>0</v>
      </c>
      <c r="M6786">
        <v>0</v>
      </c>
      <c r="N6786" t="s">
        <v>9166</v>
      </c>
      <c r="P6786" t="s">
        <v>9167</v>
      </c>
    </row>
    <row r="6787" spans="2:16" x14ac:dyDescent="0.25">
      <c r="B6787" t="s">
        <v>9088</v>
      </c>
      <c r="C6787">
        <v>682</v>
      </c>
      <c r="D6787">
        <v>37084515</v>
      </c>
      <c r="E6787" t="s">
        <v>478</v>
      </c>
      <c r="F6787" t="s">
        <v>9807</v>
      </c>
      <c r="G6787" t="s">
        <v>9170</v>
      </c>
      <c r="H6787">
        <v>30</v>
      </c>
      <c r="I6787" t="s">
        <v>9164</v>
      </c>
      <c r="J6787" t="s">
        <v>11</v>
      </c>
      <c r="K6787" t="s">
        <v>9228</v>
      </c>
      <c r="L6787">
        <v>0</v>
      </c>
      <c r="M6787">
        <v>0</v>
      </c>
      <c r="N6787" t="s">
        <v>9166</v>
      </c>
      <c r="P6787" t="s">
        <v>9167</v>
      </c>
    </row>
    <row r="6788" spans="2:16" x14ac:dyDescent="0.25">
      <c r="B6788" t="s">
        <v>9088</v>
      </c>
      <c r="C6788">
        <v>682</v>
      </c>
      <c r="D6788">
        <v>37084516</v>
      </c>
      <c r="E6788" t="s">
        <v>478</v>
      </c>
      <c r="F6788" t="s">
        <v>9808</v>
      </c>
      <c r="G6788" t="s">
        <v>9170</v>
      </c>
      <c r="H6788">
        <v>30</v>
      </c>
      <c r="I6788" t="s">
        <v>9164</v>
      </c>
      <c r="J6788" t="s">
        <v>11</v>
      </c>
      <c r="K6788" t="s">
        <v>9228</v>
      </c>
      <c r="L6788">
        <v>0</v>
      </c>
      <c r="M6788">
        <v>0</v>
      </c>
      <c r="N6788" t="s">
        <v>9166</v>
      </c>
      <c r="P6788" t="s">
        <v>9167</v>
      </c>
    </row>
    <row r="6789" spans="2:16" x14ac:dyDescent="0.25">
      <c r="B6789" t="s">
        <v>9088</v>
      </c>
      <c r="C6789">
        <v>683</v>
      </c>
      <c r="D6789">
        <v>37084510</v>
      </c>
      <c r="E6789" t="s">
        <v>479</v>
      </c>
      <c r="F6789" t="s">
        <v>9805</v>
      </c>
      <c r="G6789" t="s">
        <v>9174</v>
      </c>
      <c r="H6789">
        <v>4</v>
      </c>
      <c r="I6789" t="s">
        <v>9164</v>
      </c>
      <c r="J6789" t="s">
        <v>11</v>
      </c>
      <c r="K6789" t="s">
        <v>9174</v>
      </c>
      <c r="L6789">
        <v>0</v>
      </c>
      <c r="M6789">
        <v>0</v>
      </c>
      <c r="N6789" t="s">
        <v>9166</v>
      </c>
      <c r="P6789" t="s">
        <v>9167</v>
      </c>
    </row>
    <row r="6790" spans="2:16" x14ac:dyDescent="0.25">
      <c r="B6790" t="s">
        <v>9088</v>
      </c>
      <c r="C6790">
        <v>900</v>
      </c>
      <c r="D6790">
        <v>37084500</v>
      </c>
      <c r="E6790" t="s">
        <v>528</v>
      </c>
      <c r="F6790" t="s">
        <v>9604</v>
      </c>
      <c r="G6790" t="s">
        <v>9163</v>
      </c>
      <c r="H6790">
        <v>50</v>
      </c>
      <c r="I6790" t="s">
        <v>9164</v>
      </c>
      <c r="J6790" t="s">
        <v>11</v>
      </c>
      <c r="K6790" t="s">
        <v>9199</v>
      </c>
      <c r="L6790">
        <v>91</v>
      </c>
      <c r="M6790">
        <v>0</v>
      </c>
      <c r="N6790" t="s">
        <v>9166</v>
      </c>
      <c r="P6790" t="s">
        <v>9175</v>
      </c>
    </row>
    <row r="6791" spans="2:16" x14ac:dyDescent="0.25">
      <c r="B6791" t="s">
        <v>9088</v>
      </c>
      <c r="C6791">
        <v>900</v>
      </c>
      <c r="D6791">
        <v>37084501</v>
      </c>
      <c r="E6791" t="s">
        <v>528</v>
      </c>
      <c r="F6791" t="s">
        <v>9466</v>
      </c>
      <c r="G6791" t="s">
        <v>5</v>
      </c>
      <c r="H6791">
        <v>4</v>
      </c>
      <c r="I6791" t="s">
        <v>9164</v>
      </c>
      <c r="J6791" t="s">
        <v>11</v>
      </c>
      <c r="K6791" t="s">
        <v>5</v>
      </c>
      <c r="L6791">
        <v>0</v>
      </c>
      <c r="M6791">
        <v>0</v>
      </c>
      <c r="N6791" t="s">
        <v>9166</v>
      </c>
      <c r="P6791" t="s">
        <v>9175</v>
      </c>
    </row>
    <row r="6792" spans="2:16" x14ac:dyDescent="0.25">
      <c r="B6792" t="s">
        <v>9088</v>
      </c>
      <c r="C6792">
        <v>900</v>
      </c>
      <c r="D6792">
        <v>37084502</v>
      </c>
      <c r="E6792" t="s">
        <v>528</v>
      </c>
      <c r="F6792" t="s">
        <v>9467</v>
      </c>
      <c r="G6792" t="s">
        <v>6</v>
      </c>
      <c r="H6792">
        <v>4</v>
      </c>
      <c r="I6792" t="s">
        <v>9164</v>
      </c>
      <c r="J6792" t="s">
        <v>11</v>
      </c>
      <c r="K6792" t="s">
        <v>6</v>
      </c>
      <c r="L6792">
        <v>0</v>
      </c>
      <c r="M6792">
        <v>0</v>
      </c>
      <c r="N6792" t="s">
        <v>9166</v>
      </c>
      <c r="P6792" t="s">
        <v>9175</v>
      </c>
    </row>
    <row r="6793" spans="2:16" x14ac:dyDescent="0.25">
      <c r="B6793" t="s">
        <v>9088</v>
      </c>
      <c r="C6793">
        <v>900</v>
      </c>
      <c r="D6793">
        <v>37084510</v>
      </c>
      <c r="E6793" t="s">
        <v>528</v>
      </c>
      <c r="F6793" t="s">
        <v>12118</v>
      </c>
      <c r="G6793" t="s">
        <v>9202</v>
      </c>
      <c r="H6793">
        <v>4</v>
      </c>
      <c r="I6793" t="s">
        <v>9181</v>
      </c>
      <c r="J6793" t="s">
        <v>11</v>
      </c>
      <c r="K6793" t="s">
        <v>9202</v>
      </c>
      <c r="L6793">
        <v>0</v>
      </c>
      <c r="M6793">
        <v>0</v>
      </c>
      <c r="N6793" t="s">
        <v>9166</v>
      </c>
      <c r="O6793" t="s">
        <v>9725</v>
      </c>
      <c r="P6793" t="s">
        <v>9183</v>
      </c>
    </row>
    <row r="6794" spans="2:16" x14ac:dyDescent="0.25">
      <c r="B6794" t="s">
        <v>9088</v>
      </c>
      <c r="C6794">
        <v>900</v>
      </c>
      <c r="D6794">
        <v>37084511</v>
      </c>
      <c r="E6794" t="s">
        <v>528</v>
      </c>
      <c r="F6794" t="s">
        <v>12119</v>
      </c>
      <c r="G6794" t="s">
        <v>9163</v>
      </c>
      <c r="H6794">
        <v>20</v>
      </c>
      <c r="I6794" t="s">
        <v>9181</v>
      </c>
      <c r="J6794" t="s">
        <v>11</v>
      </c>
      <c r="K6794" t="s">
        <v>9165</v>
      </c>
      <c r="L6794">
        <v>0</v>
      </c>
      <c r="M6794">
        <v>0</v>
      </c>
      <c r="N6794" t="s">
        <v>9166</v>
      </c>
      <c r="P6794" t="s">
        <v>9183</v>
      </c>
    </row>
    <row r="6795" spans="2:16" x14ac:dyDescent="0.25">
      <c r="B6795" t="s">
        <v>9088</v>
      </c>
      <c r="C6795">
        <v>900</v>
      </c>
      <c r="D6795">
        <v>37084512</v>
      </c>
      <c r="E6795" t="s">
        <v>528</v>
      </c>
      <c r="F6795" t="s">
        <v>10519</v>
      </c>
      <c r="G6795" t="s">
        <v>9170</v>
      </c>
      <c r="H6795">
        <v>50</v>
      </c>
      <c r="I6795" t="s">
        <v>9181</v>
      </c>
      <c r="J6795" t="s">
        <v>11</v>
      </c>
      <c r="K6795" t="s">
        <v>9171</v>
      </c>
      <c r="L6795">
        <v>0</v>
      </c>
      <c r="M6795">
        <v>0</v>
      </c>
      <c r="N6795" t="s">
        <v>9166</v>
      </c>
      <c r="P6795" t="s">
        <v>9183</v>
      </c>
    </row>
    <row r="6796" spans="2:16" x14ac:dyDescent="0.25">
      <c r="B6796" t="s">
        <v>9088</v>
      </c>
      <c r="C6796">
        <v>900</v>
      </c>
      <c r="D6796">
        <v>37084516</v>
      </c>
      <c r="E6796" t="s">
        <v>528</v>
      </c>
      <c r="F6796" t="s">
        <v>10023</v>
      </c>
      <c r="G6796" t="s">
        <v>9163</v>
      </c>
      <c r="H6796">
        <v>20</v>
      </c>
      <c r="I6796" t="s">
        <v>9164</v>
      </c>
      <c r="J6796" t="s">
        <v>11</v>
      </c>
      <c r="K6796" t="s">
        <v>9165</v>
      </c>
      <c r="L6796">
        <v>0</v>
      </c>
      <c r="M6796">
        <v>0</v>
      </c>
      <c r="N6796" t="s">
        <v>9166</v>
      </c>
      <c r="P6796" t="s">
        <v>9175</v>
      </c>
    </row>
    <row r="6797" spans="2:16" x14ac:dyDescent="0.25">
      <c r="B6797" t="s">
        <v>9088</v>
      </c>
      <c r="C6797">
        <v>900</v>
      </c>
      <c r="D6797">
        <v>37084517</v>
      </c>
      <c r="E6797" t="s">
        <v>528</v>
      </c>
      <c r="F6797" t="s">
        <v>1727</v>
      </c>
      <c r="G6797" t="s">
        <v>9170</v>
      </c>
      <c r="H6797">
        <v>50</v>
      </c>
      <c r="I6797" t="s">
        <v>9181</v>
      </c>
      <c r="J6797" t="s">
        <v>11</v>
      </c>
      <c r="K6797" t="s">
        <v>9171</v>
      </c>
      <c r="L6797">
        <v>0</v>
      </c>
      <c r="M6797">
        <v>0</v>
      </c>
      <c r="N6797" t="s">
        <v>9166</v>
      </c>
      <c r="P6797" t="s">
        <v>9183</v>
      </c>
    </row>
    <row r="6798" spans="2:16" x14ac:dyDescent="0.25">
      <c r="B6798" t="s">
        <v>9088</v>
      </c>
      <c r="C6798">
        <v>900</v>
      </c>
      <c r="D6798">
        <v>37084518</v>
      </c>
      <c r="E6798" t="s">
        <v>528</v>
      </c>
      <c r="F6798" t="s">
        <v>10024</v>
      </c>
      <c r="G6798" t="s">
        <v>9163</v>
      </c>
      <c r="H6798">
        <v>20</v>
      </c>
      <c r="I6798" t="s">
        <v>9164</v>
      </c>
      <c r="J6798" t="s">
        <v>11</v>
      </c>
      <c r="K6798" t="s">
        <v>9165</v>
      </c>
      <c r="L6798">
        <v>37084595</v>
      </c>
      <c r="M6798">
        <v>0</v>
      </c>
      <c r="N6798" t="s">
        <v>9166</v>
      </c>
      <c r="P6798" t="s">
        <v>9175</v>
      </c>
    </row>
    <row r="6799" spans="2:16" x14ac:dyDescent="0.25">
      <c r="B6799" t="s">
        <v>9088</v>
      </c>
      <c r="C6799">
        <v>910</v>
      </c>
      <c r="D6799">
        <v>37084500</v>
      </c>
      <c r="E6799" t="s">
        <v>533</v>
      </c>
      <c r="F6799" t="s">
        <v>9604</v>
      </c>
      <c r="G6799" t="s">
        <v>9163</v>
      </c>
      <c r="H6799">
        <v>50</v>
      </c>
      <c r="I6799" t="s">
        <v>9164</v>
      </c>
      <c r="J6799" t="s">
        <v>11</v>
      </c>
      <c r="K6799" t="s">
        <v>9199</v>
      </c>
      <c r="L6799">
        <v>91</v>
      </c>
      <c r="M6799">
        <v>0</v>
      </c>
      <c r="N6799" t="s">
        <v>9166</v>
      </c>
      <c r="P6799" t="s">
        <v>9167</v>
      </c>
    </row>
    <row r="6800" spans="2:16" x14ac:dyDescent="0.25">
      <c r="B6800" t="s">
        <v>9088</v>
      </c>
      <c r="C6800">
        <v>910</v>
      </c>
      <c r="D6800">
        <v>37084501</v>
      </c>
      <c r="E6800" t="s">
        <v>533</v>
      </c>
      <c r="F6800" t="s">
        <v>9466</v>
      </c>
      <c r="G6800" t="s">
        <v>5</v>
      </c>
      <c r="H6800">
        <v>4</v>
      </c>
      <c r="I6800" t="s">
        <v>9164</v>
      </c>
      <c r="J6800" t="s">
        <v>11</v>
      </c>
      <c r="K6800" t="s">
        <v>5</v>
      </c>
      <c r="L6800">
        <v>0</v>
      </c>
      <c r="M6800">
        <v>0</v>
      </c>
      <c r="N6800" t="s">
        <v>9166</v>
      </c>
      <c r="P6800" t="s">
        <v>9167</v>
      </c>
    </row>
    <row r="6801" spans="2:16" x14ac:dyDescent="0.25">
      <c r="B6801" t="s">
        <v>9088</v>
      </c>
      <c r="C6801">
        <v>910</v>
      </c>
      <c r="D6801">
        <v>37084502</v>
      </c>
      <c r="E6801" t="s">
        <v>533</v>
      </c>
      <c r="F6801" t="s">
        <v>9467</v>
      </c>
      <c r="G6801" t="s">
        <v>6</v>
      </c>
      <c r="H6801">
        <v>4</v>
      </c>
      <c r="I6801" t="s">
        <v>9164</v>
      </c>
      <c r="J6801" t="s">
        <v>11</v>
      </c>
      <c r="K6801" t="s">
        <v>6</v>
      </c>
      <c r="L6801">
        <v>0</v>
      </c>
      <c r="M6801">
        <v>0</v>
      </c>
      <c r="N6801" t="s">
        <v>9166</v>
      </c>
      <c r="P6801" t="s">
        <v>9167</v>
      </c>
    </row>
    <row r="6802" spans="2:16" x14ac:dyDescent="0.25">
      <c r="B6802" t="s">
        <v>9088</v>
      </c>
      <c r="C6802">
        <v>1304</v>
      </c>
      <c r="D6802">
        <v>37084500</v>
      </c>
      <c r="E6802" t="s">
        <v>651</v>
      </c>
      <c r="F6802" t="s">
        <v>9304</v>
      </c>
      <c r="G6802" t="s">
        <v>9163</v>
      </c>
      <c r="H6802">
        <v>10</v>
      </c>
      <c r="I6802" t="s">
        <v>9164</v>
      </c>
      <c r="J6802" t="s">
        <v>11</v>
      </c>
      <c r="K6802" t="s">
        <v>9169</v>
      </c>
      <c r="L6802">
        <v>0</v>
      </c>
      <c r="M6802">
        <v>0</v>
      </c>
      <c r="N6802" t="s">
        <v>9166</v>
      </c>
      <c r="P6802" t="s">
        <v>9175</v>
      </c>
    </row>
    <row r="6803" spans="2:16" x14ac:dyDescent="0.25">
      <c r="B6803" t="s">
        <v>9088</v>
      </c>
      <c r="C6803">
        <v>1523</v>
      </c>
      <c r="D6803">
        <v>37084500</v>
      </c>
      <c r="E6803" t="s">
        <v>701</v>
      </c>
      <c r="F6803" t="s">
        <v>10023</v>
      </c>
      <c r="G6803" t="s">
        <v>9163</v>
      </c>
      <c r="H6803">
        <v>20</v>
      </c>
      <c r="I6803" t="s">
        <v>9164</v>
      </c>
      <c r="J6803" t="s">
        <v>11</v>
      </c>
      <c r="K6803" t="s">
        <v>9165</v>
      </c>
      <c r="L6803">
        <v>0</v>
      </c>
      <c r="M6803">
        <v>0</v>
      </c>
      <c r="N6803" t="s">
        <v>9166</v>
      </c>
      <c r="P6803" t="s">
        <v>9175</v>
      </c>
    </row>
    <row r="6804" spans="2:16" x14ac:dyDescent="0.25">
      <c r="B6804" t="s">
        <v>9088</v>
      </c>
      <c r="C6804">
        <v>5050</v>
      </c>
      <c r="D6804">
        <v>37084500</v>
      </c>
      <c r="E6804" t="s">
        <v>802</v>
      </c>
      <c r="F6804" t="s">
        <v>9242</v>
      </c>
      <c r="G6804" t="s">
        <v>9163</v>
      </c>
      <c r="H6804">
        <v>20</v>
      </c>
      <c r="I6804" t="s">
        <v>9181</v>
      </c>
      <c r="J6804" t="s">
        <v>11</v>
      </c>
      <c r="K6804" t="s">
        <v>9165</v>
      </c>
      <c r="L6804">
        <v>18</v>
      </c>
      <c r="M6804">
        <v>0</v>
      </c>
      <c r="N6804" t="s">
        <v>9166</v>
      </c>
      <c r="P6804" t="s">
        <v>9183</v>
      </c>
    </row>
    <row r="6805" spans="2:16" x14ac:dyDescent="0.25">
      <c r="B6805" t="s">
        <v>9088</v>
      </c>
      <c r="C6805">
        <v>5050</v>
      </c>
      <c r="D6805">
        <v>37084501</v>
      </c>
      <c r="E6805" t="s">
        <v>802</v>
      </c>
      <c r="F6805" t="s">
        <v>10297</v>
      </c>
      <c r="G6805" t="s">
        <v>9163</v>
      </c>
      <c r="H6805">
        <v>20</v>
      </c>
      <c r="I6805" t="s">
        <v>9181</v>
      </c>
      <c r="J6805" t="s">
        <v>11</v>
      </c>
      <c r="K6805" t="s">
        <v>9165</v>
      </c>
      <c r="L6805">
        <v>23</v>
      </c>
      <c r="M6805">
        <v>0</v>
      </c>
      <c r="N6805" t="s">
        <v>9166</v>
      </c>
      <c r="P6805" t="s">
        <v>9183</v>
      </c>
    </row>
    <row r="6806" spans="2:16" x14ac:dyDescent="0.25">
      <c r="B6806" t="s">
        <v>9088</v>
      </c>
      <c r="C6806">
        <v>5050</v>
      </c>
      <c r="D6806">
        <v>37084502</v>
      </c>
      <c r="E6806" t="s">
        <v>802</v>
      </c>
      <c r="F6806" t="s">
        <v>10023</v>
      </c>
      <c r="G6806" t="s">
        <v>9163</v>
      </c>
      <c r="H6806">
        <v>20</v>
      </c>
      <c r="I6806" t="s">
        <v>9164</v>
      </c>
      <c r="J6806" t="s">
        <v>11</v>
      </c>
      <c r="K6806" t="s">
        <v>9165</v>
      </c>
      <c r="L6806">
        <v>0</v>
      </c>
      <c r="M6806">
        <v>0</v>
      </c>
      <c r="N6806" t="s">
        <v>9166</v>
      </c>
      <c r="P6806" t="s">
        <v>9175</v>
      </c>
    </row>
    <row r="6807" spans="2:16" x14ac:dyDescent="0.25">
      <c r="B6807" t="s">
        <v>9088</v>
      </c>
      <c r="C6807">
        <v>5050</v>
      </c>
      <c r="D6807">
        <v>37084503</v>
      </c>
      <c r="E6807" t="s">
        <v>802</v>
      </c>
      <c r="F6807" t="s">
        <v>1727</v>
      </c>
      <c r="G6807" t="s">
        <v>9170</v>
      </c>
      <c r="H6807">
        <v>50</v>
      </c>
      <c r="I6807" t="s">
        <v>9181</v>
      </c>
      <c r="J6807" t="s">
        <v>11</v>
      </c>
      <c r="K6807" t="s">
        <v>9171</v>
      </c>
      <c r="L6807">
        <v>0</v>
      </c>
      <c r="M6807">
        <v>0</v>
      </c>
      <c r="N6807" t="s">
        <v>9166</v>
      </c>
      <c r="P6807" t="s">
        <v>9183</v>
      </c>
    </row>
    <row r="6808" spans="2:16" x14ac:dyDescent="0.25">
      <c r="B6808" t="s">
        <v>9088</v>
      </c>
      <c r="C6808">
        <v>5050</v>
      </c>
      <c r="D6808">
        <v>37084504</v>
      </c>
      <c r="E6808" t="s">
        <v>802</v>
      </c>
      <c r="F6808" t="s">
        <v>10024</v>
      </c>
      <c r="G6808" t="s">
        <v>9163</v>
      </c>
      <c r="H6808">
        <v>20</v>
      </c>
      <c r="I6808" t="s">
        <v>9164</v>
      </c>
      <c r="J6808" t="s">
        <v>11</v>
      </c>
      <c r="K6808" t="s">
        <v>9165</v>
      </c>
      <c r="L6808">
        <v>37084595</v>
      </c>
      <c r="M6808">
        <v>0</v>
      </c>
      <c r="N6808" t="s">
        <v>9166</v>
      </c>
      <c r="P6808" t="s">
        <v>9175</v>
      </c>
    </row>
    <row r="6809" spans="2:16" x14ac:dyDescent="0.25">
      <c r="B6809" t="s">
        <v>9088</v>
      </c>
      <c r="C6809">
        <v>5050</v>
      </c>
      <c r="D6809">
        <v>37085000</v>
      </c>
      <c r="E6809" t="s">
        <v>802</v>
      </c>
      <c r="F6809" t="s">
        <v>11118</v>
      </c>
      <c r="G6809" t="s">
        <v>9170</v>
      </c>
      <c r="H6809">
        <v>30</v>
      </c>
      <c r="I6809" t="s">
        <v>9164</v>
      </c>
      <c r="J6809" t="s">
        <v>11</v>
      </c>
      <c r="K6809" t="s">
        <v>9228</v>
      </c>
      <c r="L6809">
        <v>0</v>
      </c>
      <c r="M6809">
        <v>0</v>
      </c>
      <c r="N6809" t="s">
        <v>9166</v>
      </c>
      <c r="P6809" t="s">
        <v>9175</v>
      </c>
    </row>
    <row r="6810" spans="2:16" x14ac:dyDescent="0.25">
      <c r="B6810" t="s">
        <v>9088</v>
      </c>
      <c r="C6810">
        <v>5050</v>
      </c>
      <c r="D6810">
        <v>37085001</v>
      </c>
      <c r="E6810" t="s">
        <v>802</v>
      </c>
      <c r="F6810" t="s">
        <v>12120</v>
      </c>
      <c r="G6810" t="s">
        <v>9202</v>
      </c>
      <c r="H6810">
        <v>4</v>
      </c>
      <c r="I6810" t="s">
        <v>9164</v>
      </c>
      <c r="J6810" t="s">
        <v>11</v>
      </c>
      <c r="K6810" t="s">
        <v>9202</v>
      </c>
      <c r="L6810">
        <v>0</v>
      </c>
      <c r="M6810">
        <v>0</v>
      </c>
      <c r="N6810" t="s">
        <v>9166</v>
      </c>
      <c r="O6810" t="s">
        <v>12121</v>
      </c>
      <c r="P6810" t="s">
        <v>9175</v>
      </c>
    </row>
    <row r="6811" spans="2:16" x14ac:dyDescent="0.25">
      <c r="B6811" t="s">
        <v>9088</v>
      </c>
      <c r="C6811">
        <v>5054</v>
      </c>
      <c r="D6811">
        <v>37085000</v>
      </c>
      <c r="E6811" t="s">
        <v>806</v>
      </c>
      <c r="F6811" t="s">
        <v>12122</v>
      </c>
      <c r="G6811" t="s">
        <v>9163</v>
      </c>
      <c r="H6811">
        <v>20</v>
      </c>
      <c r="I6811" t="s">
        <v>9164</v>
      </c>
      <c r="J6811" t="s">
        <v>11</v>
      </c>
      <c r="K6811" t="s">
        <v>9165</v>
      </c>
      <c r="L6811">
        <v>18</v>
      </c>
      <c r="M6811">
        <v>0</v>
      </c>
      <c r="N6811" t="s">
        <v>9166</v>
      </c>
      <c r="P6811" t="s">
        <v>9167</v>
      </c>
    </row>
    <row r="6812" spans="2:16" x14ac:dyDescent="0.25">
      <c r="B6812" t="s">
        <v>9088</v>
      </c>
      <c r="C6812">
        <v>5054</v>
      </c>
      <c r="D6812">
        <v>37085001</v>
      </c>
      <c r="E6812" t="s">
        <v>806</v>
      </c>
      <c r="F6812" t="s">
        <v>12123</v>
      </c>
      <c r="G6812" t="s">
        <v>9202</v>
      </c>
      <c r="H6812">
        <v>4</v>
      </c>
      <c r="I6812" t="s">
        <v>9164</v>
      </c>
      <c r="J6812" t="s">
        <v>11</v>
      </c>
      <c r="K6812" t="s">
        <v>9202</v>
      </c>
      <c r="L6812">
        <v>0</v>
      </c>
      <c r="M6812">
        <v>0</v>
      </c>
      <c r="N6812" t="s">
        <v>9166</v>
      </c>
      <c r="O6812" t="s">
        <v>38</v>
      </c>
      <c r="P6812" t="s">
        <v>9167</v>
      </c>
    </row>
    <row r="6813" spans="2:16" x14ac:dyDescent="0.25">
      <c r="B6813" t="s">
        <v>9088</v>
      </c>
      <c r="C6813">
        <v>5076</v>
      </c>
      <c r="D6813">
        <v>37084500</v>
      </c>
      <c r="E6813" t="s">
        <v>829</v>
      </c>
      <c r="F6813" t="s">
        <v>9176</v>
      </c>
      <c r="G6813" t="s">
        <v>9163</v>
      </c>
      <c r="H6813">
        <v>20</v>
      </c>
      <c r="I6813" t="s">
        <v>9164</v>
      </c>
      <c r="J6813" t="s">
        <v>11</v>
      </c>
      <c r="K6813" t="s">
        <v>9165</v>
      </c>
      <c r="L6813">
        <v>27</v>
      </c>
      <c r="M6813">
        <v>0</v>
      </c>
      <c r="N6813" t="s">
        <v>9166</v>
      </c>
      <c r="P6813" t="s">
        <v>9175</v>
      </c>
    </row>
    <row r="6814" spans="2:16" x14ac:dyDescent="0.25">
      <c r="B6814" t="s">
        <v>9088</v>
      </c>
      <c r="C6814">
        <v>5076</v>
      </c>
      <c r="D6814">
        <v>37084502</v>
      </c>
      <c r="E6814" t="s">
        <v>829</v>
      </c>
      <c r="F6814" t="s">
        <v>9178</v>
      </c>
      <c r="G6814" t="s">
        <v>9163</v>
      </c>
      <c r="H6814">
        <v>20</v>
      </c>
      <c r="I6814" t="s">
        <v>9164</v>
      </c>
      <c r="J6814" t="s">
        <v>11</v>
      </c>
      <c r="K6814" t="s">
        <v>9165</v>
      </c>
      <c r="L6814">
        <v>0</v>
      </c>
      <c r="M6814">
        <v>0</v>
      </c>
      <c r="N6814" t="s">
        <v>9166</v>
      </c>
      <c r="P6814" t="s">
        <v>9175</v>
      </c>
    </row>
    <row r="6815" spans="2:16" x14ac:dyDescent="0.25">
      <c r="B6815" t="s">
        <v>9088</v>
      </c>
      <c r="C6815">
        <v>5076</v>
      </c>
      <c r="D6815">
        <v>37084503</v>
      </c>
      <c r="E6815" t="s">
        <v>829</v>
      </c>
      <c r="F6815" t="s">
        <v>9177</v>
      </c>
      <c r="G6815" t="s">
        <v>9163</v>
      </c>
      <c r="H6815">
        <v>10</v>
      </c>
      <c r="I6815" t="s">
        <v>9164</v>
      </c>
      <c r="J6815" t="s">
        <v>11</v>
      </c>
      <c r="K6815" t="s">
        <v>9169</v>
      </c>
      <c r="L6815">
        <v>0</v>
      </c>
      <c r="M6815">
        <v>0</v>
      </c>
      <c r="N6815" t="s">
        <v>9166</v>
      </c>
      <c r="P6815" t="s">
        <v>9175</v>
      </c>
    </row>
    <row r="6816" spans="2:16" x14ac:dyDescent="0.25">
      <c r="B6816" t="s">
        <v>9088</v>
      </c>
      <c r="C6816">
        <v>5076</v>
      </c>
      <c r="D6816">
        <v>37084504</v>
      </c>
      <c r="E6816" t="s">
        <v>829</v>
      </c>
      <c r="F6816" t="s">
        <v>9927</v>
      </c>
      <c r="G6816" t="s">
        <v>5</v>
      </c>
      <c r="H6816">
        <v>4</v>
      </c>
      <c r="I6816" t="s">
        <v>9181</v>
      </c>
      <c r="J6816" t="s">
        <v>11</v>
      </c>
      <c r="K6816" t="s">
        <v>5</v>
      </c>
      <c r="L6816">
        <v>0</v>
      </c>
      <c r="M6816">
        <v>0</v>
      </c>
      <c r="N6816" t="s">
        <v>9166</v>
      </c>
      <c r="P6816" t="s">
        <v>9183</v>
      </c>
    </row>
    <row r="6817" spans="2:16" x14ac:dyDescent="0.25">
      <c r="B6817" t="s">
        <v>9088</v>
      </c>
      <c r="C6817">
        <v>5076</v>
      </c>
      <c r="D6817">
        <v>37084505</v>
      </c>
      <c r="E6817" t="s">
        <v>829</v>
      </c>
      <c r="F6817" t="s">
        <v>10688</v>
      </c>
      <c r="G6817" t="s">
        <v>9163</v>
      </c>
      <c r="H6817">
        <v>200</v>
      </c>
      <c r="I6817" t="s">
        <v>9181</v>
      </c>
      <c r="J6817" t="s">
        <v>11</v>
      </c>
      <c r="K6817" t="s">
        <v>10689</v>
      </c>
      <c r="L6817">
        <v>0</v>
      </c>
      <c r="M6817">
        <v>0</v>
      </c>
      <c r="N6817" t="s">
        <v>9166</v>
      </c>
      <c r="P6817" t="s">
        <v>9183</v>
      </c>
    </row>
    <row r="6818" spans="2:16" x14ac:dyDescent="0.25">
      <c r="B6818" t="s">
        <v>9088</v>
      </c>
      <c r="C6818">
        <v>5076</v>
      </c>
      <c r="D6818">
        <v>37084506</v>
      </c>
      <c r="E6818" t="s">
        <v>829</v>
      </c>
      <c r="F6818" t="s">
        <v>12124</v>
      </c>
      <c r="G6818" t="s">
        <v>9174</v>
      </c>
      <c r="H6818">
        <v>4</v>
      </c>
      <c r="I6818" t="s">
        <v>9181</v>
      </c>
      <c r="J6818" t="s">
        <v>11</v>
      </c>
      <c r="K6818" t="s">
        <v>9174</v>
      </c>
      <c r="L6818">
        <v>0</v>
      </c>
      <c r="M6818">
        <v>0</v>
      </c>
      <c r="N6818" t="s">
        <v>9166</v>
      </c>
      <c r="P6818" t="s">
        <v>9183</v>
      </c>
    </row>
    <row r="6819" spans="2:16" x14ac:dyDescent="0.25">
      <c r="B6819" t="s">
        <v>9088</v>
      </c>
      <c r="C6819">
        <v>5076</v>
      </c>
      <c r="D6819">
        <v>37084507</v>
      </c>
      <c r="E6819" t="s">
        <v>829</v>
      </c>
      <c r="F6819" t="s">
        <v>12125</v>
      </c>
      <c r="G6819" t="s">
        <v>9174</v>
      </c>
      <c r="H6819">
        <v>4</v>
      </c>
      <c r="I6819" t="s">
        <v>9181</v>
      </c>
      <c r="J6819" t="s">
        <v>11</v>
      </c>
      <c r="K6819" t="s">
        <v>9174</v>
      </c>
      <c r="L6819">
        <v>0</v>
      </c>
      <c r="M6819">
        <v>0</v>
      </c>
      <c r="N6819" t="s">
        <v>9166</v>
      </c>
      <c r="P6819" t="s">
        <v>9183</v>
      </c>
    </row>
    <row r="6820" spans="2:16" x14ac:dyDescent="0.25">
      <c r="B6820" t="s">
        <v>9088</v>
      </c>
      <c r="C6820">
        <v>5076</v>
      </c>
      <c r="D6820">
        <v>37084510</v>
      </c>
      <c r="E6820" t="s">
        <v>829</v>
      </c>
      <c r="F6820" t="s">
        <v>12126</v>
      </c>
      <c r="G6820" t="s">
        <v>9170</v>
      </c>
      <c r="H6820">
        <v>100</v>
      </c>
      <c r="I6820" t="s">
        <v>9164</v>
      </c>
      <c r="J6820" t="s">
        <v>11</v>
      </c>
      <c r="K6820" t="s">
        <v>9213</v>
      </c>
      <c r="L6820">
        <v>0</v>
      </c>
      <c r="M6820">
        <v>0</v>
      </c>
      <c r="N6820" t="s">
        <v>9166</v>
      </c>
      <c r="P6820" t="s">
        <v>9175</v>
      </c>
    </row>
    <row r="6821" spans="2:16" x14ac:dyDescent="0.25">
      <c r="B6821" t="s">
        <v>9088</v>
      </c>
      <c r="C6821">
        <v>5076</v>
      </c>
      <c r="D6821">
        <v>37084511</v>
      </c>
      <c r="E6821" t="s">
        <v>829</v>
      </c>
      <c r="F6821" t="s">
        <v>12127</v>
      </c>
      <c r="G6821" t="s">
        <v>9170</v>
      </c>
      <c r="H6821">
        <v>250</v>
      </c>
      <c r="I6821" t="s">
        <v>9164</v>
      </c>
      <c r="J6821" t="s">
        <v>11</v>
      </c>
      <c r="K6821" t="s">
        <v>9188</v>
      </c>
      <c r="L6821">
        <v>0</v>
      </c>
      <c r="M6821">
        <v>0</v>
      </c>
      <c r="N6821" t="s">
        <v>9166</v>
      </c>
      <c r="P6821" t="s">
        <v>9175</v>
      </c>
    </row>
    <row r="6822" spans="2:16" x14ac:dyDescent="0.25">
      <c r="B6822" t="s">
        <v>9088</v>
      </c>
      <c r="C6822">
        <v>5076</v>
      </c>
      <c r="D6822">
        <v>37084520</v>
      </c>
      <c r="E6822" t="s">
        <v>829</v>
      </c>
      <c r="F6822" t="s">
        <v>0</v>
      </c>
      <c r="G6822" t="s">
        <v>9202</v>
      </c>
      <c r="H6822">
        <v>4</v>
      </c>
      <c r="I6822" t="s">
        <v>9164</v>
      </c>
      <c r="J6822" t="s">
        <v>11</v>
      </c>
      <c r="K6822" t="s">
        <v>9202</v>
      </c>
      <c r="L6822">
        <v>0</v>
      </c>
      <c r="M6822">
        <v>0</v>
      </c>
      <c r="N6822" t="s">
        <v>9166</v>
      </c>
      <c r="O6822" t="s">
        <v>12128</v>
      </c>
      <c r="P6822" t="s">
        <v>9175</v>
      </c>
    </row>
    <row r="6823" spans="2:16" x14ac:dyDescent="0.25">
      <c r="B6823" t="s">
        <v>9088</v>
      </c>
      <c r="C6823">
        <v>5076</v>
      </c>
      <c r="D6823">
        <v>37084525</v>
      </c>
      <c r="E6823" t="s">
        <v>829</v>
      </c>
      <c r="F6823" t="s">
        <v>9935</v>
      </c>
      <c r="G6823" t="s">
        <v>9201</v>
      </c>
      <c r="H6823">
        <v>8</v>
      </c>
      <c r="I6823" t="s">
        <v>9164</v>
      </c>
      <c r="J6823" t="s">
        <v>11</v>
      </c>
      <c r="K6823" t="s">
        <v>9201</v>
      </c>
      <c r="L6823">
        <v>0</v>
      </c>
      <c r="M6823">
        <v>0</v>
      </c>
      <c r="N6823" t="s">
        <v>9166</v>
      </c>
      <c r="P6823" t="s">
        <v>9175</v>
      </c>
    </row>
    <row r="6824" spans="2:16" x14ac:dyDescent="0.25">
      <c r="B6824" t="s">
        <v>9088</v>
      </c>
      <c r="C6824">
        <v>5076</v>
      </c>
      <c r="D6824">
        <v>37084526</v>
      </c>
      <c r="E6824" t="s">
        <v>829</v>
      </c>
      <c r="F6824" t="s">
        <v>10691</v>
      </c>
      <c r="G6824" t="s">
        <v>6</v>
      </c>
      <c r="H6824">
        <v>4</v>
      </c>
      <c r="I6824" t="s">
        <v>9164</v>
      </c>
      <c r="J6824" t="s">
        <v>11</v>
      </c>
      <c r="K6824" t="s">
        <v>6</v>
      </c>
      <c r="L6824">
        <v>0</v>
      </c>
      <c r="M6824">
        <v>0</v>
      </c>
      <c r="N6824" t="s">
        <v>9166</v>
      </c>
      <c r="P6824" t="s">
        <v>9175</v>
      </c>
    </row>
    <row r="6825" spans="2:16" x14ac:dyDescent="0.25">
      <c r="B6825" t="s">
        <v>9088</v>
      </c>
      <c r="C6825">
        <v>5076</v>
      </c>
      <c r="D6825">
        <v>37084530</v>
      </c>
      <c r="E6825" t="s">
        <v>829</v>
      </c>
      <c r="F6825" t="s">
        <v>9180</v>
      </c>
      <c r="G6825" t="s">
        <v>9170</v>
      </c>
      <c r="H6825">
        <v>50</v>
      </c>
      <c r="I6825" t="s">
        <v>9181</v>
      </c>
      <c r="J6825" t="s">
        <v>11</v>
      </c>
      <c r="K6825" t="s">
        <v>9171</v>
      </c>
      <c r="L6825">
        <v>0</v>
      </c>
      <c r="M6825">
        <v>0</v>
      </c>
      <c r="N6825" t="s">
        <v>9166</v>
      </c>
      <c r="P6825" t="s">
        <v>9183</v>
      </c>
    </row>
    <row r="6826" spans="2:16" x14ac:dyDescent="0.25">
      <c r="B6826" t="s">
        <v>9088</v>
      </c>
      <c r="C6826">
        <v>5076</v>
      </c>
      <c r="D6826">
        <v>37084531</v>
      </c>
      <c r="E6826" t="s">
        <v>829</v>
      </c>
      <c r="F6826" t="s">
        <v>9184</v>
      </c>
      <c r="G6826" t="s">
        <v>9170</v>
      </c>
      <c r="H6826">
        <v>50</v>
      </c>
      <c r="I6826" t="s">
        <v>9181</v>
      </c>
      <c r="J6826" t="s">
        <v>11</v>
      </c>
      <c r="K6826" t="s">
        <v>9171</v>
      </c>
      <c r="L6826">
        <v>0</v>
      </c>
      <c r="M6826">
        <v>0</v>
      </c>
      <c r="N6826" t="s">
        <v>9166</v>
      </c>
      <c r="P6826" t="s">
        <v>9183</v>
      </c>
    </row>
    <row r="6827" spans="2:16" x14ac:dyDescent="0.25">
      <c r="B6827" t="s">
        <v>9088</v>
      </c>
      <c r="C6827">
        <v>5080</v>
      </c>
      <c r="D6827">
        <v>37084500</v>
      </c>
      <c r="E6827" t="s">
        <v>836</v>
      </c>
      <c r="F6827" t="s">
        <v>10329</v>
      </c>
      <c r="G6827" t="s">
        <v>9163</v>
      </c>
      <c r="H6827">
        <v>50</v>
      </c>
      <c r="I6827" t="s">
        <v>9164</v>
      </c>
      <c r="J6827" t="s">
        <v>11</v>
      </c>
      <c r="K6827" t="s">
        <v>9199</v>
      </c>
      <c r="L6827">
        <v>91</v>
      </c>
      <c r="M6827">
        <v>0</v>
      </c>
      <c r="N6827" t="s">
        <v>9166</v>
      </c>
      <c r="P6827" t="s">
        <v>9175</v>
      </c>
    </row>
    <row r="6828" spans="2:16" x14ac:dyDescent="0.25">
      <c r="B6828" t="s">
        <v>9088</v>
      </c>
      <c r="C6828">
        <v>5080</v>
      </c>
      <c r="D6828">
        <v>37084501</v>
      </c>
      <c r="E6828" t="s">
        <v>836</v>
      </c>
      <c r="F6828" t="s">
        <v>10330</v>
      </c>
      <c r="G6828" t="s">
        <v>5</v>
      </c>
      <c r="H6828">
        <v>4</v>
      </c>
      <c r="I6828" t="s">
        <v>9164</v>
      </c>
      <c r="J6828" t="s">
        <v>11</v>
      </c>
      <c r="K6828" t="s">
        <v>5</v>
      </c>
      <c r="L6828">
        <v>0</v>
      </c>
      <c r="M6828">
        <v>0</v>
      </c>
      <c r="N6828" t="s">
        <v>9166</v>
      </c>
      <c r="P6828" t="s">
        <v>9175</v>
      </c>
    </row>
    <row r="6829" spans="2:16" x14ac:dyDescent="0.25">
      <c r="B6829" t="s">
        <v>9088</v>
      </c>
      <c r="C6829">
        <v>5080</v>
      </c>
      <c r="D6829">
        <v>37084502</v>
      </c>
      <c r="E6829" t="s">
        <v>836</v>
      </c>
      <c r="F6829" t="s">
        <v>10331</v>
      </c>
      <c r="G6829" t="s">
        <v>6</v>
      </c>
      <c r="H6829">
        <v>4</v>
      </c>
      <c r="I6829" t="s">
        <v>9164</v>
      </c>
      <c r="J6829" t="s">
        <v>11</v>
      </c>
      <c r="K6829" t="s">
        <v>6</v>
      </c>
      <c r="L6829">
        <v>0</v>
      </c>
      <c r="M6829">
        <v>0</v>
      </c>
      <c r="N6829" t="s">
        <v>9166</v>
      </c>
      <c r="P6829" t="s">
        <v>9175</v>
      </c>
    </row>
    <row r="6830" spans="2:16" x14ac:dyDescent="0.25">
      <c r="B6830" t="s">
        <v>9088</v>
      </c>
      <c r="C6830">
        <v>5107</v>
      </c>
      <c r="D6830">
        <v>37046300</v>
      </c>
      <c r="E6830" t="s">
        <v>863</v>
      </c>
      <c r="F6830" t="s">
        <v>11948</v>
      </c>
      <c r="G6830" t="s">
        <v>9201</v>
      </c>
      <c r="H6830">
        <v>8</v>
      </c>
      <c r="I6830" t="s">
        <v>9164</v>
      </c>
      <c r="J6830" t="s">
        <v>11</v>
      </c>
      <c r="K6830" t="s">
        <v>9201</v>
      </c>
      <c r="L6830">
        <v>0</v>
      </c>
      <c r="M6830">
        <v>0</v>
      </c>
      <c r="N6830" t="s">
        <v>9166</v>
      </c>
      <c r="P6830" t="s">
        <v>9167</v>
      </c>
    </row>
    <row r="6831" spans="2:16" x14ac:dyDescent="0.25">
      <c r="B6831" t="s">
        <v>9088</v>
      </c>
      <c r="C6831">
        <v>5107</v>
      </c>
      <c r="D6831">
        <v>37046301</v>
      </c>
      <c r="E6831" t="s">
        <v>863</v>
      </c>
      <c r="F6831" t="s">
        <v>11949</v>
      </c>
      <c r="G6831" t="s">
        <v>9393</v>
      </c>
      <c r="H6831">
        <v>8</v>
      </c>
      <c r="I6831" t="s">
        <v>9164</v>
      </c>
      <c r="J6831" t="s">
        <v>11</v>
      </c>
      <c r="K6831" t="s">
        <v>9393</v>
      </c>
      <c r="L6831">
        <v>0</v>
      </c>
      <c r="M6831">
        <v>0</v>
      </c>
      <c r="N6831" t="s">
        <v>9166</v>
      </c>
      <c r="P6831" t="s">
        <v>9167</v>
      </c>
    </row>
    <row r="6832" spans="2:16" x14ac:dyDescent="0.25">
      <c r="B6832" t="s">
        <v>9088</v>
      </c>
      <c r="C6832">
        <v>5107</v>
      </c>
      <c r="D6832">
        <v>37046305</v>
      </c>
      <c r="E6832" t="s">
        <v>863</v>
      </c>
      <c r="F6832" t="s">
        <v>11950</v>
      </c>
      <c r="G6832" t="s">
        <v>9201</v>
      </c>
      <c r="H6832">
        <v>8</v>
      </c>
      <c r="I6832" t="s">
        <v>9164</v>
      </c>
      <c r="J6832" t="s">
        <v>11</v>
      </c>
      <c r="K6832" t="s">
        <v>9201</v>
      </c>
      <c r="L6832">
        <v>0</v>
      </c>
      <c r="M6832">
        <v>0</v>
      </c>
      <c r="N6832" t="s">
        <v>9166</v>
      </c>
      <c r="P6832" t="s">
        <v>9167</v>
      </c>
    </row>
    <row r="6833" spans="2:16" x14ac:dyDescent="0.25">
      <c r="B6833" t="s">
        <v>9088</v>
      </c>
      <c r="C6833">
        <v>5107</v>
      </c>
      <c r="D6833">
        <v>37046306</v>
      </c>
      <c r="E6833" t="s">
        <v>863</v>
      </c>
      <c r="F6833" t="s">
        <v>9639</v>
      </c>
      <c r="G6833" t="s">
        <v>9393</v>
      </c>
      <c r="H6833">
        <v>8</v>
      </c>
      <c r="I6833" t="s">
        <v>9164</v>
      </c>
      <c r="J6833" t="s">
        <v>11</v>
      </c>
      <c r="K6833" t="s">
        <v>9393</v>
      </c>
      <c r="L6833">
        <v>0</v>
      </c>
      <c r="M6833">
        <v>0</v>
      </c>
      <c r="N6833" t="s">
        <v>9166</v>
      </c>
      <c r="P6833" t="s">
        <v>9167</v>
      </c>
    </row>
    <row r="6834" spans="2:16" x14ac:dyDescent="0.25">
      <c r="B6834" t="s">
        <v>9088</v>
      </c>
      <c r="C6834">
        <v>5107</v>
      </c>
      <c r="D6834">
        <v>37046307</v>
      </c>
      <c r="E6834" t="s">
        <v>863</v>
      </c>
      <c r="F6834" t="s">
        <v>12129</v>
      </c>
      <c r="G6834" t="s">
        <v>9393</v>
      </c>
      <c r="H6834">
        <v>8</v>
      </c>
      <c r="I6834" t="s">
        <v>9164</v>
      </c>
      <c r="J6834" t="s">
        <v>11</v>
      </c>
      <c r="K6834" t="s">
        <v>9393</v>
      </c>
      <c r="L6834">
        <v>0</v>
      </c>
      <c r="M6834">
        <v>0</v>
      </c>
      <c r="N6834" t="s">
        <v>9166</v>
      </c>
      <c r="P6834" t="s">
        <v>9167</v>
      </c>
    </row>
    <row r="6835" spans="2:16" x14ac:dyDescent="0.25">
      <c r="B6835" t="s">
        <v>9088</v>
      </c>
      <c r="C6835">
        <v>5107</v>
      </c>
      <c r="D6835">
        <v>37046310</v>
      </c>
      <c r="E6835" t="s">
        <v>863</v>
      </c>
      <c r="F6835" t="s">
        <v>12130</v>
      </c>
      <c r="G6835" t="s">
        <v>9187</v>
      </c>
      <c r="H6835">
        <v>4</v>
      </c>
      <c r="I6835" t="s">
        <v>9164</v>
      </c>
      <c r="J6835" t="s">
        <v>11</v>
      </c>
      <c r="K6835" t="s">
        <v>9187</v>
      </c>
      <c r="L6835">
        <v>0</v>
      </c>
      <c r="M6835">
        <v>0</v>
      </c>
      <c r="N6835" t="s">
        <v>9166</v>
      </c>
      <c r="P6835" t="s">
        <v>9167</v>
      </c>
    </row>
    <row r="6836" spans="2:16" x14ac:dyDescent="0.25">
      <c r="B6836" t="s">
        <v>9088</v>
      </c>
      <c r="C6836">
        <v>5107</v>
      </c>
      <c r="D6836">
        <v>37046315</v>
      </c>
      <c r="E6836" t="s">
        <v>863</v>
      </c>
      <c r="F6836" t="s">
        <v>11952</v>
      </c>
      <c r="G6836" t="s">
        <v>9202</v>
      </c>
      <c r="H6836">
        <v>4</v>
      </c>
      <c r="I6836" t="s">
        <v>9164</v>
      </c>
      <c r="J6836" t="s">
        <v>11</v>
      </c>
      <c r="K6836" t="s">
        <v>9202</v>
      </c>
      <c r="L6836">
        <v>0</v>
      </c>
      <c r="M6836">
        <v>0</v>
      </c>
      <c r="N6836" t="s">
        <v>9166</v>
      </c>
      <c r="O6836" t="s">
        <v>10213</v>
      </c>
      <c r="P6836" t="s">
        <v>9167</v>
      </c>
    </row>
    <row r="6837" spans="2:16" x14ac:dyDescent="0.25">
      <c r="B6837" t="s">
        <v>9088</v>
      </c>
      <c r="C6837">
        <v>5107</v>
      </c>
      <c r="D6837">
        <v>37046320</v>
      </c>
      <c r="E6837" t="s">
        <v>863</v>
      </c>
      <c r="F6837" t="s">
        <v>11953</v>
      </c>
      <c r="G6837" t="s">
        <v>9201</v>
      </c>
      <c r="H6837">
        <v>8</v>
      </c>
      <c r="I6837" t="s">
        <v>9164</v>
      </c>
      <c r="J6837" t="s">
        <v>11</v>
      </c>
      <c r="K6837" t="s">
        <v>9201</v>
      </c>
      <c r="L6837">
        <v>0</v>
      </c>
      <c r="M6837">
        <v>0</v>
      </c>
      <c r="N6837" t="s">
        <v>9166</v>
      </c>
      <c r="P6837" t="s">
        <v>9167</v>
      </c>
    </row>
    <row r="6838" spans="2:16" x14ac:dyDescent="0.25">
      <c r="B6838" t="s">
        <v>9088</v>
      </c>
      <c r="C6838">
        <v>5107</v>
      </c>
      <c r="D6838">
        <v>37046321</v>
      </c>
      <c r="E6838" t="s">
        <v>863</v>
      </c>
      <c r="F6838" t="s">
        <v>11954</v>
      </c>
      <c r="G6838" t="s">
        <v>9393</v>
      </c>
      <c r="H6838">
        <v>8</v>
      </c>
      <c r="I6838" t="s">
        <v>9164</v>
      </c>
      <c r="J6838" t="s">
        <v>11</v>
      </c>
      <c r="K6838" t="s">
        <v>9393</v>
      </c>
      <c r="L6838">
        <v>0</v>
      </c>
      <c r="M6838">
        <v>0</v>
      </c>
      <c r="N6838" t="s">
        <v>9166</v>
      </c>
      <c r="P6838" t="s">
        <v>9167</v>
      </c>
    </row>
    <row r="6839" spans="2:16" x14ac:dyDescent="0.25">
      <c r="B6839" t="s">
        <v>9088</v>
      </c>
      <c r="C6839">
        <v>5107</v>
      </c>
      <c r="D6839">
        <v>37046325</v>
      </c>
      <c r="E6839" t="s">
        <v>863</v>
      </c>
      <c r="F6839" t="s">
        <v>11955</v>
      </c>
      <c r="G6839" t="s">
        <v>9201</v>
      </c>
      <c r="H6839">
        <v>8</v>
      </c>
      <c r="I6839" t="s">
        <v>9164</v>
      </c>
      <c r="J6839" t="s">
        <v>11</v>
      </c>
      <c r="K6839" t="s">
        <v>9201</v>
      </c>
      <c r="L6839">
        <v>0</v>
      </c>
      <c r="M6839">
        <v>0</v>
      </c>
      <c r="N6839" t="s">
        <v>9166</v>
      </c>
      <c r="P6839" t="s">
        <v>9167</v>
      </c>
    </row>
    <row r="6840" spans="2:16" x14ac:dyDescent="0.25">
      <c r="B6840" t="s">
        <v>9088</v>
      </c>
      <c r="C6840">
        <v>5107</v>
      </c>
      <c r="D6840">
        <v>37046326</v>
      </c>
      <c r="E6840" t="s">
        <v>863</v>
      </c>
      <c r="F6840" t="s">
        <v>11956</v>
      </c>
      <c r="G6840" t="s">
        <v>9393</v>
      </c>
      <c r="H6840">
        <v>8</v>
      </c>
      <c r="I6840" t="s">
        <v>9164</v>
      </c>
      <c r="J6840" t="s">
        <v>11</v>
      </c>
      <c r="K6840" t="s">
        <v>9393</v>
      </c>
      <c r="L6840">
        <v>0</v>
      </c>
      <c r="M6840">
        <v>0</v>
      </c>
      <c r="N6840" t="s">
        <v>9166</v>
      </c>
      <c r="P6840" t="s">
        <v>9167</v>
      </c>
    </row>
    <row r="6841" spans="2:16" x14ac:dyDescent="0.25">
      <c r="B6841" t="s">
        <v>9088</v>
      </c>
      <c r="C6841">
        <v>5107</v>
      </c>
      <c r="D6841">
        <v>37046506</v>
      </c>
      <c r="E6841" t="s">
        <v>863</v>
      </c>
      <c r="F6841" t="s">
        <v>9619</v>
      </c>
      <c r="G6841" t="s">
        <v>9163</v>
      </c>
      <c r="H6841">
        <v>30</v>
      </c>
      <c r="I6841" t="s">
        <v>9164</v>
      </c>
      <c r="J6841" t="s">
        <v>11</v>
      </c>
      <c r="K6841" t="s">
        <v>9630</v>
      </c>
      <c r="L6841">
        <v>0</v>
      </c>
      <c r="M6841">
        <v>0</v>
      </c>
      <c r="N6841" t="s">
        <v>9166</v>
      </c>
      <c r="P6841" t="s">
        <v>9175</v>
      </c>
    </row>
    <row r="6842" spans="2:16" x14ac:dyDescent="0.25">
      <c r="B6842" t="s">
        <v>9088</v>
      </c>
      <c r="C6842">
        <v>5107</v>
      </c>
      <c r="D6842">
        <v>37084500</v>
      </c>
      <c r="E6842" t="s">
        <v>863</v>
      </c>
      <c r="F6842" t="s">
        <v>9604</v>
      </c>
      <c r="G6842" t="s">
        <v>9163</v>
      </c>
      <c r="H6842">
        <v>50</v>
      </c>
      <c r="I6842" t="s">
        <v>9164</v>
      </c>
      <c r="J6842" t="s">
        <v>11</v>
      </c>
      <c r="K6842" t="s">
        <v>9199</v>
      </c>
      <c r="L6842">
        <v>91</v>
      </c>
      <c r="M6842">
        <v>0</v>
      </c>
      <c r="N6842" t="s">
        <v>9166</v>
      </c>
      <c r="P6842" t="s">
        <v>9167</v>
      </c>
    </row>
    <row r="6843" spans="2:16" x14ac:dyDescent="0.25">
      <c r="B6843" t="s">
        <v>9088</v>
      </c>
      <c r="C6843">
        <v>5107</v>
      </c>
      <c r="D6843">
        <v>37084501</v>
      </c>
      <c r="E6843" t="s">
        <v>863</v>
      </c>
      <c r="F6843" t="s">
        <v>9466</v>
      </c>
      <c r="G6843" t="s">
        <v>5</v>
      </c>
      <c r="H6843">
        <v>4</v>
      </c>
      <c r="I6843" t="s">
        <v>9164</v>
      </c>
      <c r="J6843" t="s">
        <v>11</v>
      </c>
      <c r="K6843" t="s">
        <v>5</v>
      </c>
      <c r="L6843">
        <v>0</v>
      </c>
      <c r="M6843">
        <v>0</v>
      </c>
      <c r="N6843" t="s">
        <v>9166</v>
      </c>
      <c r="P6843" t="s">
        <v>9167</v>
      </c>
    </row>
    <row r="6844" spans="2:16" x14ac:dyDescent="0.25">
      <c r="B6844" t="s">
        <v>9088</v>
      </c>
      <c r="C6844">
        <v>5107</v>
      </c>
      <c r="D6844">
        <v>37084502</v>
      </c>
      <c r="E6844" t="s">
        <v>863</v>
      </c>
      <c r="F6844" t="s">
        <v>9467</v>
      </c>
      <c r="G6844" t="s">
        <v>6</v>
      </c>
      <c r="H6844">
        <v>4</v>
      </c>
      <c r="I6844" t="s">
        <v>9164</v>
      </c>
      <c r="J6844" t="s">
        <v>11</v>
      </c>
      <c r="K6844" t="s">
        <v>6</v>
      </c>
      <c r="L6844">
        <v>0</v>
      </c>
      <c r="M6844">
        <v>0</v>
      </c>
      <c r="N6844" t="s">
        <v>9166</v>
      </c>
      <c r="P6844" t="s">
        <v>9167</v>
      </c>
    </row>
    <row r="6845" spans="2:16" x14ac:dyDescent="0.25">
      <c r="B6845" t="s">
        <v>9088</v>
      </c>
      <c r="C6845">
        <v>5107</v>
      </c>
      <c r="D6845">
        <v>37084503</v>
      </c>
      <c r="E6845" t="s">
        <v>863</v>
      </c>
      <c r="F6845" t="s">
        <v>11957</v>
      </c>
      <c r="G6845" t="s">
        <v>9163</v>
      </c>
      <c r="H6845">
        <v>10</v>
      </c>
      <c r="I6845" t="s">
        <v>9164</v>
      </c>
      <c r="J6845" t="s">
        <v>11</v>
      </c>
      <c r="K6845" t="s">
        <v>9169</v>
      </c>
      <c r="L6845">
        <v>37084520</v>
      </c>
      <c r="M6845">
        <v>0</v>
      </c>
      <c r="N6845" t="s">
        <v>9166</v>
      </c>
      <c r="P6845" t="s">
        <v>9167</v>
      </c>
    </row>
    <row r="6846" spans="2:16" x14ac:dyDescent="0.25">
      <c r="B6846" t="s">
        <v>9088</v>
      </c>
      <c r="C6846">
        <v>5107</v>
      </c>
      <c r="D6846">
        <v>37084505</v>
      </c>
      <c r="E6846" t="s">
        <v>863</v>
      </c>
      <c r="F6846" t="s">
        <v>11958</v>
      </c>
      <c r="G6846" t="s">
        <v>9163</v>
      </c>
      <c r="H6846">
        <v>20</v>
      </c>
      <c r="I6846" t="s">
        <v>9164</v>
      </c>
      <c r="J6846" t="s">
        <v>11</v>
      </c>
      <c r="K6846" t="s">
        <v>9165</v>
      </c>
      <c r="L6846">
        <v>0</v>
      </c>
      <c r="M6846">
        <v>0</v>
      </c>
      <c r="N6846" t="s">
        <v>9166</v>
      </c>
      <c r="P6846" t="s">
        <v>9175</v>
      </c>
    </row>
    <row r="6847" spans="2:16" x14ac:dyDescent="0.25">
      <c r="B6847" t="s">
        <v>9088</v>
      </c>
      <c r="C6847">
        <v>5107</v>
      </c>
      <c r="D6847">
        <v>37084510</v>
      </c>
      <c r="E6847" t="s">
        <v>863</v>
      </c>
      <c r="F6847" t="s">
        <v>11247</v>
      </c>
      <c r="G6847" t="s">
        <v>9202</v>
      </c>
      <c r="H6847">
        <v>4</v>
      </c>
      <c r="I6847" t="s">
        <v>9164</v>
      </c>
      <c r="J6847" t="s">
        <v>11</v>
      </c>
      <c r="K6847" t="s">
        <v>9202</v>
      </c>
      <c r="L6847">
        <v>0</v>
      </c>
      <c r="M6847">
        <v>0</v>
      </c>
      <c r="N6847" t="s">
        <v>9166</v>
      </c>
      <c r="O6847" t="s">
        <v>11248</v>
      </c>
      <c r="P6847" t="s">
        <v>9167</v>
      </c>
    </row>
    <row r="6848" spans="2:16" x14ac:dyDescent="0.25">
      <c r="B6848" t="s">
        <v>9088</v>
      </c>
      <c r="C6848">
        <v>5107</v>
      </c>
      <c r="D6848">
        <v>37084511</v>
      </c>
      <c r="E6848" t="s">
        <v>863</v>
      </c>
      <c r="F6848" t="s">
        <v>11888</v>
      </c>
      <c r="G6848" t="s">
        <v>9163</v>
      </c>
      <c r="H6848">
        <v>20</v>
      </c>
      <c r="I6848" t="s">
        <v>9164</v>
      </c>
      <c r="J6848" t="s">
        <v>11</v>
      </c>
      <c r="K6848" t="s">
        <v>9165</v>
      </c>
      <c r="L6848">
        <v>18</v>
      </c>
      <c r="M6848">
        <v>0</v>
      </c>
      <c r="N6848" t="s">
        <v>9166</v>
      </c>
      <c r="P6848" t="s">
        <v>9167</v>
      </c>
    </row>
    <row r="6849" spans="2:16" x14ac:dyDescent="0.25">
      <c r="B6849" t="s">
        <v>9088</v>
      </c>
      <c r="C6849">
        <v>5107</v>
      </c>
      <c r="D6849">
        <v>37084512</v>
      </c>
      <c r="E6849" t="s">
        <v>863</v>
      </c>
      <c r="F6849" t="s">
        <v>10362</v>
      </c>
      <c r="G6849" t="s">
        <v>5</v>
      </c>
      <c r="H6849">
        <v>4</v>
      </c>
      <c r="I6849" t="s">
        <v>9164</v>
      </c>
      <c r="J6849" t="s">
        <v>11</v>
      </c>
      <c r="K6849" t="s">
        <v>5</v>
      </c>
      <c r="L6849">
        <v>0</v>
      </c>
      <c r="M6849">
        <v>0</v>
      </c>
      <c r="N6849" t="s">
        <v>9166</v>
      </c>
      <c r="P6849" t="s">
        <v>9167</v>
      </c>
    </row>
    <row r="6850" spans="2:16" x14ac:dyDescent="0.25">
      <c r="B6850" t="s">
        <v>9088</v>
      </c>
      <c r="C6850">
        <v>5107</v>
      </c>
      <c r="D6850">
        <v>37084513</v>
      </c>
      <c r="E6850" t="s">
        <v>863</v>
      </c>
      <c r="F6850" t="s">
        <v>10363</v>
      </c>
      <c r="G6850" t="s">
        <v>5</v>
      </c>
      <c r="H6850">
        <v>4</v>
      </c>
      <c r="I6850" t="s">
        <v>9164</v>
      </c>
      <c r="J6850" t="s">
        <v>11</v>
      </c>
      <c r="K6850" t="s">
        <v>5</v>
      </c>
      <c r="L6850">
        <v>0</v>
      </c>
      <c r="M6850">
        <v>0</v>
      </c>
      <c r="N6850" t="s">
        <v>9166</v>
      </c>
      <c r="P6850" t="s">
        <v>9167</v>
      </c>
    </row>
    <row r="6851" spans="2:16" x14ac:dyDescent="0.25">
      <c r="B6851" t="s">
        <v>9088</v>
      </c>
      <c r="C6851">
        <v>5107</v>
      </c>
      <c r="D6851">
        <v>37084515</v>
      </c>
      <c r="E6851" t="s">
        <v>863</v>
      </c>
      <c r="F6851" t="s">
        <v>11960</v>
      </c>
      <c r="G6851" t="s">
        <v>9187</v>
      </c>
      <c r="H6851">
        <v>4</v>
      </c>
      <c r="I6851" t="s">
        <v>9164</v>
      </c>
      <c r="J6851" t="s">
        <v>11</v>
      </c>
      <c r="K6851" t="s">
        <v>9187</v>
      </c>
      <c r="L6851">
        <v>0</v>
      </c>
      <c r="M6851">
        <v>0</v>
      </c>
      <c r="N6851" t="s">
        <v>9166</v>
      </c>
      <c r="P6851" t="s">
        <v>9167</v>
      </c>
    </row>
    <row r="6852" spans="2:16" x14ac:dyDescent="0.25">
      <c r="B6852" t="s">
        <v>9088</v>
      </c>
      <c r="C6852">
        <v>5107</v>
      </c>
      <c r="D6852">
        <v>37084516</v>
      </c>
      <c r="E6852" t="s">
        <v>863</v>
      </c>
      <c r="F6852" t="s">
        <v>10023</v>
      </c>
      <c r="G6852" t="s">
        <v>9163</v>
      </c>
      <c r="H6852">
        <v>20</v>
      </c>
      <c r="I6852" t="s">
        <v>9164</v>
      </c>
      <c r="J6852" t="s">
        <v>11</v>
      </c>
      <c r="K6852" t="s">
        <v>9165</v>
      </c>
      <c r="L6852">
        <v>0</v>
      </c>
      <c r="M6852">
        <v>0</v>
      </c>
      <c r="N6852" t="s">
        <v>9166</v>
      </c>
      <c r="P6852" t="s">
        <v>9167</v>
      </c>
    </row>
    <row r="6853" spans="2:16" x14ac:dyDescent="0.25">
      <c r="B6853" t="s">
        <v>9088</v>
      </c>
      <c r="C6853">
        <v>5107</v>
      </c>
      <c r="D6853">
        <v>37084517</v>
      </c>
      <c r="E6853" t="s">
        <v>863</v>
      </c>
      <c r="F6853" t="s">
        <v>1727</v>
      </c>
      <c r="G6853" t="s">
        <v>9170</v>
      </c>
      <c r="H6853">
        <v>50</v>
      </c>
      <c r="I6853" t="s">
        <v>9181</v>
      </c>
      <c r="J6853" t="s">
        <v>11</v>
      </c>
      <c r="K6853" t="s">
        <v>9171</v>
      </c>
      <c r="L6853">
        <v>0</v>
      </c>
      <c r="M6853">
        <v>0</v>
      </c>
      <c r="N6853" t="s">
        <v>9166</v>
      </c>
      <c r="P6853" t="s">
        <v>9183</v>
      </c>
    </row>
    <row r="6854" spans="2:16" x14ac:dyDescent="0.25">
      <c r="B6854" t="s">
        <v>9088</v>
      </c>
      <c r="C6854">
        <v>5107</v>
      </c>
      <c r="D6854">
        <v>37084518</v>
      </c>
      <c r="E6854" t="s">
        <v>863</v>
      </c>
      <c r="F6854" t="s">
        <v>10024</v>
      </c>
      <c r="G6854" t="s">
        <v>9163</v>
      </c>
      <c r="H6854">
        <v>20</v>
      </c>
      <c r="I6854" t="s">
        <v>9164</v>
      </c>
      <c r="J6854" t="s">
        <v>11</v>
      </c>
      <c r="K6854" t="s">
        <v>9165</v>
      </c>
      <c r="L6854">
        <v>37084595</v>
      </c>
      <c r="M6854">
        <v>0</v>
      </c>
      <c r="N6854" t="s">
        <v>9166</v>
      </c>
      <c r="P6854" t="s">
        <v>9167</v>
      </c>
    </row>
    <row r="6855" spans="2:16" x14ac:dyDescent="0.25">
      <c r="B6855" t="s">
        <v>9088</v>
      </c>
      <c r="C6855">
        <v>5107</v>
      </c>
      <c r="D6855">
        <v>37084519</v>
      </c>
      <c r="E6855" t="s">
        <v>863</v>
      </c>
      <c r="F6855" t="s">
        <v>11961</v>
      </c>
      <c r="G6855" t="s">
        <v>9187</v>
      </c>
      <c r="H6855">
        <v>4</v>
      </c>
      <c r="I6855" t="s">
        <v>9164</v>
      </c>
      <c r="J6855" t="s">
        <v>11</v>
      </c>
      <c r="K6855" t="s">
        <v>9187</v>
      </c>
      <c r="L6855">
        <v>0</v>
      </c>
      <c r="M6855">
        <v>0</v>
      </c>
      <c r="N6855" t="s">
        <v>9166</v>
      </c>
      <c r="P6855" t="s">
        <v>9167</v>
      </c>
    </row>
    <row r="6856" spans="2:16" x14ac:dyDescent="0.25">
      <c r="B6856" t="s">
        <v>9088</v>
      </c>
      <c r="C6856">
        <v>5107</v>
      </c>
      <c r="D6856">
        <v>37084520</v>
      </c>
      <c r="E6856" t="s">
        <v>863</v>
      </c>
      <c r="F6856" t="s">
        <v>11962</v>
      </c>
      <c r="G6856" t="s">
        <v>9187</v>
      </c>
      <c r="H6856">
        <v>4</v>
      </c>
      <c r="I6856" t="s">
        <v>9164</v>
      </c>
      <c r="J6856" t="s">
        <v>11</v>
      </c>
      <c r="K6856" t="s">
        <v>9187</v>
      </c>
      <c r="L6856">
        <v>0</v>
      </c>
      <c r="M6856">
        <v>0</v>
      </c>
      <c r="N6856" t="s">
        <v>9166</v>
      </c>
      <c r="P6856" t="s">
        <v>9167</v>
      </c>
    </row>
    <row r="6857" spans="2:16" x14ac:dyDescent="0.25">
      <c r="B6857" t="s">
        <v>9088</v>
      </c>
      <c r="C6857">
        <v>5107</v>
      </c>
      <c r="D6857">
        <v>37085000</v>
      </c>
      <c r="E6857" t="s">
        <v>863</v>
      </c>
      <c r="F6857" t="s">
        <v>10827</v>
      </c>
      <c r="G6857" t="s">
        <v>9202</v>
      </c>
      <c r="H6857">
        <v>4</v>
      </c>
      <c r="I6857" t="s">
        <v>9164</v>
      </c>
      <c r="J6857" t="s">
        <v>11</v>
      </c>
      <c r="K6857" t="s">
        <v>9202</v>
      </c>
      <c r="L6857">
        <v>0</v>
      </c>
      <c r="M6857">
        <v>0</v>
      </c>
      <c r="N6857" t="s">
        <v>9166</v>
      </c>
      <c r="O6857" t="s">
        <v>10828</v>
      </c>
      <c r="P6857" t="s">
        <v>9167</v>
      </c>
    </row>
    <row r="6858" spans="2:16" x14ac:dyDescent="0.25">
      <c r="B6858" t="s">
        <v>9088</v>
      </c>
      <c r="C6858">
        <v>5107</v>
      </c>
      <c r="D6858">
        <v>37085001</v>
      </c>
      <c r="E6858" t="s">
        <v>863</v>
      </c>
      <c r="F6858" t="s">
        <v>10878</v>
      </c>
      <c r="G6858" t="s">
        <v>9163</v>
      </c>
      <c r="H6858">
        <v>20</v>
      </c>
      <c r="I6858" t="s">
        <v>9164</v>
      </c>
      <c r="J6858" t="s">
        <v>11</v>
      </c>
      <c r="K6858" t="s">
        <v>9165</v>
      </c>
      <c r="L6858">
        <v>0</v>
      </c>
      <c r="M6858">
        <v>0</v>
      </c>
      <c r="N6858" t="s">
        <v>9166</v>
      </c>
      <c r="P6858" t="s">
        <v>9167</v>
      </c>
    </row>
    <row r="6859" spans="2:16" x14ac:dyDescent="0.25">
      <c r="B6859" t="s">
        <v>9088</v>
      </c>
      <c r="C6859">
        <v>5107</v>
      </c>
      <c r="D6859">
        <v>37085002</v>
      </c>
      <c r="E6859" t="s">
        <v>863</v>
      </c>
      <c r="F6859" t="s">
        <v>10923</v>
      </c>
      <c r="G6859" t="s">
        <v>9163</v>
      </c>
      <c r="H6859">
        <v>20</v>
      </c>
      <c r="I6859" t="s">
        <v>9164</v>
      </c>
      <c r="J6859" t="s">
        <v>11</v>
      </c>
      <c r="K6859" t="s">
        <v>9165</v>
      </c>
      <c r="L6859">
        <v>0</v>
      </c>
      <c r="M6859">
        <v>0</v>
      </c>
      <c r="N6859" t="s">
        <v>9166</v>
      </c>
      <c r="P6859" t="s">
        <v>9167</v>
      </c>
    </row>
    <row r="6860" spans="2:16" x14ac:dyDescent="0.25">
      <c r="B6860" t="s">
        <v>9088</v>
      </c>
      <c r="C6860">
        <v>5107</v>
      </c>
      <c r="D6860">
        <v>37085006</v>
      </c>
      <c r="E6860" t="s">
        <v>863</v>
      </c>
      <c r="F6860" t="s">
        <v>11968</v>
      </c>
      <c r="G6860" t="s">
        <v>9202</v>
      </c>
      <c r="H6860">
        <v>4</v>
      </c>
      <c r="I6860" t="s">
        <v>9164</v>
      </c>
      <c r="J6860" t="s">
        <v>9</v>
      </c>
      <c r="K6860" t="s">
        <v>9202</v>
      </c>
      <c r="L6860">
        <v>0</v>
      </c>
      <c r="M6860">
        <v>0</v>
      </c>
      <c r="N6860" t="s">
        <v>9166</v>
      </c>
      <c r="O6860" t="s">
        <v>11969</v>
      </c>
      <c r="P6860" t="s">
        <v>9167</v>
      </c>
    </row>
    <row r="6861" spans="2:16" x14ac:dyDescent="0.25">
      <c r="B6861" t="s">
        <v>9088</v>
      </c>
      <c r="C6861">
        <v>5107</v>
      </c>
      <c r="D6861">
        <v>37085007</v>
      </c>
      <c r="E6861" t="s">
        <v>863</v>
      </c>
      <c r="F6861" t="s">
        <v>11970</v>
      </c>
      <c r="G6861" t="s">
        <v>9187</v>
      </c>
      <c r="H6861">
        <v>4</v>
      </c>
      <c r="I6861" t="s">
        <v>9164</v>
      </c>
      <c r="J6861" t="s">
        <v>11</v>
      </c>
      <c r="K6861" t="s">
        <v>9187</v>
      </c>
      <c r="L6861">
        <v>0</v>
      </c>
      <c r="M6861">
        <v>0</v>
      </c>
      <c r="N6861" t="s">
        <v>9166</v>
      </c>
      <c r="P6861" t="s">
        <v>9167</v>
      </c>
    </row>
    <row r="6862" spans="2:16" x14ac:dyDescent="0.25">
      <c r="B6862" t="s">
        <v>9088</v>
      </c>
      <c r="C6862">
        <v>5107</v>
      </c>
      <c r="D6862">
        <v>37085008</v>
      </c>
      <c r="E6862" t="s">
        <v>863</v>
      </c>
      <c r="F6862" t="s">
        <v>11971</v>
      </c>
      <c r="G6862" t="s">
        <v>9163</v>
      </c>
      <c r="H6862">
        <v>20</v>
      </c>
      <c r="I6862" t="s">
        <v>9164</v>
      </c>
      <c r="J6862" t="s">
        <v>11</v>
      </c>
      <c r="K6862" t="s">
        <v>9165</v>
      </c>
      <c r="L6862">
        <v>0</v>
      </c>
      <c r="M6862">
        <v>0</v>
      </c>
      <c r="N6862" t="s">
        <v>9166</v>
      </c>
      <c r="P6862" t="s">
        <v>9167</v>
      </c>
    </row>
    <row r="6863" spans="2:16" x14ac:dyDescent="0.25">
      <c r="B6863" t="s">
        <v>9088</v>
      </c>
      <c r="C6863">
        <v>5107</v>
      </c>
      <c r="D6863">
        <v>37085009</v>
      </c>
      <c r="E6863" t="s">
        <v>863</v>
      </c>
      <c r="F6863" t="s">
        <v>11972</v>
      </c>
      <c r="G6863" t="s">
        <v>9163</v>
      </c>
      <c r="H6863">
        <v>20</v>
      </c>
      <c r="I6863" t="s">
        <v>9164</v>
      </c>
      <c r="J6863" t="s">
        <v>11</v>
      </c>
      <c r="K6863" t="s">
        <v>9165</v>
      </c>
      <c r="L6863">
        <v>0</v>
      </c>
      <c r="M6863">
        <v>0</v>
      </c>
      <c r="N6863" t="s">
        <v>9166</v>
      </c>
      <c r="P6863" t="s">
        <v>9167</v>
      </c>
    </row>
    <row r="6864" spans="2:16" x14ac:dyDescent="0.25">
      <c r="B6864" t="s">
        <v>9088</v>
      </c>
      <c r="C6864">
        <v>5107</v>
      </c>
      <c r="D6864">
        <v>37085010</v>
      </c>
      <c r="E6864" t="s">
        <v>863</v>
      </c>
      <c r="F6864" t="s">
        <v>10829</v>
      </c>
      <c r="G6864" t="s">
        <v>9202</v>
      </c>
      <c r="H6864">
        <v>4</v>
      </c>
      <c r="I6864" t="s">
        <v>9164</v>
      </c>
      <c r="J6864" t="s">
        <v>11</v>
      </c>
      <c r="K6864" t="s">
        <v>9202</v>
      </c>
      <c r="L6864">
        <v>0</v>
      </c>
      <c r="M6864">
        <v>0</v>
      </c>
      <c r="N6864" t="s">
        <v>9166</v>
      </c>
      <c r="O6864" t="s">
        <v>11973</v>
      </c>
      <c r="P6864" t="s">
        <v>9167</v>
      </c>
    </row>
    <row r="6865" spans="2:16" x14ac:dyDescent="0.25">
      <c r="B6865" t="s">
        <v>9088</v>
      </c>
      <c r="C6865">
        <v>5107</v>
      </c>
      <c r="D6865">
        <v>37085011</v>
      </c>
      <c r="E6865" t="s">
        <v>863</v>
      </c>
      <c r="F6865" t="s">
        <v>10831</v>
      </c>
      <c r="G6865" t="s">
        <v>9163</v>
      </c>
      <c r="H6865">
        <v>20</v>
      </c>
      <c r="I6865" t="s">
        <v>9164</v>
      </c>
      <c r="J6865" t="s">
        <v>11</v>
      </c>
      <c r="K6865" t="s">
        <v>9165</v>
      </c>
      <c r="L6865">
        <v>0</v>
      </c>
      <c r="M6865">
        <v>0</v>
      </c>
      <c r="N6865" t="s">
        <v>9166</v>
      </c>
      <c r="P6865" t="s">
        <v>9167</v>
      </c>
    </row>
    <row r="6866" spans="2:16" x14ac:dyDescent="0.25">
      <c r="B6866" t="s">
        <v>9088</v>
      </c>
      <c r="C6866">
        <v>5107</v>
      </c>
      <c r="D6866">
        <v>37085012</v>
      </c>
      <c r="E6866" t="s">
        <v>863</v>
      </c>
      <c r="F6866" t="s">
        <v>10832</v>
      </c>
      <c r="G6866" t="s">
        <v>9163</v>
      </c>
      <c r="H6866">
        <v>4</v>
      </c>
      <c r="I6866" t="s">
        <v>9164</v>
      </c>
      <c r="J6866" t="s">
        <v>11</v>
      </c>
      <c r="K6866" t="s">
        <v>10833</v>
      </c>
      <c r="L6866">
        <v>0</v>
      </c>
      <c r="M6866">
        <v>0</v>
      </c>
      <c r="N6866" t="s">
        <v>9166</v>
      </c>
      <c r="P6866" t="s">
        <v>9167</v>
      </c>
    </row>
    <row r="6867" spans="2:16" x14ac:dyDescent="0.25">
      <c r="B6867" t="s">
        <v>9088</v>
      </c>
      <c r="C6867">
        <v>5107</v>
      </c>
      <c r="D6867">
        <v>37085013</v>
      </c>
      <c r="E6867" t="s">
        <v>863</v>
      </c>
      <c r="F6867" t="s">
        <v>10834</v>
      </c>
      <c r="G6867" t="s">
        <v>9163</v>
      </c>
      <c r="H6867">
        <v>20</v>
      </c>
      <c r="I6867" t="s">
        <v>9164</v>
      </c>
      <c r="J6867" t="s">
        <v>11</v>
      </c>
      <c r="K6867" t="s">
        <v>9165</v>
      </c>
      <c r="L6867">
        <v>0</v>
      </c>
      <c r="M6867">
        <v>0</v>
      </c>
      <c r="N6867" t="s">
        <v>9166</v>
      </c>
      <c r="P6867" t="s">
        <v>9167</v>
      </c>
    </row>
    <row r="6868" spans="2:16" x14ac:dyDescent="0.25">
      <c r="B6868" t="s">
        <v>9088</v>
      </c>
      <c r="C6868">
        <v>5107</v>
      </c>
      <c r="D6868">
        <v>37085014</v>
      </c>
      <c r="E6868" t="s">
        <v>863</v>
      </c>
      <c r="F6868" t="s">
        <v>10835</v>
      </c>
      <c r="G6868" t="s">
        <v>9163</v>
      </c>
      <c r="H6868">
        <v>20</v>
      </c>
      <c r="I6868" t="s">
        <v>9164</v>
      </c>
      <c r="J6868" t="s">
        <v>11</v>
      </c>
      <c r="K6868" t="s">
        <v>9165</v>
      </c>
      <c r="L6868">
        <v>0</v>
      </c>
      <c r="M6868">
        <v>0</v>
      </c>
      <c r="N6868" t="s">
        <v>9166</v>
      </c>
      <c r="P6868" t="s">
        <v>9167</v>
      </c>
    </row>
    <row r="6869" spans="2:16" x14ac:dyDescent="0.25">
      <c r="B6869" t="s">
        <v>9088</v>
      </c>
      <c r="C6869">
        <v>5107</v>
      </c>
      <c r="D6869">
        <v>37085015</v>
      </c>
      <c r="E6869" t="s">
        <v>863</v>
      </c>
      <c r="F6869" t="s">
        <v>10836</v>
      </c>
      <c r="G6869" t="s">
        <v>9163</v>
      </c>
      <c r="H6869">
        <v>20</v>
      </c>
      <c r="I6869" t="s">
        <v>9164</v>
      </c>
      <c r="J6869" t="s">
        <v>9</v>
      </c>
      <c r="K6869" t="s">
        <v>9165</v>
      </c>
      <c r="L6869">
        <v>0</v>
      </c>
      <c r="M6869">
        <v>0</v>
      </c>
      <c r="N6869" t="s">
        <v>9166</v>
      </c>
      <c r="P6869" t="s">
        <v>9167</v>
      </c>
    </row>
    <row r="6870" spans="2:16" x14ac:dyDescent="0.25">
      <c r="B6870" t="s">
        <v>9088</v>
      </c>
      <c r="C6870">
        <v>5107</v>
      </c>
      <c r="D6870">
        <v>37085016</v>
      </c>
      <c r="E6870" t="s">
        <v>863</v>
      </c>
      <c r="F6870" t="s">
        <v>10837</v>
      </c>
      <c r="G6870" t="s">
        <v>9170</v>
      </c>
      <c r="H6870">
        <v>50</v>
      </c>
      <c r="I6870" t="s">
        <v>9164</v>
      </c>
      <c r="J6870" t="s">
        <v>9</v>
      </c>
      <c r="K6870" t="s">
        <v>9171</v>
      </c>
      <c r="L6870">
        <v>0</v>
      </c>
      <c r="M6870">
        <v>0</v>
      </c>
      <c r="N6870" t="s">
        <v>9166</v>
      </c>
      <c r="P6870" t="s">
        <v>9167</v>
      </c>
    </row>
    <row r="6871" spans="2:16" x14ac:dyDescent="0.25">
      <c r="B6871" t="s">
        <v>9088</v>
      </c>
      <c r="C6871">
        <v>5107</v>
      </c>
      <c r="D6871">
        <v>37085017</v>
      </c>
      <c r="E6871" t="s">
        <v>863</v>
      </c>
      <c r="F6871" t="s">
        <v>10838</v>
      </c>
      <c r="G6871" t="s">
        <v>9163</v>
      </c>
      <c r="H6871">
        <v>20</v>
      </c>
      <c r="I6871" t="s">
        <v>9164</v>
      </c>
      <c r="J6871" t="s">
        <v>11</v>
      </c>
      <c r="K6871" t="s">
        <v>9165</v>
      </c>
      <c r="L6871">
        <v>0</v>
      </c>
      <c r="M6871">
        <v>0</v>
      </c>
      <c r="N6871" t="s">
        <v>9166</v>
      </c>
      <c r="P6871" t="s">
        <v>9167</v>
      </c>
    </row>
    <row r="6872" spans="2:16" x14ac:dyDescent="0.25">
      <c r="B6872" t="s">
        <v>9088</v>
      </c>
      <c r="C6872">
        <v>5107</v>
      </c>
      <c r="D6872">
        <v>37085018</v>
      </c>
      <c r="E6872" t="s">
        <v>863</v>
      </c>
      <c r="F6872" t="s">
        <v>10839</v>
      </c>
      <c r="G6872" t="s">
        <v>9163</v>
      </c>
      <c r="H6872">
        <v>20</v>
      </c>
      <c r="I6872" t="s">
        <v>9164</v>
      </c>
      <c r="J6872" t="s">
        <v>11</v>
      </c>
      <c r="K6872" t="s">
        <v>9165</v>
      </c>
      <c r="L6872">
        <v>0</v>
      </c>
      <c r="M6872">
        <v>0</v>
      </c>
      <c r="N6872" t="s">
        <v>9166</v>
      </c>
      <c r="P6872" t="s">
        <v>9167</v>
      </c>
    </row>
    <row r="6873" spans="2:16" x14ac:dyDescent="0.25">
      <c r="B6873" t="s">
        <v>9088</v>
      </c>
      <c r="C6873">
        <v>5107</v>
      </c>
      <c r="D6873">
        <v>37085019</v>
      </c>
      <c r="E6873" t="s">
        <v>863</v>
      </c>
      <c r="F6873" t="s">
        <v>10840</v>
      </c>
      <c r="G6873" t="s">
        <v>9163</v>
      </c>
      <c r="H6873">
        <v>20</v>
      </c>
      <c r="I6873" t="s">
        <v>9164</v>
      </c>
      <c r="J6873" t="s">
        <v>9</v>
      </c>
      <c r="K6873" t="s">
        <v>9165</v>
      </c>
      <c r="L6873">
        <v>0</v>
      </c>
      <c r="M6873">
        <v>0</v>
      </c>
      <c r="N6873" t="s">
        <v>9166</v>
      </c>
      <c r="P6873" t="s">
        <v>9167</v>
      </c>
    </row>
    <row r="6874" spans="2:16" x14ac:dyDescent="0.25">
      <c r="B6874" t="s">
        <v>9088</v>
      </c>
      <c r="C6874">
        <v>5107</v>
      </c>
      <c r="D6874">
        <v>37085020</v>
      </c>
      <c r="E6874" t="s">
        <v>863</v>
      </c>
      <c r="F6874" t="s">
        <v>10841</v>
      </c>
      <c r="G6874" t="s">
        <v>9163</v>
      </c>
      <c r="H6874">
        <v>10</v>
      </c>
      <c r="I6874" t="s">
        <v>9164</v>
      </c>
      <c r="J6874" t="s">
        <v>9</v>
      </c>
      <c r="K6874" t="s">
        <v>9169</v>
      </c>
      <c r="L6874">
        <v>0</v>
      </c>
      <c r="M6874">
        <v>0</v>
      </c>
      <c r="N6874" t="s">
        <v>9166</v>
      </c>
      <c r="P6874" t="s">
        <v>9167</v>
      </c>
    </row>
    <row r="6875" spans="2:16" x14ac:dyDescent="0.25">
      <c r="B6875" t="s">
        <v>9088</v>
      </c>
      <c r="C6875">
        <v>5107</v>
      </c>
      <c r="D6875">
        <v>37085021</v>
      </c>
      <c r="E6875" t="s">
        <v>863</v>
      </c>
      <c r="F6875" t="s">
        <v>10842</v>
      </c>
      <c r="G6875" t="s">
        <v>9163</v>
      </c>
      <c r="H6875">
        <v>10</v>
      </c>
      <c r="I6875" t="s">
        <v>9164</v>
      </c>
      <c r="J6875" t="s">
        <v>9</v>
      </c>
      <c r="K6875" t="s">
        <v>9169</v>
      </c>
      <c r="L6875">
        <v>0</v>
      </c>
      <c r="M6875">
        <v>0</v>
      </c>
      <c r="N6875" t="s">
        <v>9166</v>
      </c>
      <c r="P6875" t="s">
        <v>9167</v>
      </c>
    </row>
    <row r="6876" spans="2:16" x14ac:dyDescent="0.25">
      <c r="B6876" t="s">
        <v>9088</v>
      </c>
      <c r="C6876">
        <v>5107</v>
      </c>
      <c r="D6876">
        <v>37085023</v>
      </c>
      <c r="E6876" t="s">
        <v>863</v>
      </c>
      <c r="F6876" t="s">
        <v>12034</v>
      </c>
      <c r="G6876" t="s">
        <v>9170</v>
      </c>
      <c r="H6876">
        <v>50</v>
      </c>
      <c r="I6876" t="s">
        <v>9164</v>
      </c>
      <c r="J6876" t="s">
        <v>9</v>
      </c>
      <c r="K6876" t="s">
        <v>9171</v>
      </c>
      <c r="L6876">
        <v>0</v>
      </c>
      <c r="M6876">
        <v>0</v>
      </c>
      <c r="N6876" t="s">
        <v>9166</v>
      </c>
      <c r="P6876" t="s">
        <v>9167</v>
      </c>
    </row>
    <row r="6877" spans="2:16" x14ac:dyDescent="0.25">
      <c r="B6877" t="s">
        <v>9088</v>
      </c>
      <c r="C6877">
        <v>5107</v>
      </c>
      <c r="D6877">
        <v>37085024</v>
      </c>
      <c r="E6877" t="s">
        <v>863</v>
      </c>
      <c r="F6877" t="s">
        <v>10844</v>
      </c>
      <c r="G6877" t="s">
        <v>9170</v>
      </c>
      <c r="H6877">
        <v>50</v>
      </c>
      <c r="I6877" t="s">
        <v>9164</v>
      </c>
      <c r="J6877" t="s">
        <v>9</v>
      </c>
      <c r="K6877" t="s">
        <v>9171</v>
      </c>
      <c r="L6877">
        <v>0</v>
      </c>
      <c r="M6877">
        <v>0</v>
      </c>
      <c r="N6877" t="s">
        <v>9166</v>
      </c>
      <c r="P6877" t="s">
        <v>9167</v>
      </c>
    </row>
    <row r="6878" spans="2:16" x14ac:dyDescent="0.25">
      <c r="B6878" t="s">
        <v>9088</v>
      </c>
      <c r="C6878">
        <v>5107</v>
      </c>
      <c r="D6878">
        <v>37085025</v>
      </c>
      <c r="E6878" t="s">
        <v>863</v>
      </c>
      <c r="F6878" t="s">
        <v>10845</v>
      </c>
      <c r="G6878" t="s">
        <v>5</v>
      </c>
      <c r="H6878">
        <v>4</v>
      </c>
      <c r="I6878" t="s">
        <v>9164</v>
      </c>
      <c r="J6878" t="s">
        <v>11</v>
      </c>
      <c r="K6878" t="s">
        <v>5</v>
      </c>
      <c r="L6878">
        <v>0</v>
      </c>
      <c r="M6878">
        <v>0</v>
      </c>
      <c r="N6878" t="s">
        <v>9166</v>
      </c>
      <c r="P6878" t="s">
        <v>9167</v>
      </c>
    </row>
    <row r="6879" spans="2:16" x14ac:dyDescent="0.25">
      <c r="B6879" t="s">
        <v>9088</v>
      </c>
      <c r="C6879">
        <v>5107</v>
      </c>
      <c r="D6879">
        <v>37085026</v>
      </c>
      <c r="E6879" t="s">
        <v>863</v>
      </c>
      <c r="F6879" t="s">
        <v>10846</v>
      </c>
      <c r="G6879" t="s">
        <v>5</v>
      </c>
      <c r="H6879">
        <v>4</v>
      </c>
      <c r="I6879" t="s">
        <v>9164</v>
      </c>
      <c r="J6879" t="s">
        <v>11</v>
      </c>
      <c r="K6879" t="s">
        <v>5</v>
      </c>
      <c r="L6879">
        <v>0</v>
      </c>
      <c r="M6879">
        <v>0</v>
      </c>
      <c r="N6879" t="s">
        <v>9166</v>
      </c>
      <c r="P6879" t="s">
        <v>9167</v>
      </c>
    </row>
    <row r="6880" spans="2:16" x14ac:dyDescent="0.25">
      <c r="B6880" t="s">
        <v>9088</v>
      </c>
      <c r="C6880">
        <v>5107</v>
      </c>
      <c r="D6880">
        <v>37085027</v>
      </c>
      <c r="E6880" t="s">
        <v>863</v>
      </c>
      <c r="F6880" t="s">
        <v>10847</v>
      </c>
      <c r="G6880" t="s">
        <v>5</v>
      </c>
      <c r="H6880">
        <v>4</v>
      </c>
      <c r="I6880" t="s">
        <v>9164</v>
      </c>
      <c r="J6880" t="s">
        <v>11</v>
      </c>
      <c r="K6880" t="s">
        <v>5</v>
      </c>
      <c r="L6880">
        <v>0</v>
      </c>
      <c r="M6880">
        <v>0</v>
      </c>
      <c r="N6880" t="s">
        <v>9166</v>
      </c>
      <c r="P6880" t="s">
        <v>9167</v>
      </c>
    </row>
    <row r="6881" spans="2:16" x14ac:dyDescent="0.25">
      <c r="B6881" t="s">
        <v>9088</v>
      </c>
      <c r="C6881">
        <v>5107</v>
      </c>
      <c r="D6881">
        <v>37085028</v>
      </c>
      <c r="E6881" t="s">
        <v>863</v>
      </c>
      <c r="F6881" t="s">
        <v>10848</v>
      </c>
      <c r="G6881" t="s">
        <v>5</v>
      </c>
      <c r="H6881">
        <v>4</v>
      </c>
      <c r="I6881" t="s">
        <v>9164</v>
      </c>
      <c r="J6881" t="s">
        <v>11</v>
      </c>
      <c r="K6881" t="s">
        <v>5</v>
      </c>
      <c r="L6881">
        <v>0</v>
      </c>
      <c r="M6881">
        <v>0</v>
      </c>
      <c r="N6881" t="s">
        <v>9166</v>
      </c>
      <c r="P6881" t="s">
        <v>9167</v>
      </c>
    </row>
    <row r="6882" spans="2:16" x14ac:dyDescent="0.25">
      <c r="B6882" t="s">
        <v>9088</v>
      </c>
      <c r="C6882">
        <v>5107</v>
      </c>
      <c r="D6882">
        <v>37085029</v>
      </c>
      <c r="E6882" t="s">
        <v>863</v>
      </c>
      <c r="F6882" t="s">
        <v>10849</v>
      </c>
      <c r="G6882" t="s">
        <v>5</v>
      </c>
      <c r="H6882">
        <v>4</v>
      </c>
      <c r="I6882" t="s">
        <v>9164</v>
      </c>
      <c r="J6882" t="s">
        <v>9</v>
      </c>
      <c r="K6882" t="s">
        <v>5</v>
      </c>
      <c r="L6882">
        <v>0</v>
      </c>
      <c r="M6882">
        <v>0</v>
      </c>
      <c r="N6882" t="s">
        <v>9166</v>
      </c>
      <c r="P6882" t="s">
        <v>9167</v>
      </c>
    </row>
    <row r="6883" spans="2:16" x14ac:dyDescent="0.25">
      <c r="B6883" t="s">
        <v>9088</v>
      </c>
      <c r="C6883">
        <v>5107</v>
      </c>
      <c r="D6883">
        <v>37085030</v>
      </c>
      <c r="E6883" t="s">
        <v>863</v>
      </c>
      <c r="F6883" t="s">
        <v>10850</v>
      </c>
      <c r="G6883" t="s">
        <v>6</v>
      </c>
      <c r="H6883">
        <v>4</v>
      </c>
      <c r="I6883" t="s">
        <v>9164</v>
      </c>
      <c r="J6883" t="s">
        <v>9</v>
      </c>
      <c r="K6883" t="s">
        <v>6</v>
      </c>
      <c r="L6883">
        <v>0</v>
      </c>
      <c r="M6883">
        <v>0</v>
      </c>
      <c r="N6883" t="s">
        <v>9166</v>
      </c>
      <c r="P6883" t="s">
        <v>9167</v>
      </c>
    </row>
    <row r="6884" spans="2:16" x14ac:dyDescent="0.25">
      <c r="B6884" t="s">
        <v>9088</v>
      </c>
      <c r="C6884">
        <v>5107</v>
      </c>
      <c r="D6884">
        <v>37085031</v>
      </c>
      <c r="E6884" t="s">
        <v>863</v>
      </c>
      <c r="F6884" t="s">
        <v>10851</v>
      </c>
      <c r="G6884" t="s">
        <v>5</v>
      </c>
      <c r="H6884">
        <v>4</v>
      </c>
      <c r="I6884" t="s">
        <v>9164</v>
      </c>
      <c r="J6884" t="s">
        <v>9</v>
      </c>
      <c r="K6884" t="s">
        <v>5</v>
      </c>
      <c r="L6884">
        <v>0</v>
      </c>
      <c r="M6884">
        <v>0</v>
      </c>
      <c r="N6884" t="s">
        <v>9166</v>
      </c>
      <c r="P6884" t="s">
        <v>9167</v>
      </c>
    </row>
    <row r="6885" spans="2:16" x14ac:dyDescent="0.25">
      <c r="B6885" t="s">
        <v>9088</v>
      </c>
      <c r="C6885">
        <v>5107</v>
      </c>
      <c r="D6885">
        <v>37085032</v>
      </c>
      <c r="E6885" t="s">
        <v>863</v>
      </c>
      <c r="F6885" t="s">
        <v>10852</v>
      </c>
      <c r="G6885" t="s">
        <v>6</v>
      </c>
      <c r="H6885">
        <v>4</v>
      </c>
      <c r="I6885" t="s">
        <v>9164</v>
      </c>
      <c r="J6885" t="s">
        <v>9</v>
      </c>
      <c r="K6885" t="s">
        <v>6</v>
      </c>
      <c r="L6885">
        <v>0</v>
      </c>
      <c r="M6885">
        <v>0</v>
      </c>
      <c r="N6885" t="s">
        <v>9166</v>
      </c>
      <c r="P6885" t="s">
        <v>9167</v>
      </c>
    </row>
    <row r="6886" spans="2:16" x14ac:dyDescent="0.25">
      <c r="B6886" t="s">
        <v>9088</v>
      </c>
      <c r="C6886">
        <v>5107</v>
      </c>
      <c r="D6886">
        <v>37085038</v>
      </c>
      <c r="E6886" t="s">
        <v>863</v>
      </c>
      <c r="F6886" t="s">
        <v>1877</v>
      </c>
      <c r="G6886" t="s">
        <v>9163</v>
      </c>
      <c r="H6886">
        <v>12</v>
      </c>
      <c r="I6886" t="s">
        <v>9164</v>
      </c>
      <c r="J6886" t="s">
        <v>11</v>
      </c>
      <c r="K6886" t="s">
        <v>10857</v>
      </c>
      <c r="L6886">
        <v>37084689</v>
      </c>
      <c r="M6886">
        <v>0</v>
      </c>
      <c r="N6886" t="s">
        <v>9166</v>
      </c>
      <c r="P6886" t="s">
        <v>9167</v>
      </c>
    </row>
    <row r="6887" spans="2:16" x14ac:dyDescent="0.25">
      <c r="B6887" t="s">
        <v>9088</v>
      </c>
      <c r="C6887">
        <v>5107</v>
      </c>
      <c r="D6887">
        <v>37085039</v>
      </c>
      <c r="E6887" t="s">
        <v>863</v>
      </c>
      <c r="F6887" t="s">
        <v>1878</v>
      </c>
      <c r="G6887" t="s">
        <v>9163</v>
      </c>
      <c r="H6887">
        <v>12</v>
      </c>
      <c r="I6887" t="s">
        <v>9164</v>
      </c>
      <c r="J6887" t="s">
        <v>11</v>
      </c>
      <c r="K6887" t="s">
        <v>10857</v>
      </c>
      <c r="L6887">
        <v>37084690</v>
      </c>
      <c r="M6887">
        <v>0</v>
      </c>
      <c r="N6887" t="s">
        <v>9166</v>
      </c>
      <c r="P6887" t="s">
        <v>9167</v>
      </c>
    </row>
    <row r="6888" spans="2:16" x14ac:dyDescent="0.25">
      <c r="B6888" t="s">
        <v>9088</v>
      </c>
      <c r="C6888">
        <v>5107</v>
      </c>
      <c r="D6888">
        <v>37085040</v>
      </c>
      <c r="E6888" t="s">
        <v>863</v>
      </c>
      <c r="F6888" t="s">
        <v>10858</v>
      </c>
      <c r="G6888" t="s">
        <v>9163</v>
      </c>
      <c r="H6888">
        <v>20</v>
      </c>
      <c r="I6888" t="s">
        <v>9164</v>
      </c>
      <c r="J6888" t="s">
        <v>9</v>
      </c>
      <c r="K6888" t="s">
        <v>9165</v>
      </c>
      <c r="L6888">
        <v>0</v>
      </c>
      <c r="M6888">
        <v>0</v>
      </c>
      <c r="N6888" t="s">
        <v>9166</v>
      </c>
      <c r="P6888" t="s">
        <v>9167</v>
      </c>
    </row>
    <row r="6889" spans="2:16" x14ac:dyDescent="0.25">
      <c r="B6889" t="s">
        <v>9088</v>
      </c>
      <c r="C6889">
        <v>5107</v>
      </c>
      <c r="D6889">
        <v>37085041</v>
      </c>
      <c r="E6889" t="s">
        <v>863</v>
      </c>
      <c r="F6889" t="s">
        <v>1882</v>
      </c>
      <c r="G6889" t="s">
        <v>9163</v>
      </c>
      <c r="H6889">
        <v>12</v>
      </c>
      <c r="I6889" t="s">
        <v>9164</v>
      </c>
      <c r="J6889" t="s">
        <v>11</v>
      </c>
      <c r="K6889" t="s">
        <v>10857</v>
      </c>
      <c r="L6889">
        <v>37084694</v>
      </c>
      <c r="M6889">
        <v>0</v>
      </c>
      <c r="N6889" t="s">
        <v>9166</v>
      </c>
      <c r="P6889" t="s">
        <v>9167</v>
      </c>
    </row>
    <row r="6890" spans="2:16" x14ac:dyDescent="0.25">
      <c r="B6890" t="s">
        <v>9088</v>
      </c>
      <c r="C6890">
        <v>5107</v>
      </c>
      <c r="D6890">
        <v>37085042</v>
      </c>
      <c r="E6890" t="s">
        <v>863</v>
      </c>
      <c r="F6890" t="s">
        <v>10859</v>
      </c>
      <c r="G6890" t="s">
        <v>9163</v>
      </c>
      <c r="H6890">
        <v>25</v>
      </c>
      <c r="I6890" t="s">
        <v>9164</v>
      </c>
      <c r="J6890" t="s">
        <v>9</v>
      </c>
      <c r="K6890" t="s">
        <v>10860</v>
      </c>
      <c r="L6890">
        <v>0</v>
      </c>
      <c r="M6890">
        <v>0</v>
      </c>
      <c r="N6890" t="s">
        <v>9166</v>
      </c>
      <c r="P6890" t="s">
        <v>9167</v>
      </c>
    </row>
    <row r="6891" spans="2:16" x14ac:dyDescent="0.25">
      <c r="B6891" t="s">
        <v>9088</v>
      </c>
      <c r="C6891">
        <v>5107</v>
      </c>
      <c r="D6891">
        <v>37085044</v>
      </c>
      <c r="E6891" t="s">
        <v>863</v>
      </c>
      <c r="F6891" t="s">
        <v>10862</v>
      </c>
      <c r="G6891" t="s">
        <v>9187</v>
      </c>
      <c r="H6891">
        <v>4</v>
      </c>
      <c r="I6891" t="s">
        <v>9164</v>
      </c>
      <c r="J6891" t="s">
        <v>9</v>
      </c>
      <c r="K6891" t="s">
        <v>9187</v>
      </c>
      <c r="L6891">
        <v>0</v>
      </c>
      <c r="M6891">
        <v>0</v>
      </c>
      <c r="N6891" t="s">
        <v>9166</v>
      </c>
      <c r="P6891" t="s">
        <v>9167</v>
      </c>
    </row>
    <row r="6892" spans="2:16" x14ac:dyDescent="0.25">
      <c r="B6892" t="s">
        <v>9088</v>
      </c>
      <c r="C6892">
        <v>5107</v>
      </c>
      <c r="D6892">
        <v>37085045</v>
      </c>
      <c r="E6892" t="s">
        <v>863</v>
      </c>
      <c r="F6892" t="s">
        <v>10863</v>
      </c>
      <c r="G6892" t="s">
        <v>9163</v>
      </c>
      <c r="H6892">
        <v>20</v>
      </c>
      <c r="I6892" t="s">
        <v>9164</v>
      </c>
      <c r="J6892" t="s">
        <v>9</v>
      </c>
      <c r="K6892" t="s">
        <v>9165</v>
      </c>
      <c r="L6892">
        <v>0</v>
      </c>
      <c r="M6892">
        <v>0</v>
      </c>
      <c r="N6892" t="s">
        <v>9166</v>
      </c>
      <c r="P6892" t="s">
        <v>9167</v>
      </c>
    </row>
    <row r="6893" spans="2:16" x14ac:dyDescent="0.25">
      <c r="B6893" t="s">
        <v>9088</v>
      </c>
      <c r="C6893">
        <v>5107</v>
      </c>
      <c r="D6893">
        <v>37085046</v>
      </c>
      <c r="E6893" t="s">
        <v>863</v>
      </c>
      <c r="F6893" t="s">
        <v>10864</v>
      </c>
      <c r="G6893" t="s">
        <v>9163</v>
      </c>
      <c r="H6893">
        <v>20</v>
      </c>
      <c r="I6893" t="s">
        <v>9164</v>
      </c>
      <c r="J6893" t="s">
        <v>11</v>
      </c>
      <c r="K6893" t="s">
        <v>9165</v>
      </c>
      <c r="L6893">
        <v>5050</v>
      </c>
      <c r="M6893">
        <v>0</v>
      </c>
      <c r="N6893" t="s">
        <v>9166</v>
      </c>
      <c r="P6893" t="s">
        <v>9167</v>
      </c>
    </row>
    <row r="6894" spans="2:16" x14ac:dyDescent="0.25">
      <c r="B6894" t="s">
        <v>9088</v>
      </c>
      <c r="C6894">
        <v>5107</v>
      </c>
      <c r="D6894">
        <v>37085047</v>
      </c>
      <c r="E6894" t="s">
        <v>863</v>
      </c>
      <c r="F6894" t="s">
        <v>11974</v>
      </c>
      <c r="G6894" t="s">
        <v>9170</v>
      </c>
      <c r="H6894">
        <v>30</v>
      </c>
      <c r="I6894" t="s">
        <v>9164</v>
      </c>
      <c r="J6894" t="s">
        <v>11</v>
      </c>
      <c r="K6894" t="s">
        <v>9228</v>
      </c>
      <c r="L6894">
        <v>0</v>
      </c>
      <c r="M6894">
        <v>0</v>
      </c>
      <c r="N6894" t="s">
        <v>9166</v>
      </c>
      <c r="P6894" t="s">
        <v>9167</v>
      </c>
    </row>
    <row r="6895" spans="2:16" x14ac:dyDescent="0.25">
      <c r="B6895" t="s">
        <v>9088</v>
      </c>
      <c r="C6895">
        <v>5107</v>
      </c>
      <c r="D6895">
        <v>37085048</v>
      </c>
      <c r="E6895" t="s">
        <v>863</v>
      </c>
      <c r="F6895" t="s">
        <v>10866</v>
      </c>
      <c r="G6895" t="s">
        <v>9163</v>
      </c>
      <c r="H6895">
        <v>50</v>
      </c>
      <c r="I6895" t="s">
        <v>9164</v>
      </c>
      <c r="J6895" t="s">
        <v>9</v>
      </c>
      <c r="K6895" t="s">
        <v>9199</v>
      </c>
      <c r="L6895">
        <v>0</v>
      </c>
      <c r="M6895">
        <v>0</v>
      </c>
      <c r="N6895" t="s">
        <v>9166</v>
      </c>
      <c r="P6895" t="s">
        <v>9167</v>
      </c>
    </row>
    <row r="6896" spans="2:16" x14ac:dyDescent="0.25">
      <c r="B6896" t="s">
        <v>9088</v>
      </c>
      <c r="C6896">
        <v>5107</v>
      </c>
      <c r="D6896">
        <v>37085049</v>
      </c>
      <c r="E6896" t="s">
        <v>863</v>
      </c>
      <c r="F6896" t="s">
        <v>10867</v>
      </c>
      <c r="G6896" t="s">
        <v>9163</v>
      </c>
      <c r="H6896">
        <v>50</v>
      </c>
      <c r="I6896" t="s">
        <v>9164</v>
      </c>
      <c r="J6896" t="s">
        <v>9</v>
      </c>
      <c r="K6896" t="s">
        <v>9199</v>
      </c>
      <c r="L6896">
        <v>0</v>
      </c>
      <c r="M6896">
        <v>0</v>
      </c>
      <c r="N6896" t="s">
        <v>9166</v>
      </c>
      <c r="P6896" t="s">
        <v>9167</v>
      </c>
    </row>
    <row r="6897" spans="2:16" x14ac:dyDescent="0.25">
      <c r="B6897" t="s">
        <v>9088</v>
      </c>
      <c r="C6897">
        <v>5107</v>
      </c>
      <c r="D6897">
        <v>37085050</v>
      </c>
      <c r="E6897" t="s">
        <v>863</v>
      </c>
      <c r="F6897" t="s">
        <v>10868</v>
      </c>
      <c r="G6897" t="s">
        <v>9163</v>
      </c>
      <c r="H6897">
        <v>20</v>
      </c>
      <c r="I6897" t="s">
        <v>9164</v>
      </c>
      <c r="J6897" t="s">
        <v>9</v>
      </c>
      <c r="K6897" t="s">
        <v>9165</v>
      </c>
      <c r="L6897">
        <v>5050</v>
      </c>
      <c r="M6897">
        <v>0</v>
      </c>
      <c r="N6897" t="s">
        <v>9166</v>
      </c>
      <c r="P6897" t="s">
        <v>9167</v>
      </c>
    </row>
    <row r="6898" spans="2:16" x14ac:dyDescent="0.25">
      <c r="B6898" t="s">
        <v>9088</v>
      </c>
      <c r="C6898">
        <v>5107</v>
      </c>
      <c r="D6898">
        <v>37085051</v>
      </c>
      <c r="E6898" t="s">
        <v>863</v>
      </c>
      <c r="F6898" t="s">
        <v>10869</v>
      </c>
      <c r="G6898" t="s">
        <v>9163</v>
      </c>
      <c r="H6898">
        <v>20</v>
      </c>
      <c r="I6898" t="s">
        <v>9164</v>
      </c>
      <c r="J6898" t="s">
        <v>9</v>
      </c>
      <c r="K6898" t="s">
        <v>9165</v>
      </c>
      <c r="L6898">
        <v>5050</v>
      </c>
      <c r="M6898">
        <v>0</v>
      </c>
      <c r="N6898" t="s">
        <v>9166</v>
      </c>
      <c r="P6898" t="s">
        <v>9167</v>
      </c>
    </row>
    <row r="6899" spans="2:16" x14ac:dyDescent="0.25">
      <c r="B6899" t="s">
        <v>9088</v>
      </c>
      <c r="C6899">
        <v>5107</v>
      </c>
      <c r="D6899">
        <v>37085052</v>
      </c>
      <c r="E6899" t="s">
        <v>863</v>
      </c>
      <c r="F6899" t="s">
        <v>10870</v>
      </c>
      <c r="G6899" t="s">
        <v>9163</v>
      </c>
      <c r="H6899">
        <v>20</v>
      </c>
      <c r="I6899" t="s">
        <v>9164</v>
      </c>
      <c r="J6899" t="s">
        <v>9</v>
      </c>
      <c r="K6899" t="s">
        <v>9165</v>
      </c>
      <c r="L6899">
        <v>5050</v>
      </c>
      <c r="M6899">
        <v>0</v>
      </c>
      <c r="N6899" t="s">
        <v>9166</v>
      </c>
      <c r="P6899" t="s">
        <v>9167</v>
      </c>
    </row>
    <row r="6900" spans="2:16" x14ac:dyDescent="0.25">
      <c r="B6900" t="s">
        <v>9088</v>
      </c>
      <c r="C6900">
        <v>5107</v>
      </c>
      <c r="D6900">
        <v>37085053</v>
      </c>
      <c r="E6900" t="s">
        <v>863</v>
      </c>
      <c r="F6900" t="s">
        <v>10871</v>
      </c>
      <c r="G6900" t="s">
        <v>9163</v>
      </c>
      <c r="H6900">
        <v>5</v>
      </c>
      <c r="I6900" t="s">
        <v>9164</v>
      </c>
      <c r="J6900" t="s">
        <v>9</v>
      </c>
      <c r="K6900" t="s">
        <v>10157</v>
      </c>
      <c r="L6900">
        <v>37084697</v>
      </c>
      <c r="M6900">
        <v>0</v>
      </c>
      <c r="N6900" t="s">
        <v>9166</v>
      </c>
      <c r="P6900" t="s">
        <v>9167</v>
      </c>
    </row>
    <row r="6901" spans="2:16" x14ac:dyDescent="0.25">
      <c r="B6901" t="s">
        <v>9088</v>
      </c>
      <c r="C6901">
        <v>5107</v>
      </c>
      <c r="D6901">
        <v>37085054</v>
      </c>
      <c r="E6901" t="s">
        <v>863</v>
      </c>
      <c r="F6901" t="s">
        <v>10872</v>
      </c>
      <c r="G6901" t="s">
        <v>9163</v>
      </c>
      <c r="H6901">
        <v>5</v>
      </c>
      <c r="I6901" t="s">
        <v>9164</v>
      </c>
      <c r="J6901" t="s">
        <v>9</v>
      </c>
      <c r="K6901" t="s">
        <v>10157</v>
      </c>
      <c r="L6901">
        <v>37084697</v>
      </c>
      <c r="M6901">
        <v>0</v>
      </c>
      <c r="N6901" t="s">
        <v>9166</v>
      </c>
      <c r="P6901" t="s">
        <v>9167</v>
      </c>
    </row>
    <row r="6902" spans="2:16" x14ac:dyDescent="0.25">
      <c r="B6902" t="s">
        <v>9088</v>
      </c>
      <c r="C6902">
        <v>5107</v>
      </c>
      <c r="D6902">
        <v>37085055</v>
      </c>
      <c r="E6902" t="s">
        <v>863</v>
      </c>
      <c r="F6902" t="s">
        <v>10873</v>
      </c>
      <c r="G6902" t="s">
        <v>5</v>
      </c>
      <c r="H6902">
        <v>4</v>
      </c>
      <c r="I6902" t="s">
        <v>9164</v>
      </c>
      <c r="J6902" t="s">
        <v>11</v>
      </c>
      <c r="K6902" t="s">
        <v>5</v>
      </c>
      <c r="L6902">
        <v>0</v>
      </c>
      <c r="M6902">
        <v>0</v>
      </c>
      <c r="N6902" t="s">
        <v>9166</v>
      </c>
      <c r="P6902" t="s">
        <v>9167</v>
      </c>
    </row>
    <row r="6903" spans="2:16" x14ac:dyDescent="0.25">
      <c r="B6903" t="s">
        <v>9088</v>
      </c>
      <c r="C6903">
        <v>5107</v>
      </c>
      <c r="D6903">
        <v>37085056</v>
      </c>
      <c r="E6903" t="s">
        <v>863</v>
      </c>
      <c r="F6903" t="s">
        <v>10874</v>
      </c>
      <c r="G6903" t="s">
        <v>6</v>
      </c>
      <c r="H6903">
        <v>4</v>
      </c>
      <c r="I6903" t="s">
        <v>9164</v>
      </c>
      <c r="J6903" t="s">
        <v>9</v>
      </c>
      <c r="K6903" t="s">
        <v>6</v>
      </c>
      <c r="L6903">
        <v>0</v>
      </c>
      <c r="M6903">
        <v>0</v>
      </c>
      <c r="N6903" t="s">
        <v>9166</v>
      </c>
      <c r="P6903" t="s">
        <v>9167</v>
      </c>
    </row>
    <row r="6904" spans="2:16" x14ac:dyDescent="0.25">
      <c r="B6904" t="s">
        <v>9088</v>
      </c>
      <c r="C6904">
        <v>5107</v>
      </c>
      <c r="D6904">
        <v>37085058</v>
      </c>
      <c r="E6904" t="s">
        <v>863</v>
      </c>
      <c r="F6904" t="s">
        <v>11975</v>
      </c>
      <c r="G6904" t="s">
        <v>9170</v>
      </c>
      <c r="H6904">
        <v>30</v>
      </c>
      <c r="I6904" t="s">
        <v>9164</v>
      </c>
      <c r="J6904" t="s">
        <v>11</v>
      </c>
      <c r="K6904" t="s">
        <v>9228</v>
      </c>
      <c r="L6904">
        <v>0</v>
      </c>
      <c r="M6904">
        <v>0</v>
      </c>
      <c r="N6904" t="s">
        <v>9166</v>
      </c>
      <c r="P6904" t="s">
        <v>9167</v>
      </c>
    </row>
    <row r="6905" spans="2:16" x14ac:dyDescent="0.25">
      <c r="B6905" t="s">
        <v>9088</v>
      </c>
      <c r="C6905">
        <v>5107</v>
      </c>
      <c r="D6905">
        <v>37085059</v>
      </c>
      <c r="E6905" t="s">
        <v>863</v>
      </c>
      <c r="F6905" t="s">
        <v>10876</v>
      </c>
      <c r="G6905" t="s">
        <v>9170</v>
      </c>
      <c r="H6905">
        <v>50</v>
      </c>
      <c r="I6905" t="s">
        <v>9164</v>
      </c>
      <c r="J6905" t="s">
        <v>11</v>
      </c>
      <c r="K6905" t="s">
        <v>9171</v>
      </c>
      <c r="L6905">
        <v>0</v>
      </c>
      <c r="M6905">
        <v>0</v>
      </c>
      <c r="N6905" t="s">
        <v>9166</v>
      </c>
      <c r="P6905" t="s">
        <v>9167</v>
      </c>
    </row>
    <row r="6906" spans="2:16" x14ac:dyDescent="0.25">
      <c r="B6906" t="s">
        <v>9088</v>
      </c>
      <c r="C6906">
        <v>5107</v>
      </c>
      <c r="D6906">
        <v>37085066</v>
      </c>
      <c r="E6906" t="s">
        <v>863</v>
      </c>
      <c r="F6906" t="s">
        <v>1867</v>
      </c>
      <c r="G6906" t="s">
        <v>9163</v>
      </c>
      <c r="H6906">
        <v>10</v>
      </c>
      <c r="I6906" t="s">
        <v>9164</v>
      </c>
      <c r="J6906" t="s">
        <v>11</v>
      </c>
      <c r="K6906" t="s">
        <v>9169</v>
      </c>
      <c r="L6906">
        <v>37084682</v>
      </c>
      <c r="M6906">
        <v>0</v>
      </c>
      <c r="N6906" t="s">
        <v>9166</v>
      </c>
      <c r="P6906" t="s">
        <v>9167</v>
      </c>
    </row>
    <row r="6907" spans="2:16" x14ac:dyDescent="0.25">
      <c r="B6907" t="s">
        <v>9088</v>
      </c>
      <c r="C6907">
        <v>5107</v>
      </c>
      <c r="D6907">
        <v>37085067</v>
      </c>
      <c r="E6907" t="s">
        <v>863</v>
      </c>
      <c r="F6907" t="s">
        <v>10877</v>
      </c>
      <c r="G6907" t="s">
        <v>9163</v>
      </c>
      <c r="H6907">
        <v>20</v>
      </c>
      <c r="I6907" t="s">
        <v>9164</v>
      </c>
      <c r="J6907" t="s">
        <v>11</v>
      </c>
      <c r="K6907" t="s">
        <v>9165</v>
      </c>
      <c r="L6907">
        <v>0</v>
      </c>
      <c r="M6907">
        <v>0</v>
      </c>
      <c r="N6907" t="s">
        <v>9166</v>
      </c>
      <c r="P6907" t="s">
        <v>9167</v>
      </c>
    </row>
    <row r="6908" spans="2:16" x14ac:dyDescent="0.25">
      <c r="B6908" t="s">
        <v>9088</v>
      </c>
      <c r="C6908">
        <v>5107</v>
      </c>
      <c r="D6908">
        <v>37085068</v>
      </c>
      <c r="E6908" t="s">
        <v>863</v>
      </c>
      <c r="F6908" t="s">
        <v>7939</v>
      </c>
      <c r="G6908" t="s">
        <v>9170</v>
      </c>
      <c r="H6908">
        <v>50</v>
      </c>
      <c r="I6908" t="s">
        <v>9164</v>
      </c>
      <c r="J6908" t="s">
        <v>11</v>
      </c>
      <c r="K6908" t="s">
        <v>9171</v>
      </c>
      <c r="L6908">
        <v>0</v>
      </c>
      <c r="M6908">
        <v>0</v>
      </c>
      <c r="N6908" t="s">
        <v>9166</v>
      </c>
      <c r="P6908" t="s">
        <v>9167</v>
      </c>
    </row>
    <row r="6909" spans="2:16" x14ac:dyDescent="0.25">
      <c r="B6909" t="s">
        <v>9088</v>
      </c>
      <c r="C6909">
        <v>5107</v>
      </c>
      <c r="D6909">
        <v>37085084</v>
      </c>
      <c r="E6909" t="s">
        <v>863</v>
      </c>
      <c r="F6909" t="s">
        <v>10826</v>
      </c>
      <c r="G6909" t="s">
        <v>9187</v>
      </c>
      <c r="H6909">
        <v>4</v>
      </c>
      <c r="I6909" t="s">
        <v>9164</v>
      </c>
      <c r="J6909" t="s">
        <v>11</v>
      </c>
      <c r="K6909" t="s">
        <v>9187</v>
      </c>
      <c r="L6909">
        <v>0</v>
      </c>
      <c r="M6909">
        <v>0</v>
      </c>
      <c r="N6909" t="s">
        <v>9166</v>
      </c>
      <c r="P6909" t="s">
        <v>9167</v>
      </c>
    </row>
    <row r="6910" spans="2:16" x14ac:dyDescent="0.25">
      <c r="B6910" t="s">
        <v>9088</v>
      </c>
      <c r="C6910">
        <v>5107</v>
      </c>
      <c r="D6910">
        <v>37085085</v>
      </c>
      <c r="E6910" t="s">
        <v>863</v>
      </c>
      <c r="F6910" t="s">
        <v>10861</v>
      </c>
      <c r="G6910" t="s">
        <v>9163</v>
      </c>
      <c r="H6910">
        <v>20</v>
      </c>
      <c r="I6910" t="s">
        <v>9164</v>
      </c>
      <c r="J6910" t="s">
        <v>11</v>
      </c>
      <c r="K6910" t="s">
        <v>9165</v>
      </c>
      <c r="L6910">
        <v>0</v>
      </c>
      <c r="M6910">
        <v>0</v>
      </c>
      <c r="N6910" t="s">
        <v>9166</v>
      </c>
      <c r="P6910" t="s">
        <v>9167</v>
      </c>
    </row>
    <row r="6911" spans="2:16" x14ac:dyDescent="0.25">
      <c r="B6911" t="s">
        <v>9088</v>
      </c>
      <c r="C6911">
        <v>5108</v>
      </c>
      <c r="D6911">
        <v>37084500</v>
      </c>
      <c r="E6911" t="s">
        <v>865</v>
      </c>
      <c r="F6911" t="s">
        <v>10558</v>
      </c>
      <c r="G6911" t="s">
        <v>9193</v>
      </c>
      <c r="H6911">
        <v>12</v>
      </c>
      <c r="I6911" t="s">
        <v>9164</v>
      </c>
      <c r="J6911" t="s">
        <v>11</v>
      </c>
      <c r="K6911" t="s">
        <v>9193</v>
      </c>
      <c r="L6911">
        <v>0</v>
      </c>
      <c r="M6911">
        <v>0</v>
      </c>
      <c r="N6911" t="s">
        <v>9166</v>
      </c>
      <c r="P6911" t="s">
        <v>9167</v>
      </c>
    </row>
    <row r="6912" spans="2:16" x14ac:dyDescent="0.25">
      <c r="B6912" t="s">
        <v>9088</v>
      </c>
      <c r="C6912">
        <v>5108</v>
      </c>
      <c r="D6912">
        <v>37084501</v>
      </c>
      <c r="E6912" t="s">
        <v>865</v>
      </c>
      <c r="F6912" t="s">
        <v>11984</v>
      </c>
      <c r="G6912" t="s">
        <v>9187</v>
      </c>
      <c r="H6912">
        <v>4</v>
      </c>
      <c r="I6912" t="s">
        <v>9164</v>
      </c>
      <c r="J6912" t="s">
        <v>11</v>
      </c>
      <c r="K6912" t="s">
        <v>9187</v>
      </c>
      <c r="L6912">
        <v>0</v>
      </c>
      <c r="M6912">
        <v>0</v>
      </c>
      <c r="N6912" t="s">
        <v>9166</v>
      </c>
      <c r="P6912" t="s">
        <v>9167</v>
      </c>
    </row>
    <row r="6913" spans="2:16" x14ac:dyDescent="0.25">
      <c r="B6913" t="s">
        <v>9088</v>
      </c>
      <c r="C6913">
        <v>5108</v>
      </c>
      <c r="D6913">
        <v>37084502</v>
      </c>
      <c r="E6913" t="s">
        <v>865</v>
      </c>
      <c r="F6913" t="s">
        <v>11985</v>
      </c>
      <c r="G6913" t="s">
        <v>9163</v>
      </c>
      <c r="H6913">
        <v>50</v>
      </c>
      <c r="I6913" t="s">
        <v>9164</v>
      </c>
      <c r="J6913" t="s">
        <v>11</v>
      </c>
      <c r="K6913" t="s">
        <v>9199</v>
      </c>
      <c r="L6913">
        <v>2000000120</v>
      </c>
      <c r="M6913">
        <v>0</v>
      </c>
      <c r="N6913" t="s">
        <v>9166</v>
      </c>
      <c r="P6913" t="s">
        <v>9167</v>
      </c>
    </row>
    <row r="6914" spans="2:16" x14ac:dyDescent="0.25">
      <c r="B6914" t="s">
        <v>9088</v>
      </c>
      <c r="C6914">
        <v>5108</v>
      </c>
      <c r="D6914">
        <v>37084503</v>
      </c>
      <c r="E6914" t="s">
        <v>865</v>
      </c>
      <c r="F6914" t="s">
        <v>11986</v>
      </c>
      <c r="G6914" t="s">
        <v>9193</v>
      </c>
      <c r="H6914">
        <v>12</v>
      </c>
      <c r="I6914" t="s">
        <v>9164</v>
      </c>
      <c r="J6914" t="s">
        <v>11</v>
      </c>
      <c r="K6914" t="s">
        <v>9193</v>
      </c>
      <c r="L6914">
        <v>0</v>
      </c>
      <c r="M6914">
        <v>0</v>
      </c>
      <c r="N6914" t="s">
        <v>9166</v>
      </c>
      <c r="P6914" t="s">
        <v>9167</v>
      </c>
    </row>
    <row r="6915" spans="2:16" x14ac:dyDescent="0.25">
      <c r="B6915" t="s">
        <v>9088</v>
      </c>
      <c r="C6915">
        <v>5108</v>
      </c>
      <c r="D6915">
        <v>37084504</v>
      </c>
      <c r="E6915" t="s">
        <v>865</v>
      </c>
      <c r="F6915" t="s">
        <v>11987</v>
      </c>
      <c r="G6915" t="s">
        <v>9193</v>
      </c>
      <c r="H6915">
        <v>12</v>
      </c>
      <c r="I6915" t="s">
        <v>9164</v>
      </c>
      <c r="J6915" t="s">
        <v>11</v>
      </c>
      <c r="K6915" t="s">
        <v>9193</v>
      </c>
      <c r="L6915">
        <v>0</v>
      </c>
      <c r="M6915">
        <v>0</v>
      </c>
      <c r="N6915" t="s">
        <v>9166</v>
      </c>
      <c r="P6915" t="s">
        <v>9167</v>
      </c>
    </row>
    <row r="6916" spans="2:16" x14ac:dyDescent="0.25">
      <c r="B6916" t="s">
        <v>9088</v>
      </c>
      <c r="C6916">
        <v>5108</v>
      </c>
      <c r="D6916">
        <v>37084505</v>
      </c>
      <c r="E6916" t="s">
        <v>865</v>
      </c>
      <c r="F6916" t="s">
        <v>11988</v>
      </c>
      <c r="G6916" t="s">
        <v>9193</v>
      </c>
      <c r="H6916">
        <v>12</v>
      </c>
      <c r="I6916" t="s">
        <v>9164</v>
      </c>
      <c r="J6916" t="s">
        <v>11</v>
      </c>
      <c r="K6916" t="s">
        <v>9193</v>
      </c>
      <c r="L6916">
        <v>0</v>
      </c>
      <c r="M6916">
        <v>0</v>
      </c>
      <c r="N6916" t="s">
        <v>9166</v>
      </c>
      <c r="P6916" t="s">
        <v>9167</v>
      </c>
    </row>
    <row r="6917" spans="2:16" x14ac:dyDescent="0.25">
      <c r="B6917" t="s">
        <v>9088</v>
      </c>
      <c r="C6917">
        <v>5108</v>
      </c>
      <c r="D6917">
        <v>37084506</v>
      </c>
      <c r="E6917" t="s">
        <v>865</v>
      </c>
      <c r="F6917" t="s">
        <v>11989</v>
      </c>
      <c r="G6917" t="s">
        <v>9193</v>
      </c>
      <c r="H6917">
        <v>12</v>
      </c>
      <c r="I6917" t="s">
        <v>9164</v>
      </c>
      <c r="J6917" t="s">
        <v>11</v>
      </c>
      <c r="K6917" t="s">
        <v>9193</v>
      </c>
      <c r="L6917">
        <v>0</v>
      </c>
      <c r="M6917">
        <v>0</v>
      </c>
      <c r="N6917" t="s">
        <v>9166</v>
      </c>
      <c r="P6917" t="s">
        <v>9167</v>
      </c>
    </row>
    <row r="6918" spans="2:16" x14ac:dyDescent="0.25">
      <c r="B6918" t="s">
        <v>9088</v>
      </c>
      <c r="C6918">
        <v>5108</v>
      </c>
      <c r="D6918">
        <v>37084510</v>
      </c>
      <c r="E6918" t="s">
        <v>865</v>
      </c>
      <c r="F6918" t="s">
        <v>9617</v>
      </c>
      <c r="G6918" t="s">
        <v>9163</v>
      </c>
      <c r="H6918">
        <v>35</v>
      </c>
      <c r="I6918" t="s">
        <v>9164</v>
      </c>
      <c r="J6918" t="s">
        <v>11</v>
      </c>
      <c r="K6918" t="s">
        <v>9866</v>
      </c>
      <c r="L6918">
        <v>0</v>
      </c>
      <c r="M6918">
        <v>0</v>
      </c>
      <c r="N6918" t="s">
        <v>9166</v>
      </c>
      <c r="P6918" t="s">
        <v>9167</v>
      </c>
    </row>
    <row r="6919" spans="2:16" x14ac:dyDescent="0.25">
      <c r="B6919" t="s">
        <v>9088</v>
      </c>
      <c r="C6919">
        <v>5108</v>
      </c>
      <c r="D6919">
        <v>37084511</v>
      </c>
      <c r="E6919" t="s">
        <v>865</v>
      </c>
      <c r="F6919" t="s">
        <v>10283</v>
      </c>
      <c r="G6919" t="s">
        <v>9193</v>
      </c>
      <c r="H6919">
        <v>12</v>
      </c>
      <c r="I6919" t="s">
        <v>9164</v>
      </c>
      <c r="J6919" t="s">
        <v>11</v>
      </c>
      <c r="K6919" t="s">
        <v>9193</v>
      </c>
      <c r="L6919">
        <v>0</v>
      </c>
      <c r="M6919">
        <v>0</v>
      </c>
      <c r="N6919" t="s">
        <v>9166</v>
      </c>
      <c r="P6919" t="s">
        <v>9167</v>
      </c>
    </row>
    <row r="6920" spans="2:16" x14ac:dyDescent="0.25">
      <c r="B6920" t="s">
        <v>9088</v>
      </c>
      <c r="C6920">
        <v>5108</v>
      </c>
      <c r="D6920">
        <v>37084512</v>
      </c>
      <c r="E6920" t="s">
        <v>865</v>
      </c>
      <c r="F6920" t="s">
        <v>11992</v>
      </c>
      <c r="G6920" t="s">
        <v>9193</v>
      </c>
      <c r="H6920">
        <v>12</v>
      </c>
      <c r="I6920" t="s">
        <v>9164</v>
      </c>
      <c r="J6920" t="s">
        <v>11</v>
      </c>
      <c r="K6920" t="s">
        <v>9193</v>
      </c>
      <c r="L6920">
        <v>0</v>
      </c>
      <c r="M6920">
        <v>0</v>
      </c>
      <c r="N6920" t="s">
        <v>9166</v>
      </c>
      <c r="P6920" t="s">
        <v>9167</v>
      </c>
    </row>
    <row r="6921" spans="2:16" x14ac:dyDescent="0.25">
      <c r="B6921" t="s">
        <v>9088</v>
      </c>
      <c r="C6921">
        <v>5108</v>
      </c>
      <c r="D6921">
        <v>37084513</v>
      </c>
      <c r="E6921" t="s">
        <v>865</v>
      </c>
      <c r="F6921" t="s">
        <v>11993</v>
      </c>
      <c r="G6921" t="s">
        <v>9163</v>
      </c>
      <c r="H6921">
        <v>10</v>
      </c>
      <c r="I6921" t="s">
        <v>9164</v>
      </c>
      <c r="J6921" t="s">
        <v>11</v>
      </c>
      <c r="K6921" t="s">
        <v>9169</v>
      </c>
      <c r="L6921">
        <v>0</v>
      </c>
      <c r="M6921">
        <v>0</v>
      </c>
      <c r="N6921" t="s">
        <v>9166</v>
      </c>
      <c r="P6921" t="s">
        <v>9167</v>
      </c>
    </row>
    <row r="6922" spans="2:16" x14ac:dyDescent="0.25">
      <c r="B6922" t="s">
        <v>9088</v>
      </c>
      <c r="C6922">
        <v>5108</v>
      </c>
      <c r="D6922">
        <v>37084514</v>
      </c>
      <c r="E6922" t="s">
        <v>865</v>
      </c>
      <c r="F6922" t="s">
        <v>10362</v>
      </c>
      <c r="G6922" t="s">
        <v>5</v>
      </c>
      <c r="H6922">
        <v>4</v>
      </c>
      <c r="I6922" t="s">
        <v>9164</v>
      </c>
      <c r="J6922" t="s">
        <v>11</v>
      </c>
      <c r="K6922" t="s">
        <v>5</v>
      </c>
      <c r="L6922">
        <v>0</v>
      </c>
      <c r="M6922">
        <v>0</v>
      </c>
      <c r="N6922" t="s">
        <v>9166</v>
      </c>
      <c r="P6922" t="s">
        <v>9167</v>
      </c>
    </row>
    <row r="6923" spans="2:16" x14ac:dyDescent="0.25">
      <c r="B6923" t="s">
        <v>9088</v>
      </c>
      <c r="C6923">
        <v>5108</v>
      </c>
      <c r="D6923">
        <v>37084515</v>
      </c>
      <c r="E6923" t="s">
        <v>865</v>
      </c>
      <c r="F6923" t="s">
        <v>10363</v>
      </c>
      <c r="G6923" t="s">
        <v>5</v>
      </c>
      <c r="H6923">
        <v>4</v>
      </c>
      <c r="I6923" t="s">
        <v>9164</v>
      </c>
      <c r="J6923" t="s">
        <v>11</v>
      </c>
      <c r="K6923" t="s">
        <v>5</v>
      </c>
      <c r="L6923">
        <v>0</v>
      </c>
      <c r="M6923">
        <v>0</v>
      </c>
      <c r="N6923" t="s">
        <v>9166</v>
      </c>
      <c r="P6923" t="s">
        <v>9167</v>
      </c>
    </row>
    <row r="6924" spans="2:16" x14ac:dyDescent="0.25">
      <c r="B6924" t="s">
        <v>9088</v>
      </c>
      <c r="C6924">
        <v>5108</v>
      </c>
      <c r="D6924">
        <v>37084516</v>
      </c>
      <c r="E6924" t="s">
        <v>865</v>
      </c>
      <c r="F6924" t="s">
        <v>10359</v>
      </c>
      <c r="G6924" t="s">
        <v>9163</v>
      </c>
      <c r="H6924">
        <v>20</v>
      </c>
      <c r="I6924" t="s">
        <v>9164</v>
      </c>
      <c r="J6924" t="s">
        <v>11</v>
      </c>
      <c r="K6924" t="s">
        <v>9165</v>
      </c>
      <c r="L6924">
        <v>0</v>
      </c>
      <c r="M6924">
        <v>0</v>
      </c>
      <c r="N6924" t="s">
        <v>9166</v>
      </c>
      <c r="P6924" t="s">
        <v>9167</v>
      </c>
    </row>
    <row r="6925" spans="2:16" x14ac:dyDescent="0.25">
      <c r="B6925" t="s">
        <v>9088</v>
      </c>
      <c r="C6925">
        <v>5108</v>
      </c>
      <c r="D6925">
        <v>37084517</v>
      </c>
      <c r="E6925" t="s">
        <v>865</v>
      </c>
      <c r="F6925" t="s">
        <v>10360</v>
      </c>
      <c r="G6925" t="s">
        <v>9174</v>
      </c>
      <c r="H6925">
        <v>4</v>
      </c>
      <c r="I6925" t="s">
        <v>9164</v>
      </c>
      <c r="J6925" t="s">
        <v>11</v>
      </c>
      <c r="K6925" t="s">
        <v>9174</v>
      </c>
      <c r="L6925">
        <v>0</v>
      </c>
      <c r="M6925">
        <v>0</v>
      </c>
      <c r="N6925" t="s">
        <v>9166</v>
      </c>
      <c r="P6925" t="s">
        <v>9167</v>
      </c>
    </row>
    <row r="6926" spans="2:16" x14ac:dyDescent="0.25">
      <c r="B6926" t="s">
        <v>9088</v>
      </c>
      <c r="C6926">
        <v>5108</v>
      </c>
      <c r="D6926">
        <v>37084518</v>
      </c>
      <c r="E6926" t="s">
        <v>865</v>
      </c>
      <c r="F6926" t="s">
        <v>11994</v>
      </c>
      <c r="G6926" t="s">
        <v>9187</v>
      </c>
      <c r="H6926">
        <v>4</v>
      </c>
      <c r="I6926" t="s">
        <v>9164</v>
      </c>
      <c r="J6926" t="s">
        <v>11</v>
      </c>
      <c r="K6926" t="s">
        <v>9187</v>
      </c>
      <c r="L6926">
        <v>0</v>
      </c>
      <c r="M6926">
        <v>0</v>
      </c>
      <c r="N6926" t="s">
        <v>9166</v>
      </c>
      <c r="P6926" t="s">
        <v>9167</v>
      </c>
    </row>
    <row r="6927" spans="2:16" x14ac:dyDescent="0.25">
      <c r="B6927" t="s">
        <v>9088</v>
      </c>
      <c r="C6927">
        <v>5108</v>
      </c>
      <c r="D6927">
        <v>37084519</v>
      </c>
      <c r="E6927" t="s">
        <v>865</v>
      </c>
      <c r="F6927" t="s">
        <v>10364</v>
      </c>
      <c r="G6927" t="s">
        <v>9187</v>
      </c>
      <c r="H6927">
        <v>4</v>
      </c>
      <c r="I6927" t="s">
        <v>9164</v>
      </c>
      <c r="J6927" t="s">
        <v>11</v>
      </c>
      <c r="K6927" t="s">
        <v>9187</v>
      </c>
      <c r="L6927">
        <v>0</v>
      </c>
      <c r="M6927">
        <v>0</v>
      </c>
      <c r="N6927" t="s">
        <v>9166</v>
      </c>
      <c r="P6927" t="s">
        <v>9167</v>
      </c>
    </row>
    <row r="6928" spans="2:16" x14ac:dyDescent="0.25">
      <c r="B6928" t="s">
        <v>9088</v>
      </c>
      <c r="C6928">
        <v>5108</v>
      </c>
      <c r="D6928">
        <v>37084520</v>
      </c>
      <c r="E6928" t="s">
        <v>865</v>
      </c>
      <c r="F6928" t="s">
        <v>11995</v>
      </c>
      <c r="G6928" t="s">
        <v>9163</v>
      </c>
      <c r="H6928">
        <v>20</v>
      </c>
      <c r="I6928" t="s">
        <v>9164</v>
      </c>
      <c r="J6928" t="s">
        <v>11</v>
      </c>
      <c r="K6928" t="s">
        <v>9165</v>
      </c>
      <c r="L6928">
        <v>27</v>
      </c>
      <c r="M6928">
        <v>0</v>
      </c>
      <c r="N6928" t="s">
        <v>9166</v>
      </c>
      <c r="P6928" t="s">
        <v>9167</v>
      </c>
    </row>
    <row r="6929" spans="2:16" x14ac:dyDescent="0.25">
      <c r="B6929" t="s">
        <v>9088</v>
      </c>
      <c r="C6929">
        <v>5108</v>
      </c>
      <c r="D6929">
        <v>37084521</v>
      </c>
      <c r="E6929" t="s">
        <v>865</v>
      </c>
      <c r="F6929" t="s">
        <v>11996</v>
      </c>
      <c r="G6929" t="s">
        <v>9163</v>
      </c>
      <c r="H6929">
        <v>10</v>
      </c>
      <c r="I6929" t="s">
        <v>9164</v>
      </c>
      <c r="J6929" t="s">
        <v>11</v>
      </c>
      <c r="K6929" t="s">
        <v>9169</v>
      </c>
      <c r="L6929">
        <v>0</v>
      </c>
      <c r="M6929">
        <v>0</v>
      </c>
      <c r="N6929" t="s">
        <v>9166</v>
      </c>
      <c r="P6929" t="s">
        <v>9167</v>
      </c>
    </row>
    <row r="6930" spans="2:16" x14ac:dyDescent="0.25">
      <c r="B6930" t="s">
        <v>9088</v>
      </c>
      <c r="C6930">
        <v>5108</v>
      </c>
      <c r="D6930">
        <v>37084523</v>
      </c>
      <c r="E6930" t="s">
        <v>865</v>
      </c>
      <c r="F6930" t="s">
        <v>10448</v>
      </c>
      <c r="G6930" t="s">
        <v>9193</v>
      </c>
      <c r="H6930">
        <v>12</v>
      </c>
      <c r="I6930" t="s">
        <v>9164</v>
      </c>
      <c r="J6930" t="s">
        <v>11</v>
      </c>
      <c r="K6930" t="s">
        <v>9193</v>
      </c>
      <c r="L6930">
        <v>0</v>
      </c>
      <c r="M6930">
        <v>0</v>
      </c>
      <c r="N6930" t="s">
        <v>9166</v>
      </c>
      <c r="P6930" t="s">
        <v>9167</v>
      </c>
    </row>
    <row r="6931" spans="2:16" x14ac:dyDescent="0.25">
      <c r="B6931" t="s">
        <v>9088</v>
      </c>
      <c r="C6931">
        <v>5108</v>
      </c>
      <c r="D6931">
        <v>37084525</v>
      </c>
      <c r="E6931" t="s">
        <v>865</v>
      </c>
      <c r="F6931" t="s">
        <v>11999</v>
      </c>
      <c r="G6931" t="s">
        <v>9193</v>
      </c>
      <c r="H6931">
        <v>12</v>
      </c>
      <c r="I6931" t="s">
        <v>9164</v>
      </c>
      <c r="J6931" t="s">
        <v>11</v>
      </c>
      <c r="K6931" t="s">
        <v>9193</v>
      </c>
      <c r="L6931">
        <v>0</v>
      </c>
      <c r="M6931">
        <v>0</v>
      </c>
      <c r="N6931" t="s">
        <v>9166</v>
      </c>
      <c r="P6931" t="s">
        <v>9167</v>
      </c>
    </row>
    <row r="6932" spans="2:16" x14ac:dyDescent="0.25">
      <c r="B6932" t="s">
        <v>9088</v>
      </c>
      <c r="C6932">
        <v>5108</v>
      </c>
      <c r="D6932">
        <v>37084530</v>
      </c>
      <c r="E6932" t="s">
        <v>865</v>
      </c>
      <c r="F6932" t="s">
        <v>9844</v>
      </c>
      <c r="G6932" t="s">
        <v>5</v>
      </c>
      <c r="H6932">
        <v>4</v>
      </c>
      <c r="I6932" t="s">
        <v>9164</v>
      </c>
      <c r="J6932" t="s">
        <v>11</v>
      </c>
      <c r="K6932" t="s">
        <v>5</v>
      </c>
      <c r="L6932">
        <v>0</v>
      </c>
      <c r="M6932">
        <v>0</v>
      </c>
      <c r="N6932" t="s">
        <v>9166</v>
      </c>
      <c r="P6932" t="s">
        <v>9167</v>
      </c>
    </row>
    <row r="6933" spans="2:16" x14ac:dyDescent="0.25">
      <c r="B6933" t="s">
        <v>9088</v>
      </c>
      <c r="C6933">
        <v>5108</v>
      </c>
      <c r="D6933">
        <v>37084531</v>
      </c>
      <c r="E6933" t="s">
        <v>865</v>
      </c>
      <c r="F6933" t="s">
        <v>10408</v>
      </c>
      <c r="G6933" t="s">
        <v>9193</v>
      </c>
      <c r="H6933">
        <v>12</v>
      </c>
      <c r="I6933" t="s">
        <v>9164</v>
      </c>
      <c r="J6933" t="s">
        <v>11</v>
      </c>
      <c r="K6933" t="s">
        <v>9193</v>
      </c>
      <c r="L6933">
        <v>0</v>
      </c>
      <c r="M6933">
        <v>0</v>
      </c>
      <c r="N6933" t="s">
        <v>9166</v>
      </c>
      <c r="P6933" t="s">
        <v>9167</v>
      </c>
    </row>
    <row r="6934" spans="2:16" x14ac:dyDescent="0.25">
      <c r="B6934" t="s">
        <v>9088</v>
      </c>
      <c r="C6934">
        <v>5108</v>
      </c>
      <c r="D6934">
        <v>37084532</v>
      </c>
      <c r="E6934" t="s">
        <v>865</v>
      </c>
      <c r="F6934" t="s">
        <v>9871</v>
      </c>
      <c r="G6934" t="s">
        <v>9163</v>
      </c>
      <c r="H6934">
        <v>10</v>
      </c>
      <c r="I6934" t="s">
        <v>9164</v>
      </c>
      <c r="J6934" t="s">
        <v>11</v>
      </c>
      <c r="K6934" t="s">
        <v>9169</v>
      </c>
      <c r="L6934">
        <v>0</v>
      </c>
      <c r="M6934">
        <v>0</v>
      </c>
      <c r="N6934" t="s">
        <v>9166</v>
      </c>
      <c r="P6934" t="s">
        <v>9167</v>
      </c>
    </row>
    <row r="6935" spans="2:16" x14ac:dyDescent="0.25">
      <c r="B6935" t="s">
        <v>9088</v>
      </c>
      <c r="C6935">
        <v>5108</v>
      </c>
      <c r="D6935">
        <v>37084533</v>
      </c>
      <c r="E6935" t="s">
        <v>865</v>
      </c>
      <c r="F6935" t="s">
        <v>10297</v>
      </c>
      <c r="G6935" t="s">
        <v>9163</v>
      </c>
      <c r="H6935">
        <v>20</v>
      </c>
      <c r="I6935" t="s">
        <v>9164</v>
      </c>
      <c r="J6935" t="s">
        <v>11</v>
      </c>
      <c r="K6935" t="s">
        <v>9165</v>
      </c>
      <c r="L6935">
        <v>23</v>
      </c>
      <c r="M6935">
        <v>0</v>
      </c>
      <c r="N6935" t="s">
        <v>9166</v>
      </c>
      <c r="P6935" t="s">
        <v>9167</v>
      </c>
    </row>
    <row r="6936" spans="2:16" x14ac:dyDescent="0.25">
      <c r="B6936" t="s">
        <v>9088</v>
      </c>
      <c r="C6936">
        <v>5108</v>
      </c>
      <c r="D6936">
        <v>37084536</v>
      </c>
      <c r="E6936" t="s">
        <v>865</v>
      </c>
      <c r="F6936" t="s">
        <v>10242</v>
      </c>
      <c r="G6936" t="s">
        <v>9163</v>
      </c>
      <c r="H6936">
        <v>20</v>
      </c>
      <c r="I6936" t="s">
        <v>9164</v>
      </c>
      <c r="J6936" t="s">
        <v>11</v>
      </c>
      <c r="K6936" t="s">
        <v>9165</v>
      </c>
      <c r="L6936">
        <v>37084576</v>
      </c>
      <c r="M6936">
        <v>0</v>
      </c>
      <c r="N6936" t="s">
        <v>9166</v>
      </c>
      <c r="P6936" t="s">
        <v>9167</v>
      </c>
    </row>
    <row r="6937" spans="2:16" x14ac:dyDescent="0.25">
      <c r="B6937" t="s">
        <v>9088</v>
      </c>
      <c r="C6937">
        <v>5108</v>
      </c>
      <c r="D6937">
        <v>37084550</v>
      </c>
      <c r="E6937" t="s">
        <v>865</v>
      </c>
      <c r="F6937" t="s">
        <v>9911</v>
      </c>
      <c r="G6937" t="s">
        <v>9193</v>
      </c>
      <c r="H6937">
        <v>12</v>
      </c>
      <c r="I6937" t="s">
        <v>9164</v>
      </c>
      <c r="J6937" t="s">
        <v>11</v>
      </c>
      <c r="K6937" t="s">
        <v>9193</v>
      </c>
      <c r="L6937">
        <v>0</v>
      </c>
      <c r="M6937">
        <v>0</v>
      </c>
      <c r="N6937" t="s">
        <v>9166</v>
      </c>
      <c r="P6937" t="s">
        <v>9167</v>
      </c>
    </row>
    <row r="6938" spans="2:16" x14ac:dyDescent="0.25">
      <c r="B6938" t="s">
        <v>9088</v>
      </c>
      <c r="C6938">
        <v>5108</v>
      </c>
      <c r="D6938">
        <v>37084551</v>
      </c>
      <c r="E6938" t="s">
        <v>865</v>
      </c>
      <c r="F6938" t="s">
        <v>9912</v>
      </c>
      <c r="G6938" t="s">
        <v>9193</v>
      </c>
      <c r="H6938">
        <v>12</v>
      </c>
      <c r="I6938" t="s">
        <v>9164</v>
      </c>
      <c r="J6938" t="s">
        <v>11</v>
      </c>
      <c r="K6938" t="s">
        <v>9193</v>
      </c>
      <c r="L6938">
        <v>0</v>
      </c>
      <c r="M6938">
        <v>0</v>
      </c>
      <c r="N6938" t="s">
        <v>9166</v>
      </c>
      <c r="P6938" t="s">
        <v>9167</v>
      </c>
    </row>
    <row r="6939" spans="2:16" x14ac:dyDescent="0.25">
      <c r="B6939" t="s">
        <v>9088</v>
      </c>
      <c r="C6939">
        <v>5108</v>
      </c>
      <c r="D6939">
        <v>37084552</v>
      </c>
      <c r="E6939" t="s">
        <v>865</v>
      </c>
      <c r="F6939" t="s">
        <v>9917</v>
      </c>
      <c r="G6939" t="s">
        <v>9193</v>
      </c>
      <c r="H6939">
        <v>12</v>
      </c>
      <c r="I6939" t="s">
        <v>9164</v>
      </c>
      <c r="J6939" t="s">
        <v>11</v>
      </c>
      <c r="K6939" t="s">
        <v>9193</v>
      </c>
      <c r="L6939">
        <v>0</v>
      </c>
      <c r="M6939">
        <v>0</v>
      </c>
      <c r="N6939" t="s">
        <v>9166</v>
      </c>
      <c r="P6939" t="s">
        <v>9167</v>
      </c>
    </row>
    <row r="6940" spans="2:16" x14ac:dyDescent="0.25">
      <c r="B6940" t="s">
        <v>9088</v>
      </c>
      <c r="C6940">
        <v>5108</v>
      </c>
      <c r="D6940">
        <v>37084600</v>
      </c>
      <c r="E6940" t="s">
        <v>865</v>
      </c>
      <c r="F6940" t="s">
        <v>10748</v>
      </c>
      <c r="G6940" t="s">
        <v>9163</v>
      </c>
      <c r="H6940">
        <v>20</v>
      </c>
      <c r="I6940" t="s">
        <v>9164</v>
      </c>
      <c r="J6940" t="s">
        <v>11</v>
      </c>
      <c r="K6940" t="s">
        <v>9165</v>
      </c>
      <c r="L6940">
        <v>37084651</v>
      </c>
      <c r="M6940">
        <v>1</v>
      </c>
      <c r="N6940" t="s">
        <v>9166</v>
      </c>
      <c r="P6940" t="s">
        <v>9167</v>
      </c>
    </row>
    <row r="6941" spans="2:16" x14ac:dyDescent="0.25">
      <c r="B6941" t="s">
        <v>9088</v>
      </c>
      <c r="C6941">
        <v>5108</v>
      </c>
      <c r="D6941">
        <v>37084601</v>
      </c>
      <c r="E6941" t="s">
        <v>865</v>
      </c>
      <c r="F6941" t="s">
        <v>12011</v>
      </c>
      <c r="G6941" t="s">
        <v>9202</v>
      </c>
      <c r="H6941">
        <v>4</v>
      </c>
      <c r="I6941" t="s">
        <v>9164</v>
      </c>
      <c r="J6941" t="s">
        <v>11</v>
      </c>
      <c r="K6941" t="s">
        <v>9202</v>
      </c>
      <c r="L6941">
        <v>0</v>
      </c>
      <c r="M6941">
        <v>0</v>
      </c>
      <c r="N6941" t="s">
        <v>9166</v>
      </c>
      <c r="O6941" t="s">
        <v>12012</v>
      </c>
      <c r="P6941" t="s">
        <v>9167</v>
      </c>
    </row>
    <row r="6942" spans="2:16" x14ac:dyDescent="0.25">
      <c r="B6942" t="s">
        <v>9088</v>
      </c>
      <c r="C6942">
        <v>5109</v>
      </c>
      <c r="D6942">
        <v>37046300</v>
      </c>
      <c r="E6942" t="s">
        <v>869</v>
      </c>
      <c r="F6942" t="s">
        <v>11948</v>
      </c>
      <c r="G6942" t="s">
        <v>9201</v>
      </c>
      <c r="H6942">
        <v>8</v>
      </c>
      <c r="I6942" t="s">
        <v>9164</v>
      </c>
      <c r="J6942" t="s">
        <v>11</v>
      </c>
      <c r="K6942" t="s">
        <v>9201</v>
      </c>
      <c r="L6942">
        <v>0</v>
      </c>
      <c r="M6942">
        <v>0</v>
      </c>
      <c r="N6942" t="s">
        <v>9166</v>
      </c>
      <c r="P6942" t="s">
        <v>9167</v>
      </c>
    </row>
    <row r="6943" spans="2:16" x14ac:dyDescent="0.25">
      <c r="B6943" t="s">
        <v>9088</v>
      </c>
      <c r="C6943">
        <v>5109</v>
      </c>
      <c r="D6943">
        <v>37046301</v>
      </c>
      <c r="E6943" t="s">
        <v>869</v>
      </c>
      <c r="F6943" t="s">
        <v>11949</v>
      </c>
      <c r="G6943" t="s">
        <v>9393</v>
      </c>
      <c r="H6943">
        <v>8</v>
      </c>
      <c r="I6943" t="s">
        <v>9164</v>
      </c>
      <c r="J6943" t="s">
        <v>11</v>
      </c>
      <c r="K6943" t="s">
        <v>9393</v>
      </c>
      <c r="L6943">
        <v>0</v>
      </c>
      <c r="M6943">
        <v>0</v>
      </c>
      <c r="N6943" t="s">
        <v>9166</v>
      </c>
      <c r="P6943" t="s">
        <v>9167</v>
      </c>
    </row>
    <row r="6944" spans="2:16" x14ac:dyDescent="0.25">
      <c r="B6944" t="s">
        <v>9088</v>
      </c>
      <c r="C6944">
        <v>5109</v>
      </c>
      <c r="D6944">
        <v>37046305</v>
      </c>
      <c r="E6944" t="s">
        <v>869</v>
      </c>
      <c r="F6944" t="s">
        <v>11950</v>
      </c>
      <c r="G6944" t="s">
        <v>9201</v>
      </c>
      <c r="H6944">
        <v>8</v>
      </c>
      <c r="I6944" t="s">
        <v>9164</v>
      </c>
      <c r="J6944" t="s">
        <v>11</v>
      </c>
      <c r="K6944" t="s">
        <v>9201</v>
      </c>
      <c r="L6944">
        <v>0</v>
      </c>
      <c r="M6944">
        <v>0</v>
      </c>
      <c r="N6944" t="s">
        <v>9166</v>
      </c>
      <c r="P6944" t="s">
        <v>9167</v>
      </c>
    </row>
    <row r="6945" spans="2:16" x14ac:dyDescent="0.25">
      <c r="B6945" t="s">
        <v>9088</v>
      </c>
      <c r="C6945">
        <v>5109</v>
      </c>
      <c r="D6945">
        <v>37046306</v>
      </c>
      <c r="E6945" t="s">
        <v>869</v>
      </c>
      <c r="F6945" t="s">
        <v>9639</v>
      </c>
      <c r="G6945" t="s">
        <v>9393</v>
      </c>
      <c r="H6945">
        <v>8</v>
      </c>
      <c r="I6945" t="s">
        <v>9164</v>
      </c>
      <c r="J6945" t="s">
        <v>11</v>
      </c>
      <c r="K6945" t="s">
        <v>9393</v>
      </c>
      <c r="L6945">
        <v>0</v>
      </c>
      <c r="M6945">
        <v>0</v>
      </c>
      <c r="N6945" t="s">
        <v>9166</v>
      </c>
      <c r="P6945" t="s">
        <v>9167</v>
      </c>
    </row>
    <row r="6946" spans="2:16" x14ac:dyDescent="0.25">
      <c r="B6946" t="s">
        <v>9088</v>
      </c>
      <c r="C6946">
        <v>5109</v>
      </c>
      <c r="D6946">
        <v>37046310</v>
      </c>
      <c r="E6946" t="s">
        <v>869</v>
      </c>
      <c r="F6946" t="s">
        <v>12014</v>
      </c>
      <c r="G6946" t="s">
        <v>9187</v>
      </c>
      <c r="H6946">
        <v>4</v>
      </c>
      <c r="I6946" t="s">
        <v>9164</v>
      </c>
      <c r="J6946" t="s">
        <v>11</v>
      </c>
      <c r="K6946" t="s">
        <v>9187</v>
      </c>
      <c r="L6946">
        <v>0</v>
      </c>
      <c r="M6946">
        <v>0</v>
      </c>
      <c r="N6946" t="s">
        <v>9166</v>
      </c>
      <c r="P6946" t="s">
        <v>9167</v>
      </c>
    </row>
    <row r="6947" spans="2:16" x14ac:dyDescent="0.25">
      <c r="B6947" t="s">
        <v>9088</v>
      </c>
      <c r="C6947">
        <v>5109</v>
      </c>
      <c r="D6947">
        <v>37046315</v>
      </c>
      <c r="E6947" t="s">
        <v>869</v>
      </c>
      <c r="F6947" t="s">
        <v>11952</v>
      </c>
      <c r="G6947" t="s">
        <v>9202</v>
      </c>
      <c r="H6947">
        <v>4</v>
      </c>
      <c r="I6947" t="s">
        <v>9164</v>
      </c>
      <c r="J6947" t="s">
        <v>11</v>
      </c>
      <c r="K6947" t="s">
        <v>9202</v>
      </c>
      <c r="L6947">
        <v>0</v>
      </c>
      <c r="M6947">
        <v>0</v>
      </c>
      <c r="N6947" t="s">
        <v>9166</v>
      </c>
      <c r="O6947" t="s">
        <v>10213</v>
      </c>
      <c r="P6947" t="s">
        <v>9167</v>
      </c>
    </row>
    <row r="6948" spans="2:16" x14ac:dyDescent="0.25">
      <c r="B6948" t="s">
        <v>9088</v>
      </c>
      <c r="C6948">
        <v>5109</v>
      </c>
      <c r="D6948">
        <v>37084500</v>
      </c>
      <c r="E6948" t="s">
        <v>869</v>
      </c>
      <c r="F6948" t="s">
        <v>9604</v>
      </c>
      <c r="G6948" t="s">
        <v>9163</v>
      </c>
      <c r="H6948">
        <v>50</v>
      </c>
      <c r="I6948" t="s">
        <v>9164</v>
      </c>
      <c r="J6948" t="s">
        <v>11</v>
      </c>
      <c r="K6948" t="s">
        <v>9199</v>
      </c>
      <c r="L6948">
        <v>91</v>
      </c>
      <c r="M6948">
        <v>0</v>
      </c>
      <c r="N6948" t="s">
        <v>9166</v>
      </c>
      <c r="P6948" t="s">
        <v>9167</v>
      </c>
    </row>
    <row r="6949" spans="2:16" x14ac:dyDescent="0.25">
      <c r="B6949" t="s">
        <v>9088</v>
      </c>
      <c r="C6949">
        <v>5109</v>
      </c>
      <c r="D6949">
        <v>37084501</v>
      </c>
      <c r="E6949" t="s">
        <v>869</v>
      </c>
      <c r="F6949" t="s">
        <v>9466</v>
      </c>
      <c r="G6949" t="s">
        <v>5</v>
      </c>
      <c r="H6949">
        <v>4</v>
      </c>
      <c r="I6949" t="s">
        <v>9164</v>
      </c>
      <c r="J6949" t="s">
        <v>11</v>
      </c>
      <c r="K6949" t="s">
        <v>5</v>
      </c>
      <c r="L6949">
        <v>0</v>
      </c>
      <c r="M6949">
        <v>0</v>
      </c>
      <c r="N6949" t="s">
        <v>9166</v>
      </c>
      <c r="P6949" t="s">
        <v>9167</v>
      </c>
    </row>
    <row r="6950" spans="2:16" x14ac:dyDescent="0.25">
      <c r="B6950" t="s">
        <v>9088</v>
      </c>
      <c r="C6950">
        <v>5109</v>
      </c>
      <c r="D6950">
        <v>37084502</v>
      </c>
      <c r="E6950" t="s">
        <v>869</v>
      </c>
      <c r="F6950" t="s">
        <v>9467</v>
      </c>
      <c r="G6950" t="s">
        <v>6</v>
      </c>
      <c r="H6950">
        <v>4</v>
      </c>
      <c r="I6950" t="s">
        <v>9164</v>
      </c>
      <c r="J6950" t="s">
        <v>11</v>
      </c>
      <c r="K6950" t="s">
        <v>6</v>
      </c>
      <c r="L6950">
        <v>0</v>
      </c>
      <c r="M6950">
        <v>0</v>
      </c>
      <c r="N6950" t="s">
        <v>9166</v>
      </c>
      <c r="P6950" t="s">
        <v>9167</v>
      </c>
    </row>
    <row r="6951" spans="2:16" x14ac:dyDescent="0.25">
      <c r="B6951" t="s">
        <v>9088</v>
      </c>
      <c r="C6951">
        <v>5109</v>
      </c>
      <c r="D6951">
        <v>37084505</v>
      </c>
      <c r="E6951" t="s">
        <v>869</v>
      </c>
      <c r="F6951" t="s">
        <v>12015</v>
      </c>
      <c r="G6951" t="s">
        <v>9163</v>
      </c>
      <c r="H6951">
        <v>20</v>
      </c>
      <c r="I6951" t="s">
        <v>9164</v>
      </c>
      <c r="J6951" t="s">
        <v>11</v>
      </c>
      <c r="K6951" t="s">
        <v>9165</v>
      </c>
      <c r="L6951">
        <v>0</v>
      </c>
      <c r="M6951">
        <v>0</v>
      </c>
      <c r="N6951" t="s">
        <v>9166</v>
      </c>
      <c r="P6951" t="s">
        <v>9175</v>
      </c>
    </row>
    <row r="6952" spans="2:16" x14ac:dyDescent="0.25">
      <c r="B6952" t="s">
        <v>9088</v>
      </c>
      <c r="C6952">
        <v>5109</v>
      </c>
      <c r="D6952">
        <v>37084510</v>
      </c>
      <c r="E6952" t="s">
        <v>869</v>
      </c>
      <c r="F6952" t="s">
        <v>9591</v>
      </c>
      <c r="G6952" t="s">
        <v>9163</v>
      </c>
      <c r="H6952">
        <v>10</v>
      </c>
      <c r="I6952" t="s">
        <v>9164</v>
      </c>
      <c r="J6952" t="s">
        <v>11</v>
      </c>
      <c r="K6952" t="s">
        <v>9169</v>
      </c>
      <c r="L6952">
        <v>291</v>
      </c>
      <c r="M6952">
        <v>0</v>
      </c>
      <c r="N6952" t="s">
        <v>9166</v>
      </c>
      <c r="P6952" t="s">
        <v>9167</v>
      </c>
    </row>
    <row r="6953" spans="2:16" x14ac:dyDescent="0.25">
      <c r="B6953" t="s">
        <v>9088</v>
      </c>
      <c r="C6953">
        <v>5109</v>
      </c>
      <c r="D6953">
        <v>37084511</v>
      </c>
      <c r="E6953" t="s">
        <v>869</v>
      </c>
      <c r="F6953" t="s">
        <v>9592</v>
      </c>
      <c r="G6953" t="s">
        <v>9163</v>
      </c>
      <c r="H6953">
        <v>10</v>
      </c>
      <c r="I6953" t="s">
        <v>9164</v>
      </c>
      <c r="J6953" t="s">
        <v>11</v>
      </c>
      <c r="K6953" t="s">
        <v>9169</v>
      </c>
      <c r="L6953">
        <v>0</v>
      </c>
      <c r="M6953">
        <v>0</v>
      </c>
      <c r="N6953" t="s">
        <v>9166</v>
      </c>
      <c r="P6953" t="s">
        <v>9167</v>
      </c>
    </row>
    <row r="6954" spans="2:16" x14ac:dyDescent="0.25">
      <c r="B6954" t="s">
        <v>9088</v>
      </c>
      <c r="C6954">
        <v>5109</v>
      </c>
      <c r="D6954">
        <v>37084512</v>
      </c>
      <c r="E6954" t="s">
        <v>869</v>
      </c>
      <c r="F6954" t="s">
        <v>11909</v>
      </c>
      <c r="G6954" t="s">
        <v>9187</v>
      </c>
      <c r="H6954">
        <v>4</v>
      </c>
      <c r="I6954" t="s">
        <v>9164</v>
      </c>
      <c r="J6954" t="s">
        <v>11</v>
      </c>
      <c r="K6954" t="s">
        <v>9187</v>
      </c>
      <c r="L6954">
        <v>0</v>
      </c>
      <c r="M6954">
        <v>0</v>
      </c>
      <c r="N6954" t="s">
        <v>9166</v>
      </c>
      <c r="P6954" t="s">
        <v>9167</v>
      </c>
    </row>
    <row r="6955" spans="2:16" x14ac:dyDescent="0.25">
      <c r="B6955" t="s">
        <v>9088</v>
      </c>
      <c r="C6955">
        <v>5109</v>
      </c>
      <c r="D6955">
        <v>37084513</v>
      </c>
      <c r="E6955" t="s">
        <v>869</v>
      </c>
      <c r="F6955" t="s">
        <v>12016</v>
      </c>
      <c r="G6955" t="s">
        <v>5</v>
      </c>
      <c r="H6955">
        <v>4</v>
      </c>
      <c r="I6955" t="s">
        <v>9164</v>
      </c>
      <c r="J6955" t="s">
        <v>11</v>
      </c>
      <c r="K6955" t="s">
        <v>5</v>
      </c>
      <c r="L6955">
        <v>0</v>
      </c>
      <c r="M6955">
        <v>0</v>
      </c>
      <c r="N6955" t="s">
        <v>9166</v>
      </c>
      <c r="P6955" t="s">
        <v>9167</v>
      </c>
    </row>
    <row r="6956" spans="2:16" x14ac:dyDescent="0.25">
      <c r="B6956" t="s">
        <v>9088</v>
      </c>
      <c r="C6956">
        <v>5109</v>
      </c>
      <c r="D6956">
        <v>37084514</v>
      </c>
      <c r="E6956" t="s">
        <v>869</v>
      </c>
      <c r="F6956" t="s">
        <v>10363</v>
      </c>
      <c r="G6956" t="s">
        <v>5</v>
      </c>
      <c r="H6956">
        <v>4</v>
      </c>
      <c r="I6956" t="s">
        <v>9164</v>
      </c>
      <c r="J6956" t="s">
        <v>11</v>
      </c>
      <c r="K6956" t="s">
        <v>5</v>
      </c>
      <c r="L6956">
        <v>0</v>
      </c>
      <c r="M6956">
        <v>0</v>
      </c>
      <c r="N6956" t="s">
        <v>9166</v>
      </c>
      <c r="P6956" t="s">
        <v>9167</v>
      </c>
    </row>
    <row r="6957" spans="2:16" x14ac:dyDescent="0.25">
      <c r="B6957" t="s">
        <v>9088</v>
      </c>
      <c r="C6957">
        <v>5109</v>
      </c>
      <c r="D6957">
        <v>37084515</v>
      </c>
      <c r="E6957" t="s">
        <v>869</v>
      </c>
      <c r="F6957" t="s">
        <v>10362</v>
      </c>
      <c r="G6957" t="s">
        <v>5</v>
      </c>
      <c r="H6957">
        <v>4</v>
      </c>
      <c r="I6957" t="s">
        <v>9164</v>
      </c>
      <c r="J6957" t="s">
        <v>11</v>
      </c>
      <c r="K6957" t="s">
        <v>5</v>
      </c>
      <c r="L6957">
        <v>0</v>
      </c>
      <c r="M6957">
        <v>0</v>
      </c>
      <c r="N6957" t="s">
        <v>9166</v>
      </c>
      <c r="P6957" t="s">
        <v>9167</v>
      </c>
    </row>
    <row r="6958" spans="2:16" x14ac:dyDescent="0.25">
      <c r="B6958" t="s">
        <v>9088</v>
      </c>
      <c r="C6958">
        <v>5109</v>
      </c>
      <c r="D6958">
        <v>37084518</v>
      </c>
      <c r="E6958" t="s">
        <v>869</v>
      </c>
      <c r="F6958" t="s">
        <v>10023</v>
      </c>
      <c r="G6958" t="s">
        <v>9163</v>
      </c>
      <c r="H6958">
        <v>20</v>
      </c>
      <c r="I6958" t="s">
        <v>9164</v>
      </c>
      <c r="J6958" t="s">
        <v>11</v>
      </c>
      <c r="K6958" t="s">
        <v>9165</v>
      </c>
      <c r="L6958">
        <v>0</v>
      </c>
      <c r="M6958">
        <v>0</v>
      </c>
      <c r="N6958" t="s">
        <v>9166</v>
      </c>
      <c r="P6958" t="s">
        <v>9167</v>
      </c>
    </row>
    <row r="6959" spans="2:16" x14ac:dyDescent="0.25">
      <c r="B6959" t="s">
        <v>9088</v>
      </c>
      <c r="C6959">
        <v>5109</v>
      </c>
      <c r="D6959">
        <v>37084519</v>
      </c>
      <c r="E6959" t="s">
        <v>869</v>
      </c>
      <c r="F6959" t="s">
        <v>1727</v>
      </c>
      <c r="G6959" t="s">
        <v>9170</v>
      </c>
      <c r="H6959">
        <v>50</v>
      </c>
      <c r="I6959" t="s">
        <v>9181</v>
      </c>
      <c r="J6959" t="s">
        <v>11</v>
      </c>
      <c r="K6959" t="s">
        <v>9171</v>
      </c>
      <c r="L6959">
        <v>0</v>
      </c>
      <c r="M6959">
        <v>0</v>
      </c>
      <c r="N6959" t="s">
        <v>9166</v>
      </c>
      <c r="P6959" t="s">
        <v>9183</v>
      </c>
    </row>
    <row r="6960" spans="2:16" x14ac:dyDescent="0.25">
      <c r="B6960" t="s">
        <v>9088</v>
      </c>
      <c r="C6960">
        <v>5109</v>
      </c>
      <c r="D6960">
        <v>37084520</v>
      </c>
      <c r="E6960" t="s">
        <v>869</v>
      </c>
      <c r="F6960" t="s">
        <v>10024</v>
      </c>
      <c r="G6960" t="s">
        <v>9163</v>
      </c>
      <c r="H6960">
        <v>20</v>
      </c>
      <c r="I6960" t="s">
        <v>9164</v>
      </c>
      <c r="J6960" t="s">
        <v>11</v>
      </c>
      <c r="K6960" t="s">
        <v>9165</v>
      </c>
      <c r="L6960">
        <v>37084595</v>
      </c>
      <c r="M6960">
        <v>0</v>
      </c>
      <c r="N6960" t="s">
        <v>9166</v>
      </c>
      <c r="P6960" t="s">
        <v>9167</v>
      </c>
    </row>
    <row r="6961" spans="2:16" x14ac:dyDescent="0.25">
      <c r="B6961" t="s">
        <v>9088</v>
      </c>
      <c r="C6961">
        <v>5109</v>
      </c>
      <c r="D6961">
        <v>37085000</v>
      </c>
      <c r="E6961" t="s">
        <v>869</v>
      </c>
      <c r="F6961" t="s">
        <v>10827</v>
      </c>
      <c r="G6961" t="s">
        <v>9202</v>
      </c>
      <c r="H6961">
        <v>4</v>
      </c>
      <c r="I6961" t="s">
        <v>9164</v>
      </c>
      <c r="J6961" t="s">
        <v>11</v>
      </c>
      <c r="K6961" t="s">
        <v>9202</v>
      </c>
      <c r="L6961">
        <v>0</v>
      </c>
      <c r="M6961">
        <v>0</v>
      </c>
      <c r="N6961" t="s">
        <v>9166</v>
      </c>
      <c r="O6961" t="s">
        <v>10828</v>
      </c>
      <c r="P6961" t="s">
        <v>9167</v>
      </c>
    </row>
    <row r="6962" spans="2:16" x14ac:dyDescent="0.25">
      <c r="B6962" t="s">
        <v>9088</v>
      </c>
      <c r="C6962">
        <v>5109</v>
      </c>
      <c r="D6962">
        <v>37085001</v>
      </c>
      <c r="E6962" t="s">
        <v>869</v>
      </c>
      <c r="F6962" t="s">
        <v>10878</v>
      </c>
      <c r="G6962" t="s">
        <v>9163</v>
      </c>
      <c r="H6962">
        <v>20</v>
      </c>
      <c r="I6962" t="s">
        <v>9164</v>
      </c>
      <c r="J6962" t="s">
        <v>11</v>
      </c>
      <c r="K6962" t="s">
        <v>9165</v>
      </c>
      <c r="L6962">
        <v>0</v>
      </c>
      <c r="M6962">
        <v>0</v>
      </c>
      <c r="N6962" t="s">
        <v>9166</v>
      </c>
      <c r="P6962" t="s">
        <v>9167</v>
      </c>
    </row>
    <row r="6963" spans="2:16" x14ac:dyDescent="0.25">
      <c r="B6963" t="s">
        <v>9088</v>
      </c>
      <c r="C6963">
        <v>5109</v>
      </c>
      <c r="D6963">
        <v>37085002</v>
      </c>
      <c r="E6963" t="s">
        <v>869</v>
      </c>
      <c r="F6963" t="s">
        <v>10923</v>
      </c>
      <c r="G6963" t="s">
        <v>9163</v>
      </c>
      <c r="H6963">
        <v>20</v>
      </c>
      <c r="I6963" t="s">
        <v>9164</v>
      </c>
      <c r="J6963" t="s">
        <v>11</v>
      </c>
      <c r="K6963" t="s">
        <v>9165</v>
      </c>
      <c r="L6963">
        <v>0</v>
      </c>
      <c r="M6963">
        <v>0</v>
      </c>
      <c r="N6963" t="s">
        <v>9166</v>
      </c>
      <c r="P6963" t="s">
        <v>9167</v>
      </c>
    </row>
    <row r="6964" spans="2:16" x14ac:dyDescent="0.25">
      <c r="B6964" t="s">
        <v>9088</v>
      </c>
      <c r="C6964">
        <v>5109</v>
      </c>
      <c r="D6964">
        <v>37085010</v>
      </c>
      <c r="E6964" t="s">
        <v>869</v>
      </c>
      <c r="F6964" t="s">
        <v>10829</v>
      </c>
      <c r="G6964" t="s">
        <v>9202</v>
      </c>
      <c r="H6964">
        <v>4</v>
      </c>
      <c r="I6964" t="s">
        <v>9164</v>
      </c>
      <c r="J6964" t="s">
        <v>11</v>
      </c>
      <c r="K6964" t="s">
        <v>9202</v>
      </c>
      <c r="L6964">
        <v>0</v>
      </c>
      <c r="M6964">
        <v>0</v>
      </c>
      <c r="N6964" t="s">
        <v>9166</v>
      </c>
      <c r="O6964" t="s">
        <v>11973</v>
      </c>
      <c r="P6964" t="s">
        <v>9167</v>
      </c>
    </row>
    <row r="6965" spans="2:16" x14ac:dyDescent="0.25">
      <c r="B6965" t="s">
        <v>9088</v>
      </c>
      <c r="C6965">
        <v>5109</v>
      </c>
      <c r="D6965">
        <v>37085011</v>
      </c>
      <c r="E6965" t="s">
        <v>869</v>
      </c>
      <c r="F6965" t="s">
        <v>10831</v>
      </c>
      <c r="G6965" t="s">
        <v>9163</v>
      </c>
      <c r="H6965">
        <v>20</v>
      </c>
      <c r="I6965" t="s">
        <v>9164</v>
      </c>
      <c r="J6965" t="s">
        <v>11</v>
      </c>
      <c r="K6965" t="s">
        <v>9165</v>
      </c>
      <c r="L6965">
        <v>0</v>
      </c>
      <c r="M6965">
        <v>0</v>
      </c>
      <c r="N6965" t="s">
        <v>9166</v>
      </c>
      <c r="P6965" t="s">
        <v>9167</v>
      </c>
    </row>
    <row r="6966" spans="2:16" x14ac:dyDescent="0.25">
      <c r="B6966" t="s">
        <v>9088</v>
      </c>
      <c r="C6966">
        <v>5109</v>
      </c>
      <c r="D6966">
        <v>37085012</v>
      </c>
      <c r="E6966" t="s">
        <v>869</v>
      </c>
      <c r="F6966" t="s">
        <v>10832</v>
      </c>
      <c r="G6966" t="s">
        <v>9163</v>
      </c>
      <c r="H6966">
        <v>4</v>
      </c>
      <c r="I6966" t="s">
        <v>9164</v>
      </c>
      <c r="J6966" t="s">
        <v>11</v>
      </c>
      <c r="K6966" t="s">
        <v>10833</v>
      </c>
      <c r="L6966">
        <v>0</v>
      </c>
      <c r="M6966">
        <v>0</v>
      </c>
      <c r="N6966" t="s">
        <v>9166</v>
      </c>
      <c r="P6966" t="s">
        <v>9167</v>
      </c>
    </row>
    <row r="6967" spans="2:16" x14ac:dyDescent="0.25">
      <c r="B6967" t="s">
        <v>9088</v>
      </c>
      <c r="C6967">
        <v>5109</v>
      </c>
      <c r="D6967">
        <v>37085013</v>
      </c>
      <c r="E6967" t="s">
        <v>869</v>
      </c>
      <c r="F6967" t="s">
        <v>10834</v>
      </c>
      <c r="G6967" t="s">
        <v>9163</v>
      </c>
      <c r="H6967">
        <v>20</v>
      </c>
      <c r="I6967" t="s">
        <v>9164</v>
      </c>
      <c r="J6967" t="s">
        <v>11</v>
      </c>
      <c r="K6967" t="s">
        <v>9165</v>
      </c>
      <c r="L6967">
        <v>0</v>
      </c>
      <c r="M6967">
        <v>0</v>
      </c>
      <c r="N6967" t="s">
        <v>9166</v>
      </c>
      <c r="P6967" t="s">
        <v>9167</v>
      </c>
    </row>
    <row r="6968" spans="2:16" x14ac:dyDescent="0.25">
      <c r="B6968" t="s">
        <v>9088</v>
      </c>
      <c r="C6968">
        <v>5109</v>
      </c>
      <c r="D6968">
        <v>37085014</v>
      </c>
      <c r="E6968" t="s">
        <v>869</v>
      </c>
      <c r="F6968" t="s">
        <v>10835</v>
      </c>
      <c r="G6968" t="s">
        <v>9163</v>
      </c>
      <c r="H6968">
        <v>20</v>
      </c>
      <c r="I6968" t="s">
        <v>9164</v>
      </c>
      <c r="J6968" t="s">
        <v>11</v>
      </c>
      <c r="K6968" t="s">
        <v>9165</v>
      </c>
      <c r="L6968">
        <v>0</v>
      </c>
      <c r="M6968">
        <v>0</v>
      </c>
      <c r="N6968" t="s">
        <v>9166</v>
      </c>
      <c r="P6968" t="s">
        <v>9167</v>
      </c>
    </row>
    <row r="6969" spans="2:16" x14ac:dyDescent="0.25">
      <c r="B6969" t="s">
        <v>9088</v>
      </c>
      <c r="C6969">
        <v>5109</v>
      </c>
      <c r="D6969">
        <v>37085015</v>
      </c>
      <c r="E6969" t="s">
        <v>869</v>
      </c>
      <c r="F6969" t="s">
        <v>10836</v>
      </c>
      <c r="G6969" t="s">
        <v>9163</v>
      </c>
      <c r="H6969">
        <v>20</v>
      </c>
      <c r="I6969" t="s">
        <v>9164</v>
      </c>
      <c r="J6969" t="s">
        <v>9</v>
      </c>
      <c r="K6969" t="s">
        <v>9165</v>
      </c>
      <c r="L6969">
        <v>0</v>
      </c>
      <c r="M6969">
        <v>0</v>
      </c>
      <c r="N6969" t="s">
        <v>9166</v>
      </c>
      <c r="P6969" t="s">
        <v>9167</v>
      </c>
    </row>
    <row r="6970" spans="2:16" x14ac:dyDescent="0.25">
      <c r="B6970" t="s">
        <v>9088</v>
      </c>
      <c r="C6970">
        <v>5109</v>
      </c>
      <c r="D6970">
        <v>37085016</v>
      </c>
      <c r="E6970" t="s">
        <v>869</v>
      </c>
      <c r="F6970" t="s">
        <v>10837</v>
      </c>
      <c r="G6970" t="s">
        <v>9170</v>
      </c>
      <c r="H6970">
        <v>50</v>
      </c>
      <c r="I6970" t="s">
        <v>9164</v>
      </c>
      <c r="J6970" t="s">
        <v>9</v>
      </c>
      <c r="K6970" t="s">
        <v>9171</v>
      </c>
      <c r="L6970">
        <v>0</v>
      </c>
      <c r="M6970">
        <v>0</v>
      </c>
      <c r="N6970" t="s">
        <v>9166</v>
      </c>
      <c r="P6970" t="s">
        <v>9167</v>
      </c>
    </row>
    <row r="6971" spans="2:16" x14ac:dyDescent="0.25">
      <c r="B6971" t="s">
        <v>9088</v>
      </c>
      <c r="C6971">
        <v>5109</v>
      </c>
      <c r="D6971">
        <v>37085017</v>
      </c>
      <c r="E6971" t="s">
        <v>869</v>
      </c>
      <c r="F6971" t="s">
        <v>10838</v>
      </c>
      <c r="G6971" t="s">
        <v>9163</v>
      </c>
      <c r="H6971">
        <v>20</v>
      </c>
      <c r="I6971" t="s">
        <v>9164</v>
      </c>
      <c r="J6971" t="s">
        <v>11</v>
      </c>
      <c r="K6971" t="s">
        <v>9165</v>
      </c>
      <c r="L6971">
        <v>0</v>
      </c>
      <c r="M6971">
        <v>0</v>
      </c>
      <c r="N6971" t="s">
        <v>9166</v>
      </c>
      <c r="P6971" t="s">
        <v>9167</v>
      </c>
    </row>
    <row r="6972" spans="2:16" x14ac:dyDescent="0.25">
      <c r="B6972" t="s">
        <v>9088</v>
      </c>
      <c r="C6972">
        <v>5109</v>
      </c>
      <c r="D6972">
        <v>37085018</v>
      </c>
      <c r="E6972" t="s">
        <v>869</v>
      </c>
      <c r="F6972" t="s">
        <v>10839</v>
      </c>
      <c r="G6972" t="s">
        <v>9163</v>
      </c>
      <c r="H6972">
        <v>20</v>
      </c>
      <c r="I6972" t="s">
        <v>9164</v>
      </c>
      <c r="J6972" t="s">
        <v>11</v>
      </c>
      <c r="K6972" t="s">
        <v>9165</v>
      </c>
      <c r="L6972">
        <v>0</v>
      </c>
      <c r="M6972">
        <v>0</v>
      </c>
      <c r="N6972" t="s">
        <v>9166</v>
      </c>
      <c r="P6972" t="s">
        <v>9167</v>
      </c>
    </row>
    <row r="6973" spans="2:16" x14ac:dyDescent="0.25">
      <c r="B6973" t="s">
        <v>9088</v>
      </c>
      <c r="C6973">
        <v>5109</v>
      </c>
      <c r="D6973">
        <v>37085019</v>
      </c>
      <c r="E6973" t="s">
        <v>869</v>
      </c>
      <c r="F6973" t="s">
        <v>10840</v>
      </c>
      <c r="G6973" t="s">
        <v>9163</v>
      </c>
      <c r="H6973">
        <v>20</v>
      </c>
      <c r="I6973" t="s">
        <v>9164</v>
      </c>
      <c r="J6973" t="s">
        <v>9</v>
      </c>
      <c r="K6973" t="s">
        <v>9165</v>
      </c>
      <c r="L6973">
        <v>0</v>
      </c>
      <c r="M6973">
        <v>0</v>
      </c>
      <c r="N6973" t="s">
        <v>9166</v>
      </c>
      <c r="P6973" t="s">
        <v>9167</v>
      </c>
    </row>
    <row r="6974" spans="2:16" x14ac:dyDescent="0.25">
      <c r="B6974" t="s">
        <v>9088</v>
      </c>
      <c r="C6974">
        <v>5109</v>
      </c>
      <c r="D6974">
        <v>37085020</v>
      </c>
      <c r="E6974" t="s">
        <v>869</v>
      </c>
      <c r="F6974" t="s">
        <v>10841</v>
      </c>
      <c r="G6974" t="s">
        <v>9163</v>
      </c>
      <c r="H6974">
        <v>10</v>
      </c>
      <c r="I6974" t="s">
        <v>9164</v>
      </c>
      <c r="J6974" t="s">
        <v>9</v>
      </c>
      <c r="K6974" t="s">
        <v>9169</v>
      </c>
      <c r="L6974">
        <v>0</v>
      </c>
      <c r="M6974">
        <v>0</v>
      </c>
      <c r="N6974" t="s">
        <v>9166</v>
      </c>
      <c r="P6974" t="s">
        <v>9167</v>
      </c>
    </row>
    <row r="6975" spans="2:16" x14ac:dyDescent="0.25">
      <c r="B6975" t="s">
        <v>9088</v>
      </c>
      <c r="C6975">
        <v>5109</v>
      </c>
      <c r="D6975">
        <v>37085021</v>
      </c>
      <c r="E6975" t="s">
        <v>869</v>
      </c>
      <c r="F6975" t="s">
        <v>10842</v>
      </c>
      <c r="G6975" t="s">
        <v>9163</v>
      </c>
      <c r="H6975">
        <v>10</v>
      </c>
      <c r="I6975" t="s">
        <v>9164</v>
      </c>
      <c r="J6975" t="s">
        <v>9</v>
      </c>
      <c r="K6975" t="s">
        <v>9169</v>
      </c>
      <c r="L6975">
        <v>0</v>
      </c>
      <c r="M6975">
        <v>0</v>
      </c>
      <c r="N6975" t="s">
        <v>9166</v>
      </c>
      <c r="P6975" t="s">
        <v>9167</v>
      </c>
    </row>
    <row r="6976" spans="2:16" x14ac:dyDescent="0.25">
      <c r="B6976" t="s">
        <v>9088</v>
      </c>
      <c r="C6976">
        <v>5109</v>
      </c>
      <c r="D6976">
        <v>37085023</v>
      </c>
      <c r="E6976" t="s">
        <v>869</v>
      </c>
      <c r="F6976" t="s">
        <v>12034</v>
      </c>
      <c r="G6976" t="s">
        <v>9170</v>
      </c>
      <c r="H6976">
        <v>50</v>
      </c>
      <c r="I6976" t="s">
        <v>9164</v>
      </c>
      <c r="J6976" t="s">
        <v>9</v>
      </c>
      <c r="K6976" t="s">
        <v>9171</v>
      </c>
      <c r="L6976">
        <v>0</v>
      </c>
      <c r="M6976">
        <v>0</v>
      </c>
      <c r="N6976" t="s">
        <v>9166</v>
      </c>
      <c r="P6976" t="s">
        <v>9167</v>
      </c>
    </row>
    <row r="6977" spans="2:16" x14ac:dyDescent="0.25">
      <c r="B6977" t="s">
        <v>9088</v>
      </c>
      <c r="C6977">
        <v>5109</v>
      </c>
      <c r="D6977">
        <v>37085024</v>
      </c>
      <c r="E6977" t="s">
        <v>869</v>
      </c>
      <c r="F6977" t="s">
        <v>10844</v>
      </c>
      <c r="G6977" t="s">
        <v>9170</v>
      </c>
      <c r="H6977">
        <v>50</v>
      </c>
      <c r="I6977" t="s">
        <v>9164</v>
      </c>
      <c r="J6977" t="s">
        <v>9</v>
      </c>
      <c r="K6977" t="s">
        <v>9171</v>
      </c>
      <c r="L6977">
        <v>0</v>
      </c>
      <c r="M6977">
        <v>0</v>
      </c>
      <c r="N6977" t="s">
        <v>9166</v>
      </c>
      <c r="P6977" t="s">
        <v>9167</v>
      </c>
    </row>
    <row r="6978" spans="2:16" x14ac:dyDescent="0.25">
      <c r="B6978" t="s">
        <v>9088</v>
      </c>
      <c r="C6978">
        <v>5109</v>
      </c>
      <c r="D6978">
        <v>37085025</v>
      </c>
      <c r="E6978" t="s">
        <v>869</v>
      </c>
      <c r="F6978" t="s">
        <v>10845</v>
      </c>
      <c r="G6978" t="s">
        <v>5</v>
      </c>
      <c r="H6978">
        <v>4</v>
      </c>
      <c r="I6978" t="s">
        <v>9164</v>
      </c>
      <c r="J6978" t="s">
        <v>11</v>
      </c>
      <c r="K6978" t="s">
        <v>5</v>
      </c>
      <c r="L6978">
        <v>0</v>
      </c>
      <c r="M6978">
        <v>0</v>
      </c>
      <c r="N6978" t="s">
        <v>9166</v>
      </c>
      <c r="P6978" t="s">
        <v>9167</v>
      </c>
    </row>
    <row r="6979" spans="2:16" x14ac:dyDescent="0.25">
      <c r="B6979" t="s">
        <v>9088</v>
      </c>
      <c r="C6979">
        <v>5109</v>
      </c>
      <c r="D6979">
        <v>37085026</v>
      </c>
      <c r="E6979" t="s">
        <v>869</v>
      </c>
      <c r="F6979" t="s">
        <v>10846</v>
      </c>
      <c r="G6979" t="s">
        <v>5</v>
      </c>
      <c r="H6979">
        <v>4</v>
      </c>
      <c r="I6979" t="s">
        <v>9164</v>
      </c>
      <c r="J6979" t="s">
        <v>11</v>
      </c>
      <c r="K6979" t="s">
        <v>5</v>
      </c>
      <c r="L6979">
        <v>0</v>
      </c>
      <c r="M6979">
        <v>0</v>
      </c>
      <c r="N6979" t="s">
        <v>9166</v>
      </c>
      <c r="P6979" t="s">
        <v>9167</v>
      </c>
    </row>
    <row r="6980" spans="2:16" x14ac:dyDescent="0.25">
      <c r="B6980" t="s">
        <v>9088</v>
      </c>
      <c r="C6980">
        <v>5109</v>
      </c>
      <c r="D6980">
        <v>37085027</v>
      </c>
      <c r="E6980" t="s">
        <v>869</v>
      </c>
      <c r="F6980" t="s">
        <v>10847</v>
      </c>
      <c r="G6980" t="s">
        <v>5</v>
      </c>
      <c r="H6980">
        <v>4</v>
      </c>
      <c r="I6980" t="s">
        <v>9164</v>
      </c>
      <c r="J6980" t="s">
        <v>11</v>
      </c>
      <c r="K6980" t="s">
        <v>5</v>
      </c>
      <c r="L6980">
        <v>0</v>
      </c>
      <c r="M6980">
        <v>0</v>
      </c>
      <c r="N6980" t="s">
        <v>9166</v>
      </c>
      <c r="P6980" t="s">
        <v>9167</v>
      </c>
    </row>
    <row r="6981" spans="2:16" x14ac:dyDescent="0.25">
      <c r="B6981" t="s">
        <v>9088</v>
      </c>
      <c r="C6981">
        <v>5109</v>
      </c>
      <c r="D6981">
        <v>37085028</v>
      </c>
      <c r="E6981" t="s">
        <v>869</v>
      </c>
      <c r="F6981" t="s">
        <v>10848</v>
      </c>
      <c r="G6981" t="s">
        <v>5</v>
      </c>
      <c r="H6981">
        <v>4</v>
      </c>
      <c r="I6981" t="s">
        <v>9164</v>
      </c>
      <c r="J6981" t="s">
        <v>11</v>
      </c>
      <c r="K6981" t="s">
        <v>5</v>
      </c>
      <c r="L6981">
        <v>0</v>
      </c>
      <c r="M6981">
        <v>0</v>
      </c>
      <c r="N6981" t="s">
        <v>9166</v>
      </c>
      <c r="P6981" t="s">
        <v>9167</v>
      </c>
    </row>
    <row r="6982" spans="2:16" x14ac:dyDescent="0.25">
      <c r="B6982" t="s">
        <v>9088</v>
      </c>
      <c r="C6982">
        <v>5109</v>
      </c>
      <c r="D6982">
        <v>37085029</v>
      </c>
      <c r="E6982" t="s">
        <v>869</v>
      </c>
      <c r="F6982" t="s">
        <v>10849</v>
      </c>
      <c r="G6982" t="s">
        <v>5</v>
      </c>
      <c r="H6982">
        <v>4</v>
      </c>
      <c r="I6982" t="s">
        <v>9164</v>
      </c>
      <c r="J6982" t="s">
        <v>9</v>
      </c>
      <c r="K6982" t="s">
        <v>5</v>
      </c>
      <c r="L6982">
        <v>0</v>
      </c>
      <c r="M6982">
        <v>0</v>
      </c>
      <c r="N6982" t="s">
        <v>9166</v>
      </c>
      <c r="P6982" t="s">
        <v>9167</v>
      </c>
    </row>
    <row r="6983" spans="2:16" x14ac:dyDescent="0.25">
      <c r="B6983" t="s">
        <v>9088</v>
      </c>
      <c r="C6983">
        <v>5109</v>
      </c>
      <c r="D6983">
        <v>37085030</v>
      </c>
      <c r="E6983" t="s">
        <v>869</v>
      </c>
      <c r="F6983" t="s">
        <v>10850</v>
      </c>
      <c r="G6983" t="s">
        <v>6</v>
      </c>
      <c r="H6983">
        <v>4</v>
      </c>
      <c r="I6983" t="s">
        <v>9164</v>
      </c>
      <c r="J6983" t="s">
        <v>9</v>
      </c>
      <c r="K6983" t="s">
        <v>6</v>
      </c>
      <c r="L6983">
        <v>0</v>
      </c>
      <c r="M6983">
        <v>0</v>
      </c>
      <c r="N6983" t="s">
        <v>9166</v>
      </c>
      <c r="P6983" t="s">
        <v>9167</v>
      </c>
    </row>
    <row r="6984" spans="2:16" x14ac:dyDescent="0.25">
      <c r="B6984" t="s">
        <v>9088</v>
      </c>
      <c r="C6984">
        <v>5109</v>
      </c>
      <c r="D6984">
        <v>37085031</v>
      </c>
      <c r="E6984" t="s">
        <v>869</v>
      </c>
      <c r="F6984" t="s">
        <v>10851</v>
      </c>
      <c r="G6984" t="s">
        <v>5</v>
      </c>
      <c r="H6984">
        <v>4</v>
      </c>
      <c r="I6984" t="s">
        <v>9164</v>
      </c>
      <c r="J6984" t="s">
        <v>9</v>
      </c>
      <c r="K6984" t="s">
        <v>5</v>
      </c>
      <c r="L6984">
        <v>0</v>
      </c>
      <c r="M6984">
        <v>0</v>
      </c>
      <c r="N6984" t="s">
        <v>9166</v>
      </c>
      <c r="P6984" t="s">
        <v>9167</v>
      </c>
    </row>
    <row r="6985" spans="2:16" x14ac:dyDescent="0.25">
      <c r="B6985" t="s">
        <v>9088</v>
      </c>
      <c r="C6985">
        <v>5109</v>
      </c>
      <c r="D6985">
        <v>37085032</v>
      </c>
      <c r="E6985" t="s">
        <v>869</v>
      </c>
      <c r="F6985" t="s">
        <v>10852</v>
      </c>
      <c r="G6985" t="s">
        <v>6</v>
      </c>
      <c r="H6985">
        <v>4</v>
      </c>
      <c r="I6985" t="s">
        <v>9164</v>
      </c>
      <c r="J6985" t="s">
        <v>9</v>
      </c>
      <c r="K6985" t="s">
        <v>6</v>
      </c>
      <c r="L6985">
        <v>0</v>
      </c>
      <c r="M6985">
        <v>0</v>
      </c>
      <c r="N6985" t="s">
        <v>9166</v>
      </c>
      <c r="P6985" t="s">
        <v>9167</v>
      </c>
    </row>
    <row r="6986" spans="2:16" x14ac:dyDescent="0.25">
      <c r="B6986" t="s">
        <v>9088</v>
      </c>
      <c r="C6986">
        <v>5109</v>
      </c>
      <c r="D6986">
        <v>37085038</v>
      </c>
      <c r="E6986" t="s">
        <v>869</v>
      </c>
      <c r="F6986" t="s">
        <v>1877</v>
      </c>
      <c r="G6986" t="s">
        <v>9163</v>
      </c>
      <c r="H6986">
        <v>12</v>
      </c>
      <c r="I6986" t="s">
        <v>9164</v>
      </c>
      <c r="J6986" t="s">
        <v>11</v>
      </c>
      <c r="K6986" t="s">
        <v>10857</v>
      </c>
      <c r="L6986">
        <v>37084689</v>
      </c>
      <c r="M6986">
        <v>0</v>
      </c>
      <c r="N6986" t="s">
        <v>9166</v>
      </c>
      <c r="P6986" t="s">
        <v>9167</v>
      </c>
    </row>
    <row r="6987" spans="2:16" x14ac:dyDescent="0.25">
      <c r="B6987" t="s">
        <v>9088</v>
      </c>
      <c r="C6987">
        <v>5109</v>
      </c>
      <c r="D6987">
        <v>37085039</v>
      </c>
      <c r="E6987" t="s">
        <v>869</v>
      </c>
      <c r="F6987" t="s">
        <v>1878</v>
      </c>
      <c r="G6987" t="s">
        <v>9163</v>
      </c>
      <c r="H6987">
        <v>12</v>
      </c>
      <c r="I6987" t="s">
        <v>9164</v>
      </c>
      <c r="J6987" t="s">
        <v>11</v>
      </c>
      <c r="K6987" t="s">
        <v>10857</v>
      </c>
      <c r="L6987">
        <v>37084690</v>
      </c>
      <c r="M6987">
        <v>0</v>
      </c>
      <c r="N6987" t="s">
        <v>9166</v>
      </c>
      <c r="P6987" t="s">
        <v>9167</v>
      </c>
    </row>
    <row r="6988" spans="2:16" x14ac:dyDescent="0.25">
      <c r="B6988" t="s">
        <v>9088</v>
      </c>
      <c r="C6988">
        <v>5109</v>
      </c>
      <c r="D6988">
        <v>37085040</v>
      </c>
      <c r="E6988" t="s">
        <v>869</v>
      </c>
      <c r="F6988" t="s">
        <v>10858</v>
      </c>
      <c r="G6988" t="s">
        <v>9163</v>
      </c>
      <c r="H6988">
        <v>20</v>
      </c>
      <c r="I6988" t="s">
        <v>9164</v>
      </c>
      <c r="J6988" t="s">
        <v>9</v>
      </c>
      <c r="K6988" t="s">
        <v>9165</v>
      </c>
      <c r="L6988">
        <v>0</v>
      </c>
      <c r="M6988">
        <v>0</v>
      </c>
      <c r="N6988" t="s">
        <v>9166</v>
      </c>
      <c r="P6988" t="s">
        <v>9167</v>
      </c>
    </row>
    <row r="6989" spans="2:16" x14ac:dyDescent="0.25">
      <c r="B6989" t="s">
        <v>9088</v>
      </c>
      <c r="C6989">
        <v>5109</v>
      </c>
      <c r="D6989">
        <v>37085041</v>
      </c>
      <c r="E6989" t="s">
        <v>869</v>
      </c>
      <c r="F6989" t="s">
        <v>1882</v>
      </c>
      <c r="G6989" t="s">
        <v>9163</v>
      </c>
      <c r="H6989">
        <v>12</v>
      </c>
      <c r="I6989" t="s">
        <v>9164</v>
      </c>
      <c r="J6989" t="s">
        <v>11</v>
      </c>
      <c r="K6989" t="s">
        <v>10857</v>
      </c>
      <c r="L6989">
        <v>37084694</v>
      </c>
      <c r="M6989">
        <v>0</v>
      </c>
      <c r="N6989" t="s">
        <v>9166</v>
      </c>
      <c r="P6989" t="s">
        <v>9167</v>
      </c>
    </row>
    <row r="6990" spans="2:16" x14ac:dyDescent="0.25">
      <c r="B6990" t="s">
        <v>9088</v>
      </c>
      <c r="C6990">
        <v>5109</v>
      </c>
      <c r="D6990">
        <v>37085042</v>
      </c>
      <c r="E6990" t="s">
        <v>869</v>
      </c>
      <c r="F6990" t="s">
        <v>10859</v>
      </c>
      <c r="G6990" t="s">
        <v>9163</v>
      </c>
      <c r="H6990">
        <v>25</v>
      </c>
      <c r="I6990" t="s">
        <v>9164</v>
      </c>
      <c r="J6990" t="s">
        <v>9</v>
      </c>
      <c r="K6990" t="s">
        <v>10860</v>
      </c>
      <c r="L6990">
        <v>0</v>
      </c>
      <c r="M6990">
        <v>0</v>
      </c>
      <c r="N6990" t="s">
        <v>9166</v>
      </c>
      <c r="P6990" t="s">
        <v>9167</v>
      </c>
    </row>
    <row r="6991" spans="2:16" x14ac:dyDescent="0.25">
      <c r="B6991" t="s">
        <v>9088</v>
      </c>
      <c r="C6991">
        <v>5109</v>
      </c>
      <c r="D6991">
        <v>37085044</v>
      </c>
      <c r="E6991" t="s">
        <v>869</v>
      </c>
      <c r="F6991" t="s">
        <v>10862</v>
      </c>
      <c r="G6991" t="s">
        <v>9187</v>
      </c>
      <c r="H6991">
        <v>4</v>
      </c>
      <c r="I6991" t="s">
        <v>9164</v>
      </c>
      <c r="J6991" t="s">
        <v>9</v>
      </c>
      <c r="K6991" t="s">
        <v>9187</v>
      </c>
      <c r="L6991">
        <v>0</v>
      </c>
      <c r="M6991">
        <v>0</v>
      </c>
      <c r="N6991" t="s">
        <v>9166</v>
      </c>
      <c r="P6991" t="s">
        <v>9167</v>
      </c>
    </row>
    <row r="6992" spans="2:16" x14ac:dyDescent="0.25">
      <c r="B6992" t="s">
        <v>9088</v>
      </c>
      <c r="C6992">
        <v>5109</v>
      </c>
      <c r="D6992">
        <v>37085045</v>
      </c>
      <c r="E6992" t="s">
        <v>869</v>
      </c>
      <c r="F6992" t="s">
        <v>10863</v>
      </c>
      <c r="G6992" t="s">
        <v>9163</v>
      </c>
      <c r="H6992">
        <v>20</v>
      </c>
      <c r="I6992" t="s">
        <v>9164</v>
      </c>
      <c r="J6992" t="s">
        <v>11</v>
      </c>
      <c r="K6992" t="s">
        <v>9165</v>
      </c>
      <c r="L6992">
        <v>0</v>
      </c>
      <c r="M6992">
        <v>0</v>
      </c>
      <c r="N6992" t="s">
        <v>9166</v>
      </c>
      <c r="P6992" t="s">
        <v>9167</v>
      </c>
    </row>
    <row r="6993" spans="2:16" x14ac:dyDescent="0.25">
      <c r="B6993" t="s">
        <v>9088</v>
      </c>
      <c r="C6993">
        <v>5109</v>
      </c>
      <c r="D6993">
        <v>37085046</v>
      </c>
      <c r="E6993" t="s">
        <v>869</v>
      </c>
      <c r="F6993" t="s">
        <v>10864</v>
      </c>
      <c r="G6993" t="s">
        <v>9163</v>
      </c>
      <c r="H6993">
        <v>20</v>
      </c>
      <c r="I6993" t="s">
        <v>9164</v>
      </c>
      <c r="J6993" t="s">
        <v>11</v>
      </c>
      <c r="K6993" t="s">
        <v>9165</v>
      </c>
      <c r="L6993">
        <v>5050</v>
      </c>
      <c r="M6993">
        <v>0</v>
      </c>
      <c r="N6993" t="s">
        <v>9166</v>
      </c>
      <c r="P6993" t="s">
        <v>9167</v>
      </c>
    </row>
    <row r="6994" spans="2:16" x14ac:dyDescent="0.25">
      <c r="B6994" t="s">
        <v>9088</v>
      </c>
      <c r="C6994">
        <v>5109</v>
      </c>
      <c r="D6994">
        <v>37085047</v>
      </c>
      <c r="E6994" t="s">
        <v>869</v>
      </c>
      <c r="F6994" t="s">
        <v>11974</v>
      </c>
      <c r="G6994" t="s">
        <v>9170</v>
      </c>
      <c r="H6994">
        <v>30</v>
      </c>
      <c r="I6994" t="s">
        <v>9164</v>
      </c>
      <c r="J6994" t="s">
        <v>11</v>
      </c>
      <c r="K6994" t="s">
        <v>9228</v>
      </c>
      <c r="L6994">
        <v>0</v>
      </c>
      <c r="M6994">
        <v>0</v>
      </c>
      <c r="N6994" t="s">
        <v>9166</v>
      </c>
      <c r="P6994" t="s">
        <v>9167</v>
      </c>
    </row>
    <row r="6995" spans="2:16" x14ac:dyDescent="0.25">
      <c r="B6995" t="s">
        <v>9088</v>
      </c>
      <c r="C6995">
        <v>5109</v>
      </c>
      <c r="D6995">
        <v>37085053</v>
      </c>
      <c r="E6995" t="s">
        <v>869</v>
      </c>
      <c r="F6995" t="s">
        <v>10871</v>
      </c>
      <c r="G6995" t="s">
        <v>9163</v>
      </c>
      <c r="H6995">
        <v>5</v>
      </c>
      <c r="I6995" t="s">
        <v>9164</v>
      </c>
      <c r="J6995" t="s">
        <v>9</v>
      </c>
      <c r="K6995" t="s">
        <v>10157</v>
      </c>
      <c r="L6995">
        <v>37084697</v>
      </c>
      <c r="M6995">
        <v>0</v>
      </c>
      <c r="N6995" t="s">
        <v>9166</v>
      </c>
      <c r="P6995" t="s">
        <v>9167</v>
      </c>
    </row>
    <row r="6996" spans="2:16" x14ac:dyDescent="0.25">
      <c r="B6996" t="s">
        <v>9088</v>
      </c>
      <c r="C6996">
        <v>5109</v>
      </c>
      <c r="D6996">
        <v>37085054</v>
      </c>
      <c r="E6996" t="s">
        <v>869</v>
      </c>
      <c r="F6996" t="s">
        <v>10872</v>
      </c>
      <c r="G6996" t="s">
        <v>9163</v>
      </c>
      <c r="H6996">
        <v>5</v>
      </c>
      <c r="I6996" t="s">
        <v>9164</v>
      </c>
      <c r="J6996" t="s">
        <v>9</v>
      </c>
      <c r="K6996" t="s">
        <v>10157</v>
      </c>
      <c r="L6996">
        <v>37084697</v>
      </c>
      <c r="M6996">
        <v>0</v>
      </c>
      <c r="N6996" t="s">
        <v>9166</v>
      </c>
      <c r="P6996" t="s">
        <v>9167</v>
      </c>
    </row>
    <row r="6997" spans="2:16" x14ac:dyDescent="0.25">
      <c r="B6997" t="s">
        <v>9088</v>
      </c>
      <c r="C6997">
        <v>5109</v>
      </c>
      <c r="D6997">
        <v>37085055</v>
      </c>
      <c r="E6997" t="s">
        <v>869</v>
      </c>
      <c r="F6997" t="s">
        <v>10873</v>
      </c>
      <c r="G6997" t="s">
        <v>5</v>
      </c>
      <c r="H6997">
        <v>4</v>
      </c>
      <c r="I6997" t="s">
        <v>9164</v>
      </c>
      <c r="J6997" t="s">
        <v>11</v>
      </c>
      <c r="K6997" t="s">
        <v>5</v>
      </c>
      <c r="L6997">
        <v>0</v>
      </c>
      <c r="M6997">
        <v>0</v>
      </c>
      <c r="N6997" t="s">
        <v>9166</v>
      </c>
      <c r="P6997" t="s">
        <v>9167</v>
      </c>
    </row>
    <row r="6998" spans="2:16" x14ac:dyDescent="0.25">
      <c r="B6998" t="s">
        <v>9088</v>
      </c>
      <c r="C6998">
        <v>5109</v>
      </c>
      <c r="D6998">
        <v>37085056</v>
      </c>
      <c r="E6998" t="s">
        <v>869</v>
      </c>
      <c r="F6998" t="s">
        <v>10874</v>
      </c>
      <c r="G6998" t="s">
        <v>6</v>
      </c>
      <c r="H6998">
        <v>4</v>
      </c>
      <c r="I6998" t="s">
        <v>9164</v>
      </c>
      <c r="J6998" t="s">
        <v>9</v>
      </c>
      <c r="K6998" t="s">
        <v>6</v>
      </c>
      <c r="L6998">
        <v>0</v>
      </c>
      <c r="M6998">
        <v>0</v>
      </c>
      <c r="N6998" t="s">
        <v>9166</v>
      </c>
      <c r="P6998" t="s">
        <v>9167</v>
      </c>
    </row>
    <row r="6999" spans="2:16" x14ac:dyDescent="0.25">
      <c r="B6999" t="s">
        <v>9088</v>
      </c>
      <c r="C6999">
        <v>5109</v>
      </c>
      <c r="D6999">
        <v>37085058</v>
      </c>
      <c r="E6999" t="s">
        <v>869</v>
      </c>
      <c r="F6999" t="s">
        <v>11975</v>
      </c>
      <c r="G6999" t="s">
        <v>9170</v>
      </c>
      <c r="H6999">
        <v>30</v>
      </c>
      <c r="I6999" t="s">
        <v>9164</v>
      </c>
      <c r="J6999" t="s">
        <v>11</v>
      </c>
      <c r="K6999" t="s">
        <v>9228</v>
      </c>
      <c r="L6999">
        <v>0</v>
      </c>
      <c r="M6999">
        <v>0</v>
      </c>
      <c r="N6999" t="s">
        <v>9166</v>
      </c>
      <c r="P6999" t="s">
        <v>9167</v>
      </c>
    </row>
    <row r="7000" spans="2:16" x14ac:dyDescent="0.25">
      <c r="B7000" t="s">
        <v>9088</v>
      </c>
      <c r="C7000">
        <v>5109</v>
      </c>
      <c r="D7000">
        <v>37085059</v>
      </c>
      <c r="E7000" t="s">
        <v>869</v>
      </c>
      <c r="F7000" t="s">
        <v>10876</v>
      </c>
      <c r="G7000" t="s">
        <v>9170</v>
      </c>
      <c r="H7000">
        <v>50</v>
      </c>
      <c r="I7000" t="s">
        <v>9164</v>
      </c>
      <c r="J7000" t="s">
        <v>11</v>
      </c>
      <c r="K7000" t="s">
        <v>9171</v>
      </c>
      <c r="L7000">
        <v>0</v>
      </c>
      <c r="M7000">
        <v>0</v>
      </c>
      <c r="N7000" t="s">
        <v>9166</v>
      </c>
      <c r="P7000" t="s">
        <v>9167</v>
      </c>
    </row>
    <row r="7001" spans="2:16" x14ac:dyDescent="0.25">
      <c r="B7001" t="s">
        <v>9088</v>
      </c>
      <c r="C7001">
        <v>5109</v>
      </c>
      <c r="D7001">
        <v>37085066</v>
      </c>
      <c r="E7001" t="s">
        <v>869</v>
      </c>
      <c r="F7001" t="s">
        <v>1867</v>
      </c>
      <c r="G7001" t="s">
        <v>9163</v>
      </c>
      <c r="H7001">
        <v>10</v>
      </c>
      <c r="I7001" t="s">
        <v>9164</v>
      </c>
      <c r="J7001" t="s">
        <v>9</v>
      </c>
      <c r="K7001" t="s">
        <v>9169</v>
      </c>
      <c r="L7001">
        <v>37084682</v>
      </c>
      <c r="M7001">
        <v>0</v>
      </c>
      <c r="N7001" t="s">
        <v>9166</v>
      </c>
      <c r="P7001" t="s">
        <v>9167</v>
      </c>
    </row>
    <row r="7002" spans="2:16" x14ac:dyDescent="0.25">
      <c r="B7002" t="s">
        <v>9088</v>
      </c>
      <c r="C7002">
        <v>5109</v>
      </c>
      <c r="D7002">
        <v>37085067</v>
      </c>
      <c r="E7002" t="s">
        <v>869</v>
      </c>
      <c r="F7002" t="s">
        <v>10877</v>
      </c>
      <c r="G7002" t="s">
        <v>9163</v>
      </c>
      <c r="H7002">
        <v>20</v>
      </c>
      <c r="I7002" t="s">
        <v>9164</v>
      </c>
      <c r="J7002" t="s">
        <v>9</v>
      </c>
      <c r="K7002" t="s">
        <v>9165</v>
      </c>
      <c r="L7002">
        <v>0</v>
      </c>
      <c r="M7002">
        <v>0</v>
      </c>
      <c r="N7002" t="s">
        <v>9166</v>
      </c>
      <c r="P7002" t="s">
        <v>9167</v>
      </c>
    </row>
    <row r="7003" spans="2:16" x14ac:dyDescent="0.25">
      <c r="B7003" t="s">
        <v>9088</v>
      </c>
      <c r="C7003">
        <v>5109</v>
      </c>
      <c r="D7003">
        <v>37085068</v>
      </c>
      <c r="E7003" t="s">
        <v>869</v>
      </c>
      <c r="F7003" t="s">
        <v>7939</v>
      </c>
      <c r="G7003" t="s">
        <v>9170</v>
      </c>
      <c r="H7003">
        <v>50</v>
      </c>
      <c r="I7003" t="s">
        <v>9164</v>
      </c>
      <c r="J7003" t="s">
        <v>9</v>
      </c>
      <c r="K7003" t="s">
        <v>9171</v>
      </c>
      <c r="L7003">
        <v>0</v>
      </c>
      <c r="M7003">
        <v>0</v>
      </c>
      <c r="N7003" t="s">
        <v>9166</v>
      </c>
      <c r="P7003" t="s">
        <v>9167</v>
      </c>
    </row>
    <row r="7004" spans="2:16" x14ac:dyDescent="0.25">
      <c r="B7004" t="s">
        <v>9088</v>
      </c>
      <c r="C7004">
        <v>5109</v>
      </c>
      <c r="D7004">
        <v>37085084</v>
      </c>
      <c r="E7004" t="s">
        <v>869</v>
      </c>
      <c r="F7004" t="s">
        <v>10826</v>
      </c>
      <c r="G7004" t="s">
        <v>9187</v>
      </c>
      <c r="H7004">
        <v>4</v>
      </c>
      <c r="I7004" t="s">
        <v>9164</v>
      </c>
      <c r="J7004" t="s">
        <v>11</v>
      </c>
      <c r="K7004" t="s">
        <v>9187</v>
      </c>
      <c r="L7004">
        <v>0</v>
      </c>
      <c r="M7004">
        <v>0</v>
      </c>
      <c r="N7004" t="s">
        <v>9166</v>
      </c>
      <c r="P7004" t="s">
        <v>9167</v>
      </c>
    </row>
    <row r="7005" spans="2:16" x14ac:dyDescent="0.25">
      <c r="B7005" t="s">
        <v>9088</v>
      </c>
      <c r="C7005">
        <v>5109</v>
      </c>
      <c r="D7005">
        <v>37085085</v>
      </c>
      <c r="E7005" t="s">
        <v>869</v>
      </c>
      <c r="F7005" t="s">
        <v>10861</v>
      </c>
      <c r="G7005" t="s">
        <v>9163</v>
      </c>
      <c r="H7005">
        <v>20</v>
      </c>
      <c r="I7005" t="s">
        <v>9164</v>
      </c>
      <c r="J7005" t="s">
        <v>11</v>
      </c>
      <c r="K7005" t="s">
        <v>9165</v>
      </c>
      <c r="L7005">
        <v>0</v>
      </c>
      <c r="M7005">
        <v>0</v>
      </c>
      <c r="N7005" t="s">
        <v>9166</v>
      </c>
      <c r="P7005" t="s">
        <v>9167</v>
      </c>
    </row>
    <row r="7006" spans="2:16" x14ac:dyDescent="0.25">
      <c r="B7006" t="s">
        <v>9088</v>
      </c>
      <c r="C7006">
        <v>5110</v>
      </c>
      <c r="D7006">
        <v>37084504</v>
      </c>
      <c r="E7006" t="s">
        <v>871</v>
      </c>
      <c r="F7006" t="s">
        <v>10283</v>
      </c>
      <c r="G7006" t="s">
        <v>9193</v>
      </c>
      <c r="H7006">
        <v>12</v>
      </c>
      <c r="I7006" t="s">
        <v>9164</v>
      </c>
      <c r="J7006" t="s">
        <v>11</v>
      </c>
      <c r="K7006" t="s">
        <v>9193</v>
      </c>
      <c r="L7006">
        <v>0</v>
      </c>
      <c r="M7006">
        <v>0</v>
      </c>
      <c r="N7006" t="s">
        <v>9166</v>
      </c>
      <c r="P7006" t="s">
        <v>9167</v>
      </c>
    </row>
    <row r="7007" spans="2:16" x14ac:dyDescent="0.25">
      <c r="B7007" t="s">
        <v>9088</v>
      </c>
      <c r="C7007">
        <v>5110</v>
      </c>
      <c r="D7007">
        <v>37084508</v>
      </c>
      <c r="E7007" t="s">
        <v>871</v>
      </c>
      <c r="F7007" t="s">
        <v>10362</v>
      </c>
      <c r="G7007" t="s">
        <v>5</v>
      </c>
      <c r="H7007">
        <v>4</v>
      </c>
      <c r="I7007" t="s">
        <v>9164</v>
      </c>
      <c r="J7007" t="s">
        <v>11</v>
      </c>
      <c r="K7007" t="s">
        <v>5</v>
      </c>
      <c r="L7007">
        <v>0</v>
      </c>
      <c r="M7007">
        <v>0</v>
      </c>
      <c r="N7007" t="s">
        <v>9166</v>
      </c>
      <c r="P7007" t="s">
        <v>9167</v>
      </c>
    </row>
    <row r="7008" spans="2:16" x14ac:dyDescent="0.25">
      <c r="B7008" t="s">
        <v>9088</v>
      </c>
      <c r="C7008">
        <v>5110</v>
      </c>
      <c r="D7008">
        <v>37084509</v>
      </c>
      <c r="E7008" t="s">
        <v>871</v>
      </c>
      <c r="F7008" t="s">
        <v>10363</v>
      </c>
      <c r="G7008" t="s">
        <v>5</v>
      </c>
      <c r="H7008">
        <v>4</v>
      </c>
      <c r="I7008" t="s">
        <v>9164</v>
      </c>
      <c r="J7008" t="s">
        <v>11</v>
      </c>
      <c r="K7008" t="s">
        <v>5</v>
      </c>
      <c r="L7008">
        <v>0</v>
      </c>
      <c r="M7008">
        <v>0</v>
      </c>
      <c r="N7008" t="s">
        <v>9166</v>
      </c>
      <c r="P7008" t="s">
        <v>9167</v>
      </c>
    </row>
    <row r="7009" spans="2:16" x14ac:dyDescent="0.25">
      <c r="B7009" t="s">
        <v>9088</v>
      </c>
      <c r="C7009">
        <v>5110</v>
      </c>
      <c r="D7009">
        <v>37084510</v>
      </c>
      <c r="E7009" t="s">
        <v>871</v>
      </c>
      <c r="F7009" t="s">
        <v>10359</v>
      </c>
      <c r="G7009" t="s">
        <v>9163</v>
      </c>
      <c r="H7009">
        <v>20</v>
      </c>
      <c r="I7009" t="s">
        <v>9164</v>
      </c>
      <c r="J7009" t="s">
        <v>11</v>
      </c>
      <c r="K7009" t="s">
        <v>9165</v>
      </c>
      <c r="L7009">
        <v>0</v>
      </c>
      <c r="M7009">
        <v>0</v>
      </c>
      <c r="N7009" t="s">
        <v>9166</v>
      </c>
      <c r="P7009" t="s">
        <v>9167</v>
      </c>
    </row>
    <row r="7010" spans="2:16" x14ac:dyDescent="0.25">
      <c r="B7010" t="s">
        <v>9088</v>
      </c>
      <c r="C7010">
        <v>5110</v>
      </c>
      <c r="D7010">
        <v>37084511</v>
      </c>
      <c r="E7010" t="s">
        <v>871</v>
      </c>
      <c r="F7010" t="s">
        <v>10360</v>
      </c>
      <c r="G7010" t="s">
        <v>9174</v>
      </c>
      <c r="H7010">
        <v>4</v>
      </c>
      <c r="I7010" t="s">
        <v>9164</v>
      </c>
      <c r="J7010" t="s">
        <v>11</v>
      </c>
      <c r="K7010" t="s">
        <v>9174</v>
      </c>
      <c r="L7010">
        <v>0</v>
      </c>
      <c r="M7010">
        <v>0</v>
      </c>
      <c r="N7010" t="s">
        <v>9166</v>
      </c>
      <c r="P7010" t="s">
        <v>9167</v>
      </c>
    </row>
    <row r="7011" spans="2:16" x14ac:dyDescent="0.25">
      <c r="B7011" t="s">
        <v>9088</v>
      </c>
      <c r="C7011">
        <v>5110</v>
      </c>
      <c r="D7011">
        <v>37084512</v>
      </c>
      <c r="E7011" t="s">
        <v>871</v>
      </c>
      <c r="F7011" t="s">
        <v>11994</v>
      </c>
      <c r="G7011" t="s">
        <v>9187</v>
      </c>
      <c r="H7011">
        <v>4</v>
      </c>
      <c r="I7011" t="s">
        <v>9164</v>
      </c>
      <c r="J7011" t="s">
        <v>11</v>
      </c>
      <c r="K7011" t="s">
        <v>9187</v>
      </c>
      <c r="L7011">
        <v>0</v>
      </c>
      <c r="M7011">
        <v>0</v>
      </c>
      <c r="N7011" t="s">
        <v>9166</v>
      </c>
      <c r="P7011" t="s">
        <v>9167</v>
      </c>
    </row>
    <row r="7012" spans="2:16" x14ac:dyDescent="0.25">
      <c r="B7012" t="s">
        <v>9088</v>
      </c>
      <c r="C7012">
        <v>5110</v>
      </c>
      <c r="D7012">
        <v>37084513</v>
      </c>
      <c r="E7012" t="s">
        <v>871</v>
      </c>
      <c r="F7012" t="s">
        <v>10364</v>
      </c>
      <c r="G7012" t="s">
        <v>9187</v>
      </c>
      <c r="H7012">
        <v>4</v>
      </c>
      <c r="I7012" t="s">
        <v>9164</v>
      </c>
      <c r="J7012" t="s">
        <v>11</v>
      </c>
      <c r="K7012" t="s">
        <v>9187</v>
      </c>
      <c r="L7012">
        <v>0</v>
      </c>
      <c r="M7012">
        <v>0</v>
      </c>
      <c r="N7012" t="s">
        <v>9166</v>
      </c>
      <c r="P7012" t="s">
        <v>9167</v>
      </c>
    </row>
    <row r="7013" spans="2:16" x14ac:dyDescent="0.25">
      <c r="B7013" t="s">
        <v>9088</v>
      </c>
      <c r="C7013">
        <v>5110</v>
      </c>
      <c r="D7013">
        <v>37084514</v>
      </c>
      <c r="E7013" t="s">
        <v>871</v>
      </c>
      <c r="F7013" t="s">
        <v>11995</v>
      </c>
      <c r="G7013" t="s">
        <v>9163</v>
      </c>
      <c r="H7013">
        <v>20</v>
      </c>
      <c r="I7013" t="s">
        <v>9164</v>
      </c>
      <c r="J7013" t="s">
        <v>11</v>
      </c>
      <c r="K7013" t="s">
        <v>9165</v>
      </c>
      <c r="L7013">
        <v>27</v>
      </c>
      <c r="M7013">
        <v>0</v>
      </c>
      <c r="N7013" t="s">
        <v>9166</v>
      </c>
      <c r="P7013" t="s">
        <v>9167</v>
      </c>
    </row>
    <row r="7014" spans="2:16" x14ac:dyDescent="0.25">
      <c r="B7014" t="s">
        <v>9088</v>
      </c>
      <c r="C7014">
        <v>5110</v>
      </c>
      <c r="D7014">
        <v>37084515</v>
      </c>
      <c r="E7014" t="s">
        <v>871</v>
      </c>
      <c r="F7014" t="s">
        <v>11996</v>
      </c>
      <c r="G7014" t="s">
        <v>9163</v>
      </c>
      <c r="H7014">
        <v>10</v>
      </c>
      <c r="I7014" t="s">
        <v>9164</v>
      </c>
      <c r="J7014" t="s">
        <v>11</v>
      </c>
      <c r="K7014" t="s">
        <v>9169</v>
      </c>
      <c r="L7014">
        <v>0</v>
      </c>
      <c r="M7014">
        <v>0</v>
      </c>
      <c r="N7014" t="s">
        <v>9166</v>
      </c>
      <c r="P7014" t="s">
        <v>9167</v>
      </c>
    </row>
    <row r="7015" spans="2:16" x14ac:dyDescent="0.25">
      <c r="B7015" t="s">
        <v>9088</v>
      </c>
      <c r="C7015">
        <v>5110</v>
      </c>
      <c r="D7015">
        <v>37084517</v>
      </c>
      <c r="E7015" t="s">
        <v>871</v>
      </c>
      <c r="F7015" t="s">
        <v>10448</v>
      </c>
      <c r="G7015" t="s">
        <v>9193</v>
      </c>
      <c r="H7015">
        <v>12</v>
      </c>
      <c r="I7015" t="s">
        <v>9164</v>
      </c>
      <c r="J7015" t="s">
        <v>11</v>
      </c>
      <c r="K7015" t="s">
        <v>9193</v>
      </c>
      <c r="L7015">
        <v>0</v>
      </c>
      <c r="M7015">
        <v>0</v>
      </c>
      <c r="N7015" t="s">
        <v>9166</v>
      </c>
      <c r="P7015" t="s">
        <v>9167</v>
      </c>
    </row>
    <row r="7016" spans="2:16" x14ac:dyDescent="0.25">
      <c r="B7016" t="s">
        <v>9088</v>
      </c>
      <c r="C7016">
        <v>5110</v>
      </c>
      <c r="D7016">
        <v>37084519</v>
      </c>
      <c r="E7016" t="s">
        <v>871</v>
      </c>
      <c r="F7016" t="s">
        <v>11999</v>
      </c>
      <c r="G7016" t="s">
        <v>9193</v>
      </c>
      <c r="H7016">
        <v>12</v>
      </c>
      <c r="I7016" t="s">
        <v>9164</v>
      </c>
      <c r="J7016" t="s">
        <v>11</v>
      </c>
      <c r="K7016" t="s">
        <v>9193</v>
      </c>
      <c r="L7016">
        <v>0</v>
      </c>
      <c r="M7016">
        <v>0</v>
      </c>
      <c r="N7016" t="s">
        <v>9166</v>
      </c>
      <c r="P7016" t="s">
        <v>9167</v>
      </c>
    </row>
    <row r="7017" spans="2:16" x14ac:dyDescent="0.25">
      <c r="B7017" t="s">
        <v>9088</v>
      </c>
      <c r="C7017">
        <v>5110</v>
      </c>
      <c r="D7017">
        <v>37084524</v>
      </c>
      <c r="E7017" t="s">
        <v>871</v>
      </c>
      <c r="F7017" t="s">
        <v>10408</v>
      </c>
      <c r="G7017" t="s">
        <v>9193</v>
      </c>
      <c r="H7017">
        <v>12</v>
      </c>
      <c r="I7017" t="s">
        <v>9164</v>
      </c>
      <c r="J7017" t="s">
        <v>11</v>
      </c>
      <c r="K7017" t="s">
        <v>9193</v>
      </c>
      <c r="L7017">
        <v>0</v>
      </c>
      <c r="M7017">
        <v>0</v>
      </c>
      <c r="N7017" t="s">
        <v>9166</v>
      </c>
      <c r="P7017" t="s">
        <v>9167</v>
      </c>
    </row>
    <row r="7018" spans="2:16" x14ac:dyDescent="0.25">
      <c r="B7018" t="s">
        <v>9088</v>
      </c>
      <c r="C7018">
        <v>5110</v>
      </c>
      <c r="D7018">
        <v>37084525</v>
      </c>
      <c r="E7018" t="s">
        <v>871</v>
      </c>
      <c r="F7018" t="s">
        <v>9871</v>
      </c>
      <c r="G7018" t="s">
        <v>9163</v>
      </c>
      <c r="H7018">
        <v>10</v>
      </c>
      <c r="I7018" t="s">
        <v>9164</v>
      </c>
      <c r="J7018" t="s">
        <v>11</v>
      </c>
      <c r="K7018" t="s">
        <v>9169</v>
      </c>
      <c r="L7018">
        <v>0</v>
      </c>
      <c r="M7018">
        <v>0</v>
      </c>
      <c r="N7018" t="s">
        <v>9166</v>
      </c>
      <c r="P7018" t="s">
        <v>9167</v>
      </c>
    </row>
    <row r="7019" spans="2:16" x14ac:dyDescent="0.25">
      <c r="B7019" t="s">
        <v>9088</v>
      </c>
      <c r="C7019">
        <v>5110</v>
      </c>
      <c r="D7019">
        <v>37084526</v>
      </c>
      <c r="E7019" t="s">
        <v>871</v>
      </c>
      <c r="F7019" t="s">
        <v>10242</v>
      </c>
      <c r="G7019" t="s">
        <v>9163</v>
      </c>
      <c r="H7019">
        <v>20</v>
      </c>
      <c r="I7019" t="s">
        <v>9164</v>
      </c>
      <c r="J7019" t="s">
        <v>11</v>
      </c>
      <c r="K7019" t="s">
        <v>9165</v>
      </c>
      <c r="L7019">
        <v>37084576</v>
      </c>
      <c r="M7019">
        <v>0</v>
      </c>
      <c r="N7019" t="s">
        <v>9166</v>
      </c>
      <c r="P7019" t="s">
        <v>9167</v>
      </c>
    </row>
    <row r="7020" spans="2:16" x14ac:dyDescent="0.25">
      <c r="B7020" t="s">
        <v>9088</v>
      </c>
      <c r="C7020">
        <v>5110</v>
      </c>
      <c r="D7020">
        <v>37084550</v>
      </c>
      <c r="E7020" t="s">
        <v>871</v>
      </c>
      <c r="F7020" t="s">
        <v>9911</v>
      </c>
      <c r="G7020" t="s">
        <v>9193</v>
      </c>
      <c r="H7020">
        <v>12</v>
      </c>
      <c r="I7020" t="s">
        <v>9164</v>
      </c>
      <c r="J7020" t="s">
        <v>11</v>
      </c>
      <c r="K7020" t="s">
        <v>9193</v>
      </c>
      <c r="L7020">
        <v>0</v>
      </c>
      <c r="M7020">
        <v>0</v>
      </c>
      <c r="N7020" t="s">
        <v>9166</v>
      </c>
      <c r="P7020" t="s">
        <v>9167</v>
      </c>
    </row>
    <row r="7021" spans="2:16" x14ac:dyDescent="0.25">
      <c r="B7021" t="s">
        <v>9088</v>
      </c>
      <c r="C7021">
        <v>5110</v>
      </c>
      <c r="D7021">
        <v>37084551</v>
      </c>
      <c r="E7021" t="s">
        <v>871</v>
      </c>
      <c r="F7021" t="s">
        <v>9912</v>
      </c>
      <c r="G7021" t="s">
        <v>9193</v>
      </c>
      <c r="H7021">
        <v>12</v>
      </c>
      <c r="I7021" t="s">
        <v>9164</v>
      </c>
      <c r="J7021" t="s">
        <v>11</v>
      </c>
      <c r="K7021" t="s">
        <v>9193</v>
      </c>
      <c r="L7021">
        <v>0</v>
      </c>
      <c r="M7021">
        <v>0</v>
      </c>
      <c r="N7021" t="s">
        <v>9166</v>
      </c>
      <c r="P7021" t="s">
        <v>9167</v>
      </c>
    </row>
    <row r="7022" spans="2:16" x14ac:dyDescent="0.25">
      <c r="B7022" t="s">
        <v>9088</v>
      </c>
      <c r="C7022">
        <v>5110</v>
      </c>
      <c r="D7022">
        <v>37084552</v>
      </c>
      <c r="E7022" t="s">
        <v>871</v>
      </c>
      <c r="F7022" t="s">
        <v>9917</v>
      </c>
      <c r="G7022" t="s">
        <v>9193</v>
      </c>
      <c r="H7022">
        <v>12</v>
      </c>
      <c r="I7022" t="s">
        <v>9164</v>
      </c>
      <c r="J7022" t="s">
        <v>11</v>
      </c>
      <c r="K7022" t="s">
        <v>9193</v>
      </c>
      <c r="L7022">
        <v>0</v>
      </c>
      <c r="M7022">
        <v>0</v>
      </c>
      <c r="N7022" t="s">
        <v>9166</v>
      </c>
      <c r="P7022" t="s">
        <v>9167</v>
      </c>
    </row>
    <row r="7023" spans="2:16" x14ac:dyDescent="0.25">
      <c r="B7023" t="s">
        <v>9088</v>
      </c>
      <c r="C7023">
        <v>5110</v>
      </c>
      <c r="D7023">
        <v>37084600</v>
      </c>
      <c r="E7023" t="s">
        <v>871</v>
      </c>
      <c r="F7023" t="s">
        <v>10748</v>
      </c>
      <c r="G7023" t="s">
        <v>9163</v>
      </c>
      <c r="H7023">
        <v>20</v>
      </c>
      <c r="I7023" t="s">
        <v>9164</v>
      </c>
      <c r="J7023" t="s">
        <v>11</v>
      </c>
      <c r="K7023" t="s">
        <v>9165</v>
      </c>
      <c r="L7023">
        <v>37084651</v>
      </c>
      <c r="M7023">
        <v>1</v>
      </c>
      <c r="N7023" t="s">
        <v>9166</v>
      </c>
      <c r="P7023" t="s">
        <v>9167</v>
      </c>
    </row>
    <row r="7024" spans="2:16" x14ac:dyDescent="0.25">
      <c r="B7024" t="s">
        <v>9088</v>
      </c>
      <c r="C7024">
        <v>5110</v>
      </c>
      <c r="D7024">
        <v>37084601</v>
      </c>
      <c r="E7024" t="s">
        <v>871</v>
      </c>
      <c r="F7024" t="s">
        <v>12011</v>
      </c>
      <c r="G7024" t="s">
        <v>9202</v>
      </c>
      <c r="H7024">
        <v>4</v>
      </c>
      <c r="I7024" t="s">
        <v>9164</v>
      </c>
      <c r="J7024" t="s">
        <v>11</v>
      </c>
      <c r="K7024" t="s">
        <v>9202</v>
      </c>
      <c r="L7024">
        <v>0</v>
      </c>
      <c r="M7024">
        <v>0</v>
      </c>
      <c r="N7024" t="s">
        <v>9166</v>
      </c>
      <c r="O7024" t="s">
        <v>12012</v>
      </c>
      <c r="P7024" t="s">
        <v>9167</v>
      </c>
    </row>
    <row r="7025" spans="2:16" x14ac:dyDescent="0.25">
      <c r="B7025" t="s">
        <v>9088</v>
      </c>
      <c r="C7025">
        <v>5200</v>
      </c>
      <c r="D7025">
        <v>37084500</v>
      </c>
      <c r="E7025" t="s">
        <v>888</v>
      </c>
      <c r="F7025" t="s">
        <v>10023</v>
      </c>
      <c r="G7025" t="s">
        <v>9163</v>
      </c>
      <c r="H7025">
        <v>20</v>
      </c>
      <c r="I7025" t="s">
        <v>9164</v>
      </c>
      <c r="J7025" t="s">
        <v>11</v>
      </c>
      <c r="K7025" t="s">
        <v>9165</v>
      </c>
      <c r="L7025">
        <v>0</v>
      </c>
      <c r="M7025">
        <v>0</v>
      </c>
      <c r="N7025" t="s">
        <v>9166</v>
      </c>
      <c r="P7025" t="s">
        <v>9167</v>
      </c>
    </row>
    <row r="7026" spans="2:16" x14ac:dyDescent="0.25">
      <c r="B7026" t="s">
        <v>9088</v>
      </c>
      <c r="C7026">
        <v>5200</v>
      </c>
      <c r="D7026">
        <v>37084501</v>
      </c>
      <c r="E7026" t="s">
        <v>888</v>
      </c>
      <c r="F7026" t="s">
        <v>1727</v>
      </c>
      <c r="G7026" t="s">
        <v>9170</v>
      </c>
      <c r="H7026">
        <v>50</v>
      </c>
      <c r="I7026" t="s">
        <v>9181</v>
      </c>
      <c r="J7026" t="s">
        <v>11</v>
      </c>
      <c r="K7026" t="s">
        <v>9171</v>
      </c>
      <c r="L7026">
        <v>0</v>
      </c>
      <c r="M7026">
        <v>0</v>
      </c>
      <c r="N7026" t="s">
        <v>9166</v>
      </c>
      <c r="P7026" t="s">
        <v>9183</v>
      </c>
    </row>
    <row r="7027" spans="2:16" x14ac:dyDescent="0.25">
      <c r="B7027" t="s">
        <v>9088</v>
      </c>
      <c r="C7027">
        <v>5200</v>
      </c>
      <c r="D7027">
        <v>37084502</v>
      </c>
      <c r="E7027" t="s">
        <v>888</v>
      </c>
      <c r="F7027" t="s">
        <v>10024</v>
      </c>
      <c r="G7027" t="s">
        <v>9163</v>
      </c>
      <c r="H7027">
        <v>20</v>
      </c>
      <c r="I7027" t="s">
        <v>9164</v>
      </c>
      <c r="J7027" t="s">
        <v>11</v>
      </c>
      <c r="K7027" t="s">
        <v>9165</v>
      </c>
      <c r="L7027">
        <v>37084595</v>
      </c>
      <c r="M7027">
        <v>0</v>
      </c>
      <c r="N7027" t="s">
        <v>9166</v>
      </c>
      <c r="P7027" t="s">
        <v>9167</v>
      </c>
    </row>
    <row r="7028" spans="2:16" x14ac:dyDescent="0.25">
      <c r="B7028" t="s">
        <v>9088</v>
      </c>
      <c r="C7028">
        <v>5401</v>
      </c>
      <c r="D7028">
        <v>37084500</v>
      </c>
      <c r="E7028" t="s">
        <v>971</v>
      </c>
      <c r="F7028" t="s">
        <v>9358</v>
      </c>
      <c r="G7028" t="s">
        <v>9187</v>
      </c>
      <c r="H7028">
        <v>4</v>
      </c>
      <c r="I7028" t="s">
        <v>9164</v>
      </c>
      <c r="J7028" t="s">
        <v>11</v>
      </c>
      <c r="K7028" t="s">
        <v>9187</v>
      </c>
      <c r="L7028">
        <v>0</v>
      </c>
      <c r="M7028">
        <v>0</v>
      </c>
      <c r="N7028" t="s">
        <v>9166</v>
      </c>
      <c r="P7028" t="s">
        <v>9167</v>
      </c>
    </row>
    <row r="7029" spans="2:16" x14ac:dyDescent="0.25">
      <c r="B7029" t="s">
        <v>9088</v>
      </c>
      <c r="C7029">
        <v>5401</v>
      </c>
      <c r="D7029">
        <v>37084501</v>
      </c>
      <c r="E7029" t="s">
        <v>971</v>
      </c>
      <c r="F7029" t="s">
        <v>9627</v>
      </c>
      <c r="G7029" t="s">
        <v>9187</v>
      </c>
      <c r="H7029">
        <v>4</v>
      </c>
      <c r="I7029" t="s">
        <v>9181</v>
      </c>
      <c r="J7029" t="s">
        <v>11</v>
      </c>
      <c r="K7029" t="s">
        <v>9187</v>
      </c>
      <c r="L7029">
        <v>0</v>
      </c>
      <c r="M7029">
        <v>0</v>
      </c>
      <c r="N7029" t="s">
        <v>9166</v>
      </c>
      <c r="P7029" t="s">
        <v>9183</v>
      </c>
    </row>
    <row r="7030" spans="2:16" x14ac:dyDescent="0.25">
      <c r="B7030" t="s">
        <v>9088</v>
      </c>
      <c r="C7030">
        <v>5401</v>
      </c>
      <c r="D7030">
        <v>37084502</v>
      </c>
      <c r="E7030" t="s">
        <v>971</v>
      </c>
      <c r="F7030" t="s">
        <v>9901</v>
      </c>
      <c r="G7030" t="s">
        <v>9193</v>
      </c>
      <c r="H7030">
        <v>12</v>
      </c>
      <c r="I7030" t="s">
        <v>9181</v>
      </c>
      <c r="J7030" t="s">
        <v>11</v>
      </c>
      <c r="K7030" t="s">
        <v>9193</v>
      </c>
      <c r="L7030">
        <v>0</v>
      </c>
      <c r="M7030">
        <v>0</v>
      </c>
      <c r="N7030" t="s">
        <v>9166</v>
      </c>
      <c r="P7030" t="s">
        <v>9183</v>
      </c>
    </row>
    <row r="7031" spans="2:16" x14ac:dyDescent="0.25">
      <c r="B7031" t="s">
        <v>9088</v>
      </c>
      <c r="C7031">
        <v>5401</v>
      </c>
      <c r="D7031">
        <v>37084503</v>
      </c>
      <c r="E7031" t="s">
        <v>971</v>
      </c>
      <c r="F7031" t="s">
        <v>9278</v>
      </c>
      <c r="G7031" t="s">
        <v>9193</v>
      </c>
      <c r="H7031">
        <v>12</v>
      </c>
      <c r="I7031" t="s">
        <v>9181</v>
      </c>
      <c r="J7031" t="s">
        <v>11</v>
      </c>
      <c r="K7031" t="s">
        <v>9193</v>
      </c>
      <c r="L7031">
        <v>0</v>
      </c>
      <c r="M7031">
        <v>0</v>
      </c>
      <c r="N7031" t="s">
        <v>9166</v>
      </c>
      <c r="P7031" t="s">
        <v>9183</v>
      </c>
    </row>
    <row r="7032" spans="2:16" x14ac:dyDescent="0.25">
      <c r="B7032" t="s">
        <v>9088</v>
      </c>
      <c r="C7032">
        <v>5401</v>
      </c>
      <c r="D7032">
        <v>37084504</v>
      </c>
      <c r="E7032" t="s">
        <v>971</v>
      </c>
      <c r="F7032" t="s">
        <v>9275</v>
      </c>
      <c r="G7032" t="s">
        <v>9193</v>
      </c>
      <c r="H7032">
        <v>12</v>
      </c>
      <c r="I7032" t="s">
        <v>9181</v>
      </c>
      <c r="J7032" t="s">
        <v>11</v>
      </c>
      <c r="K7032" t="s">
        <v>9193</v>
      </c>
      <c r="L7032">
        <v>0</v>
      </c>
      <c r="M7032">
        <v>0</v>
      </c>
      <c r="N7032" t="s">
        <v>9166</v>
      </c>
      <c r="P7032" t="s">
        <v>9183</v>
      </c>
    </row>
    <row r="7033" spans="2:16" x14ac:dyDescent="0.25">
      <c r="B7033" t="s">
        <v>9088</v>
      </c>
      <c r="C7033">
        <v>5401</v>
      </c>
      <c r="D7033">
        <v>37084505</v>
      </c>
      <c r="E7033" t="s">
        <v>971</v>
      </c>
      <c r="F7033" t="s">
        <v>12131</v>
      </c>
      <c r="G7033" t="s">
        <v>9187</v>
      </c>
      <c r="H7033">
        <v>4</v>
      </c>
      <c r="I7033" t="s">
        <v>9567</v>
      </c>
      <c r="J7033" t="s">
        <v>11</v>
      </c>
      <c r="K7033" t="s">
        <v>9187</v>
      </c>
      <c r="L7033">
        <v>0</v>
      </c>
      <c r="M7033">
        <v>0</v>
      </c>
      <c r="N7033" t="s">
        <v>9166</v>
      </c>
      <c r="P7033" t="s">
        <v>9183</v>
      </c>
    </row>
    <row r="7034" spans="2:16" x14ac:dyDescent="0.25">
      <c r="B7034" t="s">
        <v>9088</v>
      </c>
      <c r="C7034">
        <v>5401</v>
      </c>
      <c r="D7034">
        <v>37084506</v>
      </c>
      <c r="E7034" t="s">
        <v>971</v>
      </c>
      <c r="F7034" t="s">
        <v>12132</v>
      </c>
      <c r="G7034" t="s">
        <v>9193</v>
      </c>
      <c r="H7034">
        <v>12</v>
      </c>
      <c r="I7034" t="s">
        <v>9181</v>
      </c>
      <c r="J7034" t="s">
        <v>11</v>
      </c>
      <c r="K7034" t="s">
        <v>9193</v>
      </c>
      <c r="L7034">
        <v>0</v>
      </c>
      <c r="M7034">
        <v>0</v>
      </c>
      <c r="N7034" t="s">
        <v>9166</v>
      </c>
      <c r="P7034" t="s">
        <v>9183</v>
      </c>
    </row>
    <row r="7035" spans="2:16" x14ac:dyDescent="0.25">
      <c r="B7035" t="s">
        <v>9088</v>
      </c>
      <c r="C7035">
        <v>5401</v>
      </c>
      <c r="D7035">
        <v>37084507</v>
      </c>
      <c r="E7035" t="s">
        <v>971</v>
      </c>
      <c r="F7035" t="s">
        <v>12133</v>
      </c>
      <c r="G7035" t="s">
        <v>9193</v>
      </c>
      <c r="H7035">
        <v>12</v>
      </c>
      <c r="I7035" t="s">
        <v>9181</v>
      </c>
      <c r="J7035" t="s">
        <v>11</v>
      </c>
      <c r="K7035" t="s">
        <v>9193</v>
      </c>
      <c r="L7035">
        <v>0</v>
      </c>
      <c r="M7035">
        <v>0</v>
      </c>
      <c r="N7035" t="s">
        <v>9166</v>
      </c>
      <c r="P7035" t="s">
        <v>9183</v>
      </c>
    </row>
    <row r="7036" spans="2:16" x14ac:dyDescent="0.25">
      <c r="B7036" t="s">
        <v>9088</v>
      </c>
      <c r="C7036">
        <v>5401</v>
      </c>
      <c r="D7036">
        <v>37084508</v>
      </c>
      <c r="E7036" t="s">
        <v>971</v>
      </c>
      <c r="F7036" t="s">
        <v>12134</v>
      </c>
      <c r="G7036" t="s">
        <v>9193</v>
      </c>
      <c r="H7036">
        <v>12</v>
      </c>
      <c r="I7036" t="s">
        <v>9181</v>
      </c>
      <c r="J7036" t="s">
        <v>11</v>
      </c>
      <c r="K7036" t="s">
        <v>9193</v>
      </c>
      <c r="L7036">
        <v>0</v>
      </c>
      <c r="M7036">
        <v>0</v>
      </c>
      <c r="N7036" t="s">
        <v>9166</v>
      </c>
      <c r="P7036" t="s">
        <v>9183</v>
      </c>
    </row>
    <row r="7037" spans="2:16" x14ac:dyDescent="0.25">
      <c r="B7037" t="s">
        <v>9088</v>
      </c>
      <c r="C7037">
        <v>5401</v>
      </c>
      <c r="D7037">
        <v>37084509</v>
      </c>
      <c r="E7037" t="s">
        <v>971</v>
      </c>
      <c r="F7037" t="s">
        <v>12135</v>
      </c>
      <c r="G7037" t="s">
        <v>9193</v>
      </c>
      <c r="H7037">
        <v>12</v>
      </c>
      <c r="I7037" t="s">
        <v>9181</v>
      </c>
      <c r="J7037" t="s">
        <v>11</v>
      </c>
      <c r="K7037" t="s">
        <v>9193</v>
      </c>
      <c r="L7037">
        <v>0</v>
      </c>
      <c r="M7037">
        <v>0</v>
      </c>
      <c r="N7037" t="s">
        <v>9166</v>
      </c>
      <c r="P7037" t="s">
        <v>9183</v>
      </c>
    </row>
    <row r="7038" spans="2:16" x14ac:dyDescent="0.25">
      <c r="B7038" t="s">
        <v>9088</v>
      </c>
      <c r="C7038">
        <v>5401</v>
      </c>
      <c r="D7038">
        <v>37084510</v>
      </c>
      <c r="E7038" t="s">
        <v>971</v>
      </c>
      <c r="F7038" t="s">
        <v>12136</v>
      </c>
      <c r="G7038" t="s">
        <v>9193</v>
      </c>
      <c r="H7038">
        <v>12</v>
      </c>
      <c r="I7038" t="s">
        <v>9181</v>
      </c>
      <c r="J7038" t="s">
        <v>11</v>
      </c>
      <c r="K7038" t="s">
        <v>9193</v>
      </c>
      <c r="L7038">
        <v>0</v>
      </c>
      <c r="M7038">
        <v>0</v>
      </c>
      <c r="N7038" t="s">
        <v>9166</v>
      </c>
      <c r="P7038" t="s">
        <v>9183</v>
      </c>
    </row>
    <row r="7039" spans="2:16" x14ac:dyDescent="0.25">
      <c r="B7039" t="s">
        <v>9088</v>
      </c>
      <c r="C7039">
        <v>5401</v>
      </c>
      <c r="D7039">
        <v>37084511</v>
      </c>
      <c r="E7039" t="s">
        <v>971</v>
      </c>
      <c r="F7039" t="s">
        <v>12137</v>
      </c>
      <c r="G7039" t="s">
        <v>9193</v>
      </c>
      <c r="H7039">
        <v>12</v>
      </c>
      <c r="I7039" t="s">
        <v>9181</v>
      </c>
      <c r="J7039" t="s">
        <v>11</v>
      </c>
      <c r="K7039" t="s">
        <v>9193</v>
      </c>
      <c r="L7039">
        <v>0</v>
      </c>
      <c r="M7039">
        <v>0</v>
      </c>
      <c r="N7039" t="s">
        <v>9166</v>
      </c>
      <c r="P7039" t="s">
        <v>9183</v>
      </c>
    </row>
    <row r="7040" spans="2:16" x14ac:dyDescent="0.25">
      <c r="B7040" t="s">
        <v>9088</v>
      </c>
      <c r="C7040">
        <v>5401</v>
      </c>
      <c r="D7040">
        <v>37084512</v>
      </c>
      <c r="E7040" t="s">
        <v>971</v>
      </c>
      <c r="F7040" t="s">
        <v>12138</v>
      </c>
      <c r="G7040" t="s">
        <v>9193</v>
      </c>
      <c r="H7040">
        <v>12</v>
      </c>
      <c r="I7040" t="s">
        <v>9181</v>
      </c>
      <c r="J7040" t="s">
        <v>11</v>
      </c>
      <c r="K7040" t="s">
        <v>9193</v>
      </c>
      <c r="L7040">
        <v>0</v>
      </c>
      <c r="M7040">
        <v>0</v>
      </c>
      <c r="N7040" t="s">
        <v>9166</v>
      </c>
      <c r="P7040" t="s">
        <v>9183</v>
      </c>
    </row>
    <row r="7041" spans="2:16" x14ac:dyDescent="0.25">
      <c r="B7041" t="s">
        <v>9088</v>
      </c>
      <c r="C7041">
        <v>5401</v>
      </c>
      <c r="D7041">
        <v>37084513</v>
      </c>
      <c r="E7041" t="s">
        <v>971</v>
      </c>
      <c r="F7041" t="s">
        <v>12139</v>
      </c>
      <c r="G7041" t="s">
        <v>9193</v>
      </c>
      <c r="H7041">
        <v>12</v>
      </c>
      <c r="I7041" t="s">
        <v>9181</v>
      </c>
      <c r="J7041" t="s">
        <v>11</v>
      </c>
      <c r="K7041" t="s">
        <v>9193</v>
      </c>
      <c r="L7041">
        <v>0</v>
      </c>
      <c r="M7041">
        <v>0</v>
      </c>
      <c r="N7041" t="s">
        <v>9166</v>
      </c>
      <c r="P7041" t="s">
        <v>9183</v>
      </c>
    </row>
    <row r="7042" spans="2:16" x14ac:dyDescent="0.25">
      <c r="B7042" t="s">
        <v>9088</v>
      </c>
      <c r="C7042">
        <v>5401</v>
      </c>
      <c r="D7042">
        <v>37084514</v>
      </c>
      <c r="E7042" t="s">
        <v>971</v>
      </c>
      <c r="F7042" t="s">
        <v>12140</v>
      </c>
      <c r="G7042" t="s">
        <v>9193</v>
      </c>
      <c r="H7042">
        <v>12</v>
      </c>
      <c r="I7042" t="s">
        <v>9181</v>
      </c>
      <c r="J7042" t="s">
        <v>11</v>
      </c>
      <c r="K7042" t="s">
        <v>9193</v>
      </c>
      <c r="L7042">
        <v>0</v>
      </c>
      <c r="M7042">
        <v>0</v>
      </c>
      <c r="N7042" t="s">
        <v>9166</v>
      </c>
      <c r="P7042" t="s">
        <v>9183</v>
      </c>
    </row>
    <row r="7043" spans="2:16" x14ac:dyDescent="0.25">
      <c r="B7043" t="s">
        <v>9088</v>
      </c>
      <c r="C7043">
        <v>5401</v>
      </c>
      <c r="D7043">
        <v>37084515</v>
      </c>
      <c r="E7043" t="s">
        <v>971</v>
      </c>
      <c r="F7043" t="s">
        <v>12141</v>
      </c>
      <c r="G7043" t="s">
        <v>9193</v>
      </c>
      <c r="H7043">
        <v>12</v>
      </c>
      <c r="I7043" t="s">
        <v>9181</v>
      </c>
      <c r="J7043" t="s">
        <v>11</v>
      </c>
      <c r="K7043" t="s">
        <v>9193</v>
      </c>
      <c r="L7043">
        <v>0</v>
      </c>
      <c r="M7043">
        <v>0</v>
      </c>
      <c r="N7043" t="s">
        <v>9166</v>
      </c>
      <c r="P7043" t="s">
        <v>9183</v>
      </c>
    </row>
    <row r="7044" spans="2:16" x14ac:dyDescent="0.25">
      <c r="B7044" t="s">
        <v>9088</v>
      </c>
      <c r="C7044">
        <v>5401</v>
      </c>
      <c r="D7044">
        <v>37084516</v>
      </c>
      <c r="E7044" t="s">
        <v>971</v>
      </c>
      <c r="F7044" t="s">
        <v>12142</v>
      </c>
      <c r="G7044" t="s">
        <v>9193</v>
      </c>
      <c r="H7044">
        <v>12</v>
      </c>
      <c r="I7044" t="s">
        <v>9181</v>
      </c>
      <c r="J7044" t="s">
        <v>11</v>
      </c>
      <c r="K7044" t="s">
        <v>9193</v>
      </c>
      <c r="L7044">
        <v>0</v>
      </c>
      <c r="M7044">
        <v>0</v>
      </c>
      <c r="N7044" t="s">
        <v>9166</v>
      </c>
      <c r="P7044" t="s">
        <v>9183</v>
      </c>
    </row>
    <row r="7045" spans="2:16" x14ac:dyDescent="0.25">
      <c r="B7045" t="s">
        <v>9088</v>
      </c>
      <c r="C7045">
        <v>5401</v>
      </c>
      <c r="D7045">
        <v>37084517</v>
      </c>
      <c r="E7045" t="s">
        <v>971</v>
      </c>
      <c r="F7045" t="s">
        <v>12143</v>
      </c>
      <c r="G7045" t="s">
        <v>9193</v>
      </c>
      <c r="H7045">
        <v>12</v>
      </c>
      <c r="I7045" t="s">
        <v>9181</v>
      </c>
      <c r="J7045" t="s">
        <v>11</v>
      </c>
      <c r="K7045" t="s">
        <v>9193</v>
      </c>
      <c r="L7045">
        <v>0</v>
      </c>
      <c r="M7045">
        <v>0</v>
      </c>
      <c r="N7045" t="s">
        <v>9166</v>
      </c>
      <c r="P7045" t="s">
        <v>9183</v>
      </c>
    </row>
    <row r="7046" spans="2:16" x14ac:dyDescent="0.25">
      <c r="B7046" t="s">
        <v>9088</v>
      </c>
      <c r="C7046">
        <v>5401</v>
      </c>
      <c r="D7046">
        <v>37084518</v>
      </c>
      <c r="E7046" t="s">
        <v>971</v>
      </c>
      <c r="F7046" t="s">
        <v>9426</v>
      </c>
      <c r="G7046" t="s">
        <v>9193</v>
      </c>
      <c r="H7046">
        <v>12</v>
      </c>
      <c r="I7046" t="s">
        <v>9181</v>
      </c>
      <c r="J7046" t="s">
        <v>11</v>
      </c>
      <c r="K7046" t="s">
        <v>9193</v>
      </c>
      <c r="L7046">
        <v>0</v>
      </c>
      <c r="M7046">
        <v>0</v>
      </c>
      <c r="N7046" t="s">
        <v>9166</v>
      </c>
      <c r="P7046" t="s">
        <v>9183</v>
      </c>
    </row>
    <row r="7047" spans="2:16" x14ac:dyDescent="0.25">
      <c r="B7047" t="s">
        <v>9088</v>
      </c>
      <c r="C7047">
        <v>5401</v>
      </c>
      <c r="D7047">
        <v>37084519</v>
      </c>
      <c r="E7047" t="s">
        <v>971</v>
      </c>
      <c r="F7047" t="s">
        <v>12144</v>
      </c>
      <c r="G7047" t="s">
        <v>9193</v>
      </c>
      <c r="H7047">
        <v>12</v>
      </c>
      <c r="I7047" t="s">
        <v>9181</v>
      </c>
      <c r="J7047" t="s">
        <v>11</v>
      </c>
      <c r="K7047" t="s">
        <v>9193</v>
      </c>
      <c r="L7047">
        <v>0</v>
      </c>
      <c r="M7047">
        <v>0</v>
      </c>
      <c r="N7047" t="s">
        <v>9166</v>
      </c>
      <c r="P7047" t="s">
        <v>9183</v>
      </c>
    </row>
    <row r="7048" spans="2:16" x14ac:dyDescent="0.25">
      <c r="B7048" t="s">
        <v>9088</v>
      </c>
      <c r="C7048">
        <v>5401</v>
      </c>
      <c r="D7048">
        <v>37084520</v>
      </c>
      <c r="E7048" t="s">
        <v>971</v>
      </c>
      <c r="F7048" t="s">
        <v>12145</v>
      </c>
      <c r="G7048" t="s">
        <v>5</v>
      </c>
      <c r="H7048">
        <v>4</v>
      </c>
      <c r="I7048" t="s">
        <v>9181</v>
      </c>
      <c r="J7048" t="s">
        <v>11</v>
      </c>
      <c r="K7048" t="s">
        <v>5</v>
      </c>
      <c r="L7048">
        <v>0</v>
      </c>
      <c r="M7048">
        <v>0</v>
      </c>
      <c r="N7048" t="s">
        <v>9166</v>
      </c>
      <c r="P7048" t="s">
        <v>9183</v>
      </c>
    </row>
    <row r="7049" spans="2:16" x14ac:dyDescent="0.25">
      <c r="B7049" t="s">
        <v>9088</v>
      </c>
      <c r="C7049">
        <v>5401</v>
      </c>
      <c r="D7049">
        <v>37084523</v>
      </c>
      <c r="E7049" t="s">
        <v>971</v>
      </c>
      <c r="F7049" t="s">
        <v>9566</v>
      </c>
      <c r="G7049" t="s">
        <v>5</v>
      </c>
      <c r="H7049">
        <v>4</v>
      </c>
      <c r="I7049" t="s">
        <v>9567</v>
      </c>
      <c r="J7049" t="s">
        <v>11</v>
      </c>
      <c r="K7049" t="s">
        <v>5</v>
      </c>
      <c r="L7049">
        <v>0</v>
      </c>
      <c r="M7049">
        <v>0</v>
      </c>
      <c r="N7049" t="s">
        <v>9166</v>
      </c>
      <c r="P7049" t="s">
        <v>9183</v>
      </c>
    </row>
    <row r="7050" spans="2:16" x14ac:dyDescent="0.25">
      <c r="B7050" t="s">
        <v>9088</v>
      </c>
      <c r="C7050">
        <v>5401</v>
      </c>
      <c r="D7050">
        <v>37084524</v>
      </c>
      <c r="E7050" t="s">
        <v>971</v>
      </c>
      <c r="F7050" t="s">
        <v>11253</v>
      </c>
      <c r="G7050" t="s">
        <v>9163</v>
      </c>
      <c r="H7050">
        <v>20</v>
      </c>
      <c r="I7050" t="s">
        <v>9567</v>
      </c>
      <c r="J7050" t="s">
        <v>11</v>
      </c>
      <c r="K7050" t="s">
        <v>9165</v>
      </c>
      <c r="L7050">
        <v>0</v>
      </c>
      <c r="M7050">
        <v>0</v>
      </c>
      <c r="N7050" t="s">
        <v>9166</v>
      </c>
      <c r="P7050" t="s">
        <v>9183</v>
      </c>
    </row>
    <row r="7051" spans="2:16" x14ac:dyDescent="0.25">
      <c r="B7051" t="s">
        <v>9088</v>
      </c>
      <c r="C7051">
        <v>5401</v>
      </c>
      <c r="D7051">
        <v>37084525</v>
      </c>
      <c r="E7051" t="s">
        <v>971</v>
      </c>
      <c r="F7051" t="s">
        <v>11254</v>
      </c>
      <c r="G7051" t="s">
        <v>9163</v>
      </c>
      <c r="H7051">
        <v>20</v>
      </c>
      <c r="I7051" t="s">
        <v>9567</v>
      </c>
      <c r="J7051" t="s">
        <v>11</v>
      </c>
      <c r="K7051" t="s">
        <v>9165</v>
      </c>
      <c r="L7051">
        <v>0</v>
      </c>
      <c r="M7051">
        <v>0</v>
      </c>
      <c r="N7051" t="s">
        <v>9166</v>
      </c>
      <c r="P7051" t="s">
        <v>9183</v>
      </c>
    </row>
    <row r="7052" spans="2:16" x14ac:dyDescent="0.25">
      <c r="B7052" t="s">
        <v>9088</v>
      </c>
      <c r="C7052">
        <v>5401</v>
      </c>
      <c r="D7052">
        <v>37084526</v>
      </c>
      <c r="E7052" t="s">
        <v>971</v>
      </c>
      <c r="F7052" t="s">
        <v>9716</v>
      </c>
      <c r="G7052" t="s">
        <v>5</v>
      </c>
      <c r="H7052">
        <v>4</v>
      </c>
      <c r="I7052" t="s">
        <v>9164</v>
      </c>
      <c r="J7052" t="s">
        <v>11</v>
      </c>
      <c r="K7052" t="s">
        <v>5</v>
      </c>
      <c r="L7052">
        <v>0</v>
      </c>
      <c r="M7052">
        <v>0</v>
      </c>
      <c r="N7052" t="s">
        <v>9166</v>
      </c>
      <c r="P7052" t="s">
        <v>9167</v>
      </c>
    </row>
    <row r="7053" spans="2:16" x14ac:dyDescent="0.25">
      <c r="B7053" t="s">
        <v>9088</v>
      </c>
      <c r="C7053">
        <v>5401</v>
      </c>
      <c r="D7053">
        <v>37084527</v>
      </c>
      <c r="E7053" t="s">
        <v>971</v>
      </c>
      <c r="F7053" t="s">
        <v>10023</v>
      </c>
      <c r="G7053" t="s">
        <v>9163</v>
      </c>
      <c r="H7053">
        <v>20</v>
      </c>
      <c r="I7053" t="s">
        <v>9164</v>
      </c>
      <c r="J7053" t="s">
        <v>11</v>
      </c>
      <c r="K7053" t="s">
        <v>9165</v>
      </c>
      <c r="L7053">
        <v>0</v>
      </c>
      <c r="M7053">
        <v>0</v>
      </c>
      <c r="N7053" t="s">
        <v>9166</v>
      </c>
      <c r="P7053" t="s">
        <v>9167</v>
      </c>
    </row>
    <row r="7054" spans="2:16" x14ac:dyDescent="0.25">
      <c r="B7054" t="s">
        <v>9088</v>
      </c>
      <c r="C7054">
        <v>5401</v>
      </c>
      <c r="D7054">
        <v>37084528</v>
      </c>
      <c r="E7054" t="s">
        <v>971</v>
      </c>
      <c r="F7054" t="s">
        <v>1727</v>
      </c>
      <c r="G7054" t="s">
        <v>9170</v>
      </c>
      <c r="H7054">
        <v>50</v>
      </c>
      <c r="I7054" t="s">
        <v>9181</v>
      </c>
      <c r="J7054" t="s">
        <v>11</v>
      </c>
      <c r="K7054" t="s">
        <v>9171</v>
      </c>
      <c r="L7054">
        <v>0</v>
      </c>
      <c r="M7054">
        <v>0</v>
      </c>
      <c r="N7054" t="s">
        <v>9166</v>
      </c>
      <c r="P7054" t="s">
        <v>9183</v>
      </c>
    </row>
    <row r="7055" spans="2:16" x14ac:dyDescent="0.25">
      <c r="B7055" t="s">
        <v>9088</v>
      </c>
      <c r="C7055">
        <v>5401</v>
      </c>
      <c r="D7055">
        <v>37084529</v>
      </c>
      <c r="E7055" t="s">
        <v>971</v>
      </c>
      <c r="F7055" t="s">
        <v>10024</v>
      </c>
      <c r="G7055" t="s">
        <v>9163</v>
      </c>
      <c r="H7055">
        <v>20</v>
      </c>
      <c r="I7055" t="s">
        <v>9164</v>
      </c>
      <c r="J7055" t="s">
        <v>11</v>
      </c>
      <c r="K7055" t="s">
        <v>9165</v>
      </c>
      <c r="L7055">
        <v>37084595</v>
      </c>
      <c r="M7055">
        <v>0</v>
      </c>
      <c r="N7055" t="s">
        <v>9166</v>
      </c>
      <c r="P7055" t="s">
        <v>9167</v>
      </c>
    </row>
    <row r="7056" spans="2:16" x14ac:dyDescent="0.25">
      <c r="B7056" t="s">
        <v>9088</v>
      </c>
      <c r="C7056">
        <v>5401</v>
      </c>
      <c r="D7056">
        <v>37084530</v>
      </c>
      <c r="E7056" t="s">
        <v>971</v>
      </c>
      <c r="F7056" t="s">
        <v>12146</v>
      </c>
      <c r="G7056" t="s">
        <v>9163</v>
      </c>
      <c r="H7056">
        <v>10</v>
      </c>
      <c r="I7056" t="s">
        <v>9567</v>
      </c>
      <c r="J7056" t="s">
        <v>11</v>
      </c>
      <c r="K7056" t="s">
        <v>9169</v>
      </c>
      <c r="L7056">
        <v>14</v>
      </c>
      <c r="M7056">
        <v>0</v>
      </c>
      <c r="N7056" t="s">
        <v>9166</v>
      </c>
      <c r="P7056" t="s">
        <v>9183</v>
      </c>
    </row>
    <row r="7057" spans="2:16" x14ac:dyDescent="0.25">
      <c r="B7057" t="s">
        <v>9088</v>
      </c>
      <c r="C7057">
        <v>5404</v>
      </c>
      <c r="D7057">
        <v>37084500</v>
      </c>
      <c r="E7057" t="s">
        <v>975</v>
      </c>
      <c r="F7057" t="s">
        <v>9856</v>
      </c>
      <c r="G7057" t="s">
        <v>9193</v>
      </c>
      <c r="H7057">
        <v>12</v>
      </c>
      <c r="I7057" t="s">
        <v>9164</v>
      </c>
      <c r="J7057" t="s">
        <v>11</v>
      </c>
      <c r="K7057" t="s">
        <v>9193</v>
      </c>
      <c r="L7057">
        <v>0</v>
      </c>
      <c r="M7057">
        <v>0</v>
      </c>
      <c r="N7057" t="s">
        <v>9166</v>
      </c>
      <c r="P7057" t="s">
        <v>9167</v>
      </c>
    </row>
    <row r="7058" spans="2:16" x14ac:dyDescent="0.25">
      <c r="B7058" t="s">
        <v>9088</v>
      </c>
      <c r="C7058">
        <v>5404</v>
      </c>
      <c r="D7058">
        <v>37084501</v>
      </c>
      <c r="E7058" t="s">
        <v>975</v>
      </c>
      <c r="F7058" t="s">
        <v>9857</v>
      </c>
      <c r="G7058" t="s">
        <v>9193</v>
      </c>
      <c r="H7058">
        <v>12</v>
      </c>
      <c r="I7058" t="s">
        <v>9164</v>
      </c>
      <c r="J7058" t="s">
        <v>11</v>
      </c>
      <c r="K7058" t="s">
        <v>9193</v>
      </c>
      <c r="L7058">
        <v>0</v>
      </c>
      <c r="M7058">
        <v>0</v>
      </c>
      <c r="N7058" t="s">
        <v>9166</v>
      </c>
      <c r="P7058" t="s">
        <v>9167</v>
      </c>
    </row>
    <row r="7059" spans="2:16" x14ac:dyDescent="0.25">
      <c r="B7059" t="s">
        <v>9088</v>
      </c>
      <c r="C7059">
        <v>5404</v>
      </c>
      <c r="D7059">
        <v>37084510</v>
      </c>
      <c r="E7059" t="s">
        <v>975</v>
      </c>
      <c r="F7059" t="s">
        <v>9858</v>
      </c>
      <c r="G7059" t="s">
        <v>9193</v>
      </c>
      <c r="H7059">
        <v>12</v>
      </c>
      <c r="I7059" t="s">
        <v>9164</v>
      </c>
      <c r="J7059" t="s">
        <v>11</v>
      </c>
      <c r="K7059" t="s">
        <v>9193</v>
      </c>
      <c r="L7059">
        <v>0</v>
      </c>
      <c r="M7059">
        <v>0</v>
      </c>
      <c r="N7059" t="s">
        <v>9166</v>
      </c>
      <c r="P7059" t="s">
        <v>9175</v>
      </c>
    </row>
    <row r="7060" spans="2:16" x14ac:dyDescent="0.25">
      <c r="B7060" t="s">
        <v>9088</v>
      </c>
      <c r="C7060">
        <v>5405</v>
      </c>
      <c r="D7060">
        <v>37084501</v>
      </c>
      <c r="E7060" t="s">
        <v>977</v>
      </c>
      <c r="F7060" t="s">
        <v>9195</v>
      </c>
      <c r="G7060" t="s">
        <v>9163</v>
      </c>
      <c r="H7060">
        <v>10</v>
      </c>
      <c r="I7060" t="s">
        <v>9164</v>
      </c>
      <c r="J7060" t="s">
        <v>11</v>
      </c>
      <c r="K7060" t="s">
        <v>9169</v>
      </c>
      <c r="L7060">
        <v>0</v>
      </c>
      <c r="M7060">
        <v>0</v>
      </c>
      <c r="N7060" t="s">
        <v>9166</v>
      </c>
      <c r="P7060" t="s">
        <v>9175</v>
      </c>
    </row>
    <row r="7061" spans="2:16" x14ac:dyDescent="0.25">
      <c r="B7061" t="s">
        <v>9088</v>
      </c>
      <c r="C7061">
        <v>5405</v>
      </c>
      <c r="D7061">
        <v>37084502</v>
      </c>
      <c r="E7061" t="s">
        <v>977</v>
      </c>
      <c r="F7061" t="s">
        <v>12147</v>
      </c>
      <c r="G7061" t="s">
        <v>9193</v>
      </c>
      <c r="H7061">
        <v>12</v>
      </c>
      <c r="I7061" t="s">
        <v>9164</v>
      </c>
      <c r="J7061" t="s">
        <v>11</v>
      </c>
      <c r="K7061" t="s">
        <v>9193</v>
      </c>
      <c r="L7061">
        <v>0</v>
      </c>
      <c r="M7061">
        <v>0</v>
      </c>
      <c r="N7061" t="s">
        <v>9166</v>
      </c>
      <c r="P7061" t="s">
        <v>9175</v>
      </c>
    </row>
    <row r="7062" spans="2:16" x14ac:dyDescent="0.25">
      <c r="B7062" t="s">
        <v>9088</v>
      </c>
      <c r="C7062">
        <v>5405</v>
      </c>
      <c r="D7062">
        <v>37084503</v>
      </c>
      <c r="E7062" t="s">
        <v>977</v>
      </c>
      <c r="F7062" t="s">
        <v>12148</v>
      </c>
      <c r="G7062" t="s">
        <v>9174</v>
      </c>
      <c r="H7062">
        <v>4</v>
      </c>
      <c r="I7062" t="s">
        <v>9164</v>
      </c>
      <c r="J7062" t="s">
        <v>11</v>
      </c>
      <c r="K7062" t="s">
        <v>9174</v>
      </c>
      <c r="L7062">
        <v>0</v>
      </c>
      <c r="M7062">
        <v>0</v>
      </c>
      <c r="N7062" t="s">
        <v>9166</v>
      </c>
      <c r="P7062" t="s">
        <v>9175</v>
      </c>
    </row>
    <row r="7063" spans="2:16" x14ac:dyDescent="0.25">
      <c r="B7063" t="s">
        <v>9088</v>
      </c>
      <c r="C7063">
        <v>5405</v>
      </c>
      <c r="D7063">
        <v>37084504</v>
      </c>
      <c r="E7063" t="s">
        <v>977</v>
      </c>
      <c r="F7063" t="s">
        <v>12149</v>
      </c>
      <c r="G7063" t="s">
        <v>9187</v>
      </c>
      <c r="H7063">
        <v>4</v>
      </c>
      <c r="I7063" t="s">
        <v>9164</v>
      </c>
      <c r="J7063" t="s">
        <v>11</v>
      </c>
      <c r="K7063" t="s">
        <v>9187</v>
      </c>
      <c r="L7063">
        <v>0</v>
      </c>
      <c r="M7063">
        <v>0</v>
      </c>
      <c r="N7063" t="s">
        <v>9166</v>
      </c>
      <c r="P7063" t="s">
        <v>9175</v>
      </c>
    </row>
    <row r="7064" spans="2:16" x14ac:dyDescent="0.25">
      <c r="B7064" t="s">
        <v>9088</v>
      </c>
      <c r="C7064">
        <v>5405</v>
      </c>
      <c r="D7064">
        <v>37084505</v>
      </c>
      <c r="E7064" t="s">
        <v>977</v>
      </c>
      <c r="F7064" t="s">
        <v>0</v>
      </c>
      <c r="G7064" t="s">
        <v>9202</v>
      </c>
      <c r="H7064">
        <v>4</v>
      </c>
      <c r="I7064" t="s">
        <v>9164</v>
      </c>
      <c r="J7064" t="s">
        <v>11</v>
      </c>
      <c r="K7064" t="s">
        <v>9202</v>
      </c>
      <c r="L7064">
        <v>0</v>
      </c>
      <c r="M7064">
        <v>0</v>
      </c>
      <c r="N7064" t="s">
        <v>9166</v>
      </c>
      <c r="O7064" t="s">
        <v>11916</v>
      </c>
      <c r="P7064" t="s">
        <v>9175</v>
      </c>
    </row>
    <row r="7065" spans="2:16" x14ac:dyDescent="0.25">
      <c r="B7065" t="s">
        <v>9088</v>
      </c>
      <c r="C7065">
        <v>5405</v>
      </c>
      <c r="D7065">
        <v>37084506</v>
      </c>
      <c r="E7065" t="s">
        <v>977</v>
      </c>
      <c r="F7065" t="s">
        <v>10023</v>
      </c>
      <c r="G7065" t="s">
        <v>9163</v>
      </c>
      <c r="H7065">
        <v>20</v>
      </c>
      <c r="I7065" t="s">
        <v>9164</v>
      </c>
      <c r="J7065" t="s">
        <v>11</v>
      </c>
      <c r="K7065" t="s">
        <v>9165</v>
      </c>
      <c r="L7065">
        <v>0</v>
      </c>
      <c r="M7065">
        <v>0</v>
      </c>
      <c r="N7065" t="s">
        <v>9166</v>
      </c>
      <c r="P7065" t="s">
        <v>9175</v>
      </c>
    </row>
    <row r="7066" spans="2:16" x14ac:dyDescent="0.25">
      <c r="B7066" t="s">
        <v>9088</v>
      </c>
      <c r="C7066">
        <v>5405</v>
      </c>
      <c r="D7066">
        <v>37084507</v>
      </c>
      <c r="E7066" t="s">
        <v>977</v>
      </c>
      <c r="F7066" t="s">
        <v>1727</v>
      </c>
      <c r="G7066" t="s">
        <v>9170</v>
      </c>
      <c r="H7066">
        <v>50</v>
      </c>
      <c r="I7066" t="s">
        <v>9181</v>
      </c>
      <c r="J7066" t="s">
        <v>11</v>
      </c>
      <c r="K7066" t="s">
        <v>9171</v>
      </c>
      <c r="L7066">
        <v>0</v>
      </c>
      <c r="M7066">
        <v>0</v>
      </c>
      <c r="N7066" t="s">
        <v>9166</v>
      </c>
      <c r="P7066" t="s">
        <v>9183</v>
      </c>
    </row>
    <row r="7067" spans="2:16" x14ac:dyDescent="0.25">
      <c r="B7067" t="s">
        <v>9088</v>
      </c>
      <c r="C7067">
        <v>5405</v>
      </c>
      <c r="D7067">
        <v>37084508</v>
      </c>
      <c r="E7067" t="s">
        <v>977</v>
      </c>
      <c r="F7067" t="s">
        <v>10024</v>
      </c>
      <c r="G7067" t="s">
        <v>9163</v>
      </c>
      <c r="H7067">
        <v>20</v>
      </c>
      <c r="I7067" t="s">
        <v>9164</v>
      </c>
      <c r="J7067" t="s">
        <v>11</v>
      </c>
      <c r="K7067" t="s">
        <v>9165</v>
      </c>
      <c r="L7067">
        <v>37084595</v>
      </c>
      <c r="M7067">
        <v>0</v>
      </c>
      <c r="N7067" t="s">
        <v>9166</v>
      </c>
      <c r="P7067" t="s">
        <v>9175</v>
      </c>
    </row>
    <row r="7068" spans="2:16" x14ac:dyDescent="0.25">
      <c r="B7068" t="s">
        <v>9088</v>
      </c>
      <c r="C7068">
        <v>5405</v>
      </c>
      <c r="D7068">
        <v>37084509</v>
      </c>
      <c r="E7068" t="s">
        <v>977</v>
      </c>
      <c r="F7068" t="s">
        <v>10464</v>
      </c>
      <c r="G7068" t="s">
        <v>9193</v>
      </c>
      <c r="H7068">
        <v>12</v>
      </c>
      <c r="I7068" t="s">
        <v>9164</v>
      </c>
      <c r="J7068" t="s">
        <v>11</v>
      </c>
      <c r="K7068" t="s">
        <v>9193</v>
      </c>
      <c r="L7068">
        <v>0</v>
      </c>
      <c r="M7068">
        <v>0</v>
      </c>
      <c r="N7068" t="s">
        <v>9166</v>
      </c>
      <c r="P7068" t="s">
        <v>9175</v>
      </c>
    </row>
    <row r="7069" spans="2:16" x14ac:dyDescent="0.25">
      <c r="B7069" t="s">
        <v>9088</v>
      </c>
      <c r="C7069">
        <v>5405</v>
      </c>
      <c r="D7069">
        <v>37084510</v>
      </c>
      <c r="E7069" t="s">
        <v>977</v>
      </c>
      <c r="F7069" t="s">
        <v>9177</v>
      </c>
      <c r="G7069" t="s">
        <v>9163</v>
      </c>
      <c r="H7069">
        <v>10</v>
      </c>
      <c r="I7069" t="s">
        <v>9164</v>
      </c>
      <c r="J7069" t="s">
        <v>11</v>
      </c>
      <c r="K7069" t="s">
        <v>9169</v>
      </c>
      <c r="L7069">
        <v>0</v>
      </c>
      <c r="M7069">
        <v>0</v>
      </c>
      <c r="N7069" t="s">
        <v>9166</v>
      </c>
      <c r="P7069" t="s">
        <v>9175</v>
      </c>
    </row>
    <row r="7070" spans="2:16" x14ac:dyDescent="0.25">
      <c r="B7070" t="s">
        <v>9088</v>
      </c>
      <c r="C7070">
        <v>5405</v>
      </c>
      <c r="D7070">
        <v>37084511</v>
      </c>
      <c r="E7070" t="s">
        <v>977</v>
      </c>
      <c r="F7070" t="s">
        <v>12150</v>
      </c>
      <c r="G7070" t="s">
        <v>9174</v>
      </c>
      <c r="H7070">
        <v>4</v>
      </c>
      <c r="I7070" t="s">
        <v>9164</v>
      </c>
      <c r="J7070" t="s">
        <v>11</v>
      </c>
      <c r="K7070" t="s">
        <v>9174</v>
      </c>
      <c r="L7070">
        <v>0</v>
      </c>
      <c r="M7070">
        <v>0</v>
      </c>
      <c r="N7070" t="s">
        <v>9166</v>
      </c>
      <c r="P7070" t="s">
        <v>9175</v>
      </c>
    </row>
    <row r="7071" spans="2:16" x14ac:dyDescent="0.25">
      <c r="B7071" t="s">
        <v>9088</v>
      </c>
      <c r="C7071">
        <v>5405</v>
      </c>
      <c r="D7071">
        <v>37084512</v>
      </c>
      <c r="E7071" t="s">
        <v>977</v>
      </c>
      <c r="F7071" t="s">
        <v>9848</v>
      </c>
      <c r="G7071" t="s">
        <v>9174</v>
      </c>
      <c r="H7071">
        <v>4</v>
      </c>
      <c r="I7071" t="s">
        <v>9164</v>
      </c>
      <c r="J7071" t="s">
        <v>11</v>
      </c>
      <c r="K7071" t="s">
        <v>9174</v>
      </c>
      <c r="L7071">
        <v>0</v>
      </c>
      <c r="M7071">
        <v>0</v>
      </c>
      <c r="N7071" t="s">
        <v>9166</v>
      </c>
      <c r="P7071" t="s">
        <v>9175</v>
      </c>
    </row>
    <row r="7072" spans="2:16" x14ac:dyDescent="0.25">
      <c r="B7072" t="s">
        <v>9088</v>
      </c>
      <c r="C7072">
        <v>5405</v>
      </c>
      <c r="D7072">
        <v>37084513</v>
      </c>
      <c r="E7072" t="s">
        <v>977</v>
      </c>
      <c r="F7072" t="s">
        <v>9794</v>
      </c>
      <c r="G7072" t="s">
        <v>9163</v>
      </c>
      <c r="H7072">
        <v>20</v>
      </c>
      <c r="I7072" t="s">
        <v>9164</v>
      </c>
      <c r="J7072" t="s">
        <v>11</v>
      </c>
      <c r="K7072" t="s">
        <v>9165</v>
      </c>
      <c r="L7072">
        <v>37084594</v>
      </c>
      <c r="M7072">
        <v>0</v>
      </c>
      <c r="N7072" t="s">
        <v>9166</v>
      </c>
      <c r="P7072" t="s">
        <v>9175</v>
      </c>
    </row>
    <row r="7073" spans="2:16" x14ac:dyDescent="0.25">
      <c r="B7073" t="s">
        <v>9088</v>
      </c>
      <c r="C7073">
        <v>5405</v>
      </c>
      <c r="D7073">
        <v>37084514</v>
      </c>
      <c r="E7073" t="s">
        <v>977</v>
      </c>
      <c r="F7073" t="s">
        <v>9604</v>
      </c>
      <c r="G7073" t="s">
        <v>9163</v>
      </c>
      <c r="H7073">
        <v>50</v>
      </c>
      <c r="I7073" t="s">
        <v>9164</v>
      </c>
      <c r="J7073" t="s">
        <v>11</v>
      </c>
      <c r="K7073" t="s">
        <v>9199</v>
      </c>
      <c r="L7073">
        <v>2000000120</v>
      </c>
      <c r="M7073">
        <v>0</v>
      </c>
      <c r="N7073" t="s">
        <v>9166</v>
      </c>
      <c r="P7073" t="s">
        <v>9175</v>
      </c>
    </row>
    <row r="7074" spans="2:16" x14ac:dyDescent="0.25">
      <c r="B7074" t="s">
        <v>9088</v>
      </c>
      <c r="C7074">
        <v>5405</v>
      </c>
      <c r="D7074">
        <v>37084520</v>
      </c>
      <c r="E7074" t="s">
        <v>977</v>
      </c>
      <c r="F7074" t="s">
        <v>12151</v>
      </c>
      <c r="G7074" t="s">
        <v>9170</v>
      </c>
      <c r="H7074">
        <v>100</v>
      </c>
      <c r="I7074" t="s">
        <v>9164</v>
      </c>
      <c r="J7074" t="s">
        <v>11</v>
      </c>
      <c r="K7074" t="s">
        <v>9213</v>
      </c>
      <c r="L7074">
        <v>0</v>
      </c>
      <c r="M7074">
        <v>0</v>
      </c>
      <c r="N7074" t="s">
        <v>9166</v>
      </c>
      <c r="P7074" t="s">
        <v>9175</v>
      </c>
    </row>
    <row r="7075" spans="2:16" x14ac:dyDescent="0.25">
      <c r="B7075" t="s">
        <v>9088</v>
      </c>
      <c r="C7075">
        <v>5405</v>
      </c>
      <c r="D7075">
        <v>37084521</v>
      </c>
      <c r="E7075" t="s">
        <v>977</v>
      </c>
      <c r="F7075" t="s">
        <v>12152</v>
      </c>
      <c r="G7075" t="s">
        <v>9193</v>
      </c>
      <c r="H7075">
        <v>12</v>
      </c>
      <c r="I7075" t="s">
        <v>9164</v>
      </c>
      <c r="J7075" t="s">
        <v>11</v>
      </c>
      <c r="K7075" t="s">
        <v>9193</v>
      </c>
      <c r="L7075">
        <v>0</v>
      </c>
      <c r="M7075">
        <v>0</v>
      </c>
      <c r="N7075" t="s">
        <v>9166</v>
      </c>
      <c r="P7075" t="s">
        <v>9175</v>
      </c>
    </row>
    <row r="7076" spans="2:16" x14ac:dyDescent="0.25">
      <c r="B7076" t="s">
        <v>9088</v>
      </c>
      <c r="C7076">
        <v>5405</v>
      </c>
      <c r="D7076">
        <v>37084522</v>
      </c>
      <c r="E7076" t="s">
        <v>977</v>
      </c>
      <c r="F7076" t="s">
        <v>12153</v>
      </c>
      <c r="G7076" t="s">
        <v>9170</v>
      </c>
      <c r="H7076">
        <v>100</v>
      </c>
      <c r="I7076" t="s">
        <v>9164</v>
      </c>
      <c r="J7076" t="s">
        <v>11</v>
      </c>
      <c r="K7076" t="s">
        <v>9213</v>
      </c>
      <c r="L7076">
        <v>0</v>
      </c>
      <c r="M7076">
        <v>0</v>
      </c>
      <c r="N7076" t="s">
        <v>9166</v>
      </c>
      <c r="P7076" t="s">
        <v>9175</v>
      </c>
    </row>
    <row r="7077" spans="2:16" x14ac:dyDescent="0.25">
      <c r="B7077" t="s">
        <v>9088</v>
      </c>
      <c r="C7077">
        <v>5405</v>
      </c>
      <c r="D7077">
        <v>37084523</v>
      </c>
      <c r="E7077" t="s">
        <v>977</v>
      </c>
      <c r="F7077" t="s">
        <v>12154</v>
      </c>
      <c r="G7077" t="s">
        <v>9193</v>
      </c>
      <c r="H7077">
        <v>12</v>
      </c>
      <c r="I7077" t="s">
        <v>9164</v>
      </c>
      <c r="J7077" t="s">
        <v>11</v>
      </c>
      <c r="K7077" t="s">
        <v>9193</v>
      </c>
      <c r="L7077">
        <v>0</v>
      </c>
      <c r="M7077">
        <v>0</v>
      </c>
      <c r="N7077" t="s">
        <v>9166</v>
      </c>
      <c r="P7077" t="s">
        <v>9175</v>
      </c>
    </row>
    <row r="7078" spans="2:16" x14ac:dyDescent="0.25">
      <c r="B7078" t="s">
        <v>9088</v>
      </c>
      <c r="C7078">
        <v>5405</v>
      </c>
      <c r="D7078">
        <v>37084524</v>
      </c>
      <c r="E7078" t="s">
        <v>977</v>
      </c>
      <c r="F7078" t="s">
        <v>12155</v>
      </c>
      <c r="G7078" t="s">
        <v>9170</v>
      </c>
      <c r="H7078">
        <v>100</v>
      </c>
      <c r="I7078" t="s">
        <v>9164</v>
      </c>
      <c r="J7078" t="s">
        <v>11</v>
      </c>
      <c r="K7078" t="s">
        <v>9213</v>
      </c>
      <c r="L7078">
        <v>0</v>
      </c>
      <c r="M7078">
        <v>0</v>
      </c>
      <c r="N7078" t="s">
        <v>9166</v>
      </c>
      <c r="P7078" t="s">
        <v>9175</v>
      </c>
    </row>
    <row r="7079" spans="2:16" x14ac:dyDescent="0.25">
      <c r="B7079" t="s">
        <v>9088</v>
      </c>
      <c r="C7079">
        <v>5405</v>
      </c>
      <c r="D7079">
        <v>37084525</v>
      </c>
      <c r="E7079" t="s">
        <v>977</v>
      </c>
      <c r="F7079" t="s">
        <v>12156</v>
      </c>
      <c r="G7079" t="s">
        <v>9193</v>
      </c>
      <c r="H7079">
        <v>12</v>
      </c>
      <c r="I7079" t="s">
        <v>9164</v>
      </c>
      <c r="J7079" t="s">
        <v>11</v>
      </c>
      <c r="K7079" t="s">
        <v>9193</v>
      </c>
      <c r="L7079">
        <v>0</v>
      </c>
      <c r="M7079">
        <v>0</v>
      </c>
      <c r="N7079" t="s">
        <v>9166</v>
      </c>
      <c r="P7079" t="s">
        <v>9175</v>
      </c>
    </row>
    <row r="7080" spans="2:16" x14ac:dyDescent="0.25">
      <c r="B7080" t="s">
        <v>9088</v>
      </c>
      <c r="C7080">
        <v>5405</v>
      </c>
      <c r="D7080">
        <v>37084526</v>
      </c>
      <c r="E7080" t="s">
        <v>977</v>
      </c>
      <c r="F7080" t="s">
        <v>12157</v>
      </c>
      <c r="G7080" t="s">
        <v>9170</v>
      </c>
      <c r="H7080">
        <v>100</v>
      </c>
      <c r="I7080" t="s">
        <v>9164</v>
      </c>
      <c r="J7080" t="s">
        <v>11</v>
      </c>
      <c r="K7080" t="s">
        <v>9213</v>
      </c>
      <c r="L7080">
        <v>0</v>
      </c>
      <c r="M7080">
        <v>0</v>
      </c>
      <c r="N7080" t="s">
        <v>9166</v>
      </c>
      <c r="P7080" t="s">
        <v>9175</v>
      </c>
    </row>
    <row r="7081" spans="2:16" x14ac:dyDescent="0.25">
      <c r="B7081" t="s">
        <v>9088</v>
      </c>
      <c r="C7081">
        <v>5405</v>
      </c>
      <c r="D7081">
        <v>37084527</v>
      </c>
      <c r="E7081" t="s">
        <v>977</v>
      </c>
      <c r="F7081" t="s">
        <v>12158</v>
      </c>
      <c r="G7081" t="s">
        <v>9193</v>
      </c>
      <c r="H7081">
        <v>12</v>
      </c>
      <c r="I7081" t="s">
        <v>9164</v>
      </c>
      <c r="J7081" t="s">
        <v>11</v>
      </c>
      <c r="K7081" t="s">
        <v>9193</v>
      </c>
      <c r="L7081">
        <v>0</v>
      </c>
      <c r="M7081">
        <v>0</v>
      </c>
      <c r="N7081" t="s">
        <v>9166</v>
      </c>
      <c r="P7081" t="s">
        <v>9175</v>
      </c>
    </row>
    <row r="7082" spans="2:16" x14ac:dyDescent="0.25">
      <c r="B7082" t="s">
        <v>9088</v>
      </c>
      <c r="C7082">
        <v>5405</v>
      </c>
      <c r="D7082">
        <v>37084528</v>
      </c>
      <c r="E7082" t="s">
        <v>977</v>
      </c>
      <c r="F7082" t="s">
        <v>12159</v>
      </c>
      <c r="G7082" t="s">
        <v>9170</v>
      </c>
      <c r="H7082">
        <v>100</v>
      </c>
      <c r="I7082" t="s">
        <v>9164</v>
      </c>
      <c r="J7082" t="s">
        <v>11</v>
      </c>
      <c r="K7082" t="s">
        <v>9213</v>
      </c>
      <c r="L7082">
        <v>0</v>
      </c>
      <c r="M7082">
        <v>0</v>
      </c>
      <c r="N7082" t="s">
        <v>9166</v>
      </c>
      <c r="P7082" t="s">
        <v>9175</v>
      </c>
    </row>
    <row r="7083" spans="2:16" x14ac:dyDescent="0.25">
      <c r="B7083" t="s">
        <v>9088</v>
      </c>
      <c r="C7083">
        <v>5405</v>
      </c>
      <c r="D7083">
        <v>37084529</v>
      </c>
      <c r="E7083" t="s">
        <v>977</v>
      </c>
      <c r="F7083" t="s">
        <v>12160</v>
      </c>
      <c r="G7083" t="s">
        <v>9193</v>
      </c>
      <c r="H7083">
        <v>12</v>
      </c>
      <c r="I7083" t="s">
        <v>9164</v>
      </c>
      <c r="J7083" t="s">
        <v>11</v>
      </c>
      <c r="K7083" t="s">
        <v>9193</v>
      </c>
      <c r="L7083">
        <v>0</v>
      </c>
      <c r="M7083">
        <v>0</v>
      </c>
      <c r="N7083" t="s">
        <v>9166</v>
      </c>
      <c r="P7083" t="s">
        <v>9175</v>
      </c>
    </row>
    <row r="7084" spans="2:16" x14ac:dyDescent="0.25">
      <c r="B7084" t="s">
        <v>9088</v>
      </c>
      <c r="C7084">
        <v>5405</v>
      </c>
      <c r="D7084">
        <v>37084600</v>
      </c>
      <c r="E7084" t="s">
        <v>977</v>
      </c>
      <c r="F7084" t="s">
        <v>12161</v>
      </c>
      <c r="G7084" t="s">
        <v>9163</v>
      </c>
      <c r="H7084">
        <v>20</v>
      </c>
      <c r="I7084" t="s">
        <v>9164</v>
      </c>
      <c r="J7084" t="s">
        <v>11</v>
      </c>
      <c r="K7084" t="s">
        <v>9165</v>
      </c>
      <c r="L7084">
        <v>0</v>
      </c>
      <c r="M7084">
        <v>0</v>
      </c>
      <c r="N7084" t="s">
        <v>9166</v>
      </c>
      <c r="P7084" t="s">
        <v>9175</v>
      </c>
    </row>
    <row r="7085" spans="2:16" x14ac:dyDescent="0.25">
      <c r="B7085" t="s">
        <v>9088</v>
      </c>
      <c r="C7085">
        <v>5405</v>
      </c>
      <c r="D7085">
        <v>37084601</v>
      </c>
      <c r="E7085" t="s">
        <v>977</v>
      </c>
      <c r="F7085" t="s">
        <v>10748</v>
      </c>
      <c r="G7085" t="s">
        <v>9163</v>
      </c>
      <c r="H7085">
        <v>20</v>
      </c>
      <c r="I7085" t="s">
        <v>9164</v>
      </c>
      <c r="J7085" t="s">
        <v>11</v>
      </c>
      <c r="K7085" t="s">
        <v>9165</v>
      </c>
      <c r="L7085">
        <v>37084651</v>
      </c>
      <c r="M7085">
        <v>1</v>
      </c>
      <c r="N7085" t="s">
        <v>9166</v>
      </c>
      <c r="P7085" t="s">
        <v>9175</v>
      </c>
    </row>
    <row r="7086" spans="2:16" x14ac:dyDescent="0.25">
      <c r="B7086" t="s">
        <v>9088</v>
      </c>
      <c r="C7086">
        <v>5405</v>
      </c>
      <c r="D7086">
        <v>37084602</v>
      </c>
      <c r="E7086" t="s">
        <v>977</v>
      </c>
      <c r="F7086" t="s">
        <v>10709</v>
      </c>
      <c r="G7086" t="s">
        <v>9163</v>
      </c>
      <c r="H7086">
        <v>20</v>
      </c>
      <c r="I7086" t="s">
        <v>9164</v>
      </c>
      <c r="J7086" t="s">
        <v>11</v>
      </c>
      <c r="K7086" t="s">
        <v>9165</v>
      </c>
      <c r="L7086">
        <v>37084673</v>
      </c>
      <c r="M7086">
        <v>1</v>
      </c>
      <c r="N7086" t="s">
        <v>9166</v>
      </c>
      <c r="P7086" t="s">
        <v>9175</v>
      </c>
    </row>
    <row r="7087" spans="2:16" x14ac:dyDescent="0.25">
      <c r="B7087" t="s">
        <v>9088</v>
      </c>
      <c r="C7087">
        <v>5405</v>
      </c>
      <c r="D7087">
        <v>37084610</v>
      </c>
      <c r="E7087" t="s">
        <v>977</v>
      </c>
      <c r="F7087" t="s">
        <v>12162</v>
      </c>
      <c r="G7087" t="s">
        <v>9163</v>
      </c>
      <c r="H7087">
        <v>20</v>
      </c>
      <c r="I7087" t="s">
        <v>9164</v>
      </c>
      <c r="J7087" t="s">
        <v>11</v>
      </c>
      <c r="K7087" t="s">
        <v>9165</v>
      </c>
      <c r="L7087">
        <v>0</v>
      </c>
      <c r="M7087">
        <v>0</v>
      </c>
      <c r="N7087" t="s">
        <v>9166</v>
      </c>
      <c r="P7087" t="s">
        <v>9175</v>
      </c>
    </row>
    <row r="7088" spans="2:16" x14ac:dyDescent="0.25">
      <c r="B7088" t="s">
        <v>9088</v>
      </c>
      <c r="C7088">
        <v>5405</v>
      </c>
      <c r="D7088">
        <v>37084620</v>
      </c>
      <c r="E7088" t="s">
        <v>977</v>
      </c>
      <c r="F7088" t="s">
        <v>12163</v>
      </c>
      <c r="G7088" t="s">
        <v>9163</v>
      </c>
      <c r="H7088">
        <v>20</v>
      </c>
      <c r="I7088" t="s">
        <v>9164</v>
      </c>
      <c r="J7088" t="s">
        <v>11</v>
      </c>
      <c r="K7088" t="s">
        <v>9165</v>
      </c>
      <c r="L7088">
        <v>0</v>
      </c>
      <c r="M7088">
        <v>0</v>
      </c>
      <c r="N7088" t="s">
        <v>9166</v>
      </c>
      <c r="P7088" t="s">
        <v>9175</v>
      </c>
    </row>
    <row r="7089" spans="2:16" x14ac:dyDescent="0.25">
      <c r="B7089" t="s">
        <v>9088</v>
      </c>
      <c r="C7089">
        <v>5405</v>
      </c>
      <c r="D7089">
        <v>37084621</v>
      </c>
      <c r="E7089" t="s">
        <v>977</v>
      </c>
      <c r="F7089" t="s">
        <v>12164</v>
      </c>
      <c r="G7089" t="s">
        <v>9174</v>
      </c>
      <c r="H7089">
        <v>4</v>
      </c>
      <c r="I7089" t="s">
        <v>9164</v>
      </c>
      <c r="J7089" t="s">
        <v>11</v>
      </c>
      <c r="K7089" t="s">
        <v>9174</v>
      </c>
      <c r="L7089">
        <v>0</v>
      </c>
      <c r="M7089">
        <v>0</v>
      </c>
      <c r="N7089" t="s">
        <v>9166</v>
      </c>
      <c r="P7089" t="s">
        <v>9175</v>
      </c>
    </row>
    <row r="7090" spans="2:16" x14ac:dyDescent="0.25">
      <c r="B7090" t="s">
        <v>9088</v>
      </c>
      <c r="C7090">
        <v>5405</v>
      </c>
      <c r="D7090">
        <v>37084622</v>
      </c>
      <c r="E7090" t="s">
        <v>977</v>
      </c>
      <c r="F7090" t="s">
        <v>12165</v>
      </c>
      <c r="G7090" t="s">
        <v>9202</v>
      </c>
      <c r="H7090">
        <v>4</v>
      </c>
      <c r="I7090" t="s">
        <v>9164</v>
      </c>
      <c r="J7090" t="s">
        <v>11</v>
      </c>
      <c r="K7090" t="s">
        <v>9202</v>
      </c>
      <c r="L7090">
        <v>0</v>
      </c>
      <c r="M7090">
        <v>0</v>
      </c>
      <c r="N7090" t="s">
        <v>9166</v>
      </c>
      <c r="O7090" t="s">
        <v>10602</v>
      </c>
      <c r="P7090" t="s">
        <v>9175</v>
      </c>
    </row>
    <row r="7091" spans="2:16" x14ac:dyDescent="0.25">
      <c r="B7091" t="s">
        <v>9088</v>
      </c>
      <c r="C7091">
        <v>5405</v>
      </c>
      <c r="D7091">
        <v>37084630</v>
      </c>
      <c r="E7091" t="s">
        <v>977</v>
      </c>
      <c r="F7091" t="s">
        <v>12166</v>
      </c>
      <c r="G7091" t="s">
        <v>9201</v>
      </c>
      <c r="H7091">
        <v>8</v>
      </c>
      <c r="I7091" t="s">
        <v>9164</v>
      </c>
      <c r="J7091" t="s">
        <v>11</v>
      </c>
      <c r="K7091" t="s">
        <v>9201</v>
      </c>
      <c r="L7091">
        <v>0</v>
      </c>
      <c r="M7091">
        <v>0</v>
      </c>
      <c r="N7091" t="s">
        <v>9166</v>
      </c>
      <c r="P7091" t="s">
        <v>9175</v>
      </c>
    </row>
    <row r="7092" spans="2:16" x14ac:dyDescent="0.25">
      <c r="B7092" t="s">
        <v>9088</v>
      </c>
      <c r="C7092">
        <v>5405</v>
      </c>
      <c r="D7092">
        <v>37084631</v>
      </c>
      <c r="E7092" t="s">
        <v>977</v>
      </c>
      <c r="F7092" t="s">
        <v>12167</v>
      </c>
      <c r="G7092" t="s">
        <v>9201</v>
      </c>
      <c r="H7092">
        <v>8</v>
      </c>
      <c r="I7092" t="s">
        <v>9164</v>
      </c>
      <c r="J7092" t="s">
        <v>11</v>
      </c>
      <c r="K7092" t="s">
        <v>9201</v>
      </c>
      <c r="L7092">
        <v>0</v>
      </c>
      <c r="M7092">
        <v>0</v>
      </c>
      <c r="N7092" t="s">
        <v>9166</v>
      </c>
      <c r="P7092" t="s">
        <v>9175</v>
      </c>
    </row>
    <row r="7093" spans="2:16" x14ac:dyDescent="0.25">
      <c r="B7093" t="s">
        <v>9088</v>
      </c>
      <c r="C7093">
        <v>5406</v>
      </c>
      <c r="D7093">
        <v>37084501</v>
      </c>
      <c r="E7093" t="s">
        <v>979</v>
      </c>
      <c r="F7093" t="s">
        <v>9178</v>
      </c>
      <c r="G7093" t="s">
        <v>9163</v>
      </c>
      <c r="H7093">
        <v>20</v>
      </c>
      <c r="I7093" t="s">
        <v>9164</v>
      </c>
      <c r="J7093" t="s">
        <v>11</v>
      </c>
      <c r="K7093" t="s">
        <v>9165</v>
      </c>
      <c r="L7093">
        <v>0</v>
      </c>
      <c r="M7093">
        <v>0</v>
      </c>
      <c r="N7093" t="s">
        <v>9166</v>
      </c>
      <c r="P7093" t="s">
        <v>9167</v>
      </c>
    </row>
    <row r="7094" spans="2:16" x14ac:dyDescent="0.25">
      <c r="B7094" t="s">
        <v>9088</v>
      </c>
      <c r="C7094">
        <v>5406</v>
      </c>
      <c r="D7094">
        <v>37084502</v>
      </c>
      <c r="E7094" t="s">
        <v>979</v>
      </c>
      <c r="F7094" t="s">
        <v>9283</v>
      </c>
      <c r="G7094" t="s">
        <v>9163</v>
      </c>
      <c r="H7094">
        <v>20</v>
      </c>
      <c r="I7094" t="s">
        <v>9181</v>
      </c>
      <c r="J7094" t="s">
        <v>11</v>
      </c>
      <c r="K7094" t="s">
        <v>9165</v>
      </c>
      <c r="L7094">
        <v>0</v>
      </c>
      <c r="M7094">
        <v>0</v>
      </c>
      <c r="N7094" t="s">
        <v>9166</v>
      </c>
      <c r="P7094" t="s">
        <v>9183</v>
      </c>
    </row>
    <row r="7095" spans="2:16" x14ac:dyDescent="0.25">
      <c r="B7095" t="s">
        <v>9088</v>
      </c>
      <c r="C7095">
        <v>5406</v>
      </c>
      <c r="D7095">
        <v>37084503</v>
      </c>
      <c r="E7095" t="s">
        <v>979</v>
      </c>
      <c r="F7095" t="s">
        <v>9794</v>
      </c>
      <c r="G7095" t="s">
        <v>9163</v>
      </c>
      <c r="H7095">
        <v>20</v>
      </c>
      <c r="I7095" t="s">
        <v>9164</v>
      </c>
      <c r="J7095" t="s">
        <v>11</v>
      </c>
      <c r="K7095" t="s">
        <v>9165</v>
      </c>
      <c r="L7095">
        <v>37084594</v>
      </c>
      <c r="M7095">
        <v>0</v>
      </c>
      <c r="N7095" t="s">
        <v>9166</v>
      </c>
      <c r="P7095" t="s">
        <v>9167</v>
      </c>
    </row>
    <row r="7096" spans="2:16" x14ac:dyDescent="0.25">
      <c r="B7096" t="s">
        <v>9088</v>
      </c>
      <c r="C7096">
        <v>5406</v>
      </c>
      <c r="D7096">
        <v>37084504</v>
      </c>
      <c r="E7096" t="s">
        <v>979</v>
      </c>
      <c r="F7096" t="s">
        <v>12168</v>
      </c>
      <c r="G7096" t="s">
        <v>9174</v>
      </c>
      <c r="H7096">
        <v>4</v>
      </c>
      <c r="I7096" t="s">
        <v>9164</v>
      </c>
      <c r="J7096" t="s">
        <v>11</v>
      </c>
      <c r="K7096" t="s">
        <v>9174</v>
      </c>
      <c r="L7096">
        <v>0</v>
      </c>
      <c r="M7096">
        <v>0</v>
      </c>
      <c r="N7096" t="s">
        <v>9166</v>
      </c>
      <c r="P7096" t="s">
        <v>9167</v>
      </c>
    </row>
    <row r="7097" spans="2:16" x14ac:dyDescent="0.25">
      <c r="B7097" t="s">
        <v>9088</v>
      </c>
      <c r="C7097">
        <v>5406</v>
      </c>
      <c r="D7097">
        <v>37084505</v>
      </c>
      <c r="E7097" t="s">
        <v>979</v>
      </c>
      <c r="F7097" t="s">
        <v>12169</v>
      </c>
      <c r="G7097" t="s">
        <v>9193</v>
      </c>
      <c r="H7097">
        <v>12</v>
      </c>
      <c r="I7097" t="s">
        <v>9164</v>
      </c>
      <c r="J7097" t="s">
        <v>11</v>
      </c>
      <c r="K7097" t="s">
        <v>9193</v>
      </c>
      <c r="L7097">
        <v>0</v>
      </c>
      <c r="M7097">
        <v>0</v>
      </c>
      <c r="N7097" t="s">
        <v>9166</v>
      </c>
      <c r="P7097" t="s">
        <v>9167</v>
      </c>
    </row>
    <row r="7098" spans="2:16" x14ac:dyDescent="0.25">
      <c r="B7098" t="s">
        <v>9088</v>
      </c>
      <c r="C7098">
        <v>5406</v>
      </c>
      <c r="D7098">
        <v>37084506</v>
      </c>
      <c r="E7098" t="s">
        <v>979</v>
      </c>
      <c r="F7098" t="s">
        <v>12170</v>
      </c>
      <c r="G7098" t="s">
        <v>9187</v>
      </c>
      <c r="H7098">
        <v>4</v>
      </c>
      <c r="I7098" t="s">
        <v>9164</v>
      </c>
      <c r="J7098" t="s">
        <v>11</v>
      </c>
      <c r="K7098" t="s">
        <v>9187</v>
      </c>
      <c r="L7098">
        <v>0</v>
      </c>
      <c r="M7098">
        <v>0</v>
      </c>
      <c r="N7098" t="s">
        <v>9166</v>
      </c>
      <c r="P7098" t="s">
        <v>9167</v>
      </c>
    </row>
    <row r="7099" spans="2:16" x14ac:dyDescent="0.25">
      <c r="B7099" t="s">
        <v>9088</v>
      </c>
      <c r="C7099">
        <v>5406</v>
      </c>
      <c r="D7099">
        <v>37084510</v>
      </c>
      <c r="E7099" t="s">
        <v>979</v>
      </c>
      <c r="F7099" t="s">
        <v>9644</v>
      </c>
      <c r="G7099" t="s">
        <v>9174</v>
      </c>
      <c r="H7099">
        <v>4</v>
      </c>
      <c r="I7099" t="s">
        <v>9164</v>
      </c>
      <c r="J7099" t="s">
        <v>11</v>
      </c>
      <c r="K7099" t="s">
        <v>9174</v>
      </c>
      <c r="L7099">
        <v>0</v>
      </c>
      <c r="M7099">
        <v>0</v>
      </c>
      <c r="N7099" t="s">
        <v>9166</v>
      </c>
      <c r="P7099" t="s">
        <v>9167</v>
      </c>
    </row>
    <row r="7100" spans="2:16" x14ac:dyDescent="0.25">
      <c r="B7100" t="s">
        <v>9088</v>
      </c>
      <c r="C7100">
        <v>5406</v>
      </c>
      <c r="D7100">
        <v>37084511</v>
      </c>
      <c r="E7100" t="s">
        <v>979</v>
      </c>
      <c r="F7100" t="s">
        <v>12171</v>
      </c>
      <c r="G7100" t="s">
        <v>9174</v>
      </c>
      <c r="H7100">
        <v>4</v>
      </c>
      <c r="I7100" t="s">
        <v>9164</v>
      </c>
      <c r="J7100" t="s">
        <v>11</v>
      </c>
      <c r="K7100" t="s">
        <v>9174</v>
      </c>
      <c r="L7100">
        <v>0</v>
      </c>
      <c r="M7100">
        <v>0</v>
      </c>
      <c r="N7100" t="s">
        <v>9166</v>
      </c>
      <c r="P7100" t="s">
        <v>9167</v>
      </c>
    </row>
    <row r="7101" spans="2:16" x14ac:dyDescent="0.25">
      <c r="B7101" t="s">
        <v>9088</v>
      </c>
      <c r="C7101">
        <v>5406</v>
      </c>
      <c r="D7101">
        <v>37084515</v>
      </c>
      <c r="E7101" t="s">
        <v>979</v>
      </c>
      <c r="F7101" t="s">
        <v>12172</v>
      </c>
      <c r="G7101" t="s">
        <v>9187</v>
      </c>
      <c r="H7101">
        <v>4</v>
      </c>
      <c r="I7101" t="s">
        <v>9164</v>
      </c>
      <c r="J7101" t="s">
        <v>11</v>
      </c>
      <c r="K7101" t="s">
        <v>9187</v>
      </c>
      <c r="L7101">
        <v>0</v>
      </c>
      <c r="M7101">
        <v>0</v>
      </c>
      <c r="N7101" t="s">
        <v>9166</v>
      </c>
      <c r="P7101" t="s">
        <v>9167</v>
      </c>
    </row>
    <row r="7102" spans="2:16" x14ac:dyDescent="0.25">
      <c r="B7102" t="s">
        <v>9088</v>
      </c>
      <c r="C7102">
        <v>5406</v>
      </c>
      <c r="D7102">
        <v>37084520</v>
      </c>
      <c r="E7102" t="s">
        <v>979</v>
      </c>
      <c r="F7102" t="s">
        <v>12173</v>
      </c>
      <c r="G7102" t="s">
        <v>9193</v>
      </c>
      <c r="H7102">
        <v>12</v>
      </c>
      <c r="I7102" t="s">
        <v>9164</v>
      </c>
      <c r="J7102" t="s">
        <v>11</v>
      </c>
      <c r="K7102" t="s">
        <v>9193</v>
      </c>
      <c r="L7102">
        <v>0</v>
      </c>
      <c r="M7102">
        <v>0</v>
      </c>
      <c r="N7102" t="s">
        <v>9166</v>
      </c>
      <c r="P7102" t="s">
        <v>9175</v>
      </c>
    </row>
    <row r="7103" spans="2:16" x14ac:dyDescent="0.25">
      <c r="B7103" t="s">
        <v>9088</v>
      </c>
      <c r="C7103">
        <v>5406</v>
      </c>
      <c r="D7103">
        <v>37084525</v>
      </c>
      <c r="E7103" t="s">
        <v>979</v>
      </c>
      <c r="F7103" t="s">
        <v>10408</v>
      </c>
      <c r="G7103" t="s">
        <v>9193</v>
      </c>
      <c r="H7103">
        <v>12</v>
      </c>
      <c r="I7103" t="s">
        <v>9164</v>
      </c>
      <c r="J7103" t="s">
        <v>11</v>
      </c>
      <c r="K7103" t="s">
        <v>9193</v>
      </c>
      <c r="L7103">
        <v>0</v>
      </c>
      <c r="M7103">
        <v>0</v>
      </c>
      <c r="N7103" t="s">
        <v>9166</v>
      </c>
      <c r="P7103" t="s">
        <v>9175</v>
      </c>
    </row>
    <row r="7104" spans="2:16" x14ac:dyDescent="0.25">
      <c r="B7104" t="s">
        <v>9088</v>
      </c>
      <c r="C7104">
        <v>5406</v>
      </c>
      <c r="D7104">
        <v>37084526</v>
      </c>
      <c r="E7104" t="s">
        <v>979</v>
      </c>
      <c r="F7104" t="s">
        <v>9871</v>
      </c>
      <c r="G7104" t="s">
        <v>9163</v>
      </c>
      <c r="H7104">
        <v>10</v>
      </c>
      <c r="I7104" t="s">
        <v>9164</v>
      </c>
      <c r="J7104" t="s">
        <v>11</v>
      </c>
      <c r="K7104" t="s">
        <v>9169</v>
      </c>
      <c r="L7104">
        <v>0</v>
      </c>
      <c r="M7104">
        <v>0</v>
      </c>
      <c r="N7104" t="s">
        <v>9166</v>
      </c>
      <c r="P7104" t="s">
        <v>9175</v>
      </c>
    </row>
    <row r="7105" spans="2:16" x14ac:dyDescent="0.25">
      <c r="B7105" t="s">
        <v>9088</v>
      </c>
      <c r="C7105">
        <v>5406</v>
      </c>
      <c r="D7105">
        <v>37084527</v>
      </c>
      <c r="E7105" t="s">
        <v>979</v>
      </c>
      <c r="F7105" t="s">
        <v>12174</v>
      </c>
      <c r="G7105" t="s">
        <v>9193</v>
      </c>
      <c r="H7105">
        <v>12</v>
      </c>
      <c r="I7105" t="s">
        <v>9181</v>
      </c>
      <c r="J7105" t="s">
        <v>11</v>
      </c>
      <c r="K7105" t="s">
        <v>9193</v>
      </c>
      <c r="L7105">
        <v>0</v>
      </c>
      <c r="M7105">
        <v>0</v>
      </c>
      <c r="N7105" t="s">
        <v>9166</v>
      </c>
      <c r="P7105" t="s">
        <v>9183</v>
      </c>
    </row>
    <row r="7106" spans="2:16" x14ac:dyDescent="0.25">
      <c r="B7106" t="s">
        <v>9088</v>
      </c>
      <c r="C7106">
        <v>5406</v>
      </c>
      <c r="D7106">
        <v>37084600</v>
      </c>
      <c r="E7106" t="s">
        <v>979</v>
      </c>
      <c r="F7106" t="s">
        <v>12161</v>
      </c>
      <c r="G7106" t="s">
        <v>9163</v>
      </c>
      <c r="H7106">
        <v>20</v>
      </c>
      <c r="I7106" t="s">
        <v>9164</v>
      </c>
      <c r="J7106" t="s">
        <v>11</v>
      </c>
      <c r="K7106" t="s">
        <v>9165</v>
      </c>
      <c r="L7106">
        <v>0</v>
      </c>
      <c r="M7106">
        <v>0</v>
      </c>
      <c r="N7106" t="s">
        <v>9166</v>
      </c>
      <c r="P7106" t="s">
        <v>9167</v>
      </c>
    </row>
    <row r="7107" spans="2:16" x14ac:dyDescent="0.25">
      <c r="B7107" t="s">
        <v>9088</v>
      </c>
      <c r="C7107">
        <v>5406</v>
      </c>
      <c r="D7107">
        <v>37084601</v>
      </c>
      <c r="E7107" t="s">
        <v>979</v>
      </c>
      <c r="F7107" t="s">
        <v>10748</v>
      </c>
      <c r="G7107" t="s">
        <v>9163</v>
      </c>
      <c r="H7107">
        <v>20</v>
      </c>
      <c r="I7107" t="s">
        <v>9164</v>
      </c>
      <c r="J7107" t="s">
        <v>11</v>
      </c>
      <c r="K7107" t="s">
        <v>9165</v>
      </c>
      <c r="L7107">
        <v>37084651</v>
      </c>
      <c r="M7107">
        <v>1</v>
      </c>
      <c r="N7107" t="s">
        <v>9166</v>
      </c>
      <c r="P7107" t="s">
        <v>9167</v>
      </c>
    </row>
    <row r="7108" spans="2:16" x14ac:dyDescent="0.25">
      <c r="B7108" t="s">
        <v>9088</v>
      </c>
      <c r="C7108">
        <v>5406</v>
      </c>
      <c r="D7108">
        <v>37084602</v>
      </c>
      <c r="E7108" t="s">
        <v>979</v>
      </c>
      <c r="F7108" t="s">
        <v>10709</v>
      </c>
      <c r="G7108" t="s">
        <v>9163</v>
      </c>
      <c r="H7108">
        <v>20</v>
      </c>
      <c r="I7108" t="s">
        <v>9164</v>
      </c>
      <c r="J7108" t="s">
        <v>11</v>
      </c>
      <c r="K7108" t="s">
        <v>9165</v>
      </c>
      <c r="L7108">
        <v>0</v>
      </c>
      <c r="M7108">
        <v>0</v>
      </c>
      <c r="N7108" t="s">
        <v>9166</v>
      </c>
      <c r="P7108" t="s">
        <v>9167</v>
      </c>
    </row>
    <row r="7109" spans="2:16" x14ac:dyDescent="0.25">
      <c r="B7109" t="s">
        <v>9088</v>
      </c>
      <c r="C7109">
        <v>5406</v>
      </c>
      <c r="D7109">
        <v>37084603</v>
      </c>
      <c r="E7109" t="s">
        <v>979</v>
      </c>
      <c r="F7109" t="s">
        <v>12175</v>
      </c>
      <c r="G7109" t="s">
        <v>9174</v>
      </c>
      <c r="H7109">
        <v>4</v>
      </c>
      <c r="I7109" t="s">
        <v>9181</v>
      </c>
      <c r="J7109" t="s">
        <v>11</v>
      </c>
      <c r="K7109" t="s">
        <v>9174</v>
      </c>
      <c r="L7109">
        <v>0</v>
      </c>
      <c r="M7109">
        <v>0</v>
      </c>
      <c r="N7109" t="s">
        <v>9166</v>
      </c>
      <c r="P7109" t="s">
        <v>9183</v>
      </c>
    </row>
    <row r="7110" spans="2:16" x14ac:dyDescent="0.25">
      <c r="B7110" t="s">
        <v>9088</v>
      </c>
      <c r="C7110">
        <v>5406</v>
      </c>
      <c r="D7110">
        <v>37084604</v>
      </c>
      <c r="E7110" t="s">
        <v>979</v>
      </c>
      <c r="F7110" t="s">
        <v>12176</v>
      </c>
      <c r="G7110" t="s">
        <v>9174</v>
      </c>
      <c r="H7110">
        <v>4</v>
      </c>
      <c r="I7110" t="s">
        <v>9181</v>
      </c>
      <c r="J7110" t="s">
        <v>11</v>
      </c>
      <c r="K7110" t="s">
        <v>9174</v>
      </c>
      <c r="L7110">
        <v>0</v>
      </c>
      <c r="M7110">
        <v>0</v>
      </c>
      <c r="N7110" t="s">
        <v>9166</v>
      </c>
      <c r="P7110" t="s">
        <v>9183</v>
      </c>
    </row>
    <row r="7111" spans="2:16" x14ac:dyDescent="0.25">
      <c r="B7111" t="s">
        <v>9088</v>
      </c>
      <c r="C7111">
        <v>5406</v>
      </c>
      <c r="D7111">
        <v>37084620</v>
      </c>
      <c r="E7111" t="s">
        <v>979</v>
      </c>
      <c r="F7111" t="s">
        <v>12163</v>
      </c>
      <c r="G7111" t="s">
        <v>9163</v>
      </c>
      <c r="H7111">
        <v>20</v>
      </c>
      <c r="I7111" t="s">
        <v>9164</v>
      </c>
      <c r="J7111" t="s">
        <v>11</v>
      </c>
      <c r="K7111" t="s">
        <v>9165</v>
      </c>
      <c r="L7111">
        <v>0</v>
      </c>
      <c r="M7111">
        <v>0</v>
      </c>
      <c r="N7111" t="s">
        <v>9166</v>
      </c>
      <c r="P7111" t="s">
        <v>9175</v>
      </c>
    </row>
    <row r="7112" spans="2:16" x14ac:dyDescent="0.25">
      <c r="B7112" t="s">
        <v>9088</v>
      </c>
      <c r="C7112">
        <v>5406</v>
      </c>
      <c r="D7112">
        <v>37084621</v>
      </c>
      <c r="E7112" t="s">
        <v>979</v>
      </c>
      <c r="F7112" t="s">
        <v>12164</v>
      </c>
      <c r="G7112" t="s">
        <v>9174</v>
      </c>
      <c r="H7112">
        <v>4</v>
      </c>
      <c r="I7112" t="s">
        <v>9164</v>
      </c>
      <c r="J7112" t="s">
        <v>11</v>
      </c>
      <c r="K7112" t="s">
        <v>9174</v>
      </c>
      <c r="L7112">
        <v>0</v>
      </c>
      <c r="M7112">
        <v>0</v>
      </c>
      <c r="N7112" t="s">
        <v>9166</v>
      </c>
      <c r="P7112" t="s">
        <v>9175</v>
      </c>
    </row>
    <row r="7113" spans="2:16" x14ac:dyDescent="0.25">
      <c r="B7113" t="s">
        <v>9088</v>
      </c>
      <c r="C7113">
        <v>5406</v>
      </c>
      <c r="D7113">
        <v>37084622</v>
      </c>
      <c r="E7113" t="s">
        <v>979</v>
      </c>
      <c r="F7113" t="s">
        <v>12165</v>
      </c>
      <c r="G7113" t="s">
        <v>9202</v>
      </c>
      <c r="H7113">
        <v>4</v>
      </c>
      <c r="I7113" t="s">
        <v>9164</v>
      </c>
      <c r="J7113" t="s">
        <v>11</v>
      </c>
      <c r="K7113" t="s">
        <v>9202</v>
      </c>
      <c r="L7113">
        <v>0</v>
      </c>
      <c r="M7113">
        <v>0</v>
      </c>
      <c r="N7113" t="s">
        <v>9166</v>
      </c>
      <c r="O7113" t="s">
        <v>10602</v>
      </c>
      <c r="P7113" t="s">
        <v>9175</v>
      </c>
    </row>
    <row r="7114" spans="2:16" x14ac:dyDescent="0.25">
      <c r="B7114" t="s">
        <v>9088</v>
      </c>
      <c r="C7114">
        <v>5407</v>
      </c>
      <c r="D7114">
        <v>37084500</v>
      </c>
      <c r="E7114" t="s">
        <v>981</v>
      </c>
      <c r="F7114" t="s">
        <v>9178</v>
      </c>
      <c r="G7114" t="s">
        <v>9163</v>
      </c>
      <c r="H7114">
        <v>20</v>
      </c>
      <c r="I7114" t="s">
        <v>9164</v>
      </c>
      <c r="J7114" t="s">
        <v>11</v>
      </c>
      <c r="K7114" t="s">
        <v>9165</v>
      </c>
      <c r="L7114">
        <v>0</v>
      </c>
      <c r="M7114">
        <v>0</v>
      </c>
      <c r="N7114" t="s">
        <v>9166</v>
      </c>
      <c r="P7114" t="s">
        <v>9167</v>
      </c>
    </row>
    <row r="7115" spans="2:16" x14ac:dyDescent="0.25">
      <c r="B7115" t="s">
        <v>9088</v>
      </c>
      <c r="C7115">
        <v>5600</v>
      </c>
      <c r="D7115">
        <v>37084500</v>
      </c>
      <c r="E7115" t="s">
        <v>1027</v>
      </c>
      <c r="F7115" t="s">
        <v>10023</v>
      </c>
      <c r="G7115" t="s">
        <v>9163</v>
      </c>
      <c r="H7115">
        <v>20</v>
      </c>
      <c r="I7115" t="s">
        <v>9164</v>
      </c>
      <c r="J7115" t="s">
        <v>11</v>
      </c>
      <c r="K7115" t="s">
        <v>9165</v>
      </c>
      <c r="L7115">
        <v>0</v>
      </c>
      <c r="M7115">
        <v>0</v>
      </c>
      <c r="N7115" t="s">
        <v>9166</v>
      </c>
      <c r="P7115" t="s">
        <v>9167</v>
      </c>
    </row>
    <row r="7116" spans="2:16" x14ac:dyDescent="0.25">
      <c r="B7116" t="s">
        <v>9088</v>
      </c>
      <c r="C7116">
        <v>5600</v>
      </c>
      <c r="D7116">
        <v>37084501</v>
      </c>
      <c r="E7116" t="s">
        <v>1027</v>
      </c>
      <c r="F7116" t="s">
        <v>1727</v>
      </c>
      <c r="G7116" t="s">
        <v>9170</v>
      </c>
      <c r="H7116">
        <v>50</v>
      </c>
      <c r="I7116" t="s">
        <v>9181</v>
      </c>
      <c r="J7116" t="s">
        <v>11</v>
      </c>
      <c r="K7116" t="s">
        <v>9171</v>
      </c>
      <c r="L7116">
        <v>0</v>
      </c>
      <c r="M7116">
        <v>0</v>
      </c>
      <c r="N7116" t="s">
        <v>9166</v>
      </c>
      <c r="P7116" t="s">
        <v>9183</v>
      </c>
    </row>
    <row r="7117" spans="2:16" x14ac:dyDescent="0.25">
      <c r="B7117" t="s">
        <v>9088</v>
      </c>
      <c r="C7117">
        <v>5600</v>
      </c>
      <c r="D7117">
        <v>37084502</v>
      </c>
      <c r="E7117" t="s">
        <v>1027</v>
      </c>
      <c r="F7117" t="s">
        <v>10024</v>
      </c>
      <c r="G7117" t="s">
        <v>9163</v>
      </c>
      <c r="H7117">
        <v>20</v>
      </c>
      <c r="I7117" t="s">
        <v>9164</v>
      </c>
      <c r="J7117" t="s">
        <v>11</v>
      </c>
      <c r="K7117" t="s">
        <v>9165</v>
      </c>
      <c r="L7117">
        <v>37084595</v>
      </c>
      <c r="M7117">
        <v>0</v>
      </c>
      <c r="N7117" t="s">
        <v>9166</v>
      </c>
      <c r="P7117" t="s">
        <v>9167</v>
      </c>
    </row>
    <row r="7118" spans="2:16" x14ac:dyDescent="0.25">
      <c r="B7118" t="s">
        <v>9088</v>
      </c>
      <c r="C7118">
        <v>5600</v>
      </c>
      <c r="D7118">
        <v>37084510</v>
      </c>
      <c r="E7118" t="s">
        <v>1027</v>
      </c>
      <c r="F7118" t="s">
        <v>11748</v>
      </c>
      <c r="G7118" t="s">
        <v>9163</v>
      </c>
      <c r="H7118">
        <v>10</v>
      </c>
      <c r="I7118" t="s">
        <v>9164</v>
      </c>
      <c r="J7118" t="s">
        <v>11</v>
      </c>
      <c r="K7118" t="s">
        <v>9169</v>
      </c>
      <c r="L7118">
        <v>7305</v>
      </c>
      <c r="M7118">
        <v>0</v>
      </c>
      <c r="N7118" t="s">
        <v>9166</v>
      </c>
      <c r="P7118" t="s">
        <v>9175</v>
      </c>
    </row>
    <row r="7119" spans="2:16" x14ac:dyDescent="0.25">
      <c r="B7119" t="s">
        <v>9088</v>
      </c>
      <c r="C7119">
        <v>5600</v>
      </c>
      <c r="D7119">
        <v>37084520</v>
      </c>
      <c r="E7119" t="s">
        <v>1027</v>
      </c>
      <c r="F7119" t="s">
        <v>0</v>
      </c>
      <c r="G7119" t="s">
        <v>9202</v>
      </c>
      <c r="H7119">
        <v>4</v>
      </c>
      <c r="I7119" t="s">
        <v>9164</v>
      </c>
      <c r="J7119" t="s">
        <v>11</v>
      </c>
      <c r="K7119" t="s">
        <v>9202</v>
      </c>
      <c r="L7119">
        <v>0</v>
      </c>
      <c r="M7119">
        <v>0</v>
      </c>
      <c r="N7119" t="s">
        <v>9166</v>
      </c>
      <c r="O7119" t="s">
        <v>12177</v>
      </c>
      <c r="P7119" t="s">
        <v>9175</v>
      </c>
    </row>
    <row r="7120" spans="2:16" x14ac:dyDescent="0.25">
      <c r="B7120" t="s">
        <v>9088</v>
      </c>
      <c r="C7120">
        <v>5600</v>
      </c>
      <c r="D7120">
        <v>37084521</v>
      </c>
      <c r="E7120" t="s">
        <v>1027</v>
      </c>
      <c r="F7120" t="s">
        <v>2397</v>
      </c>
      <c r="G7120" t="s">
        <v>9202</v>
      </c>
      <c r="H7120">
        <v>4</v>
      </c>
      <c r="I7120" t="s">
        <v>9164</v>
      </c>
      <c r="J7120" t="s">
        <v>11</v>
      </c>
      <c r="K7120" t="s">
        <v>9202</v>
      </c>
      <c r="L7120">
        <v>0</v>
      </c>
      <c r="M7120">
        <v>0</v>
      </c>
      <c r="N7120" t="s">
        <v>9166</v>
      </c>
      <c r="O7120" t="s">
        <v>12178</v>
      </c>
      <c r="P7120" t="s">
        <v>9175</v>
      </c>
    </row>
    <row r="7121" spans="2:16" x14ac:dyDescent="0.25">
      <c r="B7121" t="s">
        <v>9088</v>
      </c>
      <c r="C7121">
        <v>5600</v>
      </c>
      <c r="D7121">
        <v>37084522</v>
      </c>
      <c r="E7121" t="s">
        <v>1027</v>
      </c>
      <c r="F7121" t="s">
        <v>12179</v>
      </c>
      <c r="G7121" t="s">
        <v>9163</v>
      </c>
      <c r="H7121">
        <v>20</v>
      </c>
      <c r="I7121" t="s">
        <v>9164</v>
      </c>
      <c r="J7121" t="s">
        <v>11</v>
      </c>
      <c r="K7121" t="s">
        <v>9165</v>
      </c>
      <c r="L7121">
        <v>37084730</v>
      </c>
      <c r="M7121">
        <v>0</v>
      </c>
      <c r="N7121" t="s">
        <v>9166</v>
      </c>
      <c r="P7121" t="s">
        <v>9175</v>
      </c>
    </row>
    <row r="7122" spans="2:16" x14ac:dyDescent="0.25">
      <c r="B7122" t="s">
        <v>9088</v>
      </c>
      <c r="C7122">
        <v>5600</v>
      </c>
      <c r="D7122">
        <v>37084523</v>
      </c>
      <c r="E7122" t="s">
        <v>1027</v>
      </c>
      <c r="F7122" t="s">
        <v>12180</v>
      </c>
      <c r="G7122" t="s">
        <v>9163</v>
      </c>
      <c r="H7122">
        <v>10</v>
      </c>
      <c r="I7122" t="s">
        <v>9164</v>
      </c>
      <c r="J7122" t="s">
        <v>11</v>
      </c>
      <c r="K7122" t="s">
        <v>9169</v>
      </c>
      <c r="L7122">
        <v>5720</v>
      </c>
      <c r="M7122">
        <v>0</v>
      </c>
      <c r="N7122" t="s">
        <v>9166</v>
      </c>
      <c r="P7122" t="s">
        <v>9175</v>
      </c>
    </row>
    <row r="7123" spans="2:16" x14ac:dyDescent="0.25">
      <c r="B7123" t="s">
        <v>9088</v>
      </c>
      <c r="C7123">
        <v>5600</v>
      </c>
      <c r="D7123">
        <v>37084524</v>
      </c>
      <c r="E7123" t="s">
        <v>1027</v>
      </c>
      <c r="F7123" t="s">
        <v>12181</v>
      </c>
      <c r="G7123" t="s">
        <v>9163</v>
      </c>
      <c r="H7123">
        <v>50</v>
      </c>
      <c r="I7123" t="s">
        <v>9164</v>
      </c>
      <c r="J7123" t="s">
        <v>11</v>
      </c>
      <c r="K7123" t="s">
        <v>9199</v>
      </c>
      <c r="L7123">
        <v>0</v>
      </c>
      <c r="M7123">
        <v>0</v>
      </c>
      <c r="N7123" t="s">
        <v>9166</v>
      </c>
      <c r="P7123" t="s">
        <v>9175</v>
      </c>
    </row>
    <row r="7124" spans="2:16" x14ac:dyDescent="0.25">
      <c r="B7124" t="s">
        <v>9088</v>
      </c>
      <c r="C7124">
        <v>5600</v>
      </c>
      <c r="D7124">
        <v>37084525</v>
      </c>
      <c r="E7124" t="s">
        <v>1027</v>
      </c>
      <c r="F7124" t="s">
        <v>12182</v>
      </c>
      <c r="G7124" t="s">
        <v>5</v>
      </c>
      <c r="H7124">
        <v>4</v>
      </c>
      <c r="I7124" t="s">
        <v>9164</v>
      </c>
      <c r="J7124" t="s">
        <v>11</v>
      </c>
      <c r="K7124" t="s">
        <v>5</v>
      </c>
      <c r="L7124">
        <v>0</v>
      </c>
      <c r="M7124">
        <v>0</v>
      </c>
      <c r="N7124" t="s">
        <v>9166</v>
      </c>
      <c r="P7124" t="s">
        <v>9175</v>
      </c>
    </row>
    <row r="7125" spans="2:16" x14ac:dyDescent="0.25">
      <c r="B7125" t="s">
        <v>9088</v>
      </c>
      <c r="C7125">
        <v>5600</v>
      </c>
      <c r="D7125">
        <v>37084526</v>
      </c>
      <c r="E7125" t="s">
        <v>1027</v>
      </c>
      <c r="F7125" t="s">
        <v>12183</v>
      </c>
      <c r="G7125" t="s">
        <v>5</v>
      </c>
      <c r="H7125">
        <v>4</v>
      </c>
      <c r="I7125" t="s">
        <v>9164</v>
      </c>
      <c r="J7125" t="s">
        <v>11</v>
      </c>
      <c r="K7125" t="s">
        <v>5</v>
      </c>
      <c r="L7125">
        <v>0</v>
      </c>
      <c r="M7125">
        <v>0</v>
      </c>
      <c r="N7125" t="s">
        <v>9166</v>
      </c>
      <c r="P7125" t="s">
        <v>9175</v>
      </c>
    </row>
    <row r="7126" spans="2:16" x14ac:dyDescent="0.25">
      <c r="B7126" t="s">
        <v>9088</v>
      </c>
      <c r="C7126">
        <v>5600</v>
      </c>
      <c r="D7126">
        <v>37084527</v>
      </c>
      <c r="E7126" t="s">
        <v>1027</v>
      </c>
      <c r="F7126" t="s">
        <v>12184</v>
      </c>
      <c r="G7126" t="s">
        <v>5</v>
      </c>
      <c r="H7126">
        <v>4</v>
      </c>
      <c r="I7126" t="s">
        <v>9164</v>
      </c>
      <c r="J7126" t="s">
        <v>11</v>
      </c>
      <c r="K7126" t="s">
        <v>5</v>
      </c>
      <c r="L7126">
        <v>0</v>
      </c>
      <c r="M7126">
        <v>0</v>
      </c>
      <c r="N7126" t="s">
        <v>9166</v>
      </c>
      <c r="P7126" t="s">
        <v>9175</v>
      </c>
    </row>
    <row r="7127" spans="2:16" x14ac:dyDescent="0.25">
      <c r="B7127" t="s">
        <v>9088</v>
      </c>
      <c r="C7127">
        <v>5600</v>
      </c>
      <c r="D7127">
        <v>37084528</v>
      </c>
      <c r="E7127" t="s">
        <v>1027</v>
      </c>
      <c r="F7127" t="s">
        <v>12185</v>
      </c>
      <c r="G7127" t="s">
        <v>5</v>
      </c>
      <c r="H7127">
        <v>4</v>
      </c>
      <c r="I7127" t="s">
        <v>9164</v>
      </c>
      <c r="J7127" t="s">
        <v>11</v>
      </c>
      <c r="K7127" t="s">
        <v>5</v>
      </c>
      <c r="L7127">
        <v>0</v>
      </c>
      <c r="M7127">
        <v>0</v>
      </c>
      <c r="N7127" t="s">
        <v>9166</v>
      </c>
      <c r="P7127" t="s">
        <v>9175</v>
      </c>
    </row>
    <row r="7128" spans="2:16" x14ac:dyDescent="0.25">
      <c r="B7128" t="s">
        <v>9088</v>
      </c>
      <c r="C7128">
        <v>5600</v>
      </c>
      <c r="D7128">
        <v>37084529</v>
      </c>
      <c r="E7128" t="s">
        <v>1027</v>
      </c>
      <c r="F7128" t="s">
        <v>12186</v>
      </c>
      <c r="G7128" t="s">
        <v>9163</v>
      </c>
      <c r="H7128">
        <v>10</v>
      </c>
      <c r="I7128" t="s">
        <v>9164</v>
      </c>
      <c r="J7128" t="s">
        <v>11</v>
      </c>
      <c r="K7128" t="s">
        <v>9169</v>
      </c>
      <c r="L7128">
        <v>204</v>
      </c>
      <c r="M7128">
        <v>0</v>
      </c>
      <c r="N7128" t="s">
        <v>9166</v>
      </c>
      <c r="P7128" t="s">
        <v>9175</v>
      </c>
    </row>
    <row r="7129" spans="2:16" x14ac:dyDescent="0.25">
      <c r="B7129" t="s">
        <v>9088</v>
      </c>
      <c r="C7129">
        <v>5600</v>
      </c>
      <c r="D7129">
        <v>37084530</v>
      </c>
      <c r="E7129" t="s">
        <v>1027</v>
      </c>
      <c r="F7129" t="s">
        <v>12187</v>
      </c>
      <c r="G7129" t="s">
        <v>9557</v>
      </c>
      <c r="H7129">
        <v>32</v>
      </c>
      <c r="I7129" t="s">
        <v>9164</v>
      </c>
      <c r="J7129" t="s">
        <v>11</v>
      </c>
      <c r="K7129" t="s">
        <v>9557</v>
      </c>
      <c r="L7129">
        <v>0</v>
      </c>
      <c r="M7129">
        <v>0</v>
      </c>
      <c r="N7129" t="s">
        <v>9166</v>
      </c>
      <c r="P7129" t="s">
        <v>9175</v>
      </c>
    </row>
    <row r="7130" spans="2:16" x14ac:dyDescent="0.25">
      <c r="B7130" t="s">
        <v>9088</v>
      </c>
      <c r="C7130">
        <v>5700</v>
      </c>
      <c r="D7130">
        <v>37064340</v>
      </c>
      <c r="E7130" t="s">
        <v>1068</v>
      </c>
      <c r="F7130" t="s">
        <v>10023</v>
      </c>
      <c r="G7130" t="s">
        <v>9163</v>
      </c>
      <c r="H7130">
        <v>20</v>
      </c>
      <c r="I7130" t="s">
        <v>9164</v>
      </c>
      <c r="J7130" t="s">
        <v>11</v>
      </c>
      <c r="K7130" t="s">
        <v>9165</v>
      </c>
      <c r="L7130">
        <v>0</v>
      </c>
      <c r="M7130">
        <v>0</v>
      </c>
      <c r="N7130" t="s">
        <v>9166</v>
      </c>
      <c r="P7130" t="s">
        <v>9175</v>
      </c>
    </row>
    <row r="7131" spans="2:16" x14ac:dyDescent="0.25">
      <c r="B7131" t="s">
        <v>9088</v>
      </c>
      <c r="C7131">
        <v>5700</v>
      </c>
      <c r="D7131">
        <v>37064341</v>
      </c>
      <c r="E7131" t="s">
        <v>1068</v>
      </c>
      <c r="F7131" t="s">
        <v>1727</v>
      </c>
      <c r="G7131" t="s">
        <v>9170</v>
      </c>
      <c r="H7131">
        <v>50</v>
      </c>
      <c r="I7131" t="s">
        <v>9181</v>
      </c>
      <c r="J7131" t="s">
        <v>11</v>
      </c>
      <c r="K7131" t="s">
        <v>9171</v>
      </c>
      <c r="L7131">
        <v>0</v>
      </c>
      <c r="M7131">
        <v>0</v>
      </c>
      <c r="N7131" t="s">
        <v>9166</v>
      </c>
      <c r="P7131" t="s">
        <v>9183</v>
      </c>
    </row>
    <row r="7132" spans="2:16" x14ac:dyDescent="0.25">
      <c r="B7132" t="s">
        <v>9088</v>
      </c>
      <c r="C7132">
        <v>5700</v>
      </c>
      <c r="D7132">
        <v>37064342</v>
      </c>
      <c r="E7132" t="s">
        <v>1068</v>
      </c>
      <c r="F7132" t="s">
        <v>10024</v>
      </c>
      <c r="G7132" t="s">
        <v>9163</v>
      </c>
      <c r="H7132">
        <v>20</v>
      </c>
      <c r="I7132" t="s">
        <v>9164</v>
      </c>
      <c r="J7132" t="s">
        <v>11</v>
      </c>
      <c r="K7132" t="s">
        <v>9165</v>
      </c>
      <c r="L7132">
        <v>37084595</v>
      </c>
      <c r="M7132">
        <v>0</v>
      </c>
      <c r="N7132" t="s">
        <v>9166</v>
      </c>
      <c r="P7132" t="s">
        <v>9175</v>
      </c>
    </row>
    <row r="7133" spans="2:16" x14ac:dyDescent="0.25">
      <c r="B7133" t="s">
        <v>9088</v>
      </c>
      <c r="C7133">
        <v>5700</v>
      </c>
      <c r="D7133">
        <v>37064350</v>
      </c>
      <c r="E7133" t="s">
        <v>1068</v>
      </c>
      <c r="F7133" t="s">
        <v>12188</v>
      </c>
      <c r="G7133" t="s">
        <v>9163</v>
      </c>
      <c r="H7133">
        <v>20</v>
      </c>
      <c r="I7133" t="s">
        <v>9164</v>
      </c>
      <c r="J7133" t="s">
        <v>11</v>
      </c>
      <c r="K7133" t="s">
        <v>9165</v>
      </c>
      <c r="L7133">
        <v>99000763</v>
      </c>
      <c r="M7133">
        <v>0</v>
      </c>
      <c r="N7133" t="s">
        <v>9166</v>
      </c>
      <c r="P7133" t="s">
        <v>9175</v>
      </c>
    </row>
    <row r="7134" spans="2:16" x14ac:dyDescent="0.25">
      <c r="B7134" t="s">
        <v>9088</v>
      </c>
      <c r="C7134">
        <v>5700</v>
      </c>
      <c r="D7134">
        <v>37064351</v>
      </c>
      <c r="E7134" t="s">
        <v>1068</v>
      </c>
      <c r="F7134" t="s">
        <v>12189</v>
      </c>
      <c r="G7134" t="s">
        <v>9163</v>
      </c>
      <c r="H7134">
        <v>20</v>
      </c>
      <c r="I7134" t="s">
        <v>9164</v>
      </c>
      <c r="J7134" t="s">
        <v>11</v>
      </c>
      <c r="K7134" t="s">
        <v>9165</v>
      </c>
      <c r="L7134">
        <v>99000771</v>
      </c>
      <c r="M7134">
        <v>0</v>
      </c>
      <c r="N7134" t="s">
        <v>9166</v>
      </c>
      <c r="P7134" t="s">
        <v>9175</v>
      </c>
    </row>
    <row r="7135" spans="2:16" x14ac:dyDescent="0.25">
      <c r="B7135" t="s">
        <v>9088</v>
      </c>
      <c r="C7135">
        <v>5717</v>
      </c>
      <c r="D7135">
        <v>37046300</v>
      </c>
      <c r="E7135" t="s">
        <v>1075</v>
      </c>
      <c r="F7135" t="s">
        <v>10056</v>
      </c>
      <c r="G7135" t="s">
        <v>9163</v>
      </c>
      <c r="H7135">
        <v>10</v>
      </c>
      <c r="I7135" t="s">
        <v>9164</v>
      </c>
      <c r="J7135" t="s">
        <v>11</v>
      </c>
      <c r="K7135" t="s">
        <v>9169</v>
      </c>
      <c r="L7135">
        <v>0</v>
      </c>
      <c r="M7135">
        <v>0</v>
      </c>
      <c r="N7135" t="s">
        <v>9166</v>
      </c>
      <c r="P7135" t="s">
        <v>9175</v>
      </c>
    </row>
    <row r="7136" spans="2:16" x14ac:dyDescent="0.25">
      <c r="B7136" t="s">
        <v>9088</v>
      </c>
      <c r="C7136">
        <v>5717</v>
      </c>
      <c r="D7136">
        <v>37046301</v>
      </c>
      <c r="E7136" t="s">
        <v>1075</v>
      </c>
      <c r="F7136" t="s">
        <v>12190</v>
      </c>
      <c r="G7136" t="s">
        <v>9193</v>
      </c>
      <c r="H7136">
        <v>12</v>
      </c>
      <c r="I7136" t="s">
        <v>9164</v>
      </c>
      <c r="J7136" t="s">
        <v>11</v>
      </c>
      <c r="K7136" t="s">
        <v>9193</v>
      </c>
      <c r="L7136">
        <v>0</v>
      </c>
      <c r="M7136">
        <v>0</v>
      </c>
      <c r="N7136" t="s">
        <v>9166</v>
      </c>
      <c r="P7136" t="s">
        <v>9175</v>
      </c>
    </row>
    <row r="7137" spans="2:16" x14ac:dyDescent="0.25">
      <c r="B7137" t="s">
        <v>9088</v>
      </c>
      <c r="C7137">
        <v>5717</v>
      </c>
      <c r="D7137">
        <v>37046302</v>
      </c>
      <c r="E7137" t="s">
        <v>1075</v>
      </c>
      <c r="F7137" t="s">
        <v>12191</v>
      </c>
      <c r="G7137" t="s">
        <v>9170</v>
      </c>
      <c r="H7137">
        <v>30</v>
      </c>
      <c r="I7137" t="s">
        <v>9164</v>
      </c>
      <c r="J7137" t="s">
        <v>11</v>
      </c>
      <c r="K7137" t="s">
        <v>9228</v>
      </c>
      <c r="L7137">
        <v>0</v>
      </c>
      <c r="M7137">
        <v>0</v>
      </c>
      <c r="N7137" t="s">
        <v>9166</v>
      </c>
      <c r="P7137" t="s">
        <v>9175</v>
      </c>
    </row>
    <row r="7138" spans="2:16" x14ac:dyDescent="0.25">
      <c r="B7138" t="s">
        <v>9088</v>
      </c>
      <c r="C7138">
        <v>5717</v>
      </c>
      <c r="D7138">
        <v>37084500</v>
      </c>
      <c r="E7138" t="s">
        <v>1075</v>
      </c>
      <c r="F7138" t="s">
        <v>12192</v>
      </c>
      <c r="G7138" t="s">
        <v>9163</v>
      </c>
      <c r="H7138">
        <v>20</v>
      </c>
      <c r="I7138" t="s">
        <v>9164</v>
      </c>
      <c r="J7138" t="s">
        <v>11</v>
      </c>
      <c r="K7138" t="s">
        <v>9165</v>
      </c>
      <c r="L7138">
        <v>0</v>
      </c>
      <c r="M7138">
        <v>0</v>
      </c>
      <c r="N7138" t="s">
        <v>9166</v>
      </c>
      <c r="P7138" t="s">
        <v>9167</v>
      </c>
    </row>
    <row r="7139" spans="2:16" x14ac:dyDescent="0.25">
      <c r="B7139" t="s">
        <v>9088</v>
      </c>
      <c r="C7139">
        <v>5718</v>
      </c>
      <c r="D7139">
        <v>37084500</v>
      </c>
      <c r="E7139" t="s">
        <v>1078</v>
      </c>
      <c r="F7139" t="s">
        <v>9172</v>
      </c>
      <c r="G7139" t="s">
        <v>9170</v>
      </c>
      <c r="H7139">
        <v>50</v>
      </c>
      <c r="I7139" t="s">
        <v>9164</v>
      </c>
      <c r="J7139" t="s">
        <v>11</v>
      </c>
      <c r="K7139" t="s">
        <v>9171</v>
      </c>
      <c r="L7139">
        <v>0</v>
      </c>
      <c r="M7139">
        <v>0</v>
      </c>
      <c r="N7139" t="s">
        <v>9166</v>
      </c>
      <c r="P7139" t="s">
        <v>9175</v>
      </c>
    </row>
    <row r="7140" spans="2:16" x14ac:dyDescent="0.25">
      <c r="B7140" t="s">
        <v>9088</v>
      </c>
      <c r="C7140">
        <v>5718</v>
      </c>
      <c r="D7140">
        <v>37084510</v>
      </c>
      <c r="E7140" t="s">
        <v>1078</v>
      </c>
      <c r="F7140" t="s">
        <v>12193</v>
      </c>
      <c r="G7140" t="s">
        <v>9193</v>
      </c>
      <c r="H7140">
        <v>12</v>
      </c>
      <c r="I7140" t="s">
        <v>9164</v>
      </c>
      <c r="J7140" t="s">
        <v>11</v>
      </c>
      <c r="K7140" t="s">
        <v>9193</v>
      </c>
      <c r="L7140">
        <v>0</v>
      </c>
      <c r="M7140">
        <v>0</v>
      </c>
      <c r="N7140" t="s">
        <v>9166</v>
      </c>
      <c r="P7140" t="s">
        <v>9175</v>
      </c>
    </row>
    <row r="7141" spans="2:16" x14ac:dyDescent="0.25">
      <c r="B7141" t="s">
        <v>9088</v>
      </c>
      <c r="C7141">
        <v>5718</v>
      </c>
      <c r="D7141">
        <v>37084515</v>
      </c>
      <c r="E7141" t="s">
        <v>1078</v>
      </c>
      <c r="F7141" t="s">
        <v>9358</v>
      </c>
      <c r="G7141" t="s">
        <v>9187</v>
      </c>
      <c r="H7141">
        <v>4</v>
      </c>
      <c r="I7141" t="s">
        <v>9164</v>
      </c>
      <c r="J7141" t="s">
        <v>11</v>
      </c>
      <c r="K7141" t="s">
        <v>9187</v>
      </c>
      <c r="L7141">
        <v>0</v>
      </c>
      <c r="M7141">
        <v>0</v>
      </c>
      <c r="N7141" t="s">
        <v>9166</v>
      </c>
      <c r="P7141" t="s">
        <v>9175</v>
      </c>
    </row>
    <row r="7142" spans="2:16" x14ac:dyDescent="0.25">
      <c r="B7142" t="s">
        <v>9088</v>
      </c>
      <c r="C7142">
        <v>5720</v>
      </c>
      <c r="D7142">
        <v>37084500</v>
      </c>
      <c r="E7142" t="s">
        <v>1080</v>
      </c>
      <c r="F7142" t="s">
        <v>9928</v>
      </c>
      <c r="G7142" t="s">
        <v>9163</v>
      </c>
      <c r="H7142">
        <v>20</v>
      </c>
      <c r="I7142" t="s">
        <v>9164</v>
      </c>
      <c r="J7142" t="s">
        <v>11</v>
      </c>
      <c r="K7142" t="s">
        <v>9165</v>
      </c>
      <c r="L7142">
        <v>0</v>
      </c>
      <c r="M7142">
        <v>0</v>
      </c>
      <c r="N7142" t="s">
        <v>9166</v>
      </c>
      <c r="P7142" t="s">
        <v>9175</v>
      </c>
    </row>
    <row r="7143" spans="2:16" x14ac:dyDescent="0.25">
      <c r="B7143" t="s">
        <v>9088</v>
      </c>
      <c r="C7143">
        <v>5720</v>
      </c>
      <c r="D7143">
        <v>37084501</v>
      </c>
      <c r="E7143" t="s">
        <v>1080</v>
      </c>
      <c r="F7143" t="s">
        <v>10297</v>
      </c>
      <c r="G7143" t="s">
        <v>9163</v>
      </c>
      <c r="H7143">
        <v>20</v>
      </c>
      <c r="I7143" t="s">
        <v>9181</v>
      </c>
      <c r="J7143" t="s">
        <v>11</v>
      </c>
      <c r="K7143" t="s">
        <v>9165</v>
      </c>
      <c r="L7143">
        <v>23</v>
      </c>
      <c r="M7143">
        <v>0</v>
      </c>
      <c r="N7143" t="s">
        <v>9166</v>
      </c>
      <c r="P7143" t="s">
        <v>9183</v>
      </c>
    </row>
    <row r="7144" spans="2:16" x14ac:dyDescent="0.25">
      <c r="B7144" t="s">
        <v>9088</v>
      </c>
      <c r="C7144">
        <v>5721</v>
      </c>
      <c r="D7144">
        <v>37084500</v>
      </c>
      <c r="E7144" t="s">
        <v>1082</v>
      </c>
      <c r="F7144" t="s">
        <v>12194</v>
      </c>
      <c r="G7144" t="s">
        <v>9187</v>
      </c>
      <c r="H7144">
        <v>4</v>
      </c>
      <c r="I7144" t="s">
        <v>9164</v>
      </c>
      <c r="J7144" t="s">
        <v>11</v>
      </c>
      <c r="K7144" t="s">
        <v>9187</v>
      </c>
      <c r="L7144">
        <v>0</v>
      </c>
      <c r="M7144">
        <v>0</v>
      </c>
      <c r="N7144" t="s">
        <v>9166</v>
      </c>
      <c r="P7144" t="s">
        <v>9167</v>
      </c>
    </row>
    <row r="7145" spans="2:16" x14ac:dyDescent="0.25">
      <c r="B7145" t="s">
        <v>9088</v>
      </c>
      <c r="C7145">
        <v>5722</v>
      </c>
      <c r="D7145">
        <v>37084500</v>
      </c>
      <c r="E7145" t="s">
        <v>1084</v>
      </c>
      <c r="F7145" t="s">
        <v>12195</v>
      </c>
      <c r="G7145" t="s">
        <v>9163</v>
      </c>
      <c r="H7145">
        <v>10</v>
      </c>
      <c r="I7145" t="s">
        <v>9164</v>
      </c>
      <c r="J7145" t="s">
        <v>11</v>
      </c>
      <c r="K7145" t="s">
        <v>9169</v>
      </c>
      <c r="L7145">
        <v>37084522</v>
      </c>
      <c r="M7145">
        <v>0</v>
      </c>
      <c r="N7145" t="s">
        <v>9166</v>
      </c>
      <c r="P7145" t="s">
        <v>9167</v>
      </c>
    </row>
    <row r="7146" spans="2:16" x14ac:dyDescent="0.25">
      <c r="B7146" t="s">
        <v>9088</v>
      </c>
      <c r="C7146">
        <v>5722</v>
      </c>
      <c r="D7146">
        <v>37084501</v>
      </c>
      <c r="E7146" t="s">
        <v>1084</v>
      </c>
      <c r="F7146" t="s">
        <v>12196</v>
      </c>
      <c r="G7146" t="s">
        <v>9187</v>
      </c>
      <c r="H7146">
        <v>4</v>
      </c>
      <c r="I7146" t="s">
        <v>9164</v>
      </c>
      <c r="J7146" t="s">
        <v>11</v>
      </c>
      <c r="K7146" t="s">
        <v>9187</v>
      </c>
      <c r="L7146">
        <v>0</v>
      </c>
      <c r="M7146">
        <v>0</v>
      </c>
      <c r="N7146" t="s">
        <v>9166</v>
      </c>
      <c r="P7146" t="s">
        <v>9167</v>
      </c>
    </row>
    <row r="7147" spans="2:16" x14ac:dyDescent="0.25">
      <c r="B7147" t="s">
        <v>9088</v>
      </c>
      <c r="C7147">
        <v>5740</v>
      </c>
      <c r="D7147">
        <v>37046300</v>
      </c>
      <c r="E7147" t="s">
        <v>1087</v>
      </c>
      <c r="F7147" t="s">
        <v>11948</v>
      </c>
      <c r="G7147" t="s">
        <v>9201</v>
      </c>
      <c r="H7147">
        <v>8</v>
      </c>
      <c r="I7147" t="s">
        <v>9164</v>
      </c>
      <c r="J7147" t="s">
        <v>11</v>
      </c>
      <c r="K7147" t="s">
        <v>9201</v>
      </c>
      <c r="L7147">
        <v>0</v>
      </c>
      <c r="M7147">
        <v>0</v>
      </c>
      <c r="N7147" t="s">
        <v>9166</v>
      </c>
      <c r="P7147" t="s">
        <v>9167</v>
      </c>
    </row>
    <row r="7148" spans="2:16" x14ac:dyDescent="0.25">
      <c r="B7148" t="s">
        <v>9088</v>
      </c>
      <c r="C7148">
        <v>5740</v>
      </c>
      <c r="D7148">
        <v>37046301</v>
      </c>
      <c r="E7148" t="s">
        <v>1087</v>
      </c>
      <c r="F7148" t="s">
        <v>11949</v>
      </c>
      <c r="G7148" t="s">
        <v>9393</v>
      </c>
      <c r="H7148">
        <v>8</v>
      </c>
      <c r="I7148" t="s">
        <v>9164</v>
      </c>
      <c r="J7148" t="s">
        <v>11</v>
      </c>
      <c r="K7148" t="s">
        <v>9393</v>
      </c>
      <c r="L7148">
        <v>0</v>
      </c>
      <c r="M7148">
        <v>0</v>
      </c>
      <c r="N7148" t="s">
        <v>9166</v>
      </c>
      <c r="P7148" t="s">
        <v>9167</v>
      </c>
    </row>
    <row r="7149" spans="2:16" x14ac:dyDescent="0.25">
      <c r="B7149" t="s">
        <v>9088</v>
      </c>
      <c r="C7149">
        <v>5740</v>
      </c>
      <c r="D7149">
        <v>37046305</v>
      </c>
      <c r="E7149" t="s">
        <v>1087</v>
      </c>
      <c r="F7149" t="s">
        <v>11950</v>
      </c>
      <c r="G7149" t="s">
        <v>9201</v>
      </c>
      <c r="H7149">
        <v>8</v>
      </c>
      <c r="I7149" t="s">
        <v>9164</v>
      </c>
      <c r="J7149" t="s">
        <v>11</v>
      </c>
      <c r="K7149" t="s">
        <v>9201</v>
      </c>
      <c r="L7149">
        <v>0</v>
      </c>
      <c r="M7149">
        <v>0</v>
      </c>
      <c r="N7149" t="s">
        <v>9166</v>
      </c>
      <c r="P7149" t="s">
        <v>9167</v>
      </c>
    </row>
    <row r="7150" spans="2:16" x14ac:dyDescent="0.25">
      <c r="B7150" t="s">
        <v>9088</v>
      </c>
      <c r="C7150">
        <v>5740</v>
      </c>
      <c r="D7150">
        <v>37046306</v>
      </c>
      <c r="E7150" t="s">
        <v>1087</v>
      </c>
      <c r="F7150" t="s">
        <v>9639</v>
      </c>
      <c r="G7150" t="s">
        <v>9393</v>
      </c>
      <c r="H7150">
        <v>8</v>
      </c>
      <c r="I7150" t="s">
        <v>9164</v>
      </c>
      <c r="J7150" t="s">
        <v>11</v>
      </c>
      <c r="K7150" t="s">
        <v>9393</v>
      </c>
      <c r="L7150">
        <v>0</v>
      </c>
      <c r="M7150">
        <v>0</v>
      </c>
      <c r="N7150" t="s">
        <v>9166</v>
      </c>
      <c r="P7150" t="s">
        <v>9167</v>
      </c>
    </row>
    <row r="7151" spans="2:16" x14ac:dyDescent="0.25">
      <c r="B7151" t="s">
        <v>9088</v>
      </c>
      <c r="C7151">
        <v>5740</v>
      </c>
      <c r="D7151">
        <v>37046310</v>
      </c>
      <c r="E7151" t="s">
        <v>1087</v>
      </c>
      <c r="F7151" t="s">
        <v>12197</v>
      </c>
      <c r="G7151" t="s">
        <v>9187</v>
      </c>
      <c r="H7151">
        <v>4</v>
      </c>
      <c r="I7151" t="s">
        <v>9164</v>
      </c>
      <c r="J7151" t="s">
        <v>11</v>
      </c>
      <c r="K7151" t="s">
        <v>9187</v>
      </c>
      <c r="L7151">
        <v>0</v>
      </c>
      <c r="M7151">
        <v>0</v>
      </c>
      <c r="N7151" t="s">
        <v>9166</v>
      </c>
      <c r="P7151" t="s">
        <v>9167</v>
      </c>
    </row>
    <row r="7152" spans="2:16" x14ac:dyDescent="0.25">
      <c r="B7152" t="s">
        <v>9088</v>
      </c>
      <c r="C7152">
        <v>5740</v>
      </c>
      <c r="D7152">
        <v>37046315</v>
      </c>
      <c r="E7152" t="s">
        <v>1087</v>
      </c>
      <c r="F7152" t="s">
        <v>11952</v>
      </c>
      <c r="G7152" t="s">
        <v>9202</v>
      </c>
      <c r="H7152">
        <v>4</v>
      </c>
      <c r="I7152" t="s">
        <v>9164</v>
      </c>
      <c r="J7152" t="s">
        <v>11</v>
      </c>
      <c r="K7152" t="s">
        <v>9202</v>
      </c>
      <c r="L7152">
        <v>0</v>
      </c>
      <c r="M7152">
        <v>0</v>
      </c>
      <c r="N7152" t="s">
        <v>9166</v>
      </c>
      <c r="O7152" t="s">
        <v>10213</v>
      </c>
      <c r="P7152" t="s">
        <v>9167</v>
      </c>
    </row>
    <row r="7153" spans="2:16" x14ac:dyDescent="0.25">
      <c r="B7153" t="s">
        <v>9088</v>
      </c>
      <c r="C7153">
        <v>5740</v>
      </c>
      <c r="D7153">
        <v>37046350</v>
      </c>
      <c r="E7153" t="s">
        <v>1087</v>
      </c>
      <c r="F7153" t="s">
        <v>9242</v>
      </c>
      <c r="G7153" t="s">
        <v>9163</v>
      </c>
      <c r="H7153">
        <v>20</v>
      </c>
      <c r="I7153" t="s">
        <v>9164</v>
      </c>
      <c r="J7153" t="s">
        <v>11</v>
      </c>
      <c r="K7153" t="s">
        <v>9165</v>
      </c>
      <c r="L7153">
        <v>18</v>
      </c>
      <c r="M7153">
        <v>0</v>
      </c>
      <c r="N7153" t="s">
        <v>9166</v>
      </c>
      <c r="P7153" t="s">
        <v>9167</v>
      </c>
    </row>
    <row r="7154" spans="2:16" x14ac:dyDescent="0.25">
      <c r="B7154" t="s">
        <v>9088</v>
      </c>
      <c r="C7154">
        <v>5740</v>
      </c>
      <c r="D7154">
        <v>37046352</v>
      </c>
      <c r="E7154" t="s">
        <v>1087</v>
      </c>
      <c r="F7154" t="s">
        <v>9304</v>
      </c>
      <c r="G7154" t="s">
        <v>9163</v>
      </c>
      <c r="H7154">
        <v>10</v>
      </c>
      <c r="I7154" t="s">
        <v>9164</v>
      </c>
      <c r="J7154" t="s">
        <v>11</v>
      </c>
      <c r="K7154" t="s">
        <v>9169</v>
      </c>
      <c r="L7154">
        <v>0</v>
      </c>
      <c r="M7154">
        <v>0</v>
      </c>
      <c r="N7154" t="s">
        <v>9166</v>
      </c>
      <c r="P7154" t="s">
        <v>9167</v>
      </c>
    </row>
    <row r="7155" spans="2:16" x14ac:dyDescent="0.25">
      <c r="B7155" t="s">
        <v>9088</v>
      </c>
      <c r="C7155">
        <v>5740</v>
      </c>
      <c r="D7155">
        <v>37046355</v>
      </c>
      <c r="E7155" t="s">
        <v>1087</v>
      </c>
      <c r="F7155" t="s">
        <v>9844</v>
      </c>
      <c r="G7155" t="s">
        <v>5</v>
      </c>
      <c r="H7155">
        <v>4</v>
      </c>
      <c r="I7155" t="s">
        <v>9164</v>
      </c>
      <c r="J7155" t="s">
        <v>11</v>
      </c>
      <c r="K7155" t="s">
        <v>5</v>
      </c>
      <c r="L7155">
        <v>0</v>
      </c>
      <c r="M7155">
        <v>0</v>
      </c>
      <c r="N7155" t="s">
        <v>9166</v>
      </c>
      <c r="P7155" t="s">
        <v>9167</v>
      </c>
    </row>
    <row r="7156" spans="2:16" x14ac:dyDescent="0.25">
      <c r="B7156" t="s">
        <v>9088</v>
      </c>
      <c r="C7156">
        <v>5740</v>
      </c>
      <c r="D7156">
        <v>37064985</v>
      </c>
      <c r="E7156" t="s">
        <v>1087</v>
      </c>
      <c r="F7156" t="s">
        <v>11979</v>
      </c>
      <c r="G7156" t="s">
        <v>9174</v>
      </c>
      <c r="H7156">
        <v>4</v>
      </c>
      <c r="I7156" t="s">
        <v>9181</v>
      </c>
      <c r="J7156" t="s">
        <v>11</v>
      </c>
      <c r="K7156" t="s">
        <v>9174</v>
      </c>
      <c r="L7156">
        <v>0</v>
      </c>
      <c r="M7156">
        <v>0</v>
      </c>
      <c r="N7156" t="s">
        <v>9166</v>
      </c>
      <c r="P7156" t="s">
        <v>9183</v>
      </c>
    </row>
    <row r="7157" spans="2:16" x14ac:dyDescent="0.25">
      <c r="B7157" t="s">
        <v>9088</v>
      </c>
      <c r="C7157">
        <v>5740</v>
      </c>
      <c r="D7157">
        <v>37064986</v>
      </c>
      <c r="E7157" t="s">
        <v>1087</v>
      </c>
      <c r="F7157" t="s">
        <v>11980</v>
      </c>
      <c r="G7157" t="s">
        <v>9174</v>
      </c>
      <c r="H7157">
        <v>4</v>
      </c>
      <c r="I7157" t="s">
        <v>9181</v>
      </c>
      <c r="J7157" t="s">
        <v>11</v>
      </c>
      <c r="K7157" t="s">
        <v>9174</v>
      </c>
      <c r="L7157">
        <v>0</v>
      </c>
      <c r="M7157">
        <v>0</v>
      </c>
      <c r="N7157" t="s">
        <v>9166</v>
      </c>
      <c r="P7157" t="s">
        <v>9183</v>
      </c>
    </row>
    <row r="7158" spans="2:16" x14ac:dyDescent="0.25">
      <c r="B7158" t="s">
        <v>9088</v>
      </c>
      <c r="C7158">
        <v>5740</v>
      </c>
      <c r="D7158">
        <v>37064987</v>
      </c>
      <c r="E7158" t="s">
        <v>1087</v>
      </c>
      <c r="F7158" t="s">
        <v>10774</v>
      </c>
      <c r="G7158" t="s">
        <v>9174</v>
      </c>
      <c r="H7158">
        <v>4</v>
      </c>
      <c r="I7158" t="s">
        <v>9181</v>
      </c>
      <c r="J7158" t="s">
        <v>11</v>
      </c>
      <c r="K7158" t="s">
        <v>9174</v>
      </c>
      <c r="L7158">
        <v>0</v>
      </c>
      <c r="M7158">
        <v>0</v>
      </c>
      <c r="N7158" t="s">
        <v>9166</v>
      </c>
      <c r="P7158" t="s">
        <v>9183</v>
      </c>
    </row>
    <row r="7159" spans="2:16" x14ac:dyDescent="0.25">
      <c r="B7159" t="s">
        <v>9088</v>
      </c>
      <c r="C7159">
        <v>5740</v>
      </c>
      <c r="D7159">
        <v>37064988</v>
      </c>
      <c r="E7159" t="s">
        <v>1087</v>
      </c>
      <c r="F7159" t="s">
        <v>11981</v>
      </c>
      <c r="G7159" t="s">
        <v>9174</v>
      </c>
      <c r="H7159">
        <v>4</v>
      </c>
      <c r="I7159" t="s">
        <v>9181</v>
      </c>
      <c r="J7159" t="s">
        <v>11</v>
      </c>
      <c r="K7159" t="s">
        <v>9174</v>
      </c>
      <c r="L7159">
        <v>0</v>
      </c>
      <c r="M7159">
        <v>0</v>
      </c>
      <c r="N7159" t="s">
        <v>9166</v>
      </c>
      <c r="P7159" t="s">
        <v>9183</v>
      </c>
    </row>
    <row r="7160" spans="2:16" x14ac:dyDescent="0.25">
      <c r="B7160" t="s">
        <v>9088</v>
      </c>
      <c r="C7160">
        <v>5740</v>
      </c>
      <c r="D7160">
        <v>37064989</v>
      </c>
      <c r="E7160" t="s">
        <v>1087</v>
      </c>
      <c r="F7160" t="s">
        <v>10826</v>
      </c>
      <c r="G7160" t="s">
        <v>9187</v>
      </c>
      <c r="H7160">
        <v>4</v>
      </c>
      <c r="I7160" t="s">
        <v>9164</v>
      </c>
      <c r="J7160" t="s">
        <v>11</v>
      </c>
      <c r="K7160" t="s">
        <v>9187</v>
      </c>
      <c r="L7160">
        <v>0</v>
      </c>
      <c r="M7160">
        <v>0</v>
      </c>
      <c r="N7160" t="s">
        <v>9166</v>
      </c>
      <c r="P7160" t="s">
        <v>9167</v>
      </c>
    </row>
    <row r="7161" spans="2:16" x14ac:dyDescent="0.25">
      <c r="B7161" t="s">
        <v>9088</v>
      </c>
      <c r="C7161">
        <v>5740</v>
      </c>
      <c r="D7161">
        <v>37084500</v>
      </c>
      <c r="E7161" t="s">
        <v>1087</v>
      </c>
      <c r="F7161" t="s">
        <v>10023</v>
      </c>
      <c r="G7161" t="s">
        <v>9163</v>
      </c>
      <c r="H7161">
        <v>20</v>
      </c>
      <c r="I7161" t="s">
        <v>9164</v>
      </c>
      <c r="J7161" t="s">
        <v>11</v>
      </c>
      <c r="K7161" t="s">
        <v>9165</v>
      </c>
      <c r="L7161">
        <v>0</v>
      </c>
      <c r="M7161">
        <v>0</v>
      </c>
      <c r="N7161" t="s">
        <v>9166</v>
      </c>
      <c r="P7161" t="s">
        <v>9167</v>
      </c>
    </row>
    <row r="7162" spans="2:16" x14ac:dyDescent="0.25">
      <c r="B7162" t="s">
        <v>9088</v>
      </c>
      <c r="C7162">
        <v>5740</v>
      </c>
      <c r="D7162">
        <v>37084501</v>
      </c>
      <c r="E7162" t="s">
        <v>1087</v>
      </c>
      <c r="F7162" t="s">
        <v>1727</v>
      </c>
      <c r="G7162" t="s">
        <v>9170</v>
      </c>
      <c r="H7162">
        <v>50</v>
      </c>
      <c r="I7162" t="s">
        <v>9181</v>
      </c>
      <c r="J7162" t="s">
        <v>11</v>
      </c>
      <c r="K7162" t="s">
        <v>9171</v>
      </c>
      <c r="L7162">
        <v>0</v>
      </c>
      <c r="M7162">
        <v>0</v>
      </c>
      <c r="N7162" t="s">
        <v>9166</v>
      </c>
      <c r="P7162" t="s">
        <v>9183</v>
      </c>
    </row>
    <row r="7163" spans="2:16" x14ac:dyDescent="0.25">
      <c r="B7163" t="s">
        <v>9088</v>
      </c>
      <c r="C7163">
        <v>5740</v>
      </c>
      <c r="D7163">
        <v>37084502</v>
      </c>
      <c r="E7163" t="s">
        <v>1087</v>
      </c>
      <c r="F7163" t="s">
        <v>10024</v>
      </c>
      <c r="G7163" t="s">
        <v>9163</v>
      </c>
      <c r="H7163">
        <v>20</v>
      </c>
      <c r="I7163" t="s">
        <v>9164</v>
      </c>
      <c r="J7163" t="s">
        <v>11</v>
      </c>
      <c r="K7163" t="s">
        <v>9165</v>
      </c>
      <c r="L7163">
        <v>37084595</v>
      </c>
      <c r="M7163">
        <v>0</v>
      </c>
      <c r="N7163" t="s">
        <v>9166</v>
      </c>
      <c r="P7163" t="s">
        <v>9167</v>
      </c>
    </row>
    <row r="7164" spans="2:16" x14ac:dyDescent="0.25">
      <c r="B7164" t="s">
        <v>9088</v>
      </c>
      <c r="C7164">
        <v>5740</v>
      </c>
      <c r="D7164">
        <v>37084503</v>
      </c>
      <c r="E7164" t="s">
        <v>1087</v>
      </c>
      <c r="F7164" t="s">
        <v>11019</v>
      </c>
      <c r="G7164" t="s">
        <v>9187</v>
      </c>
      <c r="H7164">
        <v>4</v>
      </c>
      <c r="I7164" t="s">
        <v>9164</v>
      </c>
      <c r="J7164" t="s">
        <v>11</v>
      </c>
      <c r="K7164" t="s">
        <v>9187</v>
      </c>
      <c r="L7164">
        <v>0</v>
      </c>
      <c r="M7164">
        <v>0</v>
      </c>
      <c r="N7164" t="s">
        <v>9166</v>
      </c>
      <c r="P7164" t="s">
        <v>9167</v>
      </c>
    </row>
    <row r="7165" spans="2:16" x14ac:dyDescent="0.25">
      <c r="B7165" t="s">
        <v>9088</v>
      </c>
      <c r="C7165">
        <v>5740</v>
      </c>
      <c r="D7165">
        <v>37084504</v>
      </c>
      <c r="E7165" t="s">
        <v>1087</v>
      </c>
      <c r="F7165" t="s">
        <v>12198</v>
      </c>
      <c r="G7165" t="s">
        <v>9163</v>
      </c>
      <c r="H7165">
        <v>20</v>
      </c>
      <c r="I7165" t="s">
        <v>9164</v>
      </c>
      <c r="J7165" t="s">
        <v>11</v>
      </c>
      <c r="K7165" t="s">
        <v>9165</v>
      </c>
      <c r="L7165">
        <v>0</v>
      </c>
      <c r="M7165">
        <v>0</v>
      </c>
      <c r="N7165" t="s">
        <v>9166</v>
      </c>
      <c r="P7165" t="s">
        <v>9167</v>
      </c>
    </row>
    <row r="7166" spans="2:16" x14ac:dyDescent="0.25">
      <c r="B7166" t="s">
        <v>9088</v>
      </c>
      <c r="C7166">
        <v>5740</v>
      </c>
      <c r="D7166">
        <v>37084505</v>
      </c>
      <c r="E7166" t="s">
        <v>1087</v>
      </c>
      <c r="F7166" t="s">
        <v>12199</v>
      </c>
      <c r="G7166" t="s">
        <v>9163</v>
      </c>
      <c r="H7166">
        <v>30</v>
      </c>
      <c r="I7166" t="s">
        <v>9164</v>
      </c>
      <c r="J7166" t="s">
        <v>11</v>
      </c>
      <c r="K7166" t="s">
        <v>9630</v>
      </c>
      <c r="L7166">
        <v>0</v>
      </c>
      <c r="M7166">
        <v>0</v>
      </c>
      <c r="N7166" t="s">
        <v>9166</v>
      </c>
      <c r="P7166" t="s">
        <v>9167</v>
      </c>
    </row>
    <row r="7167" spans="2:16" x14ac:dyDescent="0.25">
      <c r="B7167" t="s">
        <v>9088</v>
      </c>
      <c r="C7167">
        <v>5740</v>
      </c>
      <c r="D7167">
        <v>37084506</v>
      </c>
      <c r="E7167" t="s">
        <v>1087</v>
      </c>
      <c r="F7167" t="s">
        <v>12200</v>
      </c>
      <c r="G7167" t="s">
        <v>9170</v>
      </c>
      <c r="H7167">
        <v>30</v>
      </c>
      <c r="I7167" t="s">
        <v>9164</v>
      </c>
      <c r="J7167" t="s">
        <v>11</v>
      </c>
      <c r="K7167" t="s">
        <v>9228</v>
      </c>
      <c r="L7167">
        <v>0</v>
      </c>
      <c r="M7167">
        <v>0</v>
      </c>
      <c r="N7167" t="s">
        <v>9166</v>
      </c>
      <c r="P7167" t="s">
        <v>9167</v>
      </c>
    </row>
    <row r="7168" spans="2:16" x14ac:dyDescent="0.25">
      <c r="B7168" t="s">
        <v>9088</v>
      </c>
      <c r="C7168">
        <v>5740</v>
      </c>
      <c r="D7168">
        <v>37084507</v>
      </c>
      <c r="E7168" t="s">
        <v>1087</v>
      </c>
      <c r="F7168" t="s">
        <v>12201</v>
      </c>
      <c r="G7168" t="s">
        <v>9163</v>
      </c>
      <c r="H7168">
        <v>20</v>
      </c>
      <c r="I7168" t="s">
        <v>9164</v>
      </c>
      <c r="J7168" t="s">
        <v>11</v>
      </c>
      <c r="K7168" t="s">
        <v>9165</v>
      </c>
      <c r="L7168">
        <v>0</v>
      </c>
      <c r="M7168">
        <v>0</v>
      </c>
      <c r="N7168" t="s">
        <v>9166</v>
      </c>
      <c r="P7168" t="s">
        <v>9167</v>
      </c>
    </row>
    <row r="7169" spans="2:16" x14ac:dyDescent="0.25">
      <c r="B7169" t="s">
        <v>9088</v>
      </c>
      <c r="C7169">
        <v>5740</v>
      </c>
      <c r="D7169">
        <v>37084508</v>
      </c>
      <c r="E7169" t="s">
        <v>1087</v>
      </c>
      <c r="F7169" t="s">
        <v>12202</v>
      </c>
      <c r="G7169" t="s">
        <v>9170</v>
      </c>
      <c r="H7169">
        <v>20</v>
      </c>
      <c r="I7169" t="s">
        <v>9164</v>
      </c>
      <c r="J7169" t="s">
        <v>11</v>
      </c>
      <c r="K7169" t="s">
        <v>9443</v>
      </c>
      <c r="L7169">
        <v>0</v>
      </c>
      <c r="M7169">
        <v>0</v>
      </c>
      <c r="N7169" t="s">
        <v>9166</v>
      </c>
      <c r="P7169" t="s">
        <v>9167</v>
      </c>
    </row>
    <row r="7170" spans="2:16" x14ac:dyDescent="0.25">
      <c r="B7170" t="s">
        <v>9088</v>
      </c>
      <c r="C7170">
        <v>5740</v>
      </c>
      <c r="D7170">
        <v>37084509</v>
      </c>
      <c r="E7170" t="s">
        <v>1087</v>
      </c>
      <c r="F7170" t="s">
        <v>11027</v>
      </c>
      <c r="G7170" t="s">
        <v>9170</v>
      </c>
      <c r="H7170">
        <v>20</v>
      </c>
      <c r="I7170" t="s">
        <v>9164</v>
      </c>
      <c r="J7170" t="s">
        <v>11</v>
      </c>
      <c r="K7170" t="s">
        <v>9443</v>
      </c>
      <c r="L7170">
        <v>0</v>
      </c>
      <c r="M7170">
        <v>0</v>
      </c>
      <c r="N7170" t="s">
        <v>9166</v>
      </c>
      <c r="P7170" t="s">
        <v>9167</v>
      </c>
    </row>
    <row r="7171" spans="2:16" x14ac:dyDescent="0.25">
      <c r="B7171" t="s">
        <v>9088</v>
      </c>
      <c r="C7171">
        <v>5740</v>
      </c>
      <c r="D7171">
        <v>37084510</v>
      </c>
      <c r="E7171" t="s">
        <v>1087</v>
      </c>
      <c r="F7171" t="s">
        <v>10297</v>
      </c>
      <c r="G7171" t="s">
        <v>9163</v>
      </c>
      <c r="H7171">
        <v>20</v>
      </c>
      <c r="I7171" t="s">
        <v>9164</v>
      </c>
      <c r="J7171" t="s">
        <v>11</v>
      </c>
      <c r="K7171" t="s">
        <v>9165</v>
      </c>
      <c r="L7171">
        <v>23</v>
      </c>
      <c r="M7171">
        <v>0</v>
      </c>
      <c r="N7171" t="s">
        <v>9166</v>
      </c>
      <c r="P7171" t="s">
        <v>9167</v>
      </c>
    </row>
    <row r="7172" spans="2:16" x14ac:dyDescent="0.25">
      <c r="B7172" t="s">
        <v>9088</v>
      </c>
      <c r="C7172">
        <v>5740</v>
      </c>
      <c r="D7172">
        <v>37084511</v>
      </c>
      <c r="E7172" t="s">
        <v>1087</v>
      </c>
      <c r="F7172" t="s">
        <v>9604</v>
      </c>
      <c r="G7172" t="s">
        <v>9163</v>
      </c>
      <c r="H7172">
        <v>50</v>
      </c>
      <c r="I7172" t="s">
        <v>9164</v>
      </c>
      <c r="J7172" t="s">
        <v>11</v>
      </c>
      <c r="K7172" t="s">
        <v>9199</v>
      </c>
      <c r="L7172">
        <v>91</v>
      </c>
      <c r="M7172">
        <v>0</v>
      </c>
      <c r="N7172" t="s">
        <v>9166</v>
      </c>
      <c r="P7172" t="s">
        <v>9167</v>
      </c>
    </row>
    <row r="7173" spans="2:16" x14ac:dyDescent="0.25">
      <c r="B7173" t="s">
        <v>9088</v>
      </c>
      <c r="C7173">
        <v>5740</v>
      </c>
      <c r="D7173">
        <v>37084512</v>
      </c>
      <c r="E7173" t="s">
        <v>1087</v>
      </c>
      <c r="F7173" t="s">
        <v>9466</v>
      </c>
      <c r="G7173" t="s">
        <v>5</v>
      </c>
      <c r="H7173">
        <v>4</v>
      </c>
      <c r="I7173" t="s">
        <v>9164</v>
      </c>
      <c r="J7173" t="s">
        <v>11</v>
      </c>
      <c r="K7173" t="s">
        <v>5</v>
      </c>
      <c r="L7173">
        <v>0</v>
      </c>
      <c r="M7173">
        <v>0</v>
      </c>
      <c r="N7173" t="s">
        <v>9166</v>
      </c>
      <c r="P7173" t="s">
        <v>9167</v>
      </c>
    </row>
    <row r="7174" spans="2:16" x14ac:dyDescent="0.25">
      <c r="B7174" t="s">
        <v>9088</v>
      </c>
      <c r="C7174">
        <v>5740</v>
      </c>
      <c r="D7174">
        <v>37084513</v>
      </c>
      <c r="E7174" t="s">
        <v>1087</v>
      </c>
      <c r="F7174" t="s">
        <v>9467</v>
      </c>
      <c r="G7174" t="s">
        <v>6</v>
      </c>
      <c r="H7174">
        <v>4</v>
      </c>
      <c r="I7174" t="s">
        <v>9164</v>
      </c>
      <c r="J7174" t="s">
        <v>11</v>
      </c>
      <c r="K7174" t="s">
        <v>6</v>
      </c>
      <c r="L7174">
        <v>0</v>
      </c>
      <c r="M7174">
        <v>0</v>
      </c>
      <c r="N7174" t="s">
        <v>9166</v>
      </c>
      <c r="P7174" t="s">
        <v>9167</v>
      </c>
    </row>
    <row r="7175" spans="2:16" x14ac:dyDescent="0.25">
      <c r="B7175" t="s">
        <v>9088</v>
      </c>
      <c r="C7175">
        <v>5740</v>
      </c>
      <c r="D7175">
        <v>37084515</v>
      </c>
      <c r="E7175" t="s">
        <v>1087</v>
      </c>
      <c r="F7175" t="s">
        <v>11963</v>
      </c>
      <c r="G7175" t="s">
        <v>9187</v>
      </c>
      <c r="H7175">
        <v>4</v>
      </c>
      <c r="I7175" t="s">
        <v>9181</v>
      </c>
      <c r="J7175" t="s">
        <v>11</v>
      </c>
      <c r="K7175" t="s">
        <v>9187</v>
      </c>
      <c r="L7175">
        <v>0</v>
      </c>
      <c r="M7175">
        <v>0</v>
      </c>
      <c r="N7175" t="s">
        <v>9166</v>
      </c>
      <c r="P7175" t="s">
        <v>9183</v>
      </c>
    </row>
    <row r="7176" spans="2:16" x14ac:dyDescent="0.25">
      <c r="B7176" t="s">
        <v>9088</v>
      </c>
      <c r="C7176">
        <v>5740</v>
      </c>
      <c r="D7176">
        <v>37084516</v>
      </c>
      <c r="E7176" t="s">
        <v>1087</v>
      </c>
      <c r="F7176" t="s">
        <v>12017</v>
      </c>
      <c r="G7176" t="s">
        <v>9187</v>
      </c>
      <c r="H7176">
        <v>4</v>
      </c>
      <c r="I7176" t="s">
        <v>9181</v>
      </c>
      <c r="J7176" t="s">
        <v>11</v>
      </c>
      <c r="K7176" t="s">
        <v>9187</v>
      </c>
      <c r="L7176">
        <v>0</v>
      </c>
      <c r="M7176">
        <v>0</v>
      </c>
      <c r="N7176" t="s">
        <v>9166</v>
      </c>
      <c r="P7176" t="s">
        <v>9183</v>
      </c>
    </row>
    <row r="7177" spans="2:16" x14ac:dyDescent="0.25">
      <c r="B7177" t="s">
        <v>9088</v>
      </c>
      <c r="C7177">
        <v>5740</v>
      </c>
      <c r="D7177">
        <v>37084517</v>
      </c>
      <c r="E7177" t="s">
        <v>1087</v>
      </c>
      <c r="F7177" t="s">
        <v>11964</v>
      </c>
      <c r="G7177" t="s">
        <v>9163</v>
      </c>
      <c r="H7177">
        <v>20</v>
      </c>
      <c r="I7177" t="s">
        <v>9181</v>
      </c>
      <c r="J7177" t="s">
        <v>11</v>
      </c>
      <c r="K7177" t="s">
        <v>9165</v>
      </c>
      <c r="L7177">
        <v>0</v>
      </c>
      <c r="M7177">
        <v>0</v>
      </c>
      <c r="N7177" t="s">
        <v>9166</v>
      </c>
      <c r="P7177" t="s">
        <v>9183</v>
      </c>
    </row>
    <row r="7178" spans="2:16" x14ac:dyDescent="0.25">
      <c r="B7178" t="s">
        <v>9088</v>
      </c>
      <c r="C7178">
        <v>5740</v>
      </c>
      <c r="D7178">
        <v>37084518</v>
      </c>
      <c r="E7178" t="s">
        <v>1087</v>
      </c>
      <c r="F7178" t="s">
        <v>12203</v>
      </c>
      <c r="G7178" t="s">
        <v>9163</v>
      </c>
      <c r="H7178">
        <v>20</v>
      </c>
      <c r="I7178" t="s">
        <v>9181</v>
      </c>
      <c r="J7178" t="s">
        <v>11</v>
      </c>
      <c r="K7178" t="s">
        <v>9165</v>
      </c>
      <c r="L7178">
        <v>0</v>
      </c>
      <c r="M7178">
        <v>0</v>
      </c>
      <c r="N7178" t="s">
        <v>9166</v>
      </c>
      <c r="P7178" t="s">
        <v>9183</v>
      </c>
    </row>
    <row r="7179" spans="2:16" x14ac:dyDescent="0.25">
      <c r="B7179" t="s">
        <v>9088</v>
      </c>
      <c r="C7179">
        <v>5740</v>
      </c>
      <c r="D7179">
        <v>37085000</v>
      </c>
      <c r="E7179" t="s">
        <v>1087</v>
      </c>
      <c r="F7179" t="s">
        <v>10827</v>
      </c>
      <c r="G7179" t="s">
        <v>9202</v>
      </c>
      <c r="H7179">
        <v>4</v>
      </c>
      <c r="I7179" t="s">
        <v>9164</v>
      </c>
      <c r="J7179" t="s">
        <v>11</v>
      </c>
      <c r="K7179" t="s">
        <v>9202</v>
      </c>
      <c r="L7179">
        <v>0</v>
      </c>
      <c r="M7179">
        <v>0</v>
      </c>
      <c r="N7179" t="s">
        <v>9166</v>
      </c>
      <c r="O7179" t="s">
        <v>11967</v>
      </c>
      <c r="P7179" t="s">
        <v>9175</v>
      </c>
    </row>
    <row r="7180" spans="2:16" x14ac:dyDescent="0.25">
      <c r="B7180" t="s">
        <v>9088</v>
      </c>
      <c r="C7180">
        <v>5740</v>
      </c>
      <c r="D7180">
        <v>37085001</v>
      </c>
      <c r="E7180" t="s">
        <v>1087</v>
      </c>
      <c r="F7180" t="s">
        <v>10878</v>
      </c>
      <c r="G7180" t="s">
        <v>9163</v>
      </c>
      <c r="H7180">
        <v>20</v>
      </c>
      <c r="I7180" t="s">
        <v>9164</v>
      </c>
      <c r="J7180" t="s">
        <v>11</v>
      </c>
      <c r="K7180" t="s">
        <v>9165</v>
      </c>
      <c r="L7180">
        <v>0</v>
      </c>
      <c r="M7180">
        <v>0</v>
      </c>
      <c r="N7180" t="s">
        <v>9166</v>
      </c>
      <c r="P7180" t="s">
        <v>9167</v>
      </c>
    </row>
    <row r="7181" spans="2:16" x14ac:dyDescent="0.25">
      <c r="B7181" t="s">
        <v>9088</v>
      </c>
      <c r="C7181">
        <v>5740</v>
      </c>
      <c r="D7181">
        <v>37085002</v>
      </c>
      <c r="E7181" t="s">
        <v>1087</v>
      </c>
      <c r="F7181" t="s">
        <v>10923</v>
      </c>
      <c r="G7181" t="s">
        <v>9163</v>
      </c>
      <c r="H7181">
        <v>20</v>
      </c>
      <c r="I7181" t="s">
        <v>9164</v>
      </c>
      <c r="J7181" t="s">
        <v>11</v>
      </c>
      <c r="K7181" t="s">
        <v>9165</v>
      </c>
      <c r="L7181">
        <v>0</v>
      </c>
      <c r="M7181">
        <v>0</v>
      </c>
      <c r="N7181" t="s">
        <v>9166</v>
      </c>
      <c r="P7181" t="s">
        <v>9167</v>
      </c>
    </row>
    <row r="7182" spans="2:16" x14ac:dyDescent="0.25">
      <c r="B7182" t="s">
        <v>9088</v>
      </c>
      <c r="C7182">
        <v>5740</v>
      </c>
      <c r="D7182">
        <v>37085006</v>
      </c>
      <c r="E7182" t="s">
        <v>1087</v>
      </c>
      <c r="F7182" t="s">
        <v>11968</v>
      </c>
      <c r="G7182" t="s">
        <v>9202</v>
      </c>
      <c r="H7182">
        <v>4</v>
      </c>
      <c r="I7182" t="s">
        <v>9164</v>
      </c>
      <c r="J7182" t="s">
        <v>9</v>
      </c>
      <c r="K7182" t="s">
        <v>9202</v>
      </c>
      <c r="L7182">
        <v>0</v>
      </c>
      <c r="M7182">
        <v>0</v>
      </c>
      <c r="N7182" t="s">
        <v>9166</v>
      </c>
      <c r="O7182" t="s">
        <v>11969</v>
      </c>
      <c r="P7182" t="s">
        <v>9167</v>
      </c>
    </row>
    <row r="7183" spans="2:16" x14ac:dyDescent="0.25">
      <c r="B7183" t="s">
        <v>9088</v>
      </c>
      <c r="C7183">
        <v>5740</v>
      </c>
      <c r="D7183">
        <v>37085007</v>
      </c>
      <c r="E7183" t="s">
        <v>1087</v>
      </c>
      <c r="F7183" t="s">
        <v>11970</v>
      </c>
      <c r="G7183" t="s">
        <v>9187</v>
      </c>
      <c r="H7183">
        <v>4</v>
      </c>
      <c r="I7183" t="s">
        <v>9164</v>
      </c>
      <c r="J7183" t="s">
        <v>11</v>
      </c>
      <c r="K7183" t="s">
        <v>9187</v>
      </c>
      <c r="L7183">
        <v>0</v>
      </c>
      <c r="M7183">
        <v>0</v>
      </c>
      <c r="N7183" t="s">
        <v>9166</v>
      </c>
      <c r="P7183" t="s">
        <v>9167</v>
      </c>
    </row>
    <row r="7184" spans="2:16" x14ac:dyDescent="0.25">
      <c r="B7184" t="s">
        <v>9088</v>
      </c>
      <c r="C7184">
        <v>5740</v>
      </c>
      <c r="D7184">
        <v>37085008</v>
      </c>
      <c r="E7184" t="s">
        <v>1087</v>
      </c>
      <c r="F7184" t="s">
        <v>11971</v>
      </c>
      <c r="G7184" t="s">
        <v>9163</v>
      </c>
      <c r="H7184">
        <v>20</v>
      </c>
      <c r="I7184" t="s">
        <v>9164</v>
      </c>
      <c r="J7184" t="s">
        <v>11</v>
      </c>
      <c r="K7184" t="s">
        <v>9165</v>
      </c>
      <c r="L7184">
        <v>0</v>
      </c>
      <c r="M7184">
        <v>0</v>
      </c>
      <c r="N7184" t="s">
        <v>9166</v>
      </c>
      <c r="P7184" t="s">
        <v>9167</v>
      </c>
    </row>
    <row r="7185" spans="2:16" x14ac:dyDescent="0.25">
      <c r="B7185" t="s">
        <v>9088</v>
      </c>
      <c r="C7185">
        <v>5740</v>
      </c>
      <c r="D7185">
        <v>37085009</v>
      </c>
      <c r="E7185" t="s">
        <v>1087</v>
      </c>
      <c r="F7185" t="s">
        <v>11972</v>
      </c>
      <c r="G7185" t="s">
        <v>9163</v>
      </c>
      <c r="H7185">
        <v>20</v>
      </c>
      <c r="I7185" t="s">
        <v>9164</v>
      </c>
      <c r="J7185" t="s">
        <v>11</v>
      </c>
      <c r="K7185" t="s">
        <v>9165</v>
      </c>
      <c r="L7185">
        <v>0</v>
      </c>
      <c r="M7185">
        <v>0</v>
      </c>
      <c r="N7185" t="s">
        <v>9166</v>
      </c>
      <c r="P7185" t="s">
        <v>9167</v>
      </c>
    </row>
    <row r="7186" spans="2:16" x14ac:dyDescent="0.25">
      <c r="B7186" t="s">
        <v>9088</v>
      </c>
      <c r="C7186">
        <v>5740</v>
      </c>
      <c r="D7186">
        <v>37085010</v>
      </c>
      <c r="E7186" t="s">
        <v>1087</v>
      </c>
      <c r="F7186" t="s">
        <v>10829</v>
      </c>
      <c r="G7186" t="s">
        <v>9202</v>
      </c>
      <c r="H7186">
        <v>4</v>
      </c>
      <c r="I7186" t="s">
        <v>9164</v>
      </c>
      <c r="J7186" t="s">
        <v>11</v>
      </c>
      <c r="K7186" t="s">
        <v>9202</v>
      </c>
      <c r="L7186">
        <v>0</v>
      </c>
      <c r="M7186">
        <v>0</v>
      </c>
      <c r="N7186" t="s">
        <v>9166</v>
      </c>
      <c r="O7186" t="s">
        <v>11973</v>
      </c>
      <c r="P7186" t="s">
        <v>9167</v>
      </c>
    </row>
    <row r="7187" spans="2:16" x14ac:dyDescent="0.25">
      <c r="B7187" t="s">
        <v>9088</v>
      </c>
      <c r="C7187">
        <v>5740</v>
      </c>
      <c r="D7187">
        <v>37085011</v>
      </c>
      <c r="E7187" t="s">
        <v>1087</v>
      </c>
      <c r="F7187" t="s">
        <v>10831</v>
      </c>
      <c r="G7187" t="s">
        <v>9163</v>
      </c>
      <c r="H7187">
        <v>20</v>
      </c>
      <c r="I7187" t="s">
        <v>9164</v>
      </c>
      <c r="J7187" t="s">
        <v>11</v>
      </c>
      <c r="K7187" t="s">
        <v>9165</v>
      </c>
      <c r="L7187">
        <v>0</v>
      </c>
      <c r="M7187">
        <v>0</v>
      </c>
      <c r="N7187" t="s">
        <v>9166</v>
      </c>
      <c r="P7187" t="s">
        <v>9167</v>
      </c>
    </row>
    <row r="7188" spans="2:16" x14ac:dyDescent="0.25">
      <c r="B7188" t="s">
        <v>9088</v>
      </c>
      <c r="C7188">
        <v>5740</v>
      </c>
      <c r="D7188">
        <v>37085012</v>
      </c>
      <c r="E7188" t="s">
        <v>1087</v>
      </c>
      <c r="F7188" t="s">
        <v>10832</v>
      </c>
      <c r="G7188" t="s">
        <v>9163</v>
      </c>
      <c r="H7188">
        <v>4</v>
      </c>
      <c r="I7188" t="s">
        <v>9164</v>
      </c>
      <c r="J7188" t="s">
        <v>11</v>
      </c>
      <c r="K7188" t="s">
        <v>10833</v>
      </c>
      <c r="L7188">
        <v>0</v>
      </c>
      <c r="M7188">
        <v>0</v>
      </c>
      <c r="N7188" t="s">
        <v>9166</v>
      </c>
      <c r="P7188" t="s">
        <v>9167</v>
      </c>
    </row>
    <row r="7189" spans="2:16" x14ac:dyDescent="0.25">
      <c r="B7189" t="s">
        <v>9088</v>
      </c>
      <c r="C7189">
        <v>5740</v>
      </c>
      <c r="D7189">
        <v>37085013</v>
      </c>
      <c r="E7189" t="s">
        <v>1087</v>
      </c>
      <c r="F7189" t="s">
        <v>10834</v>
      </c>
      <c r="G7189" t="s">
        <v>9163</v>
      </c>
      <c r="H7189">
        <v>20</v>
      </c>
      <c r="I7189" t="s">
        <v>9164</v>
      </c>
      <c r="J7189" t="s">
        <v>11</v>
      </c>
      <c r="K7189" t="s">
        <v>9165</v>
      </c>
      <c r="L7189">
        <v>0</v>
      </c>
      <c r="M7189">
        <v>0</v>
      </c>
      <c r="N7189" t="s">
        <v>9166</v>
      </c>
      <c r="P7189" t="s">
        <v>9167</v>
      </c>
    </row>
    <row r="7190" spans="2:16" x14ac:dyDescent="0.25">
      <c r="B7190" t="s">
        <v>9088</v>
      </c>
      <c r="C7190">
        <v>5740</v>
      </c>
      <c r="D7190">
        <v>37085014</v>
      </c>
      <c r="E7190" t="s">
        <v>1087</v>
      </c>
      <c r="F7190" t="s">
        <v>10835</v>
      </c>
      <c r="G7190" t="s">
        <v>9163</v>
      </c>
      <c r="H7190">
        <v>20</v>
      </c>
      <c r="I7190" t="s">
        <v>9164</v>
      </c>
      <c r="J7190" t="s">
        <v>11</v>
      </c>
      <c r="K7190" t="s">
        <v>9165</v>
      </c>
      <c r="L7190">
        <v>0</v>
      </c>
      <c r="M7190">
        <v>0</v>
      </c>
      <c r="N7190" t="s">
        <v>9166</v>
      </c>
      <c r="P7190" t="s">
        <v>9167</v>
      </c>
    </row>
    <row r="7191" spans="2:16" x14ac:dyDescent="0.25">
      <c r="B7191" t="s">
        <v>9088</v>
      </c>
      <c r="C7191">
        <v>5740</v>
      </c>
      <c r="D7191">
        <v>37085015</v>
      </c>
      <c r="E7191" t="s">
        <v>1087</v>
      </c>
      <c r="F7191" t="s">
        <v>10836</v>
      </c>
      <c r="G7191" t="s">
        <v>9163</v>
      </c>
      <c r="H7191">
        <v>20</v>
      </c>
      <c r="I7191" t="s">
        <v>9164</v>
      </c>
      <c r="J7191" t="s">
        <v>11</v>
      </c>
      <c r="K7191" t="s">
        <v>9165</v>
      </c>
      <c r="L7191">
        <v>0</v>
      </c>
      <c r="M7191">
        <v>0</v>
      </c>
      <c r="N7191" t="s">
        <v>9166</v>
      </c>
      <c r="P7191" t="s">
        <v>9167</v>
      </c>
    </row>
    <row r="7192" spans="2:16" x14ac:dyDescent="0.25">
      <c r="B7192" t="s">
        <v>9088</v>
      </c>
      <c r="C7192">
        <v>5740</v>
      </c>
      <c r="D7192">
        <v>37085016</v>
      </c>
      <c r="E7192" t="s">
        <v>1087</v>
      </c>
      <c r="F7192" t="s">
        <v>10837</v>
      </c>
      <c r="G7192" t="s">
        <v>9170</v>
      </c>
      <c r="H7192">
        <v>50</v>
      </c>
      <c r="I7192" t="s">
        <v>9164</v>
      </c>
      <c r="J7192" t="s">
        <v>11</v>
      </c>
      <c r="K7192" t="s">
        <v>9171</v>
      </c>
      <c r="L7192">
        <v>0</v>
      </c>
      <c r="M7192">
        <v>0</v>
      </c>
      <c r="N7192" t="s">
        <v>9166</v>
      </c>
      <c r="P7192" t="s">
        <v>9167</v>
      </c>
    </row>
    <row r="7193" spans="2:16" x14ac:dyDescent="0.25">
      <c r="B7193" t="s">
        <v>9088</v>
      </c>
      <c r="C7193">
        <v>5740</v>
      </c>
      <c r="D7193">
        <v>37085017</v>
      </c>
      <c r="E7193" t="s">
        <v>1087</v>
      </c>
      <c r="F7193" t="s">
        <v>10838</v>
      </c>
      <c r="G7193" t="s">
        <v>9163</v>
      </c>
      <c r="H7193">
        <v>20</v>
      </c>
      <c r="I7193" t="s">
        <v>9164</v>
      </c>
      <c r="J7193" t="s">
        <v>9</v>
      </c>
      <c r="K7193" t="s">
        <v>9165</v>
      </c>
      <c r="L7193">
        <v>0</v>
      </c>
      <c r="M7193">
        <v>0</v>
      </c>
      <c r="N7193" t="s">
        <v>9166</v>
      </c>
      <c r="P7193" t="s">
        <v>9167</v>
      </c>
    </row>
    <row r="7194" spans="2:16" x14ac:dyDescent="0.25">
      <c r="B7194" t="s">
        <v>9088</v>
      </c>
      <c r="C7194">
        <v>5740</v>
      </c>
      <c r="D7194">
        <v>37085018</v>
      </c>
      <c r="E7194" t="s">
        <v>1087</v>
      </c>
      <c r="F7194" t="s">
        <v>10839</v>
      </c>
      <c r="G7194" t="s">
        <v>9163</v>
      </c>
      <c r="H7194">
        <v>20</v>
      </c>
      <c r="I7194" t="s">
        <v>9164</v>
      </c>
      <c r="J7194" t="s">
        <v>11</v>
      </c>
      <c r="K7194" t="s">
        <v>9165</v>
      </c>
      <c r="L7194">
        <v>0</v>
      </c>
      <c r="M7194">
        <v>0</v>
      </c>
      <c r="N7194" t="s">
        <v>9166</v>
      </c>
      <c r="P7194" t="s">
        <v>9167</v>
      </c>
    </row>
    <row r="7195" spans="2:16" x14ac:dyDescent="0.25">
      <c r="B7195" t="s">
        <v>9088</v>
      </c>
      <c r="C7195">
        <v>5740</v>
      </c>
      <c r="D7195">
        <v>37085019</v>
      </c>
      <c r="E7195" t="s">
        <v>1087</v>
      </c>
      <c r="F7195" t="s">
        <v>10840</v>
      </c>
      <c r="G7195" t="s">
        <v>9163</v>
      </c>
      <c r="H7195">
        <v>10</v>
      </c>
      <c r="I7195" t="s">
        <v>9164</v>
      </c>
      <c r="J7195" t="s">
        <v>9</v>
      </c>
      <c r="K7195" t="s">
        <v>9169</v>
      </c>
      <c r="L7195">
        <v>0</v>
      </c>
      <c r="M7195">
        <v>0</v>
      </c>
      <c r="N7195" t="s">
        <v>9166</v>
      </c>
      <c r="P7195" t="s">
        <v>9167</v>
      </c>
    </row>
    <row r="7196" spans="2:16" x14ac:dyDescent="0.25">
      <c r="B7196" t="s">
        <v>9088</v>
      </c>
      <c r="C7196">
        <v>5740</v>
      </c>
      <c r="D7196">
        <v>37085020</v>
      </c>
      <c r="E7196" t="s">
        <v>1087</v>
      </c>
      <c r="F7196" t="s">
        <v>10841</v>
      </c>
      <c r="G7196" t="s">
        <v>9163</v>
      </c>
      <c r="H7196">
        <v>10</v>
      </c>
      <c r="I7196" t="s">
        <v>9164</v>
      </c>
      <c r="J7196" t="s">
        <v>9</v>
      </c>
      <c r="K7196" t="s">
        <v>9169</v>
      </c>
      <c r="L7196">
        <v>0</v>
      </c>
      <c r="M7196">
        <v>0</v>
      </c>
      <c r="N7196" t="s">
        <v>9166</v>
      </c>
      <c r="P7196" t="s">
        <v>9167</v>
      </c>
    </row>
    <row r="7197" spans="2:16" x14ac:dyDescent="0.25">
      <c r="B7197" t="s">
        <v>9088</v>
      </c>
      <c r="C7197">
        <v>5740</v>
      </c>
      <c r="D7197">
        <v>37085021</v>
      </c>
      <c r="E7197" t="s">
        <v>1087</v>
      </c>
      <c r="F7197" t="s">
        <v>10842</v>
      </c>
      <c r="G7197" t="s">
        <v>9163</v>
      </c>
      <c r="H7197">
        <v>10</v>
      </c>
      <c r="I7197" t="s">
        <v>9164</v>
      </c>
      <c r="J7197" t="s">
        <v>9</v>
      </c>
      <c r="K7197" t="s">
        <v>9169</v>
      </c>
      <c r="L7197">
        <v>0</v>
      </c>
      <c r="M7197">
        <v>0</v>
      </c>
      <c r="N7197" t="s">
        <v>9166</v>
      </c>
      <c r="P7197" t="s">
        <v>9167</v>
      </c>
    </row>
    <row r="7198" spans="2:16" x14ac:dyDescent="0.25">
      <c r="B7198" t="s">
        <v>9088</v>
      </c>
      <c r="C7198">
        <v>5740</v>
      </c>
      <c r="D7198">
        <v>37085023</v>
      </c>
      <c r="E7198" t="s">
        <v>1087</v>
      </c>
      <c r="F7198" t="s">
        <v>12034</v>
      </c>
      <c r="G7198" t="s">
        <v>9170</v>
      </c>
      <c r="H7198">
        <v>50</v>
      </c>
      <c r="I7198" t="s">
        <v>9164</v>
      </c>
      <c r="J7198" t="s">
        <v>9</v>
      </c>
      <c r="K7198" t="s">
        <v>9171</v>
      </c>
      <c r="L7198">
        <v>0</v>
      </c>
      <c r="M7198">
        <v>0</v>
      </c>
      <c r="N7198" t="s">
        <v>9166</v>
      </c>
      <c r="P7198" t="s">
        <v>9167</v>
      </c>
    </row>
    <row r="7199" spans="2:16" x14ac:dyDescent="0.25">
      <c r="B7199" t="s">
        <v>9088</v>
      </c>
      <c r="C7199">
        <v>5740</v>
      </c>
      <c r="D7199">
        <v>37085024</v>
      </c>
      <c r="E7199" t="s">
        <v>1087</v>
      </c>
      <c r="F7199" t="s">
        <v>10844</v>
      </c>
      <c r="G7199" t="s">
        <v>9170</v>
      </c>
      <c r="H7199">
        <v>50</v>
      </c>
      <c r="I7199" t="s">
        <v>9164</v>
      </c>
      <c r="J7199" t="s">
        <v>9</v>
      </c>
      <c r="K7199" t="s">
        <v>9171</v>
      </c>
      <c r="L7199">
        <v>0</v>
      </c>
      <c r="M7199">
        <v>0</v>
      </c>
      <c r="N7199" t="s">
        <v>9166</v>
      </c>
      <c r="P7199" t="s">
        <v>9167</v>
      </c>
    </row>
    <row r="7200" spans="2:16" x14ac:dyDescent="0.25">
      <c r="B7200" t="s">
        <v>9088</v>
      </c>
      <c r="C7200">
        <v>5740</v>
      </c>
      <c r="D7200">
        <v>37085025</v>
      </c>
      <c r="E7200" t="s">
        <v>1087</v>
      </c>
      <c r="F7200" t="s">
        <v>12204</v>
      </c>
      <c r="G7200" t="s">
        <v>5</v>
      </c>
      <c r="H7200">
        <v>4</v>
      </c>
      <c r="I7200" t="s">
        <v>9164</v>
      </c>
      <c r="J7200" t="s">
        <v>11</v>
      </c>
      <c r="K7200" t="s">
        <v>5</v>
      </c>
      <c r="L7200">
        <v>0</v>
      </c>
      <c r="M7200">
        <v>0</v>
      </c>
      <c r="N7200" t="s">
        <v>9166</v>
      </c>
      <c r="P7200" t="s">
        <v>9167</v>
      </c>
    </row>
    <row r="7201" spans="2:16" x14ac:dyDescent="0.25">
      <c r="B7201" t="s">
        <v>9088</v>
      </c>
      <c r="C7201">
        <v>5740</v>
      </c>
      <c r="D7201">
        <v>37085026</v>
      </c>
      <c r="E7201" t="s">
        <v>1087</v>
      </c>
      <c r="F7201" t="s">
        <v>10846</v>
      </c>
      <c r="G7201" t="s">
        <v>5</v>
      </c>
      <c r="H7201">
        <v>4</v>
      </c>
      <c r="I7201" t="s">
        <v>9164</v>
      </c>
      <c r="J7201" t="s">
        <v>11</v>
      </c>
      <c r="K7201" t="s">
        <v>5</v>
      </c>
      <c r="L7201">
        <v>0</v>
      </c>
      <c r="M7201">
        <v>0</v>
      </c>
      <c r="N7201" t="s">
        <v>9166</v>
      </c>
      <c r="P7201" t="s">
        <v>9167</v>
      </c>
    </row>
    <row r="7202" spans="2:16" x14ac:dyDescent="0.25">
      <c r="B7202" t="s">
        <v>9088</v>
      </c>
      <c r="C7202">
        <v>5740</v>
      </c>
      <c r="D7202">
        <v>37085027</v>
      </c>
      <c r="E7202" t="s">
        <v>1087</v>
      </c>
      <c r="F7202" t="s">
        <v>10847</v>
      </c>
      <c r="G7202" t="s">
        <v>5</v>
      </c>
      <c r="H7202">
        <v>4</v>
      </c>
      <c r="I7202" t="s">
        <v>9164</v>
      </c>
      <c r="J7202" t="s">
        <v>11</v>
      </c>
      <c r="K7202" t="s">
        <v>5</v>
      </c>
      <c r="L7202">
        <v>0</v>
      </c>
      <c r="M7202">
        <v>0</v>
      </c>
      <c r="N7202" t="s">
        <v>9166</v>
      </c>
      <c r="P7202" t="s">
        <v>9167</v>
      </c>
    </row>
    <row r="7203" spans="2:16" x14ac:dyDescent="0.25">
      <c r="B7203" t="s">
        <v>9088</v>
      </c>
      <c r="C7203">
        <v>5740</v>
      </c>
      <c r="D7203">
        <v>37085028</v>
      </c>
      <c r="E7203" t="s">
        <v>1087</v>
      </c>
      <c r="F7203" t="s">
        <v>10848</v>
      </c>
      <c r="G7203" t="s">
        <v>5</v>
      </c>
      <c r="H7203">
        <v>4</v>
      </c>
      <c r="I7203" t="s">
        <v>9164</v>
      </c>
      <c r="J7203" t="s">
        <v>11</v>
      </c>
      <c r="K7203" t="s">
        <v>5</v>
      </c>
      <c r="L7203">
        <v>0</v>
      </c>
      <c r="M7203">
        <v>0</v>
      </c>
      <c r="N7203" t="s">
        <v>9166</v>
      </c>
      <c r="P7203" t="s">
        <v>9167</v>
      </c>
    </row>
    <row r="7204" spans="2:16" x14ac:dyDescent="0.25">
      <c r="B7204" t="s">
        <v>9088</v>
      </c>
      <c r="C7204">
        <v>5740</v>
      </c>
      <c r="D7204">
        <v>37085029</v>
      </c>
      <c r="E7204" t="s">
        <v>1087</v>
      </c>
      <c r="F7204" t="s">
        <v>10849</v>
      </c>
      <c r="G7204" t="s">
        <v>5</v>
      </c>
      <c r="H7204">
        <v>4</v>
      </c>
      <c r="I7204" t="s">
        <v>9164</v>
      </c>
      <c r="J7204" t="s">
        <v>9</v>
      </c>
      <c r="K7204" t="s">
        <v>5</v>
      </c>
      <c r="L7204">
        <v>0</v>
      </c>
      <c r="M7204">
        <v>0</v>
      </c>
      <c r="N7204" t="s">
        <v>9166</v>
      </c>
      <c r="P7204" t="s">
        <v>9167</v>
      </c>
    </row>
    <row r="7205" spans="2:16" x14ac:dyDescent="0.25">
      <c r="B7205" t="s">
        <v>9088</v>
      </c>
      <c r="C7205">
        <v>5740</v>
      </c>
      <c r="D7205">
        <v>37085030</v>
      </c>
      <c r="E7205" t="s">
        <v>1087</v>
      </c>
      <c r="F7205" t="s">
        <v>10850</v>
      </c>
      <c r="G7205" t="s">
        <v>6</v>
      </c>
      <c r="H7205">
        <v>4</v>
      </c>
      <c r="I7205" t="s">
        <v>9164</v>
      </c>
      <c r="J7205" t="s">
        <v>9</v>
      </c>
      <c r="K7205" t="s">
        <v>6</v>
      </c>
      <c r="L7205">
        <v>0</v>
      </c>
      <c r="M7205">
        <v>0</v>
      </c>
      <c r="N7205" t="s">
        <v>9166</v>
      </c>
      <c r="P7205" t="s">
        <v>9167</v>
      </c>
    </row>
    <row r="7206" spans="2:16" x14ac:dyDescent="0.25">
      <c r="B7206" t="s">
        <v>9088</v>
      </c>
      <c r="C7206">
        <v>5740</v>
      </c>
      <c r="D7206">
        <v>37085031</v>
      </c>
      <c r="E7206" t="s">
        <v>1087</v>
      </c>
      <c r="F7206" t="s">
        <v>10851</v>
      </c>
      <c r="G7206" t="s">
        <v>5</v>
      </c>
      <c r="H7206">
        <v>4</v>
      </c>
      <c r="I7206" t="s">
        <v>9164</v>
      </c>
      <c r="J7206" t="s">
        <v>9</v>
      </c>
      <c r="K7206" t="s">
        <v>5</v>
      </c>
      <c r="L7206">
        <v>0</v>
      </c>
      <c r="M7206">
        <v>0</v>
      </c>
      <c r="N7206" t="s">
        <v>9166</v>
      </c>
      <c r="P7206" t="s">
        <v>9167</v>
      </c>
    </row>
    <row r="7207" spans="2:16" x14ac:dyDescent="0.25">
      <c r="B7207" t="s">
        <v>9088</v>
      </c>
      <c r="C7207">
        <v>5740</v>
      </c>
      <c r="D7207">
        <v>37085032</v>
      </c>
      <c r="E7207" t="s">
        <v>1087</v>
      </c>
      <c r="F7207" t="s">
        <v>10852</v>
      </c>
      <c r="G7207" t="s">
        <v>6</v>
      </c>
      <c r="H7207">
        <v>4</v>
      </c>
      <c r="I7207" t="s">
        <v>9164</v>
      </c>
      <c r="J7207" t="s">
        <v>9</v>
      </c>
      <c r="K7207" t="s">
        <v>6</v>
      </c>
      <c r="L7207">
        <v>0</v>
      </c>
      <c r="M7207">
        <v>0</v>
      </c>
      <c r="N7207" t="s">
        <v>9166</v>
      </c>
      <c r="P7207" t="s">
        <v>9167</v>
      </c>
    </row>
    <row r="7208" spans="2:16" x14ac:dyDescent="0.25">
      <c r="B7208" t="s">
        <v>9088</v>
      </c>
      <c r="C7208">
        <v>5740</v>
      </c>
      <c r="D7208">
        <v>37085038</v>
      </c>
      <c r="E7208" t="s">
        <v>1087</v>
      </c>
      <c r="F7208" t="s">
        <v>1877</v>
      </c>
      <c r="G7208" t="s">
        <v>9163</v>
      </c>
      <c r="H7208">
        <v>12</v>
      </c>
      <c r="I7208" t="s">
        <v>9164</v>
      </c>
      <c r="J7208" t="s">
        <v>11</v>
      </c>
      <c r="K7208" t="s">
        <v>10857</v>
      </c>
      <c r="L7208">
        <v>37084689</v>
      </c>
      <c r="M7208">
        <v>0</v>
      </c>
      <c r="N7208" t="s">
        <v>9166</v>
      </c>
      <c r="P7208" t="s">
        <v>9167</v>
      </c>
    </row>
    <row r="7209" spans="2:16" x14ac:dyDescent="0.25">
      <c r="B7209" t="s">
        <v>9088</v>
      </c>
      <c r="C7209">
        <v>5740</v>
      </c>
      <c r="D7209">
        <v>37085039</v>
      </c>
      <c r="E7209" t="s">
        <v>1087</v>
      </c>
      <c r="F7209" t="s">
        <v>1878</v>
      </c>
      <c r="G7209" t="s">
        <v>9163</v>
      </c>
      <c r="H7209">
        <v>12</v>
      </c>
      <c r="I7209" t="s">
        <v>9164</v>
      </c>
      <c r="J7209" t="s">
        <v>11</v>
      </c>
      <c r="K7209" t="s">
        <v>10857</v>
      </c>
      <c r="L7209">
        <v>37084690</v>
      </c>
      <c r="M7209">
        <v>0</v>
      </c>
      <c r="N7209" t="s">
        <v>9166</v>
      </c>
      <c r="P7209" t="s">
        <v>9167</v>
      </c>
    </row>
    <row r="7210" spans="2:16" x14ac:dyDescent="0.25">
      <c r="B7210" t="s">
        <v>9088</v>
      </c>
      <c r="C7210">
        <v>5740</v>
      </c>
      <c r="D7210">
        <v>37085040</v>
      </c>
      <c r="E7210" t="s">
        <v>1087</v>
      </c>
      <c r="F7210" t="s">
        <v>10858</v>
      </c>
      <c r="G7210" t="s">
        <v>9163</v>
      </c>
      <c r="H7210">
        <v>20</v>
      </c>
      <c r="I7210" t="s">
        <v>9164</v>
      </c>
      <c r="J7210" t="s">
        <v>11</v>
      </c>
      <c r="K7210" t="s">
        <v>9165</v>
      </c>
      <c r="L7210">
        <v>0</v>
      </c>
      <c r="M7210">
        <v>0</v>
      </c>
      <c r="N7210" t="s">
        <v>9166</v>
      </c>
      <c r="P7210" t="s">
        <v>9167</v>
      </c>
    </row>
    <row r="7211" spans="2:16" x14ac:dyDescent="0.25">
      <c r="B7211" t="s">
        <v>9088</v>
      </c>
      <c r="C7211">
        <v>5740</v>
      </c>
      <c r="D7211">
        <v>37085041</v>
      </c>
      <c r="E7211" t="s">
        <v>1087</v>
      </c>
      <c r="F7211" t="s">
        <v>1882</v>
      </c>
      <c r="G7211" t="s">
        <v>9163</v>
      </c>
      <c r="H7211">
        <v>12</v>
      </c>
      <c r="I7211" t="s">
        <v>9164</v>
      </c>
      <c r="J7211" t="s">
        <v>11</v>
      </c>
      <c r="K7211" t="s">
        <v>10857</v>
      </c>
      <c r="L7211">
        <v>37084694</v>
      </c>
      <c r="M7211">
        <v>0</v>
      </c>
      <c r="N7211" t="s">
        <v>9166</v>
      </c>
      <c r="P7211" t="s">
        <v>9167</v>
      </c>
    </row>
    <row r="7212" spans="2:16" x14ac:dyDescent="0.25">
      <c r="B7212" t="s">
        <v>9088</v>
      </c>
      <c r="C7212">
        <v>5740</v>
      </c>
      <c r="D7212">
        <v>37085042</v>
      </c>
      <c r="E7212" t="s">
        <v>1087</v>
      </c>
      <c r="F7212" t="s">
        <v>10859</v>
      </c>
      <c r="G7212" t="s">
        <v>9163</v>
      </c>
      <c r="H7212">
        <v>25</v>
      </c>
      <c r="I7212" t="s">
        <v>9164</v>
      </c>
      <c r="J7212" t="s">
        <v>9</v>
      </c>
      <c r="K7212" t="s">
        <v>10860</v>
      </c>
      <c r="L7212">
        <v>0</v>
      </c>
      <c r="M7212">
        <v>0</v>
      </c>
      <c r="N7212" t="s">
        <v>9166</v>
      </c>
      <c r="P7212" t="s">
        <v>9167</v>
      </c>
    </row>
    <row r="7213" spans="2:16" x14ac:dyDescent="0.25">
      <c r="B7213" t="s">
        <v>9088</v>
      </c>
      <c r="C7213">
        <v>5740</v>
      </c>
      <c r="D7213">
        <v>37085043</v>
      </c>
      <c r="E7213" t="s">
        <v>1087</v>
      </c>
      <c r="F7213" t="s">
        <v>9189</v>
      </c>
      <c r="G7213" t="s">
        <v>9163</v>
      </c>
      <c r="H7213">
        <v>20</v>
      </c>
      <c r="I7213" t="s">
        <v>9164</v>
      </c>
      <c r="J7213" t="s">
        <v>9</v>
      </c>
      <c r="K7213" t="s">
        <v>9165</v>
      </c>
      <c r="L7213">
        <v>0</v>
      </c>
      <c r="M7213">
        <v>0</v>
      </c>
      <c r="N7213" t="s">
        <v>9166</v>
      </c>
      <c r="P7213" t="s">
        <v>9167</v>
      </c>
    </row>
    <row r="7214" spans="2:16" x14ac:dyDescent="0.25">
      <c r="B7214" t="s">
        <v>9088</v>
      </c>
      <c r="C7214">
        <v>5740</v>
      </c>
      <c r="D7214">
        <v>37085044</v>
      </c>
      <c r="E7214" t="s">
        <v>1087</v>
      </c>
      <c r="F7214" t="s">
        <v>10862</v>
      </c>
      <c r="G7214" t="s">
        <v>9187</v>
      </c>
      <c r="H7214">
        <v>4</v>
      </c>
      <c r="I7214" t="s">
        <v>9164</v>
      </c>
      <c r="J7214" t="s">
        <v>9</v>
      </c>
      <c r="K7214" t="s">
        <v>9187</v>
      </c>
      <c r="L7214">
        <v>0</v>
      </c>
      <c r="M7214">
        <v>0</v>
      </c>
      <c r="N7214" t="s">
        <v>9166</v>
      </c>
      <c r="P7214" t="s">
        <v>9167</v>
      </c>
    </row>
    <row r="7215" spans="2:16" x14ac:dyDescent="0.25">
      <c r="B7215" t="s">
        <v>9088</v>
      </c>
      <c r="C7215">
        <v>5740</v>
      </c>
      <c r="D7215">
        <v>37085045</v>
      </c>
      <c r="E7215" t="s">
        <v>1087</v>
      </c>
      <c r="F7215" t="s">
        <v>10863</v>
      </c>
      <c r="G7215" t="s">
        <v>9163</v>
      </c>
      <c r="H7215">
        <v>20</v>
      </c>
      <c r="I7215" t="s">
        <v>9164</v>
      </c>
      <c r="J7215" t="s">
        <v>9</v>
      </c>
      <c r="K7215" t="s">
        <v>9165</v>
      </c>
      <c r="L7215">
        <v>0</v>
      </c>
      <c r="M7215">
        <v>0</v>
      </c>
      <c r="N7215" t="s">
        <v>9166</v>
      </c>
      <c r="P7215" t="s">
        <v>9167</v>
      </c>
    </row>
    <row r="7216" spans="2:16" x14ac:dyDescent="0.25">
      <c r="B7216" t="s">
        <v>9088</v>
      </c>
      <c r="C7216">
        <v>5740</v>
      </c>
      <c r="D7216">
        <v>37085046</v>
      </c>
      <c r="E7216" t="s">
        <v>1087</v>
      </c>
      <c r="F7216" t="s">
        <v>10864</v>
      </c>
      <c r="G7216" t="s">
        <v>9163</v>
      </c>
      <c r="H7216">
        <v>20</v>
      </c>
      <c r="I7216" t="s">
        <v>9164</v>
      </c>
      <c r="J7216" t="s">
        <v>9</v>
      </c>
      <c r="K7216" t="s">
        <v>9165</v>
      </c>
      <c r="L7216">
        <v>5050</v>
      </c>
      <c r="M7216">
        <v>0</v>
      </c>
      <c r="N7216" t="s">
        <v>9166</v>
      </c>
      <c r="P7216" t="s">
        <v>9167</v>
      </c>
    </row>
    <row r="7217" spans="2:16" x14ac:dyDescent="0.25">
      <c r="B7217" t="s">
        <v>9088</v>
      </c>
      <c r="C7217">
        <v>5740</v>
      </c>
      <c r="D7217">
        <v>37085047</v>
      </c>
      <c r="E7217" t="s">
        <v>1087</v>
      </c>
      <c r="F7217" t="s">
        <v>10865</v>
      </c>
      <c r="G7217" t="s">
        <v>9170</v>
      </c>
      <c r="H7217">
        <v>30</v>
      </c>
      <c r="I7217" t="s">
        <v>9164</v>
      </c>
      <c r="J7217" t="s">
        <v>11</v>
      </c>
      <c r="K7217" t="s">
        <v>9228</v>
      </c>
      <c r="L7217">
        <v>0</v>
      </c>
      <c r="M7217">
        <v>0</v>
      </c>
      <c r="N7217" t="s">
        <v>9166</v>
      </c>
      <c r="P7217" t="s">
        <v>9167</v>
      </c>
    </row>
    <row r="7218" spans="2:16" x14ac:dyDescent="0.25">
      <c r="B7218" t="s">
        <v>9088</v>
      </c>
      <c r="C7218">
        <v>5740</v>
      </c>
      <c r="D7218">
        <v>37085048</v>
      </c>
      <c r="E7218" t="s">
        <v>1087</v>
      </c>
      <c r="F7218" t="s">
        <v>10866</v>
      </c>
      <c r="G7218" t="s">
        <v>9163</v>
      </c>
      <c r="H7218">
        <v>50</v>
      </c>
      <c r="I7218" t="s">
        <v>9164</v>
      </c>
      <c r="J7218" t="s">
        <v>9</v>
      </c>
      <c r="K7218" t="s">
        <v>9199</v>
      </c>
      <c r="L7218">
        <v>0</v>
      </c>
      <c r="M7218">
        <v>0</v>
      </c>
      <c r="N7218" t="s">
        <v>9166</v>
      </c>
      <c r="P7218" t="s">
        <v>9167</v>
      </c>
    </row>
    <row r="7219" spans="2:16" x14ac:dyDescent="0.25">
      <c r="B7219" t="s">
        <v>9088</v>
      </c>
      <c r="C7219">
        <v>5740</v>
      </c>
      <c r="D7219">
        <v>37085049</v>
      </c>
      <c r="E7219" t="s">
        <v>1087</v>
      </c>
      <c r="F7219" t="s">
        <v>10867</v>
      </c>
      <c r="G7219" t="s">
        <v>9163</v>
      </c>
      <c r="H7219">
        <v>50</v>
      </c>
      <c r="I7219" t="s">
        <v>9164</v>
      </c>
      <c r="J7219" t="s">
        <v>9</v>
      </c>
      <c r="K7219" t="s">
        <v>9199</v>
      </c>
      <c r="L7219">
        <v>0</v>
      </c>
      <c r="M7219">
        <v>0</v>
      </c>
      <c r="N7219" t="s">
        <v>9166</v>
      </c>
      <c r="P7219" t="s">
        <v>9167</v>
      </c>
    </row>
    <row r="7220" spans="2:16" x14ac:dyDescent="0.25">
      <c r="B7220" t="s">
        <v>9088</v>
      </c>
      <c r="C7220">
        <v>5740</v>
      </c>
      <c r="D7220">
        <v>37085053</v>
      </c>
      <c r="E7220" t="s">
        <v>1087</v>
      </c>
      <c r="F7220" t="s">
        <v>12035</v>
      </c>
      <c r="G7220" t="s">
        <v>9163</v>
      </c>
      <c r="H7220">
        <v>5</v>
      </c>
      <c r="I7220" t="s">
        <v>9164</v>
      </c>
      <c r="J7220" t="s">
        <v>9</v>
      </c>
      <c r="K7220" t="s">
        <v>10157</v>
      </c>
      <c r="L7220">
        <v>37084697</v>
      </c>
      <c r="M7220">
        <v>0</v>
      </c>
      <c r="N7220" t="s">
        <v>9166</v>
      </c>
      <c r="P7220" t="s">
        <v>9167</v>
      </c>
    </row>
    <row r="7221" spans="2:16" x14ac:dyDescent="0.25">
      <c r="B7221" t="s">
        <v>9088</v>
      </c>
      <c r="C7221">
        <v>5740</v>
      </c>
      <c r="D7221">
        <v>37085054</v>
      </c>
      <c r="E7221" t="s">
        <v>1087</v>
      </c>
      <c r="F7221" t="s">
        <v>10872</v>
      </c>
      <c r="G7221" t="s">
        <v>9163</v>
      </c>
      <c r="H7221">
        <v>5</v>
      </c>
      <c r="I7221" t="s">
        <v>9164</v>
      </c>
      <c r="J7221" t="s">
        <v>9</v>
      </c>
      <c r="K7221" t="s">
        <v>10157</v>
      </c>
      <c r="L7221">
        <v>37084697</v>
      </c>
      <c r="M7221">
        <v>0</v>
      </c>
      <c r="N7221" t="s">
        <v>9166</v>
      </c>
      <c r="P7221" t="s">
        <v>9167</v>
      </c>
    </row>
    <row r="7222" spans="2:16" x14ac:dyDescent="0.25">
      <c r="B7222" t="s">
        <v>9088</v>
      </c>
      <c r="C7222">
        <v>5740</v>
      </c>
      <c r="D7222">
        <v>37085055</v>
      </c>
      <c r="E7222" t="s">
        <v>1087</v>
      </c>
      <c r="F7222" t="s">
        <v>10873</v>
      </c>
      <c r="G7222" t="s">
        <v>5</v>
      </c>
      <c r="H7222">
        <v>4</v>
      </c>
      <c r="I7222" t="s">
        <v>9164</v>
      </c>
      <c r="J7222" t="s">
        <v>11</v>
      </c>
      <c r="K7222" t="s">
        <v>5</v>
      </c>
      <c r="L7222">
        <v>0</v>
      </c>
      <c r="M7222">
        <v>0</v>
      </c>
      <c r="N7222" t="s">
        <v>9166</v>
      </c>
      <c r="P7222" t="s">
        <v>9167</v>
      </c>
    </row>
    <row r="7223" spans="2:16" x14ac:dyDescent="0.25">
      <c r="B7223" t="s">
        <v>9088</v>
      </c>
      <c r="C7223">
        <v>5740</v>
      </c>
      <c r="D7223">
        <v>37085056</v>
      </c>
      <c r="E7223" t="s">
        <v>1087</v>
      </c>
      <c r="F7223" t="s">
        <v>10874</v>
      </c>
      <c r="G7223" t="s">
        <v>6</v>
      </c>
      <c r="H7223">
        <v>4</v>
      </c>
      <c r="I7223" t="s">
        <v>9164</v>
      </c>
      <c r="J7223" t="s">
        <v>11</v>
      </c>
      <c r="K7223" t="s">
        <v>6</v>
      </c>
      <c r="L7223">
        <v>0</v>
      </c>
      <c r="M7223">
        <v>0</v>
      </c>
      <c r="N7223" t="s">
        <v>9166</v>
      </c>
      <c r="P7223" t="s">
        <v>9167</v>
      </c>
    </row>
    <row r="7224" spans="2:16" x14ac:dyDescent="0.25">
      <c r="B7224" t="s">
        <v>9088</v>
      </c>
      <c r="C7224">
        <v>5740</v>
      </c>
      <c r="D7224">
        <v>37085058</v>
      </c>
      <c r="E7224" t="s">
        <v>1087</v>
      </c>
      <c r="F7224" t="s">
        <v>10875</v>
      </c>
      <c r="G7224" t="s">
        <v>9163</v>
      </c>
      <c r="H7224">
        <v>20</v>
      </c>
      <c r="I7224" t="s">
        <v>9164</v>
      </c>
      <c r="J7224" t="s">
        <v>11</v>
      </c>
      <c r="K7224" t="s">
        <v>9165</v>
      </c>
      <c r="L7224">
        <v>0</v>
      </c>
      <c r="M7224">
        <v>0</v>
      </c>
      <c r="N7224" t="s">
        <v>9166</v>
      </c>
      <c r="P7224" t="s">
        <v>9167</v>
      </c>
    </row>
    <row r="7225" spans="2:16" x14ac:dyDescent="0.25">
      <c r="B7225" t="s">
        <v>9088</v>
      </c>
      <c r="C7225">
        <v>5740</v>
      </c>
      <c r="D7225">
        <v>37085059</v>
      </c>
      <c r="E7225" t="s">
        <v>1087</v>
      </c>
      <c r="F7225" t="s">
        <v>10876</v>
      </c>
      <c r="G7225" t="s">
        <v>9170</v>
      </c>
      <c r="H7225">
        <v>50</v>
      </c>
      <c r="I7225" t="s">
        <v>9164</v>
      </c>
      <c r="J7225" t="s">
        <v>9</v>
      </c>
      <c r="K7225" t="s">
        <v>9171</v>
      </c>
      <c r="L7225">
        <v>0</v>
      </c>
      <c r="M7225">
        <v>0</v>
      </c>
      <c r="N7225" t="s">
        <v>9166</v>
      </c>
      <c r="P7225" t="s">
        <v>9167</v>
      </c>
    </row>
    <row r="7226" spans="2:16" x14ac:dyDescent="0.25">
      <c r="B7226" t="s">
        <v>9088</v>
      </c>
      <c r="C7226">
        <v>5740</v>
      </c>
      <c r="D7226">
        <v>37085066</v>
      </c>
      <c r="E7226" t="s">
        <v>1087</v>
      </c>
      <c r="F7226" t="s">
        <v>1867</v>
      </c>
      <c r="G7226" t="s">
        <v>9163</v>
      </c>
      <c r="H7226">
        <v>10</v>
      </c>
      <c r="I7226" t="s">
        <v>9164</v>
      </c>
      <c r="J7226" t="s">
        <v>11</v>
      </c>
      <c r="K7226" t="s">
        <v>9169</v>
      </c>
      <c r="L7226">
        <v>37084682</v>
      </c>
      <c r="M7226">
        <v>0</v>
      </c>
      <c r="N7226" t="s">
        <v>9166</v>
      </c>
      <c r="P7226" t="s">
        <v>9167</v>
      </c>
    </row>
    <row r="7227" spans="2:16" x14ac:dyDescent="0.25">
      <c r="B7227" t="s">
        <v>9088</v>
      </c>
      <c r="C7227">
        <v>5740</v>
      </c>
      <c r="D7227">
        <v>37085067</v>
      </c>
      <c r="E7227" t="s">
        <v>1087</v>
      </c>
      <c r="F7227" t="s">
        <v>10877</v>
      </c>
      <c r="G7227" t="s">
        <v>9163</v>
      </c>
      <c r="H7227">
        <v>20</v>
      </c>
      <c r="I7227" t="s">
        <v>9164</v>
      </c>
      <c r="J7227" t="s">
        <v>11</v>
      </c>
      <c r="K7227" t="s">
        <v>9165</v>
      </c>
      <c r="L7227">
        <v>0</v>
      </c>
      <c r="M7227">
        <v>0</v>
      </c>
      <c r="N7227" t="s">
        <v>9166</v>
      </c>
      <c r="P7227" t="s">
        <v>9167</v>
      </c>
    </row>
    <row r="7228" spans="2:16" x14ac:dyDescent="0.25">
      <c r="B7228" t="s">
        <v>9088</v>
      </c>
      <c r="C7228">
        <v>5740</v>
      </c>
      <c r="D7228">
        <v>37085068</v>
      </c>
      <c r="E7228" t="s">
        <v>1087</v>
      </c>
      <c r="F7228" t="s">
        <v>7939</v>
      </c>
      <c r="G7228" t="s">
        <v>9170</v>
      </c>
      <c r="H7228">
        <v>50</v>
      </c>
      <c r="I7228" t="s">
        <v>9164</v>
      </c>
      <c r="J7228" t="s">
        <v>11</v>
      </c>
      <c r="K7228" t="s">
        <v>9171</v>
      </c>
      <c r="L7228">
        <v>0</v>
      </c>
      <c r="M7228">
        <v>0</v>
      </c>
      <c r="N7228" t="s">
        <v>9166</v>
      </c>
      <c r="P7228" t="s">
        <v>9167</v>
      </c>
    </row>
    <row r="7229" spans="2:16" x14ac:dyDescent="0.25">
      <c r="B7229" t="s">
        <v>9088</v>
      </c>
      <c r="C7229">
        <v>5740</v>
      </c>
      <c r="D7229">
        <v>37085070</v>
      </c>
      <c r="E7229" t="s">
        <v>1087</v>
      </c>
      <c r="F7229" t="s">
        <v>11976</v>
      </c>
      <c r="G7229" t="s">
        <v>9174</v>
      </c>
      <c r="H7229">
        <v>4</v>
      </c>
      <c r="I7229" t="s">
        <v>9181</v>
      </c>
      <c r="J7229" t="s">
        <v>11</v>
      </c>
      <c r="K7229" t="s">
        <v>9174</v>
      </c>
      <c r="L7229">
        <v>0</v>
      </c>
      <c r="M7229">
        <v>0</v>
      </c>
      <c r="N7229" t="s">
        <v>9166</v>
      </c>
      <c r="P7229" t="s">
        <v>9183</v>
      </c>
    </row>
    <row r="7230" spans="2:16" x14ac:dyDescent="0.25">
      <c r="B7230" t="s">
        <v>9088</v>
      </c>
      <c r="C7230">
        <v>5740</v>
      </c>
      <c r="D7230">
        <v>37085071</v>
      </c>
      <c r="E7230" t="s">
        <v>1087</v>
      </c>
      <c r="F7230" t="s">
        <v>10814</v>
      </c>
      <c r="G7230" t="s">
        <v>9174</v>
      </c>
      <c r="H7230">
        <v>4</v>
      </c>
      <c r="I7230" t="s">
        <v>9181</v>
      </c>
      <c r="J7230" t="s">
        <v>11</v>
      </c>
      <c r="K7230" t="s">
        <v>9174</v>
      </c>
      <c r="L7230">
        <v>0</v>
      </c>
      <c r="M7230">
        <v>0</v>
      </c>
      <c r="N7230" t="s">
        <v>9166</v>
      </c>
      <c r="P7230" t="s">
        <v>9183</v>
      </c>
    </row>
    <row r="7231" spans="2:16" x14ac:dyDescent="0.25">
      <c r="B7231" t="s">
        <v>9088</v>
      </c>
      <c r="C7231">
        <v>5740</v>
      </c>
      <c r="D7231">
        <v>37085073</v>
      </c>
      <c r="E7231" t="s">
        <v>1087</v>
      </c>
      <c r="F7231" t="s">
        <v>10785</v>
      </c>
      <c r="G7231" t="s">
        <v>9163</v>
      </c>
      <c r="H7231">
        <v>20</v>
      </c>
      <c r="I7231" t="s">
        <v>9181</v>
      </c>
      <c r="J7231" t="s">
        <v>11</v>
      </c>
      <c r="K7231" t="s">
        <v>9165</v>
      </c>
      <c r="L7231">
        <v>0</v>
      </c>
      <c r="M7231">
        <v>0</v>
      </c>
      <c r="N7231" t="s">
        <v>9166</v>
      </c>
      <c r="P7231" t="s">
        <v>9183</v>
      </c>
    </row>
    <row r="7232" spans="2:16" x14ac:dyDescent="0.25">
      <c r="B7232" t="s">
        <v>9088</v>
      </c>
      <c r="C7232">
        <v>5740</v>
      </c>
      <c r="D7232">
        <v>37085074</v>
      </c>
      <c r="E7232" t="s">
        <v>1087</v>
      </c>
      <c r="F7232" t="s">
        <v>11977</v>
      </c>
      <c r="G7232" t="s">
        <v>9187</v>
      </c>
      <c r="H7232">
        <v>4</v>
      </c>
      <c r="I7232" t="s">
        <v>9181</v>
      </c>
      <c r="J7232" t="s">
        <v>11</v>
      </c>
      <c r="K7232" t="s">
        <v>9187</v>
      </c>
      <c r="L7232">
        <v>0</v>
      </c>
      <c r="M7232">
        <v>0</v>
      </c>
      <c r="N7232" t="s">
        <v>9166</v>
      </c>
      <c r="P7232" t="s">
        <v>9183</v>
      </c>
    </row>
    <row r="7233" spans="2:16" x14ac:dyDescent="0.25">
      <c r="B7233" t="s">
        <v>9088</v>
      </c>
      <c r="C7233">
        <v>5740</v>
      </c>
      <c r="D7233">
        <v>37085075</v>
      </c>
      <c r="E7233" t="s">
        <v>1087</v>
      </c>
      <c r="F7233" t="s">
        <v>10786</v>
      </c>
      <c r="G7233" t="s">
        <v>9202</v>
      </c>
      <c r="H7233">
        <v>4</v>
      </c>
      <c r="I7233" t="s">
        <v>9181</v>
      </c>
      <c r="J7233" t="s">
        <v>11</v>
      </c>
      <c r="K7233" t="s">
        <v>9202</v>
      </c>
      <c r="L7233">
        <v>0</v>
      </c>
      <c r="M7233">
        <v>0</v>
      </c>
      <c r="N7233" t="s">
        <v>9166</v>
      </c>
      <c r="O7233" t="s">
        <v>10787</v>
      </c>
      <c r="P7233" t="s">
        <v>9183</v>
      </c>
    </row>
    <row r="7234" spans="2:16" x14ac:dyDescent="0.25">
      <c r="B7234" t="s">
        <v>9088</v>
      </c>
      <c r="C7234">
        <v>5741</v>
      </c>
      <c r="D7234">
        <v>37084500</v>
      </c>
      <c r="E7234" t="s">
        <v>1089</v>
      </c>
      <c r="F7234" t="s">
        <v>11990</v>
      </c>
      <c r="G7234" t="s">
        <v>9193</v>
      </c>
      <c r="H7234">
        <v>12</v>
      </c>
      <c r="I7234" t="s">
        <v>9181</v>
      </c>
      <c r="J7234" t="s">
        <v>11</v>
      </c>
      <c r="K7234" t="s">
        <v>9193</v>
      </c>
      <c r="L7234">
        <v>0</v>
      </c>
      <c r="M7234">
        <v>0</v>
      </c>
      <c r="N7234" t="s">
        <v>9166</v>
      </c>
      <c r="P7234" t="s">
        <v>9183</v>
      </c>
    </row>
    <row r="7235" spans="2:16" x14ac:dyDescent="0.25">
      <c r="B7235" t="s">
        <v>9088</v>
      </c>
      <c r="C7235">
        <v>5741</v>
      </c>
      <c r="D7235">
        <v>37084502</v>
      </c>
      <c r="E7235" t="s">
        <v>1089</v>
      </c>
      <c r="F7235" t="s">
        <v>11991</v>
      </c>
      <c r="G7235" t="s">
        <v>9193</v>
      </c>
      <c r="H7235">
        <v>12</v>
      </c>
      <c r="I7235" t="s">
        <v>9181</v>
      </c>
      <c r="J7235" t="s">
        <v>11</v>
      </c>
      <c r="K7235" t="s">
        <v>9193</v>
      </c>
      <c r="L7235">
        <v>0</v>
      </c>
      <c r="M7235">
        <v>0</v>
      </c>
      <c r="N7235" t="s">
        <v>9166</v>
      </c>
      <c r="P7235" t="s">
        <v>9183</v>
      </c>
    </row>
    <row r="7236" spans="2:16" x14ac:dyDescent="0.25">
      <c r="B7236" t="s">
        <v>9088</v>
      </c>
      <c r="C7236">
        <v>5741</v>
      </c>
      <c r="D7236">
        <v>37084503</v>
      </c>
      <c r="E7236" t="s">
        <v>1089</v>
      </c>
      <c r="F7236" t="s">
        <v>9178</v>
      </c>
      <c r="G7236" t="s">
        <v>9163</v>
      </c>
      <c r="H7236">
        <v>20</v>
      </c>
      <c r="I7236" t="s">
        <v>9164</v>
      </c>
      <c r="J7236" t="s">
        <v>11</v>
      </c>
      <c r="K7236" t="s">
        <v>9165</v>
      </c>
      <c r="L7236">
        <v>0</v>
      </c>
      <c r="M7236">
        <v>0</v>
      </c>
      <c r="N7236" t="s">
        <v>9166</v>
      </c>
      <c r="P7236" t="s">
        <v>9167</v>
      </c>
    </row>
    <row r="7237" spans="2:16" x14ac:dyDescent="0.25">
      <c r="B7237" t="s">
        <v>9088</v>
      </c>
      <c r="C7237">
        <v>5741</v>
      </c>
      <c r="D7237">
        <v>37084504</v>
      </c>
      <c r="E7237" t="s">
        <v>1089</v>
      </c>
      <c r="F7237" t="s">
        <v>12198</v>
      </c>
      <c r="G7237" t="s">
        <v>9163</v>
      </c>
      <c r="H7237">
        <v>20</v>
      </c>
      <c r="I7237" t="s">
        <v>9164</v>
      </c>
      <c r="J7237" t="s">
        <v>11</v>
      </c>
      <c r="K7237" t="s">
        <v>9165</v>
      </c>
      <c r="L7237">
        <v>0</v>
      </c>
      <c r="M7237">
        <v>0</v>
      </c>
      <c r="N7237" t="s">
        <v>9166</v>
      </c>
      <c r="P7237" t="s">
        <v>9167</v>
      </c>
    </row>
    <row r="7238" spans="2:16" x14ac:dyDescent="0.25">
      <c r="B7238" t="s">
        <v>9088</v>
      </c>
      <c r="C7238">
        <v>5741</v>
      </c>
      <c r="D7238">
        <v>37084505</v>
      </c>
      <c r="E7238" t="s">
        <v>1089</v>
      </c>
      <c r="F7238" t="s">
        <v>12205</v>
      </c>
      <c r="G7238" t="s">
        <v>9174</v>
      </c>
      <c r="H7238">
        <v>4</v>
      </c>
      <c r="I7238" t="s">
        <v>9164</v>
      </c>
      <c r="J7238" t="s">
        <v>11</v>
      </c>
      <c r="K7238" t="s">
        <v>9174</v>
      </c>
      <c r="L7238">
        <v>0</v>
      </c>
      <c r="M7238">
        <v>0</v>
      </c>
      <c r="N7238" t="s">
        <v>9166</v>
      </c>
      <c r="P7238" t="s">
        <v>9167</v>
      </c>
    </row>
    <row r="7239" spans="2:16" x14ac:dyDescent="0.25">
      <c r="B7239" t="s">
        <v>9088</v>
      </c>
      <c r="C7239">
        <v>5741</v>
      </c>
      <c r="D7239">
        <v>37084506</v>
      </c>
      <c r="E7239" t="s">
        <v>1089</v>
      </c>
      <c r="F7239" t="s">
        <v>10500</v>
      </c>
      <c r="G7239" t="s">
        <v>9163</v>
      </c>
      <c r="H7239">
        <v>20</v>
      </c>
      <c r="I7239" t="s">
        <v>9181</v>
      </c>
      <c r="J7239" t="s">
        <v>11</v>
      </c>
      <c r="K7239" t="s">
        <v>9165</v>
      </c>
      <c r="L7239">
        <v>0</v>
      </c>
      <c r="M7239">
        <v>0</v>
      </c>
      <c r="N7239" t="s">
        <v>9166</v>
      </c>
      <c r="P7239" t="s">
        <v>9183</v>
      </c>
    </row>
    <row r="7240" spans="2:16" x14ac:dyDescent="0.25">
      <c r="B7240" t="s">
        <v>9088</v>
      </c>
      <c r="C7240">
        <v>5741</v>
      </c>
      <c r="D7240">
        <v>37084507</v>
      </c>
      <c r="E7240" t="s">
        <v>1089</v>
      </c>
      <c r="F7240" t="s">
        <v>12004</v>
      </c>
      <c r="G7240" t="s">
        <v>9163</v>
      </c>
      <c r="H7240">
        <v>20</v>
      </c>
      <c r="I7240" t="s">
        <v>9181</v>
      </c>
      <c r="J7240" t="s">
        <v>11</v>
      </c>
      <c r="K7240" t="s">
        <v>9165</v>
      </c>
      <c r="L7240">
        <v>0</v>
      </c>
      <c r="M7240">
        <v>0</v>
      </c>
      <c r="N7240" t="s">
        <v>9166</v>
      </c>
      <c r="P7240" t="s">
        <v>9183</v>
      </c>
    </row>
    <row r="7241" spans="2:16" x14ac:dyDescent="0.25">
      <c r="B7241" t="s">
        <v>9088</v>
      </c>
      <c r="C7241">
        <v>5741</v>
      </c>
      <c r="D7241">
        <v>37084550</v>
      </c>
      <c r="E7241" t="s">
        <v>1089</v>
      </c>
      <c r="F7241" t="s">
        <v>9911</v>
      </c>
      <c r="G7241" t="s">
        <v>9193</v>
      </c>
      <c r="H7241">
        <v>12</v>
      </c>
      <c r="I7241" t="s">
        <v>9181</v>
      </c>
      <c r="J7241" t="s">
        <v>11</v>
      </c>
      <c r="K7241" t="s">
        <v>9193</v>
      </c>
      <c r="L7241">
        <v>0</v>
      </c>
      <c r="M7241">
        <v>0</v>
      </c>
      <c r="N7241" t="s">
        <v>9166</v>
      </c>
      <c r="P7241" t="s">
        <v>9183</v>
      </c>
    </row>
    <row r="7242" spans="2:16" x14ac:dyDescent="0.25">
      <c r="B7242" t="s">
        <v>9088</v>
      </c>
      <c r="C7242">
        <v>5741</v>
      </c>
      <c r="D7242">
        <v>37084551</v>
      </c>
      <c r="E7242" t="s">
        <v>1089</v>
      </c>
      <c r="F7242" t="s">
        <v>9912</v>
      </c>
      <c r="G7242" t="s">
        <v>9193</v>
      </c>
      <c r="H7242">
        <v>12</v>
      </c>
      <c r="I7242" t="s">
        <v>9181</v>
      </c>
      <c r="J7242" t="s">
        <v>11</v>
      </c>
      <c r="K7242" t="s">
        <v>9193</v>
      </c>
      <c r="L7242">
        <v>0</v>
      </c>
      <c r="M7242">
        <v>0</v>
      </c>
      <c r="N7242" t="s">
        <v>9166</v>
      </c>
      <c r="P7242" t="s">
        <v>9183</v>
      </c>
    </row>
    <row r="7243" spans="2:16" x14ac:dyDescent="0.25">
      <c r="B7243" t="s">
        <v>9088</v>
      </c>
      <c r="C7243">
        <v>5741</v>
      </c>
      <c r="D7243">
        <v>37084552</v>
      </c>
      <c r="E7243" t="s">
        <v>1089</v>
      </c>
      <c r="F7243" t="s">
        <v>9917</v>
      </c>
      <c r="G7243" t="s">
        <v>9193</v>
      </c>
      <c r="H7243">
        <v>12</v>
      </c>
      <c r="I7243" t="s">
        <v>9181</v>
      </c>
      <c r="J7243" t="s">
        <v>11</v>
      </c>
      <c r="K7243" t="s">
        <v>9193</v>
      </c>
      <c r="L7243">
        <v>0</v>
      </c>
      <c r="M7243">
        <v>0</v>
      </c>
      <c r="N7243" t="s">
        <v>9166</v>
      </c>
      <c r="P7243" t="s">
        <v>9183</v>
      </c>
    </row>
    <row r="7244" spans="2:16" x14ac:dyDescent="0.25">
      <c r="B7244" t="s">
        <v>9088</v>
      </c>
      <c r="C7244">
        <v>5741</v>
      </c>
      <c r="D7244">
        <v>37084555</v>
      </c>
      <c r="E7244" t="s">
        <v>1089</v>
      </c>
      <c r="F7244" t="s">
        <v>9920</v>
      </c>
      <c r="G7244" t="s">
        <v>9193</v>
      </c>
      <c r="H7244">
        <v>12</v>
      </c>
      <c r="I7244" t="s">
        <v>9181</v>
      </c>
      <c r="J7244" t="s">
        <v>11</v>
      </c>
      <c r="K7244" t="s">
        <v>9193</v>
      </c>
      <c r="L7244">
        <v>0</v>
      </c>
      <c r="M7244">
        <v>0</v>
      </c>
      <c r="N7244" t="s">
        <v>9166</v>
      </c>
      <c r="P7244" t="s">
        <v>9183</v>
      </c>
    </row>
    <row r="7245" spans="2:16" x14ac:dyDescent="0.25">
      <c r="B7245" t="s">
        <v>9088</v>
      </c>
      <c r="C7245">
        <v>5741</v>
      </c>
      <c r="D7245">
        <v>37084580</v>
      </c>
      <c r="E7245" t="s">
        <v>1089</v>
      </c>
      <c r="F7245" t="s">
        <v>10408</v>
      </c>
      <c r="G7245" t="s">
        <v>9193</v>
      </c>
      <c r="H7245">
        <v>12</v>
      </c>
      <c r="I7245" t="s">
        <v>9164</v>
      </c>
      <c r="J7245" t="s">
        <v>11</v>
      </c>
      <c r="K7245" t="s">
        <v>9193</v>
      </c>
      <c r="L7245">
        <v>0</v>
      </c>
      <c r="M7245">
        <v>0</v>
      </c>
      <c r="N7245" t="s">
        <v>9166</v>
      </c>
      <c r="P7245" t="s">
        <v>9175</v>
      </c>
    </row>
    <row r="7246" spans="2:16" x14ac:dyDescent="0.25">
      <c r="B7246" t="s">
        <v>9088</v>
      </c>
      <c r="C7246">
        <v>5741</v>
      </c>
      <c r="D7246">
        <v>37084581</v>
      </c>
      <c r="E7246" t="s">
        <v>1089</v>
      </c>
      <c r="F7246" t="s">
        <v>10656</v>
      </c>
      <c r="G7246" t="s">
        <v>9193</v>
      </c>
      <c r="H7246">
        <v>12</v>
      </c>
      <c r="I7246" t="s">
        <v>9164</v>
      </c>
      <c r="J7246" t="s">
        <v>11</v>
      </c>
      <c r="K7246" t="s">
        <v>9193</v>
      </c>
      <c r="L7246">
        <v>0</v>
      </c>
      <c r="M7246">
        <v>0</v>
      </c>
      <c r="N7246" t="s">
        <v>9166</v>
      </c>
      <c r="P7246" t="s">
        <v>9175</v>
      </c>
    </row>
    <row r="7247" spans="2:16" x14ac:dyDescent="0.25">
      <c r="B7247" t="s">
        <v>9088</v>
      </c>
      <c r="C7247">
        <v>5741</v>
      </c>
      <c r="D7247">
        <v>37084582</v>
      </c>
      <c r="E7247" t="s">
        <v>1089</v>
      </c>
      <c r="F7247" t="s">
        <v>9871</v>
      </c>
      <c r="G7247" t="s">
        <v>9163</v>
      </c>
      <c r="H7247">
        <v>10</v>
      </c>
      <c r="I7247" t="s">
        <v>9164</v>
      </c>
      <c r="J7247" t="s">
        <v>11</v>
      </c>
      <c r="K7247" t="s">
        <v>9169</v>
      </c>
      <c r="L7247">
        <v>0</v>
      </c>
      <c r="M7247">
        <v>0</v>
      </c>
      <c r="N7247" t="s">
        <v>9166</v>
      </c>
      <c r="P7247" t="s">
        <v>9175</v>
      </c>
    </row>
    <row r="7248" spans="2:16" x14ac:dyDescent="0.25">
      <c r="B7248" t="s">
        <v>9088</v>
      </c>
      <c r="C7248">
        <v>5741</v>
      </c>
      <c r="D7248">
        <v>37084583</v>
      </c>
      <c r="E7248" t="s">
        <v>1089</v>
      </c>
      <c r="F7248" t="s">
        <v>12047</v>
      </c>
      <c r="G7248" t="s">
        <v>9193</v>
      </c>
      <c r="H7248">
        <v>12</v>
      </c>
      <c r="I7248" t="s">
        <v>9181</v>
      </c>
      <c r="J7248" t="s">
        <v>11</v>
      </c>
      <c r="K7248" t="s">
        <v>9193</v>
      </c>
      <c r="L7248">
        <v>0</v>
      </c>
      <c r="M7248">
        <v>0</v>
      </c>
      <c r="N7248" t="s">
        <v>9166</v>
      </c>
      <c r="P7248" t="s">
        <v>9183</v>
      </c>
    </row>
    <row r="7249" spans="2:16" x14ac:dyDescent="0.25">
      <c r="B7249" t="s">
        <v>9088</v>
      </c>
      <c r="C7249">
        <v>5741</v>
      </c>
      <c r="D7249">
        <v>37084584</v>
      </c>
      <c r="E7249" t="s">
        <v>1089</v>
      </c>
      <c r="F7249" t="s">
        <v>12010</v>
      </c>
      <c r="G7249" t="s">
        <v>9193</v>
      </c>
      <c r="H7249">
        <v>12</v>
      </c>
      <c r="I7249" t="s">
        <v>9181</v>
      </c>
      <c r="J7249" t="s">
        <v>11</v>
      </c>
      <c r="K7249" t="s">
        <v>9193</v>
      </c>
      <c r="L7249">
        <v>0</v>
      </c>
      <c r="M7249">
        <v>0</v>
      </c>
      <c r="N7249" t="s">
        <v>9166</v>
      </c>
      <c r="P7249" t="s">
        <v>9183</v>
      </c>
    </row>
    <row r="7250" spans="2:16" x14ac:dyDescent="0.25">
      <c r="B7250" t="s">
        <v>9088</v>
      </c>
      <c r="C7250">
        <v>5741</v>
      </c>
      <c r="D7250">
        <v>37084600</v>
      </c>
      <c r="E7250" t="s">
        <v>1089</v>
      </c>
      <c r="F7250" t="s">
        <v>10748</v>
      </c>
      <c r="G7250" t="s">
        <v>9163</v>
      </c>
      <c r="H7250">
        <v>20</v>
      </c>
      <c r="I7250" t="s">
        <v>9164</v>
      </c>
      <c r="J7250" t="s">
        <v>11</v>
      </c>
      <c r="K7250" t="s">
        <v>9165</v>
      </c>
      <c r="L7250">
        <v>37084651</v>
      </c>
      <c r="M7250">
        <v>1</v>
      </c>
      <c r="N7250" t="s">
        <v>9166</v>
      </c>
      <c r="P7250" t="s">
        <v>9167</v>
      </c>
    </row>
    <row r="7251" spans="2:16" x14ac:dyDescent="0.25">
      <c r="B7251" t="s">
        <v>9088</v>
      </c>
      <c r="C7251">
        <v>5741</v>
      </c>
      <c r="D7251">
        <v>37084601</v>
      </c>
      <c r="E7251" t="s">
        <v>1089</v>
      </c>
      <c r="F7251" t="s">
        <v>12011</v>
      </c>
      <c r="G7251" t="s">
        <v>9202</v>
      </c>
      <c r="H7251">
        <v>4</v>
      </c>
      <c r="I7251" t="s">
        <v>9164</v>
      </c>
      <c r="J7251" t="s">
        <v>11</v>
      </c>
      <c r="K7251" t="s">
        <v>9202</v>
      </c>
      <c r="L7251">
        <v>0</v>
      </c>
      <c r="M7251">
        <v>0</v>
      </c>
      <c r="N7251" t="s">
        <v>9166</v>
      </c>
      <c r="O7251" t="s">
        <v>12012</v>
      </c>
      <c r="P7251" t="s">
        <v>9167</v>
      </c>
    </row>
    <row r="7252" spans="2:16" x14ac:dyDescent="0.25">
      <c r="B7252" t="s">
        <v>9088</v>
      </c>
      <c r="C7252">
        <v>5741</v>
      </c>
      <c r="D7252">
        <v>37084602</v>
      </c>
      <c r="E7252" t="s">
        <v>1089</v>
      </c>
      <c r="F7252" t="s">
        <v>9919</v>
      </c>
      <c r="G7252" t="s">
        <v>9193</v>
      </c>
      <c r="H7252">
        <v>12</v>
      </c>
      <c r="I7252" t="s">
        <v>9164</v>
      </c>
      <c r="J7252" t="s">
        <v>11</v>
      </c>
      <c r="K7252" t="s">
        <v>9193</v>
      </c>
      <c r="L7252">
        <v>0</v>
      </c>
      <c r="M7252">
        <v>0</v>
      </c>
      <c r="N7252" t="s">
        <v>9166</v>
      </c>
      <c r="P7252" t="s">
        <v>9167</v>
      </c>
    </row>
    <row r="7253" spans="2:16" x14ac:dyDescent="0.25">
      <c r="B7253" t="s">
        <v>9088</v>
      </c>
      <c r="C7253">
        <v>5741</v>
      </c>
      <c r="D7253">
        <v>37085000</v>
      </c>
      <c r="E7253" t="s">
        <v>1089</v>
      </c>
      <c r="F7253" t="s">
        <v>12013</v>
      </c>
      <c r="G7253" t="s">
        <v>9193</v>
      </c>
      <c r="H7253">
        <v>12</v>
      </c>
      <c r="I7253" t="s">
        <v>9181</v>
      </c>
      <c r="J7253" t="s">
        <v>11</v>
      </c>
      <c r="K7253" t="s">
        <v>9193</v>
      </c>
      <c r="L7253">
        <v>0</v>
      </c>
      <c r="M7253">
        <v>0</v>
      </c>
      <c r="N7253" t="s">
        <v>9166</v>
      </c>
      <c r="P7253" t="s">
        <v>9183</v>
      </c>
    </row>
    <row r="7254" spans="2:16" x14ac:dyDescent="0.25">
      <c r="B7254" t="s">
        <v>9088</v>
      </c>
      <c r="C7254">
        <v>5741</v>
      </c>
      <c r="D7254">
        <v>37085001</v>
      </c>
      <c r="E7254" t="s">
        <v>1089</v>
      </c>
      <c r="F7254" t="s">
        <v>11977</v>
      </c>
      <c r="G7254" t="s">
        <v>9187</v>
      </c>
      <c r="H7254">
        <v>4</v>
      </c>
      <c r="I7254" t="s">
        <v>9164</v>
      </c>
      <c r="J7254" t="s">
        <v>11</v>
      </c>
      <c r="K7254" t="s">
        <v>9187</v>
      </c>
      <c r="L7254">
        <v>0</v>
      </c>
      <c r="M7254">
        <v>0</v>
      </c>
      <c r="N7254" t="s">
        <v>9166</v>
      </c>
      <c r="P7254" t="s">
        <v>9167</v>
      </c>
    </row>
    <row r="7255" spans="2:16" x14ac:dyDescent="0.25">
      <c r="B7255" t="s">
        <v>9088</v>
      </c>
      <c r="C7255">
        <v>5744</v>
      </c>
      <c r="D7255">
        <v>37046300</v>
      </c>
      <c r="E7255" t="s">
        <v>1093</v>
      </c>
      <c r="F7255" t="s">
        <v>11948</v>
      </c>
      <c r="G7255" t="s">
        <v>9201</v>
      </c>
      <c r="H7255">
        <v>8</v>
      </c>
      <c r="I7255" t="s">
        <v>9164</v>
      </c>
      <c r="J7255" t="s">
        <v>11</v>
      </c>
      <c r="K7255" t="s">
        <v>9201</v>
      </c>
      <c r="L7255">
        <v>0</v>
      </c>
      <c r="M7255">
        <v>0</v>
      </c>
      <c r="N7255" t="s">
        <v>9166</v>
      </c>
      <c r="P7255" t="s">
        <v>9167</v>
      </c>
    </row>
    <row r="7256" spans="2:16" x14ac:dyDescent="0.25">
      <c r="B7256" t="s">
        <v>9088</v>
      </c>
      <c r="C7256">
        <v>5744</v>
      </c>
      <c r="D7256">
        <v>37046301</v>
      </c>
      <c r="E7256" t="s">
        <v>1093</v>
      </c>
      <c r="F7256" t="s">
        <v>11949</v>
      </c>
      <c r="G7256" t="s">
        <v>9393</v>
      </c>
      <c r="H7256">
        <v>8</v>
      </c>
      <c r="I7256" t="s">
        <v>9164</v>
      </c>
      <c r="J7256" t="s">
        <v>11</v>
      </c>
      <c r="K7256" t="s">
        <v>9393</v>
      </c>
      <c r="L7256">
        <v>0</v>
      </c>
      <c r="M7256">
        <v>0</v>
      </c>
      <c r="N7256" t="s">
        <v>9166</v>
      </c>
      <c r="P7256" t="s">
        <v>9167</v>
      </c>
    </row>
    <row r="7257" spans="2:16" x14ac:dyDescent="0.25">
      <c r="B7257" t="s">
        <v>9088</v>
      </c>
      <c r="C7257">
        <v>5744</v>
      </c>
      <c r="D7257">
        <v>37046305</v>
      </c>
      <c r="E7257" t="s">
        <v>1093</v>
      </c>
      <c r="F7257" t="s">
        <v>11950</v>
      </c>
      <c r="G7257" t="s">
        <v>9201</v>
      </c>
      <c r="H7257">
        <v>8</v>
      </c>
      <c r="I7257" t="s">
        <v>9164</v>
      </c>
      <c r="J7257" t="s">
        <v>11</v>
      </c>
      <c r="K7257" t="s">
        <v>9201</v>
      </c>
      <c r="L7257">
        <v>0</v>
      </c>
      <c r="M7257">
        <v>0</v>
      </c>
      <c r="N7257" t="s">
        <v>9166</v>
      </c>
      <c r="P7257" t="s">
        <v>9167</v>
      </c>
    </row>
    <row r="7258" spans="2:16" x14ac:dyDescent="0.25">
      <c r="B7258" t="s">
        <v>9088</v>
      </c>
      <c r="C7258">
        <v>5744</v>
      </c>
      <c r="D7258">
        <v>37046306</v>
      </c>
      <c r="E7258" t="s">
        <v>1093</v>
      </c>
      <c r="F7258" t="s">
        <v>9639</v>
      </c>
      <c r="G7258" t="s">
        <v>9393</v>
      </c>
      <c r="H7258">
        <v>8</v>
      </c>
      <c r="I7258" t="s">
        <v>9164</v>
      </c>
      <c r="J7258" t="s">
        <v>11</v>
      </c>
      <c r="K7258" t="s">
        <v>9393</v>
      </c>
      <c r="L7258">
        <v>0</v>
      </c>
      <c r="M7258">
        <v>0</v>
      </c>
      <c r="N7258" t="s">
        <v>9166</v>
      </c>
      <c r="P7258" t="s">
        <v>9167</v>
      </c>
    </row>
    <row r="7259" spans="2:16" x14ac:dyDescent="0.25">
      <c r="B7259" t="s">
        <v>9088</v>
      </c>
      <c r="C7259">
        <v>5744</v>
      </c>
      <c r="D7259">
        <v>37046310</v>
      </c>
      <c r="E7259" t="s">
        <v>1093</v>
      </c>
      <c r="F7259" t="s">
        <v>12080</v>
      </c>
      <c r="G7259" t="s">
        <v>9187</v>
      </c>
      <c r="H7259">
        <v>4</v>
      </c>
      <c r="I7259" t="s">
        <v>9164</v>
      </c>
      <c r="J7259" t="s">
        <v>11</v>
      </c>
      <c r="K7259" t="s">
        <v>9187</v>
      </c>
      <c r="L7259">
        <v>0</v>
      </c>
      <c r="M7259">
        <v>0</v>
      </c>
      <c r="N7259" t="s">
        <v>9166</v>
      </c>
      <c r="P7259" t="s">
        <v>9167</v>
      </c>
    </row>
    <row r="7260" spans="2:16" x14ac:dyDescent="0.25">
      <c r="B7260" t="s">
        <v>9088</v>
      </c>
      <c r="C7260">
        <v>5744</v>
      </c>
      <c r="D7260">
        <v>37046350</v>
      </c>
      <c r="E7260" t="s">
        <v>1093</v>
      </c>
      <c r="F7260" t="s">
        <v>9242</v>
      </c>
      <c r="G7260" t="s">
        <v>9163</v>
      </c>
      <c r="H7260">
        <v>20</v>
      </c>
      <c r="I7260" t="s">
        <v>9164</v>
      </c>
      <c r="J7260" t="s">
        <v>11</v>
      </c>
      <c r="K7260" t="s">
        <v>9165</v>
      </c>
      <c r="L7260">
        <v>18</v>
      </c>
      <c r="M7260">
        <v>0</v>
      </c>
      <c r="N7260" t="s">
        <v>9166</v>
      </c>
      <c r="P7260" t="s">
        <v>9167</v>
      </c>
    </row>
    <row r="7261" spans="2:16" x14ac:dyDescent="0.25">
      <c r="B7261" t="s">
        <v>9088</v>
      </c>
      <c r="C7261">
        <v>5744</v>
      </c>
      <c r="D7261">
        <v>37046352</v>
      </c>
      <c r="E7261" t="s">
        <v>1093</v>
      </c>
      <c r="F7261" t="s">
        <v>9304</v>
      </c>
      <c r="G7261" t="s">
        <v>9163</v>
      </c>
      <c r="H7261">
        <v>10</v>
      </c>
      <c r="I7261" t="s">
        <v>9164</v>
      </c>
      <c r="J7261" t="s">
        <v>11</v>
      </c>
      <c r="K7261" t="s">
        <v>9169</v>
      </c>
      <c r="L7261">
        <v>0</v>
      </c>
      <c r="M7261">
        <v>0</v>
      </c>
      <c r="N7261" t="s">
        <v>9166</v>
      </c>
      <c r="P7261" t="s">
        <v>9167</v>
      </c>
    </row>
    <row r="7262" spans="2:16" x14ac:dyDescent="0.25">
      <c r="B7262" t="s">
        <v>9088</v>
      </c>
      <c r="C7262">
        <v>5744</v>
      </c>
      <c r="D7262">
        <v>37046355</v>
      </c>
      <c r="E7262" t="s">
        <v>1093</v>
      </c>
      <c r="F7262" t="s">
        <v>9844</v>
      </c>
      <c r="G7262" t="s">
        <v>5</v>
      </c>
      <c r="H7262">
        <v>4</v>
      </c>
      <c r="I7262" t="s">
        <v>9164</v>
      </c>
      <c r="J7262" t="s">
        <v>11</v>
      </c>
      <c r="K7262" t="s">
        <v>5</v>
      </c>
      <c r="L7262">
        <v>0</v>
      </c>
      <c r="M7262">
        <v>0</v>
      </c>
      <c r="N7262" t="s">
        <v>9166</v>
      </c>
      <c r="P7262" t="s">
        <v>9167</v>
      </c>
    </row>
    <row r="7263" spans="2:16" x14ac:dyDescent="0.25">
      <c r="B7263" t="s">
        <v>9088</v>
      </c>
      <c r="C7263">
        <v>5744</v>
      </c>
      <c r="D7263">
        <v>37064989</v>
      </c>
      <c r="E7263" t="s">
        <v>1093</v>
      </c>
      <c r="F7263" t="s">
        <v>10826</v>
      </c>
      <c r="G7263" t="s">
        <v>9187</v>
      </c>
      <c r="H7263">
        <v>4</v>
      </c>
      <c r="I7263" t="s">
        <v>9164</v>
      </c>
      <c r="J7263" t="s">
        <v>11</v>
      </c>
      <c r="K7263" t="s">
        <v>9187</v>
      </c>
      <c r="L7263">
        <v>0</v>
      </c>
      <c r="M7263">
        <v>0</v>
      </c>
      <c r="N7263" t="s">
        <v>9166</v>
      </c>
      <c r="P7263" t="s">
        <v>9167</v>
      </c>
    </row>
    <row r="7264" spans="2:16" x14ac:dyDescent="0.25">
      <c r="B7264" t="s">
        <v>9088</v>
      </c>
      <c r="C7264">
        <v>5744</v>
      </c>
      <c r="D7264">
        <v>37084500</v>
      </c>
      <c r="E7264" t="s">
        <v>1093</v>
      </c>
      <c r="F7264" t="s">
        <v>11019</v>
      </c>
      <c r="G7264" t="s">
        <v>9187</v>
      </c>
      <c r="H7264">
        <v>4</v>
      </c>
      <c r="I7264" t="s">
        <v>9164</v>
      </c>
      <c r="J7264" t="s">
        <v>11</v>
      </c>
      <c r="K7264" t="s">
        <v>9187</v>
      </c>
      <c r="L7264">
        <v>0</v>
      </c>
      <c r="M7264">
        <v>0</v>
      </c>
      <c r="N7264" t="s">
        <v>9166</v>
      </c>
      <c r="P7264" t="s">
        <v>9167</v>
      </c>
    </row>
    <row r="7265" spans="2:16" x14ac:dyDescent="0.25">
      <c r="B7265" t="s">
        <v>9088</v>
      </c>
      <c r="C7265">
        <v>5744</v>
      </c>
      <c r="D7265">
        <v>37084501</v>
      </c>
      <c r="E7265" t="s">
        <v>1093</v>
      </c>
      <c r="F7265" t="s">
        <v>12198</v>
      </c>
      <c r="G7265" t="s">
        <v>9163</v>
      </c>
      <c r="H7265">
        <v>20</v>
      </c>
      <c r="I7265" t="s">
        <v>9164</v>
      </c>
      <c r="J7265" t="s">
        <v>11</v>
      </c>
      <c r="K7265" t="s">
        <v>9165</v>
      </c>
      <c r="L7265">
        <v>0</v>
      </c>
      <c r="M7265">
        <v>0</v>
      </c>
      <c r="N7265" t="s">
        <v>9166</v>
      </c>
      <c r="P7265" t="s">
        <v>9167</v>
      </c>
    </row>
    <row r="7266" spans="2:16" x14ac:dyDescent="0.25">
      <c r="B7266" t="s">
        <v>9088</v>
      </c>
      <c r="C7266">
        <v>5744</v>
      </c>
      <c r="D7266">
        <v>37084502</v>
      </c>
      <c r="E7266" t="s">
        <v>1093</v>
      </c>
      <c r="F7266" t="s">
        <v>12206</v>
      </c>
      <c r="G7266" t="s">
        <v>9163</v>
      </c>
      <c r="H7266">
        <v>20</v>
      </c>
      <c r="I7266" t="s">
        <v>9164</v>
      </c>
      <c r="J7266" t="s">
        <v>11</v>
      </c>
      <c r="K7266" t="s">
        <v>9165</v>
      </c>
      <c r="L7266">
        <v>120</v>
      </c>
      <c r="M7266">
        <v>3</v>
      </c>
      <c r="N7266" t="s">
        <v>9166</v>
      </c>
      <c r="P7266" t="s">
        <v>9167</v>
      </c>
    </row>
    <row r="7267" spans="2:16" x14ac:dyDescent="0.25">
      <c r="B7267" t="s">
        <v>9088</v>
      </c>
      <c r="C7267">
        <v>5744</v>
      </c>
      <c r="D7267">
        <v>37084503</v>
      </c>
      <c r="E7267" t="s">
        <v>1093</v>
      </c>
      <c r="F7267" t="s">
        <v>12199</v>
      </c>
      <c r="G7267" t="s">
        <v>9163</v>
      </c>
      <c r="H7267">
        <v>30</v>
      </c>
      <c r="I7267" t="s">
        <v>9164</v>
      </c>
      <c r="J7267" t="s">
        <v>11</v>
      </c>
      <c r="K7267" t="s">
        <v>9630</v>
      </c>
      <c r="L7267">
        <v>0</v>
      </c>
      <c r="M7267">
        <v>0</v>
      </c>
      <c r="N7267" t="s">
        <v>9166</v>
      </c>
      <c r="P7267" t="s">
        <v>9167</v>
      </c>
    </row>
    <row r="7268" spans="2:16" x14ac:dyDescent="0.25">
      <c r="B7268" t="s">
        <v>9088</v>
      </c>
      <c r="C7268">
        <v>5744</v>
      </c>
      <c r="D7268">
        <v>37084504</v>
      </c>
      <c r="E7268" t="s">
        <v>1093</v>
      </c>
      <c r="F7268" t="s">
        <v>12200</v>
      </c>
      <c r="G7268" t="s">
        <v>9170</v>
      </c>
      <c r="H7268">
        <v>30</v>
      </c>
      <c r="I7268" t="s">
        <v>9164</v>
      </c>
      <c r="J7268" t="s">
        <v>11</v>
      </c>
      <c r="K7268" t="s">
        <v>9228</v>
      </c>
      <c r="L7268">
        <v>0</v>
      </c>
      <c r="M7268">
        <v>0</v>
      </c>
      <c r="N7268" t="s">
        <v>9166</v>
      </c>
      <c r="P7268" t="s">
        <v>9167</v>
      </c>
    </row>
    <row r="7269" spans="2:16" x14ac:dyDescent="0.25">
      <c r="B7269" t="s">
        <v>9088</v>
      </c>
      <c r="C7269">
        <v>5744</v>
      </c>
      <c r="D7269">
        <v>37084505</v>
      </c>
      <c r="E7269" t="s">
        <v>1093</v>
      </c>
      <c r="F7269" t="s">
        <v>12201</v>
      </c>
      <c r="G7269" t="s">
        <v>9163</v>
      </c>
      <c r="H7269">
        <v>20</v>
      </c>
      <c r="I7269" t="s">
        <v>9164</v>
      </c>
      <c r="J7269" t="s">
        <v>11</v>
      </c>
      <c r="K7269" t="s">
        <v>9165</v>
      </c>
      <c r="L7269">
        <v>0</v>
      </c>
      <c r="M7269">
        <v>0</v>
      </c>
      <c r="N7269" t="s">
        <v>9166</v>
      </c>
      <c r="P7269" t="s">
        <v>9167</v>
      </c>
    </row>
    <row r="7270" spans="2:16" x14ac:dyDescent="0.25">
      <c r="B7270" t="s">
        <v>9088</v>
      </c>
      <c r="C7270">
        <v>5744</v>
      </c>
      <c r="D7270">
        <v>37084506</v>
      </c>
      <c r="E7270" t="s">
        <v>1093</v>
      </c>
      <c r="F7270" t="s">
        <v>12202</v>
      </c>
      <c r="G7270" t="s">
        <v>9170</v>
      </c>
      <c r="H7270">
        <v>20</v>
      </c>
      <c r="I7270" t="s">
        <v>9164</v>
      </c>
      <c r="J7270" t="s">
        <v>11</v>
      </c>
      <c r="K7270" t="s">
        <v>9443</v>
      </c>
      <c r="L7270">
        <v>0</v>
      </c>
      <c r="M7270">
        <v>0</v>
      </c>
      <c r="N7270" t="s">
        <v>9166</v>
      </c>
      <c r="P7270" t="s">
        <v>9167</v>
      </c>
    </row>
    <row r="7271" spans="2:16" x14ac:dyDescent="0.25">
      <c r="B7271" t="s">
        <v>9088</v>
      </c>
      <c r="C7271">
        <v>5744</v>
      </c>
      <c r="D7271">
        <v>37084507</v>
      </c>
      <c r="E7271" t="s">
        <v>1093</v>
      </c>
      <c r="F7271" t="s">
        <v>11027</v>
      </c>
      <c r="G7271" t="s">
        <v>9170</v>
      </c>
      <c r="H7271">
        <v>20</v>
      </c>
      <c r="I7271" t="s">
        <v>9164</v>
      </c>
      <c r="J7271" t="s">
        <v>11</v>
      </c>
      <c r="K7271" t="s">
        <v>9443</v>
      </c>
      <c r="L7271">
        <v>0</v>
      </c>
      <c r="M7271">
        <v>0</v>
      </c>
      <c r="N7271" t="s">
        <v>9166</v>
      </c>
      <c r="P7271" t="s">
        <v>9167</v>
      </c>
    </row>
    <row r="7272" spans="2:16" x14ac:dyDescent="0.25">
      <c r="B7272" t="s">
        <v>9088</v>
      </c>
      <c r="C7272">
        <v>5744</v>
      </c>
      <c r="D7272">
        <v>37084508</v>
      </c>
      <c r="E7272" t="s">
        <v>1093</v>
      </c>
      <c r="F7272" t="s">
        <v>10297</v>
      </c>
      <c r="G7272" t="s">
        <v>9163</v>
      </c>
      <c r="H7272">
        <v>20</v>
      </c>
      <c r="I7272" t="s">
        <v>9164</v>
      </c>
      <c r="J7272" t="s">
        <v>11</v>
      </c>
      <c r="K7272" t="s">
        <v>9165</v>
      </c>
      <c r="L7272">
        <v>23</v>
      </c>
      <c r="M7272">
        <v>0</v>
      </c>
      <c r="N7272" t="s">
        <v>9166</v>
      </c>
      <c r="P7272" t="s">
        <v>9167</v>
      </c>
    </row>
    <row r="7273" spans="2:16" x14ac:dyDescent="0.25">
      <c r="B7273" t="s">
        <v>9088</v>
      </c>
      <c r="C7273">
        <v>5744</v>
      </c>
      <c r="D7273">
        <v>37084509</v>
      </c>
      <c r="E7273" t="s">
        <v>1093</v>
      </c>
      <c r="F7273" t="s">
        <v>9604</v>
      </c>
      <c r="G7273" t="s">
        <v>9163</v>
      </c>
      <c r="H7273">
        <v>50</v>
      </c>
      <c r="I7273" t="s">
        <v>9164</v>
      </c>
      <c r="J7273" t="s">
        <v>11</v>
      </c>
      <c r="K7273" t="s">
        <v>9199</v>
      </c>
      <c r="L7273">
        <v>91</v>
      </c>
      <c r="M7273">
        <v>0</v>
      </c>
      <c r="N7273" t="s">
        <v>9166</v>
      </c>
      <c r="P7273" t="s">
        <v>9167</v>
      </c>
    </row>
    <row r="7274" spans="2:16" x14ac:dyDescent="0.25">
      <c r="B7274" t="s">
        <v>9088</v>
      </c>
      <c r="C7274">
        <v>5744</v>
      </c>
      <c r="D7274">
        <v>37084510</v>
      </c>
      <c r="E7274" t="s">
        <v>1093</v>
      </c>
      <c r="F7274" t="s">
        <v>9466</v>
      </c>
      <c r="G7274" t="s">
        <v>5</v>
      </c>
      <c r="H7274">
        <v>4</v>
      </c>
      <c r="I7274" t="s">
        <v>9164</v>
      </c>
      <c r="J7274" t="s">
        <v>11</v>
      </c>
      <c r="K7274" t="s">
        <v>5</v>
      </c>
      <c r="L7274">
        <v>0</v>
      </c>
      <c r="M7274">
        <v>0</v>
      </c>
      <c r="N7274" t="s">
        <v>9166</v>
      </c>
      <c r="P7274" t="s">
        <v>9167</v>
      </c>
    </row>
    <row r="7275" spans="2:16" x14ac:dyDescent="0.25">
      <c r="B7275" t="s">
        <v>9088</v>
      </c>
      <c r="C7275">
        <v>5744</v>
      </c>
      <c r="D7275">
        <v>37084511</v>
      </c>
      <c r="E7275" t="s">
        <v>1093</v>
      </c>
      <c r="F7275" t="s">
        <v>9467</v>
      </c>
      <c r="G7275" t="s">
        <v>6</v>
      </c>
      <c r="H7275">
        <v>4</v>
      </c>
      <c r="I7275" t="s">
        <v>9164</v>
      </c>
      <c r="J7275" t="s">
        <v>11</v>
      </c>
      <c r="K7275" t="s">
        <v>6</v>
      </c>
      <c r="L7275">
        <v>0</v>
      </c>
      <c r="M7275">
        <v>0</v>
      </c>
      <c r="N7275" t="s">
        <v>9166</v>
      </c>
      <c r="P7275" t="s">
        <v>9167</v>
      </c>
    </row>
    <row r="7276" spans="2:16" x14ac:dyDescent="0.25">
      <c r="B7276" t="s">
        <v>9088</v>
      </c>
      <c r="C7276">
        <v>5744</v>
      </c>
      <c r="D7276">
        <v>37085000</v>
      </c>
      <c r="E7276" t="s">
        <v>1093</v>
      </c>
      <c r="F7276" t="s">
        <v>10827</v>
      </c>
      <c r="G7276" t="s">
        <v>9202</v>
      </c>
      <c r="H7276">
        <v>4</v>
      </c>
      <c r="I7276" t="s">
        <v>9164</v>
      </c>
      <c r="J7276" t="s">
        <v>11</v>
      </c>
      <c r="K7276" t="s">
        <v>9202</v>
      </c>
      <c r="L7276">
        <v>0</v>
      </c>
      <c r="M7276">
        <v>0</v>
      </c>
      <c r="N7276" t="s">
        <v>9166</v>
      </c>
      <c r="O7276" t="s">
        <v>10828</v>
      </c>
      <c r="P7276" t="s">
        <v>9167</v>
      </c>
    </row>
    <row r="7277" spans="2:16" x14ac:dyDescent="0.25">
      <c r="B7277" t="s">
        <v>9088</v>
      </c>
      <c r="C7277">
        <v>5744</v>
      </c>
      <c r="D7277">
        <v>37085001</v>
      </c>
      <c r="E7277" t="s">
        <v>1093</v>
      </c>
      <c r="F7277" t="s">
        <v>10878</v>
      </c>
      <c r="G7277" t="s">
        <v>9163</v>
      </c>
      <c r="H7277">
        <v>20</v>
      </c>
      <c r="I7277" t="s">
        <v>9164</v>
      </c>
      <c r="J7277" t="s">
        <v>11</v>
      </c>
      <c r="K7277" t="s">
        <v>9165</v>
      </c>
      <c r="L7277">
        <v>0</v>
      </c>
      <c r="M7277">
        <v>0</v>
      </c>
      <c r="N7277" t="s">
        <v>9166</v>
      </c>
      <c r="P7277" t="s">
        <v>9167</v>
      </c>
    </row>
    <row r="7278" spans="2:16" x14ac:dyDescent="0.25">
      <c r="B7278" t="s">
        <v>9088</v>
      </c>
      <c r="C7278">
        <v>5744</v>
      </c>
      <c r="D7278">
        <v>37085002</v>
      </c>
      <c r="E7278" t="s">
        <v>1093</v>
      </c>
      <c r="F7278" t="s">
        <v>10923</v>
      </c>
      <c r="G7278" t="s">
        <v>9163</v>
      </c>
      <c r="H7278">
        <v>20</v>
      </c>
      <c r="I7278" t="s">
        <v>9164</v>
      </c>
      <c r="J7278" t="s">
        <v>11</v>
      </c>
      <c r="K7278" t="s">
        <v>9165</v>
      </c>
      <c r="L7278">
        <v>0</v>
      </c>
      <c r="M7278">
        <v>0</v>
      </c>
      <c r="N7278" t="s">
        <v>9166</v>
      </c>
      <c r="P7278" t="s">
        <v>9167</v>
      </c>
    </row>
    <row r="7279" spans="2:16" x14ac:dyDescent="0.25">
      <c r="B7279" t="s">
        <v>9088</v>
      </c>
      <c r="C7279">
        <v>5744</v>
      </c>
      <c r="D7279">
        <v>37085010</v>
      </c>
      <c r="E7279" t="s">
        <v>1093</v>
      </c>
      <c r="F7279" t="s">
        <v>10829</v>
      </c>
      <c r="G7279" t="s">
        <v>9202</v>
      </c>
      <c r="H7279">
        <v>4</v>
      </c>
      <c r="I7279" t="s">
        <v>9164</v>
      </c>
      <c r="J7279" t="s">
        <v>11</v>
      </c>
      <c r="K7279" t="s">
        <v>9202</v>
      </c>
      <c r="L7279">
        <v>0</v>
      </c>
      <c r="M7279">
        <v>0</v>
      </c>
      <c r="N7279" t="s">
        <v>9166</v>
      </c>
      <c r="O7279" t="s">
        <v>11973</v>
      </c>
      <c r="P7279" t="s">
        <v>9167</v>
      </c>
    </row>
    <row r="7280" spans="2:16" x14ac:dyDescent="0.25">
      <c r="B7280" t="s">
        <v>9088</v>
      </c>
      <c r="C7280">
        <v>5744</v>
      </c>
      <c r="D7280">
        <v>37085011</v>
      </c>
      <c r="E7280" t="s">
        <v>1093</v>
      </c>
      <c r="F7280" t="s">
        <v>10831</v>
      </c>
      <c r="G7280" t="s">
        <v>9163</v>
      </c>
      <c r="H7280">
        <v>20</v>
      </c>
      <c r="I7280" t="s">
        <v>9164</v>
      </c>
      <c r="J7280" t="s">
        <v>11</v>
      </c>
      <c r="K7280" t="s">
        <v>9165</v>
      </c>
      <c r="L7280">
        <v>0</v>
      </c>
      <c r="M7280">
        <v>0</v>
      </c>
      <c r="N7280" t="s">
        <v>9166</v>
      </c>
      <c r="P7280" t="s">
        <v>9167</v>
      </c>
    </row>
    <row r="7281" spans="2:16" x14ac:dyDescent="0.25">
      <c r="B7281" t="s">
        <v>9088</v>
      </c>
      <c r="C7281">
        <v>5744</v>
      </c>
      <c r="D7281">
        <v>37085012</v>
      </c>
      <c r="E7281" t="s">
        <v>1093</v>
      </c>
      <c r="F7281" t="s">
        <v>10832</v>
      </c>
      <c r="G7281" t="s">
        <v>9163</v>
      </c>
      <c r="H7281">
        <v>4</v>
      </c>
      <c r="I7281" t="s">
        <v>9164</v>
      </c>
      <c r="J7281" t="s">
        <v>9</v>
      </c>
      <c r="K7281" t="s">
        <v>10833</v>
      </c>
      <c r="L7281">
        <v>0</v>
      </c>
      <c r="M7281">
        <v>0</v>
      </c>
      <c r="N7281" t="s">
        <v>9166</v>
      </c>
      <c r="P7281" t="s">
        <v>9167</v>
      </c>
    </row>
    <row r="7282" spans="2:16" x14ac:dyDescent="0.25">
      <c r="B7282" t="s">
        <v>9088</v>
      </c>
      <c r="C7282">
        <v>5744</v>
      </c>
      <c r="D7282">
        <v>37085013</v>
      </c>
      <c r="E7282" t="s">
        <v>1093</v>
      </c>
      <c r="F7282" t="s">
        <v>10834</v>
      </c>
      <c r="G7282" t="s">
        <v>9163</v>
      </c>
      <c r="H7282">
        <v>20</v>
      </c>
      <c r="I7282" t="s">
        <v>9164</v>
      </c>
      <c r="J7282" t="s">
        <v>11</v>
      </c>
      <c r="K7282" t="s">
        <v>9165</v>
      </c>
      <c r="L7282">
        <v>0</v>
      </c>
      <c r="M7282">
        <v>0</v>
      </c>
      <c r="N7282" t="s">
        <v>9166</v>
      </c>
      <c r="P7282" t="s">
        <v>9167</v>
      </c>
    </row>
    <row r="7283" spans="2:16" x14ac:dyDescent="0.25">
      <c r="B7283" t="s">
        <v>9088</v>
      </c>
      <c r="C7283">
        <v>5744</v>
      </c>
      <c r="D7283">
        <v>37085014</v>
      </c>
      <c r="E7283" t="s">
        <v>1093</v>
      </c>
      <c r="F7283" t="s">
        <v>10835</v>
      </c>
      <c r="G7283" t="s">
        <v>9163</v>
      </c>
      <c r="H7283">
        <v>20</v>
      </c>
      <c r="I7283" t="s">
        <v>9164</v>
      </c>
      <c r="J7283" t="s">
        <v>11</v>
      </c>
      <c r="K7283" t="s">
        <v>9165</v>
      </c>
      <c r="L7283">
        <v>0</v>
      </c>
      <c r="M7283">
        <v>0</v>
      </c>
      <c r="N7283" t="s">
        <v>9166</v>
      </c>
      <c r="P7283" t="s">
        <v>9167</v>
      </c>
    </row>
    <row r="7284" spans="2:16" x14ac:dyDescent="0.25">
      <c r="B7284" t="s">
        <v>9088</v>
      </c>
      <c r="C7284">
        <v>5744</v>
      </c>
      <c r="D7284">
        <v>37085015</v>
      </c>
      <c r="E7284" t="s">
        <v>1093</v>
      </c>
      <c r="F7284" t="s">
        <v>10836</v>
      </c>
      <c r="G7284" t="s">
        <v>9163</v>
      </c>
      <c r="H7284">
        <v>20</v>
      </c>
      <c r="I7284" t="s">
        <v>9164</v>
      </c>
      <c r="J7284" t="s">
        <v>9</v>
      </c>
      <c r="K7284" t="s">
        <v>9165</v>
      </c>
      <c r="L7284">
        <v>0</v>
      </c>
      <c r="M7284">
        <v>0</v>
      </c>
      <c r="N7284" t="s">
        <v>9166</v>
      </c>
      <c r="P7284" t="s">
        <v>9167</v>
      </c>
    </row>
    <row r="7285" spans="2:16" x14ac:dyDescent="0.25">
      <c r="B7285" t="s">
        <v>9088</v>
      </c>
      <c r="C7285">
        <v>5744</v>
      </c>
      <c r="D7285">
        <v>37085016</v>
      </c>
      <c r="E7285" t="s">
        <v>1093</v>
      </c>
      <c r="F7285" t="s">
        <v>10837</v>
      </c>
      <c r="G7285" t="s">
        <v>9170</v>
      </c>
      <c r="H7285">
        <v>50</v>
      </c>
      <c r="I7285" t="s">
        <v>9164</v>
      </c>
      <c r="J7285" t="s">
        <v>9</v>
      </c>
      <c r="K7285" t="s">
        <v>9171</v>
      </c>
      <c r="L7285">
        <v>0</v>
      </c>
      <c r="M7285">
        <v>0</v>
      </c>
      <c r="N7285" t="s">
        <v>9166</v>
      </c>
      <c r="P7285" t="s">
        <v>9167</v>
      </c>
    </row>
    <row r="7286" spans="2:16" x14ac:dyDescent="0.25">
      <c r="B7286" t="s">
        <v>9088</v>
      </c>
      <c r="C7286">
        <v>5744</v>
      </c>
      <c r="D7286">
        <v>37085017</v>
      </c>
      <c r="E7286" t="s">
        <v>1093</v>
      </c>
      <c r="F7286" t="s">
        <v>10838</v>
      </c>
      <c r="G7286" t="s">
        <v>9163</v>
      </c>
      <c r="H7286">
        <v>20</v>
      </c>
      <c r="I7286" t="s">
        <v>9164</v>
      </c>
      <c r="J7286" t="s">
        <v>9</v>
      </c>
      <c r="K7286" t="s">
        <v>9165</v>
      </c>
      <c r="L7286">
        <v>0</v>
      </c>
      <c r="M7286">
        <v>0</v>
      </c>
      <c r="N7286" t="s">
        <v>9166</v>
      </c>
      <c r="P7286" t="s">
        <v>9167</v>
      </c>
    </row>
    <row r="7287" spans="2:16" x14ac:dyDescent="0.25">
      <c r="B7287" t="s">
        <v>9088</v>
      </c>
      <c r="C7287">
        <v>5744</v>
      </c>
      <c r="D7287">
        <v>37085018</v>
      </c>
      <c r="E7287" t="s">
        <v>1093</v>
      </c>
      <c r="F7287" t="s">
        <v>10839</v>
      </c>
      <c r="G7287" t="s">
        <v>9163</v>
      </c>
      <c r="H7287">
        <v>20</v>
      </c>
      <c r="I7287" t="s">
        <v>9164</v>
      </c>
      <c r="J7287" t="s">
        <v>9</v>
      </c>
      <c r="K7287" t="s">
        <v>9165</v>
      </c>
      <c r="L7287">
        <v>0</v>
      </c>
      <c r="M7287">
        <v>0</v>
      </c>
      <c r="N7287" t="s">
        <v>9166</v>
      </c>
      <c r="P7287" t="s">
        <v>9167</v>
      </c>
    </row>
    <row r="7288" spans="2:16" x14ac:dyDescent="0.25">
      <c r="B7288" t="s">
        <v>9088</v>
      </c>
      <c r="C7288">
        <v>5744</v>
      </c>
      <c r="D7288">
        <v>37085019</v>
      </c>
      <c r="E7288" t="s">
        <v>1093</v>
      </c>
      <c r="F7288" t="s">
        <v>10840</v>
      </c>
      <c r="G7288" t="s">
        <v>9163</v>
      </c>
      <c r="H7288">
        <v>20</v>
      </c>
      <c r="I7288" t="s">
        <v>9164</v>
      </c>
      <c r="J7288" t="s">
        <v>9</v>
      </c>
      <c r="K7288" t="s">
        <v>9165</v>
      </c>
      <c r="L7288">
        <v>0</v>
      </c>
      <c r="M7288">
        <v>0</v>
      </c>
      <c r="N7288" t="s">
        <v>9166</v>
      </c>
      <c r="P7288" t="s">
        <v>9167</v>
      </c>
    </row>
    <row r="7289" spans="2:16" x14ac:dyDescent="0.25">
      <c r="B7289" t="s">
        <v>9088</v>
      </c>
      <c r="C7289">
        <v>5744</v>
      </c>
      <c r="D7289">
        <v>37085020</v>
      </c>
      <c r="E7289" t="s">
        <v>1093</v>
      </c>
      <c r="F7289" t="s">
        <v>10841</v>
      </c>
      <c r="G7289" t="s">
        <v>9163</v>
      </c>
      <c r="H7289">
        <v>10</v>
      </c>
      <c r="I7289" t="s">
        <v>9164</v>
      </c>
      <c r="J7289" t="s">
        <v>9</v>
      </c>
      <c r="K7289" t="s">
        <v>9169</v>
      </c>
      <c r="L7289">
        <v>0</v>
      </c>
      <c r="M7289">
        <v>0</v>
      </c>
      <c r="N7289" t="s">
        <v>9166</v>
      </c>
      <c r="P7289" t="s">
        <v>9167</v>
      </c>
    </row>
    <row r="7290" spans="2:16" x14ac:dyDescent="0.25">
      <c r="B7290" t="s">
        <v>9088</v>
      </c>
      <c r="C7290">
        <v>5744</v>
      </c>
      <c r="D7290">
        <v>37085021</v>
      </c>
      <c r="E7290" t="s">
        <v>1093</v>
      </c>
      <c r="F7290" t="s">
        <v>10842</v>
      </c>
      <c r="G7290" t="s">
        <v>9163</v>
      </c>
      <c r="H7290">
        <v>10</v>
      </c>
      <c r="I7290" t="s">
        <v>9164</v>
      </c>
      <c r="J7290" t="s">
        <v>9</v>
      </c>
      <c r="K7290" t="s">
        <v>9169</v>
      </c>
      <c r="L7290">
        <v>0</v>
      </c>
      <c r="M7290">
        <v>0</v>
      </c>
      <c r="N7290" t="s">
        <v>9166</v>
      </c>
      <c r="P7290" t="s">
        <v>9167</v>
      </c>
    </row>
    <row r="7291" spans="2:16" x14ac:dyDescent="0.25">
      <c r="B7291" t="s">
        <v>9088</v>
      </c>
      <c r="C7291">
        <v>5744</v>
      </c>
      <c r="D7291">
        <v>37085023</v>
      </c>
      <c r="E7291" t="s">
        <v>1093</v>
      </c>
      <c r="F7291" t="s">
        <v>12034</v>
      </c>
      <c r="G7291" t="s">
        <v>9170</v>
      </c>
      <c r="H7291">
        <v>50</v>
      </c>
      <c r="I7291" t="s">
        <v>9164</v>
      </c>
      <c r="J7291" t="s">
        <v>9</v>
      </c>
      <c r="K7291" t="s">
        <v>9171</v>
      </c>
      <c r="L7291">
        <v>0</v>
      </c>
      <c r="M7291">
        <v>0</v>
      </c>
      <c r="N7291" t="s">
        <v>9166</v>
      </c>
      <c r="P7291" t="s">
        <v>9167</v>
      </c>
    </row>
    <row r="7292" spans="2:16" x14ac:dyDescent="0.25">
      <c r="B7292" t="s">
        <v>9088</v>
      </c>
      <c r="C7292">
        <v>5744</v>
      </c>
      <c r="D7292">
        <v>37085024</v>
      </c>
      <c r="E7292" t="s">
        <v>1093</v>
      </c>
      <c r="F7292" t="s">
        <v>12087</v>
      </c>
      <c r="G7292" t="s">
        <v>9170</v>
      </c>
      <c r="H7292">
        <v>50</v>
      </c>
      <c r="I7292" t="s">
        <v>9164</v>
      </c>
      <c r="J7292" t="s">
        <v>9</v>
      </c>
      <c r="K7292" t="s">
        <v>9171</v>
      </c>
      <c r="L7292">
        <v>0</v>
      </c>
      <c r="M7292">
        <v>0</v>
      </c>
      <c r="N7292" t="s">
        <v>9166</v>
      </c>
      <c r="P7292" t="s">
        <v>9167</v>
      </c>
    </row>
    <row r="7293" spans="2:16" x14ac:dyDescent="0.25">
      <c r="B7293" t="s">
        <v>9088</v>
      </c>
      <c r="C7293">
        <v>5744</v>
      </c>
      <c r="D7293">
        <v>37085025</v>
      </c>
      <c r="E7293" t="s">
        <v>1093</v>
      </c>
      <c r="F7293" t="s">
        <v>12204</v>
      </c>
      <c r="G7293" t="s">
        <v>5</v>
      </c>
      <c r="H7293">
        <v>4</v>
      </c>
      <c r="I7293" t="s">
        <v>9164</v>
      </c>
      <c r="J7293" t="s">
        <v>9</v>
      </c>
      <c r="K7293" t="s">
        <v>5</v>
      </c>
      <c r="L7293">
        <v>0</v>
      </c>
      <c r="M7293">
        <v>0</v>
      </c>
      <c r="N7293" t="s">
        <v>9166</v>
      </c>
      <c r="P7293" t="s">
        <v>9167</v>
      </c>
    </row>
    <row r="7294" spans="2:16" x14ac:dyDescent="0.25">
      <c r="B7294" t="s">
        <v>9088</v>
      </c>
      <c r="C7294">
        <v>5744</v>
      </c>
      <c r="D7294">
        <v>37085026</v>
      </c>
      <c r="E7294" t="s">
        <v>1093</v>
      </c>
      <c r="F7294" t="s">
        <v>10846</v>
      </c>
      <c r="G7294" t="s">
        <v>5</v>
      </c>
      <c r="H7294">
        <v>4</v>
      </c>
      <c r="I7294" t="s">
        <v>9164</v>
      </c>
      <c r="J7294" t="s">
        <v>9</v>
      </c>
      <c r="K7294" t="s">
        <v>5</v>
      </c>
      <c r="L7294">
        <v>0</v>
      </c>
      <c r="M7294">
        <v>0</v>
      </c>
      <c r="N7294" t="s">
        <v>9166</v>
      </c>
      <c r="P7294" t="s">
        <v>9167</v>
      </c>
    </row>
    <row r="7295" spans="2:16" x14ac:dyDescent="0.25">
      <c r="B7295" t="s">
        <v>9088</v>
      </c>
      <c r="C7295">
        <v>5744</v>
      </c>
      <c r="D7295">
        <v>37085027</v>
      </c>
      <c r="E7295" t="s">
        <v>1093</v>
      </c>
      <c r="F7295" t="s">
        <v>10847</v>
      </c>
      <c r="G7295" t="s">
        <v>5</v>
      </c>
      <c r="H7295">
        <v>4</v>
      </c>
      <c r="I7295" t="s">
        <v>9164</v>
      </c>
      <c r="J7295" t="s">
        <v>9</v>
      </c>
      <c r="K7295" t="s">
        <v>5</v>
      </c>
      <c r="L7295">
        <v>0</v>
      </c>
      <c r="M7295">
        <v>0</v>
      </c>
      <c r="N7295" t="s">
        <v>9166</v>
      </c>
      <c r="P7295" t="s">
        <v>9167</v>
      </c>
    </row>
    <row r="7296" spans="2:16" x14ac:dyDescent="0.25">
      <c r="B7296" t="s">
        <v>9088</v>
      </c>
      <c r="C7296">
        <v>5744</v>
      </c>
      <c r="D7296">
        <v>37085029</v>
      </c>
      <c r="E7296" t="s">
        <v>1093</v>
      </c>
      <c r="F7296" t="s">
        <v>10849</v>
      </c>
      <c r="G7296" t="s">
        <v>5</v>
      </c>
      <c r="H7296">
        <v>4</v>
      </c>
      <c r="I7296" t="s">
        <v>9164</v>
      </c>
      <c r="J7296" t="s">
        <v>9</v>
      </c>
      <c r="K7296" t="s">
        <v>5</v>
      </c>
      <c r="L7296">
        <v>0</v>
      </c>
      <c r="M7296">
        <v>0</v>
      </c>
      <c r="N7296" t="s">
        <v>9166</v>
      </c>
      <c r="P7296" t="s">
        <v>9167</v>
      </c>
    </row>
    <row r="7297" spans="2:16" x14ac:dyDescent="0.25">
      <c r="B7297" t="s">
        <v>9088</v>
      </c>
      <c r="C7297">
        <v>5744</v>
      </c>
      <c r="D7297">
        <v>37085030</v>
      </c>
      <c r="E7297" t="s">
        <v>1093</v>
      </c>
      <c r="F7297" t="s">
        <v>10850</v>
      </c>
      <c r="G7297" t="s">
        <v>6</v>
      </c>
      <c r="H7297">
        <v>4</v>
      </c>
      <c r="I7297" t="s">
        <v>9164</v>
      </c>
      <c r="J7297" t="s">
        <v>9</v>
      </c>
      <c r="K7297" t="s">
        <v>6</v>
      </c>
      <c r="L7297">
        <v>0</v>
      </c>
      <c r="M7297">
        <v>0</v>
      </c>
      <c r="N7297" t="s">
        <v>9166</v>
      </c>
      <c r="P7297" t="s">
        <v>9167</v>
      </c>
    </row>
    <row r="7298" spans="2:16" x14ac:dyDescent="0.25">
      <c r="B7298" t="s">
        <v>9088</v>
      </c>
      <c r="C7298">
        <v>5744</v>
      </c>
      <c r="D7298">
        <v>37085031</v>
      </c>
      <c r="E7298" t="s">
        <v>1093</v>
      </c>
      <c r="F7298" t="s">
        <v>10851</v>
      </c>
      <c r="G7298" t="s">
        <v>5</v>
      </c>
      <c r="H7298">
        <v>4</v>
      </c>
      <c r="I7298" t="s">
        <v>9164</v>
      </c>
      <c r="J7298" t="s">
        <v>9</v>
      </c>
      <c r="K7298" t="s">
        <v>5</v>
      </c>
      <c r="L7298">
        <v>0</v>
      </c>
      <c r="M7298">
        <v>0</v>
      </c>
      <c r="N7298" t="s">
        <v>9166</v>
      </c>
      <c r="P7298" t="s">
        <v>9167</v>
      </c>
    </row>
    <row r="7299" spans="2:16" x14ac:dyDescent="0.25">
      <c r="B7299" t="s">
        <v>9088</v>
      </c>
      <c r="C7299">
        <v>5744</v>
      </c>
      <c r="D7299">
        <v>37085032</v>
      </c>
      <c r="E7299" t="s">
        <v>1093</v>
      </c>
      <c r="F7299" t="s">
        <v>10852</v>
      </c>
      <c r="G7299" t="s">
        <v>6</v>
      </c>
      <c r="H7299">
        <v>4</v>
      </c>
      <c r="I7299" t="s">
        <v>9164</v>
      </c>
      <c r="J7299" t="s">
        <v>9</v>
      </c>
      <c r="K7299" t="s">
        <v>6</v>
      </c>
      <c r="L7299">
        <v>0</v>
      </c>
      <c r="M7299">
        <v>0</v>
      </c>
      <c r="N7299" t="s">
        <v>9166</v>
      </c>
      <c r="P7299" t="s">
        <v>9167</v>
      </c>
    </row>
    <row r="7300" spans="2:16" x14ac:dyDescent="0.25">
      <c r="B7300" t="s">
        <v>9088</v>
      </c>
      <c r="C7300">
        <v>5744</v>
      </c>
      <c r="D7300">
        <v>37085038</v>
      </c>
      <c r="E7300" t="s">
        <v>1093</v>
      </c>
      <c r="F7300" t="s">
        <v>1877</v>
      </c>
      <c r="G7300" t="s">
        <v>9163</v>
      </c>
      <c r="H7300">
        <v>12</v>
      </c>
      <c r="I7300" t="s">
        <v>9164</v>
      </c>
      <c r="J7300" t="s">
        <v>9</v>
      </c>
      <c r="K7300" t="s">
        <v>10857</v>
      </c>
      <c r="L7300">
        <v>37084689</v>
      </c>
      <c r="M7300">
        <v>0</v>
      </c>
      <c r="N7300" t="s">
        <v>9166</v>
      </c>
      <c r="P7300" t="s">
        <v>9167</v>
      </c>
    </row>
    <row r="7301" spans="2:16" x14ac:dyDescent="0.25">
      <c r="B7301" t="s">
        <v>9088</v>
      </c>
      <c r="C7301">
        <v>5744</v>
      </c>
      <c r="D7301">
        <v>37085039</v>
      </c>
      <c r="E7301" t="s">
        <v>1093</v>
      </c>
      <c r="F7301" t="s">
        <v>1878</v>
      </c>
      <c r="G7301" t="s">
        <v>9163</v>
      </c>
      <c r="H7301">
        <v>12</v>
      </c>
      <c r="I7301" t="s">
        <v>9164</v>
      </c>
      <c r="J7301" t="s">
        <v>9</v>
      </c>
      <c r="K7301" t="s">
        <v>10857</v>
      </c>
      <c r="L7301">
        <v>37084690</v>
      </c>
      <c r="M7301">
        <v>0</v>
      </c>
      <c r="N7301" t="s">
        <v>9166</v>
      </c>
      <c r="P7301" t="s">
        <v>9167</v>
      </c>
    </row>
    <row r="7302" spans="2:16" x14ac:dyDescent="0.25">
      <c r="B7302" t="s">
        <v>9088</v>
      </c>
      <c r="C7302">
        <v>5744</v>
      </c>
      <c r="D7302">
        <v>37085040</v>
      </c>
      <c r="E7302" t="s">
        <v>1093</v>
      </c>
      <c r="F7302" t="s">
        <v>10858</v>
      </c>
      <c r="G7302" t="s">
        <v>9163</v>
      </c>
      <c r="H7302">
        <v>20</v>
      </c>
      <c r="I7302" t="s">
        <v>9164</v>
      </c>
      <c r="J7302" t="s">
        <v>9</v>
      </c>
      <c r="K7302" t="s">
        <v>9165</v>
      </c>
      <c r="L7302">
        <v>0</v>
      </c>
      <c r="M7302">
        <v>0</v>
      </c>
      <c r="N7302" t="s">
        <v>9166</v>
      </c>
      <c r="P7302" t="s">
        <v>9167</v>
      </c>
    </row>
    <row r="7303" spans="2:16" x14ac:dyDescent="0.25">
      <c r="B7303" t="s">
        <v>9088</v>
      </c>
      <c r="C7303">
        <v>5744</v>
      </c>
      <c r="D7303">
        <v>37085041</v>
      </c>
      <c r="E7303" t="s">
        <v>1093</v>
      </c>
      <c r="F7303" t="s">
        <v>1882</v>
      </c>
      <c r="G7303" t="s">
        <v>9163</v>
      </c>
      <c r="H7303">
        <v>12</v>
      </c>
      <c r="I7303" t="s">
        <v>9164</v>
      </c>
      <c r="J7303" t="s">
        <v>9</v>
      </c>
      <c r="K7303" t="s">
        <v>10857</v>
      </c>
      <c r="L7303">
        <v>37084694</v>
      </c>
      <c r="M7303">
        <v>0</v>
      </c>
      <c r="N7303" t="s">
        <v>9166</v>
      </c>
      <c r="P7303" t="s">
        <v>9167</v>
      </c>
    </row>
    <row r="7304" spans="2:16" x14ac:dyDescent="0.25">
      <c r="B7304" t="s">
        <v>9088</v>
      </c>
      <c r="C7304">
        <v>5744</v>
      </c>
      <c r="D7304">
        <v>37085042</v>
      </c>
      <c r="E7304" t="s">
        <v>1093</v>
      </c>
      <c r="F7304" t="s">
        <v>10859</v>
      </c>
      <c r="G7304" t="s">
        <v>9163</v>
      </c>
      <c r="H7304">
        <v>25</v>
      </c>
      <c r="I7304" t="s">
        <v>9164</v>
      </c>
      <c r="J7304" t="s">
        <v>9</v>
      </c>
      <c r="K7304" t="s">
        <v>10860</v>
      </c>
      <c r="L7304">
        <v>0</v>
      </c>
      <c r="M7304">
        <v>0</v>
      </c>
      <c r="N7304" t="s">
        <v>9166</v>
      </c>
      <c r="P7304" t="s">
        <v>9167</v>
      </c>
    </row>
    <row r="7305" spans="2:16" x14ac:dyDescent="0.25">
      <c r="B7305" t="s">
        <v>9088</v>
      </c>
      <c r="C7305">
        <v>5744</v>
      </c>
      <c r="D7305">
        <v>37085043</v>
      </c>
      <c r="E7305" t="s">
        <v>1093</v>
      </c>
      <c r="F7305" t="s">
        <v>9189</v>
      </c>
      <c r="G7305" t="s">
        <v>9163</v>
      </c>
      <c r="H7305">
        <v>20</v>
      </c>
      <c r="I7305" t="s">
        <v>9164</v>
      </c>
      <c r="J7305" t="s">
        <v>9</v>
      </c>
      <c r="K7305" t="s">
        <v>9165</v>
      </c>
      <c r="L7305">
        <v>0</v>
      </c>
      <c r="M7305">
        <v>0</v>
      </c>
      <c r="N7305" t="s">
        <v>9166</v>
      </c>
      <c r="P7305" t="s">
        <v>9167</v>
      </c>
    </row>
    <row r="7306" spans="2:16" x14ac:dyDescent="0.25">
      <c r="B7306" t="s">
        <v>9088</v>
      </c>
      <c r="C7306">
        <v>5744</v>
      </c>
      <c r="D7306">
        <v>37085044</v>
      </c>
      <c r="E7306" t="s">
        <v>1093</v>
      </c>
      <c r="F7306" t="s">
        <v>10862</v>
      </c>
      <c r="G7306" t="s">
        <v>9187</v>
      </c>
      <c r="H7306">
        <v>4</v>
      </c>
      <c r="I7306" t="s">
        <v>9164</v>
      </c>
      <c r="J7306" t="s">
        <v>9</v>
      </c>
      <c r="K7306" t="s">
        <v>9187</v>
      </c>
      <c r="L7306">
        <v>0</v>
      </c>
      <c r="M7306">
        <v>0</v>
      </c>
      <c r="N7306" t="s">
        <v>9166</v>
      </c>
      <c r="P7306" t="s">
        <v>9167</v>
      </c>
    </row>
    <row r="7307" spans="2:16" x14ac:dyDescent="0.25">
      <c r="B7307" t="s">
        <v>9088</v>
      </c>
      <c r="C7307">
        <v>5744</v>
      </c>
      <c r="D7307">
        <v>37085045</v>
      </c>
      <c r="E7307" t="s">
        <v>1093</v>
      </c>
      <c r="F7307" t="s">
        <v>10863</v>
      </c>
      <c r="G7307" t="s">
        <v>9163</v>
      </c>
      <c r="H7307">
        <v>20</v>
      </c>
      <c r="I7307" t="s">
        <v>9164</v>
      </c>
      <c r="J7307" t="s">
        <v>9</v>
      </c>
      <c r="K7307" t="s">
        <v>9165</v>
      </c>
      <c r="L7307">
        <v>0</v>
      </c>
      <c r="M7307">
        <v>0</v>
      </c>
      <c r="N7307" t="s">
        <v>9166</v>
      </c>
      <c r="P7307" t="s">
        <v>9167</v>
      </c>
    </row>
    <row r="7308" spans="2:16" x14ac:dyDescent="0.25">
      <c r="B7308" t="s">
        <v>9088</v>
      </c>
      <c r="C7308">
        <v>5744</v>
      </c>
      <c r="D7308">
        <v>37085046</v>
      </c>
      <c r="E7308" t="s">
        <v>1093</v>
      </c>
      <c r="F7308" t="s">
        <v>10864</v>
      </c>
      <c r="G7308" t="s">
        <v>9163</v>
      </c>
      <c r="H7308">
        <v>20</v>
      </c>
      <c r="I7308" t="s">
        <v>9164</v>
      </c>
      <c r="J7308" t="s">
        <v>9</v>
      </c>
      <c r="K7308" t="s">
        <v>9165</v>
      </c>
      <c r="L7308">
        <v>5050</v>
      </c>
      <c r="M7308">
        <v>0</v>
      </c>
      <c r="N7308" t="s">
        <v>9166</v>
      </c>
      <c r="P7308" t="s">
        <v>9167</v>
      </c>
    </row>
    <row r="7309" spans="2:16" x14ac:dyDescent="0.25">
      <c r="B7309" t="s">
        <v>9088</v>
      </c>
      <c r="C7309">
        <v>5744</v>
      </c>
      <c r="D7309">
        <v>37085047</v>
      </c>
      <c r="E7309" t="s">
        <v>1093</v>
      </c>
      <c r="F7309" t="s">
        <v>11974</v>
      </c>
      <c r="G7309" t="s">
        <v>9163</v>
      </c>
      <c r="H7309">
        <v>20</v>
      </c>
      <c r="I7309" t="s">
        <v>9164</v>
      </c>
      <c r="J7309" t="s">
        <v>11</v>
      </c>
      <c r="K7309" t="s">
        <v>9165</v>
      </c>
      <c r="L7309">
        <v>0</v>
      </c>
      <c r="M7309">
        <v>0</v>
      </c>
      <c r="N7309" t="s">
        <v>9166</v>
      </c>
      <c r="P7309" t="s">
        <v>9167</v>
      </c>
    </row>
    <row r="7310" spans="2:16" x14ac:dyDescent="0.25">
      <c r="B7310" t="s">
        <v>9088</v>
      </c>
      <c r="C7310">
        <v>5744</v>
      </c>
      <c r="D7310">
        <v>37085053</v>
      </c>
      <c r="E7310" t="s">
        <v>1093</v>
      </c>
      <c r="F7310" t="s">
        <v>12035</v>
      </c>
      <c r="G7310" t="s">
        <v>9163</v>
      </c>
      <c r="H7310">
        <v>5</v>
      </c>
      <c r="I7310" t="s">
        <v>9164</v>
      </c>
      <c r="J7310" t="s">
        <v>9</v>
      </c>
      <c r="K7310" t="s">
        <v>10157</v>
      </c>
      <c r="L7310">
        <v>37084697</v>
      </c>
      <c r="M7310">
        <v>0</v>
      </c>
      <c r="N7310" t="s">
        <v>9166</v>
      </c>
      <c r="P7310" t="s">
        <v>9167</v>
      </c>
    </row>
    <row r="7311" spans="2:16" x14ac:dyDescent="0.25">
      <c r="B7311" t="s">
        <v>9088</v>
      </c>
      <c r="C7311">
        <v>5744</v>
      </c>
      <c r="D7311">
        <v>37085054</v>
      </c>
      <c r="E7311" t="s">
        <v>1093</v>
      </c>
      <c r="F7311" t="s">
        <v>10872</v>
      </c>
      <c r="G7311" t="s">
        <v>9163</v>
      </c>
      <c r="H7311">
        <v>5</v>
      </c>
      <c r="I7311" t="s">
        <v>9164</v>
      </c>
      <c r="J7311" t="s">
        <v>9</v>
      </c>
      <c r="K7311" t="s">
        <v>10157</v>
      </c>
      <c r="L7311">
        <v>37084697</v>
      </c>
      <c r="M7311">
        <v>0</v>
      </c>
      <c r="N7311" t="s">
        <v>9166</v>
      </c>
      <c r="P7311" t="s">
        <v>9167</v>
      </c>
    </row>
    <row r="7312" spans="2:16" x14ac:dyDescent="0.25">
      <c r="B7312" t="s">
        <v>9088</v>
      </c>
      <c r="C7312">
        <v>5744</v>
      </c>
      <c r="D7312">
        <v>37085055</v>
      </c>
      <c r="E7312" t="s">
        <v>1093</v>
      </c>
      <c r="F7312" t="s">
        <v>10873</v>
      </c>
      <c r="G7312" t="s">
        <v>5</v>
      </c>
      <c r="H7312">
        <v>4</v>
      </c>
      <c r="I7312" t="s">
        <v>9164</v>
      </c>
      <c r="J7312" t="s">
        <v>11</v>
      </c>
      <c r="K7312" t="s">
        <v>5</v>
      </c>
      <c r="L7312">
        <v>0</v>
      </c>
      <c r="M7312">
        <v>0</v>
      </c>
      <c r="N7312" t="s">
        <v>9166</v>
      </c>
      <c r="P7312" t="s">
        <v>9167</v>
      </c>
    </row>
    <row r="7313" spans="2:16" x14ac:dyDescent="0.25">
      <c r="B7313" t="s">
        <v>9088</v>
      </c>
      <c r="C7313">
        <v>5744</v>
      </c>
      <c r="D7313">
        <v>37085056</v>
      </c>
      <c r="E7313" t="s">
        <v>1093</v>
      </c>
      <c r="F7313" t="s">
        <v>10874</v>
      </c>
      <c r="G7313" t="s">
        <v>6</v>
      </c>
      <c r="H7313">
        <v>4</v>
      </c>
      <c r="I7313" t="s">
        <v>9164</v>
      </c>
      <c r="J7313" t="s">
        <v>9</v>
      </c>
      <c r="K7313" t="s">
        <v>6</v>
      </c>
      <c r="L7313">
        <v>0</v>
      </c>
      <c r="M7313">
        <v>0</v>
      </c>
      <c r="N7313" t="s">
        <v>9166</v>
      </c>
      <c r="P7313" t="s">
        <v>9167</v>
      </c>
    </row>
    <row r="7314" spans="2:16" x14ac:dyDescent="0.25">
      <c r="B7314" t="s">
        <v>9088</v>
      </c>
      <c r="C7314">
        <v>5744</v>
      </c>
      <c r="D7314">
        <v>37085058</v>
      </c>
      <c r="E7314" t="s">
        <v>1093</v>
      </c>
      <c r="F7314" t="s">
        <v>11975</v>
      </c>
      <c r="G7314" t="s">
        <v>9163</v>
      </c>
      <c r="H7314">
        <v>20</v>
      </c>
      <c r="I7314" t="s">
        <v>9164</v>
      </c>
      <c r="J7314" t="s">
        <v>11</v>
      </c>
      <c r="K7314" t="s">
        <v>9165</v>
      </c>
      <c r="L7314">
        <v>0</v>
      </c>
      <c r="M7314">
        <v>0</v>
      </c>
      <c r="N7314" t="s">
        <v>9166</v>
      </c>
      <c r="P7314" t="s">
        <v>9167</v>
      </c>
    </row>
    <row r="7315" spans="2:16" x14ac:dyDescent="0.25">
      <c r="B7315" t="s">
        <v>9088</v>
      </c>
      <c r="C7315">
        <v>5744</v>
      </c>
      <c r="D7315">
        <v>37085059</v>
      </c>
      <c r="E7315" t="s">
        <v>1093</v>
      </c>
      <c r="F7315" t="s">
        <v>10876</v>
      </c>
      <c r="G7315" t="s">
        <v>9170</v>
      </c>
      <c r="H7315">
        <v>50</v>
      </c>
      <c r="I7315" t="s">
        <v>9164</v>
      </c>
      <c r="J7315" t="s">
        <v>9</v>
      </c>
      <c r="K7315" t="s">
        <v>9171</v>
      </c>
      <c r="L7315">
        <v>0</v>
      </c>
      <c r="M7315">
        <v>0</v>
      </c>
      <c r="N7315" t="s">
        <v>9166</v>
      </c>
      <c r="P7315" t="s">
        <v>9167</v>
      </c>
    </row>
    <row r="7316" spans="2:16" x14ac:dyDescent="0.25">
      <c r="B7316" t="s">
        <v>9088</v>
      </c>
      <c r="C7316">
        <v>5744</v>
      </c>
      <c r="D7316">
        <v>37085066</v>
      </c>
      <c r="E7316" t="s">
        <v>1093</v>
      </c>
      <c r="F7316" t="s">
        <v>1867</v>
      </c>
      <c r="G7316" t="s">
        <v>9163</v>
      </c>
      <c r="H7316">
        <v>10</v>
      </c>
      <c r="I7316" t="s">
        <v>9164</v>
      </c>
      <c r="J7316" t="s">
        <v>11</v>
      </c>
      <c r="K7316" t="s">
        <v>9169</v>
      </c>
      <c r="L7316">
        <v>37084682</v>
      </c>
      <c r="M7316">
        <v>0</v>
      </c>
      <c r="N7316" t="s">
        <v>9166</v>
      </c>
      <c r="P7316" t="s">
        <v>9167</v>
      </c>
    </row>
    <row r="7317" spans="2:16" x14ac:dyDescent="0.25">
      <c r="B7317" t="s">
        <v>9088</v>
      </c>
      <c r="C7317">
        <v>5744</v>
      </c>
      <c r="D7317">
        <v>37085067</v>
      </c>
      <c r="E7317" t="s">
        <v>1093</v>
      </c>
      <c r="F7317" t="s">
        <v>10877</v>
      </c>
      <c r="G7317" t="s">
        <v>9163</v>
      </c>
      <c r="H7317">
        <v>20</v>
      </c>
      <c r="I7317" t="s">
        <v>9164</v>
      </c>
      <c r="J7317" t="s">
        <v>11</v>
      </c>
      <c r="K7317" t="s">
        <v>9165</v>
      </c>
      <c r="L7317">
        <v>0</v>
      </c>
      <c r="M7317">
        <v>0</v>
      </c>
      <c r="N7317" t="s">
        <v>9166</v>
      </c>
      <c r="P7317" t="s">
        <v>9167</v>
      </c>
    </row>
    <row r="7318" spans="2:16" x14ac:dyDescent="0.25">
      <c r="B7318" t="s">
        <v>9088</v>
      </c>
      <c r="C7318">
        <v>5744</v>
      </c>
      <c r="D7318">
        <v>37085068</v>
      </c>
      <c r="E7318" t="s">
        <v>1093</v>
      </c>
      <c r="F7318" t="s">
        <v>7939</v>
      </c>
      <c r="G7318" t="s">
        <v>9170</v>
      </c>
      <c r="H7318">
        <v>50</v>
      </c>
      <c r="I7318" t="s">
        <v>9164</v>
      </c>
      <c r="J7318" t="s">
        <v>11</v>
      </c>
      <c r="K7318" t="s">
        <v>9171</v>
      </c>
      <c r="L7318">
        <v>0</v>
      </c>
      <c r="M7318">
        <v>0</v>
      </c>
      <c r="N7318" t="s">
        <v>9166</v>
      </c>
      <c r="P7318" t="s">
        <v>9167</v>
      </c>
    </row>
    <row r="7319" spans="2:16" x14ac:dyDescent="0.25">
      <c r="B7319" t="s">
        <v>9088</v>
      </c>
      <c r="C7319">
        <v>5744</v>
      </c>
      <c r="D7319">
        <v>37085071</v>
      </c>
      <c r="E7319" t="s">
        <v>1093</v>
      </c>
      <c r="F7319" t="s">
        <v>10814</v>
      </c>
      <c r="G7319" t="s">
        <v>9174</v>
      </c>
      <c r="H7319">
        <v>4</v>
      </c>
      <c r="I7319" t="s">
        <v>9181</v>
      </c>
      <c r="J7319" t="s">
        <v>11</v>
      </c>
      <c r="K7319" t="s">
        <v>9174</v>
      </c>
      <c r="L7319">
        <v>0</v>
      </c>
      <c r="M7319">
        <v>0</v>
      </c>
      <c r="N7319" t="s">
        <v>9166</v>
      </c>
      <c r="P7319" t="s">
        <v>9183</v>
      </c>
    </row>
    <row r="7320" spans="2:16" x14ac:dyDescent="0.25">
      <c r="B7320" t="s">
        <v>9088</v>
      </c>
      <c r="C7320">
        <v>5744</v>
      </c>
      <c r="D7320">
        <v>37085073</v>
      </c>
      <c r="E7320" t="s">
        <v>1093</v>
      </c>
      <c r="F7320" t="s">
        <v>10785</v>
      </c>
      <c r="G7320" t="s">
        <v>9163</v>
      </c>
      <c r="H7320">
        <v>20</v>
      </c>
      <c r="I7320" t="s">
        <v>9181</v>
      </c>
      <c r="J7320" t="s">
        <v>11</v>
      </c>
      <c r="K7320" t="s">
        <v>9165</v>
      </c>
      <c r="L7320">
        <v>0</v>
      </c>
      <c r="M7320">
        <v>0</v>
      </c>
      <c r="N7320" t="s">
        <v>9166</v>
      </c>
      <c r="P7320" t="s">
        <v>9183</v>
      </c>
    </row>
    <row r="7321" spans="2:16" x14ac:dyDescent="0.25">
      <c r="B7321" t="s">
        <v>9088</v>
      </c>
      <c r="C7321">
        <v>5744</v>
      </c>
      <c r="D7321">
        <v>37085075</v>
      </c>
      <c r="E7321" t="s">
        <v>1093</v>
      </c>
      <c r="F7321" t="s">
        <v>10786</v>
      </c>
      <c r="G7321" t="s">
        <v>9202</v>
      </c>
      <c r="H7321">
        <v>4</v>
      </c>
      <c r="I7321" t="s">
        <v>9181</v>
      </c>
      <c r="J7321" t="s">
        <v>11</v>
      </c>
      <c r="K7321" t="s">
        <v>9202</v>
      </c>
      <c r="L7321">
        <v>0</v>
      </c>
      <c r="M7321">
        <v>0</v>
      </c>
      <c r="N7321" t="s">
        <v>9166</v>
      </c>
      <c r="O7321" t="s">
        <v>10787</v>
      </c>
      <c r="P7321" t="s">
        <v>9183</v>
      </c>
    </row>
    <row r="7322" spans="2:16" x14ac:dyDescent="0.25">
      <c r="B7322" t="s">
        <v>9088</v>
      </c>
      <c r="C7322">
        <v>5745</v>
      </c>
      <c r="D7322">
        <v>37084500</v>
      </c>
      <c r="E7322" t="s">
        <v>1095</v>
      </c>
      <c r="F7322" t="s">
        <v>12206</v>
      </c>
      <c r="G7322" t="s">
        <v>9163</v>
      </c>
      <c r="H7322">
        <v>20</v>
      </c>
      <c r="I7322" t="s">
        <v>9164</v>
      </c>
      <c r="J7322" t="s">
        <v>11</v>
      </c>
      <c r="K7322" t="s">
        <v>9165</v>
      </c>
      <c r="L7322">
        <v>120</v>
      </c>
      <c r="M7322">
        <v>3</v>
      </c>
      <c r="N7322" t="s">
        <v>9166</v>
      </c>
      <c r="P7322" t="s">
        <v>9167</v>
      </c>
    </row>
    <row r="7323" spans="2:16" x14ac:dyDescent="0.25">
      <c r="B7323" t="s">
        <v>9088</v>
      </c>
      <c r="C7323">
        <v>5745</v>
      </c>
      <c r="D7323">
        <v>37084501</v>
      </c>
      <c r="E7323" t="s">
        <v>1095</v>
      </c>
      <c r="F7323" t="s">
        <v>12207</v>
      </c>
      <c r="G7323" t="s">
        <v>9174</v>
      </c>
      <c r="H7323">
        <v>4</v>
      </c>
      <c r="I7323" t="s">
        <v>9164</v>
      </c>
      <c r="J7323" t="s">
        <v>11</v>
      </c>
      <c r="K7323" t="s">
        <v>9174</v>
      </c>
      <c r="L7323">
        <v>0</v>
      </c>
      <c r="M7323">
        <v>0</v>
      </c>
      <c r="N7323" t="s">
        <v>9166</v>
      </c>
      <c r="P7323" t="s">
        <v>9167</v>
      </c>
    </row>
    <row r="7324" spans="2:16" x14ac:dyDescent="0.25">
      <c r="B7324" t="s">
        <v>9088</v>
      </c>
      <c r="C7324">
        <v>5745</v>
      </c>
      <c r="D7324">
        <v>37084502</v>
      </c>
      <c r="E7324" t="s">
        <v>1095</v>
      </c>
      <c r="F7324" t="s">
        <v>10744</v>
      </c>
      <c r="G7324" t="s">
        <v>9187</v>
      </c>
      <c r="H7324">
        <v>4</v>
      </c>
      <c r="I7324" t="s">
        <v>9164</v>
      </c>
      <c r="J7324" t="s">
        <v>11</v>
      </c>
      <c r="K7324" t="s">
        <v>9187</v>
      </c>
      <c r="L7324">
        <v>0</v>
      </c>
      <c r="M7324">
        <v>0</v>
      </c>
      <c r="N7324" t="s">
        <v>9166</v>
      </c>
      <c r="P7324" t="s">
        <v>9167</v>
      </c>
    </row>
    <row r="7325" spans="2:16" x14ac:dyDescent="0.25">
      <c r="B7325" t="s">
        <v>9088</v>
      </c>
      <c r="C7325">
        <v>5745</v>
      </c>
      <c r="D7325">
        <v>37084550</v>
      </c>
      <c r="E7325" t="s">
        <v>1095</v>
      </c>
      <c r="F7325" t="s">
        <v>9911</v>
      </c>
      <c r="G7325" t="s">
        <v>9193</v>
      </c>
      <c r="H7325">
        <v>12</v>
      </c>
      <c r="I7325" t="s">
        <v>9164</v>
      </c>
      <c r="J7325" t="s">
        <v>11</v>
      </c>
      <c r="K7325" t="s">
        <v>9193</v>
      </c>
      <c r="L7325">
        <v>0</v>
      </c>
      <c r="M7325">
        <v>0</v>
      </c>
      <c r="N7325" t="s">
        <v>9166</v>
      </c>
      <c r="P7325" t="s">
        <v>9167</v>
      </c>
    </row>
    <row r="7326" spans="2:16" x14ac:dyDescent="0.25">
      <c r="B7326" t="s">
        <v>9088</v>
      </c>
      <c r="C7326">
        <v>5745</v>
      </c>
      <c r="D7326">
        <v>37084551</v>
      </c>
      <c r="E7326" t="s">
        <v>1095</v>
      </c>
      <c r="F7326" t="s">
        <v>9912</v>
      </c>
      <c r="G7326" t="s">
        <v>9193</v>
      </c>
      <c r="H7326">
        <v>12</v>
      </c>
      <c r="I7326" t="s">
        <v>9164</v>
      </c>
      <c r="J7326" t="s">
        <v>11</v>
      </c>
      <c r="K7326" t="s">
        <v>9193</v>
      </c>
      <c r="L7326">
        <v>0</v>
      </c>
      <c r="M7326">
        <v>0</v>
      </c>
      <c r="N7326" t="s">
        <v>9166</v>
      </c>
      <c r="P7326" t="s">
        <v>9167</v>
      </c>
    </row>
    <row r="7327" spans="2:16" x14ac:dyDescent="0.25">
      <c r="B7327" t="s">
        <v>9088</v>
      </c>
      <c r="C7327">
        <v>5745</v>
      </c>
      <c r="D7327">
        <v>37084552</v>
      </c>
      <c r="E7327" t="s">
        <v>1095</v>
      </c>
      <c r="F7327" t="s">
        <v>9917</v>
      </c>
      <c r="G7327" t="s">
        <v>9193</v>
      </c>
      <c r="H7327">
        <v>12</v>
      </c>
      <c r="I7327" t="s">
        <v>9164</v>
      </c>
      <c r="J7327" t="s">
        <v>11</v>
      </c>
      <c r="K7327" t="s">
        <v>9193</v>
      </c>
      <c r="L7327">
        <v>0</v>
      </c>
      <c r="M7327">
        <v>0</v>
      </c>
      <c r="N7327" t="s">
        <v>9166</v>
      </c>
      <c r="P7327" t="s">
        <v>9167</v>
      </c>
    </row>
    <row r="7328" spans="2:16" x14ac:dyDescent="0.25">
      <c r="B7328" t="s">
        <v>9088</v>
      </c>
      <c r="C7328">
        <v>5745</v>
      </c>
      <c r="D7328">
        <v>37084580</v>
      </c>
      <c r="E7328" t="s">
        <v>1095</v>
      </c>
      <c r="F7328" t="s">
        <v>10408</v>
      </c>
      <c r="G7328" t="s">
        <v>9193</v>
      </c>
      <c r="H7328">
        <v>12</v>
      </c>
      <c r="I7328" t="s">
        <v>9164</v>
      </c>
      <c r="J7328" t="s">
        <v>11</v>
      </c>
      <c r="K7328" t="s">
        <v>9193</v>
      </c>
      <c r="L7328">
        <v>0</v>
      </c>
      <c r="M7328">
        <v>0</v>
      </c>
      <c r="N7328" t="s">
        <v>9166</v>
      </c>
      <c r="P7328" t="s">
        <v>9175</v>
      </c>
    </row>
    <row r="7329" spans="2:16" x14ac:dyDescent="0.25">
      <c r="B7329" t="s">
        <v>9088</v>
      </c>
      <c r="C7329">
        <v>5745</v>
      </c>
      <c r="D7329">
        <v>37084581</v>
      </c>
      <c r="E7329" t="s">
        <v>1095</v>
      </c>
      <c r="F7329" t="s">
        <v>10656</v>
      </c>
      <c r="G7329" t="s">
        <v>9193</v>
      </c>
      <c r="H7329">
        <v>12</v>
      </c>
      <c r="I7329" t="s">
        <v>9164</v>
      </c>
      <c r="J7329" t="s">
        <v>11</v>
      </c>
      <c r="K7329" t="s">
        <v>9193</v>
      </c>
      <c r="L7329">
        <v>0</v>
      </c>
      <c r="M7329">
        <v>0</v>
      </c>
      <c r="N7329" t="s">
        <v>9166</v>
      </c>
      <c r="P7329" t="s">
        <v>9175</v>
      </c>
    </row>
    <row r="7330" spans="2:16" x14ac:dyDescent="0.25">
      <c r="B7330" t="s">
        <v>9088</v>
      </c>
      <c r="C7330">
        <v>5745</v>
      </c>
      <c r="D7330">
        <v>37084582</v>
      </c>
      <c r="E7330" t="s">
        <v>1095</v>
      </c>
      <c r="F7330" t="s">
        <v>9871</v>
      </c>
      <c r="G7330" t="s">
        <v>9163</v>
      </c>
      <c r="H7330">
        <v>10</v>
      </c>
      <c r="I7330" t="s">
        <v>9164</v>
      </c>
      <c r="J7330" t="s">
        <v>11</v>
      </c>
      <c r="K7330" t="s">
        <v>9169</v>
      </c>
      <c r="L7330">
        <v>0</v>
      </c>
      <c r="M7330">
        <v>0</v>
      </c>
      <c r="N7330" t="s">
        <v>9166</v>
      </c>
      <c r="P7330" t="s">
        <v>9175</v>
      </c>
    </row>
    <row r="7331" spans="2:16" x14ac:dyDescent="0.25">
      <c r="B7331" t="s">
        <v>9088</v>
      </c>
      <c r="C7331">
        <v>5745</v>
      </c>
      <c r="D7331">
        <v>37084600</v>
      </c>
      <c r="E7331" t="s">
        <v>1095</v>
      </c>
      <c r="F7331" t="s">
        <v>10748</v>
      </c>
      <c r="G7331" t="s">
        <v>9163</v>
      </c>
      <c r="H7331">
        <v>20</v>
      </c>
      <c r="I7331" t="s">
        <v>9164</v>
      </c>
      <c r="J7331" t="s">
        <v>11</v>
      </c>
      <c r="K7331" t="s">
        <v>9165</v>
      </c>
      <c r="L7331">
        <v>37084651</v>
      </c>
      <c r="M7331">
        <v>1</v>
      </c>
      <c r="N7331" t="s">
        <v>9166</v>
      </c>
      <c r="P7331" t="s">
        <v>9167</v>
      </c>
    </row>
    <row r="7332" spans="2:16" x14ac:dyDescent="0.25">
      <c r="B7332" t="s">
        <v>9088</v>
      </c>
      <c r="C7332">
        <v>5745</v>
      </c>
      <c r="D7332">
        <v>37084601</v>
      </c>
      <c r="E7332" t="s">
        <v>1095</v>
      </c>
      <c r="F7332" t="s">
        <v>12011</v>
      </c>
      <c r="G7332" t="s">
        <v>9202</v>
      </c>
      <c r="H7332">
        <v>4</v>
      </c>
      <c r="I7332" t="s">
        <v>9164</v>
      </c>
      <c r="J7332" t="s">
        <v>11</v>
      </c>
      <c r="K7332" t="s">
        <v>9202</v>
      </c>
      <c r="L7332">
        <v>0</v>
      </c>
      <c r="M7332">
        <v>0</v>
      </c>
      <c r="N7332" t="s">
        <v>9166</v>
      </c>
      <c r="O7332" t="s">
        <v>12012</v>
      </c>
      <c r="P7332" t="s">
        <v>9167</v>
      </c>
    </row>
    <row r="7333" spans="2:16" x14ac:dyDescent="0.25">
      <c r="B7333" t="s">
        <v>9088</v>
      </c>
      <c r="C7333">
        <v>5746</v>
      </c>
      <c r="D7333">
        <v>37046300</v>
      </c>
      <c r="E7333" t="s">
        <v>1096</v>
      </c>
      <c r="F7333" t="s">
        <v>11948</v>
      </c>
      <c r="G7333" t="s">
        <v>9201</v>
      </c>
      <c r="H7333">
        <v>8</v>
      </c>
      <c r="I7333" t="s">
        <v>9164</v>
      </c>
      <c r="J7333" t="s">
        <v>11</v>
      </c>
      <c r="K7333" t="s">
        <v>9201</v>
      </c>
      <c r="L7333">
        <v>0</v>
      </c>
      <c r="M7333">
        <v>0</v>
      </c>
      <c r="N7333" t="s">
        <v>9166</v>
      </c>
      <c r="P7333" t="s">
        <v>9167</v>
      </c>
    </row>
    <row r="7334" spans="2:16" x14ac:dyDescent="0.25">
      <c r="B7334" t="s">
        <v>9088</v>
      </c>
      <c r="C7334">
        <v>5746</v>
      </c>
      <c r="D7334">
        <v>37046301</v>
      </c>
      <c r="E7334" t="s">
        <v>1096</v>
      </c>
      <c r="F7334" t="s">
        <v>11949</v>
      </c>
      <c r="G7334" t="s">
        <v>9393</v>
      </c>
      <c r="H7334">
        <v>8</v>
      </c>
      <c r="I7334" t="s">
        <v>9164</v>
      </c>
      <c r="J7334" t="s">
        <v>11</v>
      </c>
      <c r="K7334" t="s">
        <v>9393</v>
      </c>
      <c r="L7334">
        <v>0</v>
      </c>
      <c r="M7334">
        <v>0</v>
      </c>
      <c r="N7334" t="s">
        <v>9166</v>
      </c>
      <c r="P7334" t="s">
        <v>9167</v>
      </c>
    </row>
    <row r="7335" spans="2:16" x14ac:dyDescent="0.25">
      <c r="B7335" t="s">
        <v>9088</v>
      </c>
      <c r="C7335">
        <v>5746</v>
      </c>
      <c r="D7335">
        <v>37046305</v>
      </c>
      <c r="E7335" t="s">
        <v>1096</v>
      </c>
      <c r="F7335" t="s">
        <v>11950</v>
      </c>
      <c r="G7335" t="s">
        <v>9201</v>
      </c>
      <c r="H7335">
        <v>8</v>
      </c>
      <c r="I7335" t="s">
        <v>9164</v>
      </c>
      <c r="J7335" t="s">
        <v>11</v>
      </c>
      <c r="K7335" t="s">
        <v>9201</v>
      </c>
      <c r="L7335">
        <v>0</v>
      </c>
      <c r="M7335">
        <v>0</v>
      </c>
      <c r="N7335" t="s">
        <v>9166</v>
      </c>
      <c r="P7335" t="s">
        <v>9167</v>
      </c>
    </row>
    <row r="7336" spans="2:16" x14ac:dyDescent="0.25">
      <c r="B7336" t="s">
        <v>9088</v>
      </c>
      <c r="C7336">
        <v>5746</v>
      </c>
      <c r="D7336">
        <v>37046306</v>
      </c>
      <c r="E7336" t="s">
        <v>1096</v>
      </c>
      <c r="F7336" t="s">
        <v>9639</v>
      </c>
      <c r="G7336" t="s">
        <v>9393</v>
      </c>
      <c r="H7336">
        <v>8</v>
      </c>
      <c r="I7336" t="s">
        <v>9164</v>
      </c>
      <c r="J7336" t="s">
        <v>11</v>
      </c>
      <c r="K7336" t="s">
        <v>9393</v>
      </c>
      <c r="L7336">
        <v>0</v>
      </c>
      <c r="M7336">
        <v>0</v>
      </c>
      <c r="N7336" t="s">
        <v>9166</v>
      </c>
      <c r="P7336" t="s">
        <v>9167</v>
      </c>
    </row>
    <row r="7337" spans="2:16" x14ac:dyDescent="0.25">
      <c r="B7337" t="s">
        <v>9088</v>
      </c>
      <c r="C7337">
        <v>5746</v>
      </c>
      <c r="D7337">
        <v>37046310</v>
      </c>
      <c r="E7337" t="s">
        <v>1096</v>
      </c>
      <c r="F7337" t="s">
        <v>12208</v>
      </c>
      <c r="G7337" t="s">
        <v>9187</v>
      </c>
      <c r="H7337">
        <v>4</v>
      </c>
      <c r="I7337" t="s">
        <v>9164</v>
      </c>
      <c r="J7337" t="s">
        <v>11</v>
      </c>
      <c r="K7337" t="s">
        <v>9187</v>
      </c>
      <c r="L7337">
        <v>0</v>
      </c>
      <c r="M7337">
        <v>0</v>
      </c>
      <c r="N7337" t="s">
        <v>9166</v>
      </c>
      <c r="P7337" t="s">
        <v>9167</v>
      </c>
    </row>
    <row r="7338" spans="2:16" x14ac:dyDescent="0.25">
      <c r="B7338" t="s">
        <v>9088</v>
      </c>
      <c r="C7338">
        <v>5746</v>
      </c>
      <c r="D7338">
        <v>37046350</v>
      </c>
      <c r="E7338" t="s">
        <v>1096</v>
      </c>
      <c r="F7338" t="s">
        <v>9242</v>
      </c>
      <c r="G7338" t="s">
        <v>9163</v>
      </c>
      <c r="H7338">
        <v>20</v>
      </c>
      <c r="I7338" t="s">
        <v>9164</v>
      </c>
      <c r="J7338" t="s">
        <v>11</v>
      </c>
      <c r="K7338" t="s">
        <v>9165</v>
      </c>
      <c r="L7338">
        <v>18</v>
      </c>
      <c r="M7338">
        <v>0</v>
      </c>
      <c r="N7338" t="s">
        <v>9166</v>
      </c>
      <c r="P7338" t="s">
        <v>9167</v>
      </c>
    </row>
    <row r="7339" spans="2:16" x14ac:dyDescent="0.25">
      <c r="B7339" t="s">
        <v>9088</v>
      </c>
      <c r="C7339">
        <v>5746</v>
      </c>
      <c r="D7339">
        <v>37046352</v>
      </c>
      <c r="E7339" t="s">
        <v>1096</v>
      </c>
      <c r="F7339" t="s">
        <v>9304</v>
      </c>
      <c r="G7339" t="s">
        <v>9163</v>
      </c>
      <c r="H7339">
        <v>10</v>
      </c>
      <c r="I7339" t="s">
        <v>9164</v>
      </c>
      <c r="J7339" t="s">
        <v>11</v>
      </c>
      <c r="K7339" t="s">
        <v>9169</v>
      </c>
      <c r="L7339">
        <v>0</v>
      </c>
      <c r="M7339">
        <v>0</v>
      </c>
      <c r="N7339" t="s">
        <v>9166</v>
      </c>
      <c r="P7339" t="s">
        <v>9167</v>
      </c>
    </row>
    <row r="7340" spans="2:16" x14ac:dyDescent="0.25">
      <c r="B7340" t="s">
        <v>9088</v>
      </c>
      <c r="C7340">
        <v>5746</v>
      </c>
      <c r="D7340">
        <v>37046355</v>
      </c>
      <c r="E7340" t="s">
        <v>1096</v>
      </c>
      <c r="F7340" t="s">
        <v>9844</v>
      </c>
      <c r="G7340" t="s">
        <v>5</v>
      </c>
      <c r="H7340">
        <v>4</v>
      </c>
      <c r="I7340" t="s">
        <v>9164</v>
      </c>
      <c r="J7340" t="s">
        <v>11</v>
      </c>
      <c r="K7340" t="s">
        <v>5</v>
      </c>
      <c r="L7340">
        <v>0</v>
      </c>
      <c r="M7340">
        <v>0</v>
      </c>
      <c r="N7340" t="s">
        <v>9166</v>
      </c>
      <c r="P7340" t="s">
        <v>9167</v>
      </c>
    </row>
    <row r="7341" spans="2:16" x14ac:dyDescent="0.25">
      <c r="B7341" t="s">
        <v>9088</v>
      </c>
      <c r="C7341">
        <v>5746</v>
      </c>
      <c r="D7341">
        <v>37064989</v>
      </c>
      <c r="E7341" t="s">
        <v>1096</v>
      </c>
      <c r="F7341" t="s">
        <v>10826</v>
      </c>
      <c r="G7341" t="s">
        <v>9187</v>
      </c>
      <c r="H7341">
        <v>4</v>
      </c>
      <c r="I7341" t="s">
        <v>9164</v>
      </c>
      <c r="J7341" t="s">
        <v>11</v>
      </c>
      <c r="K7341" t="s">
        <v>9187</v>
      </c>
      <c r="L7341">
        <v>0</v>
      </c>
      <c r="M7341">
        <v>0</v>
      </c>
      <c r="N7341" t="s">
        <v>9166</v>
      </c>
      <c r="P7341" t="s">
        <v>9167</v>
      </c>
    </row>
    <row r="7342" spans="2:16" x14ac:dyDescent="0.25">
      <c r="B7342" t="s">
        <v>9088</v>
      </c>
      <c r="C7342">
        <v>5746</v>
      </c>
      <c r="D7342">
        <v>37084500</v>
      </c>
      <c r="E7342" t="s">
        <v>1096</v>
      </c>
      <c r="F7342" t="s">
        <v>9604</v>
      </c>
      <c r="G7342" t="s">
        <v>9163</v>
      </c>
      <c r="H7342">
        <v>50</v>
      </c>
      <c r="I7342" t="s">
        <v>9164</v>
      </c>
      <c r="J7342" t="s">
        <v>11</v>
      </c>
      <c r="K7342" t="s">
        <v>9199</v>
      </c>
      <c r="L7342">
        <v>91</v>
      </c>
      <c r="M7342">
        <v>0</v>
      </c>
      <c r="N7342" t="s">
        <v>9166</v>
      </c>
      <c r="P7342" t="s">
        <v>9167</v>
      </c>
    </row>
    <row r="7343" spans="2:16" x14ac:dyDescent="0.25">
      <c r="B7343" t="s">
        <v>9088</v>
      </c>
      <c r="C7343">
        <v>5746</v>
      </c>
      <c r="D7343">
        <v>37084501</v>
      </c>
      <c r="E7343" t="s">
        <v>1096</v>
      </c>
      <c r="F7343" t="s">
        <v>9466</v>
      </c>
      <c r="G7343" t="s">
        <v>5</v>
      </c>
      <c r="H7343">
        <v>4</v>
      </c>
      <c r="I7343" t="s">
        <v>9164</v>
      </c>
      <c r="J7343" t="s">
        <v>11</v>
      </c>
      <c r="K7343" t="s">
        <v>5</v>
      </c>
      <c r="L7343">
        <v>0</v>
      </c>
      <c r="M7343">
        <v>0</v>
      </c>
      <c r="N7343" t="s">
        <v>9166</v>
      </c>
      <c r="P7343" t="s">
        <v>9167</v>
      </c>
    </row>
    <row r="7344" spans="2:16" x14ac:dyDescent="0.25">
      <c r="B7344" t="s">
        <v>9088</v>
      </c>
      <c r="C7344">
        <v>5746</v>
      </c>
      <c r="D7344">
        <v>37084502</v>
      </c>
      <c r="E7344" t="s">
        <v>1096</v>
      </c>
      <c r="F7344" t="s">
        <v>9467</v>
      </c>
      <c r="G7344" t="s">
        <v>6</v>
      </c>
      <c r="H7344">
        <v>4</v>
      </c>
      <c r="I7344" t="s">
        <v>9164</v>
      </c>
      <c r="J7344" t="s">
        <v>11</v>
      </c>
      <c r="K7344" t="s">
        <v>6</v>
      </c>
      <c r="L7344">
        <v>0</v>
      </c>
      <c r="M7344">
        <v>0</v>
      </c>
      <c r="N7344" t="s">
        <v>9166</v>
      </c>
      <c r="P7344" t="s">
        <v>9167</v>
      </c>
    </row>
    <row r="7345" spans="2:16" x14ac:dyDescent="0.25">
      <c r="B7345" t="s">
        <v>9088</v>
      </c>
      <c r="C7345">
        <v>5746</v>
      </c>
      <c r="D7345">
        <v>37084510</v>
      </c>
      <c r="E7345" t="s">
        <v>1096</v>
      </c>
      <c r="F7345" t="s">
        <v>11019</v>
      </c>
      <c r="G7345" t="s">
        <v>9187</v>
      </c>
      <c r="H7345">
        <v>4</v>
      </c>
      <c r="I7345" t="s">
        <v>9164</v>
      </c>
      <c r="J7345" t="s">
        <v>11</v>
      </c>
      <c r="K7345" t="s">
        <v>9187</v>
      </c>
      <c r="L7345">
        <v>0</v>
      </c>
      <c r="M7345">
        <v>0</v>
      </c>
      <c r="N7345" t="s">
        <v>9166</v>
      </c>
      <c r="P7345" t="s">
        <v>9167</v>
      </c>
    </row>
    <row r="7346" spans="2:16" x14ac:dyDescent="0.25">
      <c r="B7346" t="s">
        <v>9088</v>
      </c>
      <c r="C7346">
        <v>5746</v>
      </c>
      <c r="D7346">
        <v>37084511</v>
      </c>
      <c r="E7346" t="s">
        <v>1096</v>
      </c>
      <c r="F7346" t="s">
        <v>12198</v>
      </c>
      <c r="G7346" t="s">
        <v>9163</v>
      </c>
      <c r="H7346">
        <v>20</v>
      </c>
      <c r="I7346" t="s">
        <v>9164</v>
      </c>
      <c r="J7346" t="s">
        <v>11</v>
      </c>
      <c r="K7346" t="s">
        <v>9165</v>
      </c>
      <c r="L7346">
        <v>0</v>
      </c>
      <c r="M7346">
        <v>0</v>
      </c>
      <c r="N7346" t="s">
        <v>9166</v>
      </c>
      <c r="P7346" t="s">
        <v>9167</v>
      </c>
    </row>
    <row r="7347" spans="2:16" x14ac:dyDescent="0.25">
      <c r="B7347" t="s">
        <v>9088</v>
      </c>
      <c r="C7347">
        <v>5746</v>
      </c>
      <c r="D7347">
        <v>37084512</v>
      </c>
      <c r="E7347" t="s">
        <v>1096</v>
      </c>
      <c r="F7347" t="s">
        <v>12199</v>
      </c>
      <c r="G7347" t="s">
        <v>9163</v>
      </c>
      <c r="H7347">
        <v>30</v>
      </c>
      <c r="I7347" t="s">
        <v>9164</v>
      </c>
      <c r="J7347" t="s">
        <v>11</v>
      </c>
      <c r="K7347" t="s">
        <v>9630</v>
      </c>
      <c r="L7347">
        <v>0</v>
      </c>
      <c r="M7347">
        <v>0</v>
      </c>
      <c r="N7347" t="s">
        <v>9166</v>
      </c>
      <c r="P7347" t="s">
        <v>9167</v>
      </c>
    </row>
    <row r="7348" spans="2:16" x14ac:dyDescent="0.25">
      <c r="B7348" t="s">
        <v>9088</v>
      </c>
      <c r="C7348">
        <v>5746</v>
      </c>
      <c r="D7348">
        <v>37084513</v>
      </c>
      <c r="E7348" t="s">
        <v>1096</v>
      </c>
      <c r="F7348" t="s">
        <v>12200</v>
      </c>
      <c r="G7348" t="s">
        <v>9170</v>
      </c>
      <c r="H7348">
        <v>30</v>
      </c>
      <c r="I7348" t="s">
        <v>9164</v>
      </c>
      <c r="J7348" t="s">
        <v>11</v>
      </c>
      <c r="K7348" t="s">
        <v>9228</v>
      </c>
      <c r="L7348">
        <v>0</v>
      </c>
      <c r="M7348">
        <v>0</v>
      </c>
      <c r="N7348" t="s">
        <v>9166</v>
      </c>
      <c r="P7348" t="s">
        <v>9167</v>
      </c>
    </row>
    <row r="7349" spans="2:16" x14ac:dyDescent="0.25">
      <c r="B7349" t="s">
        <v>9088</v>
      </c>
      <c r="C7349">
        <v>5746</v>
      </c>
      <c r="D7349">
        <v>37084514</v>
      </c>
      <c r="E7349" t="s">
        <v>1096</v>
      </c>
      <c r="F7349" t="s">
        <v>12201</v>
      </c>
      <c r="G7349" t="s">
        <v>9163</v>
      </c>
      <c r="H7349">
        <v>20</v>
      </c>
      <c r="I7349" t="s">
        <v>9164</v>
      </c>
      <c r="J7349" t="s">
        <v>11</v>
      </c>
      <c r="K7349" t="s">
        <v>9165</v>
      </c>
      <c r="L7349">
        <v>0</v>
      </c>
      <c r="M7349">
        <v>0</v>
      </c>
      <c r="N7349" t="s">
        <v>9166</v>
      </c>
      <c r="P7349" t="s">
        <v>9167</v>
      </c>
    </row>
    <row r="7350" spans="2:16" x14ac:dyDescent="0.25">
      <c r="B7350" t="s">
        <v>9088</v>
      </c>
      <c r="C7350">
        <v>5746</v>
      </c>
      <c r="D7350">
        <v>37084515</v>
      </c>
      <c r="E7350" t="s">
        <v>1096</v>
      </c>
      <c r="F7350" t="s">
        <v>12202</v>
      </c>
      <c r="G7350" t="s">
        <v>9170</v>
      </c>
      <c r="H7350">
        <v>20</v>
      </c>
      <c r="I7350" t="s">
        <v>9164</v>
      </c>
      <c r="J7350" t="s">
        <v>11</v>
      </c>
      <c r="K7350" t="s">
        <v>9443</v>
      </c>
      <c r="L7350">
        <v>0</v>
      </c>
      <c r="M7350">
        <v>0</v>
      </c>
      <c r="N7350" t="s">
        <v>9166</v>
      </c>
      <c r="P7350" t="s">
        <v>9167</v>
      </c>
    </row>
    <row r="7351" spans="2:16" x14ac:dyDescent="0.25">
      <c r="B7351" t="s">
        <v>9088</v>
      </c>
      <c r="C7351">
        <v>5746</v>
      </c>
      <c r="D7351">
        <v>37084516</v>
      </c>
      <c r="E7351" t="s">
        <v>1096</v>
      </c>
      <c r="F7351" t="s">
        <v>11027</v>
      </c>
      <c r="G7351" t="s">
        <v>9170</v>
      </c>
      <c r="H7351">
        <v>20</v>
      </c>
      <c r="I7351" t="s">
        <v>9164</v>
      </c>
      <c r="J7351" t="s">
        <v>11</v>
      </c>
      <c r="K7351" t="s">
        <v>9443</v>
      </c>
      <c r="L7351">
        <v>0</v>
      </c>
      <c r="M7351">
        <v>0</v>
      </c>
      <c r="N7351" t="s">
        <v>9166</v>
      </c>
      <c r="P7351" t="s">
        <v>9167</v>
      </c>
    </row>
    <row r="7352" spans="2:16" x14ac:dyDescent="0.25">
      <c r="B7352" t="s">
        <v>9088</v>
      </c>
      <c r="C7352">
        <v>5746</v>
      </c>
      <c r="D7352">
        <v>37084517</v>
      </c>
      <c r="E7352" t="s">
        <v>1096</v>
      </c>
      <c r="F7352" t="s">
        <v>10297</v>
      </c>
      <c r="G7352" t="s">
        <v>9163</v>
      </c>
      <c r="H7352">
        <v>20</v>
      </c>
      <c r="I7352" t="s">
        <v>9164</v>
      </c>
      <c r="J7352" t="s">
        <v>11</v>
      </c>
      <c r="K7352" t="s">
        <v>9165</v>
      </c>
      <c r="L7352">
        <v>23</v>
      </c>
      <c r="M7352">
        <v>0</v>
      </c>
      <c r="N7352" t="s">
        <v>9166</v>
      </c>
      <c r="P7352" t="s">
        <v>9167</v>
      </c>
    </row>
    <row r="7353" spans="2:16" x14ac:dyDescent="0.25">
      <c r="B7353" t="s">
        <v>9088</v>
      </c>
      <c r="C7353">
        <v>5746</v>
      </c>
      <c r="D7353">
        <v>37085000</v>
      </c>
      <c r="E7353" t="s">
        <v>1096</v>
      </c>
      <c r="F7353" t="s">
        <v>10827</v>
      </c>
      <c r="G7353" t="s">
        <v>9202</v>
      </c>
      <c r="H7353">
        <v>4</v>
      </c>
      <c r="I7353" t="s">
        <v>9164</v>
      </c>
      <c r="J7353" t="s">
        <v>11</v>
      </c>
      <c r="K7353" t="s">
        <v>9202</v>
      </c>
      <c r="L7353">
        <v>0</v>
      </c>
      <c r="M7353">
        <v>0</v>
      </c>
      <c r="N7353" t="s">
        <v>9166</v>
      </c>
      <c r="O7353" t="s">
        <v>10828</v>
      </c>
      <c r="P7353" t="s">
        <v>9167</v>
      </c>
    </row>
    <row r="7354" spans="2:16" x14ac:dyDescent="0.25">
      <c r="B7354" t="s">
        <v>9088</v>
      </c>
      <c r="C7354">
        <v>5746</v>
      </c>
      <c r="D7354">
        <v>37085001</v>
      </c>
      <c r="E7354" t="s">
        <v>1096</v>
      </c>
      <c r="F7354" t="s">
        <v>10878</v>
      </c>
      <c r="G7354" t="s">
        <v>9163</v>
      </c>
      <c r="H7354">
        <v>20</v>
      </c>
      <c r="I7354" t="s">
        <v>9164</v>
      </c>
      <c r="J7354" t="s">
        <v>11</v>
      </c>
      <c r="K7354" t="s">
        <v>9165</v>
      </c>
      <c r="L7354">
        <v>0</v>
      </c>
      <c r="M7354">
        <v>0</v>
      </c>
      <c r="N7354" t="s">
        <v>9166</v>
      </c>
      <c r="P7354" t="s">
        <v>9167</v>
      </c>
    </row>
    <row r="7355" spans="2:16" x14ac:dyDescent="0.25">
      <c r="B7355" t="s">
        <v>9088</v>
      </c>
      <c r="C7355">
        <v>5746</v>
      </c>
      <c r="D7355">
        <v>37085002</v>
      </c>
      <c r="E7355" t="s">
        <v>1096</v>
      </c>
      <c r="F7355" t="s">
        <v>10923</v>
      </c>
      <c r="G7355" t="s">
        <v>9163</v>
      </c>
      <c r="H7355">
        <v>20</v>
      </c>
      <c r="I7355" t="s">
        <v>9164</v>
      </c>
      <c r="J7355" t="s">
        <v>11</v>
      </c>
      <c r="K7355" t="s">
        <v>9165</v>
      </c>
      <c r="L7355">
        <v>0</v>
      </c>
      <c r="M7355">
        <v>0</v>
      </c>
      <c r="N7355" t="s">
        <v>9166</v>
      </c>
      <c r="P7355" t="s">
        <v>9167</v>
      </c>
    </row>
    <row r="7356" spans="2:16" x14ac:dyDescent="0.25">
      <c r="B7356" t="s">
        <v>9088</v>
      </c>
      <c r="C7356">
        <v>5746</v>
      </c>
      <c r="D7356">
        <v>37085010</v>
      </c>
      <c r="E7356" t="s">
        <v>1096</v>
      </c>
      <c r="F7356" t="s">
        <v>10829</v>
      </c>
      <c r="G7356" t="s">
        <v>9202</v>
      </c>
      <c r="H7356">
        <v>4</v>
      </c>
      <c r="I7356" t="s">
        <v>9164</v>
      </c>
      <c r="J7356" t="s">
        <v>11</v>
      </c>
      <c r="K7356" t="s">
        <v>9202</v>
      </c>
      <c r="L7356">
        <v>0</v>
      </c>
      <c r="M7356">
        <v>0</v>
      </c>
      <c r="N7356" t="s">
        <v>9166</v>
      </c>
      <c r="O7356" t="s">
        <v>11973</v>
      </c>
      <c r="P7356" t="s">
        <v>9167</v>
      </c>
    </row>
    <row r="7357" spans="2:16" x14ac:dyDescent="0.25">
      <c r="B7357" t="s">
        <v>9088</v>
      </c>
      <c r="C7357">
        <v>5746</v>
      </c>
      <c r="D7357">
        <v>37085011</v>
      </c>
      <c r="E7357" t="s">
        <v>1096</v>
      </c>
      <c r="F7357" t="s">
        <v>10831</v>
      </c>
      <c r="G7357" t="s">
        <v>9163</v>
      </c>
      <c r="H7357">
        <v>20</v>
      </c>
      <c r="I7357" t="s">
        <v>9164</v>
      </c>
      <c r="J7357" t="s">
        <v>11</v>
      </c>
      <c r="K7357" t="s">
        <v>9165</v>
      </c>
      <c r="L7357">
        <v>0</v>
      </c>
      <c r="M7357">
        <v>0</v>
      </c>
      <c r="N7357" t="s">
        <v>9166</v>
      </c>
      <c r="P7357" t="s">
        <v>9167</v>
      </c>
    </row>
    <row r="7358" spans="2:16" x14ac:dyDescent="0.25">
      <c r="B7358" t="s">
        <v>9088</v>
      </c>
      <c r="C7358">
        <v>5746</v>
      </c>
      <c r="D7358">
        <v>37085012</v>
      </c>
      <c r="E7358" t="s">
        <v>1096</v>
      </c>
      <c r="F7358" t="s">
        <v>10832</v>
      </c>
      <c r="G7358" t="s">
        <v>9163</v>
      </c>
      <c r="H7358">
        <v>4</v>
      </c>
      <c r="I7358" t="s">
        <v>9164</v>
      </c>
      <c r="J7358" t="s">
        <v>9</v>
      </c>
      <c r="K7358" t="s">
        <v>10833</v>
      </c>
      <c r="L7358">
        <v>0</v>
      </c>
      <c r="M7358">
        <v>0</v>
      </c>
      <c r="N7358" t="s">
        <v>9166</v>
      </c>
      <c r="P7358" t="s">
        <v>9167</v>
      </c>
    </row>
    <row r="7359" spans="2:16" x14ac:dyDescent="0.25">
      <c r="B7359" t="s">
        <v>9088</v>
      </c>
      <c r="C7359">
        <v>5746</v>
      </c>
      <c r="D7359">
        <v>37085013</v>
      </c>
      <c r="E7359" t="s">
        <v>1096</v>
      </c>
      <c r="F7359" t="s">
        <v>10834</v>
      </c>
      <c r="G7359" t="s">
        <v>9163</v>
      </c>
      <c r="H7359">
        <v>20</v>
      </c>
      <c r="I7359" t="s">
        <v>9164</v>
      </c>
      <c r="J7359" t="s">
        <v>11</v>
      </c>
      <c r="K7359" t="s">
        <v>9165</v>
      </c>
      <c r="L7359">
        <v>0</v>
      </c>
      <c r="M7359">
        <v>0</v>
      </c>
      <c r="N7359" t="s">
        <v>9166</v>
      </c>
      <c r="P7359" t="s">
        <v>9167</v>
      </c>
    </row>
    <row r="7360" spans="2:16" x14ac:dyDescent="0.25">
      <c r="B7360" t="s">
        <v>9088</v>
      </c>
      <c r="C7360">
        <v>5746</v>
      </c>
      <c r="D7360">
        <v>37085014</v>
      </c>
      <c r="E7360" t="s">
        <v>1096</v>
      </c>
      <c r="F7360" t="s">
        <v>10835</v>
      </c>
      <c r="G7360" t="s">
        <v>9163</v>
      </c>
      <c r="H7360">
        <v>20</v>
      </c>
      <c r="I7360" t="s">
        <v>9164</v>
      </c>
      <c r="J7360" t="s">
        <v>11</v>
      </c>
      <c r="K7360" t="s">
        <v>9165</v>
      </c>
      <c r="L7360">
        <v>0</v>
      </c>
      <c r="M7360">
        <v>0</v>
      </c>
      <c r="N7360" t="s">
        <v>9166</v>
      </c>
      <c r="P7360" t="s">
        <v>9167</v>
      </c>
    </row>
    <row r="7361" spans="2:16" x14ac:dyDescent="0.25">
      <c r="B7361" t="s">
        <v>9088</v>
      </c>
      <c r="C7361">
        <v>5746</v>
      </c>
      <c r="D7361">
        <v>37085015</v>
      </c>
      <c r="E7361" t="s">
        <v>1096</v>
      </c>
      <c r="F7361" t="s">
        <v>10836</v>
      </c>
      <c r="G7361" t="s">
        <v>9163</v>
      </c>
      <c r="H7361">
        <v>20</v>
      </c>
      <c r="I7361" t="s">
        <v>9164</v>
      </c>
      <c r="J7361" t="s">
        <v>9</v>
      </c>
      <c r="K7361" t="s">
        <v>9165</v>
      </c>
      <c r="L7361">
        <v>0</v>
      </c>
      <c r="M7361">
        <v>0</v>
      </c>
      <c r="N7361" t="s">
        <v>9166</v>
      </c>
      <c r="P7361" t="s">
        <v>9167</v>
      </c>
    </row>
    <row r="7362" spans="2:16" x14ac:dyDescent="0.25">
      <c r="B7362" t="s">
        <v>9088</v>
      </c>
      <c r="C7362">
        <v>5746</v>
      </c>
      <c r="D7362">
        <v>37085016</v>
      </c>
      <c r="E7362" t="s">
        <v>1096</v>
      </c>
      <c r="F7362" t="s">
        <v>10837</v>
      </c>
      <c r="G7362" t="s">
        <v>9170</v>
      </c>
      <c r="H7362">
        <v>50</v>
      </c>
      <c r="I7362" t="s">
        <v>9164</v>
      </c>
      <c r="J7362" t="s">
        <v>9</v>
      </c>
      <c r="K7362" t="s">
        <v>9171</v>
      </c>
      <c r="L7362">
        <v>0</v>
      </c>
      <c r="M7362">
        <v>0</v>
      </c>
      <c r="N7362" t="s">
        <v>9166</v>
      </c>
      <c r="P7362" t="s">
        <v>9167</v>
      </c>
    </row>
    <row r="7363" spans="2:16" x14ac:dyDescent="0.25">
      <c r="B7363" t="s">
        <v>9088</v>
      </c>
      <c r="C7363">
        <v>5746</v>
      </c>
      <c r="D7363">
        <v>37085017</v>
      </c>
      <c r="E7363" t="s">
        <v>1096</v>
      </c>
      <c r="F7363" t="s">
        <v>10838</v>
      </c>
      <c r="G7363" t="s">
        <v>9163</v>
      </c>
      <c r="H7363">
        <v>20</v>
      </c>
      <c r="I7363" t="s">
        <v>9164</v>
      </c>
      <c r="J7363" t="s">
        <v>9</v>
      </c>
      <c r="K7363" t="s">
        <v>9165</v>
      </c>
      <c r="L7363">
        <v>0</v>
      </c>
      <c r="M7363">
        <v>0</v>
      </c>
      <c r="N7363" t="s">
        <v>9166</v>
      </c>
      <c r="P7363" t="s">
        <v>9167</v>
      </c>
    </row>
    <row r="7364" spans="2:16" x14ac:dyDescent="0.25">
      <c r="B7364" t="s">
        <v>9088</v>
      </c>
      <c r="C7364">
        <v>5746</v>
      </c>
      <c r="D7364">
        <v>37085018</v>
      </c>
      <c r="E7364" t="s">
        <v>1096</v>
      </c>
      <c r="F7364" t="s">
        <v>10839</v>
      </c>
      <c r="G7364" t="s">
        <v>9163</v>
      </c>
      <c r="H7364">
        <v>20</v>
      </c>
      <c r="I7364" t="s">
        <v>9164</v>
      </c>
      <c r="J7364" t="s">
        <v>9</v>
      </c>
      <c r="K7364" t="s">
        <v>9165</v>
      </c>
      <c r="L7364">
        <v>0</v>
      </c>
      <c r="M7364">
        <v>0</v>
      </c>
      <c r="N7364" t="s">
        <v>9166</v>
      </c>
      <c r="P7364" t="s">
        <v>9167</v>
      </c>
    </row>
    <row r="7365" spans="2:16" x14ac:dyDescent="0.25">
      <c r="B7365" t="s">
        <v>9088</v>
      </c>
      <c r="C7365">
        <v>5746</v>
      </c>
      <c r="D7365">
        <v>37085019</v>
      </c>
      <c r="E7365" t="s">
        <v>1096</v>
      </c>
      <c r="F7365" t="s">
        <v>10840</v>
      </c>
      <c r="G7365" t="s">
        <v>9163</v>
      </c>
      <c r="H7365">
        <v>20</v>
      </c>
      <c r="I7365" t="s">
        <v>9164</v>
      </c>
      <c r="J7365" t="s">
        <v>9</v>
      </c>
      <c r="K7365" t="s">
        <v>9165</v>
      </c>
      <c r="L7365">
        <v>0</v>
      </c>
      <c r="M7365">
        <v>0</v>
      </c>
      <c r="N7365" t="s">
        <v>9166</v>
      </c>
      <c r="P7365" t="s">
        <v>9167</v>
      </c>
    </row>
    <row r="7366" spans="2:16" x14ac:dyDescent="0.25">
      <c r="B7366" t="s">
        <v>9088</v>
      </c>
      <c r="C7366">
        <v>5746</v>
      </c>
      <c r="D7366">
        <v>37085020</v>
      </c>
      <c r="E7366" t="s">
        <v>1096</v>
      </c>
      <c r="F7366" t="s">
        <v>10841</v>
      </c>
      <c r="G7366" t="s">
        <v>9163</v>
      </c>
      <c r="H7366">
        <v>10</v>
      </c>
      <c r="I7366" t="s">
        <v>9164</v>
      </c>
      <c r="J7366" t="s">
        <v>9</v>
      </c>
      <c r="K7366" t="s">
        <v>9169</v>
      </c>
      <c r="L7366">
        <v>0</v>
      </c>
      <c r="M7366">
        <v>0</v>
      </c>
      <c r="N7366" t="s">
        <v>9166</v>
      </c>
      <c r="P7366" t="s">
        <v>9167</v>
      </c>
    </row>
    <row r="7367" spans="2:16" x14ac:dyDescent="0.25">
      <c r="B7367" t="s">
        <v>9088</v>
      </c>
      <c r="C7367">
        <v>5746</v>
      </c>
      <c r="D7367">
        <v>37085021</v>
      </c>
      <c r="E7367" t="s">
        <v>1096</v>
      </c>
      <c r="F7367" t="s">
        <v>10842</v>
      </c>
      <c r="G7367" t="s">
        <v>9163</v>
      </c>
      <c r="H7367">
        <v>10</v>
      </c>
      <c r="I7367" t="s">
        <v>9164</v>
      </c>
      <c r="J7367" t="s">
        <v>9</v>
      </c>
      <c r="K7367" t="s">
        <v>9169</v>
      </c>
      <c r="L7367">
        <v>0</v>
      </c>
      <c r="M7367">
        <v>0</v>
      </c>
      <c r="N7367" t="s">
        <v>9166</v>
      </c>
      <c r="P7367" t="s">
        <v>9167</v>
      </c>
    </row>
    <row r="7368" spans="2:16" x14ac:dyDescent="0.25">
      <c r="B7368" t="s">
        <v>9088</v>
      </c>
      <c r="C7368">
        <v>5746</v>
      </c>
      <c r="D7368">
        <v>37085023</v>
      </c>
      <c r="E7368" t="s">
        <v>1096</v>
      </c>
      <c r="F7368" t="s">
        <v>12034</v>
      </c>
      <c r="G7368" t="s">
        <v>9170</v>
      </c>
      <c r="H7368">
        <v>50</v>
      </c>
      <c r="I7368" t="s">
        <v>9164</v>
      </c>
      <c r="J7368" t="s">
        <v>9</v>
      </c>
      <c r="K7368" t="s">
        <v>9171</v>
      </c>
      <c r="L7368">
        <v>0</v>
      </c>
      <c r="M7368">
        <v>0</v>
      </c>
      <c r="N7368" t="s">
        <v>9166</v>
      </c>
      <c r="P7368" t="s">
        <v>9167</v>
      </c>
    </row>
    <row r="7369" spans="2:16" x14ac:dyDescent="0.25">
      <c r="B7369" t="s">
        <v>9088</v>
      </c>
      <c r="C7369">
        <v>5746</v>
      </c>
      <c r="D7369">
        <v>37085024</v>
      </c>
      <c r="E7369" t="s">
        <v>1096</v>
      </c>
      <c r="F7369" t="s">
        <v>12087</v>
      </c>
      <c r="G7369" t="s">
        <v>9170</v>
      </c>
      <c r="H7369">
        <v>50</v>
      </c>
      <c r="I7369" t="s">
        <v>9164</v>
      </c>
      <c r="J7369" t="s">
        <v>9</v>
      </c>
      <c r="K7369" t="s">
        <v>9171</v>
      </c>
      <c r="L7369">
        <v>0</v>
      </c>
      <c r="M7369">
        <v>0</v>
      </c>
      <c r="N7369" t="s">
        <v>9166</v>
      </c>
      <c r="P7369" t="s">
        <v>9167</v>
      </c>
    </row>
    <row r="7370" spans="2:16" x14ac:dyDescent="0.25">
      <c r="B7370" t="s">
        <v>9088</v>
      </c>
      <c r="C7370">
        <v>5746</v>
      </c>
      <c r="D7370">
        <v>37085025</v>
      </c>
      <c r="E7370" t="s">
        <v>1096</v>
      </c>
      <c r="F7370" t="s">
        <v>12204</v>
      </c>
      <c r="G7370" t="s">
        <v>5</v>
      </c>
      <c r="H7370">
        <v>4</v>
      </c>
      <c r="I7370" t="s">
        <v>9164</v>
      </c>
      <c r="J7370" t="s">
        <v>9</v>
      </c>
      <c r="K7370" t="s">
        <v>5</v>
      </c>
      <c r="L7370">
        <v>0</v>
      </c>
      <c r="M7370">
        <v>0</v>
      </c>
      <c r="N7370" t="s">
        <v>9166</v>
      </c>
      <c r="P7370" t="s">
        <v>9167</v>
      </c>
    </row>
    <row r="7371" spans="2:16" x14ac:dyDescent="0.25">
      <c r="B7371" t="s">
        <v>9088</v>
      </c>
      <c r="C7371">
        <v>5746</v>
      </c>
      <c r="D7371">
        <v>37085026</v>
      </c>
      <c r="E7371" t="s">
        <v>1096</v>
      </c>
      <c r="F7371" t="s">
        <v>10846</v>
      </c>
      <c r="G7371" t="s">
        <v>5</v>
      </c>
      <c r="H7371">
        <v>4</v>
      </c>
      <c r="I7371" t="s">
        <v>9164</v>
      </c>
      <c r="J7371" t="s">
        <v>9</v>
      </c>
      <c r="K7371" t="s">
        <v>5</v>
      </c>
      <c r="L7371">
        <v>0</v>
      </c>
      <c r="M7371">
        <v>0</v>
      </c>
      <c r="N7371" t="s">
        <v>9166</v>
      </c>
      <c r="P7371" t="s">
        <v>9167</v>
      </c>
    </row>
    <row r="7372" spans="2:16" x14ac:dyDescent="0.25">
      <c r="B7372" t="s">
        <v>9088</v>
      </c>
      <c r="C7372">
        <v>5746</v>
      </c>
      <c r="D7372">
        <v>37085027</v>
      </c>
      <c r="E7372" t="s">
        <v>1096</v>
      </c>
      <c r="F7372" t="s">
        <v>10847</v>
      </c>
      <c r="G7372" t="s">
        <v>5</v>
      </c>
      <c r="H7372">
        <v>4</v>
      </c>
      <c r="I7372" t="s">
        <v>9164</v>
      </c>
      <c r="J7372" t="s">
        <v>9</v>
      </c>
      <c r="K7372" t="s">
        <v>5</v>
      </c>
      <c r="L7372">
        <v>0</v>
      </c>
      <c r="M7372">
        <v>0</v>
      </c>
      <c r="N7372" t="s">
        <v>9166</v>
      </c>
      <c r="P7372" t="s">
        <v>9167</v>
      </c>
    </row>
    <row r="7373" spans="2:16" x14ac:dyDescent="0.25">
      <c r="B7373" t="s">
        <v>9088</v>
      </c>
      <c r="C7373">
        <v>5746</v>
      </c>
      <c r="D7373">
        <v>37085029</v>
      </c>
      <c r="E7373" t="s">
        <v>1096</v>
      </c>
      <c r="F7373" t="s">
        <v>10849</v>
      </c>
      <c r="G7373" t="s">
        <v>5</v>
      </c>
      <c r="H7373">
        <v>4</v>
      </c>
      <c r="I7373" t="s">
        <v>9164</v>
      </c>
      <c r="J7373" t="s">
        <v>9</v>
      </c>
      <c r="K7373" t="s">
        <v>5</v>
      </c>
      <c r="L7373">
        <v>0</v>
      </c>
      <c r="M7373">
        <v>0</v>
      </c>
      <c r="N7373" t="s">
        <v>9166</v>
      </c>
      <c r="P7373" t="s">
        <v>9167</v>
      </c>
    </row>
    <row r="7374" spans="2:16" x14ac:dyDescent="0.25">
      <c r="B7374" t="s">
        <v>9088</v>
      </c>
      <c r="C7374">
        <v>5746</v>
      </c>
      <c r="D7374">
        <v>37085030</v>
      </c>
      <c r="E7374" t="s">
        <v>1096</v>
      </c>
      <c r="F7374" t="s">
        <v>10850</v>
      </c>
      <c r="G7374" t="s">
        <v>6</v>
      </c>
      <c r="H7374">
        <v>4</v>
      </c>
      <c r="I7374" t="s">
        <v>9164</v>
      </c>
      <c r="J7374" t="s">
        <v>9</v>
      </c>
      <c r="K7374" t="s">
        <v>6</v>
      </c>
      <c r="L7374">
        <v>0</v>
      </c>
      <c r="M7374">
        <v>0</v>
      </c>
      <c r="N7374" t="s">
        <v>9166</v>
      </c>
      <c r="P7374" t="s">
        <v>9167</v>
      </c>
    </row>
    <row r="7375" spans="2:16" x14ac:dyDescent="0.25">
      <c r="B7375" t="s">
        <v>9088</v>
      </c>
      <c r="C7375">
        <v>5746</v>
      </c>
      <c r="D7375">
        <v>37085031</v>
      </c>
      <c r="E7375" t="s">
        <v>1096</v>
      </c>
      <c r="F7375" t="s">
        <v>10851</v>
      </c>
      <c r="G7375" t="s">
        <v>5</v>
      </c>
      <c r="H7375">
        <v>4</v>
      </c>
      <c r="I7375" t="s">
        <v>9164</v>
      </c>
      <c r="J7375" t="s">
        <v>9</v>
      </c>
      <c r="K7375" t="s">
        <v>5</v>
      </c>
      <c r="L7375">
        <v>0</v>
      </c>
      <c r="M7375">
        <v>0</v>
      </c>
      <c r="N7375" t="s">
        <v>9166</v>
      </c>
      <c r="P7375" t="s">
        <v>9167</v>
      </c>
    </row>
    <row r="7376" spans="2:16" x14ac:dyDescent="0.25">
      <c r="B7376" t="s">
        <v>9088</v>
      </c>
      <c r="C7376">
        <v>5746</v>
      </c>
      <c r="D7376">
        <v>37085032</v>
      </c>
      <c r="E7376" t="s">
        <v>1096</v>
      </c>
      <c r="F7376" t="s">
        <v>10852</v>
      </c>
      <c r="G7376" t="s">
        <v>6</v>
      </c>
      <c r="H7376">
        <v>4</v>
      </c>
      <c r="I7376" t="s">
        <v>9164</v>
      </c>
      <c r="J7376" t="s">
        <v>9</v>
      </c>
      <c r="K7376" t="s">
        <v>6</v>
      </c>
      <c r="L7376">
        <v>0</v>
      </c>
      <c r="M7376">
        <v>0</v>
      </c>
      <c r="N7376" t="s">
        <v>9166</v>
      </c>
      <c r="P7376" t="s">
        <v>9167</v>
      </c>
    </row>
    <row r="7377" spans="2:16" x14ac:dyDescent="0.25">
      <c r="B7377" t="s">
        <v>9088</v>
      </c>
      <c r="C7377">
        <v>5746</v>
      </c>
      <c r="D7377">
        <v>37085038</v>
      </c>
      <c r="E7377" t="s">
        <v>1096</v>
      </c>
      <c r="F7377" t="s">
        <v>1877</v>
      </c>
      <c r="G7377" t="s">
        <v>9163</v>
      </c>
      <c r="H7377">
        <v>12</v>
      </c>
      <c r="I7377" t="s">
        <v>9164</v>
      </c>
      <c r="J7377" t="s">
        <v>9</v>
      </c>
      <c r="K7377" t="s">
        <v>10857</v>
      </c>
      <c r="L7377">
        <v>37084689</v>
      </c>
      <c r="M7377">
        <v>0</v>
      </c>
      <c r="N7377" t="s">
        <v>9166</v>
      </c>
      <c r="P7377" t="s">
        <v>9167</v>
      </c>
    </row>
    <row r="7378" spans="2:16" x14ac:dyDescent="0.25">
      <c r="B7378" t="s">
        <v>9088</v>
      </c>
      <c r="C7378">
        <v>5746</v>
      </c>
      <c r="D7378">
        <v>37085039</v>
      </c>
      <c r="E7378" t="s">
        <v>1096</v>
      </c>
      <c r="F7378" t="s">
        <v>1878</v>
      </c>
      <c r="G7378" t="s">
        <v>9163</v>
      </c>
      <c r="H7378">
        <v>12</v>
      </c>
      <c r="I7378" t="s">
        <v>9164</v>
      </c>
      <c r="J7378" t="s">
        <v>9</v>
      </c>
      <c r="K7378" t="s">
        <v>10857</v>
      </c>
      <c r="L7378">
        <v>37084690</v>
      </c>
      <c r="M7378">
        <v>0</v>
      </c>
      <c r="N7378" t="s">
        <v>9166</v>
      </c>
      <c r="P7378" t="s">
        <v>9167</v>
      </c>
    </row>
    <row r="7379" spans="2:16" x14ac:dyDescent="0.25">
      <c r="B7379" t="s">
        <v>9088</v>
      </c>
      <c r="C7379">
        <v>5746</v>
      </c>
      <c r="D7379">
        <v>37085040</v>
      </c>
      <c r="E7379" t="s">
        <v>1096</v>
      </c>
      <c r="F7379" t="s">
        <v>10858</v>
      </c>
      <c r="G7379" t="s">
        <v>9163</v>
      </c>
      <c r="H7379">
        <v>20</v>
      </c>
      <c r="I7379" t="s">
        <v>9164</v>
      </c>
      <c r="J7379" t="s">
        <v>9</v>
      </c>
      <c r="K7379" t="s">
        <v>9165</v>
      </c>
      <c r="L7379">
        <v>0</v>
      </c>
      <c r="M7379">
        <v>0</v>
      </c>
      <c r="N7379" t="s">
        <v>9166</v>
      </c>
      <c r="P7379" t="s">
        <v>9167</v>
      </c>
    </row>
    <row r="7380" spans="2:16" x14ac:dyDescent="0.25">
      <c r="B7380" t="s">
        <v>9088</v>
      </c>
      <c r="C7380">
        <v>5746</v>
      </c>
      <c r="D7380">
        <v>37085041</v>
      </c>
      <c r="E7380" t="s">
        <v>1096</v>
      </c>
      <c r="F7380" t="s">
        <v>1882</v>
      </c>
      <c r="G7380" t="s">
        <v>9163</v>
      </c>
      <c r="H7380">
        <v>12</v>
      </c>
      <c r="I7380" t="s">
        <v>9164</v>
      </c>
      <c r="J7380" t="s">
        <v>11</v>
      </c>
      <c r="K7380" t="s">
        <v>10857</v>
      </c>
      <c r="L7380">
        <v>37084694</v>
      </c>
      <c r="M7380">
        <v>0</v>
      </c>
      <c r="N7380" t="s">
        <v>9166</v>
      </c>
      <c r="P7380" t="s">
        <v>9167</v>
      </c>
    </row>
    <row r="7381" spans="2:16" x14ac:dyDescent="0.25">
      <c r="B7381" t="s">
        <v>9088</v>
      </c>
      <c r="C7381">
        <v>5746</v>
      </c>
      <c r="D7381">
        <v>37085042</v>
      </c>
      <c r="E7381" t="s">
        <v>1096</v>
      </c>
      <c r="F7381" t="s">
        <v>10859</v>
      </c>
      <c r="G7381" t="s">
        <v>9163</v>
      </c>
      <c r="H7381">
        <v>25</v>
      </c>
      <c r="I7381" t="s">
        <v>9164</v>
      </c>
      <c r="J7381" t="s">
        <v>9</v>
      </c>
      <c r="K7381" t="s">
        <v>10860</v>
      </c>
      <c r="L7381">
        <v>0</v>
      </c>
      <c r="M7381">
        <v>0</v>
      </c>
      <c r="N7381" t="s">
        <v>9166</v>
      </c>
      <c r="P7381" t="s">
        <v>9167</v>
      </c>
    </row>
    <row r="7382" spans="2:16" x14ac:dyDescent="0.25">
      <c r="B7382" t="s">
        <v>9088</v>
      </c>
      <c r="C7382">
        <v>5746</v>
      </c>
      <c r="D7382">
        <v>37085043</v>
      </c>
      <c r="E7382" t="s">
        <v>1096</v>
      </c>
      <c r="F7382" t="s">
        <v>9189</v>
      </c>
      <c r="G7382" t="s">
        <v>9163</v>
      </c>
      <c r="H7382">
        <v>20</v>
      </c>
      <c r="I7382" t="s">
        <v>9164</v>
      </c>
      <c r="J7382" t="s">
        <v>9</v>
      </c>
      <c r="K7382" t="s">
        <v>9165</v>
      </c>
      <c r="L7382">
        <v>0</v>
      </c>
      <c r="M7382">
        <v>0</v>
      </c>
      <c r="N7382" t="s">
        <v>9166</v>
      </c>
      <c r="P7382" t="s">
        <v>9167</v>
      </c>
    </row>
    <row r="7383" spans="2:16" x14ac:dyDescent="0.25">
      <c r="B7383" t="s">
        <v>9088</v>
      </c>
      <c r="C7383">
        <v>5746</v>
      </c>
      <c r="D7383">
        <v>37085044</v>
      </c>
      <c r="E7383" t="s">
        <v>1096</v>
      </c>
      <c r="F7383" t="s">
        <v>10862</v>
      </c>
      <c r="G7383" t="s">
        <v>9187</v>
      </c>
      <c r="H7383">
        <v>4</v>
      </c>
      <c r="I7383" t="s">
        <v>9164</v>
      </c>
      <c r="J7383" t="s">
        <v>9</v>
      </c>
      <c r="K7383" t="s">
        <v>9187</v>
      </c>
      <c r="L7383">
        <v>0</v>
      </c>
      <c r="M7383">
        <v>0</v>
      </c>
      <c r="N7383" t="s">
        <v>9166</v>
      </c>
      <c r="P7383" t="s">
        <v>9167</v>
      </c>
    </row>
    <row r="7384" spans="2:16" x14ac:dyDescent="0.25">
      <c r="B7384" t="s">
        <v>9088</v>
      </c>
      <c r="C7384">
        <v>5746</v>
      </c>
      <c r="D7384">
        <v>37085045</v>
      </c>
      <c r="E7384" t="s">
        <v>1096</v>
      </c>
      <c r="F7384" t="s">
        <v>10863</v>
      </c>
      <c r="G7384" t="s">
        <v>9163</v>
      </c>
      <c r="H7384">
        <v>20</v>
      </c>
      <c r="I7384" t="s">
        <v>9164</v>
      </c>
      <c r="J7384" t="s">
        <v>9</v>
      </c>
      <c r="K7384" t="s">
        <v>9165</v>
      </c>
      <c r="L7384">
        <v>0</v>
      </c>
      <c r="M7384">
        <v>0</v>
      </c>
      <c r="N7384" t="s">
        <v>9166</v>
      </c>
      <c r="P7384" t="s">
        <v>9167</v>
      </c>
    </row>
    <row r="7385" spans="2:16" x14ac:dyDescent="0.25">
      <c r="B7385" t="s">
        <v>9088</v>
      </c>
      <c r="C7385">
        <v>5746</v>
      </c>
      <c r="D7385">
        <v>37085046</v>
      </c>
      <c r="E7385" t="s">
        <v>1096</v>
      </c>
      <c r="F7385" t="s">
        <v>10864</v>
      </c>
      <c r="G7385" t="s">
        <v>9163</v>
      </c>
      <c r="H7385">
        <v>20</v>
      </c>
      <c r="I7385" t="s">
        <v>9164</v>
      </c>
      <c r="J7385" t="s">
        <v>9</v>
      </c>
      <c r="K7385" t="s">
        <v>9165</v>
      </c>
      <c r="L7385">
        <v>5050</v>
      </c>
      <c r="M7385">
        <v>0</v>
      </c>
      <c r="N7385" t="s">
        <v>9166</v>
      </c>
      <c r="P7385" t="s">
        <v>9167</v>
      </c>
    </row>
    <row r="7386" spans="2:16" x14ac:dyDescent="0.25">
      <c r="B7386" t="s">
        <v>9088</v>
      </c>
      <c r="C7386">
        <v>5746</v>
      </c>
      <c r="D7386">
        <v>37085047</v>
      </c>
      <c r="E7386" t="s">
        <v>1096</v>
      </c>
      <c r="F7386" t="s">
        <v>10865</v>
      </c>
      <c r="G7386" t="s">
        <v>9163</v>
      </c>
      <c r="H7386">
        <v>20</v>
      </c>
      <c r="I7386" t="s">
        <v>9164</v>
      </c>
      <c r="J7386" t="s">
        <v>11</v>
      </c>
      <c r="K7386" t="s">
        <v>9165</v>
      </c>
      <c r="L7386">
        <v>0</v>
      </c>
      <c r="M7386">
        <v>0</v>
      </c>
      <c r="N7386" t="s">
        <v>9166</v>
      </c>
      <c r="P7386" t="s">
        <v>9167</v>
      </c>
    </row>
    <row r="7387" spans="2:16" x14ac:dyDescent="0.25">
      <c r="B7387" t="s">
        <v>9088</v>
      </c>
      <c r="C7387">
        <v>5746</v>
      </c>
      <c r="D7387">
        <v>37085053</v>
      </c>
      <c r="E7387" t="s">
        <v>1096</v>
      </c>
      <c r="F7387" t="s">
        <v>12035</v>
      </c>
      <c r="G7387" t="s">
        <v>9163</v>
      </c>
      <c r="H7387">
        <v>5</v>
      </c>
      <c r="I7387" t="s">
        <v>9164</v>
      </c>
      <c r="J7387" t="s">
        <v>9</v>
      </c>
      <c r="K7387" t="s">
        <v>10157</v>
      </c>
      <c r="L7387">
        <v>37084697</v>
      </c>
      <c r="M7387">
        <v>0</v>
      </c>
      <c r="N7387" t="s">
        <v>9166</v>
      </c>
      <c r="P7387" t="s">
        <v>9167</v>
      </c>
    </row>
    <row r="7388" spans="2:16" x14ac:dyDescent="0.25">
      <c r="B7388" t="s">
        <v>9088</v>
      </c>
      <c r="C7388">
        <v>5746</v>
      </c>
      <c r="D7388">
        <v>37085054</v>
      </c>
      <c r="E7388" t="s">
        <v>1096</v>
      </c>
      <c r="F7388" t="s">
        <v>10872</v>
      </c>
      <c r="G7388" t="s">
        <v>9163</v>
      </c>
      <c r="H7388">
        <v>5</v>
      </c>
      <c r="I7388" t="s">
        <v>9164</v>
      </c>
      <c r="J7388" t="s">
        <v>9</v>
      </c>
      <c r="K7388" t="s">
        <v>10157</v>
      </c>
      <c r="L7388">
        <v>37084697</v>
      </c>
      <c r="M7388">
        <v>0</v>
      </c>
      <c r="N7388" t="s">
        <v>9166</v>
      </c>
      <c r="P7388" t="s">
        <v>9167</v>
      </c>
    </row>
    <row r="7389" spans="2:16" x14ac:dyDescent="0.25">
      <c r="B7389" t="s">
        <v>9088</v>
      </c>
      <c r="C7389">
        <v>5746</v>
      </c>
      <c r="D7389">
        <v>37085055</v>
      </c>
      <c r="E7389" t="s">
        <v>1096</v>
      </c>
      <c r="F7389" t="s">
        <v>10873</v>
      </c>
      <c r="G7389" t="s">
        <v>5</v>
      </c>
      <c r="H7389">
        <v>4</v>
      </c>
      <c r="I7389" t="s">
        <v>9164</v>
      </c>
      <c r="J7389" t="s">
        <v>11</v>
      </c>
      <c r="K7389" t="s">
        <v>5</v>
      </c>
      <c r="L7389">
        <v>0</v>
      </c>
      <c r="M7389">
        <v>0</v>
      </c>
      <c r="N7389" t="s">
        <v>9166</v>
      </c>
      <c r="P7389" t="s">
        <v>9167</v>
      </c>
    </row>
    <row r="7390" spans="2:16" x14ac:dyDescent="0.25">
      <c r="B7390" t="s">
        <v>9088</v>
      </c>
      <c r="C7390">
        <v>5746</v>
      </c>
      <c r="D7390">
        <v>37085056</v>
      </c>
      <c r="E7390" t="s">
        <v>1096</v>
      </c>
      <c r="F7390" t="s">
        <v>10874</v>
      </c>
      <c r="G7390" t="s">
        <v>6</v>
      </c>
      <c r="H7390">
        <v>4</v>
      </c>
      <c r="I7390" t="s">
        <v>9164</v>
      </c>
      <c r="J7390" t="s">
        <v>9</v>
      </c>
      <c r="K7390" t="s">
        <v>6</v>
      </c>
      <c r="L7390">
        <v>0</v>
      </c>
      <c r="M7390">
        <v>0</v>
      </c>
      <c r="N7390" t="s">
        <v>9166</v>
      </c>
      <c r="P7390" t="s">
        <v>9167</v>
      </c>
    </row>
    <row r="7391" spans="2:16" x14ac:dyDescent="0.25">
      <c r="B7391" t="s">
        <v>9088</v>
      </c>
      <c r="C7391">
        <v>5746</v>
      </c>
      <c r="D7391">
        <v>37085058</v>
      </c>
      <c r="E7391" t="s">
        <v>1096</v>
      </c>
      <c r="F7391" t="s">
        <v>10875</v>
      </c>
      <c r="G7391" t="s">
        <v>9163</v>
      </c>
      <c r="H7391">
        <v>20</v>
      </c>
      <c r="I7391" t="s">
        <v>9164</v>
      </c>
      <c r="J7391" t="s">
        <v>11</v>
      </c>
      <c r="K7391" t="s">
        <v>9165</v>
      </c>
      <c r="L7391">
        <v>0</v>
      </c>
      <c r="M7391">
        <v>0</v>
      </c>
      <c r="N7391" t="s">
        <v>9166</v>
      </c>
      <c r="P7391" t="s">
        <v>9167</v>
      </c>
    </row>
    <row r="7392" spans="2:16" x14ac:dyDescent="0.25">
      <c r="B7392" t="s">
        <v>9088</v>
      </c>
      <c r="C7392">
        <v>5746</v>
      </c>
      <c r="D7392">
        <v>37085059</v>
      </c>
      <c r="E7392" t="s">
        <v>1096</v>
      </c>
      <c r="F7392" t="s">
        <v>10876</v>
      </c>
      <c r="G7392" t="s">
        <v>9170</v>
      </c>
      <c r="H7392">
        <v>50</v>
      </c>
      <c r="I7392" t="s">
        <v>9164</v>
      </c>
      <c r="J7392" t="s">
        <v>11</v>
      </c>
      <c r="K7392" t="s">
        <v>9171</v>
      </c>
      <c r="L7392">
        <v>0</v>
      </c>
      <c r="M7392">
        <v>0</v>
      </c>
      <c r="N7392" t="s">
        <v>9166</v>
      </c>
      <c r="P7392" t="s">
        <v>9167</v>
      </c>
    </row>
    <row r="7393" spans="2:16" x14ac:dyDescent="0.25">
      <c r="B7393" t="s">
        <v>9088</v>
      </c>
      <c r="C7393">
        <v>5746</v>
      </c>
      <c r="D7393">
        <v>37085066</v>
      </c>
      <c r="E7393" t="s">
        <v>1096</v>
      </c>
      <c r="F7393" t="s">
        <v>1867</v>
      </c>
      <c r="G7393" t="s">
        <v>9163</v>
      </c>
      <c r="H7393">
        <v>10</v>
      </c>
      <c r="I7393" t="s">
        <v>9164</v>
      </c>
      <c r="J7393" t="s">
        <v>11</v>
      </c>
      <c r="K7393" t="s">
        <v>9169</v>
      </c>
      <c r="L7393">
        <v>37084682</v>
      </c>
      <c r="M7393">
        <v>0</v>
      </c>
      <c r="N7393" t="s">
        <v>9166</v>
      </c>
      <c r="P7393" t="s">
        <v>9167</v>
      </c>
    </row>
    <row r="7394" spans="2:16" x14ac:dyDescent="0.25">
      <c r="B7394" t="s">
        <v>9088</v>
      </c>
      <c r="C7394">
        <v>5746</v>
      </c>
      <c r="D7394">
        <v>37085067</v>
      </c>
      <c r="E7394" t="s">
        <v>1096</v>
      </c>
      <c r="F7394" t="s">
        <v>10877</v>
      </c>
      <c r="G7394" t="s">
        <v>9163</v>
      </c>
      <c r="H7394">
        <v>20</v>
      </c>
      <c r="I7394" t="s">
        <v>9164</v>
      </c>
      <c r="J7394" t="s">
        <v>11</v>
      </c>
      <c r="K7394" t="s">
        <v>9165</v>
      </c>
      <c r="L7394">
        <v>0</v>
      </c>
      <c r="M7394">
        <v>0</v>
      </c>
      <c r="N7394" t="s">
        <v>9166</v>
      </c>
      <c r="P7394" t="s">
        <v>9167</v>
      </c>
    </row>
    <row r="7395" spans="2:16" x14ac:dyDescent="0.25">
      <c r="B7395" t="s">
        <v>9088</v>
      </c>
      <c r="C7395">
        <v>5746</v>
      </c>
      <c r="D7395">
        <v>37085068</v>
      </c>
      <c r="E7395" t="s">
        <v>1096</v>
      </c>
      <c r="F7395" t="s">
        <v>7939</v>
      </c>
      <c r="G7395" t="s">
        <v>9170</v>
      </c>
      <c r="H7395">
        <v>50</v>
      </c>
      <c r="I7395" t="s">
        <v>9164</v>
      </c>
      <c r="J7395" t="s">
        <v>11</v>
      </c>
      <c r="K7395" t="s">
        <v>9171</v>
      </c>
      <c r="L7395">
        <v>0</v>
      </c>
      <c r="M7395">
        <v>0</v>
      </c>
      <c r="N7395" t="s">
        <v>9166</v>
      </c>
      <c r="P7395" t="s">
        <v>9167</v>
      </c>
    </row>
    <row r="7396" spans="2:16" x14ac:dyDescent="0.25">
      <c r="B7396" t="s">
        <v>9088</v>
      </c>
      <c r="C7396">
        <v>5746</v>
      </c>
      <c r="D7396">
        <v>37085071</v>
      </c>
      <c r="E7396" t="s">
        <v>1096</v>
      </c>
      <c r="F7396" t="s">
        <v>10814</v>
      </c>
      <c r="G7396" t="s">
        <v>9174</v>
      </c>
      <c r="H7396">
        <v>4</v>
      </c>
      <c r="I7396" t="s">
        <v>9181</v>
      </c>
      <c r="J7396" t="s">
        <v>11</v>
      </c>
      <c r="K7396" t="s">
        <v>9174</v>
      </c>
      <c r="L7396">
        <v>0</v>
      </c>
      <c r="M7396">
        <v>0</v>
      </c>
      <c r="N7396" t="s">
        <v>9166</v>
      </c>
      <c r="P7396" t="s">
        <v>9183</v>
      </c>
    </row>
    <row r="7397" spans="2:16" x14ac:dyDescent="0.25">
      <c r="B7397" t="s">
        <v>9088</v>
      </c>
      <c r="C7397">
        <v>5746</v>
      </c>
      <c r="D7397">
        <v>37085073</v>
      </c>
      <c r="E7397" t="s">
        <v>1096</v>
      </c>
      <c r="F7397" t="s">
        <v>10785</v>
      </c>
      <c r="G7397" t="s">
        <v>9163</v>
      </c>
      <c r="H7397">
        <v>20</v>
      </c>
      <c r="I7397" t="s">
        <v>9181</v>
      </c>
      <c r="J7397" t="s">
        <v>11</v>
      </c>
      <c r="K7397" t="s">
        <v>9165</v>
      </c>
      <c r="L7397">
        <v>0</v>
      </c>
      <c r="M7397">
        <v>0</v>
      </c>
      <c r="N7397" t="s">
        <v>9166</v>
      </c>
      <c r="P7397" t="s">
        <v>9183</v>
      </c>
    </row>
    <row r="7398" spans="2:16" x14ac:dyDescent="0.25">
      <c r="B7398" t="s">
        <v>9088</v>
      </c>
      <c r="C7398">
        <v>5746</v>
      </c>
      <c r="D7398">
        <v>37085075</v>
      </c>
      <c r="E7398" t="s">
        <v>1096</v>
      </c>
      <c r="F7398" t="s">
        <v>10786</v>
      </c>
      <c r="G7398" t="s">
        <v>9202</v>
      </c>
      <c r="H7398">
        <v>4</v>
      </c>
      <c r="I7398" t="s">
        <v>9181</v>
      </c>
      <c r="J7398" t="s">
        <v>11</v>
      </c>
      <c r="K7398" t="s">
        <v>9202</v>
      </c>
      <c r="L7398">
        <v>0</v>
      </c>
      <c r="M7398">
        <v>0</v>
      </c>
      <c r="N7398" t="s">
        <v>9166</v>
      </c>
      <c r="O7398" t="s">
        <v>10787</v>
      </c>
      <c r="P7398" t="s">
        <v>9183</v>
      </c>
    </row>
    <row r="7399" spans="2:16" x14ac:dyDescent="0.25">
      <c r="B7399" t="s">
        <v>9088</v>
      </c>
      <c r="C7399">
        <v>5747</v>
      </c>
      <c r="D7399">
        <v>37054310</v>
      </c>
      <c r="E7399" t="s">
        <v>1097</v>
      </c>
      <c r="F7399" t="s">
        <v>11990</v>
      </c>
      <c r="G7399" t="s">
        <v>9193</v>
      </c>
      <c r="H7399">
        <v>12</v>
      </c>
      <c r="I7399" t="s">
        <v>9181</v>
      </c>
      <c r="J7399" t="s">
        <v>11</v>
      </c>
      <c r="K7399" t="s">
        <v>9193</v>
      </c>
      <c r="L7399">
        <v>0</v>
      </c>
      <c r="M7399">
        <v>0</v>
      </c>
      <c r="N7399" t="s">
        <v>9166</v>
      </c>
      <c r="P7399" t="s">
        <v>9183</v>
      </c>
    </row>
    <row r="7400" spans="2:16" x14ac:dyDescent="0.25">
      <c r="B7400" t="s">
        <v>9088</v>
      </c>
      <c r="C7400">
        <v>5747</v>
      </c>
      <c r="D7400">
        <v>37054320</v>
      </c>
      <c r="E7400" t="s">
        <v>1097</v>
      </c>
      <c r="F7400" t="s">
        <v>11991</v>
      </c>
      <c r="G7400" t="s">
        <v>9193</v>
      </c>
      <c r="H7400">
        <v>12</v>
      </c>
      <c r="I7400" t="s">
        <v>9181</v>
      </c>
      <c r="J7400" t="s">
        <v>11</v>
      </c>
      <c r="K7400" t="s">
        <v>9193</v>
      </c>
      <c r="L7400">
        <v>0</v>
      </c>
      <c r="M7400">
        <v>0</v>
      </c>
      <c r="N7400" t="s">
        <v>9166</v>
      </c>
      <c r="P7400" t="s">
        <v>9183</v>
      </c>
    </row>
    <row r="7401" spans="2:16" x14ac:dyDescent="0.25">
      <c r="B7401" t="s">
        <v>9088</v>
      </c>
      <c r="C7401">
        <v>5747</v>
      </c>
      <c r="D7401">
        <v>37054600</v>
      </c>
      <c r="E7401" t="s">
        <v>1097</v>
      </c>
      <c r="F7401" t="s">
        <v>10748</v>
      </c>
      <c r="G7401" t="s">
        <v>9163</v>
      </c>
      <c r="H7401">
        <v>20</v>
      </c>
      <c r="I7401" t="s">
        <v>9164</v>
      </c>
      <c r="J7401" t="s">
        <v>11</v>
      </c>
      <c r="K7401" t="s">
        <v>9165</v>
      </c>
      <c r="L7401">
        <v>37084651</v>
      </c>
      <c r="M7401">
        <v>1</v>
      </c>
      <c r="N7401" t="s">
        <v>9166</v>
      </c>
      <c r="P7401" t="s">
        <v>9167</v>
      </c>
    </row>
    <row r="7402" spans="2:16" x14ac:dyDescent="0.25">
      <c r="B7402" t="s">
        <v>9088</v>
      </c>
      <c r="C7402">
        <v>5747</v>
      </c>
      <c r="D7402">
        <v>37054601</v>
      </c>
      <c r="E7402" t="s">
        <v>1097</v>
      </c>
      <c r="F7402" t="s">
        <v>12011</v>
      </c>
      <c r="G7402" t="s">
        <v>9202</v>
      </c>
      <c r="H7402">
        <v>4</v>
      </c>
      <c r="I7402" t="s">
        <v>9164</v>
      </c>
      <c r="J7402" t="s">
        <v>11</v>
      </c>
      <c r="K7402" t="s">
        <v>9202</v>
      </c>
      <c r="L7402">
        <v>0</v>
      </c>
      <c r="M7402">
        <v>0</v>
      </c>
      <c r="N7402" t="s">
        <v>9166</v>
      </c>
      <c r="O7402" t="s">
        <v>12012</v>
      </c>
      <c r="P7402" t="s">
        <v>9167</v>
      </c>
    </row>
    <row r="7403" spans="2:16" x14ac:dyDescent="0.25">
      <c r="B7403" t="s">
        <v>9088</v>
      </c>
      <c r="C7403">
        <v>5747</v>
      </c>
      <c r="D7403">
        <v>37084550</v>
      </c>
      <c r="E7403" t="s">
        <v>1097</v>
      </c>
      <c r="F7403" t="s">
        <v>9911</v>
      </c>
      <c r="G7403" t="s">
        <v>9193</v>
      </c>
      <c r="H7403">
        <v>12</v>
      </c>
      <c r="I7403" t="s">
        <v>9164</v>
      </c>
      <c r="J7403" t="s">
        <v>11</v>
      </c>
      <c r="K7403" t="s">
        <v>9193</v>
      </c>
      <c r="L7403">
        <v>0</v>
      </c>
      <c r="M7403">
        <v>0</v>
      </c>
      <c r="N7403" t="s">
        <v>9166</v>
      </c>
      <c r="P7403" t="s">
        <v>9167</v>
      </c>
    </row>
    <row r="7404" spans="2:16" x14ac:dyDescent="0.25">
      <c r="B7404" t="s">
        <v>9088</v>
      </c>
      <c r="C7404">
        <v>5747</v>
      </c>
      <c r="D7404">
        <v>37084551</v>
      </c>
      <c r="E7404" t="s">
        <v>1097</v>
      </c>
      <c r="F7404" t="s">
        <v>9912</v>
      </c>
      <c r="G7404" t="s">
        <v>9193</v>
      </c>
      <c r="H7404">
        <v>12</v>
      </c>
      <c r="I7404" t="s">
        <v>9164</v>
      </c>
      <c r="J7404" t="s">
        <v>11</v>
      </c>
      <c r="K7404" t="s">
        <v>9193</v>
      </c>
      <c r="L7404">
        <v>0</v>
      </c>
      <c r="M7404">
        <v>0</v>
      </c>
      <c r="N7404" t="s">
        <v>9166</v>
      </c>
      <c r="P7404" t="s">
        <v>9167</v>
      </c>
    </row>
    <row r="7405" spans="2:16" x14ac:dyDescent="0.25">
      <c r="B7405" t="s">
        <v>9088</v>
      </c>
      <c r="C7405">
        <v>5747</v>
      </c>
      <c r="D7405">
        <v>37084552</v>
      </c>
      <c r="E7405" t="s">
        <v>1097</v>
      </c>
      <c r="F7405" t="s">
        <v>9917</v>
      </c>
      <c r="G7405" t="s">
        <v>9193</v>
      </c>
      <c r="H7405">
        <v>12</v>
      </c>
      <c r="I7405" t="s">
        <v>9164</v>
      </c>
      <c r="J7405" t="s">
        <v>11</v>
      </c>
      <c r="K7405" t="s">
        <v>9193</v>
      </c>
      <c r="L7405">
        <v>0</v>
      </c>
      <c r="M7405">
        <v>0</v>
      </c>
      <c r="N7405" t="s">
        <v>9166</v>
      </c>
      <c r="P7405" t="s">
        <v>9167</v>
      </c>
    </row>
    <row r="7406" spans="2:16" x14ac:dyDescent="0.25">
      <c r="B7406" t="s">
        <v>9088</v>
      </c>
      <c r="C7406">
        <v>5747</v>
      </c>
      <c r="D7406">
        <v>37084580</v>
      </c>
      <c r="E7406" t="s">
        <v>1097</v>
      </c>
      <c r="F7406" t="s">
        <v>10408</v>
      </c>
      <c r="G7406" t="s">
        <v>9193</v>
      </c>
      <c r="H7406">
        <v>12</v>
      </c>
      <c r="I7406" t="s">
        <v>9164</v>
      </c>
      <c r="J7406" t="s">
        <v>11</v>
      </c>
      <c r="K7406" t="s">
        <v>9193</v>
      </c>
      <c r="L7406">
        <v>0</v>
      </c>
      <c r="M7406">
        <v>0</v>
      </c>
      <c r="N7406" t="s">
        <v>9166</v>
      </c>
      <c r="P7406" t="s">
        <v>9175</v>
      </c>
    </row>
    <row r="7407" spans="2:16" x14ac:dyDescent="0.25">
      <c r="B7407" t="s">
        <v>9088</v>
      </c>
      <c r="C7407">
        <v>5747</v>
      </c>
      <c r="D7407">
        <v>37084581</v>
      </c>
      <c r="E7407" t="s">
        <v>1097</v>
      </c>
      <c r="F7407" t="s">
        <v>10656</v>
      </c>
      <c r="G7407" t="s">
        <v>9193</v>
      </c>
      <c r="H7407">
        <v>12</v>
      </c>
      <c r="I7407" t="s">
        <v>9164</v>
      </c>
      <c r="J7407" t="s">
        <v>11</v>
      </c>
      <c r="K7407" t="s">
        <v>9193</v>
      </c>
      <c r="L7407">
        <v>0</v>
      </c>
      <c r="M7407">
        <v>0</v>
      </c>
      <c r="N7407" t="s">
        <v>9166</v>
      </c>
      <c r="P7407" t="s">
        <v>9175</v>
      </c>
    </row>
    <row r="7408" spans="2:16" x14ac:dyDescent="0.25">
      <c r="B7408" t="s">
        <v>9088</v>
      </c>
      <c r="C7408">
        <v>5747</v>
      </c>
      <c r="D7408">
        <v>37084582</v>
      </c>
      <c r="E7408" t="s">
        <v>1097</v>
      </c>
      <c r="F7408" t="s">
        <v>9871</v>
      </c>
      <c r="G7408" t="s">
        <v>9163</v>
      </c>
      <c r="H7408">
        <v>10</v>
      </c>
      <c r="I7408" t="s">
        <v>9164</v>
      </c>
      <c r="J7408" t="s">
        <v>11</v>
      </c>
      <c r="K7408" t="s">
        <v>9169</v>
      </c>
      <c r="L7408">
        <v>0</v>
      </c>
      <c r="M7408">
        <v>0</v>
      </c>
      <c r="N7408" t="s">
        <v>9166</v>
      </c>
      <c r="P7408" t="s">
        <v>9175</v>
      </c>
    </row>
    <row r="7409" spans="2:16" x14ac:dyDescent="0.25">
      <c r="B7409" t="s">
        <v>9088</v>
      </c>
      <c r="C7409">
        <v>5748</v>
      </c>
      <c r="D7409">
        <v>37064365</v>
      </c>
      <c r="E7409" t="s">
        <v>1099</v>
      </c>
      <c r="F7409" t="s">
        <v>11440</v>
      </c>
      <c r="G7409" t="s">
        <v>9187</v>
      </c>
      <c r="H7409">
        <v>4</v>
      </c>
      <c r="I7409" t="s">
        <v>9164</v>
      </c>
      <c r="J7409" t="s">
        <v>11</v>
      </c>
      <c r="K7409" t="s">
        <v>9187</v>
      </c>
      <c r="L7409">
        <v>0</v>
      </c>
      <c r="M7409">
        <v>0</v>
      </c>
      <c r="N7409" t="s">
        <v>9166</v>
      </c>
      <c r="P7409" t="s">
        <v>9167</v>
      </c>
    </row>
    <row r="7410" spans="2:16" x14ac:dyDescent="0.25">
      <c r="B7410" t="s">
        <v>9088</v>
      </c>
      <c r="C7410">
        <v>5765</v>
      </c>
      <c r="D7410">
        <v>37085000</v>
      </c>
      <c r="E7410" t="s">
        <v>1101</v>
      </c>
      <c r="F7410" t="s">
        <v>10827</v>
      </c>
      <c r="G7410" t="s">
        <v>9202</v>
      </c>
      <c r="H7410">
        <v>4</v>
      </c>
      <c r="I7410" t="s">
        <v>9164</v>
      </c>
      <c r="J7410" t="s">
        <v>11</v>
      </c>
      <c r="K7410" t="s">
        <v>9202</v>
      </c>
      <c r="L7410">
        <v>0</v>
      </c>
      <c r="M7410">
        <v>0</v>
      </c>
      <c r="N7410" t="s">
        <v>9166</v>
      </c>
      <c r="O7410" t="s">
        <v>10828</v>
      </c>
      <c r="P7410" t="s">
        <v>9167</v>
      </c>
    </row>
    <row r="7411" spans="2:16" x14ac:dyDescent="0.25">
      <c r="B7411" t="s">
        <v>9088</v>
      </c>
      <c r="C7411">
        <v>5766</v>
      </c>
      <c r="D7411">
        <v>37046300</v>
      </c>
      <c r="E7411" t="s">
        <v>1102</v>
      </c>
      <c r="F7411" t="s">
        <v>11948</v>
      </c>
      <c r="G7411" t="s">
        <v>9201</v>
      </c>
      <c r="H7411">
        <v>8</v>
      </c>
      <c r="I7411" t="s">
        <v>9164</v>
      </c>
      <c r="J7411" t="s">
        <v>11</v>
      </c>
      <c r="K7411" t="s">
        <v>9201</v>
      </c>
      <c r="L7411">
        <v>0</v>
      </c>
      <c r="M7411">
        <v>0</v>
      </c>
      <c r="N7411" t="s">
        <v>9166</v>
      </c>
      <c r="P7411" t="s">
        <v>9167</v>
      </c>
    </row>
    <row r="7412" spans="2:16" x14ac:dyDescent="0.25">
      <c r="B7412" t="s">
        <v>9088</v>
      </c>
      <c r="C7412">
        <v>5766</v>
      </c>
      <c r="D7412">
        <v>37046301</v>
      </c>
      <c r="E7412" t="s">
        <v>1102</v>
      </c>
      <c r="F7412" t="s">
        <v>11949</v>
      </c>
      <c r="G7412" t="s">
        <v>9393</v>
      </c>
      <c r="H7412">
        <v>8</v>
      </c>
      <c r="I7412" t="s">
        <v>9164</v>
      </c>
      <c r="J7412" t="s">
        <v>11</v>
      </c>
      <c r="K7412" t="s">
        <v>9393</v>
      </c>
      <c r="L7412">
        <v>0</v>
      </c>
      <c r="M7412">
        <v>0</v>
      </c>
      <c r="N7412" t="s">
        <v>9166</v>
      </c>
      <c r="P7412" t="s">
        <v>9167</v>
      </c>
    </row>
    <row r="7413" spans="2:16" x14ac:dyDescent="0.25">
      <c r="B7413" t="s">
        <v>9088</v>
      </c>
      <c r="C7413">
        <v>5766</v>
      </c>
      <c r="D7413">
        <v>37046305</v>
      </c>
      <c r="E7413" t="s">
        <v>1102</v>
      </c>
      <c r="F7413" t="s">
        <v>11950</v>
      </c>
      <c r="G7413" t="s">
        <v>9201</v>
      </c>
      <c r="H7413">
        <v>8</v>
      </c>
      <c r="I7413" t="s">
        <v>9164</v>
      </c>
      <c r="J7413" t="s">
        <v>11</v>
      </c>
      <c r="K7413" t="s">
        <v>9201</v>
      </c>
      <c r="L7413">
        <v>0</v>
      </c>
      <c r="M7413">
        <v>0</v>
      </c>
      <c r="N7413" t="s">
        <v>9166</v>
      </c>
      <c r="P7413" t="s">
        <v>9167</v>
      </c>
    </row>
    <row r="7414" spans="2:16" x14ac:dyDescent="0.25">
      <c r="B7414" t="s">
        <v>9088</v>
      </c>
      <c r="C7414">
        <v>5766</v>
      </c>
      <c r="D7414">
        <v>37046306</v>
      </c>
      <c r="E7414" t="s">
        <v>1102</v>
      </c>
      <c r="F7414" t="s">
        <v>9639</v>
      </c>
      <c r="G7414" t="s">
        <v>9393</v>
      </c>
      <c r="H7414">
        <v>8</v>
      </c>
      <c r="I7414" t="s">
        <v>9164</v>
      </c>
      <c r="J7414" t="s">
        <v>11</v>
      </c>
      <c r="K7414" t="s">
        <v>9393</v>
      </c>
      <c r="L7414">
        <v>0</v>
      </c>
      <c r="M7414">
        <v>0</v>
      </c>
      <c r="N7414" t="s">
        <v>9166</v>
      </c>
      <c r="P7414" t="s">
        <v>9167</v>
      </c>
    </row>
    <row r="7415" spans="2:16" x14ac:dyDescent="0.25">
      <c r="B7415" t="s">
        <v>9088</v>
      </c>
      <c r="C7415">
        <v>5766</v>
      </c>
      <c r="D7415">
        <v>37046310</v>
      </c>
      <c r="E7415" t="s">
        <v>1102</v>
      </c>
      <c r="F7415" t="s">
        <v>12209</v>
      </c>
      <c r="G7415" t="s">
        <v>9187</v>
      </c>
      <c r="H7415">
        <v>4</v>
      </c>
      <c r="I7415" t="s">
        <v>9164</v>
      </c>
      <c r="J7415" t="s">
        <v>11</v>
      </c>
      <c r="K7415" t="s">
        <v>9187</v>
      </c>
      <c r="L7415">
        <v>0</v>
      </c>
      <c r="M7415">
        <v>0</v>
      </c>
      <c r="N7415" t="s">
        <v>9166</v>
      </c>
      <c r="P7415" t="s">
        <v>9167</v>
      </c>
    </row>
    <row r="7416" spans="2:16" x14ac:dyDescent="0.25">
      <c r="B7416" t="s">
        <v>9088</v>
      </c>
      <c r="C7416">
        <v>5766</v>
      </c>
      <c r="D7416">
        <v>37084600</v>
      </c>
      <c r="E7416" t="s">
        <v>1102</v>
      </c>
      <c r="F7416" t="s">
        <v>12210</v>
      </c>
      <c r="G7416" t="s">
        <v>9174</v>
      </c>
      <c r="H7416">
        <v>4</v>
      </c>
      <c r="I7416" t="s">
        <v>9181</v>
      </c>
      <c r="J7416" t="s">
        <v>11</v>
      </c>
      <c r="K7416" t="s">
        <v>9174</v>
      </c>
      <c r="L7416">
        <v>0</v>
      </c>
      <c r="M7416">
        <v>0</v>
      </c>
      <c r="N7416" t="s">
        <v>9166</v>
      </c>
      <c r="P7416" t="s">
        <v>9183</v>
      </c>
    </row>
    <row r="7417" spans="2:16" x14ac:dyDescent="0.25">
      <c r="B7417" t="s">
        <v>9088</v>
      </c>
      <c r="C7417">
        <v>5766</v>
      </c>
      <c r="D7417">
        <v>37084601</v>
      </c>
      <c r="E7417" t="s">
        <v>1102</v>
      </c>
      <c r="F7417" t="s">
        <v>12211</v>
      </c>
      <c r="G7417" t="s">
        <v>9163</v>
      </c>
      <c r="H7417">
        <v>20</v>
      </c>
      <c r="I7417" t="s">
        <v>9164</v>
      </c>
      <c r="J7417" t="s">
        <v>11</v>
      </c>
      <c r="K7417" t="s">
        <v>9165</v>
      </c>
      <c r="L7417">
        <v>37084874</v>
      </c>
      <c r="M7417">
        <v>0</v>
      </c>
      <c r="N7417" t="s">
        <v>9166</v>
      </c>
      <c r="P7417" t="s">
        <v>9175</v>
      </c>
    </row>
    <row r="7418" spans="2:16" x14ac:dyDescent="0.25">
      <c r="B7418" t="s">
        <v>9088</v>
      </c>
      <c r="C7418">
        <v>5766</v>
      </c>
      <c r="D7418">
        <v>37084610</v>
      </c>
      <c r="E7418" t="s">
        <v>1102</v>
      </c>
      <c r="F7418" t="s">
        <v>2397</v>
      </c>
      <c r="G7418" t="s">
        <v>9202</v>
      </c>
      <c r="H7418">
        <v>4</v>
      </c>
      <c r="I7418" t="s">
        <v>9164</v>
      </c>
      <c r="J7418" t="s">
        <v>11</v>
      </c>
      <c r="K7418" t="s">
        <v>9202</v>
      </c>
      <c r="L7418">
        <v>0</v>
      </c>
      <c r="M7418">
        <v>0</v>
      </c>
      <c r="N7418" t="s">
        <v>9166</v>
      </c>
      <c r="O7418" t="s">
        <v>10653</v>
      </c>
      <c r="P7418" t="s">
        <v>9175</v>
      </c>
    </row>
    <row r="7419" spans="2:16" x14ac:dyDescent="0.25">
      <c r="B7419" t="s">
        <v>9088</v>
      </c>
      <c r="C7419">
        <v>5766</v>
      </c>
      <c r="D7419">
        <v>37084615</v>
      </c>
      <c r="E7419" t="s">
        <v>1102</v>
      </c>
      <c r="F7419" t="s">
        <v>11755</v>
      </c>
      <c r="G7419" t="s">
        <v>9174</v>
      </c>
      <c r="H7419">
        <v>4</v>
      </c>
      <c r="I7419" t="s">
        <v>9164</v>
      </c>
      <c r="J7419" t="s">
        <v>11</v>
      </c>
      <c r="K7419" t="s">
        <v>9174</v>
      </c>
      <c r="L7419">
        <v>0</v>
      </c>
      <c r="M7419">
        <v>0</v>
      </c>
      <c r="N7419" t="s">
        <v>9166</v>
      </c>
      <c r="P7419" t="s">
        <v>9175</v>
      </c>
    </row>
    <row r="7420" spans="2:16" x14ac:dyDescent="0.25">
      <c r="B7420" t="s">
        <v>9088</v>
      </c>
      <c r="C7420">
        <v>5767</v>
      </c>
      <c r="D7420">
        <v>37084500</v>
      </c>
      <c r="E7420" t="s">
        <v>1104</v>
      </c>
      <c r="F7420" t="s">
        <v>10661</v>
      </c>
      <c r="G7420" t="s">
        <v>9193</v>
      </c>
      <c r="H7420">
        <v>12</v>
      </c>
      <c r="I7420" t="s">
        <v>9181</v>
      </c>
      <c r="J7420" t="s">
        <v>11</v>
      </c>
      <c r="K7420" t="s">
        <v>9193</v>
      </c>
      <c r="L7420">
        <v>0</v>
      </c>
      <c r="M7420">
        <v>0</v>
      </c>
      <c r="N7420" t="s">
        <v>9166</v>
      </c>
      <c r="P7420" t="s">
        <v>9183</v>
      </c>
    </row>
    <row r="7421" spans="2:16" x14ac:dyDescent="0.25">
      <c r="B7421" t="s">
        <v>9088</v>
      </c>
      <c r="C7421">
        <v>5767</v>
      </c>
      <c r="D7421">
        <v>37084501</v>
      </c>
      <c r="E7421" t="s">
        <v>1104</v>
      </c>
      <c r="F7421" t="s">
        <v>10658</v>
      </c>
      <c r="G7421" t="s">
        <v>9174</v>
      </c>
      <c r="H7421">
        <v>4</v>
      </c>
      <c r="I7421" t="s">
        <v>9181</v>
      </c>
      <c r="J7421" t="s">
        <v>11</v>
      </c>
      <c r="K7421" t="s">
        <v>9174</v>
      </c>
      <c r="L7421">
        <v>0</v>
      </c>
      <c r="M7421">
        <v>0</v>
      </c>
      <c r="N7421" t="s">
        <v>9166</v>
      </c>
      <c r="P7421" t="s">
        <v>9183</v>
      </c>
    </row>
    <row r="7422" spans="2:16" x14ac:dyDescent="0.25">
      <c r="B7422" t="s">
        <v>9088</v>
      </c>
      <c r="C7422">
        <v>5767</v>
      </c>
      <c r="D7422">
        <v>37084502</v>
      </c>
      <c r="E7422" t="s">
        <v>1104</v>
      </c>
      <c r="F7422" t="s">
        <v>12212</v>
      </c>
      <c r="G7422" t="s">
        <v>9187</v>
      </c>
      <c r="H7422">
        <v>4</v>
      </c>
      <c r="I7422" t="s">
        <v>9164</v>
      </c>
      <c r="J7422" t="s">
        <v>11</v>
      </c>
      <c r="K7422" t="s">
        <v>9187</v>
      </c>
      <c r="L7422">
        <v>0</v>
      </c>
      <c r="M7422">
        <v>0</v>
      </c>
      <c r="N7422" t="s">
        <v>9166</v>
      </c>
      <c r="P7422" t="s">
        <v>9167</v>
      </c>
    </row>
    <row r="7423" spans="2:16" x14ac:dyDescent="0.25">
      <c r="B7423" t="s">
        <v>9088</v>
      </c>
      <c r="C7423">
        <v>5767</v>
      </c>
      <c r="D7423">
        <v>37084504</v>
      </c>
      <c r="E7423" t="s">
        <v>1104</v>
      </c>
      <c r="F7423" t="s">
        <v>12213</v>
      </c>
      <c r="G7423" t="s">
        <v>9187</v>
      </c>
      <c r="H7423">
        <v>4</v>
      </c>
      <c r="I7423" t="s">
        <v>9164</v>
      </c>
      <c r="J7423" t="s">
        <v>11</v>
      </c>
      <c r="K7423" t="s">
        <v>9187</v>
      </c>
      <c r="L7423">
        <v>0</v>
      </c>
      <c r="M7423">
        <v>0</v>
      </c>
      <c r="N7423" t="s">
        <v>9166</v>
      </c>
      <c r="P7423" t="s">
        <v>9167</v>
      </c>
    </row>
    <row r="7424" spans="2:16" x14ac:dyDescent="0.25">
      <c r="B7424" t="s">
        <v>9088</v>
      </c>
      <c r="C7424">
        <v>5767</v>
      </c>
      <c r="D7424">
        <v>37084505</v>
      </c>
      <c r="E7424" t="s">
        <v>1104</v>
      </c>
      <c r="F7424" t="s">
        <v>12214</v>
      </c>
      <c r="G7424" t="s">
        <v>9174</v>
      </c>
      <c r="H7424">
        <v>4</v>
      </c>
      <c r="I7424" t="s">
        <v>9164</v>
      </c>
      <c r="J7424" t="s">
        <v>11</v>
      </c>
      <c r="K7424" t="s">
        <v>9174</v>
      </c>
      <c r="L7424">
        <v>0</v>
      </c>
      <c r="M7424">
        <v>0</v>
      </c>
      <c r="N7424" t="s">
        <v>9166</v>
      </c>
      <c r="P7424" t="s">
        <v>9167</v>
      </c>
    </row>
    <row r="7425" spans="2:16" x14ac:dyDescent="0.25">
      <c r="B7425" t="s">
        <v>9088</v>
      </c>
      <c r="C7425">
        <v>5767</v>
      </c>
      <c r="D7425">
        <v>37084506</v>
      </c>
      <c r="E7425" t="s">
        <v>1104</v>
      </c>
      <c r="F7425" t="s">
        <v>12215</v>
      </c>
      <c r="G7425" t="s">
        <v>9174</v>
      </c>
      <c r="H7425">
        <v>4</v>
      </c>
      <c r="I7425" t="s">
        <v>9164</v>
      </c>
      <c r="J7425" t="s">
        <v>11</v>
      </c>
      <c r="K7425" t="s">
        <v>9174</v>
      </c>
      <c r="L7425">
        <v>0</v>
      </c>
      <c r="M7425">
        <v>0</v>
      </c>
      <c r="N7425" t="s">
        <v>9166</v>
      </c>
      <c r="P7425" t="s">
        <v>9167</v>
      </c>
    </row>
    <row r="7426" spans="2:16" x14ac:dyDescent="0.25">
      <c r="B7426" t="s">
        <v>9088</v>
      </c>
      <c r="C7426">
        <v>5767</v>
      </c>
      <c r="D7426">
        <v>37084580</v>
      </c>
      <c r="E7426" t="s">
        <v>1104</v>
      </c>
      <c r="F7426" t="s">
        <v>12216</v>
      </c>
      <c r="G7426" t="s">
        <v>9193</v>
      </c>
      <c r="H7426">
        <v>12</v>
      </c>
      <c r="I7426" t="s">
        <v>9164</v>
      </c>
      <c r="J7426" t="s">
        <v>11</v>
      </c>
      <c r="K7426" t="s">
        <v>9193</v>
      </c>
      <c r="L7426">
        <v>0</v>
      </c>
      <c r="M7426">
        <v>0</v>
      </c>
      <c r="N7426" t="s">
        <v>9166</v>
      </c>
      <c r="P7426" t="s">
        <v>9175</v>
      </c>
    </row>
    <row r="7427" spans="2:16" x14ac:dyDescent="0.25">
      <c r="B7427" t="s">
        <v>9088</v>
      </c>
      <c r="C7427">
        <v>5767</v>
      </c>
      <c r="D7427">
        <v>37084581</v>
      </c>
      <c r="E7427" t="s">
        <v>1104</v>
      </c>
      <c r="F7427" t="s">
        <v>9871</v>
      </c>
      <c r="G7427" t="s">
        <v>9163</v>
      </c>
      <c r="H7427">
        <v>10</v>
      </c>
      <c r="I7427" t="s">
        <v>9164</v>
      </c>
      <c r="J7427" t="s">
        <v>11</v>
      </c>
      <c r="K7427" t="s">
        <v>9169</v>
      </c>
      <c r="L7427">
        <v>0</v>
      </c>
      <c r="M7427">
        <v>0</v>
      </c>
      <c r="N7427" t="s">
        <v>9166</v>
      </c>
      <c r="P7427" t="s">
        <v>9175</v>
      </c>
    </row>
    <row r="7428" spans="2:16" x14ac:dyDescent="0.25">
      <c r="B7428" t="s">
        <v>9088</v>
      </c>
      <c r="C7428">
        <v>5767</v>
      </c>
      <c r="D7428">
        <v>37084582</v>
      </c>
      <c r="E7428" t="s">
        <v>1104</v>
      </c>
      <c r="F7428" t="s">
        <v>10723</v>
      </c>
      <c r="G7428" t="s">
        <v>9193</v>
      </c>
      <c r="H7428">
        <v>12</v>
      </c>
      <c r="I7428" t="s">
        <v>9181</v>
      </c>
      <c r="J7428" t="s">
        <v>11</v>
      </c>
      <c r="K7428" t="s">
        <v>9193</v>
      </c>
      <c r="L7428">
        <v>0</v>
      </c>
      <c r="M7428">
        <v>0</v>
      </c>
      <c r="N7428" t="s">
        <v>9166</v>
      </c>
      <c r="P7428" t="s">
        <v>9183</v>
      </c>
    </row>
    <row r="7429" spans="2:16" x14ac:dyDescent="0.25">
      <c r="B7429" t="s">
        <v>9088</v>
      </c>
      <c r="C7429">
        <v>5773</v>
      </c>
      <c r="D7429">
        <v>37084580</v>
      </c>
      <c r="E7429" t="s">
        <v>1113</v>
      </c>
      <c r="F7429" t="s">
        <v>9949</v>
      </c>
      <c r="G7429" t="s">
        <v>9193</v>
      </c>
      <c r="H7429">
        <v>12</v>
      </c>
      <c r="I7429" t="s">
        <v>9164</v>
      </c>
      <c r="J7429" t="s">
        <v>11</v>
      </c>
      <c r="K7429" t="s">
        <v>9193</v>
      </c>
      <c r="L7429">
        <v>0</v>
      </c>
      <c r="M7429">
        <v>0</v>
      </c>
      <c r="N7429" t="s">
        <v>9166</v>
      </c>
      <c r="P7429" t="s">
        <v>9175</v>
      </c>
    </row>
    <row r="7430" spans="2:16" x14ac:dyDescent="0.25">
      <c r="B7430" t="s">
        <v>9088</v>
      </c>
      <c r="C7430">
        <v>5773</v>
      </c>
      <c r="D7430">
        <v>37084581</v>
      </c>
      <c r="E7430" t="s">
        <v>1113</v>
      </c>
      <c r="F7430" t="s">
        <v>9871</v>
      </c>
      <c r="G7430" t="s">
        <v>9163</v>
      </c>
      <c r="H7430">
        <v>10</v>
      </c>
      <c r="I7430" t="s">
        <v>9164</v>
      </c>
      <c r="J7430" t="s">
        <v>11</v>
      </c>
      <c r="K7430" t="s">
        <v>9169</v>
      </c>
      <c r="L7430">
        <v>0</v>
      </c>
      <c r="M7430">
        <v>0</v>
      </c>
      <c r="N7430" t="s">
        <v>9166</v>
      </c>
      <c r="P7430" t="s">
        <v>9175</v>
      </c>
    </row>
    <row r="7431" spans="2:16" x14ac:dyDescent="0.25">
      <c r="B7431" t="s">
        <v>9088</v>
      </c>
      <c r="C7431">
        <v>5773</v>
      </c>
      <c r="D7431">
        <v>37084600</v>
      </c>
      <c r="E7431" t="s">
        <v>1113</v>
      </c>
      <c r="F7431" t="s">
        <v>10744</v>
      </c>
      <c r="G7431" t="s">
        <v>9187</v>
      </c>
      <c r="H7431">
        <v>4</v>
      </c>
      <c r="I7431" t="s">
        <v>9164</v>
      </c>
      <c r="J7431" t="s">
        <v>11</v>
      </c>
      <c r="K7431" t="s">
        <v>9187</v>
      </c>
      <c r="L7431">
        <v>0</v>
      </c>
      <c r="M7431">
        <v>0</v>
      </c>
      <c r="N7431" t="s">
        <v>9166</v>
      </c>
      <c r="P7431" t="s">
        <v>9167</v>
      </c>
    </row>
    <row r="7432" spans="2:16" x14ac:dyDescent="0.25">
      <c r="B7432" t="s">
        <v>9088</v>
      </c>
      <c r="C7432">
        <v>5800</v>
      </c>
      <c r="D7432">
        <v>37084500</v>
      </c>
      <c r="E7432" t="s">
        <v>1116</v>
      </c>
      <c r="F7432" t="s">
        <v>12217</v>
      </c>
      <c r="G7432" t="s">
        <v>9187</v>
      </c>
      <c r="H7432">
        <v>4</v>
      </c>
      <c r="I7432" t="s">
        <v>9164</v>
      </c>
      <c r="J7432" t="s">
        <v>11</v>
      </c>
      <c r="K7432" t="s">
        <v>9187</v>
      </c>
      <c r="L7432">
        <v>0</v>
      </c>
      <c r="M7432">
        <v>0</v>
      </c>
      <c r="N7432" t="s">
        <v>9166</v>
      </c>
      <c r="P7432" t="s">
        <v>9167</v>
      </c>
    </row>
    <row r="7433" spans="2:16" x14ac:dyDescent="0.25">
      <c r="B7433" t="s">
        <v>9088</v>
      </c>
      <c r="C7433">
        <v>5800</v>
      </c>
      <c r="D7433">
        <v>37084501</v>
      </c>
      <c r="E7433" t="s">
        <v>1116</v>
      </c>
      <c r="F7433" t="s">
        <v>9206</v>
      </c>
      <c r="G7433" t="s">
        <v>9202</v>
      </c>
      <c r="H7433">
        <v>4</v>
      </c>
      <c r="I7433" t="s">
        <v>9164</v>
      </c>
      <c r="J7433" t="s">
        <v>11</v>
      </c>
      <c r="K7433" t="s">
        <v>9202</v>
      </c>
      <c r="L7433">
        <v>0</v>
      </c>
      <c r="M7433">
        <v>0</v>
      </c>
      <c r="N7433" t="s">
        <v>9166</v>
      </c>
      <c r="O7433" t="s">
        <v>11381</v>
      </c>
      <c r="P7433" t="s">
        <v>9167</v>
      </c>
    </row>
    <row r="7434" spans="2:16" x14ac:dyDescent="0.25">
      <c r="B7434" t="s">
        <v>9088</v>
      </c>
      <c r="C7434">
        <v>5800</v>
      </c>
      <c r="D7434">
        <v>37084502</v>
      </c>
      <c r="E7434" t="s">
        <v>1116</v>
      </c>
      <c r="F7434" t="s">
        <v>11383</v>
      </c>
      <c r="G7434" t="s">
        <v>9202</v>
      </c>
      <c r="H7434">
        <v>4</v>
      </c>
      <c r="I7434" t="s">
        <v>9164</v>
      </c>
      <c r="J7434" t="s">
        <v>11</v>
      </c>
      <c r="K7434" t="s">
        <v>9202</v>
      </c>
      <c r="L7434">
        <v>0</v>
      </c>
      <c r="M7434">
        <v>0</v>
      </c>
      <c r="N7434" t="s">
        <v>9166</v>
      </c>
      <c r="O7434" t="s">
        <v>11384</v>
      </c>
      <c r="P7434" t="s">
        <v>9167</v>
      </c>
    </row>
    <row r="7435" spans="2:16" x14ac:dyDescent="0.25">
      <c r="B7435" t="s">
        <v>9088</v>
      </c>
      <c r="C7435">
        <v>5800</v>
      </c>
      <c r="D7435">
        <v>37084503</v>
      </c>
      <c r="E7435" t="s">
        <v>1116</v>
      </c>
      <c r="F7435" t="s">
        <v>11379</v>
      </c>
      <c r="G7435" t="s">
        <v>9202</v>
      </c>
      <c r="H7435">
        <v>4</v>
      </c>
      <c r="I7435" t="s">
        <v>9164</v>
      </c>
      <c r="J7435" t="s">
        <v>11</v>
      </c>
      <c r="K7435" t="s">
        <v>9202</v>
      </c>
      <c r="L7435">
        <v>0</v>
      </c>
      <c r="M7435">
        <v>0</v>
      </c>
      <c r="N7435" t="s">
        <v>9166</v>
      </c>
      <c r="O7435" t="s">
        <v>11380</v>
      </c>
      <c r="P7435" t="s">
        <v>9167</v>
      </c>
    </row>
    <row r="7436" spans="2:16" x14ac:dyDescent="0.25">
      <c r="B7436" t="s">
        <v>9088</v>
      </c>
      <c r="C7436">
        <v>5800</v>
      </c>
      <c r="D7436">
        <v>37084504</v>
      </c>
      <c r="E7436" t="s">
        <v>1116</v>
      </c>
      <c r="F7436" t="s">
        <v>12218</v>
      </c>
      <c r="G7436" t="s">
        <v>9163</v>
      </c>
      <c r="H7436">
        <v>10</v>
      </c>
      <c r="I7436" t="s">
        <v>9164</v>
      </c>
      <c r="J7436" t="s">
        <v>11</v>
      </c>
      <c r="K7436" t="s">
        <v>9169</v>
      </c>
      <c r="L7436">
        <v>251</v>
      </c>
      <c r="M7436">
        <v>0</v>
      </c>
      <c r="N7436" t="s">
        <v>9166</v>
      </c>
      <c r="P7436" t="s">
        <v>9167</v>
      </c>
    </row>
    <row r="7437" spans="2:16" x14ac:dyDescent="0.25">
      <c r="B7437" t="s">
        <v>9088</v>
      </c>
      <c r="C7437">
        <v>5800</v>
      </c>
      <c r="D7437">
        <v>37084505</v>
      </c>
      <c r="E7437" t="s">
        <v>1116</v>
      </c>
      <c r="F7437" t="s">
        <v>12219</v>
      </c>
      <c r="G7437" t="s">
        <v>9187</v>
      </c>
      <c r="H7437">
        <v>4</v>
      </c>
      <c r="I7437" t="s">
        <v>9164</v>
      </c>
      <c r="J7437" t="s">
        <v>11</v>
      </c>
      <c r="K7437" t="s">
        <v>9187</v>
      </c>
      <c r="L7437">
        <v>0</v>
      </c>
      <c r="M7437">
        <v>0</v>
      </c>
      <c r="N7437" t="s">
        <v>9166</v>
      </c>
      <c r="P7437" t="s">
        <v>9167</v>
      </c>
    </row>
    <row r="7438" spans="2:16" x14ac:dyDescent="0.25">
      <c r="B7438" t="s">
        <v>9088</v>
      </c>
      <c r="C7438">
        <v>5802</v>
      </c>
      <c r="D7438">
        <v>37084501</v>
      </c>
      <c r="E7438" t="s">
        <v>1118</v>
      </c>
      <c r="F7438" t="s">
        <v>12060</v>
      </c>
      <c r="G7438" t="s">
        <v>9202</v>
      </c>
      <c r="H7438">
        <v>4</v>
      </c>
      <c r="I7438" t="s">
        <v>9164</v>
      </c>
      <c r="J7438" t="s">
        <v>11</v>
      </c>
      <c r="K7438" t="s">
        <v>9202</v>
      </c>
      <c r="L7438">
        <v>0</v>
      </c>
      <c r="M7438">
        <v>0</v>
      </c>
      <c r="N7438" t="s">
        <v>9166</v>
      </c>
      <c r="O7438" t="s">
        <v>12061</v>
      </c>
      <c r="P7438" t="s">
        <v>9167</v>
      </c>
    </row>
    <row r="7439" spans="2:16" x14ac:dyDescent="0.25">
      <c r="B7439" t="s">
        <v>9088</v>
      </c>
      <c r="C7439">
        <v>5802</v>
      </c>
      <c r="D7439">
        <v>37084502</v>
      </c>
      <c r="E7439" t="s">
        <v>1118</v>
      </c>
      <c r="F7439" t="s">
        <v>12220</v>
      </c>
      <c r="G7439" t="s">
        <v>9187</v>
      </c>
      <c r="H7439">
        <v>4</v>
      </c>
      <c r="I7439" t="s">
        <v>9164</v>
      </c>
      <c r="J7439" t="s">
        <v>11</v>
      </c>
      <c r="K7439" t="s">
        <v>9187</v>
      </c>
      <c r="L7439">
        <v>0</v>
      </c>
      <c r="M7439">
        <v>0</v>
      </c>
      <c r="N7439" t="s">
        <v>9166</v>
      </c>
      <c r="P7439" t="s">
        <v>9167</v>
      </c>
    </row>
    <row r="7440" spans="2:16" x14ac:dyDescent="0.25">
      <c r="B7440" t="s">
        <v>9088</v>
      </c>
      <c r="C7440">
        <v>5802</v>
      </c>
      <c r="D7440">
        <v>37084503</v>
      </c>
      <c r="E7440" t="s">
        <v>1118</v>
      </c>
      <c r="F7440" t="s">
        <v>12221</v>
      </c>
      <c r="G7440" t="s">
        <v>5</v>
      </c>
      <c r="H7440">
        <v>4</v>
      </c>
      <c r="I7440" t="s">
        <v>9164</v>
      </c>
      <c r="J7440" t="s">
        <v>11</v>
      </c>
      <c r="K7440" t="s">
        <v>5</v>
      </c>
      <c r="L7440">
        <v>0</v>
      </c>
      <c r="M7440">
        <v>0</v>
      </c>
      <c r="N7440" t="s">
        <v>9166</v>
      </c>
      <c r="P7440" t="s">
        <v>9167</v>
      </c>
    </row>
    <row r="7441" spans="2:16" x14ac:dyDescent="0.25">
      <c r="B7441" t="s">
        <v>9088</v>
      </c>
      <c r="C7441">
        <v>5805</v>
      </c>
      <c r="D7441">
        <v>37084500</v>
      </c>
      <c r="E7441" t="s">
        <v>1122</v>
      </c>
      <c r="F7441" t="s">
        <v>12222</v>
      </c>
      <c r="G7441" t="s">
        <v>9193</v>
      </c>
      <c r="H7441">
        <v>12</v>
      </c>
      <c r="I7441" t="s">
        <v>9164</v>
      </c>
      <c r="J7441" t="s">
        <v>11</v>
      </c>
      <c r="K7441" t="s">
        <v>9193</v>
      </c>
      <c r="L7441">
        <v>0</v>
      </c>
      <c r="M7441">
        <v>0</v>
      </c>
      <c r="N7441" t="s">
        <v>9166</v>
      </c>
      <c r="P7441" t="s">
        <v>9167</v>
      </c>
    </row>
    <row r="7442" spans="2:16" x14ac:dyDescent="0.25">
      <c r="B7442" t="s">
        <v>9088</v>
      </c>
      <c r="C7442">
        <v>5809</v>
      </c>
      <c r="D7442">
        <v>37084500</v>
      </c>
      <c r="E7442" t="s">
        <v>1124</v>
      </c>
      <c r="F7442" t="s">
        <v>12222</v>
      </c>
      <c r="G7442" t="s">
        <v>9193</v>
      </c>
      <c r="H7442">
        <v>12</v>
      </c>
      <c r="I7442" t="s">
        <v>9164</v>
      </c>
      <c r="J7442" t="s">
        <v>11</v>
      </c>
      <c r="K7442" t="s">
        <v>9193</v>
      </c>
      <c r="L7442">
        <v>0</v>
      </c>
      <c r="M7442">
        <v>0</v>
      </c>
      <c r="N7442" t="s">
        <v>9166</v>
      </c>
      <c r="P7442" t="s">
        <v>9167</v>
      </c>
    </row>
    <row r="7443" spans="2:16" x14ac:dyDescent="0.25">
      <c r="B7443" t="s">
        <v>9088</v>
      </c>
      <c r="C7443">
        <v>5813</v>
      </c>
      <c r="D7443">
        <v>37084500</v>
      </c>
      <c r="E7443" t="s">
        <v>1128</v>
      </c>
      <c r="F7443" t="s">
        <v>12223</v>
      </c>
      <c r="G7443" t="s">
        <v>9163</v>
      </c>
      <c r="H7443">
        <v>20</v>
      </c>
      <c r="I7443" t="s">
        <v>9164</v>
      </c>
      <c r="J7443" t="s">
        <v>11</v>
      </c>
      <c r="K7443" t="s">
        <v>9165</v>
      </c>
      <c r="L7443">
        <v>15</v>
      </c>
      <c r="M7443">
        <v>0</v>
      </c>
      <c r="N7443" t="s">
        <v>9166</v>
      </c>
      <c r="P7443" t="s">
        <v>9175</v>
      </c>
    </row>
    <row r="7444" spans="2:16" x14ac:dyDescent="0.25">
      <c r="B7444" t="s">
        <v>9088</v>
      </c>
      <c r="C7444">
        <v>5832</v>
      </c>
      <c r="D7444">
        <v>37084500</v>
      </c>
      <c r="E7444" t="s">
        <v>1136</v>
      </c>
      <c r="F7444" t="s">
        <v>12068</v>
      </c>
      <c r="G7444" t="s">
        <v>9193</v>
      </c>
      <c r="H7444">
        <v>12</v>
      </c>
      <c r="I7444" t="s">
        <v>9164</v>
      </c>
      <c r="J7444" t="s">
        <v>11</v>
      </c>
      <c r="K7444" t="s">
        <v>9193</v>
      </c>
      <c r="L7444">
        <v>0</v>
      </c>
      <c r="M7444">
        <v>0</v>
      </c>
      <c r="N7444" t="s">
        <v>9166</v>
      </c>
      <c r="P7444" t="s">
        <v>9175</v>
      </c>
    </row>
    <row r="7445" spans="2:16" x14ac:dyDescent="0.25">
      <c r="B7445" t="s">
        <v>9088</v>
      </c>
      <c r="C7445">
        <v>5832</v>
      </c>
      <c r="D7445">
        <v>37084502</v>
      </c>
      <c r="E7445" t="s">
        <v>1136</v>
      </c>
      <c r="F7445" t="s">
        <v>12069</v>
      </c>
      <c r="G7445" t="s">
        <v>9174</v>
      </c>
      <c r="H7445">
        <v>4</v>
      </c>
      <c r="I7445" t="s">
        <v>9164</v>
      </c>
      <c r="J7445" t="s">
        <v>11</v>
      </c>
      <c r="K7445" t="s">
        <v>9174</v>
      </c>
      <c r="L7445">
        <v>0</v>
      </c>
      <c r="M7445">
        <v>0</v>
      </c>
      <c r="N7445" t="s">
        <v>9166</v>
      </c>
      <c r="P7445" t="s">
        <v>9175</v>
      </c>
    </row>
    <row r="7446" spans="2:16" x14ac:dyDescent="0.25">
      <c r="B7446" t="s">
        <v>9088</v>
      </c>
      <c r="C7446">
        <v>5832</v>
      </c>
      <c r="D7446">
        <v>37084503</v>
      </c>
      <c r="E7446" t="s">
        <v>1136</v>
      </c>
      <c r="F7446" t="s">
        <v>12070</v>
      </c>
      <c r="G7446" t="s">
        <v>6</v>
      </c>
      <c r="H7446">
        <v>4</v>
      </c>
      <c r="I7446" t="s">
        <v>9164</v>
      </c>
      <c r="J7446" t="s">
        <v>11</v>
      </c>
      <c r="K7446" t="s">
        <v>6</v>
      </c>
      <c r="L7446">
        <v>0</v>
      </c>
      <c r="M7446">
        <v>0</v>
      </c>
      <c r="N7446" t="s">
        <v>9166</v>
      </c>
      <c r="P7446" t="s">
        <v>9175</v>
      </c>
    </row>
    <row r="7447" spans="2:16" x14ac:dyDescent="0.25">
      <c r="B7447" t="s">
        <v>9088</v>
      </c>
      <c r="C7447">
        <v>6502</v>
      </c>
      <c r="D7447">
        <v>37084500</v>
      </c>
      <c r="E7447" t="s">
        <v>1230</v>
      </c>
      <c r="F7447" t="s">
        <v>12224</v>
      </c>
      <c r="G7447" t="s">
        <v>9187</v>
      </c>
      <c r="H7447">
        <v>4</v>
      </c>
      <c r="I7447" t="s">
        <v>9164</v>
      </c>
      <c r="J7447" t="s">
        <v>11</v>
      </c>
      <c r="K7447" t="s">
        <v>9187</v>
      </c>
      <c r="L7447">
        <v>0</v>
      </c>
      <c r="M7447">
        <v>0</v>
      </c>
      <c r="N7447" t="s">
        <v>9166</v>
      </c>
      <c r="P7447" t="s">
        <v>9167</v>
      </c>
    </row>
    <row r="7448" spans="2:16" x14ac:dyDescent="0.25">
      <c r="B7448" t="s">
        <v>9088</v>
      </c>
      <c r="C7448">
        <v>6505</v>
      </c>
      <c r="D7448">
        <v>37084500</v>
      </c>
      <c r="E7448" t="s">
        <v>1233</v>
      </c>
      <c r="F7448" t="s">
        <v>9466</v>
      </c>
      <c r="G7448" t="s">
        <v>5</v>
      </c>
      <c r="H7448">
        <v>4</v>
      </c>
      <c r="I7448" t="s">
        <v>9164</v>
      </c>
      <c r="J7448" t="s">
        <v>11</v>
      </c>
      <c r="K7448" t="s">
        <v>5</v>
      </c>
      <c r="L7448">
        <v>0</v>
      </c>
      <c r="M7448">
        <v>0</v>
      </c>
      <c r="N7448" t="s">
        <v>9166</v>
      </c>
      <c r="P7448" t="s">
        <v>9167</v>
      </c>
    </row>
    <row r="7449" spans="2:16" x14ac:dyDescent="0.25">
      <c r="B7449" t="s">
        <v>9088</v>
      </c>
      <c r="C7449">
        <v>6505</v>
      </c>
      <c r="D7449">
        <v>37084501</v>
      </c>
      <c r="E7449" t="s">
        <v>1233</v>
      </c>
      <c r="F7449" t="s">
        <v>9467</v>
      </c>
      <c r="G7449" t="s">
        <v>6</v>
      </c>
      <c r="H7449">
        <v>4</v>
      </c>
      <c r="I7449" t="s">
        <v>9164</v>
      </c>
      <c r="J7449" t="s">
        <v>11</v>
      </c>
      <c r="K7449" t="s">
        <v>6</v>
      </c>
      <c r="L7449">
        <v>0</v>
      </c>
      <c r="M7449">
        <v>0</v>
      </c>
      <c r="N7449" t="s">
        <v>9166</v>
      </c>
      <c r="P7449" t="s">
        <v>9167</v>
      </c>
    </row>
    <row r="7450" spans="2:16" x14ac:dyDescent="0.25">
      <c r="B7450" t="s">
        <v>9088</v>
      </c>
      <c r="C7450">
        <v>6505</v>
      </c>
      <c r="D7450">
        <v>37084503</v>
      </c>
      <c r="E7450" t="s">
        <v>1233</v>
      </c>
      <c r="F7450" t="s">
        <v>9180</v>
      </c>
      <c r="G7450" t="s">
        <v>9170</v>
      </c>
      <c r="H7450">
        <v>50</v>
      </c>
      <c r="I7450" t="s">
        <v>9181</v>
      </c>
      <c r="J7450" t="s">
        <v>11</v>
      </c>
      <c r="K7450" t="s">
        <v>9171</v>
      </c>
      <c r="L7450">
        <v>0</v>
      </c>
      <c r="M7450">
        <v>0</v>
      </c>
      <c r="N7450" t="s">
        <v>9166</v>
      </c>
      <c r="P7450" t="s">
        <v>9183</v>
      </c>
    </row>
    <row r="7451" spans="2:16" x14ac:dyDescent="0.25">
      <c r="B7451" t="s">
        <v>9088</v>
      </c>
      <c r="C7451">
        <v>6505</v>
      </c>
      <c r="D7451">
        <v>37084504</v>
      </c>
      <c r="E7451" t="s">
        <v>1233</v>
      </c>
      <c r="F7451" t="s">
        <v>10048</v>
      </c>
      <c r="G7451" t="s">
        <v>9163</v>
      </c>
      <c r="H7451">
        <v>20</v>
      </c>
      <c r="I7451" t="s">
        <v>9164</v>
      </c>
      <c r="J7451" t="s">
        <v>11</v>
      </c>
      <c r="K7451" t="s">
        <v>9165</v>
      </c>
      <c r="L7451">
        <v>37084573</v>
      </c>
      <c r="M7451">
        <v>0</v>
      </c>
      <c r="N7451" t="s">
        <v>9166</v>
      </c>
      <c r="P7451" t="s">
        <v>9167</v>
      </c>
    </row>
    <row r="7452" spans="2:16" x14ac:dyDescent="0.25">
      <c r="B7452" t="s">
        <v>9088</v>
      </c>
      <c r="C7452">
        <v>6505</v>
      </c>
      <c r="D7452">
        <v>37084505</v>
      </c>
      <c r="E7452" t="s">
        <v>1233</v>
      </c>
      <c r="F7452" t="s">
        <v>10686</v>
      </c>
      <c r="G7452" t="s">
        <v>9163</v>
      </c>
      <c r="H7452">
        <v>20</v>
      </c>
      <c r="I7452" t="s">
        <v>9164</v>
      </c>
      <c r="J7452" t="s">
        <v>11</v>
      </c>
      <c r="K7452" t="s">
        <v>9165</v>
      </c>
      <c r="L7452">
        <v>37084553</v>
      </c>
      <c r="M7452">
        <v>1</v>
      </c>
      <c r="N7452" t="s">
        <v>9166</v>
      </c>
      <c r="P7452" t="s">
        <v>9167</v>
      </c>
    </row>
    <row r="7453" spans="2:16" x14ac:dyDescent="0.25">
      <c r="B7453" t="s">
        <v>9088</v>
      </c>
      <c r="C7453">
        <v>6505</v>
      </c>
      <c r="D7453">
        <v>37084506</v>
      </c>
      <c r="E7453" t="s">
        <v>1233</v>
      </c>
      <c r="F7453" t="s">
        <v>10180</v>
      </c>
      <c r="G7453" t="s">
        <v>9163</v>
      </c>
      <c r="H7453">
        <v>20</v>
      </c>
      <c r="I7453" t="s">
        <v>9164</v>
      </c>
      <c r="J7453" t="s">
        <v>11</v>
      </c>
      <c r="K7453" t="s">
        <v>9165</v>
      </c>
      <c r="L7453">
        <v>37084572</v>
      </c>
      <c r="M7453">
        <v>0</v>
      </c>
      <c r="N7453" t="s">
        <v>9166</v>
      </c>
      <c r="P7453" t="s">
        <v>9167</v>
      </c>
    </row>
    <row r="7454" spans="2:16" x14ac:dyDescent="0.25">
      <c r="B7454" t="s">
        <v>9088</v>
      </c>
      <c r="C7454">
        <v>6505</v>
      </c>
      <c r="D7454">
        <v>37084507</v>
      </c>
      <c r="E7454" t="s">
        <v>1233</v>
      </c>
      <c r="F7454" t="s">
        <v>10687</v>
      </c>
      <c r="G7454" t="s">
        <v>9174</v>
      </c>
      <c r="H7454">
        <v>4</v>
      </c>
      <c r="I7454" t="s">
        <v>9181</v>
      </c>
      <c r="J7454" t="s">
        <v>11</v>
      </c>
      <c r="K7454" t="s">
        <v>9174</v>
      </c>
      <c r="L7454">
        <v>0</v>
      </c>
      <c r="M7454">
        <v>0</v>
      </c>
      <c r="N7454" t="s">
        <v>9166</v>
      </c>
      <c r="P7454" t="s">
        <v>9183</v>
      </c>
    </row>
    <row r="7455" spans="2:16" x14ac:dyDescent="0.25">
      <c r="B7455" t="s">
        <v>9088</v>
      </c>
      <c r="C7455">
        <v>6505</v>
      </c>
      <c r="D7455">
        <v>37084508</v>
      </c>
      <c r="E7455" t="s">
        <v>1233</v>
      </c>
      <c r="F7455" t="s">
        <v>10688</v>
      </c>
      <c r="G7455" t="s">
        <v>9163</v>
      </c>
      <c r="H7455">
        <v>200</v>
      </c>
      <c r="I7455" t="s">
        <v>9164</v>
      </c>
      <c r="J7455" t="s">
        <v>11</v>
      </c>
      <c r="K7455" t="s">
        <v>10689</v>
      </c>
      <c r="L7455">
        <v>0</v>
      </c>
      <c r="M7455">
        <v>0</v>
      </c>
      <c r="N7455" t="s">
        <v>9166</v>
      </c>
      <c r="P7455" t="s">
        <v>9167</v>
      </c>
    </row>
    <row r="7456" spans="2:16" x14ac:dyDescent="0.25">
      <c r="B7456" t="s">
        <v>9088</v>
      </c>
      <c r="C7456">
        <v>6505</v>
      </c>
      <c r="D7456">
        <v>37084509</v>
      </c>
      <c r="E7456" t="s">
        <v>1233</v>
      </c>
      <c r="F7456" t="s">
        <v>10047</v>
      </c>
      <c r="G7456" t="s">
        <v>9163</v>
      </c>
      <c r="H7456">
        <v>50</v>
      </c>
      <c r="I7456" t="s">
        <v>9164</v>
      </c>
      <c r="J7456" t="s">
        <v>11</v>
      </c>
      <c r="K7456" t="s">
        <v>9199</v>
      </c>
      <c r="L7456">
        <v>0</v>
      </c>
      <c r="M7456">
        <v>0</v>
      </c>
      <c r="N7456" t="s">
        <v>9166</v>
      </c>
      <c r="P7456" t="s">
        <v>9167</v>
      </c>
    </row>
    <row r="7457" spans="2:16" x14ac:dyDescent="0.25">
      <c r="B7457" t="s">
        <v>9088</v>
      </c>
      <c r="C7457">
        <v>6505</v>
      </c>
      <c r="D7457">
        <v>37084510</v>
      </c>
      <c r="E7457" t="s">
        <v>1233</v>
      </c>
      <c r="F7457" t="s">
        <v>11720</v>
      </c>
      <c r="G7457" t="s">
        <v>9163</v>
      </c>
      <c r="H7457">
        <v>50</v>
      </c>
      <c r="I7457" t="s">
        <v>9164</v>
      </c>
      <c r="J7457" t="s">
        <v>11</v>
      </c>
      <c r="K7457" t="s">
        <v>9199</v>
      </c>
      <c r="L7457">
        <v>0</v>
      </c>
      <c r="M7457">
        <v>0</v>
      </c>
      <c r="N7457" t="s">
        <v>9166</v>
      </c>
      <c r="P7457" t="s">
        <v>9167</v>
      </c>
    </row>
    <row r="7458" spans="2:16" x14ac:dyDescent="0.25">
      <c r="B7458" t="s">
        <v>9088</v>
      </c>
      <c r="C7458">
        <v>6505</v>
      </c>
      <c r="D7458">
        <v>37084511</v>
      </c>
      <c r="E7458" t="s">
        <v>1233</v>
      </c>
      <c r="F7458" t="s">
        <v>11721</v>
      </c>
      <c r="G7458" t="s">
        <v>9163</v>
      </c>
      <c r="H7458">
        <v>50</v>
      </c>
      <c r="I7458" t="s">
        <v>9164</v>
      </c>
      <c r="J7458" t="s">
        <v>11</v>
      </c>
      <c r="K7458" t="s">
        <v>9199</v>
      </c>
      <c r="L7458">
        <v>0</v>
      </c>
      <c r="M7458">
        <v>0</v>
      </c>
      <c r="N7458" t="s">
        <v>9166</v>
      </c>
      <c r="P7458" t="s">
        <v>9167</v>
      </c>
    </row>
    <row r="7459" spans="2:16" x14ac:dyDescent="0.25">
      <c r="B7459" t="s">
        <v>9088</v>
      </c>
      <c r="C7459">
        <v>6505</v>
      </c>
      <c r="D7459">
        <v>37084512</v>
      </c>
      <c r="E7459" t="s">
        <v>1233</v>
      </c>
      <c r="F7459" t="s">
        <v>9316</v>
      </c>
      <c r="G7459" t="s">
        <v>9163</v>
      </c>
      <c r="H7459">
        <v>10</v>
      </c>
      <c r="I7459" t="s">
        <v>9164</v>
      </c>
      <c r="J7459" t="s">
        <v>11</v>
      </c>
      <c r="K7459" t="s">
        <v>9169</v>
      </c>
      <c r="L7459">
        <v>9</v>
      </c>
      <c r="M7459">
        <v>0</v>
      </c>
      <c r="N7459" t="s">
        <v>9166</v>
      </c>
      <c r="P7459" t="s">
        <v>9167</v>
      </c>
    </row>
    <row r="7460" spans="2:16" x14ac:dyDescent="0.25">
      <c r="B7460" t="s">
        <v>9088</v>
      </c>
      <c r="C7460">
        <v>6505</v>
      </c>
      <c r="D7460">
        <v>37084513</v>
      </c>
      <c r="E7460" t="s">
        <v>1233</v>
      </c>
      <c r="F7460" t="s">
        <v>11734</v>
      </c>
      <c r="G7460" t="s">
        <v>9187</v>
      </c>
      <c r="H7460">
        <v>4</v>
      </c>
      <c r="I7460" t="s">
        <v>9164</v>
      </c>
      <c r="J7460" t="s">
        <v>11</v>
      </c>
      <c r="K7460" t="s">
        <v>9187</v>
      </c>
      <c r="L7460">
        <v>0</v>
      </c>
      <c r="M7460">
        <v>0</v>
      </c>
      <c r="N7460" t="s">
        <v>9166</v>
      </c>
      <c r="P7460" t="s">
        <v>9167</v>
      </c>
    </row>
    <row r="7461" spans="2:16" x14ac:dyDescent="0.25">
      <c r="B7461" t="s">
        <v>9088</v>
      </c>
      <c r="C7461">
        <v>6505</v>
      </c>
      <c r="D7461">
        <v>37084514</v>
      </c>
      <c r="E7461" t="s">
        <v>1233</v>
      </c>
      <c r="F7461" t="s">
        <v>12049</v>
      </c>
      <c r="G7461" t="s">
        <v>9163</v>
      </c>
      <c r="H7461">
        <v>20</v>
      </c>
      <c r="I7461" t="s">
        <v>9164</v>
      </c>
      <c r="J7461" t="s">
        <v>11</v>
      </c>
      <c r="K7461" t="s">
        <v>9165</v>
      </c>
      <c r="L7461">
        <v>37084567</v>
      </c>
      <c r="M7461">
        <v>0</v>
      </c>
      <c r="N7461" t="s">
        <v>9166</v>
      </c>
      <c r="P7461" t="s">
        <v>9167</v>
      </c>
    </row>
    <row r="7462" spans="2:16" x14ac:dyDescent="0.25">
      <c r="B7462" t="s">
        <v>9088</v>
      </c>
      <c r="C7462">
        <v>6505</v>
      </c>
      <c r="D7462">
        <v>37084515</v>
      </c>
      <c r="E7462" t="s">
        <v>1233</v>
      </c>
      <c r="F7462" t="s">
        <v>9454</v>
      </c>
      <c r="G7462" t="s">
        <v>5</v>
      </c>
      <c r="H7462">
        <v>4</v>
      </c>
      <c r="I7462" t="s">
        <v>9181</v>
      </c>
      <c r="J7462" t="s">
        <v>11</v>
      </c>
      <c r="K7462" t="s">
        <v>5</v>
      </c>
      <c r="L7462">
        <v>0</v>
      </c>
      <c r="M7462">
        <v>0</v>
      </c>
      <c r="N7462" t="s">
        <v>9166</v>
      </c>
      <c r="P7462" t="s">
        <v>9183</v>
      </c>
    </row>
    <row r="7463" spans="2:16" x14ac:dyDescent="0.25">
      <c r="B7463" t="s">
        <v>9088</v>
      </c>
      <c r="C7463">
        <v>6505</v>
      </c>
      <c r="D7463">
        <v>37084516</v>
      </c>
      <c r="E7463" t="s">
        <v>1233</v>
      </c>
      <c r="F7463" t="s">
        <v>12151</v>
      </c>
      <c r="G7463" t="s">
        <v>9170</v>
      </c>
      <c r="H7463">
        <v>100</v>
      </c>
      <c r="I7463" t="s">
        <v>9164</v>
      </c>
      <c r="J7463" t="s">
        <v>11</v>
      </c>
      <c r="K7463" t="s">
        <v>9213</v>
      </c>
      <c r="L7463">
        <v>0</v>
      </c>
      <c r="M7463">
        <v>0</v>
      </c>
      <c r="N7463" t="s">
        <v>9166</v>
      </c>
      <c r="P7463" t="s">
        <v>9167</v>
      </c>
    </row>
    <row r="7464" spans="2:16" x14ac:dyDescent="0.25">
      <c r="B7464" t="s">
        <v>9088</v>
      </c>
      <c r="C7464">
        <v>6505</v>
      </c>
      <c r="D7464">
        <v>37084517</v>
      </c>
      <c r="E7464" t="s">
        <v>1233</v>
      </c>
      <c r="F7464" t="s">
        <v>12152</v>
      </c>
      <c r="G7464" t="s">
        <v>9193</v>
      </c>
      <c r="H7464">
        <v>12</v>
      </c>
      <c r="I7464" t="s">
        <v>9164</v>
      </c>
      <c r="J7464" t="s">
        <v>11</v>
      </c>
      <c r="K7464" t="s">
        <v>9193</v>
      </c>
      <c r="L7464">
        <v>0</v>
      </c>
      <c r="M7464">
        <v>0</v>
      </c>
      <c r="N7464" t="s">
        <v>9166</v>
      </c>
      <c r="P7464" t="s">
        <v>9167</v>
      </c>
    </row>
    <row r="7465" spans="2:16" x14ac:dyDescent="0.25">
      <c r="B7465" t="s">
        <v>9088</v>
      </c>
      <c r="C7465">
        <v>6505</v>
      </c>
      <c r="D7465">
        <v>37084518</v>
      </c>
      <c r="E7465" t="s">
        <v>1233</v>
      </c>
      <c r="F7465" t="s">
        <v>12153</v>
      </c>
      <c r="G7465" t="s">
        <v>9170</v>
      </c>
      <c r="H7465">
        <v>100</v>
      </c>
      <c r="I7465" t="s">
        <v>9164</v>
      </c>
      <c r="J7465" t="s">
        <v>11</v>
      </c>
      <c r="K7465" t="s">
        <v>9213</v>
      </c>
      <c r="L7465">
        <v>0</v>
      </c>
      <c r="M7465">
        <v>0</v>
      </c>
      <c r="N7465" t="s">
        <v>9166</v>
      </c>
      <c r="P7465" t="s">
        <v>9167</v>
      </c>
    </row>
    <row r="7466" spans="2:16" x14ac:dyDescent="0.25">
      <c r="B7466" t="s">
        <v>9088</v>
      </c>
      <c r="C7466">
        <v>6505</v>
      </c>
      <c r="D7466">
        <v>37084519</v>
      </c>
      <c r="E7466" t="s">
        <v>1233</v>
      </c>
      <c r="F7466" t="s">
        <v>12154</v>
      </c>
      <c r="G7466" t="s">
        <v>9193</v>
      </c>
      <c r="H7466">
        <v>12</v>
      </c>
      <c r="I7466" t="s">
        <v>9164</v>
      </c>
      <c r="J7466" t="s">
        <v>11</v>
      </c>
      <c r="K7466" t="s">
        <v>9193</v>
      </c>
      <c r="L7466">
        <v>0</v>
      </c>
      <c r="M7466">
        <v>0</v>
      </c>
      <c r="N7466" t="s">
        <v>9166</v>
      </c>
      <c r="P7466" t="s">
        <v>9167</v>
      </c>
    </row>
    <row r="7467" spans="2:16" x14ac:dyDescent="0.25">
      <c r="B7467" t="s">
        <v>9088</v>
      </c>
      <c r="C7467">
        <v>6505</v>
      </c>
      <c r="D7467">
        <v>37084520</v>
      </c>
      <c r="E7467" t="s">
        <v>1233</v>
      </c>
      <c r="F7467" t="s">
        <v>12155</v>
      </c>
      <c r="G7467" t="s">
        <v>9170</v>
      </c>
      <c r="H7467">
        <v>100</v>
      </c>
      <c r="I7467" t="s">
        <v>9164</v>
      </c>
      <c r="J7467" t="s">
        <v>11</v>
      </c>
      <c r="K7467" t="s">
        <v>9213</v>
      </c>
      <c r="L7467">
        <v>0</v>
      </c>
      <c r="M7467">
        <v>0</v>
      </c>
      <c r="N7467" t="s">
        <v>9166</v>
      </c>
      <c r="P7467" t="s">
        <v>9167</v>
      </c>
    </row>
    <row r="7468" spans="2:16" x14ac:dyDescent="0.25">
      <c r="B7468" t="s">
        <v>9088</v>
      </c>
      <c r="C7468">
        <v>6505</v>
      </c>
      <c r="D7468">
        <v>37084521</v>
      </c>
      <c r="E7468" t="s">
        <v>1233</v>
      </c>
      <c r="F7468" t="s">
        <v>12156</v>
      </c>
      <c r="G7468" t="s">
        <v>9193</v>
      </c>
      <c r="H7468">
        <v>12</v>
      </c>
      <c r="I7468" t="s">
        <v>9164</v>
      </c>
      <c r="J7468" t="s">
        <v>11</v>
      </c>
      <c r="K7468" t="s">
        <v>9193</v>
      </c>
      <c r="L7468">
        <v>0</v>
      </c>
      <c r="M7468">
        <v>0</v>
      </c>
      <c r="N7468" t="s">
        <v>9166</v>
      </c>
      <c r="P7468" t="s">
        <v>9167</v>
      </c>
    </row>
    <row r="7469" spans="2:16" x14ac:dyDescent="0.25">
      <c r="B7469" t="s">
        <v>9088</v>
      </c>
      <c r="C7469">
        <v>6505</v>
      </c>
      <c r="D7469">
        <v>37084522</v>
      </c>
      <c r="E7469" t="s">
        <v>1233</v>
      </c>
      <c r="F7469" t="s">
        <v>12157</v>
      </c>
      <c r="G7469" t="s">
        <v>9170</v>
      </c>
      <c r="H7469">
        <v>100</v>
      </c>
      <c r="I7469" t="s">
        <v>9164</v>
      </c>
      <c r="J7469" t="s">
        <v>11</v>
      </c>
      <c r="K7469" t="s">
        <v>9213</v>
      </c>
      <c r="L7469">
        <v>0</v>
      </c>
      <c r="M7469">
        <v>0</v>
      </c>
      <c r="N7469" t="s">
        <v>9166</v>
      </c>
      <c r="P7469" t="s">
        <v>9167</v>
      </c>
    </row>
    <row r="7470" spans="2:16" x14ac:dyDescent="0.25">
      <c r="B7470" t="s">
        <v>9088</v>
      </c>
      <c r="C7470">
        <v>6505</v>
      </c>
      <c r="D7470">
        <v>37084523</v>
      </c>
      <c r="E7470" t="s">
        <v>1233</v>
      </c>
      <c r="F7470" t="s">
        <v>12158</v>
      </c>
      <c r="G7470" t="s">
        <v>9193</v>
      </c>
      <c r="H7470">
        <v>12</v>
      </c>
      <c r="I7470" t="s">
        <v>9164</v>
      </c>
      <c r="J7470" t="s">
        <v>11</v>
      </c>
      <c r="K7470" t="s">
        <v>9193</v>
      </c>
      <c r="L7470">
        <v>0</v>
      </c>
      <c r="M7470">
        <v>0</v>
      </c>
      <c r="N7470" t="s">
        <v>9166</v>
      </c>
      <c r="P7470" t="s">
        <v>9167</v>
      </c>
    </row>
    <row r="7471" spans="2:16" x14ac:dyDescent="0.25">
      <c r="B7471" t="s">
        <v>9088</v>
      </c>
      <c r="C7471">
        <v>6505</v>
      </c>
      <c r="D7471">
        <v>37084524</v>
      </c>
      <c r="E7471" t="s">
        <v>1233</v>
      </c>
      <c r="F7471" t="s">
        <v>12159</v>
      </c>
      <c r="G7471" t="s">
        <v>9170</v>
      </c>
      <c r="H7471">
        <v>100</v>
      </c>
      <c r="I7471" t="s">
        <v>9164</v>
      </c>
      <c r="J7471" t="s">
        <v>11</v>
      </c>
      <c r="K7471" t="s">
        <v>9213</v>
      </c>
      <c r="L7471">
        <v>0</v>
      </c>
      <c r="M7471">
        <v>0</v>
      </c>
      <c r="N7471" t="s">
        <v>9166</v>
      </c>
      <c r="P7471" t="s">
        <v>9167</v>
      </c>
    </row>
    <row r="7472" spans="2:16" x14ac:dyDescent="0.25">
      <c r="B7472" t="s">
        <v>9088</v>
      </c>
      <c r="C7472">
        <v>6505</v>
      </c>
      <c r="D7472">
        <v>37084525</v>
      </c>
      <c r="E7472" t="s">
        <v>1233</v>
      </c>
      <c r="F7472" t="s">
        <v>12160</v>
      </c>
      <c r="G7472" t="s">
        <v>9193</v>
      </c>
      <c r="H7472">
        <v>12</v>
      </c>
      <c r="I7472" t="s">
        <v>9164</v>
      </c>
      <c r="J7472" t="s">
        <v>11</v>
      </c>
      <c r="K7472" t="s">
        <v>9193</v>
      </c>
      <c r="L7472">
        <v>0</v>
      </c>
      <c r="M7472">
        <v>0</v>
      </c>
      <c r="N7472" t="s">
        <v>9166</v>
      </c>
      <c r="P7472" t="s">
        <v>9167</v>
      </c>
    </row>
    <row r="7473" spans="2:16" x14ac:dyDescent="0.25">
      <c r="B7473" t="s">
        <v>9088</v>
      </c>
      <c r="C7473">
        <v>6505</v>
      </c>
      <c r="D7473">
        <v>37084526</v>
      </c>
      <c r="E7473" t="s">
        <v>1233</v>
      </c>
      <c r="F7473" t="s">
        <v>10023</v>
      </c>
      <c r="G7473" t="s">
        <v>9163</v>
      </c>
      <c r="H7473">
        <v>20</v>
      </c>
      <c r="I7473" t="s">
        <v>9164</v>
      </c>
      <c r="J7473" t="s">
        <v>11</v>
      </c>
      <c r="K7473" t="s">
        <v>9165</v>
      </c>
      <c r="L7473">
        <v>0</v>
      </c>
      <c r="M7473">
        <v>0</v>
      </c>
      <c r="N7473" t="s">
        <v>9166</v>
      </c>
      <c r="P7473" t="s">
        <v>9167</v>
      </c>
    </row>
    <row r="7474" spans="2:16" x14ac:dyDescent="0.25">
      <c r="B7474" t="s">
        <v>9088</v>
      </c>
      <c r="C7474">
        <v>6505</v>
      </c>
      <c r="D7474">
        <v>37084527</v>
      </c>
      <c r="E7474" t="s">
        <v>1233</v>
      </c>
      <c r="F7474" t="s">
        <v>1727</v>
      </c>
      <c r="G7474" t="s">
        <v>9170</v>
      </c>
      <c r="H7474">
        <v>50</v>
      </c>
      <c r="I7474" t="s">
        <v>9181</v>
      </c>
      <c r="J7474" t="s">
        <v>11</v>
      </c>
      <c r="K7474" t="s">
        <v>9171</v>
      </c>
      <c r="L7474">
        <v>0</v>
      </c>
      <c r="M7474">
        <v>0</v>
      </c>
      <c r="N7474" t="s">
        <v>9166</v>
      </c>
      <c r="P7474" t="s">
        <v>9183</v>
      </c>
    </row>
    <row r="7475" spans="2:16" x14ac:dyDescent="0.25">
      <c r="B7475" t="s">
        <v>9088</v>
      </c>
      <c r="C7475">
        <v>6505</v>
      </c>
      <c r="D7475">
        <v>37084528</v>
      </c>
      <c r="E7475" t="s">
        <v>1233</v>
      </c>
      <c r="F7475" t="s">
        <v>10024</v>
      </c>
      <c r="G7475" t="s">
        <v>9163</v>
      </c>
      <c r="H7475">
        <v>20</v>
      </c>
      <c r="I7475" t="s">
        <v>9164</v>
      </c>
      <c r="J7475" t="s">
        <v>11</v>
      </c>
      <c r="K7475" t="s">
        <v>9165</v>
      </c>
      <c r="L7475">
        <v>37084595</v>
      </c>
      <c r="M7475">
        <v>0</v>
      </c>
      <c r="N7475" t="s">
        <v>9166</v>
      </c>
      <c r="P7475" t="s">
        <v>9167</v>
      </c>
    </row>
    <row r="7476" spans="2:16" x14ac:dyDescent="0.25">
      <c r="B7476" t="s">
        <v>9088</v>
      </c>
      <c r="C7476">
        <v>6505</v>
      </c>
      <c r="D7476">
        <v>37084529</v>
      </c>
      <c r="E7476" t="s">
        <v>1233</v>
      </c>
      <c r="F7476" t="s">
        <v>12225</v>
      </c>
      <c r="G7476" t="s">
        <v>9163</v>
      </c>
      <c r="H7476">
        <v>100</v>
      </c>
      <c r="I7476" t="s">
        <v>9164</v>
      </c>
      <c r="J7476" t="s">
        <v>11</v>
      </c>
      <c r="K7476" t="s">
        <v>9506</v>
      </c>
      <c r="L7476">
        <v>9</v>
      </c>
      <c r="M7476">
        <v>0</v>
      </c>
      <c r="N7476" t="s">
        <v>9166</v>
      </c>
      <c r="P7476" t="s">
        <v>9167</v>
      </c>
    </row>
    <row r="7477" spans="2:16" x14ac:dyDescent="0.25">
      <c r="B7477" t="s">
        <v>9088</v>
      </c>
      <c r="C7477">
        <v>6505</v>
      </c>
      <c r="D7477">
        <v>37084530</v>
      </c>
      <c r="E7477" t="s">
        <v>1233</v>
      </c>
      <c r="F7477" t="s">
        <v>12091</v>
      </c>
      <c r="G7477" t="s">
        <v>9163</v>
      </c>
      <c r="H7477">
        <v>20</v>
      </c>
      <c r="I7477" t="s">
        <v>9164</v>
      </c>
      <c r="J7477" t="s">
        <v>11</v>
      </c>
      <c r="K7477" t="s">
        <v>9165</v>
      </c>
      <c r="L7477">
        <v>0</v>
      </c>
      <c r="M7477">
        <v>0</v>
      </c>
      <c r="N7477" t="s">
        <v>9166</v>
      </c>
      <c r="P7477" t="s">
        <v>9167</v>
      </c>
    </row>
    <row r="7478" spans="2:16" x14ac:dyDescent="0.25">
      <c r="B7478" t="s">
        <v>9088</v>
      </c>
      <c r="C7478">
        <v>6505</v>
      </c>
      <c r="D7478">
        <v>37084535</v>
      </c>
      <c r="E7478" t="s">
        <v>1233</v>
      </c>
      <c r="F7478" t="s">
        <v>9927</v>
      </c>
      <c r="G7478" t="s">
        <v>5</v>
      </c>
      <c r="H7478">
        <v>4</v>
      </c>
      <c r="I7478" t="s">
        <v>9164</v>
      </c>
      <c r="J7478" t="s">
        <v>11</v>
      </c>
      <c r="K7478" t="s">
        <v>5</v>
      </c>
      <c r="L7478">
        <v>0</v>
      </c>
      <c r="M7478">
        <v>0</v>
      </c>
      <c r="N7478" t="s">
        <v>9166</v>
      </c>
      <c r="P7478" t="s">
        <v>9167</v>
      </c>
    </row>
    <row r="7479" spans="2:16" x14ac:dyDescent="0.25">
      <c r="B7479" t="s">
        <v>9088</v>
      </c>
      <c r="C7479">
        <v>6505</v>
      </c>
      <c r="D7479">
        <v>37084537</v>
      </c>
      <c r="E7479" t="s">
        <v>1233</v>
      </c>
      <c r="F7479" t="s">
        <v>12226</v>
      </c>
      <c r="G7479" t="s">
        <v>5</v>
      </c>
      <c r="H7479">
        <v>4</v>
      </c>
      <c r="I7479" t="s">
        <v>9164</v>
      </c>
      <c r="J7479" t="s">
        <v>11</v>
      </c>
      <c r="K7479" t="s">
        <v>5</v>
      </c>
      <c r="L7479">
        <v>0</v>
      </c>
      <c r="M7479">
        <v>0</v>
      </c>
      <c r="N7479" t="s">
        <v>9166</v>
      </c>
      <c r="P7479" t="s">
        <v>9167</v>
      </c>
    </row>
    <row r="7480" spans="2:16" x14ac:dyDescent="0.25">
      <c r="B7480" t="s">
        <v>9088</v>
      </c>
      <c r="C7480">
        <v>6505</v>
      </c>
      <c r="D7480">
        <v>37084538</v>
      </c>
      <c r="E7480" t="s">
        <v>1233</v>
      </c>
      <c r="F7480" t="s">
        <v>12227</v>
      </c>
      <c r="G7480" t="s">
        <v>5</v>
      </c>
      <c r="H7480">
        <v>4</v>
      </c>
      <c r="I7480" t="s">
        <v>9164</v>
      </c>
      <c r="J7480" t="s">
        <v>11</v>
      </c>
      <c r="K7480" t="s">
        <v>5</v>
      </c>
      <c r="L7480">
        <v>0</v>
      </c>
      <c r="M7480">
        <v>0</v>
      </c>
      <c r="N7480" t="s">
        <v>9166</v>
      </c>
      <c r="P7480" t="s">
        <v>9167</v>
      </c>
    </row>
    <row r="7481" spans="2:16" x14ac:dyDescent="0.25">
      <c r="B7481" t="s">
        <v>9088</v>
      </c>
      <c r="C7481">
        <v>6505</v>
      </c>
      <c r="D7481">
        <v>37084540</v>
      </c>
      <c r="E7481" t="s">
        <v>1233</v>
      </c>
      <c r="F7481" t="s">
        <v>12228</v>
      </c>
      <c r="G7481" t="s">
        <v>9163</v>
      </c>
      <c r="H7481">
        <v>250</v>
      </c>
      <c r="I7481" t="s">
        <v>9164</v>
      </c>
      <c r="J7481" t="s">
        <v>11</v>
      </c>
      <c r="K7481" t="s">
        <v>10407</v>
      </c>
      <c r="L7481">
        <v>0</v>
      </c>
      <c r="M7481">
        <v>0</v>
      </c>
      <c r="N7481" t="s">
        <v>9166</v>
      </c>
      <c r="P7481" t="s">
        <v>9167</v>
      </c>
    </row>
    <row r="7482" spans="2:16" x14ac:dyDescent="0.25">
      <c r="B7482" t="s">
        <v>9088</v>
      </c>
      <c r="C7482">
        <v>6505</v>
      </c>
      <c r="D7482">
        <v>37084545</v>
      </c>
      <c r="E7482" t="s">
        <v>1233</v>
      </c>
      <c r="F7482" t="s">
        <v>9447</v>
      </c>
      <c r="G7482" t="s">
        <v>9193</v>
      </c>
      <c r="H7482">
        <v>12</v>
      </c>
      <c r="I7482" t="s">
        <v>9164</v>
      </c>
      <c r="J7482" t="s">
        <v>11</v>
      </c>
      <c r="K7482" t="s">
        <v>9193</v>
      </c>
      <c r="L7482">
        <v>0</v>
      </c>
      <c r="M7482">
        <v>0</v>
      </c>
      <c r="N7482" t="s">
        <v>9166</v>
      </c>
      <c r="P7482" t="s">
        <v>9167</v>
      </c>
    </row>
    <row r="7483" spans="2:16" x14ac:dyDescent="0.25">
      <c r="B7483" t="s">
        <v>9088</v>
      </c>
      <c r="C7483">
        <v>6505</v>
      </c>
      <c r="D7483">
        <v>37084580</v>
      </c>
      <c r="E7483" t="s">
        <v>1233</v>
      </c>
      <c r="F7483" t="s">
        <v>12229</v>
      </c>
      <c r="G7483" t="s">
        <v>9193</v>
      </c>
      <c r="H7483">
        <v>12</v>
      </c>
      <c r="I7483" t="s">
        <v>9181</v>
      </c>
      <c r="J7483" t="s">
        <v>11</v>
      </c>
      <c r="K7483" t="s">
        <v>9193</v>
      </c>
      <c r="L7483">
        <v>0</v>
      </c>
      <c r="M7483">
        <v>0</v>
      </c>
      <c r="N7483" t="s">
        <v>9166</v>
      </c>
      <c r="P7483" t="s">
        <v>9183</v>
      </c>
    </row>
    <row r="7484" spans="2:16" x14ac:dyDescent="0.25">
      <c r="B7484" t="s">
        <v>9088</v>
      </c>
      <c r="C7484">
        <v>6505</v>
      </c>
      <c r="D7484">
        <v>37084581</v>
      </c>
      <c r="E7484" t="s">
        <v>1233</v>
      </c>
      <c r="F7484" t="s">
        <v>9940</v>
      </c>
      <c r="G7484" t="s">
        <v>9163</v>
      </c>
      <c r="H7484">
        <v>10</v>
      </c>
      <c r="I7484" t="s">
        <v>9181</v>
      </c>
      <c r="J7484" t="s">
        <v>11</v>
      </c>
      <c r="K7484" t="s">
        <v>9169</v>
      </c>
      <c r="L7484">
        <v>0</v>
      </c>
      <c r="M7484">
        <v>0</v>
      </c>
      <c r="N7484" t="s">
        <v>9166</v>
      </c>
      <c r="P7484" t="s">
        <v>9183</v>
      </c>
    </row>
    <row r="7485" spans="2:16" x14ac:dyDescent="0.25">
      <c r="B7485" t="s">
        <v>9088</v>
      </c>
      <c r="C7485">
        <v>6505</v>
      </c>
      <c r="D7485">
        <v>37084600</v>
      </c>
      <c r="E7485" t="s">
        <v>1233</v>
      </c>
      <c r="F7485" t="s">
        <v>11933</v>
      </c>
      <c r="G7485" t="s">
        <v>9193</v>
      </c>
      <c r="H7485">
        <v>12</v>
      </c>
      <c r="I7485" t="s">
        <v>9181</v>
      </c>
      <c r="J7485" t="s">
        <v>11</v>
      </c>
      <c r="K7485" t="s">
        <v>9193</v>
      </c>
      <c r="L7485">
        <v>0</v>
      </c>
      <c r="M7485">
        <v>0</v>
      </c>
      <c r="N7485" t="s">
        <v>9166</v>
      </c>
      <c r="P7485" t="s">
        <v>9183</v>
      </c>
    </row>
    <row r="7486" spans="2:16" x14ac:dyDescent="0.25">
      <c r="B7486" t="s">
        <v>9088</v>
      </c>
      <c r="C7486">
        <v>6505</v>
      </c>
      <c r="D7486">
        <v>37084605</v>
      </c>
      <c r="E7486" t="s">
        <v>1233</v>
      </c>
      <c r="F7486" t="s">
        <v>11936</v>
      </c>
      <c r="G7486" t="s">
        <v>9193</v>
      </c>
      <c r="H7486">
        <v>12</v>
      </c>
      <c r="I7486" t="s">
        <v>9181</v>
      </c>
      <c r="J7486" t="s">
        <v>11</v>
      </c>
      <c r="K7486" t="s">
        <v>9193</v>
      </c>
      <c r="L7486">
        <v>0</v>
      </c>
      <c r="M7486">
        <v>0</v>
      </c>
      <c r="N7486" t="s">
        <v>9166</v>
      </c>
      <c r="P7486" t="s">
        <v>9183</v>
      </c>
    </row>
    <row r="7487" spans="2:16" x14ac:dyDescent="0.25">
      <c r="B7487" t="s">
        <v>9088</v>
      </c>
      <c r="C7487">
        <v>6505</v>
      </c>
      <c r="D7487">
        <v>37084606</v>
      </c>
      <c r="E7487" t="s">
        <v>1233</v>
      </c>
      <c r="F7487" t="s">
        <v>9280</v>
      </c>
      <c r="G7487" t="s">
        <v>9193</v>
      </c>
      <c r="H7487">
        <v>12</v>
      </c>
      <c r="I7487" t="s">
        <v>9181</v>
      </c>
      <c r="J7487" t="s">
        <v>11</v>
      </c>
      <c r="K7487" t="s">
        <v>9193</v>
      </c>
      <c r="L7487">
        <v>0</v>
      </c>
      <c r="M7487">
        <v>0</v>
      </c>
      <c r="N7487" t="s">
        <v>9166</v>
      </c>
      <c r="P7487" t="s">
        <v>9183</v>
      </c>
    </row>
    <row r="7488" spans="2:16" x14ac:dyDescent="0.25">
      <c r="B7488" t="s">
        <v>9088</v>
      </c>
      <c r="C7488">
        <v>6505</v>
      </c>
      <c r="D7488">
        <v>37084700</v>
      </c>
      <c r="E7488" t="s">
        <v>1233</v>
      </c>
      <c r="F7488" t="s">
        <v>10451</v>
      </c>
      <c r="G7488" t="s">
        <v>9163</v>
      </c>
      <c r="H7488">
        <v>20</v>
      </c>
      <c r="I7488" t="s">
        <v>9164</v>
      </c>
      <c r="J7488" t="s">
        <v>11</v>
      </c>
      <c r="K7488" t="s">
        <v>9165</v>
      </c>
      <c r="L7488">
        <v>37084633</v>
      </c>
      <c r="M7488">
        <v>0</v>
      </c>
      <c r="N7488" t="s">
        <v>9166</v>
      </c>
      <c r="P7488" t="s">
        <v>9167</v>
      </c>
    </row>
    <row r="7489" spans="2:16" x14ac:dyDescent="0.25">
      <c r="B7489" t="s">
        <v>9088</v>
      </c>
      <c r="C7489">
        <v>6505</v>
      </c>
      <c r="D7489">
        <v>37084701</v>
      </c>
      <c r="E7489" t="s">
        <v>1233</v>
      </c>
      <c r="F7489" t="s">
        <v>12020</v>
      </c>
      <c r="G7489" t="s">
        <v>9163</v>
      </c>
      <c r="H7489">
        <v>10</v>
      </c>
      <c r="I7489" t="s">
        <v>9164</v>
      </c>
      <c r="J7489" t="s">
        <v>11</v>
      </c>
      <c r="K7489" t="s">
        <v>9169</v>
      </c>
      <c r="L7489">
        <v>0</v>
      </c>
      <c r="M7489">
        <v>0</v>
      </c>
      <c r="N7489" t="s">
        <v>9166</v>
      </c>
      <c r="P7489" t="s">
        <v>9167</v>
      </c>
    </row>
    <row r="7490" spans="2:16" x14ac:dyDescent="0.25">
      <c r="B7490" t="s">
        <v>9088</v>
      </c>
      <c r="C7490">
        <v>6505</v>
      </c>
      <c r="D7490">
        <v>37084702</v>
      </c>
      <c r="E7490" t="s">
        <v>1233</v>
      </c>
      <c r="F7490" t="s">
        <v>12021</v>
      </c>
      <c r="G7490" t="s">
        <v>9163</v>
      </c>
      <c r="H7490">
        <v>10</v>
      </c>
      <c r="I7490" t="s">
        <v>9164</v>
      </c>
      <c r="J7490" t="s">
        <v>11</v>
      </c>
      <c r="K7490" t="s">
        <v>9169</v>
      </c>
      <c r="L7490">
        <v>0</v>
      </c>
      <c r="M7490">
        <v>0</v>
      </c>
      <c r="N7490" t="s">
        <v>9166</v>
      </c>
      <c r="P7490" t="s">
        <v>9167</v>
      </c>
    </row>
    <row r="7491" spans="2:16" x14ac:dyDescent="0.25">
      <c r="B7491" t="s">
        <v>9088</v>
      </c>
      <c r="C7491">
        <v>6505</v>
      </c>
      <c r="D7491">
        <v>37084703</v>
      </c>
      <c r="E7491" t="s">
        <v>1233</v>
      </c>
      <c r="F7491" t="s">
        <v>12019</v>
      </c>
      <c r="G7491" t="s">
        <v>9163</v>
      </c>
      <c r="H7491">
        <v>10</v>
      </c>
      <c r="I7491" t="s">
        <v>9164</v>
      </c>
      <c r="J7491" t="s">
        <v>11</v>
      </c>
      <c r="K7491" t="s">
        <v>9169</v>
      </c>
      <c r="L7491">
        <v>0</v>
      </c>
      <c r="M7491">
        <v>0</v>
      </c>
      <c r="N7491" t="s">
        <v>9166</v>
      </c>
      <c r="P7491" t="s">
        <v>9167</v>
      </c>
    </row>
    <row r="7492" spans="2:16" x14ac:dyDescent="0.25">
      <c r="B7492" t="s">
        <v>9088</v>
      </c>
      <c r="C7492">
        <v>6505</v>
      </c>
      <c r="D7492">
        <v>37084704</v>
      </c>
      <c r="E7492" t="s">
        <v>1233</v>
      </c>
      <c r="F7492" t="s">
        <v>9954</v>
      </c>
      <c r="G7492" t="s">
        <v>9163</v>
      </c>
      <c r="H7492">
        <v>20</v>
      </c>
      <c r="I7492" t="s">
        <v>9164</v>
      </c>
      <c r="J7492" t="s">
        <v>11</v>
      </c>
      <c r="K7492" t="s">
        <v>9165</v>
      </c>
      <c r="L7492">
        <v>37084639</v>
      </c>
      <c r="M7492">
        <v>0</v>
      </c>
      <c r="N7492" t="s">
        <v>9166</v>
      </c>
      <c r="P7492" t="s">
        <v>9167</v>
      </c>
    </row>
    <row r="7493" spans="2:16" x14ac:dyDescent="0.25">
      <c r="B7493" t="s">
        <v>9088</v>
      </c>
      <c r="C7493">
        <v>6505</v>
      </c>
      <c r="D7493">
        <v>37084705</v>
      </c>
      <c r="E7493" t="s">
        <v>1233</v>
      </c>
      <c r="F7493" t="s">
        <v>9955</v>
      </c>
      <c r="G7493" t="s">
        <v>9163</v>
      </c>
      <c r="H7493">
        <v>20</v>
      </c>
      <c r="I7493" t="s">
        <v>9164</v>
      </c>
      <c r="J7493" t="s">
        <v>11</v>
      </c>
      <c r="K7493" t="s">
        <v>9165</v>
      </c>
      <c r="L7493">
        <v>0</v>
      </c>
      <c r="M7493">
        <v>0</v>
      </c>
      <c r="N7493" t="s">
        <v>9166</v>
      </c>
      <c r="P7493" t="s">
        <v>9167</v>
      </c>
    </row>
    <row r="7494" spans="2:16" x14ac:dyDescent="0.25">
      <c r="B7494" t="s">
        <v>9088</v>
      </c>
      <c r="C7494">
        <v>6505</v>
      </c>
      <c r="D7494">
        <v>37084706</v>
      </c>
      <c r="E7494" t="s">
        <v>1233</v>
      </c>
      <c r="F7494" t="s">
        <v>12022</v>
      </c>
      <c r="G7494" t="s">
        <v>9163</v>
      </c>
      <c r="H7494">
        <v>20</v>
      </c>
      <c r="I7494" t="s">
        <v>9164</v>
      </c>
      <c r="J7494" t="s">
        <v>11</v>
      </c>
      <c r="K7494" t="s">
        <v>9165</v>
      </c>
      <c r="L7494">
        <v>0</v>
      </c>
      <c r="M7494">
        <v>0</v>
      </c>
      <c r="N7494" t="s">
        <v>9166</v>
      </c>
      <c r="P7494" t="s">
        <v>9167</v>
      </c>
    </row>
    <row r="7495" spans="2:16" x14ac:dyDescent="0.25">
      <c r="B7495" t="s">
        <v>9088</v>
      </c>
      <c r="C7495">
        <v>6505</v>
      </c>
      <c r="D7495">
        <v>37084707</v>
      </c>
      <c r="E7495" t="s">
        <v>1233</v>
      </c>
      <c r="F7495" t="s">
        <v>12230</v>
      </c>
      <c r="G7495" t="s">
        <v>9163</v>
      </c>
      <c r="H7495">
        <v>10</v>
      </c>
      <c r="I7495" t="s">
        <v>9181</v>
      </c>
      <c r="J7495" t="s">
        <v>11</v>
      </c>
      <c r="K7495" t="s">
        <v>9169</v>
      </c>
      <c r="L7495">
        <v>204</v>
      </c>
      <c r="M7495">
        <v>0</v>
      </c>
      <c r="N7495" t="s">
        <v>9166</v>
      </c>
      <c r="P7495" t="s">
        <v>9183</v>
      </c>
    </row>
    <row r="7496" spans="2:16" x14ac:dyDescent="0.25">
      <c r="B7496" t="s">
        <v>9088</v>
      </c>
      <c r="C7496">
        <v>6505</v>
      </c>
      <c r="D7496">
        <v>37084708</v>
      </c>
      <c r="E7496" t="s">
        <v>1233</v>
      </c>
      <c r="F7496" t="s">
        <v>12231</v>
      </c>
      <c r="G7496" t="s">
        <v>9193</v>
      </c>
      <c r="H7496">
        <v>12</v>
      </c>
      <c r="I7496" t="s">
        <v>9181</v>
      </c>
      <c r="J7496" t="s">
        <v>11</v>
      </c>
      <c r="K7496" t="s">
        <v>9193</v>
      </c>
      <c r="L7496">
        <v>0</v>
      </c>
      <c r="M7496">
        <v>0</v>
      </c>
      <c r="N7496" t="s">
        <v>9166</v>
      </c>
      <c r="P7496" t="s">
        <v>9183</v>
      </c>
    </row>
    <row r="7497" spans="2:16" x14ac:dyDescent="0.25">
      <c r="B7497" t="s">
        <v>9088</v>
      </c>
      <c r="C7497">
        <v>6505</v>
      </c>
      <c r="D7497">
        <v>37084709</v>
      </c>
      <c r="E7497" t="s">
        <v>1233</v>
      </c>
      <c r="F7497" t="s">
        <v>12232</v>
      </c>
      <c r="G7497" t="s">
        <v>9193</v>
      </c>
      <c r="H7497">
        <v>12</v>
      </c>
      <c r="I7497" t="s">
        <v>9181</v>
      </c>
      <c r="J7497" t="s">
        <v>11</v>
      </c>
      <c r="K7497" t="s">
        <v>9193</v>
      </c>
      <c r="L7497">
        <v>0</v>
      </c>
      <c r="M7497">
        <v>0</v>
      </c>
      <c r="N7497" t="s">
        <v>9166</v>
      </c>
      <c r="P7497" t="s">
        <v>9183</v>
      </c>
    </row>
    <row r="7498" spans="2:16" x14ac:dyDescent="0.25">
      <c r="B7498" t="s">
        <v>9088</v>
      </c>
      <c r="C7498">
        <v>6505</v>
      </c>
      <c r="D7498">
        <v>37084800</v>
      </c>
      <c r="E7498" t="s">
        <v>1233</v>
      </c>
      <c r="F7498" t="s">
        <v>9263</v>
      </c>
      <c r="G7498" t="s">
        <v>9163</v>
      </c>
      <c r="H7498">
        <v>20</v>
      </c>
      <c r="I7498" t="s">
        <v>9181</v>
      </c>
      <c r="J7498" t="s">
        <v>11</v>
      </c>
      <c r="K7498" t="s">
        <v>9165</v>
      </c>
      <c r="L7498">
        <v>0</v>
      </c>
      <c r="M7498">
        <v>0</v>
      </c>
      <c r="N7498" t="s">
        <v>9166</v>
      </c>
      <c r="P7498" t="s">
        <v>9183</v>
      </c>
    </row>
    <row r="7499" spans="2:16" x14ac:dyDescent="0.25">
      <c r="B7499" t="s">
        <v>9088</v>
      </c>
      <c r="C7499">
        <v>6505</v>
      </c>
      <c r="D7499">
        <v>37084801</v>
      </c>
      <c r="E7499" t="s">
        <v>1233</v>
      </c>
      <c r="F7499" t="s">
        <v>9264</v>
      </c>
      <c r="G7499" t="s">
        <v>9163</v>
      </c>
      <c r="H7499">
        <v>20</v>
      </c>
      <c r="I7499" t="s">
        <v>9181</v>
      </c>
      <c r="J7499" t="s">
        <v>11</v>
      </c>
      <c r="K7499" t="s">
        <v>9165</v>
      </c>
      <c r="L7499">
        <v>0</v>
      </c>
      <c r="M7499">
        <v>0</v>
      </c>
      <c r="N7499" t="s">
        <v>9166</v>
      </c>
      <c r="P7499" t="s">
        <v>9183</v>
      </c>
    </row>
    <row r="7500" spans="2:16" x14ac:dyDescent="0.25">
      <c r="B7500" t="s">
        <v>9088</v>
      </c>
      <c r="C7500">
        <v>6505</v>
      </c>
      <c r="D7500">
        <v>37084802</v>
      </c>
      <c r="E7500" t="s">
        <v>1233</v>
      </c>
      <c r="F7500" t="s">
        <v>9283</v>
      </c>
      <c r="G7500" t="s">
        <v>9163</v>
      </c>
      <c r="H7500">
        <v>20</v>
      </c>
      <c r="I7500" t="s">
        <v>9181</v>
      </c>
      <c r="J7500" t="s">
        <v>11</v>
      </c>
      <c r="K7500" t="s">
        <v>9165</v>
      </c>
      <c r="L7500">
        <v>5722</v>
      </c>
      <c r="M7500">
        <v>0</v>
      </c>
      <c r="N7500" t="s">
        <v>9166</v>
      </c>
      <c r="P7500" t="s">
        <v>9183</v>
      </c>
    </row>
    <row r="7501" spans="2:16" x14ac:dyDescent="0.25">
      <c r="B7501" t="s">
        <v>9088</v>
      </c>
      <c r="C7501">
        <v>6505</v>
      </c>
      <c r="D7501">
        <v>37084803</v>
      </c>
      <c r="E7501" t="s">
        <v>1233</v>
      </c>
      <c r="F7501" t="s">
        <v>9845</v>
      </c>
      <c r="G7501" t="s">
        <v>9163</v>
      </c>
      <c r="H7501">
        <v>10</v>
      </c>
      <c r="I7501" t="s">
        <v>9181</v>
      </c>
      <c r="J7501" t="s">
        <v>11</v>
      </c>
      <c r="K7501" t="s">
        <v>9169</v>
      </c>
      <c r="L7501">
        <v>0</v>
      </c>
      <c r="M7501">
        <v>0</v>
      </c>
      <c r="N7501" t="s">
        <v>9166</v>
      </c>
      <c r="P7501" t="s">
        <v>9183</v>
      </c>
    </row>
    <row r="7502" spans="2:16" x14ac:dyDescent="0.25">
      <c r="B7502" t="s">
        <v>9088</v>
      </c>
      <c r="C7502">
        <v>6505</v>
      </c>
      <c r="D7502">
        <v>37084804</v>
      </c>
      <c r="E7502" t="s">
        <v>1233</v>
      </c>
      <c r="F7502" t="s">
        <v>11405</v>
      </c>
      <c r="G7502" t="s">
        <v>9163</v>
      </c>
      <c r="H7502">
        <v>20</v>
      </c>
      <c r="I7502" t="s">
        <v>9181</v>
      </c>
      <c r="J7502" t="s">
        <v>11</v>
      </c>
      <c r="K7502" t="s">
        <v>9165</v>
      </c>
      <c r="L7502">
        <v>0</v>
      </c>
      <c r="M7502">
        <v>0</v>
      </c>
      <c r="N7502" t="s">
        <v>9166</v>
      </c>
      <c r="P7502" t="s">
        <v>9183</v>
      </c>
    </row>
    <row r="7503" spans="2:16" x14ac:dyDescent="0.25">
      <c r="B7503" t="s">
        <v>9088</v>
      </c>
      <c r="C7503">
        <v>6505</v>
      </c>
      <c r="D7503">
        <v>37084805</v>
      </c>
      <c r="E7503" t="s">
        <v>1233</v>
      </c>
      <c r="F7503" t="s">
        <v>11406</v>
      </c>
      <c r="G7503" t="s">
        <v>9163</v>
      </c>
      <c r="H7503">
        <v>20</v>
      </c>
      <c r="I7503" t="s">
        <v>9181</v>
      </c>
      <c r="J7503" t="s">
        <v>11</v>
      </c>
      <c r="K7503" t="s">
        <v>9165</v>
      </c>
      <c r="L7503">
        <v>0</v>
      </c>
      <c r="M7503">
        <v>0</v>
      </c>
      <c r="N7503" t="s">
        <v>9166</v>
      </c>
      <c r="P7503" t="s">
        <v>9183</v>
      </c>
    </row>
    <row r="7504" spans="2:16" x14ac:dyDescent="0.25">
      <c r="B7504" t="s">
        <v>9088</v>
      </c>
      <c r="C7504">
        <v>6505</v>
      </c>
      <c r="D7504">
        <v>37084806</v>
      </c>
      <c r="E7504" t="s">
        <v>1233</v>
      </c>
      <c r="F7504" t="s">
        <v>9284</v>
      </c>
      <c r="G7504" t="s">
        <v>9170</v>
      </c>
      <c r="H7504">
        <v>30</v>
      </c>
      <c r="I7504" t="s">
        <v>9181</v>
      </c>
      <c r="J7504" t="s">
        <v>11</v>
      </c>
      <c r="K7504" t="s">
        <v>9228</v>
      </c>
      <c r="L7504">
        <v>0</v>
      </c>
      <c r="M7504">
        <v>0</v>
      </c>
      <c r="N7504" t="s">
        <v>9166</v>
      </c>
      <c r="P7504" t="s">
        <v>9183</v>
      </c>
    </row>
    <row r="7505" spans="2:16" x14ac:dyDescent="0.25">
      <c r="B7505" t="s">
        <v>9088</v>
      </c>
      <c r="C7505">
        <v>6505</v>
      </c>
      <c r="D7505">
        <v>37084807</v>
      </c>
      <c r="E7505" t="s">
        <v>1233</v>
      </c>
      <c r="F7505" t="s">
        <v>9285</v>
      </c>
      <c r="G7505" t="s">
        <v>9170</v>
      </c>
      <c r="H7505">
        <v>30</v>
      </c>
      <c r="I7505" t="s">
        <v>9181</v>
      </c>
      <c r="J7505" t="s">
        <v>11</v>
      </c>
      <c r="K7505" t="s">
        <v>9228</v>
      </c>
      <c r="L7505">
        <v>0</v>
      </c>
      <c r="M7505">
        <v>0</v>
      </c>
      <c r="N7505" t="s">
        <v>9166</v>
      </c>
      <c r="P7505" t="s">
        <v>9183</v>
      </c>
    </row>
    <row r="7506" spans="2:16" x14ac:dyDescent="0.25">
      <c r="B7506" t="s">
        <v>9088</v>
      </c>
      <c r="C7506">
        <v>6505</v>
      </c>
      <c r="D7506">
        <v>37084808</v>
      </c>
      <c r="E7506" t="s">
        <v>1233</v>
      </c>
      <c r="F7506" t="s">
        <v>9330</v>
      </c>
      <c r="G7506" t="s">
        <v>9170</v>
      </c>
      <c r="H7506">
        <v>30</v>
      </c>
      <c r="I7506" t="s">
        <v>9181</v>
      </c>
      <c r="J7506" t="s">
        <v>11</v>
      </c>
      <c r="K7506" t="s">
        <v>9228</v>
      </c>
      <c r="L7506">
        <v>0</v>
      </c>
      <c r="M7506">
        <v>0</v>
      </c>
      <c r="N7506" t="s">
        <v>9166</v>
      </c>
      <c r="P7506" t="s">
        <v>9183</v>
      </c>
    </row>
    <row r="7507" spans="2:16" x14ac:dyDescent="0.25">
      <c r="B7507" t="s">
        <v>9088</v>
      </c>
      <c r="C7507">
        <v>6505</v>
      </c>
      <c r="D7507">
        <v>37084809</v>
      </c>
      <c r="E7507" t="s">
        <v>1233</v>
      </c>
      <c r="F7507" t="s">
        <v>9331</v>
      </c>
      <c r="G7507" t="s">
        <v>9170</v>
      </c>
      <c r="H7507">
        <v>30</v>
      </c>
      <c r="I7507" t="s">
        <v>9181</v>
      </c>
      <c r="J7507" t="s">
        <v>11</v>
      </c>
      <c r="K7507" t="s">
        <v>9228</v>
      </c>
      <c r="L7507">
        <v>0</v>
      </c>
      <c r="M7507">
        <v>0</v>
      </c>
      <c r="N7507" t="s">
        <v>9166</v>
      </c>
      <c r="P7507" t="s">
        <v>9183</v>
      </c>
    </row>
    <row r="7508" spans="2:16" x14ac:dyDescent="0.25">
      <c r="B7508" t="s">
        <v>9088</v>
      </c>
      <c r="C7508">
        <v>6505</v>
      </c>
      <c r="D7508">
        <v>37084810</v>
      </c>
      <c r="E7508" t="s">
        <v>1233</v>
      </c>
      <c r="F7508" t="s">
        <v>11407</v>
      </c>
      <c r="G7508" t="s">
        <v>9163</v>
      </c>
      <c r="H7508">
        <v>20</v>
      </c>
      <c r="I7508" t="s">
        <v>9181</v>
      </c>
      <c r="J7508" t="s">
        <v>11</v>
      </c>
      <c r="K7508" t="s">
        <v>9165</v>
      </c>
      <c r="L7508">
        <v>0</v>
      </c>
      <c r="M7508">
        <v>0</v>
      </c>
      <c r="N7508" t="s">
        <v>9166</v>
      </c>
      <c r="P7508" t="s">
        <v>9183</v>
      </c>
    </row>
    <row r="7509" spans="2:16" x14ac:dyDescent="0.25">
      <c r="B7509" t="s">
        <v>9088</v>
      </c>
      <c r="C7509">
        <v>6505</v>
      </c>
      <c r="D7509">
        <v>37084815</v>
      </c>
      <c r="E7509" t="s">
        <v>1233</v>
      </c>
      <c r="F7509" t="s">
        <v>12180</v>
      </c>
      <c r="G7509" t="s">
        <v>9163</v>
      </c>
      <c r="H7509">
        <v>10</v>
      </c>
      <c r="I7509" t="s">
        <v>9164</v>
      </c>
      <c r="J7509" t="s">
        <v>11</v>
      </c>
      <c r="K7509" t="s">
        <v>9169</v>
      </c>
      <c r="L7509">
        <v>5720</v>
      </c>
      <c r="M7509">
        <v>0</v>
      </c>
      <c r="N7509" t="s">
        <v>9166</v>
      </c>
      <c r="P7509" t="s">
        <v>9175</v>
      </c>
    </row>
    <row r="7510" spans="2:16" x14ac:dyDescent="0.25">
      <c r="B7510" t="s">
        <v>9088</v>
      </c>
      <c r="C7510">
        <v>6520</v>
      </c>
      <c r="D7510">
        <v>37084500</v>
      </c>
      <c r="E7510" t="s">
        <v>1239</v>
      </c>
      <c r="F7510" t="s">
        <v>7573</v>
      </c>
      <c r="G7510" t="s">
        <v>9163</v>
      </c>
      <c r="H7510">
        <v>200</v>
      </c>
      <c r="I7510" t="s">
        <v>9181</v>
      </c>
      <c r="J7510" t="s">
        <v>11</v>
      </c>
      <c r="K7510" t="s">
        <v>10689</v>
      </c>
      <c r="L7510">
        <v>0</v>
      </c>
      <c r="M7510">
        <v>0</v>
      </c>
      <c r="N7510" t="s">
        <v>9166</v>
      </c>
      <c r="P7510" t="s">
        <v>9183</v>
      </c>
    </row>
    <row r="7511" spans="2:16" x14ac:dyDescent="0.25">
      <c r="B7511" t="s">
        <v>9088</v>
      </c>
      <c r="C7511">
        <v>6520</v>
      </c>
      <c r="D7511">
        <v>37084502</v>
      </c>
      <c r="E7511" t="s">
        <v>1239</v>
      </c>
      <c r="F7511" t="s">
        <v>12233</v>
      </c>
      <c r="G7511" t="s">
        <v>9193</v>
      </c>
      <c r="H7511">
        <v>12</v>
      </c>
      <c r="I7511" t="s">
        <v>9164</v>
      </c>
      <c r="J7511" t="s">
        <v>11</v>
      </c>
      <c r="K7511" t="s">
        <v>9193</v>
      </c>
      <c r="L7511">
        <v>0</v>
      </c>
      <c r="M7511">
        <v>0</v>
      </c>
      <c r="N7511" t="s">
        <v>9166</v>
      </c>
      <c r="P7511" t="s">
        <v>9175</v>
      </c>
    </row>
    <row r="7512" spans="2:16" x14ac:dyDescent="0.25">
      <c r="B7512" t="s">
        <v>9088</v>
      </c>
      <c r="C7512">
        <v>6520</v>
      </c>
      <c r="D7512">
        <v>37084505</v>
      </c>
      <c r="E7512" t="s">
        <v>1239</v>
      </c>
      <c r="F7512" t="s">
        <v>191</v>
      </c>
      <c r="G7512" t="s">
        <v>9170</v>
      </c>
      <c r="H7512">
        <v>30</v>
      </c>
      <c r="I7512" t="s">
        <v>9164</v>
      </c>
      <c r="J7512" t="s">
        <v>11</v>
      </c>
      <c r="K7512" t="s">
        <v>9228</v>
      </c>
      <c r="L7512">
        <v>0</v>
      </c>
      <c r="M7512">
        <v>0</v>
      </c>
      <c r="N7512" t="s">
        <v>9166</v>
      </c>
      <c r="P7512" t="s">
        <v>9175</v>
      </c>
    </row>
    <row r="7513" spans="2:16" x14ac:dyDescent="0.25">
      <c r="B7513" t="s">
        <v>9088</v>
      </c>
      <c r="C7513">
        <v>6520</v>
      </c>
      <c r="D7513">
        <v>37084510</v>
      </c>
      <c r="E7513" t="s">
        <v>1239</v>
      </c>
      <c r="F7513" t="s">
        <v>9617</v>
      </c>
      <c r="G7513" t="s">
        <v>9163</v>
      </c>
      <c r="H7513">
        <v>35</v>
      </c>
      <c r="I7513" t="s">
        <v>9164</v>
      </c>
      <c r="J7513" t="s">
        <v>11</v>
      </c>
      <c r="K7513" t="s">
        <v>9866</v>
      </c>
      <c r="L7513">
        <v>0</v>
      </c>
      <c r="M7513">
        <v>0</v>
      </c>
      <c r="N7513" t="s">
        <v>9166</v>
      </c>
      <c r="P7513" t="s">
        <v>9175</v>
      </c>
    </row>
    <row r="7514" spans="2:16" x14ac:dyDescent="0.25">
      <c r="B7514" t="s">
        <v>9088</v>
      </c>
      <c r="C7514">
        <v>6550</v>
      </c>
      <c r="D7514">
        <v>37084500</v>
      </c>
      <c r="E7514" t="s">
        <v>1243</v>
      </c>
      <c r="F7514" t="s">
        <v>12213</v>
      </c>
      <c r="G7514" t="s">
        <v>9187</v>
      </c>
      <c r="H7514">
        <v>4</v>
      </c>
      <c r="I7514" t="s">
        <v>9164</v>
      </c>
      <c r="J7514" t="s">
        <v>11</v>
      </c>
      <c r="K7514" t="s">
        <v>9187</v>
      </c>
      <c r="L7514">
        <v>0</v>
      </c>
      <c r="M7514">
        <v>0</v>
      </c>
      <c r="N7514" t="s">
        <v>9166</v>
      </c>
      <c r="P7514" t="s">
        <v>9175</v>
      </c>
    </row>
    <row r="7515" spans="2:16" x14ac:dyDescent="0.25">
      <c r="B7515" t="s">
        <v>9088</v>
      </c>
      <c r="C7515">
        <v>6635</v>
      </c>
      <c r="D7515">
        <v>37084500</v>
      </c>
      <c r="E7515" t="s">
        <v>1244</v>
      </c>
      <c r="F7515" t="s">
        <v>12234</v>
      </c>
      <c r="G7515" t="s">
        <v>9187</v>
      </c>
      <c r="H7515">
        <v>4</v>
      </c>
      <c r="I7515" t="s">
        <v>9164</v>
      </c>
      <c r="J7515" t="s">
        <v>11</v>
      </c>
      <c r="K7515" t="s">
        <v>9187</v>
      </c>
      <c r="L7515">
        <v>0</v>
      </c>
      <c r="M7515">
        <v>0</v>
      </c>
      <c r="N7515" t="s">
        <v>9166</v>
      </c>
      <c r="P7515" t="s">
        <v>9175</v>
      </c>
    </row>
    <row r="7516" spans="2:16" x14ac:dyDescent="0.25">
      <c r="B7516" t="s">
        <v>9088</v>
      </c>
      <c r="C7516">
        <v>6635</v>
      </c>
      <c r="D7516">
        <v>37084501</v>
      </c>
      <c r="E7516" t="s">
        <v>1244</v>
      </c>
      <c r="F7516" t="s">
        <v>12235</v>
      </c>
      <c r="G7516" t="s">
        <v>9163</v>
      </c>
      <c r="H7516">
        <v>20</v>
      </c>
      <c r="I7516" t="s">
        <v>9164</v>
      </c>
      <c r="J7516" t="s">
        <v>11</v>
      </c>
      <c r="K7516" t="s">
        <v>9165</v>
      </c>
      <c r="L7516">
        <v>37084573</v>
      </c>
      <c r="M7516">
        <v>0</v>
      </c>
      <c r="N7516" t="s">
        <v>9166</v>
      </c>
      <c r="P7516" t="s">
        <v>9175</v>
      </c>
    </row>
    <row r="7517" spans="2:16" x14ac:dyDescent="0.25">
      <c r="B7517" t="s">
        <v>9088</v>
      </c>
      <c r="C7517">
        <v>6650</v>
      </c>
      <c r="D7517">
        <v>37084500</v>
      </c>
      <c r="E7517" t="s">
        <v>1247</v>
      </c>
      <c r="F7517" t="s">
        <v>9604</v>
      </c>
      <c r="G7517" t="s">
        <v>9163</v>
      </c>
      <c r="H7517">
        <v>50</v>
      </c>
      <c r="I7517" t="s">
        <v>9164</v>
      </c>
      <c r="J7517" t="s">
        <v>11</v>
      </c>
      <c r="K7517" t="s">
        <v>9199</v>
      </c>
      <c r="L7517">
        <v>91</v>
      </c>
      <c r="M7517">
        <v>0</v>
      </c>
      <c r="N7517" t="s">
        <v>9166</v>
      </c>
      <c r="P7517" t="s">
        <v>9175</v>
      </c>
    </row>
    <row r="7518" spans="2:16" x14ac:dyDescent="0.25">
      <c r="B7518" t="s">
        <v>9088</v>
      </c>
      <c r="C7518">
        <v>6650</v>
      </c>
      <c r="D7518">
        <v>37084501</v>
      </c>
      <c r="E7518" t="s">
        <v>1247</v>
      </c>
      <c r="F7518" t="s">
        <v>9466</v>
      </c>
      <c r="G7518" t="s">
        <v>5</v>
      </c>
      <c r="H7518">
        <v>4</v>
      </c>
      <c r="I7518" t="s">
        <v>9164</v>
      </c>
      <c r="J7518" t="s">
        <v>11</v>
      </c>
      <c r="K7518" t="s">
        <v>5</v>
      </c>
      <c r="L7518">
        <v>0</v>
      </c>
      <c r="M7518">
        <v>0</v>
      </c>
      <c r="N7518" t="s">
        <v>9166</v>
      </c>
      <c r="P7518" t="s">
        <v>9175</v>
      </c>
    </row>
    <row r="7519" spans="2:16" x14ac:dyDescent="0.25">
      <c r="B7519" t="s">
        <v>9088</v>
      </c>
      <c r="C7519">
        <v>6650</v>
      </c>
      <c r="D7519">
        <v>37084502</v>
      </c>
      <c r="E7519" t="s">
        <v>1247</v>
      </c>
      <c r="F7519" t="s">
        <v>9467</v>
      </c>
      <c r="G7519" t="s">
        <v>6</v>
      </c>
      <c r="H7519">
        <v>4</v>
      </c>
      <c r="I7519" t="s">
        <v>9164</v>
      </c>
      <c r="J7519" t="s">
        <v>11</v>
      </c>
      <c r="K7519" t="s">
        <v>6</v>
      </c>
      <c r="L7519">
        <v>0</v>
      </c>
      <c r="M7519">
        <v>0</v>
      </c>
      <c r="N7519" t="s">
        <v>9166</v>
      </c>
      <c r="P7519" t="s">
        <v>9175</v>
      </c>
    </row>
    <row r="7520" spans="2:16" x14ac:dyDescent="0.25">
      <c r="B7520" t="s">
        <v>9088</v>
      </c>
      <c r="C7520">
        <v>6650</v>
      </c>
      <c r="D7520">
        <v>37084601</v>
      </c>
      <c r="E7520" t="s">
        <v>1247</v>
      </c>
      <c r="F7520" t="s">
        <v>12019</v>
      </c>
      <c r="G7520" t="s">
        <v>9163</v>
      </c>
      <c r="H7520">
        <v>10</v>
      </c>
      <c r="I7520" t="s">
        <v>9164</v>
      </c>
      <c r="J7520" t="s">
        <v>11</v>
      </c>
      <c r="K7520" t="s">
        <v>9169</v>
      </c>
      <c r="L7520">
        <v>0</v>
      </c>
      <c r="M7520">
        <v>0</v>
      </c>
      <c r="N7520" t="s">
        <v>9166</v>
      </c>
      <c r="P7520" t="s">
        <v>9175</v>
      </c>
    </row>
    <row r="7521" spans="2:16" x14ac:dyDescent="0.25">
      <c r="B7521" t="s">
        <v>9088</v>
      </c>
      <c r="C7521">
        <v>6650</v>
      </c>
      <c r="D7521">
        <v>37084602</v>
      </c>
      <c r="E7521" t="s">
        <v>1247</v>
      </c>
      <c r="F7521" t="s">
        <v>10451</v>
      </c>
      <c r="G7521" t="s">
        <v>9163</v>
      </c>
      <c r="H7521">
        <v>20</v>
      </c>
      <c r="I7521" t="s">
        <v>9164</v>
      </c>
      <c r="J7521" t="s">
        <v>11</v>
      </c>
      <c r="K7521" t="s">
        <v>9165</v>
      </c>
      <c r="L7521">
        <v>37084633</v>
      </c>
      <c r="M7521">
        <v>0</v>
      </c>
      <c r="N7521" t="s">
        <v>9166</v>
      </c>
      <c r="P7521" t="s">
        <v>9175</v>
      </c>
    </row>
    <row r="7522" spans="2:16" x14ac:dyDescent="0.25">
      <c r="B7522" t="s">
        <v>9088</v>
      </c>
      <c r="C7522">
        <v>6650</v>
      </c>
      <c r="D7522">
        <v>37084603</v>
      </c>
      <c r="E7522" t="s">
        <v>1247</v>
      </c>
      <c r="F7522" t="s">
        <v>12020</v>
      </c>
      <c r="G7522" t="s">
        <v>9163</v>
      </c>
      <c r="H7522">
        <v>10</v>
      </c>
      <c r="I7522" t="s">
        <v>9164</v>
      </c>
      <c r="J7522" t="s">
        <v>11</v>
      </c>
      <c r="K7522" t="s">
        <v>9169</v>
      </c>
      <c r="L7522">
        <v>0</v>
      </c>
      <c r="M7522">
        <v>0</v>
      </c>
      <c r="N7522" t="s">
        <v>9166</v>
      </c>
      <c r="P7522" t="s">
        <v>9175</v>
      </c>
    </row>
    <row r="7523" spans="2:16" x14ac:dyDescent="0.25">
      <c r="B7523" t="s">
        <v>9088</v>
      </c>
      <c r="C7523">
        <v>6650</v>
      </c>
      <c r="D7523">
        <v>37084604</v>
      </c>
      <c r="E7523" t="s">
        <v>1247</v>
      </c>
      <c r="F7523" t="s">
        <v>12021</v>
      </c>
      <c r="G7523" t="s">
        <v>9163</v>
      </c>
      <c r="H7523">
        <v>10</v>
      </c>
      <c r="I7523" t="s">
        <v>9164</v>
      </c>
      <c r="J7523" t="s">
        <v>11</v>
      </c>
      <c r="K7523" t="s">
        <v>9169</v>
      </c>
      <c r="L7523">
        <v>0</v>
      </c>
      <c r="M7523">
        <v>0</v>
      </c>
      <c r="N7523" t="s">
        <v>9166</v>
      </c>
      <c r="P7523" t="s">
        <v>9175</v>
      </c>
    </row>
    <row r="7524" spans="2:16" x14ac:dyDescent="0.25">
      <c r="B7524" t="s">
        <v>9088</v>
      </c>
      <c r="C7524">
        <v>6650</v>
      </c>
      <c r="D7524">
        <v>37084605</v>
      </c>
      <c r="E7524" t="s">
        <v>1247</v>
      </c>
      <c r="F7524" t="s">
        <v>12022</v>
      </c>
      <c r="G7524" t="s">
        <v>9163</v>
      </c>
      <c r="H7524">
        <v>20</v>
      </c>
      <c r="I7524" t="s">
        <v>9164</v>
      </c>
      <c r="J7524" t="s">
        <v>11</v>
      </c>
      <c r="K7524" t="s">
        <v>9165</v>
      </c>
      <c r="L7524">
        <v>0</v>
      </c>
      <c r="M7524">
        <v>0</v>
      </c>
      <c r="N7524" t="s">
        <v>9166</v>
      </c>
      <c r="P7524" t="s">
        <v>9175</v>
      </c>
    </row>
    <row r="7525" spans="2:16" x14ac:dyDescent="0.25">
      <c r="B7525" t="s">
        <v>9088</v>
      </c>
      <c r="C7525">
        <v>6650</v>
      </c>
      <c r="D7525">
        <v>37084606</v>
      </c>
      <c r="E7525" t="s">
        <v>1247</v>
      </c>
      <c r="F7525" t="s">
        <v>11027</v>
      </c>
      <c r="G7525" t="s">
        <v>9163</v>
      </c>
      <c r="H7525">
        <v>20</v>
      </c>
      <c r="I7525" t="s">
        <v>9164</v>
      </c>
      <c r="J7525" t="s">
        <v>11</v>
      </c>
      <c r="K7525" t="s">
        <v>9165</v>
      </c>
      <c r="L7525">
        <v>0</v>
      </c>
      <c r="M7525">
        <v>0</v>
      </c>
      <c r="N7525" t="s">
        <v>9166</v>
      </c>
      <c r="P7525" t="s">
        <v>9175</v>
      </c>
    </row>
    <row r="7526" spans="2:16" x14ac:dyDescent="0.25">
      <c r="B7526" t="s">
        <v>9088</v>
      </c>
      <c r="C7526">
        <v>6650</v>
      </c>
      <c r="D7526">
        <v>37084607</v>
      </c>
      <c r="E7526" t="s">
        <v>1247</v>
      </c>
      <c r="F7526" t="s">
        <v>12023</v>
      </c>
      <c r="G7526" t="s">
        <v>9163</v>
      </c>
      <c r="H7526">
        <v>20</v>
      </c>
      <c r="I7526" t="s">
        <v>9164</v>
      </c>
      <c r="J7526" t="s">
        <v>11</v>
      </c>
      <c r="K7526" t="s">
        <v>9165</v>
      </c>
      <c r="L7526">
        <v>0</v>
      </c>
      <c r="M7526">
        <v>0</v>
      </c>
      <c r="N7526" t="s">
        <v>9166</v>
      </c>
      <c r="P7526" t="s">
        <v>9175</v>
      </c>
    </row>
    <row r="7527" spans="2:16" x14ac:dyDescent="0.25">
      <c r="B7527" t="s">
        <v>9088</v>
      </c>
      <c r="C7527">
        <v>6650</v>
      </c>
      <c r="D7527">
        <v>37084608</v>
      </c>
      <c r="E7527" t="s">
        <v>1247</v>
      </c>
      <c r="F7527" t="s">
        <v>12024</v>
      </c>
      <c r="G7527" t="s">
        <v>9163</v>
      </c>
      <c r="H7527">
        <v>20</v>
      </c>
      <c r="I7527" t="s">
        <v>9164</v>
      </c>
      <c r="J7527" t="s">
        <v>11</v>
      </c>
      <c r="K7527" t="s">
        <v>9165</v>
      </c>
      <c r="L7527">
        <v>0</v>
      </c>
      <c r="M7527">
        <v>0</v>
      </c>
      <c r="N7527" t="s">
        <v>9166</v>
      </c>
      <c r="P7527" t="s">
        <v>9175</v>
      </c>
    </row>
    <row r="7528" spans="2:16" x14ac:dyDescent="0.25">
      <c r="B7528" t="s">
        <v>9088</v>
      </c>
      <c r="C7528">
        <v>6650</v>
      </c>
      <c r="D7528">
        <v>37084609</v>
      </c>
      <c r="E7528" t="s">
        <v>1247</v>
      </c>
      <c r="F7528" t="s">
        <v>12025</v>
      </c>
      <c r="G7528" t="s">
        <v>9163</v>
      </c>
      <c r="H7528">
        <v>20</v>
      </c>
      <c r="I7528" t="s">
        <v>9164</v>
      </c>
      <c r="J7528" t="s">
        <v>11</v>
      </c>
      <c r="K7528" t="s">
        <v>9165</v>
      </c>
      <c r="L7528">
        <v>0</v>
      </c>
      <c r="M7528">
        <v>0</v>
      </c>
      <c r="N7528" t="s">
        <v>9166</v>
      </c>
      <c r="P7528" t="s">
        <v>9175</v>
      </c>
    </row>
    <row r="7529" spans="2:16" x14ac:dyDescent="0.25">
      <c r="B7529" t="s">
        <v>9088</v>
      </c>
      <c r="C7529">
        <v>6650</v>
      </c>
      <c r="D7529">
        <v>37084610</v>
      </c>
      <c r="E7529" t="s">
        <v>1247</v>
      </c>
      <c r="F7529" t="s">
        <v>11824</v>
      </c>
      <c r="G7529" t="s">
        <v>9163</v>
      </c>
      <c r="H7529">
        <v>10</v>
      </c>
      <c r="I7529" t="s">
        <v>9164</v>
      </c>
      <c r="J7529" t="s">
        <v>11</v>
      </c>
      <c r="K7529" t="s">
        <v>9169</v>
      </c>
      <c r="L7529">
        <v>37084638</v>
      </c>
      <c r="M7529">
        <v>0</v>
      </c>
      <c r="N7529" t="s">
        <v>9166</v>
      </c>
      <c r="P7529" t="s">
        <v>9175</v>
      </c>
    </row>
    <row r="7530" spans="2:16" x14ac:dyDescent="0.25">
      <c r="B7530" t="s">
        <v>9088</v>
      </c>
      <c r="C7530">
        <v>6650</v>
      </c>
      <c r="D7530">
        <v>37084611</v>
      </c>
      <c r="E7530" t="s">
        <v>1247</v>
      </c>
      <c r="F7530" t="s">
        <v>12026</v>
      </c>
      <c r="G7530" t="s">
        <v>9201</v>
      </c>
      <c r="H7530">
        <v>8</v>
      </c>
      <c r="I7530" t="s">
        <v>9164</v>
      </c>
      <c r="J7530" t="s">
        <v>11</v>
      </c>
      <c r="K7530" t="s">
        <v>9201</v>
      </c>
      <c r="L7530">
        <v>0</v>
      </c>
      <c r="M7530">
        <v>0</v>
      </c>
      <c r="N7530" t="s">
        <v>9166</v>
      </c>
      <c r="P7530" t="s">
        <v>9175</v>
      </c>
    </row>
    <row r="7531" spans="2:16" x14ac:dyDescent="0.25">
      <c r="B7531" t="s">
        <v>9088</v>
      </c>
      <c r="C7531">
        <v>6650</v>
      </c>
      <c r="D7531">
        <v>37084612</v>
      </c>
      <c r="E7531" t="s">
        <v>1247</v>
      </c>
      <c r="F7531" t="s">
        <v>12027</v>
      </c>
      <c r="G7531" t="s">
        <v>9201</v>
      </c>
      <c r="H7531">
        <v>8</v>
      </c>
      <c r="I7531" t="s">
        <v>9164</v>
      </c>
      <c r="J7531" t="s">
        <v>11</v>
      </c>
      <c r="K7531" t="s">
        <v>9201</v>
      </c>
      <c r="L7531">
        <v>0</v>
      </c>
      <c r="M7531">
        <v>0</v>
      </c>
      <c r="N7531" t="s">
        <v>9166</v>
      </c>
      <c r="P7531" t="s">
        <v>9175</v>
      </c>
    </row>
    <row r="7532" spans="2:16" x14ac:dyDescent="0.25">
      <c r="B7532" t="s">
        <v>9088</v>
      </c>
      <c r="C7532">
        <v>6650</v>
      </c>
      <c r="D7532">
        <v>37084613</v>
      </c>
      <c r="E7532" t="s">
        <v>1247</v>
      </c>
      <c r="F7532" t="s">
        <v>12028</v>
      </c>
      <c r="G7532" t="s">
        <v>9193</v>
      </c>
      <c r="H7532">
        <v>12</v>
      </c>
      <c r="I7532" t="s">
        <v>9164</v>
      </c>
      <c r="J7532" t="s">
        <v>11</v>
      </c>
      <c r="K7532" t="s">
        <v>9193</v>
      </c>
      <c r="L7532">
        <v>0</v>
      </c>
      <c r="M7532">
        <v>0</v>
      </c>
      <c r="N7532" t="s">
        <v>9166</v>
      </c>
      <c r="P7532" t="s">
        <v>9175</v>
      </c>
    </row>
    <row r="7533" spans="2:16" x14ac:dyDescent="0.25">
      <c r="B7533" t="s">
        <v>9088</v>
      </c>
      <c r="C7533">
        <v>6650</v>
      </c>
      <c r="D7533">
        <v>37084614</v>
      </c>
      <c r="E7533" t="s">
        <v>1247</v>
      </c>
      <c r="F7533" t="s">
        <v>12029</v>
      </c>
      <c r="G7533" t="s">
        <v>9193</v>
      </c>
      <c r="H7533">
        <v>12</v>
      </c>
      <c r="I7533" t="s">
        <v>9164</v>
      </c>
      <c r="J7533" t="s">
        <v>11</v>
      </c>
      <c r="K7533" t="s">
        <v>9193</v>
      </c>
      <c r="L7533">
        <v>0</v>
      </c>
      <c r="M7533">
        <v>0</v>
      </c>
      <c r="N7533" t="s">
        <v>9166</v>
      </c>
      <c r="P7533" t="s">
        <v>9175</v>
      </c>
    </row>
    <row r="7534" spans="2:16" x14ac:dyDescent="0.25">
      <c r="B7534" t="s">
        <v>9088</v>
      </c>
      <c r="C7534">
        <v>6650</v>
      </c>
      <c r="D7534">
        <v>37084615</v>
      </c>
      <c r="E7534" t="s">
        <v>1247</v>
      </c>
      <c r="F7534" t="s">
        <v>10683</v>
      </c>
      <c r="G7534" t="s">
        <v>9193</v>
      </c>
      <c r="H7534">
        <v>12</v>
      </c>
      <c r="I7534" t="s">
        <v>9164</v>
      </c>
      <c r="J7534" t="s">
        <v>11</v>
      </c>
      <c r="K7534" t="s">
        <v>9193</v>
      </c>
      <c r="L7534">
        <v>0</v>
      </c>
      <c r="M7534">
        <v>0</v>
      </c>
      <c r="N7534" t="s">
        <v>9166</v>
      </c>
      <c r="P7534" t="s">
        <v>9175</v>
      </c>
    </row>
    <row r="7535" spans="2:16" x14ac:dyDescent="0.25">
      <c r="B7535" t="s">
        <v>9088</v>
      </c>
      <c r="C7535">
        <v>6650</v>
      </c>
      <c r="D7535">
        <v>37084616</v>
      </c>
      <c r="E7535" t="s">
        <v>1247</v>
      </c>
      <c r="F7535" t="s">
        <v>12030</v>
      </c>
      <c r="G7535" t="s">
        <v>9170</v>
      </c>
      <c r="H7535">
        <v>30</v>
      </c>
      <c r="I7535" t="s">
        <v>9164</v>
      </c>
      <c r="J7535" t="s">
        <v>11</v>
      </c>
      <c r="K7535" t="s">
        <v>9228</v>
      </c>
      <c r="L7535">
        <v>0</v>
      </c>
      <c r="M7535">
        <v>0</v>
      </c>
      <c r="N7535" t="s">
        <v>9166</v>
      </c>
      <c r="P7535" t="s">
        <v>9175</v>
      </c>
    </row>
    <row r="7536" spans="2:16" x14ac:dyDescent="0.25">
      <c r="B7536" t="s">
        <v>9088</v>
      </c>
      <c r="C7536">
        <v>6650</v>
      </c>
      <c r="D7536">
        <v>37084617</v>
      </c>
      <c r="E7536" t="s">
        <v>1247</v>
      </c>
      <c r="F7536" t="s">
        <v>12031</v>
      </c>
      <c r="G7536" t="s">
        <v>9163</v>
      </c>
      <c r="H7536">
        <v>10</v>
      </c>
      <c r="I7536" t="s">
        <v>9164</v>
      </c>
      <c r="J7536" t="s">
        <v>11</v>
      </c>
      <c r="K7536" t="s">
        <v>9169</v>
      </c>
      <c r="L7536">
        <v>0</v>
      </c>
      <c r="M7536">
        <v>0</v>
      </c>
      <c r="N7536" t="s">
        <v>9166</v>
      </c>
      <c r="P7536" t="s">
        <v>9175</v>
      </c>
    </row>
    <row r="7537" spans="2:16" x14ac:dyDescent="0.25">
      <c r="B7537" t="s">
        <v>9088</v>
      </c>
      <c r="C7537">
        <v>6650</v>
      </c>
      <c r="D7537">
        <v>37084618</v>
      </c>
      <c r="E7537" t="s">
        <v>1247</v>
      </c>
      <c r="F7537" t="s">
        <v>12032</v>
      </c>
      <c r="G7537" t="s">
        <v>9163</v>
      </c>
      <c r="H7537">
        <v>30</v>
      </c>
      <c r="I7537" t="s">
        <v>9164</v>
      </c>
      <c r="J7537" t="s">
        <v>11</v>
      </c>
      <c r="K7537" t="s">
        <v>9630</v>
      </c>
      <c r="L7537">
        <v>0</v>
      </c>
      <c r="M7537">
        <v>0</v>
      </c>
      <c r="N7537" t="s">
        <v>9166</v>
      </c>
      <c r="P7537" t="s">
        <v>9175</v>
      </c>
    </row>
    <row r="7538" spans="2:16" x14ac:dyDescent="0.25">
      <c r="B7538" t="s">
        <v>9088</v>
      </c>
      <c r="C7538">
        <v>6650</v>
      </c>
      <c r="D7538">
        <v>37084619</v>
      </c>
      <c r="E7538" t="s">
        <v>1247</v>
      </c>
      <c r="F7538" t="s">
        <v>11833</v>
      </c>
      <c r="G7538" t="s">
        <v>9163</v>
      </c>
      <c r="H7538">
        <v>20</v>
      </c>
      <c r="I7538" t="s">
        <v>9164</v>
      </c>
      <c r="J7538" t="s">
        <v>11</v>
      </c>
      <c r="K7538" t="s">
        <v>9165</v>
      </c>
      <c r="L7538">
        <v>0</v>
      </c>
      <c r="M7538">
        <v>0</v>
      </c>
      <c r="N7538" t="s">
        <v>9166</v>
      </c>
      <c r="P7538" t="s">
        <v>9175</v>
      </c>
    </row>
    <row r="7539" spans="2:16" x14ac:dyDescent="0.25">
      <c r="B7539" t="s">
        <v>9088</v>
      </c>
      <c r="C7539">
        <v>6650</v>
      </c>
      <c r="D7539">
        <v>37085000</v>
      </c>
      <c r="E7539" t="s">
        <v>1247</v>
      </c>
      <c r="F7539" t="s">
        <v>10827</v>
      </c>
      <c r="G7539" t="s">
        <v>9202</v>
      </c>
      <c r="H7539">
        <v>4</v>
      </c>
      <c r="I7539" t="s">
        <v>9164</v>
      </c>
      <c r="J7539" t="s">
        <v>11</v>
      </c>
      <c r="K7539" t="s">
        <v>9202</v>
      </c>
      <c r="L7539">
        <v>0</v>
      </c>
      <c r="M7539">
        <v>0</v>
      </c>
      <c r="N7539" t="s">
        <v>9166</v>
      </c>
      <c r="O7539" t="s">
        <v>10828</v>
      </c>
      <c r="P7539" t="s">
        <v>9175</v>
      </c>
    </row>
    <row r="7540" spans="2:16" x14ac:dyDescent="0.25">
      <c r="B7540" t="s">
        <v>9088</v>
      </c>
      <c r="C7540">
        <v>6650</v>
      </c>
      <c r="D7540">
        <v>37085001</v>
      </c>
      <c r="E7540" t="s">
        <v>1247</v>
      </c>
      <c r="F7540" t="s">
        <v>10878</v>
      </c>
      <c r="G7540" t="s">
        <v>9163</v>
      </c>
      <c r="H7540">
        <v>20</v>
      </c>
      <c r="I7540" t="s">
        <v>9164</v>
      </c>
      <c r="J7540" t="s">
        <v>11</v>
      </c>
      <c r="K7540" t="s">
        <v>9165</v>
      </c>
      <c r="L7540">
        <v>0</v>
      </c>
      <c r="M7540">
        <v>0</v>
      </c>
      <c r="N7540" t="s">
        <v>9166</v>
      </c>
      <c r="P7540" t="s">
        <v>9175</v>
      </c>
    </row>
    <row r="7541" spans="2:16" x14ac:dyDescent="0.25">
      <c r="B7541" t="s">
        <v>9088</v>
      </c>
      <c r="C7541">
        <v>6650</v>
      </c>
      <c r="D7541">
        <v>37085002</v>
      </c>
      <c r="E7541" t="s">
        <v>1247</v>
      </c>
      <c r="F7541" t="s">
        <v>10923</v>
      </c>
      <c r="G7541" t="s">
        <v>9163</v>
      </c>
      <c r="H7541">
        <v>20</v>
      </c>
      <c r="I7541" t="s">
        <v>9164</v>
      </c>
      <c r="J7541" t="s">
        <v>11</v>
      </c>
      <c r="K7541" t="s">
        <v>9165</v>
      </c>
      <c r="L7541">
        <v>0</v>
      </c>
      <c r="M7541">
        <v>0</v>
      </c>
      <c r="N7541" t="s">
        <v>9166</v>
      </c>
      <c r="P7541" t="s">
        <v>9175</v>
      </c>
    </row>
    <row r="7542" spans="2:16" x14ac:dyDescent="0.25">
      <c r="B7542" t="s">
        <v>9088</v>
      </c>
      <c r="C7542">
        <v>6650</v>
      </c>
      <c r="D7542">
        <v>37085010</v>
      </c>
      <c r="E7542" t="s">
        <v>1247</v>
      </c>
      <c r="F7542" t="s">
        <v>10829</v>
      </c>
      <c r="G7542" t="s">
        <v>9202</v>
      </c>
      <c r="H7542">
        <v>4</v>
      </c>
      <c r="I7542" t="s">
        <v>9164</v>
      </c>
      <c r="J7542" t="s">
        <v>9</v>
      </c>
      <c r="K7542" t="s">
        <v>9202</v>
      </c>
      <c r="L7542">
        <v>0</v>
      </c>
      <c r="M7542">
        <v>0</v>
      </c>
      <c r="N7542" t="s">
        <v>9166</v>
      </c>
      <c r="O7542" t="s">
        <v>11973</v>
      </c>
      <c r="P7542" t="s">
        <v>9175</v>
      </c>
    </row>
    <row r="7543" spans="2:16" x14ac:dyDescent="0.25">
      <c r="B7543" t="s">
        <v>9088</v>
      </c>
      <c r="C7543">
        <v>6650</v>
      </c>
      <c r="D7543">
        <v>37085011</v>
      </c>
      <c r="E7543" t="s">
        <v>1247</v>
      </c>
      <c r="F7543" t="s">
        <v>10831</v>
      </c>
      <c r="G7543" t="s">
        <v>9163</v>
      </c>
      <c r="H7543">
        <v>20</v>
      </c>
      <c r="I7543" t="s">
        <v>9164</v>
      </c>
      <c r="J7543" t="s">
        <v>11</v>
      </c>
      <c r="K7543" t="s">
        <v>9165</v>
      </c>
      <c r="L7543">
        <v>0</v>
      </c>
      <c r="M7543">
        <v>0</v>
      </c>
      <c r="N7543" t="s">
        <v>9166</v>
      </c>
      <c r="P7543" t="s">
        <v>9175</v>
      </c>
    </row>
    <row r="7544" spans="2:16" x14ac:dyDescent="0.25">
      <c r="B7544" t="s">
        <v>9088</v>
      </c>
      <c r="C7544">
        <v>6650</v>
      </c>
      <c r="D7544">
        <v>37085012</v>
      </c>
      <c r="E7544" t="s">
        <v>1247</v>
      </c>
      <c r="F7544" t="s">
        <v>10832</v>
      </c>
      <c r="G7544" t="s">
        <v>9163</v>
      </c>
      <c r="H7544">
        <v>4</v>
      </c>
      <c r="I7544" t="s">
        <v>9164</v>
      </c>
      <c r="J7544" t="s">
        <v>9</v>
      </c>
      <c r="K7544" t="s">
        <v>10833</v>
      </c>
      <c r="L7544">
        <v>0</v>
      </c>
      <c r="M7544">
        <v>0</v>
      </c>
      <c r="N7544" t="s">
        <v>9166</v>
      </c>
      <c r="P7544" t="s">
        <v>9175</v>
      </c>
    </row>
    <row r="7545" spans="2:16" x14ac:dyDescent="0.25">
      <c r="B7545" t="s">
        <v>9088</v>
      </c>
      <c r="C7545">
        <v>6650</v>
      </c>
      <c r="D7545">
        <v>37085013</v>
      </c>
      <c r="E7545" t="s">
        <v>1247</v>
      </c>
      <c r="F7545" t="s">
        <v>10834</v>
      </c>
      <c r="G7545" t="s">
        <v>9163</v>
      </c>
      <c r="H7545">
        <v>20</v>
      </c>
      <c r="I7545" t="s">
        <v>9181</v>
      </c>
      <c r="J7545" t="s">
        <v>11</v>
      </c>
      <c r="K7545" t="s">
        <v>9165</v>
      </c>
      <c r="L7545">
        <v>0</v>
      </c>
      <c r="M7545">
        <v>0</v>
      </c>
      <c r="N7545" t="s">
        <v>9166</v>
      </c>
      <c r="P7545" t="s">
        <v>9183</v>
      </c>
    </row>
    <row r="7546" spans="2:16" x14ac:dyDescent="0.25">
      <c r="B7546" t="s">
        <v>9088</v>
      </c>
      <c r="C7546">
        <v>6650</v>
      </c>
      <c r="D7546">
        <v>37085014</v>
      </c>
      <c r="E7546" t="s">
        <v>1247</v>
      </c>
      <c r="F7546" t="s">
        <v>10835</v>
      </c>
      <c r="G7546" t="s">
        <v>9163</v>
      </c>
      <c r="H7546">
        <v>20</v>
      </c>
      <c r="I7546" t="s">
        <v>9164</v>
      </c>
      <c r="J7546" t="s">
        <v>11</v>
      </c>
      <c r="K7546" t="s">
        <v>9165</v>
      </c>
      <c r="L7546">
        <v>0</v>
      </c>
      <c r="M7546">
        <v>0</v>
      </c>
      <c r="N7546" t="s">
        <v>9166</v>
      </c>
      <c r="P7546" t="s">
        <v>9175</v>
      </c>
    </row>
    <row r="7547" spans="2:16" x14ac:dyDescent="0.25">
      <c r="B7547" t="s">
        <v>9088</v>
      </c>
      <c r="C7547">
        <v>6650</v>
      </c>
      <c r="D7547">
        <v>37085015</v>
      </c>
      <c r="E7547" t="s">
        <v>1247</v>
      </c>
      <c r="F7547" t="s">
        <v>10836</v>
      </c>
      <c r="G7547" t="s">
        <v>9163</v>
      </c>
      <c r="H7547">
        <v>20</v>
      </c>
      <c r="I7547" t="s">
        <v>9164</v>
      </c>
      <c r="J7547" t="s">
        <v>9</v>
      </c>
      <c r="K7547" t="s">
        <v>9165</v>
      </c>
      <c r="L7547">
        <v>0</v>
      </c>
      <c r="M7547">
        <v>0</v>
      </c>
      <c r="N7547" t="s">
        <v>9166</v>
      </c>
      <c r="P7547" t="s">
        <v>9175</v>
      </c>
    </row>
    <row r="7548" spans="2:16" x14ac:dyDescent="0.25">
      <c r="B7548" t="s">
        <v>9088</v>
      </c>
      <c r="C7548">
        <v>6650</v>
      </c>
      <c r="D7548">
        <v>37085016</v>
      </c>
      <c r="E7548" t="s">
        <v>1247</v>
      </c>
      <c r="F7548" t="s">
        <v>10837</v>
      </c>
      <c r="G7548" t="s">
        <v>9170</v>
      </c>
      <c r="H7548">
        <v>50</v>
      </c>
      <c r="I7548" t="s">
        <v>9164</v>
      </c>
      <c r="J7548" t="s">
        <v>9</v>
      </c>
      <c r="K7548" t="s">
        <v>9171</v>
      </c>
      <c r="L7548">
        <v>0</v>
      </c>
      <c r="M7548">
        <v>0</v>
      </c>
      <c r="N7548" t="s">
        <v>9166</v>
      </c>
      <c r="P7548" t="s">
        <v>9175</v>
      </c>
    </row>
    <row r="7549" spans="2:16" x14ac:dyDescent="0.25">
      <c r="B7549" t="s">
        <v>9088</v>
      </c>
      <c r="C7549">
        <v>6650</v>
      </c>
      <c r="D7549">
        <v>37085017</v>
      </c>
      <c r="E7549" t="s">
        <v>1247</v>
      </c>
      <c r="F7549" t="s">
        <v>10838</v>
      </c>
      <c r="G7549" t="s">
        <v>9163</v>
      </c>
      <c r="H7549">
        <v>20</v>
      </c>
      <c r="I7549" t="s">
        <v>9164</v>
      </c>
      <c r="J7549" t="s">
        <v>9</v>
      </c>
      <c r="K7549" t="s">
        <v>9165</v>
      </c>
      <c r="L7549">
        <v>0</v>
      </c>
      <c r="M7549">
        <v>0</v>
      </c>
      <c r="N7549" t="s">
        <v>9166</v>
      </c>
      <c r="P7549" t="s">
        <v>9175</v>
      </c>
    </row>
    <row r="7550" spans="2:16" x14ac:dyDescent="0.25">
      <c r="B7550" t="s">
        <v>9088</v>
      </c>
      <c r="C7550">
        <v>6650</v>
      </c>
      <c r="D7550">
        <v>37085018</v>
      </c>
      <c r="E7550" t="s">
        <v>1247</v>
      </c>
      <c r="F7550" t="s">
        <v>10839</v>
      </c>
      <c r="G7550" t="s">
        <v>9163</v>
      </c>
      <c r="H7550">
        <v>20</v>
      </c>
      <c r="I7550" t="s">
        <v>9164</v>
      </c>
      <c r="J7550" t="s">
        <v>9</v>
      </c>
      <c r="K7550" t="s">
        <v>9165</v>
      </c>
      <c r="L7550">
        <v>0</v>
      </c>
      <c r="M7550">
        <v>0</v>
      </c>
      <c r="N7550" t="s">
        <v>9166</v>
      </c>
      <c r="P7550" t="s">
        <v>9175</v>
      </c>
    </row>
    <row r="7551" spans="2:16" x14ac:dyDescent="0.25">
      <c r="B7551" t="s">
        <v>9088</v>
      </c>
      <c r="C7551">
        <v>6650</v>
      </c>
      <c r="D7551">
        <v>37085019</v>
      </c>
      <c r="E7551" t="s">
        <v>1247</v>
      </c>
      <c r="F7551" t="s">
        <v>10840</v>
      </c>
      <c r="G7551" t="s">
        <v>9163</v>
      </c>
      <c r="H7551">
        <v>20</v>
      </c>
      <c r="I7551" t="s">
        <v>9164</v>
      </c>
      <c r="J7551" t="s">
        <v>9</v>
      </c>
      <c r="K7551" t="s">
        <v>9165</v>
      </c>
      <c r="L7551">
        <v>0</v>
      </c>
      <c r="M7551">
        <v>0</v>
      </c>
      <c r="N7551" t="s">
        <v>9166</v>
      </c>
      <c r="P7551" t="s">
        <v>9175</v>
      </c>
    </row>
    <row r="7552" spans="2:16" x14ac:dyDescent="0.25">
      <c r="B7552" t="s">
        <v>9088</v>
      </c>
      <c r="C7552">
        <v>6650</v>
      </c>
      <c r="D7552">
        <v>37085020</v>
      </c>
      <c r="E7552" t="s">
        <v>1247</v>
      </c>
      <c r="F7552" t="s">
        <v>10841</v>
      </c>
      <c r="G7552" t="s">
        <v>9163</v>
      </c>
      <c r="H7552">
        <v>10</v>
      </c>
      <c r="I7552" t="s">
        <v>9164</v>
      </c>
      <c r="J7552" t="s">
        <v>9</v>
      </c>
      <c r="K7552" t="s">
        <v>9169</v>
      </c>
      <c r="L7552">
        <v>0</v>
      </c>
      <c r="M7552">
        <v>0</v>
      </c>
      <c r="N7552" t="s">
        <v>9166</v>
      </c>
      <c r="P7552" t="s">
        <v>9175</v>
      </c>
    </row>
    <row r="7553" spans="2:16" x14ac:dyDescent="0.25">
      <c r="B7553" t="s">
        <v>9088</v>
      </c>
      <c r="C7553">
        <v>6650</v>
      </c>
      <c r="D7553">
        <v>37085021</v>
      </c>
      <c r="E7553" t="s">
        <v>1247</v>
      </c>
      <c r="F7553" t="s">
        <v>10842</v>
      </c>
      <c r="G7553" t="s">
        <v>9163</v>
      </c>
      <c r="H7553">
        <v>10</v>
      </c>
      <c r="I7553" t="s">
        <v>9164</v>
      </c>
      <c r="J7553" t="s">
        <v>9</v>
      </c>
      <c r="K7553" t="s">
        <v>9169</v>
      </c>
      <c r="L7553">
        <v>0</v>
      </c>
      <c r="M7553">
        <v>0</v>
      </c>
      <c r="N7553" t="s">
        <v>9166</v>
      </c>
      <c r="P7553" t="s">
        <v>9175</v>
      </c>
    </row>
    <row r="7554" spans="2:16" x14ac:dyDescent="0.25">
      <c r="B7554" t="s">
        <v>9088</v>
      </c>
      <c r="C7554">
        <v>6650</v>
      </c>
      <c r="D7554">
        <v>37085023</v>
      </c>
      <c r="E7554" t="s">
        <v>1247</v>
      </c>
      <c r="F7554" t="s">
        <v>12034</v>
      </c>
      <c r="G7554" t="s">
        <v>9170</v>
      </c>
      <c r="H7554">
        <v>50</v>
      </c>
      <c r="I7554" t="s">
        <v>9164</v>
      </c>
      <c r="J7554" t="s">
        <v>9</v>
      </c>
      <c r="K7554" t="s">
        <v>9171</v>
      </c>
      <c r="L7554">
        <v>0</v>
      </c>
      <c r="M7554">
        <v>0</v>
      </c>
      <c r="N7554" t="s">
        <v>9166</v>
      </c>
      <c r="P7554" t="s">
        <v>9175</v>
      </c>
    </row>
    <row r="7555" spans="2:16" x14ac:dyDescent="0.25">
      <c r="B7555" t="s">
        <v>9088</v>
      </c>
      <c r="C7555">
        <v>6650</v>
      </c>
      <c r="D7555">
        <v>37085024</v>
      </c>
      <c r="E7555" t="s">
        <v>1247</v>
      </c>
      <c r="F7555" t="s">
        <v>12087</v>
      </c>
      <c r="G7555" t="s">
        <v>9170</v>
      </c>
      <c r="H7555">
        <v>50</v>
      </c>
      <c r="I7555" t="s">
        <v>9164</v>
      </c>
      <c r="J7555" t="s">
        <v>9</v>
      </c>
      <c r="K7555" t="s">
        <v>9171</v>
      </c>
      <c r="L7555">
        <v>0</v>
      </c>
      <c r="M7555">
        <v>0</v>
      </c>
      <c r="N7555" t="s">
        <v>9166</v>
      </c>
      <c r="P7555" t="s">
        <v>9175</v>
      </c>
    </row>
    <row r="7556" spans="2:16" x14ac:dyDescent="0.25">
      <c r="B7556" t="s">
        <v>9088</v>
      </c>
      <c r="C7556">
        <v>6650</v>
      </c>
      <c r="D7556">
        <v>37085025</v>
      </c>
      <c r="E7556" t="s">
        <v>1247</v>
      </c>
      <c r="F7556" t="s">
        <v>10845</v>
      </c>
      <c r="G7556" t="s">
        <v>5</v>
      </c>
      <c r="H7556">
        <v>4</v>
      </c>
      <c r="I7556" t="s">
        <v>9164</v>
      </c>
      <c r="J7556" t="s">
        <v>9</v>
      </c>
      <c r="K7556" t="s">
        <v>5</v>
      </c>
      <c r="L7556">
        <v>0</v>
      </c>
      <c r="M7556">
        <v>0</v>
      </c>
      <c r="N7556" t="s">
        <v>9166</v>
      </c>
      <c r="P7556" t="s">
        <v>9175</v>
      </c>
    </row>
    <row r="7557" spans="2:16" x14ac:dyDescent="0.25">
      <c r="B7557" t="s">
        <v>9088</v>
      </c>
      <c r="C7557">
        <v>6650</v>
      </c>
      <c r="D7557">
        <v>37085026</v>
      </c>
      <c r="E7557" t="s">
        <v>1247</v>
      </c>
      <c r="F7557" t="s">
        <v>10846</v>
      </c>
      <c r="G7557" t="s">
        <v>5</v>
      </c>
      <c r="H7557">
        <v>4</v>
      </c>
      <c r="I7557" t="s">
        <v>9164</v>
      </c>
      <c r="J7557" t="s">
        <v>9</v>
      </c>
      <c r="K7557" t="s">
        <v>5</v>
      </c>
      <c r="L7557">
        <v>0</v>
      </c>
      <c r="M7557">
        <v>0</v>
      </c>
      <c r="N7557" t="s">
        <v>9166</v>
      </c>
      <c r="P7557" t="s">
        <v>9175</v>
      </c>
    </row>
    <row r="7558" spans="2:16" x14ac:dyDescent="0.25">
      <c r="B7558" t="s">
        <v>9088</v>
      </c>
      <c r="C7558">
        <v>6650</v>
      </c>
      <c r="D7558">
        <v>37085027</v>
      </c>
      <c r="E7558" t="s">
        <v>1247</v>
      </c>
      <c r="F7558" t="s">
        <v>10847</v>
      </c>
      <c r="G7558" t="s">
        <v>5</v>
      </c>
      <c r="H7558">
        <v>4</v>
      </c>
      <c r="I7558" t="s">
        <v>9164</v>
      </c>
      <c r="J7558" t="s">
        <v>9</v>
      </c>
      <c r="K7558" t="s">
        <v>5</v>
      </c>
      <c r="L7558">
        <v>0</v>
      </c>
      <c r="M7558">
        <v>0</v>
      </c>
      <c r="N7558" t="s">
        <v>9166</v>
      </c>
      <c r="P7558" t="s">
        <v>9175</v>
      </c>
    </row>
    <row r="7559" spans="2:16" x14ac:dyDescent="0.25">
      <c r="B7559" t="s">
        <v>9088</v>
      </c>
      <c r="C7559">
        <v>6650</v>
      </c>
      <c r="D7559">
        <v>37085029</v>
      </c>
      <c r="E7559" t="s">
        <v>1247</v>
      </c>
      <c r="F7559" t="s">
        <v>10849</v>
      </c>
      <c r="G7559" t="s">
        <v>5</v>
      </c>
      <c r="H7559">
        <v>4</v>
      </c>
      <c r="I7559" t="s">
        <v>9164</v>
      </c>
      <c r="J7559" t="s">
        <v>9</v>
      </c>
      <c r="K7559" t="s">
        <v>5</v>
      </c>
      <c r="L7559">
        <v>0</v>
      </c>
      <c r="M7559">
        <v>0</v>
      </c>
      <c r="N7559" t="s">
        <v>9166</v>
      </c>
      <c r="P7559" t="s">
        <v>9175</v>
      </c>
    </row>
    <row r="7560" spans="2:16" x14ac:dyDescent="0.25">
      <c r="B7560" t="s">
        <v>9088</v>
      </c>
      <c r="C7560">
        <v>6650</v>
      </c>
      <c r="D7560">
        <v>37085030</v>
      </c>
      <c r="E7560" t="s">
        <v>1247</v>
      </c>
      <c r="F7560" t="s">
        <v>10850</v>
      </c>
      <c r="G7560" t="s">
        <v>6</v>
      </c>
      <c r="H7560">
        <v>4</v>
      </c>
      <c r="I7560" t="s">
        <v>9164</v>
      </c>
      <c r="J7560" t="s">
        <v>9</v>
      </c>
      <c r="K7560" t="s">
        <v>6</v>
      </c>
      <c r="L7560">
        <v>0</v>
      </c>
      <c r="M7560">
        <v>0</v>
      </c>
      <c r="N7560" t="s">
        <v>9166</v>
      </c>
      <c r="P7560" t="s">
        <v>9175</v>
      </c>
    </row>
    <row r="7561" spans="2:16" x14ac:dyDescent="0.25">
      <c r="B7561" t="s">
        <v>9088</v>
      </c>
      <c r="C7561">
        <v>6650</v>
      </c>
      <c r="D7561">
        <v>37085031</v>
      </c>
      <c r="E7561" t="s">
        <v>1247</v>
      </c>
      <c r="F7561" t="s">
        <v>10851</v>
      </c>
      <c r="G7561" t="s">
        <v>5</v>
      </c>
      <c r="H7561">
        <v>4</v>
      </c>
      <c r="I7561" t="s">
        <v>9164</v>
      </c>
      <c r="J7561" t="s">
        <v>9</v>
      </c>
      <c r="K7561" t="s">
        <v>5</v>
      </c>
      <c r="L7561">
        <v>0</v>
      </c>
      <c r="M7561">
        <v>0</v>
      </c>
      <c r="N7561" t="s">
        <v>9166</v>
      </c>
      <c r="P7561" t="s">
        <v>9175</v>
      </c>
    </row>
    <row r="7562" spans="2:16" x14ac:dyDescent="0.25">
      <c r="B7562" t="s">
        <v>9088</v>
      </c>
      <c r="C7562">
        <v>6650</v>
      </c>
      <c r="D7562">
        <v>37085032</v>
      </c>
      <c r="E7562" t="s">
        <v>1247</v>
      </c>
      <c r="F7562" t="s">
        <v>10852</v>
      </c>
      <c r="G7562" t="s">
        <v>6</v>
      </c>
      <c r="H7562">
        <v>4</v>
      </c>
      <c r="I7562" t="s">
        <v>9164</v>
      </c>
      <c r="J7562" t="s">
        <v>9</v>
      </c>
      <c r="K7562" t="s">
        <v>6</v>
      </c>
      <c r="L7562">
        <v>0</v>
      </c>
      <c r="M7562">
        <v>0</v>
      </c>
      <c r="N7562" t="s">
        <v>9166</v>
      </c>
      <c r="P7562" t="s">
        <v>9175</v>
      </c>
    </row>
    <row r="7563" spans="2:16" x14ac:dyDescent="0.25">
      <c r="B7563" t="s">
        <v>9088</v>
      </c>
      <c r="C7563">
        <v>6650</v>
      </c>
      <c r="D7563">
        <v>37085038</v>
      </c>
      <c r="E7563" t="s">
        <v>1247</v>
      </c>
      <c r="F7563" t="s">
        <v>1877</v>
      </c>
      <c r="G7563" t="s">
        <v>9163</v>
      </c>
      <c r="H7563">
        <v>12</v>
      </c>
      <c r="I7563" t="s">
        <v>9164</v>
      </c>
      <c r="J7563" t="s">
        <v>9</v>
      </c>
      <c r="K7563" t="s">
        <v>10857</v>
      </c>
      <c r="L7563">
        <v>37084689</v>
      </c>
      <c r="M7563">
        <v>0</v>
      </c>
      <c r="N7563" t="s">
        <v>9166</v>
      </c>
      <c r="P7563" t="s">
        <v>9175</v>
      </c>
    </row>
    <row r="7564" spans="2:16" x14ac:dyDescent="0.25">
      <c r="B7564" t="s">
        <v>9088</v>
      </c>
      <c r="C7564">
        <v>6650</v>
      </c>
      <c r="D7564">
        <v>37085039</v>
      </c>
      <c r="E7564" t="s">
        <v>1247</v>
      </c>
      <c r="F7564" t="s">
        <v>1878</v>
      </c>
      <c r="G7564" t="s">
        <v>9163</v>
      </c>
      <c r="H7564">
        <v>12</v>
      </c>
      <c r="I7564" t="s">
        <v>9164</v>
      </c>
      <c r="J7564" t="s">
        <v>9</v>
      </c>
      <c r="K7564" t="s">
        <v>10857</v>
      </c>
      <c r="L7564">
        <v>37084690</v>
      </c>
      <c r="M7564">
        <v>0</v>
      </c>
      <c r="N7564" t="s">
        <v>9166</v>
      </c>
      <c r="P7564" t="s">
        <v>9175</v>
      </c>
    </row>
    <row r="7565" spans="2:16" x14ac:dyDescent="0.25">
      <c r="B7565" t="s">
        <v>9088</v>
      </c>
      <c r="C7565">
        <v>6650</v>
      </c>
      <c r="D7565">
        <v>37085040</v>
      </c>
      <c r="E7565" t="s">
        <v>1247</v>
      </c>
      <c r="F7565" t="s">
        <v>10858</v>
      </c>
      <c r="G7565" t="s">
        <v>9163</v>
      </c>
      <c r="H7565">
        <v>20</v>
      </c>
      <c r="I7565" t="s">
        <v>9164</v>
      </c>
      <c r="J7565" t="s">
        <v>9</v>
      </c>
      <c r="K7565" t="s">
        <v>9165</v>
      </c>
      <c r="L7565">
        <v>0</v>
      </c>
      <c r="M7565">
        <v>0</v>
      </c>
      <c r="N7565" t="s">
        <v>9166</v>
      </c>
      <c r="P7565" t="s">
        <v>9175</v>
      </c>
    </row>
    <row r="7566" spans="2:16" x14ac:dyDescent="0.25">
      <c r="B7566" t="s">
        <v>9088</v>
      </c>
      <c r="C7566">
        <v>6650</v>
      </c>
      <c r="D7566">
        <v>37085041</v>
      </c>
      <c r="E7566" t="s">
        <v>1247</v>
      </c>
      <c r="F7566" t="s">
        <v>1882</v>
      </c>
      <c r="G7566" t="s">
        <v>9163</v>
      </c>
      <c r="H7566">
        <v>12</v>
      </c>
      <c r="I7566" t="s">
        <v>9164</v>
      </c>
      <c r="J7566" t="s">
        <v>9</v>
      </c>
      <c r="K7566" t="s">
        <v>10857</v>
      </c>
      <c r="L7566">
        <v>37084694</v>
      </c>
      <c r="M7566">
        <v>0</v>
      </c>
      <c r="N7566" t="s">
        <v>9166</v>
      </c>
      <c r="P7566" t="s">
        <v>9175</v>
      </c>
    </row>
    <row r="7567" spans="2:16" x14ac:dyDescent="0.25">
      <c r="B7567" t="s">
        <v>9088</v>
      </c>
      <c r="C7567">
        <v>6650</v>
      </c>
      <c r="D7567">
        <v>37085042</v>
      </c>
      <c r="E7567" t="s">
        <v>1247</v>
      </c>
      <c r="F7567" t="s">
        <v>10859</v>
      </c>
      <c r="G7567" t="s">
        <v>9163</v>
      </c>
      <c r="H7567">
        <v>25</v>
      </c>
      <c r="I7567" t="s">
        <v>9164</v>
      </c>
      <c r="J7567" t="s">
        <v>9</v>
      </c>
      <c r="K7567" t="s">
        <v>10860</v>
      </c>
      <c r="L7567">
        <v>0</v>
      </c>
      <c r="M7567">
        <v>0</v>
      </c>
      <c r="N7567" t="s">
        <v>9166</v>
      </c>
      <c r="P7567" t="s">
        <v>9175</v>
      </c>
    </row>
    <row r="7568" spans="2:16" x14ac:dyDescent="0.25">
      <c r="B7568" t="s">
        <v>9088</v>
      </c>
      <c r="C7568">
        <v>6650</v>
      </c>
      <c r="D7568">
        <v>37085044</v>
      </c>
      <c r="E7568" t="s">
        <v>1247</v>
      </c>
      <c r="F7568" t="s">
        <v>10862</v>
      </c>
      <c r="G7568" t="s">
        <v>9187</v>
      </c>
      <c r="H7568">
        <v>4</v>
      </c>
      <c r="I7568" t="s">
        <v>9164</v>
      </c>
      <c r="J7568" t="s">
        <v>9</v>
      </c>
      <c r="K7568" t="s">
        <v>9187</v>
      </c>
      <c r="L7568">
        <v>0</v>
      </c>
      <c r="M7568">
        <v>0</v>
      </c>
      <c r="N7568" t="s">
        <v>9166</v>
      </c>
      <c r="P7568" t="s">
        <v>9175</v>
      </c>
    </row>
    <row r="7569" spans="2:16" x14ac:dyDescent="0.25">
      <c r="B7569" t="s">
        <v>9088</v>
      </c>
      <c r="C7569">
        <v>6650</v>
      </c>
      <c r="D7569">
        <v>37085045</v>
      </c>
      <c r="E7569" t="s">
        <v>1247</v>
      </c>
      <c r="F7569" t="s">
        <v>10863</v>
      </c>
      <c r="G7569" t="s">
        <v>9163</v>
      </c>
      <c r="H7569">
        <v>20</v>
      </c>
      <c r="I7569" t="s">
        <v>9164</v>
      </c>
      <c r="J7569" t="s">
        <v>9</v>
      </c>
      <c r="K7569" t="s">
        <v>9165</v>
      </c>
      <c r="L7569">
        <v>0</v>
      </c>
      <c r="M7569">
        <v>0</v>
      </c>
      <c r="N7569" t="s">
        <v>9166</v>
      </c>
      <c r="P7569" t="s">
        <v>9175</v>
      </c>
    </row>
    <row r="7570" spans="2:16" x14ac:dyDescent="0.25">
      <c r="B7570" t="s">
        <v>9088</v>
      </c>
      <c r="C7570">
        <v>6650</v>
      </c>
      <c r="D7570">
        <v>37085046</v>
      </c>
      <c r="E7570" t="s">
        <v>1247</v>
      </c>
      <c r="F7570" t="s">
        <v>10864</v>
      </c>
      <c r="G7570" t="s">
        <v>9163</v>
      </c>
      <c r="H7570">
        <v>20</v>
      </c>
      <c r="I7570" t="s">
        <v>9164</v>
      </c>
      <c r="J7570" t="s">
        <v>9</v>
      </c>
      <c r="K7570" t="s">
        <v>9165</v>
      </c>
      <c r="L7570">
        <v>5050</v>
      </c>
      <c r="M7570">
        <v>0</v>
      </c>
      <c r="N7570" t="s">
        <v>9166</v>
      </c>
      <c r="P7570" t="s">
        <v>9175</v>
      </c>
    </row>
    <row r="7571" spans="2:16" x14ac:dyDescent="0.25">
      <c r="B7571" t="s">
        <v>9088</v>
      </c>
      <c r="C7571">
        <v>6650</v>
      </c>
      <c r="D7571">
        <v>37085047</v>
      </c>
      <c r="E7571" t="s">
        <v>1247</v>
      </c>
      <c r="F7571" t="s">
        <v>10865</v>
      </c>
      <c r="G7571" t="s">
        <v>9170</v>
      </c>
      <c r="H7571">
        <v>30</v>
      </c>
      <c r="I7571" t="s">
        <v>9164</v>
      </c>
      <c r="J7571" t="s">
        <v>11</v>
      </c>
      <c r="K7571" t="s">
        <v>9228</v>
      </c>
      <c r="L7571">
        <v>0</v>
      </c>
      <c r="M7571">
        <v>0</v>
      </c>
      <c r="N7571" t="s">
        <v>9166</v>
      </c>
      <c r="P7571" t="s">
        <v>9175</v>
      </c>
    </row>
    <row r="7572" spans="2:16" x14ac:dyDescent="0.25">
      <c r="B7572" t="s">
        <v>9088</v>
      </c>
      <c r="C7572">
        <v>6650</v>
      </c>
      <c r="D7572">
        <v>37085053</v>
      </c>
      <c r="E7572" t="s">
        <v>1247</v>
      </c>
      <c r="F7572" t="s">
        <v>12035</v>
      </c>
      <c r="G7572" t="s">
        <v>9163</v>
      </c>
      <c r="H7572">
        <v>5</v>
      </c>
      <c r="I7572" t="s">
        <v>9164</v>
      </c>
      <c r="J7572" t="s">
        <v>9</v>
      </c>
      <c r="K7572" t="s">
        <v>10157</v>
      </c>
      <c r="L7572">
        <v>37084697</v>
      </c>
      <c r="M7572">
        <v>0</v>
      </c>
      <c r="N7572" t="s">
        <v>9166</v>
      </c>
      <c r="P7572" t="s">
        <v>9175</v>
      </c>
    </row>
    <row r="7573" spans="2:16" x14ac:dyDescent="0.25">
      <c r="B7573" t="s">
        <v>9088</v>
      </c>
      <c r="C7573">
        <v>6650</v>
      </c>
      <c r="D7573">
        <v>37085054</v>
      </c>
      <c r="E7573" t="s">
        <v>1247</v>
      </c>
      <c r="F7573" t="s">
        <v>10872</v>
      </c>
      <c r="G7573" t="s">
        <v>9163</v>
      </c>
      <c r="H7573">
        <v>5</v>
      </c>
      <c r="I7573" t="s">
        <v>9164</v>
      </c>
      <c r="J7573" t="s">
        <v>9</v>
      </c>
      <c r="K7573" t="s">
        <v>10157</v>
      </c>
      <c r="L7573">
        <v>37084697</v>
      </c>
      <c r="M7573">
        <v>0</v>
      </c>
      <c r="N7573" t="s">
        <v>9166</v>
      </c>
      <c r="P7573" t="s">
        <v>9175</v>
      </c>
    </row>
    <row r="7574" spans="2:16" x14ac:dyDescent="0.25">
      <c r="B7574" t="s">
        <v>9088</v>
      </c>
      <c r="C7574">
        <v>6650</v>
      </c>
      <c r="D7574">
        <v>37085055</v>
      </c>
      <c r="E7574" t="s">
        <v>1247</v>
      </c>
      <c r="F7574" t="s">
        <v>10873</v>
      </c>
      <c r="G7574" t="s">
        <v>5</v>
      </c>
      <c r="H7574">
        <v>4</v>
      </c>
      <c r="I7574" t="s">
        <v>9164</v>
      </c>
      <c r="J7574" t="s">
        <v>11</v>
      </c>
      <c r="K7574" t="s">
        <v>5</v>
      </c>
      <c r="L7574">
        <v>0</v>
      </c>
      <c r="M7574">
        <v>0</v>
      </c>
      <c r="N7574" t="s">
        <v>9166</v>
      </c>
      <c r="P7574" t="s">
        <v>9175</v>
      </c>
    </row>
    <row r="7575" spans="2:16" x14ac:dyDescent="0.25">
      <c r="B7575" t="s">
        <v>9088</v>
      </c>
      <c r="C7575">
        <v>6650</v>
      </c>
      <c r="D7575">
        <v>37085056</v>
      </c>
      <c r="E7575" t="s">
        <v>1247</v>
      </c>
      <c r="F7575" t="s">
        <v>10874</v>
      </c>
      <c r="G7575" t="s">
        <v>6</v>
      </c>
      <c r="H7575">
        <v>4</v>
      </c>
      <c r="I7575" t="s">
        <v>9164</v>
      </c>
      <c r="J7575" t="s">
        <v>9</v>
      </c>
      <c r="K7575" t="s">
        <v>6</v>
      </c>
      <c r="L7575">
        <v>0</v>
      </c>
      <c r="M7575">
        <v>0</v>
      </c>
      <c r="N7575" t="s">
        <v>9166</v>
      </c>
      <c r="P7575" t="s">
        <v>9175</v>
      </c>
    </row>
    <row r="7576" spans="2:16" x14ac:dyDescent="0.25">
      <c r="B7576" t="s">
        <v>9088</v>
      </c>
      <c r="C7576">
        <v>6650</v>
      </c>
      <c r="D7576">
        <v>37085058</v>
      </c>
      <c r="E7576" t="s">
        <v>1247</v>
      </c>
      <c r="F7576" t="s">
        <v>12236</v>
      </c>
      <c r="G7576" t="s">
        <v>9163</v>
      </c>
      <c r="H7576">
        <v>20</v>
      </c>
      <c r="I7576" t="s">
        <v>9164</v>
      </c>
      <c r="J7576" t="s">
        <v>11</v>
      </c>
      <c r="K7576" t="s">
        <v>9165</v>
      </c>
      <c r="L7576">
        <v>0</v>
      </c>
      <c r="M7576">
        <v>0</v>
      </c>
      <c r="N7576" t="s">
        <v>9166</v>
      </c>
      <c r="P7576" t="s">
        <v>9175</v>
      </c>
    </row>
    <row r="7577" spans="2:16" x14ac:dyDescent="0.25">
      <c r="B7577" t="s">
        <v>9088</v>
      </c>
      <c r="C7577">
        <v>6650</v>
      </c>
      <c r="D7577">
        <v>37085059</v>
      </c>
      <c r="E7577" t="s">
        <v>1247</v>
      </c>
      <c r="F7577" t="s">
        <v>10876</v>
      </c>
      <c r="G7577" t="s">
        <v>9170</v>
      </c>
      <c r="H7577">
        <v>50</v>
      </c>
      <c r="I7577" t="s">
        <v>9164</v>
      </c>
      <c r="J7577" t="s">
        <v>9</v>
      </c>
      <c r="K7577" t="s">
        <v>9171</v>
      </c>
      <c r="L7577">
        <v>0</v>
      </c>
      <c r="M7577">
        <v>0</v>
      </c>
      <c r="N7577" t="s">
        <v>9166</v>
      </c>
      <c r="P7577" t="s">
        <v>9175</v>
      </c>
    </row>
    <row r="7578" spans="2:16" x14ac:dyDescent="0.25">
      <c r="B7578" t="s">
        <v>9088</v>
      </c>
      <c r="C7578">
        <v>6650</v>
      </c>
      <c r="D7578">
        <v>37085066</v>
      </c>
      <c r="E7578" t="s">
        <v>1247</v>
      </c>
      <c r="F7578" t="s">
        <v>1867</v>
      </c>
      <c r="G7578" t="s">
        <v>9163</v>
      </c>
      <c r="H7578">
        <v>10</v>
      </c>
      <c r="I7578" t="s">
        <v>9164</v>
      </c>
      <c r="J7578" t="s">
        <v>9</v>
      </c>
      <c r="K7578" t="s">
        <v>9169</v>
      </c>
      <c r="L7578">
        <v>37084682</v>
      </c>
      <c r="M7578">
        <v>0</v>
      </c>
      <c r="N7578" t="s">
        <v>9166</v>
      </c>
      <c r="P7578" t="s">
        <v>9175</v>
      </c>
    </row>
    <row r="7579" spans="2:16" x14ac:dyDescent="0.25">
      <c r="B7579" t="s">
        <v>9088</v>
      </c>
      <c r="C7579">
        <v>6650</v>
      </c>
      <c r="D7579">
        <v>37085067</v>
      </c>
      <c r="E7579" t="s">
        <v>1247</v>
      </c>
      <c r="F7579" t="s">
        <v>10877</v>
      </c>
      <c r="G7579" t="s">
        <v>9163</v>
      </c>
      <c r="H7579">
        <v>20</v>
      </c>
      <c r="I7579" t="s">
        <v>9181</v>
      </c>
      <c r="J7579" t="s">
        <v>11</v>
      </c>
      <c r="K7579" t="s">
        <v>9165</v>
      </c>
      <c r="L7579">
        <v>0</v>
      </c>
      <c r="M7579">
        <v>0</v>
      </c>
      <c r="N7579" t="s">
        <v>9166</v>
      </c>
      <c r="P7579" t="s">
        <v>9183</v>
      </c>
    </row>
    <row r="7580" spans="2:16" x14ac:dyDescent="0.25">
      <c r="B7580" t="s">
        <v>9088</v>
      </c>
      <c r="C7580">
        <v>6650</v>
      </c>
      <c r="D7580">
        <v>37085068</v>
      </c>
      <c r="E7580" t="s">
        <v>1247</v>
      </c>
      <c r="F7580" t="s">
        <v>7939</v>
      </c>
      <c r="G7580" t="s">
        <v>9170</v>
      </c>
      <c r="H7580">
        <v>50</v>
      </c>
      <c r="I7580" t="s">
        <v>9164</v>
      </c>
      <c r="J7580" t="s">
        <v>9</v>
      </c>
      <c r="K7580" t="s">
        <v>9171</v>
      </c>
      <c r="L7580">
        <v>0</v>
      </c>
      <c r="M7580">
        <v>0</v>
      </c>
      <c r="N7580" t="s">
        <v>9166</v>
      </c>
      <c r="P7580" t="s">
        <v>9175</v>
      </c>
    </row>
    <row r="7581" spans="2:16" x14ac:dyDescent="0.25">
      <c r="B7581" t="s">
        <v>9088</v>
      </c>
      <c r="C7581">
        <v>6650</v>
      </c>
      <c r="D7581">
        <v>37085071</v>
      </c>
      <c r="E7581" t="s">
        <v>1247</v>
      </c>
      <c r="F7581" t="s">
        <v>10814</v>
      </c>
      <c r="G7581" t="s">
        <v>9174</v>
      </c>
      <c r="H7581">
        <v>4</v>
      </c>
      <c r="I7581" t="s">
        <v>9181</v>
      </c>
      <c r="J7581" t="s">
        <v>11</v>
      </c>
      <c r="K7581" t="s">
        <v>9174</v>
      </c>
      <c r="L7581">
        <v>0</v>
      </c>
      <c r="M7581">
        <v>0</v>
      </c>
      <c r="N7581" t="s">
        <v>9166</v>
      </c>
      <c r="P7581" t="s">
        <v>9183</v>
      </c>
    </row>
    <row r="7582" spans="2:16" x14ac:dyDescent="0.25">
      <c r="B7582" t="s">
        <v>9088</v>
      </c>
      <c r="C7582">
        <v>6650</v>
      </c>
      <c r="D7582">
        <v>37085073</v>
      </c>
      <c r="E7582" t="s">
        <v>1247</v>
      </c>
      <c r="F7582" t="s">
        <v>10785</v>
      </c>
      <c r="G7582" t="s">
        <v>9163</v>
      </c>
      <c r="H7582">
        <v>20</v>
      </c>
      <c r="I7582" t="s">
        <v>9181</v>
      </c>
      <c r="J7582" t="s">
        <v>9</v>
      </c>
      <c r="K7582" t="s">
        <v>9165</v>
      </c>
      <c r="L7582">
        <v>0</v>
      </c>
      <c r="M7582">
        <v>0</v>
      </c>
      <c r="N7582" t="s">
        <v>9166</v>
      </c>
      <c r="P7582" t="s">
        <v>9183</v>
      </c>
    </row>
    <row r="7583" spans="2:16" x14ac:dyDescent="0.25">
      <c r="B7583" t="s">
        <v>9088</v>
      </c>
      <c r="C7583">
        <v>6650</v>
      </c>
      <c r="D7583">
        <v>37085075</v>
      </c>
      <c r="E7583" t="s">
        <v>1247</v>
      </c>
      <c r="F7583" t="s">
        <v>10786</v>
      </c>
      <c r="G7583" t="s">
        <v>9202</v>
      </c>
      <c r="H7583">
        <v>4</v>
      </c>
      <c r="I7583" t="s">
        <v>9181</v>
      </c>
      <c r="J7583" t="s">
        <v>9</v>
      </c>
      <c r="K7583" t="s">
        <v>9202</v>
      </c>
      <c r="L7583">
        <v>0</v>
      </c>
      <c r="M7583">
        <v>0</v>
      </c>
      <c r="N7583" t="s">
        <v>9166</v>
      </c>
      <c r="O7583" t="s">
        <v>10787</v>
      </c>
      <c r="P7583" t="s">
        <v>9183</v>
      </c>
    </row>
    <row r="7584" spans="2:16" x14ac:dyDescent="0.25">
      <c r="B7584" t="s">
        <v>9088</v>
      </c>
      <c r="C7584">
        <v>6650</v>
      </c>
      <c r="D7584">
        <v>37085084</v>
      </c>
      <c r="E7584" t="s">
        <v>1247</v>
      </c>
      <c r="F7584" t="s">
        <v>10826</v>
      </c>
      <c r="G7584" t="s">
        <v>9187</v>
      </c>
      <c r="H7584">
        <v>4</v>
      </c>
      <c r="I7584" t="s">
        <v>9164</v>
      </c>
      <c r="J7584" t="s">
        <v>11</v>
      </c>
      <c r="K7584" t="s">
        <v>9187</v>
      </c>
      <c r="L7584">
        <v>0</v>
      </c>
      <c r="M7584">
        <v>0</v>
      </c>
      <c r="N7584" t="s">
        <v>9166</v>
      </c>
      <c r="P7584" t="s">
        <v>9175</v>
      </c>
    </row>
    <row r="7585" spans="2:16" x14ac:dyDescent="0.25">
      <c r="B7585" t="s">
        <v>9088</v>
      </c>
      <c r="C7585">
        <v>6650</v>
      </c>
      <c r="D7585">
        <v>37085085</v>
      </c>
      <c r="E7585" t="s">
        <v>1247</v>
      </c>
      <c r="F7585" t="s">
        <v>10861</v>
      </c>
      <c r="G7585" t="s">
        <v>9163</v>
      </c>
      <c r="H7585">
        <v>20</v>
      </c>
      <c r="I7585" t="s">
        <v>9164</v>
      </c>
      <c r="J7585" t="s">
        <v>11</v>
      </c>
      <c r="K7585" t="s">
        <v>9165</v>
      </c>
      <c r="L7585">
        <v>0</v>
      </c>
      <c r="M7585">
        <v>0</v>
      </c>
      <c r="N7585" t="s">
        <v>9166</v>
      </c>
      <c r="P7585" t="s">
        <v>9175</v>
      </c>
    </row>
    <row r="7586" spans="2:16" x14ac:dyDescent="0.25">
      <c r="B7586" t="s">
        <v>9088</v>
      </c>
      <c r="C7586">
        <v>6651</v>
      </c>
      <c r="D7586">
        <v>37084510</v>
      </c>
      <c r="E7586" t="s">
        <v>1249</v>
      </c>
      <c r="F7586" t="s">
        <v>10359</v>
      </c>
      <c r="G7586" t="s">
        <v>9163</v>
      </c>
      <c r="H7586">
        <v>20</v>
      </c>
      <c r="I7586" t="s">
        <v>9164</v>
      </c>
      <c r="J7586" t="s">
        <v>11</v>
      </c>
      <c r="K7586" t="s">
        <v>9165</v>
      </c>
      <c r="L7586">
        <v>0</v>
      </c>
      <c r="M7586">
        <v>0</v>
      </c>
      <c r="N7586" t="s">
        <v>9166</v>
      </c>
      <c r="P7586" t="s">
        <v>9167</v>
      </c>
    </row>
    <row r="7587" spans="2:16" x14ac:dyDescent="0.25">
      <c r="B7587" t="s">
        <v>9088</v>
      </c>
      <c r="C7587">
        <v>6651</v>
      </c>
      <c r="D7587">
        <v>37084511</v>
      </c>
      <c r="E7587" t="s">
        <v>1249</v>
      </c>
      <c r="F7587" t="s">
        <v>10360</v>
      </c>
      <c r="G7587" t="s">
        <v>9174</v>
      </c>
      <c r="H7587">
        <v>4</v>
      </c>
      <c r="I7587" t="s">
        <v>9164</v>
      </c>
      <c r="J7587" t="s">
        <v>11</v>
      </c>
      <c r="K7587" t="s">
        <v>9174</v>
      </c>
      <c r="L7587">
        <v>0</v>
      </c>
      <c r="M7587">
        <v>0</v>
      </c>
      <c r="N7587" t="s">
        <v>9166</v>
      </c>
      <c r="P7587" t="s">
        <v>9167</v>
      </c>
    </row>
    <row r="7588" spans="2:16" x14ac:dyDescent="0.25">
      <c r="B7588" t="s">
        <v>9088</v>
      </c>
      <c r="C7588">
        <v>6651</v>
      </c>
      <c r="D7588">
        <v>37084512</v>
      </c>
      <c r="E7588" t="s">
        <v>1249</v>
      </c>
      <c r="F7588" t="s">
        <v>11994</v>
      </c>
      <c r="G7588" t="s">
        <v>9187</v>
      </c>
      <c r="H7588">
        <v>4</v>
      </c>
      <c r="I7588" t="s">
        <v>9164</v>
      </c>
      <c r="J7588" t="s">
        <v>11</v>
      </c>
      <c r="K7588" t="s">
        <v>9187</v>
      </c>
      <c r="L7588">
        <v>0</v>
      </c>
      <c r="M7588">
        <v>0</v>
      </c>
      <c r="N7588" t="s">
        <v>9166</v>
      </c>
      <c r="P7588" t="s">
        <v>9167</v>
      </c>
    </row>
    <row r="7589" spans="2:16" x14ac:dyDescent="0.25">
      <c r="B7589" t="s">
        <v>9088</v>
      </c>
      <c r="C7589">
        <v>6651</v>
      </c>
      <c r="D7589">
        <v>37084517</v>
      </c>
      <c r="E7589" t="s">
        <v>1249</v>
      </c>
      <c r="F7589" t="s">
        <v>10448</v>
      </c>
      <c r="G7589" t="s">
        <v>9193</v>
      </c>
      <c r="H7589">
        <v>12</v>
      </c>
      <c r="I7589" t="s">
        <v>9164</v>
      </c>
      <c r="J7589" t="s">
        <v>11</v>
      </c>
      <c r="K7589" t="s">
        <v>9193</v>
      </c>
      <c r="L7589">
        <v>0</v>
      </c>
      <c r="M7589">
        <v>0</v>
      </c>
      <c r="N7589" t="s">
        <v>9166</v>
      </c>
      <c r="P7589" t="s">
        <v>9167</v>
      </c>
    </row>
    <row r="7590" spans="2:16" x14ac:dyDescent="0.25">
      <c r="B7590" t="s">
        <v>9088</v>
      </c>
      <c r="C7590">
        <v>6651</v>
      </c>
      <c r="D7590">
        <v>37084519</v>
      </c>
      <c r="E7590" t="s">
        <v>1249</v>
      </c>
      <c r="F7590" t="s">
        <v>11999</v>
      </c>
      <c r="G7590" t="s">
        <v>9193</v>
      </c>
      <c r="H7590">
        <v>12</v>
      </c>
      <c r="I7590" t="s">
        <v>9164</v>
      </c>
      <c r="J7590" t="s">
        <v>11</v>
      </c>
      <c r="K7590" t="s">
        <v>9193</v>
      </c>
      <c r="L7590">
        <v>0</v>
      </c>
      <c r="M7590">
        <v>0</v>
      </c>
      <c r="N7590" t="s">
        <v>9166</v>
      </c>
      <c r="P7590" t="s">
        <v>9167</v>
      </c>
    </row>
    <row r="7591" spans="2:16" x14ac:dyDescent="0.25">
      <c r="B7591" t="s">
        <v>9088</v>
      </c>
      <c r="C7591">
        <v>6651</v>
      </c>
      <c r="D7591">
        <v>37084524</v>
      </c>
      <c r="E7591" t="s">
        <v>1249</v>
      </c>
      <c r="F7591" t="s">
        <v>10408</v>
      </c>
      <c r="G7591" t="s">
        <v>9193</v>
      </c>
      <c r="H7591">
        <v>12</v>
      </c>
      <c r="I7591" t="s">
        <v>9164</v>
      </c>
      <c r="J7591" t="s">
        <v>11</v>
      </c>
      <c r="K7591" t="s">
        <v>9193</v>
      </c>
      <c r="L7591">
        <v>0</v>
      </c>
      <c r="M7591">
        <v>0</v>
      </c>
      <c r="N7591" t="s">
        <v>9166</v>
      </c>
      <c r="P7591" t="s">
        <v>9175</v>
      </c>
    </row>
    <row r="7592" spans="2:16" x14ac:dyDescent="0.25">
      <c r="B7592" t="s">
        <v>9088</v>
      </c>
      <c r="C7592">
        <v>6651</v>
      </c>
      <c r="D7592">
        <v>37084525</v>
      </c>
      <c r="E7592" t="s">
        <v>1249</v>
      </c>
      <c r="F7592" t="s">
        <v>9871</v>
      </c>
      <c r="G7592" t="s">
        <v>9163</v>
      </c>
      <c r="H7592">
        <v>10</v>
      </c>
      <c r="I7592" t="s">
        <v>9164</v>
      </c>
      <c r="J7592" t="s">
        <v>11</v>
      </c>
      <c r="K7592" t="s">
        <v>9169</v>
      </c>
      <c r="L7592">
        <v>0</v>
      </c>
      <c r="M7592">
        <v>0</v>
      </c>
      <c r="N7592" t="s">
        <v>9166</v>
      </c>
      <c r="P7592" t="s">
        <v>9175</v>
      </c>
    </row>
    <row r="7593" spans="2:16" x14ac:dyDescent="0.25">
      <c r="B7593" t="s">
        <v>9088</v>
      </c>
      <c r="C7593">
        <v>6651</v>
      </c>
      <c r="D7593">
        <v>37084540</v>
      </c>
      <c r="E7593" t="s">
        <v>1249</v>
      </c>
      <c r="F7593" t="s">
        <v>12041</v>
      </c>
      <c r="G7593" t="s">
        <v>9193</v>
      </c>
      <c r="H7593">
        <v>12</v>
      </c>
      <c r="I7593" t="s">
        <v>9164</v>
      </c>
      <c r="J7593" t="s">
        <v>11</v>
      </c>
      <c r="K7593" t="s">
        <v>9193</v>
      </c>
      <c r="L7593">
        <v>0</v>
      </c>
      <c r="M7593">
        <v>0</v>
      </c>
      <c r="N7593" t="s">
        <v>9166</v>
      </c>
      <c r="P7593" t="s">
        <v>9167</v>
      </c>
    </row>
    <row r="7594" spans="2:16" x14ac:dyDescent="0.25">
      <c r="B7594" t="s">
        <v>9088</v>
      </c>
      <c r="C7594">
        <v>6651</v>
      </c>
      <c r="D7594">
        <v>37084541</v>
      </c>
      <c r="E7594" t="s">
        <v>1249</v>
      </c>
      <c r="F7594" t="s">
        <v>11641</v>
      </c>
      <c r="G7594" t="s">
        <v>9202</v>
      </c>
      <c r="H7594">
        <v>4</v>
      </c>
      <c r="I7594" t="s">
        <v>9164</v>
      </c>
      <c r="J7594" t="s">
        <v>11</v>
      </c>
      <c r="K7594" t="s">
        <v>9202</v>
      </c>
      <c r="L7594">
        <v>0</v>
      </c>
      <c r="M7594">
        <v>0</v>
      </c>
      <c r="N7594" t="s">
        <v>9166</v>
      </c>
      <c r="O7594" t="s">
        <v>12042</v>
      </c>
      <c r="P7594" t="s">
        <v>9167</v>
      </c>
    </row>
    <row r="7595" spans="2:16" x14ac:dyDescent="0.25">
      <c r="B7595" t="s">
        <v>9088</v>
      </c>
      <c r="C7595">
        <v>6651</v>
      </c>
      <c r="D7595">
        <v>37084542</v>
      </c>
      <c r="E7595" t="s">
        <v>1249</v>
      </c>
      <c r="F7595" t="s">
        <v>12043</v>
      </c>
      <c r="G7595" t="s">
        <v>9193</v>
      </c>
      <c r="H7595">
        <v>12</v>
      </c>
      <c r="I7595" t="s">
        <v>9164</v>
      </c>
      <c r="J7595" t="s">
        <v>11</v>
      </c>
      <c r="K7595" t="s">
        <v>9193</v>
      </c>
      <c r="L7595">
        <v>0</v>
      </c>
      <c r="M7595">
        <v>0</v>
      </c>
      <c r="N7595" t="s">
        <v>9166</v>
      </c>
      <c r="P7595" t="s">
        <v>9167</v>
      </c>
    </row>
    <row r="7596" spans="2:16" x14ac:dyDescent="0.25">
      <c r="B7596" t="s">
        <v>9088</v>
      </c>
      <c r="C7596">
        <v>6651</v>
      </c>
      <c r="D7596">
        <v>37084543</v>
      </c>
      <c r="E7596" t="s">
        <v>1249</v>
      </c>
      <c r="F7596" t="s">
        <v>12044</v>
      </c>
      <c r="G7596" t="s">
        <v>9187</v>
      </c>
      <c r="H7596">
        <v>4</v>
      </c>
      <c r="I7596" t="s">
        <v>9164</v>
      </c>
      <c r="J7596" t="s">
        <v>11</v>
      </c>
      <c r="K7596" t="s">
        <v>9187</v>
      </c>
      <c r="L7596">
        <v>0</v>
      </c>
      <c r="M7596">
        <v>0</v>
      </c>
      <c r="N7596" t="s">
        <v>9166</v>
      </c>
      <c r="P7596" t="s">
        <v>9167</v>
      </c>
    </row>
    <row r="7597" spans="2:16" x14ac:dyDescent="0.25">
      <c r="B7597" t="s">
        <v>9088</v>
      </c>
      <c r="C7597">
        <v>6651</v>
      </c>
      <c r="D7597">
        <v>37084550</v>
      </c>
      <c r="E7597" t="s">
        <v>1249</v>
      </c>
      <c r="F7597" t="s">
        <v>9911</v>
      </c>
      <c r="G7597" t="s">
        <v>9193</v>
      </c>
      <c r="H7597">
        <v>12</v>
      </c>
      <c r="I7597" t="s">
        <v>9164</v>
      </c>
      <c r="J7597" t="s">
        <v>11</v>
      </c>
      <c r="K7597" t="s">
        <v>9193</v>
      </c>
      <c r="L7597">
        <v>0</v>
      </c>
      <c r="M7597">
        <v>0</v>
      </c>
      <c r="N7597" t="s">
        <v>9166</v>
      </c>
      <c r="P7597" t="s">
        <v>9167</v>
      </c>
    </row>
    <row r="7598" spans="2:16" x14ac:dyDescent="0.25">
      <c r="B7598" t="s">
        <v>9088</v>
      </c>
      <c r="C7598">
        <v>6651</v>
      </c>
      <c r="D7598">
        <v>37084551</v>
      </c>
      <c r="E7598" t="s">
        <v>1249</v>
      </c>
      <c r="F7598" t="s">
        <v>9912</v>
      </c>
      <c r="G7598" t="s">
        <v>9193</v>
      </c>
      <c r="H7598">
        <v>12</v>
      </c>
      <c r="I7598" t="s">
        <v>9164</v>
      </c>
      <c r="J7598" t="s">
        <v>11</v>
      </c>
      <c r="K7598" t="s">
        <v>9193</v>
      </c>
      <c r="L7598">
        <v>0</v>
      </c>
      <c r="M7598">
        <v>0</v>
      </c>
      <c r="N7598" t="s">
        <v>9166</v>
      </c>
      <c r="P7598" t="s">
        <v>9167</v>
      </c>
    </row>
    <row r="7599" spans="2:16" x14ac:dyDescent="0.25">
      <c r="B7599" t="s">
        <v>9088</v>
      </c>
      <c r="C7599">
        <v>6651</v>
      </c>
      <c r="D7599">
        <v>37084552</v>
      </c>
      <c r="E7599" t="s">
        <v>1249</v>
      </c>
      <c r="F7599" t="s">
        <v>9917</v>
      </c>
      <c r="G7599" t="s">
        <v>9193</v>
      </c>
      <c r="H7599">
        <v>12</v>
      </c>
      <c r="I7599" t="s">
        <v>9164</v>
      </c>
      <c r="J7599" t="s">
        <v>11</v>
      </c>
      <c r="K7599" t="s">
        <v>9193</v>
      </c>
      <c r="L7599">
        <v>0</v>
      </c>
      <c r="M7599">
        <v>0</v>
      </c>
      <c r="N7599" t="s">
        <v>9166</v>
      </c>
      <c r="P7599" t="s">
        <v>9167</v>
      </c>
    </row>
    <row r="7600" spans="2:16" x14ac:dyDescent="0.25">
      <c r="B7600" t="s">
        <v>9088</v>
      </c>
      <c r="C7600">
        <v>6651</v>
      </c>
      <c r="D7600">
        <v>37084581</v>
      </c>
      <c r="E7600" t="s">
        <v>1249</v>
      </c>
      <c r="F7600" t="s">
        <v>10656</v>
      </c>
      <c r="G7600" t="s">
        <v>9193</v>
      </c>
      <c r="H7600">
        <v>12</v>
      </c>
      <c r="I7600" t="s">
        <v>9164</v>
      </c>
      <c r="J7600" t="s">
        <v>11</v>
      </c>
      <c r="K7600" t="s">
        <v>9193</v>
      </c>
      <c r="L7600">
        <v>0</v>
      </c>
      <c r="M7600">
        <v>0</v>
      </c>
      <c r="N7600" t="s">
        <v>9166</v>
      </c>
      <c r="P7600" t="s">
        <v>9175</v>
      </c>
    </row>
    <row r="7601" spans="2:16" x14ac:dyDescent="0.25">
      <c r="B7601" t="s">
        <v>9088</v>
      </c>
      <c r="C7601">
        <v>6651</v>
      </c>
      <c r="D7601">
        <v>37084600</v>
      </c>
      <c r="E7601" t="s">
        <v>1249</v>
      </c>
      <c r="F7601" t="s">
        <v>10748</v>
      </c>
      <c r="G7601" t="s">
        <v>9163</v>
      </c>
      <c r="H7601">
        <v>20</v>
      </c>
      <c r="I7601" t="s">
        <v>9164</v>
      </c>
      <c r="J7601" t="s">
        <v>11</v>
      </c>
      <c r="K7601" t="s">
        <v>9165</v>
      </c>
      <c r="L7601">
        <v>37084651</v>
      </c>
      <c r="M7601">
        <v>1</v>
      </c>
      <c r="N7601" t="s">
        <v>9166</v>
      </c>
      <c r="P7601" t="s">
        <v>9167</v>
      </c>
    </row>
    <row r="7602" spans="2:16" x14ac:dyDescent="0.25">
      <c r="B7602" t="s">
        <v>9088</v>
      </c>
      <c r="C7602">
        <v>6651</v>
      </c>
      <c r="D7602">
        <v>37084601</v>
      </c>
      <c r="E7602" t="s">
        <v>1249</v>
      </c>
      <c r="F7602" t="s">
        <v>12011</v>
      </c>
      <c r="G7602" t="s">
        <v>9202</v>
      </c>
      <c r="H7602">
        <v>4</v>
      </c>
      <c r="I7602" t="s">
        <v>9164</v>
      </c>
      <c r="J7602" t="s">
        <v>11</v>
      </c>
      <c r="K7602" t="s">
        <v>9202</v>
      </c>
      <c r="L7602">
        <v>0</v>
      </c>
      <c r="M7602">
        <v>0</v>
      </c>
      <c r="N7602" t="s">
        <v>9166</v>
      </c>
      <c r="O7602" t="s">
        <v>12012</v>
      </c>
      <c r="P7602" t="s">
        <v>9167</v>
      </c>
    </row>
    <row r="7603" spans="2:16" x14ac:dyDescent="0.25">
      <c r="B7603" t="s">
        <v>9088</v>
      </c>
      <c r="C7603">
        <v>6651</v>
      </c>
      <c r="D7603">
        <v>37084700</v>
      </c>
      <c r="E7603" t="s">
        <v>1249</v>
      </c>
      <c r="F7603" t="s">
        <v>12048</v>
      </c>
      <c r="G7603" t="s">
        <v>9163</v>
      </c>
      <c r="H7603">
        <v>10</v>
      </c>
      <c r="I7603" t="s">
        <v>9164</v>
      </c>
      <c r="J7603" t="s">
        <v>11</v>
      </c>
      <c r="K7603" t="s">
        <v>9169</v>
      </c>
      <c r="L7603">
        <v>204</v>
      </c>
      <c r="M7603">
        <v>0</v>
      </c>
      <c r="N7603" t="s">
        <v>9166</v>
      </c>
      <c r="P7603" t="s">
        <v>9167</v>
      </c>
    </row>
    <row r="7604" spans="2:16" x14ac:dyDescent="0.25">
      <c r="B7604" t="s">
        <v>9088</v>
      </c>
      <c r="C7604">
        <v>6651</v>
      </c>
      <c r="D7604">
        <v>37084701</v>
      </c>
      <c r="E7604" t="s">
        <v>1249</v>
      </c>
      <c r="F7604" t="s">
        <v>11947</v>
      </c>
      <c r="G7604" t="s">
        <v>9193</v>
      </c>
      <c r="H7604">
        <v>12</v>
      </c>
      <c r="I7604" t="s">
        <v>9164</v>
      </c>
      <c r="J7604" t="s">
        <v>11</v>
      </c>
      <c r="K7604" t="s">
        <v>9193</v>
      </c>
      <c r="L7604">
        <v>0</v>
      </c>
      <c r="M7604">
        <v>0</v>
      </c>
      <c r="N7604" t="s">
        <v>9166</v>
      </c>
      <c r="P7604" t="s">
        <v>9167</v>
      </c>
    </row>
    <row r="7605" spans="2:16" x14ac:dyDescent="0.25">
      <c r="B7605" t="s">
        <v>9088</v>
      </c>
      <c r="C7605">
        <v>6651</v>
      </c>
      <c r="D7605">
        <v>37084702</v>
      </c>
      <c r="E7605" t="s">
        <v>1249</v>
      </c>
      <c r="F7605" t="s">
        <v>12049</v>
      </c>
      <c r="G7605" t="s">
        <v>9163</v>
      </c>
      <c r="H7605">
        <v>20</v>
      </c>
      <c r="I7605" t="s">
        <v>9164</v>
      </c>
      <c r="J7605" t="s">
        <v>11</v>
      </c>
      <c r="K7605" t="s">
        <v>9165</v>
      </c>
      <c r="L7605">
        <v>37084567</v>
      </c>
      <c r="M7605">
        <v>0</v>
      </c>
      <c r="N7605" t="s">
        <v>9166</v>
      </c>
      <c r="P7605" t="s">
        <v>9167</v>
      </c>
    </row>
    <row r="7606" spans="2:16" x14ac:dyDescent="0.25">
      <c r="B7606" t="s">
        <v>9088</v>
      </c>
      <c r="C7606">
        <v>6651</v>
      </c>
      <c r="D7606">
        <v>37084703</v>
      </c>
      <c r="E7606" t="s">
        <v>1249</v>
      </c>
      <c r="F7606" t="s">
        <v>12050</v>
      </c>
      <c r="G7606" t="s">
        <v>9163</v>
      </c>
      <c r="H7606">
        <v>10</v>
      </c>
      <c r="I7606" t="s">
        <v>9164</v>
      </c>
      <c r="J7606" t="s">
        <v>11</v>
      </c>
      <c r="K7606" t="s">
        <v>9169</v>
      </c>
      <c r="L7606">
        <v>37084631</v>
      </c>
      <c r="M7606">
        <v>0</v>
      </c>
      <c r="N7606" t="s">
        <v>9166</v>
      </c>
      <c r="P7606" t="s">
        <v>9167</v>
      </c>
    </row>
    <row r="7607" spans="2:16" x14ac:dyDescent="0.25">
      <c r="B7607" t="s">
        <v>9088</v>
      </c>
      <c r="C7607">
        <v>6651</v>
      </c>
      <c r="D7607">
        <v>37084704</v>
      </c>
      <c r="E7607" t="s">
        <v>1249</v>
      </c>
      <c r="F7607" t="s">
        <v>10482</v>
      </c>
      <c r="G7607" t="s">
        <v>9193</v>
      </c>
      <c r="H7607">
        <v>12</v>
      </c>
      <c r="I7607" t="s">
        <v>9164</v>
      </c>
      <c r="J7607" t="s">
        <v>11</v>
      </c>
      <c r="K7607" t="s">
        <v>9193</v>
      </c>
      <c r="L7607">
        <v>0</v>
      </c>
      <c r="M7607">
        <v>0</v>
      </c>
      <c r="N7607" t="s">
        <v>9166</v>
      </c>
      <c r="P7607" t="s">
        <v>9167</v>
      </c>
    </row>
    <row r="7608" spans="2:16" x14ac:dyDescent="0.25">
      <c r="B7608" t="s">
        <v>9088</v>
      </c>
      <c r="C7608">
        <v>6651</v>
      </c>
      <c r="D7608">
        <v>37084705</v>
      </c>
      <c r="E7608" t="s">
        <v>1249</v>
      </c>
      <c r="F7608" t="s">
        <v>12051</v>
      </c>
      <c r="G7608" t="s">
        <v>9193</v>
      </c>
      <c r="H7608">
        <v>12</v>
      </c>
      <c r="I7608" t="s">
        <v>9164</v>
      </c>
      <c r="J7608" t="s">
        <v>11</v>
      </c>
      <c r="K7608" t="s">
        <v>9193</v>
      </c>
      <c r="L7608">
        <v>0</v>
      </c>
      <c r="M7608">
        <v>0</v>
      </c>
      <c r="N7608" t="s">
        <v>9166</v>
      </c>
      <c r="P7608" t="s">
        <v>9167</v>
      </c>
    </row>
    <row r="7609" spans="2:16" x14ac:dyDescent="0.25">
      <c r="B7609" t="s">
        <v>9088</v>
      </c>
      <c r="C7609">
        <v>6651</v>
      </c>
      <c r="D7609">
        <v>37084706</v>
      </c>
      <c r="E7609" t="s">
        <v>1249</v>
      </c>
      <c r="F7609" t="s">
        <v>10462</v>
      </c>
      <c r="G7609" t="s">
        <v>9163</v>
      </c>
      <c r="H7609">
        <v>20</v>
      </c>
      <c r="I7609" t="s">
        <v>9164</v>
      </c>
      <c r="J7609" t="s">
        <v>11</v>
      </c>
      <c r="K7609" t="s">
        <v>9165</v>
      </c>
      <c r="L7609">
        <v>37084630</v>
      </c>
      <c r="M7609">
        <v>0</v>
      </c>
      <c r="N7609" t="s">
        <v>9166</v>
      </c>
      <c r="P7609" t="s">
        <v>9167</v>
      </c>
    </row>
    <row r="7610" spans="2:16" x14ac:dyDescent="0.25">
      <c r="B7610" t="s">
        <v>9088</v>
      </c>
      <c r="C7610">
        <v>6651</v>
      </c>
      <c r="D7610">
        <v>37084707</v>
      </c>
      <c r="E7610" t="s">
        <v>1249</v>
      </c>
      <c r="F7610" t="s">
        <v>12019</v>
      </c>
      <c r="G7610" t="s">
        <v>9163</v>
      </c>
      <c r="H7610">
        <v>10</v>
      </c>
      <c r="I7610" t="s">
        <v>9164</v>
      </c>
      <c r="J7610" t="s">
        <v>11</v>
      </c>
      <c r="K7610" t="s">
        <v>9169</v>
      </c>
      <c r="L7610">
        <v>0</v>
      </c>
      <c r="M7610">
        <v>0</v>
      </c>
      <c r="N7610" t="s">
        <v>9166</v>
      </c>
      <c r="P7610" t="s">
        <v>9167</v>
      </c>
    </row>
    <row r="7611" spans="2:16" x14ac:dyDescent="0.25">
      <c r="B7611" t="s">
        <v>9088</v>
      </c>
      <c r="C7611">
        <v>6651</v>
      </c>
      <c r="D7611">
        <v>37084708</v>
      </c>
      <c r="E7611" t="s">
        <v>1249</v>
      </c>
      <c r="F7611" t="s">
        <v>10451</v>
      </c>
      <c r="G7611" t="s">
        <v>9163</v>
      </c>
      <c r="H7611">
        <v>20</v>
      </c>
      <c r="I7611" t="s">
        <v>9164</v>
      </c>
      <c r="J7611" t="s">
        <v>11</v>
      </c>
      <c r="K7611" t="s">
        <v>9165</v>
      </c>
      <c r="L7611">
        <v>37084633</v>
      </c>
      <c r="M7611">
        <v>0</v>
      </c>
      <c r="N7611" t="s">
        <v>9166</v>
      </c>
      <c r="P7611" t="s">
        <v>9167</v>
      </c>
    </row>
    <row r="7612" spans="2:16" x14ac:dyDescent="0.25">
      <c r="B7612" t="s">
        <v>9088</v>
      </c>
      <c r="C7612">
        <v>6651</v>
      </c>
      <c r="D7612">
        <v>37084709</v>
      </c>
      <c r="E7612" t="s">
        <v>1249</v>
      </c>
      <c r="F7612" t="s">
        <v>12020</v>
      </c>
      <c r="G7612" t="s">
        <v>9163</v>
      </c>
      <c r="H7612">
        <v>10</v>
      </c>
      <c r="I7612" t="s">
        <v>9164</v>
      </c>
      <c r="J7612" t="s">
        <v>11</v>
      </c>
      <c r="K7612" t="s">
        <v>9169</v>
      </c>
      <c r="L7612">
        <v>0</v>
      </c>
      <c r="M7612">
        <v>0</v>
      </c>
      <c r="N7612" t="s">
        <v>9166</v>
      </c>
      <c r="P7612" t="s">
        <v>9167</v>
      </c>
    </row>
    <row r="7613" spans="2:16" x14ac:dyDescent="0.25">
      <c r="B7613" t="s">
        <v>9088</v>
      </c>
      <c r="C7613">
        <v>6651</v>
      </c>
      <c r="D7613">
        <v>37084710</v>
      </c>
      <c r="E7613" t="s">
        <v>1249</v>
      </c>
      <c r="F7613" t="s">
        <v>12021</v>
      </c>
      <c r="G7613" t="s">
        <v>9163</v>
      </c>
      <c r="H7613">
        <v>10</v>
      </c>
      <c r="I7613" t="s">
        <v>9164</v>
      </c>
      <c r="J7613" t="s">
        <v>11</v>
      </c>
      <c r="K7613" t="s">
        <v>9169</v>
      </c>
      <c r="L7613">
        <v>0</v>
      </c>
      <c r="M7613">
        <v>0</v>
      </c>
      <c r="N7613" t="s">
        <v>9166</v>
      </c>
      <c r="P7613" t="s">
        <v>9167</v>
      </c>
    </row>
    <row r="7614" spans="2:16" x14ac:dyDescent="0.25">
      <c r="B7614" t="s">
        <v>9088</v>
      </c>
      <c r="C7614">
        <v>6651</v>
      </c>
      <c r="D7614">
        <v>37084711</v>
      </c>
      <c r="E7614" t="s">
        <v>1249</v>
      </c>
      <c r="F7614" t="s">
        <v>12022</v>
      </c>
      <c r="G7614" t="s">
        <v>9163</v>
      </c>
      <c r="H7614">
        <v>20</v>
      </c>
      <c r="I7614" t="s">
        <v>9164</v>
      </c>
      <c r="J7614" t="s">
        <v>11</v>
      </c>
      <c r="K7614" t="s">
        <v>9165</v>
      </c>
      <c r="L7614">
        <v>0</v>
      </c>
      <c r="M7614">
        <v>0</v>
      </c>
      <c r="N7614" t="s">
        <v>9166</v>
      </c>
      <c r="P7614" t="s">
        <v>9167</v>
      </c>
    </row>
    <row r="7615" spans="2:16" x14ac:dyDescent="0.25">
      <c r="B7615" t="s">
        <v>9088</v>
      </c>
      <c r="C7615">
        <v>6651</v>
      </c>
      <c r="D7615">
        <v>37084715</v>
      </c>
      <c r="E7615" t="s">
        <v>1249</v>
      </c>
      <c r="F7615" t="s">
        <v>9954</v>
      </c>
      <c r="G7615" t="s">
        <v>9163</v>
      </c>
      <c r="H7615">
        <v>20</v>
      </c>
      <c r="I7615" t="s">
        <v>9164</v>
      </c>
      <c r="J7615" t="s">
        <v>11</v>
      </c>
      <c r="K7615" t="s">
        <v>9165</v>
      </c>
      <c r="L7615">
        <v>37084639</v>
      </c>
      <c r="M7615">
        <v>0</v>
      </c>
      <c r="N7615" t="s">
        <v>9166</v>
      </c>
      <c r="P7615" t="s">
        <v>9167</v>
      </c>
    </row>
    <row r="7616" spans="2:16" x14ac:dyDescent="0.25">
      <c r="B7616" t="s">
        <v>9088</v>
      </c>
      <c r="C7616">
        <v>6651</v>
      </c>
      <c r="D7616">
        <v>37084716</v>
      </c>
      <c r="E7616" t="s">
        <v>1249</v>
      </c>
      <c r="F7616" t="s">
        <v>9955</v>
      </c>
      <c r="G7616" t="s">
        <v>9163</v>
      </c>
      <c r="H7616">
        <v>20</v>
      </c>
      <c r="I7616" t="s">
        <v>9164</v>
      </c>
      <c r="J7616" t="s">
        <v>11</v>
      </c>
      <c r="K7616" t="s">
        <v>9165</v>
      </c>
      <c r="L7616">
        <v>0</v>
      </c>
      <c r="M7616">
        <v>0</v>
      </c>
      <c r="N7616" t="s">
        <v>9166</v>
      </c>
      <c r="P7616" t="s">
        <v>9167</v>
      </c>
    </row>
    <row r="7617" spans="2:16" x14ac:dyDescent="0.25">
      <c r="B7617" t="s">
        <v>9088</v>
      </c>
      <c r="C7617">
        <v>6651</v>
      </c>
      <c r="D7617">
        <v>37084720</v>
      </c>
      <c r="E7617" t="s">
        <v>1249</v>
      </c>
      <c r="F7617" t="s">
        <v>12052</v>
      </c>
      <c r="G7617" t="s">
        <v>9163</v>
      </c>
      <c r="H7617">
        <v>20</v>
      </c>
      <c r="I7617" t="s">
        <v>9164</v>
      </c>
      <c r="J7617" t="s">
        <v>11</v>
      </c>
      <c r="K7617" t="s">
        <v>9165</v>
      </c>
      <c r="L7617">
        <v>0</v>
      </c>
      <c r="M7617">
        <v>0</v>
      </c>
      <c r="N7617" t="s">
        <v>9166</v>
      </c>
      <c r="P7617" t="s">
        <v>9175</v>
      </c>
    </row>
    <row r="7618" spans="2:16" x14ac:dyDescent="0.25">
      <c r="B7618" t="s">
        <v>9088</v>
      </c>
      <c r="C7618">
        <v>6660</v>
      </c>
      <c r="D7618">
        <v>37084500</v>
      </c>
      <c r="E7618" t="s">
        <v>1251</v>
      </c>
      <c r="F7618" t="s">
        <v>9604</v>
      </c>
      <c r="G7618" t="s">
        <v>9163</v>
      </c>
      <c r="H7618">
        <v>50</v>
      </c>
      <c r="I7618" t="s">
        <v>9164</v>
      </c>
      <c r="J7618" t="s">
        <v>11</v>
      </c>
      <c r="K7618" t="s">
        <v>9199</v>
      </c>
      <c r="L7618">
        <v>91</v>
      </c>
      <c r="M7618">
        <v>0</v>
      </c>
      <c r="N7618" t="s">
        <v>9166</v>
      </c>
      <c r="P7618" t="s">
        <v>9167</v>
      </c>
    </row>
    <row r="7619" spans="2:16" x14ac:dyDescent="0.25">
      <c r="B7619" t="s">
        <v>9088</v>
      </c>
      <c r="C7619">
        <v>6660</v>
      </c>
      <c r="D7619">
        <v>37084501</v>
      </c>
      <c r="E7619" t="s">
        <v>1251</v>
      </c>
      <c r="F7619" t="s">
        <v>9466</v>
      </c>
      <c r="G7619" t="s">
        <v>5</v>
      </c>
      <c r="H7619">
        <v>4</v>
      </c>
      <c r="I7619" t="s">
        <v>9164</v>
      </c>
      <c r="J7619" t="s">
        <v>11</v>
      </c>
      <c r="K7619" t="s">
        <v>5</v>
      </c>
      <c r="L7619">
        <v>0</v>
      </c>
      <c r="M7619">
        <v>0</v>
      </c>
      <c r="N7619" t="s">
        <v>9166</v>
      </c>
      <c r="P7619" t="s">
        <v>9167</v>
      </c>
    </row>
    <row r="7620" spans="2:16" x14ac:dyDescent="0.25">
      <c r="B7620" t="s">
        <v>9088</v>
      </c>
      <c r="C7620">
        <v>6660</v>
      </c>
      <c r="D7620">
        <v>37084502</v>
      </c>
      <c r="E7620" t="s">
        <v>1251</v>
      </c>
      <c r="F7620" t="s">
        <v>9467</v>
      </c>
      <c r="G7620" t="s">
        <v>6</v>
      </c>
      <c r="H7620">
        <v>4</v>
      </c>
      <c r="I7620" t="s">
        <v>9164</v>
      </c>
      <c r="J7620" t="s">
        <v>11</v>
      </c>
      <c r="K7620" t="s">
        <v>6</v>
      </c>
      <c r="L7620">
        <v>0</v>
      </c>
      <c r="M7620">
        <v>0</v>
      </c>
      <c r="N7620" t="s">
        <v>9166</v>
      </c>
      <c r="P7620" t="s">
        <v>9167</v>
      </c>
    </row>
    <row r="7621" spans="2:16" x14ac:dyDescent="0.25">
      <c r="B7621" t="s">
        <v>9088</v>
      </c>
      <c r="C7621">
        <v>6660</v>
      </c>
      <c r="D7621">
        <v>37084505</v>
      </c>
      <c r="E7621" t="s">
        <v>1251</v>
      </c>
      <c r="F7621" t="s">
        <v>11958</v>
      </c>
      <c r="G7621" t="s">
        <v>9163</v>
      </c>
      <c r="H7621">
        <v>20</v>
      </c>
      <c r="I7621" t="s">
        <v>9164</v>
      </c>
      <c r="J7621" t="s">
        <v>11</v>
      </c>
      <c r="K7621" t="s">
        <v>9165</v>
      </c>
      <c r="L7621">
        <v>0</v>
      </c>
      <c r="M7621">
        <v>0</v>
      </c>
      <c r="N7621" t="s">
        <v>9166</v>
      </c>
      <c r="P7621" t="s">
        <v>9175</v>
      </c>
    </row>
    <row r="7622" spans="2:16" x14ac:dyDescent="0.25">
      <c r="B7622" t="s">
        <v>9088</v>
      </c>
      <c r="C7622">
        <v>6660</v>
      </c>
      <c r="D7622">
        <v>37085000</v>
      </c>
      <c r="E7622" t="s">
        <v>1251</v>
      </c>
      <c r="F7622" t="s">
        <v>10827</v>
      </c>
      <c r="G7622" t="s">
        <v>9202</v>
      </c>
      <c r="H7622">
        <v>4</v>
      </c>
      <c r="I7622" t="s">
        <v>9164</v>
      </c>
      <c r="J7622" t="s">
        <v>11</v>
      </c>
      <c r="K7622" t="s">
        <v>9202</v>
      </c>
      <c r="L7622">
        <v>0</v>
      </c>
      <c r="M7622">
        <v>0</v>
      </c>
      <c r="N7622" t="s">
        <v>9166</v>
      </c>
      <c r="O7622" t="s">
        <v>10828</v>
      </c>
      <c r="P7622" t="s">
        <v>9167</v>
      </c>
    </row>
    <row r="7623" spans="2:16" x14ac:dyDescent="0.25">
      <c r="B7623" t="s">
        <v>9088</v>
      </c>
      <c r="C7623">
        <v>6660</v>
      </c>
      <c r="D7623">
        <v>37085001</v>
      </c>
      <c r="E7623" t="s">
        <v>1251</v>
      </c>
      <c r="F7623" t="s">
        <v>10878</v>
      </c>
      <c r="G7623" t="s">
        <v>9163</v>
      </c>
      <c r="H7623">
        <v>20</v>
      </c>
      <c r="I7623" t="s">
        <v>9164</v>
      </c>
      <c r="J7623" t="s">
        <v>11</v>
      </c>
      <c r="K7623" t="s">
        <v>9165</v>
      </c>
      <c r="L7623">
        <v>0</v>
      </c>
      <c r="M7623">
        <v>0</v>
      </c>
      <c r="N7623" t="s">
        <v>9166</v>
      </c>
      <c r="P7623" t="s">
        <v>9167</v>
      </c>
    </row>
    <row r="7624" spans="2:16" x14ac:dyDescent="0.25">
      <c r="B7624" t="s">
        <v>9088</v>
      </c>
      <c r="C7624">
        <v>6660</v>
      </c>
      <c r="D7624">
        <v>37085002</v>
      </c>
      <c r="E7624" t="s">
        <v>1251</v>
      </c>
      <c r="F7624" t="s">
        <v>10923</v>
      </c>
      <c r="G7624" t="s">
        <v>9163</v>
      </c>
      <c r="H7624">
        <v>20</v>
      </c>
      <c r="I7624" t="s">
        <v>9164</v>
      </c>
      <c r="J7624" t="s">
        <v>11</v>
      </c>
      <c r="K7624" t="s">
        <v>9165</v>
      </c>
      <c r="L7624">
        <v>0</v>
      </c>
      <c r="M7624">
        <v>0</v>
      </c>
      <c r="N7624" t="s">
        <v>9166</v>
      </c>
      <c r="P7624" t="s">
        <v>9167</v>
      </c>
    </row>
    <row r="7625" spans="2:16" x14ac:dyDescent="0.25">
      <c r="B7625" t="s">
        <v>9088</v>
      </c>
      <c r="C7625">
        <v>6660</v>
      </c>
      <c r="D7625">
        <v>37085010</v>
      </c>
      <c r="E7625" t="s">
        <v>1251</v>
      </c>
      <c r="F7625" t="s">
        <v>10829</v>
      </c>
      <c r="G7625" t="s">
        <v>9202</v>
      </c>
      <c r="H7625">
        <v>4</v>
      </c>
      <c r="I7625" t="s">
        <v>9164</v>
      </c>
      <c r="J7625" t="s">
        <v>9</v>
      </c>
      <c r="K7625" t="s">
        <v>9202</v>
      </c>
      <c r="L7625">
        <v>0</v>
      </c>
      <c r="M7625">
        <v>0</v>
      </c>
      <c r="N7625" t="s">
        <v>9166</v>
      </c>
      <c r="O7625" t="s">
        <v>11973</v>
      </c>
      <c r="P7625" t="s">
        <v>9167</v>
      </c>
    </row>
    <row r="7626" spans="2:16" x14ac:dyDescent="0.25">
      <c r="B7626" t="s">
        <v>9088</v>
      </c>
      <c r="C7626">
        <v>6660</v>
      </c>
      <c r="D7626">
        <v>37085011</v>
      </c>
      <c r="E7626" t="s">
        <v>1251</v>
      </c>
      <c r="F7626" t="s">
        <v>10831</v>
      </c>
      <c r="G7626" t="s">
        <v>9163</v>
      </c>
      <c r="H7626">
        <v>20</v>
      </c>
      <c r="I7626" t="s">
        <v>9164</v>
      </c>
      <c r="J7626" t="s">
        <v>11</v>
      </c>
      <c r="K7626" t="s">
        <v>9165</v>
      </c>
      <c r="L7626">
        <v>0</v>
      </c>
      <c r="M7626">
        <v>0</v>
      </c>
      <c r="N7626" t="s">
        <v>9166</v>
      </c>
      <c r="P7626" t="s">
        <v>9167</v>
      </c>
    </row>
    <row r="7627" spans="2:16" x14ac:dyDescent="0.25">
      <c r="B7627" t="s">
        <v>9088</v>
      </c>
      <c r="C7627">
        <v>6660</v>
      </c>
      <c r="D7627">
        <v>37085012</v>
      </c>
      <c r="E7627" t="s">
        <v>1251</v>
      </c>
      <c r="F7627" t="s">
        <v>10832</v>
      </c>
      <c r="G7627" t="s">
        <v>9163</v>
      </c>
      <c r="H7627">
        <v>4</v>
      </c>
      <c r="I7627" t="s">
        <v>9164</v>
      </c>
      <c r="J7627" t="s">
        <v>9</v>
      </c>
      <c r="K7627" t="s">
        <v>10833</v>
      </c>
      <c r="L7627">
        <v>0</v>
      </c>
      <c r="M7627">
        <v>0</v>
      </c>
      <c r="N7627" t="s">
        <v>9166</v>
      </c>
      <c r="P7627" t="s">
        <v>9167</v>
      </c>
    </row>
    <row r="7628" spans="2:16" x14ac:dyDescent="0.25">
      <c r="B7628" t="s">
        <v>9088</v>
      </c>
      <c r="C7628">
        <v>6660</v>
      </c>
      <c r="D7628">
        <v>37085013</v>
      </c>
      <c r="E7628" t="s">
        <v>1251</v>
      </c>
      <c r="F7628" t="s">
        <v>10834</v>
      </c>
      <c r="G7628" t="s">
        <v>9163</v>
      </c>
      <c r="H7628">
        <v>20</v>
      </c>
      <c r="I7628" t="s">
        <v>9181</v>
      </c>
      <c r="J7628" t="s">
        <v>11</v>
      </c>
      <c r="K7628" t="s">
        <v>9165</v>
      </c>
      <c r="L7628">
        <v>0</v>
      </c>
      <c r="M7628">
        <v>0</v>
      </c>
      <c r="N7628" t="s">
        <v>9166</v>
      </c>
      <c r="P7628" t="s">
        <v>9183</v>
      </c>
    </row>
    <row r="7629" spans="2:16" x14ac:dyDescent="0.25">
      <c r="B7629" t="s">
        <v>9088</v>
      </c>
      <c r="C7629">
        <v>6660</v>
      </c>
      <c r="D7629">
        <v>37085014</v>
      </c>
      <c r="E7629" t="s">
        <v>1251</v>
      </c>
      <c r="F7629" t="s">
        <v>10835</v>
      </c>
      <c r="G7629" t="s">
        <v>9163</v>
      </c>
      <c r="H7629">
        <v>20</v>
      </c>
      <c r="I7629" t="s">
        <v>9164</v>
      </c>
      <c r="J7629" t="s">
        <v>11</v>
      </c>
      <c r="K7629" t="s">
        <v>9165</v>
      </c>
      <c r="L7629">
        <v>0</v>
      </c>
      <c r="M7629">
        <v>0</v>
      </c>
      <c r="N7629" t="s">
        <v>9166</v>
      </c>
      <c r="P7629" t="s">
        <v>9167</v>
      </c>
    </row>
    <row r="7630" spans="2:16" x14ac:dyDescent="0.25">
      <c r="B7630" t="s">
        <v>9088</v>
      </c>
      <c r="C7630">
        <v>6660</v>
      </c>
      <c r="D7630">
        <v>37085015</v>
      </c>
      <c r="E7630" t="s">
        <v>1251</v>
      </c>
      <c r="F7630" t="s">
        <v>10836</v>
      </c>
      <c r="G7630" t="s">
        <v>9163</v>
      </c>
      <c r="H7630">
        <v>20</v>
      </c>
      <c r="I7630" t="s">
        <v>9164</v>
      </c>
      <c r="J7630" t="s">
        <v>9</v>
      </c>
      <c r="K7630" t="s">
        <v>9165</v>
      </c>
      <c r="L7630">
        <v>0</v>
      </c>
      <c r="M7630">
        <v>0</v>
      </c>
      <c r="N7630" t="s">
        <v>9166</v>
      </c>
      <c r="P7630" t="s">
        <v>9167</v>
      </c>
    </row>
    <row r="7631" spans="2:16" x14ac:dyDescent="0.25">
      <c r="B7631" t="s">
        <v>9088</v>
      </c>
      <c r="C7631">
        <v>6660</v>
      </c>
      <c r="D7631">
        <v>37085016</v>
      </c>
      <c r="E7631" t="s">
        <v>1251</v>
      </c>
      <c r="F7631" t="s">
        <v>10837</v>
      </c>
      <c r="G7631" t="s">
        <v>9170</v>
      </c>
      <c r="H7631">
        <v>50</v>
      </c>
      <c r="I7631" t="s">
        <v>9164</v>
      </c>
      <c r="J7631" t="s">
        <v>9</v>
      </c>
      <c r="K7631" t="s">
        <v>9171</v>
      </c>
      <c r="L7631">
        <v>0</v>
      </c>
      <c r="M7631">
        <v>0</v>
      </c>
      <c r="N7631" t="s">
        <v>9166</v>
      </c>
      <c r="P7631" t="s">
        <v>9167</v>
      </c>
    </row>
    <row r="7632" spans="2:16" x14ac:dyDescent="0.25">
      <c r="B7632" t="s">
        <v>9088</v>
      </c>
      <c r="C7632">
        <v>6660</v>
      </c>
      <c r="D7632">
        <v>37085017</v>
      </c>
      <c r="E7632" t="s">
        <v>1251</v>
      </c>
      <c r="F7632" t="s">
        <v>10838</v>
      </c>
      <c r="G7632" t="s">
        <v>9163</v>
      </c>
      <c r="H7632">
        <v>20</v>
      </c>
      <c r="I7632" t="s">
        <v>9164</v>
      </c>
      <c r="J7632" t="s">
        <v>9</v>
      </c>
      <c r="K7632" t="s">
        <v>9165</v>
      </c>
      <c r="L7632">
        <v>0</v>
      </c>
      <c r="M7632">
        <v>0</v>
      </c>
      <c r="N7632" t="s">
        <v>9166</v>
      </c>
      <c r="P7632" t="s">
        <v>9167</v>
      </c>
    </row>
    <row r="7633" spans="2:16" x14ac:dyDescent="0.25">
      <c r="B7633" t="s">
        <v>9088</v>
      </c>
      <c r="C7633">
        <v>6660</v>
      </c>
      <c r="D7633">
        <v>37085018</v>
      </c>
      <c r="E7633" t="s">
        <v>1251</v>
      </c>
      <c r="F7633" t="s">
        <v>10839</v>
      </c>
      <c r="G7633" t="s">
        <v>9163</v>
      </c>
      <c r="H7633">
        <v>20</v>
      </c>
      <c r="I7633" t="s">
        <v>9164</v>
      </c>
      <c r="J7633" t="s">
        <v>9</v>
      </c>
      <c r="K7633" t="s">
        <v>9165</v>
      </c>
      <c r="L7633">
        <v>0</v>
      </c>
      <c r="M7633">
        <v>0</v>
      </c>
      <c r="N7633" t="s">
        <v>9166</v>
      </c>
      <c r="P7633" t="s">
        <v>9167</v>
      </c>
    </row>
    <row r="7634" spans="2:16" x14ac:dyDescent="0.25">
      <c r="B7634" t="s">
        <v>9088</v>
      </c>
      <c r="C7634">
        <v>6660</v>
      </c>
      <c r="D7634">
        <v>37085019</v>
      </c>
      <c r="E7634" t="s">
        <v>1251</v>
      </c>
      <c r="F7634" t="s">
        <v>10840</v>
      </c>
      <c r="G7634" t="s">
        <v>9163</v>
      </c>
      <c r="H7634">
        <v>20</v>
      </c>
      <c r="I7634" t="s">
        <v>9164</v>
      </c>
      <c r="J7634" t="s">
        <v>9</v>
      </c>
      <c r="K7634" t="s">
        <v>9165</v>
      </c>
      <c r="L7634">
        <v>0</v>
      </c>
      <c r="M7634">
        <v>0</v>
      </c>
      <c r="N7634" t="s">
        <v>9166</v>
      </c>
      <c r="P7634" t="s">
        <v>9167</v>
      </c>
    </row>
    <row r="7635" spans="2:16" x14ac:dyDescent="0.25">
      <c r="B7635" t="s">
        <v>9088</v>
      </c>
      <c r="C7635">
        <v>6660</v>
      </c>
      <c r="D7635">
        <v>37085020</v>
      </c>
      <c r="E7635" t="s">
        <v>1251</v>
      </c>
      <c r="F7635" t="s">
        <v>10841</v>
      </c>
      <c r="G7635" t="s">
        <v>9163</v>
      </c>
      <c r="H7635">
        <v>10</v>
      </c>
      <c r="I7635" t="s">
        <v>9164</v>
      </c>
      <c r="J7635" t="s">
        <v>9</v>
      </c>
      <c r="K7635" t="s">
        <v>9169</v>
      </c>
      <c r="L7635">
        <v>0</v>
      </c>
      <c r="M7635">
        <v>0</v>
      </c>
      <c r="N7635" t="s">
        <v>9166</v>
      </c>
      <c r="P7635" t="s">
        <v>9167</v>
      </c>
    </row>
    <row r="7636" spans="2:16" x14ac:dyDescent="0.25">
      <c r="B7636" t="s">
        <v>9088</v>
      </c>
      <c r="C7636">
        <v>6660</v>
      </c>
      <c r="D7636">
        <v>37085021</v>
      </c>
      <c r="E7636" t="s">
        <v>1251</v>
      </c>
      <c r="F7636" t="s">
        <v>10842</v>
      </c>
      <c r="G7636" t="s">
        <v>9163</v>
      </c>
      <c r="H7636">
        <v>10</v>
      </c>
      <c r="I7636" t="s">
        <v>9164</v>
      </c>
      <c r="J7636" t="s">
        <v>9</v>
      </c>
      <c r="K7636" t="s">
        <v>9169</v>
      </c>
      <c r="L7636">
        <v>0</v>
      </c>
      <c r="M7636">
        <v>0</v>
      </c>
      <c r="N7636" t="s">
        <v>9166</v>
      </c>
      <c r="P7636" t="s">
        <v>9167</v>
      </c>
    </row>
    <row r="7637" spans="2:16" x14ac:dyDescent="0.25">
      <c r="B7637" t="s">
        <v>9088</v>
      </c>
      <c r="C7637">
        <v>6660</v>
      </c>
      <c r="D7637">
        <v>37085023</v>
      </c>
      <c r="E7637" t="s">
        <v>1251</v>
      </c>
      <c r="F7637" t="s">
        <v>12034</v>
      </c>
      <c r="G7637" t="s">
        <v>9170</v>
      </c>
      <c r="H7637">
        <v>50</v>
      </c>
      <c r="I7637" t="s">
        <v>9164</v>
      </c>
      <c r="J7637" t="s">
        <v>9</v>
      </c>
      <c r="K7637" t="s">
        <v>9171</v>
      </c>
      <c r="L7637">
        <v>0</v>
      </c>
      <c r="M7637">
        <v>0</v>
      </c>
      <c r="N7637" t="s">
        <v>9166</v>
      </c>
      <c r="P7637" t="s">
        <v>9167</v>
      </c>
    </row>
    <row r="7638" spans="2:16" x14ac:dyDescent="0.25">
      <c r="B7638" t="s">
        <v>9088</v>
      </c>
      <c r="C7638">
        <v>6660</v>
      </c>
      <c r="D7638">
        <v>37085024</v>
      </c>
      <c r="E7638" t="s">
        <v>1251</v>
      </c>
      <c r="F7638" t="s">
        <v>12087</v>
      </c>
      <c r="G7638" t="s">
        <v>9170</v>
      </c>
      <c r="H7638">
        <v>50</v>
      </c>
      <c r="I7638" t="s">
        <v>9164</v>
      </c>
      <c r="J7638" t="s">
        <v>9</v>
      </c>
      <c r="K7638" t="s">
        <v>9171</v>
      </c>
      <c r="L7638">
        <v>0</v>
      </c>
      <c r="M7638">
        <v>0</v>
      </c>
      <c r="N7638" t="s">
        <v>9166</v>
      </c>
      <c r="P7638" t="s">
        <v>9167</v>
      </c>
    </row>
    <row r="7639" spans="2:16" x14ac:dyDescent="0.25">
      <c r="B7639" t="s">
        <v>9088</v>
      </c>
      <c r="C7639">
        <v>6660</v>
      </c>
      <c r="D7639">
        <v>37085025</v>
      </c>
      <c r="E7639" t="s">
        <v>1251</v>
      </c>
      <c r="F7639" t="s">
        <v>10845</v>
      </c>
      <c r="G7639" t="s">
        <v>5</v>
      </c>
      <c r="H7639">
        <v>4</v>
      </c>
      <c r="I7639" t="s">
        <v>9164</v>
      </c>
      <c r="J7639" t="s">
        <v>9</v>
      </c>
      <c r="K7639" t="s">
        <v>5</v>
      </c>
      <c r="L7639">
        <v>0</v>
      </c>
      <c r="M7639">
        <v>0</v>
      </c>
      <c r="N7639" t="s">
        <v>9166</v>
      </c>
      <c r="P7639" t="s">
        <v>9167</v>
      </c>
    </row>
    <row r="7640" spans="2:16" x14ac:dyDescent="0.25">
      <c r="B7640" t="s">
        <v>9088</v>
      </c>
      <c r="C7640">
        <v>6660</v>
      </c>
      <c r="D7640">
        <v>37085026</v>
      </c>
      <c r="E7640" t="s">
        <v>1251</v>
      </c>
      <c r="F7640" t="s">
        <v>10846</v>
      </c>
      <c r="G7640" t="s">
        <v>5</v>
      </c>
      <c r="H7640">
        <v>4</v>
      </c>
      <c r="I7640" t="s">
        <v>9164</v>
      </c>
      <c r="J7640" t="s">
        <v>9</v>
      </c>
      <c r="K7640" t="s">
        <v>5</v>
      </c>
      <c r="L7640">
        <v>0</v>
      </c>
      <c r="M7640">
        <v>0</v>
      </c>
      <c r="N7640" t="s">
        <v>9166</v>
      </c>
      <c r="P7640" t="s">
        <v>9167</v>
      </c>
    </row>
    <row r="7641" spans="2:16" x14ac:dyDescent="0.25">
      <c r="B7641" t="s">
        <v>9088</v>
      </c>
      <c r="C7641">
        <v>6660</v>
      </c>
      <c r="D7641">
        <v>37085027</v>
      </c>
      <c r="E7641" t="s">
        <v>1251</v>
      </c>
      <c r="F7641" t="s">
        <v>10847</v>
      </c>
      <c r="G7641" t="s">
        <v>5</v>
      </c>
      <c r="H7641">
        <v>4</v>
      </c>
      <c r="I7641" t="s">
        <v>9164</v>
      </c>
      <c r="J7641" t="s">
        <v>9</v>
      </c>
      <c r="K7641" t="s">
        <v>5</v>
      </c>
      <c r="L7641">
        <v>0</v>
      </c>
      <c r="M7641">
        <v>0</v>
      </c>
      <c r="N7641" t="s">
        <v>9166</v>
      </c>
      <c r="P7641" t="s">
        <v>9167</v>
      </c>
    </row>
    <row r="7642" spans="2:16" x14ac:dyDescent="0.25">
      <c r="B7642" t="s">
        <v>9088</v>
      </c>
      <c r="C7642">
        <v>6660</v>
      </c>
      <c r="D7642">
        <v>37085029</v>
      </c>
      <c r="E7642" t="s">
        <v>1251</v>
      </c>
      <c r="F7642" t="s">
        <v>10849</v>
      </c>
      <c r="G7642" t="s">
        <v>5</v>
      </c>
      <c r="H7642">
        <v>4</v>
      </c>
      <c r="I7642" t="s">
        <v>9164</v>
      </c>
      <c r="J7642" t="s">
        <v>9</v>
      </c>
      <c r="K7642" t="s">
        <v>5</v>
      </c>
      <c r="L7642">
        <v>0</v>
      </c>
      <c r="M7642">
        <v>0</v>
      </c>
      <c r="N7642" t="s">
        <v>9166</v>
      </c>
      <c r="P7642" t="s">
        <v>9167</v>
      </c>
    </row>
    <row r="7643" spans="2:16" x14ac:dyDescent="0.25">
      <c r="B7643" t="s">
        <v>9088</v>
      </c>
      <c r="C7643">
        <v>6660</v>
      </c>
      <c r="D7643">
        <v>37085030</v>
      </c>
      <c r="E7643" t="s">
        <v>1251</v>
      </c>
      <c r="F7643" t="s">
        <v>10850</v>
      </c>
      <c r="G7643" t="s">
        <v>6</v>
      </c>
      <c r="H7643">
        <v>4</v>
      </c>
      <c r="I7643" t="s">
        <v>9164</v>
      </c>
      <c r="J7643" t="s">
        <v>9</v>
      </c>
      <c r="K7643" t="s">
        <v>6</v>
      </c>
      <c r="L7643">
        <v>0</v>
      </c>
      <c r="M7643">
        <v>0</v>
      </c>
      <c r="N7643" t="s">
        <v>9166</v>
      </c>
      <c r="P7643" t="s">
        <v>9167</v>
      </c>
    </row>
    <row r="7644" spans="2:16" x14ac:dyDescent="0.25">
      <c r="B7644" t="s">
        <v>9088</v>
      </c>
      <c r="C7644">
        <v>6660</v>
      </c>
      <c r="D7644">
        <v>37085031</v>
      </c>
      <c r="E7644" t="s">
        <v>1251</v>
      </c>
      <c r="F7644" t="s">
        <v>10851</v>
      </c>
      <c r="G7644" t="s">
        <v>5</v>
      </c>
      <c r="H7644">
        <v>4</v>
      </c>
      <c r="I7644" t="s">
        <v>9164</v>
      </c>
      <c r="J7644" t="s">
        <v>9</v>
      </c>
      <c r="K7644" t="s">
        <v>5</v>
      </c>
      <c r="L7644">
        <v>0</v>
      </c>
      <c r="M7644">
        <v>0</v>
      </c>
      <c r="N7644" t="s">
        <v>9166</v>
      </c>
      <c r="P7644" t="s">
        <v>9167</v>
      </c>
    </row>
    <row r="7645" spans="2:16" x14ac:dyDescent="0.25">
      <c r="B7645" t="s">
        <v>9088</v>
      </c>
      <c r="C7645">
        <v>6660</v>
      </c>
      <c r="D7645">
        <v>37085032</v>
      </c>
      <c r="E7645" t="s">
        <v>1251</v>
      </c>
      <c r="F7645" t="s">
        <v>10852</v>
      </c>
      <c r="G7645" t="s">
        <v>6</v>
      </c>
      <c r="H7645">
        <v>4</v>
      </c>
      <c r="I7645" t="s">
        <v>9164</v>
      </c>
      <c r="J7645" t="s">
        <v>9</v>
      </c>
      <c r="K7645" t="s">
        <v>6</v>
      </c>
      <c r="L7645">
        <v>0</v>
      </c>
      <c r="M7645">
        <v>0</v>
      </c>
      <c r="N7645" t="s">
        <v>9166</v>
      </c>
      <c r="P7645" t="s">
        <v>9167</v>
      </c>
    </row>
    <row r="7646" spans="2:16" x14ac:dyDescent="0.25">
      <c r="B7646" t="s">
        <v>9088</v>
      </c>
      <c r="C7646">
        <v>6660</v>
      </c>
      <c r="D7646">
        <v>37085038</v>
      </c>
      <c r="E7646" t="s">
        <v>1251</v>
      </c>
      <c r="F7646" t="s">
        <v>1877</v>
      </c>
      <c r="G7646" t="s">
        <v>9163</v>
      </c>
      <c r="H7646">
        <v>12</v>
      </c>
      <c r="I7646" t="s">
        <v>9164</v>
      </c>
      <c r="J7646" t="s">
        <v>9</v>
      </c>
      <c r="K7646" t="s">
        <v>10857</v>
      </c>
      <c r="L7646">
        <v>37084689</v>
      </c>
      <c r="M7646">
        <v>0</v>
      </c>
      <c r="N7646" t="s">
        <v>9166</v>
      </c>
      <c r="P7646" t="s">
        <v>9167</v>
      </c>
    </row>
    <row r="7647" spans="2:16" x14ac:dyDescent="0.25">
      <c r="B7647" t="s">
        <v>9088</v>
      </c>
      <c r="C7647">
        <v>6660</v>
      </c>
      <c r="D7647">
        <v>37085039</v>
      </c>
      <c r="E7647" t="s">
        <v>1251</v>
      </c>
      <c r="F7647" t="s">
        <v>1878</v>
      </c>
      <c r="G7647" t="s">
        <v>9163</v>
      </c>
      <c r="H7647">
        <v>12</v>
      </c>
      <c r="I7647" t="s">
        <v>9164</v>
      </c>
      <c r="J7647" t="s">
        <v>9</v>
      </c>
      <c r="K7647" t="s">
        <v>10857</v>
      </c>
      <c r="L7647">
        <v>37084690</v>
      </c>
      <c r="M7647">
        <v>0</v>
      </c>
      <c r="N7647" t="s">
        <v>9166</v>
      </c>
      <c r="P7647" t="s">
        <v>9167</v>
      </c>
    </row>
    <row r="7648" spans="2:16" x14ac:dyDescent="0.25">
      <c r="B7648" t="s">
        <v>9088</v>
      </c>
      <c r="C7648">
        <v>6660</v>
      </c>
      <c r="D7648">
        <v>37085040</v>
      </c>
      <c r="E7648" t="s">
        <v>1251</v>
      </c>
      <c r="F7648" t="s">
        <v>10858</v>
      </c>
      <c r="G7648" t="s">
        <v>9163</v>
      </c>
      <c r="H7648">
        <v>20</v>
      </c>
      <c r="I7648" t="s">
        <v>9164</v>
      </c>
      <c r="J7648" t="s">
        <v>9</v>
      </c>
      <c r="K7648" t="s">
        <v>9165</v>
      </c>
      <c r="L7648">
        <v>0</v>
      </c>
      <c r="M7648">
        <v>0</v>
      </c>
      <c r="N7648" t="s">
        <v>9166</v>
      </c>
      <c r="P7648" t="s">
        <v>9167</v>
      </c>
    </row>
    <row r="7649" spans="2:16" x14ac:dyDescent="0.25">
      <c r="B7649" t="s">
        <v>9088</v>
      </c>
      <c r="C7649">
        <v>6660</v>
      </c>
      <c r="D7649">
        <v>37085041</v>
      </c>
      <c r="E7649" t="s">
        <v>1251</v>
      </c>
      <c r="F7649" t="s">
        <v>1882</v>
      </c>
      <c r="G7649" t="s">
        <v>9163</v>
      </c>
      <c r="H7649">
        <v>12</v>
      </c>
      <c r="I7649" t="s">
        <v>9164</v>
      </c>
      <c r="J7649" t="s">
        <v>9</v>
      </c>
      <c r="K7649" t="s">
        <v>10857</v>
      </c>
      <c r="L7649">
        <v>37084694</v>
      </c>
      <c r="M7649">
        <v>0</v>
      </c>
      <c r="N7649" t="s">
        <v>9166</v>
      </c>
      <c r="P7649" t="s">
        <v>9167</v>
      </c>
    </row>
    <row r="7650" spans="2:16" x14ac:dyDescent="0.25">
      <c r="B7650" t="s">
        <v>9088</v>
      </c>
      <c r="C7650">
        <v>6660</v>
      </c>
      <c r="D7650">
        <v>37085042</v>
      </c>
      <c r="E7650" t="s">
        <v>1251</v>
      </c>
      <c r="F7650" t="s">
        <v>10859</v>
      </c>
      <c r="G7650" t="s">
        <v>9163</v>
      </c>
      <c r="H7650">
        <v>25</v>
      </c>
      <c r="I7650" t="s">
        <v>9164</v>
      </c>
      <c r="J7650" t="s">
        <v>9</v>
      </c>
      <c r="K7650" t="s">
        <v>10860</v>
      </c>
      <c r="L7650">
        <v>0</v>
      </c>
      <c r="M7650">
        <v>0</v>
      </c>
      <c r="N7650" t="s">
        <v>9166</v>
      </c>
      <c r="P7650" t="s">
        <v>9167</v>
      </c>
    </row>
    <row r="7651" spans="2:16" x14ac:dyDescent="0.25">
      <c r="B7651" t="s">
        <v>9088</v>
      </c>
      <c r="C7651">
        <v>6660</v>
      </c>
      <c r="D7651">
        <v>37085044</v>
      </c>
      <c r="E7651" t="s">
        <v>1251</v>
      </c>
      <c r="F7651" t="s">
        <v>10862</v>
      </c>
      <c r="G7651" t="s">
        <v>9187</v>
      </c>
      <c r="H7651">
        <v>4</v>
      </c>
      <c r="I7651" t="s">
        <v>9164</v>
      </c>
      <c r="J7651" t="s">
        <v>9</v>
      </c>
      <c r="K7651" t="s">
        <v>9187</v>
      </c>
      <c r="L7651">
        <v>0</v>
      </c>
      <c r="M7651">
        <v>0</v>
      </c>
      <c r="N7651" t="s">
        <v>9166</v>
      </c>
      <c r="P7651" t="s">
        <v>9167</v>
      </c>
    </row>
    <row r="7652" spans="2:16" x14ac:dyDescent="0.25">
      <c r="B7652" t="s">
        <v>9088</v>
      </c>
      <c r="C7652">
        <v>6660</v>
      </c>
      <c r="D7652">
        <v>37085045</v>
      </c>
      <c r="E7652" t="s">
        <v>1251</v>
      </c>
      <c r="F7652" t="s">
        <v>10863</v>
      </c>
      <c r="G7652" t="s">
        <v>9163</v>
      </c>
      <c r="H7652">
        <v>20</v>
      </c>
      <c r="I7652" t="s">
        <v>9164</v>
      </c>
      <c r="J7652" t="s">
        <v>9</v>
      </c>
      <c r="K7652" t="s">
        <v>9165</v>
      </c>
      <c r="L7652">
        <v>0</v>
      </c>
      <c r="M7652">
        <v>0</v>
      </c>
      <c r="N7652" t="s">
        <v>9166</v>
      </c>
      <c r="P7652" t="s">
        <v>9167</v>
      </c>
    </row>
    <row r="7653" spans="2:16" x14ac:dyDescent="0.25">
      <c r="B7653" t="s">
        <v>9088</v>
      </c>
      <c r="C7653">
        <v>6660</v>
      </c>
      <c r="D7653">
        <v>37085046</v>
      </c>
      <c r="E7653" t="s">
        <v>1251</v>
      </c>
      <c r="F7653" t="s">
        <v>10864</v>
      </c>
      <c r="G7653" t="s">
        <v>9163</v>
      </c>
      <c r="H7653">
        <v>20</v>
      </c>
      <c r="I7653" t="s">
        <v>9164</v>
      </c>
      <c r="J7653" t="s">
        <v>9</v>
      </c>
      <c r="K7653" t="s">
        <v>9165</v>
      </c>
      <c r="L7653">
        <v>5050</v>
      </c>
      <c r="M7653">
        <v>0</v>
      </c>
      <c r="N7653" t="s">
        <v>9166</v>
      </c>
      <c r="P7653" t="s">
        <v>9167</v>
      </c>
    </row>
    <row r="7654" spans="2:16" x14ac:dyDescent="0.25">
      <c r="B7654" t="s">
        <v>9088</v>
      </c>
      <c r="C7654">
        <v>6660</v>
      </c>
      <c r="D7654">
        <v>37085047</v>
      </c>
      <c r="E7654" t="s">
        <v>1251</v>
      </c>
      <c r="F7654" t="s">
        <v>10865</v>
      </c>
      <c r="G7654" t="s">
        <v>9170</v>
      </c>
      <c r="H7654">
        <v>30</v>
      </c>
      <c r="I7654" t="s">
        <v>9164</v>
      </c>
      <c r="J7654" t="s">
        <v>11</v>
      </c>
      <c r="K7654" t="s">
        <v>9228</v>
      </c>
      <c r="L7654">
        <v>0</v>
      </c>
      <c r="M7654">
        <v>0</v>
      </c>
      <c r="N7654" t="s">
        <v>9166</v>
      </c>
      <c r="P7654" t="s">
        <v>9167</v>
      </c>
    </row>
    <row r="7655" spans="2:16" x14ac:dyDescent="0.25">
      <c r="B7655" t="s">
        <v>9088</v>
      </c>
      <c r="C7655">
        <v>6660</v>
      </c>
      <c r="D7655">
        <v>37085053</v>
      </c>
      <c r="E7655" t="s">
        <v>1251</v>
      </c>
      <c r="F7655" t="s">
        <v>12035</v>
      </c>
      <c r="G7655" t="s">
        <v>9163</v>
      </c>
      <c r="H7655">
        <v>5</v>
      </c>
      <c r="I7655" t="s">
        <v>9164</v>
      </c>
      <c r="J7655" t="s">
        <v>9</v>
      </c>
      <c r="K7655" t="s">
        <v>10157</v>
      </c>
      <c r="L7655">
        <v>37084697</v>
      </c>
      <c r="M7655">
        <v>0</v>
      </c>
      <c r="N7655" t="s">
        <v>9166</v>
      </c>
      <c r="P7655" t="s">
        <v>9167</v>
      </c>
    </row>
    <row r="7656" spans="2:16" x14ac:dyDescent="0.25">
      <c r="B7656" t="s">
        <v>9088</v>
      </c>
      <c r="C7656">
        <v>6660</v>
      </c>
      <c r="D7656">
        <v>37085054</v>
      </c>
      <c r="E7656" t="s">
        <v>1251</v>
      </c>
      <c r="F7656" t="s">
        <v>10872</v>
      </c>
      <c r="G7656" t="s">
        <v>9163</v>
      </c>
      <c r="H7656">
        <v>5</v>
      </c>
      <c r="I7656" t="s">
        <v>9164</v>
      </c>
      <c r="J7656" t="s">
        <v>9</v>
      </c>
      <c r="K7656" t="s">
        <v>10157</v>
      </c>
      <c r="L7656">
        <v>37084697</v>
      </c>
      <c r="M7656">
        <v>0</v>
      </c>
      <c r="N7656" t="s">
        <v>9166</v>
      </c>
      <c r="P7656" t="s">
        <v>9167</v>
      </c>
    </row>
    <row r="7657" spans="2:16" x14ac:dyDescent="0.25">
      <c r="B7657" t="s">
        <v>9088</v>
      </c>
      <c r="C7657">
        <v>6660</v>
      </c>
      <c r="D7657">
        <v>37085055</v>
      </c>
      <c r="E7657" t="s">
        <v>1251</v>
      </c>
      <c r="F7657" t="s">
        <v>10873</v>
      </c>
      <c r="G7657" t="s">
        <v>5</v>
      </c>
      <c r="H7657">
        <v>4</v>
      </c>
      <c r="I7657" t="s">
        <v>9164</v>
      </c>
      <c r="J7657" t="s">
        <v>11</v>
      </c>
      <c r="K7657" t="s">
        <v>5</v>
      </c>
      <c r="L7657">
        <v>0</v>
      </c>
      <c r="M7657">
        <v>0</v>
      </c>
      <c r="N7657" t="s">
        <v>9166</v>
      </c>
      <c r="P7657" t="s">
        <v>9167</v>
      </c>
    </row>
    <row r="7658" spans="2:16" x14ac:dyDescent="0.25">
      <c r="B7658" t="s">
        <v>9088</v>
      </c>
      <c r="C7658">
        <v>6660</v>
      </c>
      <c r="D7658">
        <v>37085056</v>
      </c>
      <c r="E7658" t="s">
        <v>1251</v>
      </c>
      <c r="F7658" t="s">
        <v>10874</v>
      </c>
      <c r="G7658" t="s">
        <v>6</v>
      </c>
      <c r="H7658">
        <v>4</v>
      </c>
      <c r="I7658" t="s">
        <v>9164</v>
      </c>
      <c r="J7658" t="s">
        <v>9</v>
      </c>
      <c r="K7658" t="s">
        <v>6</v>
      </c>
      <c r="L7658">
        <v>0</v>
      </c>
      <c r="M7658">
        <v>0</v>
      </c>
      <c r="N7658" t="s">
        <v>9166</v>
      </c>
      <c r="P7658" t="s">
        <v>9167</v>
      </c>
    </row>
    <row r="7659" spans="2:16" x14ac:dyDescent="0.25">
      <c r="B7659" t="s">
        <v>9088</v>
      </c>
      <c r="C7659">
        <v>6660</v>
      </c>
      <c r="D7659">
        <v>37085058</v>
      </c>
      <c r="E7659" t="s">
        <v>1251</v>
      </c>
      <c r="F7659" t="s">
        <v>10875</v>
      </c>
      <c r="G7659" t="s">
        <v>9163</v>
      </c>
      <c r="H7659">
        <v>20</v>
      </c>
      <c r="I7659" t="s">
        <v>9164</v>
      </c>
      <c r="J7659" t="s">
        <v>11</v>
      </c>
      <c r="K7659" t="s">
        <v>9165</v>
      </c>
      <c r="L7659">
        <v>0</v>
      </c>
      <c r="M7659">
        <v>0</v>
      </c>
      <c r="N7659" t="s">
        <v>9166</v>
      </c>
      <c r="P7659" t="s">
        <v>9167</v>
      </c>
    </row>
    <row r="7660" spans="2:16" x14ac:dyDescent="0.25">
      <c r="B7660" t="s">
        <v>9088</v>
      </c>
      <c r="C7660">
        <v>6660</v>
      </c>
      <c r="D7660">
        <v>37085059</v>
      </c>
      <c r="E7660" t="s">
        <v>1251</v>
      </c>
      <c r="F7660" t="s">
        <v>10876</v>
      </c>
      <c r="G7660" t="s">
        <v>9170</v>
      </c>
      <c r="H7660">
        <v>50</v>
      </c>
      <c r="I7660" t="s">
        <v>9164</v>
      </c>
      <c r="J7660" t="s">
        <v>11</v>
      </c>
      <c r="K7660" t="s">
        <v>9171</v>
      </c>
      <c r="L7660">
        <v>0</v>
      </c>
      <c r="M7660">
        <v>0</v>
      </c>
      <c r="N7660" t="s">
        <v>9166</v>
      </c>
      <c r="P7660" t="s">
        <v>9167</v>
      </c>
    </row>
    <row r="7661" spans="2:16" x14ac:dyDescent="0.25">
      <c r="B7661" t="s">
        <v>9088</v>
      </c>
      <c r="C7661">
        <v>6660</v>
      </c>
      <c r="D7661">
        <v>37085066</v>
      </c>
      <c r="E7661" t="s">
        <v>1251</v>
      </c>
      <c r="F7661" t="s">
        <v>1867</v>
      </c>
      <c r="G7661" t="s">
        <v>9163</v>
      </c>
      <c r="H7661">
        <v>10</v>
      </c>
      <c r="I7661" t="s">
        <v>9164</v>
      </c>
      <c r="J7661" t="s">
        <v>9</v>
      </c>
      <c r="K7661" t="s">
        <v>9169</v>
      </c>
      <c r="L7661">
        <v>37084682</v>
      </c>
      <c r="M7661">
        <v>0</v>
      </c>
      <c r="N7661" t="s">
        <v>9166</v>
      </c>
      <c r="P7661" t="s">
        <v>9167</v>
      </c>
    </row>
    <row r="7662" spans="2:16" x14ac:dyDescent="0.25">
      <c r="B7662" t="s">
        <v>9088</v>
      </c>
      <c r="C7662">
        <v>6660</v>
      </c>
      <c r="D7662">
        <v>37085067</v>
      </c>
      <c r="E7662" t="s">
        <v>1251</v>
      </c>
      <c r="F7662" t="s">
        <v>10877</v>
      </c>
      <c r="G7662" t="s">
        <v>9163</v>
      </c>
      <c r="H7662">
        <v>20</v>
      </c>
      <c r="I7662" t="s">
        <v>9181</v>
      </c>
      <c r="J7662" t="s">
        <v>11</v>
      </c>
      <c r="K7662" t="s">
        <v>9165</v>
      </c>
      <c r="L7662">
        <v>0</v>
      </c>
      <c r="M7662">
        <v>0</v>
      </c>
      <c r="N7662" t="s">
        <v>9166</v>
      </c>
      <c r="P7662" t="s">
        <v>9183</v>
      </c>
    </row>
    <row r="7663" spans="2:16" x14ac:dyDescent="0.25">
      <c r="B7663" t="s">
        <v>9088</v>
      </c>
      <c r="C7663">
        <v>6660</v>
      </c>
      <c r="D7663">
        <v>37085068</v>
      </c>
      <c r="E7663" t="s">
        <v>1251</v>
      </c>
      <c r="F7663" t="s">
        <v>7939</v>
      </c>
      <c r="G7663" t="s">
        <v>9170</v>
      </c>
      <c r="H7663">
        <v>50</v>
      </c>
      <c r="I7663" t="s">
        <v>9164</v>
      </c>
      <c r="J7663" t="s">
        <v>9</v>
      </c>
      <c r="K7663" t="s">
        <v>9171</v>
      </c>
      <c r="L7663">
        <v>0</v>
      </c>
      <c r="M7663">
        <v>0</v>
      </c>
      <c r="N7663" t="s">
        <v>9166</v>
      </c>
      <c r="P7663" t="s">
        <v>9167</v>
      </c>
    </row>
    <row r="7664" spans="2:16" x14ac:dyDescent="0.25">
      <c r="B7664" t="s">
        <v>9088</v>
      </c>
      <c r="C7664">
        <v>6660</v>
      </c>
      <c r="D7664">
        <v>37085071</v>
      </c>
      <c r="E7664" t="s">
        <v>1251</v>
      </c>
      <c r="F7664" t="s">
        <v>10814</v>
      </c>
      <c r="G7664" t="s">
        <v>9174</v>
      </c>
      <c r="H7664">
        <v>4</v>
      </c>
      <c r="I7664" t="s">
        <v>9181</v>
      </c>
      <c r="J7664" t="s">
        <v>11</v>
      </c>
      <c r="K7664" t="s">
        <v>9174</v>
      </c>
      <c r="L7664">
        <v>0</v>
      </c>
      <c r="M7664">
        <v>0</v>
      </c>
      <c r="N7664" t="s">
        <v>9166</v>
      </c>
      <c r="P7664" t="s">
        <v>9183</v>
      </c>
    </row>
    <row r="7665" spans="2:16" x14ac:dyDescent="0.25">
      <c r="B7665" t="s">
        <v>9088</v>
      </c>
      <c r="C7665">
        <v>6660</v>
      </c>
      <c r="D7665">
        <v>37085073</v>
      </c>
      <c r="E7665" t="s">
        <v>1251</v>
      </c>
      <c r="F7665" t="s">
        <v>10785</v>
      </c>
      <c r="G7665" t="s">
        <v>9163</v>
      </c>
      <c r="H7665">
        <v>20</v>
      </c>
      <c r="I7665" t="s">
        <v>9181</v>
      </c>
      <c r="J7665" t="s">
        <v>9</v>
      </c>
      <c r="K7665" t="s">
        <v>9165</v>
      </c>
      <c r="L7665">
        <v>0</v>
      </c>
      <c r="M7665">
        <v>0</v>
      </c>
      <c r="N7665" t="s">
        <v>9166</v>
      </c>
      <c r="P7665" t="s">
        <v>9183</v>
      </c>
    </row>
    <row r="7666" spans="2:16" x14ac:dyDescent="0.25">
      <c r="B7666" t="s">
        <v>9088</v>
      </c>
      <c r="C7666">
        <v>6660</v>
      </c>
      <c r="D7666">
        <v>37085075</v>
      </c>
      <c r="E7666" t="s">
        <v>1251</v>
      </c>
      <c r="F7666" t="s">
        <v>10786</v>
      </c>
      <c r="G7666" t="s">
        <v>9202</v>
      </c>
      <c r="H7666">
        <v>4</v>
      </c>
      <c r="I7666" t="s">
        <v>9181</v>
      </c>
      <c r="J7666" t="s">
        <v>9</v>
      </c>
      <c r="K7666" t="s">
        <v>9202</v>
      </c>
      <c r="L7666">
        <v>0</v>
      </c>
      <c r="M7666">
        <v>0</v>
      </c>
      <c r="N7666" t="s">
        <v>9166</v>
      </c>
      <c r="O7666" t="s">
        <v>10787</v>
      </c>
      <c r="P7666" t="s">
        <v>9183</v>
      </c>
    </row>
    <row r="7667" spans="2:16" x14ac:dyDescent="0.25">
      <c r="B7667" t="s">
        <v>9088</v>
      </c>
      <c r="C7667">
        <v>6660</v>
      </c>
      <c r="D7667">
        <v>37085084</v>
      </c>
      <c r="E7667" t="s">
        <v>1251</v>
      </c>
      <c r="F7667" t="s">
        <v>10826</v>
      </c>
      <c r="G7667" t="s">
        <v>9187</v>
      </c>
      <c r="H7667">
        <v>4</v>
      </c>
      <c r="I7667" t="s">
        <v>9164</v>
      </c>
      <c r="J7667" t="s">
        <v>11</v>
      </c>
      <c r="K7667" t="s">
        <v>9187</v>
      </c>
      <c r="L7667">
        <v>0</v>
      </c>
      <c r="M7667">
        <v>0</v>
      </c>
      <c r="N7667" t="s">
        <v>9166</v>
      </c>
      <c r="P7667" t="s">
        <v>9167</v>
      </c>
    </row>
    <row r="7668" spans="2:16" x14ac:dyDescent="0.25">
      <c r="B7668" t="s">
        <v>9088</v>
      </c>
      <c r="C7668">
        <v>6660</v>
      </c>
      <c r="D7668">
        <v>37085085</v>
      </c>
      <c r="E7668" t="s">
        <v>1251</v>
      </c>
      <c r="F7668" t="s">
        <v>10861</v>
      </c>
      <c r="G7668" t="s">
        <v>9163</v>
      </c>
      <c r="H7668">
        <v>20</v>
      </c>
      <c r="I7668" t="s">
        <v>9164</v>
      </c>
      <c r="J7668" t="s">
        <v>11</v>
      </c>
      <c r="K7668" t="s">
        <v>9165</v>
      </c>
      <c r="L7668">
        <v>0</v>
      </c>
      <c r="M7668">
        <v>0</v>
      </c>
      <c r="N7668" t="s">
        <v>9166</v>
      </c>
      <c r="P7668" t="s">
        <v>9167</v>
      </c>
    </row>
    <row r="7669" spans="2:16" x14ac:dyDescent="0.25">
      <c r="B7669" t="s">
        <v>9088</v>
      </c>
      <c r="C7669">
        <v>6661</v>
      </c>
      <c r="D7669">
        <v>37084516</v>
      </c>
      <c r="E7669" t="s">
        <v>1253</v>
      </c>
      <c r="F7669" t="s">
        <v>10359</v>
      </c>
      <c r="G7669" t="s">
        <v>9163</v>
      </c>
      <c r="H7669">
        <v>20</v>
      </c>
      <c r="I7669" t="s">
        <v>9164</v>
      </c>
      <c r="J7669" t="s">
        <v>11</v>
      </c>
      <c r="K7669" t="s">
        <v>9165</v>
      </c>
      <c r="L7669">
        <v>0</v>
      </c>
      <c r="M7669">
        <v>0</v>
      </c>
      <c r="N7669" t="s">
        <v>9166</v>
      </c>
      <c r="P7669" t="s">
        <v>9167</v>
      </c>
    </row>
    <row r="7670" spans="2:16" x14ac:dyDescent="0.25">
      <c r="B7670" t="s">
        <v>9088</v>
      </c>
      <c r="C7670">
        <v>6661</v>
      </c>
      <c r="D7670">
        <v>37084517</v>
      </c>
      <c r="E7670" t="s">
        <v>1253</v>
      </c>
      <c r="F7670" t="s">
        <v>10360</v>
      </c>
      <c r="G7670" t="s">
        <v>9174</v>
      </c>
      <c r="H7670">
        <v>4</v>
      </c>
      <c r="I7670" t="s">
        <v>9164</v>
      </c>
      <c r="J7670" t="s">
        <v>11</v>
      </c>
      <c r="K7670" t="s">
        <v>9174</v>
      </c>
      <c r="L7670">
        <v>0</v>
      </c>
      <c r="M7670">
        <v>0</v>
      </c>
      <c r="N7670" t="s">
        <v>9166</v>
      </c>
      <c r="P7670" t="s">
        <v>9167</v>
      </c>
    </row>
    <row r="7671" spans="2:16" x14ac:dyDescent="0.25">
      <c r="B7671" t="s">
        <v>9088</v>
      </c>
      <c r="C7671">
        <v>6661</v>
      </c>
      <c r="D7671">
        <v>37084518</v>
      </c>
      <c r="E7671" t="s">
        <v>1253</v>
      </c>
      <c r="F7671" t="s">
        <v>11994</v>
      </c>
      <c r="G7671" t="s">
        <v>9187</v>
      </c>
      <c r="H7671">
        <v>4</v>
      </c>
      <c r="I7671" t="s">
        <v>9164</v>
      </c>
      <c r="J7671" t="s">
        <v>11</v>
      </c>
      <c r="K7671" t="s">
        <v>9187</v>
      </c>
      <c r="L7671">
        <v>0</v>
      </c>
      <c r="M7671">
        <v>0</v>
      </c>
      <c r="N7671" t="s">
        <v>9166</v>
      </c>
      <c r="P7671" t="s">
        <v>9167</v>
      </c>
    </row>
    <row r="7672" spans="2:16" x14ac:dyDescent="0.25">
      <c r="B7672" t="s">
        <v>9088</v>
      </c>
      <c r="C7672">
        <v>6661</v>
      </c>
      <c r="D7672">
        <v>37084523</v>
      </c>
      <c r="E7672" t="s">
        <v>1253</v>
      </c>
      <c r="F7672" t="s">
        <v>10448</v>
      </c>
      <c r="G7672" t="s">
        <v>9193</v>
      </c>
      <c r="H7672">
        <v>12</v>
      </c>
      <c r="I7672" t="s">
        <v>9164</v>
      </c>
      <c r="J7672" t="s">
        <v>11</v>
      </c>
      <c r="K7672" t="s">
        <v>9193</v>
      </c>
      <c r="L7672">
        <v>0</v>
      </c>
      <c r="M7672">
        <v>0</v>
      </c>
      <c r="N7672" t="s">
        <v>9166</v>
      </c>
      <c r="P7672" t="s">
        <v>9167</v>
      </c>
    </row>
    <row r="7673" spans="2:16" x14ac:dyDescent="0.25">
      <c r="B7673" t="s">
        <v>9088</v>
      </c>
      <c r="C7673">
        <v>6661</v>
      </c>
      <c r="D7673">
        <v>37084525</v>
      </c>
      <c r="E7673" t="s">
        <v>1253</v>
      </c>
      <c r="F7673" t="s">
        <v>11999</v>
      </c>
      <c r="G7673" t="s">
        <v>9193</v>
      </c>
      <c r="H7673">
        <v>12</v>
      </c>
      <c r="I7673" t="s">
        <v>9164</v>
      </c>
      <c r="J7673" t="s">
        <v>11</v>
      </c>
      <c r="K7673" t="s">
        <v>9193</v>
      </c>
      <c r="L7673">
        <v>0</v>
      </c>
      <c r="M7673">
        <v>0</v>
      </c>
      <c r="N7673" t="s">
        <v>9166</v>
      </c>
      <c r="P7673" t="s">
        <v>9167</v>
      </c>
    </row>
    <row r="7674" spans="2:16" x14ac:dyDescent="0.25">
      <c r="B7674" t="s">
        <v>9088</v>
      </c>
      <c r="C7674">
        <v>6661</v>
      </c>
      <c r="D7674">
        <v>37084531</v>
      </c>
      <c r="E7674" t="s">
        <v>1253</v>
      </c>
      <c r="F7674" t="s">
        <v>10408</v>
      </c>
      <c r="G7674" t="s">
        <v>9193</v>
      </c>
      <c r="H7674">
        <v>12</v>
      </c>
      <c r="I7674" t="s">
        <v>9164</v>
      </c>
      <c r="J7674" t="s">
        <v>11</v>
      </c>
      <c r="K7674" t="s">
        <v>9193</v>
      </c>
      <c r="L7674">
        <v>0</v>
      </c>
      <c r="M7674">
        <v>0</v>
      </c>
      <c r="N7674" t="s">
        <v>9166</v>
      </c>
      <c r="P7674" t="s">
        <v>9175</v>
      </c>
    </row>
    <row r="7675" spans="2:16" x14ac:dyDescent="0.25">
      <c r="B7675" t="s">
        <v>9088</v>
      </c>
      <c r="C7675">
        <v>6661</v>
      </c>
      <c r="D7675">
        <v>37084532</v>
      </c>
      <c r="E7675" t="s">
        <v>1253</v>
      </c>
      <c r="F7675" t="s">
        <v>9871</v>
      </c>
      <c r="G7675" t="s">
        <v>9163</v>
      </c>
      <c r="H7675">
        <v>10</v>
      </c>
      <c r="I7675" t="s">
        <v>9164</v>
      </c>
      <c r="J7675" t="s">
        <v>11</v>
      </c>
      <c r="K7675" t="s">
        <v>9169</v>
      </c>
      <c r="L7675">
        <v>0</v>
      </c>
      <c r="M7675">
        <v>0</v>
      </c>
      <c r="N7675" t="s">
        <v>9166</v>
      </c>
      <c r="P7675" t="s">
        <v>9175</v>
      </c>
    </row>
    <row r="7676" spans="2:16" x14ac:dyDescent="0.25">
      <c r="B7676" t="s">
        <v>9088</v>
      </c>
      <c r="C7676">
        <v>6661</v>
      </c>
      <c r="D7676">
        <v>37084550</v>
      </c>
      <c r="E7676" t="s">
        <v>1253</v>
      </c>
      <c r="F7676" t="s">
        <v>9911</v>
      </c>
      <c r="G7676" t="s">
        <v>9193</v>
      </c>
      <c r="H7676">
        <v>12</v>
      </c>
      <c r="I7676" t="s">
        <v>9164</v>
      </c>
      <c r="J7676" t="s">
        <v>11</v>
      </c>
      <c r="K7676" t="s">
        <v>9193</v>
      </c>
      <c r="L7676">
        <v>0</v>
      </c>
      <c r="M7676">
        <v>0</v>
      </c>
      <c r="N7676" t="s">
        <v>9166</v>
      </c>
      <c r="P7676" t="s">
        <v>9167</v>
      </c>
    </row>
    <row r="7677" spans="2:16" x14ac:dyDescent="0.25">
      <c r="B7677" t="s">
        <v>9088</v>
      </c>
      <c r="C7677">
        <v>6661</v>
      </c>
      <c r="D7677">
        <v>37084551</v>
      </c>
      <c r="E7677" t="s">
        <v>1253</v>
      </c>
      <c r="F7677" t="s">
        <v>9912</v>
      </c>
      <c r="G7677" t="s">
        <v>9193</v>
      </c>
      <c r="H7677">
        <v>12</v>
      </c>
      <c r="I7677" t="s">
        <v>9164</v>
      </c>
      <c r="J7677" t="s">
        <v>11</v>
      </c>
      <c r="K7677" t="s">
        <v>9193</v>
      </c>
      <c r="L7677">
        <v>0</v>
      </c>
      <c r="M7677">
        <v>0</v>
      </c>
      <c r="N7677" t="s">
        <v>9166</v>
      </c>
      <c r="P7677" t="s">
        <v>9167</v>
      </c>
    </row>
    <row r="7678" spans="2:16" x14ac:dyDescent="0.25">
      <c r="B7678" t="s">
        <v>9088</v>
      </c>
      <c r="C7678">
        <v>6661</v>
      </c>
      <c r="D7678">
        <v>37084552</v>
      </c>
      <c r="E7678" t="s">
        <v>1253</v>
      </c>
      <c r="F7678" t="s">
        <v>9917</v>
      </c>
      <c r="G7678" t="s">
        <v>9193</v>
      </c>
      <c r="H7678">
        <v>12</v>
      </c>
      <c r="I7678" t="s">
        <v>9164</v>
      </c>
      <c r="J7678" t="s">
        <v>11</v>
      </c>
      <c r="K7678" t="s">
        <v>9193</v>
      </c>
      <c r="L7678">
        <v>0</v>
      </c>
      <c r="M7678">
        <v>0</v>
      </c>
      <c r="N7678" t="s">
        <v>9166</v>
      </c>
      <c r="P7678" t="s">
        <v>9167</v>
      </c>
    </row>
    <row r="7679" spans="2:16" x14ac:dyDescent="0.25">
      <c r="B7679" t="s">
        <v>9088</v>
      </c>
      <c r="C7679">
        <v>6661</v>
      </c>
      <c r="D7679">
        <v>37084581</v>
      </c>
      <c r="E7679" t="s">
        <v>1253</v>
      </c>
      <c r="F7679" t="s">
        <v>10656</v>
      </c>
      <c r="G7679" t="s">
        <v>9193</v>
      </c>
      <c r="H7679">
        <v>12</v>
      </c>
      <c r="I7679" t="s">
        <v>9164</v>
      </c>
      <c r="J7679" t="s">
        <v>11</v>
      </c>
      <c r="K7679" t="s">
        <v>9193</v>
      </c>
      <c r="L7679">
        <v>0</v>
      </c>
      <c r="M7679">
        <v>0</v>
      </c>
      <c r="N7679" t="s">
        <v>9166</v>
      </c>
      <c r="P7679" t="s">
        <v>9175</v>
      </c>
    </row>
    <row r="7680" spans="2:16" x14ac:dyDescent="0.25">
      <c r="B7680" t="s">
        <v>9088</v>
      </c>
      <c r="C7680">
        <v>6661</v>
      </c>
      <c r="D7680">
        <v>37084600</v>
      </c>
      <c r="E7680" t="s">
        <v>1253</v>
      </c>
      <c r="F7680" t="s">
        <v>10748</v>
      </c>
      <c r="G7680" t="s">
        <v>9163</v>
      </c>
      <c r="H7680">
        <v>20</v>
      </c>
      <c r="I7680" t="s">
        <v>9164</v>
      </c>
      <c r="J7680" t="s">
        <v>11</v>
      </c>
      <c r="K7680" t="s">
        <v>9165</v>
      </c>
      <c r="L7680">
        <v>37084651</v>
      </c>
      <c r="M7680">
        <v>1</v>
      </c>
      <c r="N7680" t="s">
        <v>9166</v>
      </c>
      <c r="P7680" t="s">
        <v>9167</v>
      </c>
    </row>
    <row r="7681" spans="2:16" x14ac:dyDescent="0.25">
      <c r="B7681" t="s">
        <v>9088</v>
      </c>
      <c r="C7681">
        <v>6661</v>
      </c>
      <c r="D7681">
        <v>37084601</v>
      </c>
      <c r="E7681" t="s">
        <v>1253</v>
      </c>
      <c r="F7681" t="s">
        <v>12011</v>
      </c>
      <c r="G7681" t="s">
        <v>9202</v>
      </c>
      <c r="H7681">
        <v>4</v>
      </c>
      <c r="I7681" t="s">
        <v>9164</v>
      </c>
      <c r="J7681" t="s">
        <v>11</v>
      </c>
      <c r="K7681" t="s">
        <v>9202</v>
      </c>
      <c r="L7681">
        <v>0</v>
      </c>
      <c r="M7681">
        <v>0</v>
      </c>
      <c r="N7681" t="s">
        <v>9166</v>
      </c>
      <c r="O7681" t="s">
        <v>12012</v>
      </c>
      <c r="P7681" t="s">
        <v>9167</v>
      </c>
    </row>
    <row r="7682" spans="2:16" x14ac:dyDescent="0.25">
      <c r="B7682" t="s">
        <v>9088</v>
      </c>
      <c r="C7682">
        <v>7002</v>
      </c>
      <c r="D7682">
        <v>37084500</v>
      </c>
      <c r="E7682" t="s">
        <v>1268</v>
      </c>
      <c r="F7682" t="s">
        <v>9304</v>
      </c>
      <c r="G7682" t="s">
        <v>9163</v>
      </c>
      <c r="H7682">
        <v>10</v>
      </c>
      <c r="I7682" t="s">
        <v>9164</v>
      </c>
      <c r="J7682" t="s">
        <v>11</v>
      </c>
      <c r="K7682" t="s">
        <v>9169</v>
      </c>
      <c r="L7682">
        <v>0</v>
      </c>
      <c r="M7682">
        <v>0</v>
      </c>
      <c r="N7682" t="s">
        <v>9166</v>
      </c>
      <c r="P7682" t="s">
        <v>9167</v>
      </c>
    </row>
    <row r="7683" spans="2:16" x14ac:dyDescent="0.25">
      <c r="B7683" t="s">
        <v>9088</v>
      </c>
      <c r="C7683">
        <v>7301</v>
      </c>
      <c r="D7683">
        <v>37046505</v>
      </c>
      <c r="E7683" t="s">
        <v>1293</v>
      </c>
      <c r="F7683" t="s">
        <v>12237</v>
      </c>
      <c r="G7683" t="s">
        <v>9163</v>
      </c>
      <c r="H7683">
        <v>10</v>
      </c>
      <c r="I7683" t="s">
        <v>9164</v>
      </c>
      <c r="J7683" t="s">
        <v>11</v>
      </c>
      <c r="K7683" t="s">
        <v>9169</v>
      </c>
      <c r="L7683">
        <v>0</v>
      </c>
      <c r="M7683">
        <v>0</v>
      </c>
      <c r="N7683" t="s">
        <v>9166</v>
      </c>
      <c r="P7683" t="s">
        <v>9167</v>
      </c>
    </row>
    <row r="7684" spans="2:16" x14ac:dyDescent="0.25">
      <c r="B7684" t="s">
        <v>9088</v>
      </c>
      <c r="C7684">
        <v>7301</v>
      </c>
      <c r="D7684">
        <v>37064900</v>
      </c>
      <c r="E7684" t="s">
        <v>1293</v>
      </c>
      <c r="F7684" t="s">
        <v>10709</v>
      </c>
      <c r="G7684" t="s">
        <v>9163</v>
      </c>
      <c r="H7684">
        <v>20</v>
      </c>
      <c r="I7684" t="s">
        <v>9164</v>
      </c>
      <c r="J7684" t="s">
        <v>11</v>
      </c>
      <c r="K7684" t="s">
        <v>9165</v>
      </c>
      <c r="L7684">
        <v>37084673</v>
      </c>
      <c r="M7684">
        <v>0</v>
      </c>
      <c r="N7684" t="s">
        <v>9166</v>
      </c>
      <c r="P7684" t="s">
        <v>9167</v>
      </c>
    </row>
    <row r="7685" spans="2:16" x14ac:dyDescent="0.25">
      <c r="B7685" t="s">
        <v>9088</v>
      </c>
      <c r="C7685">
        <v>7302</v>
      </c>
      <c r="D7685">
        <v>37084500</v>
      </c>
      <c r="E7685" t="s">
        <v>1295</v>
      </c>
      <c r="F7685" t="s">
        <v>12238</v>
      </c>
      <c r="G7685" t="s">
        <v>9193</v>
      </c>
      <c r="H7685">
        <v>12</v>
      </c>
      <c r="I7685" t="s">
        <v>9181</v>
      </c>
      <c r="J7685" t="s">
        <v>11</v>
      </c>
      <c r="K7685" t="s">
        <v>9193</v>
      </c>
      <c r="L7685">
        <v>0</v>
      </c>
      <c r="M7685">
        <v>0</v>
      </c>
      <c r="N7685" t="s">
        <v>9166</v>
      </c>
      <c r="P7685" t="s">
        <v>9183</v>
      </c>
    </row>
    <row r="7686" spans="2:16" x14ac:dyDescent="0.25">
      <c r="B7686" t="s">
        <v>9088</v>
      </c>
      <c r="C7686">
        <v>7302</v>
      </c>
      <c r="D7686">
        <v>37084501</v>
      </c>
      <c r="E7686" t="s">
        <v>1295</v>
      </c>
      <c r="F7686" t="s">
        <v>12239</v>
      </c>
      <c r="G7686" t="s">
        <v>9193</v>
      </c>
      <c r="H7686">
        <v>12</v>
      </c>
      <c r="I7686" t="s">
        <v>9181</v>
      </c>
      <c r="J7686" t="s">
        <v>11</v>
      </c>
      <c r="K7686" t="s">
        <v>9193</v>
      </c>
      <c r="L7686">
        <v>0</v>
      </c>
      <c r="M7686">
        <v>0</v>
      </c>
      <c r="N7686" t="s">
        <v>9166</v>
      </c>
      <c r="P7686" t="s">
        <v>9183</v>
      </c>
    </row>
    <row r="7687" spans="2:16" x14ac:dyDescent="0.25">
      <c r="B7687" t="s">
        <v>9088</v>
      </c>
      <c r="C7687">
        <v>7302</v>
      </c>
      <c r="D7687">
        <v>37084502</v>
      </c>
      <c r="E7687" t="s">
        <v>1295</v>
      </c>
      <c r="F7687" t="s">
        <v>12240</v>
      </c>
      <c r="G7687" t="s">
        <v>9193</v>
      </c>
      <c r="H7687">
        <v>12</v>
      </c>
      <c r="I7687" t="s">
        <v>9181</v>
      </c>
      <c r="J7687" t="s">
        <v>11</v>
      </c>
      <c r="K7687" t="s">
        <v>9193</v>
      </c>
      <c r="L7687">
        <v>0</v>
      </c>
      <c r="M7687">
        <v>0</v>
      </c>
      <c r="N7687" t="s">
        <v>9166</v>
      </c>
      <c r="P7687" t="s">
        <v>9183</v>
      </c>
    </row>
    <row r="7688" spans="2:16" x14ac:dyDescent="0.25">
      <c r="B7688" t="s">
        <v>9088</v>
      </c>
      <c r="C7688">
        <v>7302</v>
      </c>
      <c r="D7688">
        <v>37084503</v>
      </c>
      <c r="E7688" t="s">
        <v>1295</v>
      </c>
      <c r="F7688" t="s">
        <v>12241</v>
      </c>
      <c r="G7688" t="s">
        <v>9193</v>
      </c>
      <c r="H7688">
        <v>12</v>
      </c>
      <c r="I7688" t="s">
        <v>9181</v>
      </c>
      <c r="J7688" t="s">
        <v>11</v>
      </c>
      <c r="K7688" t="s">
        <v>9193</v>
      </c>
      <c r="L7688">
        <v>0</v>
      </c>
      <c r="M7688">
        <v>0</v>
      </c>
      <c r="N7688" t="s">
        <v>9166</v>
      </c>
      <c r="P7688" t="s">
        <v>9183</v>
      </c>
    </row>
    <row r="7689" spans="2:16" x14ac:dyDescent="0.25">
      <c r="B7689" t="s">
        <v>9088</v>
      </c>
      <c r="C7689">
        <v>7302</v>
      </c>
      <c r="D7689">
        <v>37084515</v>
      </c>
      <c r="E7689" t="s">
        <v>1295</v>
      </c>
      <c r="F7689" t="s">
        <v>2010</v>
      </c>
      <c r="G7689" t="s">
        <v>9163</v>
      </c>
      <c r="H7689">
        <v>20</v>
      </c>
      <c r="I7689" t="s">
        <v>9164</v>
      </c>
      <c r="J7689" t="s">
        <v>11</v>
      </c>
      <c r="K7689" t="s">
        <v>9165</v>
      </c>
      <c r="L7689">
        <v>37084812</v>
      </c>
      <c r="M7689">
        <v>0</v>
      </c>
      <c r="N7689" t="s">
        <v>9166</v>
      </c>
      <c r="P7689" t="s">
        <v>9175</v>
      </c>
    </row>
    <row r="7690" spans="2:16" x14ac:dyDescent="0.25">
      <c r="B7690" t="s">
        <v>9088</v>
      </c>
      <c r="C7690">
        <v>7302</v>
      </c>
      <c r="D7690">
        <v>37084516</v>
      </c>
      <c r="E7690" t="s">
        <v>1295</v>
      </c>
      <c r="F7690" t="s">
        <v>2012</v>
      </c>
      <c r="G7690" t="s">
        <v>9163</v>
      </c>
      <c r="H7690">
        <v>20</v>
      </c>
      <c r="I7690" t="s">
        <v>9164</v>
      </c>
      <c r="J7690" t="s">
        <v>11</v>
      </c>
      <c r="K7690" t="s">
        <v>9165</v>
      </c>
      <c r="L7690">
        <v>37084813</v>
      </c>
      <c r="M7690">
        <v>0</v>
      </c>
      <c r="N7690" t="s">
        <v>9166</v>
      </c>
      <c r="P7690" t="s">
        <v>9175</v>
      </c>
    </row>
    <row r="7691" spans="2:16" x14ac:dyDescent="0.25">
      <c r="B7691" t="s">
        <v>9088</v>
      </c>
      <c r="C7691">
        <v>7302</v>
      </c>
      <c r="D7691">
        <v>37084600</v>
      </c>
      <c r="E7691" t="s">
        <v>1295</v>
      </c>
      <c r="F7691" t="s">
        <v>11933</v>
      </c>
      <c r="G7691" t="s">
        <v>9193</v>
      </c>
      <c r="H7691">
        <v>12</v>
      </c>
      <c r="I7691" t="s">
        <v>9181</v>
      </c>
      <c r="J7691" t="s">
        <v>11</v>
      </c>
      <c r="K7691" t="s">
        <v>9193</v>
      </c>
      <c r="L7691">
        <v>0</v>
      </c>
      <c r="M7691">
        <v>0</v>
      </c>
      <c r="N7691" t="s">
        <v>9166</v>
      </c>
      <c r="P7691" t="s">
        <v>9183</v>
      </c>
    </row>
    <row r="7692" spans="2:16" x14ac:dyDescent="0.25">
      <c r="B7692" t="s">
        <v>9088</v>
      </c>
      <c r="C7692">
        <v>7308</v>
      </c>
      <c r="D7692">
        <v>37084500</v>
      </c>
      <c r="E7692" t="s">
        <v>1303</v>
      </c>
      <c r="F7692" t="s">
        <v>12242</v>
      </c>
      <c r="G7692" t="s">
        <v>9187</v>
      </c>
      <c r="H7692">
        <v>4</v>
      </c>
      <c r="I7692" t="s">
        <v>9164</v>
      </c>
      <c r="J7692" t="s">
        <v>11</v>
      </c>
      <c r="K7692" t="s">
        <v>9187</v>
      </c>
      <c r="L7692">
        <v>0</v>
      </c>
      <c r="M7692">
        <v>0</v>
      </c>
      <c r="N7692" t="s">
        <v>9166</v>
      </c>
      <c r="P7692" t="s">
        <v>9175</v>
      </c>
    </row>
    <row r="7693" spans="2:16" x14ac:dyDescent="0.25">
      <c r="B7693" t="s">
        <v>9088</v>
      </c>
      <c r="C7693">
        <v>7308</v>
      </c>
      <c r="D7693">
        <v>37084501</v>
      </c>
      <c r="E7693" t="s">
        <v>1303</v>
      </c>
      <c r="F7693" t="s">
        <v>2012</v>
      </c>
      <c r="G7693" t="s">
        <v>9163</v>
      </c>
      <c r="H7693">
        <v>20</v>
      </c>
      <c r="I7693" t="s">
        <v>9164</v>
      </c>
      <c r="J7693" t="s">
        <v>11</v>
      </c>
      <c r="K7693" t="s">
        <v>9165</v>
      </c>
      <c r="L7693">
        <v>37084813</v>
      </c>
      <c r="M7693">
        <v>0</v>
      </c>
      <c r="N7693" t="s">
        <v>9166</v>
      </c>
      <c r="P7693" t="s">
        <v>9175</v>
      </c>
    </row>
    <row r="7694" spans="2:16" x14ac:dyDescent="0.25">
      <c r="B7694" t="s">
        <v>9088</v>
      </c>
      <c r="C7694">
        <v>7311</v>
      </c>
      <c r="D7694">
        <v>37069300</v>
      </c>
      <c r="E7694" t="s">
        <v>1307</v>
      </c>
      <c r="F7694" t="s">
        <v>10657</v>
      </c>
      <c r="G7694" t="s">
        <v>9193</v>
      </c>
      <c r="H7694">
        <v>12</v>
      </c>
      <c r="I7694" t="s">
        <v>9181</v>
      </c>
      <c r="J7694" t="s">
        <v>11</v>
      </c>
      <c r="K7694" t="s">
        <v>9193</v>
      </c>
      <c r="L7694">
        <v>0</v>
      </c>
      <c r="M7694">
        <v>0</v>
      </c>
      <c r="N7694" t="s">
        <v>9166</v>
      </c>
      <c r="P7694" t="s">
        <v>9183</v>
      </c>
    </row>
    <row r="7695" spans="2:16" x14ac:dyDescent="0.25">
      <c r="B7695" t="s">
        <v>9088</v>
      </c>
      <c r="C7695">
        <v>7311</v>
      </c>
      <c r="D7695">
        <v>37069301</v>
      </c>
      <c r="E7695" t="s">
        <v>1307</v>
      </c>
      <c r="F7695" t="s">
        <v>10658</v>
      </c>
      <c r="G7695" t="s">
        <v>9174</v>
      </c>
      <c r="H7695">
        <v>4</v>
      </c>
      <c r="I7695" t="s">
        <v>9181</v>
      </c>
      <c r="J7695" t="s">
        <v>11</v>
      </c>
      <c r="K7695" t="s">
        <v>9174</v>
      </c>
      <c r="L7695">
        <v>0</v>
      </c>
      <c r="M7695">
        <v>0</v>
      </c>
      <c r="N7695" t="s">
        <v>9166</v>
      </c>
      <c r="P7695" t="s">
        <v>9183</v>
      </c>
    </row>
    <row r="7696" spans="2:16" x14ac:dyDescent="0.25">
      <c r="B7696" t="s">
        <v>9088</v>
      </c>
      <c r="C7696">
        <v>7311</v>
      </c>
      <c r="D7696">
        <v>37069302</v>
      </c>
      <c r="E7696" t="s">
        <v>1307</v>
      </c>
      <c r="F7696" t="s">
        <v>10659</v>
      </c>
      <c r="G7696" t="s">
        <v>9187</v>
      </c>
      <c r="H7696">
        <v>4</v>
      </c>
      <c r="I7696" t="s">
        <v>9164</v>
      </c>
      <c r="J7696" t="s">
        <v>11</v>
      </c>
      <c r="K7696" t="s">
        <v>9187</v>
      </c>
      <c r="L7696">
        <v>0</v>
      </c>
      <c r="M7696">
        <v>0</v>
      </c>
      <c r="N7696" t="s">
        <v>9166</v>
      </c>
      <c r="P7696" t="s">
        <v>9167</v>
      </c>
    </row>
    <row r="7697" spans="2:16" x14ac:dyDescent="0.25">
      <c r="B7697" t="s">
        <v>9088</v>
      </c>
      <c r="C7697">
        <v>7311</v>
      </c>
      <c r="D7697">
        <v>37069303</v>
      </c>
      <c r="E7697" t="s">
        <v>1307</v>
      </c>
      <c r="F7697" t="s">
        <v>10660</v>
      </c>
      <c r="G7697" t="s">
        <v>9187</v>
      </c>
      <c r="H7697">
        <v>4</v>
      </c>
      <c r="I7697" t="s">
        <v>9164</v>
      </c>
      <c r="J7697" t="s">
        <v>11</v>
      </c>
      <c r="K7697" t="s">
        <v>9187</v>
      </c>
      <c r="L7697">
        <v>0</v>
      </c>
      <c r="M7697">
        <v>0</v>
      </c>
      <c r="N7697" t="s">
        <v>9166</v>
      </c>
      <c r="P7697" t="s">
        <v>9167</v>
      </c>
    </row>
    <row r="7698" spans="2:16" x14ac:dyDescent="0.25">
      <c r="B7698" t="s">
        <v>9088</v>
      </c>
      <c r="C7698">
        <v>7311</v>
      </c>
      <c r="D7698">
        <v>37069304</v>
      </c>
      <c r="E7698" t="s">
        <v>1307</v>
      </c>
      <c r="F7698" t="s">
        <v>10206</v>
      </c>
      <c r="G7698" t="s">
        <v>9174</v>
      </c>
      <c r="H7698">
        <v>4</v>
      </c>
      <c r="I7698" t="s">
        <v>9164</v>
      </c>
      <c r="J7698" t="s">
        <v>11</v>
      </c>
      <c r="K7698" t="s">
        <v>9174</v>
      </c>
      <c r="L7698">
        <v>0</v>
      </c>
      <c r="M7698">
        <v>0</v>
      </c>
      <c r="N7698" t="s">
        <v>9166</v>
      </c>
      <c r="P7698" t="s">
        <v>9167</v>
      </c>
    </row>
    <row r="7699" spans="2:16" x14ac:dyDescent="0.25">
      <c r="B7699" t="s">
        <v>9088</v>
      </c>
      <c r="C7699">
        <v>7311</v>
      </c>
      <c r="D7699">
        <v>37069305</v>
      </c>
      <c r="E7699" t="s">
        <v>1307</v>
      </c>
      <c r="F7699" t="s">
        <v>10661</v>
      </c>
      <c r="G7699" t="s">
        <v>9193</v>
      </c>
      <c r="H7699">
        <v>12</v>
      </c>
      <c r="I7699" t="s">
        <v>9181</v>
      </c>
      <c r="J7699" t="s">
        <v>11</v>
      </c>
      <c r="K7699" t="s">
        <v>9193</v>
      </c>
      <c r="L7699">
        <v>0</v>
      </c>
      <c r="M7699">
        <v>0</v>
      </c>
      <c r="N7699" t="s">
        <v>9166</v>
      </c>
      <c r="P7699" t="s">
        <v>9183</v>
      </c>
    </row>
    <row r="7700" spans="2:16" x14ac:dyDescent="0.25">
      <c r="B7700" t="s">
        <v>9088</v>
      </c>
      <c r="C7700">
        <v>7311</v>
      </c>
      <c r="D7700">
        <v>37069310</v>
      </c>
      <c r="E7700" t="s">
        <v>1307</v>
      </c>
      <c r="F7700" t="s">
        <v>12065</v>
      </c>
      <c r="G7700" t="s">
        <v>9193</v>
      </c>
      <c r="H7700">
        <v>12</v>
      </c>
      <c r="I7700" t="s">
        <v>9181</v>
      </c>
      <c r="J7700" t="s">
        <v>11</v>
      </c>
      <c r="K7700" t="s">
        <v>9193</v>
      </c>
      <c r="L7700">
        <v>0</v>
      </c>
      <c r="M7700">
        <v>0</v>
      </c>
      <c r="N7700" t="s">
        <v>9166</v>
      </c>
      <c r="P7700" t="s">
        <v>9183</v>
      </c>
    </row>
    <row r="7701" spans="2:16" x14ac:dyDescent="0.25">
      <c r="B7701" t="s">
        <v>9088</v>
      </c>
      <c r="C7701">
        <v>7311</v>
      </c>
      <c r="D7701">
        <v>37084500</v>
      </c>
      <c r="E7701" t="s">
        <v>1307</v>
      </c>
      <c r="F7701" t="s">
        <v>12243</v>
      </c>
      <c r="G7701" t="s">
        <v>9187</v>
      </c>
      <c r="H7701">
        <v>4</v>
      </c>
      <c r="I7701" t="s">
        <v>9164</v>
      </c>
      <c r="J7701" t="s">
        <v>11</v>
      </c>
      <c r="K7701" t="s">
        <v>9187</v>
      </c>
      <c r="L7701">
        <v>0</v>
      </c>
      <c r="M7701">
        <v>0</v>
      </c>
      <c r="N7701" t="s">
        <v>9166</v>
      </c>
      <c r="P7701" t="s">
        <v>9167</v>
      </c>
    </row>
    <row r="7702" spans="2:16" x14ac:dyDescent="0.25">
      <c r="B7702" t="s">
        <v>9088</v>
      </c>
      <c r="C7702">
        <v>7311</v>
      </c>
      <c r="D7702">
        <v>37084580</v>
      </c>
      <c r="E7702" t="s">
        <v>1307</v>
      </c>
      <c r="F7702" t="s">
        <v>10656</v>
      </c>
      <c r="G7702" t="s">
        <v>9193</v>
      </c>
      <c r="H7702">
        <v>12</v>
      </c>
      <c r="I7702" t="s">
        <v>9164</v>
      </c>
      <c r="J7702" t="s">
        <v>11</v>
      </c>
      <c r="K7702" t="s">
        <v>9193</v>
      </c>
      <c r="L7702">
        <v>0</v>
      </c>
      <c r="M7702">
        <v>0</v>
      </c>
      <c r="N7702" t="s">
        <v>9166</v>
      </c>
      <c r="P7702" t="s">
        <v>9175</v>
      </c>
    </row>
    <row r="7703" spans="2:16" x14ac:dyDescent="0.25">
      <c r="B7703" t="s">
        <v>9088</v>
      </c>
      <c r="C7703">
        <v>7311</v>
      </c>
      <c r="D7703">
        <v>37084581</v>
      </c>
      <c r="E7703" t="s">
        <v>1307</v>
      </c>
      <c r="F7703" t="s">
        <v>9871</v>
      </c>
      <c r="G7703" t="s">
        <v>9163</v>
      </c>
      <c r="H7703">
        <v>10</v>
      </c>
      <c r="I7703" t="s">
        <v>9164</v>
      </c>
      <c r="J7703" t="s">
        <v>11</v>
      </c>
      <c r="K7703" t="s">
        <v>9169</v>
      </c>
      <c r="L7703">
        <v>0</v>
      </c>
      <c r="M7703">
        <v>0</v>
      </c>
      <c r="N7703" t="s">
        <v>9166</v>
      </c>
      <c r="P7703" t="s">
        <v>9175</v>
      </c>
    </row>
    <row r="7704" spans="2:16" x14ac:dyDescent="0.25">
      <c r="B7704" t="s">
        <v>9088</v>
      </c>
      <c r="C7704">
        <v>7311</v>
      </c>
      <c r="D7704">
        <v>37084582</v>
      </c>
      <c r="E7704" t="s">
        <v>1307</v>
      </c>
      <c r="F7704" t="s">
        <v>10408</v>
      </c>
      <c r="G7704" t="s">
        <v>9193</v>
      </c>
      <c r="H7704">
        <v>12</v>
      </c>
      <c r="I7704" t="s">
        <v>9164</v>
      </c>
      <c r="J7704" t="s">
        <v>11</v>
      </c>
      <c r="K7704" t="s">
        <v>9193</v>
      </c>
      <c r="L7704">
        <v>0</v>
      </c>
      <c r="M7704">
        <v>0</v>
      </c>
      <c r="N7704" t="s">
        <v>9166</v>
      </c>
      <c r="P7704" t="s">
        <v>9175</v>
      </c>
    </row>
    <row r="7705" spans="2:16" x14ac:dyDescent="0.25">
      <c r="B7705" t="s">
        <v>9088</v>
      </c>
      <c r="C7705">
        <v>7311</v>
      </c>
      <c r="D7705">
        <v>37084584</v>
      </c>
      <c r="E7705" t="s">
        <v>1307</v>
      </c>
      <c r="F7705" t="s">
        <v>10729</v>
      </c>
      <c r="G7705" t="s">
        <v>9193</v>
      </c>
      <c r="H7705">
        <v>12</v>
      </c>
      <c r="I7705" t="s">
        <v>9164</v>
      </c>
      <c r="J7705" t="s">
        <v>11</v>
      </c>
      <c r="K7705" t="s">
        <v>9193</v>
      </c>
      <c r="L7705">
        <v>0</v>
      </c>
      <c r="M7705">
        <v>0</v>
      </c>
      <c r="N7705" t="s">
        <v>9166</v>
      </c>
      <c r="P7705" t="s">
        <v>9175</v>
      </c>
    </row>
    <row r="7706" spans="2:16" x14ac:dyDescent="0.25">
      <c r="B7706" t="s">
        <v>9088</v>
      </c>
      <c r="C7706">
        <v>7311</v>
      </c>
      <c r="D7706">
        <v>37084585</v>
      </c>
      <c r="E7706" t="s">
        <v>1307</v>
      </c>
      <c r="F7706" t="s">
        <v>10655</v>
      </c>
      <c r="G7706" t="s">
        <v>9193</v>
      </c>
      <c r="H7706">
        <v>12</v>
      </c>
      <c r="I7706" t="s">
        <v>9164</v>
      </c>
      <c r="J7706" t="s">
        <v>11</v>
      </c>
      <c r="K7706" t="s">
        <v>9193</v>
      </c>
      <c r="L7706">
        <v>0</v>
      </c>
      <c r="M7706">
        <v>0</v>
      </c>
      <c r="N7706" t="s">
        <v>9166</v>
      </c>
      <c r="P7706" t="s">
        <v>9175</v>
      </c>
    </row>
    <row r="7707" spans="2:16" x14ac:dyDescent="0.25">
      <c r="B7707" t="s">
        <v>9088</v>
      </c>
      <c r="C7707">
        <v>7312</v>
      </c>
      <c r="D7707">
        <v>37084580</v>
      </c>
      <c r="E7707" t="s">
        <v>1308</v>
      </c>
      <c r="F7707" t="s">
        <v>10656</v>
      </c>
      <c r="G7707" t="s">
        <v>9193</v>
      </c>
      <c r="H7707">
        <v>12</v>
      </c>
      <c r="I7707" t="s">
        <v>9164</v>
      </c>
      <c r="J7707" t="s">
        <v>11</v>
      </c>
      <c r="K7707" t="s">
        <v>9193</v>
      </c>
      <c r="L7707">
        <v>0</v>
      </c>
      <c r="M7707">
        <v>0</v>
      </c>
      <c r="N7707" t="s">
        <v>9166</v>
      </c>
      <c r="P7707" t="s">
        <v>9175</v>
      </c>
    </row>
    <row r="7708" spans="2:16" x14ac:dyDescent="0.25">
      <c r="B7708" t="s">
        <v>9088</v>
      </c>
      <c r="C7708">
        <v>7312</v>
      </c>
      <c r="D7708">
        <v>37084581</v>
      </c>
      <c r="E7708" t="s">
        <v>1308</v>
      </c>
      <c r="F7708" t="s">
        <v>9871</v>
      </c>
      <c r="G7708" t="s">
        <v>9163</v>
      </c>
      <c r="H7708">
        <v>10</v>
      </c>
      <c r="I7708" t="s">
        <v>9164</v>
      </c>
      <c r="J7708" t="s">
        <v>11</v>
      </c>
      <c r="K7708" t="s">
        <v>9169</v>
      </c>
      <c r="L7708">
        <v>0</v>
      </c>
      <c r="M7708">
        <v>0</v>
      </c>
      <c r="N7708" t="s">
        <v>9166</v>
      </c>
      <c r="P7708" t="s">
        <v>9175</v>
      </c>
    </row>
    <row r="7709" spans="2:16" x14ac:dyDescent="0.25">
      <c r="B7709" t="s">
        <v>9088</v>
      </c>
      <c r="C7709">
        <v>7312</v>
      </c>
      <c r="D7709">
        <v>37084800</v>
      </c>
      <c r="E7709" t="s">
        <v>1308</v>
      </c>
      <c r="F7709" t="s">
        <v>9935</v>
      </c>
      <c r="G7709" t="s">
        <v>9201</v>
      </c>
      <c r="H7709">
        <v>8</v>
      </c>
      <c r="I7709" t="s">
        <v>9164</v>
      </c>
      <c r="J7709" t="s">
        <v>11</v>
      </c>
      <c r="K7709" t="s">
        <v>9201</v>
      </c>
      <c r="L7709">
        <v>0</v>
      </c>
      <c r="M7709">
        <v>0</v>
      </c>
      <c r="N7709" t="s">
        <v>9166</v>
      </c>
      <c r="P7709" t="s">
        <v>9167</v>
      </c>
    </row>
    <row r="7710" spans="2:16" x14ac:dyDescent="0.25">
      <c r="B7710" t="s">
        <v>9088</v>
      </c>
      <c r="C7710">
        <v>7316</v>
      </c>
      <c r="D7710">
        <v>37046300</v>
      </c>
      <c r="E7710" t="s">
        <v>1310</v>
      </c>
      <c r="F7710" t="s">
        <v>11948</v>
      </c>
      <c r="G7710" t="s">
        <v>9201</v>
      </c>
      <c r="H7710">
        <v>8</v>
      </c>
      <c r="I7710" t="s">
        <v>9164</v>
      </c>
      <c r="J7710" t="s">
        <v>11</v>
      </c>
      <c r="K7710" t="s">
        <v>9201</v>
      </c>
      <c r="L7710">
        <v>0</v>
      </c>
      <c r="M7710">
        <v>0</v>
      </c>
      <c r="N7710" t="s">
        <v>9166</v>
      </c>
      <c r="P7710" t="s">
        <v>9167</v>
      </c>
    </row>
    <row r="7711" spans="2:16" x14ac:dyDescent="0.25">
      <c r="B7711" t="s">
        <v>9088</v>
      </c>
      <c r="C7711">
        <v>7316</v>
      </c>
      <c r="D7711">
        <v>37046301</v>
      </c>
      <c r="E7711" t="s">
        <v>1310</v>
      </c>
      <c r="F7711" t="s">
        <v>11949</v>
      </c>
      <c r="G7711" t="s">
        <v>9393</v>
      </c>
      <c r="H7711">
        <v>8</v>
      </c>
      <c r="I7711" t="s">
        <v>9164</v>
      </c>
      <c r="J7711" t="s">
        <v>11</v>
      </c>
      <c r="K7711" t="s">
        <v>9393</v>
      </c>
      <c r="L7711">
        <v>0</v>
      </c>
      <c r="M7711">
        <v>0</v>
      </c>
      <c r="N7711" t="s">
        <v>9166</v>
      </c>
      <c r="P7711" t="s">
        <v>9167</v>
      </c>
    </row>
    <row r="7712" spans="2:16" x14ac:dyDescent="0.25">
      <c r="B7712" t="s">
        <v>9088</v>
      </c>
      <c r="C7712">
        <v>7316</v>
      </c>
      <c r="D7712">
        <v>37046305</v>
      </c>
      <c r="E7712" t="s">
        <v>1310</v>
      </c>
      <c r="F7712" t="s">
        <v>11950</v>
      </c>
      <c r="G7712" t="s">
        <v>9201</v>
      </c>
      <c r="H7712">
        <v>8</v>
      </c>
      <c r="I7712" t="s">
        <v>9164</v>
      </c>
      <c r="J7712" t="s">
        <v>11</v>
      </c>
      <c r="K7712" t="s">
        <v>9201</v>
      </c>
      <c r="L7712">
        <v>0</v>
      </c>
      <c r="M7712">
        <v>0</v>
      </c>
      <c r="N7712" t="s">
        <v>9166</v>
      </c>
      <c r="P7712" t="s">
        <v>9167</v>
      </c>
    </row>
    <row r="7713" spans="2:16" x14ac:dyDescent="0.25">
      <c r="B7713" t="s">
        <v>9088</v>
      </c>
      <c r="C7713">
        <v>7316</v>
      </c>
      <c r="D7713">
        <v>37046306</v>
      </c>
      <c r="E7713" t="s">
        <v>1310</v>
      </c>
      <c r="F7713" t="s">
        <v>9639</v>
      </c>
      <c r="G7713" t="s">
        <v>9393</v>
      </c>
      <c r="H7713">
        <v>8</v>
      </c>
      <c r="I7713" t="s">
        <v>9164</v>
      </c>
      <c r="J7713" t="s">
        <v>11</v>
      </c>
      <c r="K7713" t="s">
        <v>9393</v>
      </c>
      <c r="L7713">
        <v>0</v>
      </c>
      <c r="M7713">
        <v>0</v>
      </c>
      <c r="N7713" t="s">
        <v>9166</v>
      </c>
      <c r="P7713" t="s">
        <v>9167</v>
      </c>
    </row>
    <row r="7714" spans="2:16" x14ac:dyDescent="0.25">
      <c r="B7714" t="s">
        <v>9088</v>
      </c>
      <c r="C7714">
        <v>7316</v>
      </c>
      <c r="D7714">
        <v>37046310</v>
      </c>
      <c r="E7714" t="s">
        <v>1310</v>
      </c>
      <c r="F7714" t="s">
        <v>12208</v>
      </c>
      <c r="G7714" t="s">
        <v>9187</v>
      </c>
      <c r="H7714">
        <v>4</v>
      </c>
      <c r="I7714" t="s">
        <v>9164</v>
      </c>
      <c r="J7714" t="s">
        <v>11</v>
      </c>
      <c r="K7714" t="s">
        <v>9187</v>
      </c>
      <c r="L7714">
        <v>0</v>
      </c>
      <c r="M7714">
        <v>0</v>
      </c>
      <c r="N7714" t="s">
        <v>9166</v>
      </c>
      <c r="P7714" t="s">
        <v>9167</v>
      </c>
    </row>
    <row r="7715" spans="2:16" x14ac:dyDescent="0.25">
      <c r="B7715" t="s">
        <v>9088</v>
      </c>
      <c r="C7715">
        <v>7316</v>
      </c>
      <c r="D7715">
        <v>37046350</v>
      </c>
      <c r="E7715" t="s">
        <v>1310</v>
      </c>
      <c r="F7715" t="s">
        <v>9922</v>
      </c>
      <c r="G7715" t="s">
        <v>5</v>
      </c>
      <c r="H7715">
        <v>4</v>
      </c>
      <c r="I7715" t="s">
        <v>9164</v>
      </c>
      <c r="J7715" t="s">
        <v>11</v>
      </c>
      <c r="K7715" t="s">
        <v>5</v>
      </c>
      <c r="L7715">
        <v>0</v>
      </c>
      <c r="M7715">
        <v>0</v>
      </c>
      <c r="N7715" t="s">
        <v>9166</v>
      </c>
      <c r="P7715" t="s">
        <v>9167</v>
      </c>
    </row>
    <row r="7716" spans="2:16" x14ac:dyDescent="0.25">
      <c r="B7716" t="s">
        <v>9088</v>
      </c>
      <c r="C7716">
        <v>7316</v>
      </c>
      <c r="D7716">
        <v>37046351</v>
      </c>
      <c r="E7716" t="s">
        <v>1310</v>
      </c>
      <c r="F7716" t="s">
        <v>9612</v>
      </c>
      <c r="G7716" t="s">
        <v>9170</v>
      </c>
      <c r="H7716">
        <v>30</v>
      </c>
      <c r="I7716" t="s">
        <v>9164</v>
      </c>
      <c r="J7716" t="s">
        <v>11</v>
      </c>
      <c r="K7716" t="s">
        <v>9228</v>
      </c>
      <c r="L7716">
        <v>0</v>
      </c>
      <c r="M7716">
        <v>0</v>
      </c>
      <c r="N7716" t="s">
        <v>9166</v>
      </c>
      <c r="P7716" t="s">
        <v>9167</v>
      </c>
    </row>
    <row r="7717" spans="2:16" x14ac:dyDescent="0.25">
      <c r="B7717" t="s">
        <v>9088</v>
      </c>
      <c r="C7717">
        <v>7316</v>
      </c>
      <c r="D7717">
        <v>37084500</v>
      </c>
      <c r="E7717" t="s">
        <v>1310</v>
      </c>
      <c r="F7717" t="s">
        <v>10023</v>
      </c>
      <c r="G7717" t="s">
        <v>9163</v>
      </c>
      <c r="H7717">
        <v>20</v>
      </c>
      <c r="I7717" t="s">
        <v>9164</v>
      </c>
      <c r="J7717" t="s">
        <v>11</v>
      </c>
      <c r="K7717" t="s">
        <v>9165</v>
      </c>
      <c r="L7717">
        <v>0</v>
      </c>
      <c r="M7717">
        <v>0</v>
      </c>
      <c r="N7717" t="s">
        <v>9166</v>
      </c>
      <c r="P7717" t="s">
        <v>9167</v>
      </c>
    </row>
    <row r="7718" spans="2:16" x14ac:dyDescent="0.25">
      <c r="B7718" t="s">
        <v>9088</v>
      </c>
      <c r="C7718">
        <v>7316</v>
      </c>
      <c r="D7718">
        <v>37084501</v>
      </c>
      <c r="E7718" t="s">
        <v>1310</v>
      </c>
      <c r="F7718" t="s">
        <v>1727</v>
      </c>
      <c r="G7718" t="s">
        <v>9170</v>
      </c>
      <c r="H7718">
        <v>50</v>
      </c>
      <c r="I7718" t="s">
        <v>9181</v>
      </c>
      <c r="J7718" t="s">
        <v>11</v>
      </c>
      <c r="K7718" t="s">
        <v>9171</v>
      </c>
      <c r="L7718">
        <v>0</v>
      </c>
      <c r="M7718">
        <v>0</v>
      </c>
      <c r="N7718" t="s">
        <v>9166</v>
      </c>
      <c r="P7718" t="s">
        <v>9183</v>
      </c>
    </row>
    <row r="7719" spans="2:16" x14ac:dyDescent="0.25">
      <c r="B7719" t="s">
        <v>9088</v>
      </c>
      <c r="C7719">
        <v>7316</v>
      </c>
      <c r="D7719">
        <v>37084502</v>
      </c>
      <c r="E7719" t="s">
        <v>1310</v>
      </c>
      <c r="F7719" t="s">
        <v>10024</v>
      </c>
      <c r="G7719" t="s">
        <v>9163</v>
      </c>
      <c r="H7719">
        <v>20</v>
      </c>
      <c r="I7719" t="s">
        <v>9164</v>
      </c>
      <c r="J7719" t="s">
        <v>11</v>
      </c>
      <c r="K7719" t="s">
        <v>9165</v>
      </c>
      <c r="L7719">
        <v>37084595</v>
      </c>
      <c r="M7719">
        <v>0</v>
      </c>
      <c r="N7719" t="s">
        <v>9166</v>
      </c>
      <c r="P7719" t="s">
        <v>9167</v>
      </c>
    </row>
    <row r="7720" spans="2:16" x14ac:dyDescent="0.25">
      <c r="B7720" t="s">
        <v>9088</v>
      </c>
      <c r="C7720">
        <v>7316</v>
      </c>
      <c r="D7720">
        <v>37084503</v>
      </c>
      <c r="E7720" t="s">
        <v>1310</v>
      </c>
      <c r="F7720" t="s">
        <v>9591</v>
      </c>
      <c r="G7720" t="s">
        <v>9163</v>
      </c>
      <c r="H7720">
        <v>10</v>
      </c>
      <c r="I7720" t="s">
        <v>9164</v>
      </c>
      <c r="J7720" t="s">
        <v>11</v>
      </c>
      <c r="K7720" t="s">
        <v>9169</v>
      </c>
      <c r="L7720">
        <v>291</v>
      </c>
      <c r="M7720">
        <v>0</v>
      </c>
      <c r="N7720" t="s">
        <v>9166</v>
      </c>
      <c r="P7720" t="s">
        <v>9167</v>
      </c>
    </row>
    <row r="7721" spans="2:16" x14ac:dyDescent="0.25">
      <c r="B7721" t="s">
        <v>9088</v>
      </c>
      <c r="C7721">
        <v>7316</v>
      </c>
      <c r="D7721">
        <v>37084504</v>
      </c>
      <c r="E7721" t="s">
        <v>1310</v>
      </c>
      <c r="F7721" t="s">
        <v>9592</v>
      </c>
      <c r="G7721" t="s">
        <v>9163</v>
      </c>
      <c r="H7721">
        <v>10</v>
      </c>
      <c r="I7721" t="s">
        <v>9164</v>
      </c>
      <c r="J7721" t="s">
        <v>11</v>
      </c>
      <c r="K7721" t="s">
        <v>9169</v>
      </c>
      <c r="L7721">
        <v>0</v>
      </c>
      <c r="M7721">
        <v>0</v>
      </c>
      <c r="N7721" t="s">
        <v>9166</v>
      </c>
      <c r="P7721" t="s">
        <v>9167</v>
      </c>
    </row>
    <row r="7722" spans="2:16" x14ac:dyDescent="0.25">
      <c r="B7722" t="s">
        <v>9088</v>
      </c>
      <c r="C7722">
        <v>7316</v>
      </c>
      <c r="D7722">
        <v>37084505</v>
      </c>
      <c r="E7722" t="s">
        <v>1310</v>
      </c>
      <c r="F7722" t="s">
        <v>2397</v>
      </c>
      <c r="G7722" t="s">
        <v>9202</v>
      </c>
      <c r="H7722">
        <v>4</v>
      </c>
      <c r="I7722" t="s">
        <v>9164</v>
      </c>
      <c r="J7722" t="s">
        <v>11</v>
      </c>
      <c r="K7722" t="s">
        <v>9202</v>
      </c>
      <c r="L7722">
        <v>0</v>
      </c>
      <c r="M7722">
        <v>0</v>
      </c>
      <c r="N7722" t="s">
        <v>9166</v>
      </c>
      <c r="O7722" t="s">
        <v>9890</v>
      </c>
      <c r="P7722" t="s">
        <v>9167</v>
      </c>
    </row>
    <row r="7723" spans="2:16" x14ac:dyDescent="0.25">
      <c r="B7723" t="s">
        <v>9088</v>
      </c>
      <c r="C7723">
        <v>7316</v>
      </c>
      <c r="D7723">
        <v>37084600</v>
      </c>
      <c r="E7723" t="s">
        <v>1310</v>
      </c>
      <c r="F7723" t="s">
        <v>12244</v>
      </c>
      <c r="G7723" t="s">
        <v>5</v>
      </c>
      <c r="H7723">
        <v>4</v>
      </c>
      <c r="I7723" t="s">
        <v>9164</v>
      </c>
      <c r="J7723" t="s">
        <v>11</v>
      </c>
      <c r="K7723" t="s">
        <v>5</v>
      </c>
      <c r="L7723">
        <v>0</v>
      </c>
      <c r="M7723">
        <v>0</v>
      </c>
      <c r="N7723" t="s">
        <v>9166</v>
      </c>
      <c r="P7723" t="s">
        <v>9167</v>
      </c>
    </row>
    <row r="7724" spans="2:16" x14ac:dyDescent="0.25">
      <c r="B7724" t="s">
        <v>9088</v>
      </c>
      <c r="C7724">
        <v>7316</v>
      </c>
      <c r="D7724">
        <v>37084601</v>
      </c>
      <c r="E7724" t="s">
        <v>1310</v>
      </c>
      <c r="F7724" t="s">
        <v>12245</v>
      </c>
      <c r="G7724" t="s">
        <v>6</v>
      </c>
      <c r="H7724">
        <v>4</v>
      </c>
      <c r="I7724" t="s">
        <v>9164</v>
      </c>
      <c r="J7724" t="s">
        <v>11</v>
      </c>
      <c r="K7724" t="s">
        <v>6</v>
      </c>
      <c r="L7724">
        <v>0</v>
      </c>
      <c r="M7724">
        <v>0</v>
      </c>
      <c r="N7724" t="s">
        <v>9166</v>
      </c>
      <c r="P7724" t="s">
        <v>9167</v>
      </c>
    </row>
    <row r="7725" spans="2:16" x14ac:dyDescent="0.25">
      <c r="B7725" t="s">
        <v>9088</v>
      </c>
      <c r="C7725">
        <v>7316</v>
      </c>
      <c r="D7725">
        <v>37084605</v>
      </c>
      <c r="E7725" t="s">
        <v>1310</v>
      </c>
      <c r="F7725" t="s">
        <v>12031</v>
      </c>
      <c r="G7725" t="s">
        <v>9163</v>
      </c>
      <c r="H7725">
        <v>10</v>
      </c>
      <c r="I7725" t="s">
        <v>9164</v>
      </c>
      <c r="J7725" t="s">
        <v>11</v>
      </c>
      <c r="K7725" t="s">
        <v>9169</v>
      </c>
      <c r="L7725">
        <v>0</v>
      </c>
      <c r="M7725">
        <v>0</v>
      </c>
      <c r="N7725" t="s">
        <v>9166</v>
      </c>
      <c r="P7725" t="s">
        <v>9167</v>
      </c>
    </row>
    <row r="7726" spans="2:16" x14ac:dyDescent="0.25">
      <c r="B7726" t="s">
        <v>9088</v>
      </c>
      <c r="C7726">
        <v>7316</v>
      </c>
      <c r="D7726">
        <v>37084610</v>
      </c>
      <c r="E7726" t="s">
        <v>1310</v>
      </c>
      <c r="F7726" t="s">
        <v>12246</v>
      </c>
      <c r="G7726" t="s">
        <v>5</v>
      </c>
      <c r="H7726">
        <v>4</v>
      </c>
      <c r="I7726" t="s">
        <v>9164</v>
      </c>
      <c r="J7726" t="s">
        <v>11</v>
      </c>
      <c r="K7726" t="s">
        <v>5</v>
      </c>
      <c r="L7726">
        <v>0</v>
      </c>
      <c r="M7726">
        <v>0</v>
      </c>
      <c r="N7726" t="s">
        <v>9166</v>
      </c>
      <c r="P7726" t="s">
        <v>9167</v>
      </c>
    </row>
    <row r="7727" spans="2:16" x14ac:dyDescent="0.25">
      <c r="B7727" t="s">
        <v>9088</v>
      </c>
      <c r="C7727">
        <v>7316</v>
      </c>
      <c r="D7727">
        <v>37084611</v>
      </c>
      <c r="E7727" t="s">
        <v>1310</v>
      </c>
      <c r="F7727" t="s">
        <v>12247</v>
      </c>
      <c r="G7727" t="s">
        <v>6</v>
      </c>
      <c r="H7727">
        <v>4</v>
      </c>
      <c r="I7727" t="s">
        <v>9164</v>
      </c>
      <c r="J7727" t="s">
        <v>11</v>
      </c>
      <c r="K7727" t="s">
        <v>6</v>
      </c>
      <c r="L7727">
        <v>0</v>
      </c>
      <c r="M7727">
        <v>0</v>
      </c>
      <c r="N7727" t="s">
        <v>9166</v>
      </c>
      <c r="P7727" t="s">
        <v>9167</v>
      </c>
    </row>
    <row r="7728" spans="2:16" x14ac:dyDescent="0.25">
      <c r="B7728" t="s">
        <v>9088</v>
      </c>
      <c r="C7728">
        <v>7316</v>
      </c>
      <c r="D7728">
        <v>37084612</v>
      </c>
      <c r="E7728" t="s">
        <v>1310</v>
      </c>
      <c r="F7728" t="s">
        <v>12028</v>
      </c>
      <c r="G7728" t="s">
        <v>9193</v>
      </c>
      <c r="H7728">
        <v>12</v>
      </c>
      <c r="I7728" t="s">
        <v>9164</v>
      </c>
      <c r="J7728" t="s">
        <v>11</v>
      </c>
      <c r="K7728" t="s">
        <v>9193</v>
      </c>
      <c r="L7728">
        <v>0</v>
      </c>
      <c r="M7728">
        <v>0</v>
      </c>
      <c r="N7728" t="s">
        <v>9166</v>
      </c>
      <c r="P7728" t="s">
        <v>9167</v>
      </c>
    </row>
    <row r="7729" spans="2:16" x14ac:dyDescent="0.25">
      <c r="B7729" t="s">
        <v>9088</v>
      </c>
      <c r="C7729">
        <v>7316</v>
      </c>
      <c r="D7729">
        <v>37084615</v>
      </c>
      <c r="E7729" t="s">
        <v>1310</v>
      </c>
      <c r="F7729" t="s">
        <v>12248</v>
      </c>
      <c r="G7729" t="s">
        <v>5</v>
      </c>
      <c r="H7729">
        <v>4</v>
      </c>
      <c r="I7729" t="s">
        <v>9164</v>
      </c>
      <c r="J7729" t="s">
        <v>11</v>
      </c>
      <c r="K7729" t="s">
        <v>5</v>
      </c>
      <c r="L7729">
        <v>0</v>
      </c>
      <c r="M7729">
        <v>0</v>
      </c>
      <c r="N7729" t="s">
        <v>9166</v>
      </c>
      <c r="P7729" t="s">
        <v>9167</v>
      </c>
    </row>
    <row r="7730" spans="2:16" x14ac:dyDescent="0.25">
      <c r="B7730" t="s">
        <v>9088</v>
      </c>
      <c r="C7730">
        <v>7316</v>
      </c>
      <c r="D7730">
        <v>37084616</v>
      </c>
      <c r="E7730" t="s">
        <v>1310</v>
      </c>
      <c r="F7730" t="s">
        <v>12249</v>
      </c>
      <c r="G7730" t="s">
        <v>6</v>
      </c>
      <c r="H7730">
        <v>4</v>
      </c>
      <c r="I7730" t="s">
        <v>9164</v>
      </c>
      <c r="J7730" t="s">
        <v>11</v>
      </c>
      <c r="K7730" t="s">
        <v>6</v>
      </c>
      <c r="L7730">
        <v>0</v>
      </c>
      <c r="M7730">
        <v>0</v>
      </c>
      <c r="N7730" t="s">
        <v>9166</v>
      </c>
      <c r="P7730" t="s">
        <v>9167</v>
      </c>
    </row>
    <row r="7731" spans="2:16" x14ac:dyDescent="0.25">
      <c r="B7731" t="s">
        <v>9088</v>
      </c>
      <c r="C7731">
        <v>7316</v>
      </c>
      <c r="D7731">
        <v>37084618</v>
      </c>
      <c r="E7731" t="s">
        <v>1310</v>
      </c>
      <c r="F7731" t="s">
        <v>12029</v>
      </c>
      <c r="G7731" t="s">
        <v>9193</v>
      </c>
      <c r="H7731">
        <v>12</v>
      </c>
      <c r="I7731" t="s">
        <v>9164</v>
      </c>
      <c r="J7731" t="s">
        <v>11</v>
      </c>
      <c r="K7731" t="s">
        <v>9193</v>
      </c>
      <c r="L7731">
        <v>0</v>
      </c>
      <c r="M7731">
        <v>0</v>
      </c>
      <c r="N7731" t="s">
        <v>9166</v>
      </c>
      <c r="P7731" t="s">
        <v>9167</v>
      </c>
    </row>
    <row r="7732" spans="2:16" x14ac:dyDescent="0.25">
      <c r="B7732" t="s">
        <v>9088</v>
      </c>
      <c r="C7732">
        <v>7316</v>
      </c>
      <c r="D7732">
        <v>37084620</v>
      </c>
      <c r="E7732" t="s">
        <v>1310</v>
      </c>
      <c r="F7732" t="s">
        <v>12250</v>
      </c>
      <c r="G7732" t="s">
        <v>9193</v>
      </c>
      <c r="H7732">
        <v>12</v>
      </c>
      <c r="I7732" t="s">
        <v>9164</v>
      </c>
      <c r="J7732" t="s">
        <v>11</v>
      </c>
      <c r="K7732" t="s">
        <v>9193</v>
      </c>
      <c r="L7732">
        <v>0</v>
      </c>
      <c r="M7732">
        <v>0</v>
      </c>
      <c r="N7732" t="s">
        <v>9166</v>
      </c>
      <c r="P7732" t="s">
        <v>9167</v>
      </c>
    </row>
    <row r="7733" spans="2:16" x14ac:dyDescent="0.25">
      <c r="B7733" t="s">
        <v>9088</v>
      </c>
      <c r="C7733">
        <v>7316</v>
      </c>
      <c r="D7733">
        <v>37084625</v>
      </c>
      <c r="E7733" t="s">
        <v>1310</v>
      </c>
      <c r="F7733" t="s">
        <v>9887</v>
      </c>
      <c r="G7733" t="s">
        <v>9163</v>
      </c>
      <c r="H7733">
        <v>20</v>
      </c>
      <c r="I7733" t="s">
        <v>9164</v>
      </c>
      <c r="J7733" t="s">
        <v>11</v>
      </c>
      <c r="K7733" t="s">
        <v>9165</v>
      </c>
      <c r="L7733">
        <v>0</v>
      </c>
      <c r="M7733">
        <v>0</v>
      </c>
      <c r="N7733" t="s">
        <v>9166</v>
      </c>
      <c r="P7733" t="s">
        <v>9167</v>
      </c>
    </row>
    <row r="7734" spans="2:16" x14ac:dyDescent="0.25">
      <c r="B7734" t="s">
        <v>9088</v>
      </c>
      <c r="C7734">
        <v>7316</v>
      </c>
      <c r="D7734">
        <v>37084630</v>
      </c>
      <c r="E7734" t="s">
        <v>1310</v>
      </c>
      <c r="F7734" t="s">
        <v>12251</v>
      </c>
      <c r="G7734" t="s">
        <v>5</v>
      </c>
      <c r="H7734">
        <v>4</v>
      </c>
      <c r="I7734" t="s">
        <v>9164</v>
      </c>
      <c r="J7734" t="s">
        <v>11</v>
      </c>
      <c r="K7734" t="s">
        <v>5</v>
      </c>
      <c r="L7734">
        <v>0</v>
      </c>
      <c r="M7734">
        <v>0</v>
      </c>
      <c r="N7734" t="s">
        <v>9166</v>
      </c>
      <c r="P7734" t="s">
        <v>9167</v>
      </c>
    </row>
    <row r="7735" spans="2:16" x14ac:dyDescent="0.25">
      <c r="B7735" t="s">
        <v>9088</v>
      </c>
      <c r="C7735">
        <v>7316</v>
      </c>
      <c r="D7735">
        <v>37084631</v>
      </c>
      <c r="E7735" t="s">
        <v>1310</v>
      </c>
      <c r="F7735" t="s">
        <v>12252</v>
      </c>
      <c r="G7735" t="s">
        <v>6</v>
      </c>
      <c r="H7735">
        <v>4</v>
      </c>
      <c r="I7735" t="s">
        <v>9164</v>
      </c>
      <c r="J7735" t="s">
        <v>11</v>
      </c>
      <c r="K7735" t="s">
        <v>6</v>
      </c>
      <c r="L7735">
        <v>0</v>
      </c>
      <c r="M7735">
        <v>0</v>
      </c>
      <c r="N7735" t="s">
        <v>9166</v>
      </c>
      <c r="P7735" t="s">
        <v>9167</v>
      </c>
    </row>
    <row r="7736" spans="2:16" x14ac:dyDescent="0.25">
      <c r="B7736" t="s">
        <v>9088</v>
      </c>
      <c r="C7736">
        <v>7316</v>
      </c>
      <c r="D7736">
        <v>37084632</v>
      </c>
      <c r="E7736" t="s">
        <v>1310</v>
      </c>
      <c r="F7736" t="s">
        <v>12253</v>
      </c>
      <c r="G7736" t="s">
        <v>5</v>
      </c>
      <c r="H7736">
        <v>4</v>
      </c>
      <c r="I7736" t="s">
        <v>9164</v>
      </c>
      <c r="J7736" t="s">
        <v>11</v>
      </c>
      <c r="K7736" t="s">
        <v>5</v>
      </c>
      <c r="L7736">
        <v>0</v>
      </c>
      <c r="M7736">
        <v>0</v>
      </c>
      <c r="N7736" t="s">
        <v>9166</v>
      </c>
      <c r="P7736" t="s">
        <v>9167</v>
      </c>
    </row>
    <row r="7737" spans="2:16" x14ac:dyDescent="0.25">
      <c r="B7737" t="s">
        <v>9088</v>
      </c>
      <c r="C7737">
        <v>7316</v>
      </c>
      <c r="D7737">
        <v>37084633</v>
      </c>
      <c r="E7737" t="s">
        <v>1310</v>
      </c>
      <c r="F7737" t="s">
        <v>12254</v>
      </c>
      <c r="G7737" t="s">
        <v>6</v>
      </c>
      <c r="H7737">
        <v>4</v>
      </c>
      <c r="I7737" t="s">
        <v>9164</v>
      </c>
      <c r="J7737" t="s">
        <v>11</v>
      </c>
      <c r="K7737" t="s">
        <v>6</v>
      </c>
      <c r="L7737">
        <v>0</v>
      </c>
      <c r="M7737">
        <v>0</v>
      </c>
      <c r="N7737" t="s">
        <v>9166</v>
      </c>
      <c r="P7737" t="s">
        <v>9167</v>
      </c>
    </row>
    <row r="7738" spans="2:16" x14ac:dyDescent="0.25">
      <c r="B7738" t="s">
        <v>9088</v>
      </c>
      <c r="C7738">
        <v>7316</v>
      </c>
      <c r="D7738">
        <v>37084640</v>
      </c>
      <c r="E7738" t="s">
        <v>1310</v>
      </c>
      <c r="F7738" t="s">
        <v>12255</v>
      </c>
      <c r="G7738" t="s">
        <v>9163</v>
      </c>
      <c r="H7738">
        <v>30</v>
      </c>
      <c r="I7738" t="s">
        <v>9164</v>
      </c>
      <c r="J7738" t="s">
        <v>11</v>
      </c>
      <c r="K7738" t="s">
        <v>9630</v>
      </c>
      <c r="L7738">
        <v>0</v>
      </c>
      <c r="M7738">
        <v>0</v>
      </c>
      <c r="N7738" t="s">
        <v>9166</v>
      </c>
      <c r="P7738" t="s">
        <v>9167</v>
      </c>
    </row>
    <row r="7739" spans="2:16" x14ac:dyDescent="0.25">
      <c r="B7739" t="s">
        <v>9088</v>
      </c>
      <c r="C7739">
        <v>7316</v>
      </c>
      <c r="D7739">
        <v>37084642</v>
      </c>
      <c r="E7739" t="s">
        <v>1310</v>
      </c>
      <c r="F7739" t="s">
        <v>11833</v>
      </c>
      <c r="G7739" t="s">
        <v>9163</v>
      </c>
      <c r="H7739">
        <v>20</v>
      </c>
      <c r="I7739" t="s">
        <v>9164</v>
      </c>
      <c r="J7739" t="s">
        <v>11</v>
      </c>
      <c r="K7739" t="s">
        <v>9165</v>
      </c>
      <c r="L7739">
        <v>0</v>
      </c>
      <c r="M7739">
        <v>0</v>
      </c>
      <c r="N7739" t="s">
        <v>9166</v>
      </c>
      <c r="P7739" t="s">
        <v>9167</v>
      </c>
    </row>
    <row r="7740" spans="2:16" x14ac:dyDescent="0.25">
      <c r="B7740" t="s">
        <v>9088</v>
      </c>
      <c r="C7740">
        <v>7316</v>
      </c>
      <c r="D7740">
        <v>37084650</v>
      </c>
      <c r="E7740" t="s">
        <v>1310</v>
      </c>
      <c r="F7740" t="s">
        <v>12023</v>
      </c>
      <c r="G7740" t="s">
        <v>9163</v>
      </c>
      <c r="H7740">
        <v>20</v>
      </c>
      <c r="I7740" t="s">
        <v>9164</v>
      </c>
      <c r="J7740" t="s">
        <v>11</v>
      </c>
      <c r="K7740" t="s">
        <v>9165</v>
      </c>
      <c r="L7740">
        <v>0</v>
      </c>
      <c r="M7740">
        <v>0</v>
      </c>
      <c r="N7740" t="s">
        <v>9166</v>
      </c>
      <c r="P7740" t="s">
        <v>9167</v>
      </c>
    </row>
    <row r="7741" spans="2:16" x14ac:dyDescent="0.25">
      <c r="B7741" t="s">
        <v>9088</v>
      </c>
      <c r="C7741">
        <v>7316</v>
      </c>
      <c r="D7741">
        <v>37084651</v>
      </c>
      <c r="E7741" t="s">
        <v>1310</v>
      </c>
      <c r="F7741" t="s">
        <v>12024</v>
      </c>
      <c r="G7741" t="s">
        <v>9163</v>
      </c>
      <c r="H7741">
        <v>20</v>
      </c>
      <c r="I7741" t="s">
        <v>9164</v>
      </c>
      <c r="J7741" t="s">
        <v>11</v>
      </c>
      <c r="K7741" t="s">
        <v>9165</v>
      </c>
      <c r="L7741">
        <v>0</v>
      </c>
      <c r="M7741">
        <v>0</v>
      </c>
      <c r="N7741" t="s">
        <v>9166</v>
      </c>
      <c r="P7741" t="s">
        <v>9167</v>
      </c>
    </row>
    <row r="7742" spans="2:16" x14ac:dyDescent="0.25">
      <c r="B7742" t="s">
        <v>9088</v>
      </c>
      <c r="C7742">
        <v>7316</v>
      </c>
      <c r="D7742">
        <v>37084652</v>
      </c>
      <c r="E7742" t="s">
        <v>1310</v>
      </c>
      <c r="F7742" t="s">
        <v>12025</v>
      </c>
      <c r="G7742" t="s">
        <v>9163</v>
      </c>
      <c r="H7742">
        <v>20</v>
      </c>
      <c r="I7742" t="s">
        <v>9164</v>
      </c>
      <c r="J7742" t="s">
        <v>11</v>
      </c>
      <c r="K7742" t="s">
        <v>9165</v>
      </c>
      <c r="L7742">
        <v>0</v>
      </c>
      <c r="M7742">
        <v>0</v>
      </c>
      <c r="N7742" t="s">
        <v>9166</v>
      </c>
      <c r="P7742" t="s">
        <v>9167</v>
      </c>
    </row>
    <row r="7743" spans="2:16" x14ac:dyDescent="0.25">
      <c r="B7743" t="s">
        <v>9088</v>
      </c>
      <c r="C7743">
        <v>7316</v>
      </c>
      <c r="D7743">
        <v>37084653</v>
      </c>
      <c r="E7743" t="s">
        <v>1310</v>
      </c>
      <c r="F7743" t="s">
        <v>12030</v>
      </c>
      <c r="G7743" t="s">
        <v>9170</v>
      </c>
      <c r="H7743">
        <v>50</v>
      </c>
      <c r="I7743" t="s">
        <v>9164</v>
      </c>
      <c r="J7743" t="s">
        <v>11</v>
      </c>
      <c r="K7743" t="s">
        <v>9171</v>
      </c>
      <c r="L7743">
        <v>0</v>
      </c>
      <c r="M7743">
        <v>0</v>
      </c>
      <c r="N7743" t="s">
        <v>9166</v>
      </c>
      <c r="P7743" t="s">
        <v>9167</v>
      </c>
    </row>
    <row r="7744" spans="2:16" x14ac:dyDescent="0.25">
      <c r="B7744" t="s">
        <v>9088</v>
      </c>
      <c r="C7744">
        <v>7316</v>
      </c>
      <c r="D7744">
        <v>37084655</v>
      </c>
      <c r="E7744" t="s">
        <v>1310</v>
      </c>
      <c r="F7744" t="s">
        <v>11824</v>
      </c>
      <c r="G7744" t="s">
        <v>9163</v>
      </c>
      <c r="H7744">
        <v>20</v>
      </c>
      <c r="I7744" t="s">
        <v>9164</v>
      </c>
      <c r="J7744" t="s">
        <v>11</v>
      </c>
      <c r="K7744" t="s">
        <v>9165</v>
      </c>
      <c r="L7744">
        <v>37084638</v>
      </c>
      <c r="M7744">
        <v>0</v>
      </c>
      <c r="N7744" t="s">
        <v>9166</v>
      </c>
      <c r="P7744" t="s">
        <v>9167</v>
      </c>
    </row>
    <row r="7745" spans="2:16" x14ac:dyDescent="0.25">
      <c r="B7745" t="s">
        <v>9088</v>
      </c>
      <c r="C7745">
        <v>7316</v>
      </c>
      <c r="D7745">
        <v>37085000</v>
      </c>
      <c r="E7745" t="s">
        <v>1310</v>
      </c>
      <c r="F7745" t="s">
        <v>10923</v>
      </c>
      <c r="G7745" t="s">
        <v>9163</v>
      </c>
      <c r="H7745">
        <v>20</v>
      </c>
      <c r="I7745" t="s">
        <v>9164</v>
      </c>
      <c r="J7745" t="s">
        <v>11</v>
      </c>
      <c r="K7745" t="s">
        <v>9165</v>
      </c>
      <c r="L7745">
        <v>0</v>
      </c>
      <c r="M7745">
        <v>0</v>
      </c>
      <c r="N7745" t="s">
        <v>9166</v>
      </c>
      <c r="P7745" t="s">
        <v>9167</v>
      </c>
    </row>
    <row r="7746" spans="2:16" x14ac:dyDescent="0.25">
      <c r="B7746" t="s">
        <v>9088</v>
      </c>
      <c r="C7746">
        <v>7316</v>
      </c>
      <c r="D7746">
        <v>37085002</v>
      </c>
      <c r="E7746" t="s">
        <v>1310</v>
      </c>
      <c r="F7746" t="s">
        <v>10878</v>
      </c>
      <c r="G7746" t="s">
        <v>9163</v>
      </c>
      <c r="H7746">
        <v>20</v>
      </c>
      <c r="I7746" t="s">
        <v>9164</v>
      </c>
      <c r="J7746" t="s">
        <v>11</v>
      </c>
      <c r="K7746" t="s">
        <v>9165</v>
      </c>
      <c r="L7746">
        <v>0</v>
      </c>
      <c r="M7746">
        <v>0</v>
      </c>
      <c r="N7746" t="s">
        <v>9166</v>
      </c>
      <c r="P7746" t="s">
        <v>9167</v>
      </c>
    </row>
    <row r="7747" spans="2:16" x14ac:dyDescent="0.25">
      <c r="B7747" t="s">
        <v>9088</v>
      </c>
      <c r="C7747">
        <v>7316</v>
      </c>
      <c r="D7747">
        <v>37085067</v>
      </c>
      <c r="E7747" t="s">
        <v>1310</v>
      </c>
      <c r="F7747" t="s">
        <v>10877</v>
      </c>
      <c r="G7747" t="s">
        <v>9163</v>
      </c>
      <c r="H7747">
        <v>20</v>
      </c>
      <c r="I7747" t="s">
        <v>9164</v>
      </c>
      <c r="J7747" t="s">
        <v>11</v>
      </c>
      <c r="K7747" t="s">
        <v>9165</v>
      </c>
      <c r="L7747">
        <v>0</v>
      </c>
      <c r="M7747">
        <v>0</v>
      </c>
      <c r="N7747" t="s">
        <v>9166</v>
      </c>
      <c r="P7747" t="s">
        <v>9167</v>
      </c>
    </row>
    <row r="7748" spans="2:16" x14ac:dyDescent="0.25">
      <c r="B7748" t="s">
        <v>9088</v>
      </c>
      <c r="C7748">
        <v>7316</v>
      </c>
      <c r="D7748">
        <v>37085068</v>
      </c>
      <c r="E7748" t="s">
        <v>1310</v>
      </c>
      <c r="F7748" t="s">
        <v>12256</v>
      </c>
      <c r="G7748" t="s">
        <v>9170</v>
      </c>
      <c r="H7748">
        <v>50</v>
      </c>
      <c r="I7748" t="s">
        <v>9164</v>
      </c>
      <c r="J7748" t="s">
        <v>11</v>
      </c>
      <c r="K7748" t="s">
        <v>9171</v>
      </c>
      <c r="L7748">
        <v>0</v>
      </c>
      <c r="M7748">
        <v>0</v>
      </c>
      <c r="N7748" t="s">
        <v>9166</v>
      </c>
      <c r="P7748" t="s">
        <v>9167</v>
      </c>
    </row>
    <row r="7749" spans="2:16" x14ac:dyDescent="0.25">
      <c r="B7749" t="s">
        <v>9088</v>
      </c>
      <c r="C7749">
        <v>7317</v>
      </c>
      <c r="D7749">
        <v>37084500</v>
      </c>
      <c r="E7749" t="s">
        <v>1312</v>
      </c>
      <c r="F7749" t="s">
        <v>9178</v>
      </c>
      <c r="G7749" t="s">
        <v>9163</v>
      </c>
      <c r="H7749">
        <v>20</v>
      </c>
      <c r="I7749" t="s">
        <v>9164</v>
      </c>
      <c r="J7749" t="s">
        <v>11</v>
      </c>
      <c r="K7749" t="s">
        <v>9165</v>
      </c>
      <c r="L7749">
        <v>0</v>
      </c>
      <c r="M7749">
        <v>0</v>
      </c>
      <c r="N7749" t="s">
        <v>9166</v>
      </c>
      <c r="P7749" t="s">
        <v>9175</v>
      </c>
    </row>
    <row r="7750" spans="2:16" x14ac:dyDescent="0.25">
      <c r="B7750" t="s">
        <v>9088</v>
      </c>
      <c r="C7750">
        <v>7317</v>
      </c>
      <c r="D7750">
        <v>37084501</v>
      </c>
      <c r="E7750" t="s">
        <v>1312</v>
      </c>
      <c r="F7750" t="s">
        <v>10661</v>
      </c>
      <c r="G7750" t="s">
        <v>9193</v>
      </c>
      <c r="H7750">
        <v>12</v>
      </c>
      <c r="I7750" t="s">
        <v>9181</v>
      </c>
      <c r="J7750" t="s">
        <v>11</v>
      </c>
      <c r="K7750" t="s">
        <v>9193</v>
      </c>
      <c r="L7750">
        <v>0</v>
      </c>
      <c r="M7750">
        <v>0</v>
      </c>
      <c r="N7750" t="s">
        <v>9166</v>
      </c>
      <c r="P7750" t="s">
        <v>9183</v>
      </c>
    </row>
    <row r="7751" spans="2:16" x14ac:dyDescent="0.25">
      <c r="B7751" t="s">
        <v>9088</v>
      </c>
      <c r="C7751">
        <v>7317</v>
      </c>
      <c r="D7751">
        <v>37084502</v>
      </c>
      <c r="E7751" t="s">
        <v>1312</v>
      </c>
      <c r="F7751" t="s">
        <v>10658</v>
      </c>
      <c r="G7751" t="s">
        <v>9174</v>
      </c>
      <c r="H7751">
        <v>4</v>
      </c>
      <c r="I7751" t="s">
        <v>9181</v>
      </c>
      <c r="J7751" t="s">
        <v>11</v>
      </c>
      <c r="K7751" t="s">
        <v>9174</v>
      </c>
      <c r="L7751">
        <v>0</v>
      </c>
      <c r="M7751">
        <v>0</v>
      </c>
      <c r="N7751" t="s">
        <v>9166</v>
      </c>
      <c r="P7751" t="s">
        <v>9183</v>
      </c>
    </row>
    <row r="7752" spans="2:16" x14ac:dyDescent="0.25">
      <c r="B7752" t="s">
        <v>9088</v>
      </c>
      <c r="C7752">
        <v>7317</v>
      </c>
      <c r="D7752">
        <v>37084505</v>
      </c>
      <c r="E7752" t="s">
        <v>1312</v>
      </c>
      <c r="F7752" t="s">
        <v>10657</v>
      </c>
      <c r="G7752" t="s">
        <v>9193</v>
      </c>
      <c r="H7752">
        <v>12</v>
      </c>
      <c r="I7752" t="s">
        <v>9181</v>
      </c>
      <c r="J7752" t="s">
        <v>11</v>
      </c>
      <c r="K7752" t="s">
        <v>9193</v>
      </c>
      <c r="L7752">
        <v>0</v>
      </c>
      <c r="M7752">
        <v>0</v>
      </c>
      <c r="N7752" t="s">
        <v>9166</v>
      </c>
      <c r="P7752" t="s">
        <v>9183</v>
      </c>
    </row>
    <row r="7753" spans="2:16" x14ac:dyDescent="0.25">
      <c r="B7753" t="s">
        <v>9088</v>
      </c>
      <c r="C7753">
        <v>7317</v>
      </c>
      <c r="D7753">
        <v>37084600</v>
      </c>
      <c r="E7753" t="s">
        <v>1312</v>
      </c>
      <c r="F7753" t="s">
        <v>10748</v>
      </c>
      <c r="G7753" t="s">
        <v>9163</v>
      </c>
      <c r="H7753">
        <v>20</v>
      </c>
      <c r="I7753" t="s">
        <v>9164</v>
      </c>
      <c r="J7753" t="s">
        <v>11</v>
      </c>
      <c r="K7753" t="s">
        <v>9165</v>
      </c>
      <c r="L7753">
        <v>37084651</v>
      </c>
      <c r="M7753">
        <v>1</v>
      </c>
      <c r="N7753" t="s">
        <v>9166</v>
      </c>
      <c r="P7753" t="s">
        <v>9175</v>
      </c>
    </row>
    <row r="7754" spans="2:16" x14ac:dyDescent="0.25">
      <c r="B7754" t="s">
        <v>9088</v>
      </c>
      <c r="C7754">
        <v>7317</v>
      </c>
      <c r="D7754">
        <v>37084700</v>
      </c>
      <c r="E7754" t="s">
        <v>1312</v>
      </c>
      <c r="F7754" t="s">
        <v>12048</v>
      </c>
      <c r="G7754" t="s">
        <v>9163</v>
      </c>
      <c r="H7754">
        <v>10</v>
      </c>
      <c r="I7754" t="s">
        <v>9164</v>
      </c>
      <c r="J7754" t="s">
        <v>11</v>
      </c>
      <c r="K7754" t="s">
        <v>9169</v>
      </c>
      <c r="L7754">
        <v>204</v>
      </c>
      <c r="M7754">
        <v>0</v>
      </c>
      <c r="N7754" t="s">
        <v>9166</v>
      </c>
      <c r="P7754" t="s">
        <v>9175</v>
      </c>
    </row>
    <row r="7755" spans="2:16" x14ac:dyDescent="0.25">
      <c r="B7755" t="s">
        <v>9088</v>
      </c>
      <c r="C7755">
        <v>7317</v>
      </c>
      <c r="D7755">
        <v>37084701</v>
      </c>
      <c r="E7755" t="s">
        <v>1312</v>
      </c>
      <c r="F7755" t="s">
        <v>11947</v>
      </c>
      <c r="G7755" t="s">
        <v>9193</v>
      </c>
      <c r="H7755">
        <v>12</v>
      </c>
      <c r="I7755" t="s">
        <v>9164</v>
      </c>
      <c r="J7755" t="s">
        <v>11</v>
      </c>
      <c r="K7755" t="s">
        <v>9193</v>
      </c>
      <c r="L7755">
        <v>0</v>
      </c>
      <c r="M7755">
        <v>0</v>
      </c>
      <c r="N7755" t="s">
        <v>9166</v>
      </c>
      <c r="P7755" t="s">
        <v>9175</v>
      </c>
    </row>
    <row r="7756" spans="2:16" x14ac:dyDescent="0.25">
      <c r="B7756" t="s">
        <v>9088</v>
      </c>
      <c r="C7756">
        <v>7317</v>
      </c>
      <c r="D7756">
        <v>37084703</v>
      </c>
      <c r="E7756" t="s">
        <v>1312</v>
      </c>
      <c r="F7756" t="s">
        <v>12050</v>
      </c>
      <c r="G7756" t="s">
        <v>9163</v>
      </c>
      <c r="H7756">
        <v>10</v>
      </c>
      <c r="I7756" t="s">
        <v>9164</v>
      </c>
      <c r="J7756" t="s">
        <v>11</v>
      </c>
      <c r="K7756" t="s">
        <v>9169</v>
      </c>
      <c r="L7756">
        <v>37084631</v>
      </c>
      <c r="M7756">
        <v>0</v>
      </c>
      <c r="N7756" t="s">
        <v>9166</v>
      </c>
      <c r="P7756" t="s">
        <v>9175</v>
      </c>
    </row>
    <row r="7757" spans="2:16" x14ac:dyDescent="0.25">
      <c r="B7757" t="s">
        <v>9088</v>
      </c>
      <c r="C7757">
        <v>7318</v>
      </c>
      <c r="D7757">
        <v>37046300</v>
      </c>
      <c r="E7757" t="s">
        <v>1313</v>
      </c>
      <c r="F7757" t="s">
        <v>11948</v>
      </c>
      <c r="G7757" t="s">
        <v>9201</v>
      </c>
      <c r="H7757">
        <v>8</v>
      </c>
      <c r="I7757" t="s">
        <v>9164</v>
      </c>
      <c r="J7757" t="s">
        <v>11</v>
      </c>
      <c r="K7757" t="s">
        <v>9201</v>
      </c>
      <c r="L7757">
        <v>0</v>
      </c>
      <c r="M7757">
        <v>0</v>
      </c>
      <c r="N7757" t="s">
        <v>9166</v>
      </c>
      <c r="P7757" t="s">
        <v>9167</v>
      </c>
    </row>
    <row r="7758" spans="2:16" x14ac:dyDescent="0.25">
      <c r="B7758" t="s">
        <v>9088</v>
      </c>
      <c r="C7758">
        <v>7318</v>
      </c>
      <c r="D7758">
        <v>37046301</v>
      </c>
      <c r="E7758" t="s">
        <v>1313</v>
      </c>
      <c r="F7758" t="s">
        <v>11949</v>
      </c>
      <c r="G7758" t="s">
        <v>9393</v>
      </c>
      <c r="H7758">
        <v>8</v>
      </c>
      <c r="I7758" t="s">
        <v>9164</v>
      </c>
      <c r="J7758" t="s">
        <v>11</v>
      </c>
      <c r="K7758" t="s">
        <v>9393</v>
      </c>
      <c r="L7758">
        <v>0</v>
      </c>
      <c r="M7758">
        <v>0</v>
      </c>
      <c r="N7758" t="s">
        <v>9166</v>
      </c>
      <c r="P7758" t="s">
        <v>9167</v>
      </c>
    </row>
    <row r="7759" spans="2:16" x14ac:dyDescent="0.25">
      <c r="B7759" t="s">
        <v>9088</v>
      </c>
      <c r="C7759">
        <v>7318</v>
      </c>
      <c r="D7759">
        <v>37046305</v>
      </c>
      <c r="E7759" t="s">
        <v>1313</v>
      </c>
      <c r="F7759" t="s">
        <v>11950</v>
      </c>
      <c r="G7759" t="s">
        <v>9201</v>
      </c>
      <c r="H7759">
        <v>8</v>
      </c>
      <c r="I7759" t="s">
        <v>9164</v>
      </c>
      <c r="J7759" t="s">
        <v>11</v>
      </c>
      <c r="K7759" t="s">
        <v>9201</v>
      </c>
      <c r="L7759">
        <v>0</v>
      </c>
      <c r="M7759">
        <v>0</v>
      </c>
      <c r="N7759" t="s">
        <v>9166</v>
      </c>
      <c r="P7759" t="s">
        <v>9167</v>
      </c>
    </row>
    <row r="7760" spans="2:16" x14ac:dyDescent="0.25">
      <c r="B7760" t="s">
        <v>9088</v>
      </c>
      <c r="C7760">
        <v>7318</v>
      </c>
      <c r="D7760">
        <v>37046306</v>
      </c>
      <c r="E7760" t="s">
        <v>1313</v>
      </c>
      <c r="F7760" t="s">
        <v>9639</v>
      </c>
      <c r="G7760" t="s">
        <v>9393</v>
      </c>
      <c r="H7760">
        <v>8</v>
      </c>
      <c r="I7760" t="s">
        <v>9164</v>
      </c>
      <c r="J7760" t="s">
        <v>11</v>
      </c>
      <c r="K7760" t="s">
        <v>9393</v>
      </c>
      <c r="L7760">
        <v>0</v>
      </c>
      <c r="M7760">
        <v>0</v>
      </c>
      <c r="N7760" t="s">
        <v>9166</v>
      </c>
      <c r="P7760" t="s">
        <v>9167</v>
      </c>
    </row>
    <row r="7761" spans="2:16" x14ac:dyDescent="0.25">
      <c r="B7761" t="s">
        <v>9088</v>
      </c>
      <c r="C7761">
        <v>7318</v>
      </c>
      <c r="D7761">
        <v>37046310</v>
      </c>
      <c r="E7761" t="s">
        <v>1313</v>
      </c>
      <c r="F7761" t="s">
        <v>12208</v>
      </c>
      <c r="G7761" t="s">
        <v>9187</v>
      </c>
      <c r="H7761">
        <v>4</v>
      </c>
      <c r="I7761" t="s">
        <v>9164</v>
      </c>
      <c r="J7761" t="s">
        <v>11</v>
      </c>
      <c r="K7761" t="s">
        <v>9187</v>
      </c>
      <c r="L7761">
        <v>0</v>
      </c>
      <c r="M7761">
        <v>0</v>
      </c>
      <c r="N7761" t="s">
        <v>9166</v>
      </c>
      <c r="P7761" t="s">
        <v>9167</v>
      </c>
    </row>
    <row r="7762" spans="2:16" x14ac:dyDescent="0.25">
      <c r="B7762" t="s">
        <v>9088</v>
      </c>
      <c r="C7762">
        <v>7318</v>
      </c>
      <c r="D7762">
        <v>37046350</v>
      </c>
      <c r="E7762" t="s">
        <v>1313</v>
      </c>
      <c r="F7762" t="s">
        <v>9922</v>
      </c>
      <c r="G7762" t="s">
        <v>5</v>
      </c>
      <c r="H7762">
        <v>4</v>
      </c>
      <c r="I7762" t="s">
        <v>9164</v>
      </c>
      <c r="J7762" t="s">
        <v>11</v>
      </c>
      <c r="K7762" t="s">
        <v>5</v>
      </c>
      <c r="L7762">
        <v>0</v>
      </c>
      <c r="M7762">
        <v>0</v>
      </c>
      <c r="N7762" t="s">
        <v>9166</v>
      </c>
      <c r="P7762" t="s">
        <v>9167</v>
      </c>
    </row>
    <row r="7763" spans="2:16" x14ac:dyDescent="0.25">
      <c r="B7763" t="s">
        <v>9088</v>
      </c>
      <c r="C7763">
        <v>7318</v>
      </c>
      <c r="D7763">
        <v>37046351</v>
      </c>
      <c r="E7763" t="s">
        <v>1313</v>
      </c>
      <c r="F7763" t="s">
        <v>9612</v>
      </c>
      <c r="G7763" t="s">
        <v>9170</v>
      </c>
      <c r="H7763">
        <v>30</v>
      </c>
      <c r="I7763" t="s">
        <v>9164</v>
      </c>
      <c r="J7763" t="s">
        <v>11</v>
      </c>
      <c r="K7763" t="s">
        <v>9228</v>
      </c>
      <c r="L7763">
        <v>0</v>
      </c>
      <c r="M7763">
        <v>0</v>
      </c>
      <c r="N7763" t="s">
        <v>9166</v>
      </c>
      <c r="P7763" t="s">
        <v>9167</v>
      </c>
    </row>
    <row r="7764" spans="2:16" x14ac:dyDescent="0.25">
      <c r="B7764" t="s">
        <v>9088</v>
      </c>
      <c r="C7764">
        <v>7318</v>
      </c>
      <c r="D7764">
        <v>37084503</v>
      </c>
      <c r="E7764" t="s">
        <v>1313</v>
      </c>
      <c r="F7764" t="s">
        <v>9591</v>
      </c>
      <c r="G7764" t="s">
        <v>9163</v>
      </c>
      <c r="H7764">
        <v>10</v>
      </c>
      <c r="I7764" t="s">
        <v>9164</v>
      </c>
      <c r="J7764" t="s">
        <v>11</v>
      </c>
      <c r="K7764" t="s">
        <v>9169</v>
      </c>
      <c r="L7764">
        <v>291</v>
      </c>
      <c r="M7764">
        <v>0</v>
      </c>
      <c r="N7764" t="s">
        <v>9166</v>
      </c>
      <c r="P7764" t="s">
        <v>9167</v>
      </c>
    </row>
    <row r="7765" spans="2:16" x14ac:dyDescent="0.25">
      <c r="B7765" t="s">
        <v>9088</v>
      </c>
      <c r="C7765">
        <v>7318</v>
      </c>
      <c r="D7765">
        <v>37084504</v>
      </c>
      <c r="E7765" t="s">
        <v>1313</v>
      </c>
      <c r="F7765" t="s">
        <v>9592</v>
      </c>
      <c r="G7765" t="s">
        <v>9163</v>
      </c>
      <c r="H7765">
        <v>10</v>
      </c>
      <c r="I7765" t="s">
        <v>9164</v>
      </c>
      <c r="J7765" t="s">
        <v>11</v>
      </c>
      <c r="K7765" t="s">
        <v>9169</v>
      </c>
      <c r="L7765">
        <v>0</v>
      </c>
      <c r="M7765">
        <v>0</v>
      </c>
      <c r="N7765" t="s">
        <v>9166</v>
      </c>
      <c r="P7765" t="s">
        <v>9167</v>
      </c>
    </row>
    <row r="7766" spans="2:16" x14ac:dyDescent="0.25">
      <c r="B7766" t="s">
        <v>9088</v>
      </c>
      <c r="C7766">
        <v>7318</v>
      </c>
      <c r="D7766">
        <v>37084600</v>
      </c>
      <c r="E7766" t="s">
        <v>1313</v>
      </c>
      <c r="F7766" t="s">
        <v>12244</v>
      </c>
      <c r="G7766" t="s">
        <v>5</v>
      </c>
      <c r="H7766">
        <v>4</v>
      </c>
      <c r="I7766" t="s">
        <v>9164</v>
      </c>
      <c r="J7766" t="s">
        <v>11</v>
      </c>
      <c r="K7766" t="s">
        <v>5</v>
      </c>
      <c r="L7766">
        <v>0</v>
      </c>
      <c r="M7766">
        <v>0</v>
      </c>
      <c r="N7766" t="s">
        <v>9166</v>
      </c>
      <c r="P7766" t="s">
        <v>9167</v>
      </c>
    </row>
    <row r="7767" spans="2:16" x14ac:dyDescent="0.25">
      <c r="B7767" t="s">
        <v>9088</v>
      </c>
      <c r="C7767">
        <v>7318</v>
      </c>
      <c r="D7767">
        <v>37084601</v>
      </c>
      <c r="E7767" t="s">
        <v>1313</v>
      </c>
      <c r="F7767" t="s">
        <v>12245</v>
      </c>
      <c r="G7767" t="s">
        <v>6</v>
      </c>
      <c r="H7767">
        <v>4</v>
      </c>
      <c r="I7767" t="s">
        <v>9164</v>
      </c>
      <c r="J7767" t="s">
        <v>11</v>
      </c>
      <c r="K7767" t="s">
        <v>6</v>
      </c>
      <c r="L7767">
        <v>0</v>
      </c>
      <c r="M7767">
        <v>0</v>
      </c>
      <c r="N7767" t="s">
        <v>9166</v>
      </c>
      <c r="P7767" t="s">
        <v>9167</v>
      </c>
    </row>
    <row r="7768" spans="2:16" x14ac:dyDescent="0.25">
      <c r="B7768" t="s">
        <v>9088</v>
      </c>
      <c r="C7768">
        <v>7318</v>
      </c>
      <c r="D7768">
        <v>37084605</v>
      </c>
      <c r="E7768" t="s">
        <v>1313</v>
      </c>
      <c r="F7768" t="s">
        <v>12031</v>
      </c>
      <c r="G7768" t="s">
        <v>9163</v>
      </c>
      <c r="H7768">
        <v>10</v>
      </c>
      <c r="I7768" t="s">
        <v>9164</v>
      </c>
      <c r="J7768" t="s">
        <v>11</v>
      </c>
      <c r="K7768" t="s">
        <v>9169</v>
      </c>
      <c r="L7768">
        <v>0</v>
      </c>
      <c r="M7768">
        <v>0</v>
      </c>
      <c r="N7768" t="s">
        <v>9166</v>
      </c>
      <c r="P7768" t="s">
        <v>9167</v>
      </c>
    </row>
    <row r="7769" spans="2:16" x14ac:dyDescent="0.25">
      <c r="B7769" t="s">
        <v>9088</v>
      </c>
      <c r="C7769">
        <v>7318</v>
      </c>
      <c r="D7769">
        <v>37084610</v>
      </c>
      <c r="E7769" t="s">
        <v>1313</v>
      </c>
      <c r="F7769" t="s">
        <v>12246</v>
      </c>
      <c r="G7769" t="s">
        <v>5</v>
      </c>
      <c r="H7769">
        <v>4</v>
      </c>
      <c r="I7769" t="s">
        <v>9164</v>
      </c>
      <c r="J7769" t="s">
        <v>11</v>
      </c>
      <c r="K7769" t="s">
        <v>5</v>
      </c>
      <c r="L7769">
        <v>0</v>
      </c>
      <c r="M7769">
        <v>0</v>
      </c>
      <c r="N7769" t="s">
        <v>9166</v>
      </c>
      <c r="P7769" t="s">
        <v>9167</v>
      </c>
    </row>
    <row r="7770" spans="2:16" x14ac:dyDescent="0.25">
      <c r="B7770" t="s">
        <v>9088</v>
      </c>
      <c r="C7770">
        <v>7318</v>
      </c>
      <c r="D7770">
        <v>37084611</v>
      </c>
      <c r="E7770" t="s">
        <v>1313</v>
      </c>
      <c r="F7770" t="s">
        <v>12247</v>
      </c>
      <c r="G7770" t="s">
        <v>6</v>
      </c>
      <c r="H7770">
        <v>4</v>
      </c>
      <c r="I7770" t="s">
        <v>9164</v>
      </c>
      <c r="J7770" t="s">
        <v>11</v>
      </c>
      <c r="K7770" t="s">
        <v>6</v>
      </c>
      <c r="L7770">
        <v>0</v>
      </c>
      <c r="M7770">
        <v>0</v>
      </c>
      <c r="N7770" t="s">
        <v>9166</v>
      </c>
      <c r="P7770" t="s">
        <v>9167</v>
      </c>
    </row>
    <row r="7771" spans="2:16" x14ac:dyDescent="0.25">
      <c r="B7771" t="s">
        <v>9088</v>
      </c>
      <c r="C7771">
        <v>7318</v>
      </c>
      <c r="D7771">
        <v>37084612</v>
      </c>
      <c r="E7771" t="s">
        <v>1313</v>
      </c>
      <c r="F7771" t="s">
        <v>12028</v>
      </c>
      <c r="G7771" t="s">
        <v>9193</v>
      </c>
      <c r="H7771">
        <v>12</v>
      </c>
      <c r="I7771" t="s">
        <v>9164</v>
      </c>
      <c r="J7771" t="s">
        <v>11</v>
      </c>
      <c r="K7771" t="s">
        <v>9193</v>
      </c>
      <c r="L7771">
        <v>0</v>
      </c>
      <c r="M7771">
        <v>0</v>
      </c>
      <c r="N7771" t="s">
        <v>9166</v>
      </c>
      <c r="P7771" t="s">
        <v>9167</v>
      </c>
    </row>
    <row r="7772" spans="2:16" x14ac:dyDescent="0.25">
      <c r="B7772" t="s">
        <v>9088</v>
      </c>
      <c r="C7772">
        <v>7318</v>
      </c>
      <c r="D7772">
        <v>37084615</v>
      </c>
      <c r="E7772" t="s">
        <v>1313</v>
      </c>
      <c r="F7772" t="s">
        <v>12248</v>
      </c>
      <c r="G7772" t="s">
        <v>5</v>
      </c>
      <c r="H7772">
        <v>4</v>
      </c>
      <c r="I7772" t="s">
        <v>9164</v>
      </c>
      <c r="J7772" t="s">
        <v>11</v>
      </c>
      <c r="K7772" t="s">
        <v>5</v>
      </c>
      <c r="L7772">
        <v>0</v>
      </c>
      <c r="M7772">
        <v>0</v>
      </c>
      <c r="N7772" t="s">
        <v>9166</v>
      </c>
      <c r="P7772" t="s">
        <v>9167</v>
      </c>
    </row>
    <row r="7773" spans="2:16" x14ac:dyDescent="0.25">
      <c r="B7773" t="s">
        <v>9088</v>
      </c>
      <c r="C7773">
        <v>7318</v>
      </c>
      <c r="D7773">
        <v>37084616</v>
      </c>
      <c r="E7773" t="s">
        <v>1313</v>
      </c>
      <c r="F7773" t="s">
        <v>12249</v>
      </c>
      <c r="G7773" t="s">
        <v>6</v>
      </c>
      <c r="H7773">
        <v>4</v>
      </c>
      <c r="I7773" t="s">
        <v>9164</v>
      </c>
      <c r="J7773" t="s">
        <v>11</v>
      </c>
      <c r="K7773" t="s">
        <v>6</v>
      </c>
      <c r="L7773">
        <v>0</v>
      </c>
      <c r="M7773">
        <v>0</v>
      </c>
      <c r="N7773" t="s">
        <v>9166</v>
      </c>
      <c r="P7773" t="s">
        <v>9167</v>
      </c>
    </row>
    <row r="7774" spans="2:16" x14ac:dyDescent="0.25">
      <c r="B7774" t="s">
        <v>9088</v>
      </c>
      <c r="C7774">
        <v>7318</v>
      </c>
      <c r="D7774">
        <v>37084618</v>
      </c>
      <c r="E7774" t="s">
        <v>1313</v>
      </c>
      <c r="F7774" t="s">
        <v>12029</v>
      </c>
      <c r="G7774" t="s">
        <v>9193</v>
      </c>
      <c r="H7774">
        <v>12</v>
      </c>
      <c r="I7774" t="s">
        <v>9164</v>
      </c>
      <c r="J7774" t="s">
        <v>11</v>
      </c>
      <c r="K7774" t="s">
        <v>9193</v>
      </c>
      <c r="L7774">
        <v>0</v>
      </c>
      <c r="M7774">
        <v>0</v>
      </c>
      <c r="N7774" t="s">
        <v>9166</v>
      </c>
      <c r="P7774" t="s">
        <v>9167</v>
      </c>
    </row>
    <row r="7775" spans="2:16" x14ac:dyDescent="0.25">
      <c r="B7775" t="s">
        <v>9088</v>
      </c>
      <c r="C7775">
        <v>7318</v>
      </c>
      <c r="D7775">
        <v>37084620</v>
      </c>
      <c r="E7775" t="s">
        <v>1313</v>
      </c>
      <c r="F7775" t="s">
        <v>12250</v>
      </c>
      <c r="G7775" t="s">
        <v>9193</v>
      </c>
      <c r="H7775">
        <v>12</v>
      </c>
      <c r="I7775" t="s">
        <v>9164</v>
      </c>
      <c r="J7775" t="s">
        <v>11</v>
      </c>
      <c r="K7775" t="s">
        <v>9193</v>
      </c>
      <c r="L7775">
        <v>0</v>
      </c>
      <c r="M7775">
        <v>0</v>
      </c>
      <c r="N7775" t="s">
        <v>9166</v>
      </c>
      <c r="P7775" t="s">
        <v>9167</v>
      </c>
    </row>
    <row r="7776" spans="2:16" x14ac:dyDescent="0.25">
      <c r="B7776" t="s">
        <v>9088</v>
      </c>
      <c r="C7776">
        <v>7318</v>
      </c>
      <c r="D7776">
        <v>37084625</v>
      </c>
      <c r="E7776" t="s">
        <v>1313</v>
      </c>
      <c r="F7776" t="s">
        <v>9887</v>
      </c>
      <c r="G7776" t="s">
        <v>9163</v>
      </c>
      <c r="H7776">
        <v>20</v>
      </c>
      <c r="I7776" t="s">
        <v>9164</v>
      </c>
      <c r="J7776" t="s">
        <v>11</v>
      </c>
      <c r="K7776" t="s">
        <v>9165</v>
      </c>
      <c r="L7776">
        <v>0</v>
      </c>
      <c r="M7776">
        <v>0</v>
      </c>
      <c r="N7776" t="s">
        <v>9166</v>
      </c>
      <c r="P7776" t="s">
        <v>9167</v>
      </c>
    </row>
    <row r="7777" spans="2:16" x14ac:dyDescent="0.25">
      <c r="B7777" t="s">
        <v>9088</v>
      </c>
      <c r="C7777">
        <v>7318</v>
      </c>
      <c r="D7777">
        <v>37084630</v>
      </c>
      <c r="E7777" t="s">
        <v>1313</v>
      </c>
      <c r="F7777" t="s">
        <v>12251</v>
      </c>
      <c r="G7777" t="s">
        <v>5</v>
      </c>
      <c r="H7777">
        <v>4</v>
      </c>
      <c r="I7777" t="s">
        <v>9164</v>
      </c>
      <c r="J7777" t="s">
        <v>11</v>
      </c>
      <c r="K7777" t="s">
        <v>5</v>
      </c>
      <c r="L7777">
        <v>0</v>
      </c>
      <c r="M7777">
        <v>0</v>
      </c>
      <c r="N7777" t="s">
        <v>9166</v>
      </c>
      <c r="P7777" t="s">
        <v>9167</v>
      </c>
    </row>
    <row r="7778" spans="2:16" x14ac:dyDescent="0.25">
      <c r="B7778" t="s">
        <v>9088</v>
      </c>
      <c r="C7778">
        <v>7318</v>
      </c>
      <c r="D7778">
        <v>37084631</v>
      </c>
      <c r="E7778" t="s">
        <v>1313</v>
      </c>
      <c r="F7778" t="s">
        <v>12252</v>
      </c>
      <c r="G7778" t="s">
        <v>6</v>
      </c>
      <c r="H7778">
        <v>4</v>
      </c>
      <c r="I7778" t="s">
        <v>9164</v>
      </c>
      <c r="J7778" t="s">
        <v>11</v>
      </c>
      <c r="K7778" t="s">
        <v>6</v>
      </c>
      <c r="L7778">
        <v>0</v>
      </c>
      <c r="M7778">
        <v>0</v>
      </c>
      <c r="N7778" t="s">
        <v>9166</v>
      </c>
      <c r="P7778" t="s">
        <v>9167</v>
      </c>
    </row>
    <row r="7779" spans="2:16" x14ac:dyDescent="0.25">
      <c r="B7779" t="s">
        <v>9088</v>
      </c>
      <c r="C7779">
        <v>7318</v>
      </c>
      <c r="D7779">
        <v>37084632</v>
      </c>
      <c r="E7779" t="s">
        <v>1313</v>
      </c>
      <c r="F7779" t="s">
        <v>12253</v>
      </c>
      <c r="G7779" t="s">
        <v>5</v>
      </c>
      <c r="H7779">
        <v>4</v>
      </c>
      <c r="I7779" t="s">
        <v>9164</v>
      </c>
      <c r="J7779" t="s">
        <v>11</v>
      </c>
      <c r="K7779" t="s">
        <v>5</v>
      </c>
      <c r="L7779">
        <v>0</v>
      </c>
      <c r="M7779">
        <v>0</v>
      </c>
      <c r="N7779" t="s">
        <v>9166</v>
      </c>
      <c r="P7779" t="s">
        <v>9167</v>
      </c>
    </row>
    <row r="7780" spans="2:16" x14ac:dyDescent="0.25">
      <c r="B7780" t="s">
        <v>9088</v>
      </c>
      <c r="C7780">
        <v>7318</v>
      </c>
      <c r="D7780">
        <v>37084633</v>
      </c>
      <c r="E7780" t="s">
        <v>1313</v>
      </c>
      <c r="F7780" t="s">
        <v>12254</v>
      </c>
      <c r="G7780" t="s">
        <v>6</v>
      </c>
      <c r="H7780">
        <v>4</v>
      </c>
      <c r="I7780" t="s">
        <v>9164</v>
      </c>
      <c r="J7780" t="s">
        <v>11</v>
      </c>
      <c r="K7780" t="s">
        <v>6</v>
      </c>
      <c r="L7780">
        <v>0</v>
      </c>
      <c r="M7780">
        <v>0</v>
      </c>
      <c r="N7780" t="s">
        <v>9166</v>
      </c>
      <c r="P7780" t="s">
        <v>9167</v>
      </c>
    </row>
    <row r="7781" spans="2:16" x14ac:dyDescent="0.25">
      <c r="B7781" t="s">
        <v>9088</v>
      </c>
      <c r="C7781">
        <v>7318</v>
      </c>
      <c r="D7781">
        <v>37084640</v>
      </c>
      <c r="E7781" t="s">
        <v>1313</v>
      </c>
      <c r="F7781" t="s">
        <v>12255</v>
      </c>
      <c r="G7781" t="s">
        <v>9163</v>
      </c>
      <c r="H7781">
        <v>30</v>
      </c>
      <c r="I7781" t="s">
        <v>9164</v>
      </c>
      <c r="J7781" t="s">
        <v>11</v>
      </c>
      <c r="K7781" t="s">
        <v>9630</v>
      </c>
      <c r="L7781">
        <v>0</v>
      </c>
      <c r="M7781">
        <v>0</v>
      </c>
      <c r="N7781" t="s">
        <v>9166</v>
      </c>
      <c r="P7781" t="s">
        <v>9167</v>
      </c>
    </row>
    <row r="7782" spans="2:16" x14ac:dyDescent="0.25">
      <c r="B7782" t="s">
        <v>9088</v>
      </c>
      <c r="C7782">
        <v>7318</v>
      </c>
      <c r="D7782">
        <v>37084642</v>
      </c>
      <c r="E7782" t="s">
        <v>1313</v>
      </c>
      <c r="F7782" t="s">
        <v>11833</v>
      </c>
      <c r="G7782" t="s">
        <v>9163</v>
      </c>
      <c r="H7782">
        <v>20</v>
      </c>
      <c r="I7782" t="s">
        <v>9164</v>
      </c>
      <c r="J7782" t="s">
        <v>11</v>
      </c>
      <c r="K7782" t="s">
        <v>9165</v>
      </c>
      <c r="L7782">
        <v>0</v>
      </c>
      <c r="M7782">
        <v>0</v>
      </c>
      <c r="N7782" t="s">
        <v>9166</v>
      </c>
      <c r="P7782" t="s">
        <v>9167</v>
      </c>
    </row>
    <row r="7783" spans="2:16" x14ac:dyDescent="0.25">
      <c r="B7783" t="s">
        <v>9088</v>
      </c>
      <c r="C7783">
        <v>7318</v>
      </c>
      <c r="D7783">
        <v>37084650</v>
      </c>
      <c r="E7783" t="s">
        <v>1313</v>
      </c>
      <c r="F7783" t="s">
        <v>12023</v>
      </c>
      <c r="G7783" t="s">
        <v>9163</v>
      </c>
      <c r="H7783">
        <v>20</v>
      </c>
      <c r="I7783" t="s">
        <v>9164</v>
      </c>
      <c r="J7783" t="s">
        <v>11</v>
      </c>
      <c r="K7783" t="s">
        <v>9165</v>
      </c>
      <c r="L7783">
        <v>0</v>
      </c>
      <c r="M7783">
        <v>0</v>
      </c>
      <c r="N7783" t="s">
        <v>9166</v>
      </c>
      <c r="P7783" t="s">
        <v>9167</v>
      </c>
    </row>
    <row r="7784" spans="2:16" x14ac:dyDescent="0.25">
      <c r="B7784" t="s">
        <v>9088</v>
      </c>
      <c r="C7784">
        <v>7318</v>
      </c>
      <c r="D7784">
        <v>37084651</v>
      </c>
      <c r="E7784" t="s">
        <v>1313</v>
      </c>
      <c r="F7784" t="s">
        <v>12024</v>
      </c>
      <c r="G7784" t="s">
        <v>9163</v>
      </c>
      <c r="H7784">
        <v>20</v>
      </c>
      <c r="I7784" t="s">
        <v>9164</v>
      </c>
      <c r="J7784" t="s">
        <v>11</v>
      </c>
      <c r="K7784" t="s">
        <v>9165</v>
      </c>
      <c r="L7784">
        <v>0</v>
      </c>
      <c r="M7784">
        <v>0</v>
      </c>
      <c r="N7784" t="s">
        <v>9166</v>
      </c>
      <c r="P7784" t="s">
        <v>9167</v>
      </c>
    </row>
    <row r="7785" spans="2:16" x14ac:dyDescent="0.25">
      <c r="B7785" t="s">
        <v>9088</v>
      </c>
      <c r="C7785">
        <v>7318</v>
      </c>
      <c r="D7785">
        <v>37084652</v>
      </c>
      <c r="E7785" t="s">
        <v>1313</v>
      </c>
      <c r="F7785" t="s">
        <v>12025</v>
      </c>
      <c r="G7785" t="s">
        <v>9163</v>
      </c>
      <c r="H7785">
        <v>20</v>
      </c>
      <c r="I7785" t="s">
        <v>9164</v>
      </c>
      <c r="J7785" t="s">
        <v>11</v>
      </c>
      <c r="K7785" t="s">
        <v>9165</v>
      </c>
      <c r="L7785">
        <v>0</v>
      </c>
      <c r="M7785">
        <v>0</v>
      </c>
      <c r="N7785" t="s">
        <v>9166</v>
      </c>
      <c r="P7785" t="s">
        <v>9167</v>
      </c>
    </row>
    <row r="7786" spans="2:16" x14ac:dyDescent="0.25">
      <c r="B7786" t="s">
        <v>9088</v>
      </c>
      <c r="C7786">
        <v>7318</v>
      </c>
      <c r="D7786">
        <v>37084653</v>
      </c>
      <c r="E7786" t="s">
        <v>1313</v>
      </c>
      <c r="F7786" t="s">
        <v>12030</v>
      </c>
      <c r="G7786" t="s">
        <v>9170</v>
      </c>
      <c r="H7786">
        <v>50</v>
      </c>
      <c r="I7786" t="s">
        <v>9164</v>
      </c>
      <c r="J7786" t="s">
        <v>11</v>
      </c>
      <c r="K7786" t="s">
        <v>9171</v>
      </c>
      <c r="L7786">
        <v>0</v>
      </c>
      <c r="M7786">
        <v>0</v>
      </c>
      <c r="N7786" t="s">
        <v>9166</v>
      </c>
      <c r="P7786" t="s">
        <v>9167</v>
      </c>
    </row>
    <row r="7787" spans="2:16" x14ac:dyDescent="0.25">
      <c r="B7787" t="s">
        <v>9088</v>
      </c>
      <c r="C7787">
        <v>7318</v>
      </c>
      <c r="D7787">
        <v>37084655</v>
      </c>
      <c r="E7787" t="s">
        <v>1313</v>
      </c>
      <c r="F7787" t="s">
        <v>11824</v>
      </c>
      <c r="G7787" t="s">
        <v>9163</v>
      </c>
      <c r="H7787">
        <v>20</v>
      </c>
      <c r="I7787" t="s">
        <v>9164</v>
      </c>
      <c r="J7787" t="s">
        <v>11</v>
      </c>
      <c r="K7787" t="s">
        <v>9165</v>
      </c>
      <c r="L7787">
        <v>37084638</v>
      </c>
      <c r="M7787">
        <v>0</v>
      </c>
      <c r="N7787" t="s">
        <v>9166</v>
      </c>
      <c r="P7787" t="s">
        <v>9167</v>
      </c>
    </row>
    <row r="7788" spans="2:16" x14ac:dyDescent="0.25">
      <c r="B7788" t="s">
        <v>9088</v>
      </c>
      <c r="C7788">
        <v>7318</v>
      </c>
      <c r="D7788">
        <v>37085000</v>
      </c>
      <c r="E7788" t="s">
        <v>1313</v>
      </c>
      <c r="F7788" t="s">
        <v>10923</v>
      </c>
      <c r="G7788" t="s">
        <v>9163</v>
      </c>
      <c r="H7788">
        <v>20</v>
      </c>
      <c r="I7788" t="s">
        <v>9164</v>
      </c>
      <c r="J7788" t="s">
        <v>11</v>
      </c>
      <c r="K7788" t="s">
        <v>9165</v>
      </c>
      <c r="L7788">
        <v>0</v>
      </c>
      <c r="M7788">
        <v>0</v>
      </c>
      <c r="N7788" t="s">
        <v>9166</v>
      </c>
      <c r="P7788" t="s">
        <v>9167</v>
      </c>
    </row>
    <row r="7789" spans="2:16" x14ac:dyDescent="0.25">
      <c r="B7789" t="s">
        <v>9088</v>
      </c>
      <c r="C7789">
        <v>7318</v>
      </c>
      <c r="D7789">
        <v>37085002</v>
      </c>
      <c r="E7789" t="s">
        <v>1313</v>
      </c>
      <c r="F7789" t="s">
        <v>10878</v>
      </c>
      <c r="G7789" t="s">
        <v>9163</v>
      </c>
      <c r="H7789">
        <v>20</v>
      </c>
      <c r="I7789" t="s">
        <v>9164</v>
      </c>
      <c r="J7789" t="s">
        <v>11</v>
      </c>
      <c r="K7789" t="s">
        <v>9165</v>
      </c>
      <c r="L7789">
        <v>0</v>
      </c>
      <c r="M7789">
        <v>0</v>
      </c>
      <c r="N7789" t="s">
        <v>9166</v>
      </c>
      <c r="P7789" t="s">
        <v>9167</v>
      </c>
    </row>
    <row r="7790" spans="2:16" x14ac:dyDescent="0.25">
      <c r="B7790" t="s">
        <v>9088</v>
      </c>
      <c r="C7790">
        <v>7318</v>
      </c>
      <c r="D7790">
        <v>37085067</v>
      </c>
      <c r="E7790" t="s">
        <v>1313</v>
      </c>
      <c r="F7790" t="s">
        <v>10877</v>
      </c>
      <c r="G7790" t="s">
        <v>9163</v>
      </c>
      <c r="H7790">
        <v>20</v>
      </c>
      <c r="I7790" t="s">
        <v>9164</v>
      </c>
      <c r="J7790" t="s">
        <v>11</v>
      </c>
      <c r="K7790" t="s">
        <v>9165</v>
      </c>
      <c r="L7790">
        <v>0</v>
      </c>
      <c r="M7790">
        <v>0</v>
      </c>
      <c r="N7790" t="s">
        <v>9166</v>
      </c>
      <c r="P7790" t="s">
        <v>9167</v>
      </c>
    </row>
    <row r="7791" spans="2:16" x14ac:dyDescent="0.25">
      <c r="B7791" t="s">
        <v>9088</v>
      </c>
      <c r="C7791">
        <v>7318</v>
      </c>
      <c r="D7791">
        <v>37085068</v>
      </c>
      <c r="E7791" t="s">
        <v>1313</v>
      </c>
      <c r="F7791" t="s">
        <v>12256</v>
      </c>
      <c r="G7791" t="s">
        <v>9170</v>
      </c>
      <c r="H7791">
        <v>50</v>
      </c>
      <c r="I7791" t="s">
        <v>9164</v>
      </c>
      <c r="J7791" t="s">
        <v>11</v>
      </c>
      <c r="K7791" t="s">
        <v>9171</v>
      </c>
      <c r="L7791">
        <v>0</v>
      </c>
      <c r="M7791">
        <v>0</v>
      </c>
      <c r="N7791" t="s">
        <v>9166</v>
      </c>
      <c r="P7791" t="s">
        <v>9167</v>
      </c>
    </row>
    <row r="7792" spans="2:16" x14ac:dyDescent="0.25">
      <c r="B7792" t="s">
        <v>9088</v>
      </c>
      <c r="C7792">
        <v>7319</v>
      </c>
      <c r="D7792">
        <v>37084580</v>
      </c>
      <c r="E7792" t="s">
        <v>1315</v>
      </c>
      <c r="F7792" t="s">
        <v>10408</v>
      </c>
      <c r="G7792" t="s">
        <v>9193</v>
      </c>
      <c r="H7792">
        <v>12</v>
      </c>
      <c r="I7792" t="s">
        <v>9164</v>
      </c>
      <c r="J7792" t="s">
        <v>11</v>
      </c>
      <c r="K7792" t="s">
        <v>9193</v>
      </c>
      <c r="L7792">
        <v>0</v>
      </c>
      <c r="M7792">
        <v>0</v>
      </c>
      <c r="N7792" t="s">
        <v>9166</v>
      </c>
      <c r="P7792" t="s">
        <v>9175</v>
      </c>
    </row>
    <row r="7793" spans="2:16" x14ac:dyDescent="0.25">
      <c r="B7793" t="s">
        <v>9088</v>
      </c>
      <c r="C7793">
        <v>7319</v>
      </c>
      <c r="D7793">
        <v>37084581</v>
      </c>
      <c r="E7793" t="s">
        <v>1315</v>
      </c>
      <c r="F7793" t="s">
        <v>9871</v>
      </c>
      <c r="G7793" t="s">
        <v>9163</v>
      </c>
      <c r="H7793">
        <v>10</v>
      </c>
      <c r="I7793" t="s">
        <v>9164</v>
      </c>
      <c r="J7793" t="s">
        <v>11</v>
      </c>
      <c r="K7793" t="s">
        <v>9169</v>
      </c>
      <c r="L7793">
        <v>0</v>
      </c>
      <c r="M7793">
        <v>0</v>
      </c>
      <c r="N7793" t="s">
        <v>9166</v>
      </c>
      <c r="P7793" t="s">
        <v>9175</v>
      </c>
    </row>
    <row r="7794" spans="2:16" x14ac:dyDescent="0.25">
      <c r="B7794" t="s">
        <v>9088</v>
      </c>
      <c r="C7794">
        <v>7319</v>
      </c>
      <c r="D7794">
        <v>37084582</v>
      </c>
      <c r="E7794" t="s">
        <v>1315</v>
      </c>
      <c r="F7794" t="s">
        <v>10656</v>
      </c>
      <c r="G7794" t="s">
        <v>9193</v>
      </c>
      <c r="H7794">
        <v>12</v>
      </c>
      <c r="I7794" t="s">
        <v>9164</v>
      </c>
      <c r="J7794" t="s">
        <v>11</v>
      </c>
      <c r="K7794" t="s">
        <v>9193</v>
      </c>
      <c r="L7794">
        <v>0</v>
      </c>
      <c r="M7794">
        <v>0</v>
      </c>
      <c r="N7794" t="s">
        <v>9166</v>
      </c>
      <c r="P7794" t="s">
        <v>9175</v>
      </c>
    </row>
    <row r="7795" spans="2:16" x14ac:dyDescent="0.25">
      <c r="B7795" t="s">
        <v>9088</v>
      </c>
      <c r="C7795">
        <v>7319</v>
      </c>
      <c r="D7795">
        <v>37084600</v>
      </c>
      <c r="E7795" t="s">
        <v>1315</v>
      </c>
      <c r="F7795" t="s">
        <v>10748</v>
      </c>
      <c r="G7795" t="s">
        <v>9163</v>
      </c>
      <c r="H7795">
        <v>20</v>
      </c>
      <c r="I7795" t="s">
        <v>9164</v>
      </c>
      <c r="J7795" t="s">
        <v>11</v>
      </c>
      <c r="K7795" t="s">
        <v>9165</v>
      </c>
      <c r="L7795">
        <v>37084651</v>
      </c>
      <c r="M7795">
        <v>1</v>
      </c>
      <c r="N7795" t="s">
        <v>9166</v>
      </c>
      <c r="P7795" t="s">
        <v>9175</v>
      </c>
    </row>
    <row r="7796" spans="2:16" x14ac:dyDescent="0.25">
      <c r="B7796" t="s">
        <v>9088</v>
      </c>
      <c r="C7796">
        <v>7319</v>
      </c>
      <c r="D7796">
        <v>37084700</v>
      </c>
      <c r="E7796" t="s">
        <v>1315</v>
      </c>
      <c r="F7796" t="s">
        <v>12048</v>
      </c>
      <c r="G7796" t="s">
        <v>9163</v>
      </c>
      <c r="H7796">
        <v>10</v>
      </c>
      <c r="I7796" t="s">
        <v>9164</v>
      </c>
      <c r="J7796" t="s">
        <v>11</v>
      </c>
      <c r="K7796" t="s">
        <v>9169</v>
      </c>
      <c r="L7796">
        <v>204</v>
      </c>
      <c r="M7796">
        <v>0</v>
      </c>
      <c r="N7796" t="s">
        <v>9166</v>
      </c>
      <c r="P7796" t="s">
        <v>9175</v>
      </c>
    </row>
    <row r="7797" spans="2:16" x14ac:dyDescent="0.25">
      <c r="B7797" t="s">
        <v>9088</v>
      </c>
      <c r="C7797">
        <v>7319</v>
      </c>
      <c r="D7797">
        <v>37084701</v>
      </c>
      <c r="E7797" t="s">
        <v>1315</v>
      </c>
      <c r="F7797" t="s">
        <v>11947</v>
      </c>
      <c r="G7797" t="s">
        <v>9193</v>
      </c>
      <c r="H7797">
        <v>12</v>
      </c>
      <c r="I7797" t="s">
        <v>9164</v>
      </c>
      <c r="J7797" t="s">
        <v>11</v>
      </c>
      <c r="K7797" t="s">
        <v>9193</v>
      </c>
      <c r="L7797">
        <v>0</v>
      </c>
      <c r="M7797">
        <v>0</v>
      </c>
      <c r="N7797" t="s">
        <v>9166</v>
      </c>
      <c r="P7797" t="s">
        <v>9175</v>
      </c>
    </row>
    <row r="7798" spans="2:16" x14ac:dyDescent="0.25">
      <c r="B7798" t="s">
        <v>9088</v>
      </c>
      <c r="C7798">
        <v>7319</v>
      </c>
      <c r="D7798">
        <v>37084703</v>
      </c>
      <c r="E7798" t="s">
        <v>1315</v>
      </c>
      <c r="F7798" t="s">
        <v>12050</v>
      </c>
      <c r="G7798" t="s">
        <v>9163</v>
      </c>
      <c r="H7798">
        <v>10</v>
      </c>
      <c r="I7798" t="s">
        <v>9164</v>
      </c>
      <c r="J7798" t="s">
        <v>11</v>
      </c>
      <c r="K7798" t="s">
        <v>9169</v>
      </c>
      <c r="L7798">
        <v>37084631</v>
      </c>
      <c r="M7798">
        <v>0</v>
      </c>
      <c r="N7798" t="s">
        <v>9166</v>
      </c>
      <c r="P7798" t="s">
        <v>9175</v>
      </c>
    </row>
    <row r="7799" spans="2:16" x14ac:dyDescent="0.25">
      <c r="B7799" t="s">
        <v>9088</v>
      </c>
      <c r="C7799">
        <v>7320</v>
      </c>
      <c r="D7799">
        <v>37046300</v>
      </c>
      <c r="E7799" t="s">
        <v>1316</v>
      </c>
      <c r="F7799" t="s">
        <v>11948</v>
      </c>
      <c r="G7799" t="s">
        <v>9201</v>
      </c>
      <c r="H7799">
        <v>8</v>
      </c>
      <c r="I7799" t="s">
        <v>9164</v>
      </c>
      <c r="J7799" t="s">
        <v>11</v>
      </c>
      <c r="K7799" t="s">
        <v>9201</v>
      </c>
      <c r="L7799">
        <v>0</v>
      </c>
      <c r="M7799">
        <v>0</v>
      </c>
      <c r="N7799" t="s">
        <v>9166</v>
      </c>
      <c r="P7799" t="s">
        <v>9167</v>
      </c>
    </row>
    <row r="7800" spans="2:16" x14ac:dyDescent="0.25">
      <c r="B7800" t="s">
        <v>9088</v>
      </c>
      <c r="C7800">
        <v>7320</v>
      </c>
      <c r="D7800">
        <v>37046301</v>
      </c>
      <c r="E7800" t="s">
        <v>1316</v>
      </c>
      <c r="F7800" t="s">
        <v>11949</v>
      </c>
      <c r="G7800" t="s">
        <v>9393</v>
      </c>
      <c r="H7800">
        <v>8</v>
      </c>
      <c r="I7800" t="s">
        <v>9164</v>
      </c>
      <c r="J7800" t="s">
        <v>11</v>
      </c>
      <c r="K7800" t="s">
        <v>9393</v>
      </c>
      <c r="L7800">
        <v>0</v>
      </c>
      <c r="M7800">
        <v>0</v>
      </c>
      <c r="N7800" t="s">
        <v>9166</v>
      </c>
      <c r="P7800" t="s">
        <v>9167</v>
      </c>
    </row>
    <row r="7801" spans="2:16" x14ac:dyDescent="0.25">
      <c r="B7801" t="s">
        <v>9088</v>
      </c>
      <c r="C7801">
        <v>7320</v>
      </c>
      <c r="D7801">
        <v>37046305</v>
      </c>
      <c r="E7801" t="s">
        <v>1316</v>
      </c>
      <c r="F7801" t="s">
        <v>11950</v>
      </c>
      <c r="G7801" t="s">
        <v>9201</v>
      </c>
      <c r="H7801">
        <v>8</v>
      </c>
      <c r="I7801" t="s">
        <v>9164</v>
      </c>
      <c r="J7801" t="s">
        <v>11</v>
      </c>
      <c r="K7801" t="s">
        <v>9201</v>
      </c>
      <c r="L7801">
        <v>0</v>
      </c>
      <c r="M7801">
        <v>0</v>
      </c>
      <c r="N7801" t="s">
        <v>9166</v>
      </c>
      <c r="P7801" t="s">
        <v>9167</v>
      </c>
    </row>
    <row r="7802" spans="2:16" x14ac:dyDescent="0.25">
      <c r="B7802" t="s">
        <v>9088</v>
      </c>
      <c r="C7802">
        <v>7320</v>
      </c>
      <c r="D7802">
        <v>37046306</v>
      </c>
      <c r="E7802" t="s">
        <v>1316</v>
      </c>
      <c r="F7802" t="s">
        <v>9639</v>
      </c>
      <c r="G7802" t="s">
        <v>9393</v>
      </c>
      <c r="H7802">
        <v>8</v>
      </c>
      <c r="I7802" t="s">
        <v>9164</v>
      </c>
      <c r="J7802" t="s">
        <v>11</v>
      </c>
      <c r="K7802" t="s">
        <v>9393</v>
      </c>
      <c r="L7802">
        <v>0</v>
      </c>
      <c r="M7802">
        <v>0</v>
      </c>
      <c r="N7802" t="s">
        <v>9166</v>
      </c>
      <c r="P7802" t="s">
        <v>9167</v>
      </c>
    </row>
    <row r="7803" spans="2:16" x14ac:dyDescent="0.25">
      <c r="B7803" t="s">
        <v>9088</v>
      </c>
      <c r="C7803">
        <v>7320</v>
      </c>
      <c r="D7803">
        <v>37046310</v>
      </c>
      <c r="E7803" t="s">
        <v>1316</v>
      </c>
      <c r="F7803" t="s">
        <v>12209</v>
      </c>
      <c r="G7803" t="s">
        <v>9187</v>
      </c>
      <c r="H7803">
        <v>4</v>
      </c>
      <c r="I7803" t="s">
        <v>9164</v>
      </c>
      <c r="J7803" t="s">
        <v>11</v>
      </c>
      <c r="K7803" t="s">
        <v>9187</v>
      </c>
      <c r="L7803">
        <v>0</v>
      </c>
      <c r="M7803">
        <v>0</v>
      </c>
      <c r="N7803" t="s">
        <v>9166</v>
      </c>
      <c r="P7803" t="s">
        <v>9167</v>
      </c>
    </row>
    <row r="7804" spans="2:16" x14ac:dyDescent="0.25">
      <c r="B7804" t="s">
        <v>9088</v>
      </c>
      <c r="C7804">
        <v>7320</v>
      </c>
      <c r="D7804">
        <v>37084500</v>
      </c>
      <c r="E7804" t="s">
        <v>1316</v>
      </c>
      <c r="F7804" t="s">
        <v>10023</v>
      </c>
      <c r="G7804" t="s">
        <v>9163</v>
      </c>
      <c r="H7804">
        <v>20</v>
      </c>
      <c r="I7804" t="s">
        <v>9164</v>
      </c>
      <c r="J7804" t="s">
        <v>11</v>
      </c>
      <c r="K7804" t="s">
        <v>9165</v>
      </c>
      <c r="L7804">
        <v>0</v>
      </c>
      <c r="M7804">
        <v>0</v>
      </c>
      <c r="N7804" t="s">
        <v>9166</v>
      </c>
      <c r="P7804" t="s">
        <v>9167</v>
      </c>
    </row>
    <row r="7805" spans="2:16" x14ac:dyDescent="0.25">
      <c r="B7805" t="s">
        <v>9088</v>
      </c>
      <c r="C7805">
        <v>7320</v>
      </c>
      <c r="D7805">
        <v>37084501</v>
      </c>
      <c r="E7805" t="s">
        <v>1316</v>
      </c>
      <c r="F7805" t="s">
        <v>1727</v>
      </c>
      <c r="G7805" t="s">
        <v>9170</v>
      </c>
      <c r="H7805">
        <v>50</v>
      </c>
      <c r="I7805" t="s">
        <v>9181</v>
      </c>
      <c r="J7805" t="s">
        <v>11</v>
      </c>
      <c r="K7805" t="s">
        <v>9171</v>
      </c>
      <c r="L7805">
        <v>0</v>
      </c>
      <c r="M7805">
        <v>0</v>
      </c>
      <c r="N7805" t="s">
        <v>9166</v>
      </c>
      <c r="P7805" t="s">
        <v>9183</v>
      </c>
    </row>
    <row r="7806" spans="2:16" x14ac:dyDescent="0.25">
      <c r="B7806" t="s">
        <v>9088</v>
      </c>
      <c r="C7806">
        <v>7320</v>
      </c>
      <c r="D7806">
        <v>37084502</v>
      </c>
      <c r="E7806" t="s">
        <v>1316</v>
      </c>
      <c r="F7806" t="s">
        <v>10024</v>
      </c>
      <c r="G7806" t="s">
        <v>9163</v>
      </c>
      <c r="H7806">
        <v>20</v>
      </c>
      <c r="I7806" t="s">
        <v>9164</v>
      </c>
      <c r="J7806" t="s">
        <v>11</v>
      </c>
      <c r="K7806" t="s">
        <v>9165</v>
      </c>
      <c r="L7806">
        <v>37084595</v>
      </c>
      <c r="M7806">
        <v>0</v>
      </c>
      <c r="N7806" t="s">
        <v>9166</v>
      </c>
      <c r="P7806" t="s">
        <v>9167</v>
      </c>
    </row>
    <row r="7807" spans="2:16" x14ac:dyDescent="0.25">
      <c r="B7807" t="s">
        <v>9088</v>
      </c>
      <c r="C7807">
        <v>7320</v>
      </c>
      <c r="D7807">
        <v>37084503</v>
      </c>
      <c r="E7807" t="s">
        <v>1316</v>
      </c>
      <c r="F7807" t="s">
        <v>9886</v>
      </c>
      <c r="G7807" t="s">
        <v>9163</v>
      </c>
      <c r="H7807">
        <v>20</v>
      </c>
      <c r="I7807" t="s">
        <v>9164</v>
      </c>
      <c r="J7807" t="s">
        <v>11</v>
      </c>
      <c r="K7807" t="s">
        <v>9165</v>
      </c>
      <c r="L7807">
        <v>37084604</v>
      </c>
      <c r="M7807">
        <v>0</v>
      </c>
      <c r="N7807" t="s">
        <v>9166</v>
      </c>
      <c r="P7807" t="s">
        <v>9167</v>
      </c>
    </row>
    <row r="7808" spans="2:16" x14ac:dyDescent="0.25">
      <c r="B7808" t="s">
        <v>9088</v>
      </c>
      <c r="C7808">
        <v>7320</v>
      </c>
      <c r="D7808">
        <v>37084504</v>
      </c>
      <c r="E7808" t="s">
        <v>1316</v>
      </c>
      <c r="F7808" t="s">
        <v>9885</v>
      </c>
      <c r="G7808" t="s">
        <v>9174</v>
      </c>
      <c r="H7808">
        <v>4</v>
      </c>
      <c r="I7808" t="s">
        <v>9164</v>
      </c>
      <c r="J7808" t="s">
        <v>11</v>
      </c>
      <c r="K7808" t="s">
        <v>9174</v>
      </c>
      <c r="L7808">
        <v>0</v>
      </c>
      <c r="M7808">
        <v>0</v>
      </c>
      <c r="N7808" t="s">
        <v>9166</v>
      </c>
      <c r="P7808" t="s">
        <v>9167</v>
      </c>
    </row>
    <row r="7809" spans="2:16" x14ac:dyDescent="0.25">
      <c r="B7809" t="s">
        <v>9088</v>
      </c>
      <c r="C7809">
        <v>7320</v>
      </c>
      <c r="D7809">
        <v>37084505</v>
      </c>
      <c r="E7809" t="s">
        <v>1316</v>
      </c>
      <c r="F7809" t="s">
        <v>9887</v>
      </c>
      <c r="G7809" t="s">
        <v>9163</v>
      </c>
      <c r="H7809">
        <v>20</v>
      </c>
      <c r="I7809" t="s">
        <v>9164</v>
      </c>
      <c r="J7809" t="s">
        <v>11</v>
      </c>
      <c r="K7809" t="s">
        <v>9165</v>
      </c>
      <c r="L7809">
        <v>0</v>
      </c>
      <c r="M7809">
        <v>0</v>
      </c>
      <c r="N7809" t="s">
        <v>9166</v>
      </c>
      <c r="P7809" t="s">
        <v>9167</v>
      </c>
    </row>
    <row r="7810" spans="2:16" x14ac:dyDescent="0.25">
      <c r="B7810" t="s">
        <v>9088</v>
      </c>
      <c r="C7810">
        <v>7320</v>
      </c>
      <c r="D7810">
        <v>37084506</v>
      </c>
      <c r="E7810" t="s">
        <v>1316</v>
      </c>
      <c r="F7810" t="s">
        <v>12257</v>
      </c>
      <c r="G7810" t="s">
        <v>9187</v>
      </c>
      <c r="H7810">
        <v>4</v>
      </c>
      <c r="I7810" t="s">
        <v>9164</v>
      </c>
      <c r="J7810" t="s">
        <v>11</v>
      </c>
      <c r="K7810" t="s">
        <v>9187</v>
      </c>
      <c r="L7810">
        <v>0</v>
      </c>
      <c r="M7810">
        <v>0</v>
      </c>
      <c r="N7810" t="s">
        <v>9166</v>
      </c>
      <c r="P7810" t="s">
        <v>9167</v>
      </c>
    </row>
    <row r="7811" spans="2:16" x14ac:dyDescent="0.25">
      <c r="B7811" t="s">
        <v>9088</v>
      </c>
      <c r="C7811">
        <v>7320</v>
      </c>
      <c r="D7811">
        <v>37084507</v>
      </c>
      <c r="E7811" t="s">
        <v>1316</v>
      </c>
      <c r="F7811" t="s">
        <v>12258</v>
      </c>
      <c r="G7811" t="s">
        <v>9163</v>
      </c>
      <c r="H7811">
        <v>20</v>
      </c>
      <c r="I7811" t="s">
        <v>9164</v>
      </c>
      <c r="J7811" t="s">
        <v>11</v>
      </c>
      <c r="K7811" t="s">
        <v>9165</v>
      </c>
      <c r="L7811">
        <v>0</v>
      </c>
      <c r="M7811">
        <v>0</v>
      </c>
      <c r="N7811" t="s">
        <v>9166</v>
      </c>
      <c r="P7811" t="s">
        <v>9175</v>
      </c>
    </row>
    <row r="7812" spans="2:16" x14ac:dyDescent="0.25">
      <c r="B7812" t="s">
        <v>9088</v>
      </c>
      <c r="C7812">
        <v>7320</v>
      </c>
      <c r="D7812">
        <v>37084508</v>
      </c>
      <c r="E7812" t="s">
        <v>1316</v>
      </c>
      <c r="F7812" t="s">
        <v>10542</v>
      </c>
      <c r="G7812" t="s">
        <v>9163</v>
      </c>
      <c r="H7812">
        <v>50</v>
      </c>
      <c r="I7812" t="s">
        <v>9164</v>
      </c>
      <c r="J7812" t="s">
        <v>11</v>
      </c>
      <c r="K7812" t="s">
        <v>9199</v>
      </c>
      <c r="L7812">
        <v>91</v>
      </c>
      <c r="M7812">
        <v>0</v>
      </c>
      <c r="N7812" t="s">
        <v>9166</v>
      </c>
      <c r="P7812" t="s">
        <v>9175</v>
      </c>
    </row>
    <row r="7813" spans="2:16" x14ac:dyDescent="0.25">
      <c r="B7813" t="s">
        <v>9088</v>
      </c>
      <c r="C7813">
        <v>7320</v>
      </c>
      <c r="D7813">
        <v>37084509</v>
      </c>
      <c r="E7813" t="s">
        <v>1316</v>
      </c>
      <c r="F7813" t="s">
        <v>12259</v>
      </c>
      <c r="G7813" t="s">
        <v>9170</v>
      </c>
      <c r="H7813">
        <v>80</v>
      </c>
      <c r="I7813" t="s">
        <v>9181</v>
      </c>
      <c r="J7813" t="s">
        <v>11</v>
      </c>
      <c r="K7813" t="s">
        <v>9182</v>
      </c>
      <c r="L7813">
        <v>0</v>
      </c>
      <c r="M7813">
        <v>0</v>
      </c>
      <c r="N7813" t="s">
        <v>9166</v>
      </c>
      <c r="P7813" t="s">
        <v>9183</v>
      </c>
    </row>
    <row r="7814" spans="2:16" x14ac:dyDescent="0.25">
      <c r="B7814" t="s">
        <v>9088</v>
      </c>
      <c r="C7814">
        <v>7320</v>
      </c>
      <c r="D7814">
        <v>37084510</v>
      </c>
      <c r="E7814" t="s">
        <v>1316</v>
      </c>
      <c r="F7814" t="s">
        <v>12260</v>
      </c>
      <c r="G7814" t="s">
        <v>9187</v>
      </c>
      <c r="H7814">
        <v>4</v>
      </c>
      <c r="I7814" t="s">
        <v>9181</v>
      </c>
      <c r="J7814" t="s">
        <v>11</v>
      </c>
      <c r="K7814" t="s">
        <v>9187</v>
      </c>
      <c r="L7814">
        <v>0</v>
      </c>
      <c r="M7814">
        <v>0</v>
      </c>
      <c r="N7814" t="s">
        <v>9166</v>
      </c>
      <c r="P7814" t="s">
        <v>9183</v>
      </c>
    </row>
    <row r="7815" spans="2:16" x14ac:dyDescent="0.25">
      <c r="B7815" t="s">
        <v>9088</v>
      </c>
      <c r="C7815">
        <v>7320</v>
      </c>
      <c r="D7815">
        <v>37084515</v>
      </c>
      <c r="E7815" t="s">
        <v>1316</v>
      </c>
      <c r="F7815" t="s">
        <v>12261</v>
      </c>
      <c r="G7815" t="s">
        <v>9202</v>
      </c>
      <c r="H7815">
        <v>4</v>
      </c>
      <c r="I7815" t="s">
        <v>9164</v>
      </c>
      <c r="J7815" t="s">
        <v>11</v>
      </c>
      <c r="K7815" t="s">
        <v>9202</v>
      </c>
      <c r="L7815">
        <v>0</v>
      </c>
      <c r="M7815">
        <v>0</v>
      </c>
      <c r="N7815" t="s">
        <v>9166</v>
      </c>
      <c r="O7815" t="s">
        <v>12262</v>
      </c>
      <c r="P7815" t="s">
        <v>9175</v>
      </c>
    </row>
    <row r="7816" spans="2:16" x14ac:dyDescent="0.25">
      <c r="B7816" t="s">
        <v>9088</v>
      </c>
      <c r="C7816">
        <v>7320</v>
      </c>
      <c r="D7816">
        <v>37084600</v>
      </c>
      <c r="E7816" t="s">
        <v>1316</v>
      </c>
      <c r="F7816" t="s">
        <v>12244</v>
      </c>
      <c r="G7816" t="s">
        <v>5</v>
      </c>
      <c r="H7816">
        <v>4</v>
      </c>
      <c r="I7816" t="s">
        <v>9164</v>
      </c>
      <c r="J7816" t="s">
        <v>11</v>
      </c>
      <c r="K7816" t="s">
        <v>5</v>
      </c>
      <c r="L7816">
        <v>0</v>
      </c>
      <c r="M7816">
        <v>0</v>
      </c>
      <c r="N7816" t="s">
        <v>9166</v>
      </c>
      <c r="P7816" t="s">
        <v>9167</v>
      </c>
    </row>
    <row r="7817" spans="2:16" x14ac:dyDescent="0.25">
      <c r="B7817" t="s">
        <v>9088</v>
      </c>
      <c r="C7817">
        <v>7320</v>
      </c>
      <c r="D7817">
        <v>37084601</v>
      </c>
      <c r="E7817" t="s">
        <v>1316</v>
      </c>
      <c r="F7817" t="s">
        <v>12245</v>
      </c>
      <c r="G7817" t="s">
        <v>6</v>
      </c>
      <c r="H7817">
        <v>4</v>
      </c>
      <c r="I7817" t="s">
        <v>9164</v>
      </c>
      <c r="J7817" t="s">
        <v>11</v>
      </c>
      <c r="K7817" t="s">
        <v>6</v>
      </c>
      <c r="L7817">
        <v>0</v>
      </c>
      <c r="M7817">
        <v>0</v>
      </c>
      <c r="N7817" t="s">
        <v>9166</v>
      </c>
      <c r="P7817" t="s">
        <v>9167</v>
      </c>
    </row>
    <row r="7818" spans="2:16" x14ac:dyDescent="0.25">
      <c r="B7818" t="s">
        <v>9088</v>
      </c>
      <c r="C7818">
        <v>7320</v>
      </c>
      <c r="D7818">
        <v>37084605</v>
      </c>
      <c r="E7818" t="s">
        <v>1316</v>
      </c>
      <c r="F7818" t="s">
        <v>12031</v>
      </c>
      <c r="G7818" t="s">
        <v>9163</v>
      </c>
      <c r="H7818">
        <v>10</v>
      </c>
      <c r="I7818" t="s">
        <v>9164</v>
      </c>
      <c r="J7818" t="s">
        <v>11</v>
      </c>
      <c r="K7818" t="s">
        <v>9169</v>
      </c>
      <c r="L7818">
        <v>0</v>
      </c>
      <c r="M7818">
        <v>0</v>
      </c>
      <c r="N7818" t="s">
        <v>9166</v>
      </c>
      <c r="P7818" t="s">
        <v>9167</v>
      </c>
    </row>
    <row r="7819" spans="2:16" x14ac:dyDescent="0.25">
      <c r="B7819" t="s">
        <v>9088</v>
      </c>
      <c r="C7819">
        <v>7320</v>
      </c>
      <c r="D7819">
        <v>37084610</v>
      </c>
      <c r="E7819" t="s">
        <v>1316</v>
      </c>
      <c r="F7819" t="s">
        <v>12246</v>
      </c>
      <c r="G7819" t="s">
        <v>5</v>
      </c>
      <c r="H7819">
        <v>4</v>
      </c>
      <c r="I7819" t="s">
        <v>9164</v>
      </c>
      <c r="J7819" t="s">
        <v>11</v>
      </c>
      <c r="K7819" t="s">
        <v>5</v>
      </c>
      <c r="L7819">
        <v>0</v>
      </c>
      <c r="M7819">
        <v>0</v>
      </c>
      <c r="N7819" t="s">
        <v>9166</v>
      </c>
      <c r="P7819" t="s">
        <v>9167</v>
      </c>
    </row>
    <row r="7820" spans="2:16" x14ac:dyDescent="0.25">
      <c r="B7820" t="s">
        <v>9088</v>
      </c>
      <c r="C7820">
        <v>7320</v>
      </c>
      <c r="D7820">
        <v>37084611</v>
      </c>
      <c r="E7820" t="s">
        <v>1316</v>
      </c>
      <c r="F7820" t="s">
        <v>12247</v>
      </c>
      <c r="G7820" t="s">
        <v>6</v>
      </c>
      <c r="H7820">
        <v>4</v>
      </c>
      <c r="I7820" t="s">
        <v>9164</v>
      </c>
      <c r="J7820" t="s">
        <v>11</v>
      </c>
      <c r="K7820" t="s">
        <v>6</v>
      </c>
      <c r="L7820">
        <v>0</v>
      </c>
      <c r="M7820">
        <v>0</v>
      </c>
      <c r="N7820" t="s">
        <v>9166</v>
      </c>
      <c r="P7820" t="s">
        <v>9167</v>
      </c>
    </row>
    <row r="7821" spans="2:16" x14ac:dyDescent="0.25">
      <c r="B7821" t="s">
        <v>9088</v>
      </c>
      <c r="C7821">
        <v>7320</v>
      </c>
      <c r="D7821">
        <v>37084612</v>
      </c>
      <c r="E7821" t="s">
        <v>1316</v>
      </c>
      <c r="F7821" t="s">
        <v>12028</v>
      </c>
      <c r="G7821" t="s">
        <v>9193</v>
      </c>
      <c r="H7821">
        <v>12</v>
      </c>
      <c r="I7821" t="s">
        <v>9164</v>
      </c>
      <c r="J7821" t="s">
        <v>11</v>
      </c>
      <c r="K7821" t="s">
        <v>9193</v>
      </c>
      <c r="L7821">
        <v>0</v>
      </c>
      <c r="M7821">
        <v>0</v>
      </c>
      <c r="N7821" t="s">
        <v>9166</v>
      </c>
      <c r="P7821" t="s">
        <v>9167</v>
      </c>
    </row>
    <row r="7822" spans="2:16" x14ac:dyDescent="0.25">
      <c r="B7822" t="s">
        <v>9088</v>
      </c>
      <c r="C7822">
        <v>7320</v>
      </c>
      <c r="D7822">
        <v>37084615</v>
      </c>
      <c r="E7822" t="s">
        <v>1316</v>
      </c>
      <c r="F7822" t="s">
        <v>12248</v>
      </c>
      <c r="G7822" t="s">
        <v>5</v>
      </c>
      <c r="H7822">
        <v>4</v>
      </c>
      <c r="I7822" t="s">
        <v>9164</v>
      </c>
      <c r="J7822" t="s">
        <v>11</v>
      </c>
      <c r="K7822" t="s">
        <v>5</v>
      </c>
      <c r="L7822">
        <v>0</v>
      </c>
      <c r="M7822">
        <v>0</v>
      </c>
      <c r="N7822" t="s">
        <v>9166</v>
      </c>
      <c r="P7822" t="s">
        <v>9167</v>
      </c>
    </row>
    <row r="7823" spans="2:16" x14ac:dyDescent="0.25">
      <c r="B7823" t="s">
        <v>9088</v>
      </c>
      <c r="C7823">
        <v>7320</v>
      </c>
      <c r="D7823">
        <v>37084616</v>
      </c>
      <c r="E7823" t="s">
        <v>1316</v>
      </c>
      <c r="F7823" t="s">
        <v>12249</v>
      </c>
      <c r="G7823" t="s">
        <v>6</v>
      </c>
      <c r="H7823">
        <v>4</v>
      </c>
      <c r="I7823" t="s">
        <v>9164</v>
      </c>
      <c r="J7823" t="s">
        <v>11</v>
      </c>
      <c r="K7823" t="s">
        <v>6</v>
      </c>
      <c r="L7823">
        <v>0</v>
      </c>
      <c r="M7823">
        <v>0</v>
      </c>
      <c r="N7823" t="s">
        <v>9166</v>
      </c>
      <c r="P7823" t="s">
        <v>9167</v>
      </c>
    </row>
    <row r="7824" spans="2:16" x14ac:dyDescent="0.25">
      <c r="B7824" t="s">
        <v>9088</v>
      </c>
      <c r="C7824">
        <v>7320</v>
      </c>
      <c r="D7824">
        <v>37084617</v>
      </c>
      <c r="E7824" t="s">
        <v>1316</v>
      </c>
      <c r="F7824" t="s">
        <v>12029</v>
      </c>
      <c r="G7824" t="s">
        <v>9193</v>
      </c>
      <c r="H7824">
        <v>12</v>
      </c>
      <c r="I7824" t="s">
        <v>9164</v>
      </c>
      <c r="J7824" t="s">
        <v>11</v>
      </c>
      <c r="K7824" t="s">
        <v>9193</v>
      </c>
      <c r="L7824">
        <v>0</v>
      </c>
      <c r="M7824">
        <v>0</v>
      </c>
      <c r="N7824" t="s">
        <v>9166</v>
      </c>
      <c r="P7824" t="s">
        <v>9167</v>
      </c>
    </row>
    <row r="7825" spans="2:16" x14ac:dyDescent="0.25">
      <c r="B7825" t="s">
        <v>9088</v>
      </c>
      <c r="C7825">
        <v>7320</v>
      </c>
      <c r="D7825">
        <v>37084620</v>
      </c>
      <c r="E7825" t="s">
        <v>1316</v>
      </c>
      <c r="F7825" t="s">
        <v>12250</v>
      </c>
      <c r="G7825" t="s">
        <v>9193</v>
      </c>
      <c r="H7825">
        <v>12</v>
      </c>
      <c r="I7825" t="s">
        <v>9164</v>
      </c>
      <c r="J7825" t="s">
        <v>11</v>
      </c>
      <c r="K7825" t="s">
        <v>9193</v>
      </c>
      <c r="L7825">
        <v>0</v>
      </c>
      <c r="M7825">
        <v>0</v>
      </c>
      <c r="N7825" t="s">
        <v>9166</v>
      </c>
      <c r="P7825" t="s">
        <v>9167</v>
      </c>
    </row>
    <row r="7826" spans="2:16" x14ac:dyDescent="0.25">
      <c r="B7826" t="s">
        <v>9088</v>
      </c>
      <c r="C7826">
        <v>7320</v>
      </c>
      <c r="D7826">
        <v>37084630</v>
      </c>
      <c r="E7826" t="s">
        <v>1316</v>
      </c>
      <c r="F7826" t="s">
        <v>12251</v>
      </c>
      <c r="G7826" t="s">
        <v>5</v>
      </c>
      <c r="H7826">
        <v>4</v>
      </c>
      <c r="I7826" t="s">
        <v>9164</v>
      </c>
      <c r="J7826" t="s">
        <v>11</v>
      </c>
      <c r="K7826" t="s">
        <v>5</v>
      </c>
      <c r="L7826">
        <v>0</v>
      </c>
      <c r="M7826">
        <v>0</v>
      </c>
      <c r="N7826" t="s">
        <v>9166</v>
      </c>
      <c r="P7826" t="s">
        <v>9167</v>
      </c>
    </row>
    <row r="7827" spans="2:16" x14ac:dyDescent="0.25">
      <c r="B7827" t="s">
        <v>9088</v>
      </c>
      <c r="C7827">
        <v>7320</v>
      </c>
      <c r="D7827">
        <v>37084631</v>
      </c>
      <c r="E7827" t="s">
        <v>1316</v>
      </c>
      <c r="F7827" t="s">
        <v>12252</v>
      </c>
      <c r="G7827" t="s">
        <v>6</v>
      </c>
      <c r="H7827">
        <v>4</v>
      </c>
      <c r="I7827" t="s">
        <v>9164</v>
      </c>
      <c r="J7827" t="s">
        <v>11</v>
      </c>
      <c r="K7827" t="s">
        <v>6</v>
      </c>
      <c r="L7827">
        <v>0</v>
      </c>
      <c r="M7827">
        <v>0</v>
      </c>
      <c r="N7827" t="s">
        <v>9166</v>
      </c>
      <c r="P7827" t="s">
        <v>9167</v>
      </c>
    </row>
    <row r="7828" spans="2:16" x14ac:dyDescent="0.25">
      <c r="B7828" t="s">
        <v>9088</v>
      </c>
      <c r="C7828">
        <v>7320</v>
      </c>
      <c r="D7828">
        <v>37084632</v>
      </c>
      <c r="E7828" t="s">
        <v>1316</v>
      </c>
      <c r="F7828" t="s">
        <v>12253</v>
      </c>
      <c r="G7828" t="s">
        <v>5</v>
      </c>
      <c r="H7828">
        <v>4</v>
      </c>
      <c r="I7828" t="s">
        <v>9164</v>
      </c>
      <c r="J7828" t="s">
        <v>11</v>
      </c>
      <c r="K7828" t="s">
        <v>5</v>
      </c>
      <c r="L7828">
        <v>0</v>
      </c>
      <c r="M7828">
        <v>0</v>
      </c>
      <c r="N7828" t="s">
        <v>9166</v>
      </c>
      <c r="P7828" t="s">
        <v>9167</v>
      </c>
    </row>
    <row r="7829" spans="2:16" x14ac:dyDescent="0.25">
      <c r="B7829" t="s">
        <v>9088</v>
      </c>
      <c r="C7829">
        <v>7320</v>
      </c>
      <c r="D7829">
        <v>37084633</v>
      </c>
      <c r="E7829" t="s">
        <v>1316</v>
      </c>
      <c r="F7829" t="s">
        <v>12254</v>
      </c>
      <c r="G7829" t="s">
        <v>6</v>
      </c>
      <c r="H7829">
        <v>4</v>
      </c>
      <c r="I7829" t="s">
        <v>9164</v>
      </c>
      <c r="J7829" t="s">
        <v>11</v>
      </c>
      <c r="K7829" t="s">
        <v>6</v>
      </c>
      <c r="L7829">
        <v>0</v>
      </c>
      <c r="M7829">
        <v>0</v>
      </c>
      <c r="N7829" t="s">
        <v>9166</v>
      </c>
      <c r="P7829" t="s">
        <v>9167</v>
      </c>
    </row>
    <row r="7830" spans="2:16" x14ac:dyDescent="0.25">
      <c r="B7830" t="s">
        <v>9088</v>
      </c>
      <c r="C7830">
        <v>7320</v>
      </c>
      <c r="D7830">
        <v>37084640</v>
      </c>
      <c r="E7830" t="s">
        <v>1316</v>
      </c>
      <c r="F7830" t="s">
        <v>12255</v>
      </c>
      <c r="G7830" t="s">
        <v>9163</v>
      </c>
      <c r="H7830">
        <v>30</v>
      </c>
      <c r="I7830" t="s">
        <v>9164</v>
      </c>
      <c r="J7830" t="s">
        <v>11</v>
      </c>
      <c r="K7830" t="s">
        <v>9630</v>
      </c>
      <c r="L7830">
        <v>0</v>
      </c>
      <c r="M7830">
        <v>0</v>
      </c>
      <c r="N7830" t="s">
        <v>9166</v>
      </c>
      <c r="P7830" t="s">
        <v>9167</v>
      </c>
    </row>
    <row r="7831" spans="2:16" x14ac:dyDescent="0.25">
      <c r="B7831" t="s">
        <v>9088</v>
      </c>
      <c r="C7831">
        <v>7320</v>
      </c>
      <c r="D7831">
        <v>37084642</v>
      </c>
      <c r="E7831" t="s">
        <v>1316</v>
      </c>
      <c r="F7831" t="s">
        <v>11833</v>
      </c>
      <c r="G7831" t="s">
        <v>9163</v>
      </c>
      <c r="H7831">
        <v>20</v>
      </c>
      <c r="I7831" t="s">
        <v>9164</v>
      </c>
      <c r="J7831" t="s">
        <v>11</v>
      </c>
      <c r="K7831" t="s">
        <v>9165</v>
      </c>
      <c r="L7831">
        <v>0</v>
      </c>
      <c r="M7831">
        <v>0</v>
      </c>
      <c r="N7831" t="s">
        <v>9166</v>
      </c>
      <c r="P7831" t="s">
        <v>9167</v>
      </c>
    </row>
    <row r="7832" spans="2:16" x14ac:dyDescent="0.25">
      <c r="B7832" t="s">
        <v>9088</v>
      </c>
      <c r="C7832">
        <v>7320</v>
      </c>
      <c r="D7832">
        <v>37084650</v>
      </c>
      <c r="E7832" t="s">
        <v>1316</v>
      </c>
      <c r="F7832" t="s">
        <v>12023</v>
      </c>
      <c r="G7832" t="s">
        <v>9163</v>
      </c>
      <c r="H7832">
        <v>20</v>
      </c>
      <c r="I7832" t="s">
        <v>9164</v>
      </c>
      <c r="J7832" t="s">
        <v>11</v>
      </c>
      <c r="K7832" t="s">
        <v>9165</v>
      </c>
      <c r="L7832">
        <v>0</v>
      </c>
      <c r="M7832">
        <v>0</v>
      </c>
      <c r="N7832" t="s">
        <v>9166</v>
      </c>
      <c r="P7832" t="s">
        <v>9167</v>
      </c>
    </row>
    <row r="7833" spans="2:16" x14ac:dyDescent="0.25">
      <c r="B7833" t="s">
        <v>9088</v>
      </c>
      <c r="C7833">
        <v>7320</v>
      </c>
      <c r="D7833">
        <v>37084651</v>
      </c>
      <c r="E7833" t="s">
        <v>1316</v>
      </c>
      <c r="F7833" t="s">
        <v>12024</v>
      </c>
      <c r="G7833" t="s">
        <v>9163</v>
      </c>
      <c r="H7833">
        <v>20</v>
      </c>
      <c r="I7833" t="s">
        <v>9164</v>
      </c>
      <c r="J7833" t="s">
        <v>11</v>
      </c>
      <c r="K7833" t="s">
        <v>9165</v>
      </c>
      <c r="L7833">
        <v>0</v>
      </c>
      <c r="M7833">
        <v>0</v>
      </c>
      <c r="N7833" t="s">
        <v>9166</v>
      </c>
      <c r="P7833" t="s">
        <v>9167</v>
      </c>
    </row>
    <row r="7834" spans="2:16" x14ac:dyDescent="0.25">
      <c r="B7834" t="s">
        <v>9088</v>
      </c>
      <c r="C7834">
        <v>7320</v>
      </c>
      <c r="D7834">
        <v>37084652</v>
      </c>
      <c r="E7834" t="s">
        <v>1316</v>
      </c>
      <c r="F7834" t="s">
        <v>12025</v>
      </c>
      <c r="G7834" t="s">
        <v>9163</v>
      </c>
      <c r="H7834">
        <v>20</v>
      </c>
      <c r="I7834" t="s">
        <v>9164</v>
      </c>
      <c r="J7834" t="s">
        <v>11</v>
      </c>
      <c r="K7834" t="s">
        <v>9165</v>
      </c>
      <c r="L7834">
        <v>0</v>
      </c>
      <c r="M7834">
        <v>0</v>
      </c>
      <c r="N7834" t="s">
        <v>9166</v>
      </c>
      <c r="P7834" t="s">
        <v>9167</v>
      </c>
    </row>
    <row r="7835" spans="2:16" x14ac:dyDescent="0.25">
      <c r="B7835" t="s">
        <v>9088</v>
      </c>
      <c r="C7835">
        <v>7320</v>
      </c>
      <c r="D7835">
        <v>37084653</v>
      </c>
      <c r="E7835" t="s">
        <v>1316</v>
      </c>
      <c r="F7835" t="s">
        <v>12030</v>
      </c>
      <c r="G7835" t="s">
        <v>9170</v>
      </c>
      <c r="H7835">
        <v>50</v>
      </c>
      <c r="I7835" t="s">
        <v>9164</v>
      </c>
      <c r="J7835" t="s">
        <v>11</v>
      </c>
      <c r="K7835" t="s">
        <v>9171</v>
      </c>
      <c r="L7835">
        <v>0</v>
      </c>
      <c r="M7835">
        <v>0</v>
      </c>
      <c r="N7835" t="s">
        <v>9166</v>
      </c>
      <c r="P7835" t="s">
        <v>9167</v>
      </c>
    </row>
    <row r="7836" spans="2:16" x14ac:dyDescent="0.25">
      <c r="B7836" t="s">
        <v>9088</v>
      </c>
      <c r="C7836">
        <v>7320</v>
      </c>
      <c r="D7836">
        <v>37084655</v>
      </c>
      <c r="E7836" t="s">
        <v>1316</v>
      </c>
      <c r="F7836" t="s">
        <v>11824</v>
      </c>
      <c r="G7836" t="s">
        <v>9163</v>
      </c>
      <c r="H7836">
        <v>20</v>
      </c>
      <c r="I7836" t="s">
        <v>9164</v>
      </c>
      <c r="J7836" t="s">
        <v>11</v>
      </c>
      <c r="K7836" t="s">
        <v>9165</v>
      </c>
      <c r="L7836">
        <v>37084638</v>
      </c>
      <c r="M7836">
        <v>0</v>
      </c>
      <c r="N7836" t="s">
        <v>9166</v>
      </c>
      <c r="P7836" t="s">
        <v>9167</v>
      </c>
    </row>
    <row r="7837" spans="2:16" x14ac:dyDescent="0.25">
      <c r="B7837" t="s">
        <v>9088</v>
      </c>
      <c r="C7837">
        <v>7320</v>
      </c>
      <c r="D7837">
        <v>37084660</v>
      </c>
      <c r="E7837" t="s">
        <v>1316</v>
      </c>
      <c r="F7837" t="s">
        <v>12263</v>
      </c>
      <c r="G7837" t="s">
        <v>9163</v>
      </c>
      <c r="H7837">
        <v>20</v>
      </c>
      <c r="I7837" t="s">
        <v>9164</v>
      </c>
      <c r="J7837" t="s">
        <v>11</v>
      </c>
      <c r="K7837" t="s">
        <v>9165</v>
      </c>
      <c r="L7837">
        <v>0</v>
      </c>
      <c r="M7837">
        <v>0</v>
      </c>
      <c r="N7837" t="s">
        <v>9166</v>
      </c>
      <c r="P7837" t="s">
        <v>9167</v>
      </c>
    </row>
    <row r="7838" spans="2:16" x14ac:dyDescent="0.25">
      <c r="B7838" t="s">
        <v>9088</v>
      </c>
      <c r="C7838">
        <v>7320</v>
      </c>
      <c r="D7838">
        <v>37084661</v>
      </c>
      <c r="E7838" t="s">
        <v>1316</v>
      </c>
      <c r="F7838" t="s">
        <v>12264</v>
      </c>
      <c r="G7838" t="s">
        <v>9163</v>
      </c>
      <c r="H7838">
        <v>20</v>
      </c>
      <c r="I7838" t="s">
        <v>9164</v>
      </c>
      <c r="J7838" t="s">
        <v>11</v>
      </c>
      <c r="K7838" t="s">
        <v>9165</v>
      </c>
      <c r="L7838">
        <v>0</v>
      </c>
      <c r="M7838">
        <v>0</v>
      </c>
      <c r="N7838" t="s">
        <v>9166</v>
      </c>
      <c r="P7838" t="s">
        <v>9167</v>
      </c>
    </row>
    <row r="7839" spans="2:16" x14ac:dyDescent="0.25">
      <c r="B7839" t="s">
        <v>9088</v>
      </c>
      <c r="C7839">
        <v>7320</v>
      </c>
      <c r="D7839">
        <v>37084662</v>
      </c>
      <c r="E7839" t="s">
        <v>1316</v>
      </c>
      <c r="F7839" t="s">
        <v>12265</v>
      </c>
      <c r="G7839" t="s">
        <v>9163</v>
      </c>
      <c r="H7839">
        <v>20</v>
      </c>
      <c r="I7839" t="s">
        <v>9164</v>
      </c>
      <c r="J7839" t="s">
        <v>11</v>
      </c>
      <c r="K7839" t="s">
        <v>9165</v>
      </c>
      <c r="L7839">
        <v>0</v>
      </c>
      <c r="M7839">
        <v>0</v>
      </c>
      <c r="N7839" t="s">
        <v>9166</v>
      </c>
      <c r="P7839" t="s">
        <v>9167</v>
      </c>
    </row>
    <row r="7840" spans="2:16" x14ac:dyDescent="0.25">
      <c r="B7840" t="s">
        <v>9088</v>
      </c>
      <c r="C7840">
        <v>7320</v>
      </c>
      <c r="D7840">
        <v>37084663</v>
      </c>
      <c r="E7840" t="s">
        <v>1316</v>
      </c>
      <c r="F7840" t="s">
        <v>12266</v>
      </c>
      <c r="G7840" t="s">
        <v>9170</v>
      </c>
      <c r="H7840">
        <v>50</v>
      </c>
      <c r="I7840" t="s">
        <v>9164</v>
      </c>
      <c r="J7840" t="s">
        <v>11</v>
      </c>
      <c r="K7840" t="s">
        <v>9171</v>
      </c>
      <c r="L7840">
        <v>0</v>
      </c>
      <c r="M7840">
        <v>0</v>
      </c>
      <c r="N7840" t="s">
        <v>9166</v>
      </c>
      <c r="P7840" t="s">
        <v>9167</v>
      </c>
    </row>
    <row r="7841" spans="2:16" x14ac:dyDescent="0.25">
      <c r="B7841" t="s">
        <v>9088</v>
      </c>
      <c r="C7841">
        <v>7320</v>
      </c>
      <c r="D7841">
        <v>37084680</v>
      </c>
      <c r="E7841" t="s">
        <v>1316</v>
      </c>
      <c r="F7841" t="s">
        <v>12267</v>
      </c>
      <c r="G7841" t="s">
        <v>5</v>
      </c>
      <c r="H7841">
        <v>4</v>
      </c>
      <c r="I7841" t="s">
        <v>9164</v>
      </c>
      <c r="J7841" t="s">
        <v>11</v>
      </c>
      <c r="K7841" t="s">
        <v>5</v>
      </c>
      <c r="L7841">
        <v>0</v>
      </c>
      <c r="M7841">
        <v>0</v>
      </c>
      <c r="N7841" t="s">
        <v>9166</v>
      </c>
      <c r="P7841" t="s">
        <v>9167</v>
      </c>
    </row>
    <row r="7842" spans="2:16" x14ac:dyDescent="0.25">
      <c r="B7842" t="s">
        <v>9088</v>
      </c>
      <c r="C7842">
        <v>7320</v>
      </c>
      <c r="D7842">
        <v>37084681</v>
      </c>
      <c r="E7842" t="s">
        <v>1316</v>
      </c>
      <c r="F7842" t="s">
        <v>12268</v>
      </c>
      <c r="G7842" t="s">
        <v>6</v>
      </c>
      <c r="H7842">
        <v>4</v>
      </c>
      <c r="I7842" t="s">
        <v>9164</v>
      </c>
      <c r="J7842" t="s">
        <v>11</v>
      </c>
      <c r="K7842" t="s">
        <v>6</v>
      </c>
      <c r="L7842">
        <v>0</v>
      </c>
      <c r="M7842">
        <v>0</v>
      </c>
      <c r="N7842" t="s">
        <v>9166</v>
      </c>
      <c r="P7842" t="s">
        <v>9167</v>
      </c>
    </row>
    <row r="7843" spans="2:16" x14ac:dyDescent="0.25">
      <c r="B7843" t="s">
        <v>9088</v>
      </c>
      <c r="C7843">
        <v>7320</v>
      </c>
      <c r="D7843">
        <v>37084682</v>
      </c>
      <c r="E7843" t="s">
        <v>1316</v>
      </c>
      <c r="F7843" t="s">
        <v>12269</v>
      </c>
      <c r="G7843" t="s">
        <v>5</v>
      </c>
      <c r="H7843">
        <v>4</v>
      </c>
      <c r="I7843" t="s">
        <v>9164</v>
      </c>
      <c r="J7843" t="s">
        <v>11</v>
      </c>
      <c r="K7843" t="s">
        <v>5</v>
      </c>
      <c r="L7843">
        <v>0</v>
      </c>
      <c r="M7843">
        <v>0</v>
      </c>
      <c r="N7843" t="s">
        <v>9166</v>
      </c>
      <c r="P7843" t="s">
        <v>9167</v>
      </c>
    </row>
    <row r="7844" spans="2:16" x14ac:dyDescent="0.25">
      <c r="B7844" t="s">
        <v>9088</v>
      </c>
      <c r="C7844">
        <v>7320</v>
      </c>
      <c r="D7844">
        <v>37084683</v>
      </c>
      <c r="E7844" t="s">
        <v>1316</v>
      </c>
      <c r="F7844" t="s">
        <v>12270</v>
      </c>
      <c r="G7844" t="s">
        <v>6</v>
      </c>
      <c r="H7844">
        <v>4</v>
      </c>
      <c r="I7844" t="s">
        <v>9164</v>
      </c>
      <c r="J7844" t="s">
        <v>11</v>
      </c>
      <c r="K7844" t="s">
        <v>6</v>
      </c>
      <c r="L7844">
        <v>0</v>
      </c>
      <c r="M7844">
        <v>0</v>
      </c>
      <c r="N7844" t="s">
        <v>9166</v>
      </c>
      <c r="P7844" t="s">
        <v>9167</v>
      </c>
    </row>
    <row r="7845" spans="2:16" x14ac:dyDescent="0.25">
      <c r="B7845" t="s">
        <v>9088</v>
      </c>
      <c r="C7845">
        <v>7320</v>
      </c>
      <c r="D7845">
        <v>37085000</v>
      </c>
      <c r="E7845" t="s">
        <v>1316</v>
      </c>
      <c r="F7845" t="s">
        <v>10923</v>
      </c>
      <c r="G7845" t="s">
        <v>9163</v>
      </c>
      <c r="H7845">
        <v>20</v>
      </c>
      <c r="I7845" t="s">
        <v>9164</v>
      </c>
      <c r="J7845" t="s">
        <v>11</v>
      </c>
      <c r="K7845" t="s">
        <v>9165</v>
      </c>
      <c r="L7845">
        <v>0</v>
      </c>
      <c r="M7845">
        <v>0</v>
      </c>
      <c r="N7845" t="s">
        <v>9166</v>
      </c>
      <c r="P7845" t="s">
        <v>9167</v>
      </c>
    </row>
    <row r="7846" spans="2:16" x14ac:dyDescent="0.25">
      <c r="B7846" t="s">
        <v>9088</v>
      </c>
      <c r="C7846">
        <v>7320</v>
      </c>
      <c r="D7846">
        <v>37085002</v>
      </c>
      <c r="E7846" t="s">
        <v>1316</v>
      </c>
      <c r="F7846" t="s">
        <v>10878</v>
      </c>
      <c r="G7846" t="s">
        <v>9163</v>
      </c>
      <c r="H7846">
        <v>20</v>
      </c>
      <c r="I7846" t="s">
        <v>9164</v>
      </c>
      <c r="J7846" t="s">
        <v>11</v>
      </c>
      <c r="K7846" t="s">
        <v>9165</v>
      </c>
      <c r="L7846">
        <v>0</v>
      </c>
      <c r="M7846">
        <v>0</v>
      </c>
      <c r="N7846" t="s">
        <v>9166</v>
      </c>
      <c r="P7846" t="s">
        <v>9167</v>
      </c>
    </row>
    <row r="7847" spans="2:16" x14ac:dyDescent="0.25">
      <c r="B7847" t="s">
        <v>9088</v>
      </c>
      <c r="C7847">
        <v>7320</v>
      </c>
      <c r="D7847">
        <v>37085067</v>
      </c>
      <c r="E7847" t="s">
        <v>1316</v>
      </c>
      <c r="F7847" t="s">
        <v>10877</v>
      </c>
      <c r="G7847" t="s">
        <v>9163</v>
      </c>
      <c r="H7847">
        <v>20</v>
      </c>
      <c r="I7847" t="s">
        <v>9164</v>
      </c>
      <c r="J7847" t="s">
        <v>11</v>
      </c>
      <c r="K7847" t="s">
        <v>9165</v>
      </c>
      <c r="L7847">
        <v>0</v>
      </c>
      <c r="M7847">
        <v>0</v>
      </c>
      <c r="N7847" t="s">
        <v>9166</v>
      </c>
      <c r="P7847" t="s">
        <v>9167</v>
      </c>
    </row>
    <row r="7848" spans="2:16" x14ac:dyDescent="0.25">
      <c r="B7848" t="s">
        <v>9088</v>
      </c>
      <c r="C7848">
        <v>7320</v>
      </c>
      <c r="D7848">
        <v>37085068</v>
      </c>
      <c r="E7848" t="s">
        <v>1316</v>
      </c>
      <c r="F7848" t="s">
        <v>12256</v>
      </c>
      <c r="G7848" t="s">
        <v>9170</v>
      </c>
      <c r="H7848">
        <v>50</v>
      </c>
      <c r="I7848" t="s">
        <v>9164</v>
      </c>
      <c r="J7848" t="s">
        <v>11</v>
      </c>
      <c r="K7848" t="s">
        <v>9171</v>
      </c>
      <c r="L7848">
        <v>0</v>
      </c>
      <c r="M7848">
        <v>0</v>
      </c>
      <c r="N7848" t="s">
        <v>9166</v>
      </c>
      <c r="P7848" t="s">
        <v>9167</v>
      </c>
    </row>
    <row r="7849" spans="2:16" x14ac:dyDescent="0.25">
      <c r="B7849" t="s">
        <v>9088</v>
      </c>
      <c r="C7849">
        <v>7321</v>
      </c>
      <c r="D7849">
        <v>37084500</v>
      </c>
      <c r="E7849" t="s">
        <v>1318</v>
      </c>
      <c r="F7849" t="s">
        <v>9886</v>
      </c>
      <c r="G7849" t="s">
        <v>9163</v>
      </c>
      <c r="H7849">
        <v>20</v>
      </c>
      <c r="I7849" t="s">
        <v>9164</v>
      </c>
      <c r="J7849" t="s">
        <v>11</v>
      </c>
      <c r="K7849" t="s">
        <v>9165</v>
      </c>
      <c r="L7849">
        <v>0</v>
      </c>
      <c r="M7849">
        <v>0</v>
      </c>
      <c r="N7849" t="s">
        <v>9166</v>
      </c>
      <c r="P7849" t="s">
        <v>9167</v>
      </c>
    </row>
    <row r="7850" spans="2:16" x14ac:dyDescent="0.25">
      <c r="B7850" t="s">
        <v>9088</v>
      </c>
      <c r="C7850">
        <v>7321</v>
      </c>
      <c r="D7850">
        <v>37084501</v>
      </c>
      <c r="E7850" t="s">
        <v>1318</v>
      </c>
      <c r="F7850" t="s">
        <v>9885</v>
      </c>
      <c r="G7850" t="s">
        <v>9174</v>
      </c>
      <c r="H7850">
        <v>4</v>
      </c>
      <c r="I7850" t="s">
        <v>9164</v>
      </c>
      <c r="J7850" t="s">
        <v>11</v>
      </c>
      <c r="K7850" t="s">
        <v>9174</v>
      </c>
      <c r="L7850">
        <v>0</v>
      </c>
      <c r="M7850">
        <v>0</v>
      </c>
      <c r="N7850" t="s">
        <v>9166</v>
      </c>
      <c r="P7850" t="s">
        <v>9167</v>
      </c>
    </row>
    <row r="7851" spans="2:16" x14ac:dyDescent="0.25">
      <c r="B7851" t="s">
        <v>9088</v>
      </c>
      <c r="C7851">
        <v>7321</v>
      </c>
      <c r="D7851">
        <v>37084502</v>
      </c>
      <c r="E7851" t="s">
        <v>1318</v>
      </c>
      <c r="F7851" t="s">
        <v>9888</v>
      </c>
      <c r="G7851" t="s">
        <v>9174</v>
      </c>
      <c r="H7851">
        <v>4</v>
      </c>
      <c r="I7851" t="s">
        <v>9164</v>
      </c>
      <c r="J7851" t="s">
        <v>11</v>
      </c>
      <c r="K7851" t="s">
        <v>9174</v>
      </c>
      <c r="L7851">
        <v>0</v>
      </c>
      <c r="M7851">
        <v>0</v>
      </c>
      <c r="N7851" t="s">
        <v>9166</v>
      </c>
      <c r="P7851" t="s">
        <v>9167</v>
      </c>
    </row>
    <row r="7852" spans="2:16" x14ac:dyDescent="0.25">
      <c r="B7852" t="s">
        <v>9088</v>
      </c>
      <c r="C7852">
        <v>7321</v>
      </c>
      <c r="D7852">
        <v>37084503</v>
      </c>
      <c r="E7852" t="s">
        <v>1318</v>
      </c>
      <c r="F7852" t="s">
        <v>9887</v>
      </c>
      <c r="G7852" t="s">
        <v>9163</v>
      </c>
      <c r="H7852">
        <v>20</v>
      </c>
      <c r="I7852" t="s">
        <v>9164</v>
      </c>
      <c r="J7852" t="s">
        <v>11</v>
      </c>
      <c r="K7852" t="s">
        <v>9165</v>
      </c>
      <c r="L7852">
        <v>0</v>
      </c>
      <c r="M7852">
        <v>0</v>
      </c>
      <c r="N7852" t="s">
        <v>9166</v>
      </c>
      <c r="P7852" t="s">
        <v>9167</v>
      </c>
    </row>
    <row r="7853" spans="2:16" x14ac:dyDescent="0.25">
      <c r="B7853" t="s">
        <v>9088</v>
      </c>
      <c r="C7853">
        <v>7321</v>
      </c>
      <c r="D7853">
        <v>37084504</v>
      </c>
      <c r="E7853" t="s">
        <v>1318</v>
      </c>
      <c r="F7853" t="s">
        <v>10661</v>
      </c>
      <c r="G7853" t="s">
        <v>9193</v>
      </c>
      <c r="H7853">
        <v>12</v>
      </c>
      <c r="I7853" t="s">
        <v>9181</v>
      </c>
      <c r="J7853" t="s">
        <v>11</v>
      </c>
      <c r="K7853" t="s">
        <v>9193</v>
      </c>
      <c r="L7853">
        <v>0</v>
      </c>
      <c r="M7853">
        <v>0</v>
      </c>
      <c r="N7853" t="s">
        <v>9166</v>
      </c>
      <c r="P7853" t="s">
        <v>9183</v>
      </c>
    </row>
    <row r="7854" spans="2:16" x14ac:dyDescent="0.25">
      <c r="B7854" t="s">
        <v>9088</v>
      </c>
      <c r="C7854">
        <v>7321</v>
      </c>
      <c r="D7854">
        <v>37084505</v>
      </c>
      <c r="E7854" t="s">
        <v>1318</v>
      </c>
      <c r="F7854" t="s">
        <v>10658</v>
      </c>
      <c r="G7854" t="s">
        <v>9174</v>
      </c>
      <c r="H7854">
        <v>4</v>
      </c>
      <c r="I7854" t="s">
        <v>9181</v>
      </c>
      <c r="J7854" t="s">
        <v>11</v>
      </c>
      <c r="K7854" t="s">
        <v>9174</v>
      </c>
      <c r="L7854">
        <v>0</v>
      </c>
      <c r="M7854">
        <v>0</v>
      </c>
      <c r="N7854" t="s">
        <v>9166</v>
      </c>
      <c r="P7854" t="s">
        <v>9183</v>
      </c>
    </row>
    <row r="7855" spans="2:16" x14ac:dyDescent="0.25">
      <c r="B7855" t="s">
        <v>9088</v>
      </c>
      <c r="C7855">
        <v>7321</v>
      </c>
      <c r="D7855">
        <v>37084510</v>
      </c>
      <c r="E7855" t="s">
        <v>1318</v>
      </c>
      <c r="F7855" t="s">
        <v>9178</v>
      </c>
      <c r="G7855" t="s">
        <v>9163</v>
      </c>
      <c r="H7855">
        <v>20</v>
      </c>
      <c r="I7855" t="s">
        <v>9164</v>
      </c>
      <c r="J7855" t="s">
        <v>11</v>
      </c>
      <c r="K7855" t="s">
        <v>9165</v>
      </c>
      <c r="L7855">
        <v>0</v>
      </c>
      <c r="M7855">
        <v>0</v>
      </c>
      <c r="N7855" t="s">
        <v>9166</v>
      </c>
      <c r="P7855" t="s">
        <v>9167</v>
      </c>
    </row>
    <row r="7856" spans="2:16" x14ac:dyDescent="0.25">
      <c r="B7856" t="s">
        <v>9088</v>
      </c>
      <c r="C7856">
        <v>7321</v>
      </c>
      <c r="D7856">
        <v>37084580</v>
      </c>
      <c r="E7856" t="s">
        <v>1318</v>
      </c>
      <c r="F7856" t="s">
        <v>12271</v>
      </c>
      <c r="G7856" t="s">
        <v>9193</v>
      </c>
      <c r="H7856">
        <v>12</v>
      </c>
      <c r="I7856" t="s">
        <v>9164</v>
      </c>
      <c r="J7856" t="s">
        <v>11</v>
      </c>
      <c r="K7856" t="s">
        <v>9193</v>
      </c>
      <c r="L7856">
        <v>0</v>
      </c>
      <c r="M7856">
        <v>0</v>
      </c>
      <c r="N7856" t="s">
        <v>9166</v>
      </c>
      <c r="P7856" t="s">
        <v>9175</v>
      </c>
    </row>
    <row r="7857" spans="2:16" x14ac:dyDescent="0.25">
      <c r="B7857" t="s">
        <v>9088</v>
      </c>
      <c r="C7857">
        <v>7322</v>
      </c>
      <c r="D7857">
        <v>37046300</v>
      </c>
      <c r="E7857" t="s">
        <v>1320</v>
      </c>
      <c r="F7857" t="s">
        <v>11948</v>
      </c>
      <c r="G7857" t="s">
        <v>9201</v>
      </c>
      <c r="H7857">
        <v>8</v>
      </c>
      <c r="I7857" t="s">
        <v>9164</v>
      </c>
      <c r="J7857" t="s">
        <v>11</v>
      </c>
      <c r="K7857" t="s">
        <v>9201</v>
      </c>
      <c r="L7857">
        <v>0</v>
      </c>
      <c r="M7857">
        <v>0</v>
      </c>
      <c r="N7857" t="s">
        <v>9166</v>
      </c>
      <c r="P7857" t="s">
        <v>9167</v>
      </c>
    </row>
    <row r="7858" spans="2:16" x14ac:dyDescent="0.25">
      <c r="B7858" t="s">
        <v>9088</v>
      </c>
      <c r="C7858">
        <v>7322</v>
      </c>
      <c r="D7858">
        <v>37046301</v>
      </c>
      <c r="E7858" t="s">
        <v>1320</v>
      </c>
      <c r="F7858" t="s">
        <v>11949</v>
      </c>
      <c r="G7858" t="s">
        <v>9393</v>
      </c>
      <c r="H7858">
        <v>8</v>
      </c>
      <c r="I7858" t="s">
        <v>9164</v>
      </c>
      <c r="J7858" t="s">
        <v>11</v>
      </c>
      <c r="K7858" t="s">
        <v>9393</v>
      </c>
      <c r="L7858">
        <v>0</v>
      </c>
      <c r="M7858">
        <v>0</v>
      </c>
      <c r="N7858" t="s">
        <v>9166</v>
      </c>
      <c r="P7858" t="s">
        <v>9167</v>
      </c>
    </row>
    <row r="7859" spans="2:16" x14ac:dyDescent="0.25">
      <c r="B7859" t="s">
        <v>9088</v>
      </c>
      <c r="C7859">
        <v>7322</v>
      </c>
      <c r="D7859">
        <v>37046305</v>
      </c>
      <c r="E7859" t="s">
        <v>1320</v>
      </c>
      <c r="F7859" t="s">
        <v>11950</v>
      </c>
      <c r="G7859" t="s">
        <v>9201</v>
      </c>
      <c r="H7859">
        <v>8</v>
      </c>
      <c r="I7859" t="s">
        <v>9164</v>
      </c>
      <c r="J7859" t="s">
        <v>11</v>
      </c>
      <c r="K7859" t="s">
        <v>9201</v>
      </c>
      <c r="L7859">
        <v>0</v>
      </c>
      <c r="M7859">
        <v>0</v>
      </c>
      <c r="N7859" t="s">
        <v>9166</v>
      </c>
      <c r="P7859" t="s">
        <v>9167</v>
      </c>
    </row>
    <row r="7860" spans="2:16" x14ac:dyDescent="0.25">
      <c r="B7860" t="s">
        <v>9088</v>
      </c>
      <c r="C7860">
        <v>7322</v>
      </c>
      <c r="D7860">
        <v>37046306</v>
      </c>
      <c r="E7860" t="s">
        <v>1320</v>
      </c>
      <c r="F7860" t="s">
        <v>9639</v>
      </c>
      <c r="G7860" t="s">
        <v>9393</v>
      </c>
      <c r="H7860">
        <v>8</v>
      </c>
      <c r="I7860" t="s">
        <v>9164</v>
      </c>
      <c r="J7860" t="s">
        <v>11</v>
      </c>
      <c r="K7860" t="s">
        <v>9393</v>
      </c>
      <c r="L7860">
        <v>0</v>
      </c>
      <c r="M7860">
        <v>0</v>
      </c>
      <c r="N7860" t="s">
        <v>9166</v>
      </c>
      <c r="P7860" t="s">
        <v>9167</v>
      </c>
    </row>
    <row r="7861" spans="2:16" x14ac:dyDescent="0.25">
      <c r="B7861" t="s">
        <v>9088</v>
      </c>
      <c r="C7861">
        <v>7322</v>
      </c>
      <c r="D7861">
        <v>37046310</v>
      </c>
      <c r="E7861" t="s">
        <v>1320</v>
      </c>
      <c r="F7861" t="s">
        <v>12209</v>
      </c>
      <c r="G7861" t="s">
        <v>9187</v>
      </c>
      <c r="H7861">
        <v>4</v>
      </c>
      <c r="I7861" t="s">
        <v>9164</v>
      </c>
      <c r="J7861" t="s">
        <v>11</v>
      </c>
      <c r="K7861" t="s">
        <v>9187</v>
      </c>
      <c r="L7861">
        <v>0</v>
      </c>
      <c r="M7861">
        <v>0</v>
      </c>
      <c r="N7861" t="s">
        <v>9166</v>
      </c>
      <c r="P7861" t="s">
        <v>9167</v>
      </c>
    </row>
    <row r="7862" spans="2:16" x14ac:dyDescent="0.25">
      <c r="B7862" t="s">
        <v>9088</v>
      </c>
      <c r="C7862">
        <v>7322</v>
      </c>
      <c r="D7862">
        <v>37084503</v>
      </c>
      <c r="E7862" t="s">
        <v>1320</v>
      </c>
      <c r="F7862" t="s">
        <v>9886</v>
      </c>
      <c r="G7862" t="s">
        <v>9163</v>
      </c>
      <c r="H7862">
        <v>20</v>
      </c>
      <c r="I7862" t="s">
        <v>9164</v>
      </c>
      <c r="J7862" t="s">
        <v>11</v>
      </c>
      <c r="K7862" t="s">
        <v>9165</v>
      </c>
      <c r="L7862">
        <v>37084604</v>
      </c>
      <c r="M7862">
        <v>0</v>
      </c>
      <c r="N7862" t="s">
        <v>9166</v>
      </c>
      <c r="P7862" t="s">
        <v>9175</v>
      </c>
    </row>
    <row r="7863" spans="2:16" x14ac:dyDescent="0.25">
      <c r="B7863" t="s">
        <v>9088</v>
      </c>
      <c r="C7863">
        <v>7322</v>
      </c>
      <c r="D7863">
        <v>37084504</v>
      </c>
      <c r="E7863" t="s">
        <v>1320</v>
      </c>
      <c r="F7863" t="s">
        <v>9885</v>
      </c>
      <c r="G7863" t="s">
        <v>9174</v>
      </c>
      <c r="H7863">
        <v>4</v>
      </c>
      <c r="I7863" t="s">
        <v>9164</v>
      </c>
      <c r="J7863" t="s">
        <v>11</v>
      </c>
      <c r="K7863" t="s">
        <v>9174</v>
      </c>
      <c r="L7863">
        <v>0</v>
      </c>
      <c r="M7863">
        <v>0</v>
      </c>
      <c r="N7863" t="s">
        <v>9166</v>
      </c>
      <c r="P7863" t="s">
        <v>9175</v>
      </c>
    </row>
    <row r="7864" spans="2:16" x14ac:dyDescent="0.25">
      <c r="B7864" t="s">
        <v>9088</v>
      </c>
      <c r="C7864">
        <v>7322</v>
      </c>
      <c r="D7864">
        <v>37084505</v>
      </c>
      <c r="E7864" t="s">
        <v>1320</v>
      </c>
      <c r="F7864" t="s">
        <v>9887</v>
      </c>
      <c r="G7864" t="s">
        <v>9163</v>
      </c>
      <c r="H7864">
        <v>20</v>
      </c>
      <c r="I7864" t="s">
        <v>9164</v>
      </c>
      <c r="J7864" t="s">
        <v>11</v>
      </c>
      <c r="K7864" t="s">
        <v>9165</v>
      </c>
      <c r="L7864">
        <v>0</v>
      </c>
      <c r="M7864">
        <v>0</v>
      </c>
      <c r="N7864" t="s">
        <v>9166</v>
      </c>
      <c r="P7864" t="s">
        <v>9167</v>
      </c>
    </row>
    <row r="7865" spans="2:16" x14ac:dyDescent="0.25">
      <c r="B7865" t="s">
        <v>9088</v>
      </c>
      <c r="C7865">
        <v>7322</v>
      </c>
      <c r="D7865">
        <v>37084507</v>
      </c>
      <c r="E7865" t="s">
        <v>1320</v>
      </c>
      <c r="F7865" t="s">
        <v>12258</v>
      </c>
      <c r="G7865" t="s">
        <v>9163</v>
      </c>
      <c r="H7865">
        <v>20</v>
      </c>
      <c r="I7865" t="s">
        <v>9164</v>
      </c>
      <c r="J7865" t="s">
        <v>11</v>
      </c>
      <c r="K7865" t="s">
        <v>9165</v>
      </c>
      <c r="L7865">
        <v>0</v>
      </c>
      <c r="M7865">
        <v>0</v>
      </c>
      <c r="N7865" t="s">
        <v>9166</v>
      </c>
      <c r="P7865" t="s">
        <v>9175</v>
      </c>
    </row>
    <row r="7866" spans="2:16" x14ac:dyDescent="0.25">
      <c r="B7866" t="s">
        <v>9088</v>
      </c>
      <c r="C7866">
        <v>7322</v>
      </c>
      <c r="D7866">
        <v>37084508</v>
      </c>
      <c r="E7866" t="s">
        <v>1320</v>
      </c>
      <c r="F7866" t="s">
        <v>10542</v>
      </c>
      <c r="G7866" t="s">
        <v>9163</v>
      </c>
      <c r="H7866">
        <v>50</v>
      </c>
      <c r="I7866" t="s">
        <v>9164</v>
      </c>
      <c r="J7866" t="s">
        <v>11</v>
      </c>
      <c r="K7866" t="s">
        <v>9199</v>
      </c>
      <c r="L7866">
        <v>91</v>
      </c>
      <c r="M7866">
        <v>0</v>
      </c>
      <c r="N7866" t="s">
        <v>9166</v>
      </c>
      <c r="P7866" t="s">
        <v>9175</v>
      </c>
    </row>
    <row r="7867" spans="2:16" x14ac:dyDescent="0.25">
      <c r="B7867" t="s">
        <v>9088</v>
      </c>
      <c r="C7867">
        <v>7322</v>
      </c>
      <c r="D7867">
        <v>37084509</v>
      </c>
      <c r="E7867" t="s">
        <v>1320</v>
      </c>
      <c r="F7867" t="s">
        <v>12259</v>
      </c>
      <c r="G7867" t="s">
        <v>9170</v>
      </c>
      <c r="H7867">
        <v>80</v>
      </c>
      <c r="I7867" t="s">
        <v>9181</v>
      </c>
      <c r="J7867" t="s">
        <v>11</v>
      </c>
      <c r="K7867" t="s">
        <v>9182</v>
      </c>
      <c r="L7867">
        <v>0</v>
      </c>
      <c r="M7867">
        <v>0</v>
      </c>
      <c r="N7867" t="s">
        <v>9166</v>
      </c>
      <c r="P7867" t="s">
        <v>9183</v>
      </c>
    </row>
    <row r="7868" spans="2:16" x14ac:dyDescent="0.25">
      <c r="B7868" t="s">
        <v>9088</v>
      </c>
      <c r="C7868">
        <v>7322</v>
      </c>
      <c r="D7868">
        <v>37084600</v>
      </c>
      <c r="E7868" t="s">
        <v>1320</v>
      </c>
      <c r="F7868" t="s">
        <v>12244</v>
      </c>
      <c r="G7868" t="s">
        <v>5</v>
      </c>
      <c r="H7868">
        <v>4</v>
      </c>
      <c r="I7868" t="s">
        <v>9164</v>
      </c>
      <c r="J7868" t="s">
        <v>11</v>
      </c>
      <c r="K7868" t="s">
        <v>5</v>
      </c>
      <c r="L7868">
        <v>0</v>
      </c>
      <c r="M7868">
        <v>0</v>
      </c>
      <c r="N7868" t="s">
        <v>9166</v>
      </c>
      <c r="P7868" t="s">
        <v>9167</v>
      </c>
    </row>
    <row r="7869" spans="2:16" x14ac:dyDescent="0.25">
      <c r="B7869" t="s">
        <v>9088</v>
      </c>
      <c r="C7869">
        <v>7322</v>
      </c>
      <c r="D7869">
        <v>37084601</v>
      </c>
      <c r="E7869" t="s">
        <v>1320</v>
      </c>
      <c r="F7869" t="s">
        <v>12245</v>
      </c>
      <c r="G7869" t="s">
        <v>6</v>
      </c>
      <c r="H7869">
        <v>4</v>
      </c>
      <c r="I7869" t="s">
        <v>9164</v>
      </c>
      <c r="J7869" t="s">
        <v>11</v>
      </c>
      <c r="K7869" t="s">
        <v>6</v>
      </c>
      <c r="L7869">
        <v>0</v>
      </c>
      <c r="M7869">
        <v>0</v>
      </c>
      <c r="N7869" t="s">
        <v>9166</v>
      </c>
      <c r="P7869" t="s">
        <v>9167</v>
      </c>
    </row>
    <row r="7870" spans="2:16" x14ac:dyDescent="0.25">
      <c r="B7870" t="s">
        <v>9088</v>
      </c>
      <c r="C7870">
        <v>7322</v>
      </c>
      <c r="D7870">
        <v>37084605</v>
      </c>
      <c r="E7870" t="s">
        <v>1320</v>
      </c>
      <c r="F7870" t="s">
        <v>12031</v>
      </c>
      <c r="G7870" t="s">
        <v>9163</v>
      </c>
      <c r="H7870">
        <v>10</v>
      </c>
      <c r="I7870" t="s">
        <v>9164</v>
      </c>
      <c r="J7870" t="s">
        <v>11</v>
      </c>
      <c r="K7870" t="s">
        <v>9169</v>
      </c>
      <c r="L7870">
        <v>0</v>
      </c>
      <c r="M7870">
        <v>0</v>
      </c>
      <c r="N7870" t="s">
        <v>9166</v>
      </c>
      <c r="P7870" t="s">
        <v>9167</v>
      </c>
    </row>
    <row r="7871" spans="2:16" x14ac:dyDescent="0.25">
      <c r="B7871" t="s">
        <v>9088</v>
      </c>
      <c r="C7871">
        <v>7322</v>
      </c>
      <c r="D7871">
        <v>37084610</v>
      </c>
      <c r="E7871" t="s">
        <v>1320</v>
      </c>
      <c r="F7871" t="s">
        <v>12246</v>
      </c>
      <c r="G7871" t="s">
        <v>5</v>
      </c>
      <c r="H7871">
        <v>4</v>
      </c>
      <c r="I7871" t="s">
        <v>9164</v>
      </c>
      <c r="J7871" t="s">
        <v>11</v>
      </c>
      <c r="K7871" t="s">
        <v>5</v>
      </c>
      <c r="L7871">
        <v>0</v>
      </c>
      <c r="M7871">
        <v>0</v>
      </c>
      <c r="N7871" t="s">
        <v>9166</v>
      </c>
      <c r="P7871" t="s">
        <v>9167</v>
      </c>
    </row>
    <row r="7872" spans="2:16" x14ac:dyDescent="0.25">
      <c r="B7872" t="s">
        <v>9088</v>
      </c>
      <c r="C7872">
        <v>7322</v>
      </c>
      <c r="D7872">
        <v>37084611</v>
      </c>
      <c r="E7872" t="s">
        <v>1320</v>
      </c>
      <c r="F7872" t="s">
        <v>12247</v>
      </c>
      <c r="G7872" t="s">
        <v>6</v>
      </c>
      <c r="H7872">
        <v>4</v>
      </c>
      <c r="I7872" t="s">
        <v>9164</v>
      </c>
      <c r="J7872" t="s">
        <v>11</v>
      </c>
      <c r="K7872" t="s">
        <v>6</v>
      </c>
      <c r="L7872">
        <v>0</v>
      </c>
      <c r="M7872">
        <v>0</v>
      </c>
      <c r="N7872" t="s">
        <v>9166</v>
      </c>
      <c r="P7872" t="s">
        <v>9167</v>
      </c>
    </row>
    <row r="7873" spans="2:16" x14ac:dyDescent="0.25">
      <c r="B7873" t="s">
        <v>9088</v>
      </c>
      <c r="C7873">
        <v>7322</v>
      </c>
      <c r="D7873">
        <v>37084612</v>
      </c>
      <c r="E7873" t="s">
        <v>1320</v>
      </c>
      <c r="F7873" t="s">
        <v>12028</v>
      </c>
      <c r="G7873" t="s">
        <v>9193</v>
      </c>
      <c r="H7873">
        <v>12</v>
      </c>
      <c r="I7873" t="s">
        <v>9164</v>
      </c>
      <c r="J7873" t="s">
        <v>11</v>
      </c>
      <c r="K7873" t="s">
        <v>9193</v>
      </c>
      <c r="L7873">
        <v>0</v>
      </c>
      <c r="M7873">
        <v>0</v>
      </c>
      <c r="N7873" t="s">
        <v>9166</v>
      </c>
      <c r="P7873" t="s">
        <v>9167</v>
      </c>
    </row>
    <row r="7874" spans="2:16" x14ac:dyDescent="0.25">
      <c r="B7874" t="s">
        <v>9088</v>
      </c>
      <c r="C7874">
        <v>7322</v>
      </c>
      <c r="D7874">
        <v>37084615</v>
      </c>
      <c r="E7874" t="s">
        <v>1320</v>
      </c>
      <c r="F7874" t="s">
        <v>12248</v>
      </c>
      <c r="G7874" t="s">
        <v>5</v>
      </c>
      <c r="H7874">
        <v>4</v>
      </c>
      <c r="I7874" t="s">
        <v>9164</v>
      </c>
      <c r="J7874" t="s">
        <v>11</v>
      </c>
      <c r="K7874" t="s">
        <v>5</v>
      </c>
      <c r="L7874">
        <v>0</v>
      </c>
      <c r="M7874">
        <v>0</v>
      </c>
      <c r="N7874" t="s">
        <v>9166</v>
      </c>
      <c r="P7874" t="s">
        <v>9167</v>
      </c>
    </row>
    <row r="7875" spans="2:16" x14ac:dyDescent="0.25">
      <c r="B7875" t="s">
        <v>9088</v>
      </c>
      <c r="C7875">
        <v>7322</v>
      </c>
      <c r="D7875">
        <v>37084616</v>
      </c>
      <c r="E7875" t="s">
        <v>1320</v>
      </c>
      <c r="F7875" t="s">
        <v>12249</v>
      </c>
      <c r="G7875" t="s">
        <v>6</v>
      </c>
      <c r="H7875">
        <v>4</v>
      </c>
      <c r="I7875" t="s">
        <v>9164</v>
      </c>
      <c r="J7875" t="s">
        <v>11</v>
      </c>
      <c r="K7875" t="s">
        <v>6</v>
      </c>
      <c r="L7875">
        <v>0</v>
      </c>
      <c r="M7875">
        <v>0</v>
      </c>
      <c r="N7875" t="s">
        <v>9166</v>
      </c>
      <c r="P7875" t="s">
        <v>9167</v>
      </c>
    </row>
    <row r="7876" spans="2:16" x14ac:dyDescent="0.25">
      <c r="B7876" t="s">
        <v>9088</v>
      </c>
      <c r="C7876">
        <v>7322</v>
      </c>
      <c r="D7876">
        <v>37084617</v>
      </c>
      <c r="E7876" t="s">
        <v>1320</v>
      </c>
      <c r="F7876" t="s">
        <v>12029</v>
      </c>
      <c r="G7876" t="s">
        <v>9193</v>
      </c>
      <c r="H7876">
        <v>12</v>
      </c>
      <c r="I7876" t="s">
        <v>9164</v>
      </c>
      <c r="J7876" t="s">
        <v>11</v>
      </c>
      <c r="K7876" t="s">
        <v>9193</v>
      </c>
      <c r="L7876">
        <v>0</v>
      </c>
      <c r="M7876">
        <v>0</v>
      </c>
      <c r="N7876" t="s">
        <v>9166</v>
      </c>
      <c r="P7876" t="s">
        <v>9167</v>
      </c>
    </row>
    <row r="7877" spans="2:16" x14ac:dyDescent="0.25">
      <c r="B7877" t="s">
        <v>9088</v>
      </c>
      <c r="C7877">
        <v>7322</v>
      </c>
      <c r="D7877">
        <v>37084620</v>
      </c>
      <c r="E7877" t="s">
        <v>1320</v>
      </c>
      <c r="F7877" t="s">
        <v>12250</v>
      </c>
      <c r="G7877" t="s">
        <v>9193</v>
      </c>
      <c r="H7877">
        <v>12</v>
      </c>
      <c r="I7877" t="s">
        <v>9164</v>
      </c>
      <c r="J7877" t="s">
        <v>11</v>
      </c>
      <c r="K7877" t="s">
        <v>9193</v>
      </c>
      <c r="L7877">
        <v>0</v>
      </c>
      <c r="M7877">
        <v>0</v>
      </c>
      <c r="N7877" t="s">
        <v>9166</v>
      </c>
      <c r="P7877" t="s">
        <v>9167</v>
      </c>
    </row>
    <row r="7878" spans="2:16" x14ac:dyDescent="0.25">
      <c r="B7878" t="s">
        <v>9088</v>
      </c>
      <c r="C7878">
        <v>7322</v>
      </c>
      <c r="D7878">
        <v>37084630</v>
      </c>
      <c r="E7878" t="s">
        <v>1320</v>
      </c>
      <c r="F7878" t="s">
        <v>12251</v>
      </c>
      <c r="G7878" t="s">
        <v>5</v>
      </c>
      <c r="H7878">
        <v>4</v>
      </c>
      <c r="I7878" t="s">
        <v>9164</v>
      </c>
      <c r="J7878" t="s">
        <v>11</v>
      </c>
      <c r="K7878" t="s">
        <v>5</v>
      </c>
      <c r="L7878">
        <v>0</v>
      </c>
      <c r="M7878">
        <v>0</v>
      </c>
      <c r="N7878" t="s">
        <v>9166</v>
      </c>
      <c r="P7878" t="s">
        <v>9167</v>
      </c>
    </row>
    <row r="7879" spans="2:16" x14ac:dyDescent="0.25">
      <c r="B7879" t="s">
        <v>9088</v>
      </c>
      <c r="C7879">
        <v>7322</v>
      </c>
      <c r="D7879">
        <v>37084631</v>
      </c>
      <c r="E7879" t="s">
        <v>1320</v>
      </c>
      <c r="F7879" t="s">
        <v>12252</v>
      </c>
      <c r="G7879" t="s">
        <v>6</v>
      </c>
      <c r="H7879">
        <v>4</v>
      </c>
      <c r="I7879" t="s">
        <v>9164</v>
      </c>
      <c r="J7879" t="s">
        <v>11</v>
      </c>
      <c r="K7879" t="s">
        <v>6</v>
      </c>
      <c r="L7879">
        <v>0</v>
      </c>
      <c r="M7879">
        <v>0</v>
      </c>
      <c r="N7879" t="s">
        <v>9166</v>
      </c>
      <c r="P7879" t="s">
        <v>9167</v>
      </c>
    </row>
    <row r="7880" spans="2:16" x14ac:dyDescent="0.25">
      <c r="B7880" t="s">
        <v>9088</v>
      </c>
      <c r="C7880">
        <v>7322</v>
      </c>
      <c r="D7880">
        <v>37084632</v>
      </c>
      <c r="E7880" t="s">
        <v>1320</v>
      </c>
      <c r="F7880" t="s">
        <v>12253</v>
      </c>
      <c r="G7880" t="s">
        <v>5</v>
      </c>
      <c r="H7880">
        <v>4</v>
      </c>
      <c r="I7880" t="s">
        <v>9164</v>
      </c>
      <c r="J7880" t="s">
        <v>11</v>
      </c>
      <c r="K7880" t="s">
        <v>5</v>
      </c>
      <c r="L7880">
        <v>0</v>
      </c>
      <c r="M7880">
        <v>0</v>
      </c>
      <c r="N7880" t="s">
        <v>9166</v>
      </c>
      <c r="P7880" t="s">
        <v>9167</v>
      </c>
    </row>
    <row r="7881" spans="2:16" x14ac:dyDescent="0.25">
      <c r="B7881" t="s">
        <v>9088</v>
      </c>
      <c r="C7881">
        <v>7322</v>
      </c>
      <c r="D7881">
        <v>37084633</v>
      </c>
      <c r="E7881" t="s">
        <v>1320</v>
      </c>
      <c r="F7881" t="s">
        <v>12254</v>
      </c>
      <c r="G7881" t="s">
        <v>6</v>
      </c>
      <c r="H7881">
        <v>4</v>
      </c>
      <c r="I7881" t="s">
        <v>9164</v>
      </c>
      <c r="J7881" t="s">
        <v>11</v>
      </c>
      <c r="K7881" t="s">
        <v>6</v>
      </c>
      <c r="L7881">
        <v>0</v>
      </c>
      <c r="M7881">
        <v>0</v>
      </c>
      <c r="N7881" t="s">
        <v>9166</v>
      </c>
      <c r="P7881" t="s">
        <v>9167</v>
      </c>
    </row>
    <row r="7882" spans="2:16" x14ac:dyDescent="0.25">
      <c r="B7882" t="s">
        <v>9088</v>
      </c>
      <c r="C7882">
        <v>7322</v>
      </c>
      <c r="D7882">
        <v>37084640</v>
      </c>
      <c r="E7882" t="s">
        <v>1320</v>
      </c>
      <c r="F7882" t="s">
        <v>12255</v>
      </c>
      <c r="G7882" t="s">
        <v>9163</v>
      </c>
      <c r="H7882">
        <v>30</v>
      </c>
      <c r="I7882" t="s">
        <v>9164</v>
      </c>
      <c r="J7882" t="s">
        <v>11</v>
      </c>
      <c r="K7882" t="s">
        <v>9630</v>
      </c>
      <c r="L7882">
        <v>0</v>
      </c>
      <c r="M7882">
        <v>0</v>
      </c>
      <c r="N7882" t="s">
        <v>9166</v>
      </c>
      <c r="P7882" t="s">
        <v>9167</v>
      </c>
    </row>
    <row r="7883" spans="2:16" x14ac:dyDescent="0.25">
      <c r="B7883" t="s">
        <v>9088</v>
      </c>
      <c r="C7883">
        <v>7322</v>
      </c>
      <c r="D7883">
        <v>37084642</v>
      </c>
      <c r="E7883" t="s">
        <v>1320</v>
      </c>
      <c r="F7883" t="s">
        <v>11833</v>
      </c>
      <c r="G7883" t="s">
        <v>9163</v>
      </c>
      <c r="H7883">
        <v>20</v>
      </c>
      <c r="I7883" t="s">
        <v>9164</v>
      </c>
      <c r="J7883" t="s">
        <v>11</v>
      </c>
      <c r="K7883" t="s">
        <v>9165</v>
      </c>
      <c r="L7883">
        <v>0</v>
      </c>
      <c r="M7883">
        <v>0</v>
      </c>
      <c r="N7883" t="s">
        <v>9166</v>
      </c>
      <c r="P7883" t="s">
        <v>9167</v>
      </c>
    </row>
    <row r="7884" spans="2:16" x14ac:dyDescent="0.25">
      <c r="B7884" t="s">
        <v>9088</v>
      </c>
      <c r="C7884">
        <v>7322</v>
      </c>
      <c r="D7884">
        <v>37084650</v>
      </c>
      <c r="E7884" t="s">
        <v>1320</v>
      </c>
      <c r="F7884" t="s">
        <v>12023</v>
      </c>
      <c r="G7884" t="s">
        <v>9163</v>
      </c>
      <c r="H7884">
        <v>20</v>
      </c>
      <c r="I7884" t="s">
        <v>9164</v>
      </c>
      <c r="J7884" t="s">
        <v>11</v>
      </c>
      <c r="K7884" t="s">
        <v>9165</v>
      </c>
      <c r="L7884">
        <v>0</v>
      </c>
      <c r="M7884">
        <v>0</v>
      </c>
      <c r="N7884" t="s">
        <v>9166</v>
      </c>
      <c r="P7884" t="s">
        <v>9167</v>
      </c>
    </row>
    <row r="7885" spans="2:16" x14ac:dyDescent="0.25">
      <c r="B7885" t="s">
        <v>9088</v>
      </c>
      <c r="C7885">
        <v>7322</v>
      </c>
      <c r="D7885">
        <v>37084651</v>
      </c>
      <c r="E7885" t="s">
        <v>1320</v>
      </c>
      <c r="F7885" t="s">
        <v>12024</v>
      </c>
      <c r="G7885" t="s">
        <v>9163</v>
      </c>
      <c r="H7885">
        <v>20</v>
      </c>
      <c r="I7885" t="s">
        <v>9164</v>
      </c>
      <c r="J7885" t="s">
        <v>11</v>
      </c>
      <c r="K7885" t="s">
        <v>9165</v>
      </c>
      <c r="L7885">
        <v>0</v>
      </c>
      <c r="M7885">
        <v>0</v>
      </c>
      <c r="N7885" t="s">
        <v>9166</v>
      </c>
      <c r="P7885" t="s">
        <v>9167</v>
      </c>
    </row>
    <row r="7886" spans="2:16" x14ac:dyDescent="0.25">
      <c r="B7886" t="s">
        <v>9088</v>
      </c>
      <c r="C7886">
        <v>7322</v>
      </c>
      <c r="D7886">
        <v>37084652</v>
      </c>
      <c r="E7886" t="s">
        <v>1320</v>
      </c>
      <c r="F7886" t="s">
        <v>12025</v>
      </c>
      <c r="G7886" t="s">
        <v>9163</v>
      </c>
      <c r="H7886">
        <v>20</v>
      </c>
      <c r="I7886" t="s">
        <v>9164</v>
      </c>
      <c r="J7886" t="s">
        <v>11</v>
      </c>
      <c r="K7886" t="s">
        <v>9165</v>
      </c>
      <c r="L7886">
        <v>0</v>
      </c>
      <c r="M7886">
        <v>0</v>
      </c>
      <c r="N7886" t="s">
        <v>9166</v>
      </c>
      <c r="P7886" t="s">
        <v>9167</v>
      </c>
    </row>
    <row r="7887" spans="2:16" x14ac:dyDescent="0.25">
      <c r="B7887" t="s">
        <v>9088</v>
      </c>
      <c r="C7887">
        <v>7322</v>
      </c>
      <c r="D7887">
        <v>37084653</v>
      </c>
      <c r="E7887" t="s">
        <v>1320</v>
      </c>
      <c r="F7887" t="s">
        <v>12030</v>
      </c>
      <c r="G7887" t="s">
        <v>9170</v>
      </c>
      <c r="H7887">
        <v>50</v>
      </c>
      <c r="I7887" t="s">
        <v>9164</v>
      </c>
      <c r="J7887" t="s">
        <v>11</v>
      </c>
      <c r="K7887" t="s">
        <v>9171</v>
      </c>
      <c r="L7887">
        <v>0</v>
      </c>
      <c r="M7887">
        <v>0</v>
      </c>
      <c r="N7887" t="s">
        <v>9166</v>
      </c>
      <c r="P7887" t="s">
        <v>9167</v>
      </c>
    </row>
    <row r="7888" spans="2:16" x14ac:dyDescent="0.25">
      <c r="B7888" t="s">
        <v>9088</v>
      </c>
      <c r="C7888">
        <v>7322</v>
      </c>
      <c r="D7888">
        <v>37084655</v>
      </c>
      <c r="E7888" t="s">
        <v>1320</v>
      </c>
      <c r="F7888" t="s">
        <v>11824</v>
      </c>
      <c r="G7888" t="s">
        <v>9163</v>
      </c>
      <c r="H7888">
        <v>20</v>
      </c>
      <c r="I7888" t="s">
        <v>9164</v>
      </c>
      <c r="J7888" t="s">
        <v>11</v>
      </c>
      <c r="K7888" t="s">
        <v>9165</v>
      </c>
      <c r="L7888">
        <v>37084638</v>
      </c>
      <c r="M7888">
        <v>0</v>
      </c>
      <c r="N7888" t="s">
        <v>9166</v>
      </c>
      <c r="P7888" t="s">
        <v>9167</v>
      </c>
    </row>
    <row r="7889" spans="2:16" x14ac:dyDescent="0.25">
      <c r="B7889" t="s">
        <v>9088</v>
      </c>
      <c r="C7889">
        <v>7322</v>
      </c>
      <c r="D7889">
        <v>37084660</v>
      </c>
      <c r="E7889" t="s">
        <v>1320</v>
      </c>
      <c r="F7889" t="s">
        <v>12263</v>
      </c>
      <c r="G7889" t="s">
        <v>9163</v>
      </c>
      <c r="H7889">
        <v>20</v>
      </c>
      <c r="I7889" t="s">
        <v>9164</v>
      </c>
      <c r="J7889" t="s">
        <v>11</v>
      </c>
      <c r="K7889" t="s">
        <v>9165</v>
      </c>
      <c r="L7889">
        <v>0</v>
      </c>
      <c r="M7889">
        <v>0</v>
      </c>
      <c r="N7889" t="s">
        <v>9166</v>
      </c>
      <c r="P7889" t="s">
        <v>9167</v>
      </c>
    </row>
    <row r="7890" spans="2:16" x14ac:dyDescent="0.25">
      <c r="B7890" t="s">
        <v>9088</v>
      </c>
      <c r="C7890">
        <v>7322</v>
      </c>
      <c r="D7890">
        <v>37084661</v>
      </c>
      <c r="E7890" t="s">
        <v>1320</v>
      </c>
      <c r="F7890" t="s">
        <v>12264</v>
      </c>
      <c r="G7890" t="s">
        <v>9163</v>
      </c>
      <c r="H7890">
        <v>20</v>
      </c>
      <c r="I7890" t="s">
        <v>9164</v>
      </c>
      <c r="J7890" t="s">
        <v>11</v>
      </c>
      <c r="K7890" t="s">
        <v>9165</v>
      </c>
      <c r="L7890">
        <v>0</v>
      </c>
      <c r="M7890">
        <v>0</v>
      </c>
      <c r="N7890" t="s">
        <v>9166</v>
      </c>
      <c r="P7890" t="s">
        <v>9167</v>
      </c>
    </row>
    <row r="7891" spans="2:16" x14ac:dyDescent="0.25">
      <c r="B7891" t="s">
        <v>9088</v>
      </c>
      <c r="C7891">
        <v>7322</v>
      </c>
      <c r="D7891">
        <v>37084662</v>
      </c>
      <c r="E7891" t="s">
        <v>1320</v>
      </c>
      <c r="F7891" t="s">
        <v>12265</v>
      </c>
      <c r="G7891" t="s">
        <v>9163</v>
      </c>
      <c r="H7891">
        <v>20</v>
      </c>
      <c r="I7891" t="s">
        <v>9164</v>
      </c>
      <c r="J7891" t="s">
        <v>11</v>
      </c>
      <c r="K7891" t="s">
        <v>9165</v>
      </c>
      <c r="L7891">
        <v>0</v>
      </c>
      <c r="M7891">
        <v>0</v>
      </c>
      <c r="N7891" t="s">
        <v>9166</v>
      </c>
      <c r="P7891" t="s">
        <v>9167</v>
      </c>
    </row>
    <row r="7892" spans="2:16" x14ac:dyDescent="0.25">
      <c r="B7892" t="s">
        <v>9088</v>
      </c>
      <c r="C7892">
        <v>7322</v>
      </c>
      <c r="D7892">
        <v>37084663</v>
      </c>
      <c r="E7892" t="s">
        <v>1320</v>
      </c>
      <c r="F7892" t="s">
        <v>12266</v>
      </c>
      <c r="G7892" t="s">
        <v>9170</v>
      </c>
      <c r="H7892">
        <v>50</v>
      </c>
      <c r="I7892" t="s">
        <v>9164</v>
      </c>
      <c r="J7892" t="s">
        <v>11</v>
      </c>
      <c r="K7892" t="s">
        <v>9171</v>
      </c>
      <c r="L7892">
        <v>0</v>
      </c>
      <c r="M7892">
        <v>0</v>
      </c>
      <c r="N7892" t="s">
        <v>9166</v>
      </c>
      <c r="P7892" t="s">
        <v>9167</v>
      </c>
    </row>
    <row r="7893" spans="2:16" x14ac:dyDescent="0.25">
      <c r="B7893" t="s">
        <v>9088</v>
      </c>
      <c r="C7893">
        <v>7322</v>
      </c>
      <c r="D7893">
        <v>37084680</v>
      </c>
      <c r="E7893" t="s">
        <v>1320</v>
      </c>
      <c r="F7893" t="s">
        <v>12267</v>
      </c>
      <c r="G7893" t="s">
        <v>5</v>
      </c>
      <c r="H7893">
        <v>4</v>
      </c>
      <c r="I7893" t="s">
        <v>9164</v>
      </c>
      <c r="J7893" t="s">
        <v>11</v>
      </c>
      <c r="K7893" t="s">
        <v>5</v>
      </c>
      <c r="L7893">
        <v>0</v>
      </c>
      <c r="M7893">
        <v>0</v>
      </c>
      <c r="N7893" t="s">
        <v>9166</v>
      </c>
      <c r="P7893" t="s">
        <v>9167</v>
      </c>
    </row>
    <row r="7894" spans="2:16" x14ac:dyDescent="0.25">
      <c r="B7894" t="s">
        <v>9088</v>
      </c>
      <c r="C7894">
        <v>7322</v>
      </c>
      <c r="D7894">
        <v>37084681</v>
      </c>
      <c r="E7894" t="s">
        <v>1320</v>
      </c>
      <c r="F7894" t="s">
        <v>12268</v>
      </c>
      <c r="G7894" t="s">
        <v>6</v>
      </c>
      <c r="H7894">
        <v>4</v>
      </c>
      <c r="I7894" t="s">
        <v>9164</v>
      </c>
      <c r="J7894" t="s">
        <v>11</v>
      </c>
      <c r="K7894" t="s">
        <v>6</v>
      </c>
      <c r="L7894">
        <v>0</v>
      </c>
      <c r="M7894">
        <v>0</v>
      </c>
      <c r="N7894" t="s">
        <v>9166</v>
      </c>
      <c r="P7894" t="s">
        <v>9167</v>
      </c>
    </row>
    <row r="7895" spans="2:16" x14ac:dyDescent="0.25">
      <c r="B7895" t="s">
        <v>9088</v>
      </c>
      <c r="C7895">
        <v>7322</v>
      </c>
      <c r="D7895">
        <v>37084682</v>
      </c>
      <c r="E7895" t="s">
        <v>1320</v>
      </c>
      <c r="F7895" t="s">
        <v>12269</v>
      </c>
      <c r="G7895" t="s">
        <v>5</v>
      </c>
      <c r="H7895">
        <v>4</v>
      </c>
      <c r="I7895" t="s">
        <v>9164</v>
      </c>
      <c r="J7895" t="s">
        <v>11</v>
      </c>
      <c r="K7895" t="s">
        <v>5</v>
      </c>
      <c r="L7895">
        <v>0</v>
      </c>
      <c r="M7895">
        <v>0</v>
      </c>
      <c r="N7895" t="s">
        <v>9166</v>
      </c>
      <c r="P7895" t="s">
        <v>9167</v>
      </c>
    </row>
    <row r="7896" spans="2:16" x14ac:dyDescent="0.25">
      <c r="B7896" t="s">
        <v>9088</v>
      </c>
      <c r="C7896">
        <v>7322</v>
      </c>
      <c r="D7896">
        <v>37084683</v>
      </c>
      <c r="E7896" t="s">
        <v>1320</v>
      </c>
      <c r="F7896" t="s">
        <v>12270</v>
      </c>
      <c r="G7896" t="s">
        <v>6</v>
      </c>
      <c r="H7896">
        <v>4</v>
      </c>
      <c r="I7896" t="s">
        <v>9164</v>
      </c>
      <c r="J7896" t="s">
        <v>11</v>
      </c>
      <c r="K7896" t="s">
        <v>6</v>
      </c>
      <c r="L7896">
        <v>0</v>
      </c>
      <c r="M7896">
        <v>0</v>
      </c>
      <c r="N7896" t="s">
        <v>9166</v>
      </c>
      <c r="P7896" t="s">
        <v>9167</v>
      </c>
    </row>
    <row r="7897" spans="2:16" x14ac:dyDescent="0.25">
      <c r="B7897" t="s">
        <v>9088</v>
      </c>
      <c r="C7897">
        <v>7322</v>
      </c>
      <c r="D7897">
        <v>37085000</v>
      </c>
      <c r="E7897" t="s">
        <v>1320</v>
      </c>
      <c r="F7897" t="s">
        <v>10923</v>
      </c>
      <c r="G7897" t="s">
        <v>9163</v>
      </c>
      <c r="H7897">
        <v>20</v>
      </c>
      <c r="I7897" t="s">
        <v>9164</v>
      </c>
      <c r="J7897" t="s">
        <v>11</v>
      </c>
      <c r="K7897" t="s">
        <v>9165</v>
      </c>
      <c r="L7897">
        <v>0</v>
      </c>
      <c r="M7897">
        <v>0</v>
      </c>
      <c r="N7897" t="s">
        <v>9166</v>
      </c>
      <c r="P7897" t="s">
        <v>9167</v>
      </c>
    </row>
    <row r="7898" spans="2:16" x14ac:dyDescent="0.25">
      <c r="B7898" t="s">
        <v>9088</v>
      </c>
      <c r="C7898">
        <v>7322</v>
      </c>
      <c r="D7898">
        <v>37085002</v>
      </c>
      <c r="E7898" t="s">
        <v>1320</v>
      </c>
      <c r="F7898" t="s">
        <v>10878</v>
      </c>
      <c r="G7898" t="s">
        <v>9163</v>
      </c>
      <c r="H7898">
        <v>20</v>
      </c>
      <c r="I7898" t="s">
        <v>9164</v>
      </c>
      <c r="J7898" t="s">
        <v>11</v>
      </c>
      <c r="K7898" t="s">
        <v>9165</v>
      </c>
      <c r="L7898">
        <v>0</v>
      </c>
      <c r="M7898">
        <v>0</v>
      </c>
      <c r="N7898" t="s">
        <v>9166</v>
      </c>
      <c r="P7898" t="s">
        <v>9167</v>
      </c>
    </row>
    <row r="7899" spans="2:16" x14ac:dyDescent="0.25">
      <c r="B7899" t="s">
        <v>9088</v>
      </c>
      <c r="C7899">
        <v>7322</v>
      </c>
      <c r="D7899">
        <v>37085067</v>
      </c>
      <c r="E7899" t="s">
        <v>1320</v>
      </c>
      <c r="F7899" t="s">
        <v>10877</v>
      </c>
      <c r="G7899" t="s">
        <v>9163</v>
      </c>
      <c r="H7899">
        <v>20</v>
      </c>
      <c r="I7899" t="s">
        <v>9181</v>
      </c>
      <c r="J7899" t="s">
        <v>11</v>
      </c>
      <c r="K7899" t="s">
        <v>9165</v>
      </c>
      <c r="L7899">
        <v>0</v>
      </c>
      <c r="M7899">
        <v>0</v>
      </c>
      <c r="N7899" t="s">
        <v>9166</v>
      </c>
      <c r="P7899" t="s">
        <v>9183</v>
      </c>
    </row>
    <row r="7900" spans="2:16" x14ac:dyDescent="0.25">
      <c r="B7900" t="s">
        <v>9088</v>
      </c>
      <c r="C7900">
        <v>7322</v>
      </c>
      <c r="D7900">
        <v>37085068</v>
      </c>
      <c r="E7900" t="s">
        <v>1320</v>
      </c>
      <c r="F7900" t="s">
        <v>12256</v>
      </c>
      <c r="G7900" t="s">
        <v>9170</v>
      </c>
      <c r="H7900">
        <v>50</v>
      </c>
      <c r="I7900" t="s">
        <v>9164</v>
      </c>
      <c r="J7900" t="s">
        <v>11</v>
      </c>
      <c r="K7900" t="s">
        <v>9171</v>
      </c>
      <c r="L7900">
        <v>0</v>
      </c>
      <c r="M7900">
        <v>0</v>
      </c>
      <c r="N7900" t="s">
        <v>9166</v>
      </c>
      <c r="P7900" t="s">
        <v>9167</v>
      </c>
    </row>
    <row r="7901" spans="2:16" x14ac:dyDescent="0.25">
      <c r="B7901" t="s">
        <v>9088</v>
      </c>
      <c r="C7901">
        <v>7323</v>
      </c>
      <c r="D7901">
        <v>37084581</v>
      </c>
      <c r="E7901" t="s">
        <v>1322</v>
      </c>
      <c r="F7901" t="s">
        <v>10408</v>
      </c>
      <c r="G7901" t="s">
        <v>9193</v>
      </c>
      <c r="H7901">
        <v>12</v>
      </c>
      <c r="I7901" t="s">
        <v>9164</v>
      </c>
      <c r="J7901" t="s">
        <v>11</v>
      </c>
      <c r="K7901" t="s">
        <v>9193</v>
      </c>
      <c r="L7901">
        <v>0</v>
      </c>
      <c r="M7901">
        <v>0</v>
      </c>
      <c r="N7901" t="s">
        <v>9166</v>
      </c>
      <c r="P7901" t="s">
        <v>9175</v>
      </c>
    </row>
    <row r="7902" spans="2:16" x14ac:dyDescent="0.25">
      <c r="B7902" t="s">
        <v>9088</v>
      </c>
      <c r="C7902">
        <v>7323</v>
      </c>
      <c r="D7902">
        <v>37084582</v>
      </c>
      <c r="E7902" t="s">
        <v>1322</v>
      </c>
      <c r="F7902" t="s">
        <v>9871</v>
      </c>
      <c r="G7902" t="s">
        <v>9163</v>
      </c>
      <c r="H7902">
        <v>10</v>
      </c>
      <c r="I7902" t="s">
        <v>9164</v>
      </c>
      <c r="J7902" t="s">
        <v>11</v>
      </c>
      <c r="K7902" t="s">
        <v>9169</v>
      </c>
      <c r="L7902">
        <v>0</v>
      </c>
      <c r="M7902">
        <v>0</v>
      </c>
      <c r="N7902" t="s">
        <v>9166</v>
      </c>
      <c r="P7902" t="s">
        <v>9175</v>
      </c>
    </row>
    <row r="7903" spans="2:16" x14ac:dyDescent="0.25">
      <c r="B7903" t="s">
        <v>9088</v>
      </c>
      <c r="C7903">
        <v>7323</v>
      </c>
      <c r="D7903">
        <v>37084583</v>
      </c>
      <c r="E7903" t="s">
        <v>1322</v>
      </c>
      <c r="F7903" t="s">
        <v>10656</v>
      </c>
      <c r="G7903" t="s">
        <v>9193</v>
      </c>
      <c r="H7903">
        <v>12</v>
      </c>
      <c r="I7903" t="s">
        <v>9164</v>
      </c>
      <c r="J7903" t="s">
        <v>11</v>
      </c>
      <c r="K7903" t="s">
        <v>9193</v>
      </c>
      <c r="L7903">
        <v>0</v>
      </c>
      <c r="M7903">
        <v>0</v>
      </c>
      <c r="N7903" t="s">
        <v>9166</v>
      </c>
      <c r="P7903" t="s">
        <v>9175</v>
      </c>
    </row>
    <row r="7904" spans="2:16" x14ac:dyDescent="0.25">
      <c r="B7904" t="s">
        <v>9088</v>
      </c>
      <c r="C7904">
        <v>7342</v>
      </c>
      <c r="D7904">
        <v>37046300</v>
      </c>
      <c r="E7904" t="s">
        <v>1341</v>
      </c>
      <c r="F7904" t="s">
        <v>11948</v>
      </c>
      <c r="G7904" t="s">
        <v>9201</v>
      </c>
      <c r="H7904">
        <v>8</v>
      </c>
      <c r="I7904" t="s">
        <v>9164</v>
      </c>
      <c r="J7904" t="s">
        <v>11</v>
      </c>
      <c r="K7904" t="s">
        <v>9201</v>
      </c>
      <c r="L7904">
        <v>0</v>
      </c>
      <c r="M7904">
        <v>0</v>
      </c>
      <c r="N7904" t="s">
        <v>9166</v>
      </c>
      <c r="P7904" t="s">
        <v>9167</v>
      </c>
    </row>
    <row r="7905" spans="2:16" x14ac:dyDescent="0.25">
      <c r="B7905" t="s">
        <v>9088</v>
      </c>
      <c r="C7905">
        <v>7342</v>
      </c>
      <c r="D7905">
        <v>37046301</v>
      </c>
      <c r="E7905" t="s">
        <v>1341</v>
      </c>
      <c r="F7905" t="s">
        <v>11949</v>
      </c>
      <c r="G7905" t="s">
        <v>9393</v>
      </c>
      <c r="H7905">
        <v>8</v>
      </c>
      <c r="I7905" t="s">
        <v>9164</v>
      </c>
      <c r="J7905" t="s">
        <v>11</v>
      </c>
      <c r="K7905" t="s">
        <v>9393</v>
      </c>
      <c r="L7905">
        <v>0</v>
      </c>
      <c r="M7905">
        <v>0</v>
      </c>
      <c r="N7905" t="s">
        <v>9166</v>
      </c>
      <c r="P7905" t="s">
        <v>9167</v>
      </c>
    </row>
    <row r="7906" spans="2:16" x14ac:dyDescent="0.25">
      <c r="B7906" t="s">
        <v>9088</v>
      </c>
      <c r="C7906">
        <v>7342</v>
      </c>
      <c r="D7906">
        <v>37046305</v>
      </c>
      <c r="E7906" t="s">
        <v>1341</v>
      </c>
      <c r="F7906" t="s">
        <v>11950</v>
      </c>
      <c r="G7906" t="s">
        <v>9201</v>
      </c>
      <c r="H7906">
        <v>8</v>
      </c>
      <c r="I7906" t="s">
        <v>9164</v>
      </c>
      <c r="J7906" t="s">
        <v>11</v>
      </c>
      <c r="K7906" t="s">
        <v>9201</v>
      </c>
      <c r="L7906">
        <v>0</v>
      </c>
      <c r="M7906">
        <v>0</v>
      </c>
      <c r="N7906" t="s">
        <v>9166</v>
      </c>
      <c r="P7906" t="s">
        <v>9167</v>
      </c>
    </row>
    <row r="7907" spans="2:16" x14ac:dyDescent="0.25">
      <c r="B7907" t="s">
        <v>9088</v>
      </c>
      <c r="C7907">
        <v>7342</v>
      </c>
      <c r="D7907">
        <v>37046306</v>
      </c>
      <c r="E7907" t="s">
        <v>1341</v>
      </c>
      <c r="F7907" t="s">
        <v>9639</v>
      </c>
      <c r="G7907" t="s">
        <v>9393</v>
      </c>
      <c r="H7907">
        <v>8</v>
      </c>
      <c r="I7907" t="s">
        <v>9164</v>
      </c>
      <c r="J7907" t="s">
        <v>11</v>
      </c>
      <c r="K7907" t="s">
        <v>9393</v>
      </c>
      <c r="L7907">
        <v>0</v>
      </c>
      <c r="M7907">
        <v>0</v>
      </c>
      <c r="N7907" t="s">
        <v>9166</v>
      </c>
      <c r="P7907" t="s">
        <v>9167</v>
      </c>
    </row>
    <row r="7908" spans="2:16" x14ac:dyDescent="0.25">
      <c r="B7908" t="s">
        <v>9088</v>
      </c>
      <c r="C7908">
        <v>7342</v>
      </c>
      <c r="D7908">
        <v>37046310</v>
      </c>
      <c r="E7908" t="s">
        <v>1341</v>
      </c>
      <c r="F7908" t="s">
        <v>12209</v>
      </c>
      <c r="G7908" t="s">
        <v>9187</v>
      </c>
      <c r="H7908">
        <v>4</v>
      </c>
      <c r="I7908" t="s">
        <v>9164</v>
      </c>
      <c r="J7908" t="s">
        <v>11</v>
      </c>
      <c r="K7908" t="s">
        <v>9187</v>
      </c>
      <c r="L7908">
        <v>0</v>
      </c>
      <c r="M7908">
        <v>0</v>
      </c>
      <c r="N7908" t="s">
        <v>9166</v>
      </c>
      <c r="P7908" t="s">
        <v>9167</v>
      </c>
    </row>
    <row r="7909" spans="2:16" x14ac:dyDescent="0.25">
      <c r="B7909" t="s">
        <v>9088</v>
      </c>
      <c r="C7909">
        <v>7354</v>
      </c>
      <c r="D7909">
        <v>37084500</v>
      </c>
      <c r="E7909" t="s">
        <v>1350</v>
      </c>
      <c r="F7909" t="s">
        <v>11755</v>
      </c>
      <c r="G7909" t="s">
        <v>9174</v>
      </c>
      <c r="H7909">
        <v>4</v>
      </c>
      <c r="I7909" t="s">
        <v>9164</v>
      </c>
      <c r="J7909" t="s">
        <v>11</v>
      </c>
      <c r="K7909" t="s">
        <v>9174</v>
      </c>
      <c r="L7909">
        <v>0</v>
      </c>
      <c r="M7909">
        <v>0</v>
      </c>
      <c r="N7909" t="s">
        <v>9166</v>
      </c>
      <c r="P7909" t="s">
        <v>9175</v>
      </c>
    </row>
    <row r="7910" spans="2:16" x14ac:dyDescent="0.25">
      <c r="B7910" t="s">
        <v>9088</v>
      </c>
      <c r="C7910">
        <v>7354</v>
      </c>
      <c r="D7910">
        <v>37084505</v>
      </c>
      <c r="E7910" t="s">
        <v>1350</v>
      </c>
      <c r="F7910" t="s">
        <v>12272</v>
      </c>
      <c r="G7910" t="s">
        <v>9187</v>
      </c>
      <c r="H7910">
        <v>4</v>
      </c>
      <c r="I7910" t="s">
        <v>9164</v>
      </c>
      <c r="J7910" t="s">
        <v>11</v>
      </c>
      <c r="K7910" t="s">
        <v>9187</v>
      </c>
      <c r="L7910">
        <v>0</v>
      </c>
      <c r="M7910">
        <v>0</v>
      </c>
      <c r="N7910" t="s">
        <v>9166</v>
      </c>
      <c r="P7910" t="s">
        <v>9175</v>
      </c>
    </row>
    <row r="7911" spans="2:16" x14ac:dyDescent="0.25">
      <c r="B7911" t="s">
        <v>9088</v>
      </c>
      <c r="C7911">
        <v>7354</v>
      </c>
      <c r="D7911">
        <v>37084510</v>
      </c>
      <c r="E7911" t="s">
        <v>1350</v>
      </c>
      <c r="F7911" t="s">
        <v>12273</v>
      </c>
      <c r="G7911" t="s">
        <v>9187</v>
      </c>
      <c r="H7911">
        <v>4</v>
      </c>
      <c r="I7911" t="s">
        <v>9164</v>
      </c>
      <c r="J7911" t="s">
        <v>11</v>
      </c>
      <c r="K7911" t="s">
        <v>9187</v>
      </c>
      <c r="L7911">
        <v>0</v>
      </c>
      <c r="M7911">
        <v>0</v>
      </c>
      <c r="N7911" t="s">
        <v>9166</v>
      </c>
      <c r="P7911" t="s">
        <v>9175</v>
      </c>
    </row>
    <row r="7912" spans="2:16" x14ac:dyDescent="0.25">
      <c r="B7912" t="s">
        <v>9088</v>
      </c>
      <c r="C7912">
        <v>7354</v>
      </c>
      <c r="D7912">
        <v>37084515</v>
      </c>
      <c r="E7912" t="s">
        <v>1350</v>
      </c>
      <c r="F7912" t="s">
        <v>2010</v>
      </c>
      <c r="G7912" t="s">
        <v>9163</v>
      </c>
      <c r="H7912">
        <v>20</v>
      </c>
      <c r="I7912" t="s">
        <v>9164</v>
      </c>
      <c r="J7912" t="s">
        <v>11</v>
      </c>
      <c r="K7912" t="s">
        <v>9165</v>
      </c>
      <c r="L7912">
        <v>37084812</v>
      </c>
      <c r="M7912">
        <v>0</v>
      </c>
      <c r="N7912" t="s">
        <v>9166</v>
      </c>
      <c r="P7912" t="s">
        <v>9175</v>
      </c>
    </row>
    <row r="7913" spans="2:16" x14ac:dyDescent="0.25">
      <c r="B7913" t="s">
        <v>9088</v>
      </c>
      <c r="C7913">
        <v>7354</v>
      </c>
      <c r="D7913">
        <v>37084516</v>
      </c>
      <c r="E7913" t="s">
        <v>1350</v>
      </c>
      <c r="F7913" t="s">
        <v>2012</v>
      </c>
      <c r="G7913" t="s">
        <v>9163</v>
      </c>
      <c r="H7913">
        <v>20</v>
      </c>
      <c r="I7913" t="s">
        <v>9164</v>
      </c>
      <c r="J7913" t="s">
        <v>11</v>
      </c>
      <c r="K7913" t="s">
        <v>9165</v>
      </c>
      <c r="L7913">
        <v>37084813</v>
      </c>
      <c r="M7913">
        <v>0</v>
      </c>
      <c r="N7913" t="s">
        <v>9166</v>
      </c>
      <c r="P7913" t="s">
        <v>9175</v>
      </c>
    </row>
    <row r="7914" spans="2:16" x14ac:dyDescent="0.25">
      <c r="B7914" t="s">
        <v>9088</v>
      </c>
      <c r="C7914">
        <v>7500</v>
      </c>
      <c r="D7914">
        <v>37084500</v>
      </c>
      <c r="E7914" t="s">
        <v>1354</v>
      </c>
      <c r="F7914" t="s">
        <v>10404</v>
      </c>
      <c r="G7914" t="s">
        <v>9163</v>
      </c>
      <c r="H7914">
        <v>20</v>
      </c>
      <c r="I7914" t="s">
        <v>9164</v>
      </c>
      <c r="J7914" t="s">
        <v>11</v>
      </c>
      <c r="K7914" t="s">
        <v>9165</v>
      </c>
      <c r="L7914">
        <v>37084790</v>
      </c>
      <c r="M7914">
        <v>0</v>
      </c>
      <c r="N7914" t="s">
        <v>9166</v>
      </c>
      <c r="P7914" t="s">
        <v>9175</v>
      </c>
    </row>
    <row r="7915" spans="2:16" x14ac:dyDescent="0.25">
      <c r="B7915" t="s">
        <v>9088</v>
      </c>
      <c r="C7915">
        <v>7500</v>
      </c>
      <c r="D7915">
        <v>37084501</v>
      </c>
      <c r="E7915" t="s">
        <v>1354</v>
      </c>
      <c r="F7915" t="s">
        <v>9195</v>
      </c>
      <c r="G7915" t="s">
        <v>9163</v>
      </c>
      <c r="H7915">
        <v>20</v>
      </c>
      <c r="I7915" t="s">
        <v>9164</v>
      </c>
      <c r="J7915" t="s">
        <v>11</v>
      </c>
      <c r="K7915" t="s">
        <v>9165</v>
      </c>
      <c r="L7915">
        <v>204</v>
      </c>
      <c r="M7915">
        <v>0</v>
      </c>
      <c r="N7915" t="s">
        <v>9166</v>
      </c>
      <c r="P7915" t="s">
        <v>9175</v>
      </c>
    </row>
    <row r="7916" spans="2:16" x14ac:dyDescent="0.25">
      <c r="B7916" t="s">
        <v>9088</v>
      </c>
      <c r="C7916">
        <v>7500</v>
      </c>
      <c r="D7916">
        <v>37084502</v>
      </c>
      <c r="E7916" t="s">
        <v>1354</v>
      </c>
      <c r="F7916" t="s">
        <v>10310</v>
      </c>
      <c r="G7916" t="s">
        <v>9174</v>
      </c>
      <c r="H7916">
        <v>4</v>
      </c>
      <c r="I7916" t="s">
        <v>9164</v>
      </c>
      <c r="J7916" t="s">
        <v>11</v>
      </c>
      <c r="K7916" t="s">
        <v>9174</v>
      </c>
      <c r="L7916">
        <v>0</v>
      </c>
      <c r="M7916">
        <v>0</v>
      </c>
      <c r="N7916" t="s">
        <v>9166</v>
      </c>
      <c r="P7916" t="s">
        <v>9175</v>
      </c>
    </row>
    <row r="7917" spans="2:16" x14ac:dyDescent="0.25">
      <c r="B7917" t="s">
        <v>9088</v>
      </c>
      <c r="C7917">
        <v>7501</v>
      </c>
      <c r="D7917">
        <v>37084500</v>
      </c>
      <c r="E7917" t="s">
        <v>1356</v>
      </c>
      <c r="F7917" t="s">
        <v>9195</v>
      </c>
      <c r="G7917" t="s">
        <v>9163</v>
      </c>
      <c r="H7917">
        <v>20</v>
      </c>
      <c r="I7917" t="s">
        <v>9164</v>
      </c>
      <c r="J7917" t="s">
        <v>11</v>
      </c>
      <c r="K7917" t="s">
        <v>9165</v>
      </c>
      <c r="L7917">
        <v>204</v>
      </c>
      <c r="M7917">
        <v>0</v>
      </c>
      <c r="N7917" t="s">
        <v>9166</v>
      </c>
      <c r="P7917" t="s">
        <v>9175</v>
      </c>
    </row>
    <row r="7918" spans="2:16" x14ac:dyDescent="0.25">
      <c r="B7918" t="s">
        <v>9088</v>
      </c>
      <c r="C7918">
        <v>7501</v>
      </c>
      <c r="D7918">
        <v>37084501</v>
      </c>
      <c r="E7918" t="s">
        <v>1356</v>
      </c>
      <c r="F7918" t="s">
        <v>9129</v>
      </c>
      <c r="G7918" t="s">
        <v>9170</v>
      </c>
      <c r="H7918">
        <v>250</v>
      </c>
      <c r="I7918" t="s">
        <v>9164</v>
      </c>
      <c r="J7918" t="s">
        <v>11</v>
      </c>
      <c r="K7918" t="s">
        <v>9188</v>
      </c>
      <c r="L7918">
        <v>0</v>
      </c>
      <c r="M7918">
        <v>0</v>
      </c>
      <c r="N7918" t="s">
        <v>9166</v>
      </c>
      <c r="P7918" t="s">
        <v>9175</v>
      </c>
    </row>
    <row r="7919" spans="2:16" x14ac:dyDescent="0.25">
      <c r="B7919" t="s">
        <v>9088</v>
      </c>
      <c r="C7919">
        <v>7504</v>
      </c>
      <c r="D7919">
        <v>37084500</v>
      </c>
      <c r="E7919" t="s">
        <v>1360</v>
      </c>
      <c r="F7919" t="s">
        <v>12274</v>
      </c>
      <c r="G7919" t="s">
        <v>9163</v>
      </c>
      <c r="H7919">
        <v>20</v>
      </c>
      <c r="I7919" t="s">
        <v>9164</v>
      </c>
      <c r="J7919" t="s">
        <v>11</v>
      </c>
      <c r="K7919" t="s">
        <v>9165</v>
      </c>
      <c r="L7919">
        <v>37084790</v>
      </c>
      <c r="M7919">
        <v>0</v>
      </c>
      <c r="N7919" t="s">
        <v>9166</v>
      </c>
      <c r="P7919" t="s">
        <v>9175</v>
      </c>
    </row>
    <row r="7920" spans="2:16" x14ac:dyDescent="0.25">
      <c r="B7920" t="s">
        <v>9088</v>
      </c>
      <c r="C7920">
        <v>7504</v>
      </c>
      <c r="D7920">
        <v>37084501</v>
      </c>
      <c r="E7920" t="s">
        <v>1360</v>
      </c>
      <c r="F7920" t="s">
        <v>9195</v>
      </c>
      <c r="G7920" t="s">
        <v>9163</v>
      </c>
      <c r="H7920">
        <v>20</v>
      </c>
      <c r="I7920" t="s">
        <v>9164</v>
      </c>
      <c r="J7920" t="s">
        <v>11</v>
      </c>
      <c r="K7920" t="s">
        <v>9165</v>
      </c>
      <c r="L7920">
        <v>204</v>
      </c>
      <c r="M7920">
        <v>0</v>
      </c>
      <c r="N7920" t="s">
        <v>9166</v>
      </c>
      <c r="P7920" t="s">
        <v>9175</v>
      </c>
    </row>
    <row r="7921" spans="2:16" x14ac:dyDescent="0.25">
      <c r="B7921" t="s">
        <v>9088</v>
      </c>
      <c r="C7921">
        <v>7504</v>
      </c>
      <c r="D7921">
        <v>37084502</v>
      </c>
      <c r="E7921" t="s">
        <v>1360</v>
      </c>
      <c r="F7921" t="s">
        <v>10310</v>
      </c>
      <c r="G7921" t="s">
        <v>9174</v>
      </c>
      <c r="H7921">
        <v>4</v>
      </c>
      <c r="I7921" t="s">
        <v>9164</v>
      </c>
      <c r="J7921" t="s">
        <v>11</v>
      </c>
      <c r="K7921" t="s">
        <v>9174</v>
      </c>
      <c r="L7921">
        <v>0</v>
      </c>
      <c r="M7921">
        <v>0</v>
      </c>
      <c r="N7921" t="s">
        <v>9166</v>
      </c>
      <c r="P7921" t="s">
        <v>9175</v>
      </c>
    </row>
    <row r="7922" spans="2:16" x14ac:dyDescent="0.25">
      <c r="B7922" t="s">
        <v>9088</v>
      </c>
      <c r="C7922">
        <v>7505</v>
      </c>
      <c r="D7922">
        <v>37084500</v>
      </c>
      <c r="E7922" t="s">
        <v>1362</v>
      </c>
      <c r="F7922" t="s">
        <v>9195</v>
      </c>
      <c r="G7922" t="s">
        <v>9163</v>
      </c>
      <c r="H7922">
        <v>20</v>
      </c>
      <c r="I7922" t="s">
        <v>9164</v>
      </c>
      <c r="J7922" t="s">
        <v>11</v>
      </c>
      <c r="K7922" t="s">
        <v>9165</v>
      </c>
      <c r="L7922">
        <v>204</v>
      </c>
      <c r="M7922">
        <v>0</v>
      </c>
      <c r="N7922" t="s">
        <v>9166</v>
      </c>
      <c r="P7922" t="s">
        <v>9167</v>
      </c>
    </row>
    <row r="7923" spans="2:16" x14ac:dyDescent="0.25">
      <c r="B7923" t="s">
        <v>9088</v>
      </c>
      <c r="C7923">
        <v>8613</v>
      </c>
      <c r="D7923">
        <v>37084500</v>
      </c>
      <c r="E7923" t="s">
        <v>1399</v>
      </c>
      <c r="F7923" t="s">
        <v>12275</v>
      </c>
      <c r="G7923" t="s">
        <v>9187</v>
      </c>
      <c r="H7923">
        <v>4</v>
      </c>
      <c r="I7923" t="s">
        <v>9164</v>
      </c>
      <c r="J7923" t="s">
        <v>11</v>
      </c>
      <c r="K7923" t="s">
        <v>9187</v>
      </c>
      <c r="L7923">
        <v>0</v>
      </c>
      <c r="M7923">
        <v>0</v>
      </c>
      <c r="N7923" t="s">
        <v>9166</v>
      </c>
      <c r="P7923" t="s">
        <v>9175</v>
      </c>
    </row>
    <row r="7924" spans="2:16" x14ac:dyDescent="0.25">
      <c r="B7924" t="s">
        <v>9088</v>
      </c>
      <c r="C7924">
        <v>8614</v>
      </c>
      <c r="D7924">
        <v>37084500</v>
      </c>
      <c r="E7924" t="s">
        <v>1400</v>
      </c>
      <c r="F7924" t="s">
        <v>12276</v>
      </c>
      <c r="G7924" t="s">
        <v>9187</v>
      </c>
      <c r="H7924">
        <v>4</v>
      </c>
      <c r="I7924" t="s">
        <v>9164</v>
      </c>
      <c r="J7924" t="s">
        <v>11</v>
      </c>
      <c r="K7924" t="s">
        <v>9187</v>
      </c>
      <c r="L7924">
        <v>0</v>
      </c>
      <c r="M7924">
        <v>0</v>
      </c>
      <c r="N7924" t="s">
        <v>9166</v>
      </c>
      <c r="P7924" t="s">
        <v>9175</v>
      </c>
    </row>
    <row r="7925" spans="2:16" x14ac:dyDescent="0.25">
      <c r="B7925" t="s">
        <v>9088</v>
      </c>
      <c r="C7925">
        <v>8616</v>
      </c>
      <c r="D7925">
        <v>37084500</v>
      </c>
      <c r="E7925" t="s">
        <v>1402</v>
      </c>
      <c r="F7925" t="s">
        <v>12277</v>
      </c>
      <c r="G7925" t="s">
        <v>9187</v>
      </c>
      <c r="H7925">
        <v>4</v>
      </c>
      <c r="I7925" t="s">
        <v>9164</v>
      </c>
      <c r="J7925" t="s">
        <v>11</v>
      </c>
      <c r="K7925" t="s">
        <v>9187</v>
      </c>
      <c r="L7925">
        <v>0</v>
      </c>
      <c r="M7925">
        <v>0</v>
      </c>
      <c r="N7925" t="s">
        <v>9166</v>
      </c>
      <c r="P7925" t="s">
        <v>9175</v>
      </c>
    </row>
    <row r="7926" spans="2:16" x14ac:dyDescent="0.25">
      <c r="B7926" t="s">
        <v>9088</v>
      </c>
      <c r="C7926">
        <v>9055</v>
      </c>
      <c r="D7926">
        <v>37084500</v>
      </c>
      <c r="E7926" t="s">
        <v>1438</v>
      </c>
      <c r="F7926" t="s">
        <v>12278</v>
      </c>
      <c r="G7926" t="s">
        <v>9174</v>
      </c>
      <c r="H7926">
        <v>4</v>
      </c>
      <c r="I7926" t="s">
        <v>9181</v>
      </c>
      <c r="J7926" t="s">
        <v>11</v>
      </c>
      <c r="K7926" t="s">
        <v>9174</v>
      </c>
      <c r="L7926">
        <v>0</v>
      </c>
      <c r="M7926">
        <v>0</v>
      </c>
      <c r="N7926" t="s">
        <v>9166</v>
      </c>
      <c r="P7926" t="s">
        <v>9183</v>
      </c>
    </row>
    <row r="7927" spans="2:16" x14ac:dyDescent="0.25">
      <c r="B7927" t="s">
        <v>9088</v>
      </c>
      <c r="C7927">
        <v>99000754</v>
      </c>
      <c r="D7927">
        <v>37084600</v>
      </c>
      <c r="E7927" t="s">
        <v>2096</v>
      </c>
      <c r="F7927" t="s">
        <v>12161</v>
      </c>
      <c r="G7927" t="s">
        <v>9163</v>
      </c>
      <c r="H7927">
        <v>20</v>
      </c>
      <c r="I7927" t="s">
        <v>9164</v>
      </c>
      <c r="J7927" t="s">
        <v>11</v>
      </c>
      <c r="K7927" t="s">
        <v>9165</v>
      </c>
      <c r="L7927">
        <v>0</v>
      </c>
      <c r="M7927">
        <v>0</v>
      </c>
      <c r="N7927" t="s">
        <v>9166</v>
      </c>
      <c r="P7927" t="s">
        <v>9167</v>
      </c>
    </row>
    <row r="7928" spans="2:16" x14ac:dyDescent="0.25">
      <c r="B7928" t="s">
        <v>9088</v>
      </c>
      <c r="C7928">
        <v>99000763</v>
      </c>
      <c r="D7928">
        <v>37084500</v>
      </c>
      <c r="E7928" t="s">
        <v>2104</v>
      </c>
      <c r="F7928" t="s">
        <v>10023</v>
      </c>
      <c r="G7928" t="s">
        <v>9163</v>
      </c>
      <c r="H7928">
        <v>20</v>
      </c>
      <c r="I7928" t="s">
        <v>9164</v>
      </c>
      <c r="J7928" t="s">
        <v>11</v>
      </c>
      <c r="K7928" t="s">
        <v>9165</v>
      </c>
      <c r="L7928">
        <v>0</v>
      </c>
      <c r="M7928">
        <v>0</v>
      </c>
      <c r="N7928" t="s">
        <v>9166</v>
      </c>
      <c r="P7928" t="s">
        <v>9167</v>
      </c>
    </row>
    <row r="7929" spans="2:16" x14ac:dyDescent="0.25">
      <c r="B7929" t="s">
        <v>9088</v>
      </c>
      <c r="C7929">
        <v>99000763</v>
      </c>
      <c r="D7929">
        <v>37084501</v>
      </c>
      <c r="E7929" t="s">
        <v>2104</v>
      </c>
      <c r="F7929" t="s">
        <v>1727</v>
      </c>
      <c r="G7929" t="s">
        <v>9170</v>
      </c>
      <c r="H7929">
        <v>50</v>
      </c>
      <c r="I7929" t="s">
        <v>9181</v>
      </c>
      <c r="J7929" t="s">
        <v>11</v>
      </c>
      <c r="K7929" t="s">
        <v>9171</v>
      </c>
      <c r="L7929">
        <v>0</v>
      </c>
      <c r="M7929">
        <v>0</v>
      </c>
      <c r="N7929" t="s">
        <v>9166</v>
      </c>
      <c r="P7929" t="s">
        <v>9183</v>
      </c>
    </row>
    <row r="7930" spans="2:16" x14ac:dyDescent="0.25">
      <c r="B7930" t="s">
        <v>9088</v>
      </c>
      <c r="C7930">
        <v>99000763</v>
      </c>
      <c r="D7930">
        <v>37084502</v>
      </c>
      <c r="E7930" t="s">
        <v>2104</v>
      </c>
      <c r="F7930" t="s">
        <v>10024</v>
      </c>
      <c r="G7930" t="s">
        <v>9163</v>
      </c>
      <c r="H7930">
        <v>20</v>
      </c>
      <c r="I7930" t="s">
        <v>9164</v>
      </c>
      <c r="J7930" t="s">
        <v>11</v>
      </c>
      <c r="K7930" t="s">
        <v>9165</v>
      </c>
      <c r="L7930">
        <v>37084595</v>
      </c>
      <c r="M7930">
        <v>0</v>
      </c>
      <c r="N7930" t="s">
        <v>9166</v>
      </c>
      <c r="P7930" t="s">
        <v>9167</v>
      </c>
    </row>
    <row r="7931" spans="2:16" x14ac:dyDescent="0.25">
      <c r="B7931" t="s">
        <v>9088</v>
      </c>
      <c r="C7931">
        <v>99000763</v>
      </c>
      <c r="D7931">
        <v>37084600</v>
      </c>
      <c r="E7931" t="s">
        <v>2104</v>
      </c>
      <c r="F7931" t="s">
        <v>12161</v>
      </c>
      <c r="G7931" t="s">
        <v>9163</v>
      </c>
      <c r="H7931">
        <v>20</v>
      </c>
      <c r="I7931" t="s">
        <v>9164</v>
      </c>
      <c r="J7931" t="s">
        <v>11</v>
      </c>
      <c r="K7931" t="s">
        <v>9165</v>
      </c>
      <c r="L7931">
        <v>37084615</v>
      </c>
      <c r="M7931">
        <v>1</v>
      </c>
      <c r="N7931" t="s">
        <v>9166</v>
      </c>
      <c r="P7931" t="s">
        <v>9167</v>
      </c>
    </row>
    <row r="7932" spans="2:16" x14ac:dyDescent="0.25">
      <c r="B7932" t="s">
        <v>9088</v>
      </c>
      <c r="C7932">
        <v>99000771</v>
      </c>
      <c r="D7932">
        <v>37084500</v>
      </c>
      <c r="E7932" t="s">
        <v>2109</v>
      </c>
      <c r="F7932" t="s">
        <v>10023</v>
      </c>
      <c r="G7932" t="s">
        <v>9163</v>
      </c>
      <c r="H7932">
        <v>20</v>
      </c>
      <c r="I7932" t="s">
        <v>9164</v>
      </c>
      <c r="J7932" t="s">
        <v>11</v>
      </c>
      <c r="K7932" t="s">
        <v>9165</v>
      </c>
      <c r="L7932">
        <v>0</v>
      </c>
      <c r="M7932">
        <v>0</v>
      </c>
      <c r="N7932" t="s">
        <v>9166</v>
      </c>
      <c r="P7932" t="s">
        <v>9167</v>
      </c>
    </row>
    <row r="7933" spans="2:16" x14ac:dyDescent="0.25">
      <c r="B7933" t="s">
        <v>9088</v>
      </c>
      <c r="C7933">
        <v>99000771</v>
      </c>
      <c r="D7933">
        <v>37084501</v>
      </c>
      <c r="E7933" t="s">
        <v>2109</v>
      </c>
      <c r="F7933" t="s">
        <v>1727</v>
      </c>
      <c r="G7933" t="s">
        <v>9170</v>
      </c>
      <c r="H7933">
        <v>50</v>
      </c>
      <c r="I7933" t="s">
        <v>9181</v>
      </c>
      <c r="J7933" t="s">
        <v>11</v>
      </c>
      <c r="K7933" t="s">
        <v>9171</v>
      </c>
      <c r="L7933">
        <v>0</v>
      </c>
      <c r="M7933">
        <v>0</v>
      </c>
      <c r="N7933" t="s">
        <v>9166</v>
      </c>
      <c r="P7933" t="s">
        <v>9183</v>
      </c>
    </row>
    <row r="7934" spans="2:16" x14ac:dyDescent="0.25">
      <c r="B7934" t="s">
        <v>9088</v>
      </c>
      <c r="C7934">
        <v>99000771</v>
      </c>
      <c r="D7934">
        <v>37084502</v>
      </c>
      <c r="E7934" t="s">
        <v>2109</v>
      </c>
      <c r="F7934" t="s">
        <v>10024</v>
      </c>
      <c r="G7934" t="s">
        <v>9163</v>
      </c>
      <c r="H7934">
        <v>20</v>
      </c>
      <c r="I7934" t="s">
        <v>9164</v>
      </c>
      <c r="J7934" t="s">
        <v>11</v>
      </c>
      <c r="K7934" t="s">
        <v>9165</v>
      </c>
      <c r="L7934">
        <v>37084595</v>
      </c>
      <c r="M7934">
        <v>0</v>
      </c>
      <c r="N7934" t="s">
        <v>9166</v>
      </c>
      <c r="P7934" t="s">
        <v>9167</v>
      </c>
    </row>
    <row r="7935" spans="2:16" x14ac:dyDescent="0.25">
      <c r="B7935" t="s">
        <v>9088</v>
      </c>
      <c r="C7935">
        <v>99000771</v>
      </c>
      <c r="D7935">
        <v>37084503</v>
      </c>
      <c r="E7935" t="s">
        <v>2109</v>
      </c>
      <c r="F7935" t="s">
        <v>9176</v>
      </c>
      <c r="G7935" t="s">
        <v>9163</v>
      </c>
      <c r="H7935">
        <v>20</v>
      </c>
      <c r="I7935" t="s">
        <v>9164</v>
      </c>
      <c r="J7935" t="s">
        <v>11</v>
      </c>
      <c r="K7935" t="s">
        <v>9165</v>
      </c>
      <c r="L7935">
        <v>27</v>
      </c>
      <c r="M7935">
        <v>0</v>
      </c>
      <c r="N7935" t="s">
        <v>9166</v>
      </c>
      <c r="P7935" t="s">
        <v>9167</v>
      </c>
    </row>
    <row r="7936" spans="2:16" x14ac:dyDescent="0.25">
      <c r="B7936" t="s">
        <v>9088</v>
      </c>
      <c r="C7936">
        <v>99000771</v>
      </c>
      <c r="D7936">
        <v>37084504</v>
      </c>
      <c r="E7936" t="s">
        <v>2109</v>
      </c>
      <c r="F7936" t="s">
        <v>9177</v>
      </c>
      <c r="G7936" t="s">
        <v>9163</v>
      </c>
      <c r="H7936">
        <v>10</v>
      </c>
      <c r="I7936" t="s">
        <v>9164</v>
      </c>
      <c r="J7936" t="s">
        <v>11</v>
      </c>
      <c r="K7936" t="s">
        <v>9169</v>
      </c>
      <c r="L7936">
        <v>0</v>
      </c>
      <c r="M7936">
        <v>0</v>
      </c>
      <c r="N7936" t="s">
        <v>9166</v>
      </c>
      <c r="P7936" t="s">
        <v>9167</v>
      </c>
    </row>
    <row r="7937" spans="2:16" x14ac:dyDescent="0.25">
      <c r="B7937" t="s">
        <v>9088</v>
      </c>
      <c r="C7937">
        <v>99000771</v>
      </c>
      <c r="D7937">
        <v>37084505</v>
      </c>
      <c r="E7937" t="s">
        <v>2109</v>
      </c>
      <c r="F7937" t="s">
        <v>9221</v>
      </c>
      <c r="G7937" t="s">
        <v>9163</v>
      </c>
      <c r="H7937">
        <v>10</v>
      </c>
      <c r="I7937" t="s">
        <v>9164</v>
      </c>
      <c r="J7937" t="s">
        <v>11</v>
      </c>
      <c r="K7937" t="s">
        <v>9169</v>
      </c>
      <c r="L7937">
        <v>14</v>
      </c>
      <c r="M7937">
        <v>0</v>
      </c>
      <c r="N7937" t="s">
        <v>9166</v>
      </c>
      <c r="P7937" t="s">
        <v>9167</v>
      </c>
    </row>
    <row r="7938" spans="2:16" x14ac:dyDescent="0.25">
      <c r="B7938" t="s">
        <v>9088</v>
      </c>
      <c r="C7938">
        <v>99000771</v>
      </c>
      <c r="D7938">
        <v>37084506</v>
      </c>
      <c r="E7938" t="s">
        <v>2109</v>
      </c>
      <c r="F7938" t="s">
        <v>12279</v>
      </c>
      <c r="G7938" t="s">
        <v>9163</v>
      </c>
      <c r="H7938">
        <v>20</v>
      </c>
      <c r="I7938" t="s">
        <v>9164</v>
      </c>
      <c r="J7938" t="s">
        <v>11</v>
      </c>
      <c r="K7938" t="s">
        <v>9165</v>
      </c>
      <c r="L7938">
        <v>27</v>
      </c>
      <c r="M7938">
        <v>0</v>
      </c>
      <c r="N7938" t="s">
        <v>9166</v>
      </c>
      <c r="P7938" t="s">
        <v>9167</v>
      </c>
    </row>
    <row r="7939" spans="2:16" x14ac:dyDescent="0.25">
      <c r="B7939" t="s">
        <v>9088</v>
      </c>
      <c r="C7939">
        <v>99000771</v>
      </c>
      <c r="D7939">
        <v>37084507</v>
      </c>
      <c r="E7939" t="s">
        <v>2109</v>
      </c>
      <c r="F7939" t="s">
        <v>12280</v>
      </c>
      <c r="G7939" t="s">
        <v>9163</v>
      </c>
      <c r="H7939">
        <v>10</v>
      </c>
      <c r="I7939" t="s">
        <v>9164</v>
      </c>
      <c r="J7939" t="s">
        <v>11</v>
      </c>
      <c r="K7939" t="s">
        <v>9169</v>
      </c>
      <c r="L7939">
        <v>0</v>
      </c>
      <c r="M7939">
        <v>0</v>
      </c>
      <c r="N7939" t="s">
        <v>9166</v>
      </c>
      <c r="P7939" t="s">
        <v>9167</v>
      </c>
    </row>
    <row r="7940" spans="2:16" x14ac:dyDescent="0.25">
      <c r="B7940" t="s">
        <v>9088</v>
      </c>
      <c r="C7940">
        <v>99000771</v>
      </c>
      <c r="D7940">
        <v>37084508</v>
      </c>
      <c r="E7940" t="s">
        <v>2109</v>
      </c>
      <c r="F7940" t="s">
        <v>12281</v>
      </c>
      <c r="G7940" t="s">
        <v>9163</v>
      </c>
      <c r="H7940">
        <v>10</v>
      </c>
      <c r="I7940" t="s">
        <v>9164</v>
      </c>
      <c r="J7940" t="s">
        <v>11</v>
      </c>
      <c r="K7940" t="s">
        <v>9169</v>
      </c>
      <c r="L7940">
        <v>14</v>
      </c>
      <c r="M7940">
        <v>0</v>
      </c>
      <c r="N7940" t="s">
        <v>9166</v>
      </c>
      <c r="P7940" t="s">
        <v>9167</v>
      </c>
    </row>
    <row r="7941" spans="2:16" x14ac:dyDescent="0.25">
      <c r="B7941" t="s">
        <v>9088</v>
      </c>
      <c r="C7941">
        <v>99000771</v>
      </c>
      <c r="D7941">
        <v>37084509</v>
      </c>
      <c r="E7941" t="s">
        <v>2109</v>
      </c>
      <c r="F7941" t="s">
        <v>12282</v>
      </c>
      <c r="G7941" t="s">
        <v>9187</v>
      </c>
      <c r="H7941">
        <v>4</v>
      </c>
      <c r="I7941" t="s">
        <v>9164</v>
      </c>
      <c r="J7941" t="s">
        <v>11</v>
      </c>
      <c r="K7941" t="s">
        <v>9187</v>
      </c>
      <c r="L7941">
        <v>0</v>
      </c>
      <c r="M7941">
        <v>0</v>
      </c>
      <c r="N7941" t="s">
        <v>9166</v>
      </c>
      <c r="P7941" t="s">
        <v>9167</v>
      </c>
    </row>
    <row r="7942" spans="2:16" x14ac:dyDescent="0.25">
      <c r="B7942" t="s">
        <v>9088</v>
      </c>
      <c r="C7942">
        <v>99000771</v>
      </c>
      <c r="D7942">
        <v>37084510</v>
      </c>
      <c r="E7942" t="s">
        <v>2109</v>
      </c>
      <c r="F7942" t="s">
        <v>10464</v>
      </c>
      <c r="G7942" t="s">
        <v>9193</v>
      </c>
      <c r="H7942">
        <v>12</v>
      </c>
      <c r="I7942" t="s">
        <v>9164</v>
      </c>
      <c r="J7942" t="s">
        <v>11</v>
      </c>
      <c r="K7942" t="s">
        <v>9193</v>
      </c>
      <c r="L7942">
        <v>0</v>
      </c>
      <c r="M7942">
        <v>0</v>
      </c>
      <c r="N7942" t="s">
        <v>9166</v>
      </c>
      <c r="P7942" t="s">
        <v>9167</v>
      </c>
    </row>
    <row r="7943" spans="2:16" x14ac:dyDescent="0.25">
      <c r="B7943" t="s">
        <v>9088</v>
      </c>
      <c r="C7943">
        <v>99000771</v>
      </c>
      <c r="D7943">
        <v>37084511</v>
      </c>
      <c r="E7943" t="s">
        <v>2109</v>
      </c>
      <c r="F7943" t="s">
        <v>12147</v>
      </c>
      <c r="G7943" t="s">
        <v>9193</v>
      </c>
      <c r="H7943">
        <v>12</v>
      </c>
      <c r="I7943" t="s">
        <v>9164</v>
      </c>
      <c r="J7943" t="s">
        <v>11</v>
      </c>
      <c r="K7943" t="s">
        <v>9193</v>
      </c>
      <c r="L7943">
        <v>0</v>
      </c>
      <c r="M7943">
        <v>0</v>
      </c>
      <c r="N7943" t="s">
        <v>9166</v>
      </c>
      <c r="P7943" t="s">
        <v>9167</v>
      </c>
    </row>
    <row r="7944" spans="2:16" x14ac:dyDescent="0.25">
      <c r="B7944" t="s">
        <v>9088</v>
      </c>
      <c r="C7944">
        <v>99000771</v>
      </c>
      <c r="D7944">
        <v>37084520</v>
      </c>
      <c r="E7944" t="s">
        <v>2109</v>
      </c>
      <c r="F7944" t="s">
        <v>9604</v>
      </c>
      <c r="G7944" t="s">
        <v>9163</v>
      </c>
      <c r="H7944">
        <v>50</v>
      </c>
      <c r="I7944" t="s">
        <v>9164</v>
      </c>
      <c r="J7944" t="s">
        <v>11</v>
      </c>
      <c r="K7944" t="s">
        <v>9199</v>
      </c>
      <c r="L7944">
        <v>91</v>
      </c>
      <c r="M7944">
        <v>0</v>
      </c>
      <c r="N7944" t="s">
        <v>9166</v>
      </c>
      <c r="P7944" t="s">
        <v>9175</v>
      </c>
    </row>
    <row r="7945" spans="2:16" x14ac:dyDescent="0.25">
      <c r="B7945" t="s">
        <v>9088</v>
      </c>
      <c r="C7945">
        <v>99000771</v>
      </c>
      <c r="D7945">
        <v>37084522</v>
      </c>
      <c r="E7945" t="s">
        <v>2109</v>
      </c>
      <c r="F7945" t="s">
        <v>12283</v>
      </c>
      <c r="G7945" t="s">
        <v>6</v>
      </c>
      <c r="H7945">
        <v>4</v>
      </c>
      <c r="I7945" t="s">
        <v>9164</v>
      </c>
      <c r="J7945" t="s">
        <v>11</v>
      </c>
      <c r="K7945" t="s">
        <v>6</v>
      </c>
      <c r="L7945">
        <v>0</v>
      </c>
      <c r="M7945">
        <v>0</v>
      </c>
      <c r="N7945" t="s">
        <v>9166</v>
      </c>
      <c r="P7945" t="s">
        <v>9175</v>
      </c>
    </row>
    <row r="7946" spans="2:16" x14ac:dyDescent="0.25">
      <c r="B7946" t="s">
        <v>9088</v>
      </c>
      <c r="C7946">
        <v>99000771</v>
      </c>
      <c r="D7946">
        <v>37084550</v>
      </c>
      <c r="E7946" t="s">
        <v>2109</v>
      </c>
      <c r="F7946" t="s">
        <v>0</v>
      </c>
      <c r="G7946" t="s">
        <v>9202</v>
      </c>
      <c r="H7946">
        <v>4</v>
      </c>
      <c r="I7946" t="s">
        <v>9164</v>
      </c>
      <c r="J7946" t="s">
        <v>11</v>
      </c>
      <c r="K7946" t="s">
        <v>9202</v>
      </c>
      <c r="L7946">
        <v>0</v>
      </c>
      <c r="M7946">
        <v>0</v>
      </c>
      <c r="N7946" t="s">
        <v>9166</v>
      </c>
      <c r="O7946" t="s">
        <v>12284</v>
      </c>
      <c r="P7946" t="s">
        <v>9175</v>
      </c>
    </row>
    <row r="7947" spans="2:16" x14ac:dyDescent="0.25">
      <c r="B7947" t="s">
        <v>9088</v>
      </c>
      <c r="C7947">
        <v>99000771</v>
      </c>
      <c r="D7947">
        <v>37084552</v>
      </c>
      <c r="E7947" t="s">
        <v>2109</v>
      </c>
      <c r="F7947" t="s">
        <v>12122</v>
      </c>
      <c r="G7947" t="s">
        <v>9163</v>
      </c>
      <c r="H7947">
        <v>50</v>
      </c>
      <c r="I7947" t="s">
        <v>9164</v>
      </c>
      <c r="J7947" t="s">
        <v>11</v>
      </c>
      <c r="K7947" t="s">
        <v>9199</v>
      </c>
      <c r="L7947">
        <v>0</v>
      </c>
      <c r="M7947">
        <v>0</v>
      </c>
      <c r="N7947" t="s">
        <v>9166</v>
      </c>
      <c r="P7947" t="s">
        <v>9175</v>
      </c>
    </row>
    <row r="7948" spans="2:16" x14ac:dyDescent="0.25">
      <c r="B7948" t="s">
        <v>9088</v>
      </c>
      <c r="C7948">
        <v>99000771</v>
      </c>
      <c r="D7948">
        <v>37084553</v>
      </c>
      <c r="E7948" t="s">
        <v>2109</v>
      </c>
      <c r="F7948" t="s">
        <v>9242</v>
      </c>
      <c r="G7948" t="s">
        <v>9163</v>
      </c>
      <c r="H7948">
        <v>20</v>
      </c>
      <c r="I7948" t="s">
        <v>9164</v>
      </c>
      <c r="J7948" t="s">
        <v>11</v>
      </c>
      <c r="K7948" t="s">
        <v>9165</v>
      </c>
      <c r="L7948">
        <v>18</v>
      </c>
      <c r="M7948">
        <v>0</v>
      </c>
      <c r="N7948" t="s">
        <v>9166</v>
      </c>
      <c r="P7948" t="s">
        <v>9175</v>
      </c>
    </row>
    <row r="7949" spans="2:16" x14ac:dyDescent="0.25">
      <c r="B7949" t="s">
        <v>9088</v>
      </c>
      <c r="C7949">
        <v>99000771</v>
      </c>
      <c r="D7949">
        <v>37084554</v>
      </c>
      <c r="E7949" t="s">
        <v>2109</v>
      </c>
      <c r="F7949" t="s">
        <v>11894</v>
      </c>
      <c r="G7949" t="s">
        <v>9163</v>
      </c>
      <c r="H7949">
        <v>20</v>
      </c>
      <c r="I7949" t="s">
        <v>9164</v>
      </c>
      <c r="J7949" t="s">
        <v>11</v>
      </c>
      <c r="K7949" t="s">
        <v>9165</v>
      </c>
      <c r="L7949">
        <v>0</v>
      </c>
      <c r="M7949">
        <v>0</v>
      </c>
      <c r="N7949" t="s">
        <v>9166</v>
      </c>
      <c r="P7949" t="s">
        <v>9175</v>
      </c>
    </row>
    <row r="7950" spans="2:16" x14ac:dyDescent="0.25">
      <c r="B7950" t="s">
        <v>9088</v>
      </c>
      <c r="C7950">
        <v>99000771</v>
      </c>
      <c r="D7950">
        <v>37084555</v>
      </c>
      <c r="E7950" t="s">
        <v>2109</v>
      </c>
      <c r="F7950" t="s">
        <v>12285</v>
      </c>
      <c r="G7950" t="s">
        <v>9202</v>
      </c>
      <c r="H7950">
        <v>4</v>
      </c>
      <c r="I7950" t="s">
        <v>9164</v>
      </c>
      <c r="J7950" t="s">
        <v>11</v>
      </c>
      <c r="K7950" t="s">
        <v>9202</v>
      </c>
      <c r="L7950">
        <v>0</v>
      </c>
      <c r="M7950">
        <v>0</v>
      </c>
      <c r="N7950" t="s">
        <v>9166</v>
      </c>
      <c r="O7950" t="s">
        <v>12286</v>
      </c>
      <c r="P7950" t="s">
        <v>9175</v>
      </c>
    </row>
    <row r="7951" spans="2:16" x14ac:dyDescent="0.25">
      <c r="B7951" t="s">
        <v>9088</v>
      </c>
      <c r="C7951">
        <v>99000771</v>
      </c>
      <c r="D7951">
        <v>37084556</v>
      </c>
      <c r="E7951" t="s">
        <v>2109</v>
      </c>
      <c r="F7951" t="s">
        <v>12287</v>
      </c>
      <c r="G7951" t="s">
        <v>9163</v>
      </c>
      <c r="H7951">
        <v>20</v>
      </c>
      <c r="I7951" t="s">
        <v>9164</v>
      </c>
      <c r="J7951" t="s">
        <v>11</v>
      </c>
      <c r="K7951" t="s">
        <v>9165</v>
      </c>
      <c r="L7951">
        <v>2000000004</v>
      </c>
      <c r="M7951">
        <v>0</v>
      </c>
      <c r="N7951" t="s">
        <v>9166</v>
      </c>
      <c r="P7951" t="s">
        <v>9175</v>
      </c>
    </row>
    <row r="7952" spans="2:16" x14ac:dyDescent="0.25">
      <c r="B7952" t="s">
        <v>9088</v>
      </c>
      <c r="C7952">
        <v>99000771</v>
      </c>
      <c r="D7952">
        <v>37084560</v>
      </c>
      <c r="E7952" t="s">
        <v>2109</v>
      </c>
      <c r="F7952" t="s">
        <v>12288</v>
      </c>
      <c r="G7952" t="s">
        <v>9163</v>
      </c>
      <c r="H7952">
        <v>20</v>
      </c>
      <c r="I7952" t="s">
        <v>9164</v>
      </c>
      <c r="J7952" t="s">
        <v>11</v>
      </c>
      <c r="K7952" t="s">
        <v>9165</v>
      </c>
      <c r="L7952">
        <v>99000771</v>
      </c>
      <c r="M7952">
        <v>0</v>
      </c>
      <c r="N7952" t="s">
        <v>9166</v>
      </c>
      <c r="P7952" t="s">
        <v>9175</v>
      </c>
    </row>
    <row r="7953" spans="2:16" x14ac:dyDescent="0.25">
      <c r="B7953" t="s">
        <v>9088</v>
      </c>
      <c r="C7953">
        <v>99000771</v>
      </c>
      <c r="D7953">
        <v>37084561</v>
      </c>
      <c r="E7953" t="s">
        <v>2109</v>
      </c>
      <c r="F7953" t="s">
        <v>12289</v>
      </c>
      <c r="G7953" t="s">
        <v>9163</v>
      </c>
      <c r="H7953">
        <v>20</v>
      </c>
      <c r="I7953" t="s">
        <v>9164</v>
      </c>
      <c r="J7953" t="s">
        <v>11</v>
      </c>
      <c r="K7953" t="s">
        <v>9165</v>
      </c>
      <c r="L7953">
        <v>0</v>
      </c>
      <c r="M7953">
        <v>0</v>
      </c>
      <c r="N7953" t="s">
        <v>9166</v>
      </c>
      <c r="P7953" t="s">
        <v>9175</v>
      </c>
    </row>
    <row r="7954" spans="2:16" x14ac:dyDescent="0.25">
      <c r="B7954" t="s">
        <v>9088</v>
      </c>
      <c r="C7954">
        <v>99000771</v>
      </c>
      <c r="D7954">
        <v>37084565</v>
      </c>
      <c r="E7954" t="s">
        <v>2109</v>
      </c>
      <c r="F7954" t="s">
        <v>12290</v>
      </c>
      <c r="G7954" t="s">
        <v>9174</v>
      </c>
      <c r="H7954">
        <v>4</v>
      </c>
      <c r="I7954" t="s">
        <v>9181</v>
      </c>
      <c r="J7954" t="s">
        <v>11</v>
      </c>
      <c r="K7954" t="s">
        <v>9174</v>
      </c>
      <c r="L7954">
        <v>0</v>
      </c>
      <c r="M7954">
        <v>0</v>
      </c>
      <c r="N7954" t="s">
        <v>9166</v>
      </c>
      <c r="P7954" t="s">
        <v>9183</v>
      </c>
    </row>
    <row r="7955" spans="2:16" x14ac:dyDescent="0.25">
      <c r="B7955" t="s">
        <v>9088</v>
      </c>
      <c r="C7955">
        <v>99000772</v>
      </c>
      <c r="D7955">
        <v>37084500</v>
      </c>
      <c r="E7955" t="s">
        <v>2111</v>
      </c>
      <c r="F7955" t="s">
        <v>12291</v>
      </c>
      <c r="G7955" t="s">
        <v>9193</v>
      </c>
      <c r="H7955">
        <v>12</v>
      </c>
      <c r="I7955" t="s">
        <v>9164</v>
      </c>
      <c r="J7955" t="s">
        <v>11</v>
      </c>
      <c r="K7955" t="s">
        <v>9193</v>
      </c>
      <c r="L7955">
        <v>0</v>
      </c>
      <c r="M7955">
        <v>0</v>
      </c>
      <c r="N7955" t="s">
        <v>9166</v>
      </c>
      <c r="P7955" t="s">
        <v>9167</v>
      </c>
    </row>
    <row r="7956" spans="2:16" x14ac:dyDescent="0.25">
      <c r="B7956" t="s">
        <v>9088</v>
      </c>
      <c r="C7956">
        <v>99000772</v>
      </c>
      <c r="D7956">
        <v>37084505</v>
      </c>
      <c r="E7956" t="s">
        <v>2111</v>
      </c>
      <c r="F7956" t="s">
        <v>12292</v>
      </c>
      <c r="G7956" t="s">
        <v>9163</v>
      </c>
      <c r="H7956">
        <v>20</v>
      </c>
      <c r="I7956" t="s">
        <v>9164</v>
      </c>
      <c r="J7956" t="s">
        <v>11</v>
      </c>
      <c r="K7956" t="s">
        <v>9165</v>
      </c>
      <c r="L7956">
        <v>5718</v>
      </c>
      <c r="M7956">
        <v>0</v>
      </c>
      <c r="N7956" t="s">
        <v>9166</v>
      </c>
      <c r="P7956" t="s">
        <v>9175</v>
      </c>
    </row>
    <row r="7957" spans="2:16" x14ac:dyDescent="0.25">
      <c r="B7957" t="s">
        <v>9088</v>
      </c>
      <c r="C7957">
        <v>99000772</v>
      </c>
      <c r="D7957">
        <v>37084510</v>
      </c>
      <c r="E7957" t="s">
        <v>2111</v>
      </c>
      <c r="F7957" t="s">
        <v>9858</v>
      </c>
      <c r="G7957" t="s">
        <v>9193</v>
      </c>
      <c r="H7957">
        <v>12</v>
      </c>
      <c r="I7957" t="s">
        <v>9164</v>
      </c>
      <c r="J7957" t="s">
        <v>11</v>
      </c>
      <c r="K7957" t="s">
        <v>9193</v>
      </c>
      <c r="L7957">
        <v>0</v>
      </c>
      <c r="M7957">
        <v>0</v>
      </c>
      <c r="N7957" t="s">
        <v>9166</v>
      </c>
      <c r="P7957" t="s">
        <v>9175</v>
      </c>
    </row>
    <row r="7958" spans="2:16" x14ac:dyDescent="0.25">
      <c r="B7958" t="s">
        <v>9088</v>
      </c>
      <c r="C7958">
        <v>99000772</v>
      </c>
      <c r="D7958">
        <v>37084620</v>
      </c>
      <c r="E7958" t="s">
        <v>2111</v>
      </c>
      <c r="F7958" t="s">
        <v>11939</v>
      </c>
      <c r="G7958" t="s">
        <v>9193</v>
      </c>
      <c r="H7958">
        <v>12</v>
      </c>
      <c r="I7958" t="s">
        <v>9164</v>
      </c>
      <c r="J7958" t="s">
        <v>11</v>
      </c>
      <c r="K7958" t="s">
        <v>9193</v>
      </c>
      <c r="L7958">
        <v>0</v>
      </c>
      <c r="M7958">
        <v>0</v>
      </c>
      <c r="N7958" t="s">
        <v>9166</v>
      </c>
      <c r="P7958" t="s">
        <v>9175</v>
      </c>
    </row>
    <row r="7959" spans="2:16" x14ac:dyDescent="0.25">
      <c r="B7959" t="s">
        <v>9088</v>
      </c>
      <c r="C7959">
        <v>99000773</v>
      </c>
      <c r="D7959">
        <v>37084500</v>
      </c>
      <c r="E7959" t="s">
        <v>2113</v>
      </c>
      <c r="F7959" t="s">
        <v>10023</v>
      </c>
      <c r="G7959" t="s">
        <v>9163</v>
      </c>
      <c r="H7959">
        <v>20</v>
      </c>
      <c r="I7959" t="s">
        <v>9164</v>
      </c>
      <c r="J7959" t="s">
        <v>11</v>
      </c>
      <c r="K7959" t="s">
        <v>9165</v>
      </c>
      <c r="L7959">
        <v>0</v>
      </c>
      <c r="M7959">
        <v>0</v>
      </c>
      <c r="N7959" t="s">
        <v>9166</v>
      </c>
      <c r="P7959" t="s">
        <v>9167</v>
      </c>
    </row>
    <row r="7960" spans="2:16" x14ac:dyDescent="0.25">
      <c r="B7960" t="s">
        <v>9088</v>
      </c>
      <c r="C7960">
        <v>99000773</v>
      </c>
      <c r="D7960">
        <v>37084501</v>
      </c>
      <c r="E7960" t="s">
        <v>2113</v>
      </c>
      <c r="F7960" t="s">
        <v>1727</v>
      </c>
      <c r="G7960" t="s">
        <v>9170</v>
      </c>
      <c r="H7960">
        <v>50</v>
      </c>
      <c r="I7960" t="s">
        <v>9181</v>
      </c>
      <c r="J7960" t="s">
        <v>11</v>
      </c>
      <c r="K7960" t="s">
        <v>9171</v>
      </c>
      <c r="L7960">
        <v>0</v>
      </c>
      <c r="M7960">
        <v>0</v>
      </c>
      <c r="N7960" t="s">
        <v>9166</v>
      </c>
      <c r="P7960" t="s">
        <v>9183</v>
      </c>
    </row>
    <row r="7961" spans="2:16" x14ac:dyDescent="0.25">
      <c r="B7961" t="s">
        <v>9088</v>
      </c>
      <c r="C7961">
        <v>99000773</v>
      </c>
      <c r="D7961">
        <v>37084502</v>
      </c>
      <c r="E7961" t="s">
        <v>2113</v>
      </c>
      <c r="F7961" t="s">
        <v>10024</v>
      </c>
      <c r="G7961" t="s">
        <v>9163</v>
      </c>
      <c r="H7961">
        <v>20</v>
      </c>
      <c r="I7961" t="s">
        <v>9164</v>
      </c>
      <c r="J7961" t="s">
        <v>11</v>
      </c>
      <c r="K7961" t="s">
        <v>9165</v>
      </c>
      <c r="L7961">
        <v>37084595</v>
      </c>
      <c r="M7961">
        <v>0</v>
      </c>
      <c r="N7961" t="s">
        <v>9166</v>
      </c>
      <c r="P7961" t="s">
        <v>9167</v>
      </c>
    </row>
    <row r="7962" spans="2:16" x14ac:dyDescent="0.25">
      <c r="B7962" t="s">
        <v>9088</v>
      </c>
      <c r="C7962">
        <v>99000773</v>
      </c>
      <c r="D7962">
        <v>37084503</v>
      </c>
      <c r="E7962" t="s">
        <v>2113</v>
      </c>
      <c r="F7962" t="s">
        <v>12189</v>
      </c>
      <c r="G7962" t="s">
        <v>9163</v>
      </c>
      <c r="H7962">
        <v>20</v>
      </c>
      <c r="I7962" t="s">
        <v>9164</v>
      </c>
      <c r="J7962" t="s">
        <v>11</v>
      </c>
      <c r="K7962" t="s">
        <v>9165</v>
      </c>
      <c r="L7962">
        <v>99000771</v>
      </c>
      <c r="M7962">
        <v>0</v>
      </c>
      <c r="N7962" t="s">
        <v>9166</v>
      </c>
      <c r="P7962" t="s">
        <v>9167</v>
      </c>
    </row>
    <row r="7963" spans="2:16" x14ac:dyDescent="0.25">
      <c r="B7963" t="s">
        <v>9088</v>
      </c>
      <c r="C7963">
        <v>99000774</v>
      </c>
      <c r="D7963">
        <v>37084500</v>
      </c>
      <c r="E7963" t="s">
        <v>2115</v>
      </c>
      <c r="F7963" t="s">
        <v>12169</v>
      </c>
      <c r="G7963" t="s">
        <v>9193</v>
      </c>
      <c r="H7963">
        <v>12</v>
      </c>
      <c r="I7963" t="s">
        <v>9164</v>
      </c>
      <c r="J7963" t="s">
        <v>11</v>
      </c>
      <c r="K7963" t="s">
        <v>9193</v>
      </c>
      <c r="L7963">
        <v>0</v>
      </c>
      <c r="M7963">
        <v>0</v>
      </c>
      <c r="N7963" t="s">
        <v>9166</v>
      </c>
      <c r="P7963" t="s">
        <v>9167</v>
      </c>
    </row>
    <row r="7964" spans="2:16" x14ac:dyDescent="0.25">
      <c r="B7964" t="s">
        <v>9088</v>
      </c>
      <c r="C7964">
        <v>99000774</v>
      </c>
      <c r="D7964">
        <v>37084505</v>
      </c>
      <c r="E7964" t="s">
        <v>2115</v>
      </c>
      <c r="F7964" t="s">
        <v>9177</v>
      </c>
      <c r="G7964" t="s">
        <v>9163</v>
      </c>
      <c r="H7964">
        <v>10</v>
      </c>
      <c r="I7964" t="s">
        <v>9164</v>
      </c>
      <c r="J7964" t="s">
        <v>11</v>
      </c>
      <c r="K7964" t="s">
        <v>9169</v>
      </c>
      <c r="L7964">
        <v>0</v>
      </c>
      <c r="M7964">
        <v>0</v>
      </c>
      <c r="N7964" t="s">
        <v>9166</v>
      </c>
      <c r="P7964" t="s">
        <v>9167</v>
      </c>
    </row>
    <row r="7965" spans="2:16" x14ac:dyDescent="0.25">
      <c r="B7965" t="s">
        <v>9088</v>
      </c>
      <c r="C7965">
        <v>99000779</v>
      </c>
      <c r="D7965">
        <v>37084500</v>
      </c>
      <c r="E7965" t="s">
        <v>2121</v>
      </c>
      <c r="F7965" t="s">
        <v>10023</v>
      </c>
      <c r="G7965" t="s">
        <v>9163</v>
      </c>
      <c r="H7965">
        <v>20</v>
      </c>
      <c r="I7965" t="s">
        <v>9164</v>
      </c>
      <c r="J7965" t="s">
        <v>11</v>
      </c>
      <c r="K7965" t="s">
        <v>9165</v>
      </c>
      <c r="L7965">
        <v>0</v>
      </c>
      <c r="M7965">
        <v>0</v>
      </c>
      <c r="N7965" t="s">
        <v>9166</v>
      </c>
      <c r="P7965" t="s">
        <v>9167</v>
      </c>
    </row>
    <row r="7966" spans="2:16" x14ac:dyDescent="0.25">
      <c r="B7966" t="s">
        <v>9088</v>
      </c>
      <c r="C7966">
        <v>99000779</v>
      </c>
      <c r="D7966">
        <v>37084501</v>
      </c>
      <c r="E7966" t="s">
        <v>2121</v>
      </c>
      <c r="F7966" t="s">
        <v>1727</v>
      </c>
      <c r="G7966" t="s">
        <v>9170</v>
      </c>
      <c r="H7966">
        <v>50</v>
      </c>
      <c r="I7966" t="s">
        <v>9181</v>
      </c>
      <c r="J7966" t="s">
        <v>11</v>
      </c>
      <c r="K7966" t="s">
        <v>9171</v>
      </c>
      <c r="L7966">
        <v>0</v>
      </c>
      <c r="M7966">
        <v>0</v>
      </c>
      <c r="N7966" t="s">
        <v>9166</v>
      </c>
      <c r="P7966" t="s">
        <v>9183</v>
      </c>
    </row>
    <row r="7967" spans="2:16" x14ac:dyDescent="0.25">
      <c r="B7967" t="s">
        <v>9088</v>
      </c>
      <c r="C7967">
        <v>99000779</v>
      </c>
      <c r="D7967">
        <v>37084502</v>
      </c>
      <c r="E7967" t="s">
        <v>2121</v>
      </c>
      <c r="F7967" t="s">
        <v>10024</v>
      </c>
      <c r="G7967" t="s">
        <v>9163</v>
      </c>
      <c r="H7967">
        <v>20</v>
      </c>
      <c r="I7967" t="s">
        <v>9164</v>
      </c>
      <c r="J7967" t="s">
        <v>11</v>
      </c>
      <c r="K7967" t="s">
        <v>9165</v>
      </c>
      <c r="L7967">
        <v>37084595</v>
      </c>
      <c r="M7967">
        <v>0</v>
      </c>
      <c r="N7967" t="s">
        <v>9166</v>
      </c>
      <c r="P7967" t="s">
        <v>9167</v>
      </c>
    </row>
    <row r="7968" spans="2:16" x14ac:dyDescent="0.25">
      <c r="B7968" t="s">
        <v>9088</v>
      </c>
      <c r="C7968">
        <v>99000779</v>
      </c>
      <c r="D7968">
        <v>37084510</v>
      </c>
      <c r="E7968" t="s">
        <v>2121</v>
      </c>
      <c r="F7968" t="s">
        <v>10464</v>
      </c>
      <c r="G7968" t="s">
        <v>9193</v>
      </c>
      <c r="H7968">
        <v>12</v>
      </c>
      <c r="I7968" t="s">
        <v>9164</v>
      </c>
      <c r="J7968" t="s">
        <v>11</v>
      </c>
      <c r="K7968" t="s">
        <v>9193</v>
      </c>
      <c r="L7968">
        <v>0</v>
      </c>
      <c r="M7968">
        <v>0</v>
      </c>
      <c r="N7968" t="s">
        <v>9166</v>
      </c>
      <c r="P7968" t="s">
        <v>9167</v>
      </c>
    </row>
    <row r="7969" spans="2:16" x14ac:dyDescent="0.25">
      <c r="B7969" t="s">
        <v>9088</v>
      </c>
      <c r="C7969">
        <v>99000779</v>
      </c>
      <c r="D7969">
        <v>37084511</v>
      </c>
      <c r="E7969" t="s">
        <v>2121</v>
      </c>
      <c r="F7969" t="s">
        <v>12147</v>
      </c>
      <c r="G7969" t="s">
        <v>9193</v>
      </c>
      <c r="H7969">
        <v>12</v>
      </c>
      <c r="I7969" t="s">
        <v>9181</v>
      </c>
      <c r="J7969" t="s">
        <v>11</v>
      </c>
      <c r="K7969" t="s">
        <v>9193</v>
      </c>
      <c r="L7969">
        <v>0</v>
      </c>
      <c r="M7969">
        <v>0</v>
      </c>
      <c r="N7969" t="s">
        <v>9166</v>
      </c>
      <c r="P7969" t="s">
        <v>9183</v>
      </c>
    </row>
    <row r="7970" spans="2:16" x14ac:dyDescent="0.25">
      <c r="B7970" t="s">
        <v>9088</v>
      </c>
      <c r="C7970">
        <v>99000779</v>
      </c>
      <c r="D7970">
        <v>37084515</v>
      </c>
      <c r="E7970" t="s">
        <v>2121</v>
      </c>
      <c r="F7970" t="s">
        <v>9176</v>
      </c>
      <c r="G7970" t="s">
        <v>9163</v>
      </c>
      <c r="H7970">
        <v>20</v>
      </c>
      <c r="I7970" t="s">
        <v>9181</v>
      </c>
      <c r="J7970" t="s">
        <v>11</v>
      </c>
      <c r="K7970" t="s">
        <v>9165</v>
      </c>
      <c r="L7970">
        <v>0</v>
      </c>
      <c r="M7970">
        <v>0</v>
      </c>
      <c r="N7970" t="s">
        <v>9166</v>
      </c>
      <c r="P7970" t="s">
        <v>9183</v>
      </c>
    </row>
    <row r="7971" spans="2:16" x14ac:dyDescent="0.25">
      <c r="B7971" t="s">
        <v>9088</v>
      </c>
      <c r="C7971">
        <v>99000779</v>
      </c>
      <c r="D7971">
        <v>37084516</v>
      </c>
      <c r="E7971" t="s">
        <v>2121</v>
      </c>
      <c r="F7971" t="s">
        <v>9177</v>
      </c>
      <c r="G7971" t="s">
        <v>9163</v>
      </c>
      <c r="H7971">
        <v>10</v>
      </c>
      <c r="I7971" t="s">
        <v>9181</v>
      </c>
      <c r="J7971" t="s">
        <v>11</v>
      </c>
      <c r="K7971" t="s">
        <v>9169</v>
      </c>
      <c r="L7971">
        <v>0</v>
      </c>
      <c r="M7971">
        <v>0</v>
      </c>
      <c r="N7971" t="s">
        <v>9166</v>
      </c>
      <c r="P7971" t="s">
        <v>9183</v>
      </c>
    </row>
    <row r="7972" spans="2:16" x14ac:dyDescent="0.25">
      <c r="B7972" t="s">
        <v>9088</v>
      </c>
      <c r="C7972">
        <v>99000779</v>
      </c>
      <c r="D7972">
        <v>37084520</v>
      </c>
      <c r="E7972" t="s">
        <v>2121</v>
      </c>
      <c r="F7972" t="s">
        <v>9604</v>
      </c>
      <c r="G7972" t="s">
        <v>9163</v>
      </c>
      <c r="H7972">
        <v>50</v>
      </c>
      <c r="I7972" t="s">
        <v>9164</v>
      </c>
      <c r="J7972" t="s">
        <v>11</v>
      </c>
      <c r="K7972" t="s">
        <v>9199</v>
      </c>
      <c r="L7972">
        <v>91</v>
      </c>
      <c r="M7972">
        <v>0</v>
      </c>
      <c r="N7972" t="s">
        <v>9166</v>
      </c>
      <c r="P7972" t="s">
        <v>9175</v>
      </c>
    </row>
    <row r="7973" spans="2:16" x14ac:dyDescent="0.25">
      <c r="B7973" t="s">
        <v>9088</v>
      </c>
      <c r="C7973">
        <v>99000779</v>
      </c>
      <c r="D7973">
        <v>37084522</v>
      </c>
      <c r="E7973" t="s">
        <v>2121</v>
      </c>
      <c r="F7973" t="s">
        <v>12283</v>
      </c>
      <c r="G7973" t="s">
        <v>6</v>
      </c>
      <c r="H7973">
        <v>4</v>
      </c>
      <c r="I7973" t="s">
        <v>9164</v>
      </c>
      <c r="J7973" t="s">
        <v>11</v>
      </c>
      <c r="K7973" t="s">
        <v>6</v>
      </c>
      <c r="L7973">
        <v>0</v>
      </c>
      <c r="M7973">
        <v>0</v>
      </c>
      <c r="N7973" t="s">
        <v>9166</v>
      </c>
      <c r="P7973" t="s">
        <v>9175</v>
      </c>
    </row>
    <row r="7974" spans="2:16" x14ac:dyDescent="0.25">
      <c r="B7974" t="s">
        <v>9088</v>
      </c>
      <c r="C7974">
        <v>99000779</v>
      </c>
      <c r="D7974">
        <v>37084523</v>
      </c>
      <c r="E7974" t="s">
        <v>2121</v>
      </c>
      <c r="F7974" t="s">
        <v>11357</v>
      </c>
      <c r="G7974" t="s">
        <v>5</v>
      </c>
      <c r="H7974">
        <v>4</v>
      </c>
      <c r="I7974" t="s">
        <v>9164</v>
      </c>
      <c r="J7974" t="s">
        <v>11</v>
      </c>
      <c r="K7974" t="s">
        <v>5</v>
      </c>
      <c r="L7974">
        <v>0</v>
      </c>
      <c r="M7974">
        <v>0</v>
      </c>
      <c r="N7974" t="s">
        <v>9166</v>
      </c>
      <c r="P7974" t="s">
        <v>9175</v>
      </c>
    </row>
    <row r="7975" spans="2:16" x14ac:dyDescent="0.25">
      <c r="B7975" t="s">
        <v>9088</v>
      </c>
      <c r="C7975">
        <v>99000779</v>
      </c>
      <c r="D7975">
        <v>37084550</v>
      </c>
      <c r="E7975" t="s">
        <v>2121</v>
      </c>
      <c r="F7975" t="s">
        <v>0</v>
      </c>
      <c r="G7975" t="s">
        <v>9202</v>
      </c>
      <c r="H7975">
        <v>4</v>
      </c>
      <c r="I7975" t="s">
        <v>9164</v>
      </c>
      <c r="J7975" t="s">
        <v>11</v>
      </c>
      <c r="K7975" t="s">
        <v>9202</v>
      </c>
      <c r="L7975">
        <v>0</v>
      </c>
      <c r="M7975">
        <v>0</v>
      </c>
      <c r="N7975" t="s">
        <v>9166</v>
      </c>
      <c r="O7975" t="s">
        <v>12284</v>
      </c>
      <c r="P7975" t="s">
        <v>9175</v>
      </c>
    </row>
    <row r="7976" spans="2:16" x14ac:dyDescent="0.25">
      <c r="B7976" t="s">
        <v>9088</v>
      </c>
      <c r="C7976">
        <v>99000779</v>
      </c>
      <c r="D7976">
        <v>37084552</v>
      </c>
      <c r="E7976" t="s">
        <v>2121</v>
      </c>
      <c r="F7976" t="s">
        <v>12122</v>
      </c>
      <c r="G7976" t="s">
        <v>9163</v>
      </c>
      <c r="H7976">
        <v>50</v>
      </c>
      <c r="I7976" t="s">
        <v>9164</v>
      </c>
      <c r="J7976" t="s">
        <v>11</v>
      </c>
      <c r="K7976" t="s">
        <v>9199</v>
      </c>
      <c r="L7976">
        <v>0</v>
      </c>
      <c r="M7976">
        <v>0</v>
      </c>
      <c r="N7976" t="s">
        <v>9166</v>
      </c>
      <c r="P7976" t="s">
        <v>9175</v>
      </c>
    </row>
    <row r="7977" spans="2:16" x14ac:dyDescent="0.25">
      <c r="B7977" t="s">
        <v>9088</v>
      </c>
      <c r="C7977">
        <v>99000779</v>
      </c>
      <c r="D7977">
        <v>37084555</v>
      </c>
      <c r="E7977" t="s">
        <v>2121</v>
      </c>
      <c r="F7977" t="s">
        <v>12285</v>
      </c>
      <c r="G7977" t="s">
        <v>9202</v>
      </c>
      <c r="H7977">
        <v>4</v>
      </c>
      <c r="I7977" t="s">
        <v>9181</v>
      </c>
      <c r="J7977" t="s">
        <v>11</v>
      </c>
      <c r="K7977" t="s">
        <v>9202</v>
      </c>
      <c r="L7977">
        <v>0</v>
      </c>
      <c r="M7977">
        <v>0</v>
      </c>
      <c r="N7977" t="s">
        <v>9166</v>
      </c>
      <c r="O7977" t="s">
        <v>12286</v>
      </c>
      <c r="P7977" t="s">
        <v>9183</v>
      </c>
    </row>
    <row r="7978" spans="2:16" x14ac:dyDescent="0.25">
      <c r="B7978" t="s">
        <v>9088</v>
      </c>
      <c r="C7978">
        <v>99000779</v>
      </c>
      <c r="D7978">
        <v>37084556</v>
      </c>
      <c r="E7978" t="s">
        <v>2121</v>
      </c>
      <c r="F7978" t="s">
        <v>12287</v>
      </c>
      <c r="G7978" t="s">
        <v>9163</v>
      </c>
      <c r="H7978">
        <v>20</v>
      </c>
      <c r="I7978" t="s">
        <v>9181</v>
      </c>
      <c r="J7978" t="s">
        <v>11</v>
      </c>
      <c r="K7978" t="s">
        <v>9165</v>
      </c>
      <c r="L7978">
        <v>2000000004</v>
      </c>
      <c r="M7978">
        <v>0</v>
      </c>
      <c r="N7978" t="s">
        <v>9166</v>
      </c>
      <c r="P7978" t="s">
        <v>9183</v>
      </c>
    </row>
    <row r="7979" spans="2:16" x14ac:dyDescent="0.25">
      <c r="B7979" t="s">
        <v>9088</v>
      </c>
      <c r="C7979">
        <v>99000786</v>
      </c>
      <c r="D7979">
        <v>37084500</v>
      </c>
      <c r="E7979" t="s">
        <v>2129</v>
      </c>
      <c r="F7979" t="s">
        <v>10023</v>
      </c>
      <c r="G7979" t="s">
        <v>9163</v>
      </c>
      <c r="H7979">
        <v>20</v>
      </c>
      <c r="I7979" t="s">
        <v>9164</v>
      </c>
      <c r="J7979" t="s">
        <v>11</v>
      </c>
      <c r="K7979" t="s">
        <v>9165</v>
      </c>
      <c r="L7979">
        <v>0</v>
      </c>
      <c r="M7979">
        <v>0</v>
      </c>
      <c r="N7979" t="s">
        <v>9166</v>
      </c>
      <c r="P7979" t="s">
        <v>9167</v>
      </c>
    </row>
    <row r="7980" spans="2:16" x14ac:dyDescent="0.25">
      <c r="B7980" t="s">
        <v>9088</v>
      </c>
      <c r="C7980">
        <v>99000786</v>
      </c>
      <c r="D7980">
        <v>37084502</v>
      </c>
      <c r="E7980" t="s">
        <v>2129</v>
      </c>
      <c r="F7980" t="s">
        <v>1727</v>
      </c>
      <c r="G7980" t="s">
        <v>9170</v>
      </c>
      <c r="H7980">
        <v>50</v>
      </c>
      <c r="I7980" t="s">
        <v>9181</v>
      </c>
      <c r="J7980" t="s">
        <v>11</v>
      </c>
      <c r="K7980" t="s">
        <v>9171</v>
      </c>
      <c r="L7980">
        <v>0</v>
      </c>
      <c r="M7980">
        <v>0</v>
      </c>
      <c r="N7980" t="s">
        <v>9166</v>
      </c>
      <c r="P7980" t="s">
        <v>9183</v>
      </c>
    </row>
    <row r="7981" spans="2:16" x14ac:dyDescent="0.25">
      <c r="B7981" t="s">
        <v>9088</v>
      </c>
      <c r="C7981">
        <v>99000786</v>
      </c>
      <c r="D7981">
        <v>37084503</v>
      </c>
      <c r="E7981" t="s">
        <v>2129</v>
      </c>
      <c r="F7981" t="s">
        <v>10024</v>
      </c>
      <c r="G7981" t="s">
        <v>9163</v>
      </c>
      <c r="H7981">
        <v>20</v>
      </c>
      <c r="I7981" t="s">
        <v>9164</v>
      </c>
      <c r="J7981" t="s">
        <v>11</v>
      </c>
      <c r="K7981" t="s">
        <v>9165</v>
      </c>
      <c r="L7981">
        <v>37084595</v>
      </c>
      <c r="M7981">
        <v>0</v>
      </c>
      <c r="N7981" t="s">
        <v>9166</v>
      </c>
      <c r="P7981" t="s">
        <v>9167</v>
      </c>
    </row>
    <row r="7982" spans="2:16" x14ac:dyDescent="0.25">
      <c r="B7982" t="s">
        <v>9088</v>
      </c>
      <c r="C7982">
        <v>99000790</v>
      </c>
      <c r="D7982">
        <v>37084505</v>
      </c>
      <c r="E7982" t="s">
        <v>2132</v>
      </c>
      <c r="F7982" t="s">
        <v>9177</v>
      </c>
      <c r="G7982" t="s">
        <v>9163</v>
      </c>
      <c r="H7982">
        <v>10</v>
      </c>
      <c r="I7982" t="s">
        <v>9164</v>
      </c>
      <c r="J7982" t="s">
        <v>11</v>
      </c>
      <c r="K7982" t="s">
        <v>9169</v>
      </c>
      <c r="L7982">
        <v>0</v>
      </c>
      <c r="M7982">
        <v>0</v>
      </c>
      <c r="N7982" t="s">
        <v>9166</v>
      </c>
      <c r="P7982" t="s">
        <v>9167</v>
      </c>
    </row>
    <row r="7983" spans="2:16" x14ac:dyDescent="0.25">
      <c r="B7983" t="s">
        <v>9088</v>
      </c>
      <c r="C7983">
        <v>2000000066</v>
      </c>
      <c r="D7983">
        <v>37063300</v>
      </c>
      <c r="E7983" t="s">
        <v>2162</v>
      </c>
      <c r="F7983" t="s">
        <v>12113</v>
      </c>
      <c r="G7983" t="s">
        <v>9163</v>
      </c>
      <c r="H7983">
        <v>20</v>
      </c>
      <c r="I7983" t="s">
        <v>9164</v>
      </c>
      <c r="J7983" t="s">
        <v>11</v>
      </c>
      <c r="K7983" t="s">
        <v>9165</v>
      </c>
      <c r="L7983">
        <v>37084506</v>
      </c>
      <c r="M7983">
        <v>0</v>
      </c>
      <c r="N7983" t="s">
        <v>9166</v>
      </c>
      <c r="P7983" t="s">
        <v>9183</v>
      </c>
    </row>
    <row r="7984" spans="2:16" x14ac:dyDescent="0.25">
      <c r="B7984" t="s">
        <v>9088</v>
      </c>
      <c r="C7984">
        <v>2000000066</v>
      </c>
      <c r="D7984">
        <v>37063301</v>
      </c>
      <c r="E7984" t="s">
        <v>2162</v>
      </c>
      <c r="F7984" t="s">
        <v>11092</v>
      </c>
      <c r="G7984" t="s">
        <v>9174</v>
      </c>
      <c r="H7984">
        <v>4</v>
      </c>
      <c r="I7984" t="s">
        <v>9164</v>
      </c>
      <c r="J7984" t="s">
        <v>11</v>
      </c>
      <c r="K7984" t="s">
        <v>9174</v>
      </c>
      <c r="L7984">
        <v>0</v>
      </c>
      <c r="M7984">
        <v>0</v>
      </c>
      <c r="N7984" t="s">
        <v>9166</v>
      </c>
      <c r="P7984" t="s">
        <v>9183</v>
      </c>
    </row>
    <row r="7985" spans="2:16" x14ac:dyDescent="0.25">
      <c r="B7985" t="s">
        <v>9088</v>
      </c>
      <c r="C7985">
        <v>2000000066</v>
      </c>
      <c r="D7985">
        <v>37063305</v>
      </c>
      <c r="E7985" t="s">
        <v>2162</v>
      </c>
      <c r="F7985" t="s">
        <v>12114</v>
      </c>
      <c r="G7985" t="s">
        <v>9163</v>
      </c>
      <c r="H7985">
        <v>20</v>
      </c>
      <c r="I7985" t="s">
        <v>9164</v>
      </c>
      <c r="J7985" t="s">
        <v>11</v>
      </c>
      <c r="K7985" t="s">
        <v>9165</v>
      </c>
      <c r="L7985">
        <v>2000000120</v>
      </c>
      <c r="M7985">
        <v>0</v>
      </c>
      <c r="N7985" t="s">
        <v>9166</v>
      </c>
      <c r="P7985" t="s">
        <v>9183</v>
      </c>
    </row>
    <row r="7986" spans="2:16" x14ac:dyDescent="0.25">
      <c r="B7986" t="s">
        <v>9088</v>
      </c>
      <c r="C7986">
        <v>2000000066</v>
      </c>
      <c r="D7986">
        <v>37063306</v>
      </c>
      <c r="E7986" t="s">
        <v>2162</v>
      </c>
      <c r="F7986" t="s">
        <v>12115</v>
      </c>
      <c r="G7986" t="s">
        <v>9163</v>
      </c>
      <c r="H7986">
        <v>20</v>
      </c>
      <c r="I7986" t="s">
        <v>9164</v>
      </c>
      <c r="J7986" t="s">
        <v>11</v>
      </c>
      <c r="K7986" t="s">
        <v>9165</v>
      </c>
      <c r="L7986">
        <v>2000000120</v>
      </c>
      <c r="M7986">
        <v>0</v>
      </c>
      <c r="N7986" t="s">
        <v>9166</v>
      </c>
      <c r="P7986" t="s">
        <v>9183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AB8CE-CA01-4657-AD79-79B006A75DAF}">
  <dimension ref="A1:J6883"/>
  <sheetViews>
    <sheetView workbookViewId="0">
      <selection activeCell="B8" sqref="B8"/>
    </sheetView>
  </sheetViews>
  <sheetFormatPr defaultRowHeight="15" x14ac:dyDescent="0.25"/>
  <cols>
    <col min="1" max="1" width="7.5703125" bestFit="1" customWidth="1"/>
    <col min="3" max="3" width="33.42578125" bestFit="1" customWidth="1"/>
    <col min="4" max="4" width="11.28515625" customWidth="1"/>
    <col min="5" max="5" width="13.42578125" customWidth="1"/>
    <col min="6" max="6" width="10.42578125" bestFit="1" customWidth="1"/>
    <col min="7" max="7" width="11.42578125" bestFit="1" customWidth="1"/>
    <col min="8" max="8" width="11.7109375" customWidth="1"/>
    <col min="9" max="9" width="9.28515625" customWidth="1"/>
    <col min="10" max="10" width="11.85546875" customWidth="1"/>
  </cols>
  <sheetData>
    <row r="1" spans="1:10" x14ac:dyDescent="0.25">
      <c r="A1" s="45" t="s">
        <v>9116</v>
      </c>
      <c r="B1" s="46"/>
      <c r="C1" s="46"/>
      <c r="D1" s="46"/>
      <c r="E1" s="46"/>
      <c r="F1" s="46"/>
      <c r="G1" s="46"/>
      <c r="H1" s="46"/>
      <c r="I1" s="46"/>
      <c r="J1" s="47"/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8420</v>
      </c>
      <c r="J2" t="s">
        <v>8421</v>
      </c>
    </row>
    <row r="3" spans="1:10" hidden="1" x14ac:dyDescent="0.25">
      <c r="A3">
        <v>1</v>
      </c>
      <c r="B3">
        <v>3</v>
      </c>
      <c r="C3" t="s">
        <v>8</v>
      </c>
      <c r="D3" t="s">
        <v>9</v>
      </c>
      <c r="E3" t="s">
        <v>8422</v>
      </c>
      <c r="F3" t="s">
        <v>8423</v>
      </c>
      <c r="G3" s="1">
        <v>0.5</v>
      </c>
      <c r="H3" t="s">
        <v>11</v>
      </c>
      <c r="I3" t="s">
        <v>9</v>
      </c>
    </row>
    <row r="4" spans="1:10" hidden="1" x14ac:dyDescent="0.25">
      <c r="A4">
        <v>1</v>
      </c>
      <c r="B4">
        <v>4</v>
      </c>
      <c r="C4" t="s">
        <v>12</v>
      </c>
      <c r="D4" t="s">
        <v>9</v>
      </c>
      <c r="E4" t="s">
        <v>8424</v>
      </c>
      <c r="F4" t="s">
        <v>8425</v>
      </c>
      <c r="G4" s="1">
        <v>0.5</v>
      </c>
      <c r="H4" t="s">
        <v>11</v>
      </c>
      <c r="I4" t="s">
        <v>9</v>
      </c>
    </row>
    <row r="5" spans="1:10" hidden="1" x14ac:dyDescent="0.25">
      <c r="A5">
        <v>1</v>
      </c>
      <c r="B5">
        <v>5</v>
      </c>
      <c r="C5" t="s">
        <v>15</v>
      </c>
      <c r="D5" t="s">
        <v>9</v>
      </c>
      <c r="E5" t="s">
        <v>8426</v>
      </c>
      <c r="F5" t="s">
        <v>8427</v>
      </c>
      <c r="G5" s="1">
        <v>0.5</v>
      </c>
      <c r="H5" t="s">
        <v>11</v>
      </c>
      <c r="I5" t="s">
        <v>9</v>
      </c>
    </row>
    <row r="6" spans="1:10" hidden="1" x14ac:dyDescent="0.25">
      <c r="A6">
        <v>1</v>
      </c>
      <c r="B6">
        <v>6</v>
      </c>
      <c r="C6" t="s">
        <v>17</v>
      </c>
      <c r="D6" t="s">
        <v>9</v>
      </c>
      <c r="E6" t="s">
        <v>8426</v>
      </c>
      <c r="F6" t="s">
        <v>8427</v>
      </c>
      <c r="G6" s="1">
        <v>0.5</v>
      </c>
      <c r="H6" t="s">
        <v>11</v>
      </c>
      <c r="I6" t="s">
        <v>9</v>
      </c>
    </row>
    <row r="7" spans="1:10" hidden="1" x14ac:dyDescent="0.25">
      <c r="A7">
        <v>1</v>
      </c>
      <c r="B7">
        <v>7</v>
      </c>
      <c r="C7" t="s">
        <v>20</v>
      </c>
      <c r="D7" t="s">
        <v>9</v>
      </c>
      <c r="E7" t="s">
        <v>8426</v>
      </c>
      <c r="F7" t="s">
        <v>8427</v>
      </c>
      <c r="G7" s="1">
        <v>0.5</v>
      </c>
      <c r="H7" t="s">
        <v>11</v>
      </c>
      <c r="I7" t="s">
        <v>9</v>
      </c>
    </row>
    <row r="8" spans="1:10" hidden="1" x14ac:dyDescent="0.25">
      <c r="A8">
        <v>1</v>
      </c>
      <c r="B8">
        <v>8</v>
      </c>
      <c r="C8" t="s">
        <v>21</v>
      </c>
      <c r="D8" t="s">
        <v>9</v>
      </c>
      <c r="E8" t="s">
        <v>8428</v>
      </c>
      <c r="F8" t="s">
        <v>8429</v>
      </c>
      <c r="G8" s="1">
        <v>0.5</v>
      </c>
      <c r="H8" t="s">
        <v>11</v>
      </c>
      <c r="I8" t="s">
        <v>9</v>
      </c>
    </row>
    <row r="9" spans="1:10" hidden="1" x14ac:dyDescent="0.25">
      <c r="A9">
        <v>1</v>
      </c>
      <c r="B9">
        <v>9</v>
      </c>
      <c r="C9" t="s">
        <v>22</v>
      </c>
      <c r="D9" t="s">
        <v>9</v>
      </c>
      <c r="E9" t="s">
        <v>8430</v>
      </c>
      <c r="F9" t="s">
        <v>8427</v>
      </c>
      <c r="G9" s="1">
        <v>0.5</v>
      </c>
      <c r="H9" t="s">
        <v>11</v>
      </c>
      <c r="I9" t="s">
        <v>9</v>
      </c>
    </row>
    <row r="10" spans="1:10" hidden="1" x14ac:dyDescent="0.25">
      <c r="A10">
        <v>1</v>
      </c>
      <c r="B10">
        <v>10</v>
      </c>
      <c r="C10" t="s">
        <v>24</v>
      </c>
      <c r="D10" t="s">
        <v>9</v>
      </c>
      <c r="E10" t="s">
        <v>8426</v>
      </c>
      <c r="F10" t="s">
        <v>8427</v>
      </c>
      <c r="G10" s="1">
        <v>0.5</v>
      </c>
      <c r="H10" t="s">
        <v>11</v>
      </c>
      <c r="I10" t="s">
        <v>9</v>
      </c>
    </row>
    <row r="11" spans="1:10" hidden="1" x14ac:dyDescent="0.25">
      <c r="A11">
        <v>1</v>
      </c>
      <c r="B11">
        <v>11</v>
      </c>
      <c r="C11" t="s">
        <v>25</v>
      </c>
      <c r="D11" t="s">
        <v>9</v>
      </c>
      <c r="E11" t="s">
        <v>18</v>
      </c>
      <c r="F11" t="s">
        <v>19</v>
      </c>
      <c r="G11" s="1">
        <v>0.5</v>
      </c>
      <c r="H11" t="s">
        <v>11</v>
      </c>
      <c r="I11" t="s">
        <v>9</v>
      </c>
    </row>
    <row r="12" spans="1:10" hidden="1" x14ac:dyDescent="0.25">
      <c r="A12">
        <v>1</v>
      </c>
      <c r="B12">
        <v>13</v>
      </c>
      <c r="C12" t="s">
        <v>26</v>
      </c>
      <c r="D12" t="s">
        <v>9</v>
      </c>
      <c r="E12" t="s">
        <v>8431</v>
      </c>
      <c r="F12" t="s">
        <v>8432</v>
      </c>
      <c r="G12" s="1">
        <v>0.5</v>
      </c>
      <c r="H12" t="s">
        <v>11</v>
      </c>
      <c r="I12" t="s">
        <v>9</v>
      </c>
    </row>
    <row r="13" spans="1:10" hidden="1" x14ac:dyDescent="0.25">
      <c r="A13">
        <v>1</v>
      </c>
      <c r="B13">
        <v>14</v>
      </c>
      <c r="C13" t="s">
        <v>30</v>
      </c>
      <c r="D13" t="s">
        <v>9</v>
      </c>
      <c r="E13" t="s">
        <v>8433</v>
      </c>
      <c r="F13" t="s">
        <v>8434</v>
      </c>
      <c r="G13" s="1">
        <v>0.5</v>
      </c>
      <c r="H13" t="s">
        <v>11</v>
      </c>
      <c r="I13" t="s">
        <v>9</v>
      </c>
    </row>
    <row r="14" spans="1:10" hidden="1" x14ac:dyDescent="0.25">
      <c r="A14">
        <v>1</v>
      </c>
      <c r="B14">
        <v>15</v>
      </c>
      <c r="C14" t="s">
        <v>33</v>
      </c>
      <c r="D14" t="s">
        <v>9</v>
      </c>
      <c r="E14" t="s">
        <v>8435</v>
      </c>
      <c r="F14" t="s">
        <v>8436</v>
      </c>
      <c r="G14" s="1">
        <v>0.5</v>
      </c>
      <c r="H14" t="s">
        <v>11</v>
      </c>
      <c r="I14" t="s">
        <v>9</v>
      </c>
    </row>
    <row r="15" spans="1:10" hidden="1" x14ac:dyDescent="0.25">
      <c r="A15">
        <v>1</v>
      </c>
      <c r="B15">
        <v>17</v>
      </c>
      <c r="C15" t="s">
        <v>36</v>
      </c>
      <c r="D15" t="s">
        <v>9</v>
      </c>
      <c r="E15" t="s">
        <v>8437</v>
      </c>
      <c r="F15" s="4">
        <v>40929</v>
      </c>
      <c r="G15" s="1">
        <v>0.5</v>
      </c>
      <c r="H15" t="s">
        <v>11</v>
      </c>
      <c r="I15" t="s">
        <v>9</v>
      </c>
    </row>
    <row r="16" spans="1:10" hidden="1" x14ac:dyDescent="0.25">
      <c r="A16">
        <v>1</v>
      </c>
      <c r="B16">
        <v>18</v>
      </c>
      <c r="C16" t="s">
        <v>38</v>
      </c>
      <c r="D16" t="s">
        <v>9</v>
      </c>
      <c r="E16" t="s">
        <v>8438</v>
      </c>
      <c r="F16" t="s">
        <v>8439</v>
      </c>
      <c r="G16" s="1">
        <v>0.5</v>
      </c>
      <c r="H16" t="s">
        <v>11</v>
      </c>
      <c r="I16" t="s">
        <v>9</v>
      </c>
    </row>
    <row r="17" spans="1:9" hidden="1" x14ac:dyDescent="0.25">
      <c r="A17">
        <v>1</v>
      </c>
      <c r="B17">
        <v>19</v>
      </c>
      <c r="C17" t="s">
        <v>41</v>
      </c>
      <c r="D17" t="s">
        <v>9</v>
      </c>
      <c r="E17" t="s">
        <v>8426</v>
      </c>
      <c r="F17" t="s">
        <v>8427</v>
      </c>
      <c r="G17" s="1">
        <v>0.5</v>
      </c>
      <c r="H17" t="s">
        <v>11</v>
      </c>
      <c r="I17" t="s">
        <v>9</v>
      </c>
    </row>
    <row r="18" spans="1:9" hidden="1" x14ac:dyDescent="0.25">
      <c r="A18">
        <v>1</v>
      </c>
      <c r="B18">
        <v>21</v>
      </c>
      <c r="C18" t="s">
        <v>42</v>
      </c>
      <c r="D18" t="s">
        <v>9</v>
      </c>
      <c r="E18" t="s">
        <v>8440</v>
      </c>
      <c r="F18" t="s">
        <v>8441</v>
      </c>
      <c r="G18" s="1">
        <v>0.5</v>
      </c>
      <c r="H18" t="s">
        <v>11</v>
      </c>
      <c r="I18" t="s">
        <v>9</v>
      </c>
    </row>
    <row r="19" spans="1:9" hidden="1" x14ac:dyDescent="0.25">
      <c r="A19">
        <v>1</v>
      </c>
      <c r="B19">
        <v>23</v>
      </c>
      <c r="C19" t="s">
        <v>44</v>
      </c>
      <c r="D19" t="s">
        <v>9</v>
      </c>
      <c r="E19" t="s">
        <v>8438</v>
      </c>
      <c r="F19" t="s">
        <v>8439</v>
      </c>
      <c r="G19" s="1">
        <v>0.5</v>
      </c>
      <c r="H19" t="s">
        <v>11</v>
      </c>
      <c r="I19" t="s">
        <v>9</v>
      </c>
    </row>
    <row r="20" spans="1:9" hidden="1" x14ac:dyDescent="0.25">
      <c r="A20">
        <v>1</v>
      </c>
      <c r="B20">
        <v>24</v>
      </c>
      <c r="C20" t="s">
        <v>47</v>
      </c>
      <c r="D20" t="s">
        <v>9</v>
      </c>
      <c r="E20" t="s">
        <v>8426</v>
      </c>
      <c r="F20" t="s">
        <v>8427</v>
      </c>
      <c r="G20" s="1">
        <v>0.5</v>
      </c>
      <c r="H20" t="s">
        <v>11</v>
      </c>
      <c r="I20" t="s">
        <v>9</v>
      </c>
    </row>
    <row r="21" spans="1:9" hidden="1" x14ac:dyDescent="0.25">
      <c r="A21">
        <v>1</v>
      </c>
      <c r="B21">
        <v>25</v>
      </c>
      <c r="C21" t="s">
        <v>49</v>
      </c>
      <c r="D21" t="s">
        <v>9</v>
      </c>
      <c r="E21" t="s">
        <v>8442</v>
      </c>
      <c r="F21" t="s">
        <v>8443</v>
      </c>
      <c r="G21" s="1">
        <v>0.5</v>
      </c>
      <c r="H21" t="s">
        <v>11</v>
      </c>
      <c r="I21" t="s">
        <v>9</v>
      </c>
    </row>
    <row r="22" spans="1:9" hidden="1" x14ac:dyDescent="0.25">
      <c r="A22">
        <v>1</v>
      </c>
      <c r="B22">
        <v>27</v>
      </c>
      <c r="C22" t="s">
        <v>51</v>
      </c>
      <c r="D22" t="s">
        <v>9</v>
      </c>
      <c r="E22" t="s">
        <v>8437</v>
      </c>
      <c r="F22" s="4">
        <v>40929</v>
      </c>
      <c r="G22" s="1">
        <v>0.5</v>
      </c>
      <c r="H22" t="s">
        <v>11</v>
      </c>
      <c r="I22" t="s">
        <v>9</v>
      </c>
    </row>
    <row r="23" spans="1:9" hidden="1" x14ac:dyDescent="0.25">
      <c r="A23">
        <v>1</v>
      </c>
      <c r="B23">
        <v>30</v>
      </c>
      <c r="C23" t="s">
        <v>53</v>
      </c>
      <c r="D23" t="s">
        <v>9</v>
      </c>
      <c r="E23" t="s">
        <v>8426</v>
      </c>
      <c r="F23" t="s">
        <v>8427</v>
      </c>
      <c r="G23" s="1">
        <v>0.5</v>
      </c>
      <c r="H23" t="s">
        <v>11</v>
      </c>
      <c r="I23" t="s">
        <v>9</v>
      </c>
    </row>
    <row r="24" spans="1:9" hidden="1" x14ac:dyDescent="0.25">
      <c r="A24">
        <v>1</v>
      </c>
      <c r="B24">
        <v>31</v>
      </c>
      <c r="C24" t="s">
        <v>8444</v>
      </c>
      <c r="D24" t="s">
        <v>9</v>
      </c>
      <c r="E24" t="s">
        <v>8426</v>
      </c>
      <c r="F24" t="s">
        <v>8427</v>
      </c>
      <c r="G24" s="1">
        <v>0.5</v>
      </c>
      <c r="H24" t="s">
        <v>11</v>
      </c>
      <c r="I24" t="s">
        <v>9</v>
      </c>
    </row>
    <row r="25" spans="1:9" hidden="1" x14ac:dyDescent="0.25">
      <c r="A25">
        <v>1</v>
      </c>
      <c r="B25">
        <v>32</v>
      </c>
      <c r="C25" t="s">
        <v>55</v>
      </c>
      <c r="D25" t="s">
        <v>9</v>
      </c>
      <c r="E25" t="s">
        <v>8437</v>
      </c>
      <c r="F25" s="4">
        <v>40929</v>
      </c>
      <c r="G25" s="1">
        <v>0.5</v>
      </c>
      <c r="H25" t="s">
        <v>11</v>
      </c>
      <c r="I25" t="s">
        <v>9</v>
      </c>
    </row>
    <row r="26" spans="1:9" hidden="1" x14ac:dyDescent="0.25">
      <c r="A26">
        <v>1</v>
      </c>
      <c r="B26">
        <v>36</v>
      </c>
      <c r="C26" t="s">
        <v>58</v>
      </c>
      <c r="D26" t="s">
        <v>9</v>
      </c>
      <c r="E26" t="s">
        <v>8433</v>
      </c>
      <c r="F26" t="s">
        <v>8434</v>
      </c>
      <c r="G26" s="1">
        <v>0.5</v>
      </c>
      <c r="H26" t="s">
        <v>11</v>
      </c>
      <c r="I26" t="s">
        <v>9</v>
      </c>
    </row>
    <row r="27" spans="1:9" hidden="1" x14ac:dyDescent="0.25">
      <c r="A27">
        <v>1</v>
      </c>
      <c r="B27">
        <v>37</v>
      </c>
      <c r="C27" t="s">
        <v>61</v>
      </c>
      <c r="D27" t="s">
        <v>9</v>
      </c>
      <c r="E27" t="s">
        <v>8438</v>
      </c>
      <c r="F27" t="s">
        <v>8439</v>
      </c>
      <c r="G27" s="1">
        <v>0.5</v>
      </c>
      <c r="H27" t="s">
        <v>11</v>
      </c>
      <c r="I27" t="s">
        <v>9</v>
      </c>
    </row>
    <row r="28" spans="1:9" hidden="1" x14ac:dyDescent="0.25">
      <c r="A28">
        <v>1</v>
      </c>
      <c r="B28">
        <v>38</v>
      </c>
      <c r="C28" t="s">
        <v>64</v>
      </c>
      <c r="D28" t="s">
        <v>9</v>
      </c>
      <c r="E28" t="s">
        <v>8445</v>
      </c>
      <c r="F28" t="s">
        <v>8432</v>
      </c>
      <c r="G28" s="1">
        <v>0.5</v>
      </c>
      <c r="H28" t="s">
        <v>11</v>
      </c>
      <c r="I28" t="s">
        <v>9</v>
      </c>
    </row>
    <row r="29" spans="1:9" hidden="1" x14ac:dyDescent="0.25">
      <c r="A29">
        <v>1</v>
      </c>
      <c r="B29">
        <v>39</v>
      </c>
      <c r="C29" t="s">
        <v>66</v>
      </c>
      <c r="D29" t="s">
        <v>9</v>
      </c>
      <c r="E29" t="s">
        <v>8445</v>
      </c>
      <c r="F29" t="s">
        <v>8432</v>
      </c>
      <c r="G29" s="1">
        <v>0.5</v>
      </c>
      <c r="H29" t="s">
        <v>11</v>
      </c>
      <c r="I29" t="s">
        <v>9</v>
      </c>
    </row>
    <row r="30" spans="1:9" hidden="1" x14ac:dyDescent="0.25">
      <c r="A30">
        <v>1</v>
      </c>
      <c r="B30">
        <v>42</v>
      </c>
      <c r="C30" t="s">
        <v>69</v>
      </c>
      <c r="D30" t="s">
        <v>9</v>
      </c>
      <c r="E30" t="s">
        <v>54</v>
      </c>
      <c r="F30" s="4">
        <v>40006</v>
      </c>
      <c r="G30" s="1">
        <v>0.5</v>
      </c>
      <c r="H30" t="s">
        <v>11</v>
      </c>
      <c r="I30" t="s">
        <v>9</v>
      </c>
    </row>
    <row r="31" spans="1:9" hidden="1" x14ac:dyDescent="0.25">
      <c r="A31">
        <v>1</v>
      </c>
      <c r="B31">
        <v>43</v>
      </c>
      <c r="C31" t="s">
        <v>70</v>
      </c>
      <c r="D31" t="s">
        <v>9</v>
      </c>
      <c r="E31" t="s">
        <v>8446</v>
      </c>
      <c r="F31" t="s">
        <v>8425</v>
      </c>
      <c r="G31" s="1">
        <v>0.5</v>
      </c>
      <c r="H31" t="s">
        <v>11</v>
      </c>
      <c r="I31" t="s">
        <v>9</v>
      </c>
    </row>
    <row r="32" spans="1:9" hidden="1" x14ac:dyDescent="0.25">
      <c r="A32">
        <v>1</v>
      </c>
      <c r="B32">
        <v>44</v>
      </c>
      <c r="C32" t="s">
        <v>74</v>
      </c>
      <c r="D32" t="s">
        <v>9</v>
      </c>
      <c r="E32" t="s">
        <v>8424</v>
      </c>
      <c r="F32" t="s">
        <v>8425</v>
      </c>
      <c r="G32" s="1">
        <v>0.5</v>
      </c>
      <c r="H32" t="s">
        <v>11</v>
      </c>
      <c r="I32" t="s">
        <v>9</v>
      </c>
    </row>
    <row r="33" spans="1:9" hidden="1" x14ac:dyDescent="0.25">
      <c r="A33">
        <v>1</v>
      </c>
      <c r="B33">
        <v>45</v>
      </c>
      <c r="C33" t="s">
        <v>77</v>
      </c>
      <c r="D33" t="s">
        <v>9</v>
      </c>
      <c r="E33" t="s">
        <v>8426</v>
      </c>
      <c r="F33" t="s">
        <v>8427</v>
      </c>
      <c r="G33" s="1">
        <v>0.5</v>
      </c>
      <c r="H33" t="s">
        <v>11</v>
      </c>
      <c r="I33" t="s">
        <v>9</v>
      </c>
    </row>
    <row r="34" spans="1:9" hidden="1" x14ac:dyDescent="0.25">
      <c r="A34">
        <v>1</v>
      </c>
      <c r="B34">
        <v>46</v>
      </c>
      <c r="C34" t="s">
        <v>78</v>
      </c>
      <c r="D34" t="s">
        <v>9</v>
      </c>
      <c r="E34" t="s">
        <v>8426</v>
      </c>
      <c r="F34" t="s">
        <v>8427</v>
      </c>
      <c r="G34" s="1">
        <v>0.5</v>
      </c>
      <c r="H34" t="s">
        <v>11</v>
      </c>
      <c r="I34" t="s">
        <v>9</v>
      </c>
    </row>
    <row r="35" spans="1:9" hidden="1" x14ac:dyDescent="0.25">
      <c r="A35">
        <v>1</v>
      </c>
      <c r="B35">
        <v>47</v>
      </c>
      <c r="C35" t="s">
        <v>79</v>
      </c>
      <c r="D35" t="s">
        <v>9</v>
      </c>
      <c r="E35" t="s">
        <v>16</v>
      </c>
      <c r="F35" t="s">
        <v>14</v>
      </c>
      <c r="G35" s="1">
        <v>0.5</v>
      </c>
      <c r="H35" t="s">
        <v>11</v>
      </c>
      <c r="I35" t="s">
        <v>9</v>
      </c>
    </row>
    <row r="36" spans="1:9" hidden="1" x14ac:dyDescent="0.25">
      <c r="A36">
        <v>1</v>
      </c>
      <c r="B36">
        <v>48</v>
      </c>
      <c r="C36" t="s">
        <v>80</v>
      </c>
      <c r="D36" t="s">
        <v>9</v>
      </c>
      <c r="E36" t="s">
        <v>16</v>
      </c>
      <c r="F36" t="s">
        <v>14</v>
      </c>
      <c r="G36" s="1">
        <v>0.5</v>
      </c>
      <c r="H36" t="s">
        <v>11</v>
      </c>
      <c r="I36" t="s">
        <v>9</v>
      </c>
    </row>
    <row r="37" spans="1:9" hidden="1" x14ac:dyDescent="0.25">
      <c r="A37">
        <v>1</v>
      </c>
      <c r="B37">
        <v>49</v>
      </c>
      <c r="C37" t="s">
        <v>82</v>
      </c>
      <c r="D37" t="s">
        <v>9</v>
      </c>
      <c r="E37" t="s">
        <v>8447</v>
      </c>
      <c r="F37" t="s">
        <v>8448</v>
      </c>
      <c r="G37" s="1">
        <v>0.5</v>
      </c>
      <c r="H37" t="s">
        <v>11</v>
      </c>
      <c r="I37" t="s">
        <v>9</v>
      </c>
    </row>
    <row r="38" spans="1:9" hidden="1" x14ac:dyDescent="0.25">
      <c r="A38">
        <v>1</v>
      </c>
      <c r="B38">
        <v>50</v>
      </c>
      <c r="C38" t="s">
        <v>84</v>
      </c>
      <c r="D38" t="s">
        <v>9</v>
      </c>
      <c r="E38" t="s">
        <v>8449</v>
      </c>
      <c r="F38" t="s">
        <v>8450</v>
      </c>
      <c r="G38" s="1">
        <v>0.5</v>
      </c>
      <c r="H38" t="s">
        <v>11</v>
      </c>
      <c r="I38" t="s">
        <v>9</v>
      </c>
    </row>
    <row r="39" spans="1:9" hidden="1" x14ac:dyDescent="0.25">
      <c r="A39">
        <v>1</v>
      </c>
      <c r="B39">
        <v>51</v>
      </c>
      <c r="C39" t="s">
        <v>85</v>
      </c>
      <c r="D39" t="s">
        <v>9</v>
      </c>
      <c r="E39" t="s">
        <v>16</v>
      </c>
      <c r="F39" t="s">
        <v>14</v>
      </c>
      <c r="G39" s="1">
        <v>0.5</v>
      </c>
      <c r="H39" t="s">
        <v>11</v>
      </c>
      <c r="I39" t="s">
        <v>9</v>
      </c>
    </row>
    <row r="40" spans="1:9" hidden="1" x14ac:dyDescent="0.25">
      <c r="A40">
        <v>1</v>
      </c>
      <c r="B40">
        <v>52</v>
      </c>
      <c r="C40" t="s">
        <v>86</v>
      </c>
      <c r="D40" t="s">
        <v>9</v>
      </c>
      <c r="E40" t="s">
        <v>18</v>
      </c>
      <c r="F40" t="s">
        <v>19</v>
      </c>
      <c r="G40" s="1">
        <v>0.5</v>
      </c>
      <c r="H40" t="s">
        <v>11</v>
      </c>
      <c r="I40" t="s">
        <v>9</v>
      </c>
    </row>
    <row r="41" spans="1:9" hidden="1" x14ac:dyDescent="0.25">
      <c r="A41">
        <v>1</v>
      </c>
      <c r="B41">
        <v>53</v>
      </c>
      <c r="C41" t="s">
        <v>87</v>
      </c>
      <c r="D41" t="s">
        <v>9</v>
      </c>
      <c r="E41" t="s">
        <v>4336</v>
      </c>
      <c r="F41" t="s">
        <v>4337</v>
      </c>
      <c r="G41" s="1">
        <v>0.5</v>
      </c>
      <c r="H41" t="s">
        <v>11</v>
      </c>
      <c r="I41" t="s">
        <v>9</v>
      </c>
    </row>
    <row r="42" spans="1:9" hidden="1" x14ac:dyDescent="0.25">
      <c r="A42">
        <v>1</v>
      </c>
      <c r="B42">
        <v>54</v>
      </c>
      <c r="C42" t="s">
        <v>8451</v>
      </c>
      <c r="D42" t="s">
        <v>9</v>
      </c>
      <c r="E42" t="s">
        <v>4336</v>
      </c>
      <c r="F42" t="s">
        <v>4337</v>
      </c>
      <c r="G42" s="1">
        <v>0.5</v>
      </c>
      <c r="H42" t="s">
        <v>11</v>
      </c>
      <c r="I42" t="s">
        <v>9</v>
      </c>
    </row>
    <row r="43" spans="1:9" hidden="1" x14ac:dyDescent="0.25">
      <c r="A43">
        <v>1</v>
      </c>
      <c r="B43">
        <v>60</v>
      </c>
      <c r="C43" t="s">
        <v>88</v>
      </c>
      <c r="D43" t="s">
        <v>9</v>
      </c>
      <c r="E43" t="s">
        <v>8452</v>
      </c>
      <c r="F43" t="s">
        <v>8453</v>
      </c>
      <c r="G43" s="1">
        <v>0.5</v>
      </c>
      <c r="H43" t="s">
        <v>11</v>
      </c>
      <c r="I43" t="s">
        <v>9</v>
      </c>
    </row>
    <row r="44" spans="1:9" hidden="1" x14ac:dyDescent="0.25">
      <c r="A44">
        <v>1</v>
      </c>
      <c r="B44">
        <v>61</v>
      </c>
      <c r="C44" t="s">
        <v>89</v>
      </c>
      <c r="D44" t="s">
        <v>9</v>
      </c>
      <c r="E44" t="s">
        <v>8454</v>
      </c>
      <c r="F44" s="4">
        <v>40229</v>
      </c>
      <c r="G44" s="1">
        <v>0.5</v>
      </c>
      <c r="H44" t="s">
        <v>11</v>
      </c>
      <c r="I44" t="s">
        <v>9</v>
      </c>
    </row>
    <row r="45" spans="1:9" hidden="1" x14ac:dyDescent="0.25">
      <c r="A45">
        <v>1</v>
      </c>
      <c r="B45">
        <v>62</v>
      </c>
      <c r="C45" t="s">
        <v>90</v>
      </c>
      <c r="D45" t="s">
        <v>9</v>
      </c>
      <c r="E45" t="s">
        <v>16</v>
      </c>
      <c r="F45" t="s">
        <v>14</v>
      </c>
      <c r="G45" s="1">
        <v>0.5</v>
      </c>
      <c r="H45" t="s">
        <v>11</v>
      </c>
      <c r="I45" t="s">
        <v>9</v>
      </c>
    </row>
    <row r="46" spans="1:9" hidden="1" x14ac:dyDescent="0.25">
      <c r="A46">
        <v>1</v>
      </c>
      <c r="B46">
        <v>63</v>
      </c>
      <c r="C46" t="s">
        <v>91</v>
      </c>
      <c r="D46" t="s">
        <v>9</v>
      </c>
      <c r="E46" t="s">
        <v>8426</v>
      </c>
      <c r="F46" t="s">
        <v>8427</v>
      </c>
      <c r="G46" s="1">
        <v>0.5</v>
      </c>
      <c r="H46" t="s">
        <v>11</v>
      </c>
      <c r="I46" t="s">
        <v>9</v>
      </c>
    </row>
    <row r="47" spans="1:9" hidden="1" x14ac:dyDescent="0.25">
      <c r="A47">
        <v>1</v>
      </c>
      <c r="B47">
        <v>64</v>
      </c>
      <c r="C47" t="s">
        <v>8455</v>
      </c>
      <c r="D47" t="s">
        <v>9</v>
      </c>
      <c r="E47" t="s">
        <v>8456</v>
      </c>
      <c r="F47" t="s">
        <v>8457</v>
      </c>
      <c r="G47" s="1">
        <v>0.5</v>
      </c>
      <c r="H47" t="s">
        <v>11</v>
      </c>
      <c r="I47" t="s">
        <v>9</v>
      </c>
    </row>
    <row r="48" spans="1:9" hidden="1" x14ac:dyDescent="0.25">
      <c r="A48">
        <v>1</v>
      </c>
      <c r="B48">
        <v>65</v>
      </c>
      <c r="C48" t="s">
        <v>8458</v>
      </c>
      <c r="D48" t="s">
        <v>9</v>
      </c>
      <c r="E48" t="s">
        <v>8426</v>
      </c>
      <c r="F48" t="s">
        <v>8427</v>
      </c>
      <c r="G48" s="1">
        <v>0.5</v>
      </c>
      <c r="H48" t="s">
        <v>11</v>
      </c>
      <c r="I48" t="s">
        <v>9</v>
      </c>
    </row>
    <row r="49" spans="1:9" hidden="1" x14ac:dyDescent="0.25">
      <c r="A49">
        <v>1</v>
      </c>
      <c r="B49">
        <v>66</v>
      </c>
      <c r="C49" t="s">
        <v>8459</v>
      </c>
      <c r="D49" t="s">
        <v>9</v>
      </c>
      <c r="E49" t="s">
        <v>8426</v>
      </c>
      <c r="F49" t="s">
        <v>8427</v>
      </c>
      <c r="G49" s="1">
        <v>0.5</v>
      </c>
      <c r="H49" t="s">
        <v>11</v>
      </c>
      <c r="I49" t="s">
        <v>9</v>
      </c>
    </row>
    <row r="50" spans="1:9" hidden="1" x14ac:dyDescent="0.25">
      <c r="A50">
        <v>1</v>
      </c>
      <c r="B50">
        <v>77</v>
      </c>
      <c r="C50" t="s">
        <v>92</v>
      </c>
      <c r="D50" t="s">
        <v>9</v>
      </c>
      <c r="E50" t="s">
        <v>8460</v>
      </c>
      <c r="F50" t="s">
        <v>8461</v>
      </c>
      <c r="G50" s="1">
        <v>0.5</v>
      </c>
      <c r="H50" t="s">
        <v>11</v>
      </c>
      <c r="I50" t="s">
        <v>9</v>
      </c>
    </row>
    <row r="51" spans="1:9" hidden="1" x14ac:dyDescent="0.25">
      <c r="A51">
        <v>1</v>
      </c>
      <c r="B51">
        <v>78</v>
      </c>
      <c r="C51" t="s">
        <v>94</v>
      </c>
      <c r="D51" t="s">
        <v>9</v>
      </c>
      <c r="E51" t="s">
        <v>16</v>
      </c>
      <c r="F51" t="s">
        <v>14</v>
      </c>
      <c r="G51" s="1">
        <v>0.5</v>
      </c>
      <c r="H51" t="s">
        <v>11</v>
      </c>
      <c r="I51" t="s">
        <v>9</v>
      </c>
    </row>
    <row r="52" spans="1:9" hidden="1" x14ac:dyDescent="0.25">
      <c r="A52">
        <v>1</v>
      </c>
      <c r="B52">
        <v>79</v>
      </c>
      <c r="C52" t="s">
        <v>95</v>
      </c>
      <c r="D52" t="s">
        <v>9</v>
      </c>
      <c r="E52" t="s">
        <v>8440</v>
      </c>
      <c r="F52" t="s">
        <v>8441</v>
      </c>
      <c r="G52" s="1">
        <v>0.5</v>
      </c>
      <c r="H52" t="s">
        <v>11</v>
      </c>
      <c r="I52" t="s">
        <v>9</v>
      </c>
    </row>
    <row r="53" spans="1:9" hidden="1" x14ac:dyDescent="0.25">
      <c r="A53">
        <v>1</v>
      </c>
      <c r="B53">
        <v>80</v>
      </c>
      <c r="C53" t="s">
        <v>97</v>
      </c>
      <c r="D53" t="s">
        <v>9</v>
      </c>
      <c r="E53" t="s">
        <v>8430</v>
      </c>
      <c r="F53" t="s">
        <v>8427</v>
      </c>
      <c r="G53" s="1">
        <v>0.5</v>
      </c>
      <c r="H53" t="s">
        <v>11</v>
      </c>
      <c r="I53" t="s">
        <v>9</v>
      </c>
    </row>
    <row r="54" spans="1:9" hidden="1" x14ac:dyDescent="0.25">
      <c r="A54">
        <v>1</v>
      </c>
      <c r="B54">
        <v>81</v>
      </c>
      <c r="C54" t="s">
        <v>98</v>
      </c>
      <c r="D54" t="s">
        <v>9</v>
      </c>
      <c r="E54" t="s">
        <v>8440</v>
      </c>
      <c r="F54" t="s">
        <v>8441</v>
      </c>
      <c r="G54" s="1">
        <v>0.5</v>
      </c>
      <c r="H54" t="s">
        <v>11</v>
      </c>
      <c r="I54" t="s">
        <v>9</v>
      </c>
    </row>
    <row r="55" spans="1:9" hidden="1" x14ac:dyDescent="0.25">
      <c r="A55">
        <v>1</v>
      </c>
      <c r="B55">
        <v>82</v>
      </c>
      <c r="C55" t="s">
        <v>100</v>
      </c>
      <c r="D55" t="s">
        <v>9</v>
      </c>
      <c r="E55" t="s">
        <v>8430</v>
      </c>
      <c r="F55" t="s">
        <v>8427</v>
      </c>
      <c r="G55" s="1">
        <v>0.5</v>
      </c>
      <c r="H55" t="s">
        <v>11</v>
      </c>
      <c r="I55" t="s">
        <v>9</v>
      </c>
    </row>
    <row r="56" spans="1:9" hidden="1" x14ac:dyDescent="0.25">
      <c r="A56">
        <v>1</v>
      </c>
      <c r="B56">
        <v>83</v>
      </c>
      <c r="C56" t="s">
        <v>103</v>
      </c>
      <c r="D56" t="s">
        <v>9</v>
      </c>
      <c r="E56" t="s">
        <v>8462</v>
      </c>
      <c r="F56" t="s">
        <v>8463</v>
      </c>
      <c r="G56" s="1">
        <v>0.5</v>
      </c>
      <c r="H56" t="s">
        <v>11</v>
      </c>
      <c r="I56" t="s">
        <v>9</v>
      </c>
    </row>
    <row r="57" spans="1:9" hidden="1" x14ac:dyDescent="0.25">
      <c r="A57">
        <v>1</v>
      </c>
      <c r="B57">
        <v>84</v>
      </c>
      <c r="C57" t="s">
        <v>105</v>
      </c>
      <c r="D57" t="s">
        <v>9</v>
      </c>
      <c r="E57" t="s">
        <v>8464</v>
      </c>
      <c r="F57" s="4">
        <v>38919</v>
      </c>
      <c r="G57" s="1">
        <v>0.5</v>
      </c>
      <c r="H57" t="s">
        <v>11</v>
      </c>
      <c r="I57" t="s">
        <v>9</v>
      </c>
    </row>
    <row r="58" spans="1:9" hidden="1" x14ac:dyDescent="0.25">
      <c r="A58">
        <v>1</v>
      </c>
      <c r="B58">
        <v>85</v>
      </c>
      <c r="C58" t="s">
        <v>107</v>
      </c>
      <c r="D58" t="s">
        <v>9</v>
      </c>
      <c r="E58" t="s">
        <v>8465</v>
      </c>
      <c r="F58" t="s">
        <v>8466</v>
      </c>
      <c r="G58" s="1">
        <v>0.5</v>
      </c>
      <c r="H58" t="s">
        <v>11</v>
      </c>
      <c r="I58" t="s">
        <v>9</v>
      </c>
    </row>
    <row r="59" spans="1:9" hidden="1" x14ac:dyDescent="0.25">
      <c r="A59">
        <v>1</v>
      </c>
      <c r="B59">
        <v>86</v>
      </c>
      <c r="C59" t="s">
        <v>110</v>
      </c>
      <c r="D59" t="s">
        <v>9</v>
      </c>
      <c r="E59" t="s">
        <v>18</v>
      </c>
      <c r="F59" t="s">
        <v>19</v>
      </c>
      <c r="G59" s="1">
        <v>0.5</v>
      </c>
      <c r="H59" t="s">
        <v>11</v>
      </c>
      <c r="I59" t="s">
        <v>9</v>
      </c>
    </row>
    <row r="60" spans="1:9" hidden="1" x14ac:dyDescent="0.25">
      <c r="A60">
        <v>1</v>
      </c>
      <c r="B60">
        <v>87</v>
      </c>
      <c r="C60" t="s">
        <v>111</v>
      </c>
      <c r="D60" t="s">
        <v>9</v>
      </c>
      <c r="E60" t="s">
        <v>16</v>
      </c>
      <c r="F60" t="s">
        <v>14</v>
      </c>
      <c r="G60" s="1">
        <v>0.5</v>
      </c>
      <c r="H60" t="s">
        <v>11</v>
      </c>
      <c r="I60" t="s">
        <v>9</v>
      </c>
    </row>
    <row r="61" spans="1:9" hidden="1" x14ac:dyDescent="0.25">
      <c r="A61">
        <v>1</v>
      </c>
      <c r="B61">
        <v>90</v>
      </c>
      <c r="C61" t="s">
        <v>112</v>
      </c>
      <c r="D61" t="s">
        <v>9</v>
      </c>
      <c r="E61" t="s">
        <v>8456</v>
      </c>
      <c r="F61" t="s">
        <v>8457</v>
      </c>
      <c r="G61" s="1">
        <v>0.5</v>
      </c>
      <c r="H61" t="s">
        <v>11</v>
      </c>
      <c r="I61" t="s">
        <v>9</v>
      </c>
    </row>
    <row r="62" spans="1:9" hidden="1" x14ac:dyDescent="0.25">
      <c r="A62">
        <v>1</v>
      </c>
      <c r="B62">
        <v>91</v>
      </c>
      <c r="C62" t="s">
        <v>113</v>
      </c>
      <c r="D62" t="s">
        <v>9</v>
      </c>
      <c r="E62" t="s">
        <v>8431</v>
      </c>
      <c r="F62" t="s">
        <v>8432</v>
      </c>
      <c r="G62" s="1">
        <v>0.5</v>
      </c>
      <c r="H62" t="s">
        <v>11</v>
      </c>
      <c r="I62" t="s">
        <v>9</v>
      </c>
    </row>
    <row r="63" spans="1:9" hidden="1" x14ac:dyDescent="0.25">
      <c r="A63">
        <v>1</v>
      </c>
      <c r="B63">
        <v>92</v>
      </c>
      <c r="C63" t="s">
        <v>115</v>
      </c>
      <c r="D63" t="s">
        <v>9</v>
      </c>
      <c r="E63" t="s">
        <v>8467</v>
      </c>
      <c r="F63" s="4">
        <v>38919</v>
      </c>
      <c r="G63" s="1">
        <v>0.5</v>
      </c>
      <c r="H63" t="s">
        <v>11</v>
      </c>
      <c r="I63" t="s">
        <v>9</v>
      </c>
    </row>
    <row r="64" spans="1:9" hidden="1" x14ac:dyDescent="0.25">
      <c r="A64">
        <v>1</v>
      </c>
      <c r="B64">
        <v>93</v>
      </c>
      <c r="C64" t="s">
        <v>116</v>
      </c>
      <c r="D64" t="s">
        <v>9</v>
      </c>
      <c r="E64" t="s">
        <v>8467</v>
      </c>
      <c r="F64" s="4">
        <v>38919</v>
      </c>
      <c r="G64" s="1">
        <v>0.5</v>
      </c>
      <c r="H64" t="s">
        <v>11</v>
      </c>
      <c r="I64" t="s">
        <v>9</v>
      </c>
    </row>
    <row r="65" spans="1:9" hidden="1" x14ac:dyDescent="0.25">
      <c r="A65">
        <v>1</v>
      </c>
      <c r="B65">
        <v>94</v>
      </c>
      <c r="C65" t="s">
        <v>117</v>
      </c>
      <c r="D65" t="s">
        <v>9</v>
      </c>
      <c r="E65" t="s">
        <v>8426</v>
      </c>
      <c r="F65" t="s">
        <v>8427</v>
      </c>
      <c r="G65" s="1">
        <v>0.5</v>
      </c>
      <c r="H65" t="s">
        <v>11</v>
      </c>
      <c r="I65" t="s">
        <v>9</v>
      </c>
    </row>
    <row r="66" spans="1:9" hidden="1" x14ac:dyDescent="0.25">
      <c r="A66">
        <v>1</v>
      </c>
      <c r="B66">
        <v>95</v>
      </c>
      <c r="C66" t="s">
        <v>118</v>
      </c>
      <c r="D66" t="s">
        <v>9</v>
      </c>
      <c r="E66" t="s">
        <v>119</v>
      </c>
      <c r="F66" t="s">
        <v>120</v>
      </c>
      <c r="G66" s="1">
        <v>0.5</v>
      </c>
      <c r="H66" t="s">
        <v>11</v>
      </c>
      <c r="I66" t="s">
        <v>9</v>
      </c>
    </row>
    <row r="67" spans="1:9" hidden="1" x14ac:dyDescent="0.25">
      <c r="A67">
        <v>1</v>
      </c>
      <c r="B67">
        <v>96</v>
      </c>
      <c r="C67" t="s">
        <v>121</v>
      </c>
      <c r="D67" t="s">
        <v>9</v>
      </c>
      <c r="E67" t="s">
        <v>8426</v>
      </c>
      <c r="F67" t="s">
        <v>8427</v>
      </c>
      <c r="G67" s="1">
        <v>0.5</v>
      </c>
      <c r="H67" t="s">
        <v>11</v>
      </c>
      <c r="I67" t="s">
        <v>9</v>
      </c>
    </row>
    <row r="68" spans="1:9" hidden="1" x14ac:dyDescent="0.25">
      <c r="A68">
        <v>1</v>
      </c>
      <c r="B68">
        <v>97</v>
      </c>
      <c r="C68" t="s">
        <v>122</v>
      </c>
      <c r="D68" t="s">
        <v>9</v>
      </c>
      <c r="E68" t="s">
        <v>4336</v>
      </c>
      <c r="F68" t="s">
        <v>4337</v>
      </c>
      <c r="G68" s="1">
        <v>0.5</v>
      </c>
      <c r="H68" t="s">
        <v>11</v>
      </c>
      <c r="I68" t="s">
        <v>9</v>
      </c>
    </row>
    <row r="69" spans="1:9" hidden="1" x14ac:dyDescent="0.25">
      <c r="A69">
        <v>1</v>
      </c>
      <c r="B69">
        <v>98</v>
      </c>
      <c r="C69" t="s">
        <v>123</v>
      </c>
      <c r="D69" t="s">
        <v>9</v>
      </c>
      <c r="E69" t="s">
        <v>8445</v>
      </c>
      <c r="F69" t="s">
        <v>8432</v>
      </c>
      <c r="G69" s="1">
        <v>0.5</v>
      </c>
      <c r="H69" t="s">
        <v>11</v>
      </c>
      <c r="I69" t="s">
        <v>9</v>
      </c>
    </row>
    <row r="70" spans="1:9" hidden="1" x14ac:dyDescent="0.25">
      <c r="A70">
        <v>1</v>
      </c>
      <c r="B70">
        <v>99</v>
      </c>
      <c r="C70" t="s">
        <v>125</v>
      </c>
      <c r="D70" t="s">
        <v>9</v>
      </c>
      <c r="E70" t="s">
        <v>8468</v>
      </c>
      <c r="F70" t="s">
        <v>8469</v>
      </c>
      <c r="G70" s="1">
        <v>0.5</v>
      </c>
      <c r="H70" t="s">
        <v>11</v>
      </c>
      <c r="I70" t="s">
        <v>9</v>
      </c>
    </row>
    <row r="71" spans="1:9" hidden="1" x14ac:dyDescent="0.25">
      <c r="A71">
        <v>1</v>
      </c>
      <c r="B71">
        <v>110</v>
      </c>
      <c r="C71" t="s">
        <v>127</v>
      </c>
      <c r="D71" t="s">
        <v>9</v>
      </c>
      <c r="E71" t="s">
        <v>8433</v>
      </c>
      <c r="F71" t="s">
        <v>8434</v>
      </c>
      <c r="G71" s="1">
        <v>0.5</v>
      </c>
      <c r="H71" t="s">
        <v>11</v>
      </c>
      <c r="I71" t="s">
        <v>9</v>
      </c>
    </row>
    <row r="72" spans="1:9" hidden="1" x14ac:dyDescent="0.25">
      <c r="A72">
        <v>1</v>
      </c>
      <c r="B72">
        <v>111</v>
      </c>
      <c r="C72" t="s">
        <v>129</v>
      </c>
      <c r="D72" t="s">
        <v>9</v>
      </c>
      <c r="E72" t="s">
        <v>8440</v>
      </c>
      <c r="F72" t="s">
        <v>8441</v>
      </c>
      <c r="G72" s="1">
        <v>0.5</v>
      </c>
      <c r="H72" t="s">
        <v>11</v>
      </c>
      <c r="I72" t="s">
        <v>9</v>
      </c>
    </row>
    <row r="73" spans="1:9" hidden="1" x14ac:dyDescent="0.25">
      <c r="A73">
        <v>1</v>
      </c>
      <c r="B73">
        <v>112</v>
      </c>
      <c r="C73" t="s">
        <v>131</v>
      </c>
      <c r="D73" t="s">
        <v>9</v>
      </c>
      <c r="E73" t="s">
        <v>8433</v>
      </c>
      <c r="F73" t="s">
        <v>8434</v>
      </c>
      <c r="G73" s="1">
        <v>0.5</v>
      </c>
      <c r="H73" t="s">
        <v>11</v>
      </c>
      <c r="I73" t="s">
        <v>9</v>
      </c>
    </row>
    <row r="74" spans="1:9" hidden="1" x14ac:dyDescent="0.25">
      <c r="A74">
        <v>1</v>
      </c>
      <c r="B74">
        <v>113</v>
      </c>
      <c r="C74" t="s">
        <v>132</v>
      </c>
      <c r="D74" t="s">
        <v>9</v>
      </c>
      <c r="E74" t="s">
        <v>8464</v>
      </c>
      <c r="F74" s="4">
        <v>38919</v>
      </c>
      <c r="G74" s="1">
        <v>0.5</v>
      </c>
      <c r="H74" t="s">
        <v>11</v>
      </c>
      <c r="I74" t="s">
        <v>9</v>
      </c>
    </row>
    <row r="75" spans="1:9" hidden="1" x14ac:dyDescent="0.25">
      <c r="A75">
        <v>1</v>
      </c>
      <c r="B75">
        <v>114</v>
      </c>
      <c r="C75" t="s">
        <v>135</v>
      </c>
      <c r="D75" t="s">
        <v>9</v>
      </c>
      <c r="E75" t="s">
        <v>8433</v>
      </c>
      <c r="F75" t="s">
        <v>8434</v>
      </c>
      <c r="G75" s="1">
        <v>0.5</v>
      </c>
      <c r="H75" t="s">
        <v>11</v>
      </c>
      <c r="I75" t="s">
        <v>9</v>
      </c>
    </row>
    <row r="76" spans="1:9" hidden="1" x14ac:dyDescent="0.25">
      <c r="A76">
        <v>1</v>
      </c>
      <c r="B76">
        <v>115</v>
      </c>
      <c r="C76" t="s">
        <v>136</v>
      </c>
      <c r="D76" t="s">
        <v>9</v>
      </c>
      <c r="E76" t="s">
        <v>8464</v>
      </c>
      <c r="F76" s="4">
        <v>38919</v>
      </c>
      <c r="G76" s="1">
        <v>0.5</v>
      </c>
      <c r="H76" t="s">
        <v>11</v>
      </c>
      <c r="I76" t="s">
        <v>9</v>
      </c>
    </row>
    <row r="77" spans="1:9" hidden="1" x14ac:dyDescent="0.25">
      <c r="A77">
        <v>1</v>
      </c>
      <c r="B77">
        <v>120</v>
      </c>
      <c r="C77" t="s">
        <v>138</v>
      </c>
      <c r="D77" t="s">
        <v>9</v>
      </c>
      <c r="E77" t="s">
        <v>8470</v>
      </c>
      <c r="F77" t="s">
        <v>8453</v>
      </c>
      <c r="G77" s="1">
        <v>0.5</v>
      </c>
      <c r="H77" t="s">
        <v>11</v>
      </c>
      <c r="I77" t="s">
        <v>9</v>
      </c>
    </row>
    <row r="78" spans="1:9" hidden="1" x14ac:dyDescent="0.25">
      <c r="A78">
        <v>1</v>
      </c>
      <c r="B78">
        <v>121</v>
      </c>
      <c r="C78" t="s">
        <v>141</v>
      </c>
      <c r="D78" t="s">
        <v>9</v>
      </c>
      <c r="E78" t="s">
        <v>8471</v>
      </c>
      <c r="F78" t="s">
        <v>8441</v>
      </c>
      <c r="G78" s="1">
        <v>0.5</v>
      </c>
      <c r="H78" t="s">
        <v>11</v>
      </c>
      <c r="I78" t="s">
        <v>9</v>
      </c>
    </row>
    <row r="79" spans="1:9" hidden="1" x14ac:dyDescent="0.25">
      <c r="A79">
        <v>1</v>
      </c>
      <c r="B79">
        <v>122</v>
      </c>
      <c r="C79" t="s">
        <v>144</v>
      </c>
      <c r="D79" t="s">
        <v>9</v>
      </c>
      <c r="E79" t="s">
        <v>8470</v>
      </c>
      <c r="F79" t="s">
        <v>8453</v>
      </c>
      <c r="G79" s="1">
        <v>0.5</v>
      </c>
      <c r="H79" t="s">
        <v>11</v>
      </c>
      <c r="I79" t="s">
        <v>9</v>
      </c>
    </row>
    <row r="80" spans="1:9" hidden="1" x14ac:dyDescent="0.25">
      <c r="A80">
        <v>1</v>
      </c>
      <c r="B80">
        <v>123</v>
      </c>
      <c r="C80" t="s">
        <v>146</v>
      </c>
      <c r="D80" t="s">
        <v>9</v>
      </c>
      <c r="E80" t="s">
        <v>8470</v>
      </c>
      <c r="F80" t="s">
        <v>8453</v>
      </c>
      <c r="G80" s="1">
        <v>0.5</v>
      </c>
      <c r="H80" t="s">
        <v>11</v>
      </c>
      <c r="I80" t="s">
        <v>9</v>
      </c>
    </row>
    <row r="81" spans="1:9" hidden="1" x14ac:dyDescent="0.25">
      <c r="A81">
        <v>1</v>
      </c>
      <c r="B81">
        <v>124</v>
      </c>
      <c r="C81" t="s">
        <v>148</v>
      </c>
      <c r="D81" t="s">
        <v>9</v>
      </c>
      <c r="E81" t="s">
        <v>8470</v>
      </c>
      <c r="F81" t="s">
        <v>8453</v>
      </c>
      <c r="G81" s="1">
        <v>0.5</v>
      </c>
      <c r="H81" t="s">
        <v>11</v>
      </c>
      <c r="I81" t="s">
        <v>9</v>
      </c>
    </row>
    <row r="82" spans="1:9" hidden="1" x14ac:dyDescent="0.25">
      <c r="A82">
        <v>1</v>
      </c>
      <c r="B82">
        <v>125</v>
      </c>
      <c r="C82" t="s">
        <v>150</v>
      </c>
      <c r="D82" t="s">
        <v>9</v>
      </c>
      <c r="E82" t="s">
        <v>8470</v>
      </c>
      <c r="F82" t="s">
        <v>8453</v>
      </c>
      <c r="G82" s="1">
        <v>0.5</v>
      </c>
      <c r="H82" t="s">
        <v>11</v>
      </c>
      <c r="I82" t="s">
        <v>9</v>
      </c>
    </row>
    <row r="83" spans="1:9" hidden="1" x14ac:dyDescent="0.25">
      <c r="A83">
        <v>1</v>
      </c>
      <c r="B83">
        <v>130</v>
      </c>
      <c r="C83" t="s">
        <v>153</v>
      </c>
      <c r="D83" t="s">
        <v>9</v>
      </c>
      <c r="E83" t="s">
        <v>8472</v>
      </c>
      <c r="F83" s="4">
        <v>40929</v>
      </c>
      <c r="G83" s="1">
        <v>0.5</v>
      </c>
      <c r="H83" t="s">
        <v>11</v>
      </c>
      <c r="I83" t="s">
        <v>9</v>
      </c>
    </row>
    <row r="84" spans="1:9" hidden="1" x14ac:dyDescent="0.25">
      <c r="A84">
        <v>1</v>
      </c>
      <c r="B84">
        <v>131</v>
      </c>
      <c r="C84" t="s">
        <v>154</v>
      </c>
      <c r="D84" t="s">
        <v>9</v>
      </c>
      <c r="E84" t="s">
        <v>18</v>
      </c>
      <c r="F84" t="s">
        <v>19</v>
      </c>
      <c r="G84" s="1">
        <v>0.5</v>
      </c>
      <c r="H84" t="s">
        <v>11</v>
      </c>
      <c r="I84" t="s">
        <v>9</v>
      </c>
    </row>
    <row r="85" spans="1:9" hidden="1" x14ac:dyDescent="0.25">
      <c r="A85">
        <v>1</v>
      </c>
      <c r="B85">
        <v>132</v>
      </c>
      <c r="C85" t="s">
        <v>155</v>
      </c>
      <c r="D85" t="s">
        <v>9</v>
      </c>
      <c r="E85" t="s">
        <v>8426</v>
      </c>
      <c r="F85" t="s">
        <v>8427</v>
      </c>
      <c r="G85" s="1">
        <v>0.5</v>
      </c>
      <c r="H85" t="s">
        <v>11</v>
      </c>
      <c r="I85" t="s">
        <v>9</v>
      </c>
    </row>
    <row r="86" spans="1:9" hidden="1" x14ac:dyDescent="0.25">
      <c r="A86">
        <v>1</v>
      </c>
      <c r="B86">
        <v>133</v>
      </c>
      <c r="C86" t="s">
        <v>156</v>
      </c>
      <c r="D86" t="s">
        <v>9</v>
      </c>
      <c r="E86" t="s">
        <v>8473</v>
      </c>
      <c r="F86" t="s">
        <v>8474</v>
      </c>
      <c r="G86" s="1">
        <v>0.5</v>
      </c>
      <c r="H86" t="s">
        <v>11</v>
      </c>
      <c r="I86" t="s">
        <v>9</v>
      </c>
    </row>
    <row r="87" spans="1:9" hidden="1" x14ac:dyDescent="0.25">
      <c r="A87">
        <v>1</v>
      </c>
      <c r="B87">
        <v>134</v>
      </c>
      <c r="C87" t="s">
        <v>157</v>
      </c>
      <c r="D87" t="s">
        <v>9</v>
      </c>
      <c r="E87" t="s">
        <v>8426</v>
      </c>
      <c r="F87" t="s">
        <v>8427</v>
      </c>
      <c r="G87" s="1">
        <v>0.5</v>
      </c>
      <c r="H87" t="s">
        <v>11</v>
      </c>
      <c r="I87" t="s">
        <v>9</v>
      </c>
    </row>
    <row r="88" spans="1:9" hidden="1" x14ac:dyDescent="0.25">
      <c r="A88">
        <v>1</v>
      </c>
      <c r="B88">
        <v>135</v>
      </c>
      <c r="C88" t="s">
        <v>158</v>
      </c>
      <c r="D88" t="s">
        <v>9</v>
      </c>
      <c r="E88" t="s">
        <v>8426</v>
      </c>
      <c r="F88" t="s">
        <v>8427</v>
      </c>
      <c r="G88" s="1">
        <v>0.5</v>
      </c>
      <c r="H88" t="s">
        <v>11</v>
      </c>
      <c r="I88" t="s">
        <v>9</v>
      </c>
    </row>
    <row r="89" spans="1:9" hidden="1" x14ac:dyDescent="0.25">
      <c r="A89">
        <v>1</v>
      </c>
      <c r="B89">
        <v>136</v>
      </c>
      <c r="C89" t="s">
        <v>159</v>
      </c>
      <c r="D89" t="s">
        <v>9</v>
      </c>
      <c r="E89" t="s">
        <v>160</v>
      </c>
      <c r="F89" t="s">
        <v>161</v>
      </c>
      <c r="G89" s="1">
        <v>0.5</v>
      </c>
      <c r="H89" t="s">
        <v>11</v>
      </c>
      <c r="I89" t="s">
        <v>9</v>
      </c>
    </row>
    <row r="90" spans="1:9" hidden="1" x14ac:dyDescent="0.25">
      <c r="A90">
        <v>1</v>
      </c>
      <c r="B90">
        <v>137</v>
      </c>
      <c r="C90" t="s">
        <v>162</v>
      </c>
      <c r="D90" t="s">
        <v>9</v>
      </c>
      <c r="E90" t="s">
        <v>8426</v>
      </c>
      <c r="F90" t="s">
        <v>8427</v>
      </c>
      <c r="G90" s="1">
        <v>0.5</v>
      </c>
      <c r="H90" t="s">
        <v>11</v>
      </c>
      <c r="I90" t="s">
        <v>9</v>
      </c>
    </row>
    <row r="91" spans="1:9" hidden="1" x14ac:dyDescent="0.25">
      <c r="A91">
        <v>1</v>
      </c>
      <c r="B91">
        <v>138</v>
      </c>
      <c r="C91" t="s">
        <v>163</v>
      </c>
      <c r="D91" t="s">
        <v>9</v>
      </c>
      <c r="E91" t="s">
        <v>18</v>
      </c>
      <c r="F91" t="s">
        <v>19</v>
      </c>
      <c r="G91" s="1">
        <v>0.5</v>
      </c>
      <c r="H91" t="s">
        <v>11</v>
      </c>
      <c r="I91" t="s">
        <v>9</v>
      </c>
    </row>
    <row r="92" spans="1:9" hidden="1" x14ac:dyDescent="0.25">
      <c r="A92">
        <v>1</v>
      </c>
      <c r="B92">
        <v>140</v>
      </c>
      <c r="C92" t="s">
        <v>164</v>
      </c>
      <c r="D92" t="s">
        <v>9</v>
      </c>
      <c r="E92" t="s">
        <v>16</v>
      </c>
      <c r="F92" t="s">
        <v>14</v>
      </c>
      <c r="G92" s="1">
        <v>0.5</v>
      </c>
      <c r="H92" t="s">
        <v>11</v>
      </c>
      <c r="I92" t="s">
        <v>9</v>
      </c>
    </row>
    <row r="93" spans="1:9" hidden="1" x14ac:dyDescent="0.25">
      <c r="A93">
        <v>1</v>
      </c>
      <c r="B93">
        <v>143</v>
      </c>
      <c r="C93" t="s">
        <v>165</v>
      </c>
      <c r="D93" t="s">
        <v>9</v>
      </c>
      <c r="E93" t="s">
        <v>18</v>
      </c>
      <c r="F93" t="s">
        <v>19</v>
      </c>
      <c r="G93" s="1">
        <v>0.5</v>
      </c>
      <c r="H93" t="s">
        <v>11</v>
      </c>
      <c r="I93" t="s">
        <v>9</v>
      </c>
    </row>
    <row r="94" spans="1:9" hidden="1" x14ac:dyDescent="0.25">
      <c r="A94">
        <v>1</v>
      </c>
      <c r="B94">
        <v>152</v>
      </c>
      <c r="C94" t="s">
        <v>166</v>
      </c>
      <c r="D94" t="s">
        <v>9</v>
      </c>
      <c r="E94" t="s">
        <v>8475</v>
      </c>
      <c r="F94" s="4">
        <v>40958</v>
      </c>
      <c r="G94" s="1">
        <v>0.5</v>
      </c>
      <c r="H94" t="s">
        <v>11</v>
      </c>
      <c r="I94" t="s">
        <v>9</v>
      </c>
    </row>
    <row r="95" spans="1:9" hidden="1" x14ac:dyDescent="0.25">
      <c r="A95">
        <v>1</v>
      </c>
      <c r="B95">
        <v>156</v>
      </c>
      <c r="C95" t="s">
        <v>167</v>
      </c>
      <c r="D95" t="s">
        <v>9</v>
      </c>
      <c r="E95" t="s">
        <v>8452</v>
      </c>
      <c r="F95" t="s">
        <v>8453</v>
      </c>
      <c r="G95" s="1">
        <v>0.5</v>
      </c>
      <c r="H95" t="s">
        <v>11</v>
      </c>
      <c r="I95" t="s">
        <v>9</v>
      </c>
    </row>
    <row r="96" spans="1:9" hidden="1" x14ac:dyDescent="0.25">
      <c r="A96">
        <v>1</v>
      </c>
      <c r="B96">
        <v>160</v>
      </c>
      <c r="C96" t="s">
        <v>170</v>
      </c>
      <c r="D96" t="s">
        <v>9</v>
      </c>
      <c r="E96" t="s">
        <v>54</v>
      </c>
      <c r="F96" s="4">
        <v>40006</v>
      </c>
      <c r="G96" s="1">
        <v>0.5</v>
      </c>
      <c r="H96" t="s">
        <v>11</v>
      </c>
      <c r="I96" t="s">
        <v>9</v>
      </c>
    </row>
    <row r="97" spans="1:9" hidden="1" x14ac:dyDescent="0.25">
      <c r="A97">
        <v>1</v>
      </c>
      <c r="B97">
        <v>167</v>
      </c>
      <c r="C97" t="s">
        <v>171</v>
      </c>
      <c r="D97" t="s">
        <v>9</v>
      </c>
      <c r="E97" t="s">
        <v>8476</v>
      </c>
      <c r="F97" t="s">
        <v>8477</v>
      </c>
      <c r="G97" s="1">
        <v>0.5</v>
      </c>
      <c r="H97" t="s">
        <v>11</v>
      </c>
      <c r="I97" t="s">
        <v>9</v>
      </c>
    </row>
    <row r="98" spans="1:9" hidden="1" x14ac:dyDescent="0.25">
      <c r="A98">
        <v>1</v>
      </c>
      <c r="B98">
        <v>169</v>
      </c>
      <c r="C98" t="s">
        <v>173</v>
      </c>
      <c r="D98" t="s">
        <v>9</v>
      </c>
      <c r="E98" t="s">
        <v>8426</v>
      </c>
      <c r="F98" t="s">
        <v>8427</v>
      </c>
      <c r="G98" s="1">
        <v>0.5</v>
      </c>
      <c r="H98" t="s">
        <v>11</v>
      </c>
      <c r="I98" t="s">
        <v>9</v>
      </c>
    </row>
    <row r="99" spans="1:9" hidden="1" x14ac:dyDescent="0.25">
      <c r="A99">
        <v>1</v>
      </c>
      <c r="B99">
        <v>170</v>
      </c>
      <c r="C99" t="s">
        <v>174</v>
      </c>
      <c r="D99" t="s">
        <v>9</v>
      </c>
      <c r="E99" t="s">
        <v>8472</v>
      </c>
      <c r="F99" s="4">
        <v>40929</v>
      </c>
      <c r="G99" s="1">
        <v>0.5</v>
      </c>
      <c r="H99" t="s">
        <v>11</v>
      </c>
      <c r="I99" t="s">
        <v>9</v>
      </c>
    </row>
    <row r="100" spans="1:9" hidden="1" x14ac:dyDescent="0.25">
      <c r="A100">
        <v>1</v>
      </c>
      <c r="B100">
        <v>171</v>
      </c>
      <c r="C100" t="s">
        <v>175</v>
      </c>
      <c r="D100" t="s">
        <v>9</v>
      </c>
      <c r="E100" t="s">
        <v>8426</v>
      </c>
      <c r="F100" t="s">
        <v>8427</v>
      </c>
      <c r="G100" s="1">
        <v>0.5</v>
      </c>
      <c r="H100" t="s">
        <v>11</v>
      </c>
      <c r="I100" t="s">
        <v>9</v>
      </c>
    </row>
    <row r="101" spans="1:9" hidden="1" x14ac:dyDescent="0.25">
      <c r="A101">
        <v>1</v>
      </c>
      <c r="B101">
        <v>172</v>
      </c>
      <c r="C101" t="s">
        <v>177</v>
      </c>
      <c r="D101" t="s">
        <v>9</v>
      </c>
      <c r="E101" t="s">
        <v>8470</v>
      </c>
      <c r="F101" t="s">
        <v>8453</v>
      </c>
      <c r="G101" s="1">
        <v>0.5</v>
      </c>
      <c r="H101" t="s">
        <v>11</v>
      </c>
      <c r="I101" t="s">
        <v>9</v>
      </c>
    </row>
    <row r="102" spans="1:9" hidden="1" x14ac:dyDescent="0.25">
      <c r="A102">
        <v>1</v>
      </c>
      <c r="B102">
        <v>173</v>
      </c>
      <c r="C102" t="s">
        <v>179</v>
      </c>
      <c r="D102" t="s">
        <v>9</v>
      </c>
      <c r="E102" t="s">
        <v>8472</v>
      </c>
      <c r="F102" s="4">
        <v>40929</v>
      </c>
      <c r="G102" s="1">
        <v>0.5</v>
      </c>
      <c r="H102" t="s">
        <v>11</v>
      </c>
      <c r="I102" t="s">
        <v>9</v>
      </c>
    </row>
    <row r="103" spans="1:9" hidden="1" x14ac:dyDescent="0.25">
      <c r="A103">
        <v>1</v>
      </c>
      <c r="B103">
        <v>174</v>
      </c>
      <c r="C103" t="s">
        <v>180</v>
      </c>
      <c r="D103" t="s">
        <v>9</v>
      </c>
      <c r="E103" t="s">
        <v>8426</v>
      </c>
      <c r="F103" t="s">
        <v>8427</v>
      </c>
      <c r="G103" s="1">
        <v>0.5</v>
      </c>
      <c r="H103" t="s">
        <v>11</v>
      </c>
      <c r="I103" t="s">
        <v>9</v>
      </c>
    </row>
    <row r="104" spans="1:9" hidden="1" x14ac:dyDescent="0.25">
      <c r="A104">
        <v>1</v>
      </c>
      <c r="B104">
        <v>175</v>
      </c>
      <c r="C104" t="s">
        <v>181</v>
      </c>
      <c r="D104" t="s">
        <v>9</v>
      </c>
      <c r="E104" t="s">
        <v>8470</v>
      </c>
      <c r="F104" t="s">
        <v>8453</v>
      </c>
      <c r="G104" s="1">
        <v>0.5</v>
      </c>
      <c r="H104" t="s">
        <v>11</v>
      </c>
      <c r="I104" t="s">
        <v>9</v>
      </c>
    </row>
    <row r="105" spans="1:9" hidden="1" x14ac:dyDescent="0.25">
      <c r="A105">
        <v>1</v>
      </c>
      <c r="B105">
        <v>179</v>
      </c>
      <c r="C105" t="s">
        <v>182</v>
      </c>
      <c r="D105" t="s">
        <v>9</v>
      </c>
      <c r="E105" t="s">
        <v>1426</v>
      </c>
      <c r="F105" t="s">
        <v>140</v>
      </c>
      <c r="G105" s="1">
        <v>0.5</v>
      </c>
      <c r="H105" t="s">
        <v>11</v>
      </c>
      <c r="I105" t="s">
        <v>9</v>
      </c>
    </row>
    <row r="106" spans="1:9" hidden="1" x14ac:dyDescent="0.25">
      <c r="A106">
        <v>1</v>
      </c>
      <c r="B106">
        <v>180</v>
      </c>
      <c r="C106" t="s">
        <v>183</v>
      </c>
      <c r="D106" t="s">
        <v>9</v>
      </c>
      <c r="E106" t="s">
        <v>8478</v>
      </c>
      <c r="F106" t="s">
        <v>8479</v>
      </c>
      <c r="G106" s="1">
        <v>0.5</v>
      </c>
      <c r="H106" t="s">
        <v>11</v>
      </c>
      <c r="I106" t="s">
        <v>9</v>
      </c>
    </row>
    <row r="107" spans="1:9" hidden="1" x14ac:dyDescent="0.25">
      <c r="A107">
        <v>1</v>
      </c>
      <c r="B107">
        <v>197</v>
      </c>
      <c r="C107" t="s">
        <v>184</v>
      </c>
      <c r="D107" t="s">
        <v>9</v>
      </c>
      <c r="E107" t="s">
        <v>8426</v>
      </c>
      <c r="F107" t="s">
        <v>8427</v>
      </c>
      <c r="G107" s="1">
        <v>0.5</v>
      </c>
      <c r="H107" t="s">
        <v>11</v>
      </c>
      <c r="I107" t="s">
        <v>9</v>
      </c>
    </row>
    <row r="108" spans="1:9" hidden="1" x14ac:dyDescent="0.25">
      <c r="A108">
        <v>1</v>
      </c>
      <c r="B108">
        <v>200</v>
      </c>
      <c r="C108" t="s">
        <v>186</v>
      </c>
      <c r="D108" t="s">
        <v>9</v>
      </c>
      <c r="E108" t="s">
        <v>8426</v>
      </c>
      <c r="F108" t="s">
        <v>8427</v>
      </c>
      <c r="G108" s="1">
        <v>0.5</v>
      </c>
      <c r="H108" t="s">
        <v>11</v>
      </c>
      <c r="I108" t="s">
        <v>9</v>
      </c>
    </row>
    <row r="109" spans="1:9" hidden="1" x14ac:dyDescent="0.25">
      <c r="A109">
        <v>1</v>
      </c>
      <c r="B109">
        <v>201</v>
      </c>
      <c r="C109" t="s">
        <v>187</v>
      </c>
      <c r="D109" t="s">
        <v>9</v>
      </c>
      <c r="E109" t="s">
        <v>54</v>
      </c>
      <c r="F109" s="4">
        <v>40006</v>
      </c>
      <c r="G109" s="1">
        <v>0.5</v>
      </c>
      <c r="H109" t="s">
        <v>11</v>
      </c>
      <c r="I109" t="s">
        <v>9</v>
      </c>
    </row>
    <row r="110" spans="1:9" hidden="1" x14ac:dyDescent="0.25">
      <c r="A110">
        <v>1</v>
      </c>
      <c r="B110">
        <v>202</v>
      </c>
      <c r="C110" t="s">
        <v>188</v>
      </c>
      <c r="D110" t="s">
        <v>9</v>
      </c>
      <c r="E110" t="s">
        <v>189</v>
      </c>
      <c r="F110" s="4">
        <v>40671</v>
      </c>
      <c r="G110" s="1">
        <v>0.5</v>
      </c>
      <c r="H110" t="s">
        <v>11</v>
      </c>
      <c r="I110" t="s">
        <v>9</v>
      </c>
    </row>
    <row r="111" spans="1:9" hidden="1" x14ac:dyDescent="0.25">
      <c r="A111">
        <v>1</v>
      </c>
      <c r="B111">
        <v>203</v>
      </c>
      <c r="C111" t="s">
        <v>190</v>
      </c>
      <c r="D111" t="s">
        <v>9</v>
      </c>
      <c r="E111" t="s">
        <v>8426</v>
      </c>
      <c r="F111" t="s">
        <v>8427</v>
      </c>
      <c r="G111" s="1">
        <v>0.5</v>
      </c>
      <c r="H111" t="s">
        <v>11</v>
      </c>
      <c r="I111" t="s">
        <v>9</v>
      </c>
    </row>
    <row r="112" spans="1:9" hidden="1" x14ac:dyDescent="0.25">
      <c r="A112">
        <v>1</v>
      </c>
      <c r="B112">
        <v>204</v>
      </c>
      <c r="C112" t="s">
        <v>191</v>
      </c>
      <c r="D112" t="s">
        <v>9</v>
      </c>
      <c r="E112" t="s">
        <v>8445</v>
      </c>
      <c r="F112" t="s">
        <v>8432</v>
      </c>
      <c r="G112" s="1">
        <v>0.5</v>
      </c>
      <c r="H112" t="s">
        <v>11</v>
      </c>
      <c r="I112" t="s">
        <v>9</v>
      </c>
    </row>
    <row r="113" spans="1:9" hidden="1" x14ac:dyDescent="0.25">
      <c r="A113">
        <v>1</v>
      </c>
      <c r="B113">
        <v>205</v>
      </c>
      <c r="C113" t="s">
        <v>193</v>
      </c>
      <c r="D113" t="s">
        <v>9</v>
      </c>
      <c r="E113" t="s">
        <v>119</v>
      </c>
      <c r="F113" t="s">
        <v>120</v>
      </c>
      <c r="G113" s="1">
        <v>0.5</v>
      </c>
      <c r="H113" t="s">
        <v>11</v>
      </c>
      <c r="I113" t="s">
        <v>9</v>
      </c>
    </row>
    <row r="114" spans="1:9" hidden="1" x14ac:dyDescent="0.25">
      <c r="A114">
        <v>1</v>
      </c>
      <c r="B114">
        <v>206</v>
      </c>
      <c r="C114" t="s">
        <v>194</v>
      </c>
      <c r="D114" t="s">
        <v>9</v>
      </c>
      <c r="E114" t="s">
        <v>8426</v>
      </c>
      <c r="F114" t="s">
        <v>8427</v>
      </c>
      <c r="G114" s="1">
        <v>0.5</v>
      </c>
      <c r="H114" t="s">
        <v>11</v>
      </c>
      <c r="I114" t="s">
        <v>9</v>
      </c>
    </row>
    <row r="115" spans="1:9" hidden="1" x14ac:dyDescent="0.25">
      <c r="A115">
        <v>1</v>
      </c>
      <c r="B115">
        <v>207</v>
      </c>
      <c r="C115" t="s">
        <v>195</v>
      </c>
      <c r="D115" t="s">
        <v>9</v>
      </c>
      <c r="E115" t="s">
        <v>8456</v>
      </c>
      <c r="F115" t="s">
        <v>8457</v>
      </c>
      <c r="G115" s="1">
        <v>0.5</v>
      </c>
      <c r="H115" t="s">
        <v>11</v>
      </c>
      <c r="I115" t="s">
        <v>9</v>
      </c>
    </row>
    <row r="116" spans="1:9" hidden="1" x14ac:dyDescent="0.25">
      <c r="A116">
        <v>1</v>
      </c>
      <c r="B116">
        <v>208</v>
      </c>
      <c r="C116" t="s">
        <v>196</v>
      </c>
      <c r="D116" t="s">
        <v>9</v>
      </c>
      <c r="E116" t="s">
        <v>8426</v>
      </c>
      <c r="F116" t="s">
        <v>8427</v>
      </c>
      <c r="G116" s="1">
        <v>0.5</v>
      </c>
      <c r="H116" t="s">
        <v>11</v>
      </c>
      <c r="I116" t="s">
        <v>9</v>
      </c>
    </row>
    <row r="117" spans="1:9" hidden="1" x14ac:dyDescent="0.25">
      <c r="A117">
        <v>1</v>
      </c>
      <c r="B117">
        <v>209</v>
      </c>
      <c r="C117" t="s">
        <v>197</v>
      </c>
      <c r="D117" t="s">
        <v>9</v>
      </c>
      <c r="E117" t="s">
        <v>8426</v>
      </c>
      <c r="F117" t="s">
        <v>8427</v>
      </c>
      <c r="G117" s="1">
        <v>0.5</v>
      </c>
      <c r="H117" t="s">
        <v>11</v>
      </c>
      <c r="I117" t="s">
        <v>9</v>
      </c>
    </row>
    <row r="118" spans="1:9" hidden="1" x14ac:dyDescent="0.25">
      <c r="A118">
        <v>1</v>
      </c>
      <c r="B118">
        <v>210</v>
      </c>
      <c r="C118" t="s">
        <v>198</v>
      </c>
      <c r="D118" t="s">
        <v>9</v>
      </c>
      <c r="E118" t="s">
        <v>8480</v>
      </c>
      <c r="F118" t="s">
        <v>8481</v>
      </c>
      <c r="G118" s="1">
        <v>0.5</v>
      </c>
      <c r="H118" t="s">
        <v>11</v>
      </c>
      <c r="I118" t="s">
        <v>9</v>
      </c>
    </row>
    <row r="119" spans="1:9" hidden="1" x14ac:dyDescent="0.25">
      <c r="A119">
        <v>1</v>
      </c>
      <c r="B119">
        <v>212</v>
      </c>
      <c r="C119" t="s">
        <v>199</v>
      </c>
      <c r="D119" t="s">
        <v>9</v>
      </c>
      <c r="E119" t="s">
        <v>16</v>
      </c>
      <c r="F119" t="s">
        <v>14</v>
      </c>
      <c r="G119" s="1">
        <v>0.5</v>
      </c>
      <c r="H119" t="s">
        <v>11</v>
      </c>
      <c r="I119" t="s">
        <v>9</v>
      </c>
    </row>
    <row r="120" spans="1:9" hidden="1" x14ac:dyDescent="0.25">
      <c r="A120">
        <v>1</v>
      </c>
      <c r="B120">
        <v>220</v>
      </c>
      <c r="C120" t="s">
        <v>200</v>
      </c>
      <c r="D120" t="s">
        <v>9</v>
      </c>
      <c r="E120" t="s">
        <v>4336</v>
      </c>
      <c r="F120" t="s">
        <v>4337</v>
      </c>
      <c r="G120" s="1">
        <v>0.5</v>
      </c>
      <c r="H120" t="s">
        <v>11</v>
      </c>
      <c r="I120" t="s">
        <v>9</v>
      </c>
    </row>
    <row r="121" spans="1:9" hidden="1" x14ac:dyDescent="0.25">
      <c r="A121">
        <v>1</v>
      </c>
      <c r="B121">
        <v>221</v>
      </c>
      <c r="C121" t="s">
        <v>201</v>
      </c>
      <c r="D121" t="s">
        <v>9</v>
      </c>
      <c r="E121" t="s">
        <v>8482</v>
      </c>
      <c r="F121" t="s">
        <v>4907</v>
      </c>
      <c r="G121" s="1">
        <v>0.5</v>
      </c>
      <c r="H121" t="s">
        <v>11</v>
      </c>
      <c r="I121" t="s">
        <v>9</v>
      </c>
    </row>
    <row r="122" spans="1:9" hidden="1" x14ac:dyDescent="0.25">
      <c r="A122">
        <v>1</v>
      </c>
      <c r="B122">
        <v>222</v>
      </c>
      <c r="C122" t="s">
        <v>202</v>
      </c>
      <c r="D122" t="s">
        <v>9</v>
      </c>
      <c r="E122" t="s">
        <v>8433</v>
      </c>
      <c r="F122" t="s">
        <v>8434</v>
      </c>
      <c r="G122" s="1">
        <v>0.5</v>
      </c>
      <c r="H122" t="s">
        <v>11</v>
      </c>
      <c r="I122" t="s">
        <v>9</v>
      </c>
    </row>
    <row r="123" spans="1:9" hidden="1" x14ac:dyDescent="0.25">
      <c r="A123">
        <v>1</v>
      </c>
      <c r="B123">
        <v>223</v>
      </c>
      <c r="C123" t="s">
        <v>204</v>
      </c>
      <c r="D123" t="s">
        <v>9</v>
      </c>
      <c r="E123" t="s">
        <v>16</v>
      </c>
      <c r="F123" t="s">
        <v>14</v>
      </c>
      <c r="G123" s="1">
        <v>0.5</v>
      </c>
      <c r="H123" t="s">
        <v>11</v>
      </c>
      <c r="I123" t="s">
        <v>9</v>
      </c>
    </row>
    <row r="124" spans="1:9" hidden="1" x14ac:dyDescent="0.25">
      <c r="A124">
        <v>1</v>
      </c>
      <c r="B124">
        <v>224</v>
      </c>
      <c r="C124" t="s">
        <v>205</v>
      </c>
      <c r="D124" t="s">
        <v>9</v>
      </c>
      <c r="E124" t="s">
        <v>8478</v>
      </c>
      <c r="F124" t="s">
        <v>8479</v>
      </c>
      <c r="G124" s="1">
        <v>0.5</v>
      </c>
      <c r="H124" t="s">
        <v>11</v>
      </c>
      <c r="I124" t="s">
        <v>9</v>
      </c>
    </row>
    <row r="125" spans="1:9" hidden="1" x14ac:dyDescent="0.25">
      <c r="A125">
        <v>1</v>
      </c>
      <c r="B125">
        <v>225</v>
      </c>
      <c r="C125" t="s">
        <v>207</v>
      </c>
      <c r="D125" t="s">
        <v>9</v>
      </c>
      <c r="E125" t="s">
        <v>8473</v>
      </c>
      <c r="F125" t="s">
        <v>8474</v>
      </c>
      <c r="G125" s="1">
        <v>0.5</v>
      </c>
      <c r="H125" t="s">
        <v>11</v>
      </c>
      <c r="I125" t="s">
        <v>9</v>
      </c>
    </row>
    <row r="126" spans="1:9" hidden="1" x14ac:dyDescent="0.25">
      <c r="A126">
        <v>1</v>
      </c>
      <c r="B126">
        <v>226</v>
      </c>
      <c r="C126" t="s">
        <v>8483</v>
      </c>
      <c r="D126" t="s">
        <v>9</v>
      </c>
      <c r="E126" t="s">
        <v>8484</v>
      </c>
      <c r="F126" t="s">
        <v>8485</v>
      </c>
      <c r="G126" s="1">
        <v>0.5</v>
      </c>
      <c r="H126" t="s">
        <v>11</v>
      </c>
      <c r="I126" t="s">
        <v>9</v>
      </c>
    </row>
    <row r="127" spans="1:9" hidden="1" x14ac:dyDescent="0.25">
      <c r="A127">
        <v>1</v>
      </c>
      <c r="B127">
        <v>227</v>
      </c>
      <c r="C127" t="s">
        <v>8486</v>
      </c>
      <c r="D127" t="s">
        <v>9</v>
      </c>
      <c r="E127" t="s">
        <v>8487</v>
      </c>
      <c r="F127" t="s">
        <v>8461</v>
      </c>
      <c r="G127" s="1">
        <v>0.5</v>
      </c>
      <c r="H127" t="s">
        <v>11</v>
      </c>
      <c r="I127" t="s">
        <v>9</v>
      </c>
    </row>
    <row r="128" spans="1:9" hidden="1" x14ac:dyDescent="0.25">
      <c r="A128">
        <v>1</v>
      </c>
      <c r="B128">
        <v>230</v>
      </c>
      <c r="C128" t="s">
        <v>208</v>
      </c>
      <c r="D128" t="s">
        <v>9</v>
      </c>
      <c r="E128" t="s">
        <v>8426</v>
      </c>
      <c r="F128" t="s">
        <v>8427</v>
      </c>
      <c r="G128" s="1">
        <v>0.5</v>
      </c>
      <c r="H128" t="s">
        <v>11</v>
      </c>
      <c r="I128" t="s">
        <v>9</v>
      </c>
    </row>
    <row r="129" spans="1:9" hidden="1" x14ac:dyDescent="0.25">
      <c r="A129">
        <v>1</v>
      </c>
      <c r="B129">
        <v>231</v>
      </c>
      <c r="C129" t="s">
        <v>209</v>
      </c>
      <c r="D129" t="s">
        <v>9</v>
      </c>
      <c r="E129" t="s">
        <v>8426</v>
      </c>
      <c r="F129" t="s">
        <v>8427</v>
      </c>
      <c r="G129" s="1">
        <v>0.5</v>
      </c>
      <c r="H129" t="s">
        <v>11</v>
      </c>
      <c r="I129" t="s">
        <v>9</v>
      </c>
    </row>
    <row r="130" spans="1:9" hidden="1" x14ac:dyDescent="0.25">
      <c r="A130">
        <v>1</v>
      </c>
      <c r="B130">
        <v>232</v>
      </c>
      <c r="C130" t="s">
        <v>210</v>
      </c>
      <c r="D130" t="s">
        <v>9</v>
      </c>
      <c r="E130" t="s">
        <v>8488</v>
      </c>
      <c r="F130" t="s">
        <v>8489</v>
      </c>
      <c r="G130" s="1">
        <v>0.5</v>
      </c>
      <c r="H130" t="s">
        <v>11</v>
      </c>
      <c r="I130" t="s">
        <v>9</v>
      </c>
    </row>
    <row r="131" spans="1:9" hidden="1" x14ac:dyDescent="0.25">
      <c r="A131">
        <v>1</v>
      </c>
      <c r="B131">
        <v>233</v>
      </c>
      <c r="C131" t="s">
        <v>213</v>
      </c>
      <c r="D131" t="s">
        <v>9</v>
      </c>
      <c r="E131" t="s">
        <v>8426</v>
      </c>
      <c r="F131" t="s">
        <v>8427</v>
      </c>
      <c r="G131" s="1">
        <v>0.5</v>
      </c>
      <c r="H131" t="s">
        <v>11</v>
      </c>
      <c r="I131" t="s">
        <v>9</v>
      </c>
    </row>
    <row r="132" spans="1:9" hidden="1" x14ac:dyDescent="0.25">
      <c r="A132">
        <v>1</v>
      </c>
      <c r="B132">
        <v>236</v>
      </c>
      <c r="C132" t="s">
        <v>215</v>
      </c>
      <c r="D132" t="s">
        <v>9</v>
      </c>
      <c r="E132" t="s">
        <v>8426</v>
      </c>
      <c r="F132" t="s">
        <v>8427</v>
      </c>
      <c r="G132" s="1">
        <v>0.5</v>
      </c>
      <c r="H132" t="s">
        <v>11</v>
      </c>
      <c r="I132" t="s">
        <v>9</v>
      </c>
    </row>
    <row r="133" spans="1:9" hidden="1" x14ac:dyDescent="0.25">
      <c r="A133">
        <v>1</v>
      </c>
      <c r="B133">
        <v>237</v>
      </c>
      <c r="C133" t="s">
        <v>216</v>
      </c>
      <c r="D133" t="s">
        <v>9</v>
      </c>
      <c r="E133" t="s">
        <v>8426</v>
      </c>
      <c r="F133" t="s">
        <v>8427</v>
      </c>
      <c r="G133" s="1">
        <v>0.5</v>
      </c>
      <c r="H133" t="s">
        <v>11</v>
      </c>
      <c r="I133" t="s">
        <v>9</v>
      </c>
    </row>
    <row r="134" spans="1:9" hidden="1" x14ac:dyDescent="0.25">
      <c r="A134">
        <v>1</v>
      </c>
      <c r="B134">
        <v>240</v>
      </c>
      <c r="C134" t="s">
        <v>217</v>
      </c>
      <c r="D134" t="s">
        <v>9</v>
      </c>
      <c r="E134" t="s">
        <v>8426</v>
      </c>
      <c r="F134" t="s">
        <v>8427</v>
      </c>
      <c r="G134" s="1">
        <v>0.5</v>
      </c>
      <c r="H134" t="s">
        <v>11</v>
      </c>
      <c r="I134" t="s">
        <v>9</v>
      </c>
    </row>
    <row r="135" spans="1:9" hidden="1" x14ac:dyDescent="0.25">
      <c r="A135">
        <v>1</v>
      </c>
      <c r="B135">
        <v>241</v>
      </c>
      <c r="C135" t="s">
        <v>218</v>
      </c>
      <c r="D135" t="s">
        <v>9</v>
      </c>
      <c r="E135" t="s">
        <v>8426</v>
      </c>
      <c r="F135" t="s">
        <v>8427</v>
      </c>
      <c r="G135" s="1">
        <v>0.5</v>
      </c>
      <c r="H135" t="s">
        <v>11</v>
      </c>
      <c r="I135" t="s">
        <v>9</v>
      </c>
    </row>
    <row r="136" spans="1:9" hidden="1" x14ac:dyDescent="0.25">
      <c r="A136">
        <v>1</v>
      </c>
      <c r="B136">
        <v>242</v>
      </c>
      <c r="C136" t="s">
        <v>219</v>
      </c>
      <c r="D136" t="s">
        <v>9</v>
      </c>
      <c r="E136" t="s">
        <v>8442</v>
      </c>
      <c r="F136" t="s">
        <v>8443</v>
      </c>
      <c r="G136" s="1">
        <v>0.5</v>
      </c>
      <c r="H136" t="s">
        <v>11</v>
      </c>
      <c r="I136" t="s">
        <v>9</v>
      </c>
    </row>
    <row r="137" spans="1:9" hidden="1" x14ac:dyDescent="0.25">
      <c r="A137">
        <v>1</v>
      </c>
      <c r="B137">
        <v>244</v>
      </c>
      <c r="C137" t="s">
        <v>221</v>
      </c>
      <c r="D137" t="s">
        <v>9</v>
      </c>
      <c r="E137" t="s">
        <v>16</v>
      </c>
      <c r="F137" t="s">
        <v>14</v>
      </c>
      <c r="G137" s="1">
        <v>0.5</v>
      </c>
      <c r="H137" t="s">
        <v>11</v>
      </c>
      <c r="I137" t="s">
        <v>9</v>
      </c>
    </row>
    <row r="138" spans="1:9" hidden="1" x14ac:dyDescent="0.25">
      <c r="A138">
        <v>1</v>
      </c>
      <c r="B138">
        <v>245</v>
      </c>
      <c r="C138" t="s">
        <v>222</v>
      </c>
      <c r="D138" t="s">
        <v>9</v>
      </c>
      <c r="E138" t="s">
        <v>8426</v>
      </c>
      <c r="F138" t="s">
        <v>8427</v>
      </c>
      <c r="G138" s="1">
        <v>0.5</v>
      </c>
      <c r="H138" t="s">
        <v>11</v>
      </c>
      <c r="I138" t="s">
        <v>9</v>
      </c>
    </row>
    <row r="139" spans="1:9" hidden="1" x14ac:dyDescent="0.25">
      <c r="A139">
        <v>1</v>
      </c>
      <c r="B139">
        <v>246</v>
      </c>
      <c r="C139" t="s">
        <v>223</v>
      </c>
      <c r="D139" t="s">
        <v>9</v>
      </c>
      <c r="E139" t="s">
        <v>8490</v>
      </c>
      <c r="F139" t="s">
        <v>8491</v>
      </c>
      <c r="G139" s="1">
        <v>0.5</v>
      </c>
      <c r="H139" t="s">
        <v>11</v>
      </c>
      <c r="I139" t="s">
        <v>9</v>
      </c>
    </row>
    <row r="140" spans="1:9" hidden="1" x14ac:dyDescent="0.25">
      <c r="A140">
        <v>1</v>
      </c>
      <c r="B140">
        <v>247</v>
      </c>
      <c r="C140" t="s">
        <v>226</v>
      </c>
      <c r="D140" t="s">
        <v>9</v>
      </c>
      <c r="E140" t="s">
        <v>8492</v>
      </c>
      <c r="F140" t="s">
        <v>8493</v>
      </c>
      <c r="G140" s="1">
        <v>0.5</v>
      </c>
      <c r="H140" t="s">
        <v>11</v>
      </c>
      <c r="I140" t="s">
        <v>9</v>
      </c>
    </row>
    <row r="141" spans="1:9" hidden="1" x14ac:dyDescent="0.25">
      <c r="A141">
        <v>1</v>
      </c>
      <c r="B141">
        <v>248</v>
      </c>
      <c r="C141" t="s">
        <v>227</v>
      </c>
      <c r="D141" t="s">
        <v>9</v>
      </c>
      <c r="E141" t="s">
        <v>8487</v>
      </c>
      <c r="F141" t="s">
        <v>8461</v>
      </c>
      <c r="G141" s="1">
        <v>0.5</v>
      </c>
      <c r="H141" t="s">
        <v>11</v>
      </c>
      <c r="I141" t="s">
        <v>9</v>
      </c>
    </row>
    <row r="142" spans="1:9" hidden="1" x14ac:dyDescent="0.25">
      <c r="A142">
        <v>1</v>
      </c>
      <c r="B142">
        <v>249</v>
      </c>
      <c r="C142" t="s">
        <v>228</v>
      </c>
      <c r="D142" t="s">
        <v>9</v>
      </c>
      <c r="E142" t="s">
        <v>8484</v>
      </c>
      <c r="F142" t="s">
        <v>8485</v>
      </c>
      <c r="G142" s="1">
        <v>0.5</v>
      </c>
      <c r="H142" t="s">
        <v>11</v>
      </c>
      <c r="I142" t="s">
        <v>9</v>
      </c>
    </row>
    <row r="143" spans="1:9" hidden="1" x14ac:dyDescent="0.25">
      <c r="A143">
        <v>1</v>
      </c>
      <c r="B143">
        <v>250</v>
      </c>
      <c r="C143" t="s">
        <v>229</v>
      </c>
      <c r="D143" t="s">
        <v>9</v>
      </c>
      <c r="E143" t="s">
        <v>8452</v>
      </c>
      <c r="F143" t="s">
        <v>8453</v>
      </c>
      <c r="G143" s="1">
        <v>0.5</v>
      </c>
      <c r="H143" t="s">
        <v>11</v>
      </c>
      <c r="I143" t="s">
        <v>9</v>
      </c>
    </row>
    <row r="144" spans="1:9" hidden="1" x14ac:dyDescent="0.25">
      <c r="A144">
        <v>1</v>
      </c>
      <c r="B144">
        <v>251</v>
      </c>
      <c r="C144" t="s">
        <v>230</v>
      </c>
      <c r="D144" t="s">
        <v>9</v>
      </c>
      <c r="E144" t="s">
        <v>8452</v>
      </c>
      <c r="F144" t="s">
        <v>8453</v>
      </c>
      <c r="G144" s="1">
        <v>0.5</v>
      </c>
      <c r="H144" t="s">
        <v>11</v>
      </c>
      <c r="I144" t="s">
        <v>9</v>
      </c>
    </row>
    <row r="145" spans="1:9" hidden="1" x14ac:dyDescent="0.25">
      <c r="A145">
        <v>1</v>
      </c>
      <c r="B145">
        <v>252</v>
      </c>
      <c r="C145" t="s">
        <v>233</v>
      </c>
      <c r="D145" t="s">
        <v>9</v>
      </c>
      <c r="E145" t="s">
        <v>8494</v>
      </c>
      <c r="F145" t="s">
        <v>8436</v>
      </c>
      <c r="G145" s="1">
        <v>0.5</v>
      </c>
      <c r="H145" t="s">
        <v>11</v>
      </c>
      <c r="I145" t="s">
        <v>9</v>
      </c>
    </row>
    <row r="146" spans="1:9" hidden="1" x14ac:dyDescent="0.25">
      <c r="A146">
        <v>1</v>
      </c>
      <c r="B146">
        <v>253</v>
      </c>
      <c r="C146" t="s">
        <v>237</v>
      </c>
      <c r="D146" t="s">
        <v>9</v>
      </c>
      <c r="E146" t="s">
        <v>8472</v>
      </c>
      <c r="F146" s="4">
        <v>40929</v>
      </c>
      <c r="G146" s="1">
        <v>0.5</v>
      </c>
      <c r="H146" t="s">
        <v>11</v>
      </c>
      <c r="I146" t="s">
        <v>9</v>
      </c>
    </row>
    <row r="147" spans="1:9" hidden="1" x14ac:dyDescent="0.25">
      <c r="A147">
        <v>1</v>
      </c>
      <c r="B147">
        <v>254</v>
      </c>
      <c r="C147" t="s">
        <v>238</v>
      </c>
      <c r="D147" t="s">
        <v>9</v>
      </c>
      <c r="E147" t="s">
        <v>8437</v>
      </c>
      <c r="F147" s="4">
        <v>40929</v>
      </c>
      <c r="G147" s="1">
        <v>0.5</v>
      </c>
      <c r="H147" t="s">
        <v>11</v>
      </c>
      <c r="I147" t="s">
        <v>9</v>
      </c>
    </row>
    <row r="148" spans="1:9" hidden="1" x14ac:dyDescent="0.25">
      <c r="A148">
        <v>1</v>
      </c>
      <c r="B148">
        <v>255</v>
      </c>
      <c r="C148" t="s">
        <v>239</v>
      </c>
      <c r="D148" t="s">
        <v>9</v>
      </c>
      <c r="E148" t="s">
        <v>16</v>
      </c>
      <c r="F148" t="s">
        <v>14</v>
      </c>
      <c r="G148" s="1">
        <v>0.5</v>
      </c>
      <c r="H148" t="s">
        <v>11</v>
      </c>
      <c r="I148" t="s">
        <v>9</v>
      </c>
    </row>
    <row r="149" spans="1:9" hidden="1" x14ac:dyDescent="0.25">
      <c r="A149">
        <v>1</v>
      </c>
      <c r="B149">
        <v>256</v>
      </c>
      <c r="C149" t="s">
        <v>240</v>
      </c>
      <c r="D149" t="s">
        <v>9</v>
      </c>
      <c r="E149" t="s">
        <v>8452</v>
      </c>
      <c r="F149" t="s">
        <v>8453</v>
      </c>
      <c r="G149" s="1">
        <v>0.5</v>
      </c>
      <c r="H149" t="s">
        <v>11</v>
      </c>
      <c r="I149" t="s">
        <v>9</v>
      </c>
    </row>
    <row r="150" spans="1:9" hidden="1" x14ac:dyDescent="0.25">
      <c r="A150">
        <v>1</v>
      </c>
      <c r="B150">
        <v>257</v>
      </c>
      <c r="C150" t="s">
        <v>241</v>
      </c>
      <c r="D150" t="s">
        <v>9</v>
      </c>
      <c r="E150" t="s">
        <v>8426</v>
      </c>
      <c r="F150" t="s">
        <v>8427</v>
      </c>
      <c r="G150" s="1">
        <v>0.5</v>
      </c>
      <c r="H150" t="s">
        <v>11</v>
      </c>
      <c r="I150" t="s">
        <v>9</v>
      </c>
    </row>
    <row r="151" spans="1:9" hidden="1" x14ac:dyDescent="0.25">
      <c r="A151">
        <v>1</v>
      </c>
      <c r="B151">
        <v>258</v>
      </c>
      <c r="C151" t="s">
        <v>244</v>
      </c>
      <c r="D151" t="s">
        <v>9</v>
      </c>
      <c r="E151" t="s">
        <v>54</v>
      </c>
      <c r="F151" s="4">
        <v>40006</v>
      </c>
      <c r="G151" s="1">
        <v>0.5</v>
      </c>
      <c r="H151" t="s">
        <v>11</v>
      </c>
      <c r="I151" t="s">
        <v>9</v>
      </c>
    </row>
    <row r="152" spans="1:9" hidden="1" x14ac:dyDescent="0.25">
      <c r="A152">
        <v>1</v>
      </c>
      <c r="B152">
        <v>259</v>
      </c>
      <c r="C152" t="s">
        <v>245</v>
      </c>
      <c r="D152" t="s">
        <v>9</v>
      </c>
      <c r="E152" t="s">
        <v>8426</v>
      </c>
      <c r="F152" t="s">
        <v>8427</v>
      </c>
      <c r="G152" s="1">
        <v>0.5</v>
      </c>
      <c r="H152" t="s">
        <v>11</v>
      </c>
      <c r="I152" t="s">
        <v>9</v>
      </c>
    </row>
    <row r="153" spans="1:9" hidden="1" x14ac:dyDescent="0.25">
      <c r="A153">
        <v>1</v>
      </c>
      <c r="B153">
        <v>260</v>
      </c>
      <c r="C153" t="s">
        <v>246</v>
      </c>
      <c r="D153" t="s">
        <v>9</v>
      </c>
      <c r="E153" t="s">
        <v>8426</v>
      </c>
      <c r="F153" t="s">
        <v>8427</v>
      </c>
      <c r="G153" s="1">
        <v>0.5</v>
      </c>
      <c r="H153" t="s">
        <v>11</v>
      </c>
      <c r="I153" t="s">
        <v>9</v>
      </c>
    </row>
    <row r="154" spans="1:9" hidden="1" x14ac:dyDescent="0.25">
      <c r="A154">
        <v>1</v>
      </c>
      <c r="B154">
        <v>261</v>
      </c>
      <c r="C154" t="s">
        <v>247</v>
      </c>
      <c r="D154" t="s">
        <v>9</v>
      </c>
      <c r="E154" t="s">
        <v>16</v>
      </c>
      <c r="F154" t="s">
        <v>14</v>
      </c>
      <c r="G154" s="1">
        <v>0.5</v>
      </c>
      <c r="H154" t="s">
        <v>11</v>
      </c>
      <c r="I154" t="s">
        <v>9</v>
      </c>
    </row>
    <row r="155" spans="1:9" hidden="1" x14ac:dyDescent="0.25">
      <c r="A155">
        <v>1</v>
      </c>
      <c r="B155">
        <v>262</v>
      </c>
      <c r="C155" t="s">
        <v>248</v>
      </c>
      <c r="D155" t="s">
        <v>9</v>
      </c>
      <c r="E155" t="s">
        <v>8426</v>
      </c>
      <c r="F155" t="s">
        <v>8427</v>
      </c>
      <c r="G155" s="1">
        <v>0.5</v>
      </c>
      <c r="H155" t="s">
        <v>11</v>
      </c>
      <c r="I155" t="s">
        <v>9</v>
      </c>
    </row>
    <row r="156" spans="1:9" hidden="1" x14ac:dyDescent="0.25">
      <c r="A156">
        <v>1</v>
      </c>
      <c r="B156">
        <v>263</v>
      </c>
      <c r="C156" t="s">
        <v>249</v>
      </c>
      <c r="D156" t="s">
        <v>9</v>
      </c>
      <c r="E156" t="s">
        <v>8492</v>
      </c>
      <c r="F156" t="s">
        <v>8493</v>
      </c>
      <c r="G156" s="1">
        <v>0.5</v>
      </c>
      <c r="H156" t="s">
        <v>11</v>
      </c>
      <c r="I156" t="s">
        <v>9</v>
      </c>
    </row>
    <row r="157" spans="1:9" hidden="1" x14ac:dyDescent="0.25">
      <c r="A157">
        <v>1</v>
      </c>
      <c r="B157">
        <v>264</v>
      </c>
      <c r="C157" t="s">
        <v>250</v>
      </c>
      <c r="D157" t="s">
        <v>9</v>
      </c>
      <c r="E157" t="s">
        <v>189</v>
      </c>
      <c r="F157" s="4">
        <v>40671</v>
      </c>
      <c r="G157" s="1">
        <v>0.5</v>
      </c>
      <c r="H157" t="s">
        <v>11</v>
      </c>
      <c r="I157" t="s">
        <v>9</v>
      </c>
    </row>
    <row r="158" spans="1:9" hidden="1" x14ac:dyDescent="0.25">
      <c r="A158">
        <v>1</v>
      </c>
      <c r="B158">
        <v>265</v>
      </c>
      <c r="C158" t="s">
        <v>251</v>
      </c>
      <c r="D158" t="s">
        <v>9</v>
      </c>
      <c r="E158" t="s">
        <v>16</v>
      </c>
      <c r="F158" t="s">
        <v>14</v>
      </c>
      <c r="G158" s="1">
        <v>0.5</v>
      </c>
      <c r="H158" t="s">
        <v>11</v>
      </c>
      <c r="I158" t="s">
        <v>9</v>
      </c>
    </row>
    <row r="159" spans="1:9" hidden="1" x14ac:dyDescent="0.25">
      <c r="A159">
        <v>1</v>
      </c>
      <c r="B159">
        <v>266</v>
      </c>
      <c r="C159" t="s">
        <v>252</v>
      </c>
      <c r="D159" t="s">
        <v>9</v>
      </c>
      <c r="E159" t="s">
        <v>189</v>
      </c>
      <c r="F159" s="4">
        <v>40671</v>
      </c>
      <c r="G159" s="1">
        <v>0.5</v>
      </c>
      <c r="H159" t="s">
        <v>11</v>
      </c>
      <c r="I159" t="s">
        <v>9</v>
      </c>
    </row>
    <row r="160" spans="1:9" hidden="1" x14ac:dyDescent="0.25">
      <c r="A160">
        <v>1</v>
      </c>
      <c r="B160">
        <v>267</v>
      </c>
      <c r="C160" t="s">
        <v>253</v>
      </c>
      <c r="D160" t="s">
        <v>9</v>
      </c>
      <c r="E160" t="s">
        <v>189</v>
      </c>
      <c r="F160" s="4">
        <v>40671</v>
      </c>
      <c r="G160" s="1">
        <v>0.5</v>
      </c>
      <c r="H160" t="s">
        <v>11</v>
      </c>
      <c r="I160" t="s">
        <v>9</v>
      </c>
    </row>
    <row r="161" spans="1:9" hidden="1" x14ac:dyDescent="0.25">
      <c r="A161">
        <v>1</v>
      </c>
      <c r="B161">
        <v>268</v>
      </c>
      <c r="C161" t="s">
        <v>254</v>
      </c>
      <c r="D161" t="s">
        <v>9</v>
      </c>
      <c r="E161" t="s">
        <v>189</v>
      </c>
      <c r="F161" s="4">
        <v>40671</v>
      </c>
      <c r="G161" s="1">
        <v>0.5</v>
      </c>
      <c r="H161" t="s">
        <v>11</v>
      </c>
      <c r="I161" t="s">
        <v>9</v>
      </c>
    </row>
    <row r="162" spans="1:9" hidden="1" x14ac:dyDescent="0.25">
      <c r="A162">
        <v>1</v>
      </c>
      <c r="B162">
        <v>269</v>
      </c>
      <c r="C162" t="s">
        <v>255</v>
      </c>
      <c r="D162" t="s">
        <v>9</v>
      </c>
      <c r="E162" t="s">
        <v>8426</v>
      </c>
      <c r="F162" t="s">
        <v>8427</v>
      </c>
      <c r="G162" s="1">
        <v>0.5</v>
      </c>
      <c r="H162" t="s">
        <v>11</v>
      </c>
      <c r="I162" t="s">
        <v>9</v>
      </c>
    </row>
    <row r="163" spans="1:9" hidden="1" x14ac:dyDescent="0.25">
      <c r="A163">
        <v>1</v>
      </c>
      <c r="B163">
        <v>270</v>
      </c>
      <c r="C163" t="s">
        <v>256</v>
      </c>
      <c r="D163" t="s">
        <v>9</v>
      </c>
      <c r="E163" t="s">
        <v>8445</v>
      </c>
      <c r="F163" t="s">
        <v>8432</v>
      </c>
      <c r="G163" s="1">
        <v>0.5</v>
      </c>
      <c r="H163" t="s">
        <v>11</v>
      </c>
      <c r="I163" t="s">
        <v>9</v>
      </c>
    </row>
    <row r="164" spans="1:9" hidden="1" x14ac:dyDescent="0.25">
      <c r="A164">
        <v>1</v>
      </c>
      <c r="B164">
        <v>271</v>
      </c>
      <c r="C164" t="s">
        <v>257</v>
      </c>
      <c r="D164" t="s">
        <v>9</v>
      </c>
      <c r="E164" t="s">
        <v>8430</v>
      </c>
      <c r="F164" t="s">
        <v>8427</v>
      </c>
      <c r="G164" s="1">
        <v>0.5</v>
      </c>
      <c r="H164" t="s">
        <v>11</v>
      </c>
      <c r="I164" t="s">
        <v>9</v>
      </c>
    </row>
    <row r="165" spans="1:9" hidden="1" x14ac:dyDescent="0.25">
      <c r="A165">
        <v>1</v>
      </c>
      <c r="B165">
        <v>272</v>
      </c>
      <c r="C165" t="s">
        <v>259</v>
      </c>
      <c r="D165" t="s">
        <v>9</v>
      </c>
      <c r="E165" t="s">
        <v>8495</v>
      </c>
      <c r="F165" t="s">
        <v>8474</v>
      </c>
      <c r="G165" s="1">
        <v>0.5</v>
      </c>
      <c r="H165" t="s">
        <v>11</v>
      </c>
      <c r="I165" t="s">
        <v>9</v>
      </c>
    </row>
    <row r="166" spans="1:9" hidden="1" x14ac:dyDescent="0.25">
      <c r="A166">
        <v>1</v>
      </c>
      <c r="B166">
        <v>273</v>
      </c>
      <c r="C166" t="s">
        <v>261</v>
      </c>
      <c r="D166" t="s">
        <v>9</v>
      </c>
      <c r="E166" t="s">
        <v>8442</v>
      </c>
      <c r="F166" t="s">
        <v>8443</v>
      </c>
      <c r="G166" s="1">
        <v>0.5</v>
      </c>
      <c r="H166" t="s">
        <v>11</v>
      </c>
      <c r="I166" t="s">
        <v>9</v>
      </c>
    </row>
    <row r="167" spans="1:9" hidden="1" x14ac:dyDescent="0.25">
      <c r="A167">
        <v>1</v>
      </c>
      <c r="B167">
        <v>274</v>
      </c>
      <c r="C167" t="s">
        <v>262</v>
      </c>
      <c r="D167" t="s">
        <v>9</v>
      </c>
      <c r="E167" t="s">
        <v>8496</v>
      </c>
      <c r="F167" t="s">
        <v>8443</v>
      </c>
      <c r="G167" s="1">
        <v>0.5</v>
      </c>
      <c r="H167" t="s">
        <v>11</v>
      </c>
      <c r="I167" t="s">
        <v>9</v>
      </c>
    </row>
    <row r="168" spans="1:9" hidden="1" x14ac:dyDescent="0.25">
      <c r="A168">
        <v>1</v>
      </c>
      <c r="B168">
        <v>275</v>
      </c>
      <c r="C168" t="s">
        <v>263</v>
      </c>
      <c r="D168" t="s">
        <v>9</v>
      </c>
      <c r="E168" t="s">
        <v>242</v>
      </c>
      <c r="F168" t="s">
        <v>243</v>
      </c>
      <c r="G168" s="1">
        <v>0.5</v>
      </c>
      <c r="H168" t="s">
        <v>11</v>
      </c>
      <c r="I168" t="s">
        <v>9</v>
      </c>
    </row>
    <row r="169" spans="1:9" hidden="1" x14ac:dyDescent="0.25">
      <c r="A169">
        <v>1</v>
      </c>
      <c r="B169">
        <v>276</v>
      </c>
      <c r="C169" t="s">
        <v>264</v>
      </c>
      <c r="D169" t="s">
        <v>9</v>
      </c>
      <c r="E169" t="s">
        <v>1426</v>
      </c>
      <c r="F169" t="s">
        <v>140</v>
      </c>
      <c r="G169" s="1">
        <v>0.5</v>
      </c>
      <c r="H169" t="s">
        <v>11</v>
      </c>
      <c r="I169" t="s">
        <v>9</v>
      </c>
    </row>
    <row r="170" spans="1:9" hidden="1" x14ac:dyDescent="0.25">
      <c r="A170">
        <v>1</v>
      </c>
      <c r="B170">
        <v>277</v>
      </c>
      <c r="C170" t="s">
        <v>265</v>
      </c>
      <c r="D170" t="s">
        <v>9</v>
      </c>
      <c r="E170" t="s">
        <v>4336</v>
      </c>
      <c r="F170" t="s">
        <v>4337</v>
      </c>
      <c r="G170" s="1">
        <v>0.5</v>
      </c>
      <c r="H170" t="s">
        <v>11</v>
      </c>
      <c r="I170" t="s">
        <v>9</v>
      </c>
    </row>
    <row r="171" spans="1:9" hidden="1" x14ac:dyDescent="0.25">
      <c r="A171">
        <v>1</v>
      </c>
      <c r="B171">
        <v>278</v>
      </c>
      <c r="C171" t="s">
        <v>266</v>
      </c>
      <c r="D171" t="s">
        <v>9</v>
      </c>
      <c r="E171" t="s">
        <v>189</v>
      </c>
      <c r="F171" s="4">
        <v>40671</v>
      </c>
      <c r="G171" s="1">
        <v>0.5</v>
      </c>
      <c r="H171" t="s">
        <v>11</v>
      </c>
      <c r="I171" t="s">
        <v>9</v>
      </c>
    </row>
    <row r="172" spans="1:9" hidden="1" x14ac:dyDescent="0.25">
      <c r="A172">
        <v>1</v>
      </c>
      <c r="B172">
        <v>279</v>
      </c>
      <c r="C172" t="s">
        <v>267</v>
      </c>
      <c r="D172" t="s">
        <v>9</v>
      </c>
      <c r="E172" t="s">
        <v>8497</v>
      </c>
      <c r="F172" t="s">
        <v>8498</v>
      </c>
      <c r="G172" s="1">
        <v>0.5</v>
      </c>
      <c r="H172" t="s">
        <v>11</v>
      </c>
      <c r="I172" t="s">
        <v>9</v>
      </c>
    </row>
    <row r="173" spans="1:9" hidden="1" x14ac:dyDescent="0.25">
      <c r="A173">
        <v>1</v>
      </c>
      <c r="B173">
        <v>280</v>
      </c>
      <c r="C173" t="s">
        <v>268</v>
      </c>
      <c r="D173" t="s">
        <v>9</v>
      </c>
      <c r="E173" t="s">
        <v>8497</v>
      </c>
      <c r="F173" t="s">
        <v>8498</v>
      </c>
      <c r="G173" s="1">
        <v>0.5</v>
      </c>
      <c r="H173" t="s">
        <v>11</v>
      </c>
      <c r="I173" t="s">
        <v>9</v>
      </c>
    </row>
    <row r="174" spans="1:9" hidden="1" x14ac:dyDescent="0.25">
      <c r="A174">
        <v>1</v>
      </c>
      <c r="B174">
        <v>281</v>
      </c>
      <c r="C174" t="s">
        <v>269</v>
      </c>
      <c r="D174" t="s">
        <v>9</v>
      </c>
      <c r="E174" t="s">
        <v>8426</v>
      </c>
      <c r="F174" t="s">
        <v>8427</v>
      </c>
      <c r="G174" s="1">
        <v>0.5</v>
      </c>
      <c r="H174" t="s">
        <v>11</v>
      </c>
      <c r="I174" t="s">
        <v>9</v>
      </c>
    </row>
    <row r="175" spans="1:9" hidden="1" x14ac:dyDescent="0.25">
      <c r="A175">
        <v>1</v>
      </c>
      <c r="B175">
        <v>282</v>
      </c>
      <c r="C175" t="s">
        <v>270</v>
      </c>
      <c r="D175" t="s">
        <v>9</v>
      </c>
      <c r="E175" t="s">
        <v>8426</v>
      </c>
      <c r="F175" t="s">
        <v>8427</v>
      </c>
      <c r="G175" s="1">
        <v>0.5</v>
      </c>
      <c r="H175" t="s">
        <v>11</v>
      </c>
      <c r="I175" t="s">
        <v>9</v>
      </c>
    </row>
    <row r="176" spans="1:9" hidden="1" x14ac:dyDescent="0.25">
      <c r="A176">
        <v>1</v>
      </c>
      <c r="B176">
        <v>283</v>
      </c>
      <c r="C176" t="s">
        <v>271</v>
      </c>
      <c r="D176" t="s">
        <v>9</v>
      </c>
      <c r="E176" t="s">
        <v>16</v>
      </c>
      <c r="F176" t="s">
        <v>14</v>
      </c>
      <c r="G176" s="1">
        <v>0.5</v>
      </c>
      <c r="H176" t="s">
        <v>11</v>
      </c>
      <c r="I176" t="s">
        <v>9</v>
      </c>
    </row>
    <row r="177" spans="1:9" hidden="1" x14ac:dyDescent="0.25">
      <c r="A177">
        <v>1</v>
      </c>
      <c r="B177">
        <v>284</v>
      </c>
      <c r="C177" t="s">
        <v>272</v>
      </c>
      <c r="D177" t="s">
        <v>9</v>
      </c>
      <c r="E177" t="s">
        <v>54</v>
      </c>
      <c r="F177" s="4">
        <v>40006</v>
      </c>
      <c r="G177" s="1">
        <v>0.5</v>
      </c>
      <c r="H177" t="s">
        <v>11</v>
      </c>
      <c r="I177" t="s">
        <v>9</v>
      </c>
    </row>
    <row r="178" spans="1:9" hidden="1" x14ac:dyDescent="0.25">
      <c r="A178">
        <v>1</v>
      </c>
      <c r="B178">
        <v>285</v>
      </c>
      <c r="C178" t="s">
        <v>273</v>
      </c>
      <c r="D178" t="s">
        <v>9</v>
      </c>
      <c r="E178" t="s">
        <v>54</v>
      </c>
      <c r="F178" s="4">
        <v>40006</v>
      </c>
      <c r="G178" s="1">
        <v>0.5</v>
      </c>
      <c r="H178" t="s">
        <v>11</v>
      </c>
      <c r="I178" t="s">
        <v>9</v>
      </c>
    </row>
    <row r="179" spans="1:9" hidden="1" x14ac:dyDescent="0.25">
      <c r="A179">
        <v>1</v>
      </c>
      <c r="B179">
        <v>286</v>
      </c>
      <c r="C179" t="s">
        <v>274</v>
      </c>
      <c r="D179" t="s">
        <v>9</v>
      </c>
      <c r="E179" t="s">
        <v>54</v>
      </c>
      <c r="F179" s="4">
        <v>40006</v>
      </c>
      <c r="G179" s="1">
        <v>0.5</v>
      </c>
      <c r="H179" t="s">
        <v>11</v>
      </c>
      <c r="I179" t="s">
        <v>9</v>
      </c>
    </row>
    <row r="180" spans="1:9" hidden="1" x14ac:dyDescent="0.25">
      <c r="A180">
        <v>1</v>
      </c>
      <c r="B180">
        <v>287</v>
      </c>
      <c r="C180" t="s">
        <v>275</v>
      </c>
      <c r="D180" t="s">
        <v>9</v>
      </c>
      <c r="E180" t="s">
        <v>8430</v>
      </c>
      <c r="F180" t="s">
        <v>8427</v>
      </c>
      <c r="G180" s="1">
        <v>0.5</v>
      </c>
      <c r="H180" t="s">
        <v>11</v>
      </c>
      <c r="I180" t="s">
        <v>9</v>
      </c>
    </row>
    <row r="181" spans="1:9" hidden="1" x14ac:dyDescent="0.25">
      <c r="A181">
        <v>1</v>
      </c>
      <c r="B181">
        <v>288</v>
      </c>
      <c r="C181" t="s">
        <v>276</v>
      </c>
      <c r="D181" t="s">
        <v>9</v>
      </c>
      <c r="E181" t="s">
        <v>8430</v>
      </c>
      <c r="F181" t="s">
        <v>8427</v>
      </c>
      <c r="G181" s="1">
        <v>0.5</v>
      </c>
      <c r="H181" t="s">
        <v>11</v>
      </c>
      <c r="I181" t="s">
        <v>9</v>
      </c>
    </row>
    <row r="182" spans="1:9" hidden="1" x14ac:dyDescent="0.25">
      <c r="A182">
        <v>1</v>
      </c>
      <c r="B182">
        <v>289</v>
      </c>
      <c r="C182" t="s">
        <v>277</v>
      </c>
      <c r="D182" t="s">
        <v>9</v>
      </c>
      <c r="E182" t="s">
        <v>8465</v>
      </c>
      <c r="F182" t="s">
        <v>8466</v>
      </c>
      <c r="G182" s="1">
        <v>0.5</v>
      </c>
      <c r="H182" t="s">
        <v>11</v>
      </c>
      <c r="I182" t="s">
        <v>9</v>
      </c>
    </row>
    <row r="183" spans="1:9" hidden="1" x14ac:dyDescent="0.25">
      <c r="A183">
        <v>1</v>
      </c>
      <c r="B183">
        <v>290</v>
      </c>
      <c r="C183" t="s">
        <v>279</v>
      </c>
      <c r="D183" t="s">
        <v>9</v>
      </c>
      <c r="E183" t="s">
        <v>8499</v>
      </c>
      <c r="F183" t="s">
        <v>8479</v>
      </c>
      <c r="G183" s="1">
        <v>0.5</v>
      </c>
      <c r="H183" t="s">
        <v>11</v>
      </c>
      <c r="I183" t="s">
        <v>9</v>
      </c>
    </row>
    <row r="184" spans="1:9" hidden="1" x14ac:dyDescent="0.25">
      <c r="A184">
        <v>1</v>
      </c>
      <c r="B184">
        <v>291</v>
      </c>
      <c r="C184" t="s">
        <v>280</v>
      </c>
      <c r="D184" t="s">
        <v>9</v>
      </c>
      <c r="E184" t="s">
        <v>16</v>
      </c>
      <c r="F184" t="s">
        <v>14</v>
      </c>
      <c r="G184" s="1">
        <v>0.5</v>
      </c>
      <c r="H184" t="s">
        <v>11</v>
      </c>
      <c r="I184" t="s">
        <v>9</v>
      </c>
    </row>
    <row r="185" spans="1:9" hidden="1" x14ac:dyDescent="0.25">
      <c r="A185">
        <v>1</v>
      </c>
      <c r="B185">
        <v>292</v>
      </c>
      <c r="C185" t="s">
        <v>283</v>
      </c>
      <c r="D185" t="s">
        <v>9</v>
      </c>
      <c r="E185" t="s">
        <v>8426</v>
      </c>
      <c r="F185" t="s">
        <v>8427</v>
      </c>
      <c r="G185" s="1">
        <v>0.5</v>
      </c>
      <c r="H185" t="s">
        <v>11</v>
      </c>
      <c r="I185" t="s">
        <v>9</v>
      </c>
    </row>
    <row r="186" spans="1:9" hidden="1" x14ac:dyDescent="0.25">
      <c r="A186">
        <v>1</v>
      </c>
      <c r="B186">
        <v>293</v>
      </c>
      <c r="C186" t="s">
        <v>284</v>
      </c>
      <c r="D186" t="s">
        <v>9</v>
      </c>
      <c r="E186" t="s">
        <v>8426</v>
      </c>
      <c r="F186" t="s">
        <v>8427</v>
      </c>
      <c r="G186" s="1">
        <v>0.5</v>
      </c>
      <c r="H186" t="s">
        <v>11</v>
      </c>
      <c r="I186" t="s">
        <v>9</v>
      </c>
    </row>
    <row r="187" spans="1:9" hidden="1" x14ac:dyDescent="0.25">
      <c r="A187">
        <v>1</v>
      </c>
      <c r="B187">
        <v>294</v>
      </c>
      <c r="C187" t="s">
        <v>285</v>
      </c>
      <c r="D187" t="s">
        <v>9</v>
      </c>
      <c r="E187" t="s">
        <v>54</v>
      </c>
      <c r="F187" s="4">
        <v>40006</v>
      </c>
      <c r="G187" s="1">
        <v>0.5</v>
      </c>
      <c r="H187" t="s">
        <v>11</v>
      </c>
      <c r="I187" t="s">
        <v>9</v>
      </c>
    </row>
    <row r="188" spans="1:9" hidden="1" x14ac:dyDescent="0.25">
      <c r="A188">
        <v>1</v>
      </c>
      <c r="B188">
        <v>295</v>
      </c>
      <c r="C188" t="s">
        <v>286</v>
      </c>
      <c r="D188" t="s">
        <v>9</v>
      </c>
      <c r="E188" t="s">
        <v>8431</v>
      </c>
      <c r="F188" t="s">
        <v>8432</v>
      </c>
      <c r="G188" s="1">
        <v>0.5</v>
      </c>
      <c r="H188" t="s">
        <v>11</v>
      </c>
      <c r="I188" t="s">
        <v>9</v>
      </c>
    </row>
    <row r="189" spans="1:9" hidden="1" x14ac:dyDescent="0.25">
      <c r="A189">
        <v>1</v>
      </c>
      <c r="B189">
        <v>296</v>
      </c>
      <c r="C189" t="s">
        <v>287</v>
      </c>
      <c r="D189" t="s">
        <v>9</v>
      </c>
      <c r="E189" t="s">
        <v>8452</v>
      </c>
      <c r="F189" t="s">
        <v>8453</v>
      </c>
      <c r="G189" s="1">
        <v>0.5</v>
      </c>
      <c r="H189" t="s">
        <v>11</v>
      </c>
      <c r="I189" t="s">
        <v>9</v>
      </c>
    </row>
    <row r="190" spans="1:9" hidden="1" x14ac:dyDescent="0.25">
      <c r="A190">
        <v>1</v>
      </c>
      <c r="B190">
        <v>297</v>
      </c>
      <c r="C190" t="s">
        <v>288</v>
      </c>
      <c r="D190" t="s">
        <v>9</v>
      </c>
      <c r="E190" t="s">
        <v>8500</v>
      </c>
      <c r="F190" t="s">
        <v>8423</v>
      </c>
      <c r="G190" s="1">
        <v>0.5</v>
      </c>
      <c r="H190" t="s">
        <v>11</v>
      </c>
      <c r="I190" t="s">
        <v>9</v>
      </c>
    </row>
    <row r="191" spans="1:9" hidden="1" x14ac:dyDescent="0.25">
      <c r="A191">
        <v>1</v>
      </c>
      <c r="B191">
        <v>298</v>
      </c>
      <c r="C191" t="s">
        <v>289</v>
      </c>
      <c r="D191" t="s">
        <v>9</v>
      </c>
      <c r="E191" t="s">
        <v>8452</v>
      </c>
      <c r="F191" t="s">
        <v>8453</v>
      </c>
      <c r="G191" s="1">
        <v>0.5</v>
      </c>
      <c r="H191" t="s">
        <v>11</v>
      </c>
      <c r="I191" t="s">
        <v>9</v>
      </c>
    </row>
    <row r="192" spans="1:9" hidden="1" x14ac:dyDescent="0.25">
      <c r="A192">
        <v>1</v>
      </c>
      <c r="B192">
        <v>299</v>
      </c>
      <c r="C192" t="s">
        <v>290</v>
      </c>
      <c r="D192" t="s">
        <v>9</v>
      </c>
      <c r="E192" t="s">
        <v>1426</v>
      </c>
      <c r="F192" t="s">
        <v>140</v>
      </c>
      <c r="G192" s="1">
        <v>0.5</v>
      </c>
      <c r="H192" t="s">
        <v>11</v>
      </c>
      <c r="I192" t="s">
        <v>9</v>
      </c>
    </row>
    <row r="193" spans="1:9" hidden="1" x14ac:dyDescent="0.25">
      <c r="A193">
        <v>1</v>
      </c>
      <c r="B193">
        <v>300</v>
      </c>
      <c r="C193" t="s">
        <v>291</v>
      </c>
      <c r="D193" t="s">
        <v>9</v>
      </c>
      <c r="E193" t="s">
        <v>1426</v>
      </c>
      <c r="F193" t="s">
        <v>140</v>
      </c>
      <c r="G193" s="1">
        <v>0.5</v>
      </c>
      <c r="H193" t="s">
        <v>11</v>
      </c>
      <c r="I193" t="s">
        <v>9</v>
      </c>
    </row>
    <row r="194" spans="1:9" hidden="1" x14ac:dyDescent="0.25">
      <c r="A194">
        <v>1</v>
      </c>
      <c r="B194">
        <v>301</v>
      </c>
      <c r="C194" t="s">
        <v>292</v>
      </c>
      <c r="D194" t="s">
        <v>9</v>
      </c>
      <c r="E194" t="s">
        <v>54</v>
      </c>
      <c r="F194" s="4">
        <v>40006</v>
      </c>
      <c r="G194" s="1">
        <v>0.5</v>
      </c>
      <c r="H194" t="s">
        <v>11</v>
      </c>
      <c r="I194" t="s">
        <v>9</v>
      </c>
    </row>
    <row r="195" spans="1:9" hidden="1" x14ac:dyDescent="0.25">
      <c r="A195">
        <v>1</v>
      </c>
      <c r="B195">
        <v>302</v>
      </c>
      <c r="C195" t="s">
        <v>293</v>
      </c>
      <c r="D195" t="s">
        <v>9</v>
      </c>
      <c r="E195" t="s">
        <v>8500</v>
      </c>
      <c r="F195" t="s">
        <v>8423</v>
      </c>
      <c r="G195" s="1">
        <v>0.5</v>
      </c>
      <c r="H195" t="s">
        <v>11</v>
      </c>
      <c r="I195" t="s">
        <v>9</v>
      </c>
    </row>
    <row r="196" spans="1:9" hidden="1" x14ac:dyDescent="0.25">
      <c r="A196">
        <v>1</v>
      </c>
      <c r="B196">
        <v>303</v>
      </c>
      <c r="C196" t="s">
        <v>294</v>
      </c>
      <c r="D196" t="s">
        <v>9</v>
      </c>
      <c r="E196" t="s">
        <v>8452</v>
      </c>
      <c r="F196" t="s">
        <v>8453</v>
      </c>
      <c r="G196" s="1">
        <v>0.5</v>
      </c>
      <c r="H196" t="s">
        <v>11</v>
      </c>
      <c r="I196" t="s">
        <v>9</v>
      </c>
    </row>
    <row r="197" spans="1:9" hidden="1" x14ac:dyDescent="0.25">
      <c r="A197">
        <v>1</v>
      </c>
      <c r="B197">
        <v>304</v>
      </c>
      <c r="C197" t="s">
        <v>295</v>
      </c>
      <c r="D197" t="s">
        <v>9</v>
      </c>
      <c r="E197" t="s">
        <v>8500</v>
      </c>
      <c r="F197" t="s">
        <v>8423</v>
      </c>
      <c r="G197" s="1">
        <v>0.5</v>
      </c>
      <c r="H197" t="s">
        <v>11</v>
      </c>
      <c r="I197" t="s">
        <v>9</v>
      </c>
    </row>
    <row r="198" spans="1:9" hidden="1" x14ac:dyDescent="0.25">
      <c r="A198">
        <v>1</v>
      </c>
      <c r="B198">
        <v>305</v>
      </c>
      <c r="C198" t="s">
        <v>296</v>
      </c>
      <c r="D198" t="s">
        <v>9</v>
      </c>
      <c r="E198" t="s">
        <v>8452</v>
      </c>
      <c r="F198" t="s">
        <v>8453</v>
      </c>
      <c r="G198" s="1">
        <v>0.5</v>
      </c>
      <c r="H198" t="s">
        <v>11</v>
      </c>
      <c r="I198" t="s">
        <v>9</v>
      </c>
    </row>
    <row r="199" spans="1:9" hidden="1" x14ac:dyDescent="0.25">
      <c r="A199">
        <v>1</v>
      </c>
      <c r="B199">
        <v>306</v>
      </c>
      <c r="C199" t="s">
        <v>297</v>
      </c>
      <c r="D199" t="s">
        <v>9</v>
      </c>
      <c r="E199" t="s">
        <v>1426</v>
      </c>
      <c r="F199" t="s">
        <v>140</v>
      </c>
      <c r="G199" s="1">
        <v>0.5</v>
      </c>
      <c r="H199" t="s">
        <v>11</v>
      </c>
      <c r="I199" t="s">
        <v>9</v>
      </c>
    </row>
    <row r="200" spans="1:9" hidden="1" x14ac:dyDescent="0.25">
      <c r="A200">
        <v>1</v>
      </c>
      <c r="B200">
        <v>307</v>
      </c>
      <c r="C200" t="s">
        <v>298</v>
      </c>
      <c r="D200" t="s">
        <v>9</v>
      </c>
      <c r="E200" t="s">
        <v>16</v>
      </c>
      <c r="F200" t="s">
        <v>14</v>
      </c>
      <c r="G200" s="1">
        <v>0.5</v>
      </c>
      <c r="H200" t="s">
        <v>11</v>
      </c>
      <c r="I200" t="s">
        <v>9</v>
      </c>
    </row>
    <row r="201" spans="1:9" hidden="1" x14ac:dyDescent="0.25">
      <c r="A201">
        <v>1</v>
      </c>
      <c r="B201">
        <v>308</v>
      </c>
      <c r="C201" t="s">
        <v>300</v>
      </c>
      <c r="D201" t="s">
        <v>9</v>
      </c>
      <c r="E201" t="s">
        <v>8426</v>
      </c>
      <c r="F201" t="s">
        <v>8427</v>
      </c>
      <c r="G201" s="1">
        <v>0.5</v>
      </c>
      <c r="H201" t="s">
        <v>11</v>
      </c>
      <c r="I201" t="s">
        <v>9</v>
      </c>
    </row>
    <row r="202" spans="1:9" hidden="1" x14ac:dyDescent="0.25">
      <c r="A202">
        <v>1</v>
      </c>
      <c r="B202">
        <v>309</v>
      </c>
      <c r="C202" t="s">
        <v>301</v>
      </c>
      <c r="D202" t="s">
        <v>9</v>
      </c>
      <c r="E202" t="s">
        <v>302</v>
      </c>
      <c r="F202" t="s">
        <v>19</v>
      </c>
      <c r="G202" s="1">
        <v>0.5</v>
      </c>
      <c r="H202" t="s">
        <v>11</v>
      </c>
      <c r="I202" t="s">
        <v>9</v>
      </c>
    </row>
    <row r="203" spans="1:9" hidden="1" x14ac:dyDescent="0.25">
      <c r="A203">
        <v>1</v>
      </c>
      <c r="B203">
        <v>310</v>
      </c>
      <c r="C203" t="s">
        <v>303</v>
      </c>
      <c r="D203" t="s">
        <v>9</v>
      </c>
      <c r="E203" t="s">
        <v>8426</v>
      </c>
      <c r="F203" t="s">
        <v>8427</v>
      </c>
      <c r="G203" s="1">
        <v>0.5</v>
      </c>
      <c r="H203" t="s">
        <v>11</v>
      </c>
      <c r="I203" t="s">
        <v>9</v>
      </c>
    </row>
    <row r="204" spans="1:9" hidden="1" x14ac:dyDescent="0.25">
      <c r="A204">
        <v>1</v>
      </c>
      <c r="B204">
        <v>311</v>
      </c>
      <c r="C204" t="s">
        <v>304</v>
      </c>
      <c r="D204" t="s">
        <v>9</v>
      </c>
      <c r="E204" t="s">
        <v>8424</v>
      </c>
      <c r="F204" t="s">
        <v>8425</v>
      </c>
      <c r="G204" s="1">
        <v>0.5</v>
      </c>
      <c r="H204" t="s">
        <v>11</v>
      </c>
      <c r="I204" t="s">
        <v>9</v>
      </c>
    </row>
    <row r="205" spans="1:9" hidden="1" x14ac:dyDescent="0.25">
      <c r="A205">
        <v>1</v>
      </c>
      <c r="B205">
        <v>312</v>
      </c>
      <c r="C205" t="s">
        <v>305</v>
      </c>
      <c r="D205" t="s">
        <v>9</v>
      </c>
      <c r="E205" t="s">
        <v>8495</v>
      </c>
      <c r="F205" t="s">
        <v>8474</v>
      </c>
      <c r="G205" s="1">
        <v>0.5</v>
      </c>
      <c r="H205" t="s">
        <v>11</v>
      </c>
      <c r="I205" t="s">
        <v>9</v>
      </c>
    </row>
    <row r="206" spans="1:9" hidden="1" x14ac:dyDescent="0.25">
      <c r="A206">
        <v>1</v>
      </c>
      <c r="B206">
        <v>313</v>
      </c>
      <c r="C206" t="s">
        <v>306</v>
      </c>
      <c r="D206" t="s">
        <v>9</v>
      </c>
      <c r="E206" t="s">
        <v>8426</v>
      </c>
      <c r="F206" t="s">
        <v>8427</v>
      </c>
      <c r="G206" s="1">
        <v>0.5</v>
      </c>
      <c r="H206" t="s">
        <v>11</v>
      </c>
      <c r="I206" t="s">
        <v>9</v>
      </c>
    </row>
    <row r="207" spans="1:9" hidden="1" x14ac:dyDescent="0.25">
      <c r="A207">
        <v>1</v>
      </c>
      <c r="B207">
        <v>314</v>
      </c>
      <c r="C207" t="s">
        <v>307</v>
      </c>
      <c r="D207" t="s">
        <v>9</v>
      </c>
      <c r="E207" t="s">
        <v>18</v>
      </c>
      <c r="F207" t="s">
        <v>19</v>
      </c>
      <c r="G207" s="1">
        <v>0.5</v>
      </c>
      <c r="H207" t="s">
        <v>11</v>
      </c>
      <c r="I207" t="s">
        <v>9</v>
      </c>
    </row>
    <row r="208" spans="1:9" hidden="1" x14ac:dyDescent="0.25">
      <c r="A208">
        <v>1</v>
      </c>
      <c r="B208">
        <v>315</v>
      </c>
      <c r="C208" t="s">
        <v>308</v>
      </c>
      <c r="D208" t="s">
        <v>9</v>
      </c>
      <c r="E208" t="s">
        <v>18</v>
      </c>
      <c r="F208" t="s">
        <v>19</v>
      </c>
      <c r="G208" s="1">
        <v>0.5</v>
      </c>
      <c r="H208" t="s">
        <v>11</v>
      </c>
      <c r="I208" t="s">
        <v>9</v>
      </c>
    </row>
    <row r="209" spans="1:9" hidden="1" x14ac:dyDescent="0.25">
      <c r="A209">
        <v>1</v>
      </c>
      <c r="B209">
        <v>316</v>
      </c>
      <c r="C209" t="s">
        <v>309</v>
      </c>
      <c r="D209" t="s">
        <v>9</v>
      </c>
      <c r="E209" t="s">
        <v>8426</v>
      </c>
      <c r="F209" t="s">
        <v>8427</v>
      </c>
      <c r="G209" s="1">
        <v>0.5</v>
      </c>
      <c r="H209" t="s">
        <v>11</v>
      </c>
      <c r="I209" t="s">
        <v>9</v>
      </c>
    </row>
    <row r="210" spans="1:9" hidden="1" x14ac:dyDescent="0.25">
      <c r="A210">
        <v>1</v>
      </c>
      <c r="B210">
        <v>317</v>
      </c>
      <c r="C210" t="s">
        <v>310</v>
      </c>
      <c r="D210" t="s">
        <v>9</v>
      </c>
      <c r="E210" t="s">
        <v>189</v>
      </c>
      <c r="F210" s="4">
        <v>40671</v>
      </c>
      <c r="G210" s="1">
        <v>0.5</v>
      </c>
      <c r="H210" t="s">
        <v>11</v>
      </c>
      <c r="I210" t="s">
        <v>9</v>
      </c>
    </row>
    <row r="211" spans="1:9" hidden="1" x14ac:dyDescent="0.25">
      <c r="A211">
        <v>1</v>
      </c>
      <c r="B211">
        <v>318</v>
      </c>
      <c r="C211" t="s">
        <v>311</v>
      </c>
      <c r="D211" t="s">
        <v>9</v>
      </c>
      <c r="E211" t="s">
        <v>8430</v>
      </c>
      <c r="F211" t="s">
        <v>8427</v>
      </c>
      <c r="G211" s="1">
        <v>0.5</v>
      </c>
      <c r="H211" t="s">
        <v>11</v>
      </c>
      <c r="I211" t="s">
        <v>9</v>
      </c>
    </row>
    <row r="212" spans="1:9" hidden="1" x14ac:dyDescent="0.25">
      <c r="A212">
        <v>1</v>
      </c>
      <c r="B212">
        <v>319</v>
      </c>
      <c r="C212" t="s">
        <v>312</v>
      </c>
      <c r="D212" t="s">
        <v>9</v>
      </c>
      <c r="E212" t="s">
        <v>8501</v>
      </c>
      <c r="F212" t="s">
        <v>4337</v>
      </c>
      <c r="G212" s="1">
        <v>0.5</v>
      </c>
      <c r="H212" t="s">
        <v>11</v>
      </c>
      <c r="I212" t="s">
        <v>9</v>
      </c>
    </row>
    <row r="213" spans="1:9" hidden="1" x14ac:dyDescent="0.25">
      <c r="A213">
        <v>1</v>
      </c>
      <c r="B213">
        <v>320</v>
      </c>
      <c r="C213" t="s">
        <v>314</v>
      </c>
      <c r="D213" t="s">
        <v>9</v>
      </c>
      <c r="E213" t="s">
        <v>8430</v>
      </c>
      <c r="F213" t="s">
        <v>8427</v>
      </c>
      <c r="G213" s="1">
        <v>0.5</v>
      </c>
      <c r="H213" t="s">
        <v>11</v>
      </c>
      <c r="I213" t="s">
        <v>9</v>
      </c>
    </row>
    <row r="214" spans="1:9" hidden="1" x14ac:dyDescent="0.25">
      <c r="A214">
        <v>1</v>
      </c>
      <c r="B214">
        <v>321</v>
      </c>
      <c r="C214" t="s">
        <v>315</v>
      </c>
      <c r="D214" t="s">
        <v>9</v>
      </c>
      <c r="E214" t="s">
        <v>8426</v>
      </c>
      <c r="F214" t="s">
        <v>8427</v>
      </c>
      <c r="G214" s="1">
        <v>0.5</v>
      </c>
      <c r="H214" t="s">
        <v>11</v>
      </c>
      <c r="I214" t="s">
        <v>9</v>
      </c>
    </row>
    <row r="215" spans="1:9" hidden="1" x14ac:dyDescent="0.25">
      <c r="A215">
        <v>1</v>
      </c>
      <c r="B215">
        <v>322</v>
      </c>
      <c r="C215" t="s">
        <v>316</v>
      </c>
      <c r="D215" t="s">
        <v>9</v>
      </c>
      <c r="E215" t="s">
        <v>8502</v>
      </c>
      <c r="F215" t="s">
        <v>8503</v>
      </c>
      <c r="G215" s="1">
        <v>0.5</v>
      </c>
      <c r="H215" t="s">
        <v>11</v>
      </c>
      <c r="I215" t="s">
        <v>9</v>
      </c>
    </row>
    <row r="216" spans="1:9" hidden="1" x14ac:dyDescent="0.25">
      <c r="A216">
        <v>1</v>
      </c>
      <c r="B216">
        <v>323</v>
      </c>
      <c r="C216" t="s">
        <v>317</v>
      </c>
      <c r="D216" t="s">
        <v>9</v>
      </c>
      <c r="E216" t="s">
        <v>8452</v>
      </c>
      <c r="F216" t="s">
        <v>8453</v>
      </c>
      <c r="G216" s="1">
        <v>0.5</v>
      </c>
      <c r="H216" t="s">
        <v>11</v>
      </c>
      <c r="I216" t="s">
        <v>9</v>
      </c>
    </row>
    <row r="217" spans="1:9" hidden="1" x14ac:dyDescent="0.25">
      <c r="A217">
        <v>1</v>
      </c>
      <c r="B217">
        <v>324</v>
      </c>
      <c r="C217" t="s">
        <v>318</v>
      </c>
      <c r="D217" t="s">
        <v>9</v>
      </c>
      <c r="E217" t="s">
        <v>8452</v>
      </c>
      <c r="F217" t="s">
        <v>8453</v>
      </c>
      <c r="G217" s="1">
        <v>0.5</v>
      </c>
      <c r="H217" t="s">
        <v>11</v>
      </c>
      <c r="I217" t="s">
        <v>9</v>
      </c>
    </row>
    <row r="218" spans="1:9" hidden="1" x14ac:dyDescent="0.25">
      <c r="A218">
        <v>1</v>
      </c>
      <c r="B218">
        <v>325</v>
      </c>
      <c r="C218" t="s">
        <v>319</v>
      </c>
      <c r="D218" t="s">
        <v>9</v>
      </c>
      <c r="E218" t="s">
        <v>8504</v>
      </c>
      <c r="F218" t="s">
        <v>8505</v>
      </c>
      <c r="G218" s="1">
        <v>0.5</v>
      </c>
      <c r="H218" t="s">
        <v>11</v>
      </c>
      <c r="I218" t="s">
        <v>9</v>
      </c>
    </row>
    <row r="219" spans="1:9" hidden="1" x14ac:dyDescent="0.25">
      <c r="A219">
        <v>1</v>
      </c>
      <c r="B219">
        <v>326</v>
      </c>
      <c r="C219" t="s">
        <v>320</v>
      </c>
      <c r="D219" t="s">
        <v>9</v>
      </c>
      <c r="E219" t="s">
        <v>18</v>
      </c>
      <c r="F219" t="s">
        <v>19</v>
      </c>
      <c r="G219" s="1">
        <v>0.5</v>
      </c>
      <c r="H219" t="s">
        <v>11</v>
      </c>
      <c r="I219" t="s">
        <v>9</v>
      </c>
    </row>
    <row r="220" spans="1:9" hidden="1" x14ac:dyDescent="0.25">
      <c r="A220">
        <v>1</v>
      </c>
      <c r="B220">
        <v>327</v>
      </c>
      <c r="C220" t="s">
        <v>321</v>
      </c>
      <c r="D220" t="s">
        <v>9</v>
      </c>
      <c r="E220" t="s">
        <v>8430</v>
      </c>
      <c r="F220" t="s">
        <v>8427</v>
      </c>
      <c r="G220" s="1">
        <v>0.5</v>
      </c>
      <c r="H220" t="s">
        <v>11</v>
      </c>
      <c r="I220" t="s">
        <v>9</v>
      </c>
    </row>
    <row r="221" spans="1:9" hidden="1" x14ac:dyDescent="0.25">
      <c r="A221">
        <v>1</v>
      </c>
      <c r="B221">
        <v>328</v>
      </c>
      <c r="C221" t="s">
        <v>322</v>
      </c>
      <c r="D221" t="s">
        <v>9</v>
      </c>
      <c r="E221" t="s">
        <v>54</v>
      </c>
      <c r="F221" s="4">
        <v>40006</v>
      </c>
      <c r="G221" s="1">
        <v>0.5</v>
      </c>
      <c r="H221" t="s">
        <v>11</v>
      </c>
      <c r="I221" t="s">
        <v>9</v>
      </c>
    </row>
    <row r="222" spans="1:9" hidden="1" x14ac:dyDescent="0.25">
      <c r="A222">
        <v>1</v>
      </c>
      <c r="B222">
        <v>329</v>
      </c>
      <c r="C222" t="s">
        <v>323</v>
      </c>
      <c r="D222" t="s">
        <v>9</v>
      </c>
      <c r="E222" t="s">
        <v>119</v>
      </c>
      <c r="F222" t="s">
        <v>120</v>
      </c>
      <c r="G222" s="1">
        <v>0.5</v>
      </c>
      <c r="H222" t="s">
        <v>11</v>
      </c>
      <c r="I222" t="s">
        <v>9</v>
      </c>
    </row>
    <row r="223" spans="1:9" hidden="1" x14ac:dyDescent="0.25">
      <c r="A223">
        <v>1</v>
      </c>
      <c r="B223">
        <v>330</v>
      </c>
      <c r="C223" t="s">
        <v>324</v>
      </c>
      <c r="D223" t="s">
        <v>9</v>
      </c>
      <c r="E223" t="s">
        <v>1426</v>
      </c>
      <c r="F223" t="s">
        <v>140</v>
      </c>
      <c r="G223" s="1">
        <v>0.5</v>
      </c>
      <c r="H223" t="s">
        <v>11</v>
      </c>
      <c r="I223" t="s">
        <v>9</v>
      </c>
    </row>
    <row r="224" spans="1:9" hidden="1" x14ac:dyDescent="0.25">
      <c r="A224">
        <v>1</v>
      </c>
      <c r="B224">
        <v>331</v>
      </c>
      <c r="C224" t="s">
        <v>325</v>
      </c>
      <c r="D224" t="s">
        <v>9</v>
      </c>
      <c r="E224" t="s">
        <v>16</v>
      </c>
      <c r="F224" t="s">
        <v>14</v>
      </c>
      <c r="G224" s="1">
        <v>0.5</v>
      </c>
      <c r="H224" t="s">
        <v>11</v>
      </c>
      <c r="I224" t="s">
        <v>9</v>
      </c>
    </row>
    <row r="225" spans="1:9" hidden="1" x14ac:dyDescent="0.25">
      <c r="A225">
        <v>1</v>
      </c>
      <c r="B225">
        <v>332</v>
      </c>
      <c r="C225" t="s">
        <v>326</v>
      </c>
      <c r="D225" t="s">
        <v>9</v>
      </c>
      <c r="E225" t="s">
        <v>16</v>
      </c>
      <c r="F225" t="s">
        <v>14</v>
      </c>
      <c r="G225" s="1">
        <v>0.5</v>
      </c>
      <c r="H225" t="s">
        <v>11</v>
      </c>
      <c r="I225" t="s">
        <v>9</v>
      </c>
    </row>
    <row r="226" spans="1:9" hidden="1" x14ac:dyDescent="0.25">
      <c r="A226">
        <v>1</v>
      </c>
      <c r="B226">
        <v>333</v>
      </c>
      <c r="C226" t="s">
        <v>327</v>
      </c>
      <c r="D226" t="s">
        <v>9</v>
      </c>
      <c r="E226" t="s">
        <v>54</v>
      </c>
      <c r="F226" s="4">
        <v>40006</v>
      </c>
      <c r="G226" s="1">
        <v>0.5</v>
      </c>
      <c r="H226" t="s">
        <v>11</v>
      </c>
      <c r="I226" t="s">
        <v>9</v>
      </c>
    </row>
    <row r="227" spans="1:9" hidden="1" x14ac:dyDescent="0.25">
      <c r="A227">
        <v>1</v>
      </c>
      <c r="B227">
        <v>334</v>
      </c>
      <c r="C227" t="s">
        <v>328</v>
      </c>
      <c r="D227" t="s">
        <v>9</v>
      </c>
      <c r="E227" t="s">
        <v>8426</v>
      </c>
      <c r="F227" t="s">
        <v>8427</v>
      </c>
      <c r="G227" s="1">
        <v>0.5</v>
      </c>
      <c r="H227" t="s">
        <v>11</v>
      </c>
      <c r="I227" t="s">
        <v>9</v>
      </c>
    </row>
    <row r="228" spans="1:9" hidden="1" x14ac:dyDescent="0.25">
      <c r="A228">
        <v>1</v>
      </c>
      <c r="B228">
        <v>335</v>
      </c>
      <c r="C228" t="s">
        <v>329</v>
      </c>
      <c r="D228" t="s">
        <v>9</v>
      </c>
      <c r="E228" t="s">
        <v>54</v>
      </c>
      <c r="F228" s="4">
        <v>40006</v>
      </c>
      <c r="G228" s="1">
        <v>0.5</v>
      </c>
      <c r="H228" t="s">
        <v>11</v>
      </c>
      <c r="I228" t="s">
        <v>9</v>
      </c>
    </row>
    <row r="229" spans="1:9" hidden="1" x14ac:dyDescent="0.25">
      <c r="A229">
        <v>1</v>
      </c>
      <c r="B229">
        <v>336</v>
      </c>
      <c r="C229" t="s">
        <v>330</v>
      </c>
      <c r="D229" t="s">
        <v>9</v>
      </c>
      <c r="E229" t="s">
        <v>8428</v>
      </c>
      <c r="F229" t="s">
        <v>8429</v>
      </c>
      <c r="G229" s="1">
        <v>0.5</v>
      </c>
      <c r="H229" t="s">
        <v>11</v>
      </c>
      <c r="I229" t="s">
        <v>9</v>
      </c>
    </row>
    <row r="230" spans="1:9" hidden="1" x14ac:dyDescent="0.25">
      <c r="A230">
        <v>1</v>
      </c>
      <c r="B230">
        <v>337</v>
      </c>
      <c r="C230" t="s">
        <v>332</v>
      </c>
      <c r="D230" t="s">
        <v>9</v>
      </c>
      <c r="E230" t="s">
        <v>8506</v>
      </c>
      <c r="F230" t="s">
        <v>8466</v>
      </c>
      <c r="G230" s="1">
        <v>0.5</v>
      </c>
      <c r="H230" t="s">
        <v>11</v>
      </c>
      <c r="I230" t="s">
        <v>9</v>
      </c>
    </row>
    <row r="231" spans="1:9" hidden="1" x14ac:dyDescent="0.25">
      <c r="A231">
        <v>1</v>
      </c>
      <c r="B231">
        <v>338</v>
      </c>
      <c r="C231" t="s">
        <v>336</v>
      </c>
      <c r="D231" t="s">
        <v>9</v>
      </c>
      <c r="E231" t="s">
        <v>8472</v>
      </c>
      <c r="F231" s="4">
        <v>40929</v>
      </c>
      <c r="G231" s="1">
        <v>0.5</v>
      </c>
      <c r="H231" t="s">
        <v>11</v>
      </c>
      <c r="I231" t="s">
        <v>9</v>
      </c>
    </row>
    <row r="232" spans="1:9" hidden="1" x14ac:dyDescent="0.25">
      <c r="A232">
        <v>1</v>
      </c>
      <c r="B232">
        <v>339</v>
      </c>
      <c r="C232" t="s">
        <v>340</v>
      </c>
      <c r="D232" t="s">
        <v>9</v>
      </c>
      <c r="E232" t="s">
        <v>8507</v>
      </c>
      <c r="F232" s="4">
        <v>37672</v>
      </c>
      <c r="G232" s="1">
        <v>0.5</v>
      </c>
      <c r="H232" t="s">
        <v>11</v>
      </c>
      <c r="I232" t="s">
        <v>9</v>
      </c>
    </row>
    <row r="233" spans="1:9" hidden="1" x14ac:dyDescent="0.25">
      <c r="A233">
        <v>1</v>
      </c>
      <c r="B233">
        <v>340</v>
      </c>
      <c r="C233" t="s">
        <v>342</v>
      </c>
      <c r="D233" t="s">
        <v>9</v>
      </c>
      <c r="E233" t="s">
        <v>8426</v>
      </c>
      <c r="F233" t="s">
        <v>8427</v>
      </c>
      <c r="G233" s="1">
        <v>0.5</v>
      </c>
      <c r="H233" t="s">
        <v>11</v>
      </c>
      <c r="I233" t="s">
        <v>9</v>
      </c>
    </row>
    <row r="234" spans="1:9" hidden="1" x14ac:dyDescent="0.25">
      <c r="A234">
        <v>1</v>
      </c>
      <c r="B234">
        <v>341</v>
      </c>
      <c r="C234" t="s">
        <v>343</v>
      </c>
      <c r="D234" t="s">
        <v>9</v>
      </c>
      <c r="E234" t="s">
        <v>8426</v>
      </c>
      <c r="F234" t="s">
        <v>8427</v>
      </c>
      <c r="G234" s="1">
        <v>0.5</v>
      </c>
      <c r="H234" t="s">
        <v>11</v>
      </c>
      <c r="I234" t="s">
        <v>9</v>
      </c>
    </row>
    <row r="235" spans="1:9" hidden="1" x14ac:dyDescent="0.25">
      <c r="A235">
        <v>1</v>
      </c>
      <c r="B235">
        <v>342</v>
      </c>
      <c r="C235" t="s">
        <v>344</v>
      </c>
      <c r="D235" t="s">
        <v>9</v>
      </c>
      <c r="E235" t="s">
        <v>54</v>
      </c>
      <c r="F235" s="4">
        <v>40006</v>
      </c>
      <c r="G235" s="1">
        <v>0.5</v>
      </c>
      <c r="H235" t="s">
        <v>11</v>
      </c>
      <c r="I235" t="s">
        <v>9</v>
      </c>
    </row>
    <row r="236" spans="1:9" hidden="1" x14ac:dyDescent="0.25">
      <c r="A236">
        <v>1</v>
      </c>
      <c r="B236">
        <v>343</v>
      </c>
      <c r="C236" t="s">
        <v>345</v>
      </c>
      <c r="D236" t="s">
        <v>9</v>
      </c>
      <c r="E236" t="s">
        <v>16</v>
      </c>
      <c r="F236" t="s">
        <v>14</v>
      </c>
      <c r="G236" s="1">
        <v>0.5</v>
      </c>
      <c r="H236" t="s">
        <v>11</v>
      </c>
      <c r="I236" t="s">
        <v>9</v>
      </c>
    </row>
    <row r="237" spans="1:9" hidden="1" x14ac:dyDescent="0.25">
      <c r="A237">
        <v>1</v>
      </c>
      <c r="B237">
        <v>347</v>
      </c>
      <c r="C237" t="s">
        <v>346</v>
      </c>
      <c r="D237" t="s">
        <v>9</v>
      </c>
      <c r="E237" t="s">
        <v>16</v>
      </c>
      <c r="F237" t="s">
        <v>14</v>
      </c>
      <c r="G237" s="1">
        <v>0.5</v>
      </c>
      <c r="H237" t="s">
        <v>11</v>
      </c>
      <c r="I237" t="s">
        <v>9</v>
      </c>
    </row>
    <row r="238" spans="1:9" hidden="1" x14ac:dyDescent="0.25">
      <c r="A238">
        <v>1</v>
      </c>
      <c r="B238">
        <v>348</v>
      </c>
      <c r="C238" t="s">
        <v>347</v>
      </c>
      <c r="D238" t="s">
        <v>9</v>
      </c>
      <c r="E238" t="s">
        <v>8506</v>
      </c>
      <c r="F238" t="s">
        <v>8466</v>
      </c>
      <c r="G238" s="1">
        <v>0.5</v>
      </c>
      <c r="H238" t="s">
        <v>11</v>
      </c>
      <c r="I238" t="s">
        <v>9</v>
      </c>
    </row>
    <row r="239" spans="1:9" hidden="1" x14ac:dyDescent="0.25">
      <c r="A239">
        <v>1</v>
      </c>
      <c r="B239">
        <v>349</v>
      </c>
      <c r="C239" t="s">
        <v>348</v>
      </c>
      <c r="D239" t="s">
        <v>9</v>
      </c>
      <c r="E239" t="s">
        <v>16</v>
      </c>
      <c r="F239" t="s">
        <v>14</v>
      </c>
      <c r="G239" s="1">
        <v>0.5</v>
      </c>
      <c r="H239" t="s">
        <v>11</v>
      </c>
      <c r="I239" t="s">
        <v>9</v>
      </c>
    </row>
    <row r="240" spans="1:9" hidden="1" x14ac:dyDescent="0.25">
      <c r="A240">
        <v>1</v>
      </c>
      <c r="B240">
        <v>350</v>
      </c>
      <c r="C240" t="s">
        <v>349</v>
      </c>
      <c r="D240" t="s">
        <v>9</v>
      </c>
      <c r="E240" t="s">
        <v>54</v>
      </c>
      <c r="F240" s="4">
        <v>40006</v>
      </c>
      <c r="G240" s="1">
        <v>0.5</v>
      </c>
      <c r="H240" t="s">
        <v>11</v>
      </c>
      <c r="I240" t="s">
        <v>9</v>
      </c>
    </row>
    <row r="241" spans="1:9" hidden="1" x14ac:dyDescent="0.25">
      <c r="A241">
        <v>1</v>
      </c>
      <c r="B241">
        <v>351</v>
      </c>
      <c r="C241" t="s">
        <v>350</v>
      </c>
      <c r="D241" t="s">
        <v>9</v>
      </c>
      <c r="E241" t="s">
        <v>189</v>
      </c>
      <c r="F241" s="4">
        <v>40671</v>
      </c>
      <c r="G241" s="1">
        <v>0.5</v>
      </c>
      <c r="H241" t="s">
        <v>11</v>
      </c>
      <c r="I241" t="s">
        <v>9</v>
      </c>
    </row>
    <row r="242" spans="1:9" hidden="1" x14ac:dyDescent="0.25">
      <c r="A242">
        <v>1</v>
      </c>
      <c r="B242">
        <v>352</v>
      </c>
      <c r="C242" t="s">
        <v>351</v>
      </c>
      <c r="D242" t="s">
        <v>9</v>
      </c>
      <c r="E242" t="s">
        <v>8426</v>
      </c>
      <c r="F242" t="s">
        <v>8427</v>
      </c>
      <c r="G242" s="1">
        <v>0.5</v>
      </c>
      <c r="H242" t="s">
        <v>11</v>
      </c>
      <c r="I242" t="s">
        <v>9</v>
      </c>
    </row>
    <row r="243" spans="1:9" hidden="1" x14ac:dyDescent="0.25">
      <c r="A243">
        <v>1</v>
      </c>
      <c r="B243">
        <v>353</v>
      </c>
      <c r="C243" t="s">
        <v>354</v>
      </c>
      <c r="D243" t="s">
        <v>9</v>
      </c>
      <c r="E243" t="s">
        <v>16</v>
      </c>
      <c r="F243" t="s">
        <v>14</v>
      </c>
      <c r="G243" s="1">
        <v>0.5</v>
      </c>
      <c r="H243" t="s">
        <v>11</v>
      </c>
      <c r="I243" t="s">
        <v>9</v>
      </c>
    </row>
    <row r="244" spans="1:9" hidden="1" x14ac:dyDescent="0.25">
      <c r="A244">
        <v>1</v>
      </c>
      <c r="B244">
        <v>354</v>
      </c>
      <c r="C244" t="s">
        <v>355</v>
      </c>
      <c r="D244" t="s">
        <v>9</v>
      </c>
      <c r="E244" t="s">
        <v>8426</v>
      </c>
      <c r="F244" t="s">
        <v>8427</v>
      </c>
      <c r="G244" s="1">
        <v>0.5</v>
      </c>
      <c r="H244" t="s">
        <v>11</v>
      </c>
      <c r="I244" t="s">
        <v>9</v>
      </c>
    </row>
    <row r="245" spans="1:9" hidden="1" x14ac:dyDescent="0.25">
      <c r="A245">
        <v>1</v>
      </c>
      <c r="B245">
        <v>355</v>
      </c>
      <c r="C245" t="s">
        <v>356</v>
      </c>
      <c r="D245" t="s">
        <v>9</v>
      </c>
      <c r="E245" t="s">
        <v>18</v>
      </c>
      <c r="F245" t="s">
        <v>19</v>
      </c>
      <c r="G245" s="1">
        <v>0.5</v>
      </c>
      <c r="H245" t="s">
        <v>11</v>
      </c>
      <c r="I245" t="s">
        <v>9</v>
      </c>
    </row>
    <row r="246" spans="1:9" hidden="1" x14ac:dyDescent="0.25">
      <c r="A246">
        <v>1</v>
      </c>
      <c r="B246">
        <v>360</v>
      </c>
      <c r="C246" t="s">
        <v>357</v>
      </c>
      <c r="D246" t="s">
        <v>9</v>
      </c>
      <c r="E246" t="s">
        <v>16</v>
      </c>
      <c r="F246" t="s">
        <v>14</v>
      </c>
      <c r="G246" s="1">
        <v>0.5</v>
      </c>
      <c r="H246" t="s">
        <v>11</v>
      </c>
      <c r="I246" t="s">
        <v>9</v>
      </c>
    </row>
    <row r="247" spans="1:9" hidden="1" x14ac:dyDescent="0.25">
      <c r="A247">
        <v>1</v>
      </c>
      <c r="B247">
        <v>362</v>
      </c>
      <c r="C247" t="s">
        <v>358</v>
      </c>
      <c r="D247" t="s">
        <v>9</v>
      </c>
      <c r="E247" t="s">
        <v>16</v>
      </c>
      <c r="F247" t="s">
        <v>14</v>
      </c>
      <c r="G247" s="1">
        <v>0.5</v>
      </c>
      <c r="H247" t="s">
        <v>11</v>
      </c>
      <c r="I247" t="s">
        <v>9</v>
      </c>
    </row>
    <row r="248" spans="1:9" hidden="1" x14ac:dyDescent="0.25">
      <c r="A248">
        <v>1</v>
      </c>
      <c r="B248">
        <v>363</v>
      </c>
      <c r="C248" t="s">
        <v>359</v>
      </c>
      <c r="D248" t="s">
        <v>9</v>
      </c>
      <c r="E248" t="s">
        <v>8467</v>
      </c>
      <c r="F248" s="4">
        <v>38919</v>
      </c>
      <c r="G248" s="1">
        <v>0.5</v>
      </c>
      <c r="H248" t="s">
        <v>11</v>
      </c>
      <c r="I248" t="s">
        <v>9</v>
      </c>
    </row>
    <row r="249" spans="1:9" hidden="1" x14ac:dyDescent="0.25">
      <c r="A249">
        <v>1</v>
      </c>
      <c r="B249">
        <v>364</v>
      </c>
      <c r="C249" t="s">
        <v>360</v>
      </c>
      <c r="D249" t="s">
        <v>9</v>
      </c>
      <c r="E249" t="s">
        <v>119</v>
      </c>
      <c r="F249" t="s">
        <v>120</v>
      </c>
      <c r="G249" s="1">
        <v>0.5</v>
      </c>
      <c r="H249" t="s">
        <v>11</v>
      </c>
      <c r="I249" t="s">
        <v>9</v>
      </c>
    </row>
    <row r="250" spans="1:9" hidden="1" x14ac:dyDescent="0.25">
      <c r="A250">
        <v>1</v>
      </c>
      <c r="B250">
        <v>365</v>
      </c>
      <c r="C250" t="s">
        <v>361</v>
      </c>
      <c r="D250" t="s">
        <v>9</v>
      </c>
      <c r="E250" t="s">
        <v>8456</v>
      </c>
      <c r="F250" t="s">
        <v>8457</v>
      </c>
      <c r="G250" s="1">
        <v>0.5</v>
      </c>
      <c r="H250" t="s">
        <v>11</v>
      </c>
      <c r="I250" t="s">
        <v>9</v>
      </c>
    </row>
    <row r="251" spans="1:9" hidden="1" x14ac:dyDescent="0.25">
      <c r="A251">
        <v>1</v>
      </c>
      <c r="B251">
        <v>366</v>
      </c>
      <c r="C251" t="s">
        <v>362</v>
      </c>
      <c r="D251" t="s">
        <v>9</v>
      </c>
      <c r="E251" t="s">
        <v>8456</v>
      </c>
      <c r="F251" t="s">
        <v>8457</v>
      </c>
      <c r="G251" s="1">
        <v>0.5</v>
      </c>
      <c r="H251" t="s">
        <v>11</v>
      </c>
      <c r="I251" t="s">
        <v>9</v>
      </c>
    </row>
    <row r="252" spans="1:9" hidden="1" x14ac:dyDescent="0.25">
      <c r="A252">
        <v>1</v>
      </c>
      <c r="B252">
        <v>367</v>
      </c>
      <c r="C252" t="s">
        <v>363</v>
      </c>
      <c r="D252" t="s">
        <v>9</v>
      </c>
      <c r="E252" t="s">
        <v>8426</v>
      </c>
      <c r="F252" t="s">
        <v>8427</v>
      </c>
      <c r="G252" s="1">
        <v>0.5</v>
      </c>
      <c r="H252" t="s">
        <v>11</v>
      </c>
      <c r="I252" t="s">
        <v>9</v>
      </c>
    </row>
    <row r="253" spans="1:9" hidden="1" x14ac:dyDescent="0.25">
      <c r="A253">
        <v>1</v>
      </c>
      <c r="B253">
        <v>368</v>
      </c>
      <c r="C253" t="s">
        <v>364</v>
      </c>
      <c r="D253" t="s">
        <v>9</v>
      </c>
      <c r="E253" t="s">
        <v>8508</v>
      </c>
      <c r="F253" s="4">
        <v>41019</v>
      </c>
      <c r="G253" s="1">
        <v>0.5</v>
      </c>
      <c r="H253" t="s">
        <v>11</v>
      </c>
      <c r="I253" t="s">
        <v>9</v>
      </c>
    </row>
    <row r="254" spans="1:9" hidden="1" x14ac:dyDescent="0.25">
      <c r="A254">
        <v>1</v>
      </c>
      <c r="B254">
        <v>369</v>
      </c>
      <c r="C254" t="s">
        <v>365</v>
      </c>
      <c r="D254" t="s">
        <v>9</v>
      </c>
      <c r="E254" t="s">
        <v>16</v>
      </c>
      <c r="F254" t="s">
        <v>14</v>
      </c>
      <c r="G254" s="1">
        <v>0.5</v>
      </c>
      <c r="H254" t="s">
        <v>11</v>
      </c>
      <c r="I254" t="s">
        <v>9</v>
      </c>
    </row>
    <row r="255" spans="1:9" hidden="1" x14ac:dyDescent="0.25">
      <c r="A255">
        <v>1</v>
      </c>
      <c r="B255">
        <v>370</v>
      </c>
      <c r="C255" t="s">
        <v>366</v>
      </c>
      <c r="D255" t="s">
        <v>9</v>
      </c>
      <c r="E255" t="s">
        <v>1426</v>
      </c>
      <c r="F255" t="s">
        <v>140</v>
      </c>
      <c r="G255" s="1">
        <v>0.5</v>
      </c>
      <c r="H255" t="s">
        <v>11</v>
      </c>
      <c r="I255" t="s">
        <v>9</v>
      </c>
    </row>
    <row r="256" spans="1:9" hidden="1" x14ac:dyDescent="0.25">
      <c r="A256">
        <v>1</v>
      </c>
      <c r="B256">
        <v>371</v>
      </c>
      <c r="C256" t="s">
        <v>367</v>
      </c>
      <c r="D256" t="s">
        <v>9</v>
      </c>
      <c r="E256" t="s">
        <v>16</v>
      </c>
      <c r="F256" t="s">
        <v>14</v>
      </c>
      <c r="G256" s="1">
        <v>0.5</v>
      </c>
      <c r="H256" t="s">
        <v>11</v>
      </c>
      <c r="I256" t="s">
        <v>9</v>
      </c>
    </row>
    <row r="257" spans="1:9" hidden="1" x14ac:dyDescent="0.25">
      <c r="A257">
        <v>1</v>
      </c>
      <c r="B257">
        <v>372</v>
      </c>
      <c r="C257" t="s">
        <v>368</v>
      </c>
      <c r="D257" t="s">
        <v>9</v>
      </c>
      <c r="E257" t="s">
        <v>8475</v>
      </c>
      <c r="F257" s="4">
        <v>40958</v>
      </c>
      <c r="G257" s="1">
        <v>0.5</v>
      </c>
      <c r="H257" t="s">
        <v>11</v>
      </c>
      <c r="I257" t="s">
        <v>9</v>
      </c>
    </row>
    <row r="258" spans="1:9" hidden="1" x14ac:dyDescent="0.25">
      <c r="A258">
        <v>1</v>
      </c>
      <c r="B258">
        <v>373</v>
      </c>
      <c r="C258" t="s">
        <v>370</v>
      </c>
      <c r="D258" t="s">
        <v>9</v>
      </c>
      <c r="E258" t="s">
        <v>16</v>
      </c>
      <c r="F258" t="s">
        <v>14</v>
      </c>
      <c r="G258" s="1">
        <v>0.5</v>
      </c>
      <c r="H258" t="s">
        <v>11</v>
      </c>
      <c r="I258" t="s">
        <v>9</v>
      </c>
    </row>
    <row r="259" spans="1:9" hidden="1" x14ac:dyDescent="0.25">
      <c r="A259">
        <v>1</v>
      </c>
      <c r="B259">
        <v>374</v>
      </c>
      <c r="C259" t="s">
        <v>371</v>
      </c>
      <c r="D259" t="s">
        <v>9</v>
      </c>
      <c r="E259" t="s">
        <v>16</v>
      </c>
      <c r="F259" t="s">
        <v>14</v>
      </c>
      <c r="G259" s="1">
        <v>0.5</v>
      </c>
      <c r="H259" t="s">
        <v>11</v>
      </c>
      <c r="I259" t="s">
        <v>9</v>
      </c>
    </row>
    <row r="260" spans="1:9" hidden="1" x14ac:dyDescent="0.25">
      <c r="A260">
        <v>1</v>
      </c>
      <c r="B260">
        <v>375</v>
      </c>
      <c r="C260" t="s">
        <v>372</v>
      </c>
      <c r="D260" t="s">
        <v>9</v>
      </c>
      <c r="E260" t="s">
        <v>16</v>
      </c>
      <c r="F260" t="s">
        <v>14</v>
      </c>
      <c r="G260" s="1">
        <v>0.5</v>
      </c>
      <c r="H260" t="s">
        <v>11</v>
      </c>
      <c r="I260" t="s">
        <v>9</v>
      </c>
    </row>
    <row r="261" spans="1:9" hidden="1" x14ac:dyDescent="0.25">
      <c r="A261">
        <v>1</v>
      </c>
      <c r="B261">
        <v>376</v>
      </c>
      <c r="C261" t="s">
        <v>373</v>
      </c>
      <c r="D261" t="s">
        <v>9</v>
      </c>
      <c r="E261" t="s">
        <v>8452</v>
      </c>
      <c r="F261" t="s">
        <v>8453</v>
      </c>
      <c r="G261" s="1">
        <v>0.5</v>
      </c>
      <c r="H261" t="s">
        <v>11</v>
      </c>
      <c r="I261" t="s">
        <v>9</v>
      </c>
    </row>
    <row r="262" spans="1:9" hidden="1" x14ac:dyDescent="0.25">
      <c r="A262">
        <v>1</v>
      </c>
      <c r="B262">
        <v>377</v>
      </c>
      <c r="C262" t="s">
        <v>374</v>
      </c>
      <c r="D262" t="s">
        <v>9</v>
      </c>
      <c r="E262" t="s">
        <v>8426</v>
      </c>
      <c r="F262" t="s">
        <v>8427</v>
      </c>
      <c r="G262" s="1">
        <v>0.5</v>
      </c>
      <c r="H262" t="s">
        <v>11</v>
      </c>
      <c r="I262" t="s">
        <v>9</v>
      </c>
    </row>
    <row r="263" spans="1:9" hidden="1" x14ac:dyDescent="0.25">
      <c r="A263">
        <v>1</v>
      </c>
      <c r="B263">
        <v>378</v>
      </c>
      <c r="C263" t="s">
        <v>375</v>
      </c>
      <c r="D263" t="s">
        <v>9</v>
      </c>
      <c r="E263" t="s">
        <v>376</v>
      </c>
      <c r="F263" t="s">
        <v>377</v>
      </c>
      <c r="G263" s="1">
        <v>0.5</v>
      </c>
      <c r="H263" t="s">
        <v>11</v>
      </c>
      <c r="I263" t="s">
        <v>9</v>
      </c>
    </row>
    <row r="264" spans="1:9" hidden="1" x14ac:dyDescent="0.25">
      <c r="A264">
        <v>1</v>
      </c>
      <c r="B264">
        <v>379</v>
      </c>
      <c r="C264" t="s">
        <v>378</v>
      </c>
      <c r="D264" t="s">
        <v>9</v>
      </c>
      <c r="E264" t="s">
        <v>8509</v>
      </c>
      <c r="F264" t="s">
        <v>8448</v>
      </c>
      <c r="G264" s="1">
        <v>0.5</v>
      </c>
      <c r="H264" t="s">
        <v>11</v>
      </c>
      <c r="I264" t="s">
        <v>9</v>
      </c>
    </row>
    <row r="265" spans="1:9" hidden="1" x14ac:dyDescent="0.25">
      <c r="A265">
        <v>1</v>
      </c>
      <c r="B265">
        <v>380</v>
      </c>
      <c r="C265" t="s">
        <v>379</v>
      </c>
      <c r="D265" t="s">
        <v>9</v>
      </c>
      <c r="E265" t="s">
        <v>8509</v>
      </c>
      <c r="F265" t="s">
        <v>8448</v>
      </c>
      <c r="G265" s="1">
        <v>0.5</v>
      </c>
      <c r="H265" t="s">
        <v>11</v>
      </c>
      <c r="I265" t="s">
        <v>9</v>
      </c>
    </row>
    <row r="266" spans="1:9" hidden="1" x14ac:dyDescent="0.25">
      <c r="A266">
        <v>1</v>
      </c>
      <c r="B266">
        <v>381</v>
      </c>
      <c r="C266" t="s">
        <v>380</v>
      </c>
      <c r="D266" t="s">
        <v>9</v>
      </c>
      <c r="E266" t="s">
        <v>8456</v>
      </c>
      <c r="F266" t="s">
        <v>8457</v>
      </c>
      <c r="G266" s="1">
        <v>0.5</v>
      </c>
      <c r="H266" t="s">
        <v>11</v>
      </c>
      <c r="I266" t="s">
        <v>9</v>
      </c>
    </row>
    <row r="267" spans="1:9" hidden="1" x14ac:dyDescent="0.25">
      <c r="A267">
        <v>1</v>
      </c>
      <c r="B267">
        <v>382</v>
      </c>
      <c r="C267" t="s">
        <v>381</v>
      </c>
      <c r="D267" t="s">
        <v>9</v>
      </c>
      <c r="E267" t="s">
        <v>8510</v>
      </c>
      <c r="F267" t="s">
        <v>8503</v>
      </c>
      <c r="G267" s="1">
        <v>0.5</v>
      </c>
      <c r="H267" t="s">
        <v>11</v>
      </c>
      <c r="I267" t="s">
        <v>9</v>
      </c>
    </row>
    <row r="268" spans="1:9" hidden="1" x14ac:dyDescent="0.25">
      <c r="A268">
        <v>1</v>
      </c>
      <c r="B268">
        <v>383</v>
      </c>
      <c r="C268" t="s">
        <v>383</v>
      </c>
      <c r="D268" t="s">
        <v>9</v>
      </c>
      <c r="E268" t="s">
        <v>8452</v>
      </c>
      <c r="F268" t="s">
        <v>8453</v>
      </c>
      <c r="G268" s="1">
        <v>0.5</v>
      </c>
      <c r="H268" t="s">
        <v>11</v>
      </c>
      <c r="I268" t="s">
        <v>9</v>
      </c>
    </row>
    <row r="269" spans="1:9" hidden="1" x14ac:dyDescent="0.25">
      <c r="A269">
        <v>1</v>
      </c>
      <c r="B269">
        <v>384</v>
      </c>
      <c r="C269" t="s">
        <v>384</v>
      </c>
      <c r="D269" t="s">
        <v>9</v>
      </c>
      <c r="E269" t="s">
        <v>16</v>
      </c>
      <c r="F269" t="s">
        <v>14</v>
      </c>
      <c r="G269" s="1">
        <v>0.5</v>
      </c>
      <c r="H269" t="s">
        <v>11</v>
      </c>
      <c r="I269" t="s">
        <v>9</v>
      </c>
    </row>
    <row r="270" spans="1:9" hidden="1" x14ac:dyDescent="0.25">
      <c r="A270">
        <v>1</v>
      </c>
      <c r="B270">
        <v>386</v>
      </c>
      <c r="C270" t="s">
        <v>385</v>
      </c>
      <c r="D270" t="s">
        <v>9</v>
      </c>
      <c r="E270" t="s">
        <v>16</v>
      </c>
      <c r="F270" t="s">
        <v>14</v>
      </c>
      <c r="G270" s="1">
        <v>0.5</v>
      </c>
      <c r="H270" t="s">
        <v>11</v>
      </c>
      <c r="I270" t="s">
        <v>9</v>
      </c>
    </row>
    <row r="271" spans="1:9" hidden="1" x14ac:dyDescent="0.25">
      <c r="A271">
        <v>1</v>
      </c>
      <c r="B271">
        <v>388</v>
      </c>
      <c r="C271" t="s">
        <v>386</v>
      </c>
      <c r="D271" t="s">
        <v>9</v>
      </c>
      <c r="E271" t="s">
        <v>119</v>
      </c>
      <c r="F271" t="s">
        <v>120</v>
      </c>
      <c r="G271" s="1">
        <v>0.5</v>
      </c>
      <c r="H271" t="s">
        <v>11</v>
      </c>
      <c r="I271" t="s">
        <v>9</v>
      </c>
    </row>
    <row r="272" spans="1:9" hidden="1" x14ac:dyDescent="0.25">
      <c r="A272">
        <v>1</v>
      </c>
      <c r="B272">
        <v>390</v>
      </c>
      <c r="C272" t="s">
        <v>387</v>
      </c>
      <c r="D272" t="s">
        <v>9</v>
      </c>
      <c r="E272" t="s">
        <v>189</v>
      </c>
      <c r="F272" s="4">
        <v>40671</v>
      </c>
      <c r="G272" s="1">
        <v>0.5</v>
      </c>
      <c r="H272" t="s">
        <v>11</v>
      </c>
      <c r="I272" t="s">
        <v>9</v>
      </c>
    </row>
    <row r="273" spans="1:9" hidden="1" x14ac:dyDescent="0.25">
      <c r="A273">
        <v>1</v>
      </c>
      <c r="B273">
        <v>394</v>
      </c>
      <c r="C273" t="s">
        <v>388</v>
      </c>
      <c r="D273" t="s">
        <v>9</v>
      </c>
      <c r="E273" t="s">
        <v>8426</v>
      </c>
      <c r="F273" t="s">
        <v>8427</v>
      </c>
      <c r="G273" s="1">
        <v>0.5</v>
      </c>
      <c r="H273" t="s">
        <v>11</v>
      </c>
      <c r="I273" t="s">
        <v>9</v>
      </c>
    </row>
    <row r="274" spans="1:9" hidden="1" x14ac:dyDescent="0.25">
      <c r="A274">
        <v>1</v>
      </c>
      <c r="B274">
        <v>395</v>
      </c>
      <c r="C274" t="s">
        <v>389</v>
      </c>
      <c r="D274" t="s">
        <v>9</v>
      </c>
      <c r="E274" t="s">
        <v>18</v>
      </c>
      <c r="F274" t="s">
        <v>19</v>
      </c>
      <c r="G274" s="1">
        <v>0.5</v>
      </c>
      <c r="H274" t="s">
        <v>11</v>
      </c>
      <c r="I274" t="s">
        <v>9</v>
      </c>
    </row>
    <row r="275" spans="1:9" hidden="1" x14ac:dyDescent="0.25">
      <c r="A275">
        <v>1</v>
      </c>
      <c r="B275">
        <v>396</v>
      </c>
      <c r="C275" t="s">
        <v>390</v>
      </c>
      <c r="D275" t="s">
        <v>9</v>
      </c>
      <c r="E275" t="s">
        <v>189</v>
      </c>
      <c r="F275" s="4">
        <v>40671</v>
      </c>
      <c r="G275" s="1">
        <v>0.5</v>
      </c>
      <c r="H275" t="s">
        <v>11</v>
      </c>
      <c r="I275" t="s">
        <v>9</v>
      </c>
    </row>
    <row r="276" spans="1:9" hidden="1" x14ac:dyDescent="0.25">
      <c r="A276">
        <v>1</v>
      </c>
      <c r="B276">
        <v>397</v>
      </c>
      <c r="C276" t="s">
        <v>391</v>
      </c>
      <c r="D276" t="s">
        <v>9</v>
      </c>
      <c r="E276" t="s">
        <v>189</v>
      </c>
      <c r="F276" s="4">
        <v>40671</v>
      </c>
      <c r="G276" s="1">
        <v>0.5</v>
      </c>
      <c r="H276" t="s">
        <v>11</v>
      </c>
      <c r="I276" t="s">
        <v>9</v>
      </c>
    </row>
    <row r="277" spans="1:9" hidden="1" x14ac:dyDescent="0.25">
      <c r="A277">
        <v>1</v>
      </c>
      <c r="B277">
        <v>398</v>
      </c>
      <c r="C277" t="s">
        <v>392</v>
      </c>
      <c r="D277" t="s">
        <v>9</v>
      </c>
      <c r="E277" t="s">
        <v>189</v>
      </c>
      <c r="F277" s="4">
        <v>40671</v>
      </c>
      <c r="G277" s="1">
        <v>0.5</v>
      </c>
      <c r="H277" t="s">
        <v>11</v>
      </c>
      <c r="I277" t="s">
        <v>9</v>
      </c>
    </row>
    <row r="278" spans="1:9" hidden="1" x14ac:dyDescent="0.25">
      <c r="A278">
        <v>1</v>
      </c>
      <c r="B278">
        <v>399</v>
      </c>
      <c r="C278" t="s">
        <v>393</v>
      </c>
      <c r="D278" t="s">
        <v>9</v>
      </c>
      <c r="E278" t="s">
        <v>8426</v>
      </c>
      <c r="F278" t="s">
        <v>8427</v>
      </c>
      <c r="G278" s="1">
        <v>0.5</v>
      </c>
      <c r="H278" t="s">
        <v>11</v>
      </c>
      <c r="I278" t="s">
        <v>9</v>
      </c>
    </row>
    <row r="279" spans="1:9" hidden="1" x14ac:dyDescent="0.25">
      <c r="A279">
        <v>1</v>
      </c>
      <c r="B279">
        <v>400</v>
      </c>
      <c r="C279" t="s">
        <v>394</v>
      </c>
      <c r="D279" t="s">
        <v>9</v>
      </c>
      <c r="E279" t="s">
        <v>8426</v>
      </c>
      <c r="F279" t="s">
        <v>8427</v>
      </c>
      <c r="G279" s="1">
        <v>0.5</v>
      </c>
      <c r="H279" t="s">
        <v>11</v>
      </c>
      <c r="I279" t="s">
        <v>9</v>
      </c>
    </row>
    <row r="280" spans="1:9" hidden="1" x14ac:dyDescent="0.25">
      <c r="A280">
        <v>1</v>
      </c>
      <c r="B280">
        <v>401</v>
      </c>
      <c r="C280" t="s">
        <v>396</v>
      </c>
      <c r="D280" t="s">
        <v>9</v>
      </c>
      <c r="E280" t="s">
        <v>376</v>
      </c>
      <c r="F280" t="s">
        <v>377</v>
      </c>
      <c r="G280" s="1">
        <v>0.5</v>
      </c>
      <c r="H280" t="s">
        <v>11</v>
      </c>
      <c r="I280" t="s">
        <v>9</v>
      </c>
    </row>
    <row r="281" spans="1:9" hidden="1" x14ac:dyDescent="0.25">
      <c r="A281">
        <v>1</v>
      </c>
      <c r="B281">
        <v>402</v>
      </c>
      <c r="C281" t="s">
        <v>397</v>
      </c>
      <c r="D281" t="s">
        <v>9</v>
      </c>
      <c r="E281" t="s">
        <v>16</v>
      </c>
      <c r="F281" t="s">
        <v>14</v>
      </c>
      <c r="G281" s="1">
        <v>0.5</v>
      </c>
      <c r="H281" t="s">
        <v>11</v>
      </c>
      <c r="I281" t="s">
        <v>9</v>
      </c>
    </row>
    <row r="282" spans="1:9" hidden="1" x14ac:dyDescent="0.25">
      <c r="A282">
        <v>1</v>
      </c>
      <c r="B282">
        <v>403</v>
      </c>
      <c r="C282" t="s">
        <v>398</v>
      </c>
      <c r="D282" t="s">
        <v>9</v>
      </c>
      <c r="E282" t="s">
        <v>8426</v>
      </c>
      <c r="F282" t="s">
        <v>8427</v>
      </c>
      <c r="G282" s="1">
        <v>0.5</v>
      </c>
      <c r="H282" t="s">
        <v>11</v>
      </c>
      <c r="I282" t="s">
        <v>9</v>
      </c>
    </row>
    <row r="283" spans="1:9" hidden="1" x14ac:dyDescent="0.25">
      <c r="A283">
        <v>1</v>
      </c>
      <c r="B283">
        <v>404</v>
      </c>
      <c r="C283" t="s">
        <v>399</v>
      </c>
      <c r="D283" t="s">
        <v>9</v>
      </c>
      <c r="E283" t="s">
        <v>16</v>
      </c>
      <c r="F283" t="s">
        <v>14</v>
      </c>
      <c r="G283" s="1">
        <v>0.5</v>
      </c>
      <c r="H283" t="s">
        <v>11</v>
      </c>
      <c r="I283" t="s">
        <v>9</v>
      </c>
    </row>
    <row r="284" spans="1:9" hidden="1" x14ac:dyDescent="0.25">
      <c r="A284">
        <v>1</v>
      </c>
      <c r="B284">
        <v>405</v>
      </c>
      <c r="C284" t="s">
        <v>400</v>
      </c>
      <c r="D284" t="s">
        <v>9</v>
      </c>
      <c r="E284" t="s">
        <v>8426</v>
      </c>
      <c r="F284" t="s">
        <v>8427</v>
      </c>
      <c r="G284" s="1">
        <v>0.5</v>
      </c>
      <c r="H284" t="s">
        <v>11</v>
      </c>
      <c r="I284" t="s">
        <v>9</v>
      </c>
    </row>
    <row r="285" spans="1:9" hidden="1" x14ac:dyDescent="0.25">
      <c r="A285">
        <v>1</v>
      </c>
      <c r="B285">
        <v>407</v>
      </c>
      <c r="C285" t="s">
        <v>401</v>
      </c>
      <c r="D285" t="s">
        <v>9</v>
      </c>
      <c r="E285" t="s">
        <v>4336</v>
      </c>
      <c r="F285" t="s">
        <v>4337</v>
      </c>
      <c r="G285" s="1">
        <v>0.5</v>
      </c>
      <c r="H285" t="s">
        <v>11</v>
      </c>
      <c r="I285" t="s">
        <v>9</v>
      </c>
    </row>
    <row r="286" spans="1:9" hidden="1" x14ac:dyDescent="0.25">
      <c r="A286">
        <v>1</v>
      </c>
      <c r="B286">
        <v>408</v>
      </c>
      <c r="C286" t="s">
        <v>402</v>
      </c>
      <c r="D286" t="s">
        <v>9</v>
      </c>
      <c r="E286" t="s">
        <v>189</v>
      </c>
      <c r="F286" s="4">
        <v>40671</v>
      </c>
      <c r="G286" s="1">
        <v>0.5</v>
      </c>
      <c r="H286" t="s">
        <v>11</v>
      </c>
      <c r="I286" t="s">
        <v>9</v>
      </c>
    </row>
    <row r="287" spans="1:9" hidden="1" x14ac:dyDescent="0.25">
      <c r="A287">
        <v>1</v>
      </c>
      <c r="B287">
        <v>409</v>
      </c>
      <c r="C287" t="s">
        <v>403</v>
      </c>
      <c r="D287" t="s">
        <v>9</v>
      </c>
      <c r="E287" t="s">
        <v>8456</v>
      </c>
      <c r="F287" t="s">
        <v>8457</v>
      </c>
      <c r="G287" s="1">
        <v>0.5</v>
      </c>
      <c r="H287" t="s">
        <v>11</v>
      </c>
      <c r="I287" t="s">
        <v>9</v>
      </c>
    </row>
    <row r="288" spans="1:9" hidden="1" x14ac:dyDescent="0.25">
      <c r="A288">
        <v>1</v>
      </c>
      <c r="B288">
        <v>410</v>
      </c>
      <c r="C288" t="s">
        <v>404</v>
      </c>
      <c r="D288" t="s">
        <v>9</v>
      </c>
      <c r="E288" t="s">
        <v>8426</v>
      </c>
      <c r="F288" t="s">
        <v>8427</v>
      </c>
      <c r="G288" s="1">
        <v>0.5</v>
      </c>
      <c r="H288" t="s">
        <v>11</v>
      </c>
      <c r="I288" t="s">
        <v>9</v>
      </c>
    </row>
    <row r="289" spans="1:9" hidden="1" x14ac:dyDescent="0.25">
      <c r="A289">
        <v>1</v>
      </c>
      <c r="B289">
        <v>411</v>
      </c>
      <c r="C289" t="s">
        <v>405</v>
      </c>
      <c r="D289" t="s">
        <v>9</v>
      </c>
      <c r="E289" t="s">
        <v>54</v>
      </c>
      <c r="F289" s="4">
        <v>40006</v>
      </c>
      <c r="G289" s="1">
        <v>0.5</v>
      </c>
      <c r="H289" t="s">
        <v>11</v>
      </c>
      <c r="I289" t="s">
        <v>9</v>
      </c>
    </row>
    <row r="290" spans="1:9" hidden="1" x14ac:dyDescent="0.25">
      <c r="A290">
        <v>1</v>
      </c>
      <c r="B290">
        <v>412</v>
      </c>
      <c r="C290" t="s">
        <v>406</v>
      </c>
      <c r="D290" t="s">
        <v>9</v>
      </c>
      <c r="E290" t="s">
        <v>16</v>
      </c>
      <c r="F290" t="s">
        <v>14</v>
      </c>
      <c r="G290" s="1">
        <v>0.5</v>
      </c>
      <c r="H290" t="s">
        <v>11</v>
      </c>
      <c r="I290" t="s">
        <v>9</v>
      </c>
    </row>
    <row r="291" spans="1:9" hidden="1" x14ac:dyDescent="0.25">
      <c r="A291">
        <v>1</v>
      </c>
      <c r="B291">
        <v>413</v>
      </c>
      <c r="C291" t="s">
        <v>407</v>
      </c>
      <c r="D291" t="s">
        <v>9</v>
      </c>
      <c r="E291" t="s">
        <v>8426</v>
      </c>
      <c r="F291" t="s">
        <v>8427</v>
      </c>
      <c r="G291" s="1">
        <v>0.5</v>
      </c>
      <c r="H291" t="s">
        <v>11</v>
      </c>
      <c r="I291" t="s">
        <v>9</v>
      </c>
    </row>
    <row r="292" spans="1:9" hidden="1" x14ac:dyDescent="0.25">
      <c r="A292">
        <v>1</v>
      </c>
      <c r="B292">
        <v>414</v>
      </c>
      <c r="C292" t="s">
        <v>408</v>
      </c>
      <c r="D292" t="s">
        <v>9</v>
      </c>
      <c r="E292" t="s">
        <v>8500</v>
      </c>
      <c r="F292" t="s">
        <v>8423</v>
      </c>
      <c r="G292" s="1">
        <v>0.5</v>
      </c>
      <c r="H292" t="s">
        <v>11</v>
      </c>
      <c r="I292" t="s">
        <v>9</v>
      </c>
    </row>
    <row r="293" spans="1:9" hidden="1" x14ac:dyDescent="0.25">
      <c r="A293">
        <v>1</v>
      </c>
      <c r="B293">
        <v>415</v>
      </c>
      <c r="C293" t="s">
        <v>409</v>
      </c>
      <c r="D293" t="s">
        <v>9</v>
      </c>
      <c r="E293" t="s">
        <v>8426</v>
      </c>
      <c r="F293" t="s">
        <v>8427</v>
      </c>
      <c r="G293" s="1">
        <v>0.5</v>
      </c>
      <c r="H293" t="s">
        <v>11</v>
      </c>
      <c r="I293" t="s">
        <v>9</v>
      </c>
    </row>
    <row r="294" spans="1:9" hidden="1" x14ac:dyDescent="0.25">
      <c r="A294">
        <v>1</v>
      </c>
      <c r="B294">
        <v>416</v>
      </c>
      <c r="C294" t="s">
        <v>410</v>
      </c>
      <c r="D294" t="s">
        <v>9</v>
      </c>
      <c r="E294" t="s">
        <v>18</v>
      </c>
      <c r="F294" t="s">
        <v>19</v>
      </c>
      <c r="G294" s="1">
        <v>0.5</v>
      </c>
      <c r="H294" t="s">
        <v>11</v>
      </c>
      <c r="I294" t="s">
        <v>9</v>
      </c>
    </row>
    <row r="295" spans="1:9" hidden="1" x14ac:dyDescent="0.25">
      <c r="A295">
        <v>1</v>
      </c>
      <c r="B295">
        <v>417</v>
      </c>
      <c r="C295" t="s">
        <v>411</v>
      </c>
      <c r="D295" t="s">
        <v>9</v>
      </c>
      <c r="E295" t="s">
        <v>8426</v>
      </c>
      <c r="F295" t="s">
        <v>8427</v>
      </c>
      <c r="G295" s="1">
        <v>0.5</v>
      </c>
      <c r="H295" t="s">
        <v>11</v>
      </c>
      <c r="I295" t="s">
        <v>9</v>
      </c>
    </row>
    <row r="296" spans="1:9" hidden="1" x14ac:dyDescent="0.25">
      <c r="A296">
        <v>1</v>
      </c>
      <c r="B296">
        <v>418</v>
      </c>
      <c r="C296" t="s">
        <v>412</v>
      </c>
      <c r="D296" t="s">
        <v>9</v>
      </c>
      <c r="E296" t="s">
        <v>8500</v>
      </c>
      <c r="F296" t="s">
        <v>8423</v>
      </c>
      <c r="G296" s="1">
        <v>0.5</v>
      </c>
      <c r="H296" t="s">
        <v>11</v>
      </c>
      <c r="I296" t="s">
        <v>9</v>
      </c>
    </row>
    <row r="297" spans="1:9" hidden="1" x14ac:dyDescent="0.25">
      <c r="A297">
        <v>1</v>
      </c>
      <c r="B297">
        <v>419</v>
      </c>
      <c r="C297" t="s">
        <v>413</v>
      </c>
      <c r="D297" t="s">
        <v>9</v>
      </c>
      <c r="E297" t="s">
        <v>8426</v>
      </c>
      <c r="F297" t="s">
        <v>8427</v>
      </c>
      <c r="G297" s="1">
        <v>0.5</v>
      </c>
      <c r="H297" t="s">
        <v>11</v>
      </c>
      <c r="I297" t="s">
        <v>9</v>
      </c>
    </row>
    <row r="298" spans="1:9" hidden="1" x14ac:dyDescent="0.25">
      <c r="A298">
        <v>1</v>
      </c>
      <c r="B298">
        <v>420</v>
      </c>
      <c r="C298" t="s">
        <v>414</v>
      </c>
      <c r="D298" t="s">
        <v>9</v>
      </c>
      <c r="E298" t="s">
        <v>18</v>
      </c>
      <c r="F298" t="s">
        <v>19</v>
      </c>
      <c r="G298" s="1">
        <v>0.5</v>
      </c>
      <c r="H298" t="s">
        <v>11</v>
      </c>
      <c r="I298" t="s">
        <v>9</v>
      </c>
    </row>
    <row r="299" spans="1:9" hidden="1" x14ac:dyDescent="0.25">
      <c r="A299">
        <v>1</v>
      </c>
      <c r="B299">
        <v>421</v>
      </c>
      <c r="C299" t="s">
        <v>415</v>
      </c>
      <c r="D299" t="s">
        <v>9</v>
      </c>
      <c r="E299" t="s">
        <v>8426</v>
      </c>
      <c r="F299" t="s">
        <v>8427</v>
      </c>
      <c r="G299" s="1">
        <v>0.5</v>
      </c>
      <c r="H299" t="s">
        <v>11</v>
      </c>
      <c r="I299" t="s">
        <v>9</v>
      </c>
    </row>
    <row r="300" spans="1:9" hidden="1" x14ac:dyDescent="0.25">
      <c r="A300">
        <v>1</v>
      </c>
      <c r="B300">
        <v>423</v>
      </c>
      <c r="C300" t="s">
        <v>416</v>
      </c>
      <c r="D300" t="s">
        <v>9</v>
      </c>
      <c r="E300" t="s">
        <v>54</v>
      </c>
      <c r="F300" s="4">
        <v>40006</v>
      </c>
      <c r="G300" s="1">
        <v>0.5</v>
      </c>
      <c r="H300" t="s">
        <v>11</v>
      </c>
      <c r="I300" t="s">
        <v>9</v>
      </c>
    </row>
    <row r="301" spans="1:9" hidden="1" x14ac:dyDescent="0.25">
      <c r="A301">
        <v>1</v>
      </c>
      <c r="B301">
        <v>424</v>
      </c>
      <c r="C301" t="s">
        <v>417</v>
      </c>
      <c r="D301" t="s">
        <v>9</v>
      </c>
      <c r="E301" t="s">
        <v>4336</v>
      </c>
      <c r="F301" t="s">
        <v>4337</v>
      </c>
      <c r="G301" s="1">
        <v>0.5</v>
      </c>
      <c r="H301" t="s">
        <v>11</v>
      </c>
      <c r="I301" t="s">
        <v>9</v>
      </c>
    </row>
    <row r="302" spans="1:9" hidden="1" x14ac:dyDescent="0.25">
      <c r="A302">
        <v>1</v>
      </c>
      <c r="B302">
        <v>426</v>
      </c>
      <c r="C302" t="s">
        <v>418</v>
      </c>
      <c r="D302" t="s">
        <v>9</v>
      </c>
      <c r="E302" t="s">
        <v>8456</v>
      </c>
      <c r="F302" t="s">
        <v>8457</v>
      </c>
      <c r="G302" s="1">
        <v>0.5</v>
      </c>
      <c r="H302" t="s">
        <v>11</v>
      </c>
      <c r="I302" t="s">
        <v>9</v>
      </c>
    </row>
    <row r="303" spans="1:9" hidden="1" x14ac:dyDescent="0.25">
      <c r="A303">
        <v>1</v>
      </c>
      <c r="B303">
        <v>427</v>
      </c>
      <c r="C303" t="s">
        <v>419</v>
      </c>
      <c r="D303" t="s">
        <v>9</v>
      </c>
      <c r="E303" t="s">
        <v>8456</v>
      </c>
      <c r="F303" t="s">
        <v>8457</v>
      </c>
      <c r="G303" s="1">
        <v>0.5</v>
      </c>
      <c r="H303" t="s">
        <v>11</v>
      </c>
      <c r="I303" t="s">
        <v>9</v>
      </c>
    </row>
    <row r="304" spans="1:9" hidden="1" x14ac:dyDescent="0.25">
      <c r="A304">
        <v>1</v>
      </c>
      <c r="B304">
        <v>428</v>
      </c>
      <c r="C304" t="s">
        <v>420</v>
      </c>
      <c r="D304" t="s">
        <v>9</v>
      </c>
      <c r="E304" t="s">
        <v>8426</v>
      </c>
      <c r="F304" t="s">
        <v>8427</v>
      </c>
      <c r="G304" s="1">
        <v>0.5</v>
      </c>
      <c r="H304" t="s">
        <v>11</v>
      </c>
      <c r="I304" t="s">
        <v>9</v>
      </c>
    </row>
    <row r="305" spans="1:9" hidden="1" x14ac:dyDescent="0.25">
      <c r="A305">
        <v>1</v>
      </c>
      <c r="B305">
        <v>429</v>
      </c>
      <c r="C305" t="s">
        <v>421</v>
      </c>
      <c r="D305" t="s">
        <v>9</v>
      </c>
      <c r="E305" t="s">
        <v>8426</v>
      </c>
      <c r="F305" t="s">
        <v>8427</v>
      </c>
      <c r="G305" s="1">
        <v>0.5</v>
      </c>
      <c r="H305" t="s">
        <v>11</v>
      </c>
      <c r="I305" t="s">
        <v>9</v>
      </c>
    </row>
    <row r="306" spans="1:9" hidden="1" x14ac:dyDescent="0.25">
      <c r="A306">
        <v>1</v>
      </c>
      <c r="B306">
        <v>430</v>
      </c>
      <c r="C306" t="s">
        <v>422</v>
      </c>
      <c r="D306" t="s">
        <v>9</v>
      </c>
      <c r="E306" t="s">
        <v>8456</v>
      </c>
      <c r="F306" t="s">
        <v>8457</v>
      </c>
      <c r="G306" s="1">
        <v>0.5</v>
      </c>
      <c r="H306" t="s">
        <v>11</v>
      </c>
      <c r="I306" t="s">
        <v>9</v>
      </c>
    </row>
    <row r="307" spans="1:9" hidden="1" x14ac:dyDescent="0.25">
      <c r="A307">
        <v>1</v>
      </c>
      <c r="B307">
        <v>431</v>
      </c>
      <c r="C307" t="s">
        <v>423</v>
      </c>
      <c r="D307" t="s">
        <v>9</v>
      </c>
      <c r="E307" t="s">
        <v>8456</v>
      </c>
      <c r="F307" t="s">
        <v>8457</v>
      </c>
      <c r="G307" s="1">
        <v>0.5</v>
      </c>
      <c r="H307" t="s">
        <v>11</v>
      </c>
      <c r="I307" t="s">
        <v>9</v>
      </c>
    </row>
    <row r="308" spans="1:9" hidden="1" x14ac:dyDescent="0.25">
      <c r="A308">
        <v>1</v>
      </c>
      <c r="B308">
        <v>432</v>
      </c>
      <c r="C308" t="s">
        <v>424</v>
      </c>
      <c r="D308" t="s">
        <v>9</v>
      </c>
      <c r="E308" t="s">
        <v>8426</v>
      </c>
      <c r="F308" t="s">
        <v>8427</v>
      </c>
      <c r="G308" s="1">
        <v>0.5</v>
      </c>
      <c r="H308" t="s">
        <v>11</v>
      </c>
      <c r="I308" t="s">
        <v>9</v>
      </c>
    </row>
    <row r="309" spans="1:9" hidden="1" x14ac:dyDescent="0.25">
      <c r="A309">
        <v>1</v>
      </c>
      <c r="B309">
        <v>433</v>
      </c>
      <c r="C309" t="s">
        <v>425</v>
      </c>
      <c r="D309" t="s">
        <v>9</v>
      </c>
      <c r="E309" t="s">
        <v>8426</v>
      </c>
      <c r="F309" t="s">
        <v>8427</v>
      </c>
      <c r="G309" s="1">
        <v>0.5</v>
      </c>
      <c r="H309" t="s">
        <v>11</v>
      </c>
      <c r="I309" t="s">
        <v>9</v>
      </c>
    </row>
    <row r="310" spans="1:9" hidden="1" x14ac:dyDescent="0.25">
      <c r="A310">
        <v>1</v>
      </c>
      <c r="B310">
        <v>434</v>
      </c>
      <c r="C310" t="s">
        <v>426</v>
      </c>
      <c r="D310" t="s">
        <v>9</v>
      </c>
      <c r="E310" t="s">
        <v>8426</v>
      </c>
      <c r="F310" t="s">
        <v>8427</v>
      </c>
      <c r="G310" s="1">
        <v>0.5</v>
      </c>
      <c r="H310" t="s">
        <v>11</v>
      </c>
      <c r="I310" t="s">
        <v>9</v>
      </c>
    </row>
    <row r="311" spans="1:9" hidden="1" x14ac:dyDescent="0.25">
      <c r="A311">
        <v>1</v>
      </c>
      <c r="B311">
        <v>435</v>
      </c>
      <c r="C311" t="s">
        <v>427</v>
      </c>
      <c r="D311" t="s">
        <v>9</v>
      </c>
      <c r="E311" t="s">
        <v>8426</v>
      </c>
      <c r="F311" t="s">
        <v>8427</v>
      </c>
      <c r="G311" s="1">
        <v>0.5</v>
      </c>
      <c r="H311" t="s">
        <v>11</v>
      </c>
      <c r="I311" t="s">
        <v>9</v>
      </c>
    </row>
    <row r="312" spans="1:9" hidden="1" x14ac:dyDescent="0.25">
      <c r="A312">
        <v>1</v>
      </c>
      <c r="B312">
        <v>436</v>
      </c>
      <c r="C312" t="s">
        <v>428</v>
      </c>
      <c r="D312" t="s">
        <v>9</v>
      </c>
      <c r="E312" t="s">
        <v>8426</v>
      </c>
      <c r="F312" t="s">
        <v>8427</v>
      </c>
      <c r="G312" s="1">
        <v>0.5</v>
      </c>
      <c r="H312" t="s">
        <v>11</v>
      </c>
      <c r="I312" t="s">
        <v>9</v>
      </c>
    </row>
    <row r="313" spans="1:9" hidden="1" x14ac:dyDescent="0.25">
      <c r="A313">
        <v>1</v>
      </c>
      <c r="B313">
        <v>437</v>
      </c>
      <c r="C313" t="s">
        <v>429</v>
      </c>
      <c r="D313" t="s">
        <v>9</v>
      </c>
      <c r="E313" t="s">
        <v>8426</v>
      </c>
      <c r="F313" t="s">
        <v>8427</v>
      </c>
      <c r="G313" s="1">
        <v>0.5</v>
      </c>
      <c r="H313" t="s">
        <v>11</v>
      </c>
      <c r="I313" t="s">
        <v>9</v>
      </c>
    </row>
    <row r="314" spans="1:9" hidden="1" x14ac:dyDescent="0.25">
      <c r="A314">
        <v>1</v>
      </c>
      <c r="B314">
        <v>438</v>
      </c>
      <c r="C314" t="s">
        <v>430</v>
      </c>
      <c r="D314" t="s">
        <v>9</v>
      </c>
      <c r="E314" t="s">
        <v>8426</v>
      </c>
      <c r="F314" t="s">
        <v>8427</v>
      </c>
      <c r="G314" s="1">
        <v>0.5</v>
      </c>
      <c r="H314" t="s">
        <v>11</v>
      </c>
      <c r="I314" t="s">
        <v>9</v>
      </c>
    </row>
    <row r="315" spans="1:9" hidden="1" x14ac:dyDescent="0.25">
      <c r="A315">
        <v>1</v>
      </c>
      <c r="B315">
        <v>439</v>
      </c>
      <c r="C315" t="s">
        <v>431</v>
      </c>
      <c r="D315" t="s">
        <v>9</v>
      </c>
      <c r="E315" t="s">
        <v>8426</v>
      </c>
      <c r="F315" t="s">
        <v>8427</v>
      </c>
      <c r="G315" s="1">
        <v>0.5</v>
      </c>
      <c r="H315" t="s">
        <v>11</v>
      </c>
      <c r="I315" t="s">
        <v>9</v>
      </c>
    </row>
    <row r="316" spans="1:9" hidden="1" x14ac:dyDescent="0.25">
      <c r="A316">
        <v>1</v>
      </c>
      <c r="B316">
        <v>440</v>
      </c>
      <c r="C316" t="s">
        <v>432</v>
      </c>
      <c r="D316" t="s">
        <v>9</v>
      </c>
      <c r="E316" t="s">
        <v>8426</v>
      </c>
      <c r="F316" t="s">
        <v>8427</v>
      </c>
      <c r="G316" s="1">
        <v>0.5</v>
      </c>
      <c r="H316" t="s">
        <v>11</v>
      </c>
      <c r="I316" t="s">
        <v>9</v>
      </c>
    </row>
    <row r="317" spans="1:9" hidden="1" x14ac:dyDescent="0.25">
      <c r="A317">
        <v>1</v>
      </c>
      <c r="B317">
        <v>441</v>
      </c>
      <c r="C317" t="s">
        <v>433</v>
      </c>
      <c r="D317" t="s">
        <v>9</v>
      </c>
      <c r="E317" t="s">
        <v>8426</v>
      </c>
      <c r="F317" t="s">
        <v>8427</v>
      </c>
      <c r="G317" s="1">
        <v>0.5</v>
      </c>
      <c r="H317" t="s">
        <v>11</v>
      </c>
      <c r="I317" t="s">
        <v>9</v>
      </c>
    </row>
    <row r="318" spans="1:9" hidden="1" x14ac:dyDescent="0.25">
      <c r="A318">
        <v>1</v>
      </c>
      <c r="B318">
        <v>442</v>
      </c>
      <c r="C318" t="s">
        <v>434</v>
      </c>
      <c r="D318" t="s">
        <v>9</v>
      </c>
      <c r="E318" t="s">
        <v>8426</v>
      </c>
      <c r="F318" t="s">
        <v>8427</v>
      </c>
      <c r="G318" s="1">
        <v>0.5</v>
      </c>
      <c r="H318" t="s">
        <v>11</v>
      </c>
      <c r="I318" t="s">
        <v>9</v>
      </c>
    </row>
    <row r="319" spans="1:9" hidden="1" x14ac:dyDescent="0.25">
      <c r="A319">
        <v>1</v>
      </c>
      <c r="B319">
        <v>450</v>
      </c>
      <c r="C319" t="s">
        <v>435</v>
      </c>
      <c r="D319" t="s">
        <v>9</v>
      </c>
      <c r="E319" t="s">
        <v>16</v>
      </c>
      <c r="F319" t="s">
        <v>14</v>
      </c>
      <c r="G319" s="1">
        <v>0.5</v>
      </c>
      <c r="H319" t="s">
        <v>11</v>
      </c>
      <c r="I319" t="s">
        <v>9</v>
      </c>
    </row>
    <row r="320" spans="1:9" hidden="1" x14ac:dyDescent="0.25">
      <c r="F320" s="4"/>
      <c r="G320" s="1"/>
    </row>
    <row r="321" spans="1:9" hidden="1" x14ac:dyDescent="0.25">
      <c r="F321" s="4"/>
      <c r="G321" s="1"/>
    </row>
    <row r="322" spans="1:9" hidden="1" x14ac:dyDescent="0.25">
      <c r="A322">
        <v>1</v>
      </c>
      <c r="B322">
        <v>454</v>
      </c>
      <c r="C322" t="s">
        <v>438</v>
      </c>
      <c r="D322" t="s">
        <v>9</v>
      </c>
      <c r="E322" t="s">
        <v>8478</v>
      </c>
      <c r="F322" t="s">
        <v>8479</v>
      </c>
      <c r="G322" s="1">
        <v>0.5</v>
      </c>
      <c r="H322" t="s">
        <v>11</v>
      </c>
      <c r="I322" t="s">
        <v>9</v>
      </c>
    </row>
    <row r="323" spans="1:9" hidden="1" x14ac:dyDescent="0.25">
      <c r="A323">
        <v>1</v>
      </c>
      <c r="B323">
        <v>455</v>
      </c>
      <c r="C323" t="s">
        <v>439</v>
      </c>
      <c r="D323" t="s">
        <v>9</v>
      </c>
      <c r="E323" t="s">
        <v>8426</v>
      </c>
      <c r="F323" t="s">
        <v>8427</v>
      </c>
      <c r="G323" s="1">
        <v>0.5</v>
      </c>
      <c r="H323" t="s">
        <v>11</v>
      </c>
      <c r="I323" t="s">
        <v>9</v>
      </c>
    </row>
    <row r="324" spans="1:9" hidden="1" x14ac:dyDescent="0.25">
      <c r="A324">
        <v>1</v>
      </c>
      <c r="B324">
        <v>456</v>
      </c>
      <c r="C324" t="s">
        <v>440</v>
      </c>
      <c r="D324" t="s">
        <v>9</v>
      </c>
      <c r="E324" t="s">
        <v>8426</v>
      </c>
      <c r="F324" t="s">
        <v>8427</v>
      </c>
      <c r="G324" s="1">
        <v>0.5</v>
      </c>
      <c r="H324" t="s">
        <v>11</v>
      </c>
      <c r="I324" t="s">
        <v>9</v>
      </c>
    </row>
    <row r="325" spans="1:9" hidden="1" x14ac:dyDescent="0.25">
      <c r="A325">
        <v>1</v>
      </c>
      <c r="B325">
        <v>457</v>
      </c>
      <c r="C325" t="s">
        <v>441</v>
      </c>
      <c r="D325" t="s">
        <v>9</v>
      </c>
      <c r="E325" t="s">
        <v>16</v>
      </c>
      <c r="F325" t="s">
        <v>14</v>
      </c>
      <c r="G325" s="1">
        <v>0.5</v>
      </c>
      <c r="H325" t="s">
        <v>11</v>
      </c>
      <c r="I325" t="s">
        <v>9</v>
      </c>
    </row>
    <row r="326" spans="1:9" hidden="1" x14ac:dyDescent="0.25">
      <c r="A326">
        <v>1</v>
      </c>
      <c r="B326">
        <v>458</v>
      </c>
      <c r="C326" t="s">
        <v>442</v>
      </c>
      <c r="D326" t="s">
        <v>9</v>
      </c>
      <c r="E326" t="s">
        <v>1426</v>
      </c>
      <c r="F326" t="s">
        <v>140</v>
      </c>
      <c r="G326" s="1">
        <v>0.5</v>
      </c>
      <c r="H326" t="s">
        <v>11</v>
      </c>
      <c r="I326" t="s">
        <v>9</v>
      </c>
    </row>
    <row r="327" spans="1:9" hidden="1" x14ac:dyDescent="0.25">
      <c r="A327">
        <v>1</v>
      </c>
      <c r="B327">
        <v>459</v>
      </c>
      <c r="C327" t="s">
        <v>443</v>
      </c>
      <c r="D327" t="s">
        <v>9</v>
      </c>
      <c r="E327" t="s">
        <v>189</v>
      </c>
      <c r="F327" s="4">
        <v>40671</v>
      </c>
      <c r="G327" s="1">
        <v>0.5</v>
      </c>
      <c r="H327" t="s">
        <v>11</v>
      </c>
      <c r="I327" t="s">
        <v>9</v>
      </c>
    </row>
    <row r="328" spans="1:9" hidden="1" x14ac:dyDescent="0.25">
      <c r="A328">
        <v>1</v>
      </c>
      <c r="B328">
        <v>460</v>
      </c>
      <c r="C328" t="s">
        <v>444</v>
      </c>
      <c r="D328" t="s">
        <v>9</v>
      </c>
      <c r="E328" t="s">
        <v>189</v>
      </c>
      <c r="F328" s="4">
        <v>40671</v>
      </c>
      <c r="G328" s="1">
        <v>0.5</v>
      </c>
      <c r="H328" t="s">
        <v>11</v>
      </c>
      <c r="I328" t="s">
        <v>9</v>
      </c>
    </row>
    <row r="329" spans="1:9" hidden="1" x14ac:dyDescent="0.25">
      <c r="A329">
        <v>1</v>
      </c>
      <c r="B329">
        <v>461</v>
      </c>
      <c r="C329" t="s">
        <v>445</v>
      </c>
      <c r="D329" t="s">
        <v>9</v>
      </c>
      <c r="E329" t="s">
        <v>8472</v>
      </c>
      <c r="F329" s="4">
        <v>40929</v>
      </c>
      <c r="G329" s="1">
        <v>0.5</v>
      </c>
      <c r="H329" t="s">
        <v>11</v>
      </c>
      <c r="I329" t="s">
        <v>9</v>
      </c>
    </row>
    <row r="330" spans="1:9" hidden="1" x14ac:dyDescent="0.25">
      <c r="A330">
        <v>1</v>
      </c>
      <c r="B330">
        <v>462</v>
      </c>
      <c r="C330" t="s">
        <v>446</v>
      </c>
      <c r="D330" t="s">
        <v>9</v>
      </c>
      <c r="E330" t="s">
        <v>8426</v>
      </c>
      <c r="F330" t="s">
        <v>8427</v>
      </c>
      <c r="G330" s="1">
        <v>0.5</v>
      </c>
      <c r="H330" t="s">
        <v>11</v>
      </c>
      <c r="I330" t="s">
        <v>9</v>
      </c>
    </row>
    <row r="331" spans="1:9" hidden="1" x14ac:dyDescent="0.25">
      <c r="A331">
        <v>1</v>
      </c>
      <c r="B331">
        <v>463</v>
      </c>
      <c r="C331" t="s">
        <v>447</v>
      </c>
      <c r="D331" t="s">
        <v>9</v>
      </c>
      <c r="E331" t="s">
        <v>8426</v>
      </c>
      <c r="F331" t="s">
        <v>8427</v>
      </c>
      <c r="G331" s="1">
        <v>0.5</v>
      </c>
      <c r="H331" t="s">
        <v>11</v>
      </c>
      <c r="I331" t="s">
        <v>9</v>
      </c>
    </row>
    <row r="332" spans="1:9" hidden="1" x14ac:dyDescent="0.25">
      <c r="F332" s="4"/>
      <c r="G332" s="1"/>
    </row>
    <row r="333" spans="1:9" hidden="1" x14ac:dyDescent="0.25">
      <c r="F333" s="4"/>
      <c r="G333" s="1"/>
    </row>
    <row r="334" spans="1:9" hidden="1" x14ac:dyDescent="0.25">
      <c r="A334">
        <v>1</v>
      </c>
      <c r="B334">
        <v>466</v>
      </c>
      <c r="C334" t="s">
        <v>450</v>
      </c>
      <c r="D334" t="s">
        <v>9</v>
      </c>
      <c r="E334" t="s">
        <v>18</v>
      </c>
      <c r="F334" t="s">
        <v>19</v>
      </c>
      <c r="G334" s="1">
        <v>0.5</v>
      </c>
      <c r="H334" t="s">
        <v>11</v>
      </c>
      <c r="I334" t="s">
        <v>9</v>
      </c>
    </row>
    <row r="335" spans="1:9" hidden="1" x14ac:dyDescent="0.25">
      <c r="A335">
        <v>1</v>
      </c>
      <c r="B335">
        <v>467</v>
      </c>
      <c r="C335" t="s">
        <v>451</v>
      </c>
      <c r="D335" t="s">
        <v>9</v>
      </c>
      <c r="E335" t="s">
        <v>8426</v>
      </c>
      <c r="F335" t="s">
        <v>8427</v>
      </c>
      <c r="G335" s="1">
        <v>0.5</v>
      </c>
      <c r="H335" t="s">
        <v>11</v>
      </c>
      <c r="I335" t="s">
        <v>9</v>
      </c>
    </row>
    <row r="336" spans="1:9" hidden="1" x14ac:dyDescent="0.25">
      <c r="A336">
        <v>1</v>
      </c>
      <c r="B336">
        <v>468</v>
      </c>
      <c r="C336" t="s">
        <v>452</v>
      </c>
      <c r="D336" t="s">
        <v>9</v>
      </c>
      <c r="E336" t="s">
        <v>8426</v>
      </c>
      <c r="F336" t="s">
        <v>8427</v>
      </c>
      <c r="G336" s="1">
        <v>0.5</v>
      </c>
      <c r="H336" t="s">
        <v>11</v>
      </c>
      <c r="I336" t="s">
        <v>9</v>
      </c>
    </row>
    <row r="337" spans="1:9" hidden="1" x14ac:dyDescent="0.25">
      <c r="A337">
        <v>1</v>
      </c>
      <c r="B337">
        <v>469</v>
      </c>
      <c r="C337" t="s">
        <v>453</v>
      </c>
      <c r="D337" t="s">
        <v>9</v>
      </c>
      <c r="E337" t="s">
        <v>8426</v>
      </c>
      <c r="F337" t="s">
        <v>8427</v>
      </c>
      <c r="G337" s="1">
        <v>0.5</v>
      </c>
      <c r="H337" t="s">
        <v>11</v>
      </c>
      <c r="I337" t="s">
        <v>9</v>
      </c>
    </row>
    <row r="338" spans="1:9" hidden="1" x14ac:dyDescent="0.25">
      <c r="A338">
        <v>1</v>
      </c>
      <c r="B338">
        <v>471</v>
      </c>
      <c r="C338" t="s">
        <v>454</v>
      </c>
      <c r="D338" t="s">
        <v>9</v>
      </c>
      <c r="E338" t="s">
        <v>18</v>
      </c>
      <c r="F338" t="s">
        <v>19</v>
      </c>
      <c r="G338" s="1">
        <v>0.5</v>
      </c>
      <c r="H338" t="s">
        <v>11</v>
      </c>
      <c r="I338" t="s">
        <v>9</v>
      </c>
    </row>
    <row r="339" spans="1:9" hidden="1" x14ac:dyDescent="0.25">
      <c r="A339">
        <v>1</v>
      </c>
      <c r="B339">
        <v>472</v>
      </c>
      <c r="C339" t="s">
        <v>455</v>
      </c>
      <c r="D339" t="s">
        <v>9</v>
      </c>
      <c r="E339" t="s">
        <v>1426</v>
      </c>
      <c r="F339" t="s">
        <v>140</v>
      </c>
      <c r="G339" s="1">
        <v>0.5</v>
      </c>
      <c r="H339" t="s">
        <v>11</v>
      </c>
      <c r="I339" t="s">
        <v>9</v>
      </c>
    </row>
    <row r="340" spans="1:9" hidden="1" x14ac:dyDescent="0.25">
      <c r="A340">
        <v>1</v>
      </c>
      <c r="B340">
        <v>474</v>
      </c>
      <c r="C340" t="s">
        <v>456</v>
      </c>
      <c r="D340" t="s">
        <v>9</v>
      </c>
      <c r="E340" t="s">
        <v>8456</v>
      </c>
      <c r="F340" t="s">
        <v>8457</v>
      </c>
      <c r="G340" s="1">
        <v>0.5</v>
      </c>
      <c r="H340" t="s">
        <v>11</v>
      </c>
      <c r="I340" t="s">
        <v>9</v>
      </c>
    </row>
    <row r="341" spans="1:9" hidden="1" x14ac:dyDescent="0.25">
      <c r="A341">
        <v>1</v>
      </c>
      <c r="B341">
        <v>477</v>
      </c>
      <c r="C341" t="s">
        <v>457</v>
      </c>
      <c r="D341" t="s">
        <v>9</v>
      </c>
      <c r="E341" t="s">
        <v>8456</v>
      </c>
      <c r="F341" t="s">
        <v>8457</v>
      </c>
      <c r="G341" s="1">
        <v>0.5</v>
      </c>
      <c r="H341" t="s">
        <v>11</v>
      </c>
      <c r="I341" t="s">
        <v>9</v>
      </c>
    </row>
    <row r="342" spans="1:9" hidden="1" x14ac:dyDescent="0.25">
      <c r="A342">
        <v>1</v>
      </c>
      <c r="B342">
        <v>480</v>
      </c>
      <c r="C342" t="s">
        <v>458</v>
      </c>
      <c r="D342" t="s">
        <v>9</v>
      </c>
      <c r="E342" t="s">
        <v>8426</v>
      </c>
      <c r="F342" t="s">
        <v>8427</v>
      </c>
      <c r="G342" s="1">
        <v>0.5</v>
      </c>
      <c r="H342" t="s">
        <v>11</v>
      </c>
      <c r="I342" t="s">
        <v>9</v>
      </c>
    </row>
    <row r="343" spans="1:9" hidden="1" x14ac:dyDescent="0.25">
      <c r="A343">
        <v>1</v>
      </c>
      <c r="B343">
        <v>481</v>
      </c>
      <c r="C343" t="s">
        <v>459</v>
      </c>
      <c r="D343" t="s">
        <v>9</v>
      </c>
      <c r="E343" t="s">
        <v>54</v>
      </c>
      <c r="F343" s="4">
        <v>40006</v>
      </c>
      <c r="G343" s="1">
        <v>0.5</v>
      </c>
      <c r="H343" t="s">
        <v>11</v>
      </c>
      <c r="I343" t="s">
        <v>9</v>
      </c>
    </row>
    <row r="344" spans="1:9" hidden="1" x14ac:dyDescent="0.25">
      <c r="A344">
        <v>1</v>
      </c>
      <c r="B344">
        <v>482</v>
      </c>
      <c r="C344" t="s">
        <v>460</v>
      </c>
      <c r="D344" t="s">
        <v>9</v>
      </c>
      <c r="E344" t="s">
        <v>16</v>
      </c>
      <c r="F344" t="s">
        <v>14</v>
      </c>
      <c r="G344" s="1">
        <v>0.5</v>
      </c>
      <c r="H344" t="s">
        <v>11</v>
      </c>
      <c r="I344" t="s">
        <v>9</v>
      </c>
    </row>
    <row r="345" spans="1:9" hidden="1" x14ac:dyDescent="0.25">
      <c r="A345">
        <v>1</v>
      </c>
      <c r="B345">
        <v>483</v>
      </c>
      <c r="C345" t="s">
        <v>461</v>
      </c>
      <c r="D345" t="s">
        <v>9</v>
      </c>
      <c r="E345" t="s">
        <v>8508</v>
      </c>
      <c r="F345" s="4">
        <v>41019</v>
      </c>
      <c r="G345" s="1">
        <v>0.5</v>
      </c>
      <c r="H345" t="s">
        <v>11</v>
      </c>
      <c r="I345" t="s">
        <v>9</v>
      </c>
    </row>
    <row r="346" spans="1:9" hidden="1" x14ac:dyDescent="0.25">
      <c r="A346">
        <v>1</v>
      </c>
      <c r="B346">
        <v>484</v>
      </c>
      <c r="C346" t="s">
        <v>462</v>
      </c>
      <c r="D346" t="s">
        <v>9</v>
      </c>
      <c r="E346" t="s">
        <v>8426</v>
      </c>
      <c r="F346" t="s">
        <v>8427</v>
      </c>
      <c r="G346" s="1">
        <v>0.5</v>
      </c>
      <c r="H346" t="s">
        <v>11</v>
      </c>
      <c r="I346" t="s">
        <v>9</v>
      </c>
    </row>
    <row r="347" spans="1:9" hidden="1" x14ac:dyDescent="0.25">
      <c r="A347">
        <v>1</v>
      </c>
      <c r="B347">
        <v>485</v>
      </c>
      <c r="C347" t="s">
        <v>463</v>
      </c>
      <c r="D347" t="s">
        <v>9</v>
      </c>
      <c r="E347" t="s">
        <v>8426</v>
      </c>
      <c r="F347" t="s">
        <v>8427</v>
      </c>
      <c r="G347" s="1">
        <v>0.5</v>
      </c>
      <c r="H347" t="s">
        <v>11</v>
      </c>
      <c r="I347" t="s">
        <v>9</v>
      </c>
    </row>
    <row r="348" spans="1:9" hidden="1" x14ac:dyDescent="0.25">
      <c r="A348">
        <v>1</v>
      </c>
      <c r="B348">
        <v>486</v>
      </c>
      <c r="C348" t="s">
        <v>464</v>
      </c>
      <c r="D348" t="s">
        <v>9</v>
      </c>
      <c r="E348" t="s">
        <v>18</v>
      </c>
      <c r="F348" t="s">
        <v>19</v>
      </c>
      <c r="G348" s="1">
        <v>0.5</v>
      </c>
      <c r="H348" t="s">
        <v>11</v>
      </c>
      <c r="I348" t="s">
        <v>9</v>
      </c>
    </row>
    <row r="349" spans="1:9" hidden="1" x14ac:dyDescent="0.25">
      <c r="A349">
        <v>1</v>
      </c>
      <c r="B349">
        <v>487</v>
      </c>
      <c r="C349" t="s">
        <v>465</v>
      </c>
      <c r="D349" t="s">
        <v>9</v>
      </c>
      <c r="E349" t="s">
        <v>8426</v>
      </c>
      <c r="F349" t="s">
        <v>8427</v>
      </c>
      <c r="G349" s="1">
        <v>0.5</v>
      </c>
      <c r="H349" t="s">
        <v>11</v>
      </c>
      <c r="I349" t="s">
        <v>9</v>
      </c>
    </row>
    <row r="350" spans="1:9" hidden="1" x14ac:dyDescent="0.25">
      <c r="A350">
        <v>1</v>
      </c>
      <c r="B350">
        <v>550</v>
      </c>
      <c r="C350" t="s">
        <v>466</v>
      </c>
      <c r="D350" t="s">
        <v>9</v>
      </c>
      <c r="E350" t="s">
        <v>8511</v>
      </c>
      <c r="F350" t="s">
        <v>8512</v>
      </c>
      <c r="G350" s="1">
        <v>0.5</v>
      </c>
      <c r="H350" t="s">
        <v>11</v>
      </c>
      <c r="I350" t="s">
        <v>9</v>
      </c>
    </row>
    <row r="351" spans="1:9" hidden="1" x14ac:dyDescent="0.25">
      <c r="A351">
        <v>1</v>
      </c>
      <c r="B351">
        <v>551</v>
      </c>
      <c r="C351" t="s">
        <v>467</v>
      </c>
      <c r="D351" t="s">
        <v>9</v>
      </c>
      <c r="E351" t="s">
        <v>8452</v>
      </c>
      <c r="F351" t="s">
        <v>8453</v>
      </c>
      <c r="G351" s="1">
        <v>0.5</v>
      </c>
      <c r="H351" t="s">
        <v>11</v>
      </c>
      <c r="I351" t="s">
        <v>9</v>
      </c>
    </row>
    <row r="352" spans="1:9" hidden="1" x14ac:dyDescent="0.25">
      <c r="A352">
        <v>1</v>
      </c>
      <c r="B352">
        <v>552</v>
      </c>
      <c r="C352" t="s">
        <v>468</v>
      </c>
      <c r="D352" t="s">
        <v>9</v>
      </c>
      <c r="E352" t="s">
        <v>8452</v>
      </c>
      <c r="F352" t="s">
        <v>8453</v>
      </c>
      <c r="G352" s="1">
        <v>0.5</v>
      </c>
      <c r="H352" t="s">
        <v>11</v>
      </c>
      <c r="I352" t="s">
        <v>9</v>
      </c>
    </row>
    <row r="353" spans="1:9" hidden="1" x14ac:dyDescent="0.25">
      <c r="A353">
        <v>1</v>
      </c>
      <c r="B353">
        <v>560</v>
      </c>
      <c r="C353" t="s">
        <v>469</v>
      </c>
      <c r="D353" t="s">
        <v>9</v>
      </c>
      <c r="E353" t="s">
        <v>8497</v>
      </c>
      <c r="F353" t="s">
        <v>8498</v>
      </c>
      <c r="G353" s="1">
        <v>0.5</v>
      </c>
      <c r="H353" t="s">
        <v>11</v>
      </c>
      <c r="I353" t="s">
        <v>9</v>
      </c>
    </row>
    <row r="354" spans="1:9" hidden="1" x14ac:dyDescent="0.25">
      <c r="A354">
        <v>1</v>
      </c>
      <c r="B354">
        <v>561</v>
      </c>
      <c r="C354" t="s">
        <v>470</v>
      </c>
      <c r="D354" t="s">
        <v>9</v>
      </c>
      <c r="E354" t="s">
        <v>18</v>
      </c>
      <c r="F354" t="s">
        <v>19</v>
      </c>
      <c r="G354" s="1">
        <v>0.5</v>
      </c>
      <c r="H354" t="s">
        <v>11</v>
      </c>
      <c r="I354" t="s">
        <v>9</v>
      </c>
    </row>
    <row r="355" spans="1:9" hidden="1" x14ac:dyDescent="0.25">
      <c r="A355">
        <v>1</v>
      </c>
      <c r="B355">
        <v>562</v>
      </c>
      <c r="C355" t="s">
        <v>8513</v>
      </c>
      <c r="D355" t="s">
        <v>9</v>
      </c>
      <c r="E355" t="s">
        <v>8497</v>
      </c>
      <c r="F355" t="s">
        <v>8498</v>
      </c>
      <c r="G355" s="1">
        <v>0.5</v>
      </c>
      <c r="H355" t="s">
        <v>11</v>
      </c>
      <c r="I355" t="s">
        <v>9</v>
      </c>
    </row>
    <row r="356" spans="1:9" hidden="1" x14ac:dyDescent="0.25">
      <c r="A356">
        <v>1</v>
      </c>
      <c r="B356">
        <v>563</v>
      </c>
      <c r="C356" t="s">
        <v>8514</v>
      </c>
      <c r="D356" t="s">
        <v>9</v>
      </c>
      <c r="E356" t="s">
        <v>8497</v>
      </c>
      <c r="F356" t="s">
        <v>8498</v>
      </c>
      <c r="G356" s="1">
        <v>0.5</v>
      </c>
      <c r="H356" t="s">
        <v>11</v>
      </c>
      <c r="I356" t="s">
        <v>9</v>
      </c>
    </row>
    <row r="357" spans="1:9" hidden="1" x14ac:dyDescent="0.25">
      <c r="A357">
        <v>1</v>
      </c>
      <c r="B357">
        <v>570</v>
      </c>
      <c r="C357" t="s">
        <v>471</v>
      </c>
      <c r="D357" t="s">
        <v>9</v>
      </c>
      <c r="E357" t="s">
        <v>8456</v>
      </c>
      <c r="F357" t="s">
        <v>8457</v>
      </c>
      <c r="G357" s="1">
        <v>0.5</v>
      </c>
      <c r="H357" t="s">
        <v>11</v>
      </c>
      <c r="I357" t="s">
        <v>9</v>
      </c>
    </row>
    <row r="358" spans="1:9" hidden="1" x14ac:dyDescent="0.25">
      <c r="A358">
        <v>1</v>
      </c>
      <c r="B358">
        <v>572</v>
      </c>
      <c r="C358" t="s">
        <v>472</v>
      </c>
      <c r="D358" t="s">
        <v>9</v>
      </c>
      <c r="E358" t="s">
        <v>8452</v>
      </c>
      <c r="F358" t="s">
        <v>8453</v>
      </c>
      <c r="G358" s="1">
        <v>0.5</v>
      </c>
      <c r="H358" t="s">
        <v>11</v>
      </c>
      <c r="I358" t="s">
        <v>9</v>
      </c>
    </row>
    <row r="359" spans="1:9" hidden="1" x14ac:dyDescent="0.25">
      <c r="F359" s="4"/>
      <c r="G359" s="1"/>
    </row>
    <row r="360" spans="1:9" hidden="1" x14ac:dyDescent="0.25">
      <c r="F360" s="4"/>
      <c r="G360" s="1"/>
    </row>
    <row r="361" spans="1:9" hidden="1" x14ac:dyDescent="0.25">
      <c r="F361" s="4"/>
      <c r="G361" s="1"/>
    </row>
    <row r="362" spans="1:9" hidden="1" x14ac:dyDescent="0.25">
      <c r="F362" s="4"/>
      <c r="G362" s="1"/>
    </row>
    <row r="363" spans="1:9" hidden="1" x14ac:dyDescent="0.25">
      <c r="F363" s="4"/>
      <c r="G363" s="1"/>
    </row>
    <row r="364" spans="1:9" hidden="1" x14ac:dyDescent="0.25">
      <c r="F364" s="4"/>
      <c r="G364" s="1"/>
    </row>
    <row r="365" spans="1:9" hidden="1" x14ac:dyDescent="0.25">
      <c r="A365">
        <v>1</v>
      </c>
      <c r="B365">
        <v>700</v>
      </c>
      <c r="C365" t="s">
        <v>483</v>
      </c>
      <c r="D365" t="s">
        <v>9</v>
      </c>
      <c r="E365" t="s">
        <v>8472</v>
      </c>
      <c r="F365" s="4">
        <v>40929</v>
      </c>
      <c r="G365" s="1">
        <v>0.5</v>
      </c>
      <c r="H365" t="s">
        <v>11</v>
      </c>
      <c r="I365" t="s">
        <v>9</v>
      </c>
    </row>
    <row r="366" spans="1:9" hidden="1" x14ac:dyDescent="0.25">
      <c r="A366">
        <v>1</v>
      </c>
      <c r="B366">
        <v>710</v>
      </c>
      <c r="C366" t="s">
        <v>484</v>
      </c>
      <c r="D366" t="s">
        <v>9</v>
      </c>
      <c r="E366" t="s">
        <v>1426</v>
      </c>
      <c r="F366" t="s">
        <v>140</v>
      </c>
      <c r="G366" s="1">
        <v>0.5</v>
      </c>
      <c r="H366" t="s">
        <v>11</v>
      </c>
      <c r="I366" t="s">
        <v>9</v>
      </c>
    </row>
    <row r="367" spans="1:9" hidden="1" x14ac:dyDescent="0.25">
      <c r="A367">
        <v>1</v>
      </c>
      <c r="B367">
        <v>725</v>
      </c>
      <c r="C367" t="s">
        <v>485</v>
      </c>
      <c r="D367" t="s">
        <v>9</v>
      </c>
      <c r="E367" t="s">
        <v>8426</v>
      </c>
      <c r="F367" t="s">
        <v>8427</v>
      </c>
      <c r="G367" s="1">
        <v>0.5</v>
      </c>
      <c r="H367" t="s">
        <v>11</v>
      </c>
      <c r="I367" t="s">
        <v>9</v>
      </c>
    </row>
    <row r="368" spans="1:9" hidden="1" x14ac:dyDescent="0.25">
      <c r="A368">
        <v>1</v>
      </c>
      <c r="B368">
        <v>726</v>
      </c>
      <c r="C368" t="s">
        <v>486</v>
      </c>
      <c r="D368" t="s">
        <v>9</v>
      </c>
      <c r="E368" t="s">
        <v>8426</v>
      </c>
      <c r="F368" t="s">
        <v>8427</v>
      </c>
      <c r="G368" s="1">
        <v>0.5</v>
      </c>
      <c r="H368" t="s">
        <v>11</v>
      </c>
      <c r="I368" t="s">
        <v>9</v>
      </c>
    </row>
    <row r="369" spans="1:9" hidden="1" x14ac:dyDescent="0.25">
      <c r="A369">
        <v>1</v>
      </c>
      <c r="B369">
        <v>730</v>
      </c>
      <c r="C369" t="s">
        <v>487</v>
      </c>
      <c r="D369" t="s">
        <v>9</v>
      </c>
      <c r="E369" t="s">
        <v>8426</v>
      </c>
      <c r="F369" t="s">
        <v>8427</v>
      </c>
      <c r="G369" s="1">
        <v>0.5</v>
      </c>
      <c r="H369" t="s">
        <v>11</v>
      </c>
      <c r="I369" t="s">
        <v>9</v>
      </c>
    </row>
    <row r="370" spans="1:9" hidden="1" x14ac:dyDescent="0.25">
      <c r="A370">
        <v>1</v>
      </c>
      <c r="B370">
        <v>737</v>
      </c>
      <c r="C370" t="s">
        <v>488</v>
      </c>
      <c r="D370" t="s">
        <v>9</v>
      </c>
      <c r="E370" t="s">
        <v>8456</v>
      </c>
      <c r="F370" t="s">
        <v>8457</v>
      </c>
      <c r="G370" s="1">
        <v>0.5</v>
      </c>
      <c r="H370" t="s">
        <v>11</v>
      </c>
      <c r="I370" t="s">
        <v>9</v>
      </c>
    </row>
    <row r="371" spans="1:9" hidden="1" x14ac:dyDescent="0.25">
      <c r="A371">
        <v>1</v>
      </c>
      <c r="B371">
        <v>740</v>
      </c>
      <c r="C371" t="s">
        <v>489</v>
      </c>
      <c r="D371" t="s">
        <v>9</v>
      </c>
      <c r="E371" t="s">
        <v>8494</v>
      </c>
      <c r="F371" t="s">
        <v>8436</v>
      </c>
      <c r="G371" s="1">
        <v>0.5</v>
      </c>
      <c r="H371" t="s">
        <v>11</v>
      </c>
      <c r="I371" t="s">
        <v>9</v>
      </c>
    </row>
    <row r="372" spans="1:9" hidden="1" x14ac:dyDescent="0.25">
      <c r="A372">
        <v>1</v>
      </c>
      <c r="B372">
        <v>741</v>
      </c>
      <c r="C372" t="s">
        <v>490</v>
      </c>
      <c r="D372" t="s">
        <v>9</v>
      </c>
      <c r="E372" t="s">
        <v>8452</v>
      </c>
      <c r="F372" t="s">
        <v>8453</v>
      </c>
      <c r="G372" s="1">
        <v>0.5</v>
      </c>
      <c r="H372" t="s">
        <v>11</v>
      </c>
      <c r="I372" t="s">
        <v>9</v>
      </c>
    </row>
    <row r="373" spans="1:9" hidden="1" x14ac:dyDescent="0.25">
      <c r="A373">
        <v>1</v>
      </c>
      <c r="B373">
        <v>742</v>
      </c>
      <c r="C373" t="s">
        <v>491</v>
      </c>
      <c r="D373" t="s">
        <v>9</v>
      </c>
      <c r="E373" t="s">
        <v>8515</v>
      </c>
      <c r="F373" t="s">
        <v>8505</v>
      </c>
      <c r="G373" s="1">
        <v>0.5</v>
      </c>
      <c r="H373" t="s">
        <v>11</v>
      </c>
      <c r="I373" t="s">
        <v>9</v>
      </c>
    </row>
    <row r="374" spans="1:9" hidden="1" x14ac:dyDescent="0.25">
      <c r="A374">
        <v>1</v>
      </c>
      <c r="B374">
        <v>743</v>
      </c>
      <c r="C374" t="s">
        <v>492</v>
      </c>
      <c r="D374" t="s">
        <v>9</v>
      </c>
      <c r="E374" t="s">
        <v>8492</v>
      </c>
      <c r="F374" t="s">
        <v>8493</v>
      </c>
      <c r="G374" s="1">
        <v>0.5</v>
      </c>
      <c r="H374" t="s">
        <v>11</v>
      </c>
      <c r="I374" t="s">
        <v>9</v>
      </c>
    </row>
    <row r="375" spans="1:9" hidden="1" x14ac:dyDescent="0.25">
      <c r="A375">
        <v>1</v>
      </c>
      <c r="B375">
        <v>744</v>
      </c>
      <c r="C375" t="s">
        <v>493</v>
      </c>
      <c r="D375" t="s">
        <v>9</v>
      </c>
      <c r="E375" t="s">
        <v>18</v>
      </c>
      <c r="F375" t="s">
        <v>19</v>
      </c>
      <c r="G375" s="1">
        <v>0.5</v>
      </c>
      <c r="H375" t="s">
        <v>11</v>
      </c>
      <c r="I375" t="s">
        <v>9</v>
      </c>
    </row>
    <row r="376" spans="1:9" hidden="1" x14ac:dyDescent="0.25">
      <c r="A376">
        <v>1</v>
      </c>
      <c r="B376">
        <v>745</v>
      </c>
      <c r="C376" t="s">
        <v>494</v>
      </c>
      <c r="D376" t="s">
        <v>9</v>
      </c>
      <c r="E376" t="s">
        <v>16</v>
      </c>
      <c r="F376" t="s">
        <v>14</v>
      </c>
      <c r="G376" s="1">
        <v>0.5</v>
      </c>
      <c r="H376" t="s">
        <v>11</v>
      </c>
      <c r="I376" t="s">
        <v>9</v>
      </c>
    </row>
    <row r="377" spans="1:9" hidden="1" x14ac:dyDescent="0.25">
      <c r="A377">
        <v>1</v>
      </c>
      <c r="B377">
        <v>746</v>
      </c>
      <c r="C377" t="s">
        <v>495</v>
      </c>
      <c r="D377" t="s">
        <v>9</v>
      </c>
      <c r="E377" t="s">
        <v>18</v>
      </c>
      <c r="F377" t="s">
        <v>19</v>
      </c>
      <c r="G377" s="1">
        <v>0.5</v>
      </c>
      <c r="H377" t="s">
        <v>11</v>
      </c>
      <c r="I377" t="s">
        <v>9</v>
      </c>
    </row>
    <row r="378" spans="1:9" hidden="1" x14ac:dyDescent="0.25">
      <c r="A378">
        <v>1</v>
      </c>
      <c r="B378">
        <v>747</v>
      </c>
      <c r="C378" t="s">
        <v>496</v>
      </c>
      <c r="D378" t="s">
        <v>9</v>
      </c>
      <c r="E378" t="s">
        <v>8494</v>
      </c>
      <c r="F378" t="s">
        <v>8436</v>
      </c>
      <c r="G378" s="1">
        <v>0.5</v>
      </c>
      <c r="H378" t="s">
        <v>11</v>
      </c>
      <c r="I378" t="s">
        <v>9</v>
      </c>
    </row>
    <row r="379" spans="1:9" hidden="1" x14ac:dyDescent="0.25">
      <c r="A379">
        <v>1</v>
      </c>
      <c r="B379">
        <v>749</v>
      </c>
      <c r="C379" t="s">
        <v>497</v>
      </c>
      <c r="D379" t="s">
        <v>9</v>
      </c>
      <c r="E379" t="s">
        <v>16</v>
      </c>
      <c r="F379" t="s">
        <v>14</v>
      </c>
      <c r="G379" s="1">
        <v>0.5</v>
      </c>
      <c r="H379" t="s">
        <v>11</v>
      </c>
      <c r="I379" t="s">
        <v>9</v>
      </c>
    </row>
    <row r="380" spans="1:9" hidden="1" x14ac:dyDescent="0.25">
      <c r="A380">
        <v>1</v>
      </c>
      <c r="B380">
        <v>750</v>
      </c>
      <c r="C380" t="s">
        <v>498</v>
      </c>
      <c r="D380" t="s">
        <v>9</v>
      </c>
      <c r="E380" t="s">
        <v>8426</v>
      </c>
      <c r="F380" t="s">
        <v>8427</v>
      </c>
      <c r="G380" s="1">
        <v>0.5</v>
      </c>
      <c r="H380" t="s">
        <v>11</v>
      </c>
      <c r="I380" t="s">
        <v>9</v>
      </c>
    </row>
    <row r="381" spans="1:9" hidden="1" x14ac:dyDescent="0.25">
      <c r="A381">
        <v>1</v>
      </c>
      <c r="B381">
        <v>751</v>
      </c>
      <c r="C381" t="s">
        <v>499</v>
      </c>
      <c r="D381" t="s">
        <v>9</v>
      </c>
      <c r="E381" t="s">
        <v>8431</v>
      </c>
      <c r="F381" t="s">
        <v>8432</v>
      </c>
      <c r="G381" s="1">
        <v>0.5</v>
      </c>
      <c r="H381" t="s">
        <v>11</v>
      </c>
      <c r="I381" t="s">
        <v>9</v>
      </c>
    </row>
    <row r="382" spans="1:9" hidden="1" x14ac:dyDescent="0.25">
      <c r="A382">
        <v>1</v>
      </c>
      <c r="B382">
        <v>752</v>
      </c>
      <c r="C382" t="s">
        <v>500</v>
      </c>
      <c r="D382" t="s">
        <v>9</v>
      </c>
      <c r="E382" t="s">
        <v>4336</v>
      </c>
      <c r="F382" t="s">
        <v>4337</v>
      </c>
      <c r="G382" s="1">
        <v>0.5</v>
      </c>
      <c r="H382" t="s">
        <v>11</v>
      </c>
      <c r="I382" t="s">
        <v>9</v>
      </c>
    </row>
    <row r="383" spans="1:9" hidden="1" x14ac:dyDescent="0.25">
      <c r="A383">
        <v>1</v>
      </c>
      <c r="B383">
        <v>753</v>
      </c>
      <c r="C383" t="s">
        <v>501</v>
      </c>
      <c r="D383" t="s">
        <v>9</v>
      </c>
      <c r="E383" t="s">
        <v>8431</v>
      </c>
      <c r="F383" t="s">
        <v>8432</v>
      </c>
      <c r="G383" s="1">
        <v>0.5</v>
      </c>
      <c r="H383" t="s">
        <v>11</v>
      </c>
      <c r="I383" t="s">
        <v>9</v>
      </c>
    </row>
    <row r="384" spans="1:9" hidden="1" x14ac:dyDescent="0.25">
      <c r="A384">
        <v>1</v>
      </c>
      <c r="B384">
        <v>760</v>
      </c>
      <c r="C384" t="s">
        <v>502</v>
      </c>
      <c r="D384" t="s">
        <v>9</v>
      </c>
      <c r="E384" t="s">
        <v>16</v>
      </c>
      <c r="F384" t="s">
        <v>14</v>
      </c>
      <c r="G384" s="1">
        <v>0.5</v>
      </c>
      <c r="H384" t="s">
        <v>11</v>
      </c>
      <c r="I384" t="s">
        <v>9</v>
      </c>
    </row>
    <row r="385" spans="1:9" hidden="1" x14ac:dyDescent="0.25">
      <c r="A385">
        <v>1</v>
      </c>
      <c r="B385">
        <v>762</v>
      </c>
      <c r="C385" t="s">
        <v>503</v>
      </c>
      <c r="D385" t="s">
        <v>9</v>
      </c>
      <c r="E385" t="s">
        <v>16</v>
      </c>
      <c r="F385" t="s">
        <v>14</v>
      </c>
      <c r="G385" s="1">
        <v>0.5</v>
      </c>
      <c r="H385" t="s">
        <v>11</v>
      </c>
      <c r="I385" t="s">
        <v>9</v>
      </c>
    </row>
    <row r="386" spans="1:9" hidden="1" x14ac:dyDescent="0.25">
      <c r="A386">
        <v>1</v>
      </c>
      <c r="B386">
        <v>763</v>
      </c>
      <c r="C386" t="s">
        <v>504</v>
      </c>
      <c r="D386" t="s">
        <v>9</v>
      </c>
      <c r="E386" t="s">
        <v>16</v>
      </c>
      <c r="F386" t="s">
        <v>14</v>
      </c>
      <c r="G386" s="1">
        <v>0.5</v>
      </c>
      <c r="H386" t="s">
        <v>11</v>
      </c>
      <c r="I386" t="s">
        <v>9</v>
      </c>
    </row>
    <row r="387" spans="1:9" hidden="1" x14ac:dyDescent="0.25">
      <c r="A387">
        <v>1</v>
      </c>
      <c r="B387">
        <v>770</v>
      </c>
      <c r="C387" t="s">
        <v>505</v>
      </c>
      <c r="D387" t="s">
        <v>9</v>
      </c>
      <c r="E387" t="s">
        <v>16</v>
      </c>
      <c r="F387" t="s">
        <v>14</v>
      </c>
      <c r="G387" s="1">
        <v>0.5</v>
      </c>
      <c r="H387" t="s">
        <v>11</v>
      </c>
      <c r="I387" t="s">
        <v>9</v>
      </c>
    </row>
    <row r="388" spans="1:9" hidden="1" x14ac:dyDescent="0.25">
      <c r="A388">
        <v>1</v>
      </c>
      <c r="B388">
        <v>771</v>
      </c>
      <c r="C388" t="s">
        <v>506</v>
      </c>
      <c r="D388" t="s">
        <v>9</v>
      </c>
      <c r="E388" t="s">
        <v>16</v>
      </c>
      <c r="F388" t="s">
        <v>14</v>
      </c>
      <c r="G388" s="1">
        <v>0.5</v>
      </c>
      <c r="H388" t="s">
        <v>11</v>
      </c>
      <c r="I388" t="s">
        <v>9</v>
      </c>
    </row>
    <row r="389" spans="1:9" hidden="1" x14ac:dyDescent="0.25">
      <c r="A389">
        <v>1</v>
      </c>
      <c r="B389">
        <v>777</v>
      </c>
      <c r="C389" t="s">
        <v>507</v>
      </c>
      <c r="D389" t="s">
        <v>9</v>
      </c>
      <c r="E389" t="s">
        <v>242</v>
      </c>
      <c r="F389" t="s">
        <v>243</v>
      </c>
      <c r="G389" s="1">
        <v>0.5</v>
      </c>
      <c r="H389" t="s">
        <v>11</v>
      </c>
      <c r="I389" t="s">
        <v>9</v>
      </c>
    </row>
    <row r="390" spans="1:9" hidden="1" x14ac:dyDescent="0.25">
      <c r="A390">
        <v>1</v>
      </c>
      <c r="B390">
        <v>780</v>
      </c>
      <c r="C390" t="s">
        <v>508</v>
      </c>
      <c r="D390" t="s">
        <v>9</v>
      </c>
      <c r="E390" t="s">
        <v>8426</v>
      </c>
      <c r="F390" t="s">
        <v>8427</v>
      </c>
      <c r="G390" s="1">
        <v>0.5</v>
      </c>
      <c r="H390" t="s">
        <v>11</v>
      </c>
      <c r="I390" t="s">
        <v>9</v>
      </c>
    </row>
    <row r="391" spans="1:9" hidden="1" x14ac:dyDescent="0.25">
      <c r="A391">
        <v>1</v>
      </c>
      <c r="B391">
        <v>800</v>
      </c>
      <c r="C391" t="s">
        <v>509</v>
      </c>
      <c r="D391" t="s">
        <v>9</v>
      </c>
      <c r="E391" t="s">
        <v>395</v>
      </c>
      <c r="F391" s="4">
        <v>40070</v>
      </c>
      <c r="G391" s="1">
        <v>0.5</v>
      </c>
      <c r="H391" t="s">
        <v>11</v>
      </c>
      <c r="I391" t="s">
        <v>9</v>
      </c>
    </row>
    <row r="392" spans="1:9" hidden="1" x14ac:dyDescent="0.25">
      <c r="A392">
        <v>1</v>
      </c>
      <c r="B392">
        <v>801</v>
      </c>
      <c r="C392" t="s">
        <v>510</v>
      </c>
      <c r="D392" t="s">
        <v>9</v>
      </c>
      <c r="E392" t="s">
        <v>8426</v>
      </c>
      <c r="F392" t="s">
        <v>8427</v>
      </c>
      <c r="G392" s="1">
        <v>0.5</v>
      </c>
      <c r="H392" t="s">
        <v>11</v>
      </c>
      <c r="I392" t="s">
        <v>9</v>
      </c>
    </row>
    <row r="393" spans="1:9" hidden="1" x14ac:dyDescent="0.25">
      <c r="A393">
        <v>1</v>
      </c>
      <c r="B393">
        <v>806</v>
      </c>
      <c r="C393" t="s">
        <v>511</v>
      </c>
      <c r="D393" t="s">
        <v>9</v>
      </c>
      <c r="E393" t="s">
        <v>119</v>
      </c>
      <c r="F393" t="s">
        <v>120</v>
      </c>
      <c r="G393" s="1">
        <v>0.5</v>
      </c>
      <c r="H393" t="s">
        <v>11</v>
      </c>
      <c r="I393" t="s">
        <v>9</v>
      </c>
    </row>
    <row r="394" spans="1:9" hidden="1" x14ac:dyDescent="0.25">
      <c r="A394">
        <v>1</v>
      </c>
      <c r="B394">
        <v>823</v>
      </c>
      <c r="C394" t="s">
        <v>512</v>
      </c>
      <c r="D394" t="s">
        <v>9</v>
      </c>
      <c r="E394" t="s">
        <v>8426</v>
      </c>
      <c r="F394" t="s">
        <v>8427</v>
      </c>
      <c r="G394" s="1">
        <v>0.5</v>
      </c>
      <c r="H394" t="s">
        <v>11</v>
      </c>
      <c r="I394" t="s">
        <v>9</v>
      </c>
    </row>
    <row r="395" spans="1:9" hidden="1" x14ac:dyDescent="0.25">
      <c r="A395">
        <v>1</v>
      </c>
      <c r="B395">
        <v>832</v>
      </c>
      <c r="C395" t="s">
        <v>513</v>
      </c>
      <c r="D395" t="s">
        <v>9</v>
      </c>
      <c r="E395" t="s">
        <v>8426</v>
      </c>
      <c r="F395" t="s">
        <v>8427</v>
      </c>
      <c r="G395" s="1">
        <v>0.5</v>
      </c>
      <c r="H395" t="s">
        <v>11</v>
      </c>
      <c r="I395" t="s">
        <v>9</v>
      </c>
    </row>
    <row r="396" spans="1:9" hidden="1" x14ac:dyDescent="0.25">
      <c r="A396">
        <v>1</v>
      </c>
      <c r="B396">
        <v>840</v>
      </c>
      <c r="C396" t="s">
        <v>514</v>
      </c>
      <c r="D396" t="s">
        <v>9</v>
      </c>
      <c r="E396" t="s">
        <v>8426</v>
      </c>
      <c r="F396" t="s">
        <v>8427</v>
      </c>
      <c r="G396" s="1">
        <v>0.5</v>
      </c>
      <c r="H396" t="s">
        <v>11</v>
      </c>
      <c r="I396" t="s">
        <v>9</v>
      </c>
    </row>
    <row r="397" spans="1:9" hidden="1" x14ac:dyDescent="0.25">
      <c r="A397">
        <v>1</v>
      </c>
      <c r="B397">
        <v>841</v>
      </c>
      <c r="C397" t="s">
        <v>515</v>
      </c>
      <c r="D397" t="s">
        <v>9</v>
      </c>
      <c r="E397" t="s">
        <v>8426</v>
      </c>
      <c r="F397" t="s">
        <v>8427</v>
      </c>
      <c r="G397" s="1">
        <v>0.5</v>
      </c>
      <c r="H397" t="s">
        <v>11</v>
      </c>
      <c r="I397" t="s">
        <v>9</v>
      </c>
    </row>
    <row r="398" spans="1:9" hidden="1" x14ac:dyDescent="0.25">
      <c r="A398">
        <v>1</v>
      </c>
      <c r="B398">
        <v>842</v>
      </c>
      <c r="C398" t="s">
        <v>516</v>
      </c>
      <c r="D398" t="s">
        <v>9</v>
      </c>
      <c r="E398" t="s">
        <v>18</v>
      </c>
      <c r="F398" t="s">
        <v>19</v>
      </c>
      <c r="G398" s="1">
        <v>0.5</v>
      </c>
      <c r="H398" t="s">
        <v>11</v>
      </c>
      <c r="I398" t="s">
        <v>9</v>
      </c>
    </row>
    <row r="399" spans="1:9" hidden="1" x14ac:dyDescent="0.25">
      <c r="A399">
        <v>1</v>
      </c>
      <c r="B399">
        <v>843</v>
      </c>
      <c r="C399" t="s">
        <v>517</v>
      </c>
      <c r="D399" t="s">
        <v>9</v>
      </c>
      <c r="E399" t="s">
        <v>4336</v>
      </c>
      <c r="F399" t="s">
        <v>4337</v>
      </c>
      <c r="G399" s="1">
        <v>0.5</v>
      </c>
      <c r="H399" t="s">
        <v>11</v>
      </c>
      <c r="I399" t="s">
        <v>9</v>
      </c>
    </row>
    <row r="400" spans="1:9" hidden="1" x14ac:dyDescent="0.25">
      <c r="A400">
        <v>1</v>
      </c>
      <c r="B400">
        <v>846</v>
      </c>
      <c r="C400" t="s">
        <v>518</v>
      </c>
      <c r="D400" t="s">
        <v>9</v>
      </c>
      <c r="E400" t="s">
        <v>8428</v>
      </c>
      <c r="F400" t="s">
        <v>8429</v>
      </c>
      <c r="G400" s="1">
        <v>0.5</v>
      </c>
      <c r="H400" t="s">
        <v>11</v>
      </c>
      <c r="I400" t="s">
        <v>9</v>
      </c>
    </row>
    <row r="401" spans="1:9" hidden="1" x14ac:dyDescent="0.25">
      <c r="A401">
        <v>1</v>
      </c>
      <c r="B401">
        <v>847</v>
      </c>
      <c r="C401" t="s">
        <v>519</v>
      </c>
      <c r="D401" t="s">
        <v>9</v>
      </c>
      <c r="E401" t="s">
        <v>16</v>
      </c>
      <c r="F401" t="s">
        <v>14</v>
      </c>
      <c r="G401" s="1">
        <v>0.5</v>
      </c>
      <c r="H401" t="s">
        <v>11</v>
      </c>
      <c r="I401" t="s">
        <v>9</v>
      </c>
    </row>
    <row r="402" spans="1:9" hidden="1" x14ac:dyDescent="0.25">
      <c r="A402">
        <v>1</v>
      </c>
      <c r="B402">
        <v>849</v>
      </c>
      <c r="C402" t="s">
        <v>520</v>
      </c>
      <c r="D402" t="s">
        <v>9</v>
      </c>
      <c r="E402" t="s">
        <v>8484</v>
      </c>
      <c r="F402" t="s">
        <v>8485</v>
      </c>
      <c r="G402" s="1">
        <v>0.5</v>
      </c>
      <c r="H402" t="s">
        <v>11</v>
      </c>
      <c r="I402" t="s">
        <v>9</v>
      </c>
    </row>
    <row r="403" spans="1:9" hidden="1" x14ac:dyDescent="0.25">
      <c r="A403">
        <v>1</v>
      </c>
      <c r="B403">
        <v>850</v>
      </c>
      <c r="C403" t="s">
        <v>521</v>
      </c>
      <c r="D403" t="s">
        <v>9</v>
      </c>
      <c r="E403" t="s">
        <v>8475</v>
      </c>
      <c r="F403" s="4">
        <v>40958</v>
      </c>
      <c r="G403" s="1">
        <v>0.5</v>
      </c>
      <c r="H403" t="s">
        <v>11</v>
      </c>
      <c r="I403" t="s">
        <v>9</v>
      </c>
    </row>
    <row r="404" spans="1:9" hidden="1" x14ac:dyDescent="0.25">
      <c r="A404">
        <v>1</v>
      </c>
      <c r="B404">
        <v>851</v>
      </c>
      <c r="C404" t="s">
        <v>522</v>
      </c>
      <c r="D404" t="s">
        <v>9</v>
      </c>
      <c r="E404" t="s">
        <v>18</v>
      </c>
      <c r="F404" t="s">
        <v>19</v>
      </c>
      <c r="G404" s="1">
        <v>0.5</v>
      </c>
      <c r="H404" t="s">
        <v>11</v>
      </c>
      <c r="I404" t="s">
        <v>9</v>
      </c>
    </row>
    <row r="405" spans="1:9" hidden="1" x14ac:dyDescent="0.25">
      <c r="A405">
        <v>1</v>
      </c>
      <c r="B405">
        <v>856</v>
      </c>
      <c r="C405" t="s">
        <v>523</v>
      </c>
      <c r="D405" t="s">
        <v>9</v>
      </c>
      <c r="E405" t="s">
        <v>18</v>
      </c>
      <c r="F405" t="s">
        <v>19</v>
      </c>
      <c r="G405" s="1">
        <v>0.5</v>
      </c>
      <c r="H405" t="s">
        <v>11</v>
      </c>
      <c r="I405" t="s">
        <v>9</v>
      </c>
    </row>
    <row r="406" spans="1:9" hidden="1" x14ac:dyDescent="0.25">
      <c r="A406">
        <v>1</v>
      </c>
      <c r="B406">
        <v>869</v>
      </c>
      <c r="C406" t="s">
        <v>524</v>
      </c>
      <c r="D406" t="s">
        <v>9</v>
      </c>
      <c r="E406" t="s">
        <v>16</v>
      </c>
      <c r="F406" t="s">
        <v>14</v>
      </c>
      <c r="G406" s="1">
        <v>0.5</v>
      </c>
      <c r="H406" t="s">
        <v>11</v>
      </c>
      <c r="I406" t="s">
        <v>9</v>
      </c>
    </row>
    <row r="407" spans="1:9" hidden="1" x14ac:dyDescent="0.25">
      <c r="A407">
        <v>1</v>
      </c>
      <c r="B407">
        <v>870</v>
      </c>
      <c r="C407" t="s">
        <v>525</v>
      </c>
      <c r="D407" t="s">
        <v>9</v>
      </c>
      <c r="E407" t="s">
        <v>119</v>
      </c>
      <c r="F407" t="s">
        <v>120</v>
      </c>
      <c r="G407" s="1">
        <v>0.5</v>
      </c>
      <c r="H407" t="s">
        <v>11</v>
      </c>
      <c r="I407" t="s">
        <v>9</v>
      </c>
    </row>
    <row r="408" spans="1:9" hidden="1" x14ac:dyDescent="0.25">
      <c r="A408">
        <v>1</v>
      </c>
      <c r="B408">
        <v>871</v>
      </c>
      <c r="C408" t="s">
        <v>526</v>
      </c>
      <c r="D408" t="s">
        <v>9</v>
      </c>
      <c r="E408" t="s">
        <v>8426</v>
      </c>
      <c r="F408" t="s">
        <v>8427</v>
      </c>
      <c r="G408" s="1">
        <v>0.5</v>
      </c>
      <c r="H408" t="s">
        <v>11</v>
      </c>
      <c r="I408" t="s">
        <v>9</v>
      </c>
    </row>
    <row r="409" spans="1:9" hidden="1" x14ac:dyDescent="0.25">
      <c r="A409">
        <v>1</v>
      </c>
      <c r="B409">
        <v>880</v>
      </c>
      <c r="C409" t="s">
        <v>527</v>
      </c>
      <c r="D409" t="s">
        <v>9</v>
      </c>
      <c r="E409" t="s">
        <v>16</v>
      </c>
      <c r="F409" t="s">
        <v>14</v>
      </c>
      <c r="G409" s="1">
        <v>0.5</v>
      </c>
      <c r="H409" t="s">
        <v>11</v>
      </c>
      <c r="I409" t="s">
        <v>9</v>
      </c>
    </row>
    <row r="410" spans="1:9" hidden="1" x14ac:dyDescent="0.25">
      <c r="A410">
        <v>1</v>
      </c>
      <c r="B410">
        <v>900</v>
      </c>
      <c r="C410" t="s">
        <v>528</v>
      </c>
      <c r="D410" t="s">
        <v>9</v>
      </c>
      <c r="E410" t="s">
        <v>8506</v>
      </c>
      <c r="F410" t="s">
        <v>8466</v>
      </c>
      <c r="G410" s="1">
        <v>0.5</v>
      </c>
      <c r="H410" t="s">
        <v>11</v>
      </c>
      <c r="I410" t="s">
        <v>9</v>
      </c>
    </row>
    <row r="411" spans="1:9" hidden="1" x14ac:dyDescent="0.25">
      <c r="A411">
        <v>1</v>
      </c>
      <c r="B411">
        <v>901</v>
      </c>
      <c r="C411" t="s">
        <v>529</v>
      </c>
      <c r="D411" t="s">
        <v>9</v>
      </c>
      <c r="E411" t="s">
        <v>8456</v>
      </c>
      <c r="F411" t="s">
        <v>8457</v>
      </c>
      <c r="G411" s="1">
        <v>0.5</v>
      </c>
      <c r="H411" t="s">
        <v>11</v>
      </c>
      <c r="I411" t="s">
        <v>9</v>
      </c>
    </row>
    <row r="412" spans="1:9" hidden="1" x14ac:dyDescent="0.25">
      <c r="A412">
        <v>1</v>
      </c>
      <c r="B412">
        <v>904</v>
      </c>
      <c r="C412" t="s">
        <v>530</v>
      </c>
      <c r="D412" t="s">
        <v>9</v>
      </c>
      <c r="E412" t="s">
        <v>8473</v>
      </c>
      <c r="F412" t="s">
        <v>8474</v>
      </c>
      <c r="G412" s="1">
        <v>0.5</v>
      </c>
      <c r="H412" t="s">
        <v>11</v>
      </c>
      <c r="I412" t="s">
        <v>9</v>
      </c>
    </row>
    <row r="413" spans="1:9" hidden="1" x14ac:dyDescent="0.25">
      <c r="A413">
        <v>1</v>
      </c>
      <c r="B413">
        <v>905</v>
      </c>
      <c r="C413" t="s">
        <v>531</v>
      </c>
      <c r="D413" t="s">
        <v>9</v>
      </c>
      <c r="E413" t="s">
        <v>18</v>
      </c>
      <c r="F413" t="s">
        <v>19</v>
      </c>
      <c r="G413" s="1">
        <v>0.5</v>
      </c>
      <c r="H413" t="s">
        <v>11</v>
      </c>
      <c r="I413" t="s">
        <v>9</v>
      </c>
    </row>
    <row r="414" spans="1:9" hidden="1" x14ac:dyDescent="0.25">
      <c r="A414">
        <v>1</v>
      </c>
      <c r="B414">
        <v>906</v>
      </c>
      <c r="C414" t="s">
        <v>532</v>
      </c>
      <c r="D414" t="s">
        <v>9</v>
      </c>
      <c r="E414" t="s">
        <v>4336</v>
      </c>
      <c r="F414" t="s">
        <v>4337</v>
      </c>
      <c r="G414" s="1">
        <v>0.5</v>
      </c>
      <c r="H414" t="s">
        <v>11</v>
      </c>
      <c r="I414" t="s">
        <v>9</v>
      </c>
    </row>
    <row r="415" spans="1:9" hidden="1" x14ac:dyDescent="0.25">
      <c r="A415">
        <v>1</v>
      </c>
      <c r="B415">
        <v>910</v>
      </c>
      <c r="C415" t="s">
        <v>533</v>
      </c>
      <c r="D415" t="s">
        <v>9</v>
      </c>
      <c r="E415" t="s">
        <v>8426</v>
      </c>
      <c r="F415" t="s">
        <v>8427</v>
      </c>
      <c r="G415" s="1">
        <v>0.5</v>
      </c>
      <c r="H415" t="s">
        <v>11</v>
      </c>
      <c r="I415" t="s">
        <v>9</v>
      </c>
    </row>
    <row r="416" spans="1:9" hidden="1" x14ac:dyDescent="0.25">
      <c r="A416">
        <v>1</v>
      </c>
      <c r="B416">
        <v>911</v>
      </c>
      <c r="C416" t="s">
        <v>534</v>
      </c>
      <c r="D416" t="s">
        <v>9</v>
      </c>
      <c r="E416" t="s">
        <v>8426</v>
      </c>
      <c r="F416" t="s">
        <v>8427</v>
      </c>
      <c r="G416" s="1">
        <v>0.5</v>
      </c>
      <c r="H416" t="s">
        <v>11</v>
      </c>
      <c r="I416" t="s">
        <v>9</v>
      </c>
    </row>
    <row r="417" spans="1:9" hidden="1" x14ac:dyDescent="0.25">
      <c r="A417">
        <v>1</v>
      </c>
      <c r="B417">
        <v>914</v>
      </c>
      <c r="C417" t="s">
        <v>535</v>
      </c>
      <c r="D417" t="s">
        <v>9</v>
      </c>
      <c r="E417" t="s">
        <v>18</v>
      </c>
      <c r="F417" t="s">
        <v>19</v>
      </c>
      <c r="G417" s="1">
        <v>0.5</v>
      </c>
      <c r="H417" t="s">
        <v>11</v>
      </c>
      <c r="I417" t="s">
        <v>9</v>
      </c>
    </row>
    <row r="418" spans="1:9" hidden="1" x14ac:dyDescent="0.25">
      <c r="A418">
        <v>1</v>
      </c>
      <c r="B418">
        <v>915</v>
      </c>
      <c r="C418" t="s">
        <v>536</v>
      </c>
      <c r="D418" t="s">
        <v>9</v>
      </c>
      <c r="E418" t="s">
        <v>8426</v>
      </c>
      <c r="F418" t="s">
        <v>8427</v>
      </c>
      <c r="G418" s="1">
        <v>0.5</v>
      </c>
      <c r="H418" t="s">
        <v>11</v>
      </c>
      <c r="I418" t="s">
        <v>9</v>
      </c>
    </row>
    <row r="419" spans="1:9" hidden="1" x14ac:dyDescent="0.25">
      <c r="A419">
        <v>1</v>
      </c>
      <c r="B419">
        <v>950</v>
      </c>
      <c r="C419" t="s">
        <v>537</v>
      </c>
      <c r="D419" t="s">
        <v>9</v>
      </c>
      <c r="E419" t="s">
        <v>8426</v>
      </c>
      <c r="F419" t="s">
        <v>8427</v>
      </c>
      <c r="G419" s="1">
        <v>0.5</v>
      </c>
      <c r="H419" t="s">
        <v>11</v>
      </c>
      <c r="I419" t="s">
        <v>9</v>
      </c>
    </row>
    <row r="420" spans="1:9" hidden="1" x14ac:dyDescent="0.25">
      <c r="A420">
        <v>1</v>
      </c>
      <c r="B420">
        <v>951</v>
      </c>
      <c r="C420" t="s">
        <v>538</v>
      </c>
      <c r="D420" t="s">
        <v>9</v>
      </c>
      <c r="E420" t="s">
        <v>8516</v>
      </c>
      <c r="F420" t="s">
        <v>8517</v>
      </c>
      <c r="G420" s="1">
        <v>0.5</v>
      </c>
      <c r="H420" t="s">
        <v>11</v>
      </c>
      <c r="I420" t="s">
        <v>9</v>
      </c>
    </row>
    <row r="421" spans="1:9" hidden="1" x14ac:dyDescent="0.25">
      <c r="A421">
        <v>1</v>
      </c>
      <c r="B421">
        <v>952</v>
      </c>
      <c r="C421" t="s">
        <v>539</v>
      </c>
      <c r="D421" t="s">
        <v>9</v>
      </c>
      <c r="E421" t="s">
        <v>8456</v>
      </c>
      <c r="F421" t="s">
        <v>8457</v>
      </c>
      <c r="G421" s="1">
        <v>0.5</v>
      </c>
      <c r="H421" t="s">
        <v>11</v>
      </c>
      <c r="I421" t="s">
        <v>9</v>
      </c>
    </row>
    <row r="422" spans="1:9" hidden="1" x14ac:dyDescent="0.25">
      <c r="A422">
        <v>1</v>
      </c>
      <c r="B422">
        <v>953</v>
      </c>
      <c r="C422" t="s">
        <v>540</v>
      </c>
      <c r="D422" t="s">
        <v>9</v>
      </c>
      <c r="E422" t="s">
        <v>4336</v>
      </c>
      <c r="F422" t="s">
        <v>4337</v>
      </c>
      <c r="G422" s="1">
        <v>0.5</v>
      </c>
      <c r="H422" t="s">
        <v>11</v>
      </c>
      <c r="I422" t="s">
        <v>9</v>
      </c>
    </row>
    <row r="423" spans="1:9" hidden="1" x14ac:dyDescent="0.25">
      <c r="A423">
        <v>1</v>
      </c>
      <c r="B423">
        <v>954</v>
      </c>
      <c r="C423" t="s">
        <v>541</v>
      </c>
      <c r="D423" t="s">
        <v>9</v>
      </c>
      <c r="E423" t="s">
        <v>16</v>
      </c>
      <c r="F423" t="s">
        <v>14</v>
      </c>
      <c r="G423" s="1">
        <v>0.5</v>
      </c>
      <c r="H423" t="s">
        <v>11</v>
      </c>
      <c r="I423" t="s">
        <v>9</v>
      </c>
    </row>
    <row r="424" spans="1:9" hidden="1" x14ac:dyDescent="0.25">
      <c r="A424">
        <v>1</v>
      </c>
      <c r="B424">
        <v>955</v>
      </c>
      <c r="C424" t="s">
        <v>542</v>
      </c>
      <c r="D424" t="s">
        <v>9</v>
      </c>
      <c r="E424" t="s">
        <v>8426</v>
      </c>
      <c r="F424" t="s">
        <v>8427</v>
      </c>
      <c r="G424" s="1">
        <v>0.5</v>
      </c>
      <c r="H424" t="s">
        <v>11</v>
      </c>
      <c r="I424" t="s">
        <v>9</v>
      </c>
    </row>
    <row r="425" spans="1:9" hidden="1" x14ac:dyDescent="0.25">
      <c r="A425">
        <v>1</v>
      </c>
      <c r="B425">
        <v>956</v>
      </c>
      <c r="C425" t="s">
        <v>543</v>
      </c>
      <c r="D425" t="s">
        <v>9</v>
      </c>
      <c r="E425" t="s">
        <v>160</v>
      </c>
      <c r="F425" t="s">
        <v>161</v>
      </c>
      <c r="G425" s="1">
        <v>0.5</v>
      </c>
      <c r="H425" t="s">
        <v>11</v>
      </c>
      <c r="I425" t="s">
        <v>9</v>
      </c>
    </row>
    <row r="426" spans="1:9" hidden="1" x14ac:dyDescent="0.25">
      <c r="A426">
        <v>1</v>
      </c>
      <c r="B426">
        <v>957</v>
      </c>
      <c r="C426" t="s">
        <v>544</v>
      </c>
      <c r="D426" t="s">
        <v>9</v>
      </c>
      <c r="E426" t="s">
        <v>54</v>
      </c>
      <c r="F426" s="4">
        <v>40006</v>
      </c>
      <c r="G426" s="1">
        <v>0.5</v>
      </c>
      <c r="H426" t="s">
        <v>11</v>
      </c>
      <c r="I426" t="s">
        <v>9</v>
      </c>
    </row>
    <row r="427" spans="1:9" hidden="1" x14ac:dyDescent="0.25">
      <c r="A427">
        <v>1</v>
      </c>
      <c r="B427">
        <v>958</v>
      </c>
      <c r="C427" t="s">
        <v>545</v>
      </c>
      <c r="D427" t="s">
        <v>9</v>
      </c>
      <c r="E427" t="s">
        <v>8426</v>
      </c>
      <c r="F427" t="s">
        <v>8427</v>
      </c>
      <c r="G427" s="1">
        <v>0.5</v>
      </c>
      <c r="H427" t="s">
        <v>11</v>
      </c>
      <c r="I427" t="s">
        <v>9</v>
      </c>
    </row>
    <row r="428" spans="1:9" hidden="1" x14ac:dyDescent="0.25">
      <c r="A428">
        <v>1</v>
      </c>
      <c r="B428">
        <v>959</v>
      </c>
      <c r="C428" t="s">
        <v>546</v>
      </c>
      <c r="D428" t="s">
        <v>9</v>
      </c>
      <c r="E428" t="s">
        <v>16</v>
      </c>
      <c r="F428" t="s">
        <v>14</v>
      </c>
      <c r="G428" s="1">
        <v>0.5</v>
      </c>
      <c r="H428" t="s">
        <v>11</v>
      </c>
      <c r="I428" t="s">
        <v>9</v>
      </c>
    </row>
    <row r="429" spans="1:9" hidden="1" x14ac:dyDescent="0.25">
      <c r="A429">
        <v>1</v>
      </c>
      <c r="B429">
        <v>980</v>
      </c>
      <c r="C429" t="s">
        <v>547</v>
      </c>
      <c r="D429" t="s">
        <v>9</v>
      </c>
      <c r="E429" t="s">
        <v>16</v>
      </c>
      <c r="F429" t="s">
        <v>14</v>
      </c>
      <c r="G429" s="1">
        <v>0.5</v>
      </c>
      <c r="H429" t="s">
        <v>11</v>
      </c>
      <c r="I429" t="s">
        <v>9</v>
      </c>
    </row>
    <row r="430" spans="1:9" hidden="1" x14ac:dyDescent="0.25">
      <c r="A430">
        <v>1</v>
      </c>
      <c r="B430">
        <v>981</v>
      </c>
      <c r="C430" t="s">
        <v>548</v>
      </c>
      <c r="D430" t="s">
        <v>9</v>
      </c>
      <c r="E430" t="s">
        <v>8518</v>
      </c>
      <c r="F430" t="s">
        <v>8519</v>
      </c>
      <c r="G430" s="1">
        <v>0.5</v>
      </c>
      <c r="H430" t="s">
        <v>11</v>
      </c>
      <c r="I430" t="s">
        <v>9</v>
      </c>
    </row>
    <row r="431" spans="1:9" hidden="1" x14ac:dyDescent="0.25">
      <c r="A431">
        <v>1</v>
      </c>
      <c r="B431">
        <v>983</v>
      </c>
      <c r="C431" t="s">
        <v>549</v>
      </c>
      <c r="D431" t="s">
        <v>9</v>
      </c>
      <c r="E431" t="s">
        <v>8426</v>
      </c>
      <c r="F431" t="s">
        <v>8427</v>
      </c>
      <c r="G431" s="1">
        <v>0.5</v>
      </c>
      <c r="H431" t="s">
        <v>11</v>
      </c>
      <c r="I431" t="s">
        <v>9</v>
      </c>
    </row>
    <row r="432" spans="1:9" hidden="1" x14ac:dyDescent="0.25">
      <c r="A432">
        <v>1</v>
      </c>
      <c r="B432">
        <v>1001</v>
      </c>
      <c r="C432" t="s">
        <v>550</v>
      </c>
      <c r="D432" t="s">
        <v>9</v>
      </c>
      <c r="E432" t="s">
        <v>1426</v>
      </c>
      <c r="F432" t="s">
        <v>140</v>
      </c>
      <c r="G432" s="1">
        <v>0.5</v>
      </c>
      <c r="H432" t="s">
        <v>11</v>
      </c>
      <c r="I432" t="s">
        <v>9</v>
      </c>
    </row>
    <row r="433" spans="1:9" hidden="1" x14ac:dyDescent="0.25">
      <c r="A433">
        <v>1</v>
      </c>
      <c r="B433">
        <v>1002</v>
      </c>
      <c r="C433" t="s">
        <v>551</v>
      </c>
      <c r="D433" t="s">
        <v>9</v>
      </c>
      <c r="E433" t="s">
        <v>242</v>
      </c>
      <c r="F433" t="s">
        <v>243</v>
      </c>
      <c r="G433" s="1">
        <v>0.5</v>
      </c>
      <c r="H433" t="s">
        <v>11</v>
      </c>
      <c r="I433" t="s">
        <v>9</v>
      </c>
    </row>
    <row r="434" spans="1:9" hidden="1" x14ac:dyDescent="0.25">
      <c r="A434">
        <v>1</v>
      </c>
      <c r="B434">
        <v>1003</v>
      </c>
      <c r="C434" t="s">
        <v>552</v>
      </c>
      <c r="D434" t="s">
        <v>9</v>
      </c>
      <c r="E434" t="s">
        <v>8500</v>
      </c>
      <c r="F434" t="s">
        <v>8423</v>
      </c>
      <c r="G434" s="1">
        <v>0.5</v>
      </c>
      <c r="H434" t="s">
        <v>11</v>
      </c>
      <c r="I434" t="s">
        <v>9</v>
      </c>
    </row>
    <row r="435" spans="1:9" hidden="1" x14ac:dyDescent="0.25">
      <c r="A435">
        <v>1</v>
      </c>
      <c r="B435">
        <v>1004</v>
      </c>
      <c r="C435" t="s">
        <v>553</v>
      </c>
      <c r="D435" t="s">
        <v>9</v>
      </c>
      <c r="E435" t="s">
        <v>16</v>
      </c>
      <c r="F435" t="s">
        <v>14</v>
      </c>
      <c r="G435" s="1">
        <v>0.5</v>
      </c>
      <c r="H435" t="s">
        <v>11</v>
      </c>
      <c r="I435" t="s">
        <v>9</v>
      </c>
    </row>
    <row r="436" spans="1:9" hidden="1" x14ac:dyDescent="0.25">
      <c r="A436">
        <v>1</v>
      </c>
      <c r="B436">
        <v>1005</v>
      </c>
      <c r="C436" t="s">
        <v>554</v>
      </c>
      <c r="D436" t="s">
        <v>9</v>
      </c>
      <c r="E436" t="s">
        <v>8426</v>
      </c>
      <c r="F436" t="s">
        <v>8427</v>
      </c>
      <c r="G436" s="1">
        <v>0.5</v>
      </c>
      <c r="H436" t="s">
        <v>11</v>
      </c>
      <c r="I436" t="s">
        <v>9</v>
      </c>
    </row>
    <row r="437" spans="1:9" hidden="1" x14ac:dyDescent="0.25">
      <c r="A437">
        <v>1</v>
      </c>
      <c r="B437">
        <v>1006</v>
      </c>
      <c r="C437" t="s">
        <v>555</v>
      </c>
      <c r="D437" t="s">
        <v>9</v>
      </c>
      <c r="E437" t="s">
        <v>8426</v>
      </c>
      <c r="F437" t="s">
        <v>8427</v>
      </c>
      <c r="G437" s="1">
        <v>0.5</v>
      </c>
      <c r="H437" t="s">
        <v>11</v>
      </c>
      <c r="I437" t="s">
        <v>9</v>
      </c>
    </row>
    <row r="438" spans="1:9" hidden="1" x14ac:dyDescent="0.25">
      <c r="A438">
        <v>1</v>
      </c>
      <c r="B438">
        <v>1007</v>
      </c>
      <c r="C438" t="s">
        <v>556</v>
      </c>
      <c r="D438" t="s">
        <v>9</v>
      </c>
      <c r="E438" t="s">
        <v>18</v>
      </c>
      <c r="F438" t="s">
        <v>19</v>
      </c>
      <c r="G438" s="1">
        <v>0.5</v>
      </c>
      <c r="H438" t="s">
        <v>11</v>
      </c>
      <c r="I438" t="s">
        <v>9</v>
      </c>
    </row>
    <row r="439" spans="1:9" hidden="1" x14ac:dyDescent="0.25">
      <c r="A439">
        <v>1</v>
      </c>
      <c r="B439">
        <v>1012</v>
      </c>
      <c r="C439" t="s">
        <v>557</v>
      </c>
      <c r="D439" t="s">
        <v>9</v>
      </c>
      <c r="E439" t="s">
        <v>8426</v>
      </c>
      <c r="F439" t="s">
        <v>8427</v>
      </c>
      <c r="G439" s="1">
        <v>0.5</v>
      </c>
      <c r="H439" t="s">
        <v>11</v>
      </c>
      <c r="I439" t="s">
        <v>9</v>
      </c>
    </row>
    <row r="440" spans="1:9" hidden="1" x14ac:dyDescent="0.25">
      <c r="A440">
        <v>1</v>
      </c>
      <c r="B440">
        <v>1013</v>
      </c>
      <c r="C440" t="s">
        <v>558</v>
      </c>
      <c r="D440" t="s">
        <v>9</v>
      </c>
      <c r="E440" t="s">
        <v>8426</v>
      </c>
      <c r="F440" t="s">
        <v>8427</v>
      </c>
      <c r="G440" s="1">
        <v>0.5</v>
      </c>
      <c r="H440" t="s">
        <v>11</v>
      </c>
      <c r="I440" t="s">
        <v>9</v>
      </c>
    </row>
    <row r="441" spans="1:9" hidden="1" x14ac:dyDescent="0.25">
      <c r="A441">
        <v>1</v>
      </c>
      <c r="B441">
        <v>1014</v>
      </c>
      <c r="C441" t="s">
        <v>559</v>
      </c>
      <c r="D441" t="s">
        <v>9</v>
      </c>
      <c r="E441" t="s">
        <v>8426</v>
      </c>
      <c r="F441" t="s">
        <v>8427</v>
      </c>
      <c r="G441" s="1">
        <v>0.5</v>
      </c>
      <c r="H441" t="s">
        <v>11</v>
      </c>
      <c r="I441" t="s">
        <v>9</v>
      </c>
    </row>
    <row r="442" spans="1:9" hidden="1" x14ac:dyDescent="0.25">
      <c r="A442">
        <v>1</v>
      </c>
      <c r="B442">
        <v>1015</v>
      </c>
      <c r="C442" t="s">
        <v>560</v>
      </c>
      <c r="D442" t="s">
        <v>9</v>
      </c>
      <c r="E442" t="s">
        <v>18</v>
      </c>
      <c r="F442" t="s">
        <v>19</v>
      </c>
      <c r="G442" s="1">
        <v>0.5</v>
      </c>
      <c r="H442" t="s">
        <v>11</v>
      </c>
      <c r="I442" t="s">
        <v>9</v>
      </c>
    </row>
    <row r="443" spans="1:9" hidden="1" x14ac:dyDescent="0.25">
      <c r="A443">
        <v>1</v>
      </c>
      <c r="B443">
        <v>1017</v>
      </c>
      <c r="C443" t="s">
        <v>561</v>
      </c>
      <c r="D443" t="s">
        <v>9</v>
      </c>
      <c r="E443" t="s">
        <v>8426</v>
      </c>
      <c r="F443" t="s">
        <v>8427</v>
      </c>
      <c r="G443" s="1">
        <v>0.5</v>
      </c>
      <c r="H443" t="s">
        <v>11</v>
      </c>
      <c r="I443" t="s">
        <v>9</v>
      </c>
    </row>
    <row r="444" spans="1:9" hidden="1" x14ac:dyDescent="0.25">
      <c r="A444">
        <v>1</v>
      </c>
      <c r="B444">
        <v>1018</v>
      </c>
      <c r="C444" t="s">
        <v>562</v>
      </c>
      <c r="D444" t="s">
        <v>9</v>
      </c>
      <c r="E444" t="s">
        <v>16</v>
      </c>
      <c r="F444" t="s">
        <v>14</v>
      </c>
      <c r="G444" s="1">
        <v>0.5</v>
      </c>
      <c r="H444" t="s">
        <v>11</v>
      </c>
      <c r="I444" t="s">
        <v>9</v>
      </c>
    </row>
    <row r="445" spans="1:9" hidden="1" x14ac:dyDescent="0.25">
      <c r="A445">
        <v>1</v>
      </c>
      <c r="B445">
        <v>1019</v>
      </c>
      <c r="C445" t="s">
        <v>563</v>
      </c>
      <c r="D445" t="s">
        <v>9</v>
      </c>
      <c r="E445" t="s">
        <v>13</v>
      </c>
      <c r="F445" t="s">
        <v>14</v>
      </c>
      <c r="G445" s="1">
        <v>0.5</v>
      </c>
      <c r="H445" t="s">
        <v>11</v>
      </c>
      <c r="I445" t="s">
        <v>9</v>
      </c>
    </row>
    <row r="446" spans="1:9" hidden="1" x14ac:dyDescent="0.25">
      <c r="A446">
        <v>1</v>
      </c>
      <c r="B446">
        <v>1020</v>
      </c>
      <c r="C446" t="s">
        <v>564</v>
      </c>
      <c r="D446" t="s">
        <v>9</v>
      </c>
      <c r="E446" t="s">
        <v>18</v>
      </c>
      <c r="F446" t="s">
        <v>19</v>
      </c>
      <c r="G446" s="1">
        <v>0.5</v>
      </c>
      <c r="H446" t="s">
        <v>11</v>
      </c>
      <c r="I446" t="s">
        <v>9</v>
      </c>
    </row>
    <row r="447" spans="1:9" hidden="1" x14ac:dyDescent="0.25">
      <c r="A447">
        <v>1</v>
      </c>
      <c r="B447">
        <v>1021</v>
      </c>
      <c r="C447" t="s">
        <v>565</v>
      </c>
      <c r="D447" t="s">
        <v>9</v>
      </c>
      <c r="E447" t="s">
        <v>18</v>
      </c>
      <c r="F447" t="s">
        <v>19</v>
      </c>
      <c r="G447" s="1">
        <v>0.5</v>
      </c>
      <c r="H447" t="s">
        <v>11</v>
      </c>
      <c r="I447" t="s">
        <v>9</v>
      </c>
    </row>
    <row r="448" spans="1:9" hidden="1" x14ac:dyDescent="0.25">
      <c r="A448">
        <v>1</v>
      </c>
      <c r="B448">
        <v>1022</v>
      </c>
      <c r="C448" t="s">
        <v>566</v>
      </c>
      <c r="D448" t="s">
        <v>9</v>
      </c>
      <c r="E448" t="s">
        <v>8452</v>
      </c>
      <c r="F448" t="s">
        <v>8453</v>
      </c>
      <c r="G448" s="1">
        <v>0.5</v>
      </c>
      <c r="H448" t="s">
        <v>11</v>
      </c>
      <c r="I448" t="s">
        <v>9</v>
      </c>
    </row>
    <row r="449" spans="1:9" hidden="1" x14ac:dyDescent="0.25">
      <c r="A449">
        <v>1</v>
      </c>
      <c r="B449">
        <v>1034</v>
      </c>
      <c r="C449" t="s">
        <v>567</v>
      </c>
      <c r="D449" t="s">
        <v>9</v>
      </c>
      <c r="E449" t="s">
        <v>8426</v>
      </c>
      <c r="F449" t="s">
        <v>8427</v>
      </c>
      <c r="G449" s="1">
        <v>0.5</v>
      </c>
      <c r="H449" t="s">
        <v>11</v>
      </c>
      <c r="I449" t="s">
        <v>9</v>
      </c>
    </row>
    <row r="450" spans="1:9" hidden="1" x14ac:dyDescent="0.25">
      <c r="A450">
        <v>1</v>
      </c>
      <c r="B450">
        <v>1050</v>
      </c>
      <c r="C450" t="s">
        <v>568</v>
      </c>
      <c r="D450" t="s">
        <v>9</v>
      </c>
      <c r="E450" t="s">
        <v>8426</v>
      </c>
      <c r="F450" t="s">
        <v>8427</v>
      </c>
      <c r="G450" s="1">
        <v>0.5</v>
      </c>
      <c r="H450" t="s">
        <v>11</v>
      </c>
      <c r="I450" t="s">
        <v>9</v>
      </c>
    </row>
    <row r="451" spans="1:9" hidden="1" x14ac:dyDescent="0.25">
      <c r="A451">
        <v>1</v>
      </c>
      <c r="B451">
        <v>1051</v>
      </c>
      <c r="C451" t="s">
        <v>569</v>
      </c>
      <c r="D451" t="s">
        <v>9</v>
      </c>
      <c r="E451" t="s">
        <v>8456</v>
      </c>
      <c r="F451" t="s">
        <v>8457</v>
      </c>
      <c r="G451" s="1">
        <v>0.5</v>
      </c>
      <c r="H451" t="s">
        <v>11</v>
      </c>
      <c r="I451" t="s">
        <v>9</v>
      </c>
    </row>
    <row r="452" spans="1:9" hidden="1" x14ac:dyDescent="0.25">
      <c r="A452">
        <v>1</v>
      </c>
      <c r="B452">
        <v>1052</v>
      </c>
      <c r="C452" t="s">
        <v>570</v>
      </c>
      <c r="D452" t="s">
        <v>9</v>
      </c>
      <c r="E452" t="s">
        <v>242</v>
      </c>
      <c r="F452" t="s">
        <v>243</v>
      </c>
      <c r="G452" s="1">
        <v>0.5</v>
      </c>
      <c r="H452" t="s">
        <v>11</v>
      </c>
      <c r="I452" t="s">
        <v>9</v>
      </c>
    </row>
    <row r="453" spans="1:9" hidden="1" x14ac:dyDescent="0.25">
      <c r="A453">
        <v>1</v>
      </c>
      <c r="B453">
        <v>1053</v>
      </c>
      <c r="C453" t="s">
        <v>571</v>
      </c>
      <c r="D453" t="s">
        <v>9</v>
      </c>
      <c r="E453" t="s">
        <v>8426</v>
      </c>
      <c r="F453" t="s">
        <v>8427</v>
      </c>
      <c r="G453" s="1">
        <v>0.5</v>
      </c>
      <c r="H453" t="s">
        <v>11</v>
      </c>
      <c r="I453" t="s">
        <v>9</v>
      </c>
    </row>
    <row r="454" spans="1:9" hidden="1" x14ac:dyDescent="0.25">
      <c r="A454">
        <v>1</v>
      </c>
      <c r="B454">
        <v>1060</v>
      </c>
      <c r="C454" t="s">
        <v>572</v>
      </c>
      <c r="D454" t="s">
        <v>9</v>
      </c>
      <c r="E454" t="s">
        <v>16</v>
      </c>
      <c r="F454" t="s">
        <v>14</v>
      </c>
      <c r="G454" s="1">
        <v>0.5</v>
      </c>
      <c r="H454" t="s">
        <v>11</v>
      </c>
      <c r="I454" t="s">
        <v>9</v>
      </c>
    </row>
    <row r="455" spans="1:9" hidden="1" x14ac:dyDescent="0.25">
      <c r="A455">
        <v>1</v>
      </c>
      <c r="B455">
        <v>1062</v>
      </c>
      <c r="C455" t="s">
        <v>573</v>
      </c>
      <c r="D455" t="s">
        <v>9</v>
      </c>
      <c r="E455" t="s">
        <v>8426</v>
      </c>
      <c r="F455" t="s">
        <v>8427</v>
      </c>
      <c r="G455" s="1">
        <v>0.5</v>
      </c>
      <c r="H455" t="s">
        <v>11</v>
      </c>
      <c r="I455" t="s">
        <v>9</v>
      </c>
    </row>
    <row r="456" spans="1:9" hidden="1" x14ac:dyDescent="0.25">
      <c r="A456">
        <v>1</v>
      </c>
      <c r="B456">
        <v>1100</v>
      </c>
      <c r="C456" t="s">
        <v>574</v>
      </c>
      <c r="D456" t="s">
        <v>9</v>
      </c>
      <c r="E456" t="s">
        <v>8426</v>
      </c>
      <c r="F456" t="s">
        <v>8427</v>
      </c>
      <c r="G456" s="1">
        <v>0.5</v>
      </c>
      <c r="H456" t="s">
        <v>11</v>
      </c>
      <c r="I456" t="s">
        <v>9</v>
      </c>
    </row>
    <row r="457" spans="1:9" hidden="1" x14ac:dyDescent="0.25">
      <c r="A457">
        <v>1</v>
      </c>
      <c r="B457">
        <v>1101</v>
      </c>
      <c r="C457" t="s">
        <v>575</v>
      </c>
      <c r="D457" t="s">
        <v>9</v>
      </c>
      <c r="E457" t="s">
        <v>8456</v>
      </c>
      <c r="F457" t="s">
        <v>8457</v>
      </c>
      <c r="G457" s="1">
        <v>0.5</v>
      </c>
      <c r="H457" t="s">
        <v>11</v>
      </c>
      <c r="I457" t="s">
        <v>9</v>
      </c>
    </row>
    <row r="458" spans="1:9" hidden="1" x14ac:dyDescent="0.25">
      <c r="A458">
        <v>1</v>
      </c>
      <c r="B458">
        <v>1102</v>
      </c>
      <c r="C458" t="s">
        <v>576</v>
      </c>
      <c r="D458" t="s">
        <v>9</v>
      </c>
      <c r="E458" t="s">
        <v>8426</v>
      </c>
      <c r="F458" t="s">
        <v>8427</v>
      </c>
      <c r="G458" s="1">
        <v>0.5</v>
      </c>
      <c r="H458" t="s">
        <v>11</v>
      </c>
      <c r="I458" t="s">
        <v>9</v>
      </c>
    </row>
    <row r="459" spans="1:9" hidden="1" x14ac:dyDescent="0.25">
      <c r="A459">
        <v>1</v>
      </c>
      <c r="B459">
        <v>1103</v>
      </c>
      <c r="C459" t="s">
        <v>577</v>
      </c>
      <c r="D459" t="s">
        <v>9</v>
      </c>
      <c r="E459" t="s">
        <v>8426</v>
      </c>
      <c r="F459" t="s">
        <v>8427</v>
      </c>
      <c r="G459" s="1">
        <v>0.5</v>
      </c>
      <c r="H459" t="s">
        <v>11</v>
      </c>
      <c r="I459" t="s">
        <v>9</v>
      </c>
    </row>
    <row r="460" spans="1:9" hidden="1" x14ac:dyDescent="0.25">
      <c r="A460">
        <v>1</v>
      </c>
      <c r="B460">
        <v>1104</v>
      </c>
      <c r="C460" t="s">
        <v>578</v>
      </c>
      <c r="D460" t="s">
        <v>9</v>
      </c>
      <c r="E460" t="s">
        <v>8509</v>
      </c>
      <c r="F460" t="s">
        <v>8448</v>
      </c>
      <c r="G460" s="1">
        <v>0.5</v>
      </c>
      <c r="H460" t="s">
        <v>11</v>
      </c>
      <c r="I460" t="s">
        <v>9</v>
      </c>
    </row>
    <row r="461" spans="1:9" hidden="1" x14ac:dyDescent="0.25">
      <c r="A461">
        <v>1</v>
      </c>
      <c r="B461">
        <v>1105</v>
      </c>
      <c r="C461" t="s">
        <v>579</v>
      </c>
      <c r="D461" t="s">
        <v>9</v>
      </c>
      <c r="E461" t="s">
        <v>8426</v>
      </c>
      <c r="F461" t="s">
        <v>8427</v>
      </c>
      <c r="G461" s="1">
        <v>0.5</v>
      </c>
      <c r="H461" t="s">
        <v>11</v>
      </c>
      <c r="I461" t="s">
        <v>9</v>
      </c>
    </row>
    <row r="462" spans="1:9" hidden="1" x14ac:dyDescent="0.25">
      <c r="A462">
        <v>1</v>
      </c>
      <c r="B462">
        <v>1106</v>
      </c>
      <c r="C462" t="s">
        <v>580</v>
      </c>
      <c r="D462" t="s">
        <v>9</v>
      </c>
      <c r="E462" t="s">
        <v>16</v>
      </c>
      <c r="F462" t="s">
        <v>14</v>
      </c>
      <c r="G462" s="1">
        <v>0.5</v>
      </c>
      <c r="H462" t="s">
        <v>11</v>
      </c>
      <c r="I462" t="s">
        <v>9</v>
      </c>
    </row>
    <row r="463" spans="1:9" hidden="1" x14ac:dyDescent="0.25">
      <c r="A463">
        <v>1</v>
      </c>
      <c r="B463">
        <v>1107</v>
      </c>
      <c r="C463" t="s">
        <v>581</v>
      </c>
      <c r="D463" t="s">
        <v>9</v>
      </c>
      <c r="E463" t="s">
        <v>1426</v>
      </c>
      <c r="F463" t="s">
        <v>140</v>
      </c>
      <c r="G463" s="1">
        <v>0.5</v>
      </c>
      <c r="H463" t="s">
        <v>11</v>
      </c>
      <c r="I463" t="s">
        <v>9</v>
      </c>
    </row>
    <row r="464" spans="1:9" hidden="1" x14ac:dyDescent="0.25">
      <c r="A464">
        <v>1</v>
      </c>
      <c r="B464">
        <v>1108</v>
      </c>
      <c r="C464" t="s">
        <v>582</v>
      </c>
      <c r="D464" t="s">
        <v>9</v>
      </c>
      <c r="E464" t="s">
        <v>54</v>
      </c>
      <c r="F464" s="4">
        <v>40006</v>
      </c>
      <c r="G464" s="1">
        <v>0.5</v>
      </c>
      <c r="H464" t="s">
        <v>11</v>
      </c>
      <c r="I464" t="s">
        <v>9</v>
      </c>
    </row>
    <row r="465" spans="1:9" hidden="1" x14ac:dyDescent="0.25">
      <c r="A465">
        <v>1</v>
      </c>
      <c r="B465">
        <v>1109</v>
      </c>
      <c r="C465" t="s">
        <v>583</v>
      </c>
      <c r="D465" t="s">
        <v>9</v>
      </c>
      <c r="E465" t="s">
        <v>8426</v>
      </c>
      <c r="F465" t="s">
        <v>8427</v>
      </c>
      <c r="G465" s="1">
        <v>0.5</v>
      </c>
      <c r="H465" t="s">
        <v>11</v>
      </c>
      <c r="I465" t="s">
        <v>9</v>
      </c>
    </row>
    <row r="466" spans="1:9" hidden="1" x14ac:dyDescent="0.25">
      <c r="A466">
        <v>1</v>
      </c>
      <c r="B466">
        <v>1110</v>
      </c>
      <c r="C466" t="s">
        <v>584</v>
      </c>
      <c r="D466" t="s">
        <v>9</v>
      </c>
      <c r="E466" t="s">
        <v>16</v>
      </c>
      <c r="F466" t="s">
        <v>14</v>
      </c>
      <c r="G466" s="1">
        <v>0.5</v>
      </c>
      <c r="H466" t="s">
        <v>11</v>
      </c>
      <c r="I466" t="s">
        <v>9</v>
      </c>
    </row>
    <row r="467" spans="1:9" hidden="1" x14ac:dyDescent="0.25">
      <c r="A467">
        <v>1</v>
      </c>
      <c r="B467">
        <v>1111</v>
      </c>
      <c r="C467" t="s">
        <v>585</v>
      </c>
      <c r="D467" t="s">
        <v>9</v>
      </c>
      <c r="E467" t="s">
        <v>8426</v>
      </c>
      <c r="F467" t="s">
        <v>8427</v>
      </c>
      <c r="G467" s="1">
        <v>0.5</v>
      </c>
      <c r="H467" t="s">
        <v>11</v>
      </c>
      <c r="I467" t="s">
        <v>9</v>
      </c>
    </row>
    <row r="468" spans="1:9" hidden="1" x14ac:dyDescent="0.25">
      <c r="A468">
        <v>1</v>
      </c>
      <c r="B468">
        <v>1112</v>
      </c>
      <c r="C468" t="s">
        <v>586</v>
      </c>
      <c r="D468" t="s">
        <v>9</v>
      </c>
      <c r="E468" t="s">
        <v>16</v>
      </c>
      <c r="F468" t="s">
        <v>14</v>
      </c>
      <c r="G468" s="1">
        <v>0.5</v>
      </c>
      <c r="H468" t="s">
        <v>11</v>
      </c>
      <c r="I468" t="s">
        <v>9</v>
      </c>
    </row>
    <row r="469" spans="1:9" hidden="1" x14ac:dyDescent="0.25">
      <c r="A469">
        <v>1</v>
      </c>
      <c r="B469">
        <v>1113</v>
      </c>
      <c r="C469" t="s">
        <v>587</v>
      </c>
      <c r="D469" t="s">
        <v>9</v>
      </c>
      <c r="E469" t="s">
        <v>16</v>
      </c>
      <c r="F469" t="s">
        <v>14</v>
      </c>
      <c r="G469" s="1">
        <v>0.5</v>
      </c>
      <c r="H469" t="s">
        <v>11</v>
      </c>
      <c r="I469" t="s">
        <v>9</v>
      </c>
    </row>
    <row r="470" spans="1:9" hidden="1" x14ac:dyDescent="0.25">
      <c r="A470">
        <v>1</v>
      </c>
      <c r="B470">
        <v>1114</v>
      </c>
      <c r="C470" t="s">
        <v>588</v>
      </c>
      <c r="D470" t="s">
        <v>9</v>
      </c>
      <c r="E470" t="s">
        <v>16</v>
      </c>
      <c r="F470" t="s">
        <v>14</v>
      </c>
      <c r="G470" s="1">
        <v>0.5</v>
      </c>
      <c r="H470" t="s">
        <v>11</v>
      </c>
      <c r="I470" t="s">
        <v>9</v>
      </c>
    </row>
    <row r="471" spans="1:9" hidden="1" x14ac:dyDescent="0.25">
      <c r="A471">
        <v>1</v>
      </c>
      <c r="B471">
        <v>1140</v>
      </c>
      <c r="C471" t="s">
        <v>589</v>
      </c>
      <c r="D471" t="s">
        <v>9</v>
      </c>
      <c r="E471" t="s">
        <v>8472</v>
      </c>
      <c r="F471" s="4">
        <v>40929</v>
      </c>
      <c r="G471" s="1">
        <v>0.5</v>
      </c>
      <c r="H471" t="s">
        <v>11</v>
      </c>
      <c r="I471" t="s">
        <v>9</v>
      </c>
    </row>
    <row r="472" spans="1:9" hidden="1" x14ac:dyDescent="0.25">
      <c r="A472">
        <v>1</v>
      </c>
      <c r="B472">
        <v>1150</v>
      </c>
      <c r="C472" t="s">
        <v>590</v>
      </c>
      <c r="D472" t="s">
        <v>9</v>
      </c>
      <c r="E472" t="s">
        <v>16</v>
      </c>
      <c r="F472" t="s">
        <v>14</v>
      </c>
      <c r="G472" s="1">
        <v>0.5</v>
      </c>
      <c r="H472" t="s">
        <v>11</v>
      </c>
      <c r="I472" t="s">
        <v>9</v>
      </c>
    </row>
    <row r="473" spans="1:9" hidden="1" x14ac:dyDescent="0.25">
      <c r="A473">
        <v>1</v>
      </c>
      <c r="B473">
        <v>1170</v>
      </c>
      <c r="C473" t="s">
        <v>591</v>
      </c>
      <c r="D473" t="s">
        <v>9</v>
      </c>
      <c r="E473" t="s">
        <v>8426</v>
      </c>
      <c r="F473" t="s">
        <v>8427</v>
      </c>
      <c r="G473" s="1">
        <v>0.5</v>
      </c>
      <c r="H473" t="s">
        <v>11</v>
      </c>
      <c r="I473" t="s">
        <v>9</v>
      </c>
    </row>
    <row r="474" spans="1:9" hidden="1" x14ac:dyDescent="0.25">
      <c r="A474">
        <v>1</v>
      </c>
      <c r="B474">
        <v>1173</v>
      </c>
      <c r="C474" t="s">
        <v>592</v>
      </c>
      <c r="D474" t="s">
        <v>9</v>
      </c>
      <c r="E474" t="s">
        <v>8490</v>
      </c>
      <c r="F474" t="s">
        <v>8491</v>
      </c>
      <c r="G474" s="1">
        <v>0.5</v>
      </c>
      <c r="H474" t="s">
        <v>11</v>
      </c>
      <c r="I474" t="s">
        <v>9</v>
      </c>
    </row>
    <row r="475" spans="1:9" hidden="1" x14ac:dyDescent="0.25">
      <c r="A475">
        <v>1</v>
      </c>
      <c r="B475">
        <v>1175</v>
      </c>
      <c r="C475" t="s">
        <v>8520</v>
      </c>
      <c r="D475" t="s">
        <v>9</v>
      </c>
      <c r="E475" t="s">
        <v>8426</v>
      </c>
      <c r="F475" t="s">
        <v>8427</v>
      </c>
      <c r="G475" s="1">
        <v>0.5</v>
      </c>
      <c r="H475" t="s">
        <v>11</v>
      </c>
      <c r="I475" t="s">
        <v>9</v>
      </c>
    </row>
    <row r="476" spans="1:9" hidden="1" x14ac:dyDescent="0.25">
      <c r="A476">
        <v>1</v>
      </c>
      <c r="B476">
        <v>1176</v>
      </c>
      <c r="C476" t="s">
        <v>8521</v>
      </c>
      <c r="D476" t="s">
        <v>9</v>
      </c>
      <c r="E476" t="s">
        <v>8426</v>
      </c>
      <c r="F476" t="s">
        <v>8427</v>
      </c>
      <c r="G476" s="1">
        <v>0.5</v>
      </c>
      <c r="H476" t="s">
        <v>11</v>
      </c>
      <c r="I476" t="s">
        <v>9</v>
      </c>
    </row>
    <row r="477" spans="1:9" hidden="1" x14ac:dyDescent="0.25">
      <c r="A477">
        <v>1</v>
      </c>
      <c r="B477">
        <v>1180</v>
      </c>
      <c r="C477" t="s">
        <v>593</v>
      </c>
      <c r="D477" t="s">
        <v>9</v>
      </c>
      <c r="E477" t="s">
        <v>16</v>
      </c>
      <c r="F477" t="s">
        <v>14</v>
      </c>
      <c r="G477" s="1">
        <v>0.5</v>
      </c>
      <c r="H477" t="s">
        <v>11</v>
      </c>
      <c r="I477" t="s">
        <v>9</v>
      </c>
    </row>
    <row r="478" spans="1:9" hidden="1" x14ac:dyDescent="0.25">
      <c r="A478">
        <v>1</v>
      </c>
      <c r="B478">
        <v>1181</v>
      </c>
      <c r="C478" t="s">
        <v>594</v>
      </c>
      <c r="D478" t="s">
        <v>9</v>
      </c>
      <c r="E478" t="s">
        <v>16</v>
      </c>
      <c r="F478" t="s">
        <v>14</v>
      </c>
      <c r="G478" s="1">
        <v>0.5</v>
      </c>
      <c r="H478" t="s">
        <v>11</v>
      </c>
      <c r="I478" t="s">
        <v>9</v>
      </c>
    </row>
    <row r="479" spans="1:9" hidden="1" x14ac:dyDescent="0.25">
      <c r="A479">
        <v>1</v>
      </c>
      <c r="B479">
        <v>1182</v>
      </c>
      <c r="C479" t="s">
        <v>595</v>
      </c>
      <c r="D479" t="s">
        <v>9</v>
      </c>
      <c r="E479" t="s">
        <v>8426</v>
      </c>
      <c r="F479" t="s">
        <v>8427</v>
      </c>
      <c r="G479" s="1">
        <v>0.5</v>
      </c>
      <c r="H479" t="s">
        <v>11</v>
      </c>
      <c r="I479" t="s">
        <v>9</v>
      </c>
    </row>
    <row r="480" spans="1:9" hidden="1" x14ac:dyDescent="0.25">
      <c r="A480">
        <v>1</v>
      </c>
      <c r="B480">
        <v>1200</v>
      </c>
      <c r="C480" t="s">
        <v>596</v>
      </c>
      <c r="D480" t="s">
        <v>9</v>
      </c>
      <c r="E480" t="s">
        <v>302</v>
      </c>
      <c r="F480" t="s">
        <v>19</v>
      </c>
      <c r="G480" s="1">
        <v>0.5</v>
      </c>
      <c r="H480" t="s">
        <v>11</v>
      </c>
      <c r="I480" t="s">
        <v>9</v>
      </c>
    </row>
    <row r="481" spans="1:9" hidden="1" x14ac:dyDescent="0.25">
      <c r="A481">
        <v>1</v>
      </c>
      <c r="B481">
        <v>1205</v>
      </c>
      <c r="C481" t="s">
        <v>597</v>
      </c>
      <c r="D481" t="s">
        <v>9</v>
      </c>
      <c r="E481" t="s">
        <v>8515</v>
      </c>
      <c r="F481" t="s">
        <v>8505</v>
      </c>
      <c r="G481" s="1">
        <v>0.5</v>
      </c>
      <c r="H481" t="s">
        <v>11</v>
      </c>
      <c r="I481" t="s">
        <v>9</v>
      </c>
    </row>
    <row r="482" spans="1:9" hidden="1" x14ac:dyDescent="0.25">
      <c r="A482">
        <v>1</v>
      </c>
      <c r="B482">
        <v>1206</v>
      </c>
      <c r="C482" t="s">
        <v>598</v>
      </c>
      <c r="D482" t="s">
        <v>9</v>
      </c>
      <c r="E482" t="s">
        <v>18</v>
      </c>
      <c r="F482" t="s">
        <v>19</v>
      </c>
      <c r="G482" s="1">
        <v>0.5</v>
      </c>
      <c r="H482" t="s">
        <v>11</v>
      </c>
      <c r="I482" t="s">
        <v>9</v>
      </c>
    </row>
    <row r="483" spans="1:9" hidden="1" x14ac:dyDescent="0.25">
      <c r="A483">
        <v>1</v>
      </c>
      <c r="B483">
        <v>1207</v>
      </c>
      <c r="C483" t="s">
        <v>599</v>
      </c>
      <c r="D483" t="s">
        <v>9</v>
      </c>
      <c r="E483" t="s">
        <v>4336</v>
      </c>
      <c r="F483" t="s">
        <v>4337</v>
      </c>
      <c r="G483" s="1">
        <v>0.5</v>
      </c>
      <c r="H483" t="s">
        <v>11</v>
      </c>
      <c r="I483" t="s">
        <v>9</v>
      </c>
    </row>
    <row r="484" spans="1:9" hidden="1" x14ac:dyDescent="0.25">
      <c r="A484">
        <v>1</v>
      </c>
      <c r="B484">
        <v>1208</v>
      </c>
      <c r="C484" t="s">
        <v>600</v>
      </c>
      <c r="D484" t="s">
        <v>9</v>
      </c>
      <c r="E484" t="s">
        <v>8468</v>
      </c>
      <c r="F484" t="s">
        <v>8469</v>
      </c>
      <c r="G484" s="1">
        <v>0.5</v>
      </c>
      <c r="H484" t="s">
        <v>11</v>
      </c>
      <c r="I484" t="s">
        <v>9</v>
      </c>
    </row>
    <row r="485" spans="1:9" hidden="1" x14ac:dyDescent="0.25">
      <c r="A485">
        <v>1</v>
      </c>
      <c r="B485">
        <v>1209</v>
      </c>
      <c r="C485" t="s">
        <v>601</v>
      </c>
      <c r="D485" t="s">
        <v>9</v>
      </c>
      <c r="E485" t="s">
        <v>16</v>
      </c>
      <c r="F485" t="s">
        <v>14</v>
      </c>
      <c r="G485" s="1">
        <v>0.5</v>
      </c>
      <c r="H485" t="s">
        <v>11</v>
      </c>
      <c r="I485" t="s">
        <v>9</v>
      </c>
    </row>
    <row r="486" spans="1:9" hidden="1" x14ac:dyDescent="0.25">
      <c r="A486">
        <v>1</v>
      </c>
      <c r="B486">
        <v>1210</v>
      </c>
      <c r="C486" t="s">
        <v>8522</v>
      </c>
      <c r="D486" t="s">
        <v>9</v>
      </c>
      <c r="E486" t="s">
        <v>8426</v>
      </c>
      <c r="F486" t="s">
        <v>8427</v>
      </c>
      <c r="G486" s="1">
        <v>0.5</v>
      </c>
      <c r="H486" t="s">
        <v>11</v>
      </c>
      <c r="I486" t="s">
        <v>9</v>
      </c>
    </row>
    <row r="487" spans="1:9" hidden="1" x14ac:dyDescent="0.25">
      <c r="A487">
        <v>1</v>
      </c>
      <c r="B487">
        <v>1213</v>
      </c>
      <c r="C487" t="s">
        <v>602</v>
      </c>
      <c r="D487" t="s">
        <v>9</v>
      </c>
      <c r="E487" t="s">
        <v>18</v>
      </c>
      <c r="F487" t="s">
        <v>19</v>
      </c>
      <c r="G487" s="1">
        <v>0.5</v>
      </c>
      <c r="H487" t="s">
        <v>11</v>
      </c>
      <c r="I487" t="s">
        <v>9</v>
      </c>
    </row>
    <row r="488" spans="1:9" hidden="1" x14ac:dyDescent="0.25">
      <c r="A488">
        <v>1</v>
      </c>
      <c r="B488">
        <v>1214</v>
      </c>
      <c r="C488" t="s">
        <v>603</v>
      </c>
      <c r="D488" t="s">
        <v>9</v>
      </c>
      <c r="E488" t="s">
        <v>8426</v>
      </c>
      <c r="F488" t="s">
        <v>8427</v>
      </c>
      <c r="G488" s="1">
        <v>0.5</v>
      </c>
      <c r="H488" t="s">
        <v>11</v>
      </c>
      <c r="I488" t="s">
        <v>9</v>
      </c>
    </row>
    <row r="489" spans="1:9" hidden="1" x14ac:dyDescent="0.25">
      <c r="A489">
        <v>1</v>
      </c>
      <c r="B489">
        <v>1220</v>
      </c>
      <c r="C489" t="s">
        <v>604</v>
      </c>
      <c r="D489" t="s">
        <v>9</v>
      </c>
      <c r="E489" t="s">
        <v>13</v>
      </c>
      <c r="F489" t="s">
        <v>14</v>
      </c>
      <c r="G489" s="1">
        <v>0.5</v>
      </c>
      <c r="H489" t="s">
        <v>11</v>
      </c>
      <c r="I489" t="s">
        <v>9</v>
      </c>
    </row>
    <row r="490" spans="1:9" hidden="1" x14ac:dyDescent="0.25">
      <c r="A490">
        <v>1</v>
      </c>
      <c r="B490">
        <v>1221</v>
      </c>
      <c r="C490" t="s">
        <v>605</v>
      </c>
      <c r="D490" t="s">
        <v>9</v>
      </c>
      <c r="E490" t="s">
        <v>4336</v>
      </c>
      <c r="F490" t="s">
        <v>4337</v>
      </c>
      <c r="G490" s="1">
        <v>0.5</v>
      </c>
      <c r="H490" t="s">
        <v>11</v>
      </c>
      <c r="I490" t="s">
        <v>9</v>
      </c>
    </row>
    <row r="491" spans="1:9" hidden="1" x14ac:dyDescent="0.25">
      <c r="A491">
        <v>1</v>
      </c>
      <c r="B491">
        <v>1222</v>
      </c>
      <c r="C491" t="s">
        <v>606</v>
      </c>
      <c r="D491" t="s">
        <v>9</v>
      </c>
      <c r="E491" t="s">
        <v>13</v>
      </c>
      <c r="F491" t="s">
        <v>14</v>
      </c>
      <c r="G491" s="1">
        <v>0.5</v>
      </c>
      <c r="H491" t="s">
        <v>11</v>
      </c>
      <c r="I491" t="s">
        <v>9</v>
      </c>
    </row>
    <row r="492" spans="1:9" hidden="1" x14ac:dyDescent="0.25">
      <c r="A492">
        <v>1</v>
      </c>
      <c r="B492">
        <v>1223</v>
      </c>
      <c r="C492" t="s">
        <v>607</v>
      </c>
      <c r="D492" t="s">
        <v>9</v>
      </c>
      <c r="E492" t="s">
        <v>8426</v>
      </c>
      <c r="F492" t="s">
        <v>8427</v>
      </c>
      <c r="G492" s="1">
        <v>0.5</v>
      </c>
      <c r="H492" t="s">
        <v>11</v>
      </c>
      <c r="I492" t="s">
        <v>9</v>
      </c>
    </row>
    <row r="493" spans="1:9" hidden="1" x14ac:dyDescent="0.25">
      <c r="A493">
        <v>1</v>
      </c>
      <c r="B493">
        <v>1224</v>
      </c>
      <c r="C493" t="s">
        <v>608</v>
      </c>
      <c r="D493" t="s">
        <v>9</v>
      </c>
      <c r="E493" t="s">
        <v>8447</v>
      </c>
      <c r="F493" t="s">
        <v>8448</v>
      </c>
      <c r="G493" s="1">
        <v>0.5</v>
      </c>
      <c r="H493" t="s">
        <v>11</v>
      </c>
      <c r="I493" t="s">
        <v>9</v>
      </c>
    </row>
    <row r="494" spans="1:9" hidden="1" x14ac:dyDescent="0.25">
      <c r="A494">
        <v>1</v>
      </c>
      <c r="B494">
        <v>1225</v>
      </c>
      <c r="C494" t="s">
        <v>609</v>
      </c>
      <c r="D494" t="s">
        <v>9</v>
      </c>
      <c r="E494" t="s">
        <v>8511</v>
      </c>
      <c r="F494" t="s">
        <v>8512</v>
      </c>
      <c r="G494" s="1">
        <v>0.5</v>
      </c>
      <c r="H494" t="s">
        <v>11</v>
      </c>
      <c r="I494" t="s">
        <v>9</v>
      </c>
    </row>
    <row r="495" spans="1:9" hidden="1" x14ac:dyDescent="0.25">
      <c r="A495">
        <v>1</v>
      </c>
      <c r="B495">
        <v>1226</v>
      </c>
      <c r="C495" t="s">
        <v>610</v>
      </c>
      <c r="D495" t="s">
        <v>9</v>
      </c>
      <c r="E495" t="s">
        <v>8518</v>
      </c>
      <c r="F495" t="s">
        <v>8519</v>
      </c>
      <c r="G495" s="1">
        <v>0.5</v>
      </c>
      <c r="H495" t="s">
        <v>11</v>
      </c>
      <c r="I495" t="s">
        <v>9</v>
      </c>
    </row>
    <row r="496" spans="1:9" hidden="1" x14ac:dyDescent="0.25">
      <c r="A496">
        <v>1</v>
      </c>
      <c r="B496">
        <v>1227</v>
      </c>
      <c r="C496" t="s">
        <v>611</v>
      </c>
      <c r="D496" t="s">
        <v>9</v>
      </c>
      <c r="E496" t="s">
        <v>8426</v>
      </c>
      <c r="F496" t="s">
        <v>8427</v>
      </c>
      <c r="G496" s="1">
        <v>0.5</v>
      </c>
      <c r="H496" t="s">
        <v>11</v>
      </c>
      <c r="I496" t="s">
        <v>9</v>
      </c>
    </row>
    <row r="497" spans="1:9" hidden="1" x14ac:dyDescent="0.25">
      <c r="A497">
        <v>1</v>
      </c>
      <c r="B497">
        <v>1228</v>
      </c>
      <c r="C497" t="s">
        <v>612</v>
      </c>
      <c r="D497" t="s">
        <v>9</v>
      </c>
      <c r="E497" t="s">
        <v>18</v>
      </c>
      <c r="F497" t="s">
        <v>19</v>
      </c>
      <c r="G497" s="1">
        <v>0.5</v>
      </c>
      <c r="H497" t="s">
        <v>11</v>
      </c>
      <c r="I497" t="s">
        <v>9</v>
      </c>
    </row>
    <row r="498" spans="1:9" hidden="1" x14ac:dyDescent="0.25">
      <c r="A498">
        <v>1</v>
      </c>
      <c r="B498">
        <v>1229</v>
      </c>
      <c r="C498" t="s">
        <v>613</v>
      </c>
      <c r="D498" t="s">
        <v>9</v>
      </c>
      <c r="E498" t="s">
        <v>160</v>
      </c>
      <c r="F498" t="s">
        <v>161</v>
      </c>
      <c r="G498" s="1">
        <v>0.5</v>
      </c>
      <c r="H498" t="s">
        <v>11</v>
      </c>
      <c r="I498" t="s">
        <v>9</v>
      </c>
    </row>
    <row r="499" spans="1:9" hidden="1" x14ac:dyDescent="0.25">
      <c r="A499">
        <v>1</v>
      </c>
      <c r="B499">
        <v>1230</v>
      </c>
      <c r="C499" t="s">
        <v>614</v>
      </c>
      <c r="D499" t="s">
        <v>9</v>
      </c>
      <c r="E499" t="s">
        <v>18</v>
      </c>
      <c r="F499" t="s">
        <v>19</v>
      </c>
      <c r="G499" s="1">
        <v>0.5</v>
      </c>
      <c r="H499" t="s">
        <v>11</v>
      </c>
      <c r="I499" t="s">
        <v>9</v>
      </c>
    </row>
    <row r="500" spans="1:9" hidden="1" x14ac:dyDescent="0.25">
      <c r="A500">
        <v>1</v>
      </c>
      <c r="B500">
        <v>1231</v>
      </c>
      <c r="C500" t="s">
        <v>615</v>
      </c>
      <c r="D500" t="s">
        <v>9</v>
      </c>
      <c r="E500" t="s">
        <v>8426</v>
      </c>
      <c r="F500" t="s">
        <v>8427</v>
      </c>
      <c r="G500" s="1">
        <v>0.5</v>
      </c>
      <c r="H500" t="s">
        <v>11</v>
      </c>
      <c r="I500" t="s">
        <v>9</v>
      </c>
    </row>
    <row r="501" spans="1:9" hidden="1" x14ac:dyDescent="0.25">
      <c r="A501">
        <v>1</v>
      </c>
      <c r="B501">
        <v>1232</v>
      </c>
      <c r="C501" t="s">
        <v>616</v>
      </c>
      <c r="D501" t="s">
        <v>9</v>
      </c>
      <c r="E501" t="s">
        <v>8426</v>
      </c>
      <c r="F501" t="s">
        <v>8427</v>
      </c>
      <c r="G501" s="1">
        <v>0.5</v>
      </c>
      <c r="H501" t="s">
        <v>11</v>
      </c>
      <c r="I501" t="s">
        <v>9</v>
      </c>
    </row>
    <row r="502" spans="1:9" hidden="1" x14ac:dyDescent="0.25">
      <c r="A502">
        <v>1</v>
      </c>
      <c r="B502">
        <v>1234</v>
      </c>
      <c r="C502" t="s">
        <v>617</v>
      </c>
      <c r="D502" t="s">
        <v>9</v>
      </c>
      <c r="E502" t="s">
        <v>8426</v>
      </c>
      <c r="F502" t="s">
        <v>8427</v>
      </c>
      <c r="G502" s="1">
        <v>0.5</v>
      </c>
      <c r="H502" t="s">
        <v>11</v>
      </c>
      <c r="I502" t="s">
        <v>9</v>
      </c>
    </row>
    <row r="503" spans="1:9" hidden="1" x14ac:dyDescent="0.25">
      <c r="A503">
        <v>1</v>
      </c>
      <c r="B503">
        <v>1235</v>
      </c>
      <c r="C503" t="s">
        <v>618</v>
      </c>
      <c r="D503" t="s">
        <v>9</v>
      </c>
      <c r="E503" t="s">
        <v>8475</v>
      </c>
      <c r="F503" s="4">
        <v>40958</v>
      </c>
      <c r="G503" s="1">
        <v>0.5</v>
      </c>
      <c r="H503" t="s">
        <v>11</v>
      </c>
      <c r="I503" t="s">
        <v>9</v>
      </c>
    </row>
    <row r="504" spans="1:9" hidden="1" x14ac:dyDescent="0.25">
      <c r="A504">
        <v>1</v>
      </c>
      <c r="B504">
        <v>1236</v>
      </c>
      <c r="C504" t="s">
        <v>619</v>
      </c>
      <c r="D504" t="s">
        <v>9</v>
      </c>
      <c r="E504" t="s">
        <v>8426</v>
      </c>
      <c r="F504" t="s">
        <v>8427</v>
      </c>
      <c r="G504" s="1">
        <v>0.5</v>
      </c>
      <c r="H504" t="s">
        <v>11</v>
      </c>
      <c r="I504" t="s">
        <v>9</v>
      </c>
    </row>
    <row r="505" spans="1:9" hidden="1" x14ac:dyDescent="0.25">
      <c r="A505">
        <v>1</v>
      </c>
      <c r="B505">
        <v>1237</v>
      </c>
      <c r="C505" t="s">
        <v>620</v>
      </c>
      <c r="D505" t="s">
        <v>9</v>
      </c>
      <c r="E505" t="s">
        <v>8506</v>
      </c>
      <c r="F505" t="s">
        <v>8466</v>
      </c>
      <c r="G505" s="1">
        <v>0.5</v>
      </c>
      <c r="H505" t="s">
        <v>11</v>
      </c>
      <c r="I505" t="s">
        <v>9</v>
      </c>
    </row>
    <row r="506" spans="1:9" hidden="1" x14ac:dyDescent="0.25">
      <c r="A506">
        <v>1</v>
      </c>
      <c r="B506">
        <v>1240</v>
      </c>
      <c r="C506" t="s">
        <v>621</v>
      </c>
      <c r="D506" t="s">
        <v>9</v>
      </c>
      <c r="E506" t="s">
        <v>119</v>
      </c>
      <c r="F506" t="s">
        <v>120</v>
      </c>
      <c r="G506" s="1">
        <v>0.5</v>
      </c>
      <c r="H506" t="s">
        <v>11</v>
      </c>
      <c r="I506" t="s">
        <v>9</v>
      </c>
    </row>
    <row r="507" spans="1:9" hidden="1" x14ac:dyDescent="0.25">
      <c r="A507">
        <v>1</v>
      </c>
      <c r="B507">
        <v>1241</v>
      </c>
      <c r="C507" t="s">
        <v>622</v>
      </c>
      <c r="D507" t="s">
        <v>9</v>
      </c>
      <c r="E507" t="s">
        <v>8426</v>
      </c>
      <c r="F507" t="s">
        <v>8427</v>
      </c>
      <c r="G507" s="1">
        <v>0.5</v>
      </c>
      <c r="H507" t="s">
        <v>11</v>
      </c>
      <c r="I507" t="s">
        <v>9</v>
      </c>
    </row>
    <row r="508" spans="1:9" hidden="1" x14ac:dyDescent="0.25">
      <c r="A508">
        <v>1</v>
      </c>
      <c r="B508">
        <v>1242</v>
      </c>
      <c r="C508" t="s">
        <v>623</v>
      </c>
      <c r="D508" t="s">
        <v>9</v>
      </c>
      <c r="E508" t="s">
        <v>119</v>
      </c>
      <c r="F508" t="s">
        <v>120</v>
      </c>
      <c r="G508" s="1">
        <v>0.5</v>
      </c>
      <c r="H508" t="s">
        <v>11</v>
      </c>
      <c r="I508" t="s">
        <v>9</v>
      </c>
    </row>
    <row r="509" spans="1:9" hidden="1" x14ac:dyDescent="0.25">
      <c r="A509">
        <v>1</v>
      </c>
      <c r="B509">
        <v>1248</v>
      </c>
      <c r="C509" t="s">
        <v>624</v>
      </c>
      <c r="D509" t="s">
        <v>9</v>
      </c>
      <c r="E509" t="s">
        <v>8428</v>
      </c>
      <c r="F509" t="s">
        <v>8429</v>
      </c>
      <c r="G509" s="1">
        <v>0.5</v>
      </c>
      <c r="H509" t="s">
        <v>11</v>
      </c>
      <c r="I509" t="s">
        <v>9</v>
      </c>
    </row>
    <row r="510" spans="1:9" hidden="1" x14ac:dyDescent="0.25">
      <c r="A510">
        <v>1</v>
      </c>
      <c r="B510">
        <v>1249</v>
      </c>
      <c r="C510" t="s">
        <v>625</v>
      </c>
      <c r="D510" t="s">
        <v>9</v>
      </c>
      <c r="E510" t="s">
        <v>18</v>
      </c>
      <c r="F510" t="s">
        <v>19</v>
      </c>
      <c r="G510" s="1">
        <v>0.5</v>
      </c>
      <c r="H510" t="s">
        <v>11</v>
      </c>
      <c r="I510" t="s">
        <v>9</v>
      </c>
    </row>
    <row r="511" spans="1:9" hidden="1" x14ac:dyDescent="0.25">
      <c r="A511">
        <v>1</v>
      </c>
      <c r="B511">
        <v>1250</v>
      </c>
      <c r="C511" t="s">
        <v>626</v>
      </c>
      <c r="D511" t="s">
        <v>9</v>
      </c>
      <c r="E511" t="s">
        <v>16</v>
      </c>
      <c r="F511" t="s">
        <v>14</v>
      </c>
      <c r="G511" s="1">
        <v>0.5</v>
      </c>
      <c r="H511" t="s">
        <v>11</v>
      </c>
      <c r="I511" t="s">
        <v>9</v>
      </c>
    </row>
    <row r="512" spans="1:9" hidden="1" x14ac:dyDescent="0.25">
      <c r="A512">
        <v>1</v>
      </c>
      <c r="B512">
        <v>1251</v>
      </c>
      <c r="C512" t="s">
        <v>627</v>
      </c>
      <c r="D512" t="s">
        <v>9</v>
      </c>
      <c r="E512" t="s">
        <v>8523</v>
      </c>
      <c r="F512" t="s">
        <v>1586</v>
      </c>
      <c r="G512" s="1">
        <v>0.5</v>
      </c>
      <c r="H512" t="s">
        <v>11</v>
      </c>
      <c r="I512" t="s">
        <v>9</v>
      </c>
    </row>
    <row r="513" spans="1:9" hidden="1" x14ac:dyDescent="0.25">
      <c r="A513">
        <v>1</v>
      </c>
      <c r="B513">
        <v>1252</v>
      </c>
      <c r="C513" t="s">
        <v>628</v>
      </c>
      <c r="D513" t="s">
        <v>9</v>
      </c>
      <c r="E513" t="s">
        <v>8426</v>
      </c>
      <c r="F513" t="s">
        <v>8427</v>
      </c>
      <c r="G513" s="1">
        <v>0.5</v>
      </c>
      <c r="H513" t="s">
        <v>11</v>
      </c>
      <c r="I513" t="s">
        <v>9</v>
      </c>
    </row>
    <row r="514" spans="1:9" hidden="1" x14ac:dyDescent="0.25">
      <c r="A514">
        <v>1</v>
      </c>
      <c r="B514">
        <v>1259</v>
      </c>
      <c r="C514" t="s">
        <v>629</v>
      </c>
      <c r="D514" t="s">
        <v>9</v>
      </c>
      <c r="E514" t="s">
        <v>8506</v>
      </c>
      <c r="F514" t="s">
        <v>8466</v>
      </c>
      <c r="G514" s="1">
        <v>0.5</v>
      </c>
      <c r="H514" t="s">
        <v>11</v>
      </c>
      <c r="I514" t="s">
        <v>9</v>
      </c>
    </row>
    <row r="515" spans="1:9" hidden="1" x14ac:dyDescent="0.25">
      <c r="A515">
        <v>1</v>
      </c>
      <c r="B515">
        <v>1260</v>
      </c>
      <c r="C515" t="s">
        <v>630</v>
      </c>
      <c r="D515" t="s">
        <v>9</v>
      </c>
      <c r="E515" t="s">
        <v>8506</v>
      </c>
      <c r="F515" t="s">
        <v>8466</v>
      </c>
      <c r="G515" s="1">
        <v>0.5</v>
      </c>
      <c r="H515" t="s">
        <v>11</v>
      </c>
      <c r="I515" t="s">
        <v>9</v>
      </c>
    </row>
    <row r="516" spans="1:9" hidden="1" x14ac:dyDescent="0.25">
      <c r="A516">
        <v>1</v>
      </c>
      <c r="B516">
        <v>1261</v>
      </c>
      <c r="C516" t="s">
        <v>631</v>
      </c>
      <c r="D516" t="s">
        <v>9</v>
      </c>
      <c r="E516" t="s">
        <v>8456</v>
      </c>
      <c r="F516" t="s">
        <v>8457</v>
      </c>
      <c r="G516" s="1">
        <v>0.5</v>
      </c>
      <c r="H516" t="s">
        <v>11</v>
      </c>
      <c r="I516" t="s">
        <v>9</v>
      </c>
    </row>
    <row r="517" spans="1:9" hidden="1" x14ac:dyDescent="0.25">
      <c r="A517">
        <v>1</v>
      </c>
      <c r="B517">
        <v>1262</v>
      </c>
      <c r="C517" t="s">
        <v>632</v>
      </c>
      <c r="D517" t="s">
        <v>9</v>
      </c>
      <c r="E517" t="s">
        <v>8426</v>
      </c>
      <c r="F517" t="s">
        <v>8427</v>
      </c>
      <c r="G517" s="1">
        <v>0.5</v>
      </c>
      <c r="H517" t="s">
        <v>11</v>
      </c>
      <c r="I517" t="s">
        <v>9</v>
      </c>
    </row>
    <row r="518" spans="1:9" hidden="1" x14ac:dyDescent="0.25">
      <c r="A518">
        <v>1</v>
      </c>
      <c r="B518">
        <v>1263</v>
      </c>
      <c r="C518" t="s">
        <v>633</v>
      </c>
      <c r="D518" t="s">
        <v>9</v>
      </c>
      <c r="E518" t="s">
        <v>8426</v>
      </c>
      <c r="F518" t="s">
        <v>8427</v>
      </c>
      <c r="G518" s="1">
        <v>0.5</v>
      </c>
      <c r="H518" t="s">
        <v>11</v>
      </c>
      <c r="I518" t="s">
        <v>9</v>
      </c>
    </row>
    <row r="519" spans="1:9" hidden="1" x14ac:dyDescent="0.25">
      <c r="A519">
        <v>1</v>
      </c>
      <c r="B519">
        <v>1265</v>
      </c>
      <c r="C519" t="s">
        <v>634</v>
      </c>
      <c r="D519" t="s">
        <v>9</v>
      </c>
      <c r="E519" t="s">
        <v>8426</v>
      </c>
      <c r="F519" t="s">
        <v>8427</v>
      </c>
      <c r="G519" s="1">
        <v>0.5</v>
      </c>
      <c r="H519" t="s">
        <v>11</v>
      </c>
      <c r="I519" t="s">
        <v>9</v>
      </c>
    </row>
    <row r="520" spans="1:9" hidden="1" x14ac:dyDescent="0.25">
      <c r="A520">
        <v>1</v>
      </c>
      <c r="B520">
        <v>1270</v>
      </c>
      <c r="C520" t="s">
        <v>635</v>
      </c>
      <c r="D520" t="s">
        <v>9</v>
      </c>
      <c r="E520" t="s">
        <v>4336</v>
      </c>
      <c r="F520" t="s">
        <v>4337</v>
      </c>
      <c r="G520" s="1">
        <v>0.5</v>
      </c>
      <c r="H520" t="s">
        <v>11</v>
      </c>
      <c r="I520" t="s">
        <v>9</v>
      </c>
    </row>
    <row r="521" spans="1:9" hidden="1" x14ac:dyDescent="0.25">
      <c r="A521">
        <v>1</v>
      </c>
      <c r="B521">
        <v>1271</v>
      </c>
      <c r="C521" t="s">
        <v>636</v>
      </c>
      <c r="D521" t="s">
        <v>9</v>
      </c>
      <c r="E521" t="s">
        <v>16</v>
      </c>
      <c r="F521" t="s">
        <v>14</v>
      </c>
      <c r="G521" s="1">
        <v>0.5</v>
      </c>
      <c r="H521" t="s">
        <v>11</v>
      </c>
      <c r="I521" t="s">
        <v>9</v>
      </c>
    </row>
    <row r="522" spans="1:9" hidden="1" x14ac:dyDescent="0.25">
      <c r="A522">
        <v>1</v>
      </c>
      <c r="B522">
        <v>1275</v>
      </c>
      <c r="C522" t="s">
        <v>637</v>
      </c>
      <c r="D522" t="s">
        <v>9</v>
      </c>
      <c r="E522" t="s">
        <v>4336</v>
      </c>
      <c r="F522" t="s">
        <v>4337</v>
      </c>
      <c r="G522" s="1">
        <v>0.5</v>
      </c>
      <c r="H522" t="s">
        <v>11</v>
      </c>
      <c r="I522" t="s">
        <v>9</v>
      </c>
    </row>
    <row r="523" spans="1:9" hidden="1" x14ac:dyDescent="0.25">
      <c r="A523">
        <v>1</v>
      </c>
      <c r="B523">
        <v>1280</v>
      </c>
      <c r="C523" t="s">
        <v>638</v>
      </c>
      <c r="D523" t="s">
        <v>9</v>
      </c>
      <c r="E523" t="s">
        <v>395</v>
      </c>
      <c r="F523" s="4">
        <v>40070</v>
      </c>
      <c r="G523" s="1">
        <v>0.5</v>
      </c>
      <c r="H523" t="s">
        <v>11</v>
      </c>
      <c r="I523" t="s">
        <v>9</v>
      </c>
    </row>
    <row r="524" spans="1:9" hidden="1" x14ac:dyDescent="0.25">
      <c r="A524">
        <v>1</v>
      </c>
      <c r="B524">
        <v>1281</v>
      </c>
      <c r="C524" t="s">
        <v>639</v>
      </c>
      <c r="D524" t="s">
        <v>9</v>
      </c>
      <c r="E524" t="s">
        <v>8506</v>
      </c>
      <c r="F524" t="s">
        <v>8466</v>
      </c>
      <c r="G524" s="1">
        <v>0.5</v>
      </c>
      <c r="H524" t="s">
        <v>11</v>
      </c>
      <c r="I524" t="s">
        <v>9</v>
      </c>
    </row>
    <row r="525" spans="1:9" hidden="1" x14ac:dyDescent="0.25">
      <c r="A525">
        <v>1</v>
      </c>
      <c r="B525">
        <v>1284</v>
      </c>
      <c r="C525" t="s">
        <v>640</v>
      </c>
      <c r="D525" t="s">
        <v>9</v>
      </c>
      <c r="E525" t="s">
        <v>8430</v>
      </c>
      <c r="F525" t="s">
        <v>8427</v>
      </c>
      <c r="G525" s="1">
        <v>0.5</v>
      </c>
      <c r="H525" t="s">
        <v>11</v>
      </c>
      <c r="I525" t="s">
        <v>9</v>
      </c>
    </row>
    <row r="526" spans="1:9" hidden="1" x14ac:dyDescent="0.25">
      <c r="A526">
        <v>1</v>
      </c>
      <c r="B526">
        <v>1293</v>
      </c>
      <c r="C526" t="s">
        <v>641</v>
      </c>
      <c r="D526" t="s">
        <v>9</v>
      </c>
      <c r="E526" t="s">
        <v>8431</v>
      </c>
      <c r="F526" t="s">
        <v>8432</v>
      </c>
      <c r="G526" s="1">
        <v>0.5</v>
      </c>
      <c r="H526" t="s">
        <v>11</v>
      </c>
      <c r="I526" t="s">
        <v>9</v>
      </c>
    </row>
    <row r="527" spans="1:9" hidden="1" x14ac:dyDescent="0.25">
      <c r="A527">
        <v>1</v>
      </c>
      <c r="B527">
        <v>1294</v>
      </c>
      <c r="C527" t="s">
        <v>642</v>
      </c>
      <c r="D527" t="s">
        <v>9</v>
      </c>
      <c r="E527" t="s">
        <v>8468</v>
      </c>
      <c r="F527" t="s">
        <v>8469</v>
      </c>
      <c r="G527" s="1">
        <v>0.5</v>
      </c>
      <c r="H527" t="s">
        <v>11</v>
      </c>
      <c r="I527" t="s">
        <v>9</v>
      </c>
    </row>
    <row r="528" spans="1:9" hidden="1" x14ac:dyDescent="0.25">
      <c r="A528">
        <v>1</v>
      </c>
      <c r="B528">
        <v>1295</v>
      </c>
      <c r="C528" t="s">
        <v>643</v>
      </c>
      <c r="D528" t="s">
        <v>9</v>
      </c>
      <c r="E528" t="s">
        <v>119</v>
      </c>
      <c r="F528" t="s">
        <v>120</v>
      </c>
      <c r="G528" s="1">
        <v>0.5</v>
      </c>
      <c r="H528" t="s">
        <v>11</v>
      </c>
      <c r="I528" t="s">
        <v>9</v>
      </c>
    </row>
    <row r="529" spans="1:9" hidden="1" x14ac:dyDescent="0.25">
      <c r="A529">
        <v>1</v>
      </c>
      <c r="B529">
        <v>1296</v>
      </c>
      <c r="C529" t="s">
        <v>644</v>
      </c>
      <c r="D529" t="s">
        <v>9</v>
      </c>
      <c r="E529" t="s">
        <v>8446</v>
      </c>
      <c r="F529" t="s">
        <v>8425</v>
      </c>
      <c r="G529" s="1">
        <v>0.5</v>
      </c>
      <c r="H529" t="s">
        <v>11</v>
      </c>
      <c r="I529" t="s">
        <v>9</v>
      </c>
    </row>
    <row r="530" spans="1:9" hidden="1" x14ac:dyDescent="0.25">
      <c r="A530">
        <v>1</v>
      </c>
      <c r="B530">
        <v>1299</v>
      </c>
      <c r="C530" t="s">
        <v>645</v>
      </c>
      <c r="D530" t="s">
        <v>9</v>
      </c>
      <c r="E530" t="s">
        <v>18</v>
      </c>
      <c r="F530" t="s">
        <v>19</v>
      </c>
      <c r="G530" s="1">
        <v>0.5</v>
      </c>
      <c r="H530" t="s">
        <v>11</v>
      </c>
      <c r="I530" t="s">
        <v>9</v>
      </c>
    </row>
    <row r="531" spans="1:9" hidden="1" x14ac:dyDescent="0.25">
      <c r="A531">
        <v>1</v>
      </c>
      <c r="B531">
        <v>1300</v>
      </c>
      <c r="C531" t="s">
        <v>646</v>
      </c>
      <c r="D531" t="s">
        <v>9</v>
      </c>
      <c r="E531" t="s">
        <v>8524</v>
      </c>
      <c r="F531" t="s">
        <v>8485</v>
      </c>
      <c r="G531" s="1">
        <v>0.5</v>
      </c>
      <c r="H531" t="s">
        <v>11</v>
      </c>
      <c r="I531" t="s">
        <v>9</v>
      </c>
    </row>
    <row r="532" spans="1:9" hidden="1" x14ac:dyDescent="0.25">
      <c r="A532">
        <v>1</v>
      </c>
      <c r="B532">
        <v>1301</v>
      </c>
      <c r="C532" t="s">
        <v>647</v>
      </c>
      <c r="D532" t="s">
        <v>9</v>
      </c>
      <c r="E532" t="s">
        <v>8452</v>
      </c>
      <c r="F532" t="s">
        <v>8453</v>
      </c>
      <c r="G532" s="1">
        <v>0.5</v>
      </c>
      <c r="H532" t="s">
        <v>11</v>
      </c>
      <c r="I532" t="s">
        <v>9</v>
      </c>
    </row>
    <row r="533" spans="1:9" hidden="1" x14ac:dyDescent="0.25">
      <c r="A533">
        <v>1</v>
      </c>
      <c r="B533">
        <v>1302</v>
      </c>
      <c r="C533" t="s">
        <v>649</v>
      </c>
      <c r="D533" t="s">
        <v>9</v>
      </c>
      <c r="E533" t="s">
        <v>8426</v>
      </c>
      <c r="F533" t="s">
        <v>8427</v>
      </c>
      <c r="G533" s="1">
        <v>0.5</v>
      </c>
      <c r="H533" t="s">
        <v>11</v>
      </c>
      <c r="I533" t="s">
        <v>9</v>
      </c>
    </row>
    <row r="534" spans="1:9" hidden="1" x14ac:dyDescent="0.25">
      <c r="A534">
        <v>1</v>
      </c>
      <c r="B534">
        <v>1303</v>
      </c>
      <c r="C534" t="s">
        <v>650</v>
      </c>
      <c r="D534" t="s">
        <v>9</v>
      </c>
      <c r="E534" t="s">
        <v>8524</v>
      </c>
      <c r="F534" t="s">
        <v>8485</v>
      </c>
      <c r="G534" s="1">
        <v>0.5</v>
      </c>
      <c r="H534" t="s">
        <v>11</v>
      </c>
      <c r="I534" t="s">
        <v>9</v>
      </c>
    </row>
    <row r="535" spans="1:9" hidden="1" x14ac:dyDescent="0.25">
      <c r="A535">
        <v>1</v>
      </c>
      <c r="B535">
        <v>1304</v>
      </c>
      <c r="C535" t="s">
        <v>651</v>
      </c>
      <c r="D535" t="s">
        <v>9</v>
      </c>
      <c r="E535" t="s">
        <v>8525</v>
      </c>
      <c r="F535" s="4">
        <v>39922</v>
      </c>
      <c r="G535" s="1">
        <v>0.5</v>
      </c>
      <c r="H535" t="s">
        <v>11</v>
      </c>
      <c r="I535" t="s">
        <v>9</v>
      </c>
    </row>
    <row r="536" spans="1:9" hidden="1" x14ac:dyDescent="0.25">
      <c r="F536" s="4"/>
      <c r="G536" s="1"/>
    </row>
    <row r="537" spans="1:9" hidden="1" x14ac:dyDescent="0.25">
      <c r="A537">
        <v>1</v>
      </c>
      <c r="B537">
        <v>1306</v>
      </c>
      <c r="C537" t="s">
        <v>655</v>
      </c>
      <c r="D537" t="s">
        <v>9</v>
      </c>
      <c r="E537" t="s">
        <v>16</v>
      </c>
      <c r="F537" t="s">
        <v>14</v>
      </c>
      <c r="G537" s="1">
        <v>0.5</v>
      </c>
      <c r="H537" t="s">
        <v>11</v>
      </c>
      <c r="I537" t="s">
        <v>9</v>
      </c>
    </row>
    <row r="538" spans="1:9" hidden="1" x14ac:dyDescent="0.25">
      <c r="A538">
        <v>1</v>
      </c>
      <c r="B538">
        <v>1307</v>
      </c>
      <c r="C538" t="s">
        <v>656</v>
      </c>
      <c r="D538" t="s">
        <v>9</v>
      </c>
      <c r="E538" t="s">
        <v>8426</v>
      </c>
      <c r="F538" t="s">
        <v>8427</v>
      </c>
      <c r="G538" s="1">
        <v>0.5</v>
      </c>
      <c r="H538" t="s">
        <v>11</v>
      </c>
      <c r="I538" t="s">
        <v>9</v>
      </c>
    </row>
    <row r="539" spans="1:9" hidden="1" x14ac:dyDescent="0.25">
      <c r="A539">
        <v>1</v>
      </c>
      <c r="B539">
        <v>1308</v>
      </c>
      <c r="C539" t="s">
        <v>657</v>
      </c>
      <c r="D539" t="s">
        <v>9</v>
      </c>
      <c r="E539" t="s">
        <v>8426</v>
      </c>
      <c r="F539" t="s">
        <v>8427</v>
      </c>
      <c r="G539" s="1">
        <v>0.5</v>
      </c>
      <c r="H539" t="s">
        <v>11</v>
      </c>
      <c r="I539" t="s">
        <v>9</v>
      </c>
    </row>
    <row r="540" spans="1:9" hidden="1" x14ac:dyDescent="0.25">
      <c r="A540">
        <v>1</v>
      </c>
      <c r="B540">
        <v>1309</v>
      </c>
      <c r="C540" t="s">
        <v>658</v>
      </c>
      <c r="D540" t="s">
        <v>9</v>
      </c>
      <c r="E540" t="s">
        <v>8426</v>
      </c>
      <c r="F540" t="s">
        <v>8427</v>
      </c>
      <c r="G540" s="1">
        <v>0.5</v>
      </c>
      <c r="H540" t="s">
        <v>11</v>
      </c>
      <c r="I540" t="s">
        <v>9</v>
      </c>
    </row>
    <row r="541" spans="1:9" hidden="1" x14ac:dyDescent="0.25">
      <c r="A541">
        <v>1</v>
      </c>
      <c r="B541">
        <v>1310</v>
      </c>
      <c r="C541" t="s">
        <v>659</v>
      </c>
      <c r="D541" t="s">
        <v>9</v>
      </c>
      <c r="E541" t="s">
        <v>242</v>
      </c>
      <c r="F541" t="s">
        <v>243</v>
      </c>
      <c r="G541" s="1">
        <v>0.5</v>
      </c>
      <c r="H541" t="s">
        <v>11</v>
      </c>
      <c r="I541" t="s">
        <v>9</v>
      </c>
    </row>
    <row r="542" spans="1:9" hidden="1" x14ac:dyDescent="0.25">
      <c r="A542">
        <v>1</v>
      </c>
      <c r="B542">
        <v>1311</v>
      </c>
      <c r="C542" t="s">
        <v>660</v>
      </c>
      <c r="D542" t="s">
        <v>9</v>
      </c>
      <c r="E542" t="s">
        <v>242</v>
      </c>
      <c r="F542" t="s">
        <v>243</v>
      </c>
      <c r="G542" s="1">
        <v>0.5</v>
      </c>
      <c r="H542" t="s">
        <v>11</v>
      </c>
      <c r="I542" t="s">
        <v>9</v>
      </c>
    </row>
    <row r="543" spans="1:9" hidden="1" x14ac:dyDescent="0.25">
      <c r="A543">
        <v>1</v>
      </c>
      <c r="B543">
        <v>1312</v>
      </c>
      <c r="C543" t="s">
        <v>661</v>
      </c>
      <c r="D543" t="s">
        <v>9</v>
      </c>
      <c r="E543" t="s">
        <v>18</v>
      </c>
      <c r="F543" t="s">
        <v>19</v>
      </c>
      <c r="G543" s="1">
        <v>0.5</v>
      </c>
      <c r="H543" t="s">
        <v>11</v>
      </c>
      <c r="I543" t="s">
        <v>9</v>
      </c>
    </row>
    <row r="544" spans="1:9" hidden="1" x14ac:dyDescent="0.25">
      <c r="A544">
        <v>1</v>
      </c>
      <c r="B544">
        <v>1313</v>
      </c>
      <c r="C544" t="s">
        <v>662</v>
      </c>
      <c r="D544" t="s">
        <v>9</v>
      </c>
      <c r="E544" t="s">
        <v>8430</v>
      </c>
      <c r="F544" t="s">
        <v>8427</v>
      </c>
      <c r="G544" s="1">
        <v>0.5</v>
      </c>
      <c r="H544" t="s">
        <v>11</v>
      </c>
      <c r="I544" t="s">
        <v>9</v>
      </c>
    </row>
    <row r="545" spans="1:9" hidden="1" x14ac:dyDescent="0.25">
      <c r="A545">
        <v>1</v>
      </c>
      <c r="B545">
        <v>1314</v>
      </c>
      <c r="C545" t="s">
        <v>663</v>
      </c>
      <c r="D545" t="s">
        <v>9</v>
      </c>
      <c r="E545" t="s">
        <v>8426</v>
      </c>
      <c r="F545" t="s">
        <v>8427</v>
      </c>
      <c r="G545" s="1">
        <v>0.5</v>
      </c>
      <c r="H545" t="s">
        <v>11</v>
      </c>
      <c r="I545" t="s">
        <v>9</v>
      </c>
    </row>
    <row r="546" spans="1:9" hidden="1" x14ac:dyDescent="0.25">
      <c r="A546">
        <v>1</v>
      </c>
      <c r="B546">
        <v>1315</v>
      </c>
      <c r="C546" t="s">
        <v>664</v>
      </c>
      <c r="D546" t="s">
        <v>9</v>
      </c>
      <c r="E546" t="s">
        <v>16</v>
      </c>
      <c r="F546" t="s">
        <v>14</v>
      </c>
      <c r="G546" s="1">
        <v>0.5</v>
      </c>
      <c r="H546" t="s">
        <v>11</v>
      </c>
      <c r="I546" t="s">
        <v>9</v>
      </c>
    </row>
    <row r="547" spans="1:9" hidden="1" x14ac:dyDescent="0.25">
      <c r="A547">
        <v>1</v>
      </c>
      <c r="B547">
        <v>1317</v>
      </c>
      <c r="C547" t="s">
        <v>8526</v>
      </c>
      <c r="D547" t="s">
        <v>9</v>
      </c>
      <c r="E547" t="s">
        <v>8426</v>
      </c>
      <c r="F547" t="s">
        <v>8427</v>
      </c>
      <c r="G547" s="1">
        <v>0.5</v>
      </c>
      <c r="H547" t="s">
        <v>11</v>
      </c>
      <c r="I547" t="s">
        <v>9</v>
      </c>
    </row>
    <row r="548" spans="1:9" hidden="1" x14ac:dyDescent="0.25">
      <c r="A548">
        <v>1</v>
      </c>
      <c r="B548">
        <v>1318</v>
      </c>
      <c r="C548" t="s">
        <v>8527</v>
      </c>
      <c r="D548" t="s">
        <v>9</v>
      </c>
      <c r="E548" t="s">
        <v>8426</v>
      </c>
      <c r="F548" t="s">
        <v>8427</v>
      </c>
      <c r="G548" s="1">
        <v>0.5</v>
      </c>
      <c r="H548" t="s">
        <v>11</v>
      </c>
      <c r="I548" t="s">
        <v>9</v>
      </c>
    </row>
    <row r="549" spans="1:9" hidden="1" x14ac:dyDescent="0.25">
      <c r="A549">
        <v>1</v>
      </c>
      <c r="B549">
        <v>1319</v>
      </c>
      <c r="C549" t="s">
        <v>665</v>
      </c>
      <c r="D549" t="s">
        <v>9</v>
      </c>
      <c r="E549" t="s">
        <v>16</v>
      </c>
      <c r="F549" t="s">
        <v>14</v>
      </c>
      <c r="G549" s="1">
        <v>0.5</v>
      </c>
      <c r="H549" t="s">
        <v>11</v>
      </c>
      <c r="I549" t="s">
        <v>9</v>
      </c>
    </row>
    <row r="550" spans="1:9" hidden="1" x14ac:dyDescent="0.25">
      <c r="A550">
        <v>1</v>
      </c>
      <c r="B550">
        <v>1328</v>
      </c>
      <c r="C550" t="s">
        <v>8528</v>
      </c>
      <c r="D550" t="s">
        <v>9</v>
      </c>
      <c r="E550" t="s">
        <v>8426</v>
      </c>
      <c r="F550" t="s">
        <v>8427</v>
      </c>
      <c r="G550" s="1">
        <v>0.5</v>
      </c>
      <c r="H550" t="s">
        <v>11</v>
      </c>
      <c r="I550" t="s">
        <v>9</v>
      </c>
    </row>
    <row r="551" spans="1:9" hidden="1" x14ac:dyDescent="0.25">
      <c r="A551">
        <v>1</v>
      </c>
      <c r="B551">
        <v>1400</v>
      </c>
      <c r="C551" t="s">
        <v>666</v>
      </c>
      <c r="D551" t="s">
        <v>9</v>
      </c>
      <c r="E551" t="s">
        <v>16</v>
      </c>
      <c r="F551" t="s">
        <v>14</v>
      </c>
      <c r="G551" s="1">
        <v>0.5</v>
      </c>
      <c r="H551" t="s">
        <v>11</v>
      </c>
      <c r="I551" t="s">
        <v>9</v>
      </c>
    </row>
    <row r="552" spans="1:9" hidden="1" x14ac:dyDescent="0.25">
      <c r="A552">
        <v>1</v>
      </c>
      <c r="B552">
        <v>1430</v>
      </c>
      <c r="C552" t="s">
        <v>667</v>
      </c>
      <c r="D552" t="s">
        <v>9</v>
      </c>
      <c r="E552" t="s">
        <v>8426</v>
      </c>
      <c r="F552" t="s">
        <v>8427</v>
      </c>
      <c r="G552" s="1">
        <v>0.5</v>
      </c>
      <c r="H552" t="s">
        <v>11</v>
      </c>
      <c r="I552" t="s">
        <v>9</v>
      </c>
    </row>
    <row r="553" spans="1:9" hidden="1" x14ac:dyDescent="0.25">
      <c r="A553">
        <v>1</v>
      </c>
      <c r="B553">
        <v>1431</v>
      </c>
      <c r="C553" t="s">
        <v>8529</v>
      </c>
      <c r="D553" t="s">
        <v>9</v>
      </c>
      <c r="E553" t="s">
        <v>8426</v>
      </c>
      <c r="F553" t="s">
        <v>8427</v>
      </c>
      <c r="G553" s="1">
        <v>0.5</v>
      </c>
      <c r="H553" t="s">
        <v>11</v>
      </c>
      <c r="I553" t="s">
        <v>9</v>
      </c>
    </row>
    <row r="554" spans="1:9" hidden="1" x14ac:dyDescent="0.25">
      <c r="A554">
        <v>1</v>
      </c>
      <c r="B554">
        <v>1432</v>
      </c>
      <c r="C554" t="s">
        <v>668</v>
      </c>
      <c r="D554" t="s">
        <v>9</v>
      </c>
      <c r="E554" t="s">
        <v>8426</v>
      </c>
      <c r="F554" t="s">
        <v>8427</v>
      </c>
      <c r="G554" s="1">
        <v>0.5</v>
      </c>
      <c r="H554" t="s">
        <v>11</v>
      </c>
      <c r="I554" t="s">
        <v>9</v>
      </c>
    </row>
    <row r="555" spans="1:9" hidden="1" x14ac:dyDescent="0.25">
      <c r="A555">
        <v>1</v>
      </c>
      <c r="B555">
        <v>1433</v>
      </c>
      <c r="C555" t="s">
        <v>669</v>
      </c>
      <c r="D555" t="s">
        <v>9</v>
      </c>
      <c r="E555" t="s">
        <v>1426</v>
      </c>
      <c r="F555" t="s">
        <v>140</v>
      </c>
      <c r="G555" s="1">
        <v>0.5</v>
      </c>
      <c r="H555" t="s">
        <v>11</v>
      </c>
      <c r="I555" t="s">
        <v>9</v>
      </c>
    </row>
    <row r="556" spans="1:9" hidden="1" x14ac:dyDescent="0.25">
      <c r="A556">
        <v>1</v>
      </c>
      <c r="B556">
        <v>1440</v>
      </c>
      <c r="C556" t="s">
        <v>670</v>
      </c>
      <c r="D556" t="s">
        <v>9</v>
      </c>
      <c r="E556" t="s">
        <v>16</v>
      </c>
      <c r="F556" t="s">
        <v>14</v>
      </c>
      <c r="G556" s="1">
        <v>0.5</v>
      </c>
      <c r="H556" t="s">
        <v>11</v>
      </c>
      <c r="I556" t="s">
        <v>9</v>
      </c>
    </row>
    <row r="557" spans="1:9" hidden="1" x14ac:dyDescent="0.25">
      <c r="A557">
        <v>1</v>
      </c>
      <c r="B557">
        <v>1441</v>
      </c>
      <c r="C557" t="s">
        <v>671</v>
      </c>
      <c r="D557" t="s">
        <v>9</v>
      </c>
      <c r="E557" t="s">
        <v>16</v>
      </c>
      <c r="F557" t="s">
        <v>14</v>
      </c>
      <c r="G557" s="1">
        <v>0.5</v>
      </c>
      <c r="H557" t="s">
        <v>11</v>
      </c>
      <c r="I557" t="s">
        <v>9</v>
      </c>
    </row>
    <row r="558" spans="1:9" hidden="1" x14ac:dyDescent="0.25">
      <c r="A558">
        <v>1</v>
      </c>
      <c r="B558">
        <v>1442</v>
      </c>
      <c r="C558" t="s">
        <v>672</v>
      </c>
      <c r="D558" t="s">
        <v>9</v>
      </c>
      <c r="E558" t="s">
        <v>16</v>
      </c>
      <c r="F558" t="s">
        <v>14</v>
      </c>
      <c r="G558" s="1">
        <v>0.5</v>
      </c>
      <c r="H558" t="s">
        <v>11</v>
      </c>
      <c r="I558" t="s">
        <v>9</v>
      </c>
    </row>
    <row r="559" spans="1:9" hidden="1" x14ac:dyDescent="0.25">
      <c r="A559">
        <v>1</v>
      </c>
      <c r="B559">
        <v>1443</v>
      </c>
      <c r="C559" t="s">
        <v>673</v>
      </c>
      <c r="D559" t="s">
        <v>9</v>
      </c>
      <c r="E559" t="s">
        <v>16</v>
      </c>
      <c r="F559" t="s">
        <v>14</v>
      </c>
      <c r="G559" s="1">
        <v>0.5</v>
      </c>
      <c r="H559" t="s">
        <v>11</v>
      </c>
      <c r="I559" t="s">
        <v>9</v>
      </c>
    </row>
    <row r="560" spans="1:9" hidden="1" x14ac:dyDescent="0.25">
      <c r="A560">
        <v>1</v>
      </c>
      <c r="B560">
        <v>1444</v>
      </c>
      <c r="C560" t="s">
        <v>674</v>
      </c>
      <c r="D560" t="s">
        <v>9</v>
      </c>
      <c r="E560" t="s">
        <v>16</v>
      </c>
      <c r="F560" t="s">
        <v>14</v>
      </c>
      <c r="G560" s="1">
        <v>0.5</v>
      </c>
      <c r="H560" t="s">
        <v>11</v>
      </c>
      <c r="I560" t="s">
        <v>9</v>
      </c>
    </row>
    <row r="561" spans="1:9" hidden="1" x14ac:dyDescent="0.25">
      <c r="A561">
        <v>1</v>
      </c>
      <c r="B561">
        <v>1445</v>
      </c>
      <c r="C561" t="s">
        <v>675</v>
      </c>
      <c r="D561" t="s">
        <v>9</v>
      </c>
      <c r="E561" t="s">
        <v>16</v>
      </c>
      <c r="F561" t="s">
        <v>14</v>
      </c>
      <c r="G561" s="1">
        <v>0.5</v>
      </c>
      <c r="H561" t="s">
        <v>11</v>
      </c>
      <c r="I561" t="s">
        <v>9</v>
      </c>
    </row>
    <row r="562" spans="1:9" hidden="1" x14ac:dyDescent="0.25">
      <c r="A562">
        <v>1</v>
      </c>
      <c r="B562">
        <v>1446</v>
      </c>
      <c r="C562" t="s">
        <v>676</v>
      </c>
      <c r="D562" t="s">
        <v>9</v>
      </c>
      <c r="E562" t="s">
        <v>16</v>
      </c>
      <c r="F562" t="s">
        <v>14</v>
      </c>
      <c r="G562" s="1">
        <v>0.5</v>
      </c>
      <c r="H562" t="s">
        <v>11</v>
      </c>
      <c r="I562" t="s">
        <v>9</v>
      </c>
    </row>
    <row r="563" spans="1:9" hidden="1" x14ac:dyDescent="0.25">
      <c r="A563">
        <v>1</v>
      </c>
      <c r="B563">
        <v>1447</v>
      </c>
      <c r="C563" t="s">
        <v>677</v>
      </c>
      <c r="D563" t="s">
        <v>9</v>
      </c>
      <c r="E563" t="s">
        <v>16</v>
      </c>
      <c r="F563" t="s">
        <v>14</v>
      </c>
      <c r="G563" s="1">
        <v>0.5</v>
      </c>
      <c r="H563" t="s">
        <v>11</v>
      </c>
      <c r="I563" t="s">
        <v>9</v>
      </c>
    </row>
    <row r="564" spans="1:9" hidden="1" x14ac:dyDescent="0.25">
      <c r="A564">
        <v>1</v>
      </c>
      <c r="B564">
        <v>1448</v>
      </c>
      <c r="C564" t="s">
        <v>678</v>
      </c>
      <c r="D564" t="s">
        <v>9</v>
      </c>
      <c r="E564" t="s">
        <v>16</v>
      </c>
      <c r="F564" t="s">
        <v>14</v>
      </c>
      <c r="G564" s="1">
        <v>0.5</v>
      </c>
      <c r="H564" t="s">
        <v>11</v>
      </c>
      <c r="I564" t="s">
        <v>9</v>
      </c>
    </row>
    <row r="565" spans="1:9" hidden="1" x14ac:dyDescent="0.25">
      <c r="A565">
        <v>1</v>
      </c>
      <c r="B565">
        <v>1449</v>
      </c>
      <c r="C565" t="s">
        <v>8530</v>
      </c>
      <c r="D565" t="s">
        <v>9</v>
      </c>
      <c r="E565" t="s">
        <v>8426</v>
      </c>
      <c r="F565" t="s">
        <v>8427</v>
      </c>
      <c r="G565" s="1">
        <v>0.5</v>
      </c>
      <c r="H565" t="s">
        <v>11</v>
      </c>
      <c r="I565" t="s">
        <v>9</v>
      </c>
    </row>
    <row r="566" spans="1:9" hidden="1" x14ac:dyDescent="0.25">
      <c r="A566">
        <v>1</v>
      </c>
      <c r="B566">
        <v>1455</v>
      </c>
      <c r="C566" t="s">
        <v>8531</v>
      </c>
      <c r="D566" t="s">
        <v>9</v>
      </c>
      <c r="E566" t="s">
        <v>8426</v>
      </c>
      <c r="F566" t="s">
        <v>8427</v>
      </c>
      <c r="G566" s="1">
        <v>0.5</v>
      </c>
      <c r="H566" t="s">
        <v>11</v>
      </c>
      <c r="I566" t="s">
        <v>9</v>
      </c>
    </row>
    <row r="567" spans="1:9" hidden="1" x14ac:dyDescent="0.25">
      <c r="A567">
        <v>1</v>
      </c>
      <c r="B567">
        <v>1456</v>
      </c>
      <c r="C567" t="s">
        <v>8532</v>
      </c>
      <c r="D567" t="s">
        <v>9</v>
      </c>
      <c r="E567" t="s">
        <v>8426</v>
      </c>
      <c r="F567" t="s">
        <v>8427</v>
      </c>
      <c r="G567" s="1">
        <v>0.5</v>
      </c>
      <c r="H567" t="s">
        <v>11</v>
      </c>
      <c r="I567" t="s">
        <v>9</v>
      </c>
    </row>
    <row r="568" spans="1:9" hidden="1" x14ac:dyDescent="0.25">
      <c r="A568">
        <v>1</v>
      </c>
      <c r="B568">
        <v>1457</v>
      </c>
      <c r="C568" t="s">
        <v>8533</v>
      </c>
      <c r="D568" t="s">
        <v>9</v>
      </c>
      <c r="E568" t="s">
        <v>8426</v>
      </c>
      <c r="F568" t="s">
        <v>8427</v>
      </c>
      <c r="G568" s="1">
        <v>0.5</v>
      </c>
      <c r="H568" t="s">
        <v>11</v>
      </c>
      <c r="I568" t="s">
        <v>9</v>
      </c>
    </row>
    <row r="569" spans="1:9" hidden="1" x14ac:dyDescent="0.25">
      <c r="A569">
        <v>1</v>
      </c>
      <c r="B569">
        <v>1470</v>
      </c>
      <c r="C569" t="s">
        <v>679</v>
      </c>
      <c r="D569" t="s">
        <v>9</v>
      </c>
      <c r="E569" t="s">
        <v>8426</v>
      </c>
      <c r="F569" t="s">
        <v>8427</v>
      </c>
      <c r="G569" s="1">
        <v>0.5</v>
      </c>
      <c r="H569" t="s">
        <v>11</v>
      </c>
      <c r="I569" t="s">
        <v>9</v>
      </c>
    </row>
    <row r="570" spans="1:9" hidden="1" x14ac:dyDescent="0.25">
      <c r="A570">
        <v>1</v>
      </c>
      <c r="B570">
        <v>1471</v>
      </c>
      <c r="C570" t="s">
        <v>680</v>
      </c>
      <c r="D570" t="s">
        <v>9</v>
      </c>
      <c r="E570" t="s">
        <v>16</v>
      </c>
      <c r="F570" t="s">
        <v>14</v>
      </c>
      <c r="G570" s="1">
        <v>0.5</v>
      </c>
      <c r="H570" t="s">
        <v>11</v>
      </c>
      <c r="I570" t="s">
        <v>9</v>
      </c>
    </row>
    <row r="571" spans="1:9" hidden="1" x14ac:dyDescent="0.25">
      <c r="A571">
        <v>1</v>
      </c>
      <c r="B571">
        <v>1500</v>
      </c>
      <c r="C571" t="s">
        <v>681</v>
      </c>
      <c r="D571" t="s">
        <v>9</v>
      </c>
      <c r="E571" t="s">
        <v>8456</v>
      </c>
      <c r="F571" t="s">
        <v>8457</v>
      </c>
      <c r="G571" s="1">
        <v>0.5</v>
      </c>
      <c r="H571" t="s">
        <v>11</v>
      </c>
      <c r="I571" t="s">
        <v>9</v>
      </c>
    </row>
    <row r="572" spans="1:9" hidden="1" x14ac:dyDescent="0.25">
      <c r="A572">
        <v>1</v>
      </c>
      <c r="B572">
        <v>1501</v>
      </c>
      <c r="C572" t="s">
        <v>682</v>
      </c>
      <c r="D572" t="s">
        <v>9</v>
      </c>
      <c r="E572" t="s">
        <v>8426</v>
      </c>
      <c r="F572" t="s">
        <v>8427</v>
      </c>
      <c r="G572" s="1">
        <v>0.5</v>
      </c>
      <c r="H572" t="s">
        <v>11</v>
      </c>
      <c r="I572" t="s">
        <v>9</v>
      </c>
    </row>
    <row r="573" spans="1:9" hidden="1" x14ac:dyDescent="0.25">
      <c r="A573">
        <v>1</v>
      </c>
      <c r="B573">
        <v>1502</v>
      </c>
      <c r="C573" t="s">
        <v>683</v>
      </c>
      <c r="D573" t="s">
        <v>9</v>
      </c>
      <c r="E573" t="s">
        <v>8426</v>
      </c>
      <c r="F573" t="s">
        <v>8427</v>
      </c>
      <c r="G573" s="1">
        <v>0.5</v>
      </c>
      <c r="H573" t="s">
        <v>11</v>
      </c>
      <c r="I573" t="s">
        <v>9</v>
      </c>
    </row>
    <row r="574" spans="1:9" hidden="1" x14ac:dyDescent="0.25">
      <c r="A574">
        <v>1</v>
      </c>
      <c r="B574">
        <v>1504</v>
      </c>
      <c r="C574" t="s">
        <v>684</v>
      </c>
      <c r="D574" t="s">
        <v>9</v>
      </c>
      <c r="E574" t="s">
        <v>8426</v>
      </c>
      <c r="F574" t="s">
        <v>8427</v>
      </c>
      <c r="G574" s="1">
        <v>0.5</v>
      </c>
      <c r="H574" t="s">
        <v>11</v>
      </c>
      <c r="I574" t="s">
        <v>9</v>
      </c>
    </row>
    <row r="575" spans="1:9" hidden="1" x14ac:dyDescent="0.25">
      <c r="A575">
        <v>1</v>
      </c>
      <c r="B575">
        <v>1505</v>
      </c>
      <c r="C575" t="s">
        <v>685</v>
      </c>
      <c r="D575" t="s">
        <v>9</v>
      </c>
      <c r="E575" t="s">
        <v>16</v>
      </c>
      <c r="F575" t="s">
        <v>14</v>
      </c>
      <c r="G575" s="1">
        <v>0.5</v>
      </c>
      <c r="H575" t="s">
        <v>11</v>
      </c>
      <c r="I575" t="s">
        <v>9</v>
      </c>
    </row>
    <row r="576" spans="1:9" hidden="1" x14ac:dyDescent="0.25">
      <c r="A576">
        <v>1</v>
      </c>
      <c r="B576">
        <v>1506</v>
      </c>
      <c r="C576" t="s">
        <v>686</v>
      </c>
      <c r="D576" t="s">
        <v>9</v>
      </c>
      <c r="E576" t="s">
        <v>1426</v>
      </c>
      <c r="F576" t="s">
        <v>140</v>
      </c>
      <c r="G576" s="1">
        <v>0.5</v>
      </c>
      <c r="H576" t="s">
        <v>11</v>
      </c>
      <c r="I576" t="s">
        <v>9</v>
      </c>
    </row>
    <row r="577" spans="1:9" hidden="1" x14ac:dyDescent="0.25">
      <c r="A577">
        <v>1</v>
      </c>
      <c r="B577">
        <v>1507</v>
      </c>
      <c r="C577" t="s">
        <v>687</v>
      </c>
      <c r="D577" t="s">
        <v>9</v>
      </c>
      <c r="E577" t="s">
        <v>8426</v>
      </c>
      <c r="F577" t="s">
        <v>8427</v>
      </c>
      <c r="G577" s="1">
        <v>0.5</v>
      </c>
      <c r="H577" t="s">
        <v>11</v>
      </c>
      <c r="I577" t="s">
        <v>9</v>
      </c>
    </row>
    <row r="578" spans="1:9" hidden="1" x14ac:dyDescent="0.25">
      <c r="A578">
        <v>1</v>
      </c>
      <c r="B578">
        <v>1508</v>
      </c>
      <c r="C578" t="s">
        <v>688</v>
      </c>
      <c r="D578" t="s">
        <v>9</v>
      </c>
      <c r="E578" t="s">
        <v>16</v>
      </c>
      <c r="F578" t="s">
        <v>14</v>
      </c>
      <c r="G578" s="1">
        <v>0.5</v>
      </c>
      <c r="H578" t="s">
        <v>11</v>
      </c>
      <c r="I578" t="s">
        <v>9</v>
      </c>
    </row>
    <row r="579" spans="1:9" hidden="1" x14ac:dyDescent="0.25">
      <c r="A579">
        <v>1</v>
      </c>
      <c r="B579">
        <v>1509</v>
      </c>
      <c r="C579" t="s">
        <v>689</v>
      </c>
      <c r="D579" t="s">
        <v>9</v>
      </c>
      <c r="E579" t="s">
        <v>8426</v>
      </c>
      <c r="F579" t="s">
        <v>8427</v>
      </c>
      <c r="G579" s="1">
        <v>0.5</v>
      </c>
      <c r="H579" t="s">
        <v>11</v>
      </c>
      <c r="I579" t="s">
        <v>9</v>
      </c>
    </row>
    <row r="580" spans="1:9" hidden="1" x14ac:dyDescent="0.25">
      <c r="A580">
        <v>1</v>
      </c>
      <c r="B580">
        <v>1511</v>
      </c>
      <c r="C580" t="s">
        <v>690</v>
      </c>
      <c r="D580" t="s">
        <v>9</v>
      </c>
      <c r="E580" t="s">
        <v>8426</v>
      </c>
      <c r="F580" t="s">
        <v>8427</v>
      </c>
      <c r="G580" s="1">
        <v>0.5</v>
      </c>
      <c r="H580" t="s">
        <v>11</v>
      </c>
      <c r="I580" t="s">
        <v>9</v>
      </c>
    </row>
    <row r="581" spans="1:9" hidden="1" x14ac:dyDescent="0.25">
      <c r="A581">
        <v>1</v>
      </c>
      <c r="B581">
        <v>1512</v>
      </c>
      <c r="C581" t="s">
        <v>691</v>
      </c>
      <c r="D581" t="s">
        <v>9</v>
      </c>
      <c r="E581" t="s">
        <v>16</v>
      </c>
      <c r="F581" t="s">
        <v>14</v>
      </c>
      <c r="G581" s="1">
        <v>0.5</v>
      </c>
      <c r="H581" t="s">
        <v>11</v>
      </c>
      <c r="I581" t="s">
        <v>9</v>
      </c>
    </row>
    <row r="582" spans="1:9" hidden="1" x14ac:dyDescent="0.25">
      <c r="A582">
        <v>1</v>
      </c>
      <c r="B582">
        <v>1513</v>
      </c>
      <c r="C582" t="s">
        <v>692</v>
      </c>
      <c r="D582" t="s">
        <v>9</v>
      </c>
      <c r="E582" t="s">
        <v>16</v>
      </c>
      <c r="F582" t="s">
        <v>14</v>
      </c>
      <c r="G582" s="1">
        <v>0.5</v>
      </c>
      <c r="H582" t="s">
        <v>11</v>
      </c>
      <c r="I582" t="s">
        <v>9</v>
      </c>
    </row>
    <row r="583" spans="1:9" hidden="1" x14ac:dyDescent="0.25">
      <c r="A583">
        <v>1</v>
      </c>
      <c r="B583">
        <v>1514</v>
      </c>
      <c r="C583" t="s">
        <v>693</v>
      </c>
      <c r="D583" t="s">
        <v>9</v>
      </c>
      <c r="E583" t="s">
        <v>8426</v>
      </c>
      <c r="F583" t="s">
        <v>8427</v>
      </c>
      <c r="G583" s="1">
        <v>0.5</v>
      </c>
      <c r="H583" t="s">
        <v>11</v>
      </c>
      <c r="I583" t="s">
        <v>9</v>
      </c>
    </row>
    <row r="584" spans="1:9" hidden="1" x14ac:dyDescent="0.25">
      <c r="A584">
        <v>1</v>
      </c>
      <c r="B584">
        <v>1515</v>
      </c>
      <c r="C584" t="s">
        <v>694</v>
      </c>
      <c r="D584" t="s">
        <v>9</v>
      </c>
      <c r="E584" t="s">
        <v>119</v>
      </c>
      <c r="F584" t="s">
        <v>120</v>
      </c>
      <c r="G584" s="1">
        <v>0.5</v>
      </c>
      <c r="H584" t="s">
        <v>11</v>
      </c>
      <c r="I584" t="s">
        <v>9</v>
      </c>
    </row>
    <row r="585" spans="1:9" hidden="1" x14ac:dyDescent="0.25">
      <c r="A585">
        <v>1</v>
      </c>
      <c r="B585">
        <v>1516</v>
      </c>
      <c r="C585" t="s">
        <v>695</v>
      </c>
      <c r="D585" t="s">
        <v>9</v>
      </c>
      <c r="E585" t="s">
        <v>242</v>
      </c>
      <c r="F585" t="s">
        <v>243</v>
      </c>
      <c r="G585" s="1">
        <v>0.5</v>
      </c>
      <c r="H585" t="s">
        <v>11</v>
      </c>
      <c r="I585" t="s">
        <v>9</v>
      </c>
    </row>
    <row r="586" spans="1:9" hidden="1" x14ac:dyDescent="0.25">
      <c r="A586">
        <v>1</v>
      </c>
      <c r="B586">
        <v>1518</v>
      </c>
      <c r="C586" t="s">
        <v>696</v>
      </c>
      <c r="D586" t="s">
        <v>9</v>
      </c>
      <c r="E586" t="s">
        <v>1426</v>
      </c>
      <c r="F586" t="s">
        <v>140</v>
      </c>
      <c r="G586" s="1">
        <v>0.5</v>
      </c>
      <c r="H586" t="s">
        <v>11</v>
      </c>
      <c r="I586" t="s">
        <v>9</v>
      </c>
    </row>
    <row r="587" spans="1:9" hidden="1" x14ac:dyDescent="0.25">
      <c r="A587">
        <v>1</v>
      </c>
      <c r="B587">
        <v>1519</v>
      </c>
      <c r="C587" t="s">
        <v>697</v>
      </c>
      <c r="D587" t="s">
        <v>9</v>
      </c>
      <c r="E587" t="s">
        <v>16</v>
      </c>
      <c r="F587" t="s">
        <v>14</v>
      </c>
      <c r="G587" s="1">
        <v>0.5</v>
      </c>
      <c r="H587" t="s">
        <v>11</v>
      </c>
      <c r="I587" t="s">
        <v>9</v>
      </c>
    </row>
    <row r="588" spans="1:9" hidden="1" x14ac:dyDescent="0.25">
      <c r="A588">
        <v>1</v>
      </c>
      <c r="B588">
        <v>1520</v>
      </c>
      <c r="C588" t="s">
        <v>698</v>
      </c>
      <c r="D588" t="s">
        <v>9</v>
      </c>
      <c r="E588" t="s">
        <v>8426</v>
      </c>
      <c r="F588" t="s">
        <v>8427</v>
      </c>
      <c r="G588" s="1">
        <v>0.5</v>
      </c>
      <c r="H588" t="s">
        <v>11</v>
      </c>
      <c r="I588" t="s">
        <v>9</v>
      </c>
    </row>
    <row r="589" spans="1:9" hidden="1" x14ac:dyDescent="0.25">
      <c r="A589">
        <v>1</v>
      </c>
      <c r="B589">
        <v>1521</v>
      </c>
      <c r="C589" t="s">
        <v>699</v>
      </c>
      <c r="D589" t="s">
        <v>9</v>
      </c>
      <c r="E589" t="s">
        <v>8426</v>
      </c>
      <c r="F589" t="s">
        <v>8427</v>
      </c>
      <c r="G589" s="1">
        <v>0.5</v>
      </c>
      <c r="H589" t="s">
        <v>11</v>
      </c>
      <c r="I589" t="s">
        <v>9</v>
      </c>
    </row>
    <row r="590" spans="1:9" hidden="1" x14ac:dyDescent="0.25">
      <c r="A590">
        <v>1</v>
      </c>
      <c r="B590">
        <v>1522</v>
      </c>
      <c r="C590" t="s">
        <v>700</v>
      </c>
      <c r="D590" t="s">
        <v>9</v>
      </c>
      <c r="E590" t="s">
        <v>16</v>
      </c>
      <c r="F590" t="s">
        <v>14</v>
      </c>
      <c r="G590" s="1">
        <v>0.5</v>
      </c>
      <c r="H590" t="s">
        <v>11</v>
      </c>
      <c r="I590" t="s">
        <v>9</v>
      </c>
    </row>
    <row r="591" spans="1:9" hidden="1" x14ac:dyDescent="0.25">
      <c r="A591">
        <v>1</v>
      </c>
      <c r="B591">
        <v>1523</v>
      </c>
      <c r="C591" t="s">
        <v>701</v>
      </c>
      <c r="D591" t="s">
        <v>9</v>
      </c>
      <c r="E591" t="s">
        <v>16</v>
      </c>
      <c r="F591" t="s">
        <v>14</v>
      </c>
      <c r="G591" s="1">
        <v>0.5</v>
      </c>
      <c r="H591" t="s">
        <v>11</v>
      </c>
      <c r="I591" t="s">
        <v>9</v>
      </c>
    </row>
    <row r="592" spans="1:9" hidden="1" x14ac:dyDescent="0.25">
      <c r="A592">
        <v>1</v>
      </c>
      <c r="B592">
        <v>1524</v>
      </c>
      <c r="C592" t="s">
        <v>703</v>
      </c>
      <c r="D592" t="s">
        <v>9</v>
      </c>
      <c r="E592" t="s">
        <v>16</v>
      </c>
      <c r="F592" t="s">
        <v>14</v>
      </c>
      <c r="G592" s="1">
        <v>0.5</v>
      </c>
      <c r="H592" t="s">
        <v>11</v>
      </c>
      <c r="I592" t="s">
        <v>9</v>
      </c>
    </row>
    <row r="593" spans="1:9" hidden="1" x14ac:dyDescent="0.25">
      <c r="A593">
        <v>1</v>
      </c>
      <c r="B593">
        <v>1525</v>
      </c>
      <c r="C593" t="s">
        <v>704</v>
      </c>
      <c r="D593" t="s">
        <v>9</v>
      </c>
      <c r="E593" t="s">
        <v>8426</v>
      </c>
      <c r="F593" t="s">
        <v>8427</v>
      </c>
      <c r="G593" s="1">
        <v>0.5</v>
      </c>
      <c r="H593" t="s">
        <v>11</v>
      </c>
      <c r="I593" t="s">
        <v>9</v>
      </c>
    </row>
    <row r="594" spans="1:9" hidden="1" x14ac:dyDescent="0.25">
      <c r="A594">
        <v>1</v>
      </c>
      <c r="B594">
        <v>1526</v>
      </c>
      <c r="C594" t="s">
        <v>705</v>
      </c>
      <c r="D594" t="s">
        <v>9</v>
      </c>
      <c r="E594" t="s">
        <v>16</v>
      </c>
      <c r="F594" t="s">
        <v>14</v>
      </c>
      <c r="G594" s="1">
        <v>0.5</v>
      </c>
      <c r="H594" t="s">
        <v>11</v>
      </c>
      <c r="I594" t="s">
        <v>9</v>
      </c>
    </row>
    <row r="595" spans="1:9" hidden="1" x14ac:dyDescent="0.25">
      <c r="A595">
        <v>1</v>
      </c>
      <c r="B595">
        <v>1530</v>
      </c>
      <c r="C595" t="s">
        <v>706</v>
      </c>
      <c r="D595" t="s">
        <v>9</v>
      </c>
      <c r="E595" t="s">
        <v>16</v>
      </c>
      <c r="F595" t="s">
        <v>14</v>
      </c>
      <c r="G595" s="1">
        <v>0.5</v>
      </c>
      <c r="H595" t="s">
        <v>11</v>
      </c>
      <c r="I595" t="s">
        <v>9</v>
      </c>
    </row>
    <row r="596" spans="1:9" hidden="1" x14ac:dyDescent="0.25">
      <c r="A596">
        <v>1</v>
      </c>
      <c r="B596">
        <v>1531</v>
      </c>
      <c r="C596" t="s">
        <v>707</v>
      </c>
      <c r="D596" t="s">
        <v>9</v>
      </c>
      <c r="E596" t="s">
        <v>16</v>
      </c>
      <c r="F596" t="s">
        <v>14</v>
      </c>
      <c r="G596" s="1">
        <v>0.5</v>
      </c>
      <c r="H596" t="s">
        <v>11</v>
      </c>
      <c r="I596" t="s">
        <v>9</v>
      </c>
    </row>
    <row r="597" spans="1:9" hidden="1" x14ac:dyDescent="0.25">
      <c r="A597">
        <v>1</v>
      </c>
      <c r="B597">
        <v>1540</v>
      </c>
      <c r="C597" t="s">
        <v>708</v>
      </c>
      <c r="D597" t="s">
        <v>9</v>
      </c>
      <c r="E597" t="s">
        <v>8426</v>
      </c>
      <c r="F597" t="s">
        <v>8427</v>
      </c>
      <c r="G597" s="1">
        <v>0.5</v>
      </c>
      <c r="H597" t="s">
        <v>11</v>
      </c>
      <c r="I597" t="s">
        <v>9</v>
      </c>
    </row>
    <row r="598" spans="1:9" hidden="1" x14ac:dyDescent="0.25">
      <c r="A598">
        <v>1</v>
      </c>
      <c r="B598">
        <v>1541</v>
      </c>
      <c r="C598" t="s">
        <v>709</v>
      </c>
      <c r="D598" t="s">
        <v>9</v>
      </c>
      <c r="E598" t="s">
        <v>16</v>
      </c>
      <c r="F598" t="s">
        <v>14</v>
      </c>
      <c r="G598" s="1">
        <v>0.5</v>
      </c>
      <c r="H598" t="s">
        <v>11</v>
      </c>
      <c r="I598" t="s">
        <v>9</v>
      </c>
    </row>
    <row r="599" spans="1:9" hidden="1" x14ac:dyDescent="0.25">
      <c r="A599">
        <v>1</v>
      </c>
      <c r="B599">
        <v>1542</v>
      </c>
      <c r="C599" t="s">
        <v>710</v>
      </c>
      <c r="D599" t="s">
        <v>9</v>
      </c>
      <c r="E599" t="s">
        <v>16</v>
      </c>
      <c r="F599" t="s">
        <v>14</v>
      </c>
      <c r="G599" s="1">
        <v>0.5</v>
      </c>
      <c r="H599" t="s">
        <v>11</v>
      </c>
      <c r="I599" t="s">
        <v>9</v>
      </c>
    </row>
    <row r="600" spans="1:9" hidden="1" x14ac:dyDescent="0.25">
      <c r="A600">
        <v>1</v>
      </c>
      <c r="B600">
        <v>1543</v>
      </c>
      <c r="C600" t="s">
        <v>711</v>
      </c>
      <c r="D600" t="s">
        <v>9</v>
      </c>
      <c r="E600" t="s">
        <v>18</v>
      </c>
      <c r="F600" t="s">
        <v>19</v>
      </c>
      <c r="G600" s="1">
        <v>0.5</v>
      </c>
      <c r="H600" t="s">
        <v>11</v>
      </c>
      <c r="I600" t="s">
        <v>9</v>
      </c>
    </row>
    <row r="601" spans="1:9" hidden="1" x14ac:dyDescent="0.25">
      <c r="A601">
        <v>1</v>
      </c>
      <c r="B601">
        <v>1544</v>
      </c>
      <c r="C601" t="s">
        <v>712</v>
      </c>
      <c r="D601" t="s">
        <v>9</v>
      </c>
      <c r="E601" t="s">
        <v>16</v>
      </c>
      <c r="F601" t="s">
        <v>14</v>
      </c>
      <c r="G601" s="1">
        <v>0.5</v>
      </c>
      <c r="H601" t="s">
        <v>11</v>
      </c>
      <c r="I601" t="s">
        <v>9</v>
      </c>
    </row>
    <row r="602" spans="1:9" hidden="1" x14ac:dyDescent="0.25">
      <c r="A602">
        <v>1</v>
      </c>
      <c r="B602">
        <v>1545</v>
      </c>
      <c r="C602" t="s">
        <v>713</v>
      </c>
      <c r="D602" t="s">
        <v>9</v>
      </c>
      <c r="E602" t="s">
        <v>8426</v>
      </c>
      <c r="F602" t="s">
        <v>8427</v>
      </c>
      <c r="G602" s="1">
        <v>0.5</v>
      </c>
      <c r="H602" t="s">
        <v>11</v>
      </c>
      <c r="I602" t="s">
        <v>9</v>
      </c>
    </row>
    <row r="603" spans="1:9" hidden="1" x14ac:dyDescent="0.25">
      <c r="A603">
        <v>1</v>
      </c>
      <c r="B603">
        <v>1550</v>
      </c>
      <c r="C603" t="s">
        <v>714</v>
      </c>
      <c r="D603" t="s">
        <v>9</v>
      </c>
      <c r="E603" t="s">
        <v>8426</v>
      </c>
      <c r="F603" t="s">
        <v>8427</v>
      </c>
      <c r="G603" s="1">
        <v>0.5</v>
      </c>
      <c r="H603" t="s">
        <v>11</v>
      </c>
      <c r="I603" t="s">
        <v>9</v>
      </c>
    </row>
    <row r="604" spans="1:9" hidden="1" x14ac:dyDescent="0.25">
      <c r="A604">
        <v>1</v>
      </c>
      <c r="B604">
        <v>1600</v>
      </c>
      <c r="C604" t="s">
        <v>715</v>
      </c>
      <c r="D604" t="s">
        <v>9</v>
      </c>
      <c r="E604" t="s">
        <v>8426</v>
      </c>
      <c r="F604" t="s">
        <v>8427</v>
      </c>
      <c r="G604" s="1">
        <v>0.5</v>
      </c>
      <c r="H604" t="s">
        <v>11</v>
      </c>
      <c r="I604" t="s">
        <v>9</v>
      </c>
    </row>
    <row r="605" spans="1:9" hidden="1" x14ac:dyDescent="0.25">
      <c r="A605">
        <v>1</v>
      </c>
      <c r="B605">
        <v>1601</v>
      </c>
      <c r="C605" t="s">
        <v>716</v>
      </c>
      <c r="D605" t="s">
        <v>9</v>
      </c>
      <c r="E605" t="s">
        <v>16</v>
      </c>
      <c r="F605" t="s">
        <v>14</v>
      </c>
      <c r="G605" s="1">
        <v>0.5</v>
      </c>
      <c r="H605" t="s">
        <v>11</v>
      </c>
      <c r="I605" t="s">
        <v>9</v>
      </c>
    </row>
    <row r="606" spans="1:9" hidden="1" x14ac:dyDescent="0.25">
      <c r="A606">
        <v>1</v>
      </c>
      <c r="B606">
        <v>1602</v>
      </c>
      <c r="C606" t="s">
        <v>717</v>
      </c>
      <c r="D606" t="s">
        <v>9</v>
      </c>
      <c r="E606" t="s">
        <v>16</v>
      </c>
      <c r="F606" t="s">
        <v>14</v>
      </c>
      <c r="G606" s="1">
        <v>0.5</v>
      </c>
      <c r="H606" t="s">
        <v>11</v>
      </c>
      <c r="I606" t="s">
        <v>9</v>
      </c>
    </row>
    <row r="607" spans="1:9" hidden="1" x14ac:dyDescent="0.25">
      <c r="A607">
        <v>1</v>
      </c>
      <c r="B607">
        <v>1606</v>
      </c>
      <c r="C607" t="s">
        <v>718</v>
      </c>
      <c r="D607" t="s">
        <v>9</v>
      </c>
      <c r="E607" t="s">
        <v>8426</v>
      </c>
      <c r="F607" t="s">
        <v>8427</v>
      </c>
      <c r="G607" s="1">
        <v>0.5</v>
      </c>
      <c r="H607" t="s">
        <v>11</v>
      </c>
      <c r="I607" t="s">
        <v>9</v>
      </c>
    </row>
    <row r="608" spans="1:9" hidden="1" x14ac:dyDescent="0.25">
      <c r="A608">
        <v>1</v>
      </c>
      <c r="B608">
        <v>1610</v>
      </c>
      <c r="C608" t="s">
        <v>719</v>
      </c>
      <c r="D608" t="s">
        <v>9</v>
      </c>
      <c r="E608" t="s">
        <v>8426</v>
      </c>
      <c r="F608" t="s">
        <v>8427</v>
      </c>
      <c r="G608" s="1">
        <v>0.5</v>
      </c>
      <c r="H608" t="s">
        <v>11</v>
      </c>
      <c r="I608" t="s">
        <v>9</v>
      </c>
    </row>
    <row r="609" spans="1:9" hidden="1" x14ac:dyDescent="0.25">
      <c r="A609">
        <v>1</v>
      </c>
      <c r="B609">
        <v>1612</v>
      </c>
      <c r="C609" t="s">
        <v>720</v>
      </c>
      <c r="D609" t="s">
        <v>9</v>
      </c>
      <c r="E609" t="s">
        <v>8426</v>
      </c>
      <c r="F609" t="s">
        <v>8427</v>
      </c>
      <c r="G609" s="1">
        <v>0.5</v>
      </c>
      <c r="H609" t="s">
        <v>11</v>
      </c>
      <c r="I609" t="s">
        <v>9</v>
      </c>
    </row>
    <row r="610" spans="1:9" hidden="1" x14ac:dyDescent="0.25">
      <c r="A610">
        <v>1</v>
      </c>
      <c r="B610">
        <v>1615</v>
      </c>
      <c r="C610" t="s">
        <v>721</v>
      </c>
      <c r="D610" t="s">
        <v>9</v>
      </c>
      <c r="E610" t="s">
        <v>18</v>
      </c>
      <c r="F610" t="s">
        <v>19</v>
      </c>
      <c r="G610" s="1">
        <v>0.5</v>
      </c>
      <c r="H610" t="s">
        <v>11</v>
      </c>
      <c r="I610" t="s">
        <v>9</v>
      </c>
    </row>
    <row r="611" spans="1:9" hidden="1" x14ac:dyDescent="0.25">
      <c r="A611">
        <v>1</v>
      </c>
      <c r="B611">
        <v>1620</v>
      </c>
      <c r="C611" t="s">
        <v>722</v>
      </c>
      <c r="D611" t="s">
        <v>9</v>
      </c>
      <c r="E611" t="s">
        <v>242</v>
      </c>
      <c r="F611" t="s">
        <v>243</v>
      </c>
      <c r="G611" s="1">
        <v>0.5</v>
      </c>
      <c r="H611" t="s">
        <v>11</v>
      </c>
      <c r="I611" t="s">
        <v>9</v>
      </c>
    </row>
    <row r="612" spans="1:9" hidden="1" x14ac:dyDescent="0.25">
      <c r="A612">
        <v>1</v>
      </c>
      <c r="B612">
        <v>1625</v>
      </c>
      <c r="C612" t="s">
        <v>723</v>
      </c>
      <c r="D612" t="s">
        <v>9</v>
      </c>
      <c r="E612" t="s">
        <v>8426</v>
      </c>
      <c r="F612" t="s">
        <v>8427</v>
      </c>
      <c r="G612" s="1">
        <v>0.5</v>
      </c>
      <c r="H612" t="s">
        <v>11</v>
      </c>
      <c r="I612" t="s">
        <v>9</v>
      </c>
    </row>
    <row r="613" spans="1:9" hidden="1" x14ac:dyDescent="0.25">
      <c r="A613">
        <v>1</v>
      </c>
      <c r="B613">
        <v>1637</v>
      </c>
      <c r="C613" t="s">
        <v>724</v>
      </c>
      <c r="D613" t="s">
        <v>9</v>
      </c>
      <c r="E613" t="s">
        <v>8426</v>
      </c>
      <c r="F613" t="s">
        <v>8427</v>
      </c>
      <c r="G613" s="1">
        <v>0.5</v>
      </c>
      <c r="H613" t="s">
        <v>11</v>
      </c>
      <c r="I613" t="s">
        <v>9</v>
      </c>
    </row>
    <row r="614" spans="1:9" hidden="1" x14ac:dyDescent="0.25">
      <c r="A614">
        <v>1</v>
      </c>
      <c r="B614">
        <v>1638</v>
      </c>
      <c r="C614" t="s">
        <v>725</v>
      </c>
      <c r="D614" t="s">
        <v>9</v>
      </c>
      <c r="E614" t="s">
        <v>18</v>
      </c>
      <c r="F614" t="s">
        <v>19</v>
      </c>
      <c r="G614" s="1">
        <v>0.5</v>
      </c>
      <c r="H614" t="s">
        <v>11</v>
      </c>
      <c r="I614" t="s">
        <v>9</v>
      </c>
    </row>
    <row r="615" spans="1:9" hidden="1" x14ac:dyDescent="0.25">
      <c r="A615">
        <v>1</v>
      </c>
      <c r="B615">
        <v>1650</v>
      </c>
      <c r="C615" t="s">
        <v>726</v>
      </c>
      <c r="D615" t="s">
        <v>9</v>
      </c>
      <c r="E615" t="s">
        <v>8452</v>
      </c>
      <c r="F615" t="s">
        <v>8453</v>
      </c>
      <c r="G615" s="1">
        <v>0.5</v>
      </c>
      <c r="H615" t="s">
        <v>11</v>
      </c>
      <c r="I615" t="s">
        <v>9</v>
      </c>
    </row>
    <row r="616" spans="1:9" hidden="1" x14ac:dyDescent="0.25">
      <c r="A616">
        <v>1</v>
      </c>
      <c r="B616">
        <v>1660</v>
      </c>
      <c r="C616" t="s">
        <v>727</v>
      </c>
      <c r="D616" t="s">
        <v>9</v>
      </c>
      <c r="E616" t="s">
        <v>16</v>
      </c>
      <c r="F616" t="s">
        <v>14</v>
      </c>
      <c r="G616" s="1">
        <v>0.5</v>
      </c>
      <c r="H616" t="s">
        <v>11</v>
      </c>
      <c r="I616" t="s">
        <v>9</v>
      </c>
    </row>
    <row r="617" spans="1:9" hidden="1" x14ac:dyDescent="0.25">
      <c r="A617">
        <v>1</v>
      </c>
      <c r="B617">
        <v>1661</v>
      </c>
      <c r="C617" t="s">
        <v>728</v>
      </c>
      <c r="D617" t="s">
        <v>9</v>
      </c>
      <c r="E617" t="s">
        <v>8456</v>
      </c>
      <c r="F617" t="s">
        <v>8457</v>
      </c>
      <c r="G617" s="1">
        <v>0.5</v>
      </c>
      <c r="H617" t="s">
        <v>11</v>
      </c>
      <c r="I617" t="s">
        <v>9</v>
      </c>
    </row>
    <row r="618" spans="1:9" hidden="1" x14ac:dyDescent="0.25">
      <c r="A618">
        <v>1</v>
      </c>
      <c r="B618">
        <v>1662</v>
      </c>
      <c r="C618" t="s">
        <v>729</v>
      </c>
      <c r="D618" t="s">
        <v>9</v>
      </c>
      <c r="E618" t="s">
        <v>8426</v>
      </c>
      <c r="F618" t="s">
        <v>8427</v>
      </c>
      <c r="G618" s="1">
        <v>0.5</v>
      </c>
      <c r="H618" t="s">
        <v>11</v>
      </c>
      <c r="I618" t="s">
        <v>9</v>
      </c>
    </row>
    <row r="619" spans="1:9" hidden="1" x14ac:dyDescent="0.25">
      <c r="A619">
        <v>1</v>
      </c>
      <c r="B619">
        <v>1670</v>
      </c>
      <c r="C619" t="s">
        <v>730</v>
      </c>
      <c r="D619" t="s">
        <v>9</v>
      </c>
      <c r="E619" t="s">
        <v>8426</v>
      </c>
      <c r="F619" t="s">
        <v>8427</v>
      </c>
      <c r="G619" s="1">
        <v>0.5</v>
      </c>
      <c r="H619" t="s">
        <v>11</v>
      </c>
      <c r="I619" t="s">
        <v>9</v>
      </c>
    </row>
    <row r="620" spans="1:9" hidden="1" x14ac:dyDescent="0.25">
      <c r="A620">
        <v>1</v>
      </c>
      <c r="B620">
        <v>1700</v>
      </c>
      <c r="C620" t="s">
        <v>731</v>
      </c>
      <c r="D620" t="s">
        <v>9</v>
      </c>
      <c r="E620" t="s">
        <v>8426</v>
      </c>
      <c r="F620" t="s">
        <v>8427</v>
      </c>
      <c r="G620" s="1">
        <v>0.5</v>
      </c>
      <c r="H620" t="s">
        <v>11</v>
      </c>
      <c r="I620" t="s">
        <v>9</v>
      </c>
    </row>
    <row r="621" spans="1:9" hidden="1" x14ac:dyDescent="0.25">
      <c r="A621">
        <v>1</v>
      </c>
      <c r="B621">
        <v>1701</v>
      </c>
      <c r="C621" t="s">
        <v>732</v>
      </c>
      <c r="D621" t="s">
        <v>9</v>
      </c>
      <c r="E621" t="s">
        <v>8426</v>
      </c>
      <c r="F621" t="s">
        <v>8427</v>
      </c>
      <c r="G621" s="1">
        <v>0.5</v>
      </c>
      <c r="H621" t="s">
        <v>11</v>
      </c>
      <c r="I621" t="s">
        <v>9</v>
      </c>
    </row>
    <row r="622" spans="1:9" hidden="1" x14ac:dyDescent="0.25">
      <c r="A622">
        <v>1</v>
      </c>
      <c r="B622">
        <v>1702</v>
      </c>
      <c r="C622" t="s">
        <v>733</v>
      </c>
      <c r="D622" t="s">
        <v>9</v>
      </c>
      <c r="E622" t="s">
        <v>8426</v>
      </c>
      <c r="F622" t="s">
        <v>8427</v>
      </c>
      <c r="G622" s="1">
        <v>0.5</v>
      </c>
      <c r="H622" t="s">
        <v>11</v>
      </c>
      <c r="I622" t="s">
        <v>9</v>
      </c>
    </row>
    <row r="623" spans="1:9" hidden="1" x14ac:dyDescent="0.25">
      <c r="A623">
        <v>1</v>
      </c>
      <c r="B623">
        <v>1703</v>
      </c>
      <c r="C623" t="s">
        <v>734</v>
      </c>
      <c r="D623" t="s">
        <v>9</v>
      </c>
      <c r="E623" t="s">
        <v>8452</v>
      </c>
      <c r="F623" t="s">
        <v>8453</v>
      </c>
      <c r="G623" s="1">
        <v>0.5</v>
      </c>
      <c r="H623" t="s">
        <v>11</v>
      </c>
      <c r="I623" t="s">
        <v>9</v>
      </c>
    </row>
    <row r="624" spans="1:9" hidden="1" x14ac:dyDescent="0.25">
      <c r="A624">
        <v>1</v>
      </c>
      <c r="B624">
        <v>1704</v>
      </c>
      <c r="C624" t="s">
        <v>735</v>
      </c>
      <c r="D624" t="s">
        <v>9</v>
      </c>
      <c r="E624" t="s">
        <v>8426</v>
      </c>
      <c r="F624" t="s">
        <v>8427</v>
      </c>
      <c r="G624" s="1">
        <v>0.5</v>
      </c>
      <c r="H624" t="s">
        <v>11</v>
      </c>
      <c r="I624" t="s">
        <v>9</v>
      </c>
    </row>
    <row r="625" spans="1:9" hidden="1" x14ac:dyDescent="0.25">
      <c r="A625">
        <v>1</v>
      </c>
      <c r="B625">
        <v>1705</v>
      </c>
      <c r="C625" t="s">
        <v>736</v>
      </c>
      <c r="D625" t="s">
        <v>9</v>
      </c>
      <c r="E625" t="s">
        <v>8426</v>
      </c>
      <c r="F625" t="s">
        <v>8427</v>
      </c>
      <c r="G625" s="1">
        <v>0.5</v>
      </c>
      <c r="H625" t="s">
        <v>11</v>
      </c>
      <c r="I625" t="s">
        <v>9</v>
      </c>
    </row>
    <row r="626" spans="1:9" hidden="1" x14ac:dyDescent="0.25">
      <c r="A626">
        <v>1</v>
      </c>
      <c r="B626">
        <v>1706</v>
      </c>
      <c r="C626" t="s">
        <v>737</v>
      </c>
      <c r="D626" t="s">
        <v>9</v>
      </c>
      <c r="E626" t="s">
        <v>8452</v>
      </c>
      <c r="F626" t="s">
        <v>8453</v>
      </c>
      <c r="G626" s="1">
        <v>0.5</v>
      </c>
      <c r="H626" t="s">
        <v>11</v>
      </c>
      <c r="I626" t="s">
        <v>9</v>
      </c>
    </row>
    <row r="627" spans="1:9" hidden="1" x14ac:dyDescent="0.25">
      <c r="A627">
        <v>1</v>
      </c>
      <c r="B627">
        <v>1750</v>
      </c>
      <c r="C627" t="s">
        <v>738</v>
      </c>
      <c r="D627" t="s">
        <v>9</v>
      </c>
      <c r="E627" t="s">
        <v>16</v>
      </c>
      <c r="F627" t="s">
        <v>14</v>
      </c>
      <c r="G627" s="1">
        <v>0.5</v>
      </c>
      <c r="H627" t="s">
        <v>11</v>
      </c>
      <c r="I627" t="s">
        <v>9</v>
      </c>
    </row>
    <row r="628" spans="1:9" hidden="1" x14ac:dyDescent="0.25">
      <c r="A628">
        <v>1</v>
      </c>
      <c r="B628">
        <v>1751</v>
      </c>
      <c r="C628" t="s">
        <v>739</v>
      </c>
      <c r="D628" t="s">
        <v>9</v>
      </c>
      <c r="E628" t="s">
        <v>16</v>
      </c>
      <c r="F628" t="s">
        <v>14</v>
      </c>
      <c r="G628" s="1">
        <v>0.5</v>
      </c>
      <c r="H628" t="s">
        <v>11</v>
      </c>
      <c r="I628" t="s">
        <v>9</v>
      </c>
    </row>
    <row r="629" spans="1:9" hidden="1" x14ac:dyDescent="0.25">
      <c r="A629">
        <v>1</v>
      </c>
      <c r="B629">
        <v>1754</v>
      </c>
      <c r="C629" t="s">
        <v>740</v>
      </c>
      <c r="D629" t="s">
        <v>9</v>
      </c>
      <c r="E629" t="s">
        <v>16</v>
      </c>
      <c r="F629" t="s">
        <v>14</v>
      </c>
      <c r="G629" s="1">
        <v>0.5</v>
      </c>
      <c r="H629" t="s">
        <v>11</v>
      </c>
      <c r="I629" t="s">
        <v>9</v>
      </c>
    </row>
    <row r="630" spans="1:9" hidden="1" x14ac:dyDescent="0.25">
      <c r="A630">
        <v>1</v>
      </c>
      <c r="B630">
        <v>1797</v>
      </c>
      <c r="C630" t="s">
        <v>741</v>
      </c>
      <c r="D630" t="s">
        <v>9</v>
      </c>
      <c r="E630" t="s">
        <v>8426</v>
      </c>
      <c r="F630" t="s">
        <v>8427</v>
      </c>
      <c r="G630" s="1">
        <v>0.5</v>
      </c>
      <c r="H630" t="s">
        <v>11</v>
      </c>
      <c r="I630" t="s">
        <v>9</v>
      </c>
    </row>
    <row r="631" spans="1:9" hidden="1" x14ac:dyDescent="0.25">
      <c r="A631">
        <v>1</v>
      </c>
      <c r="B631">
        <v>1798</v>
      </c>
      <c r="C631" t="s">
        <v>742</v>
      </c>
      <c r="D631" t="s">
        <v>9</v>
      </c>
      <c r="E631" t="s">
        <v>16</v>
      </c>
      <c r="F631" t="s">
        <v>14</v>
      </c>
      <c r="G631" s="1">
        <v>0.5</v>
      </c>
      <c r="H631" t="s">
        <v>11</v>
      </c>
      <c r="I631" t="s">
        <v>9</v>
      </c>
    </row>
    <row r="632" spans="1:9" hidden="1" x14ac:dyDescent="0.25">
      <c r="A632">
        <v>1</v>
      </c>
      <c r="B632">
        <v>1799</v>
      </c>
      <c r="C632" t="s">
        <v>743</v>
      </c>
      <c r="D632" t="s">
        <v>9</v>
      </c>
      <c r="E632" t="s">
        <v>16</v>
      </c>
      <c r="F632" t="s">
        <v>14</v>
      </c>
      <c r="G632" s="1">
        <v>0.5</v>
      </c>
      <c r="H632" t="s">
        <v>11</v>
      </c>
      <c r="I632" t="s">
        <v>9</v>
      </c>
    </row>
    <row r="633" spans="1:9" hidden="1" x14ac:dyDescent="0.25">
      <c r="A633">
        <v>1</v>
      </c>
      <c r="B633">
        <v>1800</v>
      </c>
      <c r="C633" t="s">
        <v>744</v>
      </c>
      <c r="D633" t="s">
        <v>9</v>
      </c>
      <c r="E633" t="s">
        <v>8426</v>
      </c>
      <c r="F633" t="s">
        <v>8427</v>
      </c>
      <c r="G633" s="1">
        <v>0.5</v>
      </c>
      <c r="H633" t="s">
        <v>11</v>
      </c>
      <c r="I633" t="s">
        <v>9</v>
      </c>
    </row>
    <row r="634" spans="1:9" hidden="1" x14ac:dyDescent="0.25">
      <c r="A634">
        <v>1</v>
      </c>
      <c r="B634">
        <v>1801</v>
      </c>
      <c r="C634" t="s">
        <v>745</v>
      </c>
      <c r="D634" t="s">
        <v>9</v>
      </c>
      <c r="E634" t="s">
        <v>16</v>
      </c>
      <c r="F634" t="s">
        <v>14</v>
      </c>
      <c r="G634" s="1">
        <v>0.5</v>
      </c>
      <c r="H634" t="s">
        <v>11</v>
      </c>
      <c r="I634" t="s">
        <v>9</v>
      </c>
    </row>
    <row r="635" spans="1:9" hidden="1" x14ac:dyDescent="0.25">
      <c r="A635">
        <v>1</v>
      </c>
      <c r="B635">
        <v>1802</v>
      </c>
      <c r="C635" t="s">
        <v>746</v>
      </c>
      <c r="D635" t="s">
        <v>9</v>
      </c>
      <c r="E635" t="s">
        <v>8426</v>
      </c>
      <c r="F635" t="s">
        <v>8427</v>
      </c>
      <c r="G635" s="1">
        <v>0.5</v>
      </c>
      <c r="H635" t="s">
        <v>11</v>
      </c>
      <c r="I635" t="s">
        <v>9</v>
      </c>
    </row>
    <row r="636" spans="1:9" hidden="1" x14ac:dyDescent="0.25">
      <c r="A636">
        <v>1</v>
      </c>
      <c r="B636">
        <v>1803</v>
      </c>
      <c r="C636" t="s">
        <v>747</v>
      </c>
      <c r="D636" t="s">
        <v>9</v>
      </c>
      <c r="E636" t="s">
        <v>8430</v>
      </c>
      <c r="F636" t="s">
        <v>8427</v>
      </c>
      <c r="G636" s="1">
        <v>0.5</v>
      </c>
      <c r="H636" t="s">
        <v>11</v>
      </c>
      <c r="I636" t="s">
        <v>9</v>
      </c>
    </row>
    <row r="637" spans="1:9" hidden="1" x14ac:dyDescent="0.25">
      <c r="A637">
        <v>1</v>
      </c>
      <c r="B637">
        <v>1804</v>
      </c>
      <c r="C637" t="s">
        <v>748</v>
      </c>
      <c r="D637" t="s">
        <v>9</v>
      </c>
      <c r="E637" t="s">
        <v>16</v>
      </c>
      <c r="F637" t="s">
        <v>14</v>
      </c>
      <c r="G637" s="1">
        <v>0.5</v>
      </c>
      <c r="H637" t="s">
        <v>11</v>
      </c>
      <c r="I637" t="s">
        <v>9</v>
      </c>
    </row>
    <row r="638" spans="1:9" hidden="1" x14ac:dyDescent="0.25">
      <c r="A638">
        <v>1</v>
      </c>
      <c r="B638">
        <v>1805</v>
      </c>
      <c r="C638" t="s">
        <v>749</v>
      </c>
      <c r="D638" t="s">
        <v>9</v>
      </c>
      <c r="E638" t="s">
        <v>8456</v>
      </c>
      <c r="F638" t="s">
        <v>8457</v>
      </c>
      <c r="G638" s="1">
        <v>0.5</v>
      </c>
      <c r="H638" t="s">
        <v>11</v>
      </c>
      <c r="I638" t="s">
        <v>9</v>
      </c>
    </row>
    <row r="639" spans="1:9" hidden="1" x14ac:dyDescent="0.25">
      <c r="A639">
        <v>1</v>
      </c>
      <c r="B639">
        <v>1806</v>
      </c>
      <c r="C639" t="s">
        <v>750</v>
      </c>
      <c r="D639" t="s">
        <v>9</v>
      </c>
      <c r="E639" t="s">
        <v>242</v>
      </c>
      <c r="F639" t="s">
        <v>243</v>
      </c>
      <c r="G639" s="1">
        <v>0.5</v>
      </c>
      <c r="H639" t="s">
        <v>11</v>
      </c>
      <c r="I639" t="s">
        <v>9</v>
      </c>
    </row>
    <row r="640" spans="1:9" hidden="1" x14ac:dyDescent="0.25">
      <c r="A640">
        <v>1</v>
      </c>
      <c r="B640">
        <v>1807</v>
      </c>
      <c r="C640" t="s">
        <v>751</v>
      </c>
      <c r="D640" t="s">
        <v>9</v>
      </c>
      <c r="E640" t="s">
        <v>16</v>
      </c>
      <c r="F640" t="s">
        <v>14</v>
      </c>
      <c r="G640" s="1">
        <v>0.5</v>
      </c>
      <c r="H640" t="s">
        <v>11</v>
      </c>
      <c r="I640" t="s">
        <v>9</v>
      </c>
    </row>
    <row r="641" spans="1:9" hidden="1" x14ac:dyDescent="0.25">
      <c r="A641">
        <v>1</v>
      </c>
      <c r="B641">
        <v>1808</v>
      </c>
      <c r="C641" t="s">
        <v>752</v>
      </c>
      <c r="D641" t="s">
        <v>9</v>
      </c>
      <c r="E641" t="s">
        <v>16</v>
      </c>
      <c r="F641" t="s">
        <v>14</v>
      </c>
      <c r="G641" s="1">
        <v>0.5</v>
      </c>
      <c r="H641" t="s">
        <v>11</v>
      </c>
      <c r="I641" t="s">
        <v>9</v>
      </c>
    </row>
    <row r="642" spans="1:9" hidden="1" x14ac:dyDescent="0.25">
      <c r="A642">
        <v>1</v>
      </c>
      <c r="B642">
        <v>1810</v>
      </c>
      <c r="C642" t="s">
        <v>753</v>
      </c>
      <c r="D642" t="s">
        <v>9</v>
      </c>
      <c r="E642" t="s">
        <v>16</v>
      </c>
      <c r="F642" t="s">
        <v>14</v>
      </c>
      <c r="G642" s="1">
        <v>0.5</v>
      </c>
      <c r="H642" t="s">
        <v>11</v>
      </c>
      <c r="I642" t="s">
        <v>9</v>
      </c>
    </row>
    <row r="643" spans="1:9" hidden="1" x14ac:dyDescent="0.25">
      <c r="A643">
        <v>1</v>
      </c>
      <c r="B643">
        <v>1827</v>
      </c>
      <c r="C643" t="s">
        <v>754</v>
      </c>
      <c r="D643" t="s">
        <v>9</v>
      </c>
      <c r="E643" t="s">
        <v>8426</v>
      </c>
      <c r="F643" t="s">
        <v>8427</v>
      </c>
      <c r="G643" s="1">
        <v>0.5</v>
      </c>
      <c r="H643" t="s">
        <v>11</v>
      </c>
      <c r="I643" t="s">
        <v>9</v>
      </c>
    </row>
    <row r="644" spans="1:9" hidden="1" x14ac:dyDescent="0.25">
      <c r="A644">
        <v>1</v>
      </c>
      <c r="B644">
        <v>1828</v>
      </c>
      <c r="C644" t="s">
        <v>755</v>
      </c>
      <c r="D644" t="s">
        <v>9</v>
      </c>
      <c r="E644" t="s">
        <v>18</v>
      </c>
      <c r="F644" t="s">
        <v>19</v>
      </c>
      <c r="G644" s="1">
        <v>0.5</v>
      </c>
      <c r="H644" t="s">
        <v>11</v>
      </c>
      <c r="I644" t="s">
        <v>9</v>
      </c>
    </row>
    <row r="645" spans="1:9" hidden="1" x14ac:dyDescent="0.25">
      <c r="A645">
        <v>1</v>
      </c>
      <c r="B645">
        <v>1829</v>
      </c>
      <c r="C645" t="s">
        <v>756</v>
      </c>
      <c r="D645" t="s">
        <v>9</v>
      </c>
      <c r="E645" t="s">
        <v>8430</v>
      </c>
      <c r="F645" t="s">
        <v>8427</v>
      </c>
      <c r="G645" s="1">
        <v>0.5</v>
      </c>
      <c r="H645" t="s">
        <v>11</v>
      </c>
      <c r="I645" t="s">
        <v>9</v>
      </c>
    </row>
    <row r="646" spans="1:9" hidden="1" x14ac:dyDescent="0.25">
      <c r="A646">
        <v>1</v>
      </c>
      <c r="B646">
        <v>1875</v>
      </c>
      <c r="C646" t="s">
        <v>757</v>
      </c>
      <c r="D646" t="s">
        <v>9</v>
      </c>
      <c r="E646" t="s">
        <v>18</v>
      </c>
      <c r="F646" t="s">
        <v>19</v>
      </c>
      <c r="G646" s="1">
        <v>0.5</v>
      </c>
      <c r="H646" t="s">
        <v>11</v>
      </c>
      <c r="I646" t="s">
        <v>9</v>
      </c>
    </row>
    <row r="647" spans="1:9" hidden="1" x14ac:dyDescent="0.25">
      <c r="A647">
        <v>1</v>
      </c>
      <c r="B647">
        <v>1876</v>
      </c>
      <c r="C647" t="s">
        <v>758</v>
      </c>
      <c r="D647" t="s">
        <v>9</v>
      </c>
      <c r="E647" t="s">
        <v>8426</v>
      </c>
      <c r="F647" t="s">
        <v>8427</v>
      </c>
      <c r="G647" s="1">
        <v>0.5</v>
      </c>
      <c r="H647" t="s">
        <v>11</v>
      </c>
      <c r="I647" t="s">
        <v>9</v>
      </c>
    </row>
    <row r="648" spans="1:9" hidden="1" x14ac:dyDescent="0.25">
      <c r="A648">
        <v>1</v>
      </c>
      <c r="B648">
        <v>1877</v>
      </c>
      <c r="C648" t="s">
        <v>759</v>
      </c>
      <c r="D648" t="s">
        <v>9</v>
      </c>
      <c r="E648" t="s">
        <v>8452</v>
      </c>
      <c r="F648" t="s">
        <v>8453</v>
      </c>
      <c r="G648" s="1">
        <v>0.5</v>
      </c>
      <c r="H648" t="s">
        <v>11</v>
      </c>
      <c r="I648" t="s">
        <v>9</v>
      </c>
    </row>
    <row r="649" spans="1:9" hidden="1" x14ac:dyDescent="0.25">
      <c r="A649">
        <v>1</v>
      </c>
      <c r="B649">
        <v>1878</v>
      </c>
      <c r="C649" t="s">
        <v>760</v>
      </c>
      <c r="D649" t="s">
        <v>9</v>
      </c>
      <c r="E649" t="s">
        <v>8426</v>
      </c>
      <c r="F649" t="s">
        <v>8427</v>
      </c>
      <c r="G649" s="1">
        <v>0.5</v>
      </c>
      <c r="H649" t="s">
        <v>11</v>
      </c>
      <c r="I649" t="s">
        <v>9</v>
      </c>
    </row>
    <row r="650" spans="1:9" hidden="1" x14ac:dyDescent="0.25">
      <c r="A650">
        <v>1</v>
      </c>
      <c r="B650">
        <v>1879</v>
      </c>
      <c r="C650" t="s">
        <v>761</v>
      </c>
      <c r="D650" t="s">
        <v>9</v>
      </c>
      <c r="E650" t="s">
        <v>8426</v>
      </c>
      <c r="F650" t="s">
        <v>8427</v>
      </c>
      <c r="G650" s="1">
        <v>0.5</v>
      </c>
      <c r="H650" t="s">
        <v>11</v>
      </c>
      <c r="I650" t="s">
        <v>9</v>
      </c>
    </row>
    <row r="651" spans="1:9" hidden="1" x14ac:dyDescent="0.25">
      <c r="A651">
        <v>1</v>
      </c>
      <c r="B651">
        <v>1900</v>
      </c>
      <c r="C651" t="s">
        <v>762</v>
      </c>
      <c r="D651" t="s">
        <v>9</v>
      </c>
      <c r="E651" t="s">
        <v>8426</v>
      </c>
      <c r="F651" t="s">
        <v>8427</v>
      </c>
      <c r="G651" s="1">
        <v>0.5</v>
      </c>
      <c r="H651" t="s">
        <v>11</v>
      </c>
      <c r="I651" t="s">
        <v>9</v>
      </c>
    </row>
    <row r="652" spans="1:9" hidden="1" x14ac:dyDescent="0.25">
      <c r="A652">
        <v>1</v>
      </c>
      <c r="B652">
        <v>2000</v>
      </c>
      <c r="C652" t="s">
        <v>763</v>
      </c>
      <c r="D652" t="s">
        <v>9</v>
      </c>
      <c r="E652" t="s">
        <v>16</v>
      </c>
      <c r="F652" t="s">
        <v>14</v>
      </c>
      <c r="G652" s="1">
        <v>0.5</v>
      </c>
      <c r="H652" t="s">
        <v>11</v>
      </c>
      <c r="I652" t="s">
        <v>9</v>
      </c>
    </row>
    <row r="653" spans="1:9" hidden="1" x14ac:dyDescent="0.25">
      <c r="A653">
        <v>1</v>
      </c>
      <c r="B653">
        <v>2001</v>
      </c>
      <c r="C653" t="s">
        <v>764</v>
      </c>
      <c r="D653" t="s">
        <v>9</v>
      </c>
      <c r="E653" t="s">
        <v>242</v>
      </c>
      <c r="F653" t="s">
        <v>243</v>
      </c>
      <c r="G653" s="1">
        <v>0.5</v>
      </c>
      <c r="H653" t="s">
        <v>11</v>
      </c>
      <c r="I653" t="s">
        <v>9</v>
      </c>
    </row>
    <row r="654" spans="1:9" hidden="1" x14ac:dyDescent="0.25">
      <c r="A654">
        <v>1</v>
      </c>
      <c r="B654">
        <v>2002</v>
      </c>
      <c r="C654" t="s">
        <v>765</v>
      </c>
      <c r="D654" t="s">
        <v>9</v>
      </c>
      <c r="E654" t="s">
        <v>16</v>
      </c>
      <c r="F654" t="s">
        <v>14</v>
      </c>
      <c r="G654" s="1">
        <v>0.5</v>
      </c>
      <c r="H654" t="s">
        <v>11</v>
      </c>
      <c r="I654" t="s">
        <v>9</v>
      </c>
    </row>
    <row r="655" spans="1:9" hidden="1" x14ac:dyDescent="0.25">
      <c r="A655">
        <v>1</v>
      </c>
      <c r="B655">
        <v>2003</v>
      </c>
      <c r="C655" t="s">
        <v>766</v>
      </c>
      <c r="D655" t="s">
        <v>9</v>
      </c>
      <c r="E655" t="s">
        <v>8426</v>
      </c>
      <c r="F655" t="s">
        <v>8427</v>
      </c>
      <c r="G655" s="1">
        <v>0.5</v>
      </c>
      <c r="H655" t="s">
        <v>11</v>
      </c>
      <c r="I655" t="s">
        <v>9</v>
      </c>
    </row>
    <row r="656" spans="1:9" hidden="1" x14ac:dyDescent="0.25">
      <c r="A656">
        <v>1</v>
      </c>
      <c r="B656">
        <v>2020</v>
      </c>
      <c r="C656" t="s">
        <v>767</v>
      </c>
      <c r="D656" t="s">
        <v>9</v>
      </c>
      <c r="E656" t="s">
        <v>8426</v>
      </c>
      <c r="F656" t="s">
        <v>8427</v>
      </c>
      <c r="G656" s="1">
        <v>0.5</v>
      </c>
      <c r="H656" t="s">
        <v>11</v>
      </c>
      <c r="I656" t="s">
        <v>9</v>
      </c>
    </row>
    <row r="657" spans="1:9" hidden="1" x14ac:dyDescent="0.25">
      <c r="A657">
        <v>1</v>
      </c>
      <c r="B657">
        <v>2100</v>
      </c>
      <c r="C657" t="s">
        <v>768</v>
      </c>
      <c r="D657" t="s">
        <v>9</v>
      </c>
      <c r="E657" t="s">
        <v>16</v>
      </c>
      <c r="F657" t="s">
        <v>14</v>
      </c>
      <c r="G657" s="1">
        <v>0.5</v>
      </c>
      <c r="H657" t="s">
        <v>11</v>
      </c>
      <c r="I657" t="s">
        <v>9</v>
      </c>
    </row>
    <row r="658" spans="1:9" hidden="1" x14ac:dyDescent="0.25">
      <c r="A658">
        <v>1</v>
      </c>
      <c r="B658">
        <v>2101</v>
      </c>
      <c r="C658" t="s">
        <v>769</v>
      </c>
      <c r="D658" t="s">
        <v>9</v>
      </c>
      <c r="E658" t="s">
        <v>8426</v>
      </c>
      <c r="F658" t="s">
        <v>8427</v>
      </c>
      <c r="G658" s="1">
        <v>0.5</v>
      </c>
      <c r="H658" t="s">
        <v>11</v>
      </c>
      <c r="I658" t="s">
        <v>9</v>
      </c>
    </row>
    <row r="659" spans="1:9" hidden="1" x14ac:dyDescent="0.25">
      <c r="A659">
        <v>1</v>
      </c>
      <c r="B659">
        <v>2103</v>
      </c>
      <c r="C659" t="s">
        <v>770</v>
      </c>
      <c r="D659" t="s">
        <v>9</v>
      </c>
      <c r="E659" t="s">
        <v>8426</v>
      </c>
      <c r="F659" t="s">
        <v>8427</v>
      </c>
      <c r="G659" s="1">
        <v>0.5</v>
      </c>
      <c r="H659" t="s">
        <v>11</v>
      </c>
      <c r="I659" t="s">
        <v>9</v>
      </c>
    </row>
    <row r="660" spans="1:9" hidden="1" x14ac:dyDescent="0.25">
      <c r="A660">
        <v>1</v>
      </c>
      <c r="B660">
        <v>2105</v>
      </c>
      <c r="C660" t="s">
        <v>771</v>
      </c>
      <c r="D660" t="s">
        <v>9</v>
      </c>
      <c r="E660" t="s">
        <v>8426</v>
      </c>
      <c r="F660" t="s">
        <v>8427</v>
      </c>
      <c r="G660" s="1">
        <v>0.5</v>
      </c>
      <c r="H660" t="s">
        <v>11</v>
      </c>
      <c r="I660" t="s">
        <v>9</v>
      </c>
    </row>
    <row r="661" spans="1:9" hidden="1" x14ac:dyDescent="0.25">
      <c r="A661">
        <v>1</v>
      </c>
      <c r="B661">
        <v>2107</v>
      </c>
      <c r="C661" t="s">
        <v>772</v>
      </c>
      <c r="D661" t="s">
        <v>9</v>
      </c>
      <c r="E661" t="s">
        <v>8426</v>
      </c>
      <c r="F661" t="s">
        <v>8427</v>
      </c>
      <c r="G661" s="1">
        <v>0.5</v>
      </c>
      <c r="H661" t="s">
        <v>11</v>
      </c>
      <c r="I661" t="s">
        <v>9</v>
      </c>
    </row>
    <row r="662" spans="1:9" hidden="1" x14ac:dyDescent="0.25">
      <c r="A662">
        <v>1</v>
      </c>
      <c r="B662">
        <v>2110</v>
      </c>
      <c r="C662" t="s">
        <v>773</v>
      </c>
      <c r="D662" t="s">
        <v>9</v>
      </c>
      <c r="E662" t="s">
        <v>8452</v>
      </c>
      <c r="F662" t="s">
        <v>8453</v>
      </c>
      <c r="G662" s="1">
        <v>0.5</v>
      </c>
      <c r="H662" t="s">
        <v>11</v>
      </c>
      <c r="I662" t="s">
        <v>9</v>
      </c>
    </row>
    <row r="663" spans="1:9" hidden="1" x14ac:dyDescent="0.25">
      <c r="A663">
        <v>1</v>
      </c>
      <c r="B663">
        <v>2112</v>
      </c>
      <c r="C663" t="s">
        <v>774</v>
      </c>
      <c r="D663" t="s">
        <v>9</v>
      </c>
      <c r="E663" t="s">
        <v>8426</v>
      </c>
      <c r="F663" t="s">
        <v>8427</v>
      </c>
      <c r="G663" s="1">
        <v>0.5</v>
      </c>
      <c r="H663" t="s">
        <v>11</v>
      </c>
      <c r="I663" t="s">
        <v>9</v>
      </c>
    </row>
    <row r="664" spans="1:9" hidden="1" x14ac:dyDescent="0.25">
      <c r="A664">
        <v>1</v>
      </c>
      <c r="B664">
        <v>2113</v>
      </c>
      <c r="C664" t="s">
        <v>775</v>
      </c>
      <c r="D664" t="s">
        <v>9</v>
      </c>
      <c r="E664" t="s">
        <v>8426</v>
      </c>
      <c r="F664" t="s">
        <v>8427</v>
      </c>
      <c r="G664" s="1">
        <v>0.5</v>
      </c>
      <c r="H664" t="s">
        <v>11</v>
      </c>
      <c r="I664" t="s">
        <v>9</v>
      </c>
    </row>
    <row r="665" spans="1:9" hidden="1" x14ac:dyDescent="0.25">
      <c r="A665">
        <v>1</v>
      </c>
      <c r="B665">
        <v>2114</v>
      </c>
      <c r="C665" t="s">
        <v>776</v>
      </c>
      <c r="D665" t="s">
        <v>9</v>
      </c>
      <c r="E665" t="s">
        <v>8426</v>
      </c>
      <c r="F665" t="s">
        <v>8427</v>
      </c>
      <c r="G665" s="1">
        <v>0.5</v>
      </c>
      <c r="H665" t="s">
        <v>11</v>
      </c>
      <c r="I665" t="s">
        <v>9</v>
      </c>
    </row>
    <row r="666" spans="1:9" hidden="1" x14ac:dyDescent="0.25">
      <c r="A666">
        <v>1</v>
      </c>
      <c r="B666">
        <v>2115</v>
      </c>
      <c r="C666" t="s">
        <v>777</v>
      </c>
      <c r="D666" t="s">
        <v>9</v>
      </c>
      <c r="E666" t="s">
        <v>8426</v>
      </c>
      <c r="F666" t="s">
        <v>8427</v>
      </c>
      <c r="G666" s="1">
        <v>0.5</v>
      </c>
      <c r="H666" t="s">
        <v>11</v>
      </c>
      <c r="I666" t="s">
        <v>9</v>
      </c>
    </row>
    <row r="667" spans="1:9" hidden="1" x14ac:dyDescent="0.25">
      <c r="A667">
        <v>1</v>
      </c>
      <c r="B667">
        <v>2116</v>
      </c>
      <c r="C667" t="s">
        <v>778</v>
      </c>
      <c r="D667" t="s">
        <v>9</v>
      </c>
      <c r="E667" t="s">
        <v>8426</v>
      </c>
      <c r="F667" t="s">
        <v>8427</v>
      </c>
      <c r="G667" s="1">
        <v>0.5</v>
      </c>
      <c r="H667" t="s">
        <v>11</v>
      </c>
      <c r="I667" t="s">
        <v>9</v>
      </c>
    </row>
    <row r="668" spans="1:9" hidden="1" x14ac:dyDescent="0.25">
      <c r="A668">
        <v>1</v>
      </c>
      <c r="B668">
        <v>2117</v>
      </c>
      <c r="C668" t="s">
        <v>779</v>
      </c>
      <c r="D668" t="s">
        <v>9</v>
      </c>
      <c r="E668" t="s">
        <v>8426</v>
      </c>
      <c r="F668" t="s">
        <v>8427</v>
      </c>
      <c r="G668" s="1">
        <v>0.5</v>
      </c>
      <c r="H668" t="s">
        <v>11</v>
      </c>
      <c r="I668" t="s">
        <v>9</v>
      </c>
    </row>
    <row r="669" spans="1:9" hidden="1" x14ac:dyDescent="0.25">
      <c r="A669">
        <v>1</v>
      </c>
      <c r="B669">
        <v>2118</v>
      </c>
      <c r="C669" t="s">
        <v>780</v>
      </c>
      <c r="D669" t="s">
        <v>9</v>
      </c>
      <c r="E669" t="s">
        <v>8426</v>
      </c>
      <c r="F669" t="s">
        <v>8427</v>
      </c>
      <c r="G669" s="1">
        <v>0.5</v>
      </c>
      <c r="H669" t="s">
        <v>11</v>
      </c>
      <c r="I669" t="s">
        <v>9</v>
      </c>
    </row>
    <row r="670" spans="1:9" hidden="1" x14ac:dyDescent="0.25">
      <c r="A670">
        <v>1</v>
      </c>
      <c r="B670">
        <v>2119</v>
      </c>
      <c r="C670" t="s">
        <v>781</v>
      </c>
      <c r="D670" t="s">
        <v>9</v>
      </c>
      <c r="E670" t="s">
        <v>8426</v>
      </c>
      <c r="F670" t="s">
        <v>8427</v>
      </c>
      <c r="G670" s="1">
        <v>0.5</v>
      </c>
      <c r="H670" t="s">
        <v>11</v>
      </c>
      <c r="I670" t="s">
        <v>9</v>
      </c>
    </row>
    <row r="671" spans="1:9" hidden="1" x14ac:dyDescent="0.25">
      <c r="A671">
        <v>1</v>
      </c>
      <c r="B671">
        <v>2121</v>
      </c>
      <c r="C671" t="s">
        <v>782</v>
      </c>
      <c r="D671" t="s">
        <v>9</v>
      </c>
      <c r="E671" t="s">
        <v>8426</v>
      </c>
      <c r="F671" t="s">
        <v>8427</v>
      </c>
      <c r="G671" s="1">
        <v>0.5</v>
      </c>
      <c r="H671" t="s">
        <v>11</v>
      </c>
      <c r="I671" t="s">
        <v>9</v>
      </c>
    </row>
    <row r="672" spans="1:9" hidden="1" x14ac:dyDescent="0.25">
      <c r="A672">
        <v>1</v>
      </c>
      <c r="B672">
        <v>2122</v>
      </c>
      <c r="C672" t="s">
        <v>783</v>
      </c>
      <c r="D672" t="s">
        <v>9</v>
      </c>
      <c r="E672" t="s">
        <v>8426</v>
      </c>
      <c r="F672" t="s">
        <v>8427</v>
      </c>
      <c r="G672" s="1">
        <v>0.5</v>
      </c>
      <c r="H672" t="s">
        <v>11</v>
      </c>
      <c r="I672" t="s">
        <v>9</v>
      </c>
    </row>
    <row r="673" spans="1:9" hidden="1" x14ac:dyDescent="0.25">
      <c r="A673">
        <v>1</v>
      </c>
      <c r="B673">
        <v>2132</v>
      </c>
      <c r="C673" t="s">
        <v>784</v>
      </c>
      <c r="D673" t="s">
        <v>9</v>
      </c>
      <c r="E673" t="s">
        <v>8426</v>
      </c>
      <c r="F673" t="s">
        <v>8427</v>
      </c>
      <c r="G673" s="1">
        <v>0.5</v>
      </c>
      <c r="H673" t="s">
        <v>11</v>
      </c>
      <c r="I673" t="s">
        <v>9</v>
      </c>
    </row>
    <row r="674" spans="1:9" hidden="1" x14ac:dyDescent="0.25">
      <c r="A674">
        <v>1</v>
      </c>
      <c r="B674">
        <v>2152</v>
      </c>
      <c r="C674" t="s">
        <v>785</v>
      </c>
      <c r="D674" t="s">
        <v>9</v>
      </c>
      <c r="E674" t="s">
        <v>8426</v>
      </c>
      <c r="F674" t="s">
        <v>8427</v>
      </c>
      <c r="G674" s="1">
        <v>0.5</v>
      </c>
      <c r="H674" t="s">
        <v>11</v>
      </c>
      <c r="I674" t="s">
        <v>9</v>
      </c>
    </row>
    <row r="675" spans="1:9" hidden="1" x14ac:dyDescent="0.25">
      <c r="A675">
        <v>1</v>
      </c>
      <c r="B675">
        <v>2153</v>
      </c>
      <c r="C675" t="s">
        <v>786</v>
      </c>
      <c r="D675" t="s">
        <v>9</v>
      </c>
      <c r="E675" t="s">
        <v>8426</v>
      </c>
      <c r="F675" t="s">
        <v>8427</v>
      </c>
      <c r="G675" s="1">
        <v>0.5</v>
      </c>
      <c r="H675" t="s">
        <v>11</v>
      </c>
      <c r="I675" t="s">
        <v>9</v>
      </c>
    </row>
    <row r="676" spans="1:9" hidden="1" x14ac:dyDescent="0.25">
      <c r="A676">
        <v>1</v>
      </c>
      <c r="B676">
        <v>2154</v>
      </c>
      <c r="C676" t="s">
        <v>787</v>
      </c>
      <c r="D676" t="s">
        <v>9</v>
      </c>
      <c r="E676" t="s">
        <v>8426</v>
      </c>
      <c r="F676" t="s">
        <v>8427</v>
      </c>
      <c r="G676" s="1">
        <v>0.5</v>
      </c>
      <c r="H676" t="s">
        <v>11</v>
      </c>
      <c r="I676" t="s">
        <v>9</v>
      </c>
    </row>
    <row r="677" spans="1:9" hidden="1" x14ac:dyDescent="0.25">
      <c r="A677">
        <v>1</v>
      </c>
      <c r="B677">
        <v>2155</v>
      </c>
      <c r="C677" t="s">
        <v>788</v>
      </c>
      <c r="D677" t="s">
        <v>9</v>
      </c>
      <c r="E677" t="s">
        <v>8426</v>
      </c>
      <c r="F677" t="s">
        <v>8427</v>
      </c>
      <c r="G677" s="1">
        <v>0.5</v>
      </c>
      <c r="H677" t="s">
        <v>11</v>
      </c>
      <c r="I677" t="s">
        <v>9</v>
      </c>
    </row>
    <row r="678" spans="1:9" hidden="1" x14ac:dyDescent="0.25">
      <c r="A678">
        <v>1</v>
      </c>
      <c r="B678">
        <v>2156</v>
      </c>
      <c r="C678" t="s">
        <v>789</v>
      </c>
      <c r="D678" t="s">
        <v>9</v>
      </c>
      <c r="E678" t="s">
        <v>8426</v>
      </c>
      <c r="F678" t="s">
        <v>8427</v>
      </c>
      <c r="G678" s="1">
        <v>0.5</v>
      </c>
      <c r="H678" t="s">
        <v>11</v>
      </c>
      <c r="I678" t="s">
        <v>9</v>
      </c>
    </row>
    <row r="679" spans="1:9" hidden="1" x14ac:dyDescent="0.25">
      <c r="A679">
        <v>1</v>
      </c>
      <c r="B679">
        <v>2158</v>
      </c>
      <c r="C679" t="s">
        <v>790</v>
      </c>
      <c r="D679" t="s">
        <v>9</v>
      </c>
      <c r="E679" t="s">
        <v>8426</v>
      </c>
      <c r="F679" t="s">
        <v>8427</v>
      </c>
      <c r="G679" s="1">
        <v>0.5</v>
      </c>
      <c r="H679" t="s">
        <v>11</v>
      </c>
      <c r="I679" t="s">
        <v>9</v>
      </c>
    </row>
    <row r="680" spans="1:9" hidden="1" x14ac:dyDescent="0.25">
      <c r="A680">
        <v>1</v>
      </c>
      <c r="B680">
        <v>2160</v>
      </c>
      <c r="C680" t="s">
        <v>791</v>
      </c>
      <c r="D680" t="s">
        <v>9</v>
      </c>
      <c r="E680" t="s">
        <v>8426</v>
      </c>
      <c r="F680" t="s">
        <v>8427</v>
      </c>
      <c r="G680" s="1">
        <v>0.5</v>
      </c>
      <c r="H680" t="s">
        <v>11</v>
      </c>
      <c r="I680" t="s">
        <v>9</v>
      </c>
    </row>
    <row r="681" spans="1:9" hidden="1" x14ac:dyDescent="0.25">
      <c r="A681">
        <v>1</v>
      </c>
      <c r="B681">
        <v>2161</v>
      </c>
      <c r="C681" t="s">
        <v>792</v>
      </c>
      <c r="D681" t="s">
        <v>9</v>
      </c>
      <c r="E681" t="s">
        <v>16</v>
      </c>
      <c r="F681" t="s">
        <v>14</v>
      </c>
      <c r="G681" s="1">
        <v>0.5</v>
      </c>
      <c r="H681" t="s">
        <v>11</v>
      </c>
      <c r="I681" t="s">
        <v>9</v>
      </c>
    </row>
    <row r="682" spans="1:9" hidden="1" x14ac:dyDescent="0.25">
      <c r="A682">
        <v>1</v>
      </c>
      <c r="B682">
        <v>2162</v>
      </c>
      <c r="C682" t="s">
        <v>793</v>
      </c>
      <c r="D682" t="s">
        <v>9</v>
      </c>
      <c r="E682" t="s">
        <v>8426</v>
      </c>
      <c r="F682" t="s">
        <v>8427</v>
      </c>
      <c r="G682" s="1">
        <v>0.5</v>
      </c>
      <c r="H682" t="s">
        <v>11</v>
      </c>
      <c r="I682" t="s">
        <v>9</v>
      </c>
    </row>
    <row r="683" spans="1:9" hidden="1" x14ac:dyDescent="0.25">
      <c r="A683">
        <v>1</v>
      </c>
      <c r="B683">
        <v>2163</v>
      </c>
      <c r="C683" t="s">
        <v>794</v>
      </c>
      <c r="D683" t="s">
        <v>9</v>
      </c>
      <c r="E683" t="s">
        <v>8426</v>
      </c>
      <c r="F683" t="s">
        <v>8427</v>
      </c>
      <c r="G683" s="1">
        <v>0.5</v>
      </c>
      <c r="H683" t="s">
        <v>11</v>
      </c>
      <c r="I683" t="s">
        <v>9</v>
      </c>
    </row>
    <row r="684" spans="1:9" hidden="1" x14ac:dyDescent="0.25">
      <c r="A684">
        <v>1</v>
      </c>
      <c r="B684">
        <v>2170</v>
      </c>
      <c r="C684" t="s">
        <v>795</v>
      </c>
      <c r="D684" t="s">
        <v>9</v>
      </c>
      <c r="E684" t="s">
        <v>8426</v>
      </c>
      <c r="F684" t="s">
        <v>8427</v>
      </c>
      <c r="G684" s="1">
        <v>0.5</v>
      </c>
      <c r="H684" t="s">
        <v>11</v>
      </c>
      <c r="I684" t="s">
        <v>9</v>
      </c>
    </row>
    <row r="685" spans="1:9" hidden="1" x14ac:dyDescent="0.25">
      <c r="A685">
        <v>1</v>
      </c>
      <c r="B685">
        <v>2190</v>
      </c>
      <c r="C685" t="s">
        <v>796</v>
      </c>
      <c r="D685" t="s">
        <v>9</v>
      </c>
      <c r="E685" t="s">
        <v>8426</v>
      </c>
      <c r="F685" t="s">
        <v>8427</v>
      </c>
      <c r="G685" s="1">
        <v>0.5</v>
      </c>
      <c r="H685" t="s">
        <v>11</v>
      </c>
      <c r="I685" t="s">
        <v>9</v>
      </c>
    </row>
    <row r="686" spans="1:9" hidden="1" x14ac:dyDescent="0.25">
      <c r="A686">
        <v>1</v>
      </c>
      <c r="B686">
        <v>2200</v>
      </c>
      <c r="C686" t="s">
        <v>797</v>
      </c>
      <c r="D686" t="s">
        <v>9</v>
      </c>
      <c r="E686" t="s">
        <v>8426</v>
      </c>
      <c r="F686" t="s">
        <v>8427</v>
      </c>
      <c r="G686" s="1">
        <v>0.5</v>
      </c>
      <c r="H686" t="s">
        <v>11</v>
      </c>
      <c r="I686" t="s">
        <v>9</v>
      </c>
    </row>
    <row r="687" spans="1:9" hidden="1" x14ac:dyDescent="0.25">
      <c r="A687">
        <v>1</v>
      </c>
      <c r="B687">
        <v>2822</v>
      </c>
      <c r="C687" t="s">
        <v>798</v>
      </c>
      <c r="D687" t="s">
        <v>9</v>
      </c>
      <c r="E687" t="s">
        <v>8426</v>
      </c>
      <c r="F687" t="s">
        <v>8427</v>
      </c>
      <c r="G687" s="1">
        <v>0.5</v>
      </c>
      <c r="H687" t="s">
        <v>11</v>
      </c>
      <c r="I687" t="s">
        <v>9</v>
      </c>
    </row>
    <row r="688" spans="1:9" hidden="1" x14ac:dyDescent="0.25">
      <c r="A688">
        <v>1</v>
      </c>
      <c r="B688">
        <v>2831</v>
      </c>
      <c r="C688" t="s">
        <v>799</v>
      </c>
      <c r="D688" t="s">
        <v>9</v>
      </c>
      <c r="E688" t="s">
        <v>8426</v>
      </c>
      <c r="F688" t="s">
        <v>8427</v>
      </c>
      <c r="G688" s="1">
        <v>0.5</v>
      </c>
      <c r="H688" t="s">
        <v>11</v>
      </c>
      <c r="I688" t="s">
        <v>9</v>
      </c>
    </row>
    <row r="689" spans="1:9" hidden="1" x14ac:dyDescent="0.25">
      <c r="A689">
        <v>1</v>
      </c>
      <c r="B689">
        <v>2840</v>
      </c>
      <c r="C689" t="s">
        <v>800</v>
      </c>
      <c r="D689" t="s">
        <v>9</v>
      </c>
      <c r="E689" t="s">
        <v>4336</v>
      </c>
      <c r="F689" t="s">
        <v>4337</v>
      </c>
      <c r="G689" s="1">
        <v>0.5</v>
      </c>
      <c r="H689" t="s">
        <v>11</v>
      </c>
      <c r="I689" t="s">
        <v>9</v>
      </c>
    </row>
    <row r="690" spans="1:9" hidden="1" x14ac:dyDescent="0.25">
      <c r="A690">
        <v>1</v>
      </c>
      <c r="B690">
        <v>2850</v>
      </c>
      <c r="C690" t="s">
        <v>801</v>
      </c>
      <c r="D690" t="s">
        <v>9</v>
      </c>
      <c r="E690" t="s">
        <v>8430</v>
      </c>
      <c r="F690" t="s">
        <v>8427</v>
      </c>
      <c r="G690" s="1">
        <v>0.5</v>
      </c>
      <c r="H690" t="s">
        <v>11</v>
      </c>
      <c r="I690" t="s">
        <v>9</v>
      </c>
    </row>
    <row r="691" spans="1:9" hidden="1" x14ac:dyDescent="0.25">
      <c r="A691">
        <v>1</v>
      </c>
      <c r="B691">
        <v>4800</v>
      </c>
      <c r="C691" t="s">
        <v>8534</v>
      </c>
      <c r="D691" t="s">
        <v>9</v>
      </c>
      <c r="E691" t="s">
        <v>8510</v>
      </c>
      <c r="F691" t="s">
        <v>8503</v>
      </c>
      <c r="G691" s="1">
        <v>0.5</v>
      </c>
      <c r="H691" t="s">
        <v>11</v>
      </c>
      <c r="I691" t="s">
        <v>9</v>
      </c>
    </row>
    <row r="692" spans="1:9" hidden="1" x14ac:dyDescent="0.25">
      <c r="A692">
        <v>1</v>
      </c>
      <c r="B692">
        <v>4801</v>
      </c>
      <c r="C692" t="s">
        <v>8535</v>
      </c>
      <c r="D692" t="s">
        <v>9</v>
      </c>
      <c r="E692" t="s">
        <v>8510</v>
      </c>
      <c r="F692" t="s">
        <v>8503</v>
      </c>
      <c r="G692" s="1">
        <v>0.5</v>
      </c>
      <c r="H692" t="s">
        <v>11</v>
      </c>
      <c r="I692" t="s">
        <v>9</v>
      </c>
    </row>
    <row r="693" spans="1:9" hidden="1" x14ac:dyDescent="0.25">
      <c r="A693">
        <v>1</v>
      </c>
      <c r="B693">
        <v>4802</v>
      </c>
      <c r="C693" t="s">
        <v>8536</v>
      </c>
      <c r="D693" t="s">
        <v>9</v>
      </c>
      <c r="E693" t="s">
        <v>8510</v>
      </c>
      <c r="F693" t="s">
        <v>8503</v>
      </c>
      <c r="G693" s="1">
        <v>0.5</v>
      </c>
      <c r="H693" t="s">
        <v>11</v>
      </c>
      <c r="I693" t="s">
        <v>9</v>
      </c>
    </row>
    <row r="694" spans="1:9" hidden="1" x14ac:dyDescent="0.25">
      <c r="A694">
        <v>1</v>
      </c>
      <c r="B694">
        <v>4803</v>
      </c>
      <c r="C694" t="s">
        <v>8537</v>
      </c>
      <c r="D694" t="s">
        <v>9</v>
      </c>
      <c r="E694" t="s">
        <v>8510</v>
      </c>
      <c r="F694" t="s">
        <v>8503</v>
      </c>
      <c r="G694" s="1">
        <v>0.5</v>
      </c>
      <c r="H694" t="s">
        <v>11</v>
      </c>
      <c r="I694" t="s">
        <v>9</v>
      </c>
    </row>
    <row r="695" spans="1:9" hidden="1" x14ac:dyDescent="0.25">
      <c r="A695">
        <v>1</v>
      </c>
      <c r="B695">
        <v>5050</v>
      </c>
      <c r="C695" t="s">
        <v>802</v>
      </c>
      <c r="D695" t="s">
        <v>9</v>
      </c>
      <c r="E695" t="s">
        <v>8438</v>
      </c>
      <c r="F695" t="s">
        <v>8439</v>
      </c>
      <c r="G695" s="1">
        <v>0.5</v>
      </c>
      <c r="H695" t="s">
        <v>11</v>
      </c>
      <c r="I695" t="s">
        <v>9</v>
      </c>
    </row>
    <row r="696" spans="1:9" hidden="1" x14ac:dyDescent="0.25">
      <c r="A696">
        <v>1</v>
      </c>
      <c r="B696">
        <v>5051</v>
      </c>
      <c r="C696" t="s">
        <v>803</v>
      </c>
      <c r="D696" t="s">
        <v>9</v>
      </c>
      <c r="E696" t="s">
        <v>8426</v>
      </c>
      <c r="F696" t="s">
        <v>8427</v>
      </c>
      <c r="G696" s="1">
        <v>0.5</v>
      </c>
      <c r="H696" t="s">
        <v>11</v>
      </c>
      <c r="I696" t="s">
        <v>9</v>
      </c>
    </row>
    <row r="697" spans="1:9" hidden="1" x14ac:dyDescent="0.25">
      <c r="A697">
        <v>1</v>
      </c>
      <c r="B697">
        <v>5052</v>
      </c>
      <c r="C697" t="s">
        <v>804</v>
      </c>
      <c r="D697" t="s">
        <v>9</v>
      </c>
      <c r="E697" t="s">
        <v>18</v>
      </c>
      <c r="F697" t="s">
        <v>19</v>
      </c>
      <c r="G697" s="1">
        <v>0.5</v>
      </c>
      <c r="H697" t="s">
        <v>11</v>
      </c>
      <c r="I697" t="s">
        <v>9</v>
      </c>
    </row>
    <row r="698" spans="1:9" hidden="1" x14ac:dyDescent="0.25">
      <c r="A698">
        <v>1</v>
      </c>
      <c r="B698">
        <v>5053</v>
      </c>
      <c r="C698" t="s">
        <v>805</v>
      </c>
      <c r="D698" t="s">
        <v>9</v>
      </c>
      <c r="E698" t="s">
        <v>8426</v>
      </c>
      <c r="F698" t="s">
        <v>8427</v>
      </c>
      <c r="G698" s="1">
        <v>0.5</v>
      </c>
      <c r="H698" t="s">
        <v>11</v>
      </c>
      <c r="I698" t="s">
        <v>9</v>
      </c>
    </row>
    <row r="699" spans="1:9" hidden="1" x14ac:dyDescent="0.25">
      <c r="A699">
        <v>1</v>
      </c>
      <c r="B699">
        <v>5054</v>
      </c>
      <c r="C699" t="s">
        <v>806</v>
      </c>
      <c r="D699" t="s">
        <v>9</v>
      </c>
      <c r="E699" t="s">
        <v>1426</v>
      </c>
      <c r="F699" t="s">
        <v>140</v>
      </c>
      <c r="G699" s="1">
        <v>0.5</v>
      </c>
      <c r="H699" t="s">
        <v>11</v>
      </c>
      <c r="I699" t="s">
        <v>9</v>
      </c>
    </row>
    <row r="700" spans="1:9" hidden="1" x14ac:dyDescent="0.25">
      <c r="A700">
        <v>1</v>
      </c>
      <c r="B700">
        <v>5055</v>
      </c>
      <c r="C700" t="s">
        <v>808</v>
      </c>
      <c r="D700" t="s">
        <v>9</v>
      </c>
      <c r="E700" t="s">
        <v>8426</v>
      </c>
      <c r="F700" t="s">
        <v>8427</v>
      </c>
      <c r="G700" s="1">
        <v>0.5</v>
      </c>
      <c r="H700" t="s">
        <v>11</v>
      </c>
      <c r="I700" t="s">
        <v>9</v>
      </c>
    </row>
    <row r="701" spans="1:9" hidden="1" x14ac:dyDescent="0.25">
      <c r="A701">
        <v>1</v>
      </c>
      <c r="B701">
        <v>5056</v>
      </c>
      <c r="C701" t="s">
        <v>809</v>
      </c>
      <c r="D701" t="s">
        <v>9</v>
      </c>
      <c r="E701" t="s">
        <v>8426</v>
      </c>
      <c r="F701" t="s">
        <v>8427</v>
      </c>
      <c r="G701" s="1">
        <v>0.5</v>
      </c>
      <c r="H701" t="s">
        <v>11</v>
      </c>
      <c r="I701" t="s">
        <v>9</v>
      </c>
    </row>
    <row r="702" spans="1:9" hidden="1" x14ac:dyDescent="0.25">
      <c r="A702">
        <v>1</v>
      </c>
      <c r="B702">
        <v>5057</v>
      </c>
      <c r="C702" t="s">
        <v>810</v>
      </c>
      <c r="D702" t="s">
        <v>9</v>
      </c>
      <c r="E702" t="s">
        <v>8426</v>
      </c>
      <c r="F702" t="s">
        <v>8427</v>
      </c>
      <c r="G702" s="1">
        <v>0.5</v>
      </c>
      <c r="H702" t="s">
        <v>11</v>
      </c>
      <c r="I702" t="s">
        <v>9</v>
      </c>
    </row>
    <row r="703" spans="1:9" hidden="1" x14ac:dyDescent="0.25">
      <c r="A703">
        <v>1</v>
      </c>
      <c r="B703">
        <v>5058</v>
      </c>
      <c r="C703" t="s">
        <v>811</v>
      </c>
      <c r="D703" t="s">
        <v>9</v>
      </c>
      <c r="E703" t="s">
        <v>8426</v>
      </c>
      <c r="F703" t="s">
        <v>8427</v>
      </c>
      <c r="G703" s="1">
        <v>0.5</v>
      </c>
      <c r="H703" t="s">
        <v>11</v>
      </c>
      <c r="I703" t="s">
        <v>9</v>
      </c>
    </row>
    <row r="704" spans="1:9" hidden="1" x14ac:dyDescent="0.25">
      <c r="A704">
        <v>1</v>
      </c>
      <c r="B704">
        <v>5059</v>
      </c>
      <c r="C704" t="s">
        <v>812</v>
      </c>
      <c r="D704" t="s">
        <v>9</v>
      </c>
      <c r="E704" t="s">
        <v>8426</v>
      </c>
      <c r="F704" t="s">
        <v>8427</v>
      </c>
      <c r="G704" s="1">
        <v>0.5</v>
      </c>
      <c r="H704" t="s">
        <v>11</v>
      </c>
      <c r="I704" t="s">
        <v>9</v>
      </c>
    </row>
    <row r="705" spans="1:9" hidden="1" x14ac:dyDescent="0.25">
      <c r="A705">
        <v>1</v>
      </c>
      <c r="B705">
        <v>5060</v>
      </c>
      <c r="C705" t="s">
        <v>813</v>
      </c>
      <c r="D705" t="s">
        <v>9</v>
      </c>
      <c r="E705" t="s">
        <v>8426</v>
      </c>
      <c r="F705" t="s">
        <v>8427</v>
      </c>
      <c r="G705" s="1">
        <v>0.5</v>
      </c>
      <c r="H705" t="s">
        <v>11</v>
      </c>
      <c r="I705" t="s">
        <v>9</v>
      </c>
    </row>
    <row r="706" spans="1:9" hidden="1" x14ac:dyDescent="0.25">
      <c r="A706">
        <v>1</v>
      </c>
      <c r="B706">
        <v>5061</v>
      </c>
      <c r="C706" t="s">
        <v>814</v>
      </c>
      <c r="D706" t="s">
        <v>9</v>
      </c>
      <c r="E706" t="s">
        <v>4336</v>
      </c>
      <c r="F706" t="s">
        <v>4337</v>
      </c>
      <c r="G706" s="1">
        <v>0.5</v>
      </c>
      <c r="H706" t="s">
        <v>11</v>
      </c>
      <c r="I706" t="s">
        <v>9</v>
      </c>
    </row>
    <row r="707" spans="1:9" hidden="1" x14ac:dyDescent="0.25">
      <c r="A707">
        <v>1</v>
      </c>
      <c r="B707">
        <v>5062</v>
      </c>
      <c r="C707" t="s">
        <v>815</v>
      </c>
      <c r="D707" t="s">
        <v>9</v>
      </c>
      <c r="E707" t="s">
        <v>8478</v>
      </c>
      <c r="F707" t="s">
        <v>8479</v>
      </c>
      <c r="G707" s="1">
        <v>0.5</v>
      </c>
      <c r="H707" t="s">
        <v>11</v>
      </c>
      <c r="I707" t="s">
        <v>9</v>
      </c>
    </row>
    <row r="708" spans="1:9" hidden="1" x14ac:dyDescent="0.25">
      <c r="A708">
        <v>1</v>
      </c>
      <c r="B708">
        <v>5063</v>
      </c>
      <c r="C708" t="s">
        <v>816</v>
      </c>
      <c r="D708" t="s">
        <v>9</v>
      </c>
      <c r="E708" t="s">
        <v>8426</v>
      </c>
      <c r="F708" t="s">
        <v>8427</v>
      </c>
      <c r="G708" s="1">
        <v>0.5</v>
      </c>
      <c r="H708" t="s">
        <v>11</v>
      </c>
      <c r="I708" t="s">
        <v>9</v>
      </c>
    </row>
    <row r="709" spans="1:9" hidden="1" x14ac:dyDescent="0.25">
      <c r="A709">
        <v>1</v>
      </c>
      <c r="B709">
        <v>5064</v>
      </c>
      <c r="C709" t="s">
        <v>817</v>
      </c>
      <c r="D709" t="s">
        <v>9</v>
      </c>
      <c r="E709" t="s">
        <v>8426</v>
      </c>
      <c r="F709" t="s">
        <v>8427</v>
      </c>
      <c r="G709" s="1">
        <v>0.5</v>
      </c>
      <c r="H709" t="s">
        <v>11</v>
      </c>
      <c r="I709" t="s">
        <v>9</v>
      </c>
    </row>
    <row r="710" spans="1:9" hidden="1" x14ac:dyDescent="0.25">
      <c r="A710">
        <v>1</v>
      </c>
      <c r="B710">
        <v>5065</v>
      </c>
      <c r="C710" t="s">
        <v>818</v>
      </c>
      <c r="D710" t="s">
        <v>9</v>
      </c>
      <c r="E710" t="s">
        <v>1426</v>
      </c>
      <c r="F710" t="s">
        <v>140</v>
      </c>
      <c r="G710" s="1">
        <v>0.5</v>
      </c>
      <c r="H710" t="s">
        <v>11</v>
      </c>
      <c r="I710" t="s">
        <v>9</v>
      </c>
    </row>
    <row r="711" spans="1:9" hidden="1" x14ac:dyDescent="0.25">
      <c r="A711">
        <v>1</v>
      </c>
      <c r="B711">
        <v>5066</v>
      </c>
      <c r="C711" t="s">
        <v>819</v>
      </c>
      <c r="D711" t="s">
        <v>9</v>
      </c>
      <c r="E711" t="s">
        <v>8426</v>
      </c>
      <c r="F711" t="s">
        <v>8427</v>
      </c>
      <c r="G711" s="1">
        <v>0.5</v>
      </c>
      <c r="H711" t="s">
        <v>11</v>
      </c>
      <c r="I711" t="s">
        <v>9</v>
      </c>
    </row>
    <row r="712" spans="1:9" hidden="1" x14ac:dyDescent="0.25">
      <c r="A712">
        <v>1</v>
      </c>
      <c r="B712">
        <v>5067</v>
      </c>
      <c r="C712" t="s">
        <v>820</v>
      </c>
      <c r="D712" t="s">
        <v>9</v>
      </c>
      <c r="E712" t="s">
        <v>8426</v>
      </c>
      <c r="F712" t="s">
        <v>8427</v>
      </c>
      <c r="G712" s="1">
        <v>0.5</v>
      </c>
      <c r="H712" t="s">
        <v>11</v>
      </c>
      <c r="I712" t="s">
        <v>9</v>
      </c>
    </row>
    <row r="713" spans="1:9" hidden="1" x14ac:dyDescent="0.25">
      <c r="A713">
        <v>1</v>
      </c>
      <c r="B713">
        <v>5068</v>
      </c>
      <c r="C713" t="s">
        <v>821</v>
      </c>
      <c r="D713" t="s">
        <v>9</v>
      </c>
      <c r="E713" t="s">
        <v>8426</v>
      </c>
      <c r="F713" t="s">
        <v>8427</v>
      </c>
      <c r="G713" s="1">
        <v>0.5</v>
      </c>
      <c r="H713" t="s">
        <v>11</v>
      </c>
      <c r="I713" t="s">
        <v>9</v>
      </c>
    </row>
    <row r="714" spans="1:9" hidden="1" x14ac:dyDescent="0.25">
      <c r="A714">
        <v>1</v>
      </c>
      <c r="B714">
        <v>5069</v>
      </c>
      <c r="C714" t="s">
        <v>822</v>
      </c>
      <c r="D714" t="s">
        <v>9</v>
      </c>
      <c r="E714" t="s">
        <v>18</v>
      </c>
      <c r="F714" t="s">
        <v>19</v>
      </c>
      <c r="G714" s="1">
        <v>0.5</v>
      </c>
      <c r="H714" t="s">
        <v>11</v>
      </c>
      <c r="I714" t="s">
        <v>9</v>
      </c>
    </row>
    <row r="715" spans="1:9" hidden="1" x14ac:dyDescent="0.25">
      <c r="A715">
        <v>1</v>
      </c>
      <c r="B715">
        <v>5070</v>
      </c>
      <c r="C715" t="s">
        <v>823</v>
      </c>
      <c r="D715" t="s">
        <v>9</v>
      </c>
      <c r="E715" t="s">
        <v>8426</v>
      </c>
      <c r="F715" t="s">
        <v>8427</v>
      </c>
      <c r="G715" s="1">
        <v>0.5</v>
      </c>
      <c r="H715" t="s">
        <v>11</v>
      </c>
      <c r="I715" t="s">
        <v>9</v>
      </c>
    </row>
    <row r="716" spans="1:9" hidden="1" x14ac:dyDescent="0.25">
      <c r="A716">
        <v>1</v>
      </c>
      <c r="B716">
        <v>5071</v>
      </c>
      <c r="C716" t="s">
        <v>824</v>
      </c>
      <c r="D716" t="s">
        <v>9</v>
      </c>
      <c r="E716" t="s">
        <v>8431</v>
      </c>
      <c r="F716" t="s">
        <v>8432</v>
      </c>
      <c r="G716" s="1">
        <v>0.5</v>
      </c>
      <c r="H716" t="s">
        <v>11</v>
      </c>
      <c r="I716" t="s">
        <v>9</v>
      </c>
    </row>
    <row r="717" spans="1:9" hidden="1" x14ac:dyDescent="0.25">
      <c r="A717">
        <v>1</v>
      </c>
      <c r="B717">
        <v>5072</v>
      </c>
      <c r="C717" t="s">
        <v>825</v>
      </c>
      <c r="D717" t="s">
        <v>9</v>
      </c>
      <c r="E717" t="s">
        <v>8426</v>
      </c>
      <c r="F717" t="s">
        <v>8427</v>
      </c>
      <c r="G717" s="1">
        <v>0.5</v>
      </c>
      <c r="H717" t="s">
        <v>11</v>
      </c>
      <c r="I717" t="s">
        <v>9</v>
      </c>
    </row>
    <row r="718" spans="1:9" hidden="1" x14ac:dyDescent="0.25">
      <c r="A718">
        <v>1</v>
      </c>
      <c r="B718">
        <v>5073</v>
      </c>
      <c r="C718" t="s">
        <v>826</v>
      </c>
      <c r="D718" t="s">
        <v>9</v>
      </c>
      <c r="E718" t="s">
        <v>8426</v>
      </c>
      <c r="F718" t="s">
        <v>8427</v>
      </c>
      <c r="G718" s="1">
        <v>0.5</v>
      </c>
      <c r="H718" t="s">
        <v>11</v>
      </c>
      <c r="I718" t="s">
        <v>9</v>
      </c>
    </row>
    <row r="719" spans="1:9" hidden="1" x14ac:dyDescent="0.25">
      <c r="A719">
        <v>1</v>
      </c>
      <c r="B719">
        <v>5074</v>
      </c>
      <c r="C719" t="s">
        <v>827</v>
      </c>
      <c r="D719" t="s">
        <v>9</v>
      </c>
      <c r="E719" t="s">
        <v>8426</v>
      </c>
      <c r="F719" t="s">
        <v>8427</v>
      </c>
      <c r="G719" s="1">
        <v>0.5</v>
      </c>
      <c r="H719" t="s">
        <v>11</v>
      </c>
      <c r="I719" t="s">
        <v>9</v>
      </c>
    </row>
    <row r="720" spans="1:9" hidden="1" x14ac:dyDescent="0.25">
      <c r="A720">
        <v>1</v>
      </c>
      <c r="B720">
        <v>5075</v>
      </c>
      <c r="C720" t="s">
        <v>828</v>
      </c>
      <c r="D720" t="s">
        <v>9</v>
      </c>
      <c r="E720" t="s">
        <v>1426</v>
      </c>
      <c r="F720" t="s">
        <v>140</v>
      </c>
      <c r="G720" s="1">
        <v>0.5</v>
      </c>
      <c r="H720" t="s">
        <v>11</v>
      </c>
      <c r="I720" t="s">
        <v>9</v>
      </c>
    </row>
    <row r="721" spans="1:9" hidden="1" x14ac:dyDescent="0.25">
      <c r="A721">
        <v>1</v>
      </c>
      <c r="B721">
        <v>5076</v>
      </c>
      <c r="C721" t="s">
        <v>829</v>
      </c>
      <c r="D721" t="s">
        <v>9</v>
      </c>
      <c r="E721" t="s">
        <v>8431</v>
      </c>
      <c r="F721" t="s">
        <v>8432</v>
      </c>
      <c r="G721" s="1">
        <v>0.5</v>
      </c>
      <c r="H721" t="s">
        <v>11</v>
      </c>
      <c r="I721" t="s">
        <v>9</v>
      </c>
    </row>
    <row r="722" spans="1:9" hidden="1" x14ac:dyDescent="0.25">
      <c r="A722">
        <v>1</v>
      </c>
      <c r="B722">
        <v>5077</v>
      </c>
      <c r="C722" t="s">
        <v>833</v>
      </c>
      <c r="D722" t="s">
        <v>9</v>
      </c>
      <c r="E722" t="s">
        <v>8431</v>
      </c>
      <c r="F722" t="s">
        <v>8432</v>
      </c>
      <c r="G722" s="1">
        <v>0.5</v>
      </c>
      <c r="H722" t="s">
        <v>11</v>
      </c>
      <c r="I722" t="s">
        <v>9</v>
      </c>
    </row>
    <row r="723" spans="1:9" hidden="1" x14ac:dyDescent="0.25">
      <c r="A723">
        <v>1</v>
      </c>
      <c r="B723">
        <v>5078</v>
      </c>
      <c r="C723" t="s">
        <v>834</v>
      </c>
      <c r="D723" t="s">
        <v>9</v>
      </c>
      <c r="E723" t="s">
        <v>189</v>
      </c>
      <c r="F723" s="4">
        <v>40671</v>
      </c>
      <c r="G723" s="1">
        <v>0.5</v>
      </c>
      <c r="H723" t="s">
        <v>11</v>
      </c>
      <c r="I723" t="s">
        <v>9</v>
      </c>
    </row>
    <row r="724" spans="1:9" hidden="1" x14ac:dyDescent="0.25">
      <c r="A724">
        <v>1</v>
      </c>
      <c r="B724">
        <v>5079</v>
      </c>
      <c r="C724" t="s">
        <v>835</v>
      </c>
      <c r="D724" t="s">
        <v>9</v>
      </c>
      <c r="E724" t="s">
        <v>8431</v>
      </c>
      <c r="F724" t="s">
        <v>8432</v>
      </c>
      <c r="G724" s="1">
        <v>0.5</v>
      </c>
      <c r="H724" t="s">
        <v>11</v>
      </c>
      <c r="I724" t="s">
        <v>9</v>
      </c>
    </row>
    <row r="725" spans="1:9" hidden="1" x14ac:dyDescent="0.25">
      <c r="A725">
        <v>1</v>
      </c>
      <c r="B725">
        <v>5080</v>
      </c>
      <c r="C725" t="s">
        <v>836</v>
      </c>
      <c r="D725" t="s">
        <v>9</v>
      </c>
      <c r="E725" t="s">
        <v>8431</v>
      </c>
      <c r="F725" t="s">
        <v>8432</v>
      </c>
      <c r="G725" s="1">
        <v>0.5</v>
      </c>
      <c r="H725" t="s">
        <v>11</v>
      </c>
      <c r="I725" t="s">
        <v>9</v>
      </c>
    </row>
    <row r="726" spans="1:9" hidden="1" x14ac:dyDescent="0.25">
      <c r="A726">
        <v>1</v>
      </c>
      <c r="B726">
        <v>5081</v>
      </c>
      <c r="C726" t="s">
        <v>838</v>
      </c>
      <c r="D726" t="s">
        <v>9</v>
      </c>
      <c r="E726" t="s">
        <v>8426</v>
      </c>
      <c r="F726" t="s">
        <v>8427</v>
      </c>
      <c r="G726" s="1">
        <v>0.5</v>
      </c>
      <c r="H726" t="s">
        <v>11</v>
      </c>
      <c r="I726" t="s">
        <v>9</v>
      </c>
    </row>
    <row r="727" spans="1:9" hidden="1" x14ac:dyDescent="0.25">
      <c r="A727">
        <v>1</v>
      </c>
      <c r="B727">
        <v>5082</v>
      </c>
      <c r="C727" t="s">
        <v>839</v>
      </c>
      <c r="D727" t="s">
        <v>9</v>
      </c>
      <c r="E727" t="s">
        <v>8426</v>
      </c>
      <c r="F727" t="s">
        <v>8427</v>
      </c>
      <c r="G727" s="1">
        <v>0.5</v>
      </c>
      <c r="H727" t="s">
        <v>11</v>
      </c>
      <c r="I727" t="s">
        <v>9</v>
      </c>
    </row>
    <row r="728" spans="1:9" hidden="1" x14ac:dyDescent="0.25">
      <c r="A728">
        <v>1</v>
      </c>
      <c r="B728">
        <v>5083</v>
      </c>
      <c r="C728" t="s">
        <v>840</v>
      </c>
      <c r="D728" t="s">
        <v>9</v>
      </c>
      <c r="E728" t="s">
        <v>18</v>
      </c>
      <c r="F728" t="s">
        <v>19</v>
      </c>
      <c r="G728" s="1">
        <v>0.5</v>
      </c>
      <c r="H728" t="s">
        <v>11</v>
      </c>
      <c r="I728" t="s">
        <v>9</v>
      </c>
    </row>
    <row r="729" spans="1:9" hidden="1" x14ac:dyDescent="0.25">
      <c r="A729">
        <v>1</v>
      </c>
      <c r="B729">
        <v>5084</v>
      </c>
      <c r="C729" t="s">
        <v>841</v>
      </c>
      <c r="D729" t="s">
        <v>9</v>
      </c>
      <c r="E729" t="s">
        <v>18</v>
      </c>
      <c r="F729" t="s">
        <v>19</v>
      </c>
      <c r="G729" s="1">
        <v>0.5</v>
      </c>
      <c r="H729" t="s">
        <v>11</v>
      </c>
      <c r="I729" t="s">
        <v>9</v>
      </c>
    </row>
    <row r="730" spans="1:9" hidden="1" x14ac:dyDescent="0.25">
      <c r="A730">
        <v>1</v>
      </c>
      <c r="B730">
        <v>5085</v>
      </c>
      <c r="C730" t="s">
        <v>842</v>
      </c>
      <c r="D730" t="s">
        <v>9</v>
      </c>
      <c r="E730" t="s">
        <v>4336</v>
      </c>
      <c r="F730" t="s">
        <v>4337</v>
      </c>
      <c r="G730" s="1">
        <v>0.5</v>
      </c>
      <c r="H730" t="s">
        <v>11</v>
      </c>
      <c r="I730" t="s">
        <v>9</v>
      </c>
    </row>
    <row r="731" spans="1:9" hidden="1" x14ac:dyDescent="0.25">
      <c r="A731">
        <v>1</v>
      </c>
      <c r="B731">
        <v>5086</v>
      </c>
      <c r="C731" t="s">
        <v>843</v>
      </c>
      <c r="D731" t="s">
        <v>9</v>
      </c>
      <c r="E731" t="s">
        <v>18</v>
      </c>
      <c r="F731" t="s">
        <v>19</v>
      </c>
      <c r="G731" s="1">
        <v>0.5</v>
      </c>
      <c r="H731" t="s">
        <v>11</v>
      </c>
      <c r="I731" t="s">
        <v>9</v>
      </c>
    </row>
    <row r="732" spans="1:9" hidden="1" x14ac:dyDescent="0.25">
      <c r="A732">
        <v>1</v>
      </c>
      <c r="B732">
        <v>5087</v>
      </c>
      <c r="C732" t="s">
        <v>844</v>
      </c>
      <c r="D732" t="s">
        <v>9</v>
      </c>
      <c r="E732" t="s">
        <v>16</v>
      </c>
      <c r="F732" t="s">
        <v>14</v>
      </c>
      <c r="G732" s="1">
        <v>0.5</v>
      </c>
      <c r="H732" t="s">
        <v>11</v>
      </c>
      <c r="I732" t="s">
        <v>9</v>
      </c>
    </row>
    <row r="733" spans="1:9" hidden="1" x14ac:dyDescent="0.25">
      <c r="A733">
        <v>1</v>
      </c>
      <c r="B733">
        <v>5088</v>
      </c>
      <c r="C733" t="s">
        <v>845</v>
      </c>
      <c r="D733" t="s">
        <v>9</v>
      </c>
      <c r="E733" t="s">
        <v>16</v>
      </c>
      <c r="F733" t="s">
        <v>14</v>
      </c>
      <c r="G733" s="1">
        <v>0.5</v>
      </c>
      <c r="H733" t="s">
        <v>11</v>
      </c>
      <c r="I733" t="s">
        <v>9</v>
      </c>
    </row>
    <row r="734" spans="1:9" hidden="1" x14ac:dyDescent="0.25">
      <c r="A734">
        <v>1</v>
      </c>
      <c r="B734">
        <v>5089</v>
      </c>
      <c r="C734" t="s">
        <v>846</v>
      </c>
      <c r="D734" t="s">
        <v>9</v>
      </c>
      <c r="E734" t="s">
        <v>4336</v>
      </c>
      <c r="F734" t="s">
        <v>4337</v>
      </c>
      <c r="G734" s="1">
        <v>0.5</v>
      </c>
      <c r="H734" t="s">
        <v>11</v>
      </c>
      <c r="I734" t="s">
        <v>9</v>
      </c>
    </row>
    <row r="735" spans="1:9" hidden="1" x14ac:dyDescent="0.25">
      <c r="A735">
        <v>1</v>
      </c>
      <c r="B735">
        <v>5090</v>
      </c>
      <c r="C735" t="s">
        <v>847</v>
      </c>
      <c r="D735" t="s">
        <v>9</v>
      </c>
      <c r="E735" t="s">
        <v>8426</v>
      </c>
      <c r="F735" t="s">
        <v>8427</v>
      </c>
      <c r="G735" s="1">
        <v>0.5</v>
      </c>
      <c r="H735" t="s">
        <v>11</v>
      </c>
      <c r="I735" t="s">
        <v>9</v>
      </c>
    </row>
    <row r="736" spans="1:9" hidden="1" x14ac:dyDescent="0.25">
      <c r="A736">
        <v>1</v>
      </c>
      <c r="B736">
        <v>5091</v>
      </c>
      <c r="C736" t="s">
        <v>848</v>
      </c>
      <c r="D736" t="s">
        <v>9</v>
      </c>
      <c r="E736" t="s">
        <v>8456</v>
      </c>
      <c r="F736" t="s">
        <v>8457</v>
      </c>
      <c r="G736" s="1">
        <v>0.5</v>
      </c>
      <c r="H736" t="s">
        <v>11</v>
      </c>
      <c r="I736" t="s">
        <v>9</v>
      </c>
    </row>
    <row r="737" spans="1:9" hidden="1" x14ac:dyDescent="0.25">
      <c r="A737">
        <v>1</v>
      </c>
      <c r="B737">
        <v>5092</v>
      </c>
      <c r="C737" t="s">
        <v>849</v>
      </c>
      <c r="D737" t="s">
        <v>9</v>
      </c>
      <c r="E737" t="s">
        <v>8431</v>
      </c>
      <c r="F737" t="s">
        <v>8432</v>
      </c>
      <c r="G737" s="1">
        <v>0.5</v>
      </c>
      <c r="H737" t="s">
        <v>11</v>
      </c>
      <c r="I737" t="s">
        <v>9</v>
      </c>
    </row>
    <row r="738" spans="1:9" hidden="1" x14ac:dyDescent="0.25">
      <c r="A738">
        <v>1</v>
      </c>
      <c r="B738">
        <v>5093</v>
      </c>
      <c r="C738" t="s">
        <v>850</v>
      </c>
      <c r="D738" t="s">
        <v>9</v>
      </c>
      <c r="E738" t="s">
        <v>8426</v>
      </c>
      <c r="F738" t="s">
        <v>8427</v>
      </c>
      <c r="G738" s="1">
        <v>0.5</v>
      </c>
      <c r="H738" t="s">
        <v>11</v>
      </c>
      <c r="I738" t="s">
        <v>9</v>
      </c>
    </row>
    <row r="739" spans="1:9" hidden="1" x14ac:dyDescent="0.25">
      <c r="A739">
        <v>1</v>
      </c>
      <c r="B739">
        <v>5094</v>
      </c>
      <c r="C739" t="s">
        <v>851</v>
      </c>
      <c r="D739" t="s">
        <v>9</v>
      </c>
      <c r="E739" t="s">
        <v>8426</v>
      </c>
      <c r="F739" t="s">
        <v>8427</v>
      </c>
      <c r="G739" s="1">
        <v>0.5</v>
      </c>
      <c r="H739" t="s">
        <v>11</v>
      </c>
      <c r="I739" t="s">
        <v>9</v>
      </c>
    </row>
    <row r="740" spans="1:9" hidden="1" x14ac:dyDescent="0.25">
      <c r="A740">
        <v>1</v>
      </c>
      <c r="B740">
        <v>5095</v>
      </c>
      <c r="C740" t="s">
        <v>852</v>
      </c>
      <c r="D740" t="s">
        <v>9</v>
      </c>
      <c r="E740" t="s">
        <v>16</v>
      </c>
      <c r="F740" t="s">
        <v>14</v>
      </c>
      <c r="G740" s="1">
        <v>0.5</v>
      </c>
      <c r="H740" t="s">
        <v>11</v>
      </c>
      <c r="I740" t="s">
        <v>9</v>
      </c>
    </row>
    <row r="741" spans="1:9" hidden="1" x14ac:dyDescent="0.25">
      <c r="A741">
        <v>1</v>
      </c>
      <c r="B741">
        <v>5096</v>
      </c>
      <c r="C741" t="s">
        <v>853</v>
      </c>
      <c r="D741" t="s">
        <v>9</v>
      </c>
      <c r="E741" t="s">
        <v>18</v>
      </c>
      <c r="F741" t="s">
        <v>19</v>
      </c>
      <c r="G741" s="1">
        <v>0.5</v>
      </c>
      <c r="H741" t="s">
        <v>11</v>
      </c>
      <c r="I741" t="s">
        <v>9</v>
      </c>
    </row>
    <row r="742" spans="1:9" hidden="1" x14ac:dyDescent="0.25">
      <c r="A742">
        <v>1</v>
      </c>
      <c r="B742">
        <v>5097</v>
      </c>
      <c r="C742" t="s">
        <v>854</v>
      </c>
      <c r="D742" t="s">
        <v>9</v>
      </c>
      <c r="E742" t="s">
        <v>18</v>
      </c>
      <c r="F742" t="s">
        <v>19</v>
      </c>
      <c r="G742" s="1">
        <v>0.5</v>
      </c>
      <c r="H742" t="s">
        <v>11</v>
      </c>
      <c r="I742" t="s">
        <v>9</v>
      </c>
    </row>
    <row r="743" spans="1:9" hidden="1" x14ac:dyDescent="0.25">
      <c r="A743">
        <v>1</v>
      </c>
      <c r="B743">
        <v>5098</v>
      </c>
      <c r="C743" t="s">
        <v>855</v>
      </c>
      <c r="D743" t="s">
        <v>9</v>
      </c>
      <c r="E743" t="s">
        <v>8426</v>
      </c>
      <c r="F743" t="s">
        <v>8427</v>
      </c>
      <c r="G743" s="1">
        <v>0.5</v>
      </c>
      <c r="H743" t="s">
        <v>11</v>
      </c>
      <c r="I743" t="s">
        <v>9</v>
      </c>
    </row>
    <row r="744" spans="1:9" hidden="1" x14ac:dyDescent="0.25">
      <c r="A744">
        <v>1</v>
      </c>
      <c r="B744">
        <v>5099</v>
      </c>
      <c r="C744" t="s">
        <v>856</v>
      </c>
      <c r="D744" t="s">
        <v>9</v>
      </c>
      <c r="E744" t="s">
        <v>18</v>
      </c>
      <c r="F744" t="s">
        <v>19</v>
      </c>
      <c r="G744" s="1">
        <v>0.5</v>
      </c>
      <c r="H744" t="s">
        <v>11</v>
      </c>
      <c r="I744" t="s">
        <v>9</v>
      </c>
    </row>
    <row r="745" spans="1:9" hidden="1" x14ac:dyDescent="0.25">
      <c r="A745">
        <v>1</v>
      </c>
      <c r="B745">
        <v>5100</v>
      </c>
      <c r="C745" t="s">
        <v>857</v>
      </c>
      <c r="D745" t="s">
        <v>9</v>
      </c>
      <c r="E745" t="s">
        <v>8426</v>
      </c>
      <c r="F745" t="s">
        <v>8427</v>
      </c>
      <c r="G745" s="1">
        <v>0.5</v>
      </c>
      <c r="H745" t="s">
        <v>11</v>
      </c>
      <c r="I745" t="s">
        <v>9</v>
      </c>
    </row>
    <row r="746" spans="1:9" hidden="1" x14ac:dyDescent="0.25">
      <c r="A746">
        <v>1</v>
      </c>
      <c r="B746">
        <v>5101</v>
      </c>
      <c r="C746" t="s">
        <v>858</v>
      </c>
      <c r="D746" t="s">
        <v>9</v>
      </c>
      <c r="E746" t="s">
        <v>189</v>
      </c>
      <c r="F746" s="4">
        <v>40671</v>
      </c>
      <c r="G746" s="1">
        <v>0.5</v>
      </c>
      <c r="H746" t="s">
        <v>11</v>
      </c>
      <c r="I746" t="s">
        <v>9</v>
      </c>
    </row>
    <row r="747" spans="1:9" hidden="1" x14ac:dyDescent="0.25">
      <c r="A747">
        <v>1</v>
      </c>
      <c r="B747">
        <v>5102</v>
      </c>
      <c r="C747" t="s">
        <v>859</v>
      </c>
      <c r="D747" t="s">
        <v>9</v>
      </c>
      <c r="E747" t="s">
        <v>18</v>
      </c>
      <c r="F747" t="s">
        <v>19</v>
      </c>
      <c r="G747" s="1">
        <v>0.5</v>
      </c>
      <c r="H747" t="s">
        <v>11</v>
      </c>
      <c r="I747" t="s">
        <v>9</v>
      </c>
    </row>
    <row r="748" spans="1:9" hidden="1" x14ac:dyDescent="0.25">
      <c r="A748">
        <v>1</v>
      </c>
      <c r="B748">
        <v>5103</v>
      </c>
      <c r="C748" t="s">
        <v>860</v>
      </c>
      <c r="D748" t="s">
        <v>9</v>
      </c>
      <c r="E748" t="s">
        <v>8506</v>
      </c>
      <c r="F748" t="s">
        <v>8466</v>
      </c>
      <c r="G748" s="1">
        <v>0.5</v>
      </c>
      <c r="H748" t="s">
        <v>11</v>
      </c>
      <c r="I748" t="s">
        <v>9</v>
      </c>
    </row>
    <row r="749" spans="1:9" hidden="1" x14ac:dyDescent="0.25">
      <c r="A749">
        <v>1</v>
      </c>
      <c r="B749">
        <v>5104</v>
      </c>
      <c r="C749" t="s">
        <v>861</v>
      </c>
      <c r="D749" t="s">
        <v>9</v>
      </c>
      <c r="E749" t="s">
        <v>8426</v>
      </c>
      <c r="F749" t="s">
        <v>8427</v>
      </c>
      <c r="G749" s="1">
        <v>0.5</v>
      </c>
      <c r="H749" t="s">
        <v>11</v>
      </c>
      <c r="I749" t="s">
        <v>9</v>
      </c>
    </row>
    <row r="750" spans="1:9" hidden="1" x14ac:dyDescent="0.25">
      <c r="A750">
        <v>1</v>
      </c>
      <c r="B750">
        <v>5105</v>
      </c>
      <c r="C750" t="s">
        <v>862</v>
      </c>
      <c r="D750" t="s">
        <v>9</v>
      </c>
      <c r="E750" t="s">
        <v>8470</v>
      </c>
      <c r="F750" t="s">
        <v>8453</v>
      </c>
      <c r="G750" s="1">
        <v>0.5</v>
      </c>
      <c r="H750" t="s">
        <v>11</v>
      </c>
      <c r="I750" t="s">
        <v>9</v>
      </c>
    </row>
    <row r="751" spans="1:9" hidden="1" x14ac:dyDescent="0.25">
      <c r="A751">
        <v>1</v>
      </c>
      <c r="B751">
        <v>5107</v>
      </c>
      <c r="C751" t="s">
        <v>863</v>
      </c>
      <c r="D751" t="s">
        <v>9</v>
      </c>
      <c r="E751" t="s">
        <v>8422</v>
      </c>
      <c r="F751" t="s">
        <v>8423</v>
      </c>
      <c r="G751" s="1">
        <v>0.5</v>
      </c>
      <c r="H751" t="s">
        <v>11</v>
      </c>
      <c r="I751" t="s">
        <v>9</v>
      </c>
    </row>
    <row r="752" spans="1:9" hidden="1" x14ac:dyDescent="0.25">
      <c r="A752">
        <v>1</v>
      </c>
      <c r="B752">
        <v>5108</v>
      </c>
      <c r="C752" t="s">
        <v>865</v>
      </c>
      <c r="D752" t="s">
        <v>9</v>
      </c>
      <c r="E752" t="s">
        <v>8470</v>
      </c>
      <c r="F752" t="s">
        <v>8453</v>
      </c>
      <c r="G752" s="1">
        <v>0.5</v>
      </c>
      <c r="H752" t="s">
        <v>11</v>
      </c>
      <c r="I752" t="s">
        <v>9</v>
      </c>
    </row>
    <row r="753" spans="1:9" hidden="1" x14ac:dyDescent="0.25">
      <c r="A753">
        <v>1</v>
      </c>
      <c r="B753">
        <v>5109</v>
      </c>
      <c r="C753" t="s">
        <v>869</v>
      </c>
      <c r="D753" t="s">
        <v>9</v>
      </c>
      <c r="E753" t="s">
        <v>8470</v>
      </c>
      <c r="F753" t="s">
        <v>8453</v>
      </c>
      <c r="G753" s="1">
        <v>0.5</v>
      </c>
      <c r="H753" t="s">
        <v>11</v>
      </c>
      <c r="I753" t="s">
        <v>9</v>
      </c>
    </row>
    <row r="754" spans="1:9" hidden="1" x14ac:dyDescent="0.25">
      <c r="A754">
        <v>1</v>
      </c>
      <c r="B754">
        <v>5110</v>
      </c>
      <c r="C754" t="s">
        <v>871</v>
      </c>
      <c r="D754" t="s">
        <v>9</v>
      </c>
      <c r="E754" t="s">
        <v>8470</v>
      </c>
      <c r="F754" t="s">
        <v>8453</v>
      </c>
      <c r="G754" s="1">
        <v>0.5</v>
      </c>
      <c r="H754" t="s">
        <v>11</v>
      </c>
      <c r="I754" t="s">
        <v>9</v>
      </c>
    </row>
    <row r="755" spans="1:9" hidden="1" x14ac:dyDescent="0.25">
      <c r="A755">
        <v>1</v>
      </c>
      <c r="B755">
        <v>5111</v>
      </c>
      <c r="C755" t="s">
        <v>873</v>
      </c>
      <c r="D755" t="s">
        <v>9</v>
      </c>
      <c r="E755" t="s">
        <v>4336</v>
      </c>
      <c r="F755" t="s">
        <v>4337</v>
      </c>
      <c r="G755" s="1">
        <v>0.5</v>
      </c>
      <c r="H755" t="s">
        <v>11</v>
      </c>
      <c r="I755" t="s">
        <v>9</v>
      </c>
    </row>
    <row r="756" spans="1:9" hidden="1" x14ac:dyDescent="0.25">
      <c r="A756">
        <v>1</v>
      </c>
      <c r="B756">
        <v>5113</v>
      </c>
      <c r="C756" t="s">
        <v>874</v>
      </c>
      <c r="D756" t="s">
        <v>9</v>
      </c>
      <c r="E756" t="s">
        <v>16</v>
      </c>
      <c r="F756" t="s">
        <v>14</v>
      </c>
      <c r="G756" s="1">
        <v>0.5</v>
      </c>
      <c r="H756" t="s">
        <v>11</v>
      </c>
      <c r="I756" t="s">
        <v>9</v>
      </c>
    </row>
    <row r="757" spans="1:9" hidden="1" x14ac:dyDescent="0.25">
      <c r="A757">
        <v>1</v>
      </c>
      <c r="B757">
        <v>5122</v>
      </c>
      <c r="C757" t="s">
        <v>875</v>
      </c>
      <c r="D757" t="s">
        <v>9</v>
      </c>
      <c r="E757" t="s">
        <v>16</v>
      </c>
      <c r="F757" t="s">
        <v>14</v>
      </c>
      <c r="G757" s="1">
        <v>0.5</v>
      </c>
      <c r="H757" t="s">
        <v>11</v>
      </c>
      <c r="I757" t="s">
        <v>9</v>
      </c>
    </row>
    <row r="758" spans="1:9" hidden="1" x14ac:dyDescent="0.25">
      <c r="A758">
        <v>1</v>
      </c>
      <c r="B758">
        <v>5123</v>
      </c>
      <c r="C758" t="s">
        <v>876</v>
      </c>
      <c r="D758" t="s">
        <v>9</v>
      </c>
      <c r="E758" t="s">
        <v>4336</v>
      </c>
      <c r="F758" t="s">
        <v>4337</v>
      </c>
      <c r="G758" s="1">
        <v>0.5</v>
      </c>
      <c r="H758" t="s">
        <v>11</v>
      </c>
      <c r="I758" t="s">
        <v>9</v>
      </c>
    </row>
    <row r="759" spans="1:9" hidden="1" x14ac:dyDescent="0.25">
      <c r="A759">
        <v>1</v>
      </c>
      <c r="B759">
        <v>5124</v>
      </c>
      <c r="C759" t="s">
        <v>877</v>
      </c>
      <c r="D759" t="s">
        <v>9</v>
      </c>
      <c r="E759" t="s">
        <v>189</v>
      </c>
      <c r="F759" s="4">
        <v>40671</v>
      </c>
      <c r="G759" s="1">
        <v>0.5</v>
      </c>
      <c r="H759" t="s">
        <v>11</v>
      </c>
      <c r="I759" t="s">
        <v>9</v>
      </c>
    </row>
    <row r="760" spans="1:9" hidden="1" x14ac:dyDescent="0.25">
      <c r="A760">
        <v>1</v>
      </c>
      <c r="B760">
        <v>5125</v>
      </c>
      <c r="C760" t="s">
        <v>878</v>
      </c>
      <c r="D760" t="s">
        <v>9</v>
      </c>
      <c r="E760" t="s">
        <v>8510</v>
      </c>
      <c r="F760" t="s">
        <v>8503</v>
      </c>
      <c r="G760" s="1">
        <v>0.5</v>
      </c>
      <c r="H760" t="s">
        <v>11</v>
      </c>
      <c r="I760" t="s">
        <v>9</v>
      </c>
    </row>
    <row r="761" spans="1:9" hidden="1" x14ac:dyDescent="0.25">
      <c r="A761">
        <v>1</v>
      </c>
      <c r="B761">
        <v>5126</v>
      </c>
      <c r="C761" t="s">
        <v>879</v>
      </c>
      <c r="D761" t="s">
        <v>9</v>
      </c>
      <c r="E761" t="s">
        <v>8510</v>
      </c>
      <c r="F761" t="s">
        <v>8503</v>
      </c>
      <c r="G761" s="1">
        <v>0.5</v>
      </c>
      <c r="H761" t="s">
        <v>11</v>
      </c>
      <c r="I761" t="s">
        <v>9</v>
      </c>
    </row>
    <row r="762" spans="1:9" hidden="1" x14ac:dyDescent="0.25">
      <c r="A762">
        <v>1</v>
      </c>
      <c r="B762">
        <v>5127</v>
      </c>
      <c r="C762" t="s">
        <v>880</v>
      </c>
      <c r="D762" t="s">
        <v>9</v>
      </c>
      <c r="E762" t="s">
        <v>8426</v>
      </c>
      <c r="F762" t="s">
        <v>8427</v>
      </c>
      <c r="G762" s="1">
        <v>0.5</v>
      </c>
      <c r="H762" t="s">
        <v>11</v>
      </c>
      <c r="I762" t="s">
        <v>9</v>
      </c>
    </row>
    <row r="763" spans="1:9" hidden="1" x14ac:dyDescent="0.25">
      <c r="A763">
        <v>1</v>
      </c>
      <c r="B763">
        <v>5128</v>
      </c>
      <c r="C763" t="s">
        <v>881</v>
      </c>
      <c r="D763" t="s">
        <v>9</v>
      </c>
      <c r="E763" t="s">
        <v>8426</v>
      </c>
      <c r="F763" t="s">
        <v>8427</v>
      </c>
      <c r="G763" s="1">
        <v>0.5</v>
      </c>
      <c r="H763" t="s">
        <v>11</v>
      </c>
      <c r="I763" t="s">
        <v>9</v>
      </c>
    </row>
    <row r="764" spans="1:9" hidden="1" x14ac:dyDescent="0.25">
      <c r="F764" s="4"/>
      <c r="G764" s="1"/>
    </row>
    <row r="765" spans="1:9" hidden="1" x14ac:dyDescent="0.25">
      <c r="A765">
        <v>1</v>
      </c>
      <c r="B765">
        <v>5151</v>
      </c>
      <c r="C765" t="s">
        <v>884</v>
      </c>
      <c r="D765" t="s">
        <v>9</v>
      </c>
      <c r="E765" t="s">
        <v>8426</v>
      </c>
      <c r="F765" t="s">
        <v>8427</v>
      </c>
      <c r="G765" s="1">
        <v>0.5</v>
      </c>
      <c r="H765" t="s">
        <v>11</v>
      </c>
      <c r="I765" t="s">
        <v>9</v>
      </c>
    </row>
    <row r="766" spans="1:9" hidden="1" x14ac:dyDescent="0.25">
      <c r="A766">
        <v>1</v>
      </c>
      <c r="B766">
        <v>5152</v>
      </c>
      <c r="C766" t="s">
        <v>885</v>
      </c>
      <c r="D766" t="s">
        <v>9</v>
      </c>
      <c r="E766" t="s">
        <v>8426</v>
      </c>
      <c r="F766" t="s">
        <v>8427</v>
      </c>
      <c r="G766" s="1">
        <v>0.5</v>
      </c>
      <c r="H766" t="s">
        <v>11</v>
      </c>
      <c r="I766" t="s">
        <v>9</v>
      </c>
    </row>
    <row r="767" spans="1:9" hidden="1" x14ac:dyDescent="0.25">
      <c r="A767">
        <v>1</v>
      </c>
      <c r="B767">
        <v>5196</v>
      </c>
      <c r="C767" t="s">
        <v>886</v>
      </c>
      <c r="D767" t="s">
        <v>9</v>
      </c>
      <c r="E767" t="s">
        <v>8426</v>
      </c>
      <c r="F767" t="s">
        <v>8427</v>
      </c>
      <c r="G767" s="1">
        <v>0.5</v>
      </c>
      <c r="H767" t="s">
        <v>11</v>
      </c>
      <c r="I767" t="s">
        <v>9</v>
      </c>
    </row>
    <row r="768" spans="1:9" hidden="1" x14ac:dyDescent="0.25">
      <c r="A768">
        <v>1</v>
      </c>
      <c r="B768">
        <v>5199</v>
      </c>
      <c r="C768" t="s">
        <v>887</v>
      </c>
      <c r="D768" t="s">
        <v>9</v>
      </c>
      <c r="E768" t="s">
        <v>8426</v>
      </c>
      <c r="F768" t="s">
        <v>8427</v>
      </c>
      <c r="G768" s="1">
        <v>0.5</v>
      </c>
      <c r="H768" t="s">
        <v>11</v>
      </c>
      <c r="I768" t="s">
        <v>9</v>
      </c>
    </row>
    <row r="769" spans="1:9" hidden="1" x14ac:dyDescent="0.25">
      <c r="A769">
        <v>1</v>
      </c>
      <c r="B769">
        <v>5200</v>
      </c>
      <c r="C769" t="s">
        <v>888</v>
      </c>
      <c r="D769" t="s">
        <v>9</v>
      </c>
      <c r="E769" t="s">
        <v>8445</v>
      </c>
      <c r="F769" t="s">
        <v>8432</v>
      </c>
      <c r="G769" s="1">
        <v>0.5</v>
      </c>
      <c r="H769" t="s">
        <v>11</v>
      </c>
      <c r="I769" t="s">
        <v>9</v>
      </c>
    </row>
    <row r="770" spans="1:9" hidden="1" x14ac:dyDescent="0.25">
      <c r="A770">
        <v>1</v>
      </c>
      <c r="B770">
        <v>5201</v>
      </c>
      <c r="C770" t="s">
        <v>889</v>
      </c>
      <c r="D770" t="s">
        <v>9</v>
      </c>
      <c r="E770" t="s">
        <v>8426</v>
      </c>
      <c r="F770" t="s">
        <v>8427</v>
      </c>
      <c r="G770" s="1">
        <v>0.5</v>
      </c>
      <c r="H770" t="s">
        <v>11</v>
      </c>
      <c r="I770" t="s">
        <v>9</v>
      </c>
    </row>
    <row r="771" spans="1:9" hidden="1" x14ac:dyDescent="0.25">
      <c r="A771">
        <v>1</v>
      </c>
      <c r="B771">
        <v>5202</v>
      </c>
      <c r="C771" t="s">
        <v>890</v>
      </c>
      <c r="D771" t="s">
        <v>9</v>
      </c>
      <c r="E771" t="s">
        <v>8426</v>
      </c>
      <c r="F771" t="s">
        <v>8427</v>
      </c>
      <c r="G771" s="1">
        <v>0.5</v>
      </c>
      <c r="H771" t="s">
        <v>11</v>
      </c>
      <c r="I771" t="s">
        <v>9</v>
      </c>
    </row>
    <row r="772" spans="1:9" hidden="1" x14ac:dyDescent="0.25">
      <c r="A772">
        <v>1</v>
      </c>
      <c r="B772">
        <v>5203</v>
      </c>
      <c r="C772" t="s">
        <v>891</v>
      </c>
      <c r="D772" t="s">
        <v>9</v>
      </c>
      <c r="E772" t="s">
        <v>8426</v>
      </c>
      <c r="F772" t="s">
        <v>8427</v>
      </c>
      <c r="G772" s="1">
        <v>0.5</v>
      </c>
      <c r="H772" t="s">
        <v>11</v>
      </c>
      <c r="I772" t="s">
        <v>9</v>
      </c>
    </row>
    <row r="773" spans="1:9" hidden="1" x14ac:dyDescent="0.25">
      <c r="A773">
        <v>1</v>
      </c>
      <c r="B773">
        <v>5204</v>
      </c>
      <c r="C773" t="s">
        <v>892</v>
      </c>
      <c r="D773" t="s">
        <v>9</v>
      </c>
      <c r="E773" t="s">
        <v>8426</v>
      </c>
      <c r="F773" t="s">
        <v>8427</v>
      </c>
      <c r="G773" s="1">
        <v>0.5</v>
      </c>
      <c r="H773" t="s">
        <v>11</v>
      </c>
      <c r="I773" t="s">
        <v>9</v>
      </c>
    </row>
    <row r="774" spans="1:9" hidden="1" x14ac:dyDescent="0.25">
      <c r="A774">
        <v>1</v>
      </c>
      <c r="B774">
        <v>5205</v>
      </c>
      <c r="C774" t="s">
        <v>893</v>
      </c>
      <c r="D774" t="s">
        <v>9</v>
      </c>
      <c r="E774" t="s">
        <v>54</v>
      </c>
      <c r="F774" s="4">
        <v>40006</v>
      </c>
      <c r="G774" s="1">
        <v>0.5</v>
      </c>
      <c r="H774" t="s">
        <v>11</v>
      </c>
      <c r="I774" t="s">
        <v>9</v>
      </c>
    </row>
    <row r="775" spans="1:9" hidden="1" x14ac:dyDescent="0.25">
      <c r="A775">
        <v>1</v>
      </c>
      <c r="B775">
        <v>5206</v>
      </c>
      <c r="C775" t="s">
        <v>894</v>
      </c>
      <c r="D775" t="s">
        <v>9</v>
      </c>
      <c r="E775" t="s">
        <v>8426</v>
      </c>
      <c r="F775" t="s">
        <v>8427</v>
      </c>
      <c r="G775" s="1">
        <v>0.5</v>
      </c>
      <c r="H775" t="s">
        <v>11</v>
      </c>
      <c r="I775" t="s">
        <v>9</v>
      </c>
    </row>
    <row r="776" spans="1:9" hidden="1" x14ac:dyDescent="0.25">
      <c r="A776">
        <v>1</v>
      </c>
      <c r="B776">
        <v>5207</v>
      </c>
      <c r="C776" t="s">
        <v>895</v>
      </c>
      <c r="D776" t="s">
        <v>9</v>
      </c>
      <c r="E776" t="s">
        <v>4336</v>
      </c>
      <c r="F776" t="s">
        <v>4337</v>
      </c>
      <c r="G776" s="1">
        <v>0.5</v>
      </c>
      <c r="H776" t="s">
        <v>11</v>
      </c>
      <c r="I776" t="s">
        <v>9</v>
      </c>
    </row>
    <row r="777" spans="1:9" hidden="1" x14ac:dyDescent="0.25">
      <c r="A777">
        <v>1</v>
      </c>
      <c r="B777">
        <v>5208</v>
      </c>
      <c r="C777" t="s">
        <v>896</v>
      </c>
      <c r="D777" t="s">
        <v>9</v>
      </c>
      <c r="E777" t="s">
        <v>4336</v>
      </c>
      <c r="F777" t="s">
        <v>4337</v>
      </c>
      <c r="G777" s="1">
        <v>0.5</v>
      </c>
      <c r="H777" t="s">
        <v>11</v>
      </c>
      <c r="I777" t="s">
        <v>9</v>
      </c>
    </row>
    <row r="778" spans="1:9" hidden="1" x14ac:dyDescent="0.25">
      <c r="A778">
        <v>1</v>
      </c>
      <c r="B778">
        <v>5209</v>
      </c>
      <c r="C778" t="s">
        <v>897</v>
      </c>
      <c r="D778" t="s">
        <v>9</v>
      </c>
      <c r="E778" t="s">
        <v>8426</v>
      </c>
      <c r="F778" t="s">
        <v>8427</v>
      </c>
      <c r="G778" s="1">
        <v>0.5</v>
      </c>
      <c r="H778" t="s">
        <v>11</v>
      </c>
      <c r="I778" t="s">
        <v>9</v>
      </c>
    </row>
    <row r="779" spans="1:9" hidden="1" x14ac:dyDescent="0.25">
      <c r="A779">
        <v>1</v>
      </c>
      <c r="B779">
        <v>5210</v>
      </c>
      <c r="C779" t="s">
        <v>898</v>
      </c>
      <c r="D779" t="s">
        <v>9</v>
      </c>
      <c r="E779" t="s">
        <v>8426</v>
      </c>
      <c r="F779" t="s">
        <v>8427</v>
      </c>
      <c r="G779" s="1">
        <v>0.5</v>
      </c>
      <c r="H779" t="s">
        <v>11</v>
      </c>
      <c r="I779" t="s">
        <v>9</v>
      </c>
    </row>
    <row r="780" spans="1:9" hidden="1" x14ac:dyDescent="0.25">
      <c r="A780">
        <v>1</v>
      </c>
      <c r="B780">
        <v>5211</v>
      </c>
      <c r="C780" t="s">
        <v>899</v>
      </c>
      <c r="D780" t="s">
        <v>9</v>
      </c>
      <c r="E780" t="s">
        <v>8426</v>
      </c>
      <c r="F780" t="s">
        <v>8427</v>
      </c>
      <c r="G780" s="1">
        <v>0.5</v>
      </c>
      <c r="H780" t="s">
        <v>11</v>
      </c>
      <c r="I780" t="s">
        <v>9</v>
      </c>
    </row>
    <row r="781" spans="1:9" hidden="1" x14ac:dyDescent="0.25">
      <c r="A781">
        <v>1</v>
      </c>
      <c r="B781">
        <v>5212</v>
      </c>
      <c r="C781" t="s">
        <v>900</v>
      </c>
      <c r="D781" t="s">
        <v>9</v>
      </c>
      <c r="E781" t="s">
        <v>8426</v>
      </c>
      <c r="F781" t="s">
        <v>8427</v>
      </c>
      <c r="G781" s="1">
        <v>0.5</v>
      </c>
      <c r="H781" t="s">
        <v>11</v>
      </c>
      <c r="I781" t="s">
        <v>9</v>
      </c>
    </row>
    <row r="782" spans="1:9" hidden="1" x14ac:dyDescent="0.25">
      <c r="A782">
        <v>1</v>
      </c>
      <c r="B782">
        <v>5213</v>
      </c>
      <c r="C782" t="s">
        <v>901</v>
      </c>
      <c r="D782" t="s">
        <v>9</v>
      </c>
      <c r="E782" t="s">
        <v>8426</v>
      </c>
      <c r="F782" t="s">
        <v>8427</v>
      </c>
      <c r="G782" s="1">
        <v>0.5</v>
      </c>
      <c r="H782" t="s">
        <v>11</v>
      </c>
      <c r="I782" t="s">
        <v>9</v>
      </c>
    </row>
    <row r="783" spans="1:9" hidden="1" x14ac:dyDescent="0.25">
      <c r="A783">
        <v>1</v>
      </c>
      <c r="B783">
        <v>5214</v>
      </c>
      <c r="C783" t="s">
        <v>902</v>
      </c>
      <c r="D783" t="s">
        <v>9</v>
      </c>
      <c r="E783" t="s">
        <v>8426</v>
      </c>
      <c r="F783" t="s">
        <v>8427</v>
      </c>
      <c r="G783" s="1">
        <v>0.5</v>
      </c>
      <c r="H783" t="s">
        <v>11</v>
      </c>
      <c r="I783" t="s">
        <v>9</v>
      </c>
    </row>
    <row r="784" spans="1:9" hidden="1" x14ac:dyDescent="0.25">
      <c r="A784">
        <v>1</v>
      </c>
      <c r="B784">
        <v>5215</v>
      </c>
      <c r="C784" t="s">
        <v>903</v>
      </c>
      <c r="D784" t="s">
        <v>9</v>
      </c>
      <c r="E784" t="s">
        <v>8426</v>
      </c>
      <c r="F784" t="s">
        <v>8427</v>
      </c>
      <c r="G784" s="1">
        <v>0.5</v>
      </c>
      <c r="H784" t="s">
        <v>11</v>
      </c>
      <c r="I784" t="s">
        <v>9</v>
      </c>
    </row>
    <row r="785" spans="1:9" hidden="1" x14ac:dyDescent="0.25">
      <c r="A785">
        <v>1</v>
      </c>
      <c r="B785">
        <v>5216</v>
      </c>
      <c r="C785" t="s">
        <v>904</v>
      </c>
      <c r="D785" t="s">
        <v>9</v>
      </c>
      <c r="E785" t="s">
        <v>8426</v>
      </c>
      <c r="F785" t="s">
        <v>8427</v>
      </c>
      <c r="G785" s="1">
        <v>0.5</v>
      </c>
      <c r="H785" t="s">
        <v>11</v>
      </c>
      <c r="I785" t="s">
        <v>9</v>
      </c>
    </row>
    <row r="786" spans="1:9" hidden="1" x14ac:dyDescent="0.25">
      <c r="A786">
        <v>1</v>
      </c>
      <c r="B786">
        <v>5217</v>
      </c>
      <c r="C786" t="s">
        <v>905</v>
      </c>
      <c r="D786" t="s">
        <v>9</v>
      </c>
      <c r="E786" t="s">
        <v>8426</v>
      </c>
      <c r="F786" t="s">
        <v>8427</v>
      </c>
      <c r="G786" s="1">
        <v>0.5</v>
      </c>
      <c r="H786" t="s">
        <v>11</v>
      </c>
      <c r="I786" t="s">
        <v>9</v>
      </c>
    </row>
    <row r="787" spans="1:9" hidden="1" x14ac:dyDescent="0.25">
      <c r="A787">
        <v>1</v>
      </c>
      <c r="B787">
        <v>5218</v>
      </c>
      <c r="C787" t="s">
        <v>906</v>
      </c>
      <c r="D787" t="s">
        <v>9</v>
      </c>
      <c r="E787" t="s">
        <v>8456</v>
      </c>
      <c r="F787" t="s">
        <v>8457</v>
      </c>
      <c r="G787" s="1">
        <v>0.5</v>
      </c>
      <c r="H787" t="s">
        <v>11</v>
      </c>
      <c r="I787" t="s">
        <v>9</v>
      </c>
    </row>
    <row r="788" spans="1:9" hidden="1" x14ac:dyDescent="0.25">
      <c r="A788">
        <v>1</v>
      </c>
      <c r="B788">
        <v>5219</v>
      </c>
      <c r="C788" t="s">
        <v>907</v>
      </c>
      <c r="D788" t="s">
        <v>9</v>
      </c>
      <c r="E788" t="s">
        <v>4336</v>
      </c>
      <c r="F788" t="s">
        <v>4337</v>
      </c>
      <c r="G788" s="1">
        <v>0.5</v>
      </c>
      <c r="H788" t="s">
        <v>11</v>
      </c>
      <c r="I788" t="s">
        <v>9</v>
      </c>
    </row>
    <row r="789" spans="1:9" hidden="1" x14ac:dyDescent="0.25">
      <c r="A789">
        <v>1</v>
      </c>
      <c r="B789">
        <v>5220</v>
      </c>
      <c r="C789" t="s">
        <v>908</v>
      </c>
      <c r="D789" t="s">
        <v>9</v>
      </c>
      <c r="E789" t="s">
        <v>54</v>
      </c>
      <c r="F789" s="4">
        <v>40006</v>
      </c>
      <c r="G789" s="1">
        <v>0.5</v>
      </c>
      <c r="H789" t="s">
        <v>11</v>
      </c>
      <c r="I789" t="s">
        <v>9</v>
      </c>
    </row>
    <row r="790" spans="1:9" hidden="1" x14ac:dyDescent="0.25">
      <c r="A790">
        <v>1</v>
      </c>
      <c r="B790">
        <v>5221</v>
      </c>
      <c r="C790" t="s">
        <v>909</v>
      </c>
      <c r="D790" t="s">
        <v>9</v>
      </c>
      <c r="E790" t="s">
        <v>18</v>
      </c>
      <c r="F790" t="s">
        <v>19</v>
      </c>
      <c r="G790" s="1">
        <v>0.5</v>
      </c>
      <c r="H790" t="s">
        <v>11</v>
      </c>
      <c r="I790" t="s">
        <v>9</v>
      </c>
    </row>
    <row r="791" spans="1:9" hidden="1" x14ac:dyDescent="0.25">
      <c r="A791">
        <v>1</v>
      </c>
      <c r="B791">
        <v>5222</v>
      </c>
      <c r="C791" t="s">
        <v>910</v>
      </c>
      <c r="D791" t="s">
        <v>9</v>
      </c>
      <c r="E791" t="s">
        <v>8428</v>
      </c>
      <c r="F791" t="s">
        <v>8429</v>
      </c>
      <c r="G791" s="1">
        <v>0.5</v>
      </c>
      <c r="H791" t="s">
        <v>11</v>
      </c>
      <c r="I791" t="s">
        <v>9</v>
      </c>
    </row>
    <row r="792" spans="1:9" hidden="1" x14ac:dyDescent="0.25">
      <c r="A792">
        <v>1</v>
      </c>
      <c r="B792">
        <v>5223</v>
      </c>
      <c r="C792" t="s">
        <v>911</v>
      </c>
      <c r="D792" t="s">
        <v>9</v>
      </c>
      <c r="E792" t="s">
        <v>16</v>
      </c>
      <c r="F792" t="s">
        <v>14</v>
      </c>
      <c r="G792" s="1">
        <v>0.5</v>
      </c>
      <c r="H792" t="s">
        <v>11</v>
      </c>
      <c r="I792" t="s">
        <v>9</v>
      </c>
    </row>
    <row r="793" spans="1:9" hidden="1" x14ac:dyDescent="0.25">
      <c r="A793">
        <v>1</v>
      </c>
      <c r="B793">
        <v>5224</v>
      </c>
      <c r="C793" t="s">
        <v>912</v>
      </c>
      <c r="D793" t="s">
        <v>9</v>
      </c>
      <c r="E793" t="s">
        <v>18</v>
      </c>
      <c r="F793" t="s">
        <v>19</v>
      </c>
      <c r="G793" s="1">
        <v>0.5</v>
      </c>
      <c r="H793" t="s">
        <v>11</v>
      </c>
      <c r="I793" t="s">
        <v>9</v>
      </c>
    </row>
    <row r="794" spans="1:9" hidden="1" x14ac:dyDescent="0.25">
      <c r="A794">
        <v>1</v>
      </c>
      <c r="B794">
        <v>5225</v>
      </c>
      <c r="C794" t="s">
        <v>913</v>
      </c>
      <c r="D794" t="s">
        <v>9</v>
      </c>
      <c r="E794" t="s">
        <v>16</v>
      </c>
      <c r="F794" t="s">
        <v>14</v>
      </c>
      <c r="G794" s="1">
        <v>0.5</v>
      </c>
      <c r="H794" t="s">
        <v>11</v>
      </c>
      <c r="I794" t="s">
        <v>9</v>
      </c>
    </row>
    <row r="795" spans="1:9" hidden="1" x14ac:dyDescent="0.25">
      <c r="A795">
        <v>1</v>
      </c>
      <c r="B795">
        <v>5300</v>
      </c>
      <c r="C795" t="s">
        <v>914</v>
      </c>
      <c r="D795" t="s">
        <v>9</v>
      </c>
      <c r="E795" t="s">
        <v>8426</v>
      </c>
      <c r="F795" t="s">
        <v>8427</v>
      </c>
      <c r="G795" s="1">
        <v>0.5</v>
      </c>
      <c r="H795" t="s">
        <v>11</v>
      </c>
      <c r="I795" t="s">
        <v>9</v>
      </c>
    </row>
    <row r="796" spans="1:9" hidden="1" x14ac:dyDescent="0.25">
      <c r="A796">
        <v>1</v>
      </c>
      <c r="B796">
        <v>5301</v>
      </c>
      <c r="C796" t="s">
        <v>915</v>
      </c>
      <c r="D796" t="s">
        <v>9</v>
      </c>
      <c r="E796" t="s">
        <v>8426</v>
      </c>
      <c r="F796" t="s">
        <v>8427</v>
      </c>
      <c r="G796" s="1">
        <v>0.5</v>
      </c>
      <c r="H796" t="s">
        <v>11</v>
      </c>
      <c r="I796" t="s">
        <v>9</v>
      </c>
    </row>
    <row r="797" spans="1:9" hidden="1" x14ac:dyDescent="0.25">
      <c r="A797">
        <v>1</v>
      </c>
      <c r="B797">
        <v>5302</v>
      </c>
      <c r="C797" t="s">
        <v>916</v>
      </c>
      <c r="D797" t="s">
        <v>9</v>
      </c>
      <c r="E797" t="s">
        <v>8426</v>
      </c>
      <c r="F797" t="s">
        <v>8427</v>
      </c>
      <c r="G797" s="1">
        <v>0.5</v>
      </c>
      <c r="H797" t="s">
        <v>11</v>
      </c>
      <c r="I797" t="s">
        <v>9</v>
      </c>
    </row>
    <row r="798" spans="1:9" hidden="1" x14ac:dyDescent="0.25">
      <c r="A798">
        <v>1</v>
      </c>
      <c r="B798">
        <v>5303</v>
      </c>
      <c r="C798" t="s">
        <v>917</v>
      </c>
      <c r="D798" t="s">
        <v>9</v>
      </c>
      <c r="E798" t="s">
        <v>8426</v>
      </c>
      <c r="F798" t="s">
        <v>8427</v>
      </c>
      <c r="G798" s="1">
        <v>0.5</v>
      </c>
      <c r="H798" t="s">
        <v>11</v>
      </c>
      <c r="I798" t="s">
        <v>9</v>
      </c>
    </row>
    <row r="799" spans="1:9" hidden="1" x14ac:dyDescent="0.25">
      <c r="A799">
        <v>1</v>
      </c>
      <c r="B799">
        <v>5304</v>
      </c>
      <c r="C799" t="s">
        <v>918</v>
      </c>
      <c r="D799" t="s">
        <v>9</v>
      </c>
      <c r="E799" t="s">
        <v>8426</v>
      </c>
      <c r="F799" t="s">
        <v>8427</v>
      </c>
      <c r="G799" s="1">
        <v>0.5</v>
      </c>
      <c r="H799" t="s">
        <v>11</v>
      </c>
      <c r="I799" t="s">
        <v>9</v>
      </c>
    </row>
    <row r="800" spans="1:9" hidden="1" x14ac:dyDescent="0.25">
      <c r="A800">
        <v>1</v>
      </c>
      <c r="B800">
        <v>5305</v>
      </c>
      <c r="C800" t="s">
        <v>919</v>
      </c>
      <c r="D800" t="s">
        <v>9</v>
      </c>
      <c r="E800" t="s">
        <v>8426</v>
      </c>
      <c r="F800" t="s">
        <v>8427</v>
      </c>
      <c r="G800" s="1">
        <v>0.5</v>
      </c>
      <c r="H800" t="s">
        <v>11</v>
      </c>
      <c r="I800" t="s">
        <v>9</v>
      </c>
    </row>
    <row r="801" spans="1:9" hidden="1" x14ac:dyDescent="0.25">
      <c r="A801">
        <v>1</v>
      </c>
      <c r="B801">
        <v>5306</v>
      </c>
      <c r="C801" t="s">
        <v>920</v>
      </c>
      <c r="D801" t="s">
        <v>9</v>
      </c>
      <c r="E801" t="s">
        <v>8426</v>
      </c>
      <c r="F801" t="s">
        <v>8427</v>
      </c>
      <c r="G801" s="1">
        <v>0.5</v>
      </c>
      <c r="H801" t="s">
        <v>11</v>
      </c>
      <c r="I801" t="s">
        <v>9</v>
      </c>
    </row>
    <row r="802" spans="1:9" hidden="1" x14ac:dyDescent="0.25">
      <c r="A802">
        <v>1</v>
      </c>
      <c r="B802">
        <v>5307</v>
      </c>
      <c r="C802" t="s">
        <v>921</v>
      </c>
      <c r="D802" t="s">
        <v>9</v>
      </c>
      <c r="E802" t="s">
        <v>8426</v>
      </c>
      <c r="F802" t="s">
        <v>8427</v>
      </c>
      <c r="G802" s="1">
        <v>0.5</v>
      </c>
      <c r="H802" t="s">
        <v>11</v>
      </c>
      <c r="I802" t="s">
        <v>9</v>
      </c>
    </row>
    <row r="803" spans="1:9" hidden="1" x14ac:dyDescent="0.25">
      <c r="A803">
        <v>1</v>
      </c>
      <c r="B803">
        <v>5310</v>
      </c>
      <c r="C803" t="s">
        <v>922</v>
      </c>
      <c r="D803" t="s">
        <v>9</v>
      </c>
      <c r="E803" t="s">
        <v>8426</v>
      </c>
      <c r="F803" t="s">
        <v>8427</v>
      </c>
      <c r="G803" s="1">
        <v>0.5</v>
      </c>
      <c r="H803" t="s">
        <v>11</v>
      </c>
      <c r="I803" t="s">
        <v>9</v>
      </c>
    </row>
    <row r="804" spans="1:9" hidden="1" x14ac:dyDescent="0.25">
      <c r="A804">
        <v>1</v>
      </c>
      <c r="B804">
        <v>5311</v>
      </c>
      <c r="C804" t="s">
        <v>923</v>
      </c>
      <c r="D804" t="s">
        <v>9</v>
      </c>
      <c r="E804" t="s">
        <v>8426</v>
      </c>
      <c r="F804" t="s">
        <v>8427</v>
      </c>
      <c r="G804" s="1">
        <v>0.5</v>
      </c>
      <c r="H804" t="s">
        <v>11</v>
      </c>
      <c r="I804" t="s">
        <v>9</v>
      </c>
    </row>
    <row r="805" spans="1:9" hidden="1" x14ac:dyDescent="0.25">
      <c r="A805">
        <v>1</v>
      </c>
      <c r="B805">
        <v>5320</v>
      </c>
      <c r="C805" t="s">
        <v>924</v>
      </c>
      <c r="D805" t="s">
        <v>9</v>
      </c>
      <c r="E805" t="s">
        <v>18</v>
      </c>
      <c r="F805" t="s">
        <v>19</v>
      </c>
      <c r="G805" s="1">
        <v>0.5</v>
      </c>
      <c r="H805" t="s">
        <v>11</v>
      </c>
      <c r="I805" t="s">
        <v>9</v>
      </c>
    </row>
    <row r="806" spans="1:9" hidden="1" x14ac:dyDescent="0.25">
      <c r="A806">
        <v>1</v>
      </c>
      <c r="B806">
        <v>5324</v>
      </c>
      <c r="C806" t="s">
        <v>925</v>
      </c>
      <c r="D806" t="s">
        <v>9</v>
      </c>
      <c r="E806" t="s">
        <v>242</v>
      </c>
      <c r="F806" t="s">
        <v>243</v>
      </c>
      <c r="G806" s="1">
        <v>0.5</v>
      </c>
      <c r="H806" t="s">
        <v>11</v>
      </c>
      <c r="I806" t="s">
        <v>9</v>
      </c>
    </row>
    <row r="807" spans="1:9" hidden="1" x14ac:dyDescent="0.25">
      <c r="A807">
        <v>1</v>
      </c>
      <c r="B807">
        <v>5328</v>
      </c>
      <c r="C807" t="s">
        <v>8538</v>
      </c>
      <c r="D807" t="s">
        <v>9</v>
      </c>
      <c r="E807" t="s">
        <v>8539</v>
      </c>
      <c r="F807" t="s">
        <v>8540</v>
      </c>
      <c r="G807" s="1">
        <v>0.5</v>
      </c>
      <c r="H807" t="s">
        <v>11</v>
      </c>
      <c r="I807" t="s">
        <v>9</v>
      </c>
    </row>
    <row r="808" spans="1:9" hidden="1" x14ac:dyDescent="0.25">
      <c r="A808">
        <v>1</v>
      </c>
      <c r="B808">
        <v>5329</v>
      </c>
      <c r="C808" t="s">
        <v>926</v>
      </c>
      <c r="D808" t="s">
        <v>9</v>
      </c>
      <c r="E808" t="s">
        <v>8426</v>
      </c>
      <c r="F808" t="s">
        <v>8427</v>
      </c>
      <c r="G808" s="1">
        <v>0.5</v>
      </c>
      <c r="H808" t="s">
        <v>11</v>
      </c>
      <c r="I808" t="s">
        <v>9</v>
      </c>
    </row>
    <row r="809" spans="1:9" hidden="1" x14ac:dyDescent="0.25">
      <c r="A809">
        <v>1</v>
      </c>
      <c r="B809">
        <v>5330</v>
      </c>
      <c r="C809" t="s">
        <v>927</v>
      </c>
      <c r="D809" t="s">
        <v>9</v>
      </c>
      <c r="E809" t="s">
        <v>8541</v>
      </c>
      <c r="F809" t="s">
        <v>8542</v>
      </c>
      <c r="G809" s="1">
        <v>0.5</v>
      </c>
      <c r="H809" t="s">
        <v>11</v>
      </c>
      <c r="I809" t="s">
        <v>9</v>
      </c>
    </row>
    <row r="810" spans="1:9" hidden="1" x14ac:dyDescent="0.25">
      <c r="A810">
        <v>1</v>
      </c>
      <c r="B810">
        <v>5331</v>
      </c>
      <c r="C810" t="s">
        <v>928</v>
      </c>
      <c r="D810" t="s">
        <v>9</v>
      </c>
      <c r="E810" t="s">
        <v>8426</v>
      </c>
      <c r="F810" t="s">
        <v>8427</v>
      </c>
      <c r="G810" s="1">
        <v>0.5</v>
      </c>
      <c r="H810" t="s">
        <v>11</v>
      </c>
      <c r="I810" t="s">
        <v>9</v>
      </c>
    </row>
    <row r="811" spans="1:9" hidden="1" x14ac:dyDescent="0.25">
      <c r="A811">
        <v>1</v>
      </c>
      <c r="B811">
        <v>5332</v>
      </c>
      <c r="C811" t="s">
        <v>929</v>
      </c>
      <c r="D811" t="s">
        <v>9</v>
      </c>
      <c r="E811" t="s">
        <v>8426</v>
      </c>
      <c r="F811" t="s">
        <v>8427</v>
      </c>
      <c r="G811" s="1">
        <v>0.5</v>
      </c>
      <c r="H811" t="s">
        <v>11</v>
      </c>
      <c r="I811" t="s">
        <v>9</v>
      </c>
    </row>
    <row r="812" spans="1:9" hidden="1" x14ac:dyDescent="0.25">
      <c r="A812">
        <v>1</v>
      </c>
      <c r="B812">
        <v>5333</v>
      </c>
      <c r="C812" t="s">
        <v>930</v>
      </c>
      <c r="D812" t="s">
        <v>9</v>
      </c>
      <c r="E812" t="s">
        <v>16</v>
      </c>
      <c r="F812" t="s">
        <v>14</v>
      </c>
      <c r="G812" s="1">
        <v>0.5</v>
      </c>
      <c r="H812" t="s">
        <v>11</v>
      </c>
      <c r="I812" t="s">
        <v>9</v>
      </c>
    </row>
    <row r="813" spans="1:9" hidden="1" x14ac:dyDescent="0.25">
      <c r="A813">
        <v>1</v>
      </c>
      <c r="B813">
        <v>5334</v>
      </c>
      <c r="C813" t="s">
        <v>931</v>
      </c>
      <c r="D813" t="s">
        <v>9</v>
      </c>
      <c r="E813" t="s">
        <v>16</v>
      </c>
      <c r="F813" t="s">
        <v>14</v>
      </c>
      <c r="G813" s="1">
        <v>0.5</v>
      </c>
      <c r="H813" t="s">
        <v>11</v>
      </c>
      <c r="I813" t="s">
        <v>9</v>
      </c>
    </row>
    <row r="814" spans="1:9" hidden="1" x14ac:dyDescent="0.25">
      <c r="A814">
        <v>1</v>
      </c>
      <c r="B814">
        <v>5335</v>
      </c>
      <c r="C814" t="s">
        <v>932</v>
      </c>
      <c r="D814" t="s">
        <v>9</v>
      </c>
      <c r="E814" t="s">
        <v>8426</v>
      </c>
      <c r="F814" t="s">
        <v>8427</v>
      </c>
      <c r="G814" s="1">
        <v>0.5</v>
      </c>
      <c r="H814" t="s">
        <v>11</v>
      </c>
      <c r="I814" t="s">
        <v>9</v>
      </c>
    </row>
    <row r="815" spans="1:9" hidden="1" x14ac:dyDescent="0.25">
      <c r="A815">
        <v>1</v>
      </c>
      <c r="B815">
        <v>5336</v>
      </c>
      <c r="C815" t="s">
        <v>933</v>
      </c>
      <c r="D815" t="s">
        <v>9</v>
      </c>
      <c r="E815" t="s">
        <v>16</v>
      </c>
      <c r="F815" t="s">
        <v>14</v>
      </c>
      <c r="G815" s="1">
        <v>0.5</v>
      </c>
      <c r="H815" t="s">
        <v>11</v>
      </c>
      <c r="I815" t="s">
        <v>9</v>
      </c>
    </row>
    <row r="816" spans="1:9" hidden="1" x14ac:dyDescent="0.25">
      <c r="A816">
        <v>1</v>
      </c>
      <c r="B816">
        <v>5337</v>
      </c>
      <c r="C816" t="s">
        <v>934</v>
      </c>
      <c r="D816" t="s">
        <v>9</v>
      </c>
      <c r="E816" t="s">
        <v>16</v>
      </c>
      <c r="F816" t="s">
        <v>14</v>
      </c>
      <c r="G816" s="1">
        <v>0.5</v>
      </c>
      <c r="H816" t="s">
        <v>11</v>
      </c>
      <c r="I816" t="s">
        <v>9</v>
      </c>
    </row>
    <row r="817" spans="1:9" hidden="1" x14ac:dyDescent="0.25">
      <c r="A817">
        <v>1</v>
      </c>
      <c r="B817">
        <v>5338</v>
      </c>
      <c r="C817" t="s">
        <v>935</v>
      </c>
      <c r="D817" t="s">
        <v>9</v>
      </c>
      <c r="E817" t="s">
        <v>16</v>
      </c>
      <c r="F817" t="s">
        <v>14</v>
      </c>
      <c r="G817" s="1">
        <v>0.5</v>
      </c>
      <c r="H817" t="s">
        <v>11</v>
      </c>
      <c r="I817" t="s">
        <v>9</v>
      </c>
    </row>
    <row r="818" spans="1:9" hidden="1" x14ac:dyDescent="0.25">
      <c r="A818">
        <v>1</v>
      </c>
      <c r="B818">
        <v>5339</v>
      </c>
      <c r="C818" t="s">
        <v>936</v>
      </c>
      <c r="D818" t="s">
        <v>9</v>
      </c>
      <c r="E818" t="s">
        <v>8426</v>
      </c>
      <c r="F818" t="s">
        <v>8427</v>
      </c>
      <c r="G818" s="1">
        <v>0.5</v>
      </c>
      <c r="H818" t="s">
        <v>11</v>
      </c>
      <c r="I818" t="s">
        <v>9</v>
      </c>
    </row>
    <row r="819" spans="1:9" hidden="1" x14ac:dyDescent="0.25">
      <c r="A819">
        <v>1</v>
      </c>
      <c r="B819">
        <v>5340</v>
      </c>
      <c r="C819" t="s">
        <v>937</v>
      </c>
      <c r="D819" t="s">
        <v>9</v>
      </c>
      <c r="E819" t="s">
        <v>18</v>
      </c>
      <c r="F819" t="s">
        <v>19</v>
      </c>
      <c r="G819" s="1">
        <v>0.5</v>
      </c>
      <c r="H819" t="s">
        <v>11</v>
      </c>
      <c r="I819" t="s">
        <v>9</v>
      </c>
    </row>
    <row r="820" spans="1:9" hidden="1" x14ac:dyDescent="0.25">
      <c r="A820">
        <v>1</v>
      </c>
      <c r="B820">
        <v>5341</v>
      </c>
      <c r="C820" t="s">
        <v>938</v>
      </c>
      <c r="D820" t="s">
        <v>9</v>
      </c>
      <c r="E820" t="s">
        <v>18</v>
      </c>
      <c r="F820" t="s">
        <v>19</v>
      </c>
      <c r="G820" s="1">
        <v>0.5</v>
      </c>
      <c r="H820" t="s">
        <v>11</v>
      </c>
      <c r="I820" t="s">
        <v>9</v>
      </c>
    </row>
    <row r="821" spans="1:9" hidden="1" x14ac:dyDescent="0.25">
      <c r="A821">
        <v>1</v>
      </c>
      <c r="B821">
        <v>5342</v>
      </c>
      <c r="C821" t="s">
        <v>939</v>
      </c>
      <c r="D821" t="s">
        <v>9</v>
      </c>
      <c r="E821" t="s">
        <v>18</v>
      </c>
      <c r="F821" t="s">
        <v>19</v>
      </c>
      <c r="G821" s="1">
        <v>0.5</v>
      </c>
      <c r="H821" t="s">
        <v>11</v>
      </c>
      <c r="I821" t="s">
        <v>9</v>
      </c>
    </row>
    <row r="822" spans="1:9" hidden="1" x14ac:dyDescent="0.25">
      <c r="A822">
        <v>1</v>
      </c>
      <c r="B822">
        <v>5343</v>
      </c>
      <c r="C822" t="s">
        <v>940</v>
      </c>
      <c r="D822" t="s">
        <v>9</v>
      </c>
      <c r="E822" t="s">
        <v>18</v>
      </c>
      <c r="F822" t="s">
        <v>19</v>
      </c>
      <c r="G822" s="1">
        <v>0.5</v>
      </c>
      <c r="H822" t="s">
        <v>11</v>
      </c>
      <c r="I822" t="s">
        <v>9</v>
      </c>
    </row>
    <row r="823" spans="1:9" hidden="1" x14ac:dyDescent="0.25">
      <c r="A823">
        <v>1</v>
      </c>
      <c r="B823">
        <v>5344</v>
      </c>
      <c r="C823" t="s">
        <v>941</v>
      </c>
      <c r="D823" t="s">
        <v>9</v>
      </c>
      <c r="E823" t="s">
        <v>18</v>
      </c>
      <c r="F823" t="s">
        <v>19</v>
      </c>
      <c r="G823" s="1">
        <v>0.5</v>
      </c>
      <c r="H823" t="s">
        <v>11</v>
      </c>
      <c r="I823" t="s">
        <v>9</v>
      </c>
    </row>
    <row r="824" spans="1:9" hidden="1" x14ac:dyDescent="0.25">
      <c r="A824">
        <v>1</v>
      </c>
      <c r="B824">
        <v>5345</v>
      </c>
      <c r="C824" t="s">
        <v>942</v>
      </c>
      <c r="D824" t="s">
        <v>9</v>
      </c>
      <c r="E824" t="s">
        <v>18</v>
      </c>
      <c r="F824" t="s">
        <v>19</v>
      </c>
      <c r="G824" s="1">
        <v>0.5</v>
      </c>
      <c r="H824" t="s">
        <v>11</v>
      </c>
      <c r="I824" t="s">
        <v>9</v>
      </c>
    </row>
    <row r="825" spans="1:9" hidden="1" x14ac:dyDescent="0.25">
      <c r="A825">
        <v>1</v>
      </c>
      <c r="B825">
        <v>5346</v>
      </c>
      <c r="C825" t="s">
        <v>943</v>
      </c>
      <c r="D825" t="s">
        <v>9</v>
      </c>
      <c r="E825" t="s">
        <v>18</v>
      </c>
      <c r="F825" t="s">
        <v>19</v>
      </c>
      <c r="G825" s="1">
        <v>0.5</v>
      </c>
      <c r="H825" t="s">
        <v>11</v>
      </c>
      <c r="I825" t="s">
        <v>9</v>
      </c>
    </row>
    <row r="826" spans="1:9" hidden="1" x14ac:dyDescent="0.25">
      <c r="A826">
        <v>1</v>
      </c>
      <c r="B826">
        <v>5347</v>
      </c>
      <c r="C826" t="s">
        <v>944</v>
      </c>
      <c r="D826" t="s">
        <v>9</v>
      </c>
      <c r="E826" t="s">
        <v>18</v>
      </c>
      <c r="F826" t="s">
        <v>19</v>
      </c>
      <c r="G826" s="1">
        <v>0.5</v>
      </c>
      <c r="H826" t="s">
        <v>11</v>
      </c>
      <c r="I826" t="s">
        <v>9</v>
      </c>
    </row>
    <row r="827" spans="1:9" hidden="1" x14ac:dyDescent="0.25">
      <c r="A827">
        <v>1</v>
      </c>
      <c r="B827">
        <v>5348</v>
      </c>
      <c r="C827" t="s">
        <v>945</v>
      </c>
      <c r="D827" t="s">
        <v>9</v>
      </c>
      <c r="E827" t="s">
        <v>18</v>
      </c>
      <c r="F827" t="s">
        <v>19</v>
      </c>
      <c r="G827" s="1">
        <v>0.5</v>
      </c>
      <c r="H827" t="s">
        <v>11</v>
      </c>
      <c r="I827" t="s">
        <v>9</v>
      </c>
    </row>
    <row r="828" spans="1:9" hidden="1" x14ac:dyDescent="0.25">
      <c r="A828">
        <v>1</v>
      </c>
      <c r="B828">
        <v>5349</v>
      </c>
      <c r="C828" t="s">
        <v>946</v>
      </c>
      <c r="D828" t="s">
        <v>9</v>
      </c>
      <c r="E828" t="s">
        <v>18</v>
      </c>
      <c r="F828" t="s">
        <v>19</v>
      </c>
      <c r="G828" s="1">
        <v>0.5</v>
      </c>
      <c r="H828" t="s">
        <v>11</v>
      </c>
      <c r="I828" t="s">
        <v>9</v>
      </c>
    </row>
    <row r="829" spans="1:9" hidden="1" x14ac:dyDescent="0.25">
      <c r="A829">
        <v>1</v>
      </c>
      <c r="B829">
        <v>5350</v>
      </c>
      <c r="C829" t="s">
        <v>947</v>
      </c>
      <c r="D829" t="s">
        <v>9</v>
      </c>
      <c r="E829" t="s">
        <v>18</v>
      </c>
      <c r="F829" t="s">
        <v>19</v>
      </c>
      <c r="G829" s="1">
        <v>0.5</v>
      </c>
      <c r="H829" t="s">
        <v>11</v>
      </c>
      <c r="I829" t="s">
        <v>9</v>
      </c>
    </row>
    <row r="830" spans="1:9" hidden="1" x14ac:dyDescent="0.25">
      <c r="A830">
        <v>1</v>
      </c>
      <c r="B830">
        <v>5351</v>
      </c>
      <c r="C830" t="s">
        <v>948</v>
      </c>
      <c r="D830" t="s">
        <v>9</v>
      </c>
      <c r="E830" t="s">
        <v>18</v>
      </c>
      <c r="F830" t="s">
        <v>19</v>
      </c>
      <c r="G830" s="1">
        <v>0.5</v>
      </c>
      <c r="H830" t="s">
        <v>11</v>
      </c>
      <c r="I830" t="s">
        <v>9</v>
      </c>
    </row>
    <row r="831" spans="1:9" hidden="1" x14ac:dyDescent="0.25">
      <c r="A831">
        <v>1</v>
      </c>
      <c r="B831">
        <v>5352</v>
      </c>
      <c r="C831" t="s">
        <v>949</v>
      </c>
      <c r="D831" t="s">
        <v>9</v>
      </c>
      <c r="E831" t="s">
        <v>18</v>
      </c>
      <c r="F831" t="s">
        <v>19</v>
      </c>
      <c r="G831" s="1">
        <v>0.5</v>
      </c>
      <c r="H831" t="s">
        <v>11</v>
      </c>
      <c r="I831" t="s">
        <v>9</v>
      </c>
    </row>
    <row r="832" spans="1:9" hidden="1" x14ac:dyDescent="0.25">
      <c r="A832">
        <v>1</v>
      </c>
      <c r="B832">
        <v>5353</v>
      </c>
      <c r="C832" t="s">
        <v>950</v>
      </c>
      <c r="D832" t="s">
        <v>9</v>
      </c>
      <c r="E832" t="s">
        <v>18</v>
      </c>
      <c r="F832" t="s">
        <v>19</v>
      </c>
      <c r="G832" s="1">
        <v>0.5</v>
      </c>
      <c r="H832" t="s">
        <v>11</v>
      </c>
      <c r="I832" t="s">
        <v>9</v>
      </c>
    </row>
    <row r="833" spans="1:9" hidden="1" x14ac:dyDescent="0.25">
      <c r="A833">
        <v>1</v>
      </c>
      <c r="B833">
        <v>5354</v>
      </c>
      <c r="C833" t="s">
        <v>951</v>
      </c>
      <c r="D833" t="s">
        <v>9</v>
      </c>
      <c r="E833" t="s">
        <v>18</v>
      </c>
      <c r="F833" t="s">
        <v>19</v>
      </c>
      <c r="G833" s="1">
        <v>0.5</v>
      </c>
      <c r="H833" t="s">
        <v>11</v>
      </c>
      <c r="I833" t="s">
        <v>9</v>
      </c>
    </row>
    <row r="834" spans="1:9" hidden="1" x14ac:dyDescent="0.25">
      <c r="A834">
        <v>1</v>
      </c>
      <c r="B834">
        <v>5355</v>
      </c>
      <c r="C834" t="s">
        <v>952</v>
      </c>
      <c r="D834" t="s">
        <v>9</v>
      </c>
      <c r="E834" t="s">
        <v>18</v>
      </c>
      <c r="F834" t="s">
        <v>19</v>
      </c>
      <c r="G834" s="1">
        <v>0.5</v>
      </c>
      <c r="H834" t="s">
        <v>11</v>
      </c>
      <c r="I834" t="s">
        <v>9</v>
      </c>
    </row>
    <row r="835" spans="1:9" hidden="1" x14ac:dyDescent="0.25">
      <c r="A835">
        <v>1</v>
      </c>
      <c r="B835">
        <v>5356</v>
      </c>
      <c r="C835" t="s">
        <v>953</v>
      </c>
      <c r="D835" t="s">
        <v>9</v>
      </c>
      <c r="E835" t="s">
        <v>18</v>
      </c>
      <c r="F835" t="s">
        <v>19</v>
      </c>
      <c r="G835" s="1">
        <v>0.5</v>
      </c>
      <c r="H835" t="s">
        <v>11</v>
      </c>
      <c r="I835" t="s">
        <v>9</v>
      </c>
    </row>
    <row r="836" spans="1:9" hidden="1" x14ac:dyDescent="0.25">
      <c r="A836">
        <v>1</v>
      </c>
      <c r="B836">
        <v>5357</v>
      </c>
      <c r="C836" t="s">
        <v>954</v>
      </c>
      <c r="D836" t="s">
        <v>9</v>
      </c>
      <c r="E836" t="s">
        <v>18</v>
      </c>
      <c r="F836" t="s">
        <v>19</v>
      </c>
      <c r="G836" s="1">
        <v>0.5</v>
      </c>
      <c r="H836" t="s">
        <v>11</v>
      </c>
      <c r="I836" t="s">
        <v>9</v>
      </c>
    </row>
    <row r="837" spans="1:9" hidden="1" x14ac:dyDescent="0.25">
      <c r="A837">
        <v>1</v>
      </c>
      <c r="B837">
        <v>5359</v>
      </c>
      <c r="C837" t="s">
        <v>955</v>
      </c>
      <c r="D837" t="s">
        <v>9</v>
      </c>
      <c r="E837" t="s">
        <v>18</v>
      </c>
      <c r="F837" t="s">
        <v>19</v>
      </c>
      <c r="G837" s="1">
        <v>0.5</v>
      </c>
      <c r="H837" t="s">
        <v>11</v>
      </c>
      <c r="I837" t="s">
        <v>9</v>
      </c>
    </row>
    <row r="838" spans="1:9" hidden="1" x14ac:dyDescent="0.25">
      <c r="A838">
        <v>1</v>
      </c>
      <c r="B838">
        <v>5360</v>
      </c>
      <c r="C838" t="s">
        <v>956</v>
      </c>
      <c r="D838" t="s">
        <v>9</v>
      </c>
      <c r="E838" t="s">
        <v>18</v>
      </c>
      <c r="F838" t="s">
        <v>19</v>
      </c>
      <c r="G838" s="1">
        <v>0.5</v>
      </c>
      <c r="H838" t="s">
        <v>11</v>
      </c>
      <c r="I838" t="s">
        <v>9</v>
      </c>
    </row>
    <row r="839" spans="1:9" hidden="1" x14ac:dyDescent="0.25">
      <c r="A839">
        <v>1</v>
      </c>
      <c r="B839">
        <v>5361</v>
      </c>
      <c r="C839" t="s">
        <v>957</v>
      </c>
      <c r="D839" t="s">
        <v>9</v>
      </c>
      <c r="E839" t="s">
        <v>18</v>
      </c>
      <c r="F839" t="s">
        <v>19</v>
      </c>
      <c r="G839" s="1">
        <v>0.5</v>
      </c>
      <c r="H839" t="s">
        <v>11</v>
      </c>
      <c r="I839" t="s">
        <v>9</v>
      </c>
    </row>
    <row r="840" spans="1:9" hidden="1" x14ac:dyDescent="0.25">
      <c r="A840">
        <v>1</v>
      </c>
      <c r="B840">
        <v>5362</v>
      </c>
      <c r="C840" t="s">
        <v>958</v>
      </c>
      <c r="D840" t="s">
        <v>9</v>
      </c>
      <c r="E840" t="s">
        <v>18</v>
      </c>
      <c r="F840" t="s">
        <v>19</v>
      </c>
      <c r="G840" s="1">
        <v>0.5</v>
      </c>
      <c r="H840" t="s">
        <v>11</v>
      </c>
      <c r="I840" t="s">
        <v>9</v>
      </c>
    </row>
    <row r="841" spans="1:9" hidden="1" x14ac:dyDescent="0.25">
      <c r="A841">
        <v>1</v>
      </c>
      <c r="B841">
        <v>5363</v>
      </c>
      <c r="C841" t="s">
        <v>959</v>
      </c>
      <c r="D841" t="s">
        <v>9</v>
      </c>
      <c r="E841" t="s">
        <v>8426</v>
      </c>
      <c r="F841" t="s">
        <v>8427</v>
      </c>
      <c r="G841" s="1">
        <v>0.5</v>
      </c>
      <c r="H841" t="s">
        <v>11</v>
      </c>
      <c r="I841" t="s">
        <v>9</v>
      </c>
    </row>
    <row r="842" spans="1:9" hidden="1" x14ac:dyDescent="0.25">
      <c r="A842">
        <v>1</v>
      </c>
      <c r="B842">
        <v>5364</v>
      </c>
      <c r="C842" t="s">
        <v>960</v>
      </c>
      <c r="D842" t="s">
        <v>9</v>
      </c>
      <c r="E842" t="s">
        <v>18</v>
      </c>
      <c r="F842" t="s">
        <v>19</v>
      </c>
      <c r="G842" s="1">
        <v>0.5</v>
      </c>
      <c r="H842" t="s">
        <v>11</v>
      </c>
      <c r="I842" t="s">
        <v>9</v>
      </c>
    </row>
    <row r="843" spans="1:9" hidden="1" x14ac:dyDescent="0.25">
      <c r="A843">
        <v>1</v>
      </c>
      <c r="B843">
        <v>5365</v>
      </c>
      <c r="C843" t="s">
        <v>961</v>
      </c>
      <c r="D843" t="s">
        <v>9</v>
      </c>
      <c r="E843" t="s">
        <v>18</v>
      </c>
      <c r="F843" t="s">
        <v>19</v>
      </c>
      <c r="G843" s="1">
        <v>0.5</v>
      </c>
      <c r="H843" t="s">
        <v>11</v>
      </c>
      <c r="I843" t="s">
        <v>9</v>
      </c>
    </row>
    <row r="844" spans="1:9" hidden="1" x14ac:dyDescent="0.25">
      <c r="A844">
        <v>1</v>
      </c>
      <c r="B844">
        <v>5366</v>
      </c>
      <c r="C844" t="s">
        <v>962</v>
      </c>
      <c r="D844" t="s">
        <v>9</v>
      </c>
      <c r="E844" t="s">
        <v>18</v>
      </c>
      <c r="F844" t="s">
        <v>19</v>
      </c>
      <c r="G844" s="1">
        <v>0.5</v>
      </c>
      <c r="H844" t="s">
        <v>11</v>
      </c>
      <c r="I844" t="s">
        <v>9</v>
      </c>
    </row>
    <row r="845" spans="1:9" hidden="1" x14ac:dyDescent="0.25">
      <c r="A845">
        <v>1</v>
      </c>
      <c r="B845">
        <v>5367</v>
      </c>
      <c r="C845" t="s">
        <v>963</v>
      </c>
      <c r="D845" t="s">
        <v>9</v>
      </c>
      <c r="E845" t="s">
        <v>18</v>
      </c>
      <c r="F845" t="s">
        <v>19</v>
      </c>
      <c r="G845" s="1">
        <v>0.5</v>
      </c>
      <c r="H845" t="s">
        <v>11</v>
      </c>
      <c r="I845" t="s">
        <v>9</v>
      </c>
    </row>
    <row r="846" spans="1:9" hidden="1" x14ac:dyDescent="0.25">
      <c r="A846">
        <v>1</v>
      </c>
      <c r="B846">
        <v>5368</v>
      </c>
      <c r="C846" t="s">
        <v>964</v>
      </c>
      <c r="D846" t="s">
        <v>9</v>
      </c>
      <c r="E846" t="s">
        <v>16</v>
      </c>
      <c r="F846" t="s">
        <v>14</v>
      </c>
      <c r="G846" s="1">
        <v>0.5</v>
      </c>
      <c r="H846" t="s">
        <v>11</v>
      </c>
      <c r="I846" t="s">
        <v>9</v>
      </c>
    </row>
    <row r="847" spans="1:9" hidden="1" x14ac:dyDescent="0.25">
      <c r="A847">
        <v>1</v>
      </c>
      <c r="B847">
        <v>5369</v>
      </c>
      <c r="C847" t="s">
        <v>8543</v>
      </c>
      <c r="D847" t="s">
        <v>9</v>
      </c>
      <c r="E847" t="s">
        <v>8426</v>
      </c>
      <c r="F847" t="s">
        <v>8427</v>
      </c>
      <c r="G847" s="1">
        <v>0.5</v>
      </c>
      <c r="H847" t="s">
        <v>11</v>
      </c>
      <c r="I847" t="s">
        <v>9</v>
      </c>
    </row>
    <row r="848" spans="1:9" hidden="1" x14ac:dyDescent="0.25">
      <c r="A848">
        <v>1</v>
      </c>
      <c r="B848">
        <v>5370</v>
      </c>
      <c r="C848" t="s">
        <v>965</v>
      </c>
      <c r="D848" t="s">
        <v>9</v>
      </c>
      <c r="E848" t="s">
        <v>119</v>
      </c>
      <c r="F848" t="s">
        <v>120</v>
      </c>
      <c r="G848" s="1">
        <v>0.5</v>
      </c>
      <c r="H848" t="s">
        <v>11</v>
      </c>
      <c r="I848" t="s">
        <v>9</v>
      </c>
    </row>
    <row r="849" spans="1:9" hidden="1" x14ac:dyDescent="0.25">
      <c r="F849" s="4"/>
      <c r="G849" s="1"/>
    </row>
    <row r="850" spans="1:9" hidden="1" x14ac:dyDescent="0.25">
      <c r="F850" s="4"/>
      <c r="G850" s="1"/>
    </row>
    <row r="851" spans="1:9" hidden="1" x14ac:dyDescent="0.25">
      <c r="A851">
        <v>1</v>
      </c>
      <c r="B851">
        <v>5373</v>
      </c>
      <c r="C851" t="s">
        <v>968</v>
      </c>
      <c r="D851" t="s">
        <v>9</v>
      </c>
      <c r="E851" t="s">
        <v>8426</v>
      </c>
      <c r="F851" t="s">
        <v>8427</v>
      </c>
      <c r="G851" s="1">
        <v>0.5</v>
      </c>
      <c r="H851" t="s">
        <v>11</v>
      </c>
      <c r="I851" t="s">
        <v>9</v>
      </c>
    </row>
    <row r="852" spans="1:9" hidden="1" x14ac:dyDescent="0.25">
      <c r="A852">
        <v>1</v>
      </c>
      <c r="B852">
        <v>5374</v>
      </c>
      <c r="C852" t="s">
        <v>969</v>
      </c>
      <c r="D852" t="s">
        <v>9</v>
      </c>
      <c r="E852" t="s">
        <v>8426</v>
      </c>
      <c r="F852" t="s">
        <v>8427</v>
      </c>
      <c r="G852" s="1">
        <v>0.5</v>
      </c>
      <c r="H852" t="s">
        <v>11</v>
      </c>
      <c r="I852" t="s">
        <v>9</v>
      </c>
    </row>
    <row r="853" spans="1:9" hidden="1" x14ac:dyDescent="0.25">
      <c r="A853">
        <v>1</v>
      </c>
      <c r="B853">
        <v>5377</v>
      </c>
      <c r="C853" t="s">
        <v>970</v>
      </c>
      <c r="D853" t="s">
        <v>9</v>
      </c>
      <c r="E853" t="s">
        <v>18</v>
      </c>
      <c r="F853" t="s">
        <v>19</v>
      </c>
      <c r="G853" s="1">
        <v>0.5</v>
      </c>
      <c r="H853" t="s">
        <v>11</v>
      </c>
      <c r="I853" t="s">
        <v>9</v>
      </c>
    </row>
    <row r="854" spans="1:9" hidden="1" x14ac:dyDescent="0.25">
      <c r="A854">
        <v>1</v>
      </c>
      <c r="B854">
        <v>5385</v>
      </c>
      <c r="C854" t="s">
        <v>8544</v>
      </c>
      <c r="D854" t="s">
        <v>9</v>
      </c>
      <c r="E854" t="s">
        <v>8456</v>
      </c>
      <c r="F854" t="s">
        <v>8457</v>
      </c>
      <c r="G854" s="1">
        <v>0.5</v>
      </c>
      <c r="H854" t="s">
        <v>11</v>
      </c>
      <c r="I854" t="s">
        <v>9</v>
      </c>
    </row>
    <row r="855" spans="1:9" hidden="1" x14ac:dyDescent="0.25">
      <c r="A855">
        <v>1</v>
      </c>
      <c r="B855">
        <v>5387</v>
      </c>
      <c r="C855" t="s">
        <v>8545</v>
      </c>
      <c r="D855" t="s">
        <v>9</v>
      </c>
      <c r="E855" t="s">
        <v>8426</v>
      </c>
      <c r="F855" t="s">
        <v>8427</v>
      </c>
      <c r="G855" s="1">
        <v>0.5</v>
      </c>
      <c r="H855" t="s">
        <v>11</v>
      </c>
      <c r="I855" t="s">
        <v>9</v>
      </c>
    </row>
    <row r="856" spans="1:9" hidden="1" x14ac:dyDescent="0.25">
      <c r="A856">
        <v>1</v>
      </c>
      <c r="B856">
        <v>5388</v>
      </c>
      <c r="C856" t="s">
        <v>8546</v>
      </c>
      <c r="D856" t="s">
        <v>9</v>
      </c>
      <c r="E856" t="s">
        <v>8426</v>
      </c>
      <c r="F856" t="s">
        <v>8427</v>
      </c>
      <c r="G856" s="1">
        <v>0.5</v>
      </c>
      <c r="H856" t="s">
        <v>11</v>
      </c>
      <c r="I856" t="s">
        <v>9</v>
      </c>
    </row>
    <row r="857" spans="1:9" hidden="1" x14ac:dyDescent="0.25">
      <c r="A857">
        <v>1</v>
      </c>
      <c r="B857">
        <v>5389</v>
      </c>
      <c r="C857" t="s">
        <v>8547</v>
      </c>
      <c r="D857" t="s">
        <v>9</v>
      </c>
      <c r="E857" t="s">
        <v>8426</v>
      </c>
      <c r="F857" t="s">
        <v>8427</v>
      </c>
      <c r="G857" s="1">
        <v>0.5</v>
      </c>
      <c r="H857" t="s">
        <v>11</v>
      </c>
      <c r="I857" t="s">
        <v>9</v>
      </c>
    </row>
    <row r="858" spans="1:9" hidden="1" x14ac:dyDescent="0.25">
      <c r="A858">
        <v>1</v>
      </c>
      <c r="B858">
        <v>5390</v>
      </c>
      <c r="C858" t="s">
        <v>8548</v>
      </c>
      <c r="D858" t="s">
        <v>9</v>
      </c>
      <c r="E858" t="s">
        <v>8426</v>
      </c>
      <c r="F858" t="s">
        <v>8427</v>
      </c>
      <c r="G858" s="1">
        <v>0.5</v>
      </c>
      <c r="H858" t="s">
        <v>11</v>
      </c>
      <c r="I858" t="s">
        <v>9</v>
      </c>
    </row>
    <row r="859" spans="1:9" hidden="1" x14ac:dyDescent="0.25">
      <c r="A859">
        <v>1</v>
      </c>
      <c r="B859">
        <v>5391</v>
      </c>
      <c r="C859" t="s">
        <v>8549</v>
      </c>
      <c r="D859" t="s">
        <v>9</v>
      </c>
      <c r="E859" t="s">
        <v>8426</v>
      </c>
      <c r="F859" t="s">
        <v>8427</v>
      </c>
      <c r="G859" s="1">
        <v>0.5</v>
      </c>
      <c r="H859" t="s">
        <v>11</v>
      </c>
      <c r="I859" t="s">
        <v>9</v>
      </c>
    </row>
    <row r="860" spans="1:9" hidden="1" x14ac:dyDescent="0.25">
      <c r="A860">
        <v>1</v>
      </c>
      <c r="B860">
        <v>5392</v>
      </c>
      <c r="C860" t="s">
        <v>8550</v>
      </c>
      <c r="D860" t="s">
        <v>9</v>
      </c>
      <c r="E860" t="s">
        <v>8426</v>
      </c>
      <c r="F860" t="s">
        <v>8427</v>
      </c>
      <c r="G860" s="1">
        <v>0.5</v>
      </c>
      <c r="H860" t="s">
        <v>11</v>
      </c>
      <c r="I860" t="s">
        <v>9</v>
      </c>
    </row>
    <row r="861" spans="1:9" hidden="1" x14ac:dyDescent="0.25">
      <c r="A861">
        <v>1</v>
      </c>
      <c r="B861">
        <v>5401</v>
      </c>
      <c r="C861" t="s">
        <v>971</v>
      </c>
      <c r="D861" t="s">
        <v>9</v>
      </c>
      <c r="E861" t="s">
        <v>8426</v>
      </c>
      <c r="F861" t="s">
        <v>8427</v>
      </c>
      <c r="G861" s="1">
        <v>0.5</v>
      </c>
      <c r="H861" t="s">
        <v>11</v>
      </c>
      <c r="I861" t="s">
        <v>9</v>
      </c>
    </row>
    <row r="862" spans="1:9" hidden="1" x14ac:dyDescent="0.25">
      <c r="A862">
        <v>1</v>
      </c>
      <c r="B862">
        <v>5402</v>
      </c>
      <c r="C862" t="s">
        <v>974</v>
      </c>
      <c r="D862" t="s">
        <v>9</v>
      </c>
      <c r="E862" t="s">
        <v>4336</v>
      </c>
      <c r="F862" t="s">
        <v>4337</v>
      </c>
      <c r="G862" s="1">
        <v>0.5</v>
      </c>
      <c r="H862" t="s">
        <v>11</v>
      </c>
      <c r="I862" t="s">
        <v>9</v>
      </c>
    </row>
    <row r="863" spans="1:9" hidden="1" x14ac:dyDescent="0.25">
      <c r="A863">
        <v>1</v>
      </c>
      <c r="B863">
        <v>5404</v>
      </c>
      <c r="C863" t="s">
        <v>975</v>
      </c>
      <c r="D863" t="s">
        <v>9</v>
      </c>
      <c r="E863" t="s">
        <v>4336</v>
      </c>
      <c r="F863" t="s">
        <v>4337</v>
      </c>
      <c r="G863" s="1">
        <v>0.5</v>
      </c>
      <c r="H863" t="s">
        <v>11</v>
      </c>
      <c r="I863" t="s">
        <v>9</v>
      </c>
    </row>
    <row r="864" spans="1:9" hidden="1" x14ac:dyDescent="0.25">
      <c r="A864">
        <v>1</v>
      </c>
      <c r="B864">
        <v>5405</v>
      </c>
      <c r="C864" t="s">
        <v>977</v>
      </c>
      <c r="D864" t="s">
        <v>9</v>
      </c>
      <c r="E864" t="s">
        <v>8551</v>
      </c>
      <c r="F864" t="s">
        <v>8552</v>
      </c>
      <c r="G864" s="1">
        <v>0.5</v>
      </c>
      <c r="H864" t="s">
        <v>11</v>
      </c>
      <c r="I864" t="s">
        <v>9</v>
      </c>
    </row>
    <row r="865" spans="1:9" hidden="1" x14ac:dyDescent="0.25">
      <c r="A865">
        <v>1</v>
      </c>
      <c r="B865">
        <v>5406</v>
      </c>
      <c r="C865" t="s">
        <v>979</v>
      </c>
      <c r="D865" t="s">
        <v>9</v>
      </c>
      <c r="E865" t="s">
        <v>8475</v>
      </c>
      <c r="F865" s="4">
        <v>40958</v>
      </c>
      <c r="G865" s="1">
        <v>0.5</v>
      </c>
      <c r="H865" t="s">
        <v>11</v>
      </c>
      <c r="I865" t="s">
        <v>9</v>
      </c>
    </row>
    <row r="866" spans="1:9" hidden="1" x14ac:dyDescent="0.25">
      <c r="A866">
        <v>1</v>
      </c>
      <c r="B866">
        <v>5407</v>
      </c>
      <c r="C866" t="s">
        <v>981</v>
      </c>
      <c r="D866" t="s">
        <v>9</v>
      </c>
      <c r="E866" t="s">
        <v>8475</v>
      </c>
      <c r="F866" s="4">
        <v>40958</v>
      </c>
      <c r="G866" s="1">
        <v>0.5</v>
      </c>
      <c r="H866" t="s">
        <v>11</v>
      </c>
      <c r="I866" t="s">
        <v>9</v>
      </c>
    </row>
    <row r="867" spans="1:9" hidden="1" x14ac:dyDescent="0.25">
      <c r="A867">
        <v>1</v>
      </c>
      <c r="B867">
        <v>5409</v>
      </c>
      <c r="C867" t="s">
        <v>985</v>
      </c>
      <c r="D867" t="s">
        <v>9</v>
      </c>
      <c r="E867" t="s">
        <v>8508</v>
      </c>
      <c r="F867" s="4">
        <v>41019</v>
      </c>
      <c r="G867" s="1">
        <v>0.5</v>
      </c>
      <c r="H867" t="s">
        <v>11</v>
      </c>
      <c r="I867" t="s">
        <v>9</v>
      </c>
    </row>
    <row r="868" spans="1:9" hidden="1" x14ac:dyDescent="0.25">
      <c r="A868">
        <v>1</v>
      </c>
      <c r="B868">
        <v>5410</v>
      </c>
      <c r="C868" t="s">
        <v>986</v>
      </c>
      <c r="D868" t="s">
        <v>9</v>
      </c>
      <c r="E868" t="s">
        <v>8475</v>
      </c>
      <c r="F868" s="4">
        <v>40958</v>
      </c>
      <c r="G868" s="1">
        <v>0.5</v>
      </c>
      <c r="H868" t="s">
        <v>11</v>
      </c>
      <c r="I868" t="s">
        <v>9</v>
      </c>
    </row>
    <row r="869" spans="1:9" hidden="1" x14ac:dyDescent="0.25">
      <c r="A869">
        <v>1</v>
      </c>
      <c r="B869">
        <v>5411</v>
      </c>
      <c r="C869" t="s">
        <v>987</v>
      </c>
      <c r="D869" t="s">
        <v>9</v>
      </c>
      <c r="E869" t="s">
        <v>8473</v>
      </c>
      <c r="F869" t="s">
        <v>8474</v>
      </c>
      <c r="G869" s="1">
        <v>0.5</v>
      </c>
      <c r="H869" t="s">
        <v>11</v>
      </c>
      <c r="I869" t="s">
        <v>9</v>
      </c>
    </row>
    <row r="870" spans="1:9" hidden="1" x14ac:dyDescent="0.25">
      <c r="A870">
        <v>1</v>
      </c>
      <c r="B870">
        <v>5412</v>
      </c>
      <c r="C870" t="s">
        <v>988</v>
      </c>
      <c r="D870" t="s">
        <v>9</v>
      </c>
      <c r="E870" t="s">
        <v>8473</v>
      </c>
      <c r="F870" t="s">
        <v>8474</v>
      </c>
      <c r="G870" s="1">
        <v>0.5</v>
      </c>
      <c r="H870" t="s">
        <v>11</v>
      </c>
      <c r="I870" t="s">
        <v>9</v>
      </c>
    </row>
    <row r="871" spans="1:9" hidden="1" x14ac:dyDescent="0.25">
      <c r="A871">
        <v>1</v>
      </c>
      <c r="B871">
        <v>5413</v>
      </c>
      <c r="C871" t="s">
        <v>989</v>
      </c>
      <c r="D871" t="s">
        <v>9</v>
      </c>
      <c r="E871" t="s">
        <v>8473</v>
      </c>
      <c r="F871" t="s">
        <v>8474</v>
      </c>
      <c r="G871" s="1">
        <v>0.5</v>
      </c>
      <c r="H871" t="s">
        <v>11</v>
      </c>
      <c r="I871" t="s">
        <v>9</v>
      </c>
    </row>
    <row r="872" spans="1:9" hidden="1" x14ac:dyDescent="0.25">
      <c r="A872">
        <v>1</v>
      </c>
      <c r="B872">
        <v>5414</v>
      </c>
      <c r="C872" t="s">
        <v>990</v>
      </c>
      <c r="D872" t="s">
        <v>9</v>
      </c>
      <c r="E872" t="s">
        <v>4336</v>
      </c>
      <c r="F872" t="s">
        <v>4337</v>
      </c>
      <c r="G872" s="1">
        <v>0.5</v>
      </c>
      <c r="H872" t="s">
        <v>11</v>
      </c>
      <c r="I872" t="s">
        <v>9</v>
      </c>
    </row>
    <row r="873" spans="1:9" hidden="1" x14ac:dyDescent="0.25">
      <c r="A873">
        <v>1</v>
      </c>
      <c r="B873">
        <v>5415</v>
      </c>
      <c r="C873" t="s">
        <v>991</v>
      </c>
      <c r="D873" t="s">
        <v>9</v>
      </c>
      <c r="E873" t="s">
        <v>4336</v>
      </c>
      <c r="F873" t="s">
        <v>4337</v>
      </c>
      <c r="G873" s="1">
        <v>0.5</v>
      </c>
      <c r="H873" t="s">
        <v>11</v>
      </c>
      <c r="I873" t="s">
        <v>9</v>
      </c>
    </row>
    <row r="874" spans="1:9" hidden="1" x14ac:dyDescent="0.25">
      <c r="A874">
        <v>1</v>
      </c>
      <c r="B874">
        <v>5416</v>
      </c>
      <c r="C874" t="s">
        <v>992</v>
      </c>
      <c r="D874" t="s">
        <v>9</v>
      </c>
      <c r="E874" t="s">
        <v>8456</v>
      </c>
      <c r="F874" t="s">
        <v>8457</v>
      </c>
      <c r="G874" s="1">
        <v>0.5</v>
      </c>
      <c r="H874" t="s">
        <v>11</v>
      </c>
      <c r="I874" t="s">
        <v>9</v>
      </c>
    </row>
    <row r="875" spans="1:9" hidden="1" x14ac:dyDescent="0.25">
      <c r="A875">
        <v>1</v>
      </c>
      <c r="B875">
        <v>5430</v>
      </c>
      <c r="C875" t="s">
        <v>993</v>
      </c>
      <c r="D875" t="s">
        <v>9</v>
      </c>
      <c r="E875" t="s">
        <v>8478</v>
      </c>
      <c r="F875" t="s">
        <v>8479</v>
      </c>
      <c r="G875" s="1">
        <v>0.5</v>
      </c>
      <c r="H875" t="s">
        <v>11</v>
      </c>
      <c r="I875" t="s">
        <v>9</v>
      </c>
    </row>
    <row r="876" spans="1:9" hidden="1" x14ac:dyDescent="0.25">
      <c r="A876">
        <v>1</v>
      </c>
      <c r="B876">
        <v>5433</v>
      </c>
      <c r="C876" t="s">
        <v>994</v>
      </c>
      <c r="D876" t="s">
        <v>9</v>
      </c>
      <c r="E876" t="s">
        <v>16</v>
      </c>
      <c r="F876" t="s">
        <v>14</v>
      </c>
      <c r="G876" s="1">
        <v>0.5</v>
      </c>
      <c r="H876" t="s">
        <v>11</v>
      </c>
      <c r="I876" t="s">
        <v>9</v>
      </c>
    </row>
    <row r="877" spans="1:9" hidden="1" x14ac:dyDescent="0.25">
      <c r="A877">
        <v>1</v>
      </c>
      <c r="B877">
        <v>5450</v>
      </c>
      <c r="C877" t="s">
        <v>995</v>
      </c>
      <c r="D877" t="s">
        <v>9</v>
      </c>
      <c r="E877" t="s">
        <v>8426</v>
      </c>
      <c r="F877" t="s">
        <v>8427</v>
      </c>
      <c r="G877" s="1">
        <v>0.5</v>
      </c>
      <c r="H877" t="s">
        <v>11</v>
      </c>
      <c r="I877" t="s">
        <v>9</v>
      </c>
    </row>
    <row r="878" spans="1:9" hidden="1" x14ac:dyDescent="0.25">
      <c r="A878">
        <v>1</v>
      </c>
      <c r="B878">
        <v>5451</v>
      </c>
      <c r="C878" t="s">
        <v>996</v>
      </c>
      <c r="D878" t="s">
        <v>9</v>
      </c>
      <c r="E878" t="s">
        <v>18</v>
      </c>
      <c r="F878" t="s">
        <v>19</v>
      </c>
      <c r="G878" s="1">
        <v>0.5</v>
      </c>
      <c r="H878" t="s">
        <v>11</v>
      </c>
      <c r="I878" t="s">
        <v>9</v>
      </c>
    </row>
    <row r="879" spans="1:9" hidden="1" x14ac:dyDescent="0.25">
      <c r="A879">
        <v>1</v>
      </c>
      <c r="B879">
        <v>5452</v>
      </c>
      <c r="C879" t="s">
        <v>997</v>
      </c>
      <c r="D879" t="s">
        <v>9</v>
      </c>
      <c r="E879" t="s">
        <v>18</v>
      </c>
      <c r="F879" t="s">
        <v>19</v>
      </c>
      <c r="G879" s="1">
        <v>0.5</v>
      </c>
      <c r="H879" t="s">
        <v>11</v>
      </c>
      <c r="I879" t="s">
        <v>9</v>
      </c>
    </row>
    <row r="880" spans="1:9" hidden="1" x14ac:dyDescent="0.25">
      <c r="A880">
        <v>1</v>
      </c>
      <c r="B880">
        <v>5455</v>
      </c>
      <c r="C880" t="s">
        <v>998</v>
      </c>
      <c r="D880" t="s">
        <v>9</v>
      </c>
      <c r="E880" t="s">
        <v>18</v>
      </c>
      <c r="F880" t="s">
        <v>19</v>
      </c>
      <c r="G880" s="1">
        <v>0.5</v>
      </c>
      <c r="H880" t="s">
        <v>11</v>
      </c>
      <c r="I880" t="s">
        <v>9</v>
      </c>
    </row>
    <row r="881" spans="1:9" hidden="1" x14ac:dyDescent="0.25">
      <c r="A881">
        <v>1</v>
      </c>
      <c r="B881">
        <v>5456</v>
      </c>
      <c r="C881" t="s">
        <v>999</v>
      </c>
      <c r="D881" t="s">
        <v>9</v>
      </c>
      <c r="E881" t="s">
        <v>16</v>
      </c>
      <c r="F881" t="s">
        <v>14</v>
      </c>
      <c r="G881" s="1">
        <v>0.5</v>
      </c>
      <c r="H881" t="s">
        <v>11</v>
      </c>
      <c r="I881" t="s">
        <v>9</v>
      </c>
    </row>
    <row r="882" spans="1:9" hidden="1" x14ac:dyDescent="0.25">
      <c r="A882">
        <v>1</v>
      </c>
      <c r="B882">
        <v>5460</v>
      </c>
      <c r="C882" t="s">
        <v>1000</v>
      </c>
      <c r="D882" t="s">
        <v>9</v>
      </c>
      <c r="E882" t="s">
        <v>16</v>
      </c>
      <c r="F882" t="s">
        <v>14</v>
      </c>
      <c r="G882" s="1">
        <v>0.5</v>
      </c>
      <c r="H882" t="s">
        <v>11</v>
      </c>
      <c r="I882" t="s">
        <v>9</v>
      </c>
    </row>
    <row r="883" spans="1:9" hidden="1" x14ac:dyDescent="0.25">
      <c r="A883">
        <v>1</v>
      </c>
      <c r="B883">
        <v>5466</v>
      </c>
      <c r="C883" t="s">
        <v>1001</v>
      </c>
      <c r="D883" t="s">
        <v>9</v>
      </c>
      <c r="E883" t="s">
        <v>8426</v>
      </c>
      <c r="F883" t="s">
        <v>8427</v>
      </c>
      <c r="G883" s="1">
        <v>0.5</v>
      </c>
      <c r="H883" t="s">
        <v>11</v>
      </c>
      <c r="I883" t="s">
        <v>9</v>
      </c>
    </row>
    <row r="884" spans="1:9" hidden="1" x14ac:dyDescent="0.25">
      <c r="A884">
        <v>1</v>
      </c>
      <c r="B884">
        <v>5468</v>
      </c>
      <c r="C884" t="s">
        <v>1002</v>
      </c>
      <c r="D884" t="s">
        <v>9</v>
      </c>
      <c r="E884" t="s">
        <v>8525</v>
      </c>
      <c r="F884" s="4">
        <v>39922</v>
      </c>
      <c r="G884" s="1">
        <v>0.5</v>
      </c>
      <c r="H884" t="s">
        <v>11</v>
      </c>
      <c r="I884" t="s">
        <v>9</v>
      </c>
    </row>
    <row r="885" spans="1:9" hidden="1" x14ac:dyDescent="0.25">
      <c r="A885">
        <v>1</v>
      </c>
      <c r="B885">
        <v>5475</v>
      </c>
      <c r="C885" t="s">
        <v>1003</v>
      </c>
      <c r="D885" t="s">
        <v>9</v>
      </c>
      <c r="E885" t="s">
        <v>8452</v>
      </c>
      <c r="F885" t="s">
        <v>8453</v>
      </c>
      <c r="G885" s="1">
        <v>0.5</v>
      </c>
      <c r="H885" t="s">
        <v>11</v>
      </c>
      <c r="I885" t="s">
        <v>9</v>
      </c>
    </row>
    <row r="886" spans="1:9" hidden="1" x14ac:dyDescent="0.25">
      <c r="A886">
        <v>1</v>
      </c>
      <c r="B886">
        <v>5476</v>
      </c>
      <c r="C886" t="s">
        <v>1004</v>
      </c>
      <c r="D886" t="s">
        <v>9</v>
      </c>
      <c r="E886" t="s">
        <v>8452</v>
      </c>
      <c r="F886" t="s">
        <v>8453</v>
      </c>
      <c r="G886" s="1">
        <v>0.5</v>
      </c>
      <c r="H886" t="s">
        <v>11</v>
      </c>
      <c r="I886" t="s">
        <v>9</v>
      </c>
    </row>
    <row r="887" spans="1:9" hidden="1" x14ac:dyDescent="0.25">
      <c r="A887">
        <v>1</v>
      </c>
      <c r="B887">
        <v>5477</v>
      </c>
      <c r="C887" t="s">
        <v>1005</v>
      </c>
      <c r="D887" t="s">
        <v>9</v>
      </c>
      <c r="E887" t="s">
        <v>8473</v>
      </c>
      <c r="F887" t="s">
        <v>8474</v>
      </c>
      <c r="G887" s="1">
        <v>0.5</v>
      </c>
      <c r="H887" t="s">
        <v>11</v>
      </c>
      <c r="I887" t="s">
        <v>9</v>
      </c>
    </row>
    <row r="888" spans="1:9" hidden="1" x14ac:dyDescent="0.25">
      <c r="A888">
        <v>1</v>
      </c>
      <c r="B888">
        <v>5478</v>
      </c>
      <c r="C888" t="s">
        <v>1006</v>
      </c>
      <c r="D888" t="s">
        <v>9</v>
      </c>
      <c r="E888" t="s">
        <v>8426</v>
      </c>
      <c r="F888" t="s">
        <v>8427</v>
      </c>
      <c r="G888" s="1">
        <v>0.5</v>
      </c>
      <c r="H888" t="s">
        <v>11</v>
      </c>
      <c r="I888" t="s">
        <v>9</v>
      </c>
    </row>
    <row r="889" spans="1:9" hidden="1" x14ac:dyDescent="0.25">
      <c r="A889">
        <v>1</v>
      </c>
      <c r="B889">
        <v>5479</v>
      </c>
      <c r="C889" t="s">
        <v>1007</v>
      </c>
      <c r="D889" t="s">
        <v>9</v>
      </c>
      <c r="E889" t="s">
        <v>18</v>
      </c>
      <c r="F889" t="s">
        <v>19</v>
      </c>
      <c r="G889" s="1">
        <v>0.5</v>
      </c>
      <c r="H889" t="s">
        <v>11</v>
      </c>
      <c r="I889" t="s">
        <v>9</v>
      </c>
    </row>
    <row r="890" spans="1:9" hidden="1" x14ac:dyDescent="0.25">
      <c r="A890">
        <v>1</v>
      </c>
      <c r="B890">
        <v>5480</v>
      </c>
      <c r="C890" t="s">
        <v>1008</v>
      </c>
      <c r="D890" t="s">
        <v>9</v>
      </c>
      <c r="E890" t="s">
        <v>8426</v>
      </c>
      <c r="F890" t="s">
        <v>8427</v>
      </c>
      <c r="G890" s="1">
        <v>0.5</v>
      </c>
      <c r="H890" t="s">
        <v>11</v>
      </c>
      <c r="I890" t="s">
        <v>9</v>
      </c>
    </row>
    <row r="891" spans="1:9" hidden="1" x14ac:dyDescent="0.25">
      <c r="A891">
        <v>1</v>
      </c>
      <c r="B891">
        <v>5481</v>
      </c>
      <c r="C891" t="s">
        <v>1009</v>
      </c>
      <c r="D891" t="s">
        <v>9</v>
      </c>
      <c r="E891" t="s">
        <v>8426</v>
      </c>
      <c r="F891" t="s">
        <v>8427</v>
      </c>
      <c r="G891" s="1">
        <v>0.5</v>
      </c>
      <c r="H891" t="s">
        <v>11</v>
      </c>
      <c r="I891" t="s">
        <v>9</v>
      </c>
    </row>
    <row r="892" spans="1:9" hidden="1" x14ac:dyDescent="0.25">
      <c r="A892">
        <v>1</v>
      </c>
      <c r="B892">
        <v>5487</v>
      </c>
      <c r="C892" t="s">
        <v>1010</v>
      </c>
      <c r="D892" t="s">
        <v>9</v>
      </c>
      <c r="E892" t="s">
        <v>16</v>
      </c>
      <c r="F892" t="s">
        <v>14</v>
      </c>
      <c r="G892" s="1">
        <v>0.5</v>
      </c>
      <c r="H892" t="s">
        <v>11</v>
      </c>
      <c r="I892" t="s">
        <v>9</v>
      </c>
    </row>
    <row r="893" spans="1:9" hidden="1" x14ac:dyDescent="0.25">
      <c r="A893">
        <v>1</v>
      </c>
      <c r="B893">
        <v>5488</v>
      </c>
      <c r="C893" t="s">
        <v>1011</v>
      </c>
      <c r="D893" t="s">
        <v>9</v>
      </c>
      <c r="E893" t="s">
        <v>8426</v>
      </c>
      <c r="F893" t="s">
        <v>8427</v>
      </c>
      <c r="G893" s="1">
        <v>0.5</v>
      </c>
      <c r="H893" t="s">
        <v>11</v>
      </c>
      <c r="I893" t="s">
        <v>9</v>
      </c>
    </row>
    <row r="894" spans="1:9" hidden="1" x14ac:dyDescent="0.25">
      <c r="A894">
        <v>1</v>
      </c>
      <c r="B894">
        <v>5489</v>
      </c>
      <c r="C894" t="s">
        <v>1012</v>
      </c>
      <c r="D894" t="s">
        <v>9</v>
      </c>
      <c r="E894" t="s">
        <v>16</v>
      </c>
      <c r="F894" t="s">
        <v>14</v>
      </c>
      <c r="G894" s="1">
        <v>0.5</v>
      </c>
      <c r="H894" t="s">
        <v>11</v>
      </c>
      <c r="I894" t="s">
        <v>9</v>
      </c>
    </row>
    <row r="895" spans="1:9" hidden="1" x14ac:dyDescent="0.25">
      <c r="A895">
        <v>1</v>
      </c>
      <c r="B895">
        <v>5495</v>
      </c>
      <c r="C895" t="s">
        <v>1013</v>
      </c>
      <c r="D895" t="s">
        <v>9</v>
      </c>
      <c r="E895" t="s">
        <v>8473</v>
      </c>
      <c r="F895" t="s">
        <v>8474</v>
      </c>
      <c r="G895" s="1">
        <v>0.5</v>
      </c>
      <c r="H895" t="s">
        <v>11</v>
      </c>
      <c r="I895" t="s">
        <v>9</v>
      </c>
    </row>
    <row r="896" spans="1:9" hidden="1" x14ac:dyDescent="0.25">
      <c r="A896">
        <v>1</v>
      </c>
      <c r="B896">
        <v>5499</v>
      </c>
      <c r="C896" t="s">
        <v>1014</v>
      </c>
      <c r="D896" t="s">
        <v>9</v>
      </c>
      <c r="E896" t="s">
        <v>8426</v>
      </c>
      <c r="F896" t="s">
        <v>8427</v>
      </c>
      <c r="G896" s="1">
        <v>0.5</v>
      </c>
      <c r="H896" t="s">
        <v>11</v>
      </c>
      <c r="I896" t="s">
        <v>9</v>
      </c>
    </row>
    <row r="897" spans="1:9" hidden="1" x14ac:dyDescent="0.25">
      <c r="A897">
        <v>1</v>
      </c>
      <c r="B897">
        <v>5502</v>
      </c>
      <c r="C897" t="s">
        <v>1015</v>
      </c>
      <c r="D897" t="s">
        <v>9</v>
      </c>
      <c r="E897" t="s">
        <v>8426</v>
      </c>
      <c r="F897" t="s">
        <v>8427</v>
      </c>
      <c r="G897" s="1">
        <v>0.5</v>
      </c>
      <c r="H897" t="s">
        <v>11</v>
      </c>
      <c r="I897" t="s">
        <v>9</v>
      </c>
    </row>
    <row r="898" spans="1:9" hidden="1" x14ac:dyDescent="0.25">
      <c r="A898">
        <v>1</v>
      </c>
      <c r="B898">
        <v>5503</v>
      </c>
      <c r="C898" t="s">
        <v>1016</v>
      </c>
      <c r="D898" t="s">
        <v>9</v>
      </c>
      <c r="E898" t="s">
        <v>18</v>
      </c>
      <c r="F898" t="s">
        <v>19</v>
      </c>
      <c r="G898" s="1">
        <v>0.5</v>
      </c>
      <c r="H898" t="s">
        <v>11</v>
      </c>
      <c r="I898" t="s">
        <v>9</v>
      </c>
    </row>
    <row r="899" spans="1:9" hidden="1" x14ac:dyDescent="0.25">
      <c r="A899">
        <v>1</v>
      </c>
      <c r="B899">
        <v>5504</v>
      </c>
      <c r="C899" t="s">
        <v>1017</v>
      </c>
      <c r="D899" t="s">
        <v>9</v>
      </c>
      <c r="E899" t="s">
        <v>8426</v>
      </c>
      <c r="F899" t="s">
        <v>8427</v>
      </c>
      <c r="G899" s="1">
        <v>0.5</v>
      </c>
      <c r="H899" t="s">
        <v>11</v>
      </c>
      <c r="I899" t="s">
        <v>9</v>
      </c>
    </row>
    <row r="900" spans="1:9" hidden="1" x14ac:dyDescent="0.25">
      <c r="A900">
        <v>1</v>
      </c>
      <c r="B900">
        <v>5505</v>
      </c>
      <c r="C900" t="s">
        <v>1018</v>
      </c>
      <c r="D900" t="s">
        <v>9</v>
      </c>
      <c r="E900" t="s">
        <v>8452</v>
      </c>
      <c r="F900" t="s">
        <v>8453</v>
      </c>
      <c r="G900" s="1">
        <v>0.5</v>
      </c>
      <c r="H900" t="s">
        <v>11</v>
      </c>
      <c r="I900" t="s">
        <v>9</v>
      </c>
    </row>
    <row r="901" spans="1:9" hidden="1" x14ac:dyDescent="0.25">
      <c r="A901">
        <v>1</v>
      </c>
      <c r="B901">
        <v>5507</v>
      </c>
      <c r="C901" t="s">
        <v>1019</v>
      </c>
      <c r="D901" t="s">
        <v>9</v>
      </c>
      <c r="E901" t="s">
        <v>8473</v>
      </c>
      <c r="F901" t="s">
        <v>8474</v>
      </c>
      <c r="G901" s="1">
        <v>0.5</v>
      </c>
      <c r="H901" t="s">
        <v>11</v>
      </c>
      <c r="I901" t="s">
        <v>9</v>
      </c>
    </row>
    <row r="902" spans="1:9" hidden="1" x14ac:dyDescent="0.25">
      <c r="A902">
        <v>1</v>
      </c>
      <c r="B902">
        <v>5509</v>
      </c>
      <c r="C902" t="s">
        <v>1020</v>
      </c>
      <c r="D902" t="s">
        <v>9</v>
      </c>
      <c r="E902" t="s">
        <v>8426</v>
      </c>
      <c r="F902" t="s">
        <v>8427</v>
      </c>
      <c r="G902" s="1">
        <v>0.5</v>
      </c>
      <c r="H902" t="s">
        <v>11</v>
      </c>
      <c r="I902" t="s">
        <v>9</v>
      </c>
    </row>
    <row r="903" spans="1:9" hidden="1" x14ac:dyDescent="0.25">
      <c r="A903">
        <v>1</v>
      </c>
      <c r="B903">
        <v>5510</v>
      </c>
      <c r="C903" t="s">
        <v>8553</v>
      </c>
      <c r="D903" t="s">
        <v>9</v>
      </c>
      <c r="E903" t="s">
        <v>8456</v>
      </c>
      <c r="F903" t="s">
        <v>8457</v>
      </c>
      <c r="G903" s="1">
        <v>0.5</v>
      </c>
      <c r="H903" t="s">
        <v>11</v>
      </c>
      <c r="I903" t="s">
        <v>9</v>
      </c>
    </row>
    <row r="904" spans="1:9" hidden="1" x14ac:dyDescent="0.25">
      <c r="A904">
        <v>1</v>
      </c>
      <c r="B904">
        <v>5520</v>
      </c>
      <c r="C904" t="s">
        <v>1021</v>
      </c>
      <c r="D904" t="s">
        <v>9</v>
      </c>
      <c r="E904" t="s">
        <v>8426</v>
      </c>
      <c r="F904" t="s">
        <v>8427</v>
      </c>
      <c r="G904" s="1">
        <v>0.5</v>
      </c>
      <c r="H904" t="s">
        <v>11</v>
      </c>
      <c r="I904" t="s">
        <v>9</v>
      </c>
    </row>
    <row r="905" spans="1:9" hidden="1" x14ac:dyDescent="0.25">
      <c r="A905">
        <v>1</v>
      </c>
      <c r="B905">
        <v>5525</v>
      </c>
      <c r="C905" t="s">
        <v>1022</v>
      </c>
      <c r="D905" t="s">
        <v>9</v>
      </c>
      <c r="E905" t="s">
        <v>16</v>
      </c>
      <c r="F905" t="s">
        <v>14</v>
      </c>
      <c r="G905" s="1">
        <v>0.5</v>
      </c>
      <c r="H905" t="s">
        <v>11</v>
      </c>
      <c r="I905" t="s">
        <v>9</v>
      </c>
    </row>
    <row r="906" spans="1:9" hidden="1" x14ac:dyDescent="0.25">
      <c r="A906">
        <v>1</v>
      </c>
      <c r="B906">
        <v>5530</v>
      </c>
      <c r="C906" t="s">
        <v>1023</v>
      </c>
      <c r="D906" t="s">
        <v>9</v>
      </c>
      <c r="E906" t="s">
        <v>16</v>
      </c>
      <c r="F906" t="s">
        <v>14</v>
      </c>
      <c r="G906" s="1">
        <v>0.5</v>
      </c>
      <c r="H906" t="s">
        <v>11</v>
      </c>
      <c r="I906" t="s">
        <v>9</v>
      </c>
    </row>
    <row r="907" spans="1:9" hidden="1" x14ac:dyDescent="0.25">
      <c r="A907">
        <v>1</v>
      </c>
      <c r="B907">
        <v>5531</v>
      </c>
      <c r="C907" t="s">
        <v>1024</v>
      </c>
      <c r="D907" t="s">
        <v>9</v>
      </c>
      <c r="E907" t="s">
        <v>8426</v>
      </c>
      <c r="F907" t="s">
        <v>8427</v>
      </c>
      <c r="G907" s="1">
        <v>0.5</v>
      </c>
      <c r="H907" t="s">
        <v>11</v>
      </c>
      <c r="I907" t="s">
        <v>9</v>
      </c>
    </row>
    <row r="908" spans="1:9" hidden="1" x14ac:dyDescent="0.25">
      <c r="A908">
        <v>1</v>
      </c>
      <c r="B908">
        <v>5540</v>
      </c>
      <c r="C908" t="s">
        <v>1025</v>
      </c>
      <c r="D908" t="s">
        <v>9</v>
      </c>
      <c r="E908" t="s">
        <v>8426</v>
      </c>
      <c r="F908" t="s">
        <v>8427</v>
      </c>
      <c r="G908" s="1">
        <v>0.5</v>
      </c>
      <c r="H908" t="s">
        <v>11</v>
      </c>
      <c r="I908" t="s">
        <v>9</v>
      </c>
    </row>
    <row r="909" spans="1:9" hidden="1" x14ac:dyDescent="0.25">
      <c r="A909">
        <v>1</v>
      </c>
      <c r="B909">
        <v>5541</v>
      </c>
      <c r="C909" t="s">
        <v>1026</v>
      </c>
      <c r="D909" t="s">
        <v>9</v>
      </c>
      <c r="E909" t="s">
        <v>8426</v>
      </c>
      <c r="F909" t="s">
        <v>8427</v>
      </c>
      <c r="G909" s="1">
        <v>0.5</v>
      </c>
      <c r="H909" t="s">
        <v>11</v>
      </c>
      <c r="I909" t="s">
        <v>9</v>
      </c>
    </row>
    <row r="910" spans="1:9" hidden="1" x14ac:dyDescent="0.25">
      <c r="A910">
        <v>1</v>
      </c>
      <c r="B910">
        <v>5600</v>
      </c>
      <c r="C910" t="s">
        <v>1027</v>
      </c>
      <c r="D910" t="s">
        <v>9</v>
      </c>
      <c r="E910" t="s">
        <v>8445</v>
      </c>
      <c r="F910" t="s">
        <v>8432</v>
      </c>
      <c r="G910" s="1">
        <v>0.5</v>
      </c>
      <c r="H910" t="s">
        <v>11</v>
      </c>
      <c r="I910" t="s">
        <v>9</v>
      </c>
    </row>
    <row r="911" spans="1:9" hidden="1" x14ac:dyDescent="0.25">
      <c r="A911">
        <v>1</v>
      </c>
      <c r="B911">
        <v>5601</v>
      </c>
      <c r="C911" t="s">
        <v>1029</v>
      </c>
      <c r="D911" t="s">
        <v>9</v>
      </c>
      <c r="E911" t="s">
        <v>8508</v>
      </c>
      <c r="F911" s="4">
        <v>41019</v>
      </c>
      <c r="G911" s="1">
        <v>0.5</v>
      </c>
      <c r="H911" t="s">
        <v>11</v>
      </c>
      <c r="I911" t="s">
        <v>9</v>
      </c>
    </row>
    <row r="912" spans="1:9" hidden="1" x14ac:dyDescent="0.25">
      <c r="A912">
        <v>1</v>
      </c>
      <c r="B912">
        <v>5603</v>
      </c>
      <c r="C912" t="s">
        <v>1030</v>
      </c>
      <c r="D912" t="s">
        <v>9</v>
      </c>
      <c r="E912" t="s">
        <v>18</v>
      </c>
      <c r="F912" t="s">
        <v>19</v>
      </c>
      <c r="G912" s="1">
        <v>0.5</v>
      </c>
      <c r="H912" t="s">
        <v>11</v>
      </c>
      <c r="I912" t="s">
        <v>9</v>
      </c>
    </row>
    <row r="913" spans="1:9" hidden="1" x14ac:dyDescent="0.25">
      <c r="A913">
        <v>1</v>
      </c>
      <c r="B913">
        <v>5604</v>
      </c>
      <c r="C913" t="s">
        <v>1031</v>
      </c>
      <c r="D913" t="s">
        <v>9</v>
      </c>
      <c r="E913" t="s">
        <v>189</v>
      </c>
      <c r="F913" s="4">
        <v>40671</v>
      </c>
      <c r="G913" s="1">
        <v>0.5</v>
      </c>
      <c r="H913" t="s">
        <v>11</v>
      </c>
      <c r="I913" t="s">
        <v>9</v>
      </c>
    </row>
    <row r="914" spans="1:9" hidden="1" x14ac:dyDescent="0.25">
      <c r="A914">
        <v>1</v>
      </c>
      <c r="B914">
        <v>5605</v>
      </c>
      <c r="C914" t="s">
        <v>1032</v>
      </c>
      <c r="D914" t="s">
        <v>9</v>
      </c>
      <c r="E914" t="s">
        <v>16</v>
      </c>
      <c r="F914" t="s">
        <v>14</v>
      </c>
      <c r="G914" s="1">
        <v>0.5</v>
      </c>
      <c r="H914" t="s">
        <v>11</v>
      </c>
      <c r="I914" t="s">
        <v>9</v>
      </c>
    </row>
    <row r="915" spans="1:9" hidden="1" x14ac:dyDescent="0.25">
      <c r="A915">
        <v>1</v>
      </c>
      <c r="B915">
        <v>5606</v>
      </c>
      <c r="C915" t="s">
        <v>1033</v>
      </c>
      <c r="D915" t="s">
        <v>9</v>
      </c>
      <c r="E915" t="s">
        <v>8426</v>
      </c>
      <c r="F915" t="s">
        <v>8427</v>
      </c>
      <c r="G915" s="1">
        <v>0.5</v>
      </c>
      <c r="H915" t="s">
        <v>11</v>
      </c>
      <c r="I915" t="s">
        <v>9</v>
      </c>
    </row>
    <row r="916" spans="1:9" hidden="1" x14ac:dyDescent="0.25">
      <c r="A916">
        <v>1</v>
      </c>
      <c r="B916">
        <v>5607</v>
      </c>
      <c r="C916" t="s">
        <v>1034</v>
      </c>
      <c r="D916" t="s">
        <v>9</v>
      </c>
      <c r="E916" t="s">
        <v>54</v>
      </c>
      <c r="F916" s="4">
        <v>40006</v>
      </c>
      <c r="G916" s="1">
        <v>0.5</v>
      </c>
      <c r="H916" t="s">
        <v>11</v>
      </c>
      <c r="I916" t="s">
        <v>9</v>
      </c>
    </row>
    <row r="917" spans="1:9" hidden="1" x14ac:dyDescent="0.25">
      <c r="A917">
        <v>1</v>
      </c>
      <c r="B917">
        <v>5608</v>
      </c>
      <c r="C917" t="s">
        <v>1035</v>
      </c>
      <c r="D917" t="s">
        <v>9</v>
      </c>
      <c r="E917" t="s">
        <v>18</v>
      </c>
      <c r="F917" t="s">
        <v>19</v>
      </c>
      <c r="G917" s="1">
        <v>0.5</v>
      </c>
      <c r="H917" t="s">
        <v>11</v>
      </c>
      <c r="I917" t="s">
        <v>9</v>
      </c>
    </row>
    <row r="918" spans="1:9" hidden="1" x14ac:dyDescent="0.25">
      <c r="A918">
        <v>1</v>
      </c>
      <c r="B918">
        <v>5609</v>
      </c>
      <c r="C918" t="s">
        <v>1036</v>
      </c>
      <c r="D918" t="s">
        <v>9</v>
      </c>
      <c r="E918" t="s">
        <v>54</v>
      </c>
      <c r="F918" s="4">
        <v>40006</v>
      </c>
      <c r="G918" s="1">
        <v>0.5</v>
      </c>
      <c r="H918" t="s">
        <v>11</v>
      </c>
      <c r="I918" t="s">
        <v>9</v>
      </c>
    </row>
    <row r="919" spans="1:9" hidden="1" x14ac:dyDescent="0.25">
      <c r="A919">
        <v>1</v>
      </c>
      <c r="B919">
        <v>5611</v>
      </c>
      <c r="C919" t="s">
        <v>1037</v>
      </c>
      <c r="D919" t="s">
        <v>9</v>
      </c>
      <c r="E919" t="s">
        <v>8426</v>
      </c>
      <c r="F919" t="s">
        <v>8427</v>
      </c>
      <c r="G919" s="1">
        <v>0.5</v>
      </c>
      <c r="H919" t="s">
        <v>11</v>
      </c>
      <c r="I919" t="s">
        <v>9</v>
      </c>
    </row>
    <row r="920" spans="1:9" hidden="1" x14ac:dyDescent="0.25">
      <c r="A920">
        <v>1</v>
      </c>
      <c r="B920">
        <v>5612</v>
      </c>
      <c r="C920" t="s">
        <v>1038</v>
      </c>
      <c r="D920" t="s">
        <v>9</v>
      </c>
      <c r="E920" t="s">
        <v>8478</v>
      </c>
      <c r="F920" t="s">
        <v>8479</v>
      </c>
      <c r="G920" s="1">
        <v>0.5</v>
      </c>
      <c r="H920" t="s">
        <v>11</v>
      </c>
      <c r="I920" t="s">
        <v>9</v>
      </c>
    </row>
    <row r="921" spans="1:9" hidden="1" x14ac:dyDescent="0.25">
      <c r="A921">
        <v>1</v>
      </c>
      <c r="B921">
        <v>5615</v>
      </c>
      <c r="C921" t="s">
        <v>1039</v>
      </c>
      <c r="D921" t="s">
        <v>9</v>
      </c>
      <c r="E921" t="s">
        <v>8456</v>
      </c>
      <c r="F921" t="s">
        <v>8457</v>
      </c>
      <c r="G921" s="1">
        <v>0.5</v>
      </c>
      <c r="H921" t="s">
        <v>11</v>
      </c>
      <c r="I921" t="s">
        <v>9</v>
      </c>
    </row>
    <row r="922" spans="1:9" hidden="1" x14ac:dyDescent="0.25">
      <c r="A922">
        <v>1</v>
      </c>
      <c r="B922">
        <v>5616</v>
      </c>
      <c r="C922" t="s">
        <v>1040</v>
      </c>
      <c r="D922" t="s">
        <v>9</v>
      </c>
      <c r="E922" t="s">
        <v>189</v>
      </c>
      <c r="F922" s="4">
        <v>40671</v>
      </c>
      <c r="G922" s="1">
        <v>0.5</v>
      </c>
      <c r="H922" t="s">
        <v>11</v>
      </c>
      <c r="I922" t="s">
        <v>9</v>
      </c>
    </row>
    <row r="923" spans="1:9" hidden="1" x14ac:dyDescent="0.25">
      <c r="A923">
        <v>1</v>
      </c>
      <c r="B923">
        <v>5617</v>
      </c>
      <c r="C923" t="s">
        <v>1041</v>
      </c>
      <c r="D923" t="s">
        <v>9</v>
      </c>
      <c r="E923" t="s">
        <v>8426</v>
      </c>
      <c r="F923" t="s">
        <v>8427</v>
      </c>
      <c r="G923" s="1">
        <v>0.5</v>
      </c>
      <c r="H923" t="s">
        <v>11</v>
      </c>
      <c r="I923" t="s">
        <v>9</v>
      </c>
    </row>
    <row r="924" spans="1:9" hidden="1" x14ac:dyDescent="0.25">
      <c r="A924">
        <v>1</v>
      </c>
      <c r="B924">
        <v>5619</v>
      </c>
      <c r="C924" t="s">
        <v>1042</v>
      </c>
      <c r="D924" t="s">
        <v>9</v>
      </c>
      <c r="E924" t="s">
        <v>8426</v>
      </c>
      <c r="F924" t="s">
        <v>8427</v>
      </c>
      <c r="G924" s="1">
        <v>0.5</v>
      </c>
      <c r="H924" t="s">
        <v>11</v>
      </c>
      <c r="I924" t="s">
        <v>9</v>
      </c>
    </row>
    <row r="925" spans="1:9" hidden="1" x14ac:dyDescent="0.25">
      <c r="A925">
        <v>1</v>
      </c>
      <c r="B925">
        <v>5620</v>
      </c>
      <c r="C925" t="s">
        <v>1043</v>
      </c>
      <c r="D925" t="s">
        <v>9</v>
      </c>
      <c r="E925" t="s">
        <v>8426</v>
      </c>
      <c r="F925" t="s">
        <v>8427</v>
      </c>
      <c r="G925" s="1">
        <v>0.5</v>
      </c>
      <c r="H925" t="s">
        <v>11</v>
      </c>
      <c r="I925" t="s">
        <v>9</v>
      </c>
    </row>
    <row r="926" spans="1:9" hidden="1" x14ac:dyDescent="0.25">
      <c r="A926">
        <v>1</v>
      </c>
      <c r="B926">
        <v>5621</v>
      </c>
      <c r="C926" t="s">
        <v>1044</v>
      </c>
      <c r="D926" t="s">
        <v>9</v>
      </c>
      <c r="E926" t="s">
        <v>8468</v>
      </c>
      <c r="F926" t="s">
        <v>8469</v>
      </c>
      <c r="G926" s="1">
        <v>0.5</v>
      </c>
      <c r="H926" t="s">
        <v>11</v>
      </c>
      <c r="I926" t="s">
        <v>9</v>
      </c>
    </row>
    <row r="927" spans="1:9" hidden="1" x14ac:dyDescent="0.25">
      <c r="A927">
        <v>1</v>
      </c>
      <c r="B927">
        <v>5622</v>
      </c>
      <c r="C927" t="s">
        <v>1045</v>
      </c>
      <c r="D927" t="s">
        <v>9</v>
      </c>
      <c r="E927" t="s">
        <v>8426</v>
      </c>
      <c r="F927" t="s">
        <v>8427</v>
      </c>
      <c r="G927" s="1">
        <v>0.5</v>
      </c>
      <c r="H927" t="s">
        <v>11</v>
      </c>
      <c r="I927" t="s">
        <v>9</v>
      </c>
    </row>
    <row r="928" spans="1:9" hidden="1" x14ac:dyDescent="0.25">
      <c r="A928">
        <v>1</v>
      </c>
      <c r="B928">
        <v>5623</v>
      </c>
      <c r="C928" t="s">
        <v>1046</v>
      </c>
      <c r="D928" t="s">
        <v>9</v>
      </c>
      <c r="E928" t="s">
        <v>8426</v>
      </c>
      <c r="F928" t="s">
        <v>8427</v>
      </c>
      <c r="G928" s="1">
        <v>0.5</v>
      </c>
      <c r="H928" t="s">
        <v>11</v>
      </c>
      <c r="I928" t="s">
        <v>9</v>
      </c>
    </row>
    <row r="929" spans="1:9" hidden="1" x14ac:dyDescent="0.25">
      <c r="A929">
        <v>1</v>
      </c>
      <c r="B929">
        <v>5624</v>
      </c>
      <c r="C929" t="s">
        <v>1047</v>
      </c>
      <c r="D929" t="s">
        <v>9</v>
      </c>
      <c r="E929" t="s">
        <v>8426</v>
      </c>
      <c r="F929" t="s">
        <v>8427</v>
      </c>
      <c r="G929" s="1">
        <v>0.5</v>
      </c>
      <c r="H929" t="s">
        <v>11</v>
      </c>
      <c r="I929" t="s">
        <v>9</v>
      </c>
    </row>
    <row r="930" spans="1:9" hidden="1" x14ac:dyDescent="0.25">
      <c r="A930">
        <v>1</v>
      </c>
      <c r="B930">
        <v>5625</v>
      </c>
      <c r="C930" t="s">
        <v>1048</v>
      </c>
      <c r="D930" t="s">
        <v>9</v>
      </c>
      <c r="E930" t="s">
        <v>8452</v>
      </c>
      <c r="F930" t="s">
        <v>8453</v>
      </c>
      <c r="G930" s="1">
        <v>0.5</v>
      </c>
      <c r="H930" t="s">
        <v>11</v>
      </c>
      <c r="I930" t="s">
        <v>9</v>
      </c>
    </row>
    <row r="931" spans="1:9" hidden="1" x14ac:dyDescent="0.25">
      <c r="A931">
        <v>1</v>
      </c>
      <c r="B931">
        <v>5626</v>
      </c>
      <c r="C931" t="s">
        <v>1049</v>
      </c>
      <c r="D931" t="s">
        <v>9</v>
      </c>
      <c r="E931" t="s">
        <v>8426</v>
      </c>
      <c r="F931" t="s">
        <v>8427</v>
      </c>
      <c r="G931" s="1">
        <v>0.5</v>
      </c>
      <c r="H931" t="s">
        <v>11</v>
      </c>
      <c r="I931" t="s">
        <v>9</v>
      </c>
    </row>
    <row r="932" spans="1:9" hidden="1" x14ac:dyDescent="0.25">
      <c r="A932">
        <v>1</v>
      </c>
      <c r="B932">
        <v>5628</v>
      </c>
      <c r="C932" t="s">
        <v>1050</v>
      </c>
      <c r="D932" t="s">
        <v>9</v>
      </c>
      <c r="E932" t="s">
        <v>8475</v>
      </c>
      <c r="F932" s="4">
        <v>40958</v>
      </c>
      <c r="G932" s="1">
        <v>0.5</v>
      </c>
      <c r="H932" t="s">
        <v>11</v>
      </c>
      <c r="I932" t="s">
        <v>9</v>
      </c>
    </row>
    <row r="933" spans="1:9" hidden="1" x14ac:dyDescent="0.25">
      <c r="A933">
        <v>1</v>
      </c>
      <c r="B933">
        <v>5629</v>
      </c>
      <c r="C933" t="s">
        <v>1051</v>
      </c>
      <c r="D933" t="s">
        <v>9</v>
      </c>
      <c r="E933" t="s">
        <v>8426</v>
      </c>
      <c r="F933" t="s">
        <v>8427</v>
      </c>
      <c r="G933" s="1">
        <v>0.5</v>
      </c>
      <c r="H933" t="s">
        <v>11</v>
      </c>
      <c r="I933" t="s">
        <v>9</v>
      </c>
    </row>
    <row r="934" spans="1:9" hidden="1" x14ac:dyDescent="0.25">
      <c r="A934">
        <v>1</v>
      </c>
      <c r="B934">
        <v>5630</v>
      </c>
      <c r="C934" t="s">
        <v>1052</v>
      </c>
      <c r="D934" t="s">
        <v>9</v>
      </c>
      <c r="E934" t="s">
        <v>8426</v>
      </c>
      <c r="F934" t="s">
        <v>8427</v>
      </c>
      <c r="G934" s="1">
        <v>0.5</v>
      </c>
      <c r="H934" t="s">
        <v>11</v>
      </c>
      <c r="I934" t="s">
        <v>9</v>
      </c>
    </row>
    <row r="935" spans="1:9" hidden="1" x14ac:dyDescent="0.25">
      <c r="A935">
        <v>1</v>
      </c>
      <c r="B935">
        <v>5633</v>
      </c>
      <c r="C935" t="s">
        <v>1053</v>
      </c>
      <c r="D935" t="s">
        <v>9</v>
      </c>
      <c r="E935" t="s">
        <v>8426</v>
      </c>
      <c r="F935" t="s">
        <v>8427</v>
      </c>
      <c r="G935" s="1">
        <v>0.5</v>
      </c>
      <c r="H935" t="s">
        <v>11</v>
      </c>
      <c r="I935" t="s">
        <v>9</v>
      </c>
    </row>
    <row r="936" spans="1:9" hidden="1" x14ac:dyDescent="0.25">
      <c r="A936">
        <v>1</v>
      </c>
      <c r="B936">
        <v>5634</v>
      </c>
      <c r="C936" t="s">
        <v>1054</v>
      </c>
      <c r="D936" t="s">
        <v>9</v>
      </c>
      <c r="E936" t="s">
        <v>8426</v>
      </c>
      <c r="F936" t="s">
        <v>8427</v>
      </c>
      <c r="G936" s="1">
        <v>0.5</v>
      </c>
      <c r="H936" t="s">
        <v>11</v>
      </c>
      <c r="I936" t="s">
        <v>9</v>
      </c>
    </row>
    <row r="937" spans="1:9" hidden="1" x14ac:dyDescent="0.25">
      <c r="A937">
        <v>1</v>
      </c>
      <c r="B937">
        <v>5635</v>
      </c>
      <c r="C937" t="s">
        <v>1055</v>
      </c>
      <c r="D937" t="s">
        <v>9</v>
      </c>
      <c r="E937" t="s">
        <v>8426</v>
      </c>
      <c r="F937" t="s">
        <v>8427</v>
      </c>
      <c r="G937" s="1">
        <v>0.5</v>
      </c>
      <c r="H937" t="s">
        <v>11</v>
      </c>
      <c r="I937" t="s">
        <v>9</v>
      </c>
    </row>
    <row r="938" spans="1:9" hidden="1" x14ac:dyDescent="0.25">
      <c r="A938">
        <v>1</v>
      </c>
      <c r="B938">
        <v>5636</v>
      </c>
      <c r="C938" t="s">
        <v>1056</v>
      </c>
      <c r="D938" t="s">
        <v>9</v>
      </c>
      <c r="E938" t="s">
        <v>8426</v>
      </c>
      <c r="F938" t="s">
        <v>8427</v>
      </c>
      <c r="G938" s="1">
        <v>0.5</v>
      </c>
      <c r="H938" t="s">
        <v>11</v>
      </c>
      <c r="I938" t="s">
        <v>9</v>
      </c>
    </row>
    <row r="939" spans="1:9" hidden="1" x14ac:dyDescent="0.25">
      <c r="A939">
        <v>1</v>
      </c>
      <c r="B939">
        <v>5637</v>
      </c>
      <c r="C939" t="s">
        <v>1057</v>
      </c>
      <c r="D939" t="s">
        <v>9</v>
      </c>
      <c r="E939" t="s">
        <v>16</v>
      </c>
      <c r="F939" t="s">
        <v>14</v>
      </c>
      <c r="G939" s="1">
        <v>0.5</v>
      </c>
      <c r="H939" t="s">
        <v>11</v>
      </c>
      <c r="I939" t="s">
        <v>9</v>
      </c>
    </row>
    <row r="940" spans="1:9" hidden="1" x14ac:dyDescent="0.25">
      <c r="A940">
        <v>1</v>
      </c>
      <c r="B940">
        <v>5640</v>
      </c>
      <c r="C940" t="s">
        <v>1058</v>
      </c>
      <c r="D940" t="s">
        <v>9</v>
      </c>
      <c r="E940" t="s">
        <v>8426</v>
      </c>
      <c r="F940" t="s">
        <v>8427</v>
      </c>
      <c r="G940" s="1">
        <v>0.5</v>
      </c>
      <c r="H940" t="s">
        <v>11</v>
      </c>
      <c r="I940" t="s">
        <v>9</v>
      </c>
    </row>
    <row r="941" spans="1:9" hidden="1" x14ac:dyDescent="0.25">
      <c r="A941">
        <v>1</v>
      </c>
      <c r="B941">
        <v>5641</v>
      </c>
      <c r="C941" t="s">
        <v>1059</v>
      </c>
      <c r="D941" t="s">
        <v>9</v>
      </c>
      <c r="E941" t="s">
        <v>16</v>
      </c>
      <c r="F941" t="s">
        <v>14</v>
      </c>
      <c r="G941" s="1">
        <v>0.5</v>
      </c>
      <c r="H941" t="s">
        <v>11</v>
      </c>
      <c r="I941" t="s">
        <v>9</v>
      </c>
    </row>
    <row r="942" spans="1:9" hidden="1" x14ac:dyDescent="0.25">
      <c r="A942">
        <v>1</v>
      </c>
      <c r="B942">
        <v>5642</v>
      </c>
      <c r="C942" t="s">
        <v>1060</v>
      </c>
      <c r="D942" t="s">
        <v>9</v>
      </c>
      <c r="E942" t="s">
        <v>8426</v>
      </c>
      <c r="F942" t="s">
        <v>8427</v>
      </c>
      <c r="G942" s="1">
        <v>0.5</v>
      </c>
      <c r="H942" t="s">
        <v>11</v>
      </c>
      <c r="I942" t="s">
        <v>9</v>
      </c>
    </row>
    <row r="943" spans="1:9" hidden="1" x14ac:dyDescent="0.25">
      <c r="A943">
        <v>1</v>
      </c>
      <c r="B943">
        <v>5643</v>
      </c>
      <c r="C943" t="s">
        <v>1061</v>
      </c>
      <c r="D943" t="s">
        <v>9</v>
      </c>
      <c r="E943" t="s">
        <v>18</v>
      </c>
      <c r="F943" t="s">
        <v>19</v>
      </c>
      <c r="G943" s="1">
        <v>0.5</v>
      </c>
      <c r="H943" t="s">
        <v>11</v>
      </c>
      <c r="I943" t="s">
        <v>9</v>
      </c>
    </row>
    <row r="944" spans="1:9" hidden="1" x14ac:dyDescent="0.25">
      <c r="A944">
        <v>1</v>
      </c>
      <c r="B944">
        <v>5644</v>
      </c>
      <c r="C944" t="s">
        <v>1062</v>
      </c>
      <c r="D944" t="s">
        <v>9</v>
      </c>
      <c r="E944" t="s">
        <v>18</v>
      </c>
      <c r="F944" t="s">
        <v>19</v>
      </c>
      <c r="G944" s="1">
        <v>0.5</v>
      </c>
      <c r="H944" t="s">
        <v>11</v>
      </c>
      <c r="I944" t="s">
        <v>9</v>
      </c>
    </row>
    <row r="945" spans="1:9" hidden="1" x14ac:dyDescent="0.25">
      <c r="A945">
        <v>1</v>
      </c>
      <c r="B945">
        <v>5645</v>
      </c>
      <c r="C945" t="s">
        <v>1063</v>
      </c>
      <c r="D945" t="s">
        <v>9</v>
      </c>
      <c r="E945" t="s">
        <v>18</v>
      </c>
      <c r="F945" t="s">
        <v>19</v>
      </c>
      <c r="G945" s="1">
        <v>0.5</v>
      </c>
      <c r="H945" t="s">
        <v>11</v>
      </c>
      <c r="I945" t="s">
        <v>9</v>
      </c>
    </row>
    <row r="946" spans="1:9" hidden="1" x14ac:dyDescent="0.25">
      <c r="A946">
        <v>1</v>
      </c>
      <c r="B946">
        <v>5646</v>
      </c>
      <c r="C946" t="s">
        <v>1064</v>
      </c>
      <c r="D946" t="s">
        <v>9</v>
      </c>
      <c r="E946" t="s">
        <v>16</v>
      </c>
      <c r="F946" t="s">
        <v>14</v>
      </c>
      <c r="G946" s="1">
        <v>0.5</v>
      </c>
      <c r="H946" t="s">
        <v>11</v>
      </c>
      <c r="I946" t="s">
        <v>9</v>
      </c>
    </row>
    <row r="947" spans="1:9" hidden="1" x14ac:dyDescent="0.25">
      <c r="A947">
        <v>1</v>
      </c>
      <c r="B947">
        <v>5647</v>
      </c>
      <c r="C947" t="s">
        <v>1065</v>
      </c>
      <c r="D947" t="s">
        <v>9</v>
      </c>
      <c r="E947" t="s">
        <v>18</v>
      </c>
      <c r="F947" t="s">
        <v>19</v>
      </c>
      <c r="G947" s="1">
        <v>0.5</v>
      </c>
      <c r="H947" t="s">
        <v>11</v>
      </c>
      <c r="I947" t="s">
        <v>9</v>
      </c>
    </row>
    <row r="948" spans="1:9" hidden="1" x14ac:dyDescent="0.25">
      <c r="A948">
        <v>1</v>
      </c>
      <c r="B948">
        <v>5649</v>
      </c>
      <c r="C948" t="s">
        <v>1066</v>
      </c>
      <c r="D948" t="s">
        <v>9</v>
      </c>
      <c r="E948" t="s">
        <v>8426</v>
      </c>
      <c r="F948" t="s">
        <v>8427</v>
      </c>
      <c r="G948" s="1">
        <v>0.5</v>
      </c>
      <c r="H948" t="s">
        <v>11</v>
      </c>
      <c r="I948" t="s">
        <v>9</v>
      </c>
    </row>
    <row r="949" spans="1:9" hidden="1" x14ac:dyDescent="0.25">
      <c r="A949">
        <v>1</v>
      </c>
      <c r="B949">
        <v>5650</v>
      </c>
      <c r="C949" t="s">
        <v>1067</v>
      </c>
      <c r="D949" t="s">
        <v>9</v>
      </c>
      <c r="E949" t="s">
        <v>8426</v>
      </c>
      <c r="F949" t="s">
        <v>8427</v>
      </c>
      <c r="G949" s="1">
        <v>0.5</v>
      </c>
      <c r="H949" t="s">
        <v>11</v>
      </c>
      <c r="I949" t="s">
        <v>9</v>
      </c>
    </row>
    <row r="950" spans="1:9" hidden="1" x14ac:dyDescent="0.25">
      <c r="A950">
        <v>1</v>
      </c>
      <c r="B950">
        <v>5700</v>
      </c>
      <c r="C950" t="s">
        <v>1068</v>
      </c>
      <c r="D950" t="s">
        <v>9</v>
      </c>
      <c r="E950" t="s">
        <v>1426</v>
      </c>
      <c r="F950" t="s">
        <v>140</v>
      </c>
      <c r="G950" s="1">
        <v>0.5</v>
      </c>
      <c r="H950" t="s">
        <v>11</v>
      </c>
      <c r="I950" t="s">
        <v>9</v>
      </c>
    </row>
    <row r="951" spans="1:9" hidden="1" x14ac:dyDescent="0.25">
      <c r="A951">
        <v>1</v>
      </c>
      <c r="B951">
        <v>5701</v>
      </c>
      <c r="C951" t="s">
        <v>1069</v>
      </c>
      <c r="D951" t="s">
        <v>9</v>
      </c>
      <c r="E951" t="s">
        <v>4336</v>
      </c>
      <c r="F951" t="s">
        <v>4337</v>
      </c>
      <c r="G951" s="1">
        <v>0.5</v>
      </c>
      <c r="H951" t="s">
        <v>11</v>
      </c>
      <c r="I951" t="s">
        <v>9</v>
      </c>
    </row>
    <row r="952" spans="1:9" hidden="1" x14ac:dyDescent="0.25">
      <c r="A952">
        <v>1</v>
      </c>
      <c r="B952">
        <v>5714</v>
      </c>
      <c r="C952" t="s">
        <v>1070</v>
      </c>
      <c r="D952" t="s">
        <v>9</v>
      </c>
      <c r="E952" t="s">
        <v>8475</v>
      </c>
      <c r="F952" s="4">
        <v>40958</v>
      </c>
      <c r="G952" s="1">
        <v>0.5</v>
      </c>
      <c r="H952" t="s">
        <v>11</v>
      </c>
      <c r="I952" t="s">
        <v>9</v>
      </c>
    </row>
    <row r="953" spans="1:9" hidden="1" x14ac:dyDescent="0.25">
      <c r="A953">
        <v>1</v>
      </c>
      <c r="B953">
        <v>5715</v>
      </c>
      <c r="C953" t="s">
        <v>1071</v>
      </c>
      <c r="D953" t="s">
        <v>9</v>
      </c>
      <c r="E953" t="s">
        <v>8426</v>
      </c>
      <c r="F953" t="s">
        <v>8427</v>
      </c>
      <c r="G953" s="1">
        <v>0.5</v>
      </c>
      <c r="H953" t="s">
        <v>11</v>
      </c>
      <c r="I953" t="s">
        <v>9</v>
      </c>
    </row>
    <row r="954" spans="1:9" hidden="1" x14ac:dyDescent="0.25">
      <c r="A954">
        <v>1</v>
      </c>
      <c r="B954">
        <v>5716</v>
      </c>
      <c r="C954" t="s">
        <v>1074</v>
      </c>
      <c r="D954" t="s">
        <v>9</v>
      </c>
      <c r="E954" t="s">
        <v>16</v>
      </c>
      <c r="F954" t="s">
        <v>14</v>
      </c>
      <c r="G954" s="1">
        <v>0.5</v>
      </c>
      <c r="H954" t="s">
        <v>11</v>
      </c>
      <c r="I954" t="s">
        <v>9</v>
      </c>
    </row>
    <row r="955" spans="1:9" hidden="1" x14ac:dyDescent="0.25">
      <c r="A955">
        <v>1</v>
      </c>
      <c r="B955">
        <v>5717</v>
      </c>
      <c r="C955" t="s">
        <v>1075</v>
      </c>
      <c r="D955" t="s">
        <v>9</v>
      </c>
      <c r="E955" t="s">
        <v>8508</v>
      </c>
      <c r="F955" s="4">
        <v>41019</v>
      </c>
      <c r="G955" s="1">
        <v>0.5</v>
      </c>
      <c r="H955" t="s">
        <v>11</v>
      </c>
      <c r="I955" t="s">
        <v>9</v>
      </c>
    </row>
    <row r="956" spans="1:9" hidden="1" x14ac:dyDescent="0.25">
      <c r="A956">
        <v>1</v>
      </c>
      <c r="B956">
        <v>5718</v>
      </c>
      <c r="C956" t="s">
        <v>1078</v>
      </c>
      <c r="D956" t="s">
        <v>9</v>
      </c>
      <c r="E956" t="s">
        <v>8449</v>
      </c>
      <c r="F956" t="s">
        <v>8450</v>
      </c>
      <c r="G956" s="1">
        <v>0.5</v>
      </c>
      <c r="H956" t="s">
        <v>11</v>
      </c>
      <c r="I956" t="s">
        <v>9</v>
      </c>
    </row>
    <row r="957" spans="1:9" hidden="1" x14ac:dyDescent="0.25">
      <c r="A957">
        <v>1</v>
      </c>
      <c r="B957">
        <v>5719</v>
      </c>
      <c r="C957" t="s">
        <v>1079</v>
      </c>
      <c r="D957" t="s">
        <v>9</v>
      </c>
      <c r="E957" t="s">
        <v>189</v>
      </c>
      <c r="F957" s="4">
        <v>40671</v>
      </c>
      <c r="G957" s="1">
        <v>0.5</v>
      </c>
      <c r="H957" t="s">
        <v>11</v>
      </c>
      <c r="I957" t="s">
        <v>9</v>
      </c>
    </row>
    <row r="958" spans="1:9" hidden="1" x14ac:dyDescent="0.25">
      <c r="A958">
        <v>1</v>
      </c>
      <c r="B958">
        <v>5720</v>
      </c>
      <c r="C958" t="s">
        <v>1080</v>
      </c>
      <c r="D958" t="s">
        <v>9</v>
      </c>
      <c r="E958" t="s">
        <v>16</v>
      </c>
      <c r="F958" t="s">
        <v>14</v>
      </c>
      <c r="G958" s="1">
        <v>0.5</v>
      </c>
      <c r="H958" t="s">
        <v>11</v>
      </c>
      <c r="I958" t="s">
        <v>9</v>
      </c>
    </row>
    <row r="959" spans="1:9" hidden="1" x14ac:dyDescent="0.25">
      <c r="A959">
        <v>1</v>
      </c>
      <c r="B959">
        <v>5721</v>
      </c>
      <c r="C959" t="s">
        <v>1082</v>
      </c>
      <c r="D959" t="s">
        <v>9</v>
      </c>
      <c r="E959" t="s">
        <v>8426</v>
      </c>
      <c r="F959" t="s">
        <v>8427</v>
      </c>
      <c r="G959" s="1">
        <v>0.5</v>
      </c>
      <c r="H959" t="s">
        <v>11</v>
      </c>
      <c r="I959" t="s">
        <v>9</v>
      </c>
    </row>
    <row r="960" spans="1:9" hidden="1" x14ac:dyDescent="0.25">
      <c r="A960">
        <v>1</v>
      </c>
      <c r="B960">
        <v>5722</v>
      </c>
      <c r="C960" t="s">
        <v>1084</v>
      </c>
      <c r="D960" t="s">
        <v>9</v>
      </c>
      <c r="E960" t="s">
        <v>8446</v>
      </c>
      <c r="F960" t="s">
        <v>8425</v>
      </c>
      <c r="G960" s="1">
        <v>0.5</v>
      </c>
      <c r="H960" t="s">
        <v>11</v>
      </c>
      <c r="I960" t="s">
        <v>9</v>
      </c>
    </row>
    <row r="961" spans="1:9" hidden="1" x14ac:dyDescent="0.25">
      <c r="A961">
        <v>1</v>
      </c>
      <c r="B961">
        <v>5723</v>
      </c>
      <c r="C961" t="s">
        <v>1086</v>
      </c>
      <c r="D961" t="s">
        <v>9</v>
      </c>
      <c r="E961" t="s">
        <v>8426</v>
      </c>
      <c r="F961" t="s">
        <v>8427</v>
      </c>
      <c r="G961" s="1">
        <v>0.5</v>
      </c>
      <c r="H961" t="s">
        <v>11</v>
      </c>
      <c r="I961" t="s">
        <v>9</v>
      </c>
    </row>
    <row r="962" spans="1:9" hidden="1" x14ac:dyDescent="0.25">
      <c r="A962">
        <v>1</v>
      </c>
      <c r="B962">
        <v>5740</v>
      </c>
      <c r="C962" t="s">
        <v>1087</v>
      </c>
      <c r="D962" t="s">
        <v>9</v>
      </c>
      <c r="E962" t="s">
        <v>8554</v>
      </c>
      <c r="F962" t="s">
        <v>8552</v>
      </c>
      <c r="G962" s="1">
        <v>0.5</v>
      </c>
      <c r="H962" t="s">
        <v>11</v>
      </c>
      <c r="I962" t="s">
        <v>9</v>
      </c>
    </row>
    <row r="963" spans="1:9" hidden="1" x14ac:dyDescent="0.25">
      <c r="A963">
        <v>1</v>
      </c>
      <c r="B963">
        <v>5741</v>
      </c>
      <c r="C963" t="s">
        <v>1089</v>
      </c>
      <c r="D963" t="s">
        <v>9</v>
      </c>
      <c r="E963" t="s">
        <v>8437</v>
      </c>
      <c r="F963" s="4">
        <v>40929</v>
      </c>
      <c r="G963" s="1">
        <v>0.5</v>
      </c>
      <c r="H963" t="s">
        <v>11</v>
      </c>
      <c r="I963" t="s">
        <v>9</v>
      </c>
    </row>
    <row r="964" spans="1:9" hidden="1" x14ac:dyDescent="0.25">
      <c r="A964">
        <v>1</v>
      </c>
      <c r="B964">
        <v>5742</v>
      </c>
      <c r="C964" t="s">
        <v>1092</v>
      </c>
      <c r="D964" t="s">
        <v>9</v>
      </c>
      <c r="E964" t="s">
        <v>18</v>
      </c>
      <c r="F964" t="s">
        <v>19</v>
      </c>
      <c r="G964" s="1">
        <v>0.5</v>
      </c>
      <c r="H964" t="s">
        <v>11</v>
      </c>
      <c r="I964" t="s">
        <v>9</v>
      </c>
    </row>
    <row r="965" spans="1:9" hidden="1" x14ac:dyDescent="0.25">
      <c r="A965">
        <v>1</v>
      </c>
      <c r="B965">
        <v>5744</v>
      </c>
      <c r="C965" t="s">
        <v>1093</v>
      </c>
      <c r="D965" t="s">
        <v>9</v>
      </c>
      <c r="E965" t="s">
        <v>8440</v>
      </c>
      <c r="F965" t="s">
        <v>8441</v>
      </c>
      <c r="G965" s="1">
        <v>0.5</v>
      </c>
      <c r="H965" t="s">
        <v>11</v>
      </c>
      <c r="I965" t="s">
        <v>9</v>
      </c>
    </row>
    <row r="966" spans="1:9" hidden="1" x14ac:dyDescent="0.25">
      <c r="A966">
        <v>1</v>
      </c>
      <c r="B966">
        <v>5745</v>
      </c>
      <c r="C966" t="s">
        <v>1095</v>
      </c>
      <c r="D966" t="s">
        <v>9</v>
      </c>
      <c r="E966" t="s">
        <v>8437</v>
      </c>
      <c r="F966" s="4">
        <v>40929</v>
      </c>
      <c r="G966" s="1">
        <v>0.5</v>
      </c>
      <c r="H966" t="s">
        <v>11</v>
      </c>
      <c r="I966" t="s">
        <v>9</v>
      </c>
    </row>
    <row r="967" spans="1:9" hidden="1" x14ac:dyDescent="0.25">
      <c r="A967">
        <v>1</v>
      </c>
      <c r="B967">
        <v>5746</v>
      </c>
      <c r="C967" t="s">
        <v>1096</v>
      </c>
      <c r="D967" t="s">
        <v>9</v>
      </c>
      <c r="E967" t="s">
        <v>8494</v>
      </c>
      <c r="F967" t="s">
        <v>8436</v>
      </c>
      <c r="G967" s="1">
        <v>0.5</v>
      </c>
      <c r="H967" t="s">
        <v>11</v>
      </c>
      <c r="I967" t="s">
        <v>9</v>
      </c>
    </row>
    <row r="968" spans="1:9" hidden="1" x14ac:dyDescent="0.25">
      <c r="A968">
        <v>1</v>
      </c>
      <c r="B968">
        <v>5747</v>
      </c>
      <c r="C968" t="s">
        <v>1097</v>
      </c>
      <c r="D968" t="s">
        <v>9</v>
      </c>
      <c r="E968" t="s">
        <v>8426</v>
      </c>
      <c r="F968" t="s">
        <v>8427</v>
      </c>
      <c r="G968" s="1">
        <v>0.5</v>
      </c>
      <c r="H968" t="s">
        <v>11</v>
      </c>
      <c r="I968" t="s">
        <v>9</v>
      </c>
    </row>
    <row r="969" spans="1:9" hidden="1" x14ac:dyDescent="0.25">
      <c r="A969">
        <v>1</v>
      </c>
      <c r="B969">
        <v>5748</v>
      </c>
      <c r="C969" t="s">
        <v>1099</v>
      </c>
      <c r="D969" t="s">
        <v>9</v>
      </c>
      <c r="E969" t="s">
        <v>4336</v>
      </c>
      <c r="F969" t="s">
        <v>4337</v>
      </c>
      <c r="G969" s="1">
        <v>0.5</v>
      </c>
      <c r="H969" t="s">
        <v>11</v>
      </c>
      <c r="I969" t="s">
        <v>9</v>
      </c>
    </row>
    <row r="970" spans="1:9" hidden="1" x14ac:dyDescent="0.25">
      <c r="A970">
        <v>1</v>
      </c>
      <c r="B970">
        <v>5765</v>
      </c>
      <c r="C970" t="s">
        <v>1101</v>
      </c>
      <c r="D970" t="s">
        <v>9</v>
      </c>
      <c r="E970" t="s">
        <v>16</v>
      </c>
      <c r="F970" t="s">
        <v>14</v>
      </c>
      <c r="G970" s="1">
        <v>0.5</v>
      </c>
      <c r="H970" t="s">
        <v>11</v>
      </c>
      <c r="I970" t="s">
        <v>9</v>
      </c>
    </row>
    <row r="971" spans="1:9" hidden="1" x14ac:dyDescent="0.25">
      <c r="A971">
        <v>1</v>
      </c>
      <c r="B971">
        <v>5766</v>
      </c>
      <c r="C971" t="s">
        <v>1102</v>
      </c>
      <c r="D971" t="s">
        <v>9</v>
      </c>
      <c r="E971" t="s">
        <v>8500</v>
      </c>
      <c r="F971" t="s">
        <v>8423</v>
      </c>
      <c r="G971" s="1">
        <v>0.5</v>
      </c>
      <c r="H971" t="s">
        <v>11</v>
      </c>
      <c r="I971" t="s">
        <v>9</v>
      </c>
    </row>
    <row r="972" spans="1:9" hidden="1" x14ac:dyDescent="0.25">
      <c r="A972">
        <v>1</v>
      </c>
      <c r="B972">
        <v>5767</v>
      </c>
      <c r="C972" t="s">
        <v>1104</v>
      </c>
      <c r="D972" t="s">
        <v>9</v>
      </c>
      <c r="E972" t="s">
        <v>8482</v>
      </c>
      <c r="F972" t="s">
        <v>4907</v>
      </c>
      <c r="G972" s="1">
        <v>0.5</v>
      </c>
      <c r="H972" t="s">
        <v>11</v>
      </c>
      <c r="I972" t="s">
        <v>9</v>
      </c>
    </row>
    <row r="973" spans="1:9" hidden="1" x14ac:dyDescent="0.25">
      <c r="A973">
        <v>1</v>
      </c>
      <c r="B973">
        <v>5768</v>
      </c>
      <c r="C973" t="s">
        <v>1107</v>
      </c>
      <c r="D973" t="s">
        <v>9</v>
      </c>
      <c r="E973" t="s">
        <v>8456</v>
      </c>
      <c r="F973" t="s">
        <v>8457</v>
      </c>
      <c r="G973" s="1">
        <v>0.5</v>
      </c>
      <c r="H973" t="s">
        <v>11</v>
      </c>
      <c r="I973" t="s">
        <v>9</v>
      </c>
    </row>
    <row r="974" spans="1:9" hidden="1" x14ac:dyDescent="0.25">
      <c r="A974">
        <v>1</v>
      </c>
      <c r="B974">
        <v>5769</v>
      </c>
      <c r="C974" t="s">
        <v>1108</v>
      </c>
      <c r="D974" t="s">
        <v>9</v>
      </c>
      <c r="E974" t="s">
        <v>18</v>
      </c>
      <c r="F974" t="s">
        <v>19</v>
      </c>
      <c r="G974" s="1">
        <v>0.5</v>
      </c>
      <c r="H974" t="s">
        <v>11</v>
      </c>
      <c r="I974" t="s">
        <v>9</v>
      </c>
    </row>
    <row r="975" spans="1:9" hidden="1" x14ac:dyDescent="0.25">
      <c r="A975">
        <v>1</v>
      </c>
      <c r="B975">
        <v>5770</v>
      </c>
      <c r="C975" t="s">
        <v>1109</v>
      </c>
      <c r="D975" t="s">
        <v>9</v>
      </c>
      <c r="E975" t="s">
        <v>4336</v>
      </c>
      <c r="F975" t="s">
        <v>4337</v>
      </c>
      <c r="G975" s="1">
        <v>0.5</v>
      </c>
      <c r="H975" t="s">
        <v>11</v>
      </c>
      <c r="I975" t="s">
        <v>9</v>
      </c>
    </row>
    <row r="976" spans="1:9" hidden="1" x14ac:dyDescent="0.25">
      <c r="A976">
        <v>1</v>
      </c>
      <c r="B976">
        <v>5771</v>
      </c>
      <c r="C976" t="s">
        <v>1110</v>
      </c>
      <c r="D976" t="s">
        <v>9</v>
      </c>
      <c r="E976" t="s">
        <v>8456</v>
      </c>
      <c r="F976" t="s">
        <v>8457</v>
      </c>
      <c r="G976" s="1">
        <v>0.5</v>
      </c>
      <c r="H976" t="s">
        <v>11</v>
      </c>
      <c r="I976" t="s">
        <v>9</v>
      </c>
    </row>
    <row r="977" spans="1:9" hidden="1" x14ac:dyDescent="0.25">
      <c r="A977">
        <v>1</v>
      </c>
      <c r="B977">
        <v>5772</v>
      </c>
      <c r="C977" t="s">
        <v>1111</v>
      </c>
      <c r="D977" t="s">
        <v>9</v>
      </c>
      <c r="E977" t="s">
        <v>16</v>
      </c>
      <c r="F977" t="s">
        <v>14</v>
      </c>
      <c r="G977" s="1">
        <v>0.5</v>
      </c>
      <c r="H977" t="s">
        <v>11</v>
      </c>
      <c r="I977" t="s">
        <v>9</v>
      </c>
    </row>
    <row r="978" spans="1:9" hidden="1" x14ac:dyDescent="0.25">
      <c r="A978">
        <v>1</v>
      </c>
      <c r="B978">
        <v>5773</v>
      </c>
      <c r="C978" t="s">
        <v>1113</v>
      </c>
      <c r="D978" t="s">
        <v>9</v>
      </c>
      <c r="E978" t="s">
        <v>8426</v>
      </c>
      <c r="F978" t="s">
        <v>8427</v>
      </c>
      <c r="G978" s="1">
        <v>0.5</v>
      </c>
      <c r="H978" t="s">
        <v>11</v>
      </c>
      <c r="I978" t="s">
        <v>9</v>
      </c>
    </row>
    <row r="979" spans="1:9" hidden="1" x14ac:dyDescent="0.25">
      <c r="A979">
        <v>1</v>
      </c>
      <c r="B979">
        <v>5790</v>
      </c>
      <c r="C979" t="s">
        <v>1115</v>
      </c>
      <c r="D979" t="s">
        <v>9</v>
      </c>
      <c r="E979" t="s">
        <v>8426</v>
      </c>
      <c r="F979" t="s">
        <v>8427</v>
      </c>
      <c r="G979" s="1">
        <v>0.5</v>
      </c>
      <c r="H979" t="s">
        <v>11</v>
      </c>
      <c r="I979" t="s">
        <v>9</v>
      </c>
    </row>
    <row r="980" spans="1:9" hidden="1" x14ac:dyDescent="0.25">
      <c r="A980">
        <v>1</v>
      </c>
      <c r="B980">
        <v>5800</v>
      </c>
      <c r="C980" t="s">
        <v>1116</v>
      </c>
      <c r="D980" t="s">
        <v>9</v>
      </c>
      <c r="E980" t="s">
        <v>8555</v>
      </c>
      <c r="F980" t="s">
        <v>8498</v>
      </c>
      <c r="G980" s="1">
        <v>0.5</v>
      </c>
      <c r="H980" t="s">
        <v>11</v>
      </c>
      <c r="I980" t="s">
        <v>9</v>
      </c>
    </row>
    <row r="981" spans="1:9" hidden="1" x14ac:dyDescent="0.25">
      <c r="A981">
        <v>1</v>
      </c>
      <c r="B981">
        <v>5802</v>
      </c>
      <c r="C981" t="s">
        <v>1118</v>
      </c>
      <c r="D981" t="s">
        <v>9</v>
      </c>
      <c r="E981" t="s">
        <v>8501</v>
      </c>
      <c r="F981" t="s">
        <v>4337</v>
      </c>
      <c r="G981" s="1">
        <v>0.5</v>
      </c>
      <c r="H981" t="s">
        <v>11</v>
      </c>
      <c r="I981" t="s">
        <v>9</v>
      </c>
    </row>
    <row r="982" spans="1:9" hidden="1" x14ac:dyDescent="0.25">
      <c r="A982">
        <v>1</v>
      </c>
      <c r="B982">
        <v>5803</v>
      </c>
      <c r="C982" t="s">
        <v>1120</v>
      </c>
      <c r="D982" t="s">
        <v>9</v>
      </c>
      <c r="E982" t="s">
        <v>16</v>
      </c>
      <c r="F982" t="s">
        <v>14</v>
      </c>
      <c r="G982" s="1">
        <v>0.5</v>
      </c>
      <c r="H982" t="s">
        <v>11</v>
      </c>
      <c r="I982" t="s">
        <v>9</v>
      </c>
    </row>
    <row r="983" spans="1:9" hidden="1" x14ac:dyDescent="0.25">
      <c r="A983">
        <v>1</v>
      </c>
      <c r="B983">
        <v>5804</v>
      </c>
      <c r="C983" t="s">
        <v>1121</v>
      </c>
      <c r="D983" t="s">
        <v>9</v>
      </c>
      <c r="E983" t="s">
        <v>8426</v>
      </c>
      <c r="F983" t="s">
        <v>8427</v>
      </c>
      <c r="G983" s="1">
        <v>0.5</v>
      </c>
      <c r="H983" t="s">
        <v>11</v>
      </c>
      <c r="I983" t="s">
        <v>9</v>
      </c>
    </row>
    <row r="984" spans="1:9" hidden="1" x14ac:dyDescent="0.25">
      <c r="A984">
        <v>1</v>
      </c>
      <c r="B984">
        <v>5805</v>
      </c>
      <c r="C984" t="s">
        <v>1122</v>
      </c>
      <c r="D984" t="s">
        <v>9</v>
      </c>
      <c r="E984" t="s">
        <v>8456</v>
      </c>
      <c r="F984" t="s">
        <v>8457</v>
      </c>
      <c r="G984" s="1">
        <v>0.5</v>
      </c>
      <c r="H984" t="s">
        <v>11</v>
      </c>
      <c r="I984" t="s">
        <v>9</v>
      </c>
    </row>
    <row r="985" spans="1:9" hidden="1" x14ac:dyDescent="0.25">
      <c r="A985">
        <v>1</v>
      </c>
      <c r="B985">
        <v>5809</v>
      </c>
      <c r="C985" t="s">
        <v>1124</v>
      </c>
      <c r="D985" t="s">
        <v>9</v>
      </c>
      <c r="E985" t="s">
        <v>8456</v>
      </c>
      <c r="F985" t="s">
        <v>8457</v>
      </c>
      <c r="G985" s="1">
        <v>0.5</v>
      </c>
      <c r="H985" t="s">
        <v>11</v>
      </c>
      <c r="I985" t="s">
        <v>9</v>
      </c>
    </row>
    <row r="986" spans="1:9" hidden="1" x14ac:dyDescent="0.25">
      <c r="A986">
        <v>1</v>
      </c>
      <c r="B986">
        <v>5810</v>
      </c>
      <c r="C986" t="s">
        <v>1126</v>
      </c>
      <c r="D986" t="s">
        <v>9</v>
      </c>
      <c r="E986" t="s">
        <v>16</v>
      </c>
      <c r="F986" t="s">
        <v>14</v>
      </c>
      <c r="G986" s="1">
        <v>0.5</v>
      </c>
      <c r="H986" t="s">
        <v>11</v>
      </c>
      <c r="I986" t="s">
        <v>9</v>
      </c>
    </row>
    <row r="987" spans="1:9" hidden="1" x14ac:dyDescent="0.25">
      <c r="A987">
        <v>1</v>
      </c>
      <c r="B987">
        <v>5811</v>
      </c>
      <c r="C987" t="s">
        <v>1127</v>
      </c>
      <c r="D987" t="s">
        <v>9</v>
      </c>
      <c r="E987" t="s">
        <v>119</v>
      </c>
      <c r="F987" t="s">
        <v>120</v>
      </c>
      <c r="G987" s="1">
        <v>0.5</v>
      </c>
      <c r="H987" t="s">
        <v>11</v>
      </c>
      <c r="I987" t="s">
        <v>9</v>
      </c>
    </row>
    <row r="988" spans="1:9" hidden="1" x14ac:dyDescent="0.25">
      <c r="A988">
        <v>1</v>
      </c>
      <c r="B988">
        <v>5813</v>
      </c>
      <c r="C988" t="s">
        <v>1128</v>
      </c>
      <c r="D988" t="s">
        <v>9</v>
      </c>
      <c r="E988" t="s">
        <v>8426</v>
      </c>
      <c r="F988" t="s">
        <v>8427</v>
      </c>
      <c r="G988" s="1">
        <v>0.5</v>
      </c>
      <c r="H988" t="s">
        <v>11</v>
      </c>
      <c r="I988" t="s">
        <v>9</v>
      </c>
    </row>
    <row r="989" spans="1:9" hidden="1" x14ac:dyDescent="0.25">
      <c r="A989">
        <v>1</v>
      </c>
      <c r="B989">
        <v>5814</v>
      </c>
      <c r="C989" t="s">
        <v>1129</v>
      </c>
      <c r="D989" t="s">
        <v>9</v>
      </c>
      <c r="E989" t="s">
        <v>18</v>
      </c>
      <c r="F989" t="s">
        <v>19</v>
      </c>
      <c r="G989" s="1">
        <v>0.5</v>
      </c>
      <c r="H989" t="s">
        <v>11</v>
      </c>
      <c r="I989" t="s">
        <v>9</v>
      </c>
    </row>
    <row r="990" spans="1:9" hidden="1" x14ac:dyDescent="0.25">
      <c r="A990">
        <v>1</v>
      </c>
      <c r="B990">
        <v>5815</v>
      </c>
      <c r="C990" t="s">
        <v>1130</v>
      </c>
      <c r="D990" t="s">
        <v>9</v>
      </c>
      <c r="E990" t="s">
        <v>8426</v>
      </c>
      <c r="F990" t="s">
        <v>8427</v>
      </c>
      <c r="G990" s="1">
        <v>0.5</v>
      </c>
      <c r="H990" t="s">
        <v>11</v>
      </c>
      <c r="I990" t="s">
        <v>9</v>
      </c>
    </row>
    <row r="991" spans="1:9" hidden="1" x14ac:dyDescent="0.25">
      <c r="A991">
        <v>1</v>
      </c>
      <c r="B991">
        <v>5820</v>
      </c>
      <c r="C991" t="s">
        <v>1131</v>
      </c>
      <c r="D991" t="s">
        <v>9</v>
      </c>
      <c r="E991" t="s">
        <v>16</v>
      </c>
      <c r="F991" t="s">
        <v>14</v>
      </c>
      <c r="G991" s="1">
        <v>0.5</v>
      </c>
      <c r="H991" t="s">
        <v>11</v>
      </c>
      <c r="I991" t="s">
        <v>9</v>
      </c>
    </row>
    <row r="992" spans="1:9" hidden="1" x14ac:dyDescent="0.25">
      <c r="A992">
        <v>1</v>
      </c>
      <c r="B992">
        <v>5821</v>
      </c>
      <c r="C992" t="s">
        <v>1132</v>
      </c>
      <c r="D992" t="s">
        <v>9</v>
      </c>
      <c r="E992" t="s">
        <v>16</v>
      </c>
      <c r="F992" t="s">
        <v>14</v>
      </c>
      <c r="G992" s="1">
        <v>0.5</v>
      </c>
      <c r="H992" t="s">
        <v>11</v>
      </c>
      <c r="I992" t="s">
        <v>9</v>
      </c>
    </row>
    <row r="993" spans="1:9" hidden="1" x14ac:dyDescent="0.25">
      <c r="A993">
        <v>1</v>
      </c>
      <c r="B993">
        <v>5822</v>
      </c>
      <c r="C993" t="s">
        <v>1133</v>
      </c>
      <c r="D993" t="s">
        <v>9</v>
      </c>
      <c r="E993" t="s">
        <v>8426</v>
      </c>
      <c r="F993" t="s">
        <v>8427</v>
      </c>
      <c r="G993" s="1">
        <v>0.5</v>
      </c>
      <c r="H993" t="s">
        <v>11</v>
      </c>
      <c r="I993" t="s">
        <v>9</v>
      </c>
    </row>
    <row r="994" spans="1:9" hidden="1" x14ac:dyDescent="0.25">
      <c r="A994">
        <v>1</v>
      </c>
      <c r="B994">
        <v>5823</v>
      </c>
      <c r="C994" t="s">
        <v>1134</v>
      </c>
      <c r="D994" t="s">
        <v>9</v>
      </c>
      <c r="E994" t="s">
        <v>189</v>
      </c>
      <c r="F994" s="4">
        <v>40671</v>
      </c>
      <c r="G994" s="1">
        <v>0.5</v>
      </c>
      <c r="H994" t="s">
        <v>11</v>
      </c>
      <c r="I994" t="s">
        <v>9</v>
      </c>
    </row>
    <row r="995" spans="1:9" hidden="1" x14ac:dyDescent="0.25">
      <c r="A995">
        <v>1</v>
      </c>
      <c r="B995">
        <v>5830</v>
      </c>
      <c r="C995" t="s">
        <v>1135</v>
      </c>
      <c r="D995" t="s">
        <v>9</v>
      </c>
      <c r="E995" t="s">
        <v>8426</v>
      </c>
      <c r="F995" t="s">
        <v>8427</v>
      </c>
      <c r="G995" s="1">
        <v>0.5</v>
      </c>
      <c r="H995" t="s">
        <v>11</v>
      </c>
      <c r="I995" t="s">
        <v>9</v>
      </c>
    </row>
    <row r="996" spans="1:9" hidden="1" x14ac:dyDescent="0.25">
      <c r="A996">
        <v>1</v>
      </c>
      <c r="B996">
        <v>5832</v>
      </c>
      <c r="C996" t="s">
        <v>1136</v>
      </c>
      <c r="D996" t="s">
        <v>9</v>
      </c>
      <c r="E996" t="s">
        <v>8426</v>
      </c>
      <c r="F996" t="s">
        <v>8427</v>
      </c>
      <c r="G996" s="1">
        <v>0.5</v>
      </c>
      <c r="H996" t="s">
        <v>11</v>
      </c>
      <c r="I996" t="s">
        <v>9</v>
      </c>
    </row>
    <row r="997" spans="1:9" hidden="1" x14ac:dyDescent="0.25">
      <c r="A997">
        <v>1</v>
      </c>
      <c r="B997">
        <v>5840</v>
      </c>
      <c r="C997" t="s">
        <v>1138</v>
      </c>
      <c r="D997" t="s">
        <v>9</v>
      </c>
      <c r="E997" t="s">
        <v>8426</v>
      </c>
      <c r="F997" t="s">
        <v>8427</v>
      </c>
      <c r="G997" s="1">
        <v>0.5</v>
      </c>
      <c r="H997" t="s">
        <v>11</v>
      </c>
      <c r="I997" t="s">
        <v>9</v>
      </c>
    </row>
    <row r="998" spans="1:9" hidden="1" x14ac:dyDescent="0.25">
      <c r="A998">
        <v>1</v>
      </c>
      <c r="B998">
        <v>5841</v>
      </c>
      <c r="C998" t="s">
        <v>1139</v>
      </c>
      <c r="D998" t="s">
        <v>9</v>
      </c>
      <c r="E998" t="s">
        <v>8426</v>
      </c>
      <c r="F998" t="s">
        <v>8427</v>
      </c>
      <c r="G998" s="1">
        <v>0.5</v>
      </c>
      <c r="H998" t="s">
        <v>11</v>
      </c>
      <c r="I998" t="s">
        <v>9</v>
      </c>
    </row>
    <row r="999" spans="1:9" hidden="1" x14ac:dyDescent="0.25">
      <c r="A999">
        <v>1</v>
      </c>
      <c r="B999">
        <v>5845</v>
      </c>
      <c r="C999" t="s">
        <v>1140</v>
      </c>
      <c r="D999" t="s">
        <v>9</v>
      </c>
      <c r="E999" t="s">
        <v>189</v>
      </c>
      <c r="F999" s="4">
        <v>40671</v>
      </c>
      <c r="G999" s="1">
        <v>0.5</v>
      </c>
      <c r="H999" t="s">
        <v>11</v>
      </c>
      <c r="I999" t="s">
        <v>9</v>
      </c>
    </row>
    <row r="1000" spans="1:9" hidden="1" x14ac:dyDescent="0.25">
      <c r="A1000">
        <v>1</v>
      </c>
      <c r="B1000">
        <v>5846</v>
      </c>
      <c r="C1000" t="s">
        <v>1141</v>
      </c>
      <c r="D1000" t="s">
        <v>9</v>
      </c>
      <c r="E1000" t="s">
        <v>8426</v>
      </c>
      <c r="F1000" t="s">
        <v>8427</v>
      </c>
      <c r="G1000" s="1">
        <v>0.5</v>
      </c>
      <c r="H1000" t="s">
        <v>11</v>
      </c>
      <c r="I1000" t="s">
        <v>9</v>
      </c>
    </row>
    <row r="1001" spans="1:9" hidden="1" x14ac:dyDescent="0.25">
      <c r="A1001">
        <v>1</v>
      </c>
      <c r="B1001">
        <v>5847</v>
      </c>
      <c r="C1001" t="s">
        <v>1142</v>
      </c>
      <c r="D1001" t="s">
        <v>9</v>
      </c>
      <c r="E1001" t="s">
        <v>8426</v>
      </c>
      <c r="F1001" t="s">
        <v>8427</v>
      </c>
      <c r="G1001" s="1">
        <v>0.5</v>
      </c>
      <c r="H1001" t="s">
        <v>11</v>
      </c>
      <c r="I1001" t="s">
        <v>9</v>
      </c>
    </row>
    <row r="1002" spans="1:9" hidden="1" x14ac:dyDescent="0.25">
      <c r="A1002">
        <v>1</v>
      </c>
      <c r="B1002">
        <v>5848</v>
      </c>
      <c r="C1002" t="s">
        <v>1143</v>
      </c>
      <c r="D1002" t="s">
        <v>9</v>
      </c>
      <c r="E1002" t="s">
        <v>8426</v>
      </c>
      <c r="F1002" t="s">
        <v>8427</v>
      </c>
      <c r="G1002" s="1">
        <v>0.5</v>
      </c>
      <c r="H1002" t="s">
        <v>11</v>
      </c>
      <c r="I1002" t="s">
        <v>9</v>
      </c>
    </row>
    <row r="1003" spans="1:9" hidden="1" x14ac:dyDescent="0.25">
      <c r="A1003">
        <v>1</v>
      </c>
      <c r="B1003">
        <v>5870</v>
      </c>
      <c r="C1003" t="s">
        <v>1144</v>
      </c>
      <c r="D1003" t="s">
        <v>9</v>
      </c>
      <c r="E1003" t="s">
        <v>8456</v>
      </c>
      <c r="F1003" t="s">
        <v>8457</v>
      </c>
      <c r="G1003" s="1">
        <v>0.5</v>
      </c>
      <c r="H1003" t="s">
        <v>11</v>
      </c>
      <c r="I1003" t="s">
        <v>9</v>
      </c>
    </row>
    <row r="1004" spans="1:9" hidden="1" x14ac:dyDescent="0.25">
      <c r="A1004">
        <v>1</v>
      </c>
      <c r="B1004">
        <v>5871</v>
      </c>
      <c r="C1004" t="s">
        <v>1145</v>
      </c>
      <c r="D1004" t="s">
        <v>9</v>
      </c>
      <c r="E1004" t="s">
        <v>54</v>
      </c>
      <c r="F1004" s="4">
        <v>40006</v>
      </c>
      <c r="G1004" s="1">
        <v>0.5</v>
      </c>
      <c r="H1004" t="s">
        <v>11</v>
      </c>
      <c r="I1004" t="s">
        <v>9</v>
      </c>
    </row>
    <row r="1005" spans="1:9" hidden="1" x14ac:dyDescent="0.25">
      <c r="A1005">
        <v>1</v>
      </c>
      <c r="B1005">
        <v>5872</v>
      </c>
      <c r="C1005" t="s">
        <v>1146</v>
      </c>
      <c r="D1005" t="s">
        <v>9</v>
      </c>
      <c r="E1005" t="s">
        <v>54</v>
      </c>
      <c r="F1005" s="4">
        <v>40006</v>
      </c>
      <c r="G1005" s="1">
        <v>0.5</v>
      </c>
      <c r="H1005" t="s">
        <v>11</v>
      </c>
      <c r="I1005" t="s">
        <v>9</v>
      </c>
    </row>
    <row r="1006" spans="1:9" hidden="1" x14ac:dyDescent="0.25">
      <c r="A1006">
        <v>1</v>
      </c>
      <c r="B1006">
        <v>5874</v>
      </c>
      <c r="C1006" t="s">
        <v>1147</v>
      </c>
      <c r="D1006" t="s">
        <v>9</v>
      </c>
      <c r="E1006" t="s">
        <v>8426</v>
      </c>
      <c r="F1006" t="s">
        <v>8427</v>
      </c>
      <c r="G1006" s="1">
        <v>0.5</v>
      </c>
      <c r="H1006" t="s">
        <v>11</v>
      </c>
      <c r="I1006" t="s">
        <v>9</v>
      </c>
    </row>
    <row r="1007" spans="1:9" hidden="1" x14ac:dyDescent="0.25">
      <c r="A1007">
        <v>1</v>
      </c>
      <c r="B1007">
        <v>5875</v>
      </c>
      <c r="C1007" t="s">
        <v>8556</v>
      </c>
      <c r="D1007" t="s">
        <v>9</v>
      </c>
      <c r="E1007" t="s">
        <v>4336</v>
      </c>
      <c r="F1007" t="s">
        <v>4337</v>
      </c>
      <c r="G1007" s="1">
        <v>0.5</v>
      </c>
      <c r="H1007" t="s">
        <v>11</v>
      </c>
      <c r="I1007" t="s">
        <v>9</v>
      </c>
    </row>
    <row r="1008" spans="1:9" hidden="1" x14ac:dyDescent="0.25">
      <c r="A1008">
        <v>1</v>
      </c>
      <c r="B1008">
        <v>5876</v>
      </c>
      <c r="C1008" t="s">
        <v>8557</v>
      </c>
      <c r="D1008" t="s">
        <v>9</v>
      </c>
      <c r="E1008" t="s">
        <v>8480</v>
      </c>
      <c r="F1008" t="s">
        <v>8481</v>
      </c>
      <c r="G1008" s="1">
        <v>0.5</v>
      </c>
      <c r="H1008" t="s">
        <v>11</v>
      </c>
      <c r="I1008" t="s">
        <v>9</v>
      </c>
    </row>
    <row r="1009" spans="1:9" hidden="1" x14ac:dyDescent="0.25">
      <c r="A1009">
        <v>1</v>
      </c>
      <c r="B1009">
        <v>5877</v>
      </c>
      <c r="C1009" t="s">
        <v>8558</v>
      </c>
      <c r="D1009" t="s">
        <v>9</v>
      </c>
      <c r="E1009" t="s">
        <v>8426</v>
      </c>
      <c r="F1009" t="s">
        <v>8427</v>
      </c>
      <c r="G1009" s="1">
        <v>0.5</v>
      </c>
      <c r="H1009" t="s">
        <v>11</v>
      </c>
      <c r="I1009" t="s">
        <v>9</v>
      </c>
    </row>
    <row r="1010" spans="1:9" hidden="1" x14ac:dyDescent="0.25">
      <c r="A1010">
        <v>1</v>
      </c>
      <c r="B1010">
        <v>5878</v>
      </c>
      <c r="C1010" t="s">
        <v>8559</v>
      </c>
      <c r="D1010" t="s">
        <v>9</v>
      </c>
      <c r="E1010" t="s">
        <v>8480</v>
      </c>
      <c r="F1010" t="s">
        <v>8481</v>
      </c>
      <c r="G1010" s="1">
        <v>0.5</v>
      </c>
      <c r="H1010" t="s">
        <v>11</v>
      </c>
      <c r="I1010" t="s">
        <v>9</v>
      </c>
    </row>
    <row r="1011" spans="1:9" hidden="1" x14ac:dyDescent="0.25">
      <c r="A1011">
        <v>1</v>
      </c>
      <c r="B1011">
        <v>5879</v>
      </c>
      <c r="C1011" t="s">
        <v>8560</v>
      </c>
      <c r="D1011" t="s">
        <v>9</v>
      </c>
      <c r="E1011" t="s">
        <v>8426</v>
      </c>
      <c r="F1011" t="s">
        <v>8427</v>
      </c>
      <c r="G1011" s="1">
        <v>0.5</v>
      </c>
      <c r="H1011" t="s">
        <v>11</v>
      </c>
      <c r="I1011" t="s">
        <v>9</v>
      </c>
    </row>
    <row r="1012" spans="1:9" hidden="1" x14ac:dyDescent="0.25">
      <c r="A1012">
        <v>1</v>
      </c>
      <c r="B1012">
        <v>5880</v>
      </c>
      <c r="C1012" t="s">
        <v>8561</v>
      </c>
      <c r="D1012" t="s">
        <v>9</v>
      </c>
      <c r="E1012" t="s">
        <v>8426</v>
      </c>
      <c r="F1012" t="s">
        <v>8427</v>
      </c>
      <c r="G1012" s="1">
        <v>0.5</v>
      </c>
      <c r="H1012" t="s">
        <v>11</v>
      </c>
      <c r="I1012" t="s">
        <v>9</v>
      </c>
    </row>
    <row r="1013" spans="1:9" hidden="1" x14ac:dyDescent="0.25">
      <c r="A1013">
        <v>1</v>
      </c>
      <c r="B1013">
        <v>5881</v>
      </c>
      <c r="C1013" t="s">
        <v>8562</v>
      </c>
      <c r="D1013" t="s">
        <v>9</v>
      </c>
      <c r="E1013" t="s">
        <v>8426</v>
      </c>
      <c r="F1013" t="s">
        <v>8427</v>
      </c>
      <c r="G1013" s="1">
        <v>0.5</v>
      </c>
      <c r="H1013" t="s">
        <v>11</v>
      </c>
      <c r="I1013" t="s">
        <v>9</v>
      </c>
    </row>
    <row r="1014" spans="1:9" hidden="1" x14ac:dyDescent="0.25">
      <c r="A1014">
        <v>1</v>
      </c>
      <c r="B1014">
        <v>5882</v>
      </c>
      <c r="C1014" t="s">
        <v>8563</v>
      </c>
      <c r="D1014" t="s">
        <v>9</v>
      </c>
      <c r="E1014" t="s">
        <v>8426</v>
      </c>
      <c r="F1014" t="s">
        <v>8427</v>
      </c>
      <c r="G1014" s="1">
        <v>0.5</v>
      </c>
      <c r="H1014" t="s">
        <v>11</v>
      </c>
      <c r="I1014" t="s">
        <v>9</v>
      </c>
    </row>
    <row r="1015" spans="1:9" hidden="1" x14ac:dyDescent="0.25">
      <c r="A1015">
        <v>1</v>
      </c>
      <c r="B1015">
        <v>5883</v>
      </c>
      <c r="C1015" t="s">
        <v>8564</v>
      </c>
      <c r="D1015" t="s">
        <v>9</v>
      </c>
      <c r="E1015" t="s">
        <v>4336</v>
      </c>
      <c r="F1015" t="s">
        <v>4337</v>
      </c>
      <c r="G1015" s="1">
        <v>0.5</v>
      </c>
      <c r="H1015" t="s">
        <v>11</v>
      </c>
      <c r="I1015" t="s">
        <v>9</v>
      </c>
    </row>
    <row r="1016" spans="1:9" hidden="1" x14ac:dyDescent="0.25">
      <c r="A1016">
        <v>1</v>
      </c>
      <c r="B1016">
        <v>5884</v>
      </c>
      <c r="C1016" t="s">
        <v>8565</v>
      </c>
      <c r="D1016" t="s">
        <v>9</v>
      </c>
      <c r="E1016" t="s">
        <v>8456</v>
      </c>
      <c r="F1016" t="s">
        <v>8457</v>
      </c>
      <c r="G1016" s="1">
        <v>0.5</v>
      </c>
      <c r="H1016" t="s">
        <v>11</v>
      </c>
      <c r="I1016" t="s">
        <v>9</v>
      </c>
    </row>
    <row r="1017" spans="1:9" hidden="1" x14ac:dyDescent="0.25">
      <c r="A1017">
        <v>1</v>
      </c>
      <c r="B1017">
        <v>5885</v>
      </c>
      <c r="C1017" t="s">
        <v>8566</v>
      </c>
      <c r="D1017" t="s">
        <v>9</v>
      </c>
      <c r="E1017" t="s">
        <v>8541</v>
      </c>
      <c r="F1017" t="s">
        <v>8542</v>
      </c>
      <c r="G1017" s="1">
        <v>0.5</v>
      </c>
      <c r="H1017" t="s">
        <v>11</v>
      </c>
      <c r="I1017" t="s">
        <v>9</v>
      </c>
    </row>
    <row r="1018" spans="1:9" hidden="1" x14ac:dyDescent="0.25">
      <c r="A1018">
        <v>1</v>
      </c>
      <c r="B1018">
        <v>5886</v>
      </c>
      <c r="C1018" t="s">
        <v>8567</v>
      </c>
      <c r="D1018" t="s">
        <v>9</v>
      </c>
      <c r="E1018" t="s">
        <v>8456</v>
      </c>
      <c r="F1018" t="s">
        <v>8457</v>
      </c>
      <c r="G1018" s="1">
        <v>0.5</v>
      </c>
      <c r="H1018" t="s">
        <v>11</v>
      </c>
      <c r="I1018" t="s">
        <v>9</v>
      </c>
    </row>
    <row r="1019" spans="1:9" hidden="1" x14ac:dyDescent="0.25">
      <c r="A1019">
        <v>1</v>
      </c>
      <c r="B1019">
        <v>5887</v>
      </c>
      <c r="C1019" t="s">
        <v>8568</v>
      </c>
      <c r="D1019" t="s">
        <v>9</v>
      </c>
      <c r="E1019" t="s">
        <v>8456</v>
      </c>
      <c r="F1019" t="s">
        <v>8457</v>
      </c>
      <c r="G1019" s="1">
        <v>0.5</v>
      </c>
      <c r="H1019" t="s">
        <v>11</v>
      </c>
      <c r="I1019" t="s">
        <v>9</v>
      </c>
    </row>
    <row r="1020" spans="1:9" hidden="1" x14ac:dyDescent="0.25">
      <c r="A1020">
        <v>1</v>
      </c>
      <c r="B1020">
        <v>5888</v>
      </c>
      <c r="C1020" t="s">
        <v>8569</v>
      </c>
      <c r="D1020" t="s">
        <v>9</v>
      </c>
      <c r="E1020" t="s">
        <v>8426</v>
      </c>
      <c r="F1020" t="s">
        <v>8427</v>
      </c>
      <c r="G1020" s="1">
        <v>0.5</v>
      </c>
      <c r="H1020" t="s">
        <v>11</v>
      </c>
      <c r="I1020" t="s">
        <v>9</v>
      </c>
    </row>
    <row r="1021" spans="1:9" hidden="1" x14ac:dyDescent="0.25">
      <c r="A1021">
        <v>1</v>
      </c>
      <c r="B1021">
        <v>5890</v>
      </c>
      <c r="C1021" t="s">
        <v>1148</v>
      </c>
      <c r="D1021" t="s">
        <v>9</v>
      </c>
      <c r="E1021" t="s">
        <v>16</v>
      </c>
      <c r="F1021" t="s">
        <v>14</v>
      </c>
      <c r="G1021" s="1">
        <v>0.5</v>
      </c>
      <c r="H1021" t="s">
        <v>11</v>
      </c>
      <c r="I1021" t="s">
        <v>9</v>
      </c>
    </row>
    <row r="1022" spans="1:9" hidden="1" x14ac:dyDescent="0.25">
      <c r="A1022">
        <v>1</v>
      </c>
      <c r="B1022">
        <v>5895</v>
      </c>
      <c r="C1022" t="s">
        <v>1149</v>
      </c>
      <c r="D1022" t="s">
        <v>9</v>
      </c>
      <c r="E1022" t="s">
        <v>4336</v>
      </c>
      <c r="F1022" t="s">
        <v>4337</v>
      </c>
      <c r="G1022" s="1">
        <v>0.5</v>
      </c>
      <c r="H1022" t="s">
        <v>11</v>
      </c>
      <c r="I1022" t="s">
        <v>9</v>
      </c>
    </row>
    <row r="1023" spans="1:9" hidden="1" x14ac:dyDescent="0.25">
      <c r="A1023">
        <v>1</v>
      </c>
      <c r="B1023">
        <v>5896</v>
      </c>
      <c r="C1023" t="s">
        <v>1150</v>
      </c>
      <c r="D1023" t="s">
        <v>9</v>
      </c>
      <c r="E1023" t="s">
        <v>1426</v>
      </c>
      <c r="F1023" t="s">
        <v>140</v>
      </c>
      <c r="G1023" s="1">
        <v>0.5</v>
      </c>
      <c r="H1023" t="s">
        <v>11</v>
      </c>
      <c r="I1023" t="s">
        <v>9</v>
      </c>
    </row>
    <row r="1024" spans="1:9" hidden="1" x14ac:dyDescent="0.25">
      <c r="A1024">
        <v>1</v>
      </c>
      <c r="B1024">
        <v>5900</v>
      </c>
      <c r="C1024" t="s">
        <v>1151</v>
      </c>
      <c r="D1024" t="s">
        <v>9</v>
      </c>
      <c r="E1024" t="s">
        <v>8445</v>
      </c>
      <c r="F1024" t="s">
        <v>8432</v>
      </c>
      <c r="G1024" s="1">
        <v>0.5</v>
      </c>
      <c r="H1024" t="s">
        <v>11</v>
      </c>
      <c r="I1024" t="s">
        <v>9</v>
      </c>
    </row>
    <row r="1025" spans="1:9" hidden="1" x14ac:dyDescent="0.25">
      <c r="A1025">
        <v>1</v>
      </c>
      <c r="B1025">
        <v>5901</v>
      </c>
      <c r="C1025" t="s">
        <v>1152</v>
      </c>
      <c r="D1025" t="s">
        <v>9</v>
      </c>
      <c r="E1025" t="s">
        <v>8456</v>
      </c>
      <c r="F1025" t="s">
        <v>8457</v>
      </c>
      <c r="G1025" s="1">
        <v>0.5</v>
      </c>
      <c r="H1025" t="s">
        <v>11</v>
      </c>
      <c r="I1025" t="s">
        <v>9</v>
      </c>
    </row>
    <row r="1026" spans="1:9" hidden="1" x14ac:dyDescent="0.25">
      <c r="A1026">
        <v>1</v>
      </c>
      <c r="B1026">
        <v>5902</v>
      </c>
      <c r="C1026" t="s">
        <v>1153</v>
      </c>
      <c r="D1026" t="s">
        <v>9</v>
      </c>
      <c r="E1026" t="s">
        <v>8570</v>
      </c>
      <c r="F1026" t="s">
        <v>8519</v>
      </c>
      <c r="G1026" s="1">
        <v>0.5</v>
      </c>
      <c r="H1026" t="s">
        <v>11</v>
      </c>
      <c r="I1026" t="s">
        <v>9</v>
      </c>
    </row>
    <row r="1027" spans="1:9" hidden="1" x14ac:dyDescent="0.25">
      <c r="A1027">
        <v>1</v>
      </c>
      <c r="B1027">
        <v>5903</v>
      </c>
      <c r="C1027" t="s">
        <v>1154</v>
      </c>
      <c r="D1027" t="s">
        <v>9</v>
      </c>
      <c r="E1027" t="s">
        <v>8426</v>
      </c>
      <c r="F1027" t="s">
        <v>8427</v>
      </c>
      <c r="G1027" s="1">
        <v>0.5</v>
      </c>
      <c r="H1027" t="s">
        <v>11</v>
      </c>
      <c r="I1027" t="s">
        <v>9</v>
      </c>
    </row>
    <row r="1028" spans="1:9" hidden="1" x14ac:dyDescent="0.25">
      <c r="A1028">
        <v>1</v>
      </c>
      <c r="B1028">
        <v>5904</v>
      </c>
      <c r="C1028" t="s">
        <v>1155</v>
      </c>
      <c r="D1028" t="s">
        <v>9</v>
      </c>
      <c r="E1028" t="s">
        <v>8426</v>
      </c>
      <c r="F1028" t="s">
        <v>8427</v>
      </c>
      <c r="G1028" s="1">
        <v>0.5</v>
      </c>
      <c r="H1028" t="s">
        <v>11</v>
      </c>
      <c r="I1028" t="s">
        <v>9</v>
      </c>
    </row>
    <row r="1029" spans="1:9" hidden="1" x14ac:dyDescent="0.25">
      <c r="A1029">
        <v>1</v>
      </c>
      <c r="B1029">
        <v>5905</v>
      </c>
      <c r="C1029" t="s">
        <v>1156</v>
      </c>
      <c r="D1029" t="s">
        <v>9</v>
      </c>
      <c r="E1029" t="s">
        <v>8426</v>
      </c>
      <c r="F1029" t="s">
        <v>8427</v>
      </c>
      <c r="G1029" s="1">
        <v>0.5</v>
      </c>
      <c r="H1029" t="s">
        <v>11</v>
      </c>
      <c r="I1029" t="s">
        <v>9</v>
      </c>
    </row>
    <row r="1030" spans="1:9" hidden="1" x14ac:dyDescent="0.25">
      <c r="A1030">
        <v>1</v>
      </c>
      <c r="B1030">
        <v>5906</v>
      </c>
      <c r="C1030" t="s">
        <v>1157</v>
      </c>
      <c r="D1030" t="s">
        <v>9</v>
      </c>
      <c r="E1030" t="s">
        <v>8472</v>
      </c>
      <c r="F1030" s="4">
        <v>40929</v>
      </c>
      <c r="G1030" s="1">
        <v>0.5</v>
      </c>
      <c r="H1030" t="s">
        <v>11</v>
      </c>
      <c r="I1030" t="s">
        <v>9</v>
      </c>
    </row>
    <row r="1031" spans="1:9" hidden="1" x14ac:dyDescent="0.25">
      <c r="A1031">
        <v>1</v>
      </c>
      <c r="B1031">
        <v>5907</v>
      </c>
      <c r="C1031" t="s">
        <v>1158</v>
      </c>
      <c r="D1031" t="s">
        <v>9</v>
      </c>
      <c r="E1031" t="s">
        <v>4336</v>
      </c>
      <c r="F1031" t="s">
        <v>4337</v>
      </c>
      <c r="G1031" s="1">
        <v>0.5</v>
      </c>
      <c r="H1031" t="s">
        <v>11</v>
      </c>
      <c r="I1031" t="s">
        <v>9</v>
      </c>
    </row>
    <row r="1032" spans="1:9" hidden="1" x14ac:dyDescent="0.25">
      <c r="A1032">
        <v>1</v>
      </c>
      <c r="B1032">
        <v>5908</v>
      </c>
      <c r="C1032" t="s">
        <v>1159</v>
      </c>
      <c r="D1032" t="s">
        <v>9</v>
      </c>
      <c r="E1032" t="s">
        <v>8426</v>
      </c>
      <c r="F1032" t="s">
        <v>8427</v>
      </c>
      <c r="G1032" s="1">
        <v>0.5</v>
      </c>
      <c r="H1032" t="s">
        <v>11</v>
      </c>
      <c r="I1032" t="s">
        <v>9</v>
      </c>
    </row>
    <row r="1033" spans="1:9" hidden="1" x14ac:dyDescent="0.25">
      <c r="A1033">
        <v>1</v>
      </c>
      <c r="B1033">
        <v>5909</v>
      </c>
      <c r="C1033" t="s">
        <v>1160</v>
      </c>
      <c r="D1033" t="s">
        <v>9</v>
      </c>
      <c r="E1033" t="s">
        <v>8456</v>
      </c>
      <c r="F1033" t="s">
        <v>8457</v>
      </c>
      <c r="G1033" s="1">
        <v>0.5</v>
      </c>
      <c r="H1033" t="s">
        <v>11</v>
      </c>
      <c r="I1033" t="s">
        <v>9</v>
      </c>
    </row>
    <row r="1034" spans="1:9" hidden="1" x14ac:dyDescent="0.25">
      <c r="A1034">
        <v>1</v>
      </c>
      <c r="B1034">
        <v>5910</v>
      </c>
      <c r="C1034" t="s">
        <v>1161</v>
      </c>
      <c r="D1034" t="s">
        <v>9</v>
      </c>
      <c r="E1034" t="s">
        <v>8426</v>
      </c>
      <c r="F1034" t="s">
        <v>8427</v>
      </c>
      <c r="G1034" s="1">
        <v>0.5</v>
      </c>
      <c r="H1034" t="s">
        <v>11</v>
      </c>
      <c r="I1034" t="s">
        <v>9</v>
      </c>
    </row>
    <row r="1035" spans="1:9" hidden="1" x14ac:dyDescent="0.25">
      <c r="A1035">
        <v>1</v>
      </c>
      <c r="B1035">
        <v>5911</v>
      </c>
      <c r="C1035" t="s">
        <v>1162</v>
      </c>
      <c r="D1035" t="s">
        <v>9</v>
      </c>
      <c r="E1035" t="s">
        <v>16</v>
      </c>
      <c r="F1035" t="s">
        <v>14</v>
      </c>
      <c r="G1035" s="1">
        <v>0.5</v>
      </c>
      <c r="H1035" t="s">
        <v>11</v>
      </c>
      <c r="I1035" t="s">
        <v>9</v>
      </c>
    </row>
    <row r="1036" spans="1:9" hidden="1" x14ac:dyDescent="0.25">
      <c r="A1036">
        <v>1</v>
      </c>
      <c r="B1036">
        <v>5912</v>
      </c>
      <c r="C1036" t="s">
        <v>1163</v>
      </c>
      <c r="D1036" t="s">
        <v>9</v>
      </c>
      <c r="E1036" t="s">
        <v>16</v>
      </c>
      <c r="F1036" t="s">
        <v>14</v>
      </c>
      <c r="G1036" s="1">
        <v>0.5</v>
      </c>
      <c r="H1036" t="s">
        <v>11</v>
      </c>
      <c r="I1036" t="s">
        <v>9</v>
      </c>
    </row>
    <row r="1037" spans="1:9" hidden="1" x14ac:dyDescent="0.25">
      <c r="A1037">
        <v>1</v>
      </c>
      <c r="B1037">
        <v>5913</v>
      </c>
      <c r="C1037" t="s">
        <v>1164</v>
      </c>
      <c r="D1037" t="s">
        <v>9</v>
      </c>
      <c r="E1037" t="s">
        <v>8426</v>
      </c>
      <c r="F1037" t="s">
        <v>8427</v>
      </c>
      <c r="G1037" s="1">
        <v>0.5</v>
      </c>
      <c r="H1037" t="s">
        <v>11</v>
      </c>
      <c r="I1037" t="s">
        <v>9</v>
      </c>
    </row>
    <row r="1038" spans="1:9" hidden="1" x14ac:dyDescent="0.25">
      <c r="A1038">
        <v>1</v>
      </c>
      <c r="B1038">
        <v>5914</v>
      </c>
      <c r="C1038" t="s">
        <v>1165</v>
      </c>
      <c r="D1038" t="s">
        <v>9</v>
      </c>
      <c r="E1038" t="s">
        <v>18</v>
      </c>
      <c r="F1038" t="s">
        <v>19</v>
      </c>
      <c r="G1038" s="1">
        <v>0.5</v>
      </c>
      <c r="H1038" t="s">
        <v>11</v>
      </c>
      <c r="I1038" t="s">
        <v>9</v>
      </c>
    </row>
    <row r="1039" spans="1:9" hidden="1" x14ac:dyDescent="0.25">
      <c r="A1039">
        <v>1</v>
      </c>
      <c r="B1039">
        <v>5915</v>
      </c>
      <c r="C1039" t="s">
        <v>1166</v>
      </c>
      <c r="D1039" t="s">
        <v>9</v>
      </c>
      <c r="E1039" t="s">
        <v>8426</v>
      </c>
      <c r="F1039" t="s">
        <v>8427</v>
      </c>
      <c r="G1039" s="1">
        <v>0.5</v>
      </c>
      <c r="H1039" t="s">
        <v>11</v>
      </c>
      <c r="I1039" t="s">
        <v>9</v>
      </c>
    </row>
    <row r="1040" spans="1:9" hidden="1" x14ac:dyDescent="0.25">
      <c r="A1040">
        <v>1</v>
      </c>
      <c r="B1040">
        <v>5916</v>
      </c>
      <c r="C1040" t="s">
        <v>1167</v>
      </c>
      <c r="D1040" t="s">
        <v>9</v>
      </c>
      <c r="E1040" t="s">
        <v>8426</v>
      </c>
      <c r="F1040" t="s">
        <v>8427</v>
      </c>
      <c r="G1040" s="1">
        <v>0.5</v>
      </c>
      <c r="H1040" t="s">
        <v>11</v>
      </c>
      <c r="I1040" t="s">
        <v>9</v>
      </c>
    </row>
    <row r="1041" spans="1:9" hidden="1" x14ac:dyDescent="0.25">
      <c r="A1041">
        <v>1</v>
      </c>
      <c r="B1041">
        <v>5917</v>
      </c>
      <c r="C1041" t="s">
        <v>1168</v>
      </c>
      <c r="D1041" t="s">
        <v>9</v>
      </c>
      <c r="E1041" t="s">
        <v>8426</v>
      </c>
      <c r="F1041" t="s">
        <v>8427</v>
      </c>
      <c r="G1041" s="1">
        <v>0.5</v>
      </c>
      <c r="H1041" t="s">
        <v>11</v>
      </c>
      <c r="I1041" t="s">
        <v>9</v>
      </c>
    </row>
    <row r="1042" spans="1:9" hidden="1" x14ac:dyDescent="0.25">
      <c r="A1042">
        <v>1</v>
      </c>
      <c r="B1042">
        <v>5918</v>
      </c>
      <c r="C1042" t="s">
        <v>1169</v>
      </c>
      <c r="D1042" t="s">
        <v>9</v>
      </c>
      <c r="E1042" t="s">
        <v>54</v>
      </c>
      <c r="F1042" s="4">
        <v>40006</v>
      </c>
      <c r="G1042" s="1">
        <v>0.5</v>
      </c>
      <c r="H1042" t="s">
        <v>11</v>
      </c>
      <c r="I1042" t="s">
        <v>9</v>
      </c>
    </row>
    <row r="1043" spans="1:9" hidden="1" x14ac:dyDescent="0.25">
      <c r="A1043">
        <v>1</v>
      </c>
      <c r="B1043">
        <v>5919</v>
      </c>
      <c r="C1043" t="s">
        <v>1170</v>
      </c>
      <c r="D1043" t="s">
        <v>9</v>
      </c>
      <c r="E1043" t="s">
        <v>395</v>
      </c>
      <c r="F1043" s="4">
        <v>40070</v>
      </c>
      <c r="G1043" s="1">
        <v>0.5</v>
      </c>
      <c r="H1043" t="s">
        <v>11</v>
      </c>
      <c r="I1043" t="s">
        <v>9</v>
      </c>
    </row>
    <row r="1044" spans="1:9" hidden="1" x14ac:dyDescent="0.25">
      <c r="A1044">
        <v>1</v>
      </c>
      <c r="B1044">
        <v>5920</v>
      </c>
      <c r="C1044" t="s">
        <v>1171</v>
      </c>
      <c r="D1044" t="s">
        <v>9</v>
      </c>
      <c r="E1044" t="s">
        <v>395</v>
      </c>
      <c r="F1044" s="4">
        <v>40070</v>
      </c>
      <c r="G1044" s="1">
        <v>0.5</v>
      </c>
      <c r="H1044" t="s">
        <v>11</v>
      </c>
      <c r="I1044" t="s">
        <v>9</v>
      </c>
    </row>
    <row r="1045" spans="1:9" hidden="1" x14ac:dyDescent="0.25">
      <c r="A1045">
        <v>1</v>
      </c>
      <c r="B1045">
        <v>5921</v>
      </c>
      <c r="C1045" t="s">
        <v>1172</v>
      </c>
      <c r="D1045" t="s">
        <v>9</v>
      </c>
      <c r="E1045" t="s">
        <v>8426</v>
      </c>
      <c r="F1045" t="s">
        <v>8427</v>
      </c>
      <c r="G1045" s="1">
        <v>0.5</v>
      </c>
      <c r="H1045" t="s">
        <v>11</v>
      </c>
      <c r="I1045" t="s">
        <v>9</v>
      </c>
    </row>
    <row r="1046" spans="1:9" hidden="1" x14ac:dyDescent="0.25">
      <c r="A1046">
        <v>1</v>
      </c>
      <c r="B1046">
        <v>5927</v>
      </c>
      <c r="C1046" t="s">
        <v>1173</v>
      </c>
      <c r="D1046" t="s">
        <v>9</v>
      </c>
      <c r="E1046" t="s">
        <v>8456</v>
      </c>
      <c r="F1046" t="s">
        <v>8457</v>
      </c>
      <c r="G1046" s="1">
        <v>0.5</v>
      </c>
      <c r="H1046" t="s">
        <v>11</v>
      </c>
      <c r="I1046" t="s">
        <v>9</v>
      </c>
    </row>
    <row r="1047" spans="1:9" hidden="1" x14ac:dyDescent="0.25">
      <c r="A1047">
        <v>1</v>
      </c>
      <c r="B1047">
        <v>5928</v>
      </c>
      <c r="C1047" t="s">
        <v>1174</v>
      </c>
      <c r="D1047" t="s">
        <v>9</v>
      </c>
      <c r="E1047" t="s">
        <v>8426</v>
      </c>
      <c r="F1047" t="s">
        <v>8427</v>
      </c>
      <c r="G1047" s="1">
        <v>0.5</v>
      </c>
      <c r="H1047" t="s">
        <v>11</v>
      </c>
      <c r="I1047" t="s">
        <v>9</v>
      </c>
    </row>
    <row r="1048" spans="1:9" hidden="1" x14ac:dyDescent="0.25">
      <c r="A1048">
        <v>1</v>
      </c>
      <c r="B1048">
        <v>5929</v>
      </c>
      <c r="C1048" t="s">
        <v>1175</v>
      </c>
      <c r="D1048" t="s">
        <v>9</v>
      </c>
      <c r="E1048" t="s">
        <v>8426</v>
      </c>
      <c r="F1048" t="s">
        <v>8427</v>
      </c>
      <c r="G1048" s="1">
        <v>0.5</v>
      </c>
      <c r="H1048" t="s">
        <v>11</v>
      </c>
      <c r="I1048" t="s">
        <v>9</v>
      </c>
    </row>
    <row r="1049" spans="1:9" hidden="1" x14ac:dyDescent="0.25">
      <c r="A1049">
        <v>1</v>
      </c>
      <c r="B1049">
        <v>5933</v>
      </c>
      <c r="C1049" t="s">
        <v>1176</v>
      </c>
      <c r="D1049" t="s">
        <v>9</v>
      </c>
      <c r="E1049" t="s">
        <v>16</v>
      </c>
      <c r="F1049" t="s">
        <v>14</v>
      </c>
      <c r="G1049" s="1">
        <v>0.5</v>
      </c>
      <c r="H1049" t="s">
        <v>11</v>
      </c>
      <c r="I1049" t="s">
        <v>9</v>
      </c>
    </row>
    <row r="1050" spans="1:9" hidden="1" x14ac:dyDescent="0.25">
      <c r="A1050">
        <v>1</v>
      </c>
      <c r="B1050">
        <v>5934</v>
      </c>
      <c r="C1050" t="s">
        <v>1177</v>
      </c>
      <c r="D1050" t="s">
        <v>9</v>
      </c>
      <c r="E1050" t="s">
        <v>8426</v>
      </c>
      <c r="F1050" t="s">
        <v>8427</v>
      </c>
      <c r="G1050" s="1">
        <v>0.5</v>
      </c>
      <c r="H1050" t="s">
        <v>11</v>
      </c>
      <c r="I1050" t="s">
        <v>9</v>
      </c>
    </row>
    <row r="1051" spans="1:9" hidden="1" x14ac:dyDescent="0.25">
      <c r="A1051">
        <v>1</v>
      </c>
      <c r="B1051">
        <v>5935</v>
      </c>
      <c r="C1051" t="s">
        <v>1178</v>
      </c>
      <c r="D1051" t="s">
        <v>9</v>
      </c>
      <c r="E1051" t="s">
        <v>18</v>
      </c>
      <c r="F1051" t="s">
        <v>19</v>
      </c>
      <c r="G1051" s="1">
        <v>0.5</v>
      </c>
      <c r="H1051" t="s">
        <v>11</v>
      </c>
      <c r="I1051" t="s">
        <v>9</v>
      </c>
    </row>
    <row r="1052" spans="1:9" hidden="1" x14ac:dyDescent="0.25">
      <c r="A1052">
        <v>1</v>
      </c>
      <c r="B1052">
        <v>5936</v>
      </c>
      <c r="C1052" t="s">
        <v>1179</v>
      </c>
      <c r="D1052" t="s">
        <v>9</v>
      </c>
      <c r="E1052" t="s">
        <v>18</v>
      </c>
      <c r="F1052" t="s">
        <v>19</v>
      </c>
      <c r="G1052" s="1">
        <v>0.5</v>
      </c>
      <c r="H1052" t="s">
        <v>11</v>
      </c>
      <c r="I1052" t="s">
        <v>9</v>
      </c>
    </row>
    <row r="1053" spans="1:9" hidden="1" x14ac:dyDescent="0.25">
      <c r="A1053">
        <v>1</v>
      </c>
      <c r="B1053">
        <v>5940</v>
      </c>
      <c r="C1053" t="s">
        <v>1180</v>
      </c>
      <c r="D1053" t="s">
        <v>9</v>
      </c>
      <c r="E1053" t="s">
        <v>8501</v>
      </c>
      <c r="F1053" t="s">
        <v>4337</v>
      </c>
      <c r="G1053" s="1">
        <v>0.5</v>
      </c>
      <c r="H1053" t="s">
        <v>11</v>
      </c>
      <c r="I1053" t="s">
        <v>9</v>
      </c>
    </row>
    <row r="1054" spans="1:9" hidden="1" x14ac:dyDescent="0.25">
      <c r="A1054">
        <v>1</v>
      </c>
      <c r="B1054">
        <v>5941</v>
      </c>
      <c r="C1054" t="s">
        <v>1181</v>
      </c>
      <c r="D1054" t="s">
        <v>9</v>
      </c>
      <c r="E1054" t="s">
        <v>8426</v>
      </c>
      <c r="F1054" t="s">
        <v>8427</v>
      </c>
      <c r="G1054" s="1">
        <v>0.5</v>
      </c>
      <c r="H1054" t="s">
        <v>11</v>
      </c>
      <c r="I1054" t="s">
        <v>9</v>
      </c>
    </row>
    <row r="1055" spans="1:9" hidden="1" x14ac:dyDescent="0.25">
      <c r="A1055">
        <v>1</v>
      </c>
      <c r="B1055">
        <v>5942</v>
      </c>
      <c r="C1055" t="s">
        <v>1182</v>
      </c>
      <c r="D1055" t="s">
        <v>9</v>
      </c>
      <c r="E1055" t="s">
        <v>16</v>
      </c>
      <c r="F1055" t="s">
        <v>14</v>
      </c>
      <c r="G1055" s="1">
        <v>0.5</v>
      </c>
      <c r="H1055" t="s">
        <v>11</v>
      </c>
      <c r="I1055" t="s">
        <v>9</v>
      </c>
    </row>
    <row r="1056" spans="1:9" hidden="1" x14ac:dyDescent="0.25">
      <c r="A1056">
        <v>1</v>
      </c>
      <c r="B1056">
        <v>5943</v>
      </c>
      <c r="C1056" t="s">
        <v>1183</v>
      </c>
      <c r="D1056" t="s">
        <v>9</v>
      </c>
      <c r="E1056" t="s">
        <v>8426</v>
      </c>
      <c r="F1056" t="s">
        <v>8427</v>
      </c>
      <c r="G1056" s="1">
        <v>0.5</v>
      </c>
      <c r="H1056" t="s">
        <v>11</v>
      </c>
      <c r="I1056" t="s">
        <v>9</v>
      </c>
    </row>
    <row r="1057" spans="1:9" hidden="1" x14ac:dyDescent="0.25">
      <c r="A1057">
        <v>1</v>
      </c>
      <c r="B1057">
        <v>5944</v>
      </c>
      <c r="C1057" t="s">
        <v>1184</v>
      </c>
      <c r="D1057" t="s">
        <v>9</v>
      </c>
      <c r="E1057" t="s">
        <v>189</v>
      </c>
      <c r="F1057" s="4">
        <v>40671</v>
      </c>
      <c r="G1057" s="1">
        <v>0.5</v>
      </c>
      <c r="H1057" t="s">
        <v>11</v>
      </c>
      <c r="I1057" t="s">
        <v>9</v>
      </c>
    </row>
    <row r="1058" spans="1:9" hidden="1" x14ac:dyDescent="0.25">
      <c r="A1058">
        <v>1</v>
      </c>
      <c r="B1058">
        <v>5945</v>
      </c>
      <c r="C1058" t="s">
        <v>1185</v>
      </c>
      <c r="D1058" t="s">
        <v>9</v>
      </c>
      <c r="E1058" t="s">
        <v>4336</v>
      </c>
      <c r="F1058" t="s">
        <v>4337</v>
      </c>
      <c r="G1058" s="1">
        <v>0.5</v>
      </c>
      <c r="H1058" t="s">
        <v>11</v>
      </c>
      <c r="I1058" t="s">
        <v>9</v>
      </c>
    </row>
    <row r="1059" spans="1:9" hidden="1" x14ac:dyDescent="0.25">
      <c r="A1059">
        <v>1</v>
      </c>
      <c r="B1059">
        <v>5950</v>
      </c>
      <c r="C1059" t="s">
        <v>1186</v>
      </c>
      <c r="D1059" t="s">
        <v>9</v>
      </c>
      <c r="E1059" t="s">
        <v>8456</v>
      </c>
      <c r="F1059" t="s">
        <v>8457</v>
      </c>
      <c r="G1059" s="1">
        <v>0.5</v>
      </c>
      <c r="H1059" t="s">
        <v>11</v>
      </c>
      <c r="I1059" t="s">
        <v>9</v>
      </c>
    </row>
    <row r="1060" spans="1:9" hidden="1" x14ac:dyDescent="0.25">
      <c r="A1060">
        <v>1</v>
      </c>
      <c r="B1060">
        <v>5952</v>
      </c>
      <c r="C1060" t="s">
        <v>1187</v>
      </c>
      <c r="D1060" t="s">
        <v>9</v>
      </c>
      <c r="E1060" t="s">
        <v>8426</v>
      </c>
      <c r="F1060" t="s">
        <v>8427</v>
      </c>
      <c r="G1060" s="1">
        <v>0.5</v>
      </c>
      <c r="H1060" t="s">
        <v>11</v>
      </c>
      <c r="I1060" t="s">
        <v>9</v>
      </c>
    </row>
    <row r="1061" spans="1:9" hidden="1" x14ac:dyDescent="0.25">
      <c r="A1061">
        <v>1</v>
      </c>
      <c r="B1061">
        <v>5954</v>
      </c>
      <c r="C1061" t="s">
        <v>1188</v>
      </c>
      <c r="D1061" t="s">
        <v>9</v>
      </c>
      <c r="E1061" t="s">
        <v>8426</v>
      </c>
      <c r="F1061" t="s">
        <v>8427</v>
      </c>
      <c r="G1061" s="1">
        <v>0.5</v>
      </c>
      <c r="H1061" t="s">
        <v>11</v>
      </c>
      <c r="I1061" t="s">
        <v>9</v>
      </c>
    </row>
    <row r="1062" spans="1:9" hidden="1" x14ac:dyDescent="0.25">
      <c r="A1062">
        <v>1</v>
      </c>
      <c r="B1062">
        <v>5955</v>
      </c>
      <c r="C1062" t="s">
        <v>1189</v>
      </c>
      <c r="D1062" t="s">
        <v>9</v>
      </c>
      <c r="E1062" t="s">
        <v>8426</v>
      </c>
      <c r="F1062" t="s">
        <v>8427</v>
      </c>
      <c r="G1062" s="1">
        <v>0.5</v>
      </c>
      <c r="H1062" t="s">
        <v>11</v>
      </c>
      <c r="I1062" t="s">
        <v>9</v>
      </c>
    </row>
    <row r="1063" spans="1:9" hidden="1" x14ac:dyDescent="0.25">
      <c r="A1063">
        <v>1</v>
      </c>
      <c r="B1063">
        <v>5956</v>
      </c>
      <c r="C1063" t="s">
        <v>1190</v>
      </c>
      <c r="D1063" t="s">
        <v>9</v>
      </c>
      <c r="E1063" t="s">
        <v>242</v>
      </c>
      <c r="F1063" t="s">
        <v>243</v>
      </c>
      <c r="G1063" s="1">
        <v>0.5</v>
      </c>
      <c r="H1063" t="s">
        <v>11</v>
      </c>
      <c r="I1063" t="s">
        <v>9</v>
      </c>
    </row>
    <row r="1064" spans="1:9" hidden="1" x14ac:dyDescent="0.25">
      <c r="A1064">
        <v>1</v>
      </c>
      <c r="B1064">
        <v>5957</v>
      </c>
      <c r="C1064" t="s">
        <v>1191</v>
      </c>
      <c r="D1064" t="s">
        <v>9</v>
      </c>
      <c r="E1064" t="s">
        <v>8426</v>
      </c>
      <c r="F1064" t="s">
        <v>8427</v>
      </c>
      <c r="G1064" s="1">
        <v>0.5</v>
      </c>
      <c r="H1064" t="s">
        <v>11</v>
      </c>
      <c r="I1064" t="s">
        <v>9</v>
      </c>
    </row>
    <row r="1065" spans="1:9" hidden="1" x14ac:dyDescent="0.25">
      <c r="A1065">
        <v>1</v>
      </c>
      <c r="B1065">
        <v>5958</v>
      </c>
      <c r="C1065" t="s">
        <v>1192</v>
      </c>
      <c r="D1065" t="s">
        <v>9</v>
      </c>
      <c r="E1065" t="s">
        <v>8426</v>
      </c>
      <c r="F1065" t="s">
        <v>8427</v>
      </c>
      <c r="G1065" s="1">
        <v>0.5</v>
      </c>
      <c r="H1065" t="s">
        <v>11</v>
      </c>
      <c r="I1065" t="s">
        <v>9</v>
      </c>
    </row>
    <row r="1066" spans="1:9" hidden="1" x14ac:dyDescent="0.25">
      <c r="A1066">
        <v>1</v>
      </c>
      <c r="B1066">
        <v>5964</v>
      </c>
      <c r="C1066" t="s">
        <v>1193</v>
      </c>
      <c r="D1066" t="s">
        <v>9</v>
      </c>
      <c r="E1066" t="s">
        <v>8456</v>
      </c>
      <c r="F1066" t="s">
        <v>8457</v>
      </c>
      <c r="G1066" s="1">
        <v>0.5</v>
      </c>
      <c r="H1066" t="s">
        <v>11</v>
      </c>
      <c r="I1066" t="s">
        <v>9</v>
      </c>
    </row>
    <row r="1067" spans="1:9" hidden="1" x14ac:dyDescent="0.25">
      <c r="A1067">
        <v>1</v>
      </c>
      <c r="B1067">
        <v>5965</v>
      </c>
      <c r="C1067" t="s">
        <v>1194</v>
      </c>
      <c r="D1067" t="s">
        <v>9</v>
      </c>
      <c r="E1067" t="s">
        <v>8431</v>
      </c>
      <c r="F1067" t="s">
        <v>8432</v>
      </c>
      <c r="G1067" s="1">
        <v>0.5</v>
      </c>
      <c r="H1067" t="s">
        <v>11</v>
      </c>
      <c r="I1067" t="s">
        <v>9</v>
      </c>
    </row>
    <row r="1068" spans="1:9" hidden="1" x14ac:dyDescent="0.25">
      <c r="A1068">
        <v>1</v>
      </c>
      <c r="B1068">
        <v>5966</v>
      </c>
      <c r="C1068" t="s">
        <v>1195</v>
      </c>
      <c r="D1068" t="s">
        <v>9</v>
      </c>
      <c r="E1068" t="s">
        <v>8426</v>
      </c>
      <c r="F1068" t="s">
        <v>8427</v>
      </c>
      <c r="G1068" s="1">
        <v>0.5</v>
      </c>
      <c r="H1068" t="s">
        <v>11</v>
      </c>
      <c r="I1068" t="s">
        <v>9</v>
      </c>
    </row>
    <row r="1069" spans="1:9" hidden="1" x14ac:dyDescent="0.25">
      <c r="A1069">
        <v>1</v>
      </c>
      <c r="B1069">
        <v>5967</v>
      </c>
      <c r="C1069" t="s">
        <v>1196</v>
      </c>
      <c r="D1069" t="s">
        <v>9</v>
      </c>
      <c r="E1069" t="s">
        <v>8426</v>
      </c>
      <c r="F1069" t="s">
        <v>8427</v>
      </c>
      <c r="G1069" s="1">
        <v>0.5</v>
      </c>
      <c r="H1069" t="s">
        <v>11</v>
      </c>
      <c r="I1069" t="s">
        <v>9</v>
      </c>
    </row>
    <row r="1070" spans="1:9" hidden="1" x14ac:dyDescent="0.25">
      <c r="A1070">
        <v>1</v>
      </c>
      <c r="B1070">
        <v>5968</v>
      </c>
      <c r="C1070" t="s">
        <v>1197</v>
      </c>
      <c r="D1070" t="s">
        <v>9</v>
      </c>
      <c r="E1070" t="s">
        <v>8426</v>
      </c>
      <c r="F1070" t="s">
        <v>8427</v>
      </c>
      <c r="G1070" s="1">
        <v>0.5</v>
      </c>
      <c r="H1070" t="s">
        <v>11</v>
      </c>
      <c r="I1070" t="s">
        <v>9</v>
      </c>
    </row>
    <row r="1071" spans="1:9" hidden="1" x14ac:dyDescent="0.25">
      <c r="A1071">
        <v>1</v>
      </c>
      <c r="B1071">
        <v>5969</v>
      </c>
      <c r="C1071" t="s">
        <v>1198</v>
      </c>
      <c r="D1071" t="s">
        <v>9</v>
      </c>
      <c r="E1071" t="s">
        <v>16</v>
      </c>
      <c r="F1071" t="s">
        <v>14</v>
      </c>
      <c r="G1071" s="1">
        <v>0.5</v>
      </c>
      <c r="H1071" t="s">
        <v>11</v>
      </c>
      <c r="I1071" t="s">
        <v>9</v>
      </c>
    </row>
    <row r="1072" spans="1:9" hidden="1" x14ac:dyDescent="0.25">
      <c r="A1072">
        <v>1</v>
      </c>
      <c r="B1072">
        <v>5970</v>
      </c>
      <c r="C1072" t="s">
        <v>1199</v>
      </c>
      <c r="D1072" t="s">
        <v>9</v>
      </c>
      <c r="E1072" t="s">
        <v>8431</v>
      </c>
      <c r="F1072" t="s">
        <v>8432</v>
      </c>
      <c r="G1072" s="1">
        <v>0.5</v>
      </c>
      <c r="H1072" t="s">
        <v>11</v>
      </c>
      <c r="I1072" t="s">
        <v>9</v>
      </c>
    </row>
    <row r="1073" spans="1:9" hidden="1" x14ac:dyDescent="0.25">
      <c r="A1073">
        <v>1</v>
      </c>
      <c r="B1073">
        <v>5971</v>
      </c>
      <c r="C1073" t="s">
        <v>1200</v>
      </c>
      <c r="D1073" t="s">
        <v>9</v>
      </c>
      <c r="E1073" t="s">
        <v>8426</v>
      </c>
      <c r="F1073" t="s">
        <v>8427</v>
      </c>
      <c r="G1073" s="1">
        <v>0.5</v>
      </c>
      <c r="H1073" t="s">
        <v>11</v>
      </c>
      <c r="I1073" t="s">
        <v>9</v>
      </c>
    </row>
    <row r="1074" spans="1:9" hidden="1" x14ac:dyDescent="0.25">
      <c r="A1074">
        <v>1</v>
      </c>
      <c r="B1074">
        <v>5972</v>
      </c>
      <c r="C1074" t="s">
        <v>1201</v>
      </c>
      <c r="D1074" t="s">
        <v>9</v>
      </c>
      <c r="E1074" t="s">
        <v>8426</v>
      </c>
      <c r="F1074" t="s">
        <v>8427</v>
      </c>
      <c r="G1074" s="1">
        <v>0.5</v>
      </c>
      <c r="H1074" t="s">
        <v>11</v>
      </c>
      <c r="I1074" t="s">
        <v>9</v>
      </c>
    </row>
    <row r="1075" spans="1:9" hidden="1" x14ac:dyDescent="0.25">
      <c r="A1075">
        <v>1</v>
      </c>
      <c r="B1075">
        <v>5973</v>
      </c>
      <c r="C1075" t="s">
        <v>1202</v>
      </c>
      <c r="D1075" t="s">
        <v>9</v>
      </c>
      <c r="E1075" t="s">
        <v>8430</v>
      </c>
      <c r="F1075" t="s">
        <v>8427</v>
      </c>
      <c r="G1075" s="1">
        <v>0.5</v>
      </c>
      <c r="H1075" t="s">
        <v>11</v>
      </c>
      <c r="I1075" t="s">
        <v>9</v>
      </c>
    </row>
    <row r="1076" spans="1:9" hidden="1" x14ac:dyDescent="0.25">
      <c r="A1076">
        <v>1</v>
      </c>
      <c r="B1076">
        <v>5989</v>
      </c>
      <c r="C1076" t="s">
        <v>1203</v>
      </c>
      <c r="D1076" t="s">
        <v>9</v>
      </c>
      <c r="E1076" t="s">
        <v>8426</v>
      </c>
      <c r="F1076" t="s">
        <v>8427</v>
      </c>
      <c r="G1076" s="1">
        <v>0.5</v>
      </c>
      <c r="H1076" t="s">
        <v>11</v>
      </c>
      <c r="I1076" t="s">
        <v>9</v>
      </c>
    </row>
    <row r="1077" spans="1:9" hidden="1" x14ac:dyDescent="0.25">
      <c r="A1077">
        <v>1</v>
      </c>
      <c r="B1077">
        <v>5990</v>
      </c>
      <c r="C1077" t="s">
        <v>1204</v>
      </c>
      <c r="D1077" t="s">
        <v>9</v>
      </c>
      <c r="E1077" t="s">
        <v>8500</v>
      </c>
      <c r="F1077" t="s">
        <v>8423</v>
      </c>
      <c r="G1077" s="1">
        <v>0.5</v>
      </c>
      <c r="H1077" t="s">
        <v>11</v>
      </c>
      <c r="I1077" t="s">
        <v>9</v>
      </c>
    </row>
    <row r="1078" spans="1:9" hidden="1" x14ac:dyDescent="0.25">
      <c r="A1078">
        <v>1</v>
      </c>
      <c r="B1078">
        <v>5991</v>
      </c>
      <c r="C1078" t="s">
        <v>1205</v>
      </c>
      <c r="D1078" t="s">
        <v>9</v>
      </c>
      <c r="E1078" t="s">
        <v>8452</v>
      </c>
      <c r="F1078" t="s">
        <v>8453</v>
      </c>
      <c r="G1078" s="1">
        <v>0.5</v>
      </c>
      <c r="H1078" t="s">
        <v>11</v>
      </c>
      <c r="I1078" t="s">
        <v>9</v>
      </c>
    </row>
    <row r="1079" spans="1:9" hidden="1" x14ac:dyDescent="0.25">
      <c r="A1079">
        <v>1</v>
      </c>
      <c r="B1079">
        <v>5992</v>
      </c>
      <c r="C1079" t="s">
        <v>1206</v>
      </c>
      <c r="D1079" t="s">
        <v>9</v>
      </c>
      <c r="E1079" t="s">
        <v>8440</v>
      </c>
      <c r="F1079" t="s">
        <v>8441</v>
      </c>
      <c r="G1079" s="1">
        <v>0.5</v>
      </c>
      <c r="H1079" t="s">
        <v>11</v>
      </c>
      <c r="I1079" t="s">
        <v>9</v>
      </c>
    </row>
    <row r="1080" spans="1:9" hidden="1" x14ac:dyDescent="0.25">
      <c r="A1080">
        <v>1</v>
      </c>
      <c r="B1080">
        <v>5993</v>
      </c>
      <c r="C1080" t="s">
        <v>1207</v>
      </c>
      <c r="D1080" t="s">
        <v>9</v>
      </c>
      <c r="E1080" t="s">
        <v>8452</v>
      </c>
      <c r="F1080" t="s">
        <v>8453</v>
      </c>
      <c r="G1080" s="1">
        <v>0.5</v>
      </c>
      <c r="H1080" t="s">
        <v>11</v>
      </c>
      <c r="I1080" t="s">
        <v>9</v>
      </c>
    </row>
    <row r="1081" spans="1:9" hidden="1" x14ac:dyDescent="0.25">
      <c r="A1081">
        <v>1</v>
      </c>
      <c r="B1081">
        <v>5994</v>
      </c>
      <c r="C1081" t="s">
        <v>1208</v>
      </c>
      <c r="D1081" t="s">
        <v>9</v>
      </c>
      <c r="E1081" t="s">
        <v>8440</v>
      </c>
      <c r="F1081" t="s">
        <v>8441</v>
      </c>
      <c r="G1081" s="1">
        <v>0.5</v>
      </c>
      <c r="H1081" t="s">
        <v>11</v>
      </c>
      <c r="I1081" t="s">
        <v>9</v>
      </c>
    </row>
    <row r="1082" spans="1:9" hidden="1" x14ac:dyDescent="0.25">
      <c r="A1082">
        <v>1</v>
      </c>
      <c r="B1082">
        <v>5995</v>
      </c>
      <c r="C1082" t="s">
        <v>1209</v>
      </c>
      <c r="D1082" t="s">
        <v>9</v>
      </c>
      <c r="E1082" t="s">
        <v>8452</v>
      </c>
      <c r="F1082" t="s">
        <v>8453</v>
      </c>
      <c r="G1082" s="1">
        <v>0.5</v>
      </c>
      <c r="H1082" t="s">
        <v>11</v>
      </c>
      <c r="I1082" t="s">
        <v>9</v>
      </c>
    </row>
    <row r="1083" spans="1:9" hidden="1" x14ac:dyDescent="0.25">
      <c r="A1083">
        <v>1</v>
      </c>
      <c r="B1083">
        <v>5996</v>
      </c>
      <c r="C1083" t="s">
        <v>1210</v>
      </c>
      <c r="D1083" t="s">
        <v>9</v>
      </c>
      <c r="E1083" t="s">
        <v>8480</v>
      </c>
      <c r="F1083" t="s">
        <v>8481</v>
      </c>
      <c r="G1083" s="1">
        <v>0.5</v>
      </c>
      <c r="H1083" t="s">
        <v>11</v>
      </c>
      <c r="I1083" t="s">
        <v>9</v>
      </c>
    </row>
    <row r="1084" spans="1:9" hidden="1" x14ac:dyDescent="0.25">
      <c r="A1084">
        <v>1</v>
      </c>
      <c r="B1084">
        <v>5997</v>
      </c>
      <c r="C1084" t="s">
        <v>1211</v>
      </c>
      <c r="D1084" t="s">
        <v>9</v>
      </c>
      <c r="E1084" t="s">
        <v>1426</v>
      </c>
      <c r="F1084" t="s">
        <v>140</v>
      </c>
      <c r="G1084" s="1">
        <v>0.5</v>
      </c>
      <c r="H1084" t="s">
        <v>11</v>
      </c>
      <c r="I1084" t="s">
        <v>9</v>
      </c>
    </row>
    <row r="1085" spans="1:9" hidden="1" x14ac:dyDescent="0.25">
      <c r="A1085">
        <v>1</v>
      </c>
      <c r="B1085">
        <v>5998</v>
      </c>
      <c r="C1085" t="s">
        <v>1212</v>
      </c>
      <c r="D1085" t="s">
        <v>9</v>
      </c>
      <c r="E1085" t="s">
        <v>8478</v>
      </c>
      <c r="F1085" t="s">
        <v>8479</v>
      </c>
      <c r="G1085" s="1">
        <v>0.5</v>
      </c>
      <c r="H1085" t="s">
        <v>11</v>
      </c>
      <c r="I1085" t="s">
        <v>9</v>
      </c>
    </row>
    <row r="1086" spans="1:9" hidden="1" x14ac:dyDescent="0.25">
      <c r="A1086">
        <v>1</v>
      </c>
      <c r="B1086">
        <v>6060</v>
      </c>
      <c r="C1086" t="s">
        <v>1213</v>
      </c>
      <c r="D1086" t="s">
        <v>9</v>
      </c>
      <c r="E1086" t="s">
        <v>16</v>
      </c>
      <c r="F1086" t="s">
        <v>14</v>
      </c>
      <c r="G1086" s="1">
        <v>0.5</v>
      </c>
      <c r="H1086" t="s">
        <v>11</v>
      </c>
      <c r="I1086" t="s">
        <v>9</v>
      </c>
    </row>
    <row r="1087" spans="1:9" hidden="1" x14ac:dyDescent="0.25">
      <c r="A1087">
        <v>1</v>
      </c>
      <c r="B1087">
        <v>6080</v>
      </c>
      <c r="C1087" t="s">
        <v>1214</v>
      </c>
      <c r="D1087" t="s">
        <v>9</v>
      </c>
      <c r="E1087" t="s">
        <v>8426</v>
      </c>
      <c r="F1087" t="s">
        <v>8427</v>
      </c>
      <c r="G1087" s="1">
        <v>0.5</v>
      </c>
      <c r="H1087" t="s">
        <v>11</v>
      </c>
      <c r="I1087" t="s">
        <v>9</v>
      </c>
    </row>
    <row r="1088" spans="1:9" hidden="1" x14ac:dyDescent="0.25">
      <c r="A1088">
        <v>1</v>
      </c>
      <c r="B1088">
        <v>6081</v>
      </c>
      <c r="C1088" t="s">
        <v>1215</v>
      </c>
      <c r="D1088" t="s">
        <v>9</v>
      </c>
      <c r="E1088" t="s">
        <v>189</v>
      </c>
      <c r="F1088" s="4">
        <v>40671</v>
      </c>
      <c r="G1088" s="1">
        <v>0.5</v>
      </c>
      <c r="H1088" t="s">
        <v>11</v>
      </c>
      <c r="I1088" t="s">
        <v>9</v>
      </c>
    </row>
    <row r="1089" spans="1:9" hidden="1" x14ac:dyDescent="0.25">
      <c r="A1089">
        <v>1</v>
      </c>
      <c r="B1089">
        <v>6082</v>
      </c>
      <c r="C1089" t="s">
        <v>1216</v>
      </c>
      <c r="D1089" t="s">
        <v>9</v>
      </c>
      <c r="E1089" t="s">
        <v>8426</v>
      </c>
      <c r="F1089" t="s">
        <v>8427</v>
      </c>
      <c r="G1089" s="1">
        <v>0.5</v>
      </c>
      <c r="H1089" t="s">
        <v>11</v>
      </c>
      <c r="I1089" t="s">
        <v>9</v>
      </c>
    </row>
    <row r="1090" spans="1:9" hidden="1" x14ac:dyDescent="0.25">
      <c r="A1090">
        <v>1</v>
      </c>
      <c r="B1090">
        <v>6083</v>
      </c>
      <c r="C1090" t="s">
        <v>1217</v>
      </c>
      <c r="D1090" t="s">
        <v>9</v>
      </c>
      <c r="E1090" t="s">
        <v>8426</v>
      </c>
      <c r="F1090" t="s">
        <v>8427</v>
      </c>
      <c r="G1090" s="1">
        <v>0.5</v>
      </c>
      <c r="H1090" t="s">
        <v>11</v>
      </c>
      <c r="I1090" t="s">
        <v>9</v>
      </c>
    </row>
    <row r="1091" spans="1:9" hidden="1" x14ac:dyDescent="0.25">
      <c r="A1091">
        <v>1</v>
      </c>
      <c r="B1091">
        <v>6084</v>
      </c>
      <c r="C1091" t="s">
        <v>1218</v>
      </c>
      <c r="D1091" t="s">
        <v>9</v>
      </c>
      <c r="E1091" t="s">
        <v>8456</v>
      </c>
      <c r="F1091" t="s">
        <v>8457</v>
      </c>
      <c r="G1091" s="1">
        <v>0.5</v>
      </c>
      <c r="H1091" t="s">
        <v>11</v>
      </c>
      <c r="I1091" t="s">
        <v>9</v>
      </c>
    </row>
    <row r="1092" spans="1:9" hidden="1" x14ac:dyDescent="0.25">
      <c r="A1092">
        <v>1</v>
      </c>
      <c r="B1092">
        <v>6300</v>
      </c>
      <c r="C1092" t="s">
        <v>1219</v>
      </c>
      <c r="D1092" t="s">
        <v>9</v>
      </c>
      <c r="E1092" t="s">
        <v>8426</v>
      </c>
      <c r="F1092" t="s">
        <v>8427</v>
      </c>
      <c r="G1092" s="1">
        <v>0.5</v>
      </c>
      <c r="H1092" t="s">
        <v>11</v>
      </c>
      <c r="I1092" t="s">
        <v>9</v>
      </c>
    </row>
    <row r="1093" spans="1:9" hidden="1" x14ac:dyDescent="0.25">
      <c r="A1093">
        <v>1</v>
      </c>
      <c r="B1093">
        <v>6301</v>
      </c>
      <c r="C1093" t="s">
        <v>1220</v>
      </c>
      <c r="D1093" t="s">
        <v>9</v>
      </c>
      <c r="E1093" t="s">
        <v>8507</v>
      </c>
      <c r="F1093" s="4">
        <v>37672</v>
      </c>
      <c r="G1093" s="1">
        <v>0.5</v>
      </c>
      <c r="H1093" t="s">
        <v>11</v>
      </c>
      <c r="I1093" t="s">
        <v>9</v>
      </c>
    </row>
    <row r="1094" spans="1:9" hidden="1" x14ac:dyDescent="0.25">
      <c r="A1094">
        <v>1</v>
      </c>
      <c r="B1094">
        <v>6302</v>
      </c>
      <c r="C1094" t="s">
        <v>1221</v>
      </c>
      <c r="D1094" t="s">
        <v>9</v>
      </c>
      <c r="E1094" t="s">
        <v>8507</v>
      </c>
      <c r="F1094" s="4">
        <v>37672</v>
      </c>
      <c r="G1094" s="1">
        <v>0.5</v>
      </c>
      <c r="H1094" t="s">
        <v>11</v>
      </c>
      <c r="I1094" t="s">
        <v>9</v>
      </c>
    </row>
    <row r="1095" spans="1:9" hidden="1" x14ac:dyDescent="0.25">
      <c r="A1095">
        <v>1</v>
      </c>
      <c r="B1095">
        <v>6303</v>
      </c>
      <c r="C1095" t="s">
        <v>1222</v>
      </c>
      <c r="D1095" t="s">
        <v>9</v>
      </c>
      <c r="E1095" t="s">
        <v>8426</v>
      </c>
      <c r="F1095" t="s">
        <v>8427</v>
      </c>
      <c r="G1095" s="1">
        <v>0.5</v>
      </c>
      <c r="H1095" t="s">
        <v>11</v>
      </c>
      <c r="I1095" t="s">
        <v>9</v>
      </c>
    </row>
    <row r="1096" spans="1:9" hidden="1" x14ac:dyDescent="0.25">
      <c r="A1096">
        <v>1</v>
      </c>
      <c r="B1096">
        <v>6304</v>
      </c>
      <c r="C1096" t="s">
        <v>1223</v>
      </c>
      <c r="D1096" t="s">
        <v>9</v>
      </c>
      <c r="E1096" t="s">
        <v>8426</v>
      </c>
      <c r="F1096" t="s">
        <v>8427</v>
      </c>
      <c r="G1096" s="1">
        <v>0.5</v>
      </c>
      <c r="H1096" t="s">
        <v>11</v>
      </c>
      <c r="I1096" t="s">
        <v>9</v>
      </c>
    </row>
    <row r="1097" spans="1:9" hidden="1" x14ac:dyDescent="0.25">
      <c r="A1097">
        <v>1</v>
      </c>
      <c r="B1097">
        <v>6305</v>
      </c>
      <c r="C1097" t="s">
        <v>1224</v>
      </c>
      <c r="D1097" t="s">
        <v>9</v>
      </c>
      <c r="E1097" t="s">
        <v>16</v>
      </c>
      <c r="F1097" t="s">
        <v>14</v>
      </c>
      <c r="G1097" s="1">
        <v>0.5</v>
      </c>
      <c r="H1097" t="s">
        <v>11</v>
      </c>
      <c r="I1097" t="s">
        <v>9</v>
      </c>
    </row>
    <row r="1098" spans="1:9" hidden="1" x14ac:dyDescent="0.25">
      <c r="A1098">
        <v>1</v>
      </c>
      <c r="B1098">
        <v>6306</v>
      </c>
      <c r="C1098" t="s">
        <v>1225</v>
      </c>
      <c r="D1098" t="s">
        <v>9</v>
      </c>
      <c r="E1098" t="s">
        <v>8426</v>
      </c>
      <c r="F1098" t="s">
        <v>8427</v>
      </c>
      <c r="G1098" s="1">
        <v>0.5</v>
      </c>
      <c r="H1098" t="s">
        <v>11</v>
      </c>
      <c r="I1098" t="s">
        <v>9</v>
      </c>
    </row>
    <row r="1099" spans="1:9" hidden="1" x14ac:dyDescent="0.25">
      <c r="A1099">
        <v>1</v>
      </c>
      <c r="B1099">
        <v>6307</v>
      </c>
      <c r="C1099" t="s">
        <v>1226</v>
      </c>
      <c r="D1099" t="s">
        <v>9</v>
      </c>
      <c r="E1099" t="s">
        <v>8507</v>
      </c>
      <c r="F1099" s="4">
        <v>37672</v>
      </c>
      <c r="G1099" s="1">
        <v>0.5</v>
      </c>
      <c r="H1099" t="s">
        <v>11</v>
      </c>
      <c r="I1099" t="s">
        <v>9</v>
      </c>
    </row>
    <row r="1100" spans="1:9" hidden="1" x14ac:dyDescent="0.25">
      <c r="A1100">
        <v>1</v>
      </c>
      <c r="B1100">
        <v>6308</v>
      </c>
      <c r="C1100" t="s">
        <v>1227</v>
      </c>
      <c r="D1100" t="s">
        <v>9</v>
      </c>
      <c r="E1100" t="s">
        <v>8426</v>
      </c>
      <c r="F1100" t="s">
        <v>8427</v>
      </c>
      <c r="G1100" s="1">
        <v>0.5</v>
      </c>
      <c r="H1100" t="s">
        <v>11</v>
      </c>
      <c r="I1100" t="s">
        <v>9</v>
      </c>
    </row>
    <row r="1101" spans="1:9" hidden="1" x14ac:dyDescent="0.25">
      <c r="A1101">
        <v>1</v>
      </c>
      <c r="B1101">
        <v>6309</v>
      </c>
      <c r="C1101" t="s">
        <v>1228</v>
      </c>
      <c r="D1101" t="s">
        <v>9</v>
      </c>
      <c r="E1101" t="s">
        <v>8426</v>
      </c>
      <c r="F1101" t="s">
        <v>8427</v>
      </c>
      <c r="G1101" s="1">
        <v>0.5</v>
      </c>
      <c r="H1101" t="s">
        <v>11</v>
      </c>
      <c r="I1101" t="s">
        <v>9</v>
      </c>
    </row>
    <row r="1102" spans="1:9" hidden="1" x14ac:dyDescent="0.25">
      <c r="A1102">
        <v>1</v>
      </c>
      <c r="B1102">
        <v>6310</v>
      </c>
      <c r="C1102" t="s">
        <v>1229</v>
      </c>
      <c r="D1102" t="s">
        <v>9</v>
      </c>
      <c r="E1102" t="s">
        <v>8426</v>
      </c>
      <c r="F1102" t="s">
        <v>8427</v>
      </c>
      <c r="G1102" s="1">
        <v>0.5</v>
      </c>
      <c r="H1102" t="s">
        <v>11</v>
      </c>
      <c r="I1102" t="s">
        <v>9</v>
      </c>
    </row>
    <row r="1103" spans="1:9" hidden="1" x14ac:dyDescent="0.25">
      <c r="A1103">
        <v>1</v>
      </c>
      <c r="B1103">
        <v>6311</v>
      </c>
      <c r="C1103" t="s">
        <v>8571</v>
      </c>
      <c r="D1103" t="s">
        <v>9</v>
      </c>
      <c r="E1103" t="s">
        <v>8426</v>
      </c>
      <c r="F1103" t="s">
        <v>8427</v>
      </c>
      <c r="G1103" s="1">
        <v>0.5</v>
      </c>
      <c r="H1103" t="s">
        <v>11</v>
      </c>
      <c r="I1103" t="s">
        <v>9</v>
      </c>
    </row>
    <row r="1104" spans="1:9" hidden="1" x14ac:dyDescent="0.25">
      <c r="A1104">
        <v>1</v>
      </c>
      <c r="B1104">
        <v>6502</v>
      </c>
      <c r="C1104" t="s">
        <v>1230</v>
      </c>
      <c r="D1104" t="s">
        <v>9</v>
      </c>
      <c r="E1104" t="s">
        <v>8426</v>
      </c>
      <c r="F1104" t="s">
        <v>8427</v>
      </c>
      <c r="G1104" s="1">
        <v>0.5</v>
      </c>
      <c r="H1104" t="s">
        <v>11</v>
      </c>
      <c r="I1104" t="s">
        <v>9</v>
      </c>
    </row>
    <row r="1105" spans="1:9" hidden="1" x14ac:dyDescent="0.25">
      <c r="A1105">
        <v>1</v>
      </c>
      <c r="B1105">
        <v>6504</v>
      </c>
      <c r="C1105" t="s">
        <v>1232</v>
      </c>
      <c r="D1105" t="s">
        <v>9</v>
      </c>
      <c r="E1105" t="s">
        <v>8426</v>
      </c>
      <c r="F1105" t="s">
        <v>8427</v>
      </c>
      <c r="G1105" s="1">
        <v>0.5</v>
      </c>
      <c r="H1105" t="s">
        <v>11</v>
      </c>
      <c r="I1105" t="s">
        <v>9</v>
      </c>
    </row>
    <row r="1106" spans="1:9" hidden="1" x14ac:dyDescent="0.25">
      <c r="A1106">
        <v>1</v>
      </c>
      <c r="B1106">
        <v>6505</v>
      </c>
      <c r="C1106" t="s">
        <v>1233</v>
      </c>
      <c r="D1106" t="s">
        <v>9</v>
      </c>
      <c r="E1106" t="s">
        <v>8426</v>
      </c>
      <c r="F1106" t="s">
        <v>8427</v>
      </c>
      <c r="G1106" s="1">
        <v>0.5</v>
      </c>
      <c r="H1106" t="s">
        <v>11</v>
      </c>
      <c r="I1106" t="s">
        <v>9</v>
      </c>
    </row>
    <row r="1107" spans="1:9" hidden="1" x14ac:dyDescent="0.25">
      <c r="A1107">
        <v>1</v>
      </c>
      <c r="B1107">
        <v>6506</v>
      </c>
      <c r="C1107" t="s">
        <v>1235</v>
      </c>
      <c r="D1107" t="s">
        <v>9</v>
      </c>
      <c r="E1107" t="s">
        <v>16</v>
      </c>
      <c r="F1107" t="s">
        <v>14</v>
      </c>
      <c r="G1107" s="1">
        <v>0.5</v>
      </c>
      <c r="H1107" t="s">
        <v>11</v>
      </c>
      <c r="I1107" t="s">
        <v>9</v>
      </c>
    </row>
    <row r="1108" spans="1:9" hidden="1" x14ac:dyDescent="0.25">
      <c r="A1108">
        <v>1</v>
      </c>
      <c r="B1108">
        <v>6507</v>
      </c>
      <c r="C1108" t="s">
        <v>1236</v>
      </c>
      <c r="D1108" t="s">
        <v>9</v>
      </c>
      <c r="E1108" t="s">
        <v>8426</v>
      </c>
      <c r="F1108" t="s">
        <v>8427</v>
      </c>
      <c r="G1108" s="1">
        <v>0.5</v>
      </c>
      <c r="H1108" t="s">
        <v>11</v>
      </c>
      <c r="I1108" t="s">
        <v>9</v>
      </c>
    </row>
    <row r="1109" spans="1:9" hidden="1" x14ac:dyDescent="0.25">
      <c r="A1109">
        <v>1</v>
      </c>
      <c r="B1109">
        <v>6508</v>
      </c>
      <c r="C1109" t="s">
        <v>1237</v>
      </c>
      <c r="D1109" t="s">
        <v>9</v>
      </c>
      <c r="E1109" t="s">
        <v>242</v>
      </c>
      <c r="F1109" t="s">
        <v>243</v>
      </c>
      <c r="G1109" s="1">
        <v>0.5</v>
      </c>
      <c r="H1109" t="s">
        <v>11</v>
      </c>
      <c r="I1109" t="s">
        <v>9</v>
      </c>
    </row>
    <row r="1110" spans="1:9" hidden="1" x14ac:dyDescent="0.25">
      <c r="A1110">
        <v>1</v>
      </c>
      <c r="B1110">
        <v>6509</v>
      </c>
      <c r="C1110" t="s">
        <v>1238</v>
      </c>
      <c r="D1110" t="s">
        <v>9</v>
      </c>
      <c r="E1110" t="s">
        <v>16</v>
      </c>
      <c r="F1110" t="s">
        <v>14</v>
      </c>
      <c r="G1110" s="1">
        <v>0.5</v>
      </c>
      <c r="H1110" t="s">
        <v>11</v>
      </c>
      <c r="I1110" t="s">
        <v>9</v>
      </c>
    </row>
    <row r="1111" spans="1:9" hidden="1" x14ac:dyDescent="0.25">
      <c r="A1111">
        <v>1</v>
      </c>
      <c r="B1111">
        <v>6520</v>
      </c>
      <c r="C1111" t="s">
        <v>1239</v>
      </c>
      <c r="D1111" t="s">
        <v>9</v>
      </c>
      <c r="E1111" t="s">
        <v>8426</v>
      </c>
      <c r="F1111" t="s">
        <v>8427</v>
      </c>
      <c r="G1111" s="1">
        <v>0.5</v>
      </c>
      <c r="H1111" t="s">
        <v>11</v>
      </c>
      <c r="I1111" t="s">
        <v>9</v>
      </c>
    </row>
    <row r="1112" spans="1:9" hidden="1" x14ac:dyDescent="0.25">
      <c r="A1112">
        <v>1</v>
      </c>
      <c r="B1112">
        <v>6521</v>
      </c>
      <c r="C1112" t="s">
        <v>1241</v>
      </c>
      <c r="D1112" t="s">
        <v>9</v>
      </c>
      <c r="E1112" t="s">
        <v>16</v>
      </c>
      <c r="F1112" t="s">
        <v>14</v>
      </c>
      <c r="G1112" s="1">
        <v>0.5</v>
      </c>
      <c r="H1112" t="s">
        <v>11</v>
      </c>
      <c r="I1112" t="s">
        <v>9</v>
      </c>
    </row>
    <row r="1113" spans="1:9" hidden="1" x14ac:dyDescent="0.25">
      <c r="A1113">
        <v>1</v>
      </c>
      <c r="B1113">
        <v>6529</v>
      </c>
      <c r="C1113" t="s">
        <v>1242</v>
      </c>
      <c r="D1113" t="s">
        <v>9</v>
      </c>
      <c r="E1113" t="s">
        <v>16</v>
      </c>
      <c r="F1113" t="s">
        <v>14</v>
      </c>
      <c r="G1113" s="1">
        <v>0.5</v>
      </c>
      <c r="H1113" t="s">
        <v>11</v>
      </c>
      <c r="I1113" t="s">
        <v>9</v>
      </c>
    </row>
    <row r="1114" spans="1:9" hidden="1" x14ac:dyDescent="0.25">
      <c r="A1114">
        <v>1</v>
      </c>
      <c r="B1114">
        <v>6550</v>
      </c>
      <c r="C1114" t="s">
        <v>1243</v>
      </c>
      <c r="D1114" t="s">
        <v>9</v>
      </c>
      <c r="E1114" t="s">
        <v>4336</v>
      </c>
      <c r="F1114" t="s">
        <v>4337</v>
      </c>
      <c r="G1114" s="1">
        <v>0.5</v>
      </c>
      <c r="H1114" t="s">
        <v>11</v>
      </c>
      <c r="I1114" t="s">
        <v>9</v>
      </c>
    </row>
    <row r="1115" spans="1:9" hidden="1" x14ac:dyDescent="0.25">
      <c r="A1115">
        <v>1</v>
      </c>
      <c r="B1115">
        <v>6635</v>
      </c>
      <c r="C1115" t="s">
        <v>1244</v>
      </c>
      <c r="D1115" t="s">
        <v>9</v>
      </c>
      <c r="E1115" t="s">
        <v>8426</v>
      </c>
      <c r="F1115" t="s">
        <v>8427</v>
      </c>
      <c r="G1115" s="1">
        <v>0.5</v>
      </c>
      <c r="H1115" t="s">
        <v>11</v>
      </c>
      <c r="I1115" t="s">
        <v>9</v>
      </c>
    </row>
    <row r="1116" spans="1:9" hidden="1" x14ac:dyDescent="0.25">
      <c r="A1116">
        <v>1</v>
      </c>
      <c r="B1116">
        <v>6650</v>
      </c>
      <c r="C1116" t="s">
        <v>1247</v>
      </c>
      <c r="D1116" t="s">
        <v>9</v>
      </c>
      <c r="E1116" t="s">
        <v>8452</v>
      </c>
      <c r="F1116" t="s">
        <v>8453</v>
      </c>
      <c r="G1116" s="1">
        <v>0.5</v>
      </c>
      <c r="H1116" t="s">
        <v>11</v>
      </c>
      <c r="I1116" t="s">
        <v>9</v>
      </c>
    </row>
    <row r="1117" spans="1:9" hidden="1" x14ac:dyDescent="0.25">
      <c r="A1117">
        <v>1</v>
      </c>
      <c r="B1117">
        <v>6651</v>
      </c>
      <c r="C1117" t="s">
        <v>1249</v>
      </c>
      <c r="D1117" t="s">
        <v>9</v>
      </c>
      <c r="E1117" t="s">
        <v>8452</v>
      </c>
      <c r="F1117" t="s">
        <v>8453</v>
      </c>
      <c r="G1117" s="1">
        <v>0.5</v>
      </c>
      <c r="H1117" t="s">
        <v>11</v>
      </c>
      <c r="I1117" t="s">
        <v>9</v>
      </c>
    </row>
    <row r="1118" spans="1:9" hidden="1" x14ac:dyDescent="0.25">
      <c r="A1118">
        <v>1</v>
      </c>
      <c r="B1118">
        <v>6660</v>
      </c>
      <c r="C1118" t="s">
        <v>1251</v>
      </c>
      <c r="D1118" t="s">
        <v>9</v>
      </c>
      <c r="E1118" t="s">
        <v>8500</v>
      </c>
      <c r="F1118" t="s">
        <v>8423</v>
      </c>
      <c r="G1118" s="1">
        <v>0.5</v>
      </c>
      <c r="H1118" t="s">
        <v>11</v>
      </c>
      <c r="I1118" t="s">
        <v>9</v>
      </c>
    </row>
    <row r="1119" spans="1:9" hidden="1" x14ac:dyDescent="0.25">
      <c r="A1119">
        <v>1</v>
      </c>
      <c r="B1119">
        <v>6661</v>
      </c>
      <c r="C1119" t="s">
        <v>1253</v>
      </c>
      <c r="D1119" t="s">
        <v>9</v>
      </c>
      <c r="E1119" t="s">
        <v>8470</v>
      </c>
      <c r="F1119" t="s">
        <v>8453</v>
      </c>
      <c r="G1119" s="1">
        <v>0.5</v>
      </c>
      <c r="H1119" t="s">
        <v>11</v>
      </c>
      <c r="I1119" t="s">
        <v>9</v>
      </c>
    </row>
    <row r="1120" spans="1:9" hidden="1" x14ac:dyDescent="0.25">
      <c r="A1120">
        <v>1</v>
      </c>
      <c r="B1120">
        <v>6670</v>
      </c>
      <c r="C1120" t="s">
        <v>1255</v>
      </c>
      <c r="D1120" t="s">
        <v>9</v>
      </c>
      <c r="E1120" t="s">
        <v>189</v>
      </c>
      <c r="F1120" s="4">
        <v>40671</v>
      </c>
      <c r="G1120" s="1">
        <v>0.5</v>
      </c>
      <c r="H1120" t="s">
        <v>11</v>
      </c>
      <c r="I1120" t="s">
        <v>9</v>
      </c>
    </row>
    <row r="1121" spans="1:9" hidden="1" x14ac:dyDescent="0.25">
      <c r="A1121">
        <v>1</v>
      </c>
      <c r="B1121">
        <v>6700</v>
      </c>
      <c r="C1121" t="s">
        <v>1256</v>
      </c>
      <c r="D1121" t="s">
        <v>9</v>
      </c>
      <c r="E1121" t="s">
        <v>8426</v>
      </c>
      <c r="F1121" t="s">
        <v>8427</v>
      </c>
      <c r="G1121" s="1">
        <v>0.5</v>
      </c>
      <c r="H1121" t="s">
        <v>11</v>
      </c>
      <c r="I1121" t="s">
        <v>9</v>
      </c>
    </row>
    <row r="1122" spans="1:9" hidden="1" x14ac:dyDescent="0.25">
      <c r="A1122">
        <v>1</v>
      </c>
      <c r="B1122">
        <v>6701</v>
      </c>
      <c r="C1122" t="s">
        <v>1257</v>
      </c>
      <c r="D1122" t="s">
        <v>9</v>
      </c>
      <c r="E1122" t="s">
        <v>8426</v>
      </c>
      <c r="F1122" t="s">
        <v>8427</v>
      </c>
      <c r="G1122" s="1">
        <v>0.5</v>
      </c>
      <c r="H1122" t="s">
        <v>11</v>
      </c>
      <c r="I1122" t="s">
        <v>9</v>
      </c>
    </row>
    <row r="1123" spans="1:9" hidden="1" x14ac:dyDescent="0.25">
      <c r="A1123">
        <v>1</v>
      </c>
      <c r="B1123">
        <v>6702</v>
      </c>
      <c r="C1123" t="s">
        <v>1258</v>
      </c>
      <c r="D1123" t="s">
        <v>9</v>
      </c>
      <c r="E1123" t="s">
        <v>16</v>
      </c>
      <c r="F1123" t="s">
        <v>14</v>
      </c>
      <c r="G1123" s="1">
        <v>0.5</v>
      </c>
      <c r="H1123" t="s">
        <v>11</v>
      </c>
      <c r="I1123" t="s">
        <v>9</v>
      </c>
    </row>
    <row r="1124" spans="1:9" hidden="1" x14ac:dyDescent="0.25">
      <c r="A1124">
        <v>1</v>
      </c>
      <c r="B1124">
        <v>6703</v>
      </c>
      <c r="C1124" t="s">
        <v>1259</v>
      </c>
      <c r="D1124" t="s">
        <v>9</v>
      </c>
      <c r="E1124" t="s">
        <v>8426</v>
      </c>
      <c r="F1124" t="s">
        <v>8427</v>
      </c>
      <c r="G1124" s="1">
        <v>0.5</v>
      </c>
      <c r="H1124" t="s">
        <v>11</v>
      </c>
      <c r="I1124" t="s">
        <v>9</v>
      </c>
    </row>
    <row r="1125" spans="1:9" hidden="1" x14ac:dyDescent="0.25">
      <c r="A1125">
        <v>1</v>
      </c>
      <c r="B1125">
        <v>6704</v>
      </c>
      <c r="C1125" t="s">
        <v>1260</v>
      </c>
      <c r="D1125" t="s">
        <v>9</v>
      </c>
      <c r="E1125" t="s">
        <v>18</v>
      </c>
      <c r="F1125" t="s">
        <v>19</v>
      </c>
      <c r="G1125" s="1">
        <v>0.5</v>
      </c>
      <c r="H1125" t="s">
        <v>11</v>
      </c>
      <c r="I1125" t="s">
        <v>9</v>
      </c>
    </row>
    <row r="1126" spans="1:9" hidden="1" x14ac:dyDescent="0.25">
      <c r="A1126">
        <v>1</v>
      </c>
      <c r="B1126">
        <v>6705</v>
      </c>
      <c r="C1126" t="s">
        <v>1261</v>
      </c>
      <c r="D1126" t="s">
        <v>9</v>
      </c>
      <c r="E1126" t="s">
        <v>242</v>
      </c>
      <c r="F1126" t="s">
        <v>243</v>
      </c>
      <c r="G1126" s="1">
        <v>0.5</v>
      </c>
      <c r="H1126" t="s">
        <v>11</v>
      </c>
      <c r="I1126" t="s">
        <v>9</v>
      </c>
    </row>
    <row r="1127" spans="1:9" hidden="1" x14ac:dyDescent="0.25">
      <c r="A1127">
        <v>1</v>
      </c>
      <c r="B1127">
        <v>6706</v>
      </c>
      <c r="C1127" t="s">
        <v>1262</v>
      </c>
      <c r="D1127" t="s">
        <v>9</v>
      </c>
      <c r="E1127" t="s">
        <v>18</v>
      </c>
      <c r="F1127" t="s">
        <v>19</v>
      </c>
      <c r="G1127" s="1">
        <v>0.5</v>
      </c>
      <c r="H1127" t="s">
        <v>11</v>
      </c>
      <c r="I1127" t="s">
        <v>9</v>
      </c>
    </row>
    <row r="1128" spans="1:9" hidden="1" x14ac:dyDescent="0.25">
      <c r="A1128">
        <v>1</v>
      </c>
      <c r="B1128">
        <v>6707</v>
      </c>
      <c r="C1128" t="s">
        <v>1263</v>
      </c>
      <c r="D1128" t="s">
        <v>9</v>
      </c>
      <c r="E1128" t="s">
        <v>8426</v>
      </c>
      <c r="F1128" t="s">
        <v>8427</v>
      </c>
      <c r="G1128" s="1">
        <v>0.5</v>
      </c>
      <c r="H1128" t="s">
        <v>11</v>
      </c>
      <c r="I1128" t="s">
        <v>9</v>
      </c>
    </row>
    <row r="1129" spans="1:9" hidden="1" x14ac:dyDescent="0.25">
      <c r="A1129">
        <v>1</v>
      </c>
      <c r="B1129">
        <v>6710</v>
      </c>
      <c r="C1129" t="s">
        <v>1264</v>
      </c>
      <c r="D1129" t="s">
        <v>9</v>
      </c>
      <c r="E1129" t="s">
        <v>16</v>
      </c>
      <c r="F1129" t="s">
        <v>14</v>
      </c>
      <c r="G1129" s="1">
        <v>0.5</v>
      </c>
      <c r="H1129" t="s">
        <v>11</v>
      </c>
      <c r="I1129" t="s">
        <v>9</v>
      </c>
    </row>
    <row r="1130" spans="1:9" hidden="1" x14ac:dyDescent="0.25">
      <c r="A1130">
        <v>1</v>
      </c>
      <c r="B1130">
        <v>6711</v>
      </c>
      <c r="C1130" t="s">
        <v>1265</v>
      </c>
      <c r="D1130" t="s">
        <v>9</v>
      </c>
      <c r="E1130" t="s">
        <v>8426</v>
      </c>
      <c r="F1130" t="s">
        <v>8427</v>
      </c>
      <c r="G1130" s="1">
        <v>0.5</v>
      </c>
      <c r="H1130" t="s">
        <v>11</v>
      </c>
      <c r="I1130" t="s">
        <v>9</v>
      </c>
    </row>
    <row r="1131" spans="1:9" hidden="1" x14ac:dyDescent="0.25">
      <c r="A1131">
        <v>1</v>
      </c>
      <c r="B1131">
        <v>6712</v>
      </c>
      <c r="C1131" t="s">
        <v>1266</v>
      </c>
      <c r="D1131" t="s">
        <v>9</v>
      </c>
      <c r="E1131" t="s">
        <v>8426</v>
      </c>
      <c r="F1131" t="s">
        <v>8427</v>
      </c>
      <c r="G1131" s="1">
        <v>0.5</v>
      </c>
      <c r="H1131" t="s">
        <v>11</v>
      </c>
      <c r="I1131" t="s">
        <v>9</v>
      </c>
    </row>
    <row r="1132" spans="1:9" hidden="1" x14ac:dyDescent="0.25">
      <c r="A1132">
        <v>1</v>
      </c>
      <c r="B1132">
        <v>6721</v>
      </c>
      <c r="C1132" t="s">
        <v>1267</v>
      </c>
      <c r="D1132" t="s">
        <v>9</v>
      </c>
      <c r="E1132" t="s">
        <v>242</v>
      </c>
      <c r="F1132" t="s">
        <v>243</v>
      </c>
      <c r="G1132" s="1">
        <v>0.5</v>
      </c>
      <c r="H1132" t="s">
        <v>11</v>
      </c>
      <c r="I1132" t="s">
        <v>9</v>
      </c>
    </row>
    <row r="1133" spans="1:9" hidden="1" x14ac:dyDescent="0.25">
      <c r="A1133">
        <v>1</v>
      </c>
      <c r="B1133">
        <v>7002</v>
      </c>
      <c r="C1133" t="s">
        <v>1268</v>
      </c>
      <c r="D1133" t="s">
        <v>9</v>
      </c>
      <c r="E1133" t="s">
        <v>8426</v>
      </c>
      <c r="F1133" t="s">
        <v>8427</v>
      </c>
      <c r="G1133" s="1">
        <v>0.5</v>
      </c>
      <c r="H1133" t="s">
        <v>11</v>
      </c>
      <c r="I1133" t="s">
        <v>9</v>
      </c>
    </row>
    <row r="1134" spans="1:9" hidden="1" x14ac:dyDescent="0.25">
      <c r="A1134">
        <v>1</v>
      </c>
      <c r="B1134">
        <v>7004</v>
      </c>
      <c r="C1134" t="s">
        <v>1269</v>
      </c>
      <c r="D1134" t="s">
        <v>9</v>
      </c>
      <c r="E1134" t="s">
        <v>18</v>
      </c>
      <c r="F1134" t="s">
        <v>19</v>
      </c>
      <c r="G1134" s="1">
        <v>0.5</v>
      </c>
      <c r="H1134" t="s">
        <v>11</v>
      </c>
      <c r="I1134" t="s">
        <v>9</v>
      </c>
    </row>
    <row r="1135" spans="1:9" hidden="1" x14ac:dyDescent="0.25">
      <c r="A1135">
        <v>1</v>
      </c>
      <c r="B1135">
        <v>7012</v>
      </c>
      <c r="C1135" t="s">
        <v>1270</v>
      </c>
      <c r="D1135" t="s">
        <v>9</v>
      </c>
      <c r="E1135" t="s">
        <v>8426</v>
      </c>
      <c r="F1135" t="s">
        <v>8427</v>
      </c>
      <c r="G1135" s="1">
        <v>0.5</v>
      </c>
      <c r="H1135" t="s">
        <v>11</v>
      </c>
      <c r="I1135" t="s">
        <v>9</v>
      </c>
    </row>
    <row r="1136" spans="1:9" hidden="1" x14ac:dyDescent="0.25">
      <c r="A1136">
        <v>1</v>
      </c>
      <c r="B1136">
        <v>7014</v>
      </c>
      <c r="C1136" t="s">
        <v>1271</v>
      </c>
      <c r="D1136" t="s">
        <v>9</v>
      </c>
      <c r="E1136" t="s">
        <v>54</v>
      </c>
      <c r="F1136" s="4">
        <v>40006</v>
      </c>
      <c r="G1136" s="1">
        <v>0.5</v>
      </c>
      <c r="H1136" t="s">
        <v>11</v>
      </c>
      <c r="I1136" t="s">
        <v>9</v>
      </c>
    </row>
    <row r="1137" spans="1:9" hidden="1" x14ac:dyDescent="0.25">
      <c r="A1137">
        <v>1</v>
      </c>
      <c r="B1137">
        <v>7023</v>
      </c>
      <c r="C1137" t="s">
        <v>1272</v>
      </c>
      <c r="D1137" t="s">
        <v>9</v>
      </c>
      <c r="E1137" t="s">
        <v>8525</v>
      </c>
      <c r="F1137" s="4">
        <v>39922</v>
      </c>
      <c r="G1137" s="1">
        <v>0.5</v>
      </c>
      <c r="H1137" t="s">
        <v>11</v>
      </c>
      <c r="I1137" t="s">
        <v>9</v>
      </c>
    </row>
    <row r="1138" spans="1:9" hidden="1" x14ac:dyDescent="0.25">
      <c r="A1138">
        <v>1</v>
      </c>
      <c r="B1138">
        <v>7030</v>
      </c>
      <c r="C1138" t="s">
        <v>1273</v>
      </c>
      <c r="D1138" t="s">
        <v>9</v>
      </c>
      <c r="E1138" t="s">
        <v>189</v>
      </c>
      <c r="F1138" s="4">
        <v>40671</v>
      </c>
      <c r="G1138" s="1">
        <v>0.5</v>
      </c>
      <c r="H1138" t="s">
        <v>11</v>
      </c>
      <c r="I1138" t="s">
        <v>9</v>
      </c>
    </row>
    <row r="1139" spans="1:9" hidden="1" x14ac:dyDescent="0.25">
      <c r="A1139">
        <v>1</v>
      </c>
      <c r="B1139">
        <v>7110</v>
      </c>
      <c r="C1139" t="s">
        <v>1274</v>
      </c>
      <c r="D1139" t="s">
        <v>9</v>
      </c>
      <c r="E1139" t="s">
        <v>54</v>
      </c>
      <c r="F1139" s="4">
        <v>40006</v>
      </c>
      <c r="G1139" s="1">
        <v>0.5</v>
      </c>
      <c r="H1139" t="s">
        <v>11</v>
      </c>
      <c r="I1139" t="s">
        <v>9</v>
      </c>
    </row>
    <row r="1140" spans="1:9" hidden="1" x14ac:dyDescent="0.25">
      <c r="A1140">
        <v>1</v>
      </c>
      <c r="B1140">
        <v>7111</v>
      </c>
      <c r="C1140" t="s">
        <v>1275</v>
      </c>
      <c r="D1140" t="s">
        <v>9</v>
      </c>
      <c r="E1140" t="s">
        <v>8426</v>
      </c>
      <c r="F1140" t="s">
        <v>8427</v>
      </c>
      <c r="G1140" s="1">
        <v>0.5</v>
      </c>
      <c r="H1140" t="s">
        <v>11</v>
      </c>
      <c r="I1140" t="s">
        <v>9</v>
      </c>
    </row>
    <row r="1141" spans="1:9" hidden="1" x14ac:dyDescent="0.25">
      <c r="A1141">
        <v>1</v>
      </c>
      <c r="B1141">
        <v>7112</v>
      </c>
      <c r="C1141" t="s">
        <v>1276</v>
      </c>
      <c r="D1141" t="s">
        <v>9</v>
      </c>
      <c r="E1141" t="s">
        <v>16</v>
      </c>
      <c r="F1141" t="s">
        <v>14</v>
      </c>
      <c r="G1141" s="1">
        <v>0.5</v>
      </c>
      <c r="H1141" t="s">
        <v>11</v>
      </c>
      <c r="I1141" t="s">
        <v>9</v>
      </c>
    </row>
    <row r="1142" spans="1:9" hidden="1" x14ac:dyDescent="0.25">
      <c r="A1142">
        <v>1</v>
      </c>
      <c r="B1142">
        <v>7113</v>
      </c>
      <c r="C1142" t="s">
        <v>1277</v>
      </c>
      <c r="D1142" t="s">
        <v>9</v>
      </c>
      <c r="E1142" t="s">
        <v>18</v>
      </c>
      <c r="F1142" t="s">
        <v>19</v>
      </c>
      <c r="G1142" s="1">
        <v>0.5</v>
      </c>
      <c r="H1142" t="s">
        <v>11</v>
      </c>
      <c r="I1142" t="s">
        <v>9</v>
      </c>
    </row>
    <row r="1143" spans="1:9" hidden="1" x14ac:dyDescent="0.25">
      <c r="A1143">
        <v>1</v>
      </c>
      <c r="B1143">
        <v>7114</v>
      </c>
      <c r="C1143" t="s">
        <v>1278</v>
      </c>
      <c r="D1143" t="s">
        <v>9</v>
      </c>
      <c r="E1143" t="s">
        <v>8426</v>
      </c>
      <c r="F1143" t="s">
        <v>8427</v>
      </c>
      <c r="G1143" s="1">
        <v>0.5</v>
      </c>
      <c r="H1143" t="s">
        <v>11</v>
      </c>
      <c r="I1143" t="s">
        <v>9</v>
      </c>
    </row>
    <row r="1144" spans="1:9" hidden="1" x14ac:dyDescent="0.25">
      <c r="A1144">
        <v>1</v>
      </c>
      <c r="B1144">
        <v>7116</v>
      </c>
      <c r="C1144" t="s">
        <v>1279</v>
      </c>
      <c r="D1144" t="s">
        <v>9</v>
      </c>
      <c r="E1144" t="s">
        <v>16</v>
      </c>
      <c r="F1144" t="s">
        <v>14</v>
      </c>
      <c r="G1144" s="1">
        <v>0.5</v>
      </c>
      <c r="H1144" t="s">
        <v>11</v>
      </c>
      <c r="I1144" t="s">
        <v>9</v>
      </c>
    </row>
    <row r="1145" spans="1:9" hidden="1" x14ac:dyDescent="0.25">
      <c r="A1145">
        <v>1</v>
      </c>
      <c r="B1145">
        <v>7118</v>
      </c>
      <c r="C1145" t="s">
        <v>1280</v>
      </c>
      <c r="D1145" t="s">
        <v>9</v>
      </c>
      <c r="E1145" t="s">
        <v>16</v>
      </c>
      <c r="F1145" t="s">
        <v>14</v>
      </c>
      <c r="G1145" s="1">
        <v>0.5</v>
      </c>
      <c r="H1145" t="s">
        <v>11</v>
      </c>
      <c r="I1145" t="s">
        <v>9</v>
      </c>
    </row>
    <row r="1146" spans="1:9" hidden="1" x14ac:dyDescent="0.25">
      <c r="A1146">
        <v>1</v>
      </c>
      <c r="B1146">
        <v>7132</v>
      </c>
      <c r="C1146" t="s">
        <v>1281</v>
      </c>
      <c r="D1146" t="s">
        <v>9</v>
      </c>
      <c r="E1146" t="s">
        <v>54</v>
      </c>
      <c r="F1146" s="4">
        <v>40006</v>
      </c>
      <c r="G1146" s="1">
        <v>0.5</v>
      </c>
      <c r="H1146" t="s">
        <v>11</v>
      </c>
      <c r="I1146" t="s">
        <v>9</v>
      </c>
    </row>
    <row r="1147" spans="1:9" hidden="1" x14ac:dyDescent="0.25">
      <c r="A1147">
        <v>1</v>
      </c>
      <c r="B1147">
        <v>7134</v>
      </c>
      <c r="C1147" t="s">
        <v>1282</v>
      </c>
      <c r="D1147" t="s">
        <v>9</v>
      </c>
      <c r="E1147" t="s">
        <v>8426</v>
      </c>
      <c r="F1147" t="s">
        <v>8427</v>
      </c>
      <c r="G1147" s="1">
        <v>0.5</v>
      </c>
      <c r="H1147" t="s">
        <v>11</v>
      </c>
      <c r="I1147" t="s">
        <v>9</v>
      </c>
    </row>
    <row r="1148" spans="1:9" hidden="1" x14ac:dyDescent="0.25">
      <c r="A1148">
        <v>1</v>
      </c>
      <c r="B1148">
        <v>7136</v>
      </c>
      <c r="C1148" t="s">
        <v>1283</v>
      </c>
      <c r="D1148" t="s">
        <v>9</v>
      </c>
      <c r="E1148" t="s">
        <v>16</v>
      </c>
      <c r="F1148" t="s">
        <v>14</v>
      </c>
      <c r="G1148" s="1">
        <v>0.5</v>
      </c>
      <c r="H1148" t="s">
        <v>11</v>
      </c>
      <c r="I1148" t="s">
        <v>9</v>
      </c>
    </row>
    <row r="1149" spans="1:9" hidden="1" x14ac:dyDescent="0.25">
      <c r="A1149">
        <v>1</v>
      </c>
      <c r="B1149">
        <v>7152</v>
      </c>
      <c r="C1149" t="s">
        <v>1284</v>
      </c>
      <c r="D1149" t="s">
        <v>9</v>
      </c>
      <c r="E1149" t="s">
        <v>18</v>
      </c>
      <c r="F1149" t="s">
        <v>19</v>
      </c>
      <c r="G1149" s="1">
        <v>0.5</v>
      </c>
      <c r="H1149" t="s">
        <v>11</v>
      </c>
      <c r="I1149" t="s">
        <v>9</v>
      </c>
    </row>
    <row r="1150" spans="1:9" hidden="1" x14ac:dyDescent="0.25">
      <c r="A1150">
        <v>1</v>
      </c>
      <c r="B1150">
        <v>7153</v>
      </c>
      <c r="C1150" t="s">
        <v>1285</v>
      </c>
      <c r="D1150" t="s">
        <v>9</v>
      </c>
      <c r="E1150" t="s">
        <v>119</v>
      </c>
      <c r="F1150" t="s">
        <v>120</v>
      </c>
      <c r="G1150" s="1">
        <v>0.5</v>
      </c>
      <c r="H1150" t="s">
        <v>11</v>
      </c>
      <c r="I1150" t="s">
        <v>9</v>
      </c>
    </row>
    <row r="1151" spans="1:9" hidden="1" x14ac:dyDescent="0.25">
      <c r="A1151">
        <v>1</v>
      </c>
      <c r="B1151">
        <v>7154</v>
      </c>
      <c r="C1151" t="s">
        <v>1286</v>
      </c>
      <c r="D1151" t="s">
        <v>9</v>
      </c>
      <c r="E1151" t="s">
        <v>8456</v>
      </c>
      <c r="F1151" t="s">
        <v>8457</v>
      </c>
      <c r="G1151" s="1">
        <v>0.5</v>
      </c>
      <c r="H1151" t="s">
        <v>11</v>
      </c>
      <c r="I1151" t="s">
        <v>9</v>
      </c>
    </row>
    <row r="1152" spans="1:9" hidden="1" x14ac:dyDescent="0.25">
      <c r="A1152">
        <v>1</v>
      </c>
      <c r="B1152">
        <v>7156</v>
      </c>
      <c r="C1152" t="s">
        <v>1288</v>
      </c>
      <c r="D1152" t="s">
        <v>9</v>
      </c>
      <c r="E1152" t="s">
        <v>8456</v>
      </c>
      <c r="F1152" t="s">
        <v>8457</v>
      </c>
      <c r="G1152" s="1">
        <v>0.5</v>
      </c>
      <c r="H1152" t="s">
        <v>11</v>
      </c>
      <c r="I1152" t="s">
        <v>9</v>
      </c>
    </row>
    <row r="1153" spans="1:9" hidden="1" x14ac:dyDescent="0.25">
      <c r="A1153">
        <v>1</v>
      </c>
      <c r="B1153">
        <v>7158</v>
      </c>
      <c r="C1153" t="s">
        <v>1289</v>
      </c>
      <c r="D1153" t="s">
        <v>9</v>
      </c>
      <c r="E1153" t="s">
        <v>16</v>
      </c>
      <c r="F1153" t="s">
        <v>14</v>
      </c>
      <c r="G1153" s="1">
        <v>0.5</v>
      </c>
      <c r="H1153" t="s">
        <v>11</v>
      </c>
      <c r="I1153" t="s">
        <v>9</v>
      </c>
    </row>
    <row r="1154" spans="1:9" hidden="1" x14ac:dyDescent="0.25">
      <c r="A1154">
        <v>1</v>
      </c>
      <c r="B1154">
        <v>7159</v>
      </c>
      <c r="C1154" t="s">
        <v>1290</v>
      </c>
      <c r="D1154" t="s">
        <v>9</v>
      </c>
      <c r="E1154" t="s">
        <v>16</v>
      </c>
      <c r="F1154" t="s">
        <v>14</v>
      </c>
      <c r="G1154" s="1">
        <v>0.5</v>
      </c>
      <c r="H1154" t="s">
        <v>11</v>
      </c>
      <c r="I1154" t="s">
        <v>9</v>
      </c>
    </row>
    <row r="1155" spans="1:9" hidden="1" x14ac:dyDescent="0.25">
      <c r="A1155">
        <v>1</v>
      </c>
      <c r="B1155">
        <v>7190</v>
      </c>
      <c r="C1155" t="s">
        <v>1291</v>
      </c>
      <c r="D1155" t="s">
        <v>9</v>
      </c>
      <c r="E1155" t="s">
        <v>8480</v>
      </c>
      <c r="F1155" t="s">
        <v>8481</v>
      </c>
      <c r="G1155" s="1">
        <v>0.5</v>
      </c>
      <c r="H1155" t="s">
        <v>11</v>
      </c>
      <c r="I1155" t="s">
        <v>9</v>
      </c>
    </row>
    <row r="1156" spans="1:9" hidden="1" x14ac:dyDescent="0.25">
      <c r="A1156">
        <v>1</v>
      </c>
      <c r="B1156">
        <v>7300</v>
      </c>
      <c r="C1156" t="s">
        <v>1292</v>
      </c>
      <c r="D1156" t="s">
        <v>9</v>
      </c>
      <c r="E1156" t="s">
        <v>8426</v>
      </c>
      <c r="F1156" t="s">
        <v>8427</v>
      </c>
      <c r="G1156" s="1">
        <v>0.5</v>
      </c>
      <c r="H1156" t="s">
        <v>11</v>
      </c>
      <c r="I1156" t="s">
        <v>9</v>
      </c>
    </row>
    <row r="1157" spans="1:9" hidden="1" x14ac:dyDescent="0.25">
      <c r="A1157">
        <v>1</v>
      </c>
      <c r="B1157">
        <v>7301</v>
      </c>
      <c r="C1157" t="s">
        <v>1293</v>
      </c>
      <c r="D1157" t="s">
        <v>9</v>
      </c>
      <c r="E1157" t="s">
        <v>4336</v>
      </c>
      <c r="F1157" t="s">
        <v>4337</v>
      </c>
      <c r="G1157" s="1">
        <v>0.5</v>
      </c>
      <c r="H1157" t="s">
        <v>11</v>
      </c>
      <c r="I1157" t="s">
        <v>9</v>
      </c>
    </row>
    <row r="1158" spans="1:9" hidden="1" x14ac:dyDescent="0.25">
      <c r="A1158">
        <v>1</v>
      </c>
      <c r="B1158">
        <v>7302</v>
      </c>
      <c r="C1158" t="s">
        <v>1295</v>
      </c>
      <c r="D1158" t="s">
        <v>9</v>
      </c>
      <c r="E1158" t="s">
        <v>8506</v>
      </c>
      <c r="F1158" t="s">
        <v>8466</v>
      </c>
      <c r="G1158" s="1">
        <v>0.5</v>
      </c>
      <c r="H1158" t="s">
        <v>11</v>
      </c>
      <c r="I1158" t="s">
        <v>9</v>
      </c>
    </row>
    <row r="1159" spans="1:9" hidden="1" x14ac:dyDescent="0.25">
      <c r="A1159">
        <v>1</v>
      </c>
      <c r="B1159">
        <v>7303</v>
      </c>
      <c r="C1159" t="s">
        <v>1298</v>
      </c>
      <c r="D1159" t="s">
        <v>9</v>
      </c>
      <c r="E1159" t="s">
        <v>8456</v>
      </c>
      <c r="F1159" t="s">
        <v>8457</v>
      </c>
      <c r="G1159" s="1">
        <v>0.5</v>
      </c>
      <c r="H1159" t="s">
        <v>11</v>
      </c>
      <c r="I1159" t="s">
        <v>9</v>
      </c>
    </row>
    <row r="1160" spans="1:9" hidden="1" x14ac:dyDescent="0.25">
      <c r="A1160">
        <v>1</v>
      </c>
      <c r="B1160">
        <v>7304</v>
      </c>
      <c r="C1160" t="s">
        <v>1300</v>
      </c>
      <c r="D1160" t="s">
        <v>9</v>
      </c>
      <c r="E1160" t="s">
        <v>8426</v>
      </c>
      <c r="F1160" t="s">
        <v>8427</v>
      </c>
      <c r="G1160" s="1">
        <v>0.5</v>
      </c>
      <c r="H1160" t="s">
        <v>11</v>
      </c>
      <c r="I1160" t="s">
        <v>9</v>
      </c>
    </row>
    <row r="1161" spans="1:9" hidden="1" x14ac:dyDescent="0.25">
      <c r="A1161">
        <v>1</v>
      </c>
      <c r="B1161">
        <v>7305</v>
      </c>
      <c r="C1161" t="s">
        <v>1301</v>
      </c>
      <c r="D1161" t="s">
        <v>9</v>
      </c>
      <c r="E1161" t="s">
        <v>8426</v>
      </c>
      <c r="F1161" t="s">
        <v>8427</v>
      </c>
      <c r="G1161" s="1">
        <v>0.5</v>
      </c>
      <c r="H1161" t="s">
        <v>11</v>
      </c>
      <c r="I1161" t="s">
        <v>9</v>
      </c>
    </row>
    <row r="1162" spans="1:9" hidden="1" x14ac:dyDescent="0.25">
      <c r="A1162">
        <v>1</v>
      </c>
      <c r="B1162">
        <v>7307</v>
      </c>
      <c r="C1162" t="s">
        <v>1302</v>
      </c>
      <c r="D1162" t="s">
        <v>9</v>
      </c>
      <c r="E1162" t="s">
        <v>8426</v>
      </c>
      <c r="F1162" t="s">
        <v>8427</v>
      </c>
      <c r="G1162" s="1">
        <v>0.5</v>
      </c>
      <c r="H1162" t="s">
        <v>11</v>
      </c>
      <c r="I1162" t="s">
        <v>9</v>
      </c>
    </row>
    <row r="1163" spans="1:9" hidden="1" x14ac:dyDescent="0.25">
      <c r="A1163">
        <v>1</v>
      </c>
      <c r="B1163">
        <v>7308</v>
      </c>
      <c r="C1163" t="s">
        <v>1303</v>
      </c>
      <c r="D1163" t="s">
        <v>9</v>
      </c>
      <c r="E1163" t="s">
        <v>8426</v>
      </c>
      <c r="F1163" t="s">
        <v>8427</v>
      </c>
      <c r="G1163" s="1">
        <v>0.5</v>
      </c>
      <c r="H1163" t="s">
        <v>11</v>
      </c>
      <c r="I1163" t="s">
        <v>9</v>
      </c>
    </row>
    <row r="1164" spans="1:9" hidden="1" x14ac:dyDescent="0.25">
      <c r="A1164">
        <v>1</v>
      </c>
      <c r="B1164">
        <v>7309</v>
      </c>
      <c r="C1164" t="s">
        <v>1305</v>
      </c>
      <c r="D1164" t="s">
        <v>9</v>
      </c>
      <c r="E1164" t="s">
        <v>16</v>
      </c>
      <c r="F1164" t="s">
        <v>14</v>
      </c>
      <c r="G1164" s="1">
        <v>0.5</v>
      </c>
      <c r="H1164" t="s">
        <v>11</v>
      </c>
      <c r="I1164" t="s">
        <v>9</v>
      </c>
    </row>
    <row r="1165" spans="1:9" hidden="1" x14ac:dyDescent="0.25">
      <c r="A1165">
        <v>1</v>
      </c>
      <c r="B1165">
        <v>7310</v>
      </c>
      <c r="C1165" t="s">
        <v>1306</v>
      </c>
      <c r="D1165" t="s">
        <v>9</v>
      </c>
      <c r="E1165" t="s">
        <v>8426</v>
      </c>
      <c r="F1165" t="s">
        <v>8427</v>
      </c>
      <c r="G1165" s="1">
        <v>0.5</v>
      </c>
      <c r="H1165" t="s">
        <v>11</v>
      </c>
      <c r="I1165" t="s">
        <v>9</v>
      </c>
    </row>
    <row r="1166" spans="1:9" hidden="1" x14ac:dyDescent="0.25">
      <c r="A1166">
        <v>1</v>
      </c>
      <c r="B1166">
        <v>7311</v>
      </c>
      <c r="C1166" t="s">
        <v>1307</v>
      </c>
      <c r="D1166" t="s">
        <v>9</v>
      </c>
      <c r="E1166" t="s">
        <v>8523</v>
      </c>
      <c r="F1166" t="s">
        <v>1586</v>
      </c>
      <c r="G1166" s="1">
        <v>0.5</v>
      </c>
      <c r="H1166" t="s">
        <v>11</v>
      </c>
      <c r="I1166" t="s">
        <v>9</v>
      </c>
    </row>
    <row r="1167" spans="1:9" hidden="1" x14ac:dyDescent="0.25">
      <c r="A1167">
        <v>1</v>
      </c>
      <c r="B1167">
        <v>7312</v>
      </c>
      <c r="C1167" t="s">
        <v>1308</v>
      </c>
      <c r="D1167" t="s">
        <v>9</v>
      </c>
      <c r="E1167" t="s">
        <v>8426</v>
      </c>
      <c r="F1167" t="s">
        <v>8427</v>
      </c>
      <c r="G1167" s="1">
        <v>0.5</v>
      </c>
      <c r="H1167" t="s">
        <v>11</v>
      </c>
      <c r="I1167" t="s">
        <v>9</v>
      </c>
    </row>
    <row r="1168" spans="1:9" hidden="1" x14ac:dyDescent="0.25">
      <c r="A1168">
        <v>1</v>
      </c>
      <c r="B1168">
        <v>7313</v>
      </c>
      <c r="C1168" t="s">
        <v>1309</v>
      </c>
      <c r="D1168" t="s">
        <v>9</v>
      </c>
      <c r="E1168" t="s">
        <v>8426</v>
      </c>
      <c r="F1168" t="s">
        <v>8427</v>
      </c>
      <c r="G1168" s="1">
        <v>0.5</v>
      </c>
      <c r="H1168" t="s">
        <v>11</v>
      </c>
      <c r="I1168" t="s">
        <v>9</v>
      </c>
    </row>
    <row r="1169" spans="1:9" hidden="1" x14ac:dyDescent="0.25">
      <c r="A1169">
        <v>1</v>
      </c>
      <c r="B1169">
        <v>7316</v>
      </c>
      <c r="C1169" t="s">
        <v>1310</v>
      </c>
      <c r="D1169" t="s">
        <v>9</v>
      </c>
      <c r="E1169" t="s">
        <v>4336</v>
      </c>
      <c r="F1169" t="s">
        <v>4337</v>
      </c>
      <c r="G1169" s="1">
        <v>0.5</v>
      </c>
      <c r="H1169" t="s">
        <v>11</v>
      </c>
      <c r="I1169" t="s">
        <v>9</v>
      </c>
    </row>
    <row r="1170" spans="1:9" hidden="1" x14ac:dyDescent="0.25">
      <c r="A1170">
        <v>1</v>
      </c>
      <c r="B1170">
        <v>7317</v>
      </c>
      <c r="C1170" t="s">
        <v>1312</v>
      </c>
      <c r="D1170" t="s">
        <v>9</v>
      </c>
      <c r="E1170" t="s">
        <v>8456</v>
      </c>
      <c r="F1170" t="s">
        <v>8457</v>
      </c>
      <c r="G1170" s="1">
        <v>0.5</v>
      </c>
      <c r="H1170" t="s">
        <v>11</v>
      </c>
      <c r="I1170" t="s">
        <v>9</v>
      </c>
    </row>
    <row r="1171" spans="1:9" hidden="1" x14ac:dyDescent="0.25">
      <c r="A1171">
        <v>1</v>
      </c>
      <c r="B1171">
        <v>7318</v>
      </c>
      <c r="C1171" t="s">
        <v>1313</v>
      </c>
      <c r="D1171" t="s">
        <v>9</v>
      </c>
      <c r="E1171" t="s">
        <v>8506</v>
      </c>
      <c r="F1171" t="s">
        <v>8466</v>
      </c>
      <c r="G1171" s="1">
        <v>0.5</v>
      </c>
      <c r="H1171" t="s">
        <v>11</v>
      </c>
      <c r="I1171" t="s">
        <v>9</v>
      </c>
    </row>
    <row r="1172" spans="1:9" hidden="1" x14ac:dyDescent="0.25">
      <c r="A1172">
        <v>1</v>
      </c>
      <c r="B1172">
        <v>7319</v>
      </c>
      <c r="C1172" t="s">
        <v>1315</v>
      </c>
      <c r="D1172" t="s">
        <v>9</v>
      </c>
      <c r="E1172" t="s">
        <v>8539</v>
      </c>
      <c r="F1172" t="s">
        <v>8540</v>
      </c>
      <c r="G1172" s="1">
        <v>0.5</v>
      </c>
      <c r="H1172" t="s">
        <v>11</v>
      </c>
      <c r="I1172" t="s">
        <v>9</v>
      </c>
    </row>
    <row r="1173" spans="1:9" hidden="1" x14ac:dyDescent="0.25">
      <c r="A1173">
        <v>1</v>
      </c>
      <c r="B1173">
        <v>7320</v>
      </c>
      <c r="C1173" t="s">
        <v>1316</v>
      </c>
      <c r="D1173" t="s">
        <v>9</v>
      </c>
      <c r="E1173" t="s">
        <v>4336</v>
      </c>
      <c r="F1173" t="s">
        <v>4337</v>
      </c>
      <c r="G1173" s="1">
        <v>0.5</v>
      </c>
      <c r="H1173" t="s">
        <v>11</v>
      </c>
      <c r="I1173" t="s">
        <v>9</v>
      </c>
    </row>
    <row r="1174" spans="1:9" hidden="1" x14ac:dyDescent="0.25">
      <c r="A1174">
        <v>1</v>
      </c>
      <c r="B1174">
        <v>7321</v>
      </c>
      <c r="C1174" t="s">
        <v>1318</v>
      </c>
      <c r="D1174" t="s">
        <v>9</v>
      </c>
      <c r="E1174" t="s">
        <v>8456</v>
      </c>
      <c r="F1174" t="s">
        <v>8457</v>
      </c>
      <c r="G1174" s="1">
        <v>0.5</v>
      </c>
      <c r="H1174" t="s">
        <v>11</v>
      </c>
      <c r="I1174" t="s">
        <v>9</v>
      </c>
    </row>
    <row r="1175" spans="1:9" hidden="1" x14ac:dyDescent="0.25">
      <c r="A1175">
        <v>1</v>
      </c>
      <c r="B1175">
        <v>7322</v>
      </c>
      <c r="C1175" t="s">
        <v>1320</v>
      </c>
      <c r="D1175" t="s">
        <v>9</v>
      </c>
      <c r="E1175" t="s">
        <v>8506</v>
      </c>
      <c r="F1175" t="s">
        <v>8466</v>
      </c>
      <c r="G1175" s="1">
        <v>0.5</v>
      </c>
      <c r="H1175" t="s">
        <v>11</v>
      </c>
      <c r="I1175" t="s">
        <v>9</v>
      </c>
    </row>
    <row r="1176" spans="1:9" hidden="1" x14ac:dyDescent="0.25">
      <c r="A1176">
        <v>1</v>
      </c>
      <c r="B1176">
        <v>7323</v>
      </c>
      <c r="C1176" t="s">
        <v>1322</v>
      </c>
      <c r="D1176" t="s">
        <v>9</v>
      </c>
      <c r="E1176" t="s">
        <v>8539</v>
      </c>
      <c r="F1176" t="s">
        <v>8540</v>
      </c>
      <c r="G1176" s="1">
        <v>0.5</v>
      </c>
      <c r="H1176" t="s">
        <v>11</v>
      </c>
      <c r="I1176" t="s">
        <v>9</v>
      </c>
    </row>
    <row r="1177" spans="1:9" hidden="1" x14ac:dyDescent="0.25">
      <c r="A1177">
        <v>1</v>
      </c>
      <c r="B1177">
        <v>7324</v>
      </c>
      <c r="C1177" t="s">
        <v>1324</v>
      </c>
      <c r="D1177" t="s">
        <v>9</v>
      </c>
      <c r="E1177" t="s">
        <v>242</v>
      </c>
      <c r="F1177" t="s">
        <v>243</v>
      </c>
      <c r="G1177" s="1">
        <v>0.5</v>
      </c>
      <c r="H1177" t="s">
        <v>11</v>
      </c>
      <c r="I1177" t="s">
        <v>9</v>
      </c>
    </row>
    <row r="1178" spans="1:9" hidden="1" x14ac:dyDescent="0.25">
      <c r="A1178">
        <v>1</v>
      </c>
      <c r="B1178">
        <v>7325</v>
      </c>
      <c r="C1178" t="s">
        <v>1325</v>
      </c>
      <c r="D1178" t="s">
        <v>9</v>
      </c>
      <c r="E1178" t="s">
        <v>8525</v>
      </c>
      <c r="F1178" s="4">
        <v>39922</v>
      </c>
      <c r="G1178" s="1">
        <v>0.5</v>
      </c>
      <c r="H1178" t="s">
        <v>11</v>
      </c>
      <c r="I1178" t="s">
        <v>9</v>
      </c>
    </row>
    <row r="1179" spans="1:9" hidden="1" x14ac:dyDescent="0.25">
      <c r="A1179">
        <v>1</v>
      </c>
      <c r="B1179">
        <v>7326</v>
      </c>
      <c r="C1179" t="s">
        <v>1326</v>
      </c>
      <c r="D1179" t="s">
        <v>9</v>
      </c>
      <c r="E1179" t="s">
        <v>8500</v>
      </c>
      <c r="F1179" t="s">
        <v>8423</v>
      </c>
      <c r="G1179" s="1">
        <v>0.5</v>
      </c>
      <c r="H1179" t="s">
        <v>11</v>
      </c>
      <c r="I1179" t="s">
        <v>9</v>
      </c>
    </row>
    <row r="1180" spans="1:9" hidden="1" x14ac:dyDescent="0.25">
      <c r="A1180">
        <v>1</v>
      </c>
      <c r="B1180">
        <v>7327</v>
      </c>
      <c r="C1180" t="s">
        <v>1327</v>
      </c>
      <c r="D1180" t="s">
        <v>9</v>
      </c>
      <c r="E1180" t="s">
        <v>8426</v>
      </c>
      <c r="F1180" t="s">
        <v>8427</v>
      </c>
      <c r="G1180" s="1">
        <v>0.5</v>
      </c>
      <c r="H1180" t="s">
        <v>11</v>
      </c>
      <c r="I1180" t="s">
        <v>9</v>
      </c>
    </row>
    <row r="1181" spans="1:9" hidden="1" x14ac:dyDescent="0.25">
      <c r="A1181">
        <v>1</v>
      </c>
      <c r="B1181">
        <v>7328</v>
      </c>
      <c r="C1181" t="s">
        <v>1329</v>
      </c>
      <c r="D1181" t="s">
        <v>9</v>
      </c>
      <c r="E1181" t="s">
        <v>16</v>
      </c>
      <c r="F1181" t="s">
        <v>14</v>
      </c>
      <c r="G1181" s="1">
        <v>0.5</v>
      </c>
      <c r="H1181" t="s">
        <v>11</v>
      </c>
      <c r="I1181" t="s">
        <v>9</v>
      </c>
    </row>
    <row r="1182" spans="1:9" hidden="1" x14ac:dyDescent="0.25">
      <c r="A1182">
        <v>1</v>
      </c>
      <c r="B1182">
        <v>7330</v>
      </c>
      <c r="C1182" t="s">
        <v>1330</v>
      </c>
      <c r="D1182" t="s">
        <v>9</v>
      </c>
      <c r="E1182" t="s">
        <v>16</v>
      </c>
      <c r="F1182" t="s">
        <v>14</v>
      </c>
      <c r="G1182" s="1">
        <v>0.5</v>
      </c>
      <c r="H1182" t="s">
        <v>11</v>
      </c>
      <c r="I1182" t="s">
        <v>9</v>
      </c>
    </row>
    <row r="1183" spans="1:9" hidden="1" x14ac:dyDescent="0.25">
      <c r="A1183">
        <v>1</v>
      </c>
      <c r="B1183">
        <v>7331</v>
      </c>
      <c r="C1183" t="s">
        <v>1331</v>
      </c>
      <c r="D1183" t="s">
        <v>9</v>
      </c>
      <c r="E1183" t="s">
        <v>16</v>
      </c>
      <c r="F1183" t="s">
        <v>14</v>
      </c>
      <c r="G1183" s="1">
        <v>0.5</v>
      </c>
      <c r="H1183" t="s">
        <v>11</v>
      </c>
      <c r="I1183" t="s">
        <v>9</v>
      </c>
    </row>
    <row r="1184" spans="1:9" hidden="1" x14ac:dyDescent="0.25">
      <c r="A1184">
        <v>1</v>
      </c>
      <c r="B1184">
        <v>7332</v>
      </c>
      <c r="C1184" t="s">
        <v>1332</v>
      </c>
      <c r="D1184" t="s">
        <v>9</v>
      </c>
      <c r="E1184" t="s">
        <v>8456</v>
      </c>
      <c r="F1184" t="s">
        <v>8457</v>
      </c>
      <c r="G1184" s="1">
        <v>0.5</v>
      </c>
      <c r="H1184" t="s">
        <v>11</v>
      </c>
      <c r="I1184" t="s">
        <v>9</v>
      </c>
    </row>
    <row r="1185" spans="1:9" hidden="1" x14ac:dyDescent="0.25">
      <c r="A1185">
        <v>1</v>
      </c>
      <c r="B1185">
        <v>7333</v>
      </c>
      <c r="C1185" t="s">
        <v>1333</v>
      </c>
      <c r="D1185" t="s">
        <v>9</v>
      </c>
      <c r="E1185" t="s">
        <v>16</v>
      </c>
      <c r="F1185" t="s">
        <v>14</v>
      </c>
      <c r="G1185" s="1">
        <v>0.5</v>
      </c>
      <c r="H1185" t="s">
        <v>11</v>
      </c>
      <c r="I1185" t="s">
        <v>9</v>
      </c>
    </row>
    <row r="1186" spans="1:9" hidden="1" x14ac:dyDescent="0.25">
      <c r="A1186">
        <v>1</v>
      </c>
      <c r="B1186">
        <v>7334</v>
      </c>
      <c r="C1186" t="s">
        <v>1334</v>
      </c>
      <c r="D1186" t="s">
        <v>9</v>
      </c>
      <c r="E1186" t="s">
        <v>4336</v>
      </c>
      <c r="F1186" t="s">
        <v>4337</v>
      </c>
      <c r="G1186" s="1">
        <v>0.5</v>
      </c>
      <c r="H1186" t="s">
        <v>11</v>
      </c>
      <c r="I1186" t="s">
        <v>9</v>
      </c>
    </row>
    <row r="1187" spans="1:9" hidden="1" x14ac:dyDescent="0.25">
      <c r="A1187">
        <v>1</v>
      </c>
      <c r="B1187">
        <v>7335</v>
      </c>
      <c r="C1187" t="s">
        <v>1335</v>
      </c>
      <c r="D1187" t="s">
        <v>9</v>
      </c>
      <c r="E1187" t="s">
        <v>8426</v>
      </c>
      <c r="F1187" t="s">
        <v>8427</v>
      </c>
      <c r="G1187" s="1">
        <v>0.5</v>
      </c>
      <c r="H1187" t="s">
        <v>11</v>
      </c>
      <c r="I1187" t="s">
        <v>9</v>
      </c>
    </row>
    <row r="1188" spans="1:9" hidden="1" x14ac:dyDescent="0.25">
      <c r="A1188">
        <v>1</v>
      </c>
      <c r="B1188">
        <v>7336</v>
      </c>
      <c r="C1188" t="s">
        <v>1336</v>
      </c>
      <c r="D1188" t="s">
        <v>9</v>
      </c>
      <c r="E1188" t="s">
        <v>16</v>
      </c>
      <c r="F1188" t="s">
        <v>14</v>
      </c>
      <c r="G1188" s="1">
        <v>0.5</v>
      </c>
      <c r="H1188" t="s">
        <v>11</v>
      </c>
      <c r="I1188" t="s">
        <v>9</v>
      </c>
    </row>
    <row r="1189" spans="1:9" hidden="1" x14ac:dyDescent="0.25">
      <c r="A1189">
        <v>1</v>
      </c>
      <c r="B1189">
        <v>7337</v>
      </c>
      <c r="C1189" t="s">
        <v>1337</v>
      </c>
      <c r="D1189" t="s">
        <v>9</v>
      </c>
      <c r="E1189" t="s">
        <v>8426</v>
      </c>
      <c r="F1189" t="s">
        <v>8427</v>
      </c>
      <c r="G1189" s="1">
        <v>0.5</v>
      </c>
      <c r="H1189" t="s">
        <v>11</v>
      </c>
      <c r="I1189" t="s">
        <v>9</v>
      </c>
    </row>
    <row r="1190" spans="1:9" hidden="1" x14ac:dyDescent="0.25">
      <c r="A1190">
        <v>1</v>
      </c>
      <c r="B1190">
        <v>7338</v>
      </c>
      <c r="C1190" t="s">
        <v>1338</v>
      </c>
      <c r="D1190" t="s">
        <v>9</v>
      </c>
      <c r="E1190" t="s">
        <v>4336</v>
      </c>
      <c r="F1190" t="s">
        <v>4337</v>
      </c>
      <c r="G1190" s="1">
        <v>0.5</v>
      </c>
      <c r="H1190" t="s">
        <v>11</v>
      </c>
      <c r="I1190" t="s">
        <v>9</v>
      </c>
    </row>
    <row r="1191" spans="1:9" hidden="1" x14ac:dyDescent="0.25">
      <c r="A1191">
        <v>1</v>
      </c>
      <c r="B1191">
        <v>7340</v>
      </c>
      <c r="C1191" t="s">
        <v>1339</v>
      </c>
      <c r="D1191" t="s">
        <v>9</v>
      </c>
      <c r="E1191" t="s">
        <v>8426</v>
      </c>
      <c r="F1191" t="s">
        <v>8427</v>
      </c>
      <c r="G1191" s="1">
        <v>0.5</v>
      </c>
      <c r="H1191" t="s">
        <v>11</v>
      </c>
      <c r="I1191" t="s">
        <v>9</v>
      </c>
    </row>
    <row r="1192" spans="1:9" hidden="1" x14ac:dyDescent="0.25">
      <c r="A1192">
        <v>1</v>
      </c>
      <c r="B1192">
        <v>7341</v>
      </c>
      <c r="C1192" t="s">
        <v>1340</v>
      </c>
      <c r="D1192" t="s">
        <v>9</v>
      </c>
      <c r="E1192" t="s">
        <v>4336</v>
      </c>
      <c r="F1192" t="s">
        <v>4337</v>
      </c>
      <c r="G1192" s="1">
        <v>0.5</v>
      </c>
      <c r="H1192" t="s">
        <v>11</v>
      </c>
      <c r="I1192" t="s">
        <v>9</v>
      </c>
    </row>
    <row r="1193" spans="1:9" hidden="1" x14ac:dyDescent="0.25">
      <c r="A1193">
        <v>1</v>
      </c>
      <c r="B1193">
        <v>7342</v>
      </c>
      <c r="C1193" t="s">
        <v>1341</v>
      </c>
      <c r="D1193" t="s">
        <v>9</v>
      </c>
      <c r="E1193" t="s">
        <v>8454</v>
      </c>
      <c r="F1193" s="4">
        <v>40229</v>
      </c>
      <c r="G1193" s="1">
        <v>0.5</v>
      </c>
      <c r="H1193" t="s">
        <v>11</v>
      </c>
      <c r="I1193" t="s">
        <v>9</v>
      </c>
    </row>
    <row r="1194" spans="1:9" hidden="1" x14ac:dyDescent="0.25">
      <c r="A1194">
        <v>1</v>
      </c>
      <c r="B1194">
        <v>7343</v>
      </c>
      <c r="C1194" t="s">
        <v>1343</v>
      </c>
      <c r="D1194" t="s">
        <v>9</v>
      </c>
      <c r="E1194" t="s">
        <v>4336</v>
      </c>
      <c r="F1194" t="s">
        <v>4337</v>
      </c>
      <c r="G1194" s="1">
        <v>0.5</v>
      </c>
      <c r="H1194" t="s">
        <v>11</v>
      </c>
      <c r="I1194" t="s">
        <v>9</v>
      </c>
    </row>
    <row r="1195" spans="1:9" hidden="1" x14ac:dyDescent="0.25">
      <c r="A1195">
        <v>1</v>
      </c>
      <c r="B1195">
        <v>7344</v>
      </c>
      <c r="C1195" t="s">
        <v>1344</v>
      </c>
      <c r="D1195" t="s">
        <v>9</v>
      </c>
      <c r="E1195" t="s">
        <v>16</v>
      </c>
      <c r="F1195" t="s">
        <v>14</v>
      </c>
      <c r="G1195" s="1">
        <v>0.5</v>
      </c>
      <c r="H1195" t="s">
        <v>11</v>
      </c>
      <c r="I1195" t="s">
        <v>9</v>
      </c>
    </row>
    <row r="1196" spans="1:9" hidden="1" x14ac:dyDescent="0.25">
      <c r="A1196">
        <v>1</v>
      </c>
      <c r="B1196">
        <v>7345</v>
      </c>
      <c r="C1196" t="s">
        <v>1345</v>
      </c>
      <c r="D1196" t="s">
        <v>9</v>
      </c>
      <c r="E1196" t="s">
        <v>4336</v>
      </c>
      <c r="F1196" t="s">
        <v>4337</v>
      </c>
      <c r="G1196" s="1">
        <v>0.5</v>
      </c>
      <c r="H1196" t="s">
        <v>11</v>
      </c>
      <c r="I1196" t="s">
        <v>9</v>
      </c>
    </row>
    <row r="1197" spans="1:9" hidden="1" x14ac:dyDescent="0.25">
      <c r="A1197">
        <v>1</v>
      </c>
      <c r="B1197">
        <v>7346</v>
      </c>
      <c r="C1197" t="s">
        <v>1346</v>
      </c>
      <c r="D1197" t="s">
        <v>9</v>
      </c>
      <c r="E1197" t="s">
        <v>8475</v>
      </c>
      <c r="F1197" s="4">
        <v>40958</v>
      </c>
      <c r="G1197" s="1">
        <v>0.5</v>
      </c>
      <c r="H1197" t="s">
        <v>11</v>
      </c>
      <c r="I1197" t="s">
        <v>9</v>
      </c>
    </row>
    <row r="1198" spans="1:9" hidden="1" x14ac:dyDescent="0.25">
      <c r="A1198">
        <v>1</v>
      </c>
      <c r="B1198">
        <v>7347</v>
      </c>
      <c r="C1198" t="s">
        <v>1347</v>
      </c>
      <c r="D1198" t="s">
        <v>9</v>
      </c>
      <c r="E1198" t="s">
        <v>4336</v>
      </c>
      <c r="F1198" t="s">
        <v>4337</v>
      </c>
      <c r="G1198" s="1">
        <v>0.5</v>
      </c>
      <c r="H1198" t="s">
        <v>11</v>
      </c>
      <c r="I1198" t="s">
        <v>9</v>
      </c>
    </row>
    <row r="1199" spans="1:9" hidden="1" x14ac:dyDescent="0.25">
      <c r="A1199">
        <v>1</v>
      </c>
      <c r="B1199">
        <v>7350</v>
      </c>
      <c r="C1199" t="s">
        <v>1348</v>
      </c>
      <c r="D1199" t="s">
        <v>9</v>
      </c>
      <c r="E1199" t="s">
        <v>8426</v>
      </c>
      <c r="F1199" t="s">
        <v>8427</v>
      </c>
      <c r="G1199" s="1">
        <v>0.5</v>
      </c>
      <c r="H1199" t="s">
        <v>11</v>
      </c>
      <c r="I1199" t="s">
        <v>9</v>
      </c>
    </row>
    <row r="1200" spans="1:9" hidden="1" x14ac:dyDescent="0.25">
      <c r="A1200">
        <v>1</v>
      </c>
      <c r="B1200">
        <v>7351</v>
      </c>
      <c r="C1200" t="s">
        <v>1349</v>
      </c>
      <c r="D1200" t="s">
        <v>9</v>
      </c>
      <c r="E1200" t="s">
        <v>8426</v>
      </c>
      <c r="F1200" t="s">
        <v>8427</v>
      </c>
      <c r="G1200" s="1">
        <v>0.5</v>
      </c>
      <c r="H1200" t="s">
        <v>11</v>
      </c>
      <c r="I1200" t="s">
        <v>9</v>
      </c>
    </row>
    <row r="1201" spans="1:9" hidden="1" x14ac:dyDescent="0.25">
      <c r="A1201">
        <v>1</v>
      </c>
      <c r="B1201">
        <v>7354</v>
      </c>
      <c r="C1201" t="s">
        <v>1350</v>
      </c>
      <c r="D1201" t="s">
        <v>9</v>
      </c>
      <c r="E1201" t="s">
        <v>8525</v>
      </c>
      <c r="F1201" s="4">
        <v>39922</v>
      </c>
      <c r="G1201" s="1">
        <v>0.5</v>
      </c>
      <c r="H1201" t="s">
        <v>11</v>
      </c>
      <c r="I1201" t="s">
        <v>9</v>
      </c>
    </row>
    <row r="1202" spans="1:9" hidden="1" x14ac:dyDescent="0.25">
      <c r="A1202">
        <v>1</v>
      </c>
      <c r="B1202">
        <v>7355</v>
      </c>
      <c r="C1202" t="s">
        <v>8572</v>
      </c>
      <c r="D1202" t="s">
        <v>9</v>
      </c>
      <c r="E1202" t="s">
        <v>8426</v>
      </c>
      <c r="F1202" t="s">
        <v>8427</v>
      </c>
      <c r="G1202" s="1">
        <v>0.5</v>
      </c>
      <c r="H1202" t="s">
        <v>11</v>
      </c>
      <c r="I1202" t="s">
        <v>9</v>
      </c>
    </row>
    <row r="1203" spans="1:9" hidden="1" x14ac:dyDescent="0.25">
      <c r="A1203">
        <v>1</v>
      </c>
      <c r="B1203">
        <v>7360</v>
      </c>
      <c r="C1203" t="s">
        <v>1351</v>
      </c>
      <c r="D1203" t="s">
        <v>9</v>
      </c>
      <c r="E1203" t="s">
        <v>16</v>
      </c>
      <c r="F1203" t="s">
        <v>14</v>
      </c>
      <c r="G1203" s="1">
        <v>0.5</v>
      </c>
      <c r="H1203" t="s">
        <v>11</v>
      </c>
      <c r="I1203" t="s">
        <v>9</v>
      </c>
    </row>
    <row r="1204" spans="1:9" hidden="1" x14ac:dyDescent="0.25">
      <c r="A1204">
        <v>1</v>
      </c>
      <c r="B1204">
        <v>7380</v>
      </c>
      <c r="C1204" t="s">
        <v>1352</v>
      </c>
      <c r="D1204" t="s">
        <v>9</v>
      </c>
      <c r="E1204" t="s">
        <v>8426</v>
      </c>
      <c r="F1204" t="s">
        <v>8427</v>
      </c>
      <c r="G1204" s="1">
        <v>0.5</v>
      </c>
      <c r="H1204" t="s">
        <v>11</v>
      </c>
      <c r="I1204" t="s">
        <v>9</v>
      </c>
    </row>
    <row r="1205" spans="1:9" hidden="1" x14ac:dyDescent="0.25">
      <c r="A1205">
        <v>1</v>
      </c>
      <c r="B1205">
        <v>7381</v>
      </c>
      <c r="C1205" t="s">
        <v>1353</v>
      </c>
      <c r="D1205" t="s">
        <v>9</v>
      </c>
      <c r="E1205" t="s">
        <v>8426</v>
      </c>
      <c r="F1205" t="s">
        <v>8427</v>
      </c>
      <c r="G1205" s="1">
        <v>0.5</v>
      </c>
      <c r="H1205" t="s">
        <v>11</v>
      </c>
      <c r="I1205" t="s">
        <v>9</v>
      </c>
    </row>
    <row r="1206" spans="1:9" hidden="1" x14ac:dyDescent="0.25">
      <c r="A1206">
        <v>1</v>
      </c>
      <c r="B1206">
        <v>7500</v>
      </c>
      <c r="C1206" t="s">
        <v>1354</v>
      </c>
      <c r="D1206" t="s">
        <v>9</v>
      </c>
      <c r="E1206" t="s">
        <v>8426</v>
      </c>
      <c r="F1206" t="s">
        <v>8427</v>
      </c>
      <c r="G1206" s="1">
        <v>0.5</v>
      </c>
      <c r="H1206" t="s">
        <v>11</v>
      </c>
      <c r="I1206" t="s">
        <v>9</v>
      </c>
    </row>
    <row r="1207" spans="1:9" hidden="1" x14ac:dyDescent="0.25">
      <c r="A1207">
        <v>1</v>
      </c>
      <c r="B1207">
        <v>7501</v>
      </c>
      <c r="C1207" t="s">
        <v>1356</v>
      </c>
      <c r="D1207" t="s">
        <v>9</v>
      </c>
      <c r="E1207" t="s">
        <v>8541</v>
      </c>
      <c r="F1207" t="s">
        <v>8542</v>
      </c>
      <c r="G1207" s="1">
        <v>0.5</v>
      </c>
      <c r="H1207" t="s">
        <v>11</v>
      </c>
      <c r="I1207" t="s">
        <v>9</v>
      </c>
    </row>
    <row r="1208" spans="1:9" hidden="1" x14ac:dyDescent="0.25">
      <c r="A1208">
        <v>1</v>
      </c>
      <c r="B1208">
        <v>7502</v>
      </c>
      <c r="C1208" t="s">
        <v>1358</v>
      </c>
      <c r="D1208" t="s">
        <v>9</v>
      </c>
      <c r="E1208" t="s">
        <v>242</v>
      </c>
      <c r="F1208" t="s">
        <v>243</v>
      </c>
      <c r="G1208" s="1">
        <v>0.5</v>
      </c>
      <c r="H1208" t="s">
        <v>11</v>
      </c>
      <c r="I1208" t="s">
        <v>9</v>
      </c>
    </row>
    <row r="1209" spans="1:9" hidden="1" x14ac:dyDescent="0.25">
      <c r="A1209">
        <v>1</v>
      </c>
      <c r="B1209">
        <v>7503</v>
      </c>
      <c r="C1209" t="s">
        <v>1359</v>
      </c>
      <c r="D1209" t="s">
        <v>9</v>
      </c>
      <c r="E1209" t="s">
        <v>242</v>
      </c>
      <c r="F1209" t="s">
        <v>243</v>
      </c>
      <c r="G1209" s="1">
        <v>0.5</v>
      </c>
      <c r="H1209" t="s">
        <v>11</v>
      </c>
      <c r="I1209" t="s">
        <v>9</v>
      </c>
    </row>
    <row r="1210" spans="1:9" hidden="1" x14ac:dyDescent="0.25">
      <c r="A1210">
        <v>1</v>
      </c>
      <c r="B1210">
        <v>7504</v>
      </c>
      <c r="C1210" t="s">
        <v>1360</v>
      </c>
      <c r="D1210" t="s">
        <v>9</v>
      </c>
      <c r="E1210" t="s">
        <v>8511</v>
      </c>
      <c r="F1210" t="s">
        <v>8512</v>
      </c>
      <c r="G1210" s="1">
        <v>0.5</v>
      </c>
      <c r="H1210" t="s">
        <v>11</v>
      </c>
      <c r="I1210" t="s">
        <v>9</v>
      </c>
    </row>
    <row r="1211" spans="1:9" hidden="1" x14ac:dyDescent="0.25">
      <c r="A1211">
        <v>1</v>
      </c>
      <c r="B1211">
        <v>7505</v>
      </c>
      <c r="C1211" t="s">
        <v>1362</v>
      </c>
      <c r="D1211" t="s">
        <v>9</v>
      </c>
      <c r="E1211" t="s">
        <v>8467</v>
      </c>
      <c r="F1211" s="4">
        <v>38919</v>
      </c>
      <c r="G1211" s="1">
        <v>0.5</v>
      </c>
      <c r="H1211" t="s">
        <v>11</v>
      </c>
      <c r="I1211" t="s">
        <v>9</v>
      </c>
    </row>
    <row r="1212" spans="1:9" hidden="1" x14ac:dyDescent="0.25">
      <c r="A1212">
        <v>1</v>
      </c>
      <c r="B1212">
        <v>7506</v>
      </c>
      <c r="C1212" t="s">
        <v>1364</v>
      </c>
      <c r="D1212" t="s">
        <v>9</v>
      </c>
      <c r="E1212" t="s">
        <v>16</v>
      </c>
      <c r="F1212" t="s">
        <v>14</v>
      </c>
      <c r="G1212" s="1">
        <v>0.5</v>
      </c>
      <c r="H1212" t="s">
        <v>11</v>
      </c>
      <c r="I1212" t="s">
        <v>9</v>
      </c>
    </row>
    <row r="1213" spans="1:9" hidden="1" x14ac:dyDescent="0.25">
      <c r="A1213">
        <v>1</v>
      </c>
      <c r="B1213">
        <v>7600</v>
      </c>
      <c r="C1213" t="s">
        <v>1365</v>
      </c>
      <c r="D1213" t="s">
        <v>9</v>
      </c>
      <c r="E1213" t="s">
        <v>242</v>
      </c>
      <c r="F1213" t="s">
        <v>243</v>
      </c>
      <c r="G1213" s="1">
        <v>0.5</v>
      </c>
      <c r="H1213" t="s">
        <v>11</v>
      </c>
      <c r="I1213" t="s">
        <v>9</v>
      </c>
    </row>
    <row r="1214" spans="1:9" hidden="1" x14ac:dyDescent="0.25">
      <c r="A1214">
        <v>1</v>
      </c>
      <c r="B1214">
        <v>7601</v>
      </c>
      <c r="C1214" t="s">
        <v>1366</v>
      </c>
      <c r="D1214" t="s">
        <v>9</v>
      </c>
      <c r="E1214" t="s">
        <v>119</v>
      </c>
      <c r="F1214" t="s">
        <v>120</v>
      </c>
      <c r="G1214" s="1">
        <v>0.5</v>
      </c>
      <c r="H1214" t="s">
        <v>11</v>
      </c>
      <c r="I1214" t="s">
        <v>9</v>
      </c>
    </row>
    <row r="1215" spans="1:9" hidden="1" x14ac:dyDescent="0.25">
      <c r="A1215">
        <v>1</v>
      </c>
      <c r="B1215">
        <v>7602</v>
      </c>
      <c r="C1215" t="s">
        <v>1367</v>
      </c>
      <c r="D1215" t="s">
        <v>9</v>
      </c>
      <c r="E1215" t="s">
        <v>18</v>
      </c>
      <c r="F1215" t="s">
        <v>19</v>
      </c>
      <c r="G1215" s="1">
        <v>0.5</v>
      </c>
      <c r="H1215" t="s">
        <v>11</v>
      </c>
      <c r="I1215" t="s">
        <v>9</v>
      </c>
    </row>
    <row r="1216" spans="1:9" hidden="1" x14ac:dyDescent="0.25">
      <c r="A1216">
        <v>1</v>
      </c>
      <c r="B1216">
        <v>7603</v>
      </c>
      <c r="C1216" t="s">
        <v>1368</v>
      </c>
      <c r="D1216" t="s">
        <v>9</v>
      </c>
      <c r="E1216" t="s">
        <v>8525</v>
      </c>
      <c r="F1216" s="4">
        <v>39922</v>
      </c>
      <c r="G1216" s="1">
        <v>0.5</v>
      </c>
      <c r="H1216" t="s">
        <v>11</v>
      </c>
      <c r="I1216" t="s">
        <v>9</v>
      </c>
    </row>
    <row r="1217" spans="1:9" hidden="1" x14ac:dyDescent="0.25">
      <c r="A1217">
        <v>1</v>
      </c>
      <c r="B1217">
        <v>7604</v>
      </c>
      <c r="C1217" t="s">
        <v>1369</v>
      </c>
      <c r="D1217" t="s">
        <v>9</v>
      </c>
      <c r="E1217" t="s">
        <v>189</v>
      </c>
      <c r="F1217" s="4">
        <v>40671</v>
      </c>
      <c r="G1217" s="1">
        <v>0.5</v>
      </c>
      <c r="H1217" t="s">
        <v>11</v>
      </c>
      <c r="I1217" t="s">
        <v>9</v>
      </c>
    </row>
    <row r="1218" spans="1:9" hidden="1" x14ac:dyDescent="0.25">
      <c r="A1218">
        <v>1</v>
      </c>
      <c r="B1218">
        <v>7700</v>
      </c>
      <c r="C1218" t="s">
        <v>1370</v>
      </c>
      <c r="D1218" t="s">
        <v>9</v>
      </c>
      <c r="E1218" t="s">
        <v>8426</v>
      </c>
      <c r="F1218" t="s">
        <v>8427</v>
      </c>
      <c r="G1218" s="1">
        <v>0.5</v>
      </c>
      <c r="H1218" t="s">
        <v>11</v>
      </c>
      <c r="I1218" t="s">
        <v>9</v>
      </c>
    </row>
    <row r="1219" spans="1:9" hidden="1" x14ac:dyDescent="0.25">
      <c r="A1219">
        <v>1</v>
      </c>
      <c r="B1219">
        <v>7701</v>
      </c>
      <c r="C1219" t="s">
        <v>1371</v>
      </c>
      <c r="D1219" t="s">
        <v>9</v>
      </c>
      <c r="E1219" t="s">
        <v>16</v>
      </c>
      <c r="F1219" t="s">
        <v>14</v>
      </c>
      <c r="G1219" s="1">
        <v>0.5</v>
      </c>
      <c r="H1219" t="s">
        <v>11</v>
      </c>
      <c r="I1219" t="s">
        <v>9</v>
      </c>
    </row>
    <row r="1220" spans="1:9" hidden="1" x14ac:dyDescent="0.25">
      <c r="A1220">
        <v>1</v>
      </c>
      <c r="B1220">
        <v>7702</v>
      </c>
      <c r="C1220" t="s">
        <v>1372</v>
      </c>
      <c r="D1220" t="s">
        <v>9</v>
      </c>
      <c r="E1220" t="s">
        <v>54</v>
      </c>
      <c r="F1220" s="4">
        <v>40006</v>
      </c>
      <c r="G1220" s="1">
        <v>0.5</v>
      </c>
      <c r="H1220" t="s">
        <v>11</v>
      </c>
      <c r="I1220" t="s">
        <v>9</v>
      </c>
    </row>
    <row r="1221" spans="1:9" hidden="1" x14ac:dyDescent="0.25">
      <c r="A1221">
        <v>1</v>
      </c>
      <c r="B1221">
        <v>7703</v>
      </c>
      <c r="C1221" t="s">
        <v>1373</v>
      </c>
      <c r="D1221" t="s">
        <v>9</v>
      </c>
      <c r="E1221" t="s">
        <v>189</v>
      </c>
      <c r="F1221" s="4">
        <v>40671</v>
      </c>
      <c r="G1221" s="1">
        <v>0.5</v>
      </c>
      <c r="H1221" t="s">
        <v>11</v>
      </c>
      <c r="I1221" t="s">
        <v>9</v>
      </c>
    </row>
    <row r="1222" spans="1:9" hidden="1" x14ac:dyDescent="0.25">
      <c r="A1222">
        <v>1</v>
      </c>
      <c r="B1222">
        <v>7704</v>
      </c>
      <c r="C1222" t="s">
        <v>1374</v>
      </c>
      <c r="D1222" t="s">
        <v>9</v>
      </c>
      <c r="E1222" t="s">
        <v>242</v>
      </c>
      <c r="F1222" t="s">
        <v>243</v>
      </c>
      <c r="G1222" s="1">
        <v>0.5</v>
      </c>
      <c r="H1222" t="s">
        <v>11</v>
      </c>
      <c r="I1222" t="s">
        <v>9</v>
      </c>
    </row>
    <row r="1223" spans="1:9" hidden="1" x14ac:dyDescent="0.25">
      <c r="A1223">
        <v>1</v>
      </c>
      <c r="B1223">
        <v>7710</v>
      </c>
      <c r="C1223" t="s">
        <v>1375</v>
      </c>
      <c r="D1223" t="s">
        <v>9</v>
      </c>
      <c r="E1223" t="s">
        <v>16</v>
      </c>
      <c r="F1223" t="s">
        <v>14</v>
      </c>
      <c r="G1223" s="1">
        <v>0.5</v>
      </c>
      <c r="H1223" t="s">
        <v>11</v>
      </c>
      <c r="I1223" t="s">
        <v>9</v>
      </c>
    </row>
    <row r="1224" spans="1:9" hidden="1" x14ac:dyDescent="0.25">
      <c r="A1224">
        <v>1</v>
      </c>
      <c r="B1224">
        <v>7800</v>
      </c>
      <c r="C1224" t="s">
        <v>1376</v>
      </c>
      <c r="D1224" t="s">
        <v>9</v>
      </c>
      <c r="E1224" t="s">
        <v>18</v>
      </c>
      <c r="F1224" t="s">
        <v>19</v>
      </c>
      <c r="G1224" s="1">
        <v>0.5</v>
      </c>
      <c r="H1224" t="s">
        <v>11</v>
      </c>
      <c r="I1224" t="s">
        <v>9</v>
      </c>
    </row>
    <row r="1225" spans="1:9" hidden="1" x14ac:dyDescent="0.25">
      <c r="A1225">
        <v>1</v>
      </c>
      <c r="B1225">
        <v>7820</v>
      </c>
      <c r="C1225" t="s">
        <v>1377</v>
      </c>
      <c r="D1225" t="s">
        <v>9</v>
      </c>
      <c r="E1225" t="s">
        <v>16</v>
      </c>
      <c r="F1225" t="s">
        <v>14</v>
      </c>
      <c r="G1225" s="1">
        <v>0.5</v>
      </c>
      <c r="H1225" t="s">
        <v>11</v>
      </c>
      <c r="I1225" t="s">
        <v>9</v>
      </c>
    </row>
    <row r="1226" spans="1:9" hidden="1" x14ac:dyDescent="0.25">
      <c r="A1226">
        <v>1</v>
      </c>
      <c r="B1226">
        <v>7821</v>
      </c>
      <c r="C1226" t="s">
        <v>1378</v>
      </c>
      <c r="D1226" t="s">
        <v>9</v>
      </c>
      <c r="E1226" t="s">
        <v>16</v>
      </c>
      <c r="F1226" t="s">
        <v>14</v>
      </c>
      <c r="G1226" s="1">
        <v>0.5</v>
      </c>
      <c r="H1226" t="s">
        <v>11</v>
      </c>
      <c r="I1226" t="s">
        <v>9</v>
      </c>
    </row>
    <row r="1227" spans="1:9" hidden="1" x14ac:dyDescent="0.25">
      <c r="A1227">
        <v>1</v>
      </c>
      <c r="B1227">
        <v>7822</v>
      </c>
      <c r="C1227" t="s">
        <v>1379</v>
      </c>
      <c r="D1227" t="s">
        <v>9</v>
      </c>
      <c r="E1227" t="s">
        <v>16</v>
      </c>
      <c r="F1227" t="s">
        <v>14</v>
      </c>
      <c r="G1227" s="1">
        <v>0.5</v>
      </c>
      <c r="H1227" t="s">
        <v>11</v>
      </c>
      <c r="I1227" t="s">
        <v>9</v>
      </c>
    </row>
    <row r="1228" spans="1:9" hidden="1" x14ac:dyDescent="0.25">
      <c r="A1228">
        <v>1</v>
      </c>
      <c r="B1228">
        <v>7823</v>
      </c>
      <c r="C1228" t="s">
        <v>1380</v>
      </c>
      <c r="D1228" t="s">
        <v>9</v>
      </c>
      <c r="E1228" t="s">
        <v>16</v>
      </c>
      <c r="F1228" t="s">
        <v>14</v>
      </c>
      <c r="G1228" s="1">
        <v>0.5</v>
      </c>
      <c r="H1228" t="s">
        <v>11</v>
      </c>
      <c r="I1228" t="s">
        <v>9</v>
      </c>
    </row>
    <row r="1229" spans="1:9" hidden="1" x14ac:dyDescent="0.25">
      <c r="A1229">
        <v>1</v>
      </c>
      <c r="B1229">
        <v>7824</v>
      </c>
      <c r="C1229" t="s">
        <v>1381</v>
      </c>
      <c r="D1229" t="s">
        <v>9</v>
      </c>
      <c r="E1229" t="s">
        <v>16</v>
      </c>
      <c r="F1229" t="s">
        <v>14</v>
      </c>
      <c r="G1229" s="1">
        <v>0.5</v>
      </c>
      <c r="H1229" t="s">
        <v>11</v>
      </c>
      <c r="I1229" t="s">
        <v>9</v>
      </c>
    </row>
    <row r="1230" spans="1:9" hidden="1" x14ac:dyDescent="0.25">
      <c r="A1230">
        <v>1</v>
      </c>
      <c r="B1230">
        <v>7825</v>
      </c>
      <c r="C1230" t="s">
        <v>1382</v>
      </c>
      <c r="D1230" t="s">
        <v>9</v>
      </c>
      <c r="E1230" t="s">
        <v>16</v>
      </c>
      <c r="F1230" t="s">
        <v>14</v>
      </c>
      <c r="G1230" s="1">
        <v>0.5</v>
      </c>
      <c r="H1230" t="s">
        <v>11</v>
      </c>
      <c r="I1230" t="s">
        <v>9</v>
      </c>
    </row>
    <row r="1231" spans="1:9" hidden="1" x14ac:dyDescent="0.25">
      <c r="A1231">
        <v>1</v>
      </c>
      <c r="B1231">
        <v>7826</v>
      </c>
      <c r="C1231" t="s">
        <v>1383</v>
      </c>
      <c r="D1231" t="s">
        <v>9</v>
      </c>
      <c r="E1231" t="s">
        <v>16</v>
      </c>
      <c r="F1231" t="s">
        <v>14</v>
      </c>
      <c r="G1231" s="1">
        <v>0.5</v>
      </c>
      <c r="H1231" t="s">
        <v>11</v>
      </c>
      <c r="I1231" t="s">
        <v>9</v>
      </c>
    </row>
    <row r="1232" spans="1:9" hidden="1" x14ac:dyDescent="0.25">
      <c r="A1232">
        <v>1</v>
      </c>
      <c r="B1232">
        <v>7827</v>
      </c>
      <c r="C1232" t="s">
        <v>1384</v>
      </c>
      <c r="D1232" t="s">
        <v>9</v>
      </c>
      <c r="E1232" t="s">
        <v>16</v>
      </c>
      <c r="F1232" t="s">
        <v>14</v>
      </c>
      <c r="G1232" s="1">
        <v>0.5</v>
      </c>
      <c r="H1232" t="s">
        <v>11</v>
      </c>
      <c r="I1232" t="s">
        <v>9</v>
      </c>
    </row>
    <row r="1233" spans="1:9" hidden="1" x14ac:dyDescent="0.25">
      <c r="A1233">
        <v>1</v>
      </c>
      <c r="B1233">
        <v>7828</v>
      </c>
      <c r="C1233" t="s">
        <v>1385</v>
      </c>
      <c r="D1233" t="s">
        <v>9</v>
      </c>
      <c r="E1233" t="s">
        <v>16</v>
      </c>
      <c r="F1233" t="s">
        <v>14</v>
      </c>
      <c r="G1233" s="1">
        <v>0.5</v>
      </c>
      <c r="H1233" t="s">
        <v>11</v>
      </c>
      <c r="I1233" t="s">
        <v>9</v>
      </c>
    </row>
    <row r="1234" spans="1:9" hidden="1" x14ac:dyDescent="0.25">
      <c r="A1234">
        <v>1</v>
      </c>
      <c r="B1234">
        <v>7860</v>
      </c>
      <c r="C1234" t="s">
        <v>1386</v>
      </c>
      <c r="D1234" t="s">
        <v>9</v>
      </c>
      <c r="E1234" t="s">
        <v>8426</v>
      </c>
      <c r="F1234" t="s">
        <v>8427</v>
      </c>
      <c r="G1234" s="1">
        <v>0.5</v>
      </c>
      <c r="H1234" t="s">
        <v>11</v>
      </c>
      <c r="I1234" t="s">
        <v>9</v>
      </c>
    </row>
    <row r="1235" spans="1:9" hidden="1" x14ac:dyDescent="0.25">
      <c r="A1235">
        <v>1</v>
      </c>
      <c r="B1235">
        <v>7861</v>
      </c>
      <c r="C1235" t="s">
        <v>1387</v>
      </c>
      <c r="D1235" t="s">
        <v>9</v>
      </c>
      <c r="E1235" t="s">
        <v>8426</v>
      </c>
      <c r="F1235" t="s">
        <v>8427</v>
      </c>
      <c r="G1235" s="1">
        <v>0.5</v>
      </c>
      <c r="H1235" t="s">
        <v>11</v>
      </c>
      <c r="I1235" t="s">
        <v>9</v>
      </c>
    </row>
    <row r="1236" spans="1:9" hidden="1" x14ac:dyDescent="0.25">
      <c r="A1236">
        <v>1</v>
      </c>
      <c r="B1236">
        <v>7862</v>
      </c>
      <c r="C1236" t="s">
        <v>1388</v>
      </c>
      <c r="D1236" t="s">
        <v>9</v>
      </c>
      <c r="E1236" t="s">
        <v>8426</v>
      </c>
      <c r="F1236" t="s">
        <v>8427</v>
      </c>
      <c r="G1236" s="1">
        <v>0.5</v>
      </c>
      <c r="H1236" t="s">
        <v>11</v>
      </c>
      <c r="I1236" t="s">
        <v>9</v>
      </c>
    </row>
    <row r="1237" spans="1:9" hidden="1" x14ac:dyDescent="0.25">
      <c r="A1237">
        <v>1</v>
      </c>
      <c r="B1237">
        <v>7880</v>
      </c>
      <c r="C1237" t="s">
        <v>1389</v>
      </c>
      <c r="D1237" t="s">
        <v>9</v>
      </c>
      <c r="E1237" t="s">
        <v>18</v>
      </c>
      <c r="F1237" t="s">
        <v>19</v>
      </c>
      <c r="G1237" s="1">
        <v>0.5</v>
      </c>
      <c r="H1237" t="s">
        <v>11</v>
      </c>
      <c r="I1237" t="s">
        <v>9</v>
      </c>
    </row>
    <row r="1238" spans="1:9" hidden="1" x14ac:dyDescent="0.25">
      <c r="A1238">
        <v>1</v>
      </c>
      <c r="B1238">
        <v>8383</v>
      </c>
      <c r="C1238" t="s">
        <v>1390</v>
      </c>
      <c r="D1238" t="s">
        <v>9</v>
      </c>
      <c r="E1238" t="s">
        <v>54</v>
      </c>
      <c r="F1238" s="4">
        <v>40006</v>
      </c>
      <c r="G1238" s="1">
        <v>0.5</v>
      </c>
      <c r="H1238" t="s">
        <v>11</v>
      </c>
      <c r="I1238" t="s">
        <v>9</v>
      </c>
    </row>
    <row r="1239" spans="1:9" hidden="1" x14ac:dyDescent="0.25">
      <c r="A1239">
        <v>1</v>
      </c>
      <c r="B1239">
        <v>8400</v>
      </c>
      <c r="C1239" t="s">
        <v>1391</v>
      </c>
      <c r="D1239" t="s">
        <v>9</v>
      </c>
      <c r="E1239" t="s">
        <v>242</v>
      </c>
      <c r="F1239" t="s">
        <v>243</v>
      </c>
      <c r="G1239" s="1">
        <v>0.5</v>
      </c>
      <c r="H1239" t="s">
        <v>11</v>
      </c>
      <c r="I1239" t="s">
        <v>9</v>
      </c>
    </row>
    <row r="1240" spans="1:9" hidden="1" x14ac:dyDescent="0.25">
      <c r="A1240">
        <v>1</v>
      </c>
      <c r="B1240">
        <v>8401</v>
      </c>
      <c r="C1240" t="s">
        <v>1392</v>
      </c>
      <c r="D1240" t="s">
        <v>9</v>
      </c>
      <c r="E1240" t="s">
        <v>16</v>
      </c>
      <c r="F1240" t="s">
        <v>14</v>
      </c>
      <c r="G1240" s="1">
        <v>0.5</v>
      </c>
      <c r="H1240" t="s">
        <v>11</v>
      </c>
      <c r="I1240" t="s">
        <v>9</v>
      </c>
    </row>
    <row r="1241" spans="1:9" hidden="1" x14ac:dyDescent="0.25">
      <c r="A1241">
        <v>1</v>
      </c>
      <c r="B1241">
        <v>8402</v>
      </c>
      <c r="C1241" t="s">
        <v>1393</v>
      </c>
      <c r="D1241" t="s">
        <v>9</v>
      </c>
      <c r="E1241" t="s">
        <v>16</v>
      </c>
      <c r="F1241" t="s">
        <v>14</v>
      </c>
      <c r="G1241" s="1">
        <v>0.5</v>
      </c>
      <c r="H1241" t="s">
        <v>11</v>
      </c>
      <c r="I1241" t="s">
        <v>9</v>
      </c>
    </row>
    <row r="1242" spans="1:9" hidden="1" x14ac:dyDescent="0.25">
      <c r="A1242">
        <v>1</v>
      </c>
      <c r="B1242">
        <v>8450</v>
      </c>
      <c r="C1242" t="s">
        <v>1394</v>
      </c>
      <c r="D1242" t="s">
        <v>9</v>
      </c>
      <c r="E1242" t="s">
        <v>16</v>
      </c>
      <c r="F1242" t="s">
        <v>14</v>
      </c>
      <c r="G1242" s="1">
        <v>0.5</v>
      </c>
      <c r="H1242" t="s">
        <v>11</v>
      </c>
      <c r="I1242" t="s">
        <v>9</v>
      </c>
    </row>
    <row r="1243" spans="1:9" hidden="1" x14ac:dyDescent="0.25">
      <c r="A1243">
        <v>1</v>
      </c>
      <c r="B1243">
        <v>8451</v>
      </c>
      <c r="C1243" t="s">
        <v>1395</v>
      </c>
      <c r="D1243" t="s">
        <v>9</v>
      </c>
      <c r="E1243" t="s">
        <v>8467</v>
      </c>
      <c r="F1243" s="4">
        <v>38919</v>
      </c>
      <c r="G1243" s="1">
        <v>0.5</v>
      </c>
      <c r="H1243" t="s">
        <v>11</v>
      </c>
      <c r="I1243" t="s">
        <v>9</v>
      </c>
    </row>
    <row r="1244" spans="1:9" hidden="1" x14ac:dyDescent="0.25">
      <c r="A1244">
        <v>1</v>
      </c>
      <c r="B1244">
        <v>8452</v>
      </c>
      <c r="C1244" t="s">
        <v>8573</v>
      </c>
      <c r="D1244" t="s">
        <v>9</v>
      </c>
      <c r="E1244" t="s">
        <v>8478</v>
      </c>
      <c r="F1244" t="s">
        <v>8479</v>
      </c>
      <c r="G1244" s="1">
        <v>0.5</v>
      </c>
      <c r="H1244" t="s">
        <v>11</v>
      </c>
      <c r="I1244" t="s">
        <v>9</v>
      </c>
    </row>
    <row r="1245" spans="1:9" hidden="1" x14ac:dyDescent="0.25">
      <c r="A1245">
        <v>1</v>
      </c>
      <c r="B1245">
        <v>8610</v>
      </c>
      <c r="C1245" t="s">
        <v>1396</v>
      </c>
      <c r="D1245" t="s">
        <v>9</v>
      </c>
      <c r="E1245" t="s">
        <v>8426</v>
      </c>
      <c r="F1245" t="s">
        <v>8427</v>
      </c>
      <c r="G1245" s="1">
        <v>0.5</v>
      </c>
      <c r="H1245" t="s">
        <v>11</v>
      </c>
      <c r="I1245" t="s">
        <v>9</v>
      </c>
    </row>
    <row r="1246" spans="1:9" hidden="1" x14ac:dyDescent="0.25">
      <c r="A1246">
        <v>1</v>
      </c>
      <c r="B1246">
        <v>8611</v>
      </c>
      <c r="C1246" t="s">
        <v>1397</v>
      </c>
      <c r="D1246" t="s">
        <v>9</v>
      </c>
      <c r="E1246" t="s">
        <v>8426</v>
      </c>
      <c r="F1246" t="s">
        <v>8427</v>
      </c>
      <c r="G1246" s="1">
        <v>0.5</v>
      </c>
      <c r="H1246" t="s">
        <v>11</v>
      </c>
      <c r="I1246" t="s">
        <v>9</v>
      </c>
    </row>
    <row r="1247" spans="1:9" hidden="1" x14ac:dyDescent="0.25">
      <c r="A1247">
        <v>1</v>
      </c>
      <c r="B1247">
        <v>8612</v>
      </c>
      <c r="C1247" t="s">
        <v>1398</v>
      </c>
      <c r="D1247" t="s">
        <v>9</v>
      </c>
      <c r="E1247" t="s">
        <v>8426</v>
      </c>
      <c r="F1247" t="s">
        <v>8427</v>
      </c>
      <c r="G1247" s="1">
        <v>0.5</v>
      </c>
      <c r="H1247" t="s">
        <v>11</v>
      </c>
      <c r="I1247" t="s">
        <v>9</v>
      </c>
    </row>
    <row r="1248" spans="1:9" hidden="1" x14ac:dyDescent="0.25">
      <c r="A1248">
        <v>1</v>
      </c>
      <c r="B1248">
        <v>8613</v>
      </c>
      <c r="C1248" t="s">
        <v>1399</v>
      </c>
      <c r="D1248" t="s">
        <v>9</v>
      </c>
      <c r="E1248" t="s">
        <v>8574</v>
      </c>
      <c r="F1248" t="s">
        <v>8434</v>
      </c>
      <c r="G1248" s="1">
        <v>0.5</v>
      </c>
      <c r="H1248" t="s">
        <v>11</v>
      </c>
      <c r="I1248" t="s">
        <v>9</v>
      </c>
    </row>
    <row r="1249" spans="1:9" hidden="1" x14ac:dyDescent="0.25">
      <c r="A1249">
        <v>1</v>
      </c>
      <c r="B1249">
        <v>8614</v>
      </c>
      <c r="C1249" t="s">
        <v>1400</v>
      </c>
      <c r="D1249" t="s">
        <v>9</v>
      </c>
      <c r="E1249" t="s">
        <v>8426</v>
      </c>
      <c r="F1249" t="s">
        <v>8427</v>
      </c>
      <c r="G1249" s="1">
        <v>0.5</v>
      </c>
      <c r="H1249" t="s">
        <v>11</v>
      </c>
      <c r="I1249" t="s">
        <v>9</v>
      </c>
    </row>
    <row r="1250" spans="1:9" hidden="1" x14ac:dyDescent="0.25">
      <c r="A1250">
        <v>1</v>
      </c>
      <c r="B1250">
        <v>8615</v>
      </c>
      <c r="C1250" t="s">
        <v>1401</v>
      </c>
      <c r="D1250" t="s">
        <v>9</v>
      </c>
      <c r="E1250" t="s">
        <v>16</v>
      </c>
      <c r="F1250" t="s">
        <v>14</v>
      </c>
      <c r="G1250" s="1">
        <v>0.5</v>
      </c>
      <c r="H1250" t="s">
        <v>11</v>
      </c>
      <c r="I1250" t="s">
        <v>9</v>
      </c>
    </row>
    <row r="1251" spans="1:9" hidden="1" x14ac:dyDescent="0.25">
      <c r="A1251">
        <v>1</v>
      </c>
      <c r="B1251">
        <v>8616</v>
      </c>
      <c r="C1251" t="s">
        <v>1402</v>
      </c>
      <c r="D1251" t="s">
        <v>9</v>
      </c>
      <c r="E1251" t="s">
        <v>8468</v>
      </c>
      <c r="F1251" t="s">
        <v>8469</v>
      </c>
      <c r="G1251" s="1">
        <v>0.5</v>
      </c>
      <c r="H1251" t="s">
        <v>11</v>
      </c>
      <c r="I1251" t="s">
        <v>9</v>
      </c>
    </row>
    <row r="1252" spans="1:9" hidden="1" x14ac:dyDescent="0.25">
      <c r="A1252">
        <v>1</v>
      </c>
      <c r="B1252">
        <v>8617</v>
      </c>
      <c r="C1252" t="s">
        <v>1404</v>
      </c>
      <c r="D1252" t="s">
        <v>9</v>
      </c>
      <c r="E1252" t="s">
        <v>8426</v>
      </c>
      <c r="F1252" t="s">
        <v>8427</v>
      </c>
      <c r="G1252" s="1">
        <v>0.5</v>
      </c>
      <c r="H1252" t="s">
        <v>11</v>
      </c>
      <c r="I1252" t="s">
        <v>9</v>
      </c>
    </row>
    <row r="1253" spans="1:9" hidden="1" x14ac:dyDescent="0.25">
      <c r="A1253">
        <v>1</v>
      </c>
      <c r="B1253">
        <v>8618</v>
      </c>
      <c r="C1253" t="s">
        <v>1405</v>
      </c>
      <c r="D1253" t="s">
        <v>9</v>
      </c>
      <c r="E1253" t="s">
        <v>8426</v>
      </c>
      <c r="F1253" t="s">
        <v>8427</v>
      </c>
      <c r="G1253" s="1">
        <v>0.5</v>
      </c>
      <c r="H1253" t="s">
        <v>11</v>
      </c>
      <c r="I1253" t="s">
        <v>9</v>
      </c>
    </row>
    <row r="1254" spans="1:9" hidden="1" x14ac:dyDescent="0.25">
      <c r="A1254">
        <v>1</v>
      </c>
      <c r="B1254">
        <v>8619</v>
      </c>
      <c r="C1254" t="s">
        <v>1406</v>
      </c>
      <c r="D1254" t="s">
        <v>9</v>
      </c>
      <c r="E1254" t="s">
        <v>8456</v>
      </c>
      <c r="F1254" t="s">
        <v>8457</v>
      </c>
      <c r="G1254" s="1">
        <v>0.5</v>
      </c>
      <c r="H1254" t="s">
        <v>11</v>
      </c>
      <c r="I1254" t="s">
        <v>9</v>
      </c>
    </row>
    <row r="1255" spans="1:9" hidden="1" x14ac:dyDescent="0.25">
      <c r="A1255">
        <v>1</v>
      </c>
      <c r="B1255">
        <v>8620</v>
      </c>
      <c r="C1255" t="s">
        <v>1407</v>
      </c>
      <c r="D1255" t="s">
        <v>9</v>
      </c>
      <c r="E1255" t="s">
        <v>8426</v>
      </c>
      <c r="F1255" t="s">
        <v>8427</v>
      </c>
      <c r="G1255" s="1">
        <v>0.5</v>
      </c>
      <c r="H1255" t="s">
        <v>11</v>
      </c>
      <c r="I1255" t="s">
        <v>9</v>
      </c>
    </row>
    <row r="1256" spans="1:9" hidden="1" x14ac:dyDescent="0.25">
      <c r="A1256">
        <v>1</v>
      </c>
      <c r="B1256">
        <v>8621</v>
      </c>
      <c r="C1256" t="s">
        <v>1408</v>
      </c>
      <c r="D1256" t="s">
        <v>9</v>
      </c>
      <c r="E1256" t="s">
        <v>16</v>
      </c>
      <c r="F1256" t="s">
        <v>14</v>
      </c>
      <c r="G1256" s="1">
        <v>0.5</v>
      </c>
      <c r="H1256" t="s">
        <v>11</v>
      </c>
      <c r="I1256" t="s">
        <v>9</v>
      </c>
    </row>
    <row r="1257" spans="1:9" hidden="1" x14ac:dyDescent="0.25">
      <c r="A1257">
        <v>1</v>
      </c>
      <c r="B1257">
        <v>8622</v>
      </c>
      <c r="C1257" t="s">
        <v>1409</v>
      </c>
      <c r="D1257" t="s">
        <v>9</v>
      </c>
      <c r="E1257" t="s">
        <v>4336</v>
      </c>
      <c r="F1257" t="s">
        <v>4337</v>
      </c>
      <c r="G1257" s="1">
        <v>0.5</v>
      </c>
      <c r="H1257" t="s">
        <v>11</v>
      </c>
      <c r="I1257" t="s">
        <v>9</v>
      </c>
    </row>
    <row r="1258" spans="1:9" hidden="1" x14ac:dyDescent="0.25">
      <c r="A1258">
        <v>1</v>
      </c>
      <c r="B1258">
        <v>8623</v>
      </c>
      <c r="C1258" t="s">
        <v>1410</v>
      </c>
      <c r="D1258" t="s">
        <v>9</v>
      </c>
      <c r="E1258" t="s">
        <v>8426</v>
      </c>
      <c r="F1258" t="s">
        <v>8427</v>
      </c>
      <c r="G1258" s="1">
        <v>0.5</v>
      </c>
      <c r="H1258" t="s">
        <v>11</v>
      </c>
      <c r="I1258" t="s">
        <v>9</v>
      </c>
    </row>
    <row r="1259" spans="1:9" hidden="1" x14ac:dyDescent="0.25">
      <c r="A1259">
        <v>1</v>
      </c>
      <c r="B1259">
        <v>8624</v>
      </c>
      <c r="C1259" t="s">
        <v>1411</v>
      </c>
      <c r="D1259" t="s">
        <v>9</v>
      </c>
      <c r="E1259" t="s">
        <v>16</v>
      </c>
      <c r="F1259" t="s">
        <v>14</v>
      </c>
      <c r="G1259" s="1">
        <v>0.5</v>
      </c>
      <c r="H1259" t="s">
        <v>11</v>
      </c>
      <c r="I1259" t="s">
        <v>9</v>
      </c>
    </row>
    <row r="1260" spans="1:9" hidden="1" x14ac:dyDescent="0.25">
      <c r="A1260">
        <v>1</v>
      </c>
      <c r="B1260">
        <v>8625</v>
      </c>
      <c r="C1260" t="s">
        <v>1412</v>
      </c>
      <c r="D1260" t="s">
        <v>9</v>
      </c>
      <c r="E1260" t="s">
        <v>16</v>
      </c>
      <c r="F1260" t="s">
        <v>14</v>
      </c>
      <c r="G1260" s="1">
        <v>0.5</v>
      </c>
      <c r="H1260" t="s">
        <v>11</v>
      </c>
      <c r="I1260" t="s">
        <v>9</v>
      </c>
    </row>
    <row r="1261" spans="1:9" hidden="1" x14ac:dyDescent="0.25">
      <c r="A1261">
        <v>1</v>
      </c>
      <c r="B1261">
        <v>8626</v>
      </c>
      <c r="C1261" t="s">
        <v>1413</v>
      </c>
      <c r="D1261" t="s">
        <v>9</v>
      </c>
      <c r="E1261" t="s">
        <v>16</v>
      </c>
      <c r="F1261" t="s">
        <v>14</v>
      </c>
      <c r="G1261" s="1">
        <v>0.5</v>
      </c>
      <c r="H1261" t="s">
        <v>11</v>
      </c>
      <c r="I1261" t="s">
        <v>9</v>
      </c>
    </row>
    <row r="1262" spans="1:9" hidden="1" x14ac:dyDescent="0.25">
      <c r="A1262">
        <v>1</v>
      </c>
      <c r="B1262">
        <v>8627</v>
      </c>
      <c r="C1262" t="s">
        <v>1414</v>
      </c>
      <c r="D1262" t="s">
        <v>9</v>
      </c>
      <c r="E1262" t="s">
        <v>8430</v>
      </c>
      <c r="F1262" t="s">
        <v>8427</v>
      </c>
      <c r="G1262" s="1">
        <v>0.5</v>
      </c>
      <c r="H1262" t="s">
        <v>11</v>
      </c>
      <c r="I1262" t="s">
        <v>9</v>
      </c>
    </row>
    <row r="1263" spans="1:9" hidden="1" x14ac:dyDescent="0.25">
      <c r="A1263">
        <v>1</v>
      </c>
      <c r="B1263">
        <v>8628</v>
      </c>
      <c r="C1263" t="s">
        <v>1415</v>
      </c>
      <c r="D1263" t="s">
        <v>9</v>
      </c>
      <c r="E1263" t="s">
        <v>16</v>
      </c>
      <c r="F1263" t="s">
        <v>14</v>
      </c>
      <c r="G1263" s="1">
        <v>0.5</v>
      </c>
      <c r="H1263" t="s">
        <v>11</v>
      </c>
      <c r="I1263" t="s">
        <v>9</v>
      </c>
    </row>
    <row r="1264" spans="1:9" hidden="1" x14ac:dyDescent="0.25">
      <c r="A1264">
        <v>1</v>
      </c>
      <c r="B1264">
        <v>8630</v>
      </c>
      <c r="C1264" t="s">
        <v>1416</v>
      </c>
      <c r="D1264" t="s">
        <v>9</v>
      </c>
      <c r="E1264" t="s">
        <v>16</v>
      </c>
      <c r="F1264" t="s">
        <v>14</v>
      </c>
      <c r="G1264" s="1">
        <v>0.5</v>
      </c>
      <c r="H1264" t="s">
        <v>11</v>
      </c>
      <c r="I1264" t="s">
        <v>9</v>
      </c>
    </row>
    <row r="1265" spans="1:9" hidden="1" x14ac:dyDescent="0.25">
      <c r="A1265">
        <v>1</v>
      </c>
      <c r="B1265">
        <v>8631</v>
      </c>
      <c r="C1265" t="s">
        <v>1417</v>
      </c>
      <c r="D1265" t="s">
        <v>9</v>
      </c>
      <c r="E1265" t="s">
        <v>16</v>
      </c>
      <c r="F1265" t="s">
        <v>14</v>
      </c>
      <c r="G1265" s="1">
        <v>0.5</v>
      </c>
      <c r="H1265" t="s">
        <v>11</v>
      </c>
      <c r="I1265" t="s">
        <v>9</v>
      </c>
    </row>
    <row r="1266" spans="1:9" hidden="1" x14ac:dyDescent="0.25">
      <c r="A1266">
        <v>1</v>
      </c>
      <c r="B1266">
        <v>8632</v>
      </c>
      <c r="C1266" t="s">
        <v>1418</v>
      </c>
      <c r="D1266" t="s">
        <v>9</v>
      </c>
      <c r="E1266" t="s">
        <v>16</v>
      </c>
      <c r="F1266" t="s">
        <v>14</v>
      </c>
      <c r="G1266" s="1">
        <v>0.5</v>
      </c>
      <c r="H1266" t="s">
        <v>11</v>
      </c>
      <c r="I1266" t="s">
        <v>9</v>
      </c>
    </row>
    <row r="1267" spans="1:9" hidden="1" x14ac:dyDescent="0.25">
      <c r="F1267" s="4"/>
      <c r="G1267" s="1"/>
    </row>
    <row r="1268" spans="1:9" hidden="1" x14ac:dyDescent="0.25">
      <c r="A1268">
        <v>1</v>
      </c>
      <c r="B1268">
        <v>8650</v>
      </c>
      <c r="C1268" t="s">
        <v>1420</v>
      </c>
      <c r="D1268" t="s">
        <v>9</v>
      </c>
      <c r="E1268" t="s">
        <v>16</v>
      </c>
      <c r="F1268" t="s">
        <v>14</v>
      </c>
      <c r="G1268" s="1">
        <v>0.5</v>
      </c>
      <c r="H1268" t="s">
        <v>11</v>
      </c>
      <c r="I1268" t="s">
        <v>9</v>
      </c>
    </row>
    <row r="1269" spans="1:9" hidden="1" x14ac:dyDescent="0.25">
      <c r="A1269">
        <v>1</v>
      </c>
      <c r="B1269">
        <v>9000</v>
      </c>
      <c r="C1269" t="s">
        <v>1421</v>
      </c>
      <c r="D1269" t="s">
        <v>9</v>
      </c>
      <c r="E1269" t="s">
        <v>4336</v>
      </c>
      <c r="F1269" t="s">
        <v>4337</v>
      </c>
      <c r="G1269" s="1">
        <v>0.5</v>
      </c>
      <c r="H1269" t="s">
        <v>11</v>
      </c>
      <c r="I1269" t="s">
        <v>9</v>
      </c>
    </row>
    <row r="1270" spans="1:9" hidden="1" x14ac:dyDescent="0.25">
      <c r="A1270">
        <v>1</v>
      </c>
      <c r="B1270">
        <v>9001</v>
      </c>
      <c r="C1270" t="s">
        <v>1422</v>
      </c>
      <c r="D1270" t="s">
        <v>9</v>
      </c>
      <c r="E1270" t="s">
        <v>8426</v>
      </c>
      <c r="F1270" t="s">
        <v>8427</v>
      </c>
      <c r="G1270" s="1">
        <v>0.5</v>
      </c>
      <c r="H1270" t="s">
        <v>11</v>
      </c>
      <c r="I1270" t="s">
        <v>9</v>
      </c>
    </row>
    <row r="1271" spans="1:9" hidden="1" x14ac:dyDescent="0.25">
      <c r="A1271">
        <v>1</v>
      </c>
      <c r="B1271">
        <v>9002</v>
      </c>
      <c r="C1271" t="s">
        <v>1423</v>
      </c>
      <c r="D1271" t="s">
        <v>9</v>
      </c>
      <c r="E1271" t="s">
        <v>16</v>
      </c>
      <c r="F1271" t="s">
        <v>14</v>
      </c>
      <c r="G1271" s="1">
        <v>0.5</v>
      </c>
      <c r="H1271" t="s">
        <v>11</v>
      </c>
      <c r="I1271" t="s">
        <v>9</v>
      </c>
    </row>
    <row r="1272" spans="1:9" hidden="1" x14ac:dyDescent="0.25">
      <c r="A1272">
        <v>1</v>
      </c>
      <c r="B1272">
        <v>9003</v>
      </c>
      <c r="C1272" t="s">
        <v>1424</v>
      </c>
      <c r="D1272" t="s">
        <v>9</v>
      </c>
      <c r="E1272" t="s">
        <v>8456</v>
      </c>
      <c r="F1272" t="s">
        <v>8457</v>
      </c>
      <c r="G1272" s="1">
        <v>0.5</v>
      </c>
      <c r="H1272" t="s">
        <v>11</v>
      </c>
      <c r="I1272" t="s">
        <v>9</v>
      </c>
    </row>
    <row r="1273" spans="1:9" hidden="1" x14ac:dyDescent="0.25">
      <c r="A1273">
        <v>1</v>
      </c>
      <c r="B1273">
        <v>9004</v>
      </c>
      <c r="C1273" t="s">
        <v>1425</v>
      </c>
      <c r="D1273" t="s">
        <v>9</v>
      </c>
      <c r="E1273" t="s">
        <v>1426</v>
      </c>
      <c r="F1273" t="s">
        <v>140</v>
      </c>
      <c r="G1273" s="1">
        <v>0.5</v>
      </c>
      <c r="H1273" t="s">
        <v>11</v>
      </c>
      <c r="I1273" t="s">
        <v>9</v>
      </c>
    </row>
    <row r="1274" spans="1:9" hidden="1" x14ac:dyDescent="0.25">
      <c r="A1274">
        <v>1</v>
      </c>
      <c r="B1274">
        <v>9005</v>
      </c>
      <c r="C1274" t="s">
        <v>1427</v>
      </c>
      <c r="D1274" t="s">
        <v>9</v>
      </c>
      <c r="E1274" t="s">
        <v>16</v>
      </c>
      <c r="F1274" t="s">
        <v>14</v>
      </c>
      <c r="G1274" s="1">
        <v>0.5</v>
      </c>
      <c r="H1274" t="s">
        <v>11</v>
      </c>
      <c r="I1274" t="s">
        <v>9</v>
      </c>
    </row>
    <row r="1275" spans="1:9" hidden="1" x14ac:dyDescent="0.25">
      <c r="A1275">
        <v>1</v>
      </c>
      <c r="B1275">
        <v>9006</v>
      </c>
      <c r="C1275" t="s">
        <v>1428</v>
      </c>
      <c r="D1275" t="s">
        <v>9</v>
      </c>
      <c r="E1275" t="s">
        <v>16</v>
      </c>
      <c r="F1275" t="s">
        <v>14</v>
      </c>
      <c r="G1275" s="1">
        <v>0.5</v>
      </c>
      <c r="H1275" t="s">
        <v>11</v>
      </c>
      <c r="I1275" t="s">
        <v>9</v>
      </c>
    </row>
    <row r="1276" spans="1:9" hidden="1" x14ac:dyDescent="0.25">
      <c r="A1276">
        <v>1</v>
      </c>
      <c r="B1276">
        <v>9007</v>
      </c>
      <c r="C1276" t="s">
        <v>1429</v>
      </c>
      <c r="D1276" t="s">
        <v>9</v>
      </c>
      <c r="E1276" t="s">
        <v>16</v>
      </c>
      <c r="F1276" t="s">
        <v>14</v>
      </c>
      <c r="G1276" s="1">
        <v>0.5</v>
      </c>
      <c r="H1276" t="s">
        <v>11</v>
      </c>
      <c r="I1276" t="s">
        <v>9</v>
      </c>
    </row>
    <row r="1277" spans="1:9" hidden="1" x14ac:dyDescent="0.25">
      <c r="A1277">
        <v>1</v>
      </c>
      <c r="B1277">
        <v>9008</v>
      </c>
      <c r="C1277" t="s">
        <v>1430</v>
      </c>
      <c r="D1277" t="s">
        <v>9</v>
      </c>
      <c r="E1277" t="s">
        <v>8456</v>
      </c>
      <c r="F1277" t="s">
        <v>8457</v>
      </c>
      <c r="G1277" s="1">
        <v>0.5</v>
      </c>
      <c r="H1277" t="s">
        <v>11</v>
      </c>
      <c r="I1277" t="s">
        <v>9</v>
      </c>
    </row>
    <row r="1278" spans="1:9" hidden="1" x14ac:dyDescent="0.25">
      <c r="A1278">
        <v>1</v>
      </c>
      <c r="B1278">
        <v>9009</v>
      </c>
      <c r="C1278" t="s">
        <v>1431</v>
      </c>
      <c r="D1278" t="s">
        <v>9</v>
      </c>
      <c r="E1278" t="s">
        <v>8454</v>
      </c>
      <c r="F1278" s="4">
        <v>40229</v>
      </c>
      <c r="G1278" s="1">
        <v>0.5</v>
      </c>
      <c r="H1278" t="s">
        <v>11</v>
      </c>
      <c r="I1278" t="s">
        <v>9</v>
      </c>
    </row>
    <row r="1279" spans="1:9" hidden="1" x14ac:dyDescent="0.25">
      <c r="A1279">
        <v>1</v>
      </c>
      <c r="B1279">
        <v>9042</v>
      </c>
      <c r="C1279" t="s">
        <v>1432</v>
      </c>
      <c r="D1279" t="s">
        <v>9</v>
      </c>
      <c r="E1279" t="s">
        <v>8426</v>
      </c>
      <c r="F1279" t="s">
        <v>8427</v>
      </c>
      <c r="G1279" s="1">
        <v>0.5</v>
      </c>
      <c r="H1279" t="s">
        <v>11</v>
      </c>
      <c r="I1279" t="s">
        <v>9</v>
      </c>
    </row>
    <row r="1280" spans="1:9" hidden="1" x14ac:dyDescent="0.25">
      <c r="A1280">
        <v>1</v>
      </c>
      <c r="B1280">
        <v>9050</v>
      </c>
      <c r="C1280" t="s">
        <v>1433</v>
      </c>
      <c r="D1280" t="s">
        <v>9</v>
      </c>
      <c r="E1280" t="s">
        <v>8426</v>
      </c>
      <c r="F1280" t="s">
        <v>8427</v>
      </c>
      <c r="G1280" s="1">
        <v>0.5</v>
      </c>
      <c r="H1280" t="s">
        <v>11</v>
      </c>
      <c r="I1280" t="s">
        <v>9</v>
      </c>
    </row>
    <row r="1281" spans="1:9" hidden="1" x14ac:dyDescent="0.25">
      <c r="A1281">
        <v>1</v>
      </c>
      <c r="B1281">
        <v>9051</v>
      </c>
      <c r="C1281" t="s">
        <v>1434</v>
      </c>
      <c r="D1281" t="s">
        <v>9</v>
      </c>
      <c r="E1281" t="s">
        <v>8452</v>
      </c>
      <c r="F1281" t="s">
        <v>8453</v>
      </c>
      <c r="G1281" s="1">
        <v>0.5</v>
      </c>
      <c r="H1281" t="s">
        <v>11</v>
      </c>
      <c r="I1281" t="s">
        <v>9</v>
      </c>
    </row>
    <row r="1282" spans="1:9" hidden="1" x14ac:dyDescent="0.25">
      <c r="A1282">
        <v>1</v>
      </c>
      <c r="B1282">
        <v>9052</v>
      </c>
      <c r="C1282" t="s">
        <v>1435</v>
      </c>
      <c r="D1282" t="s">
        <v>9</v>
      </c>
      <c r="E1282" t="s">
        <v>8426</v>
      </c>
      <c r="F1282" t="s">
        <v>8427</v>
      </c>
      <c r="G1282" s="1">
        <v>0.5</v>
      </c>
      <c r="H1282" t="s">
        <v>11</v>
      </c>
      <c r="I1282" t="s">
        <v>9</v>
      </c>
    </row>
    <row r="1283" spans="1:9" hidden="1" x14ac:dyDescent="0.25">
      <c r="A1283">
        <v>1</v>
      </c>
      <c r="B1283">
        <v>9053</v>
      </c>
      <c r="C1283" t="s">
        <v>1436</v>
      </c>
      <c r="D1283" t="s">
        <v>9</v>
      </c>
      <c r="E1283" t="s">
        <v>8426</v>
      </c>
      <c r="F1283" t="s">
        <v>8427</v>
      </c>
      <c r="G1283" s="1">
        <v>0.5</v>
      </c>
      <c r="H1283" t="s">
        <v>11</v>
      </c>
      <c r="I1283" t="s">
        <v>9</v>
      </c>
    </row>
    <row r="1284" spans="1:9" hidden="1" x14ac:dyDescent="0.25">
      <c r="A1284">
        <v>1</v>
      </c>
      <c r="B1284">
        <v>9054</v>
      </c>
      <c r="C1284" t="s">
        <v>1437</v>
      </c>
      <c r="D1284" t="s">
        <v>9</v>
      </c>
      <c r="E1284" t="s">
        <v>8430</v>
      </c>
      <c r="F1284" t="s">
        <v>8427</v>
      </c>
      <c r="G1284" s="1">
        <v>0.5</v>
      </c>
      <c r="H1284" t="s">
        <v>11</v>
      </c>
      <c r="I1284" t="s">
        <v>9</v>
      </c>
    </row>
    <row r="1285" spans="1:9" hidden="1" x14ac:dyDescent="0.25">
      <c r="A1285">
        <v>1</v>
      </c>
      <c r="B1285">
        <v>9055</v>
      </c>
      <c r="C1285" t="s">
        <v>1438</v>
      </c>
      <c r="D1285" t="s">
        <v>9</v>
      </c>
      <c r="E1285" t="s">
        <v>8426</v>
      </c>
      <c r="F1285" t="s">
        <v>8427</v>
      </c>
      <c r="G1285" s="1">
        <v>0.5</v>
      </c>
      <c r="H1285" t="s">
        <v>11</v>
      </c>
      <c r="I1285" t="s">
        <v>9</v>
      </c>
    </row>
    <row r="1286" spans="1:9" hidden="1" x14ac:dyDescent="0.25">
      <c r="A1286">
        <v>1</v>
      </c>
      <c r="B1286">
        <v>9056</v>
      </c>
      <c r="C1286" t="s">
        <v>1439</v>
      </c>
      <c r="D1286" t="s">
        <v>9</v>
      </c>
      <c r="E1286" t="s">
        <v>8484</v>
      </c>
      <c r="F1286" t="s">
        <v>8485</v>
      </c>
      <c r="G1286" s="1">
        <v>0.5</v>
      </c>
      <c r="H1286" t="s">
        <v>11</v>
      </c>
      <c r="I1286" t="s">
        <v>9</v>
      </c>
    </row>
    <row r="1287" spans="1:9" hidden="1" x14ac:dyDescent="0.25">
      <c r="A1287">
        <v>1</v>
      </c>
      <c r="B1287">
        <v>9057</v>
      </c>
      <c r="C1287" t="s">
        <v>1440</v>
      </c>
      <c r="D1287" t="s">
        <v>9</v>
      </c>
      <c r="E1287" t="s">
        <v>8426</v>
      </c>
      <c r="F1287" t="s">
        <v>8427</v>
      </c>
      <c r="G1287" s="1">
        <v>0.5</v>
      </c>
      <c r="H1287" t="s">
        <v>11</v>
      </c>
      <c r="I1287" t="s">
        <v>9</v>
      </c>
    </row>
    <row r="1288" spans="1:9" hidden="1" x14ac:dyDescent="0.25">
      <c r="A1288">
        <v>1</v>
      </c>
      <c r="B1288">
        <v>9058</v>
      </c>
      <c r="C1288" t="s">
        <v>1441</v>
      </c>
      <c r="D1288" t="s">
        <v>9</v>
      </c>
      <c r="E1288" t="s">
        <v>8426</v>
      </c>
      <c r="F1288" t="s">
        <v>8427</v>
      </c>
      <c r="G1288" s="1">
        <v>0.5</v>
      </c>
      <c r="H1288" t="s">
        <v>11</v>
      </c>
      <c r="I1288" t="s">
        <v>9</v>
      </c>
    </row>
    <row r="1289" spans="1:9" hidden="1" x14ac:dyDescent="0.25">
      <c r="A1289">
        <v>1</v>
      </c>
      <c r="B1289">
        <v>9059</v>
      </c>
      <c r="C1289" t="s">
        <v>1442</v>
      </c>
      <c r="D1289" t="s">
        <v>9</v>
      </c>
      <c r="E1289" t="s">
        <v>8426</v>
      </c>
      <c r="F1289" t="s">
        <v>8427</v>
      </c>
      <c r="G1289" s="1">
        <v>0.5</v>
      </c>
      <c r="H1289" t="s">
        <v>11</v>
      </c>
      <c r="I1289" t="s">
        <v>9</v>
      </c>
    </row>
    <row r="1290" spans="1:9" hidden="1" x14ac:dyDescent="0.25">
      <c r="A1290">
        <v>1</v>
      </c>
      <c r="B1290">
        <v>9060</v>
      </c>
      <c r="C1290" t="s">
        <v>1443</v>
      </c>
      <c r="D1290" t="s">
        <v>9</v>
      </c>
      <c r="E1290" t="s">
        <v>8456</v>
      </c>
      <c r="F1290" t="s">
        <v>8457</v>
      </c>
      <c r="G1290" s="1">
        <v>0.5</v>
      </c>
      <c r="H1290" t="s">
        <v>11</v>
      </c>
      <c r="I1290" t="s">
        <v>9</v>
      </c>
    </row>
    <row r="1291" spans="1:9" hidden="1" x14ac:dyDescent="0.25">
      <c r="A1291">
        <v>1</v>
      </c>
      <c r="B1291">
        <v>9061</v>
      </c>
      <c r="C1291" t="s">
        <v>1444</v>
      </c>
      <c r="D1291" t="s">
        <v>9</v>
      </c>
      <c r="E1291" t="s">
        <v>8426</v>
      </c>
      <c r="F1291" t="s">
        <v>8427</v>
      </c>
      <c r="G1291" s="1">
        <v>0.5</v>
      </c>
      <c r="H1291" t="s">
        <v>11</v>
      </c>
      <c r="I1291" t="s">
        <v>9</v>
      </c>
    </row>
    <row r="1292" spans="1:9" hidden="1" x14ac:dyDescent="0.25">
      <c r="A1292">
        <v>1</v>
      </c>
      <c r="B1292">
        <v>9062</v>
      </c>
      <c r="C1292" t="s">
        <v>1445</v>
      </c>
      <c r="D1292" t="s">
        <v>9</v>
      </c>
      <c r="E1292" t="s">
        <v>8525</v>
      </c>
      <c r="F1292" s="4">
        <v>39922</v>
      </c>
      <c r="G1292" s="1">
        <v>0.5</v>
      </c>
      <c r="H1292" t="s">
        <v>11</v>
      </c>
      <c r="I1292" t="s">
        <v>9</v>
      </c>
    </row>
    <row r="1293" spans="1:9" hidden="1" x14ac:dyDescent="0.25">
      <c r="A1293">
        <v>1</v>
      </c>
      <c r="B1293">
        <v>9063</v>
      </c>
      <c r="C1293" t="s">
        <v>1446</v>
      </c>
      <c r="D1293" t="s">
        <v>9</v>
      </c>
      <c r="E1293" t="s">
        <v>8426</v>
      </c>
      <c r="F1293" t="s">
        <v>8427</v>
      </c>
      <c r="G1293" s="1">
        <v>0.5</v>
      </c>
      <c r="H1293" t="s">
        <v>11</v>
      </c>
      <c r="I1293" t="s">
        <v>9</v>
      </c>
    </row>
    <row r="1294" spans="1:9" hidden="1" x14ac:dyDescent="0.25">
      <c r="A1294">
        <v>1</v>
      </c>
      <c r="B1294">
        <v>9069</v>
      </c>
      <c r="C1294" t="s">
        <v>1447</v>
      </c>
      <c r="D1294" t="s">
        <v>9</v>
      </c>
      <c r="E1294" t="s">
        <v>8426</v>
      </c>
      <c r="F1294" t="s">
        <v>8427</v>
      </c>
      <c r="G1294" s="1">
        <v>0.5</v>
      </c>
      <c r="H1294" t="s">
        <v>11</v>
      </c>
      <c r="I1294" t="s">
        <v>9</v>
      </c>
    </row>
    <row r="1295" spans="1:9" hidden="1" x14ac:dyDescent="0.25">
      <c r="A1295">
        <v>1</v>
      </c>
      <c r="B1295">
        <v>9070</v>
      </c>
      <c r="C1295" t="s">
        <v>1448</v>
      </c>
      <c r="D1295" t="s">
        <v>9</v>
      </c>
      <c r="E1295" t="s">
        <v>8426</v>
      </c>
      <c r="F1295" t="s">
        <v>8427</v>
      </c>
      <c r="G1295" s="1">
        <v>0.5</v>
      </c>
      <c r="H1295" t="s">
        <v>11</v>
      </c>
      <c r="I1295" t="s">
        <v>9</v>
      </c>
    </row>
    <row r="1296" spans="1:9" hidden="1" x14ac:dyDescent="0.25">
      <c r="A1296">
        <v>1</v>
      </c>
      <c r="B1296">
        <v>9090</v>
      </c>
      <c r="C1296" t="s">
        <v>1449</v>
      </c>
      <c r="D1296" t="s">
        <v>9</v>
      </c>
      <c r="E1296" t="s">
        <v>8426</v>
      </c>
      <c r="F1296" t="s">
        <v>8427</v>
      </c>
      <c r="G1296" s="1">
        <v>0.5</v>
      </c>
      <c r="H1296" t="s">
        <v>11</v>
      </c>
      <c r="I1296" t="s">
        <v>9</v>
      </c>
    </row>
    <row r="1297" spans="1:9" hidden="1" x14ac:dyDescent="0.25">
      <c r="A1297">
        <v>1</v>
      </c>
      <c r="B1297">
        <v>9091</v>
      </c>
      <c r="C1297" t="s">
        <v>1450</v>
      </c>
      <c r="D1297" t="s">
        <v>9</v>
      </c>
      <c r="E1297" t="s">
        <v>8426</v>
      </c>
      <c r="F1297" t="s">
        <v>8427</v>
      </c>
      <c r="G1297" s="1">
        <v>0.5</v>
      </c>
      <c r="H1297" t="s">
        <v>11</v>
      </c>
      <c r="I1297" t="s">
        <v>9</v>
      </c>
    </row>
    <row r="1298" spans="1:9" hidden="1" x14ac:dyDescent="0.25">
      <c r="A1298">
        <v>1</v>
      </c>
      <c r="B1298">
        <v>9150</v>
      </c>
      <c r="C1298" t="s">
        <v>1451</v>
      </c>
      <c r="D1298" t="s">
        <v>9</v>
      </c>
      <c r="E1298" t="s">
        <v>8426</v>
      </c>
      <c r="F1298" t="s">
        <v>8427</v>
      </c>
      <c r="G1298" s="1">
        <v>0.5</v>
      </c>
      <c r="H1298" t="s">
        <v>11</v>
      </c>
      <c r="I1298" t="s">
        <v>9</v>
      </c>
    </row>
    <row r="1299" spans="1:9" hidden="1" x14ac:dyDescent="0.25">
      <c r="A1299">
        <v>1</v>
      </c>
      <c r="B1299">
        <v>9151</v>
      </c>
      <c r="C1299" t="s">
        <v>1452</v>
      </c>
      <c r="D1299" t="s">
        <v>9</v>
      </c>
      <c r="E1299" t="s">
        <v>8426</v>
      </c>
      <c r="F1299" t="s">
        <v>8427</v>
      </c>
      <c r="G1299" s="1">
        <v>0.5</v>
      </c>
      <c r="H1299" t="s">
        <v>11</v>
      </c>
      <c r="I1299" t="s">
        <v>9</v>
      </c>
    </row>
    <row r="1300" spans="1:9" hidden="1" x14ac:dyDescent="0.25">
      <c r="A1300">
        <v>1</v>
      </c>
      <c r="B1300">
        <v>9152</v>
      </c>
      <c r="C1300" t="s">
        <v>1453</v>
      </c>
      <c r="D1300" t="s">
        <v>9</v>
      </c>
      <c r="E1300" t="s">
        <v>8426</v>
      </c>
      <c r="F1300" t="s">
        <v>8427</v>
      </c>
      <c r="G1300" s="1">
        <v>0.5</v>
      </c>
      <c r="H1300" t="s">
        <v>11</v>
      </c>
      <c r="I1300" t="s">
        <v>9</v>
      </c>
    </row>
    <row r="1301" spans="1:9" hidden="1" x14ac:dyDescent="0.25">
      <c r="A1301">
        <v>1</v>
      </c>
      <c r="B1301">
        <v>9153</v>
      </c>
      <c r="C1301" t="s">
        <v>1455</v>
      </c>
      <c r="D1301" t="s">
        <v>9</v>
      </c>
      <c r="E1301" t="s">
        <v>8426</v>
      </c>
      <c r="F1301" t="s">
        <v>8427</v>
      </c>
      <c r="G1301" s="1">
        <v>0.5</v>
      </c>
      <c r="H1301" t="s">
        <v>11</v>
      </c>
      <c r="I1301" t="s">
        <v>9</v>
      </c>
    </row>
    <row r="1302" spans="1:9" hidden="1" x14ac:dyDescent="0.25">
      <c r="A1302">
        <v>1</v>
      </c>
      <c r="B1302">
        <v>9154</v>
      </c>
      <c r="C1302" t="s">
        <v>1456</v>
      </c>
      <c r="D1302" t="s">
        <v>9</v>
      </c>
      <c r="E1302" t="s">
        <v>8426</v>
      </c>
      <c r="F1302" t="s">
        <v>8427</v>
      </c>
      <c r="G1302" s="1">
        <v>0.5</v>
      </c>
      <c r="H1302" t="s">
        <v>11</v>
      </c>
      <c r="I1302" t="s">
        <v>9</v>
      </c>
    </row>
    <row r="1303" spans="1:9" hidden="1" x14ac:dyDescent="0.25">
      <c r="A1303">
        <v>1</v>
      </c>
      <c r="B1303">
        <v>9155</v>
      </c>
      <c r="C1303" t="s">
        <v>1457</v>
      </c>
      <c r="D1303" t="s">
        <v>9</v>
      </c>
      <c r="E1303" t="s">
        <v>16</v>
      </c>
      <c r="F1303" t="s">
        <v>14</v>
      </c>
      <c r="G1303" s="1">
        <v>0.5</v>
      </c>
      <c r="H1303" t="s">
        <v>11</v>
      </c>
      <c r="I1303" t="s">
        <v>9</v>
      </c>
    </row>
    <row r="1304" spans="1:9" hidden="1" x14ac:dyDescent="0.25">
      <c r="A1304">
        <v>1</v>
      </c>
      <c r="B1304">
        <v>9160</v>
      </c>
      <c r="C1304" t="s">
        <v>1458</v>
      </c>
      <c r="D1304" t="s">
        <v>9</v>
      </c>
      <c r="E1304" t="s">
        <v>16</v>
      </c>
      <c r="F1304" t="s">
        <v>14</v>
      </c>
      <c r="G1304" s="1">
        <v>0.5</v>
      </c>
      <c r="H1304" t="s">
        <v>11</v>
      </c>
      <c r="I1304" t="s">
        <v>9</v>
      </c>
    </row>
    <row r="1305" spans="1:9" hidden="1" x14ac:dyDescent="0.25">
      <c r="A1305">
        <v>1</v>
      </c>
      <c r="B1305">
        <v>9165</v>
      </c>
      <c r="C1305" t="s">
        <v>8575</v>
      </c>
      <c r="D1305" t="s">
        <v>9</v>
      </c>
      <c r="E1305" t="s">
        <v>8426</v>
      </c>
      <c r="F1305" t="s">
        <v>8427</v>
      </c>
      <c r="G1305" s="1">
        <v>0.5</v>
      </c>
      <c r="H1305" t="s">
        <v>11</v>
      </c>
      <c r="I1305" t="s">
        <v>9</v>
      </c>
    </row>
    <row r="1306" spans="1:9" hidden="1" x14ac:dyDescent="0.25">
      <c r="A1306">
        <v>1</v>
      </c>
      <c r="B1306">
        <v>9170</v>
      </c>
      <c r="C1306" t="s">
        <v>1459</v>
      </c>
      <c r="D1306" t="s">
        <v>9</v>
      </c>
      <c r="E1306" t="s">
        <v>8426</v>
      </c>
      <c r="F1306" t="s">
        <v>8427</v>
      </c>
      <c r="G1306" s="1">
        <v>0.5</v>
      </c>
      <c r="H1306" t="s">
        <v>11</v>
      </c>
      <c r="I1306" t="s">
        <v>9</v>
      </c>
    </row>
    <row r="1307" spans="1:9" hidden="1" x14ac:dyDescent="0.25">
      <c r="A1307">
        <v>1</v>
      </c>
      <c r="B1307">
        <v>9176</v>
      </c>
      <c r="C1307" t="s">
        <v>1460</v>
      </c>
      <c r="D1307" t="s">
        <v>9</v>
      </c>
      <c r="E1307" t="s">
        <v>8426</v>
      </c>
      <c r="F1307" t="s">
        <v>8427</v>
      </c>
      <c r="G1307" s="1">
        <v>0.5</v>
      </c>
      <c r="H1307" t="s">
        <v>11</v>
      </c>
      <c r="I1307" t="s">
        <v>9</v>
      </c>
    </row>
    <row r="1308" spans="1:9" hidden="1" x14ac:dyDescent="0.25">
      <c r="A1308">
        <v>1</v>
      </c>
      <c r="B1308">
        <v>9177</v>
      </c>
      <c r="C1308" t="s">
        <v>1461</v>
      </c>
      <c r="D1308" t="s">
        <v>9</v>
      </c>
      <c r="E1308" t="s">
        <v>8426</v>
      </c>
      <c r="F1308" t="s">
        <v>8427</v>
      </c>
      <c r="G1308" s="1">
        <v>0.5</v>
      </c>
      <c r="H1308" t="s">
        <v>11</v>
      </c>
      <c r="I1308" t="s">
        <v>9</v>
      </c>
    </row>
    <row r="1309" spans="1:9" hidden="1" x14ac:dyDescent="0.25">
      <c r="A1309">
        <v>1</v>
      </c>
      <c r="B1309">
        <v>9178</v>
      </c>
      <c r="C1309" t="s">
        <v>1462</v>
      </c>
      <c r="D1309" t="s">
        <v>9</v>
      </c>
      <c r="E1309" t="s">
        <v>8426</v>
      </c>
      <c r="F1309" t="s">
        <v>8427</v>
      </c>
      <c r="G1309" s="1">
        <v>0.5</v>
      </c>
      <c r="H1309" t="s">
        <v>11</v>
      </c>
      <c r="I1309" t="s">
        <v>9</v>
      </c>
    </row>
    <row r="1310" spans="1:9" hidden="1" x14ac:dyDescent="0.25">
      <c r="A1310">
        <v>1</v>
      </c>
      <c r="B1310">
        <v>9179</v>
      </c>
      <c r="C1310" t="s">
        <v>1463</v>
      </c>
      <c r="D1310" t="s">
        <v>9</v>
      </c>
      <c r="E1310" t="s">
        <v>8426</v>
      </c>
      <c r="F1310" t="s">
        <v>8427</v>
      </c>
      <c r="G1310" s="1">
        <v>0.5</v>
      </c>
      <c r="H1310" t="s">
        <v>11</v>
      </c>
      <c r="I1310" t="s">
        <v>9</v>
      </c>
    </row>
    <row r="1311" spans="1:9" hidden="1" x14ac:dyDescent="0.25">
      <c r="A1311">
        <v>1</v>
      </c>
      <c r="B1311">
        <v>9180</v>
      </c>
      <c r="C1311" t="s">
        <v>1464</v>
      </c>
      <c r="D1311" t="s">
        <v>9</v>
      </c>
      <c r="E1311" t="s">
        <v>54</v>
      </c>
      <c r="F1311" s="4">
        <v>40006</v>
      </c>
      <c r="G1311" s="1">
        <v>0.5</v>
      </c>
      <c r="H1311" t="s">
        <v>11</v>
      </c>
      <c r="I1311" t="s">
        <v>9</v>
      </c>
    </row>
    <row r="1312" spans="1:9" hidden="1" x14ac:dyDescent="0.25">
      <c r="A1312">
        <v>1</v>
      </c>
      <c r="B1312">
        <v>9181</v>
      </c>
      <c r="C1312" t="s">
        <v>1465</v>
      </c>
      <c r="D1312" t="s">
        <v>9</v>
      </c>
      <c r="E1312" t="s">
        <v>54</v>
      </c>
      <c r="F1312" s="4">
        <v>40006</v>
      </c>
      <c r="G1312" s="1">
        <v>0.5</v>
      </c>
      <c r="H1312" t="s">
        <v>11</v>
      </c>
      <c r="I1312" t="s">
        <v>9</v>
      </c>
    </row>
    <row r="1313" spans="1:9" hidden="1" x14ac:dyDescent="0.25">
      <c r="A1313">
        <v>1</v>
      </c>
      <c r="B1313">
        <v>9182</v>
      </c>
      <c r="C1313" t="s">
        <v>1466</v>
      </c>
      <c r="D1313" t="s">
        <v>9</v>
      </c>
      <c r="E1313" t="s">
        <v>54</v>
      </c>
      <c r="F1313" s="4">
        <v>40006</v>
      </c>
      <c r="G1313" s="1">
        <v>0.5</v>
      </c>
      <c r="H1313" t="s">
        <v>11</v>
      </c>
      <c r="I1313" t="s">
        <v>9</v>
      </c>
    </row>
    <row r="1314" spans="1:9" hidden="1" x14ac:dyDescent="0.25">
      <c r="A1314">
        <v>1</v>
      </c>
      <c r="B1314">
        <v>9183</v>
      </c>
      <c r="C1314" t="s">
        <v>1467</v>
      </c>
      <c r="D1314" t="s">
        <v>9</v>
      </c>
      <c r="E1314" t="s">
        <v>18</v>
      </c>
      <c r="F1314" t="s">
        <v>19</v>
      </c>
      <c r="G1314" s="1">
        <v>0.5</v>
      </c>
      <c r="H1314" t="s">
        <v>11</v>
      </c>
      <c r="I1314" t="s">
        <v>9</v>
      </c>
    </row>
    <row r="1315" spans="1:9" hidden="1" x14ac:dyDescent="0.25">
      <c r="A1315">
        <v>1</v>
      </c>
      <c r="B1315">
        <v>9185</v>
      </c>
      <c r="C1315" t="s">
        <v>1468</v>
      </c>
      <c r="D1315" t="s">
        <v>9</v>
      </c>
      <c r="E1315" t="s">
        <v>16</v>
      </c>
      <c r="F1315" t="s">
        <v>14</v>
      </c>
      <c r="G1315" s="1">
        <v>0.5</v>
      </c>
      <c r="H1315" t="s">
        <v>11</v>
      </c>
      <c r="I1315" t="s">
        <v>9</v>
      </c>
    </row>
    <row r="1316" spans="1:9" hidden="1" x14ac:dyDescent="0.25">
      <c r="A1316">
        <v>1</v>
      </c>
      <c r="B1316">
        <v>9186</v>
      </c>
      <c r="C1316" t="s">
        <v>1469</v>
      </c>
      <c r="D1316" t="s">
        <v>9</v>
      </c>
      <c r="E1316" t="s">
        <v>16</v>
      </c>
      <c r="F1316" t="s">
        <v>14</v>
      </c>
      <c r="G1316" s="1">
        <v>0.5</v>
      </c>
      <c r="H1316" t="s">
        <v>11</v>
      </c>
      <c r="I1316" t="s">
        <v>9</v>
      </c>
    </row>
    <row r="1317" spans="1:9" hidden="1" x14ac:dyDescent="0.25">
      <c r="A1317">
        <v>1</v>
      </c>
      <c r="B1317">
        <v>9190</v>
      </c>
      <c r="C1317" t="s">
        <v>1470</v>
      </c>
      <c r="D1317" t="s">
        <v>9</v>
      </c>
      <c r="E1317" t="s">
        <v>18</v>
      </c>
      <c r="F1317" t="s">
        <v>19</v>
      </c>
      <c r="G1317" s="1">
        <v>0.5</v>
      </c>
      <c r="H1317" t="s">
        <v>11</v>
      </c>
      <c r="I1317" t="s">
        <v>9</v>
      </c>
    </row>
    <row r="1318" spans="1:9" hidden="1" x14ac:dyDescent="0.25">
      <c r="A1318">
        <v>1</v>
      </c>
      <c r="B1318">
        <v>9191</v>
      </c>
      <c r="C1318" t="s">
        <v>1471</v>
      </c>
      <c r="D1318" t="s">
        <v>9</v>
      </c>
      <c r="E1318" t="s">
        <v>16</v>
      </c>
      <c r="F1318" t="s">
        <v>14</v>
      </c>
      <c r="G1318" s="1">
        <v>0.5</v>
      </c>
      <c r="H1318" t="s">
        <v>11</v>
      </c>
      <c r="I1318" t="s">
        <v>9</v>
      </c>
    </row>
    <row r="1319" spans="1:9" hidden="1" x14ac:dyDescent="0.25">
      <c r="F1319" s="4"/>
      <c r="G1319" s="1"/>
    </row>
    <row r="1320" spans="1:9" hidden="1" x14ac:dyDescent="0.25">
      <c r="A1320">
        <v>1</v>
      </c>
      <c r="B1320">
        <v>9400</v>
      </c>
      <c r="C1320" t="s">
        <v>1475</v>
      </c>
      <c r="D1320" t="s">
        <v>9</v>
      </c>
      <c r="E1320" t="s">
        <v>8426</v>
      </c>
      <c r="F1320" t="s">
        <v>8427</v>
      </c>
      <c r="G1320" s="1">
        <v>0.5</v>
      </c>
      <c r="H1320" t="s">
        <v>11</v>
      </c>
      <c r="I1320" t="s">
        <v>9</v>
      </c>
    </row>
    <row r="1321" spans="1:9" hidden="1" x14ac:dyDescent="0.25">
      <c r="A1321">
        <v>1</v>
      </c>
      <c r="B1321">
        <v>9500</v>
      </c>
      <c r="C1321" t="s">
        <v>1476</v>
      </c>
      <c r="D1321" t="s">
        <v>9</v>
      </c>
      <c r="E1321" t="s">
        <v>1426</v>
      </c>
      <c r="F1321" t="s">
        <v>140</v>
      </c>
      <c r="G1321" s="1">
        <v>0.5</v>
      </c>
      <c r="H1321" t="s">
        <v>11</v>
      </c>
      <c r="I1321" t="s">
        <v>9</v>
      </c>
    </row>
    <row r="1322" spans="1:9" hidden="1" x14ac:dyDescent="0.25">
      <c r="A1322">
        <v>1</v>
      </c>
      <c r="B1322">
        <v>9501</v>
      </c>
      <c r="C1322" t="s">
        <v>1477</v>
      </c>
      <c r="D1322" t="s">
        <v>9</v>
      </c>
      <c r="E1322" t="s">
        <v>8426</v>
      </c>
      <c r="F1322" t="s">
        <v>8427</v>
      </c>
      <c r="G1322" s="1">
        <v>0.5</v>
      </c>
      <c r="H1322" t="s">
        <v>11</v>
      </c>
      <c r="I1322" t="s">
        <v>9</v>
      </c>
    </row>
    <row r="1323" spans="1:9" hidden="1" x14ac:dyDescent="0.25">
      <c r="A1323">
        <v>1</v>
      </c>
      <c r="B1323">
        <v>9510</v>
      </c>
      <c r="C1323" t="s">
        <v>1478</v>
      </c>
      <c r="D1323" t="s">
        <v>9</v>
      </c>
      <c r="E1323" t="s">
        <v>8426</v>
      </c>
      <c r="F1323" t="s">
        <v>8427</v>
      </c>
      <c r="G1323" s="1">
        <v>0.5</v>
      </c>
      <c r="H1323" t="s">
        <v>11</v>
      </c>
      <c r="I1323" t="s">
        <v>9</v>
      </c>
    </row>
    <row r="1324" spans="1:9" hidden="1" x14ac:dyDescent="0.25">
      <c r="A1324">
        <v>1</v>
      </c>
      <c r="B1324">
        <v>9600</v>
      </c>
      <c r="C1324" t="s">
        <v>1479</v>
      </c>
      <c r="D1324" t="s">
        <v>9</v>
      </c>
      <c r="E1324" t="s">
        <v>8426</v>
      </c>
      <c r="F1324" t="s">
        <v>8427</v>
      </c>
      <c r="G1324" s="1">
        <v>0.5</v>
      </c>
      <c r="H1324" t="s">
        <v>11</v>
      </c>
      <c r="I1324" t="s">
        <v>9</v>
      </c>
    </row>
    <row r="1325" spans="1:9" hidden="1" x14ac:dyDescent="0.25">
      <c r="A1325">
        <v>1</v>
      </c>
      <c r="B1325">
        <v>9610</v>
      </c>
      <c r="C1325" t="s">
        <v>1480</v>
      </c>
      <c r="D1325" t="s">
        <v>9</v>
      </c>
      <c r="E1325" t="s">
        <v>18</v>
      </c>
      <c r="F1325" t="s">
        <v>19</v>
      </c>
      <c r="G1325" s="1">
        <v>0.5</v>
      </c>
      <c r="H1325" t="s">
        <v>11</v>
      </c>
      <c r="I1325" t="s">
        <v>9</v>
      </c>
    </row>
    <row r="1326" spans="1:9" hidden="1" x14ac:dyDescent="0.25">
      <c r="A1326">
        <v>1</v>
      </c>
      <c r="B1326">
        <v>9611</v>
      </c>
      <c r="C1326" t="s">
        <v>1481</v>
      </c>
      <c r="D1326" t="s">
        <v>9</v>
      </c>
      <c r="E1326" t="s">
        <v>119</v>
      </c>
      <c r="F1326" t="s">
        <v>120</v>
      </c>
      <c r="G1326" s="1">
        <v>0.5</v>
      </c>
      <c r="H1326" t="s">
        <v>11</v>
      </c>
      <c r="I1326" t="s">
        <v>9</v>
      </c>
    </row>
    <row r="1327" spans="1:9" hidden="1" x14ac:dyDescent="0.25">
      <c r="A1327">
        <v>1</v>
      </c>
      <c r="B1327">
        <v>9612</v>
      </c>
      <c r="C1327" t="s">
        <v>1482</v>
      </c>
      <c r="D1327" t="s">
        <v>9</v>
      </c>
      <c r="E1327" t="s">
        <v>119</v>
      </c>
      <c r="F1327" t="s">
        <v>120</v>
      </c>
      <c r="G1327" s="1">
        <v>0.5</v>
      </c>
      <c r="H1327" t="s">
        <v>11</v>
      </c>
      <c r="I1327" t="s">
        <v>9</v>
      </c>
    </row>
    <row r="1328" spans="1:9" hidden="1" x14ac:dyDescent="0.25">
      <c r="A1328">
        <v>1</v>
      </c>
      <c r="B1328">
        <v>9650</v>
      </c>
      <c r="C1328" t="s">
        <v>1483</v>
      </c>
      <c r="D1328" t="s">
        <v>9</v>
      </c>
      <c r="E1328" t="s">
        <v>8576</v>
      </c>
      <c r="F1328" t="s">
        <v>8577</v>
      </c>
      <c r="G1328" s="1">
        <v>0.5</v>
      </c>
      <c r="H1328" t="s">
        <v>11</v>
      </c>
      <c r="I1328" t="s">
        <v>9</v>
      </c>
    </row>
    <row r="1329" spans="1:9" hidden="1" x14ac:dyDescent="0.25">
      <c r="A1329">
        <v>1</v>
      </c>
      <c r="B1329">
        <v>9651</v>
      </c>
      <c r="C1329" t="s">
        <v>1484</v>
      </c>
      <c r="D1329" t="s">
        <v>9</v>
      </c>
      <c r="E1329" t="s">
        <v>8456</v>
      </c>
      <c r="F1329" t="s">
        <v>8457</v>
      </c>
      <c r="G1329" s="1">
        <v>0.5</v>
      </c>
      <c r="H1329" t="s">
        <v>11</v>
      </c>
      <c r="I1329" t="s">
        <v>9</v>
      </c>
    </row>
    <row r="1330" spans="1:9" hidden="1" x14ac:dyDescent="0.25">
      <c r="A1330">
        <v>1</v>
      </c>
      <c r="B1330">
        <v>9656</v>
      </c>
      <c r="C1330" t="s">
        <v>1485</v>
      </c>
      <c r="D1330" t="s">
        <v>9</v>
      </c>
      <c r="E1330" t="s">
        <v>16</v>
      </c>
      <c r="F1330" t="s">
        <v>14</v>
      </c>
      <c r="G1330" s="1">
        <v>0.5</v>
      </c>
      <c r="H1330" t="s">
        <v>11</v>
      </c>
      <c r="I1330" t="s">
        <v>9</v>
      </c>
    </row>
    <row r="1331" spans="1:9" hidden="1" x14ac:dyDescent="0.25">
      <c r="A1331">
        <v>1</v>
      </c>
      <c r="B1331">
        <v>9657</v>
      </c>
      <c r="C1331" t="s">
        <v>1486</v>
      </c>
      <c r="D1331" t="s">
        <v>9</v>
      </c>
      <c r="E1331" t="s">
        <v>8506</v>
      </c>
      <c r="F1331" t="s">
        <v>8466</v>
      </c>
      <c r="G1331" s="1">
        <v>0.5</v>
      </c>
      <c r="H1331" t="s">
        <v>11</v>
      </c>
      <c r="I1331" t="s">
        <v>9</v>
      </c>
    </row>
    <row r="1332" spans="1:9" hidden="1" x14ac:dyDescent="0.25">
      <c r="A1332">
        <v>1</v>
      </c>
      <c r="B1332">
        <v>9701</v>
      </c>
      <c r="C1332" t="s">
        <v>1487</v>
      </c>
      <c r="D1332" t="s">
        <v>9</v>
      </c>
      <c r="E1332" t="s">
        <v>16</v>
      </c>
      <c r="F1332" t="s">
        <v>14</v>
      </c>
      <c r="G1332" s="1">
        <v>0.5</v>
      </c>
      <c r="H1332" t="s">
        <v>11</v>
      </c>
      <c r="I1332" t="s">
        <v>9</v>
      </c>
    </row>
    <row r="1333" spans="1:9" hidden="1" x14ac:dyDescent="0.25">
      <c r="A1333">
        <v>1</v>
      </c>
      <c r="B1333">
        <v>9800</v>
      </c>
      <c r="C1333" t="s">
        <v>1488</v>
      </c>
      <c r="D1333" t="s">
        <v>9</v>
      </c>
      <c r="E1333" t="s">
        <v>16</v>
      </c>
      <c r="F1333" t="s">
        <v>14</v>
      </c>
      <c r="G1333" s="1">
        <v>0.5</v>
      </c>
      <c r="H1333" t="s">
        <v>11</v>
      </c>
      <c r="I1333" t="s">
        <v>9</v>
      </c>
    </row>
    <row r="1334" spans="1:9" hidden="1" x14ac:dyDescent="0.25">
      <c r="A1334">
        <v>1</v>
      </c>
      <c r="B1334">
        <v>9802</v>
      </c>
      <c r="C1334" t="s">
        <v>1489</v>
      </c>
      <c r="D1334" t="s">
        <v>9</v>
      </c>
      <c r="E1334" t="s">
        <v>8426</v>
      </c>
      <c r="F1334" t="s">
        <v>8427</v>
      </c>
      <c r="G1334" s="1">
        <v>0.5</v>
      </c>
      <c r="H1334" t="s">
        <v>11</v>
      </c>
      <c r="I1334" t="s">
        <v>9</v>
      </c>
    </row>
    <row r="1335" spans="1:9" hidden="1" x14ac:dyDescent="0.25">
      <c r="A1335">
        <v>1</v>
      </c>
      <c r="B1335">
        <v>9804</v>
      </c>
      <c r="C1335" t="s">
        <v>1490</v>
      </c>
      <c r="D1335" t="s">
        <v>9</v>
      </c>
      <c r="E1335" t="s">
        <v>16</v>
      </c>
      <c r="F1335" t="s">
        <v>14</v>
      </c>
      <c r="G1335" s="1">
        <v>0.5</v>
      </c>
      <c r="H1335" t="s">
        <v>11</v>
      </c>
      <c r="I1335" t="s">
        <v>9</v>
      </c>
    </row>
    <row r="1336" spans="1:9" hidden="1" x14ac:dyDescent="0.25">
      <c r="A1336">
        <v>1</v>
      </c>
      <c r="B1336">
        <v>9805</v>
      </c>
      <c r="C1336" t="s">
        <v>1491</v>
      </c>
      <c r="D1336" t="s">
        <v>9</v>
      </c>
      <c r="E1336" t="s">
        <v>16</v>
      </c>
      <c r="F1336" t="s">
        <v>14</v>
      </c>
      <c r="G1336" s="1">
        <v>0.5</v>
      </c>
      <c r="H1336" t="s">
        <v>11</v>
      </c>
      <c r="I1336" t="s">
        <v>9</v>
      </c>
    </row>
    <row r="1337" spans="1:9" hidden="1" x14ac:dyDescent="0.25">
      <c r="A1337">
        <v>1</v>
      </c>
      <c r="B1337">
        <v>9852</v>
      </c>
      <c r="C1337" t="s">
        <v>1492</v>
      </c>
      <c r="D1337" t="s">
        <v>9</v>
      </c>
      <c r="E1337" t="s">
        <v>8426</v>
      </c>
      <c r="F1337" t="s">
        <v>8427</v>
      </c>
      <c r="G1337" s="1">
        <v>0.5</v>
      </c>
      <c r="H1337" t="s">
        <v>11</v>
      </c>
      <c r="I1337" t="s">
        <v>9</v>
      </c>
    </row>
    <row r="1338" spans="1:9" hidden="1" x14ac:dyDescent="0.25">
      <c r="A1338">
        <v>1</v>
      </c>
      <c r="B1338">
        <v>9900</v>
      </c>
      <c r="C1338" t="s">
        <v>1493</v>
      </c>
      <c r="D1338" t="s">
        <v>9</v>
      </c>
      <c r="E1338" t="s">
        <v>8426</v>
      </c>
      <c r="F1338" t="s">
        <v>8427</v>
      </c>
      <c r="G1338" s="1">
        <v>0.5</v>
      </c>
      <c r="H1338" t="s">
        <v>11</v>
      </c>
      <c r="I1338" t="s">
        <v>9</v>
      </c>
    </row>
    <row r="1339" spans="1:9" hidden="1" x14ac:dyDescent="0.25">
      <c r="A1339">
        <v>1</v>
      </c>
      <c r="B1339">
        <v>9999</v>
      </c>
      <c r="C1339" t="s">
        <v>1494</v>
      </c>
      <c r="D1339" t="s">
        <v>9</v>
      </c>
      <c r="E1339" t="s">
        <v>8508</v>
      </c>
      <c r="F1339" s="4">
        <v>41019</v>
      </c>
      <c r="G1339" s="1">
        <v>0.5</v>
      </c>
      <c r="H1339" t="s">
        <v>11</v>
      </c>
      <c r="I1339" t="s">
        <v>9</v>
      </c>
    </row>
    <row r="1340" spans="1:9" hidden="1" x14ac:dyDescent="0.25">
      <c r="A1340">
        <v>1</v>
      </c>
      <c r="B1340">
        <v>10000</v>
      </c>
      <c r="C1340" t="s">
        <v>1495</v>
      </c>
      <c r="D1340" t="s">
        <v>9</v>
      </c>
      <c r="E1340" t="s">
        <v>8578</v>
      </c>
      <c r="F1340" t="s">
        <v>8427</v>
      </c>
      <c r="G1340" s="1">
        <v>0.5</v>
      </c>
      <c r="H1340" t="s">
        <v>11</v>
      </c>
      <c r="I1340" t="s">
        <v>9</v>
      </c>
    </row>
    <row r="1341" spans="1:9" hidden="1" x14ac:dyDescent="0.25">
      <c r="A1341">
        <v>1</v>
      </c>
      <c r="B1341">
        <v>10001</v>
      </c>
      <c r="C1341" t="s">
        <v>1497</v>
      </c>
      <c r="D1341" t="s">
        <v>9</v>
      </c>
      <c r="E1341" t="s">
        <v>8579</v>
      </c>
      <c r="F1341" t="s">
        <v>8441</v>
      </c>
      <c r="G1341" s="1">
        <v>0.5</v>
      </c>
      <c r="H1341" t="s">
        <v>11</v>
      </c>
      <c r="I1341" t="s">
        <v>9</v>
      </c>
    </row>
    <row r="1342" spans="1:9" hidden="1" x14ac:dyDescent="0.25">
      <c r="A1342">
        <v>1</v>
      </c>
      <c r="B1342">
        <v>10002</v>
      </c>
      <c r="C1342" t="s">
        <v>1499</v>
      </c>
      <c r="D1342" t="s">
        <v>9</v>
      </c>
      <c r="E1342" t="s">
        <v>8580</v>
      </c>
      <c r="F1342" t="s">
        <v>8434</v>
      </c>
      <c r="G1342" s="1">
        <v>0.5</v>
      </c>
      <c r="H1342" t="s">
        <v>11</v>
      </c>
      <c r="I1342" t="s">
        <v>9</v>
      </c>
    </row>
    <row r="1343" spans="1:9" hidden="1" x14ac:dyDescent="0.25">
      <c r="A1343">
        <v>1</v>
      </c>
      <c r="B1343">
        <v>10003</v>
      </c>
      <c r="C1343" t="s">
        <v>1501</v>
      </c>
      <c r="D1343" t="s">
        <v>9</v>
      </c>
      <c r="E1343" t="s">
        <v>8581</v>
      </c>
      <c r="F1343" s="4">
        <v>40929</v>
      </c>
      <c r="G1343" s="1">
        <v>0.5</v>
      </c>
      <c r="H1343" t="s">
        <v>11</v>
      </c>
      <c r="I1343" t="s">
        <v>9</v>
      </c>
    </row>
    <row r="1344" spans="1:9" hidden="1" x14ac:dyDescent="0.25">
      <c r="A1344">
        <v>1</v>
      </c>
      <c r="B1344">
        <v>10004</v>
      </c>
      <c r="C1344" t="s">
        <v>1502</v>
      </c>
      <c r="D1344" t="s">
        <v>9</v>
      </c>
      <c r="E1344" t="s">
        <v>8578</v>
      </c>
      <c r="F1344" t="s">
        <v>8427</v>
      </c>
      <c r="G1344" s="1">
        <v>0.5</v>
      </c>
      <c r="H1344" t="s">
        <v>11</v>
      </c>
      <c r="I1344" t="s">
        <v>9</v>
      </c>
    </row>
    <row r="1345" spans="1:9" hidden="1" x14ac:dyDescent="0.25">
      <c r="A1345">
        <v>1</v>
      </c>
      <c r="B1345">
        <v>10010</v>
      </c>
      <c r="C1345" t="s">
        <v>1503</v>
      </c>
      <c r="D1345" t="s">
        <v>9</v>
      </c>
      <c r="E1345" t="s">
        <v>8582</v>
      </c>
      <c r="F1345" t="s">
        <v>8432</v>
      </c>
      <c r="G1345" s="1">
        <v>0.5</v>
      </c>
      <c r="H1345" t="s">
        <v>11</v>
      </c>
      <c r="I1345" t="s">
        <v>9</v>
      </c>
    </row>
    <row r="1346" spans="1:9" hidden="1" x14ac:dyDescent="0.25">
      <c r="A1346">
        <v>1</v>
      </c>
      <c r="B1346">
        <v>10011</v>
      </c>
      <c r="C1346" t="s">
        <v>1504</v>
      </c>
      <c r="D1346" t="s">
        <v>9</v>
      </c>
      <c r="E1346" t="s">
        <v>8578</v>
      </c>
      <c r="F1346" t="s">
        <v>8427</v>
      </c>
      <c r="G1346" s="1">
        <v>0.5</v>
      </c>
      <c r="H1346" t="s">
        <v>11</v>
      </c>
      <c r="I1346" t="s">
        <v>9</v>
      </c>
    </row>
    <row r="1347" spans="1:9" hidden="1" x14ac:dyDescent="0.25">
      <c r="A1347">
        <v>1</v>
      </c>
      <c r="B1347">
        <v>10012</v>
      </c>
      <c r="C1347" t="s">
        <v>1505</v>
      </c>
      <c r="D1347" t="s">
        <v>9</v>
      </c>
      <c r="E1347" t="s">
        <v>1500</v>
      </c>
      <c r="F1347" t="s">
        <v>19</v>
      </c>
      <c r="G1347" s="1">
        <v>0.5</v>
      </c>
      <c r="H1347" t="s">
        <v>11</v>
      </c>
      <c r="I1347" t="s">
        <v>9</v>
      </c>
    </row>
    <row r="1348" spans="1:9" hidden="1" x14ac:dyDescent="0.25">
      <c r="A1348">
        <v>1</v>
      </c>
      <c r="B1348">
        <v>10013</v>
      </c>
      <c r="C1348" t="s">
        <v>1506</v>
      </c>
      <c r="D1348" t="s">
        <v>9</v>
      </c>
      <c r="E1348" t="s">
        <v>1498</v>
      </c>
      <c r="F1348" s="4">
        <v>40006</v>
      </c>
      <c r="G1348" s="1">
        <v>0.5</v>
      </c>
      <c r="H1348" t="s">
        <v>11</v>
      </c>
      <c r="I1348" t="s">
        <v>9</v>
      </c>
    </row>
    <row r="1349" spans="1:9" hidden="1" x14ac:dyDescent="0.25">
      <c r="A1349">
        <v>1</v>
      </c>
      <c r="B1349">
        <v>10015</v>
      </c>
      <c r="C1349" t="s">
        <v>1507</v>
      </c>
      <c r="D1349" t="s">
        <v>9</v>
      </c>
      <c r="E1349" t="s">
        <v>1498</v>
      </c>
      <c r="F1349" s="4">
        <v>40006</v>
      </c>
      <c r="G1349" s="1">
        <v>0.5</v>
      </c>
      <c r="H1349" t="s">
        <v>11</v>
      </c>
      <c r="I1349" t="s">
        <v>9</v>
      </c>
    </row>
    <row r="1350" spans="1:9" hidden="1" x14ac:dyDescent="0.25">
      <c r="A1350">
        <v>1</v>
      </c>
      <c r="B1350">
        <v>10016</v>
      </c>
      <c r="C1350" t="s">
        <v>8583</v>
      </c>
      <c r="D1350" t="s">
        <v>9</v>
      </c>
      <c r="E1350" t="s">
        <v>8584</v>
      </c>
      <c r="F1350" s="4">
        <v>40958</v>
      </c>
      <c r="G1350" s="1">
        <v>0.5</v>
      </c>
      <c r="H1350" t="s">
        <v>11</v>
      </c>
      <c r="I1350" t="s">
        <v>9</v>
      </c>
    </row>
    <row r="1351" spans="1:9" hidden="1" x14ac:dyDescent="0.25">
      <c r="A1351">
        <v>1</v>
      </c>
      <c r="B1351">
        <v>10040</v>
      </c>
      <c r="C1351" t="s">
        <v>1508</v>
      </c>
      <c r="D1351" t="s">
        <v>9</v>
      </c>
      <c r="E1351" t="s">
        <v>8585</v>
      </c>
      <c r="F1351" t="s">
        <v>8577</v>
      </c>
      <c r="G1351" s="1">
        <v>0.5</v>
      </c>
      <c r="H1351" t="s">
        <v>11</v>
      </c>
      <c r="I1351" t="s">
        <v>9</v>
      </c>
    </row>
    <row r="1352" spans="1:9" hidden="1" x14ac:dyDescent="0.25">
      <c r="A1352">
        <v>1</v>
      </c>
      <c r="B1352">
        <v>10100</v>
      </c>
      <c r="C1352" t="s">
        <v>1511</v>
      </c>
      <c r="D1352" t="s">
        <v>9</v>
      </c>
      <c r="E1352" t="s">
        <v>1512</v>
      </c>
      <c r="F1352" s="4">
        <v>40070</v>
      </c>
      <c r="G1352" s="1">
        <v>0.5</v>
      </c>
      <c r="H1352" t="s">
        <v>11</v>
      </c>
      <c r="I1352" t="s">
        <v>9</v>
      </c>
    </row>
    <row r="1353" spans="1:9" hidden="1" x14ac:dyDescent="0.25">
      <c r="A1353">
        <v>1</v>
      </c>
      <c r="B1353">
        <v>10120</v>
      </c>
      <c r="C1353" t="s">
        <v>1513</v>
      </c>
      <c r="D1353" t="s">
        <v>9</v>
      </c>
      <c r="E1353" t="s">
        <v>1514</v>
      </c>
      <c r="F1353" t="s">
        <v>14</v>
      </c>
      <c r="G1353" s="1">
        <v>0.5</v>
      </c>
      <c r="H1353" t="s">
        <v>11</v>
      </c>
      <c r="I1353" t="s">
        <v>9</v>
      </c>
    </row>
    <row r="1354" spans="1:9" hidden="1" x14ac:dyDescent="0.25">
      <c r="A1354">
        <v>1</v>
      </c>
      <c r="B1354">
        <v>10121</v>
      </c>
      <c r="C1354" t="s">
        <v>1515</v>
      </c>
      <c r="D1354" t="s">
        <v>9</v>
      </c>
      <c r="E1354" t="s">
        <v>8586</v>
      </c>
      <c r="F1354" t="s">
        <v>8457</v>
      </c>
      <c r="G1354" s="1">
        <v>0.5</v>
      </c>
      <c r="H1354" t="s">
        <v>11</v>
      </c>
      <c r="I1354" t="s">
        <v>9</v>
      </c>
    </row>
    <row r="1355" spans="1:9" hidden="1" x14ac:dyDescent="0.25">
      <c r="A1355">
        <v>1</v>
      </c>
      <c r="B1355">
        <v>10122</v>
      </c>
      <c r="C1355" t="s">
        <v>1516</v>
      </c>
      <c r="D1355" t="s">
        <v>9</v>
      </c>
      <c r="E1355" t="s">
        <v>1500</v>
      </c>
      <c r="F1355" t="s">
        <v>19</v>
      </c>
      <c r="G1355" s="1">
        <v>0.5</v>
      </c>
      <c r="H1355" t="s">
        <v>11</v>
      </c>
      <c r="I1355" t="s">
        <v>9</v>
      </c>
    </row>
    <row r="1356" spans="1:9" hidden="1" x14ac:dyDescent="0.25">
      <c r="A1356">
        <v>1</v>
      </c>
      <c r="B1356">
        <v>10123</v>
      </c>
      <c r="C1356" t="s">
        <v>1517</v>
      </c>
      <c r="D1356" t="s">
        <v>9</v>
      </c>
      <c r="E1356" t="s">
        <v>1514</v>
      </c>
      <c r="F1356" t="s">
        <v>14</v>
      </c>
      <c r="G1356" s="1">
        <v>0.5</v>
      </c>
      <c r="H1356" t="s">
        <v>11</v>
      </c>
      <c r="I1356" t="s">
        <v>9</v>
      </c>
    </row>
    <row r="1357" spans="1:9" hidden="1" x14ac:dyDescent="0.25">
      <c r="A1357">
        <v>1</v>
      </c>
      <c r="B1357">
        <v>10124</v>
      </c>
      <c r="C1357" t="s">
        <v>1518</v>
      </c>
      <c r="D1357" t="s">
        <v>9</v>
      </c>
      <c r="E1357" t="s">
        <v>8586</v>
      </c>
      <c r="F1357" t="s">
        <v>8457</v>
      </c>
      <c r="G1357" s="1">
        <v>0.5</v>
      </c>
      <c r="H1357" t="s">
        <v>11</v>
      </c>
      <c r="I1357" t="s">
        <v>9</v>
      </c>
    </row>
    <row r="1358" spans="1:9" hidden="1" x14ac:dyDescent="0.25">
      <c r="A1358">
        <v>1</v>
      </c>
      <c r="B1358">
        <v>10126</v>
      </c>
      <c r="C1358" t="s">
        <v>1519</v>
      </c>
      <c r="D1358" t="s">
        <v>9</v>
      </c>
      <c r="E1358" t="s">
        <v>8586</v>
      </c>
      <c r="F1358" t="s">
        <v>8457</v>
      </c>
      <c r="G1358" s="1">
        <v>0.5</v>
      </c>
      <c r="H1358" t="s">
        <v>11</v>
      </c>
      <c r="I1358" t="s">
        <v>9</v>
      </c>
    </row>
    <row r="1359" spans="1:9" hidden="1" x14ac:dyDescent="0.25">
      <c r="A1359">
        <v>1</v>
      </c>
      <c r="B1359">
        <v>10139</v>
      </c>
      <c r="C1359" t="s">
        <v>1520</v>
      </c>
      <c r="D1359" t="s">
        <v>9</v>
      </c>
      <c r="E1359" t="s">
        <v>1514</v>
      </c>
      <c r="F1359" t="s">
        <v>14</v>
      </c>
      <c r="G1359" s="1">
        <v>0.5</v>
      </c>
      <c r="H1359" t="s">
        <v>11</v>
      </c>
      <c r="I1359" t="s">
        <v>9</v>
      </c>
    </row>
    <row r="1360" spans="1:9" hidden="1" x14ac:dyDescent="0.25">
      <c r="A1360">
        <v>1</v>
      </c>
      <c r="B1360">
        <v>10140</v>
      </c>
      <c r="C1360" t="s">
        <v>1521</v>
      </c>
      <c r="D1360" t="s">
        <v>9</v>
      </c>
      <c r="E1360" t="s">
        <v>8587</v>
      </c>
      <c r="F1360" t="s">
        <v>8479</v>
      </c>
      <c r="G1360" s="1">
        <v>0.5</v>
      </c>
      <c r="H1360" t="s">
        <v>11</v>
      </c>
      <c r="I1360" t="s">
        <v>9</v>
      </c>
    </row>
    <row r="1361" spans="1:9" hidden="1" x14ac:dyDescent="0.25">
      <c r="A1361">
        <v>1</v>
      </c>
      <c r="B1361">
        <v>10143</v>
      </c>
      <c r="C1361" t="s">
        <v>1522</v>
      </c>
      <c r="D1361" t="s">
        <v>9</v>
      </c>
      <c r="E1361" t="s">
        <v>8578</v>
      </c>
      <c r="F1361" t="s">
        <v>8427</v>
      </c>
      <c r="G1361" s="1">
        <v>0.5</v>
      </c>
      <c r="H1361" t="s">
        <v>11</v>
      </c>
      <c r="I1361" t="s">
        <v>9</v>
      </c>
    </row>
    <row r="1362" spans="1:9" hidden="1" x14ac:dyDescent="0.25">
      <c r="A1362">
        <v>1</v>
      </c>
      <c r="B1362">
        <v>10144</v>
      </c>
      <c r="C1362" t="s">
        <v>1524</v>
      </c>
      <c r="D1362" t="s">
        <v>9</v>
      </c>
      <c r="E1362" t="s">
        <v>8578</v>
      </c>
      <c r="F1362" t="s">
        <v>8427</v>
      </c>
      <c r="G1362" s="1">
        <v>0.5</v>
      </c>
      <c r="H1362" t="s">
        <v>11</v>
      </c>
      <c r="I1362" t="s">
        <v>9</v>
      </c>
    </row>
    <row r="1363" spans="1:9" hidden="1" x14ac:dyDescent="0.25">
      <c r="A1363">
        <v>1</v>
      </c>
      <c r="B1363">
        <v>10240</v>
      </c>
      <c r="C1363" t="s">
        <v>1525</v>
      </c>
      <c r="D1363" t="s">
        <v>9</v>
      </c>
      <c r="E1363" t="s">
        <v>1526</v>
      </c>
      <c r="F1363" t="s">
        <v>1527</v>
      </c>
      <c r="G1363" s="1">
        <v>0.5</v>
      </c>
      <c r="H1363" t="s">
        <v>11</v>
      </c>
      <c r="I1363" t="s">
        <v>9</v>
      </c>
    </row>
    <row r="1364" spans="1:9" hidden="1" x14ac:dyDescent="0.25">
      <c r="A1364">
        <v>1</v>
      </c>
      <c r="B1364">
        <v>10300</v>
      </c>
      <c r="C1364" t="s">
        <v>1528</v>
      </c>
      <c r="D1364" t="s">
        <v>9</v>
      </c>
      <c r="E1364" t="s">
        <v>8578</v>
      </c>
      <c r="F1364" t="s">
        <v>8427</v>
      </c>
      <c r="G1364" s="1">
        <v>0.5</v>
      </c>
      <c r="H1364" t="s">
        <v>11</v>
      </c>
      <c r="I1364" t="s">
        <v>9</v>
      </c>
    </row>
    <row r="1365" spans="1:9" hidden="1" x14ac:dyDescent="0.25">
      <c r="A1365">
        <v>1</v>
      </c>
      <c r="B1365">
        <v>10301</v>
      </c>
      <c r="C1365" t="s">
        <v>1529</v>
      </c>
      <c r="D1365" t="s">
        <v>9</v>
      </c>
      <c r="E1365" t="s">
        <v>8588</v>
      </c>
      <c r="F1365" t="s">
        <v>8512</v>
      </c>
      <c r="G1365" s="1">
        <v>0.5</v>
      </c>
      <c r="H1365" t="s">
        <v>11</v>
      </c>
      <c r="I1365" t="s">
        <v>9</v>
      </c>
    </row>
    <row r="1366" spans="1:9" hidden="1" x14ac:dyDescent="0.25">
      <c r="A1366">
        <v>1</v>
      </c>
      <c r="B1366">
        <v>10302</v>
      </c>
      <c r="C1366" t="s">
        <v>1530</v>
      </c>
      <c r="D1366" t="s">
        <v>9</v>
      </c>
      <c r="E1366" t="s">
        <v>1500</v>
      </c>
      <c r="F1366" t="s">
        <v>19</v>
      </c>
      <c r="G1366" s="1">
        <v>0.5</v>
      </c>
      <c r="H1366" t="s">
        <v>11</v>
      </c>
      <c r="I1366" t="s">
        <v>9</v>
      </c>
    </row>
    <row r="1367" spans="1:9" hidden="1" x14ac:dyDescent="0.25">
      <c r="A1367">
        <v>1</v>
      </c>
      <c r="B1367">
        <v>10303</v>
      </c>
      <c r="C1367" t="s">
        <v>1531</v>
      </c>
      <c r="D1367" t="s">
        <v>9</v>
      </c>
      <c r="E1367" t="s">
        <v>8589</v>
      </c>
      <c r="F1367" s="4">
        <v>38919</v>
      </c>
      <c r="G1367" s="1">
        <v>0.5</v>
      </c>
      <c r="H1367" t="s">
        <v>11</v>
      </c>
      <c r="I1367" t="s">
        <v>9</v>
      </c>
    </row>
    <row r="1368" spans="1:9" hidden="1" x14ac:dyDescent="0.25">
      <c r="A1368">
        <v>1</v>
      </c>
      <c r="B1368">
        <v>10304</v>
      </c>
      <c r="C1368" t="s">
        <v>1532</v>
      </c>
      <c r="D1368" t="s">
        <v>9</v>
      </c>
      <c r="E1368" t="s">
        <v>8588</v>
      </c>
      <c r="F1368" t="s">
        <v>8512</v>
      </c>
      <c r="G1368" s="1">
        <v>0.5</v>
      </c>
      <c r="H1368" t="s">
        <v>11</v>
      </c>
      <c r="I1368" t="s">
        <v>9</v>
      </c>
    </row>
    <row r="1369" spans="1:9" hidden="1" x14ac:dyDescent="0.25">
      <c r="A1369">
        <v>1</v>
      </c>
      <c r="B1369">
        <v>10305</v>
      </c>
      <c r="C1369" t="s">
        <v>1533</v>
      </c>
      <c r="D1369" t="s">
        <v>9</v>
      </c>
      <c r="E1369" t="s">
        <v>8588</v>
      </c>
      <c r="F1369" t="s">
        <v>8512</v>
      </c>
      <c r="G1369" s="1">
        <v>0.5</v>
      </c>
      <c r="H1369" t="s">
        <v>11</v>
      </c>
      <c r="I1369" t="s">
        <v>9</v>
      </c>
    </row>
    <row r="1370" spans="1:9" hidden="1" x14ac:dyDescent="0.25">
      <c r="A1370">
        <v>1</v>
      </c>
      <c r="B1370">
        <v>10306</v>
      </c>
      <c r="C1370" t="s">
        <v>1534</v>
      </c>
      <c r="D1370" t="s">
        <v>9</v>
      </c>
      <c r="E1370" t="s">
        <v>1500</v>
      </c>
      <c r="F1370" t="s">
        <v>19</v>
      </c>
      <c r="G1370" s="1">
        <v>0.5</v>
      </c>
      <c r="H1370" t="s">
        <v>11</v>
      </c>
      <c r="I1370" t="s">
        <v>9</v>
      </c>
    </row>
    <row r="1371" spans="1:9" hidden="1" x14ac:dyDescent="0.25">
      <c r="A1371">
        <v>1</v>
      </c>
      <c r="B1371">
        <v>10307</v>
      </c>
      <c r="C1371" t="s">
        <v>1535</v>
      </c>
      <c r="D1371" t="s">
        <v>9</v>
      </c>
      <c r="E1371" t="s">
        <v>8588</v>
      </c>
      <c r="F1371" t="s">
        <v>8512</v>
      </c>
      <c r="G1371" s="1">
        <v>0.5</v>
      </c>
      <c r="H1371" t="s">
        <v>11</v>
      </c>
      <c r="I1371" t="s">
        <v>9</v>
      </c>
    </row>
    <row r="1372" spans="1:9" hidden="1" x14ac:dyDescent="0.25">
      <c r="A1372">
        <v>1</v>
      </c>
      <c r="B1372">
        <v>10308</v>
      </c>
      <c r="C1372" t="s">
        <v>1536</v>
      </c>
      <c r="D1372" t="s">
        <v>9</v>
      </c>
      <c r="E1372" t="s">
        <v>1500</v>
      </c>
      <c r="F1372" t="s">
        <v>19</v>
      </c>
      <c r="G1372" s="1">
        <v>0.5</v>
      </c>
      <c r="H1372" t="s">
        <v>11</v>
      </c>
      <c r="I1372" t="s">
        <v>9</v>
      </c>
    </row>
    <row r="1373" spans="1:9" hidden="1" x14ac:dyDescent="0.25">
      <c r="A1373">
        <v>1</v>
      </c>
      <c r="B1373">
        <v>10807</v>
      </c>
      <c r="C1373" t="s">
        <v>1537</v>
      </c>
      <c r="D1373" t="s">
        <v>9</v>
      </c>
      <c r="E1373" t="s">
        <v>8578</v>
      </c>
      <c r="F1373" t="s">
        <v>8427</v>
      </c>
      <c r="G1373" s="1">
        <v>0.5</v>
      </c>
      <c r="H1373" t="s">
        <v>11</v>
      </c>
      <c r="I1373" t="s">
        <v>9</v>
      </c>
    </row>
    <row r="1374" spans="1:9" hidden="1" x14ac:dyDescent="0.25">
      <c r="A1374">
        <v>1</v>
      </c>
      <c r="B1374">
        <v>10810</v>
      </c>
      <c r="C1374" t="s">
        <v>1538</v>
      </c>
      <c r="D1374" t="s">
        <v>9</v>
      </c>
      <c r="E1374" t="s">
        <v>8588</v>
      </c>
      <c r="F1374" t="s">
        <v>8512</v>
      </c>
      <c r="G1374" s="1">
        <v>0.5</v>
      </c>
      <c r="H1374" t="s">
        <v>11</v>
      </c>
      <c r="I1374" t="s">
        <v>9</v>
      </c>
    </row>
    <row r="1375" spans="1:9" hidden="1" x14ac:dyDescent="0.25">
      <c r="A1375">
        <v>1</v>
      </c>
      <c r="B1375">
        <v>10811</v>
      </c>
      <c r="C1375" t="s">
        <v>1539</v>
      </c>
      <c r="D1375" t="s">
        <v>9</v>
      </c>
      <c r="E1375" t="s">
        <v>8588</v>
      </c>
      <c r="F1375" t="s">
        <v>8512</v>
      </c>
      <c r="G1375" s="1">
        <v>0.5</v>
      </c>
      <c r="H1375" t="s">
        <v>11</v>
      </c>
      <c r="I1375" t="s">
        <v>9</v>
      </c>
    </row>
    <row r="1376" spans="1:9" hidden="1" x14ac:dyDescent="0.25">
      <c r="A1376">
        <v>1</v>
      </c>
      <c r="B1376">
        <v>27000</v>
      </c>
      <c r="C1376" t="s">
        <v>1540</v>
      </c>
      <c r="D1376" t="s">
        <v>9</v>
      </c>
      <c r="E1376" t="s">
        <v>1541</v>
      </c>
      <c r="F1376" t="s">
        <v>120</v>
      </c>
      <c r="G1376" s="1">
        <v>0.5</v>
      </c>
      <c r="H1376" t="s">
        <v>11</v>
      </c>
      <c r="I1376" t="s">
        <v>9</v>
      </c>
    </row>
    <row r="1377" spans="1:9" hidden="1" x14ac:dyDescent="0.25">
      <c r="A1377">
        <v>1</v>
      </c>
      <c r="B1377">
        <v>27001</v>
      </c>
      <c r="C1377" t="s">
        <v>1542</v>
      </c>
      <c r="D1377" t="s">
        <v>9</v>
      </c>
      <c r="E1377" t="s">
        <v>1541</v>
      </c>
      <c r="F1377" t="s">
        <v>120</v>
      </c>
      <c r="G1377" s="1">
        <v>0.5</v>
      </c>
      <c r="H1377" t="s">
        <v>11</v>
      </c>
      <c r="I1377" t="s">
        <v>9</v>
      </c>
    </row>
    <row r="1378" spans="1:9" hidden="1" x14ac:dyDescent="0.25">
      <c r="A1378">
        <v>1</v>
      </c>
      <c r="B1378">
        <v>27003</v>
      </c>
      <c r="C1378" t="s">
        <v>8590</v>
      </c>
      <c r="D1378" t="s">
        <v>9</v>
      </c>
      <c r="E1378" t="s">
        <v>8591</v>
      </c>
      <c r="F1378" t="s">
        <v>8489</v>
      </c>
      <c r="G1378" s="1">
        <v>0.5</v>
      </c>
      <c r="H1378" t="s">
        <v>11</v>
      </c>
      <c r="I1378" t="s">
        <v>9</v>
      </c>
    </row>
    <row r="1379" spans="1:9" hidden="1" x14ac:dyDescent="0.25">
      <c r="A1379">
        <v>1</v>
      </c>
      <c r="B1379">
        <v>27004</v>
      </c>
      <c r="C1379" t="s">
        <v>8592</v>
      </c>
      <c r="D1379" t="s">
        <v>9</v>
      </c>
      <c r="E1379" t="s">
        <v>8582</v>
      </c>
      <c r="F1379" t="s">
        <v>8432</v>
      </c>
      <c r="G1379" s="1">
        <v>0.5</v>
      </c>
      <c r="H1379" t="s">
        <v>11</v>
      </c>
      <c r="I1379" t="s">
        <v>9</v>
      </c>
    </row>
    <row r="1380" spans="1:9" hidden="1" x14ac:dyDescent="0.25">
      <c r="A1380">
        <v>1</v>
      </c>
      <c r="B1380">
        <v>27005</v>
      </c>
      <c r="C1380" t="s">
        <v>1543</v>
      </c>
      <c r="D1380" t="s">
        <v>9</v>
      </c>
      <c r="E1380" t="s">
        <v>1500</v>
      </c>
      <c r="F1380" t="s">
        <v>19</v>
      </c>
      <c r="G1380" s="1">
        <v>0.5</v>
      </c>
      <c r="H1380" t="s">
        <v>11</v>
      </c>
      <c r="I1380" t="s">
        <v>9</v>
      </c>
    </row>
    <row r="1381" spans="1:9" hidden="1" x14ac:dyDescent="0.25">
      <c r="A1381">
        <v>1</v>
      </c>
      <c r="B1381">
        <v>27006</v>
      </c>
      <c r="C1381" t="s">
        <v>8593</v>
      </c>
      <c r="D1381" t="s">
        <v>9</v>
      </c>
      <c r="E1381" t="s">
        <v>8594</v>
      </c>
      <c r="F1381" t="s">
        <v>8498</v>
      </c>
      <c r="G1381" s="1">
        <v>0.5</v>
      </c>
      <c r="H1381" t="s">
        <v>11</v>
      </c>
      <c r="I1381" t="s">
        <v>9</v>
      </c>
    </row>
    <row r="1382" spans="1:9" hidden="1" x14ac:dyDescent="0.25">
      <c r="A1382">
        <v>1</v>
      </c>
      <c r="B1382">
        <v>27007</v>
      </c>
      <c r="C1382" t="s">
        <v>8595</v>
      </c>
      <c r="D1382" t="s">
        <v>9</v>
      </c>
      <c r="E1382" t="s">
        <v>8581</v>
      </c>
      <c r="F1382" s="4">
        <v>40929</v>
      </c>
      <c r="G1382" s="1">
        <v>0.5</v>
      </c>
      <c r="H1382" t="s">
        <v>11</v>
      </c>
      <c r="I1382" t="s">
        <v>9</v>
      </c>
    </row>
    <row r="1383" spans="1:9" hidden="1" x14ac:dyDescent="0.25">
      <c r="A1383">
        <v>1</v>
      </c>
      <c r="B1383">
        <v>27008</v>
      </c>
      <c r="C1383" t="s">
        <v>8596</v>
      </c>
      <c r="D1383" t="s">
        <v>9</v>
      </c>
      <c r="E1383" t="s">
        <v>8597</v>
      </c>
      <c r="F1383" t="s">
        <v>8505</v>
      </c>
      <c r="G1383" s="1">
        <v>0.5</v>
      </c>
      <c r="H1383" t="s">
        <v>11</v>
      </c>
      <c r="I1383" t="s">
        <v>9</v>
      </c>
    </row>
    <row r="1384" spans="1:9" hidden="1" x14ac:dyDescent="0.25">
      <c r="A1384">
        <v>1</v>
      </c>
      <c r="B1384">
        <v>27009</v>
      </c>
      <c r="C1384" t="s">
        <v>8598</v>
      </c>
      <c r="D1384" t="s">
        <v>9</v>
      </c>
      <c r="E1384" t="s">
        <v>8580</v>
      </c>
      <c r="F1384" t="s">
        <v>8434</v>
      </c>
      <c r="G1384" s="1">
        <v>0.5</v>
      </c>
      <c r="H1384" t="s">
        <v>11</v>
      </c>
      <c r="I1384" t="s">
        <v>9</v>
      </c>
    </row>
    <row r="1385" spans="1:9" hidden="1" x14ac:dyDescent="0.25">
      <c r="A1385">
        <v>1</v>
      </c>
      <c r="B1385">
        <v>27010</v>
      </c>
      <c r="C1385" t="s">
        <v>1544</v>
      </c>
      <c r="D1385" t="s">
        <v>9</v>
      </c>
      <c r="E1385" t="s">
        <v>8599</v>
      </c>
      <c r="F1385" t="s">
        <v>8517</v>
      </c>
      <c r="G1385" s="1">
        <v>0.5</v>
      </c>
      <c r="H1385" t="s">
        <v>11</v>
      </c>
      <c r="I1385" t="s">
        <v>9</v>
      </c>
    </row>
    <row r="1386" spans="1:9" hidden="1" x14ac:dyDescent="0.25">
      <c r="A1386">
        <v>1</v>
      </c>
      <c r="B1386">
        <v>27011</v>
      </c>
      <c r="C1386" t="s">
        <v>1545</v>
      </c>
      <c r="D1386" t="s">
        <v>9</v>
      </c>
      <c r="E1386" t="s">
        <v>8591</v>
      </c>
      <c r="F1386" t="s">
        <v>8489</v>
      </c>
      <c r="G1386" s="1">
        <v>0.5</v>
      </c>
      <c r="H1386" t="s">
        <v>11</v>
      </c>
      <c r="I1386" t="s">
        <v>9</v>
      </c>
    </row>
    <row r="1387" spans="1:9" hidden="1" x14ac:dyDescent="0.25">
      <c r="A1387">
        <v>1</v>
      </c>
      <c r="B1387">
        <v>27012</v>
      </c>
      <c r="C1387" t="s">
        <v>1546</v>
      </c>
      <c r="D1387" t="s">
        <v>9</v>
      </c>
      <c r="E1387" t="s">
        <v>8591</v>
      </c>
      <c r="F1387" t="s">
        <v>8489</v>
      </c>
      <c r="G1387" s="1">
        <v>0.5</v>
      </c>
      <c r="H1387" t="s">
        <v>11</v>
      </c>
      <c r="I1387" t="s">
        <v>9</v>
      </c>
    </row>
    <row r="1388" spans="1:9" hidden="1" x14ac:dyDescent="0.25">
      <c r="A1388">
        <v>1</v>
      </c>
      <c r="B1388">
        <v>27013</v>
      </c>
      <c r="C1388" t="s">
        <v>1547</v>
      </c>
      <c r="D1388" t="s">
        <v>9</v>
      </c>
      <c r="E1388" t="s">
        <v>8591</v>
      </c>
      <c r="F1388" t="s">
        <v>8489</v>
      </c>
      <c r="G1388" s="1">
        <v>0.5</v>
      </c>
      <c r="H1388" t="s">
        <v>11</v>
      </c>
      <c r="I1388" t="s">
        <v>9</v>
      </c>
    </row>
    <row r="1389" spans="1:9" hidden="1" x14ac:dyDescent="0.25">
      <c r="A1389">
        <v>1</v>
      </c>
      <c r="B1389">
        <v>27014</v>
      </c>
      <c r="C1389" t="s">
        <v>1548</v>
      </c>
      <c r="D1389" t="s">
        <v>9</v>
      </c>
      <c r="E1389" t="s">
        <v>8591</v>
      </c>
      <c r="F1389" t="s">
        <v>8489</v>
      </c>
      <c r="G1389" s="1">
        <v>0.5</v>
      </c>
      <c r="H1389" t="s">
        <v>11</v>
      </c>
      <c r="I1389" t="s">
        <v>9</v>
      </c>
    </row>
    <row r="1390" spans="1:9" hidden="1" x14ac:dyDescent="0.25">
      <c r="A1390">
        <v>1</v>
      </c>
      <c r="B1390">
        <v>27016</v>
      </c>
      <c r="C1390" t="s">
        <v>1549</v>
      </c>
      <c r="D1390" t="s">
        <v>9</v>
      </c>
      <c r="E1390" t="s">
        <v>8591</v>
      </c>
      <c r="F1390" t="s">
        <v>8489</v>
      </c>
      <c r="G1390" s="1">
        <v>0.5</v>
      </c>
      <c r="H1390" t="s">
        <v>11</v>
      </c>
      <c r="I1390" t="s">
        <v>9</v>
      </c>
    </row>
    <row r="1391" spans="1:9" hidden="1" x14ac:dyDescent="0.25">
      <c r="A1391">
        <v>1</v>
      </c>
      <c r="B1391">
        <v>27017</v>
      </c>
      <c r="C1391" t="s">
        <v>1550</v>
      </c>
      <c r="D1391" t="s">
        <v>9</v>
      </c>
      <c r="E1391" t="s">
        <v>8591</v>
      </c>
      <c r="F1391" t="s">
        <v>8489</v>
      </c>
      <c r="G1391" s="1">
        <v>0.5</v>
      </c>
      <c r="H1391" t="s">
        <v>11</v>
      </c>
      <c r="I1391" t="s">
        <v>9</v>
      </c>
    </row>
    <row r="1392" spans="1:9" hidden="1" x14ac:dyDescent="0.25">
      <c r="A1392">
        <v>1</v>
      </c>
      <c r="B1392">
        <v>27018</v>
      </c>
      <c r="C1392" t="s">
        <v>1551</v>
      </c>
      <c r="D1392" t="s">
        <v>9</v>
      </c>
      <c r="E1392" t="s">
        <v>8591</v>
      </c>
      <c r="F1392" t="s">
        <v>8489</v>
      </c>
      <c r="G1392" s="1">
        <v>0.5</v>
      </c>
      <c r="H1392" t="s">
        <v>11</v>
      </c>
      <c r="I1392" t="s">
        <v>9</v>
      </c>
    </row>
    <row r="1393" spans="1:9" hidden="1" x14ac:dyDescent="0.25">
      <c r="A1393">
        <v>1</v>
      </c>
      <c r="B1393">
        <v>27019</v>
      </c>
      <c r="C1393" t="s">
        <v>8600</v>
      </c>
      <c r="D1393" t="s">
        <v>9</v>
      </c>
      <c r="E1393" t="s">
        <v>8601</v>
      </c>
      <c r="F1393" t="s">
        <v>8436</v>
      </c>
      <c r="G1393" s="1">
        <v>0.5</v>
      </c>
      <c r="H1393" t="s">
        <v>11</v>
      </c>
      <c r="I1393" t="s">
        <v>9</v>
      </c>
    </row>
    <row r="1394" spans="1:9" hidden="1" x14ac:dyDescent="0.25">
      <c r="A1394">
        <v>1</v>
      </c>
      <c r="B1394">
        <v>27020</v>
      </c>
      <c r="C1394" t="s">
        <v>1552</v>
      </c>
      <c r="D1394" t="s">
        <v>9</v>
      </c>
      <c r="E1394" t="s">
        <v>1500</v>
      </c>
      <c r="F1394" t="s">
        <v>19</v>
      </c>
      <c r="G1394" s="1">
        <v>0.5</v>
      </c>
      <c r="H1394" t="s">
        <v>11</v>
      </c>
      <c r="I1394" t="s">
        <v>9</v>
      </c>
    </row>
    <row r="1395" spans="1:9" hidden="1" x14ac:dyDescent="0.25">
      <c r="A1395">
        <v>1</v>
      </c>
      <c r="B1395">
        <v>27021</v>
      </c>
      <c r="C1395" t="s">
        <v>8602</v>
      </c>
      <c r="D1395" t="s">
        <v>9</v>
      </c>
      <c r="E1395" t="s">
        <v>8601</v>
      </c>
      <c r="F1395" t="s">
        <v>8436</v>
      </c>
      <c r="G1395" s="1">
        <v>0.5</v>
      </c>
      <c r="H1395" t="s">
        <v>11</v>
      </c>
      <c r="I1395" t="s">
        <v>9</v>
      </c>
    </row>
    <row r="1396" spans="1:9" hidden="1" x14ac:dyDescent="0.25">
      <c r="A1396">
        <v>1</v>
      </c>
      <c r="B1396">
        <v>27022</v>
      </c>
      <c r="C1396" t="s">
        <v>8603</v>
      </c>
      <c r="D1396" t="s">
        <v>9</v>
      </c>
      <c r="E1396" t="s">
        <v>8601</v>
      </c>
      <c r="F1396" t="s">
        <v>8436</v>
      </c>
      <c r="G1396" s="1">
        <v>0.5</v>
      </c>
      <c r="H1396" t="s">
        <v>11</v>
      </c>
      <c r="I1396" t="s">
        <v>9</v>
      </c>
    </row>
    <row r="1397" spans="1:9" hidden="1" x14ac:dyDescent="0.25">
      <c r="A1397">
        <v>1</v>
      </c>
      <c r="B1397">
        <v>27023</v>
      </c>
      <c r="C1397" t="s">
        <v>8604</v>
      </c>
      <c r="D1397" t="s">
        <v>9</v>
      </c>
      <c r="E1397" t="s">
        <v>8601</v>
      </c>
      <c r="F1397" t="s">
        <v>8436</v>
      </c>
      <c r="G1397" s="1">
        <v>0.5</v>
      </c>
      <c r="H1397" t="s">
        <v>11</v>
      </c>
      <c r="I1397" t="s">
        <v>9</v>
      </c>
    </row>
    <row r="1398" spans="1:9" hidden="1" x14ac:dyDescent="0.25">
      <c r="A1398">
        <v>1</v>
      </c>
      <c r="B1398">
        <v>27024</v>
      </c>
      <c r="C1398" t="s">
        <v>8605</v>
      </c>
      <c r="D1398" t="s">
        <v>9</v>
      </c>
      <c r="E1398" t="s">
        <v>8601</v>
      </c>
      <c r="F1398" t="s">
        <v>8436</v>
      </c>
      <c r="G1398" s="1">
        <v>0.5</v>
      </c>
      <c r="H1398" t="s">
        <v>11</v>
      </c>
      <c r="I1398" t="s">
        <v>9</v>
      </c>
    </row>
    <row r="1399" spans="1:9" hidden="1" x14ac:dyDescent="0.25">
      <c r="A1399">
        <v>1</v>
      </c>
      <c r="B1399">
        <v>27025</v>
      </c>
      <c r="C1399" t="s">
        <v>8606</v>
      </c>
      <c r="D1399" t="s">
        <v>9</v>
      </c>
      <c r="E1399" t="s">
        <v>8601</v>
      </c>
      <c r="F1399" t="s">
        <v>8436</v>
      </c>
      <c r="G1399" s="1">
        <v>0.5</v>
      </c>
      <c r="H1399" t="s">
        <v>11</v>
      </c>
      <c r="I1399" t="s">
        <v>9</v>
      </c>
    </row>
    <row r="1400" spans="1:9" hidden="1" x14ac:dyDescent="0.25">
      <c r="A1400">
        <v>1</v>
      </c>
      <c r="B1400">
        <v>27026</v>
      </c>
      <c r="C1400" t="s">
        <v>8607</v>
      </c>
      <c r="D1400" t="s">
        <v>9</v>
      </c>
      <c r="E1400" t="s">
        <v>8601</v>
      </c>
      <c r="F1400" t="s">
        <v>8436</v>
      </c>
      <c r="G1400" s="1">
        <v>0.5</v>
      </c>
      <c r="H1400" t="s">
        <v>11</v>
      </c>
      <c r="I1400" t="s">
        <v>9</v>
      </c>
    </row>
    <row r="1401" spans="1:9" hidden="1" x14ac:dyDescent="0.25">
      <c r="A1401">
        <v>1</v>
      </c>
      <c r="B1401">
        <v>27027</v>
      </c>
      <c r="C1401" t="s">
        <v>8608</v>
      </c>
      <c r="D1401" t="s">
        <v>9</v>
      </c>
      <c r="E1401" t="s">
        <v>8601</v>
      </c>
      <c r="F1401" t="s">
        <v>8436</v>
      </c>
      <c r="G1401" s="1">
        <v>0.5</v>
      </c>
      <c r="H1401" t="s">
        <v>11</v>
      </c>
      <c r="I1401" t="s">
        <v>9</v>
      </c>
    </row>
    <row r="1402" spans="1:9" hidden="1" x14ac:dyDescent="0.25">
      <c r="A1402">
        <v>1</v>
      </c>
      <c r="B1402">
        <v>27028</v>
      </c>
      <c r="C1402" t="s">
        <v>8609</v>
      </c>
      <c r="D1402" t="s">
        <v>9</v>
      </c>
      <c r="E1402" t="s">
        <v>8601</v>
      </c>
      <c r="F1402" t="s">
        <v>8436</v>
      </c>
      <c r="G1402" s="1">
        <v>0.5</v>
      </c>
      <c r="H1402" t="s">
        <v>11</v>
      </c>
      <c r="I1402" t="s">
        <v>9</v>
      </c>
    </row>
    <row r="1403" spans="1:9" hidden="1" x14ac:dyDescent="0.25">
      <c r="A1403">
        <v>1</v>
      </c>
      <c r="B1403">
        <v>27029</v>
      </c>
      <c r="C1403" t="s">
        <v>8610</v>
      </c>
      <c r="D1403" t="s">
        <v>9</v>
      </c>
      <c r="E1403" t="s">
        <v>8601</v>
      </c>
      <c r="F1403" t="s">
        <v>8436</v>
      </c>
      <c r="G1403" s="1">
        <v>0.5</v>
      </c>
      <c r="H1403" t="s">
        <v>11</v>
      </c>
      <c r="I1403" t="s">
        <v>9</v>
      </c>
    </row>
    <row r="1404" spans="1:9" hidden="1" x14ac:dyDescent="0.25">
      <c r="A1404">
        <v>1</v>
      </c>
      <c r="B1404">
        <v>27040</v>
      </c>
      <c r="C1404" t="s">
        <v>8611</v>
      </c>
      <c r="D1404" t="s">
        <v>9</v>
      </c>
      <c r="E1404" t="s">
        <v>8612</v>
      </c>
      <c r="F1404" t="s">
        <v>8474</v>
      </c>
      <c r="G1404" s="1">
        <v>0.5</v>
      </c>
      <c r="H1404" t="s">
        <v>11</v>
      </c>
      <c r="I1404" t="s">
        <v>9</v>
      </c>
    </row>
    <row r="1405" spans="1:9" hidden="1" x14ac:dyDescent="0.25">
      <c r="A1405">
        <v>1</v>
      </c>
      <c r="B1405">
        <v>27041</v>
      </c>
      <c r="C1405" t="s">
        <v>8613</v>
      </c>
      <c r="D1405" t="s">
        <v>9</v>
      </c>
      <c r="E1405" t="s">
        <v>8614</v>
      </c>
      <c r="F1405" t="s">
        <v>8453</v>
      </c>
      <c r="G1405" s="1">
        <v>0.5</v>
      </c>
      <c r="H1405" t="s">
        <v>11</v>
      </c>
      <c r="I1405" t="s">
        <v>9</v>
      </c>
    </row>
    <row r="1406" spans="1:9" hidden="1" x14ac:dyDescent="0.25">
      <c r="A1406">
        <v>1</v>
      </c>
      <c r="B1406">
        <v>27042</v>
      </c>
      <c r="C1406" t="s">
        <v>8615</v>
      </c>
      <c r="D1406" t="s">
        <v>9</v>
      </c>
      <c r="E1406" t="s">
        <v>8612</v>
      </c>
      <c r="F1406" t="s">
        <v>8474</v>
      </c>
      <c r="G1406" s="1">
        <v>0.5</v>
      </c>
      <c r="H1406" t="s">
        <v>11</v>
      </c>
      <c r="I1406" t="s">
        <v>9</v>
      </c>
    </row>
    <row r="1407" spans="1:9" hidden="1" x14ac:dyDescent="0.25">
      <c r="A1407">
        <v>1</v>
      </c>
      <c r="B1407">
        <v>27043</v>
      </c>
      <c r="C1407" t="s">
        <v>8616</v>
      </c>
      <c r="D1407" t="s">
        <v>9</v>
      </c>
      <c r="E1407" t="s">
        <v>8612</v>
      </c>
      <c r="F1407" t="s">
        <v>8474</v>
      </c>
      <c r="G1407" s="1">
        <v>0.5</v>
      </c>
      <c r="H1407" t="s">
        <v>11</v>
      </c>
      <c r="I1407" t="s">
        <v>9</v>
      </c>
    </row>
    <row r="1408" spans="1:9" hidden="1" x14ac:dyDescent="0.25">
      <c r="A1408">
        <v>1</v>
      </c>
      <c r="B1408">
        <v>27045</v>
      </c>
      <c r="C1408" t="s">
        <v>8617</v>
      </c>
      <c r="D1408" t="s">
        <v>9</v>
      </c>
      <c r="E1408" t="s">
        <v>8582</v>
      </c>
      <c r="F1408" t="s">
        <v>8432</v>
      </c>
      <c r="G1408" s="1">
        <v>0.5</v>
      </c>
      <c r="H1408" t="s">
        <v>11</v>
      </c>
      <c r="I1408" t="s">
        <v>9</v>
      </c>
    </row>
    <row r="1409" spans="1:9" hidden="1" x14ac:dyDescent="0.25">
      <c r="A1409">
        <v>1</v>
      </c>
      <c r="B1409">
        <v>27046</v>
      </c>
      <c r="C1409" t="s">
        <v>8618</v>
      </c>
      <c r="D1409" t="s">
        <v>9</v>
      </c>
      <c r="E1409" t="s">
        <v>8582</v>
      </c>
      <c r="F1409" t="s">
        <v>8432</v>
      </c>
      <c r="G1409" s="1">
        <v>0.5</v>
      </c>
      <c r="H1409" t="s">
        <v>11</v>
      </c>
      <c r="I1409" t="s">
        <v>9</v>
      </c>
    </row>
    <row r="1410" spans="1:9" hidden="1" x14ac:dyDescent="0.25">
      <c r="A1410">
        <v>1</v>
      </c>
      <c r="B1410">
        <v>27049</v>
      </c>
      <c r="C1410" t="s">
        <v>8619</v>
      </c>
      <c r="D1410" t="s">
        <v>9</v>
      </c>
      <c r="E1410" t="s">
        <v>8612</v>
      </c>
      <c r="F1410" t="s">
        <v>8474</v>
      </c>
      <c r="G1410" s="1">
        <v>0.5</v>
      </c>
      <c r="H1410" t="s">
        <v>11</v>
      </c>
      <c r="I1410" t="s">
        <v>9</v>
      </c>
    </row>
    <row r="1411" spans="1:9" hidden="1" x14ac:dyDescent="0.25">
      <c r="A1411">
        <v>1</v>
      </c>
      <c r="B1411">
        <v>36623</v>
      </c>
      <c r="C1411" t="s">
        <v>1553</v>
      </c>
      <c r="D1411" t="s">
        <v>9</v>
      </c>
      <c r="E1411" t="s">
        <v>1541</v>
      </c>
      <c r="F1411" t="s">
        <v>120</v>
      </c>
      <c r="G1411" s="1">
        <v>0.5</v>
      </c>
      <c r="H1411" t="s">
        <v>11</v>
      </c>
      <c r="I1411" t="s">
        <v>9</v>
      </c>
    </row>
    <row r="1412" spans="1:9" hidden="1" x14ac:dyDescent="0.25">
      <c r="F1412" s="4"/>
      <c r="G1412" s="1"/>
    </row>
    <row r="1413" spans="1:9" hidden="1" x14ac:dyDescent="0.25">
      <c r="F1413" s="4"/>
      <c r="G1413" s="1"/>
    </row>
    <row r="1414" spans="1:9" hidden="1" x14ac:dyDescent="0.25">
      <c r="F1414" s="4"/>
      <c r="G1414" s="1"/>
    </row>
    <row r="1415" spans="1:9" hidden="1" x14ac:dyDescent="0.25">
      <c r="F1415" s="4"/>
      <c r="G1415" s="1"/>
    </row>
    <row r="1416" spans="1:9" hidden="1" x14ac:dyDescent="0.25">
      <c r="F1416" s="4"/>
      <c r="G1416" s="1"/>
    </row>
    <row r="1417" spans="1:9" hidden="1" x14ac:dyDescent="0.25">
      <c r="F1417" s="4"/>
      <c r="G1417" s="1"/>
    </row>
    <row r="1418" spans="1:9" hidden="1" x14ac:dyDescent="0.25">
      <c r="F1418" s="4"/>
      <c r="G1418" s="1"/>
    </row>
    <row r="1419" spans="1:9" hidden="1" x14ac:dyDescent="0.25">
      <c r="F1419" s="4"/>
      <c r="G1419" s="1"/>
    </row>
    <row r="1420" spans="1:9" hidden="1" x14ac:dyDescent="0.25">
      <c r="F1420" s="4"/>
      <c r="G1420" s="1"/>
    </row>
    <row r="1421" spans="1:9" hidden="1" x14ac:dyDescent="0.25">
      <c r="F1421" s="4"/>
      <c r="G1421" s="1"/>
    </row>
    <row r="1422" spans="1:9" hidden="1" x14ac:dyDescent="0.25">
      <c r="F1422" s="4"/>
      <c r="G1422" s="1"/>
    </row>
    <row r="1423" spans="1:9" hidden="1" x14ac:dyDescent="0.25">
      <c r="F1423" s="4"/>
      <c r="G1423" s="1"/>
    </row>
    <row r="1424" spans="1:9" hidden="1" x14ac:dyDescent="0.25">
      <c r="F1424" s="4"/>
      <c r="G1424" s="1"/>
    </row>
    <row r="1425" spans="1:9" hidden="1" x14ac:dyDescent="0.25">
      <c r="F1425" s="4"/>
      <c r="G1425" s="1"/>
    </row>
    <row r="1426" spans="1:9" hidden="1" x14ac:dyDescent="0.25">
      <c r="F1426" s="4"/>
      <c r="G1426" s="1"/>
    </row>
    <row r="1427" spans="1:9" hidden="1" x14ac:dyDescent="0.25">
      <c r="F1427" s="4"/>
      <c r="G1427" s="1"/>
    </row>
    <row r="1428" spans="1:9" hidden="1" x14ac:dyDescent="0.25">
      <c r="A1428">
        <v>1</v>
      </c>
      <c r="B1428">
        <v>130400</v>
      </c>
      <c r="C1428" t="s">
        <v>1590</v>
      </c>
      <c r="D1428" t="s">
        <v>9</v>
      </c>
      <c r="E1428" t="s">
        <v>8426</v>
      </c>
      <c r="F1428" t="s">
        <v>8427</v>
      </c>
      <c r="G1428" s="1">
        <v>0.5</v>
      </c>
      <c r="H1428" t="s">
        <v>11</v>
      </c>
      <c r="I1428" t="s">
        <v>9</v>
      </c>
    </row>
    <row r="1429" spans="1:9" hidden="1" x14ac:dyDescent="0.25">
      <c r="A1429">
        <v>1</v>
      </c>
      <c r="B1429">
        <v>130401</v>
      </c>
      <c r="C1429" t="s">
        <v>1591</v>
      </c>
      <c r="D1429" t="s">
        <v>9</v>
      </c>
      <c r="E1429" t="s">
        <v>8426</v>
      </c>
      <c r="F1429" t="s">
        <v>8427</v>
      </c>
      <c r="G1429" s="1">
        <v>0.5</v>
      </c>
      <c r="H1429" t="s">
        <v>11</v>
      </c>
      <c r="I1429" t="s">
        <v>9</v>
      </c>
    </row>
    <row r="1430" spans="1:9" hidden="1" x14ac:dyDescent="0.25">
      <c r="A1430">
        <v>1</v>
      </c>
      <c r="B1430">
        <v>130402</v>
      </c>
      <c r="C1430" t="s">
        <v>1592</v>
      </c>
      <c r="D1430" t="s">
        <v>9</v>
      </c>
      <c r="E1430" t="s">
        <v>8426</v>
      </c>
      <c r="F1430" t="s">
        <v>8427</v>
      </c>
      <c r="G1430" s="1">
        <v>0.5</v>
      </c>
      <c r="H1430" t="s">
        <v>11</v>
      </c>
      <c r="I1430" t="s">
        <v>9</v>
      </c>
    </row>
    <row r="1431" spans="1:9" hidden="1" x14ac:dyDescent="0.25">
      <c r="A1431">
        <v>1</v>
      </c>
      <c r="B1431">
        <v>130403</v>
      </c>
      <c r="C1431" t="s">
        <v>1593</v>
      </c>
      <c r="D1431" t="s">
        <v>9</v>
      </c>
      <c r="E1431" t="s">
        <v>8426</v>
      </c>
      <c r="F1431" t="s">
        <v>8427</v>
      </c>
      <c r="G1431" s="1">
        <v>0.5</v>
      </c>
      <c r="H1431" t="s">
        <v>11</v>
      </c>
      <c r="I1431" t="s">
        <v>9</v>
      </c>
    </row>
    <row r="1432" spans="1:9" hidden="1" x14ac:dyDescent="0.25">
      <c r="A1432">
        <v>1</v>
      </c>
      <c r="B1432">
        <v>130404</v>
      </c>
      <c r="C1432" t="s">
        <v>1594</v>
      </c>
      <c r="D1432" t="s">
        <v>9</v>
      </c>
      <c r="E1432" t="s">
        <v>8426</v>
      </c>
      <c r="F1432" t="s">
        <v>8427</v>
      </c>
      <c r="G1432" s="1">
        <v>0.5</v>
      </c>
      <c r="H1432" t="s">
        <v>11</v>
      </c>
      <c r="I1432" t="s">
        <v>9</v>
      </c>
    </row>
    <row r="1433" spans="1:9" hidden="1" x14ac:dyDescent="0.25">
      <c r="A1433">
        <v>1</v>
      </c>
      <c r="B1433">
        <v>130405</v>
      </c>
      <c r="C1433" t="s">
        <v>1595</v>
      </c>
      <c r="D1433" t="s">
        <v>9</v>
      </c>
      <c r="E1433" t="s">
        <v>8426</v>
      </c>
      <c r="F1433" t="s">
        <v>8427</v>
      </c>
      <c r="G1433" s="1">
        <v>0.5</v>
      </c>
      <c r="H1433" t="s">
        <v>11</v>
      </c>
      <c r="I1433" t="s">
        <v>9</v>
      </c>
    </row>
    <row r="1434" spans="1:9" hidden="1" x14ac:dyDescent="0.25">
      <c r="A1434">
        <v>1</v>
      </c>
      <c r="B1434">
        <v>130406</v>
      </c>
      <c r="C1434" t="s">
        <v>1596</v>
      </c>
      <c r="D1434" t="s">
        <v>9</v>
      </c>
      <c r="E1434" t="s">
        <v>8426</v>
      </c>
      <c r="F1434" t="s">
        <v>8427</v>
      </c>
      <c r="G1434" s="1">
        <v>0.5</v>
      </c>
      <c r="H1434" t="s">
        <v>11</v>
      </c>
      <c r="I1434" t="s">
        <v>9</v>
      </c>
    </row>
    <row r="1435" spans="1:9" hidden="1" x14ac:dyDescent="0.25">
      <c r="A1435">
        <v>1</v>
      </c>
      <c r="B1435">
        <v>130415</v>
      </c>
      <c r="C1435" t="s">
        <v>1597</v>
      </c>
      <c r="D1435" t="s">
        <v>9</v>
      </c>
      <c r="E1435" t="s">
        <v>8426</v>
      </c>
      <c r="F1435" t="s">
        <v>8427</v>
      </c>
      <c r="G1435" s="1">
        <v>0.5</v>
      </c>
      <c r="H1435" t="s">
        <v>11</v>
      </c>
      <c r="I1435" t="s">
        <v>9</v>
      </c>
    </row>
    <row r="1436" spans="1:9" hidden="1" x14ac:dyDescent="0.25">
      <c r="A1436">
        <v>1</v>
      </c>
      <c r="B1436">
        <v>130416</v>
      </c>
      <c r="C1436" t="s">
        <v>1598</v>
      </c>
      <c r="D1436" t="s">
        <v>9</v>
      </c>
      <c r="E1436" t="s">
        <v>16</v>
      </c>
      <c r="F1436" t="s">
        <v>14</v>
      </c>
      <c r="G1436" s="1">
        <v>0.5</v>
      </c>
      <c r="H1436" t="s">
        <v>11</v>
      </c>
      <c r="I1436" t="s">
        <v>9</v>
      </c>
    </row>
    <row r="1437" spans="1:9" hidden="1" x14ac:dyDescent="0.25">
      <c r="F1437" s="4"/>
      <c r="G1437" s="1"/>
    </row>
    <row r="1438" spans="1:9" hidden="1" x14ac:dyDescent="0.25">
      <c r="F1438" s="4"/>
      <c r="G1438" s="1"/>
    </row>
    <row r="1439" spans="1:9" hidden="1" x14ac:dyDescent="0.25">
      <c r="F1439" s="4"/>
      <c r="G1439" s="1"/>
    </row>
    <row r="1440" spans="1:9" hidden="1" x14ac:dyDescent="0.25">
      <c r="F1440" s="4"/>
      <c r="G1440" s="1"/>
    </row>
    <row r="1441" spans="6:7" hidden="1" x14ac:dyDescent="0.25">
      <c r="F1441" s="4"/>
      <c r="G1441" s="1"/>
    </row>
    <row r="1442" spans="6:7" hidden="1" x14ac:dyDescent="0.25">
      <c r="F1442" s="4"/>
      <c r="G1442" s="1"/>
    </row>
    <row r="1443" spans="6:7" hidden="1" x14ac:dyDescent="0.25">
      <c r="F1443" s="4"/>
      <c r="G1443" s="1"/>
    </row>
    <row r="1444" spans="6:7" hidden="1" x14ac:dyDescent="0.25">
      <c r="F1444" s="4"/>
      <c r="G1444" s="1"/>
    </row>
    <row r="1445" spans="6:7" hidden="1" x14ac:dyDescent="0.25">
      <c r="F1445" s="4"/>
      <c r="G1445" s="1"/>
    </row>
    <row r="1446" spans="6:7" hidden="1" x14ac:dyDescent="0.25">
      <c r="F1446" s="4"/>
      <c r="G1446" s="1"/>
    </row>
    <row r="1447" spans="6:7" hidden="1" x14ac:dyDescent="0.25">
      <c r="F1447" s="4"/>
      <c r="G1447" s="1"/>
    </row>
    <row r="1448" spans="6:7" hidden="1" x14ac:dyDescent="0.25">
      <c r="F1448" s="4"/>
      <c r="G1448" s="1"/>
    </row>
    <row r="1449" spans="6:7" hidden="1" x14ac:dyDescent="0.25">
      <c r="F1449" s="4"/>
      <c r="G1449" s="1"/>
    </row>
    <row r="1450" spans="6:7" hidden="1" x14ac:dyDescent="0.25">
      <c r="F1450" s="4"/>
      <c r="G1450" s="1"/>
    </row>
    <row r="1451" spans="6:7" hidden="1" x14ac:dyDescent="0.25">
      <c r="F1451" s="4"/>
      <c r="G1451" s="1"/>
    </row>
    <row r="1452" spans="6:7" hidden="1" x14ac:dyDescent="0.25">
      <c r="F1452" s="4"/>
      <c r="G1452" s="1"/>
    </row>
    <row r="1453" spans="6:7" hidden="1" x14ac:dyDescent="0.25">
      <c r="F1453" s="4"/>
      <c r="G1453" s="1"/>
    </row>
    <row r="1454" spans="6:7" hidden="1" x14ac:dyDescent="0.25">
      <c r="F1454" s="4"/>
      <c r="G1454" s="1"/>
    </row>
    <row r="1455" spans="6:7" hidden="1" x14ac:dyDescent="0.25">
      <c r="F1455" s="4"/>
      <c r="G1455" s="1"/>
    </row>
    <row r="1456" spans="6:7" hidden="1" x14ac:dyDescent="0.25">
      <c r="F1456" s="4"/>
      <c r="G1456" s="1"/>
    </row>
    <row r="1457" spans="6:7" hidden="1" x14ac:dyDescent="0.25">
      <c r="F1457" s="4"/>
      <c r="G1457" s="1"/>
    </row>
    <row r="1458" spans="6:7" hidden="1" x14ac:dyDescent="0.25">
      <c r="F1458" s="4"/>
      <c r="G1458" s="1"/>
    </row>
    <row r="1459" spans="6:7" hidden="1" x14ac:dyDescent="0.25">
      <c r="F1459" s="4"/>
      <c r="G1459" s="1"/>
    </row>
    <row r="1460" spans="6:7" hidden="1" x14ac:dyDescent="0.25">
      <c r="F1460" s="4"/>
      <c r="G1460" s="1"/>
    </row>
    <row r="1461" spans="6:7" hidden="1" x14ac:dyDescent="0.25">
      <c r="F1461" s="4"/>
      <c r="G1461" s="1"/>
    </row>
    <row r="1462" spans="6:7" hidden="1" x14ac:dyDescent="0.25">
      <c r="F1462" s="4"/>
      <c r="G1462" s="1"/>
    </row>
    <row r="1463" spans="6:7" hidden="1" x14ac:dyDescent="0.25">
      <c r="F1463" s="4"/>
      <c r="G1463" s="1"/>
    </row>
    <row r="1464" spans="6:7" hidden="1" x14ac:dyDescent="0.25">
      <c r="F1464" s="4"/>
      <c r="G1464" s="1"/>
    </row>
    <row r="1465" spans="6:7" hidden="1" x14ac:dyDescent="0.25">
      <c r="F1465" s="4"/>
      <c r="G1465" s="1"/>
    </row>
    <row r="1466" spans="6:7" hidden="1" x14ac:dyDescent="0.25">
      <c r="F1466" s="4"/>
      <c r="G1466" s="1"/>
    </row>
    <row r="1467" spans="6:7" hidden="1" x14ac:dyDescent="0.25">
      <c r="F1467" s="4"/>
      <c r="G1467" s="1"/>
    </row>
    <row r="1468" spans="6:7" hidden="1" x14ac:dyDescent="0.25">
      <c r="F1468" s="4"/>
      <c r="G1468" s="1"/>
    </row>
    <row r="1469" spans="6:7" hidden="1" x14ac:dyDescent="0.25">
      <c r="F1469" s="4"/>
      <c r="G1469" s="1"/>
    </row>
    <row r="1470" spans="6:7" hidden="1" x14ac:dyDescent="0.25">
      <c r="F1470" s="4"/>
      <c r="G1470" s="1"/>
    </row>
    <row r="1471" spans="6:7" hidden="1" x14ac:dyDescent="0.25">
      <c r="F1471" s="4"/>
      <c r="G1471" s="1"/>
    </row>
    <row r="1472" spans="6:7" hidden="1" x14ac:dyDescent="0.25">
      <c r="F1472" s="4"/>
      <c r="G1472" s="1"/>
    </row>
    <row r="1473" spans="6:7" hidden="1" x14ac:dyDescent="0.25">
      <c r="F1473" s="4"/>
      <c r="G1473" s="1"/>
    </row>
    <row r="1474" spans="6:7" hidden="1" x14ac:dyDescent="0.25">
      <c r="F1474" s="4"/>
      <c r="G1474" s="1"/>
    </row>
    <row r="1475" spans="6:7" hidden="1" x14ac:dyDescent="0.25">
      <c r="F1475" s="4"/>
      <c r="G1475" s="1"/>
    </row>
    <row r="1476" spans="6:7" hidden="1" x14ac:dyDescent="0.25">
      <c r="F1476" s="4"/>
      <c r="G1476" s="1"/>
    </row>
    <row r="1477" spans="6:7" hidden="1" x14ac:dyDescent="0.25">
      <c r="F1477" s="4"/>
      <c r="G1477" s="1"/>
    </row>
    <row r="1478" spans="6:7" hidden="1" x14ac:dyDescent="0.25">
      <c r="F1478" s="4"/>
      <c r="G1478" s="1"/>
    </row>
    <row r="1479" spans="6:7" hidden="1" x14ac:dyDescent="0.25">
      <c r="F1479" s="4"/>
      <c r="G1479" s="1"/>
    </row>
    <row r="1480" spans="6:7" hidden="1" x14ac:dyDescent="0.25">
      <c r="F1480" s="4"/>
      <c r="G1480" s="1"/>
    </row>
    <row r="1481" spans="6:7" hidden="1" x14ac:dyDescent="0.25">
      <c r="F1481" s="4"/>
      <c r="G1481" s="1"/>
    </row>
    <row r="1482" spans="6:7" hidden="1" x14ac:dyDescent="0.25">
      <c r="F1482" s="4"/>
      <c r="G1482" s="1"/>
    </row>
    <row r="1483" spans="6:7" hidden="1" x14ac:dyDescent="0.25">
      <c r="F1483" s="4"/>
      <c r="G1483" s="1"/>
    </row>
    <row r="1484" spans="6:7" hidden="1" x14ac:dyDescent="0.25">
      <c r="F1484" s="4"/>
      <c r="G1484" s="1"/>
    </row>
    <row r="1485" spans="6:7" hidden="1" x14ac:dyDescent="0.25">
      <c r="F1485" s="4"/>
      <c r="G1485" s="1"/>
    </row>
    <row r="1486" spans="6:7" hidden="1" x14ac:dyDescent="0.25">
      <c r="F1486" s="4"/>
      <c r="G1486" s="1"/>
    </row>
    <row r="1487" spans="6:7" hidden="1" x14ac:dyDescent="0.25">
      <c r="F1487" s="4"/>
      <c r="G1487" s="1"/>
    </row>
    <row r="1488" spans="6:7" hidden="1" x14ac:dyDescent="0.25">
      <c r="F1488" s="4"/>
      <c r="G1488" s="1"/>
    </row>
    <row r="1489" spans="6:7" hidden="1" x14ac:dyDescent="0.25">
      <c r="F1489" s="4"/>
      <c r="G1489" s="1"/>
    </row>
    <row r="1490" spans="6:7" hidden="1" x14ac:dyDescent="0.25">
      <c r="F1490" s="4"/>
      <c r="G1490" s="1"/>
    </row>
    <row r="1491" spans="6:7" hidden="1" x14ac:dyDescent="0.25">
      <c r="F1491" s="4"/>
      <c r="G1491" s="1"/>
    </row>
    <row r="1492" spans="6:7" hidden="1" x14ac:dyDescent="0.25">
      <c r="F1492" s="4"/>
      <c r="G1492" s="1"/>
    </row>
    <row r="1493" spans="6:7" hidden="1" x14ac:dyDescent="0.25">
      <c r="F1493" s="4"/>
      <c r="G1493" s="1"/>
    </row>
    <row r="1494" spans="6:7" hidden="1" x14ac:dyDescent="0.25">
      <c r="F1494" s="4"/>
      <c r="G1494" s="1"/>
    </row>
    <row r="1495" spans="6:7" hidden="1" x14ac:dyDescent="0.25">
      <c r="F1495" s="4"/>
      <c r="G1495" s="1"/>
    </row>
    <row r="1496" spans="6:7" hidden="1" x14ac:dyDescent="0.25">
      <c r="F1496" s="4"/>
      <c r="G1496" s="1"/>
    </row>
    <row r="1497" spans="6:7" hidden="1" x14ac:dyDescent="0.25">
      <c r="F1497" s="4"/>
      <c r="G1497" s="1"/>
    </row>
    <row r="1498" spans="6:7" hidden="1" x14ac:dyDescent="0.25">
      <c r="F1498" s="4"/>
      <c r="G1498" s="1"/>
    </row>
    <row r="1499" spans="6:7" hidden="1" x14ac:dyDescent="0.25">
      <c r="F1499" s="4"/>
      <c r="G1499" s="1"/>
    </row>
    <row r="1500" spans="6:7" hidden="1" x14ac:dyDescent="0.25">
      <c r="F1500" s="4"/>
      <c r="G1500" s="1"/>
    </row>
    <row r="1501" spans="6:7" hidden="1" x14ac:dyDescent="0.25">
      <c r="F1501" s="4"/>
      <c r="G1501" s="1"/>
    </row>
    <row r="1502" spans="6:7" hidden="1" x14ac:dyDescent="0.25">
      <c r="F1502" s="4"/>
      <c r="G1502" s="1"/>
    </row>
    <row r="1503" spans="6:7" hidden="1" x14ac:dyDescent="0.25">
      <c r="F1503" s="4"/>
      <c r="G1503" s="1"/>
    </row>
    <row r="1504" spans="6:7" hidden="1" x14ac:dyDescent="0.25">
      <c r="F1504" s="4"/>
      <c r="G1504" s="1"/>
    </row>
    <row r="1505" spans="6:7" hidden="1" x14ac:dyDescent="0.25">
      <c r="F1505" s="4"/>
      <c r="G1505" s="1"/>
    </row>
    <row r="1506" spans="6:7" hidden="1" x14ac:dyDescent="0.25">
      <c r="F1506" s="4"/>
      <c r="G1506" s="1"/>
    </row>
    <row r="1507" spans="6:7" hidden="1" x14ac:dyDescent="0.25">
      <c r="F1507" s="4"/>
      <c r="G1507" s="1"/>
    </row>
    <row r="1508" spans="6:7" hidden="1" x14ac:dyDescent="0.25">
      <c r="F1508" s="4"/>
      <c r="G1508" s="1"/>
    </row>
    <row r="1509" spans="6:7" hidden="1" x14ac:dyDescent="0.25">
      <c r="F1509" s="4"/>
      <c r="G1509" s="1"/>
    </row>
    <row r="1510" spans="6:7" hidden="1" x14ac:dyDescent="0.25">
      <c r="F1510" s="4"/>
      <c r="G1510" s="1"/>
    </row>
    <row r="1511" spans="6:7" hidden="1" x14ac:dyDescent="0.25">
      <c r="F1511" s="4"/>
      <c r="G1511" s="1"/>
    </row>
    <row r="1512" spans="6:7" hidden="1" x14ac:dyDescent="0.25">
      <c r="F1512" s="4"/>
      <c r="G1512" s="1"/>
    </row>
    <row r="1513" spans="6:7" hidden="1" x14ac:dyDescent="0.25">
      <c r="F1513" s="4"/>
      <c r="G1513" s="1"/>
    </row>
    <row r="1514" spans="6:7" hidden="1" x14ac:dyDescent="0.25">
      <c r="F1514" s="4"/>
      <c r="G1514" s="1"/>
    </row>
    <row r="1515" spans="6:7" hidden="1" x14ac:dyDescent="0.25">
      <c r="F1515" s="4"/>
      <c r="G1515" s="1"/>
    </row>
    <row r="1516" spans="6:7" hidden="1" x14ac:dyDescent="0.25">
      <c r="F1516" s="4"/>
      <c r="G1516" s="1"/>
    </row>
    <row r="1517" spans="6:7" hidden="1" x14ac:dyDescent="0.25">
      <c r="F1517" s="4"/>
      <c r="G1517" s="1"/>
    </row>
    <row r="1518" spans="6:7" hidden="1" x14ac:dyDescent="0.25">
      <c r="F1518" s="4"/>
      <c r="G1518" s="1"/>
    </row>
    <row r="1519" spans="6:7" hidden="1" x14ac:dyDescent="0.25">
      <c r="F1519" s="4"/>
      <c r="G1519" s="1"/>
    </row>
    <row r="1520" spans="6:7" hidden="1" x14ac:dyDescent="0.25">
      <c r="F1520" s="4"/>
      <c r="G1520" s="1"/>
    </row>
    <row r="1521" spans="6:7" hidden="1" x14ac:dyDescent="0.25">
      <c r="F1521" s="4"/>
      <c r="G1521" s="1"/>
    </row>
    <row r="1522" spans="6:7" hidden="1" x14ac:dyDescent="0.25">
      <c r="F1522" s="4"/>
      <c r="G1522" s="1"/>
    </row>
    <row r="1523" spans="6:7" hidden="1" x14ac:dyDescent="0.25">
      <c r="F1523" s="4"/>
      <c r="G1523" s="1"/>
    </row>
    <row r="1524" spans="6:7" hidden="1" x14ac:dyDescent="0.25">
      <c r="F1524" s="4"/>
      <c r="G1524" s="1"/>
    </row>
    <row r="1525" spans="6:7" hidden="1" x14ac:dyDescent="0.25">
      <c r="F1525" s="4"/>
      <c r="G1525" s="1"/>
    </row>
    <row r="1526" spans="6:7" hidden="1" x14ac:dyDescent="0.25">
      <c r="F1526" s="4"/>
      <c r="G1526" s="1"/>
    </row>
    <row r="1527" spans="6:7" hidden="1" x14ac:dyDescent="0.25">
      <c r="F1527" s="4"/>
      <c r="G1527" s="1"/>
    </row>
    <row r="1528" spans="6:7" hidden="1" x14ac:dyDescent="0.25">
      <c r="F1528" s="4"/>
      <c r="G1528" s="1"/>
    </row>
    <row r="1529" spans="6:7" hidden="1" x14ac:dyDescent="0.25">
      <c r="F1529" s="4"/>
      <c r="G1529" s="1"/>
    </row>
    <row r="1530" spans="6:7" hidden="1" x14ac:dyDescent="0.25">
      <c r="F1530" s="4"/>
      <c r="G1530" s="1"/>
    </row>
    <row r="1531" spans="6:7" hidden="1" x14ac:dyDescent="0.25">
      <c r="F1531" s="4"/>
      <c r="G1531" s="1"/>
    </row>
    <row r="1532" spans="6:7" hidden="1" x14ac:dyDescent="0.25">
      <c r="F1532" s="4"/>
      <c r="G1532" s="1"/>
    </row>
    <row r="1533" spans="6:7" hidden="1" x14ac:dyDescent="0.25">
      <c r="F1533" s="4"/>
      <c r="G1533" s="1"/>
    </row>
    <row r="1534" spans="6:7" hidden="1" x14ac:dyDescent="0.25">
      <c r="F1534" s="4"/>
      <c r="G1534" s="1"/>
    </row>
    <row r="1535" spans="6:7" hidden="1" x14ac:dyDescent="0.25">
      <c r="F1535" s="4"/>
      <c r="G1535" s="1"/>
    </row>
    <row r="1536" spans="6:7" hidden="1" x14ac:dyDescent="0.25">
      <c r="F1536" s="4"/>
      <c r="G1536" s="1"/>
    </row>
    <row r="1537" spans="6:7" hidden="1" x14ac:dyDescent="0.25">
      <c r="F1537" s="4"/>
      <c r="G1537" s="1"/>
    </row>
    <row r="1538" spans="6:7" hidden="1" x14ac:dyDescent="0.25">
      <c r="F1538" s="4"/>
      <c r="G1538" s="1"/>
    </row>
    <row r="1539" spans="6:7" hidden="1" x14ac:dyDescent="0.25">
      <c r="F1539" s="4"/>
      <c r="G1539" s="1"/>
    </row>
    <row r="1540" spans="6:7" hidden="1" x14ac:dyDescent="0.25">
      <c r="F1540" s="4"/>
      <c r="G1540" s="1"/>
    </row>
    <row r="1541" spans="6:7" hidden="1" x14ac:dyDescent="0.25">
      <c r="F1541" s="4"/>
      <c r="G1541" s="1"/>
    </row>
    <row r="1542" spans="6:7" hidden="1" x14ac:dyDescent="0.25">
      <c r="F1542" s="4"/>
      <c r="G1542" s="1"/>
    </row>
    <row r="1543" spans="6:7" hidden="1" x14ac:dyDescent="0.25">
      <c r="F1543" s="4"/>
      <c r="G1543" s="1"/>
    </row>
    <row r="1544" spans="6:7" hidden="1" x14ac:dyDescent="0.25">
      <c r="F1544" s="4"/>
      <c r="G1544" s="1"/>
    </row>
    <row r="1545" spans="6:7" hidden="1" x14ac:dyDescent="0.25">
      <c r="F1545" s="4"/>
      <c r="G1545" s="1"/>
    </row>
    <row r="1546" spans="6:7" hidden="1" x14ac:dyDescent="0.25">
      <c r="F1546" s="4"/>
      <c r="G1546" s="1"/>
    </row>
    <row r="1547" spans="6:7" hidden="1" x14ac:dyDescent="0.25">
      <c r="F1547" s="4"/>
      <c r="G1547" s="1"/>
    </row>
    <row r="1548" spans="6:7" hidden="1" x14ac:dyDescent="0.25">
      <c r="F1548" s="4"/>
      <c r="G1548" s="1"/>
    </row>
    <row r="1549" spans="6:7" hidden="1" x14ac:dyDescent="0.25">
      <c r="F1549" s="4"/>
      <c r="G1549" s="1"/>
    </row>
    <row r="1550" spans="6:7" hidden="1" x14ac:dyDescent="0.25">
      <c r="F1550" s="4"/>
      <c r="G1550" s="1"/>
    </row>
    <row r="1551" spans="6:7" hidden="1" x14ac:dyDescent="0.25">
      <c r="F1551" s="4"/>
      <c r="G1551" s="1"/>
    </row>
    <row r="1552" spans="6:7" hidden="1" x14ac:dyDescent="0.25">
      <c r="F1552" s="4"/>
      <c r="G1552" s="1"/>
    </row>
    <row r="1553" spans="6:7" hidden="1" x14ac:dyDescent="0.25">
      <c r="F1553" s="4"/>
      <c r="G1553" s="1"/>
    </row>
    <row r="1554" spans="6:7" hidden="1" x14ac:dyDescent="0.25">
      <c r="F1554" s="4"/>
      <c r="G1554" s="1"/>
    </row>
    <row r="1555" spans="6:7" hidden="1" x14ac:dyDescent="0.25">
      <c r="F1555" s="4"/>
      <c r="G1555" s="1"/>
    </row>
    <row r="1556" spans="6:7" hidden="1" x14ac:dyDescent="0.25">
      <c r="F1556" s="4"/>
      <c r="G1556" s="1"/>
    </row>
    <row r="1557" spans="6:7" hidden="1" x14ac:dyDescent="0.25">
      <c r="F1557" s="4"/>
      <c r="G1557" s="1"/>
    </row>
    <row r="1558" spans="6:7" hidden="1" x14ac:dyDescent="0.25">
      <c r="F1558" s="4"/>
      <c r="G1558" s="1"/>
    </row>
    <row r="1559" spans="6:7" hidden="1" x14ac:dyDescent="0.25">
      <c r="F1559" s="4"/>
      <c r="G1559" s="1"/>
    </row>
    <row r="1560" spans="6:7" hidden="1" x14ac:dyDescent="0.25">
      <c r="F1560" s="4"/>
      <c r="G1560" s="1"/>
    </row>
    <row r="1561" spans="6:7" hidden="1" x14ac:dyDescent="0.25">
      <c r="F1561" s="4"/>
      <c r="G1561" s="1"/>
    </row>
    <row r="1562" spans="6:7" hidden="1" x14ac:dyDescent="0.25">
      <c r="F1562" s="4"/>
      <c r="G1562" s="1"/>
    </row>
    <row r="1563" spans="6:7" hidden="1" x14ac:dyDescent="0.25">
      <c r="F1563" s="4"/>
      <c r="G1563" s="1"/>
    </row>
    <row r="1564" spans="6:7" hidden="1" x14ac:dyDescent="0.25">
      <c r="F1564" s="4"/>
      <c r="G1564" s="1"/>
    </row>
    <row r="1565" spans="6:7" hidden="1" x14ac:dyDescent="0.25">
      <c r="F1565" s="4"/>
      <c r="G1565" s="1"/>
    </row>
    <row r="1566" spans="6:7" hidden="1" x14ac:dyDescent="0.25">
      <c r="F1566" s="4"/>
      <c r="G1566" s="1"/>
    </row>
    <row r="1567" spans="6:7" hidden="1" x14ac:dyDescent="0.25">
      <c r="F1567" s="4"/>
      <c r="G1567" s="1"/>
    </row>
    <row r="1568" spans="6:7" hidden="1" x14ac:dyDescent="0.25">
      <c r="F1568" s="4"/>
      <c r="G1568" s="1"/>
    </row>
    <row r="1569" spans="6:7" hidden="1" x14ac:dyDescent="0.25">
      <c r="F1569" s="4"/>
      <c r="G1569" s="1"/>
    </row>
    <row r="1570" spans="6:7" hidden="1" x14ac:dyDescent="0.25">
      <c r="F1570" s="4"/>
      <c r="G1570" s="1"/>
    </row>
    <row r="1571" spans="6:7" hidden="1" x14ac:dyDescent="0.25">
      <c r="F1571" s="4"/>
      <c r="G1571" s="1"/>
    </row>
    <row r="1572" spans="6:7" hidden="1" x14ac:dyDescent="0.25">
      <c r="F1572" s="4"/>
      <c r="G1572" s="1"/>
    </row>
    <row r="1573" spans="6:7" hidden="1" x14ac:dyDescent="0.25">
      <c r="F1573" s="4"/>
      <c r="G1573" s="1"/>
    </row>
    <row r="1574" spans="6:7" hidden="1" x14ac:dyDescent="0.25">
      <c r="F1574" s="4"/>
      <c r="G1574" s="1"/>
    </row>
    <row r="1575" spans="6:7" hidden="1" x14ac:dyDescent="0.25">
      <c r="F1575" s="4"/>
      <c r="G1575" s="1"/>
    </row>
    <row r="1576" spans="6:7" hidden="1" x14ac:dyDescent="0.25">
      <c r="F1576" s="4"/>
      <c r="G1576" s="1"/>
    </row>
    <row r="1577" spans="6:7" hidden="1" x14ac:dyDescent="0.25">
      <c r="F1577" s="4"/>
      <c r="G1577" s="1"/>
    </row>
    <row r="1578" spans="6:7" hidden="1" x14ac:dyDescent="0.25">
      <c r="F1578" s="4"/>
      <c r="G1578" s="1"/>
    </row>
    <row r="1579" spans="6:7" hidden="1" x14ac:dyDescent="0.25">
      <c r="F1579" s="4"/>
      <c r="G1579" s="1"/>
    </row>
    <row r="1580" spans="6:7" hidden="1" x14ac:dyDescent="0.25">
      <c r="F1580" s="4"/>
      <c r="G1580" s="1"/>
    </row>
    <row r="1581" spans="6:7" hidden="1" x14ac:dyDescent="0.25">
      <c r="F1581" s="4"/>
      <c r="G1581" s="1"/>
    </row>
    <row r="1582" spans="6:7" hidden="1" x14ac:dyDescent="0.25">
      <c r="F1582" s="4"/>
      <c r="G1582" s="1"/>
    </row>
    <row r="1583" spans="6:7" hidden="1" x14ac:dyDescent="0.25">
      <c r="F1583" s="4"/>
      <c r="G1583" s="1"/>
    </row>
    <row r="1584" spans="6:7" hidden="1" x14ac:dyDescent="0.25">
      <c r="F1584" s="4"/>
      <c r="G1584" s="1"/>
    </row>
    <row r="1585" spans="6:7" hidden="1" x14ac:dyDescent="0.25">
      <c r="F1585" s="4"/>
      <c r="G1585" s="1"/>
    </row>
    <row r="1586" spans="6:7" hidden="1" x14ac:dyDescent="0.25">
      <c r="F1586" s="4"/>
      <c r="G1586" s="1"/>
    </row>
    <row r="1587" spans="6:7" hidden="1" x14ac:dyDescent="0.25">
      <c r="F1587" s="4"/>
      <c r="G1587" s="1"/>
    </row>
    <row r="1588" spans="6:7" hidden="1" x14ac:dyDescent="0.25">
      <c r="F1588" s="4"/>
      <c r="G1588" s="1"/>
    </row>
    <row r="1589" spans="6:7" hidden="1" x14ac:dyDescent="0.25">
      <c r="F1589" s="4"/>
      <c r="G1589" s="1"/>
    </row>
    <row r="1590" spans="6:7" hidden="1" x14ac:dyDescent="0.25">
      <c r="F1590" s="4"/>
      <c r="G1590" s="1"/>
    </row>
    <row r="1591" spans="6:7" hidden="1" x14ac:dyDescent="0.25">
      <c r="F1591" s="4"/>
      <c r="G1591" s="1"/>
    </row>
    <row r="1592" spans="6:7" hidden="1" x14ac:dyDescent="0.25">
      <c r="F1592" s="4"/>
      <c r="G1592" s="1"/>
    </row>
    <row r="1593" spans="6:7" hidden="1" x14ac:dyDescent="0.25">
      <c r="F1593" s="4"/>
      <c r="G1593" s="1"/>
    </row>
    <row r="1594" spans="6:7" hidden="1" x14ac:dyDescent="0.25">
      <c r="F1594" s="4"/>
      <c r="G1594" s="1"/>
    </row>
    <row r="1595" spans="6:7" hidden="1" x14ac:dyDescent="0.25">
      <c r="F1595" s="4"/>
      <c r="G1595" s="1"/>
    </row>
    <row r="1596" spans="6:7" hidden="1" x14ac:dyDescent="0.25">
      <c r="F1596" s="4"/>
      <c r="G1596" s="1"/>
    </row>
    <row r="1597" spans="6:7" hidden="1" x14ac:dyDescent="0.25">
      <c r="F1597" s="4"/>
      <c r="G1597" s="1"/>
    </row>
    <row r="1598" spans="6:7" hidden="1" x14ac:dyDescent="0.25">
      <c r="F1598" s="4"/>
      <c r="G1598" s="1"/>
    </row>
    <row r="1599" spans="6:7" hidden="1" x14ac:dyDescent="0.25">
      <c r="F1599" s="4"/>
      <c r="G1599" s="1"/>
    </row>
    <row r="1600" spans="6:7" hidden="1" x14ac:dyDescent="0.25">
      <c r="F1600" s="4"/>
      <c r="G1600" s="1"/>
    </row>
    <row r="1601" spans="6:7" hidden="1" x14ac:dyDescent="0.25">
      <c r="F1601" s="4"/>
      <c r="G1601" s="1"/>
    </row>
    <row r="1602" spans="6:7" hidden="1" x14ac:dyDescent="0.25">
      <c r="F1602" s="4"/>
      <c r="G1602" s="1"/>
    </row>
    <row r="1603" spans="6:7" hidden="1" x14ac:dyDescent="0.25">
      <c r="F1603" s="4"/>
      <c r="G1603" s="1"/>
    </row>
    <row r="1604" spans="6:7" hidden="1" x14ac:dyDescent="0.25">
      <c r="F1604" s="4"/>
      <c r="G1604" s="1"/>
    </row>
    <row r="1605" spans="6:7" hidden="1" x14ac:dyDescent="0.25">
      <c r="F1605" s="4"/>
      <c r="G1605" s="1"/>
    </row>
    <row r="1606" spans="6:7" hidden="1" x14ac:dyDescent="0.25">
      <c r="F1606" s="4"/>
      <c r="G1606" s="1"/>
    </row>
    <row r="1607" spans="6:7" hidden="1" x14ac:dyDescent="0.25">
      <c r="F1607" s="4"/>
      <c r="G1607" s="1"/>
    </row>
    <row r="1608" spans="6:7" hidden="1" x14ac:dyDescent="0.25">
      <c r="F1608" s="4"/>
      <c r="G1608" s="1"/>
    </row>
    <row r="1609" spans="6:7" hidden="1" x14ac:dyDescent="0.25">
      <c r="F1609" s="4"/>
      <c r="G1609" s="1"/>
    </row>
    <row r="1610" spans="6:7" hidden="1" x14ac:dyDescent="0.25">
      <c r="F1610" s="4"/>
      <c r="G1610" s="1"/>
    </row>
    <row r="1611" spans="6:7" hidden="1" x14ac:dyDescent="0.25">
      <c r="F1611" s="4"/>
      <c r="G1611" s="1"/>
    </row>
    <row r="1612" spans="6:7" hidden="1" x14ac:dyDescent="0.25">
      <c r="F1612" s="4"/>
      <c r="G1612" s="1"/>
    </row>
    <row r="1613" spans="6:7" hidden="1" x14ac:dyDescent="0.25">
      <c r="F1613" s="4"/>
      <c r="G1613" s="1"/>
    </row>
    <row r="1614" spans="6:7" hidden="1" x14ac:dyDescent="0.25">
      <c r="F1614" s="4"/>
      <c r="G1614" s="1"/>
    </row>
    <row r="1615" spans="6:7" hidden="1" x14ac:dyDescent="0.25">
      <c r="F1615" s="4"/>
      <c r="G1615" s="1"/>
    </row>
    <row r="1616" spans="6:7" hidden="1" x14ac:dyDescent="0.25">
      <c r="F1616" s="4"/>
      <c r="G1616" s="1"/>
    </row>
    <row r="1617" spans="6:7" hidden="1" x14ac:dyDescent="0.25">
      <c r="F1617" s="4"/>
      <c r="G1617" s="1"/>
    </row>
    <row r="1618" spans="6:7" hidden="1" x14ac:dyDescent="0.25">
      <c r="F1618" s="4"/>
      <c r="G1618" s="1"/>
    </row>
    <row r="1619" spans="6:7" hidden="1" x14ac:dyDescent="0.25">
      <c r="F1619" s="4"/>
      <c r="G1619" s="1"/>
    </row>
    <row r="1620" spans="6:7" hidden="1" x14ac:dyDescent="0.25">
      <c r="F1620" s="4"/>
      <c r="G1620" s="1"/>
    </row>
    <row r="1621" spans="6:7" hidden="1" x14ac:dyDescent="0.25">
      <c r="F1621" s="4"/>
      <c r="G1621" s="1"/>
    </row>
    <row r="1622" spans="6:7" hidden="1" x14ac:dyDescent="0.25">
      <c r="F1622" s="4"/>
      <c r="G1622" s="1"/>
    </row>
    <row r="1623" spans="6:7" hidden="1" x14ac:dyDescent="0.25">
      <c r="F1623" s="4"/>
      <c r="G1623" s="1"/>
    </row>
    <row r="1624" spans="6:7" hidden="1" x14ac:dyDescent="0.25">
      <c r="F1624" s="4"/>
      <c r="G1624" s="1"/>
    </row>
    <row r="1625" spans="6:7" hidden="1" x14ac:dyDescent="0.25">
      <c r="F1625" s="4"/>
      <c r="G1625" s="1"/>
    </row>
    <row r="1626" spans="6:7" hidden="1" x14ac:dyDescent="0.25">
      <c r="F1626" s="4"/>
      <c r="G1626" s="1"/>
    </row>
    <row r="1627" spans="6:7" hidden="1" x14ac:dyDescent="0.25">
      <c r="F1627" s="4"/>
      <c r="G1627" s="1"/>
    </row>
    <row r="1628" spans="6:7" hidden="1" x14ac:dyDescent="0.25">
      <c r="F1628" s="4"/>
      <c r="G1628" s="1"/>
    </row>
    <row r="1629" spans="6:7" hidden="1" x14ac:dyDescent="0.25">
      <c r="F1629" s="4"/>
      <c r="G1629" s="1"/>
    </row>
    <row r="1630" spans="6:7" hidden="1" x14ac:dyDescent="0.25">
      <c r="F1630" s="4"/>
      <c r="G1630" s="1"/>
    </row>
    <row r="1631" spans="6:7" hidden="1" x14ac:dyDescent="0.25">
      <c r="F1631" s="4"/>
      <c r="G1631" s="1"/>
    </row>
    <row r="1632" spans="6:7" hidden="1" x14ac:dyDescent="0.25">
      <c r="F1632" s="4"/>
      <c r="G1632" s="1"/>
    </row>
    <row r="1633" spans="6:7" hidden="1" x14ac:dyDescent="0.25">
      <c r="F1633" s="4"/>
      <c r="G1633" s="1"/>
    </row>
    <row r="1634" spans="6:7" hidden="1" x14ac:dyDescent="0.25">
      <c r="F1634" s="4"/>
      <c r="G1634" s="1"/>
    </row>
    <row r="1635" spans="6:7" hidden="1" x14ac:dyDescent="0.25">
      <c r="F1635" s="4"/>
      <c r="G1635" s="1"/>
    </row>
    <row r="1636" spans="6:7" hidden="1" x14ac:dyDescent="0.25">
      <c r="F1636" s="4"/>
      <c r="G1636" s="1"/>
    </row>
    <row r="1637" spans="6:7" hidden="1" x14ac:dyDescent="0.25">
      <c r="F1637" s="4"/>
      <c r="G1637" s="1"/>
    </row>
    <row r="1638" spans="6:7" hidden="1" x14ac:dyDescent="0.25">
      <c r="F1638" s="4"/>
      <c r="G1638" s="1"/>
    </row>
    <row r="1639" spans="6:7" hidden="1" x14ac:dyDescent="0.25">
      <c r="F1639" s="4"/>
      <c r="G1639" s="1"/>
    </row>
    <row r="1640" spans="6:7" hidden="1" x14ac:dyDescent="0.25">
      <c r="F1640" s="4"/>
      <c r="G1640" s="1"/>
    </row>
    <row r="1641" spans="6:7" hidden="1" x14ac:dyDescent="0.25">
      <c r="F1641" s="4"/>
      <c r="G1641" s="1"/>
    </row>
    <row r="1642" spans="6:7" hidden="1" x14ac:dyDescent="0.25">
      <c r="F1642" s="4"/>
      <c r="G1642" s="1"/>
    </row>
    <row r="1643" spans="6:7" hidden="1" x14ac:dyDescent="0.25">
      <c r="F1643" s="4"/>
      <c r="G1643" s="1"/>
    </row>
    <row r="1644" spans="6:7" hidden="1" x14ac:dyDescent="0.25">
      <c r="F1644" s="4"/>
      <c r="G1644" s="1"/>
    </row>
    <row r="1645" spans="6:7" hidden="1" x14ac:dyDescent="0.25">
      <c r="F1645" s="4"/>
      <c r="G1645" s="1"/>
    </row>
    <row r="1646" spans="6:7" hidden="1" x14ac:dyDescent="0.25">
      <c r="F1646" s="4"/>
      <c r="G1646" s="1"/>
    </row>
    <row r="1647" spans="6:7" hidden="1" x14ac:dyDescent="0.25">
      <c r="F1647" s="4"/>
      <c r="G1647" s="1"/>
    </row>
    <row r="1648" spans="6:7" hidden="1" x14ac:dyDescent="0.25">
      <c r="F1648" s="4"/>
      <c r="G1648" s="1"/>
    </row>
    <row r="1649" spans="6:7" hidden="1" x14ac:dyDescent="0.25">
      <c r="F1649" s="4"/>
      <c r="G1649" s="1"/>
    </row>
    <row r="1650" spans="6:7" hidden="1" x14ac:dyDescent="0.25">
      <c r="F1650" s="4"/>
      <c r="G1650" s="1"/>
    </row>
    <row r="1651" spans="6:7" hidden="1" x14ac:dyDescent="0.25">
      <c r="F1651" s="4"/>
      <c r="G1651" s="1"/>
    </row>
    <row r="1652" spans="6:7" hidden="1" x14ac:dyDescent="0.25">
      <c r="F1652" s="4"/>
      <c r="G1652" s="1"/>
    </row>
    <row r="1653" spans="6:7" hidden="1" x14ac:dyDescent="0.25">
      <c r="F1653" s="4"/>
      <c r="G1653" s="1"/>
    </row>
    <row r="1654" spans="6:7" hidden="1" x14ac:dyDescent="0.25">
      <c r="F1654" s="4"/>
      <c r="G1654" s="1"/>
    </row>
    <row r="1655" spans="6:7" hidden="1" x14ac:dyDescent="0.25">
      <c r="F1655" s="4"/>
      <c r="G1655" s="1"/>
    </row>
    <row r="1656" spans="6:7" hidden="1" x14ac:dyDescent="0.25">
      <c r="F1656" s="4"/>
      <c r="G1656" s="1"/>
    </row>
    <row r="1657" spans="6:7" hidden="1" x14ac:dyDescent="0.25">
      <c r="F1657" s="4"/>
      <c r="G1657" s="1"/>
    </row>
    <row r="1658" spans="6:7" hidden="1" x14ac:dyDescent="0.25">
      <c r="F1658" s="4"/>
      <c r="G1658" s="1"/>
    </row>
    <row r="1659" spans="6:7" hidden="1" x14ac:dyDescent="0.25">
      <c r="F1659" s="4"/>
      <c r="G1659" s="1"/>
    </row>
    <row r="1660" spans="6:7" hidden="1" x14ac:dyDescent="0.25">
      <c r="F1660" s="4"/>
      <c r="G1660" s="1"/>
    </row>
    <row r="1661" spans="6:7" hidden="1" x14ac:dyDescent="0.25">
      <c r="F1661" s="4"/>
      <c r="G1661" s="1"/>
    </row>
    <row r="1662" spans="6:7" hidden="1" x14ac:dyDescent="0.25">
      <c r="F1662" s="4"/>
      <c r="G1662" s="1"/>
    </row>
    <row r="1663" spans="6:7" hidden="1" x14ac:dyDescent="0.25">
      <c r="F1663" s="4"/>
      <c r="G1663" s="1"/>
    </row>
    <row r="1664" spans="6:7" hidden="1" x14ac:dyDescent="0.25">
      <c r="F1664" s="4"/>
      <c r="G1664" s="1"/>
    </row>
    <row r="1665" spans="6:7" hidden="1" x14ac:dyDescent="0.25">
      <c r="F1665" s="4"/>
      <c r="G1665" s="1"/>
    </row>
    <row r="1666" spans="6:7" hidden="1" x14ac:dyDescent="0.25">
      <c r="F1666" s="4"/>
      <c r="G1666" s="1"/>
    </row>
    <row r="1667" spans="6:7" hidden="1" x14ac:dyDescent="0.25">
      <c r="F1667" s="4"/>
      <c r="G1667" s="1"/>
    </row>
    <row r="1668" spans="6:7" hidden="1" x14ac:dyDescent="0.25">
      <c r="F1668" s="4"/>
      <c r="G1668" s="1"/>
    </row>
    <row r="1669" spans="6:7" hidden="1" x14ac:dyDescent="0.25">
      <c r="F1669" s="4"/>
      <c r="G1669" s="1"/>
    </row>
    <row r="1670" spans="6:7" hidden="1" x14ac:dyDescent="0.25">
      <c r="F1670" s="4"/>
      <c r="G1670" s="1"/>
    </row>
    <row r="1671" spans="6:7" hidden="1" x14ac:dyDescent="0.25">
      <c r="F1671" s="4"/>
      <c r="G1671" s="1"/>
    </row>
    <row r="1672" spans="6:7" hidden="1" x14ac:dyDescent="0.25">
      <c r="F1672" s="4"/>
      <c r="G1672" s="1"/>
    </row>
    <row r="1673" spans="6:7" hidden="1" x14ac:dyDescent="0.25">
      <c r="F1673" s="4"/>
      <c r="G1673" s="1"/>
    </row>
    <row r="1674" spans="6:7" hidden="1" x14ac:dyDescent="0.25">
      <c r="F1674" s="4"/>
      <c r="G1674" s="1"/>
    </row>
    <row r="1675" spans="6:7" hidden="1" x14ac:dyDescent="0.25">
      <c r="F1675" s="4"/>
      <c r="G1675" s="1"/>
    </row>
    <row r="1676" spans="6:7" hidden="1" x14ac:dyDescent="0.25">
      <c r="F1676" s="4"/>
      <c r="G1676" s="1"/>
    </row>
    <row r="1677" spans="6:7" hidden="1" x14ac:dyDescent="0.25">
      <c r="F1677" s="4"/>
      <c r="G1677" s="1"/>
    </row>
    <row r="1678" spans="6:7" hidden="1" x14ac:dyDescent="0.25">
      <c r="F1678" s="4"/>
      <c r="G1678" s="1"/>
    </row>
    <row r="1679" spans="6:7" hidden="1" x14ac:dyDescent="0.25">
      <c r="F1679" s="4"/>
      <c r="G1679" s="1"/>
    </row>
    <row r="1680" spans="6:7" hidden="1" x14ac:dyDescent="0.25">
      <c r="F1680" s="4"/>
      <c r="G1680" s="1"/>
    </row>
    <row r="1681" spans="6:7" hidden="1" x14ac:dyDescent="0.25">
      <c r="F1681" s="4"/>
      <c r="G1681" s="1"/>
    </row>
    <row r="1682" spans="6:7" hidden="1" x14ac:dyDescent="0.25">
      <c r="F1682" s="4"/>
      <c r="G1682" s="1"/>
    </row>
    <row r="1683" spans="6:7" hidden="1" x14ac:dyDescent="0.25">
      <c r="F1683" s="4"/>
      <c r="G1683" s="1"/>
    </row>
    <row r="1684" spans="6:7" hidden="1" x14ac:dyDescent="0.25">
      <c r="F1684" s="4"/>
      <c r="G1684" s="1"/>
    </row>
    <row r="1685" spans="6:7" hidden="1" x14ac:dyDescent="0.25">
      <c r="F1685" s="4"/>
      <c r="G1685" s="1"/>
    </row>
    <row r="1686" spans="6:7" hidden="1" x14ac:dyDescent="0.25">
      <c r="F1686" s="4"/>
      <c r="G1686" s="1"/>
    </row>
    <row r="1687" spans="6:7" hidden="1" x14ac:dyDescent="0.25">
      <c r="F1687" s="4"/>
      <c r="G1687" s="1"/>
    </row>
    <row r="1688" spans="6:7" hidden="1" x14ac:dyDescent="0.25">
      <c r="F1688" s="4"/>
      <c r="G1688" s="1"/>
    </row>
    <row r="1689" spans="6:7" hidden="1" x14ac:dyDescent="0.25">
      <c r="F1689" s="4"/>
      <c r="G1689" s="1"/>
    </row>
    <row r="1690" spans="6:7" hidden="1" x14ac:dyDescent="0.25">
      <c r="F1690" s="4"/>
      <c r="G1690" s="1"/>
    </row>
    <row r="1691" spans="6:7" hidden="1" x14ac:dyDescent="0.25">
      <c r="F1691" s="4"/>
      <c r="G1691" s="1"/>
    </row>
    <row r="1692" spans="6:7" hidden="1" x14ac:dyDescent="0.25">
      <c r="F1692" s="4"/>
      <c r="G1692" s="1"/>
    </row>
    <row r="1693" spans="6:7" hidden="1" x14ac:dyDescent="0.25">
      <c r="F1693" s="4"/>
      <c r="G1693" s="1"/>
    </row>
    <row r="1694" spans="6:7" hidden="1" x14ac:dyDescent="0.25">
      <c r="F1694" s="4"/>
      <c r="G1694" s="1"/>
    </row>
    <row r="1695" spans="6:7" hidden="1" x14ac:dyDescent="0.25">
      <c r="F1695" s="4"/>
      <c r="G1695" s="1"/>
    </row>
    <row r="1696" spans="6:7" hidden="1" x14ac:dyDescent="0.25">
      <c r="F1696" s="4"/>
      <c r="G1696" s="1"/>
    </row>
    <row r="1697" spans="6:7" hidden="1" x14ac:dyDescent="0.25">
      <c r="F1697" s="4"/>
      <c r="G1697" s="1"/>
    </row>
    <row r="1698" spans="6:7" hidden="1" x14ac:dyDescent="0.25">
      <c r="F1698" s="4"/>
      <c r="G1698" s="1"/>
    </row>
    <row r="1699" spans="6:7" hidden="1" x14ac:dyDescent="0.25">
      <c r="F1699" s="4"/>
      <c r="G1699" s="1"/>
    </row>
    <row r="1700" spans="6:7" hidden="1" x14ac:dyDescent="0.25">
      <c r="F1700" s="4"/>
      <c r="G1700" s="1"/>
    </row>
    <row r="1701" spans="6:7" hidden="1" x14ac:dyDescent="0.25">
      <c r="F1701" s="4"/>
      <c r="G1701" s="1"/>
    </row>
    <row r="1702" spans="6:7" hidden="1" x14ac:dyDescent="0.25">
      <c r="F1702" s="4"/>
      <c r="G1702" s="1"/>
    </row>
    <row r="1703" spans="6:7" hidden="1" x14ac:dyDescent="0.25">
      <c r="F1703" s="4"/>
      <c r="G1703" s="1"/>
    </row>
    <row r="1704" spans="6:7" hidden="1" x14ac:dyDescent="0.25">
      <c r="F1704" s="4"/>
      <c r="G1704" s="1"/>
    </row>
    <row r="1705" spans="6:7" hidden="1" x14ac:dyDescent="0.25">
      <c r="F1705" s="4"/>
      <c r="G1705" s="1"/>
    </row>
    <row r="1706" spans="6:7" hidden="1" x14ac:dyDescent="0.25">
      <c r="F1706" s="4"/>
      <c r="G1706" s="1"/>
    </row>
    <row r="1707" spans="6:7" hidden="1" x14ac:dyDescent="0.25">
      <c r="F1707" s="4"/>
      <c r="G1707" s="1"/>
    </row>
    <row r="1708" spans="6:7" hidden="1" x14ac:dyDescent="0.25">
      <c r="F1708" s="4"/>
      <c r="G1708" s="1"/>
    </row>
    <row r="1709" spans="6:7" hidden="1" x14ac:dyDescent="0.25">
      <c r="F1709" s="4"/>
      <c r="G1709" s="1"/>
    </row>
    <row r="1710" spans="6:7" hidden="1" x14ac:dyDescent="0.25">
      <c r="F1710" s="4"/>
      <c r="G1710" s="1"/>
    </row>
    <row r="1711" spans="6:7" hidden="1" x14ac:dyDescent="0.25">
      <c r="F1711" s="4"/>
      <c r="G1711" s="1"/>
    </row>
    <row r="1712" spans="6:7" hidden="1" x14ac:dyDescent="0.25">
      <c r="F1712" s="4"/>
      <c r="G1712" s="1"/>
    </row>
    <row r="1713" spans="6:7" hidden="1" x14ac:dyDescent="0.25">
      <c r="F1713" s="4"/>
      <c r="G1713" s="1"/>
    </row>
    <row r="1714" spans="6:7" hidden="1" x14ac:dyDescent="0.25">
      <c r="F1714" s="4"/>
      <c r="G1714" s="1"/>
    </row>
    <row r="1715" spans="6:7" hidden="1" x14ac:dyDescent="0.25">
      <c r="F1715" s="4"/>
      <c r="G1715" s="1"/>
    </row>
    <row r="1716" spans="6:7" hidden="1" x14ac:dyDescent="0.25">
      <c r="F1716" s="4"/>
      <c r="G1716" s="1"/>
    </row>
    <row r="1717" spans="6:7" hidden="1" x14ac:dyDescent="0.25">
      <c r="F1717" s="4"/>
      <c r="G1717" s="1"/>
    </row>
    <row r="1718" spans="6:7" hidden="1" x14ac:dyDescent="0.25">
      <c r="F1718" s="4"/>
      <c r="G1718" s="1"/>
    </row>
    <row r="1719" spans="6:7" hidden="1" x14ac:dyDescent="0.25">
      <c r="F1719" s="4"/>
      <c r="G1719" s="1"/>
    </row>
    <row r="1720" spans="6:7" hidden="1" x14ac:dyDescent="0.25">
      <c r="F1720" s="4"/>
      <c r="G1720" s="1"/>
    </row>
    <row r="1721" spans="6:7" hidden="1" x14ac:dyDescent="0.25">
      <c r="F1721" s="4"/>
      <c r="G1721" s="1"/>
    </row>
    <row r="1722" spans="6:7" hidden="1" x14ac:dyDescent="0.25">
      <c r="F1722" s="4"/>
      <c r="G1722" s="1"/>
    </row>
    <row r="1723" spans="6:7" hidden="1" x14ac:dyDescent="0.25">
      <c r="F1723" s="4"/>
      <c r="G1723" s="1"/>
    </row>
    <row r="1724" spans="6:7" hidden="1" x14ac:dyDescent="0.25">
      <c r="F1724" s="4"/>
      <c r="G1724" s="1"/>
    </row>
    <row r="1725" spans="6:7" hidden="1" x14ac:dyDescent="0.25">
      <c r="F1725" s="4"/>
      <c r="G1725" s="1"/>
    </row>
    <row r="1726" spans="6:7" hidden="1" x14ac:dyDescent="0.25">
      <c r="F1726" s="4"/>
      <c r="G1726" s="1"/>
    </row>
    <row r="1727" spans="6:7" hidden="1" x14ac:dyDescent="0.25">
      <c r="F1727" s="4"/>
      <c r="G1727" s="1"/>
    </row>
    <row r="1728" spans="6:7" hidden="1" x14ac:dyDescent="0.25">
      <c r="F1728" s="4"/>
      <c r="G1728" s="1"/>
    </row>
    <row r="1729" spans="6:7" hidden="1" x14ac:dyDescent="0.25">
      <c r="F1729" s="4"/>
      <c r="G1729" s="1"/>
    </row>
    <row r="1730" spans="6:7" hidden="1" x14ac:dyDescent="0.25">
      <c r="F1730" s="4"/>
      <c r="G1730" s="1"/>
    </row>
    <row r="1731" spans="6:7" hidden="1" x14ac:dyDescent="0.25">
      <c r="F1731" s="4"/>
      <c r="G1731" s="1"/>
    </row>
    <row r="1732" spans="6:7" hidden="1" x14ac:dyDescent="0.25">
      <c r="F1732" s="4"/>
      <c r="G1732" s="1"/>
    </row>
    <row r="1733" spans="6:7" hidden="1" x14ac:dyDescent="0.25">
      <c r="F1733" s="4"/>
      <c r="G1733" s="1"/>
    </row>
    <row r="1734" spans="6:7" hidden="1" x14ac:dyDescent="0.25">
      <c r="F1734" s="4"/>
      <c r="G1734" s="1"/>
    </row>
    <row r="1735" spans="6:7" hidden="1" x14ac:dyDescent="0.25">
      <c r="F1735" s="4"/>
      <c r="G1735" s="1"/>
    </row>
    <row r="1736" spans="6:7" hidden="1" x14ac:dyDescent="0.25">
      <c r="F1736" s="4"/>
      <c r="G1736" s="1"/>
    </row>
    <row r="1737" spans="6:7" hidden="1" x14ac:dyDescent="0.25">
      <c r="F1737" s="4"/>
      <c r="G1737" s="1"/>
    </row>
    <row r="1738" spans="6:7" hidden="1" x14ac:dyDescent="0.25">
      <c r="F1738" s="4"/>
      <c r="G1738" s="1"/>
    </row>
    <row r="1739" spans="6:7" hidden="1" x14ac:dyDescent="0.25">
      <c r="F1739" s="4"/>
      <c r="G1739" s="1"/>
    </row>
    <row r="1740" spans="6:7" hidden="1" x14ac:dyDescent="0.25">
      <c r="F1740" s="4"/>
      <c r="G1740" s="1"/>
    </row>
    <row r="1741" spans="6:7" hidden="1" x14ac:dyDescent="0.25">
      <c r="F1741" s="4"/>
      <c r="G1741" s="1"/>
    </row>
    <row r="1742" spans="6:7" hidden="1" x14ac:dyDescent="0.25">
      <c r="F1742" s="4"/>
      <c r="G1742" s="1"/>
    </row>
    <row r="1743" spans="6:7" hidden="1" x14ac:dyDescent="0.25">
      <c r="F1743" s="4"/>
      <c r="G1743" s="1"/>
    </row>
    <row r="1744" spans="6:7" hidden="1" x14ac:dyDescent="0.25">
      <c r="F1744" s="4"/>
      <c r="G1744" s="1"/>
    </row>
    <row r="1745" spans="6:7" hidden="1" x14ac:dyDescent="0.25">
      <c r="F1745" s="4"/>
      <c r="G1745" s="1"/>
    </row>
    <row r="1746" spans="6:7" hidden="1" x14ac:dyDescent="0.25">
      <c r="F1746" s="4"/>
      <c r="G1746" s="1"/>
    </row>
    <row r="1747" spans="6:7" hidden="1" x14ac:dyDescent="0.25">
      <c r="F1747" s="4"/>
      <c r="G1747" s="1"/>
    </row>
    <row r="1748" spans="6:7" hidden="1" x14ac:dyDescent="0.25">
      <c r="F1748" s="4"/>
      <c r="G1748" s="1"/>
    </row>
    <row r="1749" spans="6:7" hidden="1" x14ac:dyDescent="0.25">
      <c r="F1749" s="4"/>
      <c r="G1749" s="1"/>
    </row>
    <row r="1750" spans="6:7" hidden="1" x14ac:dyDescent="0.25">
      <c r="F1750" s="4"/>
      <c r="G1750" s="1"/>
    </row>
    <row r="1751" spans="6:7" hidden="1" x14ac:dyDescent="0.25">
      <c r="F1751" s="4"/>
      <c r="G1751" s="1"/>
    </row>
    <row r="1752" spans="6:7" hidden="1" x14ac:dyDescent="0.25">
      <c r="F1752" s="4"/>
      <c r="G1752" s="1"/>
    </row>
    <row r="1753" spans="6:7" hidden="1" x14ac:dyDescent="0.25">
      <c r="F1753" s="4"/>
      <c r="G1753" s="1"/>
    </row>
    <row r="1754" spans="6:7" hidden="1" x14ac:dyDescent="0.25">
      <c r="F1754" s="4"/>
      <c r="G1754" s="1"/>
    </row>
    <row r="1755" spans="6:7" hidden="1" x14ac:dyDescent="0.25">
      <c r="F1755" s="4"/>
      <c r="G1755" s="1"/>
    </row>
    <row r="1756" spans="6:7" hidden="1" x14ac:dyDescent="0.25">
      <c r="F1756" s="4"/>
      <c r="G1756" s="1"/>
    </row>
    <row r="1757" spans="6:7" hidden="1" x14ac:dyDescent="0.25">
      <c r="F1757" s="4"/>
      <c r="G1757" s="1"/>
    </row>
    <row r="1758" spans="6:7" hidden="1" x14ac:dyDescent="0.25">
      <c r="F1758" s="4"/>
      <c r="G1758" s="1"/>
    </row>
    <row r="1759" spans="6:7" hidden="1" x14ac:dyDescent="0.25">
      <c r="F1759" s="4"/>
      <c r="G1759" s="1"/>
    </row>
    <row r="1760" spans="6:7" hidden="1" x14ac:dyDescent="0.25">
      <c r="F1760" s="4"/>
      <c r="G1760" s="1"/>
    </row>
    <row r="1761" spans="6:7" hidden="1" x14ac:dyDescent="0.25">
      <c r="F1761" s="4"/>
      <c r="G1761" s="1"/>
    </row>
    <row r="1762" spans="6:7" hidden="1" x14ac:dyDescent="0.25">
      <c r="F1762" s="4"/>
      <c r="G1762" s="1"/>
    </row>
    <row r="1763" spans="6:7" hidden="1" x14ac:dyDescent="0.25">
      <c r="F1763" s="4"/>
      <c r="G1763" s="1"/>
    </row>
    <row r="1764" spans="6:7" hidden="1" x14ac:dyDescent="0.25">
      <c r="F1764" s="4"/>
      <c r="G1764" s="1"/>
    </row>
    <row r="1765" spans="6:7" hidden="1" x14ac:dyDescent="0.25">
      <c r="F1765" s="4"/>
      <c r="G1765" s="1"/>
    </row>
    <row r="1766" spans="6:7" hidden="1" x14ac:dyDescent="0.25">
      <c r="F1766" s="4"/>
      <c r="G1766" s="1"/>
    </row>
    <row r="1767" spans="6:7" hidden="1" x14ac:dyDescent="0.25">
      <c r="F1767" s="4"/>
      <c r="G1767" s="1"/>
    </row>
    <row r="1768" spans="6:7" hidden="1" x14ac:dyDescent="0.25">
      <c r="F1768" s="4"/>
      <c r="G1768" s="1"/>
    </row>
    <row r="1769" spans="6:7" hidden="1" x14ac:dyDescent="0.25">
      <c r="F1769" s="4"/>
      <c r="G1769" s="1"/>
    </row>
    <row r="1770" spans="6:7" hidden="1" x14ac:dyDescent="0.25">
      <c r="F1770" s="4"/>
      <c r="G1770" s="1"/>
    </row>
    <row r="1771" spans="6:7" hidden="1" x14ac:dyDescent="0.25">
      <c r="F1771" s="4"/>
      <c r="G1771" s="1"/>
    </row>
    <row r="1772" spans="6:7" hidden="1" x14ac:dyDescent="0.25">
      <c r="F1772" s="4"/>
      <c r="G1772" s="1"/>
    </row>
    <row r="1773" spans="6:7" hidden="1" x14ac:dyDescent="0.25">
      <c r="F1773" s="4"/>
      <c r="G1773" s="1"/>
    </row>
    <row r="1774" spans="6:7" hidden="1" x14ac:dyDescent="0.25">
      <c r="F1774" s="4"/>
      <c r="G1774" s="1"/>
    </row>
    <row r="1775" spans="6:7" hidden="1" x14ac:dyDescent="0.25">
      <c r="F1775" s="4"/>
      <c r="G1775" s="1"/>
    </row>
    <row r="1776" spans="6:7" hidden="1" x14ac:dyDescent="0.25">
      <c r="F1776" s="4"/>
      <c r="G1776" s="1"/>
    </row>
    <row r="1777" spans="1:9" hidden="1" x14ac:dyDescent="0.25">
      <c r="F1777" s="4"/>
      <c r="G1777" s="1"/>
    </row>
    <row r="1778" spans="1:9" hidden="1" x14ac:dyDescent="0.25">
      <c r="F1778" s="4"/>
      <c r="G1778" s="1"/>
    </row>
    <row r="1779" spans="1:9" hidden="1" x14ac:dyDescent="0.25">
      <c r="F1779" s="4"/>
      <c r="G1779" s="1"/>
    </row>
    <row r="1780" spans="1:9" hidden="1" x14ac:dyDescent="0.25">
      <c r="F1780" s="4"/>
      <c r="G1780" s="1"/>
    </row>
    <row r="1781" spans="1:9" hidden="1" x14ac:dyDescent="0.25">
      <c r="F1781" s="4"/>
      <c r="G1781" s="1"/>
    </row>
    <row r="1782" spans="1:9" hidden="1" x14ac:dyDescent="0.25">
      <c r="F1782" s="4"/>
      <c r="G1782" s="1"/>
    </row>
    <row r="1783" spans="1:9" hidden="1" x14ac:dyDescent="0.25">
      <c r="F1783" s="4"/>
      <c r="G1783" s="1"/>
    </row>
    <row r="1784" spans="1:9" hidden="1" x14ac:dyDescent="0.25">
      <c r="F1784" s="4"/>
      <c r="G1784" s="1"/>
    </row>
    <row r="1785" spans="1:9" hidden="1" x14ac:dyDescent="0.25">
      <c r="F1785" s="4"/>
      <c r="G1785" s="1"/>
    </row>
    <row r="1786" spans="1:9" hidden="1" x14ac:dyDescent="0.25">
      <c r="F1786" s="4"/>
      <c r="G1786" s="1"/>
    </row>
    <row r="1787" spans="1:9" hidden="1" x14ac:dyDescent="0.25">
      <c r="F1787" s="4"/>
      <c r="G1787" s="1"/>
    </row>
    <row r="1788" spans="1:9" hidden="1" x14ac:dyDescent="0.25">
      <c r="F1788" s="4"/>
      <c r="G1788" s="1"/>
    </row>
    <row r="1789" spans="1:9" hidden="1" x14ac:dyDescent="0.25">
      <c r="F1789" s="4"/>
      <c r="G1789" s="1"/>
    </row>
    <row r="1790" spans="1:9" hidden="1" x14ac:dyDescent="0.25">
      <c r="F1790" s="4"/>
      <c r="G1790" s="1"/>
    </row>
    <row r="1791" spans="1:9" hidden="1" x14ac:dyDescent="0.25">
      <c r="F1791" s="4"/>
      <c r="G1791" s="1"/>
    </row>
    <row r="1792" spans="1:9" hidden="1" x14ac:dyDescent="0.25">
      <c r="A1792">
        <v>1</v>
      </c>
      <c r="B1792">
        <v>99000750</v>
      </c>
      <c r="C1792" t="s">
        <v>2092</v>
      </c>
      <c r="D1792" t="s">
        <v>9</v>
      </c>
      <c r="E1792" t="s">
        <v>8426</v>
      </c>
      <c r="F1792" t="s">
        <v>8427</v>
      </c>
      <c r="G1792" s="1">
        <v>0.5</v>
      </c>
      <c r="H1792" t="s">
        <v>11</v>
      </c>
      <c r="I1792" t="s">
        <v>9</v>
      </c>
    </row>
    <row r="1793" spans="1:9" hidden="1" x14ac:dyDescent="0.25">
      <c r="A1793">
        <v>1</v>
      </c>
      <c r="B1793">
        <v>99000751</v>
      </c>
      <c r="C1793" t="s">
        <v>2093</v>
      </c>
      <c r="D1793" t="s">
        <v>9</v>
      </c>
      <c r="E1793" t="s">
        <v>8426</v>
      </c>
      <c r="F1793" t="s">
        <v>8427</v>
      </c>
      <c r="G1793" s="1">
        <v>0.5</v>
      </c>
      <c r="H1793" t="s">
        <v>11</v>
      </c>
      <c r="I1793" t="s">
        <v>9</v>
      </c>
    </row>
    <row r="1794" spans="1:9" hidden="1" x14ac:dyDescent="0.25">
      <c r="A1794">
        <v>1</v>
      </c>
      <c r="B1794">
        <v>99000752</v>
      </c>
      <c r="C1794" t="s">
        <v>2094</v>
      </c>
      <c r="D1794" t="s">
        <v>9</v>
      </c>
      <c r="E1794" t="s">
        <v>16</v>
      </c>
      <c r="F1794" t="s">
        <v>14</v>
      </c>
      <c r="G1794" s="1">
        <v>0.5</v>
      </c>
      <c r="H1794" t="s">
        <v>11</v>
      </c>
      <c r="I1794" t="s">
        <v>9</v>
      </c>
    </row>
    <row r="1795" spans="1:9" hidden="1" x14ac:dyDescent="0.25">
      <c r="A1795">
        <v>1</v>
      </c>
      <c r="B1795">
        <v>99000753</v>
      </c>
      <c r="C1795" t="s">
        <v>2095</v>
      </c>
      <c r="D1795" t="s">
        <v>9</v>
      </c>
      <c r="E1795" t="s">
        <v>8426</v>
      </c>
      <c r="F1795" t="s">
        <v>8427</v>
      </c>
      <c r="G1795" s="1">
        <v>0.5</v>
      </c>
      <c r="H1795" t="s">
        <v>11</v>
      </c>
      <c r="I1795" t="s">
        <v>9</v>
      </c>
    </row>
    <row r="1796" spans="1:9" hidden="1" x14ac:dyDescent="0.25">
      <c r="A1796">
        <v>1</v>
      </c>
      <c r="B1796">
        <v>99000754</v>
      </c>
      <c r="C1796" t="s">
        <v>2096</v>
      </c>
      <c r="D1796" t="s">
        <v>9</v>
      </c>
      <c r="E1796" t="s">
        <v>8539</v>
      </c>
      <c r="F1796" t="s">
        <v>8540</v>
      </c>
      <c r="G1796" s="1">
        <v>0.5</v>
      </c>
      <c r="H1796" t="s">
        <v>11</v>
      </c>
      <c r="I1796" t="s">
        <v>9</v>
      </c>
    </row>
    <row r="1797" spans="1:9" hidden="1" x14ac:dyDescent="0.25">
      <c r="A1797">
        <v>1</v>
      </c>
      <c r="B1797">
        <v>99000756</v>
      </c>
      <c r="C1797" t="s">
        <v>2098</v>
      </c>
      <c r="D1797" t="s">
        <v>9</v>
      </c>
      <c r="E1797" t="s">
        <v>16</v>
      </c>
      <c r="F1797" t="s">
        <v>14</v>
      </c>
      <c r="G1797" s="1">
        <v>0.5</v>
      </c>
      <c r="H1797" t="s">
        <v>11</v>
      </c>
      <c r="I1797" t="s">
        <v>9</v>
      </c>
    </row>
    <row r="1798" spans="1:9" hidden="1" x14ac:dyDescent="0.25">
      <c r="A1798">
        <v>1</v>
      </c>
      <c r="B1798">
        <v>99000757</v>
      </c>
      <c r="C1798" t="s">
        <v>2099</v>
      </c>
      <c r="D1798" t="s">
        <v>9</v>
      </c>
      <c r="E1798" t="s">
        <v>8475</v>
      </c>
      <c r="F1798" s="4">
        <v>40958</v>
      </c>
      <c r="G1798" s="1">
        <v>0.5</v>
      </c>
      <c r="H1798" t="s">
        <v>11</v>
      </c>
      <c r="I1798" t="s">
        <v>9</v>
      </c>
    </row>
    <row r="1799" spans="1:9" hidden="1" x14ac:dyDescent="0.25">
      <c r="A1799">
        <v>1</v>
      </c>
      <c r="B1799">
        <v>99000758</v>
      </c>
      <c r="C1799" t="s">
        <v>2100</v>
      </c>
      <c r="D1799" t="s">
        <v>9</v>
      </c>
      <c r="E1799" t="s">
        <v>8539</v>
      </c>
      <c r="F1799" t="s">
        <v>8540</v>
      </c>
      <c r="G1799" s="1">
        <v>0.5</v>
      </c>
      <c r="H1799" t="s">
        <v>11</v>
      </c>
      <c r="I1799" t="s">
        <v>9</v>
      </c>
    </row>
    <row r="1800" spans="1:9" hidden="1" x14ac:dyDescent="0.25">
      <c r="A1800">
        <v>1</v>
      </c>
      <c r="B1800">
        <v>99000760</v>
      </c>
      <c r="C1800" t="s">
        <v>2101</v>
      </c>
      <c r="D1800" t="s">
        <v>9</v>
      </c>
      <c r="E1800" t="s">
        <v>8478</v>
      </c>
      <c r="F1800" t="s">
        <v>8479</v>
      </c>
      <c r="G1800" s="1">
        <v>0.5</v>
      </c>
      <c r="H1800" t="s">
        <v>11</v>
      </c>
      <c r="I1800" t="s">
        <v>9</v>
      </c>
    </row>
    <row r="1801" spans="1:9" hidden="1" x14ac:dyDescent="0.25">
      <c r="A1801">
        <v>1</v>
      </c>
      <c r="B1801">
        <v>99000761</v>
      </c>
      <c r="C1801" t="s">
        <v>2102</v>
      </c>
      <c r="D1801" t="s">
        <v>9</v>
      </c>
      <c r="E1801" t="s">
        <v>8426</v>
      </c>
      <c r="F1801" t="s">
        <v>8427</v>
      </c>
      <c r="G1801" s="1">
        <v>0.5</v>
      </c>
      <c r="H1801" t="s">
        <v>11</v>
      </c>
      <c r="I1801" t="s">
        <v>9</v>
      </c>
    </row>
    <row r="1802" spans="1:9" hidden="1" x14ac:dyDescent="0.25">
      <c r="A1802">
        <v>1</v>
      </c>
      <c r="B1802">
        <v>99000762</v>
      </c>
      <c r="C1802" t="s">
        <v>2103</v>
      </c>
      <c r="D1802" t="s">
        <v>9</v>
      </c>
      <c r="E1802" t="s">
        <v>8426</v>
      </c>
      <c r="F1802" t="s">
        <v>8427</v>
      </c>
      <c r="G1802" s="1">
        <v>0.5</v>
      </c>
      <c r="H1802" t="s">
        <v>11</v>
      </c>
      <c r="I1802" t="s">
        <v>9</v>
      </c>
    </row>
    <row r="1803" spans="1:9" hidden="1" x14ac:dyDescent="0.25">
      <c r="A1803">
        <v>1</v>
      </c>
      <c r="B1803">
        <v>99000763</v>
      </c>
      <c r="C1803" t="s">
        <v>2104</v>
      </c>
      <c r="D1803" t="s">
        <v>9</v>
      </c>
      <c r="E1803" t="s">
        <v>8426</v>
      </c>
      <c r="F1803" t="s">
        <v>8427</v>
      </c>
      <c r="G1803" s="1">
        <v>0.5</v>
      </c>
      <c r="H1803" t="s">
        <v>11</v>
      </c>
      <c r="I1803" t="s">
        <v>9</v>
      </c>
    </row>
    <row r="1804" spans="1:9" hidden="1" x14ac:dyDescent="0.25">
      <c r="A1804">
        <v>1</v>
      </c>
      <c r="B1804">
        <v>99000764</v>
      </c>
      <c r="C1804" t="s">
        <v>2106</v>
      </c>
      <c r="D1804" t="s">
        <v>9</v>
      </c>
      <c r="E1804" t="s">
        <v>8452</v>
      </c>
      <c r="F1804" t="s">
        <v>8453</v>
      </c>
      <c r="G1804" s="1">
        <v>0.5</v>
      </c>
      <c r="H1804" t="s">
        <v>11</v>
      </c>
      <c r="I1804" t="s">
        <v>9</v>
      </c>
    </row>
    <row r="1805" spans="1:9" hidden="1" x14ac:dyDescent="0.25">
      <c r="A1805">
        <v>1</v>
      </c>
      <c r="B1805">
        <v>99000765</v>
      </c>
      <c r="C1805" t="s">
        <v>2107</v>
      </c>
      <c r="D1805" t="s">
        <v>9</v>
      </c>
      <c r="E1805" t="s">
        <v>8426</v>
      </c>
      <c r="F1805" t="s">
        <v>8427</v>
      </c>
      <c r="G1805" s="1">
        <v>0.5</v>
      </c>
      <c r="H1805" t="s">
        <v>11</v>
      </c>
      <c r="I1805" t="s">
        <v>9</v>
      </c>
    </row>
    <row r="1806" spans="1:9" hidden="1" x14ac:dyDescent="0.25">
      <c r="A1806">
        <v>1</v>
      </c>
      <c r="B1806">
        <v>99000770</v>
      </c>
      <c r="C1806" t="s">
        <v>2108</v>
      </c>
      <c r="D1806" t="s">
        <v>9</v>
      </c>
      <c r="E1806" t="s">
        <v>4336</v>
      </c>
      <c r="F1806" t="s">
        <v>4337</v>
      </c>
      <c r="G1806" s="1">
        <v>0.5</v>
      </c>
      <c r="H1806" t="s">
        <v>11</v>
      </c>
      <c r="I1806" t="s">
        <v>9</v>
      </c>
    </row>
    <row r="1807" spans="1:9" hidden="1" x14ac:dyDescent="0.25">
      <c r="A1807">
        <v>1</v>
      </c>
      <c r="B1807">
        <v>99000771</v>
      </c>
      <c r="C1807" t="s">
        <v>2109</v>
      </c>
      <c r="D1807" t="s">
        <v>9</v>
      </c>
      <c r="E1807" t="s">
        <v>1426</v>
      </c>
      <c r="F1807" t="s">
        <v>140</v>
      </c>
      <c r="G1807" s="1">
        <v>0.5</v>
      </c>
      <c r="H1807" t="s">
        <v>11</v>
      </c>
      <c r="I1807" t="s">
        <v>9</v>
      </c>
    </row>
    <row r="1808" spans="1:9" hidden="1" x14ac:dyDescent="0.25">
      <c r="A1808">
        <v>1</v>
      </c>
      <c r="B1808">
        <v>99000772</v>
      </c>
      <c r="C1808" t="s">
        <v>2111</v>
      </c>
      <c r="D1808" t="s">
        <v>9</v>
      </c>
      <c r="E1808" t="s">
        <v>8456</v>
      </c>
      <c r="F1808" t="s">
        <v>8457</v>
      </c>
      <c r="G1808" s="1">
        <v>0.5</v>
      </c>
      <c r="H1808" t="s">
        <v>11</v>
      </c>
      <c r="I1808" t="s">
        <v>9</v>
      </c>
    </row>
    <row r="1809" spans="1:9" hidden="1" x14ac:dyDescent="0.25">
      <c r="A1809">
        <v>1</v>
      </c>
      <c r="B1809">
        <v>99000773</v>
      </c>
      <c r="C1809" t="s">
        <v>2113</v>
      </c>
      <c r="D1809" t="s">
        <v>9</v>
      </c>
      <c r="E1809" t="s">
        <v>8426</v>
      </c>
      <c r="F1809" t="s">
        <v>8427</v>
      </c>
      <c r="G1809" s="1">
        <v>0.5</v>
      </c>
      <c r="H1809" t="s">
        <v>11</v>
      </c>
      <c r="I1809" t="s">
        <v>9</v>
      </c>
    </row>
    <row r="1810" spans="1:9" hidden="1" x14ac:dyDescent="0.25">
      <c r="A1810">
        <v>1</v>
      </c>
      <c r="B1810">
        <v>99000774</v>
      </c>
      <c r="C1810" t="s">
        <v>2115</v>
      </c>
      <c r="D1810" t="s">
        <v>9</v>
      </c>
      <c r="E1810" t="s">
        <v>8426</v>
      </c>
      <c r="F1810" t="s">
        <v>8427</v>
      </c>
      <c r="G1810" s="1">
        <v>0.5</v>
      </c>
      <c r="H1810" t="s">
        <v>11</v>
      </c>
      <c r="I1810" t="s">
        <v>9</v>
      </c>
    </row>
    <row r="1811" spans="1:9" hidden="1" x14ac:dyDescent="0.25">
      <c r="A1811">
        <v>1</v>
      </c>
      <c r="B1811">
        <v>99000775</v>
      </c>
      <c r="C1811" t="s">
        <v>2117</v>
      </c>
      <c r="D1811" t="s">
        <v>9</v>
      </c>
      <c r="E1811" t="s">
        <v>4336</v>
      </c>
      <c r="F1811" t="s">
        <v>4337</v>
      </c>
      <c r="G1811" s="1">
        <v>0.5</v>
      </c>
      <c r="H1811" t="s">
        <v>11</v>
      </c>
      <c r="I1811" t="s">
        <v>9</v>
      </c>
    </row>
    <row r="1812" spans="1:9" hidden="1" x14ac:dyDescent="0.25">
      <c r="A1812">
        <v>1</v>
      </c>
      <c r="B1812">
        <v>99000776</v>
      </c>
      <c r="C1812" t="s">
        <v>2118</v>
      </c>
      <c r="D1812" t="s">
        <v>9</v>
      </c>
      <c r="E1812" t="s">
        <v>4336</v>
      </c>
      <c r="F1812" t="s">
        <v>4337</v>
      </c>
      <c r="G1812" s="1">
        <v>0.5</v>
      </c>
      <c r="H1812" t="s">
        <v>11</v>
      </c>
      <c r="I1812" t="s">
        <v>9</v>
      </c>
    </row>
    <row r="1813" spans="1:9" hidden="1" x14ac:dyDescent="0.25">
      <c r="A1813">
        <v>1</v>
      </c>
      <c r="B1813">
        <v>99000777</v>
      </c>
      <c r="C1813" t="s">
        <v>2119</v>
      </c>
      <c r="D1813" t="s">
        <v>9</v>
      </c>
      <c r="E1813" t="s">
        <v>8426</v>
      </c>
      <c r="F1813" t="s">
        <v>8427</v>
      </c>
      <c r="G1813" s="1">
        <v>0.5</v>
      </c>
      <c r="H1813" t="s">
        <v>11</v>
      </c>
      <c r="I1813" t="s">
        <v>9</v>
      </c>
    </row>
    <row r="1814" spans="1:9" hidden="1" x14ac:dyDescent="0.25">
      <c r="A1814">
        <v>1</v>
      </c>
      <c r="B1814">
        <v>99000778</v>
      </c>
      <c r="C1814" t="s">
        <v>2120</v>
      </c>
      <c r="D1814" t="s">
        <v>9</v>
      </c>
      <c r="E1814" t="s">
        <v>8426</v>
      </c>
      <c r="F1814" t="s">
        <v>8427</v>
      </c>
      <c r="G1814" s="1">
        <v>0.5</v>
      </c>
      <c r="H1814" t="s">
        <v>11</v>
      </c>
      <c r="I1814" t="s">
        <v>9</v>
      </c>
    </row>
    <row r="1815" spans="1:9" hidden="1" x14ac:dyDescent="0.25">
      <c r="A1815">
        <v>1</v>
      </c>
      <c r="B1815">
        <v>99000779</v>
      </c>
      <c r="C1815" t="s">
        <v>2121</v>
      </c>
      <c r="D1815" t="s">
        <v>9</v>
      </c>
      <c r="E1815" t="s">
        <v>8467</v>
      </c>
      <c r="F1815" s="4">
        <v>38919</v>
      </c>
      <c r="G1815" s="1">
        <v>0.5</v>
      </c>
      <c r="H1815" t="s">
        <v>11</v>
      </c>
      <c r="I1815" t="s">
        <v>9</v>
      </c>
    </row>
    <row r="1816" spans="1:9" hidden="1" x14ac:dyDescent="0.25">
      <c r="A1816">
        <v>1</v>
      </c>
      <c r="B1816">
        <v>99000780</v>
      </c>
      <c r="C1816" t="s">
        <v>2123</v>
      </c>
      <c r="D1816" t="s">
        <v>9</v>
      </c>
      <c r="E1816" t="s">
        <v>4336</v>
      </c>
      <c r="F1816" t="s">
        <v>4337</v>
      </c>
      <c r="G1816" s="1">
        <v>0.5</v>
      </c>
      <c r="H1816" t="s">
        <v>11</v>
      </c>
      <c r="I1816" t="s">
        <v>9</v>
      </c>
    </row>
    <row r="1817" spans="1:9" hidden="1" x14ac:dyDescent="0.25">
      <c r="A1817">
        <v>1</v>
      </c>
      <c r="B1817">
        <v>99000781</v>
      </c>
      <c r="C1817" t="s">
        <v>2124</v>
      </c>
      <c r="D1817" t="s">
        <v>9</v>
      </c>
      <c r="E1817" t="s">
        <v>8426</v>
      </c>
      <c r="F1817" t="s">
        <v>8427</v>
      </c>
      <c r="G1817" s="1">
        <v>0.5</v>
      </c>
      <c r="H1817" t="s">
        <v>11</v>
      </c>
      <c r="I1817" t="s">
        <v>9</v>
      </c>
    </row>
    <row r="1818" spans="1:9" hidden="1" x14ac:dyDescent="0.25">
      <c r="A1818">
        <v>1</v>
      </c>
      <c r="B1818">
        <v>99000782</v>
      </c>
      <c r="C1818" t="s">
        <v>2125</v>
      </c>
      <c r="D1818" t="s">
        <v>9</v>
      </c>
      <c r="E1818" t="s">
        <v>8426</v>
      </c>
      <c r="F1818" t="s">
        <v>8427</v>
      </c>
      <c r="G1818" s="1">
        <v>0.5</v>
      </c>
      <c r="H1818" t="s">
        <v>11</v>
      </c>
      <c r="I1818" t="s">
        <v>9</v>
      </c>
    </row>
    <row r="1819" spans="1:9" hidden="1" x14ac:dyDescent="0.25">
      <c r="A1819">
        <v>1</v>
      </c>
      <c r="B1819">
        <v>99000783</v>
      </c>
      <c r="C1819" t="s">
        <v>2126</v>
      </c>
      <c r="D1819" t="s">
        <v>9</v>
      </c>
      <c r="E1819" t="s">
        <v>189</v>
      </c>
      <c r="F1819" s="4">
        <v>40671</v>
      </c>
      <c r="G1819" s="1">
        <v>0.5</v>
      </c>
      <c r="H1819" t="s">
        <v>11</v>
      </c>
      <c r="I1819" t="s">
        <v>9</v>
      </c>
    </row>
    <row r="1820" spans="1:9" hidden="1" x14ac:dyDescent="0.25">
      <c r="A1820">
        <v>1</v>
      </c>
      <c r="B1820">
        <v>99000784</v>
      </c>
      <c r="C1820" t="s">
        <v>2127</v>
      </c>
      <c r="D1820" t="s">
        <v>9</v>
      </c>
      <c r="E1820" t="s">
        <v>8426</v>
      </c>
      <c r="F1820" t="s">
        <v>8427</v>
      </c>
      <c r="G1820" s="1">
        <v>0.5</v>
      </c>
      <c r="H1820" t="s">
        <v>11</v>
      </c>
      <c r="I1820" t="s">
        <v>9</v>
      </c>
    </row>
    <row r="1821" spans="1:9" hidden="1" x14ac:dyDescent="0.25">
      <c r="A1821">
        <v>1</v>
      </c>
      <c r="B1821">
        <v>99000785</v>
      </c>
      <c r="C1821" t="s">
        <v>2128</v>
      </c>
      <c r="D1821" t="s">
        <v>9</v>
      </c>
      <c r="E1821" t="s">
        <v>8426</v>
      </c>
      <c r="F1821" t="s">
        <v>8427</v>
      </c>
      <c r="G1821" s="1">
        <v>0.5</v>
      </c>
      <c r="H1821" t="s">
        <v>11</v>
      </c>
      <c r="I1821" t="s">
        <v>9</v>
      </c>
    </row>
    <row r="1822" spans="1:9" hidden="1" x14ac:dyDescent="0.25">
      <c r="A1822">
        <v>1</v>
      </c>
      <c r="B1822">
        <v>99000786</v>
      </c>
      <c r="C1822" t="s">
        <v>2129</v>
      </c>
      <c r="D1822" t="s">
        <v>9</v>
      </c>
      <c r="E1822" t="s">
        <v>8456</v>
      </c>
      <c r="F1822" t="s">
        <v>8457</v>
      </c>
      <c r="G1822" s="1">
        <v>0.5</v>
      </c>
      <c r="H1822" t="s">
        <v>11</v>
      </c>
      <c r="I1822" t="s">
        <v>9</v>
      </c>
    </row>
    <row r="1823" spans="1:9" hidden="1" x14ac:dyDescent="0.25">
      <c r="A1823">
        <v>1</v>
      </c>
      <c r="B1823">
        <v>99000788</v>
      </c>
      <c r="C1823" t="s">
        <v>2130</v>
      </c>
      <c r="D1823" t="s">
        <v>9</v>
      </c>
      <c r="E1823" t="s">
        <v>8426</v>
      </c>
      <c r="F1823" t="s">
        <v>8427</v>
      </c>
      <c r="G1823" s="1">
        <v>0.5</v>
      </c>
      <c r="H1823" t="s">
        <v>11</v>
      </c>
      <c r="I1823" t="s">
        <v>9</v>
      </c>
    </row>
    <row r="1824" spans="1:9" hidden="1" x14ac:dyDescent="0.25">
      <c r="A1824">
        <v>1</v>
      </c>
      <c r="B1824">
        <v>99000789</v>
      </c>
      <c r="C1824" t="s">
        <v>2131</v>
      </c>
      <c r="D1824" t="s">
        <v>9</v>
      </c>
      <c r="E1824" t="s">
        <v>189</v>
      </c>
      <c r="F1824" s="4">
        <v>40671</v>
      </c>
      <c r="G1824" s="1">
        <v>0.5</v>
      </c>
      <c r="H1824" t="s">
        <v>11</v>
      </c>
      <c r="I1824" t="s">
        <v>9</v>
      </c>
    </row>
    <row r="1825" spans="1:9" hidden="1" x14ac:dyDescent="0.25">
      <c r="A1825">
        <v>1</v>
      </c>
      <c r="B1825">
        <v>99000790</v>
      </c>
      <c r="C1825" t="s">
        <v>2132</v>
      </c>
      <c r="D1825" t="s">
        <v>9</v>
      </c>
      <c r="E1825" t="s">
        <v>8426</v>
      </c>
      <c r="F1825" t="s">
        <v>8427</v>
      </c>
      <c r="G1825" s="1">
        <v>0.5</v>
      </c>
      <c r="H1825" t="s">
        <v>11</v>
      </c>
      <c r="I1825" t="s">
        <v>9</v>
      </c>
    </row>
    <row r="1826" spans="1:9" hidden="1" x14ac:dyDescent="0.25">
      <c r="A1826">
        <v>1</v>
      </c>
      <c r="B1826">
        <v>99000799</v>
      </c>
      <c r="C1826" t="s">
        <v>2134</v>
      </c>
      <c r="D1826" t="s">
        <v>9</v>
      </c>
      <c r="E1826" t="s">
        <v>16</v>
      </c>
      <c r="F1826" t="s">
        <v>14</v>
      </c>
      <c r="G1826" s="1">
        <v>0.5</v>
      </c>
      <c r="H1826" t="s">
        <v>11</v>
      </c>
      <c r="I1826" t="s">
        <v>9</v>
      </c>
    </row>
    <row r="1827" spans="1:9" hidden="1" x14ac:dyDescent="0.25">
      <c r="A1827">
        <v>1</v>
      </c>
      <c r="B1827">
        <v>99000800</v>
      </c>
      <c r="C1827" t="s">
        <v>2135</v>
      </c>
      <c r="D1827" t="s">
        <v>9</v>
      </c>
      <c r="E1827" t="s">
        <v>8426</v>
      </c>
      <c r="F1827" t="s">
        <v>8427</v>
      </c>
      <c r="G1827" s="1">
        <v>0.5</v>
      </c>
      <c r="H1827" t="s">
        <v>11</v>
      </c>
      <c r="I1827" t="s">
        <v>9</v>
      </c>
    </row>
    <row r="1828" spans="1:9" hidden="1" x14ac:dyDescent="0.25">
      <c r="A1828">
        <v>1</v>
      </c>
      <c r="B1828">
        <v>99000802</v>
      </c>
      <c r="C1828" t="s">
        <v>2136</v>
      </c>
      <c r="D1828" t="s">
        <v>9</v>
      </c>
      <c r="E1828" t="s">
        <v>8478</v>
      </c>
      <c r="F1828" t="s">
        <v>8479</v>
      </c>
      <c r="G1828" s="1">
        <v>0.5</v>
      </c>
      <c r="H1828" t="s">
        <v>11</v>
      </c>
      <c r="I1828" t="s">
        <v>9</v>
      </c>
    </row>
    <row r="1829" spans="1:9" hidden="1" x14ac:dyDescent="0.25">
      <c r="A1829">
        <v>1</v>
      </c>
      <c r="B1829">
        <v>99000803</v>
      </c>
      <c r="C1829" t="s">
        <v>2137</v>
      </c>
      <c r="D1829" t="s">
        <v>9</v>
      </c>
      <c r="E1829" t="s">
        <v>4336</v>
      </c>
      <c r="F1829" t="s">
        <v>4337</v>
      </c>
      <c r="G1829" s="1">
        <v>0.5</v>
      </c>
      <c r="H1829" t="s">
        <v>11</v>
      </c>
      <c r="I1829" t="s">
        <v>9</v>
      </c>
    </row>
    <row r="1830" spans="1:9" hidden="1" x14ac:dyDescent="0.25">
      <c r="A1830">
        <v>1</v>
      </c>
      <c r="B1830">
        <v>99000805</v>
      </c>
      <c r="C1830" t="s">
        <v>2138</v>
      </c>
      <c r="D1830" t="s">
        <v>9</v>
      </c>
      <c r="E1830" t="s">
        <v>8478</v>
      </c>
      <c r="F1830" t="s">
        <v>8479</v>
      </c>
      <c r="G1830" s="1">
        <v>0.5</v>
      </c>
      <c r="H1830" t="s">
        <v>11</v>
      </c>
      <c r="I1830" t="s">
        <v>9</v>
      </c>
    </row>
    <row r="1831" spans="1:9" hidden="1" x14ac:dyDescent="0.25">
      <c r="A1831">
        <v>1</v>
      </c>
      <c r="B1831">
        <v>99000829</v>
      </c>
      <c r="C1831" t="s">
        <v>2139</v>
      </c>
      <c r="D1831" t="s">
        <v>9</v>
      </c>
      <c r="E1831" t="s">
        <v>8511</v>
      </c>
      <c r="F1831" t="s">
        <v>8512</v>
      </c>
      <c r="G1831" s="1">
        <v>0.5</v>
      </c>
      <c r="H1831" t="s">
        <v>11</v>
      </c>
      <c r="I1831" t="s">
        <v>9</v>
      </c>
    </row>
    <row r="1832" spans="1:9" hidden="1" x14ac:dyDescent="0.25">
      <c r="A1832">
        <v>1</v>
      </c>
      <c r="B1832">
        <v>99000830</v>
      </c>
      <c r="C1832" t="s">
        <v>2141</v>
      </c>
      <c r="D1832" t="s">
        <v>9</v>
      </c>
      <c r="E1832" t="s">
        <v>8508</v>
      </c>
      <c r="F1832" s="4">
        <v>41019</v>
      </c>
      <c r="G1832" s="1">
        <v>0.5</v>
      </c>
      <c r="H1832" t="s">
        <v>11</v>
      </c>
      <c r="I1832" t="s">
        <v>9</v>
      </c>
    </row>
    <row r="1833" spans="1:9" hidden="1" x14ac:dyDescent="0.25">
      <c r="A1833">
        <v>1</v>
      </c>
      <c r="B1833">
        <v>99000832</v>
      </c>
      <c r="C1833" t="s">
        <v>2142</v>
      </c>
      <c r="D1833" t="s">
        <v>9</v>
      </c>
      <c r="E1833" t="s">
        <v>54</v>
      </c>
      <c r="F1833" s="4">
        <v>40006</v>
      </c>
      <c r="G1833" s="1">
        <v>0.5</v>
      </c>
      <c r="H1833" t="s">
        <v>11</v>
      </c>
      <c r="I1833" t="s">
        <v>9</v>
      </c>
    </row>
    <row r="1834" spans="1:9" hidden="1" x14ac:dyDescent="0.25">
      <c r="A1834">
        <v>1</v>
      </c>
      <c r="B1834">
        <v>99000846</v>
      </c>
      <c r="C1834" t="s">
        <v>2143</v>
      </c>
      <c r="D1834" t="s">
        <v>9</v>
      </c>
      <c r="E1834" t="s">
        <v>8426</v>
      </c>
      <c r="F1834" t="s">
        <v>8427</v>
      </c>
      <c r="G1834" s="1">
        <v>0.5</v>
      </c>
      <c r="H1834" t="s">
        <v>11</v>
      </c>
      <c r="I1834" t="s">
        <v>9</v>
      </c>
    </row>
    <row r="1835" spans="1:9" hidden="1" x14ac:dyDescent="0.25">
      <c r="A1835">
        <v>1</v>
      </c>
      <c r="B1835">
        <v>99000848</v>
      </c>
      <c r="C1835" t="s">
        <v>2144</v>
      </c>
      <c r="D1835" t="s">
        <v>9</v>
      </c>
      <c r="E1835" t="s">
        <v>8426</v>
      </c>
      <c r="F1835" t="s">
        <v>8427</v>
      </c>
      <c r="G1835" s="1">
        <v>0.5</v>
      </c>
      <c r="H1835" t="s">
        <v>11</v>
      </c>
      <c r="I1835" t="s">
        <v>9</v>
      </c>
    </row>
    <row r="1836" spans="1:9" hidden="1" x14ac:dyDescent="0.25">
      <c r="A1836">
        <v>1</v>
      </c>
      <c r="B1836">
        <v>99000849</v>
      </c>
      <c r="C1836" t="s">
        <v>2145</v>
      </c>
      <c r="D1836" t="s">
        <v>9</v>
      </c>
      <c r="E1836" t="s">
        <v>18</v>
      </c>
      <c r="F1836" t="s">
        <v>19</v>
      </c>
      <c r="G1836" s="1">
        <v>0.5</v>
      </c>
      <c r="H1836" t="s">
        <v>11</v>
      </c>
      <c r="I1836" t="s">
        <v>9</v>
      </c>
    </row>
    <row r="1837" spans="1:9" hidden="1" x14ac:dyDescent="0.25">
      <c r="A1837">
        <v>1</v>
      </c>
      <c r="B1837">
        <v>99000850</v>
      </c>
      <c r="C1837" t="s">
        <v>2146</v>
      </c>
      <c r="D1837" t="s">
        <v>9</v>
      </c>
      <c r="E1837" t="s">
        <v>8426</v>
      </c>
      <c r="F1837" t="s">
        <v>8427</v>
      </c>
      <c r="G1837" s="1">
        <v>0.5</v>
      </c>
      <c r="H1837" t="s">
        <v>11</v>
      </c>
      <c r="I1837" t="s">
        <v>9</v>
      </c>
    </row>
    <row r="1838" spans="1:9" hidden="1" x14ac:dyDescent="0.25">
      <c r="A1838">
        <v>1</v>
      </c>
      <c r="B1838">
        <v>99000851</v>
      </c>
      <c r="C1838" t="s">
        <v>2147</v>
      </c>
      <c r="D1838" t="s">
        <v>9</v>
      </c>
      <c r="E1838" t="s">
        <v>8426</v>
      </c>
      <c r="F1838" t="s">
        <v>8427</v>
      </c>
      <c r="G1838" s="1">
        <v>0.5</v>
      </c>
      <c r="H1838" t="s">
        <v>11</v>
      </c>
      <c r="I1838" t="s">
        <v>9</v>
      </c>
    </row>
    <row r="1839" spans="1:9" hidden="1" x14ac:dyDescent="0.25">
      <c r="A1839">
        <v>1</v>
      </c>
      <c r="B1839">
        <v>99000852</v>
      </c>
      <c r="C1839" t="s">
        <v>2148</v>
      </c>
      <c r="D1839" t="s">
        <v>9</v>
      </c>
      <c r="E1839" t="s">
        <v>8426</v>
      </c>
      <c r="F1839" t="s">
        <v>8427</v>
      </c>
      <c r="G1839" s="1">
        <v>0.5</v>
      </c>
      <c r="H1839" t="s">
        <v>11</v>
      </c>
      <c r="I1839" t="s">
        <v>9</v>
      </c>
    </row>
    <row r="1840" spans="1:9" hidden="1" x14ac:dyDescent="0.25">
      <c r="A1840">
        <v>1</v>
      </c>
      <c r="B1840">
        <v>99000853</v>
      </c>
      <c r="C1840" t="s">
        <v>2149</v>
      </c>
      <c r="D1840" t="s">
        <v>9</v>
      </c>
      <c r="E1840" t="s">
        <v>8508</v>
      </c>
      <c r="F1840" s="4">
        <v>41019</v>
      </c>
      <c r="G1840" s="1">
        <v>0.5</v>
      </c>
      <c r="H1840" t="s">
        <v>11</v>
      </c>
      <c r="I1840" t="s">
        <v>9</v>
      </c>
    </row>
    <row r="1841" spans="1:9" hidden="1" x14ac:dyDescent="0.25">
      <c r="A1841">
        <v>1</v>
      </c>
      <c r="B1841">
        <v>99000854</v>
      </c>
      <c r="C1841" t="s">
        <v>2150</v>
      </c>
      <c r="D1841" t="s">
        <v>9</v>
      </c>
      <c r="E1841" t="s">
        <v>8456</v>
      </c>
      <c r="F1841" t="s">
        <v>8457</v>
      </c>
      <c r="G1841" s="1">
        <v>0.5</v>
      </c>
      <c r="H1841" t="s">
        <v>11</v>
      </c>
      <c r="I1841" t="s">
        <v>9</v>
      </c>
    </row>
    <row r="1842" spans="1:9" hidden="1" x14ac:dyDescent="0.25">
      <c r="A1842">
        <v>1</v>
      </c>
      <c r="B1842">
        <v>99000855</v>
      </c>
      <c r="C1842" t="s">
        <v>2151</v>
      </c>
      <c r="D1842" t="s">
        <v>9</v>
      </c>
      <c r="E1842" t="s">
        <v>189</v>
      </c>
      <c r="F1842" s="4">
        <v>40671</v>
      </c>
      <c r="G1842" s="1">
        <v>0.5</v>
      </c>
      <c r="H1842" t="s">
        <v>11</v>
      </c>
      <c r="I1842" t="s">
        <v>9</v>
      </c>
    </row>
    <row r="1843" spans="1:9" hidden="1" x14ac:dyDescent="0.25">
      <c r="A1843">
        <v>1</v>
      </c>
      <c r="B1843">
        <v>99000866</v>
      </c>
      <c r="C1843" t="s">
        <v>2152</v>
      </c>
      <c r="D1843" t="s">
        <v>9</v>
      </c>
      <c r="E1843" t="s">
        <v>4336</v>
      </c>
      <c r="F1843" t="s">
        <v>4337</v>
      </c>
      <c r="G1843" s="1">
        <v>0.5</v>
      </c>
      <c r="H1843" t="s">
        <v>11</v>
      </c>
      <c r="I1843" t="s">
        <v>9</v>
      </c>
    </row>
    <row r="1844" spans="1:9" hidden="1" x14ac:dyDescent="0.25">
      <c r="A1844">
        <v>1</v>
      </c>
      <c r="B1844">
        <v>99000875</v>
      </c>
      <c r="C1844" t="s">
        <v>2153</v>
      </c>
      <c r="D1844" t="s">
        <v>9</v>
      </c>
      <c r="E1844" t="s">
        <v>18</v>
      </c>
      <c r="F1844" t="s">
        <v>19</v>
      </c>
      <c r="G1844" s="1">
        <v>0.5</v>
      </c>
      <c r="H1844" t="s">
        <v>11</v>
      </c>
      <c r="I1844" t="s">
        <v>9</v>
      </c>
    </row>
    <row r="1845" spans="1:9" hidden="1" x14ac:dyDescent="0.25">
      <c r="A1845">
        <v>1</v>
      </c>
      <c r="B1845">
        <v>99000880</v>
      </c>
      <c r="C1845" t="s">
        <v>2154</v>
      </c>
      <c r="D1845" t="s">
        <v>9</v>
      </c>
      <c r="E1845" t="s">
        <v>8426</v>
      </c>
      <c r="F1845" t="s">
        <v>8427</v>
      </c>
      <c r="G1845" s="1">
        <v>0.5</v>
      </c>
      <c r="H1845" t="s">
        <v>11</v>
      </c>
      <c r="I1845" t="s">
        <v>9</v>
      </c>
    </row>
    <row r="1846" spans="1:9" hidden="1" x14ac:dyDescent="0.25">
      <c r="A1846">
        <v>1</v>
      </c>
      <c r="B1846">
        <v>99008535</v>
      </c>
      <c r="C1846" t="s">
        <v>2155</v>
      </c>
      <c r="D1846" t="s">
        <v>9</v>
      </c>
      <c r="E1846" t="s">
        <v>16</v>
      </c>
      <c r="F1846" t="s">
        <v>14</v>
      </c>
      <c r="G1846" s="1">
        <v>0.5</v>
      </c>
      <c r="H1846" t="s">
        <v>11</v>
      </c>
      <c r="I1846" t="s">
        <v>9</v>
      </c>
    </row>
    <row r="1847" spans="1:9" hidden="1" x14ac:dyDescent="0.25">
      <c r="A1847">
        <v>1</v>
      </c>
      <c r="B1847">
        <v>2000000004</v>
      </c>
      <c r="C1847" t="s">
        <v>2156</v>
      </c>
      <c r="D1847" t="s">
        <v>9</v>
      </c>
      <c r="F1847" s="4">
        <v>39635</v>
      </c>
      <c r="G1847" s="1">
        <v>0.5</v>
      </c>
      <c r="H1847" t="s">
        <v>11</v>
      </c>
      <c r="I1847" t="s">
        <v>9</v>
      </c>
    </row>
    <row r="1848" spans="1:9" hidden="1" x14ac:dyDescent="0.25">
      <c r="A1848">
        <v>1</v>
      </c>
      <c r="B1848">
        <v>2000000005</v>
      </c>
      <c r="C1848" t="s">
        <v>2157</v>
      </c>
      <c r="D1848" t="s">
        <v>9</v>
      </c>
      <c r="F1848" s="4">
        <v>39635</v>
      </c>
      <c r="G1848" s="1">
        <v>0.5</v>
      </c>
      <c r="H1848" t="s">
        <v>11</v>
      </c>
      <c r="I1848" t="s">
        <v>9</v>
      </c>
    </row>
    <row r="1849" spans="1:9" hidden="1" x14ac:dyDescent="0.25">
      <c r="A1849">
        <v>1</v>
      </c>
      <c r="B1849">
        <v>2000000006</v>
      </c>
      <c r="C1849" t="s">
        <v>2158</v>
      </c>
      <c r="D1849" t="s">
        <v>9</v>
      </c>
      <c r="F1849" s="4">
        <v>39635</v>
      </c>
      <c r="G1849" s="1">
        <v>0.5</v>
      </c>
      <c r="H1849" t="s">
        <v>11</v>
      </c>
      <c r="I1849" t="s">
        <v>9</v>
      </c>
    </row>
    <row r="1850" spans="1:9" hidden="1" x14ac:dyDescent="0.25">
      <c r="A1850">
        <v>1</v>
      </c>
      <c r="B1850">
        <v>2000000053</v>
      </c>
      <c r="C1850" t="s">
        <v>2159</v>
      </c>
      <c r="D1850" t="s">
        <v>9</v>
      </c>
      <c r="F1850" s="4">
        <v>39635</v>
      </c>
      <c r="G1850" s="1">
        <v>0.5</v>
      </c>
      <c r="H1850" t="s">
        <v>11</v>
      </c>
      <c r="I1850" t="s">
        <v>9</v>
      </c>
    </row>
    <row r="1851" spans="1:9" hidden="1" x14ac:dyDescent="0.25">
      <c r="A1851">
        <v>1</v>
      </c>
      <c r="B1851">
        <v>2000000065</v>
      </c>
      <c r="C1851" t="s">
        <v>2160</v>
      </c>
      <c r="D1851" t="s">
        <v>9</v>
      </c>
      <c r="F1851" t="s">
        <v>8620</v>
      </c>
      <c r="G1851" s="1">
        <v>0.5</v>
      </c>
      <c r="H1851" t="s">
        <v>11</v>
      </c>
      <c r="I1851" t="s">
        <v>9</v>
      </c>
    </row>
    <row r="1852" spans="1:9" hidden="1" x14ac:dyDescent="0.25">
      <c r="A1852">
        <v>1</v>
      </c>
      <c r="B1852">
        <v>2000000066</v>
      </c>
      <c r="C1852" t="s">
        <v>2162</v>
      </c>
      <c r="D1852" t="s">
        <v>9</v>
      </c>
      <c r="F1852" t="s">
        <v>8620</v>
      </c>
      <c r="G1852" s="1">
        <v>0.5</v>
      </c>
      <c r="H1852" t="s">
        <v>11</v>
      </c>
      <c r="I1852" t="s">
        <v>9</v>
      </c>
    </row>
    <row r="1853" spans="1:9" hidden="1" x14ac:dyDescent="0.25">
      <c r="A1853">
        <v>1</v>
      </c>
      <c r="B1853">
        <v>2000000067</v>
      </c>
      <c r="C1853" t="s">
        <v>2163</v>
      </c>
      <c r="D1853" t="s">
        <v>9</v>
      </c>
      <c r="F1853" t="s">
        <v>8620</v>
      </c>
      <c r="G1853" s="1">
        <v>0.5</v>
      </c>
      <c r="H1853" t="s">
        <v>11</v>
      </c>
      <c r="I1853" t="s">
        <v>9</v>
      </c>
    </row>
    <row r="1854" spans="1:9" hidden="1" x14ac:dyDescent="0.25">
      <c r="A1854">
        <v>1</v>
      </c>
      <c r="B1854">
        <v>2000000068</v>
      </c>
      <c r="C1854" t="s">
        <v>2165</v>
      </c>
      <c r="D1854" t="s">
        <v>9</v>
      </c>
      <c r="F1854" t="s">
        <v>8620</v>
      </c>
      <c r="G1854" s="1">
        <v>0.5</v>
      </c>
      <c r="H1854" t="s">
        <v>11</v>
      </c>
      <c r="I1854" t="s">
        <v>9</v>
      </c>
    </row>
    <row r="1855" spans="1:9" hidden="1" x14ac:dyDescent="0.25">
      <c r="A1855">
        <v>1</v>
      </c>
      <c r="B1855">
        <v>2000000069</v>
      </c>
      <c r="C1855" t="s">
        <v>2166</v>
      </c>
      <c r="D1855" t="s">
        <v>9</v>
      </c>
      <c r="F1855" t="s">
        <v>8620</v>
      </c>
      <c r="G1855" s="1">
        <v>0.5</v>
      </c>
      <c r="H1855" t="s">
        <v>11</v>
      </c>
      <c r="I1855" t="s">
        <v>9</v>
      </c>
    </row>
    <row r="1856" spans="1:9" hidden="1" x14ac:dyDescent="0.25">
      <c r="A1856">
        <v>1</v>
      </c>
      <c r="B1856">
        <v>2000000071</v>
      </c>
      <c r="C1856" t="s">
        <v>2167</v>
      </c>
      <c r="D1856" t="s">
        <v>9</v>
      </c>
      <c r="F1856" t="s">
        <v>8620</v>
      </c>
      <c r="G1856" s="1">
        <v>0.5</v>
      </c>
      <c r="H1856" t="s">
        <v>11</v>
      </c>
      <c r="I1856" t="s">
        <v>9</v>
      </c>
    </row>
    <row r="1857" spans="1:9" hidden="1" x14ac:dyDescent="0.25">
      <c r="A1857">
        <v>1</v>
      </c>
      <c r="B1857">
        <v>2000000072</v>
      </c>
      <c r="C1857" t="s">
        <v>2168</v>
      </c>
      <c r="D1857" t="s">
        <v>9</v>
      </c>
      <c r="F1857" t="s">
        <v>8620</v>
      </c>
      <c r="G1857" s="1">
        <v>0.5</v>
      </c>
      <c r="H1857" t="s">
        <v>11</v>
      </c>
      <c r="I1857" t="s">
        <v>9</v>
      </c>
    </row>
    <row r="1858" spans="1:9" hidden="1" x14ac:dyDescent="0.25">
      <c r="A1858">
        <v>1</v>
      </c>
      <c r="B1858">
        <v>2000000073</v>
      </c>
      <c r="C1858" t="s">
        <v>2169</v>
      </c>
      <c r="D1858" t="s">
        <v>9</v>
      </c>
      <c r="F1858" t="s">
        <v>8620</v>
      </c>
      <c r="G1858" s="1">
        <v>0.5</v>
      </c>
      <c r="H1858" t="s">
        <v>11</v>
      </c>
      <c r="I1858" t="s">
        <v>9</v>
      </c>
    </row>
    <row r="1859" spans="1:9" hidden="1" x14ac:dyDescent="0.25">
      <c r="A1859">
        <v>1</v>
      </c>
      <c r="B1859">
        <v>2000000074</v>
      </c>
      <c r="C1859" t="s">
        <v>2170</v>
      </c>
      <c r="D1859" t="s">
        <v>9</v>
      </c>
      <c r="F1859" t="s">
        <v>8620</v>
      </c>
      <c r="G1859" s="1">
        <v>0.5</v>
      </c>
      <c r="H1859" t="s">
        <v>11</v>
      </c>
      <c r="I1859" t="s">
        <v>9</v>
      </c>
    </row>
    <row r="1860" spans="1:9" hidden="1" x14ac:dyDescent="0.25">
      <c r="A1860">
        <v>1</v>
      </c>
      <c r="B1860">
        <v>2000000075</v>
      </c>
      <c r="C1860" t="s">
        <v>2171</v>
      </c>
      <c r="D1860" t="s">
        <v>9</v>
      </c>
      <c r="F1860" t="s">
        <v>8620</v>
      </c>
      <c r="G1860" s="1">
        <v>0.5</v>
      </c>
      <c r="H1860" t="s">
        <v>11</v>
      </c>
      <c r="I1860" t="s">
        <v>9</v>
      </c>
    </row>
    <row r="1861" spans="1:9" hidden="1" x14ac:dyDescent="0.25">
      <c r="A1861">
        <v>1</v>
      </c>
      <c r="B1861">
        <v>2000000076</v>
      </c>
      <c r="C1861" t="s">
        <v>2172</v>
      </c>
      <c r="D1861" t="s">
        <v>9</v>
      </c>
      <c r="F1861" t="s">
        <v>8620</v>
      </c>
      <c r="G1861" s="1">
        <v>0.5</v>
      </c>
      <c r="H1861" t="s">
        <v>11</v>
      </c>
      <c r="I1861" t="s">
        <v>9</v>
      </c>
    </row>
    <row r="1862" spans="1:9" hidden="1" x14ac:dyDescent="0.25">
      <c r="A1862">
        <v>1</v>
      </c>
      <c r="B1862">
        <v>2000000078</v>
      </c>
      <c r="C1862" t="s">
        <v>2173</v>
      </c>
      <c r="D1862" t="s">
        <v>9</v>
      </c>
      <c r="F1862" t="s">
        <v>8620</v>
      </c>
      <c r="G1862" s="1">
        <v>0.5</v>
      </c>
      <c r="H1862" t="s">
        <v>11</v>
      </c>
      <c r="I1862" t="s">
        <v>9</v>
      </c>
    </row>
    <row r="1863" spans="1:9" hidden="1" x14ac:dyDescent="0.25">
      <c r="A1863">
        <v>1</v>
      </c>
      <c r="B1863">
        <v>2000000080</v>
      </c>
      <c r="C1863" t="s">
        <v>2174</v>
      </c>
      <c r="D1863" t="s">
        <v>9</v>
      </c>
      <c r="F1863" t="s">
        <v>8620</v>
      </c>
      <c r="G1863" s="1">
        <v>0.5</v>
      </c>
      <c r="H1863" t="s">
        <v>11</v>
      </c>
      <c r="I1863" t="s">
        <v>9</v>
      </c>
    </row>
    <row r="1864" spans="1:9" hidden="1" x14ac:dyDescent="0.25">
      <c r="A1864">
        <v>1</v>
      </c>
      <c r="B1864">
        <v>2000000081</v>
      </c>
      <c r="C1864" t="s">
        <v>2175</v>
      </c>
      <c r="D1864" t="s">
        <v>9</v>
      </c>
      <c r="F1864" t="s">
        <v>8620</v>
      </c>
      <c r="G1864" s="1">
        <v>0.5</v>
      </c>
      <c r="H1864" t="s">
        <v>11</v>
      </c>
      <c r="I1864" t="s">
        <v>9</v>
      </c>
    </row>
    <row r="1865" spans="1:9" hidden="1" x14ac:dyDescent="0.25">
      <c r="A1865">
        <v>1</v>
      </c>
      <c r="B1865">
        <v>2000000082</v>
      </c>
      <c r="C1865" t="s">
        <v>2176</v>
      </c>
      <c r="D1865" t="s">
        <v>9</v>
      </c>
      <c r="F1865" t="s">
        <v>8620</v>
      </c>
      <c r="G1865" s="1">
        <v>0.5</v>
      </c>
      <c r="H1865" t="s">
        <v>11</v>
      </c>
      <c r="I1865" t="s">
        <v>9</v>
      </c>
    </row>
    <row r="1866" spans="1:9" hidden="1" x14ac:dyDescent="0.25">
      <c r="A1866">
        <v>1</v>
      </c>
      <c r="B1866">
        <v>2000000095</v>
      </c>
      <c r="C1866" t="s">
        <v>2177</v>
      </c>
      <c r="D1866" t="s">
        <v>9</v>
      </c>
      <c r="F1866" t="s">
        <v>8620</v>
      </c>
      <c r="G1866" s="1">
        <v>0.5</v>
      </c>
      <c r="H1866" t="s">
        <v>11</v>
      </c>
      <c r="I1866" t="s">
        <v>9</v>
      </c>
    </row>
    <row r="1867" spans="1:9" hidden="1" x14ac:dyDescent="0.25">
      <c r="A1867">
        <v>1</v>
      </c>
      <c r="B1867">
        <v>2000000096</v>
      </c>
      <c r="C1867" t="s">
        <v>2178</v>
      </c>
      <c r="D1867" t="s">
        <v>9</v>
      </c>
      <c r="F1867" t="s">
        <v>8620</v>
      </c>
      <c r="G1867" s="1">
        <v>0.5</v>
      </c>
      <c r="H1867" t="s">
        <v>11</v>
      </c>
      <c r="I1867" t="s">
        <v>9</v>
      </c>
    </row>
    <row r="1868" spans="1:9" hidden="1" x14ac:dyDescent="0.25">
      <c r="A1868">
        <v>1</v>
      </c>
      <c r="B1868">
        <v>2000000098</v>
      </c>
      <c r="C1868" t="s">
        <v>2179</v>
      </c>
      <c r="D1868" t="s">
        <v>9</v>
      </c>
      <c r="F1868" t="s">
        <v>8620</v>
      </c>
      <c r="G1868" s="1">
        <v>0.5</v>
      </c>
      <c r="H1868" t="s">
        <v>11</v>
      </c>
      <c r="I1868" t="s">
        <v>9</v>
      </c>
    </row>
    <row r="1869" spans="1:9" hidden="1" x14ac:dyDescent="0.25">
      <c r="A1869">
        <v>1</v>
      </c>
      <c r="B1869">
        <v>2000000100</v>
      </c>
      <c r="C1869" t="s">
        <v>2180</v>
      </c>
      <c r="D1869" t="s">
        <v>9</v>
      </c>
      <c r="F1869" t="s">
        <v>8620</v>
      </c>
      <c r="G1869" s="1">
        <v>0.5</v>
      </c>
      <c r="H1869" t="s">
        <v>11</v>
      </c>
      <c r="I1869" t="s">
        <v>9</v>
      </c>
    </row>
    <row r="1870" spans="1:9" hidden="1" x14ac:dyDescent="0.25">
      <c r="A1870">
        <v>1</v>
      </c>
      <c r="B1870">
        <v>2000000104</v>
      </c>
      <c r="C1870" t="s">
        <v>2181</v>
      </c>
      <c r="D1870" t="s">
        <v>9</v>
      </c>
      <c r="F1870" t="s">
        <v>8620</v>
      </c>
      <c r="G1870" s="1">
        <v>0.5</v>
      </c>
      <c r="H1870" t="s">
        <v>11</v>
      </c>
      <c r="I1870" t="s">
        <v>9</v>
      </c>
    </row>
    <row r="1871" spans="1:9" hidden="1" x14ac:dyDescent="0.25">
      <c r="A1871">
        <v>1</v>
      </c>
      <c r="B1871">
        <v>2000000107</v>
      </c>
      <c r="C1871" t="s">
        <v>2182</v>
      </c>
      <c r="D1871" t="s">
        <v>9</v>
      </c>
      <c r="F1871" t="s">
        <v>8620</v>
      </c>
      <c r="G1871" s="1">
        <v>0.5</v>
      </c>
      <c r="H1871" t="s">
        <v>11</v>
      </c>
      <c r="I1871" t="s">
        <v>9</v>
      </c>
    </row>
    <row r="1872" spans="1:9" hidden="1" x14ac:dyDescent="0.25">
      <c r="A1872">
        <v>1</v>
      </c>
      <c r="B1872">
        <v>2000000110</v>
      </c>
      <c r="C1872" t="s">
        <v>2183</v>
      </c>
      <c r="D1872" t="s">
        <v>9</v>
      </c>
      <c r="F1872" t="s">
        <v>8620</v>
      </c>
      <c r="G1872" s="1">
        <v>0.5</v>
      </c>
      <c r="H1872" t="s">
        <v>11</v>
      </c>
      <c r="I1872" t="s">
        <v>9</v>
      </c>
    </row>
    <row r="1873" spans="1:9" hidden="1" x14ac:dyDescent="0.25">
      <c r="A1873">
        <v>1</v>
      </c>
      <c r="B1873">
        <v>2000000111</v>
      </c>
      <c r="C1873" t="s">
        <v>2184</v>
      </c>
      <c r="D1873" t="s">
        <v>9</v>
      </c>
      <c r="F1873" t="s">
        <v>8620</v>
      </c>
      <c r="G1873" s="1">
        <v>0.5</v>
      </c>
      <c r="H1873" t="s">
        <v>11</v>
      </c>
      <c r="I1873" t="s">
        <v>9</v>
      </c>
    </row>
    <row r="1874" spans="1:9" hidden="1" x14ac:dyDescent="0.25">
      <c r="A1874">
        <v>1</v>
      </c>
      <c r="B1874">
        <v>2000000112</v>
      </c>
      <c r="C1874" t="s">
        <v>2185</v>
      </c>
      <c r="D1874" t="s">
        <v>9</v>
      </c>
      <c r="F1874" t="s">
        <v>8620</v>
      </c>
      <c r="G1874" s="1">
        <v>0.5</v>
      </c>
      <c r="H1874" t="s">
        <v>11</v>
      </c>
      <c r="I1874" t="s">
        <v>9</v>
      </c>
    </row>
    <row r="1875" spans="1:9" hidden="1" x14ac:dyDescent="0.25">
      <c r="A1875">
        <v>1</v>
      </c>
      <c r="B1875">
        <v>2000000114</v>
      </c>
      <c r="C1875" t="s">
        <v>2186</v>
      </c>
      <c r="D1875" t="s">
        <v>9</v>
      </c>
      <c r="F1875" t="s">
        <v>8620</v>
      </c>
      <c r="G1875" s="1">
        <v>0.5</v>
      </c>
      <c r="H1875" t="s">
        <v>11</v>
      </c>
      <c r="I1875" t="s">
        <v>9</v>
      </c>
    </row>
    <row r="1876" spans="1:9" hidden="1" x14ac:dyDescent="0.25">
      <c r="A1876">
        <v>1</v>
      </c>
      <c r="B1876">
        <v>2000000120</v>
      </c>
      <c r="C1876" t="s">
        <v>2187</v>
      </c>
      <c r="D1876" t="s">
        <v>9</v>
      </c>
      <c r="F1876" t="s">
        <v>8620</v>
      </c>
      <c r="G1876" s="1">
        <v>0.5</v>
      </c>
      <c r="H1876" t="s">
        <v>11</v>
      </c>
      <c r="I1876" t="s">
        <v>9</v>
      </c>
    </row>
    <row r="1877" spans="1:9" hidden="1" x14ac:dyDescent="0.25">
      <c r="A1877">
        <v>1</v>
      </c>
      <c r="B1877">
        <v>2000000121</v>
      </c>
      <c r="C1877" t="s">
        <v>2188</v>
      </c>
      <c r="D1877" t="s">
        <v>9</v>
      </c>
      <c r="F1877" t="s">
        <v>8620</v>
      </c>
      <c r="G1877" s="1">
        <v>0.5</v>
      </c>
      <c r="H1877" t="s">
        <v>11</v>
      </c>
      <c r="I1877" t="s">
        <v>9</v>
      </c>
    </row>
    <row r="1878" spans="1:9" hidden="1" x14ac:dyDescent="0.25">
      <c r="A1878">
        <v>1</v>
      </c>
      <c r="B1878">
        <v>2000000130</v>
      </c>
      <c r="C1878" t="s">
        <v>2189</v>
      </c>
      <c r="D1878" t="s">
        <v>9</v>
      </c>
      <c r="F1878" t="s">
        <v>8620</v>
      </c>
      <c r="G1878" s="1">
        <v>0.5</v>
      </c>
      <c r="H1878" t="s">
        <v>11</v>
      </c>
      <c r="I1878" t="s">
        <v>9</v>
      </c>
    </row>
    <row r="1879" spans="1:9" hidden="1" x14ac:dyDescent="0.25">
      <c r="A1879">
        <v>1</v>
      </c>
      <c r="B1879">
        <v>2000000144</v>
      </c>
      <c r="C1879" t="s">
        <v>2190</v>
      </c>
      <c r="D1879" t="s">
        <v>9</v>
      </c>
      <c r="F1879" t="s">
        <v>8620</v>
      </c>
      <c r="G1879" s="1">
        <v>0.5</v>
      </c>
      <c r="H1879" t="s">
        <v>11</v>
      </c>
      <c r="I1879" t="s">
        <v>9</v>
      </c>
    </row>
    <row r="1880" spans="1:9" hidden="1" x14ac:dyDescent="0.25">
      <c r="A1880">
        <v>1</v>
      </c>
      <c r="B1880">
        <v>2000000145</v>
      </c>
      <c r="C1880" t="s">
        <v>2191</v>
      </c>
      <c r="D1880" t="s">
        <v>9</v>
      </c>
      <c r="F1880" t="s">
        <v>8620</v>
      </c>
      <c r="G1880" s="1">
        <v>0.5</v>
      </c>
      <c r="H1880" t="s">
        <v>11</v>
      </c>
      <c r="I1880" t="s">
        <v>9</v>
      </c>
    </row>
    <row r="1881" spans="1:9" hidden="1" x14ac:dyDescent="0.25">
      <c r="A1881">
        <v>1</v>
      </c>
      <c r="B1881">
        <v>2000000146</v>
      </c>
      <c r="C1881" t="s">
        <v>2192</v>
      </c>
      <c r="D1881" t="s">
        <v>9</v>
      </c>
      <c r="F1881" t="s">
        <v>8620</v>
      </c>
      <c r="G1881" s="1">
        <v>0.5</v>
      </c>
      <c r="H1881" t="s">
        <v>11</v>
      </c>
      <c r="I1881" t="s">
        <v>9</v>
      </c>
    </row>
    <row r="1882" spans="1:9" hidden="1" x14ac:dyDescent="0.25">
      <c r="A1882">
        <v>1</v>
      </c>
      <c r="B1882">
        <v>2000000150</v>
      </c>
      <c r="C1882" t="s">
        <v>2193</v>
      </c>
      <c r="D1882" t="s">
        <v>9</v>
      </c>
      <c r="F1882" t="s">
        <v>8620</v>
      </c>
      <c r="G1882" s="1">
        <v>0.5</v>
      </c>
      <c r="H1882" t="s">
        <v>11</v>
      </c>
      <c r="I1882" t="s">
        <v>9</v>
      </c>
    </row>
    <row r="1883" spans="1:9" hidden="1" x14ac:dyDescent="0.25">
      <c r="A1883">
        <v>1</v>
      </c>
      <c r="B1883">
        <v>2000000151</v>
      </c>
      <c r="C1883" t="s">
        <v>2194</v>
      </c>
      <c r="D1883" t="s">
        <v>9</v>
      </c>
      <c r="F1883" t="s">
        <v>8620</v>
      </c>
      <c r="G1883" s="1">
        <v>0.5</v>
      </c>
      <c r="H1883" t="s">
        <v>11</v>
      </c>
      <c r="I1883" t="s">
        <v>9</v>
      </c>
    </row>
    <row r="1884" spans="1:9" hidden="1" x14ac:dyDescent="0.25">
      <c r="A1884">
        <v>1</v>
      </c>
      <c r="B1884">
        <v>2000000152</v>
      </c>
      <c r="C1884" t="s">
        <v>2195</v>
      </c>
      <c r="D1884" t="s">
        <v>9</v>
      </c>
      <c r="F1884" t="s">
        <v>8620</v>
      </c>
      <c r="G1884" s="1">
        <v>0.5</v>
      </c>
      <c r="H1884" t="s">
        <v>11</v>
      </c>
      <c r="I1884" t="s">
        <v>9</v>
      </c>
    </row>
    <row r="1885" spans="1:9" hidden="1" x14ac:dyDescent="0.25">
      <c r="A1885">
        <v>1</v>
      </c>
      <c r="B1885">
        <v>2000000153</v>
      </c>
      <c r="C1885" t="s">
        <v>2196</v>
      </c>
      <c r="D1885" t="s">
        <v>9</v>
      </c>
      <c r="F1885" t="s">
        <v>8620</v>
      </c>
      <c r="G1885" s="1">
        <v>0.5</v>
      </c>
      <c r="H1885" t="s">
        <v>11</v>
      </c>
      <c r="I1885" t="s">
        <v>9</v>
      </c>
    </row>
    <row r="1886" spans="1:9" hidden="1" x14ac:dyDescent="0.25">
      <c r="A1886">
        <v>1</v>
      </c>
      <c r="B1886">
        <v>2000000155</v>
      </c>
      <c r="C1886" t="s">
        <v>2197</v>
      </c>
      <c r="D1886" t="s">
        <v>9</v>
      </c>
      <c r="F1886" t="s">
        <v>8620</v>
      </c>
      <c r="G1886" s="1">
        <v>0.5</v>
      </c>
      <c r="H1886" t="s">
        <v>11</v>
      </c>
      <c r="I1886" t="s">
        <v>9</v>
      </c>
    </row>
    <row r="1887" spans="1:9" hidden="1" x14ac:dyDescent="0.25">
      <c r="A1887">
        <v>1</v>
      </c>
      <c r="B1887">
        <v>2000000156</v>
      </c>
      <c r="C1887" t="s">
        <v>2198</v>
      </c>
      <c r="D1887" t="s">
        <v>9</v>
      </c>
      <c r="F1887" t="s">
        <v>8620</v>
      </c>
      <c r="G1887" s="1">
        <v>0.5</v>
      </c>
      <c r="H1887" t="s">
        <v>11</v>
      </c>
      <c r="I1887" t="s">
        <v>9</v>
      </c>
    </row>
    <row r="1888" spans="1:9" hidden="1" x14ac:dyDescent="0.25">
      <c r="A1888">
        <v>1</v>
      </c>
      <c r="B1888">
        <v>2000000159</v>
      </c>
      <c r="C1888" t="s">
        <v>2199</v>
      </c>
      <c r="D1888" t="s">
        <v>9</v>
      </c>
      <c r="F1888" t="s">
        <v>8620</v>
      </c>
      <c r="G1888" s="1">
        <v>0.5</v>
      </c>
      <c r="H1888" t="s">
        <v>11</v>
      </c>
      <c r="I1888" t="s">
        <v>9</v>
      </c>
    </row>
    <row r="1889" spans="1:9" hidden="1" x14ac:dyDescent="0.25">
      <c r="A1889">
        <v>1</v>
      </c>
      <c r="B1889">
        <v>2000000160</v>
      </c>
      <c r="C1889" t="s">
        <v>2200</v>
      </c>
      <c r="D1889" t="s">
        <v>9</v>
      </c>
      <c r="F1889" t="s">
        <v>8620</v>
      </c>
      <c r="G1889" s="1">
        <v>0.5</v>
      </c>
      <c r="H1889" t="s">
        <v>11</v>
      </c>
      <c r="I1889" t="s">
        <v>9</v>
      </c>
    </row>
    <row r="1890" spans="1:9" hidden="1" x14ac:dyDescent="0.25">
      <c r="A1890">
        <v>1</v>
      </c>
      <c r="B1890">
        <v>2000000161</v>
      </c>
      <c r="C1890" t="s">
        <v>2201</v>
      </c>
      <c r="D1890" t="s">
        <v>9</v>
      </c>
      <c r="F1890" t="s">
        <v>8620</v>
      </c>
      <c r="G1890" s="1">
        <v>0.5</v>
      </c>
      <c r="H1890" t="s">
        <v>11</v>
      </c>
      <c r="I1890" t="s">
        <v>9</v>
      </c>
    </row>
    <row r="1891" spans="1:9" hidden="1" x14ac:dyDescent="0.25">
      <c r="A1891">
        <v>1</v>
      </c>
      <c r="B1891">
        <v>2000000162</v>
      </c>
      <c r="C1891" t="s">
        <v>2202</v>
      </c>
      <c r="D1891" t="s">
        <v>9</v>
      </c>
      <c r="F1891" t="s">
        <v>8620</v>
      </c>
      <c r="G1891" s="1">
        <v>0.5</v>
      </c>
      <c r="H1891" t="s">
        <v>11</v>
      </c>
      <c r="I1891" t="s">
        <v>9</v>
      </c>
    </row>
    <row r="1892" spans="1:9" hidden="1" x14ac:dyDescent="0.25">
      <c r="A1892">
        <v>1</v>
      </c>
      <c r="B1892">
        <v>2000000163</v>
      </c>
      <c r="C1892" t="s">
        <v>2203</v>
      </c>
      <c r="D1892" t="s">
        <v>9</v>
      </c>
      <c r="F1892" t="s">
        <v>8620</v>
      </c>
      <c r="G1892" s="1">
        <v>0.5</v>
      </c>
      <c r="H1892" t="s">
        <v>11</v>
      </c>
      <c r="I1892" t="s">
        <v>9</v>
      </c>
    </row>
    <row r="1893" spans="1:9" hidden="1" x14ac:dyDescent="0.25">
      <c r="A1893">
        <v>1</v>
      </c>
      <c r="B1893">
        <v>2000000165</v>
      </c>
      <c r="C1893" t="s">
        <v>2204</v>
      </c>
      <c r="D1893" t="s">
        <v>9</v>
      </c>
      <c r="F1893" t="s">
        <v>8620</v>
      </c>
      <c r="G1893" s="1">
        <v>0.5</v>
      </c>
      <c r="H1893" t="s">
        <v>11</v>
      </c>
      <c r="I1893" t="s">
        <v>9</v>
      </c>
    </row>
    <row r="1894" spans="1:9" hidden="1" x14ac:dyDescent="0.25">
      <c r="A1894">
        <v>1</v>
      </c>
      <c r="B1894">
        <v>2000000166</v>
      </c>
      <c r="C1894" t="s">
        <v>2205</v>
      </c>
      <c r="D1894" t="s">
        <v>9</v>
      </c>
      <c r="F1894" t="s">
        <v>8620</v>
      </c>
      <c r="G1894" s="1">
        <v>0.5</v>
      </c>
      <c r="H1894" t="s">
        <v>11</v>
      </c>
      <c r="I1894" t="s">
        <v>9</v>
      </c>
    </row>
    <row r="1895" spans="1:9" hidden="1" x14ac:dyDescent="0.25">
      <c r="A1895">
        <v>1</v>
      </c>
      <c r="B1895">
        <v>2000000168</v>
      </c>
      <c r="C1895" t="s">
        <v>2206</v>
      </c>
      <c r="D1895" t="s">
        <v>9</v>
      </c>
      <c r="F1895" t="s">
        <v>8620</v>
      </c>
      <c r="G1895" s="1">
        <v>0.5</v>
      </c>
      <c r="H1895" t="s">
        <v>11</v>
      </c>
      <c r="I1895" t="s">
        <v>9</v>
      </c>
    </row>
    <row r="1896" spans="1:9" hidden="1" x14ac:dyDescent="0.25">
      <c r="A1896">
        <v>1</v>
      </c>
      <c r="B1896">
        <v>2000000169</v>
      </c>
      <c r="C1896" t="s">
        <v>2207</v>
      </c>
      <c r="D1896" t="s">
        <v>9</v>
      </c>
      <c r="F1896" t="s">
        <v>8620</v>
      </c>
      <c r="G1896" s="1">
        <v>0.5</v>
      </c>
      <c r="H1896" t="s">
        <v>11</v>
      </c>
      <c r="I1896" t="s">
        <v>9</v>
      </c>
    </row>
    <row r="1897" spans="1:9" hidden="1" x14ac:dyDescent="0.25">
      <c r="A1897">
        <v>1</v>
      </c>
      <c r="B1897">
        <v>2000000170</v>
      </c>
      <c r="C1897" t="s">
        <v>2208</v>
      </c>
      <c r="D1897" t="s">
        <v>9</v>
      </c>
      <c r="F1897" t="s">
        <v>8620</v>
      </c>
      <c r="G1897" s="1">
        <v>0.5</v>
      </c>
      <c r="H1897" t="s">
        <v>11</v>
      </c>
      <c r="I1897" t="s">
        <v>9</v>
      </c>
    </row>
    <row r="1898" spans="1:9" hidden="1" x14ac:dyDescent="0.25">
      <c r="A1898">
        <v>1</v>
      </c>
      <c r="B1898">
        <v>2000000173</v>
      </c>
      <c r="C1898" t="s">
        <v>2209</v>
      </c>
      <c r="D1898" t="s">
        <v>9</v>
      </c>
      <c r="F1898" t="s">
        <v>8620</v>
      </c>
      <c r="G1898" s="1">
        <v>0.5</v>
      </c>
      <c r="H1898" t="s">
        <v>11</v>
      </c>
      <c r="I1898" t="s">
        <v>9</v>
      </c>
    </row>
    <row r="1899" spans="1:9" hidden="1" x14ac:dyDescent="0.25">
      <c r="A1899">
        <v>1</v>
      </c>
      <c r="B1899">
        <v>2000000175</v>
      </c>
      <c r="C1899" t="s">
        <v>2210</v>
      </c>
      <c r="D1899" t="s">
        <v>9</v>
      </c>
      <c r="F1899" t="s">
        <v>8620</v>
      </c>
      <c r="G1899" s="1">
        <v>0.5</v>
      </c>
      <c r="H1899" t="s">
        <v>11</v>
      </c>
      <c r="I1899" t="s">
        <v>9</v>
      </c>
    </row>
    <row r="1900" spans="1:9" hidden="1" x14ac:dyDescent="0.25">
      <c r="A1900">
        <v>1</v>
      </c>
      <c r="B1900">
        <v>2000000176</v>
      </c>
      <c r="C1900" t="s">
        <v>2211</v>
      </c>
      <c r="D1900" t="s">
        <v>9</v>
      </c>
      <c r="F1900" t="s">
        <v>8620</v>
      </c>
      <c r="G1900" s="1">
        <v>0.5</v>
      </c>
      <c r="H1900" t="s">
        <v>11</v>
      </c>
      <c r="I1900" t="s">
        <v>9</v>
      </c>
    </row>
    <row r="1901" spans="1:9" hidden="1" x14ac:dyDescent="0.25">
      <c r="A1901">
        <v>1</v>
      </c>
      <c r="B1901">
        <v>2000000177</v>
      </c>
      <c r="C1901" t="s">
        <v>2212</v>
      </c>
      <c r="D1901" t="s">
        <v>9</v>
      </c>
      <c r="F1901" t="s">
        <v>8620</v>
      </c>
      <c r="G1901" s="1">
        <v>0.5</v>
      </c>
      <c r="H1901" t="s">
        <v>11</v>
      </c>
      <c r="I1901" t="s">
        <v>9</v>
      </c>
    </row>
    <row r="1902" spans="1:9" hidden="1" x14ac:dyDescent="0.25">
      <c r="A1902">
        <v>1</v>
      </c>
      <c r="B1902">
        <v>2000000179</v>
      </c>
      <c r="C1902" t="s">
        <v>2213</v>
      </c>
      <c r="D1902" t="s">
        <v>9</v>
      </c>
      <c r="F1902" t="s">
        <v>8620</v>
      </c>
      <c r="G1902" s="1">
        <v>0.5</v>
      </c>
      <c r="H1902" t="s">
        <v>11</v>
      </c>
      <c r="I1902" t="s">
        <v>9</v>
      </c>
    </row>
    <row r="1903" spans="1:9" hidden="1" x14ac:dyDescent="0.25">
      <c r="A1903">
        <v>1</v>
      </c>
      <c r="B1903">
        <v>2000000180</v>
      </c>
      <c r="C1903" t="s">
        <v>2214</v>
      </c>
      <c r="D1903" t="s">
        <v>9</v>
      </c>
      <c r="F1903" t="s">
        <v>8620</v>
      </c>
      <c r="G1903" s="1">
        <v>0.5</v>
      </c>
      <c r="H1903" t="s">
        <v>11</v>
      </c>
      <c r="I1903" t="s">
        <v>9</v>
      </c>
    </row>
    <row r="1904" spans="1:9" hidden="1" x14ac:dyDescent="0.25">
      <c r="A1904">
        <v>1</v>
      </c>
      <c r="B1904">
        <v>2000000181</v>
      </c>
      <c r="C1904" t="s">
        <v>2215</v>
      </c>
      <c r="D1904" t="s">
        <v>9</v>
      </c>
      <c r="F1904" t="s">
        <v>8620</v>
      </c>
      <c r="G1904" s="1">
        <v>0.5</v>
      </c>
      <c r="H1904" t="s">
        <v>11</v>
      </c>
      <c r="I1904" t="s">
        <v>9</v>
      </c>
    </row>
    <row r="1905" spans="1:9" hidden="1" x14ac:dyDescent="0.25">
      <c r="A1905">
        <v>1</v>
      </c>
      <c r="B1905">
        <v>2000000182</v>
      </c>
      <c r="C1905" t="s">
        <v>2216</v>
      </c>
      <c r="D1905" t="s">
        <v>9</v>
      </c>
      <c r="F1905" t="s">
        <v>8620</v>
      </c>
      <c r="G1905" s="1">
        <v>0.5</v>
      </c>
      <c r="H1905" t="s">
        <v>11</v>
      </c>
      <c r="I1905" t="s">
        <v>9</v>
      </c>
    </row>
    <row r="1906" spans="1:9" hidden="1" x14ac:dyDescent="0.25">
      <c r="A1906">
        <v>1</v>
      </c>
      <c r="B1906">
        <v>2000000183</v>
      </c>
      <c r="C1906" t="s">
        <v>2217</v>
      </c>
      <c r="D1906" t="s">
        <v>9</v>
      </c>
      <c r="F1906" t="s">
        <v>8620</v>
      </c>
      <c r="G1906" s="1">
        <v>0.5</v>
      </c>
      <c r="H1906" t="s">
        <v>11</v>
      </c>
      <c r="I1906" t="s">
        <v>9</v>
      </c>
    </row>
    <row r="1907" spans="1:9" hidden="1" x14ac:dyDescent="0.25">
      <c r="A1907">
        <v>1</v>
      </c>
      <c r="B1907">
        <v>2000000184</v>
      </c>
      <c r="C1907" t="s">
        <v>2218</v>
      </c>
      <c r="D1907" t="s">
        <v>9</v>
      </c>
      <c r="F1907" t="s">
        <v>8620</v>
      </c>
      <c r="G1907" s="1">
        <v>0.5</v>
      </c>
      <c r="H1907" t="s">
        <v>11</v>
      </c>
      <c r="I1907" t="s">
        <v>9</v>
      </c>
    </row>
    <row r="1908" spans="1:9" hidden="1" x14ac:dyDescent="0.25">
      <c r="A1908">
        <v>1</v>
      </c>
      <c r="B1908">
        <v>2000000185</v>
      </c>
      <c r="C1908" t="s">
        <v>2219</v>
      </c>
      <c r="D1908" t="s">
        <v>9</v>
      </c>
      <c r="F1908" t="s">
        <v>8620</v>
      </c>
      <c r="G1908" s="1">
        <v>0.5</v>
      </c>
      <c r="H1908" t="s">
        <v>11</v>
      </c>
      <c r="I1908" t="s">
        <v>9</v>
      </c>
    </row>
    <row r="1909" spans="1:9" hidden="1" x14ac:dyDescent="0.25">
      <c r="A1909">
        <v>1</v>
      </c>
      <c r="B1909">
        <v>2000000186</v>
      </c>
      <c r="C1909" t="s">
        <v>2220</v>
      </c>
      <c r="D1909" t="s">
        <v>9</v>
      </c>
      <c r="F1909" t="s">
        <v>8620</v>
      </c>
      <c r="G1909" s="1">
        <v>0.5</v>
      </c>
      <c r="H1909" t="s">
        <v>11</v>
      </c>
      <c r="I1909" t="s">
        <v>9</v>
      </c>
    </row>
    <row r="1910" spans="1:9" hidden="1" x14ac:dyDescent="0.25">
      <c r="A1910">
        <v>1</v>
      </c>
      <c r="B1910">
        <v>2000000187</v>
      </c>
      <c r="C1910" t="s">
        <v>2221</v>
      </c>
      <c r="D1910" t="s">
        <v>9</v>
      </c>
      <c r="F1910" t="s">
        <v>8620</v>
      </c>
      <c r="G1910" s="1">
        <v>0.5</v>
      </c>
      <c r="H1910" t="s">
        <v>11</v>
      </c>
      <c r="I1910" t="s">
        <v>9</v>
      </c>
    </row>
    <row r="1911" spans="1:9" hidden="1" x14ac:dyDescent="0.25">
      <c r="A1911">
        <v>1</v>
      </c>
      <c r="B1911">
        <v>2000000188</v>
      </c>
      <c r="C1911" t="s">
        <v>2222</v>
      </c>
      <c r="D1911" t="s">
        <v>9</v>
      </c>
      <c r="F1911" t="s">
        <v>8620</v>
      </c>
      <c r="G1911" s="1">
        <v>0.5</v>
      </c>
      <c r="H1911" t="s">
        <v>11</v>
      </c>
      <c r="I1911" t="s">
        <v>9</v>
      </c>
    </row>
    <row r="1912" spans="1:9" hidden="1" x14ac:dyDescent="0.25">
      <c r="A1912">
        <v>1</v>
      </c>
      <c r="B1912">
        <v>2000000189</v>
      </c>
      <c r="C1912" t="s">
        <v>2223</v>
      </c>
      <c r="D1912" t="s">
        <v>9</v>
      </c>
      <c r="F1912" t="s">
        <v>8620</v>
      </c>
      <c r="G1912" s="1">
        <v>0.5</v>
      </c>
      <c r="H1912" t="s">
        <v>11</v>
      </c>
      <c r="I1912" t="s">
        <v>9</v>
      </c>
    </row>
    <row r="1913" spans="1:9" hidden="1" x14ac:dyDescent="0.25">
      <c r="A1913">
        <v>1</v>
      </c>
      <c r="B1913">
        <v>2000000190</v>
      </c>
      <c r="C1913" t="s">
        <v>2224</v>
      </c>
      <c r="D1913" t="s">
        <v>9</v>
      </c>
      <c r="F1913" t="s">
        <v>8620</v>
      </c>
      <c r="G1913" s="1">
        <v>0.5</v>
      </c>
      <c r="H1913" t="s">
        <v>11</v>
      </c>
      <c r="I1913" t="s">
        <v>9</v>
      </c>
    </row>
    <row r="1914" spans="1:9" hidden="1" x14ac:dyDescent="0.25">
      <c r="A1914">
        <v>1</v>
      </c>
      <c r="B1914">
        <v>2000000191</v>
      </c>
      <c r="C1914" t="s">
        <v>2225</v>
      </c>
      <c r="D1914" t="s">
        <v>9</v>
      </c>
      <c r="F1914" t="s">
        <v>8620</v>
      </c>
      <c r="G1914" s="1">
        <v>0.5</v>
      </c>
      <c r="H1914" t="s">
        <v>11</v>
      </c>
      <c r="I1914" t="s">
        <v>9</v>
      </c>
    </row>
    <row r="1915" spans="1:9" hidden="1" x14ac:dyDescent="0.25">
      <c r="A1915">
        <v>1</v>
      </c>
      <c r="B1915">
        <v>2000000194</v>
      </c>
      <c r="C1915" t="s">
        <v>2226</v>
      </c>
      <c r="D1915" t="s">
        <v>9</v>
      </c>
      <c r="F1915" t="s">
        <v>8620</v>
      </c>
      <c r="G1915" s="1">
        <v>0.5</v>
      </c>
      <c r="H1915" t="s">
        <v>11</v>
      </c>
      <c r="I1915" t="s">
        <v>9</v>
      </c>
    </row>
    <row r="1916" spans="1:9" hidden="1" x14ac:dyDescent="0.25">
      <c r="A1916">
        <v>1</v>
      </c>
      <c r="B1916">
        <v>2000000195</v>
      </c>
      <c r="C1916" t="s">
        <v>2227</v>
      </c>
      <c r="D1916" t="s">
        <v>9</v>
      </c>
      <c r="F1916" t="s">
        <v>8620</v>
      </c>
      <c r="G1916" s="1">
        <v>0.5</v>
      </c>
      <c r="H1916" t="s">
        <v>11</v>
      </c>
      <c r="I1916" t="s">
        <v>9</v>
      </c>
    </row>
    <row r="1917" spans="1:9" hidden="1" x14ac:dyDescent="0.25">
      <c r="A1917">
        <v>1</v>
      </c>
      <c r="B1917">
        <v>2000000196</v>
      </c>
      <c r="C1917" t="s">
        <v>2228</v>
      </c>
      <c r="D1917" t="s">
        <v>9</v>
      </c>
      <c r="F1917" t="s">
        <v>8620</v>
      </c>
      <c r="G1917" s="1">
        <v>0.5</v>
      </c>
      <c r="H1917" t="s">
        <v>11</v>
      </c>
      <c r="I1917" t="s">
        <v>9</v>
      </c>
    </row>
    <row r="1918" spans="1:9" hidden="1" x14ac:dyDescent="0.25">
      <c r="A1918">
        <v>1</v>
      </c>
      <c r="B1918">
        <v>2000000197</v>
      </c>
      <c r="C1918" t="s">
        <v>2229</v>
      </c>
      <c r="D1918" t="s">
        <v>9</v>
      </c>
      <c r="F1918" t="s">
        <v>8620</v>
      </c>
      <c r="G1918" s="1">
        <v>0.5</v>
      </c>
      <c r="H1918" t="s">
        <v>11</v>
      </c>
      <c r="I1918" t="s">
        <v>9</v>
      </c>
    </row>
    <row r="1919" spans="1:9" hidden="1" x14ac:dyDescent="0.25">
      <c r="A1919">
        <v>1</v>
      </c>
      <c r="B1919">
        <v>2000000198</v>
      </c>
      <c r="C1919" t="s">
        <v>2230</v>
      </c>
      <c r="D1919" t="s">
        <v>9</v>
      </c>
      <c r="F1919" t="s">
        <v>8620</v>
      </c>
      <c r="G1919" s="1">
        <v>0.5</v>
      </c>
      <c r="H1919" t="s">
        <v>11</v>
      </c>
      <c r="I1919" t="s">
        <v>9</v>
      </c>
    </row>
    <row r="1920" spans="1:9" hidden="1" x14ac:dyDescent="0.25">
      <c r="A1920">
        <v>1</v>
      </c>
      <c r="B1920">
        <v>2000000199</v>
      </c>
      <c r="C1920" t="s">
        <v>2231</v>
      </c>
      <c r="D1920" t="s">
        <v>9</v>
      </c>
      <c r="F1920" t="s">
        <v>8620</v>
      </c>
      <c r="G1920" s="1">
        <v>0.5</v>
      </c>
      <c r="H1920" t="s">
        <v>11</v>
      </c>
      <c r="I1920" t="s">
        <v>9</v>
      </c>
    </row>
    <row r="1921" spans="1:9" hidden="1" x14ac:dyDescent="0.25">
      <c r="A1921">
        <v>1</v>
      </c>
      <c r="B1921">
        <v>2000000200</v>
      </c>
      <c r="C1921" t="s">
        <v>2232</v>
      </c>
      <c r="D1921" t="s">
        <v>9</v>
      </c>
      <c r="F1921" t="s">
        <v>8620</v>
      </c>
      <c r="G1921" s="1">
        <v>0.5</v>
      </c>
      <c r="H1921" t="s">
        <v>11</v>
      </c>
      <c r="I1921" t="s">
        <v>9</v>
      </c>
    </row>
    <row r="1922" spans="1:9" hidden="1" x14ac:dyDescent="0.25">
      <c r="A1922">
        <v>1</v>
      </c>
      <c r="B1922">
        <v>2000000201</v>
      </c>
      <c r="C1922" t="s">
        <v>2233</v>
      </c>
      <c r="D1922" t="s">
        <v>9</v>
      </c>
      <c r="F1922" t="s">
        <v>8620</v>
      </c>
      <c r="G1922" s="1">
        <v>0.5</v>
      </c>
      <c r="H1922" t="s">
        <v>11</v>
      </c>
      <c r="I1922" t="s">
        <v>9</v>
      </c>
    </row>
    <row r="1923" spans="1:9" x14ac:dyDescent="0.25">
      <c r="A1923">
        <v>3</v>
      </c>
      <c r="B1923">
        <v>2</v>
      </c>
      <c r="C1923" t="s">
        <v>2234</v>
      </c>
      <c r="D1923" t="s">
        <v>9</v>
      </c>
      <c r="E1923" t="s">
        <v>8621</v>
      </c>
      <c r="F1923" t="s">
        <v>8457</v>
      </c>
      <c r="G1923" s="1">
        <v>0.5</v>
      </c>
      <c r="H1923" t="s">
        <v>11</v>
      </c>
      <c r="I1923" t="s">
        <v>9</v>
      </c>
    </row>
    <row r="1924" spans="1:9" x14ac:dyDescent="0.25">
      <c r="A1924">
        <v>3</v>
      </c>
      <c r="B1924">
        <v>4</v>
      </c>
      <c r="C1924" t="s">
        <v>2235</v>
      </c>
      <c r="D1924" t="s">
        <v>9</v>
      </c>
      <c r="E1924" t="s">
        <v>8511</v>
      </c>
      <c r="F1924" t="s">
        <v>8512</v>
      </c>
      <c r="G1924" s="1">
        <v>0.5</v>
      </c>
      <c r="H1924" t="s">
        <v>11</v>
      </c>
      <c r="I1924" t="s">
        <v>9</v>
      </c>
    </row>
    <row r="1925" spans="1:9" x14ac:dyDescent="0.25">
      <c r="A1925">
        <v>3</v>
      </c>
      <c r="B1925">
        <v>5</v>
      </c>
      <c r="C1925" t="s">
        <v>2236</v>
      </c>
      <c r="D1925" t="s">
        <v>9</v>
      </c>
      <c r="E1925" t="s">
        <v>13</v>
      </c>
      <c r="F1925" t="s">
        <v>14</v>
      </c>
      <c r="G1925" s="1">
        <v>0.5</v>
      </c>
      <c r="H1925" t="s">
        <v>11</v>
      </c>
      <c r="I1925" t="s">
        <v>9</v>
      </c>
    </row>
    <row r="1926" spans="1:9" x14ac:dyDescent="0.25">
      <c r="A1926">
        <v>3</v>
      </c>
      <c r="B1926">
        <v>7</v>
      </c>
      <c r="C1926" t="s">
        <v>2237</v>
      </c>
      <c r="D1926" t="s">
        <v>9</v>
      </c>
      <c r="E1926" t="s">
        <v>8622</v>
      </c>
      <c r="F1926" t="s">
        <v>1586</v>
      </c>
      <c r="G1926" s="1">
        <v>0.5</v>
      </c>
      <c r="H1926" t="s">
        <v>11</v>
      </c>
      <c r="I1926" t="s">
        <v>9</v>
      </c>
    </row>
    <row r="1927" spans="1:9" x14ac:dyDescent="0.25">
      <c r="A1927">
        <v>3</v>
      </c>
      <c r="B1927">
        <v>9</v>
      </c>
      <c r="C1927" t="s">
        <v>2238</v>
      </c>
      <c r="D1927" t="s">
        <v>9</v>
      </c>
      <c r="E1927" t="s">
        <v>16</v>
      </c>
      <c r="F1927" t="s">
        <v>14</v>
      </c>
      <c r="G1927" s="1">
        <v>0.5</v>
      </c>
      <c r="H1927" t="s">
        <v>11</v>
      </c>
      <c r="I1927" t="s">
        <v>9</v>
      </c>
    </row>
    <row r="1928" spans="1:9" x14ac:dyDescent="0.25">
      <c r="A1928">
        <v>3</v>
      </c>
      <c r="B1928">
        <v>11</v>
      </c>
      <c r="C1928" t="s">
        <v>8623</v>
      </c>
      <c r="D1928" t="s">
        <v>9</v>
      </c>
      <c r="E1928" t="s">
        <v>8494</v>
      </c>
      <c r="F1928" t="s">
        <v>8436</v>
      </c>
      <c r="G1928" s="1">
        <v>0.5</v>
      </c>
      <c r="H1928" t="s">
        <v>11</v>
      </c>
      <c r="I1928" t="s">
        <v>9</v>
      </c>
    </row>
    <row r="1929" spans="1:9" x14ac:dyDescent="0.25">
      <c r="A1929">
        <v>3</v>
      </c>
      <c r="B1929">
        <v>12</v>
      </c>
      <c r="C1929" t="s">
        <v>2240</v>
      </c>
      <c r="D1929" t="s">
        <v>9</v>
      </c>
      <c r="E1929" t="s">
        <v>8435</v>
      </c>
      <c r="F1929" t="s">
        <v>8436</v>
      </c>
      <c r="G1929" s="1">
        <v>0.5</v>
      </c>
      <c r="H1929" t="s">
        <v>11</v>
      </c>
      <c r="I1929" t="s">
        <v>9</v>
      </c>
    </row>
    <row r="1930" spans="1:9" x14ac:dyDescent="0.25">
      <c r="A1930">
        <v>3</v>
      </c>
      <c r="B1930">
        <v>13</v>
      </c>
      <c r="C1930" t="s">
        <v>2241</v>
      </c>
      <c r="D1930" t="s">
        <v>9</v>
      </c>
      <c r="E1930" t="s">
        <v>13</v>
      </c>
      <c r="F1930" t="s">
        <v>14</v>
      </c>
      <c r="G1930" s="1">
        <v>0.5</v>
      </c>
      <c r="H1930" t="s">
        <v>11</v>
      </c>
      <c r="I1930" t="s">
        <v>9</v>
      </c>
    </row>
    <row r="1931" spans="1:9" x14ac:dyDescent="0.25">
      <c r="A1931">
        <v>3</v>
      </c>
      <c r="B1931">
        <v>14</v>
      </c>
      <c r="C1931" t="s">
        <v>2242</v>
      </c>
      <c r="D1931" t="s">
        <v>9</v>
      </c>
      <c r="E1931" t="s">
        <v>8430</v>
      </c>
      <c r="F1931" t="s">
        <v>8427</v>
      </c>
      <c r="G1931" s="1">
        <v>0.5</v>
      </c>
      <c r="H1931" t="s">
        <v>11</v>
      </c>
      <c r="I1931" t="s">
        <v>9</v>
      </c>
    </row>
    <row r="1932" spans="1:9" x14ac:dyDescent="0.25">
      <c r="A1932">
        <v>3</v>
      </c>
      <c r="B1932">
        <v>15</v>
      </c>
      <c r="C1932" t="s">
        <v>2243</v>
      </c>
      <c r="D1932" t="s">
        <v>9</v>
      </c>
      <c r="E1932" t="s">
        <v>8430</v>
      </c>
      <c r="F1932" t="s">
        <v>8427</v>
      </c>
      <c r="G1932" s="1">
        <v>0.5</v>
      </c>
      <c r="H1932" t="s">
        <v>11</v>
      </c>
      <c r="I1932" t="s">
        <v>9</v>
      </c>
    </row>
    <row r="1933" spans="1:9" x14ac:dyDescent="0.25">
      <c r="A1933">
        <v>3</v>
      </c>
      <c r="B1933">
        <v>16</v>
      </c>
      <c r="C1933" t="s">
        <v>2244</v>
      </c>
      <c r="D1933" t="s">
        <v>9</v>
      </c>
      <c r="E1933" t="s">
        <v>8465</v>
      </c>
      <c r="F1933" t="s">
        <v>8466</v>
      </c>
      <c r="G1933" s="1">
        <v>0.5</v>
      </c>
      <c r="H1933" t="s">
        <v>11</v>
      </c>
      <c r="I1933" t="s">
        <v>9</v>
      </c>
    </row>
    <row r="1934" spans="1:9" x14ac:dyDescent="0.25">
      <c r="A1934">
        <v>3</v>
      </c>
      <c r="B1934">
        <v>19</v>
      </c>
      <c r="C1934" t="s">
        <v>2245</v>
      </c>
      <c r="D1934" t="s">
        <v>9</v>
      </c>
      <c r="E1934" t="s">
        <v>8430</v>
      </c>
      <c r="F1934" t="s">
        <v>8427</v>
      </c>
      <c r="G1934" s="1">
        <v>0.5</v>
      </c>
      <c r="H1934" t="s">
        <v>11</v>
      </c>
      <c r="I1934" t="s">
        <v>9</v>
      </c>
    </row>
    <row r="1935" spans="1:9" x14ac:dyDescent="0.25">
      <c r="A1935">
        <v>3</v>
      </c>
      <c r="B1935">
        <v>20</v>
      </c>
      <c r="C1935" t="s">
        <v>2246</v>
      </c>
      <c r="D1935" t="s">
        <v>9</v>
      </c>
      <c r="E1935" t="s">
        <v>8447</v>
      </c>
      <c r="F1935" t="s">
        <v>8448</v>
      </c>
      <c r="G1935" s="1">
        <v>0.5</v>
      </c>
      <c r="H1935" t="s">
        <v>11</v>
      </c>
      <c r="I1935" t="s">
        <v>9</v>
      </c>
    </row>
    <row r="1936" spans="1:9" x14ac:dyDescent="0.25">
      <c r="A1936">
        <v>3</v>
      </c>
      <c r="B1936">
        <v>21</v>
      </c>
      <c r="C1936" t="s">
        <v>300</v>
      </c>
      <c r="D1936" t="s">
        <v>9</v>
      </c>
      <c r="E1936" t="s">
        <v>302</v>
      </c>
      <c r="F1936" t="s">
        <v>19</v>
      </c>
      <c r="G1936" s="1">
        <v>0.5</v>
      </c>
      <c r="H1936" t="s">
        <v>11</v>
      </c>
      <c r="I1936" t="s">
        <v>9</v>
      </c>
    </row>
    <row r="1937" spans="1:9" x14ac:dyDescent="0.25">
      <c r="A1937">
        <v>3</v>
      </c>
      <c r="B1937">
        <v>22</v>
      </c>
      <c r="C1937" t="s">
        <v>2247</v>
      </c>
      <c r="D1937" t="s">
        <v>9</v>
      </c>
      <c r="E1937" t="s">
        <v>302</v>
      </c>
      <c r="F1937" t="s">
        <v>19</v>
      </c>
      <c r="G1937" s="1">
        <v>0.5</v>
      </c>
      <c r="H1937" t="s">
        <v>11</v>
      </c>
      <c r="I1937" t="s">
        <v>9</v>
      </c>
    </row>
    <row r="1938" spans="1:9" x14ac:dyDescent="0.25">
      <c r="A1938">
        <v>3</v>
      </c>
      <c r="B1938">
        <v>23</v>
      </c>
      <c r="C1938" t="s">
        <v>2248</v>
      </c>
      <c r="D1938" t="s">
        <v>9</v>
      </c>
      <c r="E1938" t="s">
        <v>302</v>
      </c>
      <c r="F1938" t="s">
        <v>19</v>
      </c>
      <c r="G1938" s="1">
        <v>0.5</v>
      </c>
      <c r="H1938" t="s">
        <v>11</v>
      </c>
      <c r="I1938" t="s">
        <v>9</v>
      </c>
    </row>
    <row r="1939" spans="1:9" x14ac:dyDescent="0.25">
      <c r="A1939">
        <v>3</v>
      </c>
      <c r="B1939">
        <v>24</v>
      </c>
      <c r="C1939" t="s">
        <v>2249</v>
      </c>
      <c r="D1939" t="s">
        <v>9</v>
      </c>
      <c r="E1939" t="s">
        <v>8430</v>
      </c>
      <c r="F1939" t="s">
        <v>8427</v>
      </c>
      <c r="G1939" s="1">
        <v>0.5</v>
      </c>
      <c r="H1939" t="s">
        <v>11</v>
      </c>
      <c r="I1939" t="s">
        <v>9</v>
      </c>
    </row>
    <row r="1940" spans="1:9" x14ac:dyDescent="0.25">
      <c r="A1940">
        <v>3</v>
      </c>
      <c r="B1940">
        <v>25</v>
      </c>
      <c r="C1940" t="s">
        <v>2250</v>
      </c>
      <c r="D1940" t="s">
        <v>9</v>
      </c>
      <c r="E1940" t="s">
        <v>1426</v>
      </c>
      <c r="F1940" t="s">
        <v>140</v>
      </c>
      <c r="G1940" s="1">
        <v>0.5</v>
      </c>
      <c r="H1940" t="s">
        <v>11</v>
      </c>
      <c r="I1940" t="s">
        <v>9</v>
      </c>
    </row>
    <row r="1941" spans="1:9" x14ac:dyDescent="0.25">
      <c r="A1941">
        <v>3</v>
      </c>
      <c r="B1941">
        <v>26</v>
      </c>
      <c r="C1941" t="s">
        <v>2251</v>
      </c>
      <c r="D1941" t="s">
        <v>9</v>
      </c>
      <c r="E1941" t="s">
        <v>8426</v>
      </c>
      <c r="F1941" t="s">
        <v>8427</v>
      </c>
      <c r="G1941" s="1">
        <v>0.5</v>
      </c>
      <c r="H1941" t="s">
        <v>11</v>
      </c>
      <c r="I1941" t="s">
        <v>9</v>
      </c>
    </row>
    <row r="1942" spans="1:9" x14ac:dyDescent="0.25">
      <c r="A1942">
        <v>3</v>
      </c>
      <c r="B1942">
        <v>27</v>
      </c>
      <c r="C1942" t="s">
        <v>2252</v>
      </c>
      <c r="D1942" t="s">
        <v>9</v>
      </c>
      <c r="E1942" t="s">
        <v>8430</v>
      </c>
      <c r="F1942" t="s">
        <v>8427</v>
      </c>
      <c r="G1942" s="1">
        <v>0.5</v>
      </c>
      <c r="H1942" t="s">
        <v>11</v>
      </c>
      <c r="I1942" t="s">
        <v>9</v>
      </c>
    </row>
    <row r="1943" spans="1:9" x14ac:dyDescent="0.25">
      <c r="A1943">
        <v>3</v>
      </c>
      <c r="B1943">
        <v>28</v>
      </c>
      <c r="C1943" t="s">
        <v>2253</v>
      </c>
      <c r="D1943" t="s">
        <v>9</v>
      </c>
      <c r="E1943" t="s">
        <v>8430</v>
      </c>
      <c r="F1943" t="s">
        <v>8427</v>
      </c>
      <c r="G1943" s="1">
        <v>0.5</v>
      </c>
      <c r="H1943" t="s">
        <v>11</v>
      </c>
      <c r="I1943" t="s">
        <v>9</v>
      </c>
    </row>
    <row r="1944" spans="1:9" x14ac:dyDescent="0.25">
      <c r="A1944">
        <v>3</v>
      </c>
      <c r="B1944">
        <v>29</v>
      </c>
      <c r="C1944" t="s">
        <v>2254</v>
      </c>
      <c r="D1944" t="s">
        <v>9</v>
      </c>
      <c r="E1944" t="s">
        <v>8622</v>
      </c>
      <c r="F1944" t="s">
        <v>1586</v>
      </c>
      <c r="G1944" s="1">
        <v>0.5</v>
      </c>
      <c r="H1944" t="s">
        <v>11</v>
      </c>
      <c r="I1944" t="s">
        <v>9</v>
      </c>
    </row>
    <row r="1945" spans="1:9" x14ac:dyDescent="0.25">
      <c r="A1945">
        <v>3</v>
      </c>
      <c r="B1945">
        <v>30</v>
      </c>
      <c r="C1945" t="s">
        <v>2255</v>
      </c>
      <c r="D1945" t="s">
        <v>9</v>
      </c>
      <c r="E1945" t="s">
        <v>13</v>
      </c>
      <c r="F1945" t="s">
        <v>14</v>
      </c>
      <c r="G1945" s="1">
        <v>0.5</v>
      </c>
      <c r="H1945" t="s">
        <v>11</v>
      </c>
      <c r="I1945" t="s">
        <v>9</v>
      </c>
    </row>
    <row r="1946" spans="1:9" x14ac:dyDescent="0.25">
      <c r="A1946">
        <v>3</v>
      </c>
      <c r="B1946">
        <v>31</v>
      </c>
      <c r="C1946" t="s">
        <v>2256</v>
      </c>
      <c r="D1946" t="s">
        <v>9</v>
      </c>
      <c r="E1946" t="s">
        <v>13</v>
      </c>
      <c r="F1946" t="s">
        <v>14</v>
      </c>
      <c r="G1946" s="1">
        <v>0.5</v>
      </c>
      <c r="H1946" t="s">
        <v>11</v>
      </c>
      <c r="I1946" t="s">
        <v>9</v>
      </c>
    </row>
    <row r="1947" spans="1:9" x14ac:dyDescent="0.25">
      <c r="A1947">
        <v>3</v>
      </c>
      <c r="B1947">
        <v>32</v>
      </c>
      <c r="C1947" t="s">
        <v>2257</v>
      </c>
      <c r="D1947" t="s">
        <v>9</v>
      </c>
      <c r="E1947" t="s">
        <v>13</v>
      </c>
      <c r="F1947" t="s">
        <v>14</v>
      </c>
      <c r="G1947" s="1">
        <v>0.5</v>
      </c>
      <c r="H1947" t="s">
        <v>11</v>
      </c>
      <c r="I1947" t="s">
        <v>9</v>
      </c>
    </row>
    <row r="1948" spans="1:9" x14ac:dyDescent="0.25">
      <c r="A1948">
        <v>3</v>
      </c>
      <c r="B1948">
        <v>33</v>
      </c>
      <c r="C1948" t="s">
        <v>2258</v>
      </c>
      <c r="D1948" t="s">
        <v>9</v>
      </c>
      <c r="E1948" t="s">
        <v>13</v>
      </c>
      <c r="F1948" t="s">
        <v>14</v>
      </c>
      <c r="G1948" s="1">
        <v>0.5</v>
      </c>
      <c r="H1948" t="s">
        <v>11</v>
      </c>
      <c r="I1948" t="s">
        <v>9</v>
      </c>
    </row>
    <row r="1949" spans="1:9" x14ac:dyDescent="0.25">
      <c r="A1949">
        <v>3</v>
      </c>
      <c r="B1949">
        <v>34</v>
      </c>
      <c r="C1949" t="s">
        <v>2259</v>
      </c>
      <c r="D1949" t="s">
        <v>9</v>
      </c>
      <c r="E1949" t="s">
        <v>8426</v>
      </c>
      <c r="F1949" t="s">
        <v>8427</v>
      </c>
      <c r="G1949" s="1">
        <v>0.5</v>
      </c>
      <c r="H1949" t="s">
        <v>11</v>
      </c>
      <c r="I1949" t="s">
        <v>9</v>
      </c>
    </row>
    <row r="1950" spans="1:9" x14ac:dyDescent="0.25">
      <c r="A1950">
        <v>3</v>
      </c>
      <c r="B1950">
        <v>35</v>
      </c>
      <c r="C1950" t="s">
        <v>2260</v>
      </c>
      <c r="D1950" t="s">
        <v>9</v>
      </c>
      <c r="E1950" t="s">
        <v>13</v>
      </c>
      <c r="F1950" t="s">
        <v>14</v>
      </c>
      <c r="G1950" s="1">
        <v>0.5</v>
      </c>
      <c r="H1950" t="s">
        <v>11</v>
      </c>
      <c r="I1950" t="s">
        <v>9</v>
      </c>
    </row>
    <row r="1951" spans="1:9" x14ac:dyDescent="0.25">
      <c r="A1951">
        <v>3</v>
      </c>
      <c r="B1951">
        <v>36</v>
      </c>
      <c r="C1951" t="s">
        <v>2261</v>
      </c>
      <c r="D1951" t="s">
        <v>9</v>
      </c>
      <c r="E1951" t="s">
        <v>8430</v>
      </c>
      <c r="F1951" t="s">
        <v>8427</v>
      </c>
      <c r="G1951" s="1">
        <v>0.5</v>
      </c>
      <c r="H1951" t="s">
        <v>11</v>
      </c>
      <c r="I1951" t="s">
        <v>9</v>
      </c>
    </row>
    <row r="1952" spans="1:9" x14ac:dyDescent="0.25">
      <c r="A1952">
        <v>3</v>
      </c>
      <c r="B1952">
        <v>37</v>
      </c>
      <c r="C1952" t="s">
        <v>2262</v>
      </c>
      <c r="D1952" t="s">
        <v>9</v>
      </c>
      <c r="E1952" t="s">
        <v>8464</v>
      </c>
      <c r="F1952" s="4">
        <v>38919</v>
      </c>
      <c r="G1952" s="1">
        <v>0.5</v>
      </c>
      <c r="H1952" t="s">
        <v>11</v>
      </c>
      <c r="I1952" t="s">
        <v>9</v>
      </c>
    </row>
    <row r="1953" spans="1:9" x14ac:dyDescent="0.25">
      <c r="A1953">
        <v>3</v>
      </c>
      <c r="B1953">
        <v>38</v>
      </c>
      <c r="C1953" t="s">
        <v>2263</v>
      </c>
      <c r="D1953" t="s">
        <v>9</v>
      </c>
      <c r="E1953" t="s">
        <v>16</v>
      </c>
      <c r="F1953" t="s">
        <v>14</v>
      </c>
      <c r="G1953" s="1">
        <v>0.5</v>
      </c>
      <c r="H1953" t="s">
        <v>11</v>
      </c>
      <c r="I1953" t="s">
        <v>9</v>
      </c>
    </row>
    <row r="1954" spans="1:9" x14ac:dyDescent="0.25">
      <c r="A1954">
        <v>3</v>
      </c>
      <c r="B1954">
        <v>81</v>
      </c>
      <c r="C1954" t="s">
        <v>2264</v>
      </c>
      <c r="D1954" t="s">
        <v>9</v>
      </c>
      <c r="E1954" t="s">
        <v>8454</v>
      </c>
      <c r="F1954" s="4">
        <v>40229</v>
      </c>
      <c r="G1954" s="1">
        <v>0.5</v>
      </c>
      <c r="H1954" t="s">
        <v>11</v>
      </c>
      <c r="I1954" t="s">
        <v>9</v>
      </c>
    </row>
    <row r="1955" spans="1:9" x14ac:dyDescent="0.25">
      <c r="A1955">
        <v>3</v>
      </c>
      <c r="B1955">
        <v>82</v>
      </c>
      <c r="C1955" t="s">
        <v>2265</v>
      </c>
      <c r="D1955" t="s">
        <v>9</v>
      </c>
      <c r="E1955" t="s">
        <v>8426</v>
      </c>
      <c r="F1955" t="s">
        <v>8427</v>
      </c>
      <c r="G1955" s="1">
        <v>0.5</v>
      </c>
      <c r="H1955" t="s">
        <v>11</v>
      </c>
      <c r="I1955" t="s">
        <v>9</v>
      </c>
    </row>
    <row r="1956" spans="1:9" x14ac:dyDescent="0.25">
      <c r="A1956">
        <v>3</v>
      </c>
      <c r="B1956">
        <v>84</v>
      </c>
      <c r="C1956" t="s">
        <v>2266</v>
      </c>
      <c r="D1956" t="s">
        <v>9</v>
      </c>
      <c r="E1956" t="s">
        <v>16</v>
      </c>
      <c r="F1956" t="s">
        <v>14</v>
      </c>
      <c r="G1956" s="1">
        <v>0.5</v>
      </c>
      <c r="H1956" t="s">
        <v>11</v>
      </c>
      <c r="I1956" t="s">
        <v>9</v>
      </c>
    </row>
    <row r="1957" spans="1:9" x14ac:dyDescent="0.25">
      <c r="A1957">
        <v>3</v>
      </c>
      <c r="B1957">
        <v>85</v>
      </c>
      <c r="C1957" t="s">
        <v>2267</v>
      </c>
      <c r="D1957" t="s">
        <v>9</v>
      </c>
      <c r="E1957" t="s">
        <v>8452</v>
      </c>
      <c r="F1957" t="s">
        <v>8453</v>
      </c>
      <c r="G1957" s="1">
        <v>0.5</v>
      </c>
      <c r="H1957" t="s">
        <v>11</v>
      </c>
      <c r="I1957" t="s">
        <v>9</v>
      </c>
    </row>
    <row r="1958" spans="1:9" x14ac:dyDescent="0.25">
      <c r="A1958">
        <v>3</v>
      </c>
      <c r="B1958">
        <v>86</v>
      </c>
      <c r="C1958" t="s">
        <v>2268</v>
      </c>
      <c r="D1958" t="s">
        <v>9</v>
      </c>
      <c r="E1958" t="s">
        <v>8428</v>
      </c>
      <c r="F1958" t="s">
        <v>8429</v>
      </c>
      <c r="G1958" s="1">
        <v>0.5</v>
      </c>
      <c r="H1958" t="s">
        <v>11</v>
      </c>
      <c r="I1958" t="s">
        <v>9</v>
      </c>
    </row>
    <row r="1959" spans="1:9" x14ac:dyDescent="0.25">
      <c r="A1959">
        <v>3</v>
      </c>
      <c r="B1959">
        <v>87</v>
      </c>
      <c r="C1959" t="s">
        <v>2269</v>
      </c>
      <c r="D1959" t="s">
        <v>9</v>
      </c>
      <c r="E1959" t="s">
        <v>8426</v>
      </c>
      <c r="F1959" t="s">
        <v>8427</v>
      </c>
      <c r="G1959" s="1">
        <v>0.5</v>
      </c>
      <c r="H1959" t="s">
        <v>11</v>
      </c>
      <c r="I1959" t="s">
        <v>9</v>
      </c>
    </row>
    <row r="1960" spans="1:9" x14ac:dyDescent="0.25">
      <c r="A1960">
        <v>3</v>
      </c>
      <c r="B1960">
        <v>88</v>
      </c>
      <c r="C1960" t="s">
        <v>2270</v>
      </c>
      <c r="D1960" t="s">
        <v>9</v>
      </c>
      <c r="E1960" t="s">
        <v>8509</v>
      </c>
      <c r="F1960" t="s">
        <v>8448</v>
      </c>
      <c r="G1960" s="1">
        <v>0.5</v>
      </c>
      <c r="H1960" t="s">
        <v>11</v>
      </c>
      <c r="I1960" t="s">
        <v>9</v>
      </c>
    </row>
    <row r="1961" spans="1:9" x14ac:dyDescent="0.25">
      <c r="A1961">
        <v>3</v>
      </c>
      <c r="B1961">
        <v>90</v>
      </c>
      <c r="C1961" t="s">
        <v>2271</v>
      </c>
      <c r="D1961" t="s">
        <v>9</v>
      </c>
      <c r="E1961" t="s">
        <v>4336</v>
      </c>
      <c r="F1961" t="s">
        <v>4337</v>
      </c>
      <c r="G1961" s="1">
        <v>0.5</v>
      </c>
      <c r="H1961" t="s">
        <v>11</v>
      </c>
      <c r="I1961" t="s">
        <v>9</v>
      </c>
    </row>
    <row r="1962" spans="1:9" x14ac:dyDescent="0.25">
      <c r="A1962">
        <v>3</v>
      </c>
      <c r="B1962">
        <v>91</v>
      </c>
      <c r="C1962" t="s">
        <v>2272</v>
      </c>
      <c r="D1962" t="s">
        <v>9</v>
      </c>
      <c r="E1962" t="s">
        <v>8426</v>
      </c>
      <c r="F1962" t="s">
        <v>8427</v>
      </c>
      <c r="G1962" s="1">
        <v>0.5</v>
      </c>
      <c r="H1962" t="s">
        <v>11</v>
      </c>
      <c r="I1962" t="s">
        <v>9</v>
      </c>
    </row>
    <row r="1963" spans="1:9" x14ac:dyDescent="0.25">
      <c r="A1963">
        <v>3</v>
      </c>
      <c r="B1963">
        <v>92</v>
      </c>
      <c r="C1963" t="s">
        <v>2273</v>
      </c>
      <c r="D1963" t="s">
        <v>9</v>
      </c>
      <c r="E1963" t="s">
        <v>8426</v>
      </c>
      <c r="F1963" t="s">
        <v>8427</v>
      </c>
      <c r="G1963" s="1">
        <v>0.5</v>
      </c>
      <c r="H1963" t="s">
        <v>11</v>
      </c>
      <c r="I1963" t="s">
        <v>9</v>
      </c>
    </row>
    <row r="1964" spans="1:9" x14ac:dyDescent="0.25">
      <c r="A1964">
        <v>3</v>
      </c>
      <c r="B1964">
        <v>93</v>
      </c>
      <c r="C1964" t="s">
        <v>2274</v>
      </c>
      <c r="D1964" t="s">
        <v>9</v>
      </c>
      <c r="E1964" t="s">
        <v>8426</v>
      </c>
      <c r="F1964" t="s">
        <v>8427</v>
      </c>
      <c r="G1964" s="1">
        <v>0.5</v>
      </c>
      <c r="H1964" t="s">
        <v>11</v>
      </c>
      <c r="I1964" t="s">
        <v>9</v>
      </c>
    </row>
    <row r="1965" spans="1:9" x14ac:dyDescent="0.25">
      <c r="A1965">
        <v>3</v>
      </c>
      <c r="B1965">
        <v>94</v>
      </c>
      <c r="C1965" t="s">
        <v>2275</v>
      </c>
      <c r="D1965" t="s">
        <v>9</v>
      </c>
      <c r="E1965" t="s">
        <v>8456</v>
      </c>
      <c r="F1965" t="s">
        <v>8457</v>
      </c>
      <c r="G1965" s="1">
        <v>0.5</v>
      </c>
      <c r="H1965" t="s">
        <v>11</v>
      </c>
      <c r="I1965" t="s">
        <v>9</v>
      </c>
    </row>
    <row r="1966" spans="1:9" x14ac:dyDescent="0.25">
      <c r="A1966">
        <v>3</v>
      </c>
      <c r="B1966">
        <v>95</v>
      </c>
      <c r="C1966" t="s">
        <v>2276</v>
      </c>
      <c r="D1966" t="s">
        <v>9</v>
      </c>
      <c r="E1966" t="s">
        <v>8452</v>
      </c>
      <c r="F1966" t="s">
        <v>8453</v>
      </c>
      <c r="G1966" s="1">
        <v>0.5</v>
      </c>
      <c r="H1966" t="s">
        <v>11</v>
      </c>
      <c r="I1966" t="s">
        <v>9</v>
      </c>
    </row>
    <row r="1967" spans="1:9" x14ac:dyDescent="0.25">
      <c r="A1967">
        <v>3</v>
      </c>
      <c r="B1967">
        <v>96</v>
      </c>
      <c r="C1967" t="s">
        <v>2277</v>
      </c>
      <c r="D1967" t="s">
        <v>9</v>
      </c>
      <c r="E1967" t="s">
        <v>8426</v>
      </c>
      <c r="F1967" t="s">
        <v>8427</v>
      </c>
      <c r="G1967" s="1">
        <v>0.5</v>
      </c>
      <c r="H1967" t="s">
        <v>11</v>
      </c>
      <c r="I1967" t="s">
        <v>9</v>
      </c>
    </row>
    <row r="1968" spans="1:9" x14ac:dyDescent="0.25">
      <c r="A1968">
        <v>3</v>
      </c>
      <c r="B1968">
        <v>97</v>
      </c>
      <c r="C1968" t="s">
        <v>2278</v>
      </c>
      <c r="D1968" t="s">
        <v>9</v>
      </c>
      <c r="E1968" t="s">
        <v>8426</v>
      </c>
      <c r="F1968" t="s">
        <v>8427</v>
      </c>
      <c r="G1968" s="1">
        <v>0.5</v>
      </c>
      <c r="H1968" t="s">
        <v>11</v>
      </c>
      <c r="I1968" t="s">
        <v>9</v>
      </c>
    </row>
    <row r="1969" spans="1:9" x14ac:dyDescent="0.25">
      <c r="A1969">
        <v>3</v>
      </c>
      <c r="B1969">
        <v>98</v>
      </c>
      <c r="C1969" t="s">
        <v>2279</v>
      </c>
      <c r="D1969" t="s">
        <v>9</v>
      </c>
      <c r="E1969" t="s">
        <v>4336</v>
      </c>
      <c r="F1969" t="s">
        <v>4337</v>
      </c>
      <c r="G1969" s="1">
        <v>0.5</v>
      </c>
      <c r="H1969" t="s">
        <v>11</v>
      </c>
      <c r="I1969" t="s">
        <v>9</v>
      </c>
    </row>
    <row r="1970" spans="1:9" x14ac:dyDescent="0.25">
      <c r="A1970">
        <v>3</v>
      </c>
      <c r="B1970">
        <v>99</v>
      </c>
      <c r="C1970" t="s">
        <v>2280</v>
      </c>
      <c r="D1970" t="s">
        <v>9</v>
      </c>
      <c r="E1970" t="s">
        <v>8426</v>
      </c>
      <c r="F1970" t="s">
        <v>8427</v>
      </c>
      <c r="G1970" s="1">
        <v>0.5</v>
      </c>
      <c r="H1970" t="s">
        <v>11</v>
      </c>
      <c r="I1970" t="s">
        <v>9</v>
      </c>
    </row>
    <row r="1971" spans="1:9" x14ac:dyDescent="0.25">
      <c r="A1971">
        <v>3</v>
      </c>
      <c r="B1971">
        <v>104</v>
      </c>
      <c r="C1971" t="s">
        <v>2281</v>
      </c>
      <c r="D1971" t="s">
        <v>9</v>
      </c>
      <c r="E1971" t="s">
        <v>8426</v>
      </c>
      <c r="F1971" t="s">
        <v>8427</v>
      </c>
      <c r="G1971" s="1">
        <v>0.5</v>
      </c>
      <c r="H1971" t="s">
        <v>11</v>
      </c>
      <c r="I1971" t="s">
        <v>9</v>
      </c>
    </row>
    <row r="1972" spans="1:9" x14ac:dyDescent="0.25">
      <c r="A1972">
        <v>3</v>
      </c>
      <c r="B1972">
        <v>107</v>
      </c>
      <c r="C1972" t="s">
        <v>2282</v>
      </c>
      <c r="D1972" t="s">
        <v>9</v>
      </c>
      <c r="E1972" t="s">
        <v>1426</v>
      </c>
      <c r="F1972" t="s">
        <v>140</v>
      </c>
      <c r="G1972" s="1">
        <v>0.5</v>
      </c>
      <c r="H1972" t="s">
        <v>11</v>
      </c>
      <c r="I1972" t="s">
        <v>9</v>
      </c>
    </row>
    <row r="1973" spans="1:9" x14ac:dyDescent="0.25">
      <c r="A1973">
        <v>3</v>
      </c>
      <c r="B1973">
        <v>108</v>
      </c>
      <c r="C1973" t="s">
        <v>2283</v>
      </c>
      <c r="D1973" t="s">
        <v>9</v>
      </c>
      <c r="E1973" t="s">
        <v>8426</v>
      </c>
      <c r="F1973" t="s">
        <v>8427</v>
      </c>
      <c r="G1973" s="1">
        <v>0.5</v>
      </c>
      <c r="H1973" t="s">
        <v>11</v>
      </c>
      <c r="I1973" t="s">
        <v>9</v>
      </c>
    </row>
    <row r="1974" spans="1:9" x14ac:dyDescent="0.25">
      <c r="A1974">
        <v>3</v>
      </c>
      <c r="B1974">
        <v>109</v>
      </c>
      <c r="C1974" t="s">
        <v>2284</v>
      </c>
      <c r="D1974" t="s">
        <v>9</v>
      </c>
      <c r="E1974" t="s">
        <v>8464</v>
      </c>
      <c r="F1974" s="4">
        <v>38919</v>
      </c>
      <c r="G1974" s="1">
        <v>0.5</v>
      </c>
      <c r="H1974" t="s">
        <v>11</v>
      </c>
      <c r="I1974" t="s">
        <v>9</v>
      </c>
    </row>
    <row r="1975" spans="1:9" x14ac:dyDescent="0.25">
      <c r="A1975">
        <v>3</v>
      </c>
      <c r="B1975">
        <v>110</v>
      </c>
      <c r="C1975" t="s">
        <v>2285</v>
      </c>
      <c r="D1975" t="s">
        <v>9</v>
      </c>
      <c r="E1975" t="s">
        <v>8621</v>
      </c>
      <c r="F1975" t="s">
        <v>8457</v>
      </c>
      <c r="G1975" s="1">
        <v>0.5</v>
      </c>
      <c r="H1975" t="s">
        <v>11</v>
      </c>
      <c r="I1975" t="s">
        <v>9</v>
      </c>
    </row>
    <row r="1976" spans="1:9" x14ac:dyDescent="0.25">
      <c r="A1976">
        <v>3</v>
      </c>
      <c r="B1976">
        <v>111</v>
      </c>
      <c r="C1976" t="s">
        <v>2286</v>
      </c>
      <c r="D1976" t="s">
        <v>9</v>
      </c>
      <c r="E1976" t="s">
        <v>8446</v>
      </c>
      <c r="F1976" t="s">
        <v>8425</v>
      </c>
      <c r="G1976" s="1">
        <v>0.5</v>
      </c>
      <c r="H1976" t="s">
        <v>11</v>
      </c>
      <c r="I1976" t="s">
        <v>9</v>
      </c>
    </row>
    <row r="1977" spans="1:9" x14ac:dyDescent="0.25">
      <c r="A1977">
        <v>3</v>
      </c>
      <c r="B1977">
        <v>116</v>
      </c>
      <c r="C1977" t="s">
        <v>2287</v>
      </c>
      <c r="D1977" t="s">
        <v>9</v>
      </c>
      <c r="E1977" t="s">
        <v>8428</v>
      </c>
      <c r="F1977" t="s">
        <v>8429</v>
      </c>
      <c r="G1977" s="1">
        <v>0.5</v>
      </c>
      <c r="H1977" t="s">
        <v>11</v>
      </c>
      <c r="I1977" t="s">
        <v>9</v>
      </c>
    </row>
    <row r="1978" spans="1:9" x14ac:dyDescent="0.25">
      <c r="A1978">
        <v>3</v>
      </c>
      <c r="B1978">
        <v>117</v>
      </c>
      <c r="C1978" t="s">
        <v>2288</v>
      </c>
      <c r="D1978" t="s">
        <v>9</v>
      </c>
      <c r="E1978" t="s">
        <v>8624</v>
      </c>
      <c r="F1978" t="s">
        <v>8469</v>
      </c>
      <c r="G1978" s="1">
        <v>0.5</v>
      </c>
      <c r="H1978" t="s">
        <v>11</v>
      </c>
      <c r="I1978" t="s">
        <v>9</v>
      </c>
    </row>
    <row r="1979" spans="1:9" x14ac:dyDescent="0.25">
      <c r="A1979">
        <v>3</v>
      </c>
      <c r="B1979">
        <v>118</v>
      </c>
      <c r="C1979" t="s">
        <v>2289</v>
      </c>
      <c r="D1979" t="s">
        <v>9</v>
      </c>
      <c r="E1979" t="s">
        <v>8430</v>
      </c>
      <c r="F1979" t="s">
        <v>8427</v>
      </c>
      <c r="G1979" s="1">
        <v>0.5</v>
      </c>
      <c r="H1979" t="s">
        <v>11</v>
      </c>
      <c r="I1979" t="s">
        <v>9</v>
      </c>
    </row>
    <row r="1980" spans="1:9" x14ac:dyDescent="0.25">
      <c r="A1980">
        <v>3</v>
      </c>
      <c r="B1980">
        <v>119</v>
      </c>
      <c r="C1980" t="s">
        <v>2290</v>
      </c>
      <c r="D1980" t="s">
        <v>9</v>
      </c>
      <c r="E1980" t="s">
        <v>8426</v>
      </c>
      <c r="F1980" t="s">
        <v>8427</v>
      </c>
      <c r="G1980" s="1">
        <v>0.5</v>
      </c>
      <c r="H1980" t="s">
        <v>11</v>
      </c>
      <c r="I1980" t="s">
        <v>9</v>
      </c>
    </row>
    <row r="1981" spans="1:9" x14ac:dyDescent="0.25">
      <c r="A1981">
        <v>3</v>
      </c>
      <c r="B1981">
        <v>121</v>
      </c>
      <c r="C1981" t="s">
        <v>2291</v>
      </c>
      <c r="D1981" t="s">
        <v>9</v>
      </c>
      <c r="E1981" t="s">
        <v>8464</v>
      </c>
      <c r="F1981" s="4">
        <v>38919</v>
      </c>
      <c r="G1981" s="1">
        <v>0.5</v>
      </c>
      <c r="H1981" t="s">
        <v>11</v>
      </c>
      <c r="I1981" t="s">
        <v>9</v>
      </c>
    </row>
    <row r="1982" spans="1:9" x14ac:dyDescent="0.25">
      <c r="A1982">
        <v>3</v>
      </c>
      <c r="B1982">
        <v>122</v>
      </c>
      <c r="C1982" t="s">
        <v>2292</v>
      </c>
      <c r="D1982" t="s">
        <v>9</v>
      </c>
      <c r="E1982" t="s">
        <v>8625</v>
      </c>
      <c r="F1982" s="4">
        <v>40229</v>
      </c>
      <c r="G1982" s="1">
        <v>0.5</v>
      </c>
      <c r="H1982" t="s">
        <v>11</v>
      </c>
      <c r="I1982" t="s">
        <v>9</v>
      </c>
    </row>
    <row r="1983" spans="1:9" x14ac:dyDescent="0.25">
      <c r="A1983">
        <v>3</v>
      </c>
      <c r="B1983">
        <v>123</v>
      </c>
      <c r="C1983" t="s">
        <v>2293</v>
      </c>
      <c r="D1983" t="s">
        <v>9</v>
      </c>
      <c r="E1983" t="s">
        <v>8430</v>
      </c>
      <c r="F1983" t="s">
        <v>8427</v>
      </c>
      <c r="G1983" s="1">
        <v>0.5</v>
      </c>
      <c r="H1983" t="s">
        <v>11</v>
      </c>
      <c r="I1983" t="s">
        <v>9</v>
      </c>
    </row>
    <row r="1984" spans="1:9" x14ac:dyDescent="0.25">
      <c r="A1984">
        <v>3</v>
      </c>
      <c r="B1984">
        <v>124</v>
      </c>
      <c r="C1984" t="s">
        <v>2294</v>
      </c>
      <c r="D1984" t="s">
        <v>9</v>
      </c>
      <c r="E1984" t="s">
        <v>302</v>
      </c>
      <c r="F1984" t="s">
        <v>19</v>
      </c>
      <c r="G1984" s="1">
        <v>0.5</v>
      </c>
      <c r="H1984" t="s">
        <v>11</v>
      </c>
      <c r="I1984" t="s">
        <v>9</v>
      </c>
    </row>
    <row r="1985" spans="1:9" x14ac:dyDescent="0.25">
      <c r="A1985">
        <v>3</v>
      </c>
      <c r="B1985">
        <v>125</v>
      </c>
      <c r="C1985" t="s">
        <v>2295</v>
      </c>
      <c r="D1985" t="s">
        <v>9</v>
      </c>
      <c r="E1985" t="s">
        <v>302</v>
      </c>
      <c r="F1985" t="s">
        <v>19</v>
      </c>
      <c r="G1985" s="1">
        <v>0.5</v>
      </c>
      <c r="H1985" t="s">
        <v>11</v>
      </c>
      <c r="I1985" t="s">
        <v>9</v>
      </c>
    </row>
    <row r="1986" spans="1:9" x14ac:dyDescent="0.25">
      <c r="A1986">
        <v>3</v>
      </c>
      <c r="B1986">
        <v>126</v>
      </c>
      <c r="C1986" t="s">
        <v>2296</v>
      </c>
      <c r="D1986" t="s">
        <v>9</v>
      </c>
      <c r="E1986" t="s">
        <v>302</v>
      </c>
      <c r="F1986" t="s">
        <v>19</v>
      </c>
      <c r="G1986" s="1">
        <v>0.5</v>
      </c>
      <c r="H1986" t="s">
        <v>11</v>
      </c>
      <c r="I1986" t="s">
        <v>9</v>
      </c>
    </row>
    <row r="1987" spans="1:9" x14ac:dyDescent="0.25">
      <c r="A1987">
        <v>3</v>
      </c>
      <c r="B1987">
        <v>127</v>
      </c>
      <c r="C1987" t="s">
        <v>2297</v>
      </c>
      <c r="D1987" t="s">
        <v>9</v>
      </c>
      <c r="E1987" t="s">
        <v>302</v>
      </c>
      <c r="F1987" t="s">
        <v>19</v>
      </c>
      <c r="G1987" s="1">
        <v>0.5</v>
      </c>
      <c r="H1987" t="s">
        <v>11</v>
      </c>
      <c r="I1987" t="s">
        <v>9</v>
      </c>
    </row>
    <row r="1988" spans="1:9" x14ac:dyDescent="0.25">
      <c r="A1988">
        <v>3</v>
      </c>
      <c r="B1988">
        <v>128</v>
      </c>
      <c r="C1988" t="s">
        <v>2298</v>
      </c>
      <c r="D1988" t="s">
        <v>9</v>
      </c>
      <c r="E1988" t="s">
        <v>302</v>
      </c>
      <c r="F1988" t="s">
        <v>19</v>
      </c>
      <c r="G1988" s="1">
        <v>0.5</v>
      </c>
      <c r="H1988" t="s">
        <v>11</v>
      </c>
      <c r="I1988" t="s">
        <v>9</v>
      </c>
    </row>
    <row r="1989" spans="1:9" x14ac:dyDescent="0.25">
      <c r="A1989">
        <v>3</v>
      </c>
      <c r="B1989">
        <v>129</v>
      </c>
      <c r="C1989" t="s">
        <v>2299</v>
      </c>
      <c r="D1989" t="s">
        <v>9</v>
      </c>
      <c r="E1989" t="s">
        <v>8426</v>
      </c>
      <c r="F1989" t="s">
        <v>8427</v>
      </c>
      <c r="G1989" s="1">
        <v>0.5</v>
      </c>
      <c r="H1989" t="s">
        <v>11</v>
      </c>
      <c r="I1989" t="s">
        <v>9</v>
      </c>
    </row>
    <row r="1990" spans="1:9" x14ac:dyDescent="0.25">
      <c r="A1990">
        <v>3</v>
      </c>
      <c r="B1990">
        <v>130</v>
      </c>
      <c r="C1990" t="s">
        <v>2300</v>
      </c>
      <c r="D1990" t="s">
        <v>9</v>
      </c>
      <c r="E1990" t="s">
        <v>8430</v>
      </c>
      <c r="F1990" t="s">
        <v>8427</v>
      </c>
      <c r="G1990" s="1">
        <v>0.5</v>
      </c>
      <c r="H1990" t="s">
        <v>11</v>
      </c>
      <c r="I1990" t="s">
        <v>9</v>
      </c>
    </row>
    <row r="1991" spans="1:9" x14ac:dyDescent="0.25">
      <c r="A1991">
        <v>3</v>
      </c>
      <c r="B1991">
        <v>150</v>
      </c>
      <c r="C1991" t="s">
        <v>2301</v>
      </c>
      <c r="D1991" t="s">
        <v>9</v>
      </c>
      <c r="E1991" t="s">
        <v>8426</v>
      </c>
      <c r="F1991" t="s">
        <v>8427</v>
      </c>
      <c r="G1991" s="1">
        <v>0.5</v>
      </c>
      <c r="H1991" t="s">
        <v>11</v>
      </c>
      <c r="I1991" t="s">
        <v>9</v>
      </c>
    </row>
    <row r="1992" spans="1:9" x14ac:dyDescent="0.25">
      <c r="A1992">
        <v>3</v>
      </c>
      <c r="B1992">
        <v>151</v>
      </c>
      <c r="C1992" t="s">
        <v>2302</v>
      </c>
      <c r="D1992" t="s">
        <v>9</v>
      </c>
      <c r="E1992" t="s">
        <v>8426</v>
      </c>
      <c r="F1992" t="s">
        <v>8427</v>
      </c>
      <c r="G1992" s="1">
        <v>0.5</v>
      </c>
      <c r="H1992" t="s">
        <v>11</v>
      </c>
      <c r="I1992" t="s">
        <v>9</v>
      </c>
    </row>
    <row r="1993" spans="1:9" x14ac:dyDescent="0.25">
      <c r="A1993">
        <v>3</v>
      </c>
      <c r="B1993">
        <v>152</v>
      </c>
      <c r="C1993" t="s">
        <v>2303</v>
      </c>
      <c r="D1993" t="s">
        <v>9</v>
      </c>
      <c r="E1993" t="s">
        <v>8426</v>
      </c>
      <c r="F1993" t="s">
        <v>8427</v>
      </c>
      <c r="G1993" s="1">
        <v>0.5</v>
      </c>
      <c r="H1993" t="s">
        <v>11</v>
      </c>
      <c r="I1993" t="s">
        <v>9</v>
      </c>
    </row>
    <row r="1994" spans="1:9" x14ac:dyDescent="0.25">
      <c r="A1994">
        <v>3</v>
      </c>
      <c r="B1994">
        <v>153</v>
      </c>
      <c r="C1994" t="s">
        <v>2844</v>
      </c>
      <c r="D1994" t="s">
        <v>9</v>
      </c>
      <c r="E1994" t="s">
        <v>1426</v>
      </c>
      <c r="F1994" t="s">
        <v>140</v>
      </c>
      <c r="G1994" s="1">
        <v>0.5</v>
      </c>
      <c r="H1994" t="s">
        <v>11</v>
      </c>
      <c r="I1994" t="s">
        <v>9</v>
      </c>
    </row>
    <row r="1995" spans="1:9" x14ac:dyDescent="0.25">
      <c r="A1995">
        <v>3</v>
      </c>
      <c r="B1995">
        <v>154</v>
      </c>
      <c r="C1995" t="s">
        <v>2304</v>
      </c>
      <c r="D1995" t="s">
        <v>9</v>
      </c>
      <c r="E1995" t="s">
        <v>8426</v>
      </c>
      <c r="F1995" t="s">
        <v>8427</v>
      </c>
      <c r="G1995" s="1">
        <v>0.5</v>
      </c>
      <c r="H1995" t="s">
        <v>11</v>
      </c>
      <c r="I1995" t="s">
        <v>9</v>
      </c>
    </row>
    <row r="1996" spans="1:9" x14ac:dyDescent="0.25">
      <c r="A1996">
        <v>3</v>
      </c>
      <c r="B1996">
        <v>155</v>
      </c>
      <c r="C1996" t="s">
        <v>2305</v>
      </c>
      <c r="D1996" t="s">
        <v>9</v>
      </c>
      <c r="E1996" t="s">
        <v>8426</v>
      </c>
      <c r="F1996" t="s">
        <v>8427</v>
      </c>
      <c r="G1996" s="1">
        <v>0.5</v>
      </c>
      <c r="H1996" t="s">
        <v>11</v>
      </c>
      <c r="I1996" t="s">
        <v>9</v>
      </c>
    </row>
    <row r="1997" spans="1:9" x14ac:dyDescent="0.25">
      <c r="A1997">
        <v>3</v>
      </c>
      <c r="B1997">
        <v>156</v>
      </c>
      <c r="C1997" t="s">
        <v>2306</v>
      </c>
      <c r="D1997" t="s">
        <v>9</v>
      </c>
      <c r="E1997" t="s">
        <v>8426</v>
      </c>
      <c r="F1997" t="s">
        <v>8427</v>
      </c>
      <c r="G1997" s="1">
        <v>0.5</v>
      </c>
      <c r="H1997" t="s">
        <v>11</v>
      </c>
      <c r="I1997" t="s">
        <v>9</v>
      </c>
    </row>
    <row r="1998" spans="1:9" x14ac:dyDescent="0.25">
      <c r="A1998">
        <v>3</v>
      </c>
      <c r="B1998">
        <v>172</v>
      </c>
      <c r="C1998" t="s">
        <v>2307</v>
      </c>
      <c r="D1998" t="s">
        <v>9</v>
      </c>
      <c r="E1998" t="s">
        <v>8426</v>
      </c>
      <c r="F1998" t="s">
        <v>8427</v>
      </c>
      <c r="G1998" s="1">
        <v>0.5</v>
      </c>
      <c r="H1998" t="s">
        <v>11</v>
      </c>
      <c r="I1998" t="s">
        <v>9</v>
      </c>
    </row>
    <row r="1999" spans="1:9" x14ac:dyDescent="0.25">
      <c r="A1999">
        <v>3</v>
      </c>
      <c r="B1999">
        <v>186</v>
      </c>
      <c r="C1999" t="s">
        <v>2308</v>
      </c>
      <c r="D1999" t="s">
        <v>9</v>
      </c>
      <c r="E1999" t="s">
        <v>54</v>
      </c>
      <c r="F1999" s="4">
        <v>40006</v>
      </c>
      <c r="G1999" s="1">
        <v>0.5</v>
      </c>
      <c r="H1999" t="s">
        <v>11</v>
      </c>
      <c r="I1999" t="s">
        <v>9</v>
      </c>
    </row>
    <row r="2000" spans="1:9" x14ac:dyDescent="0.25">
      <c r="A2000">
        <v>3</v>
      </c>
      <c r="B2000">
        <v>187</v>
      </c>
      <c r="C2000" t="s">
        <v>2309</v>
      </c>
      <c r="D2000" t="s">
        <v>9</v>
      </c>
      <c r="E2000" t="s">
        <v>16</v>
      </c>
      <c r="F2000" t="s">
        <v>14</v>
      </c>
      <c r="G2000" s="1">
        <v>0.5</v>
      </c>
      <c r="H2000" t="s">
        <v>11</v>
      </c>
      <c r="I2000" t="s">
        <v>9</v>
      </c>
    </row>
    <row r="2001" spans="1:9" x14ac:dyDescent="0.25">
      <c r="A2001">
        <v>3</v>
      </c>
      <c r="B2001">
        <v>188</v>
      </c>
      <c r="C2001" t="s">
        <v>2310</v>
      </c>
      <c r="D2001" t="s">
        <v>9</v>
      </c>
      <c r="E2001" t="s">
        <v>8428</v>
      </c>
      <c r="F2001" t="s">
        <v>8429</v>
      </c>
      <c r="G2001" s="1">
        <v>0.5</v>
      </c>
      <c r="H2001" t="s">
        <v>11</v>
      </c>
      <c r="I2001" t="s">
        <v>9</v>
      </c>
    </row>
    <row r="2002" spans="1:9" x14ac:dyDescent="0.25">
      <c r="A2002">
        <v>3</v>
      </c>
      <c r="B2002">
        <v>189</v>
      </c>
      <c r="C2002" t="s">
        <v>2311</v>
      </c>
      <c r="D2002" t="s">
        <v>9</v>
      </c>
      <c r="E2002" t="s">
        <v>8473</v>
      </c>
      <c r="F2002" t="s">
        <v>8474</v>
      </c>
      <c r="G2002" s="1">
        <v>0.5</v>
      </c>
      <c r="H2002" t="s">
        <v>11</v>
      </c>
      <c r="I2002" t="s">
        <v>9</v>
      </c>
    </row>
    <row r="2003" spans="1:9" x14ac:dyDescent="0.25">
      <c r="A2003">
        <v>3</v>
      </c>
      <c r="B2003">
        <v>190</v>
      </c>
      <c r="C2003" t="s">
        <v>2312</v>
      </c>
      <c r="D2003" t="s">
        <v>9</v>
      </c>
      <c r="E2003" t="s">
        <v>8497</v>
      </c>
      <c r="F2003" t="s">
        <v>8498</v>
      </c>
      <c r="G2003" s="1">
        <v>0.5</v>
      </c>
      <c r="H2003" t="s">
        <v>11</v>
      </c>
      <c r="I2003" t="s">
        <v>9</v>
      </c>
    </row>
    <row r="2004" spans="1:9" x14ac:dyDescent="0.25">
      <c r="A2004">
        <v>3</v>
      </c>
      <c r="B2004">
        <v>191</v>
      </c>
      <c r="C2004" t="s">
        <v>2313</v>
      </c>
      <c r="D2004" t="s">
        <v>9</v>
      </c>
      <c r="E2004" t="s">
        <v>8426</v>
      </c>
      <c r="F2004" t="s">
        <v>8427</v>
      </c>
      <c r="G2004" s="1">
        <v>0.5</v>
      </c>
      <c r="H2004" t="s">
        <v>11</v>
      </c>
      <c r="I2004" t="s">
        <v>9</v>
      </c>
    </row>
    <row r="2005" spans="1:9" x14ac:dyDescent="0.25">
      <c r="A2005">
        <v>3</v>
      </c>
      <c r="B2005">
        <v>192</v>
      </c>
      <c r="C2005" t="s">
        <v>2314</v>
      </c>
      <c r="D2005" t="s">
        <v>9</v>
      </c>
      <c r="E2005" t="s">
        <v>8426</v>
      </c>
      <c r="F2005" t="s">
        <v>8427</v>
      </c>
      <c r="G2005" s="1">
        <v>0.5</v>
      </c>
      <c r="H2005" t="s">
        <v>11</v>
      </c>
      <c r="I2005" t="s">
        <v>9</v>
      </c>
    </row>
    <row r="2006" spans="1:9" x14ac:dyDescent="0.25">
      <c r="A2006">
        <v>3</v>
      </c>
      <c r="B2006">
        <v>193</v>
      </c>
      <c r="C2006" t="s">
        <v>2315</v>
      </c>
      <c r="D2006" t="s">
        <v>9</v>
      </c>
      <c r="E2006" t="s">
        <v>8454</v>
      </c>
      <c r="F2006" s="4">
        <v>40229</v>
      </c>
      <c r="G2006" s="1">
        <v>0.5</v>
      </c>
      <c r="H2006" t="s">
        <v>11</v>
      </c>
      <c r="I2006" t="s">
        <v>9</v>
      </c>
    </row>
    <row r="2007" spans="1:9" x14ac:dyDescent="0.25">
      <c r="A2007">
        <v>3</v>
      </c>
      <c r="B2007">
        <v>198</v>
      </c>
      <c r="C2007" t="s">
        <v>2316</v>
      </c>
      <c r="D2007" t="s">
        <v>9</v>
      </c>
      <c r="E2007" t="s">
        <v>8426</v>
      </c>
      <c r="F2007" t="s">
        <v>8427</v>
      </c>
      <c r="G2007" s="1">
        <v>0.5</v>
      </c>
      <c r="H2007" t="s">
        <v>11</v>
      </c>
      <c r="I2007" t="s">
        <v>9</v>
      </c>
    </row>
    <row r="2008" spans="1:9" x14ac:dyDescent="0.25">
      <c r="A2008">
        <v>3</v>
      </c>
      <c r="B2008">
        <v>202</v>
      </c>
      <c r="C2008" t="s">
        <v>2317</v>
      </c>
      <c r="D2008" t="s">
        <v>9</v>
      </c>
      <c r="E2008" t="s">
        <v>8621</v>
      </c>
      <c r="F2008" t="s">
        <v>8457</v>
      </c>
      <c r="G2008" s="1">
        <v>0.5</v>
      </c>
      <c r="H2008" t="s">
        <v>11</v>
      </c>
      <c r="I2008" t="s">
        <v>9</v>
      </c>
    </row>
    <row r="2009" spans="1:9" x14ac:dyDescent="0.25">
      <c r="A2009">
        <v>3</v>
      </c>
      <c r="B2009">
        <v>204</v>
      </c>
      <c r="C2009" t="s">
        <v>2318</v>
      </c>
      <c r="D2009" t="s">
        <v>9</v>
      </c>
      <c r="E2009" t="s">
        <v>8626</v>
      </c>
      <c r="F2009" t="s">
        <v>140</v>
      </c>
      <c r="G2009" s="1">
        <v>0.5</v>
      </c>
      <c r="H2009" t="s">
        <v>11</v>
      </c>
      <c r="I2009" t="s">
        <v>9</v>
      </c>
    </row>
    <row r="2010" spans="1:9" x14ac:dyDescent="0.25">
      <c r="A2010">
        <v>3</v>
      </c>
      <c r="B2010">
        <v>205</v>
      </c>
      <c r="C2010" t="s">
        <v>2319</v>
      </c>
      <c r="D2010" t="s">
        <v>9</v>
      </c>
      <c r="E2010" t="s">
        <v>8501</v>
      </c>
      <c r="F2010" t="s">
        <v>4337</v>
      </c>
      <c r="G2010" s="1">
        <v>0.5</v>
      </c>
      <c r="H2010" t="s">
        <v>11</v>
      </c>
      <c r="I2010" t="s">
        <v>9</v>
      </c>
    </row>
    <row r="2011" spans="1:9" x14ac:dyDescent="0.25">
      <c r="A2011">
        <v>3</v>
      </c>
      <c r="B2011">
        <v>206</v>
      </c>
      <c r="C2011" t="s">
        <v>2320</v>
      </c>
      <c r="D2011" t="s">
        <v>9</v>
      </c>
      <c r="E2011" t="s">
        <v>8627</v>
      </c>
      <c r="F2011" t="s">
        <v>8450</v>
      </c>
      <c r="G2011" s="1">
        <v>0.5</v>
      </c>
      <c r="H2011" t="s">
        <v>11</v>
      </c>
      <c r="I2011" t="s">
        <v>9</v>
      </c>
    </row>
    <row r="2012" spans="1:9" x14ac:dyDescent="0.25">
      <c r="A2012">
        <v>3</v>
      </c>
      <c r="B2012">
        <v>207</v>
      </c>
      <c r="C2012" t="s">
        <v>2321</v>
      </c>
      <c r="D2012" t="s">
        <v>9</v>
      </c>
      <c r="E2012" t="s">
        <v>8465</v>
      </c>
      <c r="F2012" t="s">
        <v>8466</v>
      </c>
      <c r="G2012" s="1">
        <v>0.5</v>
      </c>
      <c r="H2012" t="s">
        <v>11</v>
      </c>
      <c r="I2012" t="s">
        <v>9</v>
      </c>
    </row>
    <row r="2013" spans="1:9" x14ac:dyDescent="0.25">
      <c r="A2013">
        <v>3</v>
      </c>
      <c r="B2013">
        <v>208</v>
      </c>
      <c r="C2013" t="s">
        <v>2322</v>
      </c>
      <c r="D2013" t="s">
        <v>9</v>
      </c>
      <c r="E2013" t="s">
        <v>8628</v>
      </c>
      <c r="F2013" t="s">
        <v>8481</v>
      </c>
      <c r="G2013" s="1">
        <v>0.5</v>
      </c>
      <c r="H2013" t="s">
        <v>11</v>
      </c>
      <c r="I2013" t="s">
        <v>9</v>
      </c>
    </row>
    <row r="2014" spans="1:9" x14ac:dyDescent="0.25">
      <c r="A2014">
        <v>3</v>
      </c>
      <c r="B2014">
        <v>209</v>
      </c>
      <c r="C2014" t="s">
        <v>2323</v>
      </c>
      <c r="D2014" t="s">
        <v>9</v>
      </c>
      <c r="E2014" t="s">
        <v>8501</v>
      </c>
      <c r="F2014" t="s">
        <v>4337</v>
      </c>
      <c r="G2014" s="1">
        <v>0.5</v>
      </c>
      <c r="H2014" t="s">
        <v>11</v>
      </c>
      <c r="I2014" t="s">
        <v>9</v>
      </c>
    </row>
    <row r="2015" spans="1:9" x14ac:dyDescent="0.25">
      <c r="A2015">
        <v>3</v>
      </c>
      <c r="B2015">
        <v>210</v>
      </c>
      <c r="C2015" t="s">
        <v>2324</v>
      </c>
      <c r="D2015" t="s">
        <v>9</v>
      </c>
      <c r="E2015" t="s">
        <v>8501</v>
      </c>
      <c r="F2015" t="s">
        <v>4337</v>
      </c>
      <c r="G2015" s="1">
        <v>0.5</v>
      </c>
      <c r="H2015" t="s">
        <v>11</v>
      </c>
      <c r="I2015" t="s">
        <v>9</v>
      </c>
    </row>
    <row r="2016" spans="1:9" x14ac:dyDescent="0.25">
      <c r="A2016">
        <v>3</v>
      </c>
      <c r="B2016">
        <v>211</v>
      </c>
      <c r="C2016" t="s">
        <v>2325</v>
      </c>
      <c r="D2016" t="s">
        <v>9</v>
      </c>
      <c r="E2016" t="s">
        <v>8424</v>
      </c>
      <c r="F2016" t="s">
        <v>8425</v>
      </c>
      <c r="G2016" s="1">
        <v>0.5</v>
      </c>
      <c r="H2016" t="s">
        <v>11</v>
      </c>
      <c r="I2016" t="s">
        <v>9</v>
      </c>
    </row>
    <row r="2017" spans="1:9" x14ac:dyDescent="0.25">
      <c r="A2017">
        <v>3</v>
      </c>
      <c r="B2017">
        <v>212</v>
      </c>
      <c r="C2017" t="s">
        <v>2326</v>
      </c>
      <c r="D2017" t="s">
        <v>9</v>
      </c>
      <c r="E2017" t="s">
        <v>8430</v>
      </c>
      <c r="F2017" t="s">
        <v>8427</v>
      </c>
      <c r="G2017" s="1">
        <v>0.5</v>
      </c>
      <c r="H2017" t="s">
        <v>11</v>
      </c>
      <c r="I2017" t="s">
        <v>9</v>
      </c>
    </row>
    <row r="2018" spans="1:9" x14ac:dyDescent="0.25">
      <c r="A2018">
        <v>3</v>
      </c>
      <c r="B2018">
        <v>214</v>
      </c>
      <c r="C2018" t="s">
        <v>2327</v>
      </c>
      <c r="D2018" t="s">
        <v>9</v>
      </c>
      <c r="E2018" t="s">
        <v>13</v>
      </c>
      <c r="F2018" t="s">
        <v>14</v>
      </c>
      <c r="G2018" s="1">
        <v>0.5</v>
      </c>
      <c r="H2018" t="s">
        <v>11</v>
      </c>
      <c r="I2018" t="s">
        <v>9</v>
      </c>
    </row>
    <row r="2019" spans="1:9" x14ac:dyDescent="0.25">
      <c r="A2019">
        <v>3</v>
      </c>
      <c r="B2019">
        <v>215</v>
      </c>
      <c r="C2019" t="s">
        <v>2328</v>
      </c>
      <c r="D2019" t="s">
        <v>9</v>
      </c>
      <c r="E2019" t="s">
        <v>8430</v>
      </c>
      <c r="F2019" t="s">
        <v>8427</v>
      </c>
      <c r="G2019" s="1">
        <v>0.5</v>
      </c>
      <c r="H2019" t="s">
        <v>11</v>
      </c>
      <c r="I2019" t="s">
        <v>9</v>
      </c>
    </row>
    <row r="2020" spans="1:9" x14ac:dyDescent="0.25">
      <c r="A2020">
        <v>3</v>
      </c>
      <c r="B2020">
        <v>216</v>
      </c>
      <c r="C2020" t="s">
        <v>2329</v>
      </c>
      <c r="D2020" t="s">
        <v>9</v>
      </c>
      <c r="E2020" t="s">
        <v>8430</v>
      </c>
      <c r="F2020" t="s">
        <v>8427</v>
      </c>
      <c r="G2020" s="1">
        <v>0.5</v>
      </c>
      <c r="H2020" t="s">
        <v>11</v>
      </c>
      <c r="I2020" t="s">
        <v>9</v>
      </c>
    </row>
    <row r="2021" spans="1:9" x14ac:dyDescent="0.25">
      <c r="A2021">
        <v>3</v>
      </c>
      <c r="B2021">
        <v>291</v>
      </c>
      <c r="C2021" t="s">
        <v>2330</v>
      </c>
      <c r="D2021" t="s">
        <v>9</v>
      </c>
      <c r="E2021" t="s">
        <v>8506</v>
      </c>
      <c r="F2021" t="s">
        <v>8466</v>
      </c>
      <c r="G2021" s="1">
        <v>0.5</v>
      </c>
      <c r="H2021" t="s">
        <v>11</v>
      </c>
      <c r="I2021" t="s">
        <v>9</v>
      </c>
    </row>
    <row r="2022" spans="1:9" x14ac:dyDescent="0.25">
      <c r="A2022">
        <v>3</v>
      </c>
      <c r="B2022">
        <v>292</v>
      </c>
      <c r="C2022" t="s">
        <v>2331</v>
      </c>
      <c r="D2022" t="s">
        <v>9</v>
      </c>
      <c r="E2022" t="s">
        <v>8506</v>
      </c>
      <c r="F2022" t="s">
        <v>8466</v>
      </c>
      <c r="G2022" s="1">
        <v>0.5</v>
      </c>
      <c r="H2022" t="s">
        <v>11</v>
      </c>
      <c r="I2022" t="s">
        <v>9</v>
      </c>
    </row>
    <row r="2023" spans="1:9" x14ac:dyDescent="0.25">
      <c r="A2023">
        <v>3</v>
      </c>
      <c r="B2023">
        <v>295</v>
      </c>
      <c r="C2023" t="s">
        <v>2333</v>
      </c>
      <c r="D2023" t="s">
        <v>9</v>
      </c>
      <c r="E2023" t="s">
        <v>8456</v>
      </c>
      <c r="F2023" t="s">
        <v>8457</v>
      </c>
      <c r="G2023" s="1">
        <v>0.5</v>
      </c>
      <c r="H2023" t="s">
        <v>11</v>
      </c>
      <c r="I2023" t="s">
        <v>9</v>
      </c>
    </row>
    <row r="2024" spans="1:9" x14ac:dyDescent="0.25">
      <c r="A2024">
        <v>3</v>
      </c>
      <c r="B2024">
        <v>296</v>
      </c>
      <c r="C2024" t="s">
        <v>2334</v>
      </c>
      <c r="D2024" t="s">
        <v>9</v>
      </c>
      <c r="E2024" t="s">
        <v>8506</v>
      </c>
      <c r="F2024" t="s">
        <v>8466</v>
      </c>
      <c r="G2024" s="1">
        <v>0.5</v>
      </c>
      <c r="H2024" t="s">
        <v>11</v>
      </c>
      <c r="I2024" t="s">
        <v>9</v>
      </c>
    </row>
    <row r="2025" spans="1:9" x14ac:dyDescent="0.25">
      <c r="A2025">
        <v>3</v>
      </c>
      <c r="B2025">
        <v>297</v>
      </c>
      <c r="C2025" t="s">
        <v>2335</v>
      </c>
      <c r="D2025" t="s">
        <v>9</v>
      </c>
      <c r="E2025" t="s">
        <v>16</v>
      </c>
      <c r="F2025" t="s">
        <v>14</v>
      </c>
      <c r="G2025" s="1">
        <v>0.5</v>
      </c>
      <c r="H2025" t="s">
        <v>11</v>
      </c>
      <c r="I2025" t="s">
        <v>9</v>
      </c>
    </row>
    <row r="2026" spans="1:9" x14ac:dyDescent="0.25">
      <c r="A2026">
        <v>3</v>
      </c>
      <c r="B2026">
        <v>298</v>
      </c>
      <c r="C2026" t="s">
        <v>2336</v>
      </c>
      <c r="D2026" t="s">
        <v>9</v>
      </c>
      <c r="E2026" t="s">
        <v>16</v>
      </c>
      <c r="F2026" t="s">
        <v>14</v>
      </c>
      <c r="G2026" s="1">
        <v>0.5</v>
      </c>
      <c r="H2026" t="s">
        <v>11</v>
      </c>
      <c r="I2026" t="s">
        <v>9</v>
      </c>
    </row>
    <row r="2027" spans="1:9" x14ac:dyDescent="0.25">
      <c r="A2027">
        <v>3</v>
      </c>
      <c r="B2027">
        <v>299</v>
      </c>
      <c r="C2027" t="s">
        <v>2337</v>
      </c>
      <c r="D2027" t="s">
        <v>9</v>
      </c>
      <c r="E2027" t="s">
        <v>8506</v>
      </c>
      <c r="F2027" t="s">
        <v>8466</v>
      </c>
      <c r="G2027" s="1">
        <v>0.5</v>
      </c>
      <c r="H2027" t="s">
        <v>11</v>
      </c>
      <c r="I2027" t="s">
        <v>9</v>
      </c>
    </row>
    <row r="2028" spans="1:9" x14ac:dyDescent="0.25">
      <c r="A2028">
        <v>3</v>
      </c>
      <c r="B2028">
        <v>301</v>
      </c>
      <c r="C2028" t="s">
        <v>2338</v>
      </c>
      <c r="D2028" t="s">
        <v>9</v>
      </c>
      <c r="E2028" t="s">
        <v>8430</v>
      </c>
      <c r="F2028" t="s">
        <v>8427</v>
      </c>
      <c r="G2028" s="1">
        <v>0.5</v>
      </c>
      <c r="H2028" t="s">
        <v>11</v>
      </c>
      <c r="I2028" t="s">
        <v>9</v>
      </c>
    </row>
    <row r="2029" spans="1:9" x14ac:dyDescent="0.25">
      <c r="A2029">
        <v>3</v>
      </c>
      <c r="B2029">
        <v>304</v>
      </c>
      <c r="C2029" t="s">
        <v>2339</v>
      </c>
      <c r="D2029" t="s">
        <v>9</v>
      </c>
      <c r="E2029" t="s">
        <v>8430</v>
      </c>
      <c r="F2029" t="s">
        <v>8427</v>
      </c>
      <c r="G2029" s="1">
        <v>0.5</v>
      </c>
      <c r="H2029" t="s">
        <v>11</v>
      </c>
      <c r="I2029" t="s">
        <v>9</v>
      </c>
    </row>
    <row r="2030" spans="1:9" x14ac:dyDescent="0.25">
      <c r="A2030">
        <v>3</v>
      </c>
      <c r="B2030">
        <v>309</v>
      </c>
      <c r="C2030" t="s">
        <v>2340</v>
      </c>
      <c r="D2030" t="s">
        <v>9</v>
      </c>
      <c r="E2030" t="s">
        <v>8426</v>
      </c>
      <c r="F2030" t="s">
        <v>8427</v>
      </c>
      <c r="G2030" s="1">
        <v>0.5</v>
      </c>
      <c r="H2030" t="s">
        <v>11</v>
      </c>
      <c r="I2030" t="s">
        <v>9</v>
      </c>
    </row>
    <row r="2031" spans="1:9" x14ac:dyDescent="0.25">
      <c r="A2031">
        <v>3</v>
      </c>
      <c r="B2031">
        <v>317</v>
      </c>
      <c r="C2031" t="s">
        <v>2341</v>
      </c>
      <c r="D2031" t="s">
        <v>9</v>
      </c>
      <c r="E2031" t="s">
        <v>8430</v>
      </c>
      <c r="F2031" t="s">
        <v>8427</v>
      </c>
      <c r="G2031" s="1">
        <v>0.5</v>
      </c>
      <c r="H2031" t="s">
        <v>11</v>
      </c>
      <c r="I2031" t="s">
        <v>9</v>
      </c>
    </row>
    <row r="2032" spans="1:9" x14ac:dyDescent="0.25">
      <c r="A2032">
        <v>3</v>
      </c>
      <c r="B2032">
        <v>319</v>
      </c>
      <c r="C2032" t="s">
        <v>2342</v>
      </c>
      <c r="D2032" t="s">
        <v>9</v>
      </c>
      <c r="E2032" t="s">
        <v>13</v>
      </c>
      <c r="F2032" t="s">
        <v>14</v>
      </c>
      <c r="G2032" s="1">
        <v>0.5</v>
      </c>
      <c r="H2032" t="s">
        <v>11</v>
      </c>
      <c r="I2032" t="s">
        <v>9</v>
      </c>
    </row>
    <row r="2033" spans="1:9" x14ac:dyDescent="0.25">
      <c r="A2033">
        <v>3</v>
      </c>
      <c r="B2033">
        <v>321</v>
      </c>
      <c r="C2033" t="s">
        <v>2343</v>
      </c>
      <c r="D2033" t="s">
        <v>9</v>
      </c>
      <c r="E2033" t="s">
        <v>8494</v>
      </c>
      <c r="F2033" t="s">
        <v>8436</v>
      </c>
      <c r="G2033" s="1">
        <v>0.5</v>
      </c>
      <c r="H2033" t="s">
        <v>11</v>
      </c>
      <c r="I2033" t="s">
        <v>9</v>
      </c>
    </row>
    <row r="2034" spans="1:9" x14ac:dyDescent="0.25">
      <c r="A2034">
        <v>3</v>
      </c>
      <c r="B2034">
        <v>323</v>
      </c>
      <c r="C2034" t="s">
        <v>2344</v>
      </c>
      <c r="D2034" t="s">
        <v>9</v>
      </c>
      <c r="E2034" t="s">
        <v>18</v>
      </c>
      <c r="F2034" t="s">
        <v>19</v>
      </c>
      <c r="G2034" s="1">
        <v>0.5</v>
      </c>
      <c r="H2034" t="s">
        <v>11</v>
      </c>
      <c r="I2034" t="s">
        <v>9</v>
      </c>
    </row>
    <row r="2035" spans="1:9" x14ac:dyDescent="0.25">
      <c r="A2035">
        <v>3</v>
      </c>
      <c r="B2035">
        <v>324</v>
      </c>
      <c r="C2035" t="s">
        <v>2345</v>
      </c>
      <c r="D2035" t="s">
        <v>9</v>
      </c>
      <c r="E2035" t="s">
        <v>302</v>
      </c>
      <c r="F2035" t="s">
        <v>19</v>
      </c>
      <c r="G2035" s="1">
        <v>0.5</v>
      </c>
      <c r="H2035" t="s">
        <v>11</v>
      </c>
      <c r="I2035" t="s">
        <v>9</v>
      </c>
    </row>
    <row r="2036" spans="1:9" x14ac:dyDescent="0.25">
      <c r="A2036">
        <v>3</v>
      </c>
      <c r="B2036">
        <v>325</v>
      </c>
      <c r="C2036" t="s">
        <v>2346</v>
      </c>
      <c r="D2036" t="s">
        <v>9</v>
      </c>
      <c r="E2036" t="s">
        <v>302</v>
      </c>
      <c r="F2036" t="s">
        <v>19</v>
      </c>
      <c r="G2036" s="1">
        <v>0.5</v>
      </c>
      <c r="H2036" t="s">
        <v>11</v>
      </c>
      <c r="I2036" t="s">
        <v>9</v>
      </c>
    </row>
    <row r="2037" spans="1:9" x14ac:dyDescent="0.25">
      <c r="A2037">
        <v>3</v>
      </c>
      <c r="B2037">
        <v>328</v>
      </c>
      <c r="C2037" t="s">
        <v>2347</v>
      </c>
      <c r="D2037" t="s">
        <v>9</v>
      </c>
      <c r="E2037" t="s">
        <v>302</v>
      </c>
      <c r="F2037" t="s">
        <v>19</v>
      </c>
      <c r="G2037" s="1">
        <v>0.5</v>
      </c>
      <c r="H2037" t="s">
        <v>11</v>
      </c>
      <c r="I2037" t="s">
        <v>9</v>
      </c>
    </row>
    <row r="2038" spans="1:9" x14ac:dyDescent="0.25">
      <c r="A2038">
        <v>3</v>
      </c>
      <c r="B2038">
        <v>329</v>
      </c>
      <c r="C2038" t="s">
        <v>2348</v>
      </c>
      <c r="D2038" t="s">
        <v>9</v>
      </c>
      <c r="E2038" t="s">
        <v>16</v>
      </c>
      <c r="F2038" t="s">
        <v>14</v>
      </c>
      <c r="G2038" s="1">
        <v>0.5</v>
      </c>
      <c r="H2038" t="s">
        <v>11</v>
      </c>
      <c r="I2038" t="s">
        <v>9</v>
      </c>
    </row>
    <row r="2039" spans="1:9" x14ac:dyDescent="0.25">
      <c r="A2039">
        <v>3</v>
      </c>
      <c r="B2039">
        <v>357</v>
      </c>
      <c r="C2039" t="s">
        <v>2349</v>
      </c>
      <c r="D2039" t="s">
        <v>9</v>
      </c>
      <c r="E2039" t="s">
        <v>4336</v>
      </c>
      <c r="F2039" t="s">
        <v>4337</v>
      </c>
      <c r="G2039" s="1">
        <v>0.5</v>
      </c>
      <c r="H2039" t="s">
        <v>11</v>
      </c>
      <c r="I2039" t="s">
        <v>9</v>
      </c>
    </row>
    <row r="2040" spans="1:9" x14ac:dyDescent="0.25">
      <c r="A2040">
        <v>3</v>
      </c>
      <c r="B2040">
        <v>393</v>
      </c>
      <c r="C2040" t="s">
        <v>2350</v>
      </c>
      <c r="D2040" t="s">
        <v>9</v>
      </c>
      <c r="E2040" t="s">
        <v>8622</v>
      </c>
      <c r="F2040" t="s">
        <v>1586</v>
      </c>
      <c r="G2040" s="1">
        <v>0.5</v>
      </c>
      <c r="H2040" t="s">
        <v>11</v>
      </c>
      <c r="I2040" t="s">
        <v>9</v>
      </c>
    </row>
    <row r="2041" spans="1:9" x14ac:dyDescent="0.25">
      <c r="A2041">
        <v>3</v>
      </c>
      <c r="B2041">
        <v>394</v>
      </c>
      <c r="C2041" t="s">
        <v>2352</v>
      </c>
      <c r="D2041" t="s">
        <v>9</v>
      </c>
      <c r="E2041" t="s">
        <v>8424</v>
      </c>
      <c r="F2041" t="s">
        <v>8425</v>
      </c>
      <c r="G2041" s="1">
        <v>0.5</v>
      </c>
      <c r="H2041" t="s">
        <v>11</v>
      </c>
      <c r="I2041" t="s">
        <v>9</v>
      </c>
    </row>
    <row r="2042" spans="1:9" x14ac:dyDescent="0.25">
      <c r="A2042">
        <v>3</v>
      </c>
      <c r="B2042">
        <v>398</v>
      </c>
      <c r="C2042" t="s">
        <v>2353</v>
      </c>
      <c r="D2042" t="s">
        <v>9</v>
      </c>
      <c r="E2042" t="s">
        <v>8426</v>
      </c>
      <c r="F2042" t="s">
        <v>8427</v>
      </c>
      <c r="G2042" s="1">
        <v>0.5</v>
      </c>
      <c r="H2042" t="s">
        <v>11</v>
      </c>
      <c r="I2042" t="s">
        <v>9</v>
      </c>
    </row>
    <row r="2043" spans="1:9" x14ac:dyDescent="0.25">
      <c r="A2043">
        <v>3</v>
      </c>
      <c r="B2043">
        <v>399</v>
      </c>
      <c r="C2043" t="s">
        <v>2354</v>
      </c>
      <c r="D2043" t="s">
        <v>9</v>
      </c>
      <c r="E2043" t="s">
        <v>8426</v>
      </c>
      <c r="F2043" t="s">
        <v>8427</v>
      </c>
      <c r="G2043" s="1">
        <v>0.5</v>
      </c>
      <c r="H2043" t="s">
        <v>11</v>
      </c>
      <c r="I2043" t="s">
        <v>9</v>
      </c>
    </row>
    <row r="2044" spans="1:9" x14ac:dyDescent="0.25">
      <c r="A2044">
        <v>3</v>
      </c>
      <c r="B2044">
        <v>400</v>
      </c>
      <c r="C2044" t="s">
        <v>2355</v>
      </c>
      <c r="D2044" t="s">
        <v>9</v>
      </c>
      <c r="E2044" t="s">
        <v>8426</v>
      </c>
      <c r="F2044" t="s">
        <v>8427</v>
      </c>
      <c r="G2044" s="1">
        <v>0.5</v>
      </c>
      <c r="H2044" t="s">
        <v>11</v>
      </c>
      <c r="I2044" t="s">
        <v>9</v>
      </c>
    </row>
    <row r="2045" spans="1:9" x14ac:dyDescent="0.25">
      <c r="A2045">
        <v>3</v>
      </c>
      <c r="B2045">
        <v>402</v>
      </c>
      <c r="C2045" t="s">
        <v>2356</v>
      </c>
      <c r="D2045" t="s">
        <v>9</v>
      </c>
      <c r="E2045" t="s">
        <v>8430</v>
      </c>
      <c r="F2045" t="s">
        <v>8427</v>
      </c>
      <c r="G2045" s="1">
        <v>0.5</v>
      </c>
      <c r="H2045" t="s">
        <v>11</v>
      </c>
      <c r="I2045" t="s">
        <v>9</v>
      </c>
    </row>
    <row r="2046" spans="1:9" x14ac:dyDescent="0.25">
      <c r="A2046">
        <v>3</v>
      </c>
      <c r="B2046">
        <v>404</v>
      </c>
      <c r="C2046" t="s">
        <v>2358</v>
      </c>
      <c r="D2046" t="s">
        <v>9</v>
      </c>
      <c r="E2046" t="s">
        <v>8430</v>
      </c>
      <c r="F2046" t="s">
        <v>8427</v>
      </c>
      <c r="G2046" s="1">
        <v>0.5</v>
      </c>
      <c r="H2046" t="s">
        <v>11</v>
      </c>
      <c r="I2046" t="s">
        <v>9</v>
      </c>
    </row>
    <row r="2047" spans="1:9" x14ac:dyDescent="0.25">
      <c r="A2047">
        <v>3</v>
      </c>
      <c r="B2047">
        <v>405</v>
      </c>
      <c r="C2047" t="s">
        <v>2359</v>
      </c>
      <c r="D2047" t="s">
        <v>9</v>
      </c>
      <c r="E2047" t="s">
        <v>8430</v>
      </c>
      <c r="F2047" t="s">
        <v>8427</v>
      </c>
      <c r="G2047" s="1">
        <v>0.5</v>
      </c>
      <c r="H2047" t="s">
        <v>11</v>
      </c>
      <c r="I2047" t="s">
        <v>9</v>
      </c>
    </row>
    <row r="2048" spans="1:9" x14ac:dyDescent="0.25">
      <c r="A2048">
        <v>3</v>
      </c>
      <c r="B2048">
        <v>406</v>
      </c>
      <c r="C2048" t="s">
        <v>2360</v>
      </c>
      <c r="D2048" t="s">
        <v>9</v>
      </c>
      <c r="E2048" t="s">
        <v>8501</v>
      </c>
      <c r="F2048" t="s">
        <v>4337</v>
      </c>
      <c r="G2048" s="1">
        <v>0.5</v>
      </c>
      <c r="H2048" t="s">
        <v>11</v>
      </c>
      <c r="I2048" t="s">
        <v>9</v>
      </c>
    </row>
    <row r="2049" spans="1:9" x14ac:dyDescent="0.25">
      <c r="A2049">
        <v>3</v>
      </c>
      <c r="B2049">
        <v>407</v>
      </c>
      <c r="C2049" t="s">
        <v>2361</v>
      </c>
      <c r="D2049" t="s">
        <v>9</v>
      </c>
      <c r="E2049" t="s">
        <v>8627</v>
      </c>
      <c r="F2049" t="s">
        <v>8450</v>
      </c>
      <c r="G2049" s="1">
        <v>0.5</v>
      </c>
      <c r="H2049" t="s">
        <v>11</v>
      </c>
      <c r="I2049" t="s">
        <v>9</v>
      </c>
    </row>
    <row r="2050" spans="1:9" x14ac:dyDescent="0.25">
      <c r="A2050">
        <v>3</v>
      </c>
      <c r="B2050">
        <v>408</v>
      </c>
      <c r="C2050" t="s">
        <v>2362</v>
      </c>
      <c r="D2050" t="s">
        <v>9</v>
      </c>
      <c r="E2050" t="s">
        <v>8629</v>
      </c>
      <c r="F2050" t="s">
        <v>8463</v>
      </c>
      <c r="G2050" s="1">
        <v>0.5</v>
      </c>
      <c r="H2050" t="s">
        <v>11</v>
      </c>
      <c r="I2050" t="s">
        <v>9</v>
      </c>
    </row>
    <row r="2051" spans="1:9" x14ac:dyDescent="0.25">
      <c r="A2051">
        <v>3</v>
      </c>
      <c r="B2051">
        <v>409</v>
      </c>
      <c r="C2051" t="s">
        <v>2363</v>
      </c>
      <c r="D2051" t="s">
        <v>9</v>
      </c>
      <c r="E2051" t="s">
        <v>8501</v>
      </c>
      <c r="F2051" t="s">
        <v>4337</v>
      </c>
      <c r="G2051" s="1">
        <v>0.5</v>
      </c>
      <c r="H2051" t="s">
        <v>11</v>
      </c>
      <c r="I2051" t="s">
        <v>9</v>
      </c>
    </row>
    <row r="2052" spans="1:9" x14ac:dyDescent="0.25">
      <c r="A2052">
        <v>3</v>
      </c>
      <c r="B2052">
        <v>410</v>
      </c>
      <c r="C2052" t="s">
        <v>2364</v>
      </c>
      <c r="D2052" t="s">
        <v>9</v>
      </c>
      <c r="E2052" t="s">
        <v>8430</v>
      </c>
      <c r="F2052" t="s">
        <v>8427</v>
      </c>
      <c r="G2052" s="1">
        <v>0.5</v>
      </c>
      <c r="H2052" t="s">
        <v>11</v>
      </c>
      <c r="I2052" t="s">
        <v>9</v>
      </c>
    </row>
    <row r="2053" spans="1:9" x14ac:dyDescent="0.25">
      <c r="A2053">
        <v>3</v>
      </c>
      <c r="B2053">
        <v>411</v>
      </c>
      <c r="C2053" t="s">
        <v>2365</v>
      </c>
      <c r="D2053" t="s">
        <v>9</v>
      </c>
      <c r="E2053" t="s">
        <v>8626</v>
      </c>
      <c r="F2053" t="s">
        <v>140</v>
      </c>
      <c r="G2053" s="1">
        <v>0.5</v>
      </c>
      <c r="H2053" t="s">
        <v>11</v>
      </c>
      <c r="I2053" t="s">
        <v>9</v>
      </c>
    </row>
    <row r="2054" spans="1:9" x14ac:dyDescent="0.25">
      <c r="A2054">
        <v>3</v>
      </c>
      <c r="B2054">
        <v>412</v>
      </c>
      <c r="C2054" t="s">
        <v>2366</v>
      </c>
      <c r="D2054" t="s">
        <v>9</v>
      </c>
      <c r="E2054" t="s">
        <v>8464</v>
      </c>
      <c r="F2054" s="4">
        <v>38919</v>
      </c>
      <c r="G2054" s="1">
        <v>0.5</v>
      </c>
      <c r="H2054" t="s">
        <v>11</v>
      </c>
      <c r="I2054" t="s">
        <v>9</v>
      </c>
    </row>
    <row r="2055" spans="1:9" x14ac:dyDescent="0.25">
      <c r="A2055">
        <v>3</v>
      </c>
      <c r="B2055">
        <v>415</v>
      </c>
      <c r="C2055" t="s">
        <v>2367</v>
      </c>
      <c r="D2055" t="s">
        <v>9</v>
      </c>
      <c r="E2055" t="s">
        <v>8430</v>
      </c>
      <c r="F2055" t="s">
        <v>8427</v>
      </c>
      <c r="G2055" s="1">
        <v>0.5</v>
      </c>
      <c r="H2055" t="s">
        <v>11</v>
      </c>
      <c r="I2055" t="s">
        <v>9</v>
      </c>
    </row>
    <row r="2056" spans="1:9" x14ac:dyDescent="0.25">
      <c r="A2056">
        <v>3</v>
      </c>
      <c r="B2056">
        <v>416</v>
      </c>
      <c r="C2056" t="s">
        <v>2368</v>
      </c>
      <c r="D2056" t="s">
        <v>9</v>
      </c>
      <c r="E2056" t="s">
        <v>8430</v>
      </c>
      <c r="F2056" t="s">
        <v>8427</v>
      </c>
      <c r="G2056" s="1">
        <v>0.5</v>
      </c>
      <c r="H2056" t="s">
        <v>11</v>
      </c>
      <c r="I2056" t="s">
        <v>9</v>
      </c>
    </row>
    <row r="2057" spans="1:9" x14ac:dyDescent="0.25">
      <c r="A2057">
        <v>3</v>
      </c>
      <c r="B2057">
        <v>417</v>
      </c>
      <c r="C2057" t="s">
        <v>2369</v>
      </c>
      <c r="D2057" t="s">
        <v>9</v>
      </c>
      <c r="E2057" t="s">
        <v>8430</v>
      </c>
      <c r="F2057" t="s">
        <v>8427</v>
      </c>
      <c r="G2057" s="1">
        <v>0.5</v>
      </c>
      <c r="H2057" t="s">
        <v>11</v>
      </c>
      <c r="I2057" t="s">
        <v>9</v>
      </c>
    </row>
    <row r="2058" spans="1:9" x14ac:dyDescent="0.25">
      <c r="A2058">
        <v>3</v>
      </c>
      <c r="B2058">
        <v>418</v>
      </c>
      <c r="C2058" t="s">
        <v>2370</v>
      </c>
      <c r="D2058" t="s">
        <v>9</v>
      </c>
      <c r="E2058" t="s">
        <v>8430</v>
      </c>
      <c r="F2058" t="s">
        <v>8427</v>
      </c>
      <c r="G2058" s="1">
        <v>0.5</v>
      </c>
      <c r="H2058" t="s">
        <v>11</v>
      </c>
      <c r="I2058" t="s">
        <v>9</v>
      </c>
    </row>
    <row r="2059" spans="1:9" x14ac:dyDescent="0.25">
      <c r="A2059">
        <v>3</v>
      </c>
      <c r="B2059">
        <v>491</v>
      </c>
      <c r="C2059" t="s">
        <v>2371</v>
      </c>
      <c r="D2059" t="s">
        <v>9</v>
      </c>
      <c r="E2059" t="s">
        <v>8506</v>
      </c>
      <c r="F2059" t="s">
        <v>8466</v>
      </c>
      <c r="G2059" s="1">
        <v>0.5</v>
      </c>
      <c r="H2059" t="s">
        <v>11</v>
      </c>
      <c r="I2059" t="s">
        <v>9</v>
      </c>
    </row>
    <row r="2060" spans="1:9" x14ac:dyDescent="0.25">
      <c r="A2060">
        <v>3</v>
      </c>
      <c r="B2060">
        <v>492</v>
      </c>
      <c r="C2060" t="s">
        <v>2372</v>
      </c>
      <c r="D2060" t="s">
        <v>9</v>
      </c>
      <c r="E2060" t="s">
        <v>8506</v>
      </c>
      <c r="F2060" t="s">
        <v>8466</v>
      </c>
      <c r="G2060" s="1">
        <v>0.5</v>
      </c>
      <c r="H2060" t="s">
        <v>11</v>
      </c>
      <c r="I2060" t="s">
        <v>9</v>
      </c>
    </row>
    <row r="2061" spans="1:9" x14ac:dyDescent="0.25">
      <c r="A2061">
        <v>3</v>
      </c>
      <c r="B2061">
        <v>493</v>
      </c>
      <c r="C2061" t="s">
        <v>2373</v>
      </c>
      <c r="D2061" t="s">
        <v>9</v>
      </c>
      <c r="E2061" t="s">
        <v>8497</v>
      </c>
      <c r="F2061" t="s">
        <v>8498</v>
      </c>
      <c r="G2061" s="1">
        <v>0.5</v>
      </c>
      <c r="H2061" t="s">
        <v>11</v>
      </c>
      <c r="I2061" t="s">
        <v>9</v>
      </c>
    </row>
    <row r="2062" spans="1:9" x14ac:dyDescent="0.25">
      <c r="A2062">
        <v>3</v>
      </c>
      <c r="B2062">
        <v>496</v>
      </c>
      <c r="C2062" t="s">
        <v>2374</v>
      </c>
      <c r="D2062" t="s">
        <v>9</v>
      </c>
      <c r="E2062" t="s">
        <v>8506</v>
      </c>
      <c r="F2062" t="s">
        <v>8466</v>
      </c>
      <c r="G2062" s="1">
        <v>0.5</v>
      </c>
      <c r="H2062" t="s">
        <v>11</v>
      </c>
      <c r="I2062" t="s">
        <v>9</v>
      </c>
    </row>
    <row r="2063" spans="1:9" x14ac:dyDescent="0.25">
      <c r="A2063">
        <v>3</v>
      </c>
      <c r="B2063">
        <v>497</v>
      </c>
      <c r="C2063" t="s">
        <v>2375</v>
      </c>
      <c r="D2063" t="s">
        <v>9</v>
      </c>
      <c r="E2063" t="s">
        <v>16</v>
      </c>
      <c r="F2063" t="s">
        <v>14</v>
      </c>
      <c r="G2063" s="1">
        <v>0.5</v>
      </c>
      <c r="H2063" t="s">
        <v>11</v>
      </c>
      <c r="I2063" t="s">
        <v>9</v>
      </c>
    </row>
    <row r="2064" spans="1:9" x14ac:dyDescent="0.25">
      <c r="A2064">
        <v>3</v>
      </c>
      <c r="B2064">
        <v>498</v>
      </c>
      <c r="C2064" t="s">
        <v>2376</v>
      </c>
      <c r="D2064" t="s">
        <v>9</v>
      </c>
      <c r="E2064" t="s">
        <v>16</v>
      </c>
      <c r="F2064" t="s">
        <v>14</v>
      </c>
      <c r="G2064" s="1">
        <v>0.5</v>
      </c>
      <c r="H2064" t="s">
        <v>11</v>
      </c>
      <c r="I2064" t="s">
        <v>9</v>
      </c>
    </row>
    <row r="2065" spans="1:9" x14ac:dyDescent="0.25">
      <c r="A2065">
        <v>3</v>
      </c>
      <c r="B2065">
        <v>499</v>
      </c>
      <c r="C2065" t="s">
        <v>2377</v>
      </c>
      <c r="D2065" t="s">
        <v>9</v>
      </c>
      <c r="E2065" t="s">
        <v>8506</v>
      </c>
      <c r="F2065" t="s">
        <v>8466</v>
      </c>
      <c r="G2065" s="1">
        <v>0.5</v>
      </c>
      <c r="H2065" t="s">
        <v>11</v>
      </c>
      <c r="I2065" t="s">
        <v>9</v>
      </c>
    </row>
    <row r="2066" spans="1:9" x14ac:dyDescent="0.25">
      <c r="A2066">
        <v>3</v>
      </c>
      <c r="B2066">
        <v>501</v>
      </c>
      <c r="C2066" t="s">
        <v>2378</v>
      </c>
      <c r="D2066" t="s">
        <v>9</v>
      </c>
      <c r="E2066" t="s">
        <v>8630</v>
      </c>
      <c r="F2066" t="s">
        <v>8493</v>
      </c>
      <c r="G2066" s="1">
        <v>0.5</v>
      </c>
      <c r="H2066" t="s">
        <v>11</v>
      </c>
      <c r="I2066" t="s">
        <v>9</v>
      </c>
    </row>
    <row r="2067" spans="1:9" x14ac:dyDescent="0.25">
      <c r="A2067">
        <v>3</v>
      </c>
      <c r="B2067">
        <v>502</v>
      </c>
      <c r="C2067" t="s">
        <v>2379</v>
      </c>
      <c r="D2067" t="s">
        <v>9</v>
      </c>
      <c r="E2067" t="s">
        <v>8630</v>
      </c>
      <c r="F2067" t="s">
        <v>8493</v>
      </c>
      <c r="G2067" s="1">
        <v>0.5</v>
      </c>
      <c r="H2067" t="s">
        <v>11</v>
      </c>
      <c r="I2067" t="s">
        <v>9</v>
      </c>
    </row>
    <row r="2068" spans="1:9" x14ac:dyDescent="0.25">
      <c r="A2068">
        <v>3</v>
      </c>
      <c r="B2068">
        <v>503</v>
      </c>
      <c r="C2068" t="s">
        <v>2380</v>
      </c>
      <c r="D2068" t="s">
        <v>9</v>
      </c>
      <c r="E2068" t="s">
        <v>8430</v>
      </c>
      <c r="F2068" t="s">
        <v>8427</v>
      </c>
      <c r="G2068" s="1">
        <v>0.5</v>
      </c>
      <c r="H2068" t="s">
        <v>11</v>
      </c>
      <c r="I2068" t="s">
        <v>9</v>
      </c>
    </row>
    <row r="2069" spans="1:9" x14ac:dyDescent="0.25">
      <c r="A2069">
        <v>3</v>
      </c>
      <c r="B2069">
        <v>505</v>
      </c>
      <c r="C2069" t="s">
        <v>2381</v>
      </c>
      <c r="D2069" t="s">
        <v>9</v>
      </c>
      <c r="E2069" t="s">
        <v>13</v>
      </c>
      <c r="F2069" t="s">
        <v>14</v>
      </c>
      <c r="G2069" s="1">
        <v>0.5</v>
      </c>
      <c r="H2069" t="s">
        <v>11</v>
      </c>
      <c r="I2069" t="s">
        <v>9</v>
      </c>
    </row>
    <row r="2070" spans="1:9" x14ac:dyDescent="0.25">
      <c r="A2070">
        <v>3</v>
      </c>
      <c r="B2070">
        <v>506</v>
      </c>
      <c r="C2070" t="s">
        <v>2382</v>
      </c>
      <c r="D2070" t="s">
        <v>9</v>
      </c>
      <c r="E2070" t="s">
        <v>13</v>
      </c>
      <c r="F2070" t="s">
        <v>14</v>
      </c>
      <c r="G2070" s="1">
        <v>0.5</v>
      </c>
      <c r="H2070" t="s">
        <v>11</v>
      </c>
      <c r="I2070" t="s">
        <v>9</v>
      </c>
    </row>
    <row r="2071" spans="1:9" x14ac:dyDescent="0.25">
      <c r="A2071">
        <v>3</v>
      </c>
      <c r="B2071">
        <v>507</v>
      </c>
      <c r="C2071" t="s">
        <v>2383</v>
      </c>
      <c r="D2071" t="s">
        <v>9</v>
      </c>
      <c r="E2071" t="s">
        <v>8426</v>
      </c>
      <c r="F2071" t="s">
        <v>8427</v>
      </c>
      <c r="G2071" s="1">
        <v>0.5</v>
      </c>
      <c r="H2071" t="s">
        <v>11</v>
      </c>
      <c r="I2071" t="s">
        <v>9</v>
      </c>
    </row>
    <row r="2072" spans="1:9" x14ac:dyDescent="0.25">
      <c r="A2072">
        <v>3</v>
      </c>
      <c r="B2072">
        <v>508</v>
      </c>
      <c r="C2072" t="s">
        <v>2384</v>
      </c>
      <c r="D2072" t="s">
        <v>9</v>
      </c>
      <c r="E2072" t="s">
        <v>13</v>
      </c>
      <c r="F2072" t="s">
        <v>14</v>
      </c>
      <c r="G2072" s="1">
        <v>0.5</v>
      </c>
      <c r="H2072" t="s">
        <v>11</v>
      </c>
      <c r="I2072" t="s">
        <v>9</v>
      </c>
    </row>
    <row r="2073" spans="1:9" x14ac:dyDescent="0.25">
      <c r="A2073">
        <v>3</v>
      </c>
      <c r="B2073">
        <v>509</v>
      </c>
      <c r="C2073" t="s">
        <v>2385</v>
      </c>
      <c r="D2073" t="s">
        <v>9</v>
      </c>
      <c r="E2073" t="s">
        <v>302</v>
      </c>
      <c r="F2073" t="s">
        <v>19</v>
      </c>
      <c r="G2073" s="1">
        <v>0.5</v>
      </c>
      <c r="H2073" t="s">
        <v>11</v>
      </c>
      <c r="I2073" t="s">
        <v>9</v>
      </c>
    </row>
    <row r="2074" spans="1:9" x14ac:dyDescent="0.25">
      <c r="A2074">
        <v>3</v>
      </c>
      <c r="B2074">
        <v>510</v>
      </c>
      <c r="C2074" t="s">
        <v>2386</v>
      </c>
      <c r="D2074" t="s">
        <v>9</v>
      </c>
      <c r="E2074" t="s">
        <v>8426</v>
      </c>
      <c r="F2074" t="s">
        <v>8427</v>
      </c>
      <c r="G2074" s="1">
        <v>0.5</v>
      </c>
      <c r="H2074" t="s">
        <v>11</v>
      </c>
      <c r="I2074" t="s">
        <v>9</v>
      </c>
    </row>
    <row r="2075" spans="1:9" x14ac:dyDescent="0.25">
      <c r="A2075">
        <v>3</v>
      </c>
      <c r="B2075">
        <v>511</v>
      </c>
      <c r="C2075" t="s">
        <v>2387</v>
      </c>
      <c r="D2075" t="s">
        <v>9</v>
      </c>
      <c r="E2075" t="s">
        <v>1426</v>
      </c>
      <c r="F2075" t="s">
        <v>140</v>
      </c>
      <c r="G2075" s="1">
        <v>0.5</v>
      </c>
      <c r="H2075" t="s">
        <v>11</v>
      </c>
      <c r="I2075" t="s">
        <v>9</v>
      </c>
    </row>
    <row r="2076" spans="1:9" x14ac:dyDescent="0.25">
      <c r="A2076">
        <v>3</v>
      </c>
      <c r="B2076">
        <v>512</v>
      </c>
      <c r="C2076" t="s">
        <v>2388</v>
      </c>
      <c r="D2076" t="s">
        <v>9</v>
      </c>
      <c r="E2076" t="s">
        <v>13</v>
      </c>
      <c r="F2076" t="s">
        <v>14</v>
      </c>
      <c r="G2076" s="1">
        <v>0.5</v>
      </c>
      <c r="H2076" t="s">
        <v>11</v>
      </c>
      <c r="I2076" t="s">
        <v>9</v>
      </c>
    </row>
    <row r="2077" spans="1:9" x14ac:dyDescent="0.25">
      <c r="A2077">
        <v>3</v>
      </c>
      <c r="B2077">
        <v>513</v>
      </c>
      <c r="C2077" t="s">
        <v>2389</v>
      </c>
      <c r="D2077" t="s">
        <v>9</v>
      </c>
      <c r="E2077" t="s">
        <v>1426</v>
      </c>
      <c r="F2077" t="s">
        <v>140</v>
      </c>
      <c r="G2077" s="1">
        <v>0.5</v>
      </c>
      <c r="H2077" t="s">
        <v>11</v>
      </c>
      <c r="I2077" t="s">
        <v>9</v>
      </c>
    </row>
    <row r="2078" spans="1:9" x14ac:dyDescent="0.25">
      <c r="A2078">
        <v>3</v>
      </c>
      <c r="B2078">
        <v>593</v>
      </c>
      <c r="C2078" t="s">
        <v>2390</v>
      </c>
      <c r="D2078" t="s">
        <v>9</v>
      </c>
      <c r="E2078" t="s">
        <v>8497</v>
      </c>
      <c r="F2078" t="s">
        <v>8498</v>
      </c>
      <c r="G2078" s="1">
        <v>0.5</v>
      </c>
      <c r="H2078" t="s">
        <v>11</v>
      </c>
      <c r="I2078" t="s">
        <v>9</v>
      </c>
    </row>
    <row r="2079" spans="1:9" x14ac:dyDescent="0.25">
      <c r="A2079">
        <v>3</v>
      </c>
      <c r="B2079">
        <v>594</v>
      </c>
      <c r="C2079" t="s">
        <v>2391</v>
      </c>
      <c r="D2079" t="s">
        <v>9</v>
      </c>
      <c r="E2079" t="s">
        <v>8631</v>
      </c>
      <c r="F2079" t="s">
        <v>8489</v>
      </c>
      <c r="G2079" s="1">
        <v>0.5</v>
      </c>
      <c r="H2079" t="s">
        <v>11</v>
      </c>
      <c r="I2079" t="s">
        <v>9</v>
      </c>
    </row>
    <row r="2080" spans="1:9" x14ac:dyDescent="0.25">
      <c r="A2080">
        <v>3</v>
      </c>
      <c r="B2080">
        <v>595</v>
      </c>
      <c r="C2080" t="s">
        <v>2392</v>
      </c>
      <c r="D2080" t="s">
        <v>9</v>
      </c>
      <c r="E2080" t="s">
        <v>8509</v>
      </c>
      <c r="F2080" t="s">
        <v>8448</v>
      </c>
      <c r="G2080" s="1">
        <v>0.5</v>
      </c>
      <c r="H2080" t="s">
        <v>11</v>
      </c>
      <c r="I2080" t="s">
        <v>9</v>
      </c>
    </row>
    <row r="2081" spans="1:9" x14ac:dyDescent="0.25">
      <c r="A2081">
        <v>3</v>
      </c>
      <c r="B2081">
        <v>600</v>
      </c>
      <c r="C2081" t="s">
        <v>2393</v>
      </c>
      <c r="D2081" t="s">
        <v>9</v>
      </c>
      <c r="E2081" t="s">
        <v>302</v>
      </c>
      <c r="F2081" t="s">
        <v>19</v>
      </c>
      <c r="G2081" s="1">
        <v>0.5</v>
      </c>
      <c r="H2081" t="s">
        <v>11</v>
      </c>
      <c r="I2081" t="s">
        <v>9</v>
      </c>
    </row>
    <row r="2082" spans="1:9" x14ac:dyDescent="0.25">
      <c r="A2082">
        <v>3</v>
      </c>
      <c r="B2082">
        <v>698</v>
      </c>
      <c r="C2082" t="s">
        <v>2394</v>
      </c>
      <c r="D2082" t="s">
        <v>9</v>
      </c>
      <c r="E2082" t="s">
        <v>8576</v>
      </c>
      <c r="F2082" t="s">
        <v>8577</v>
      </c>
      <c r="G2082" s="1">
        <v>0.5</v>
      </c>
      <c r="H2082" t="s">
        <v>11</v>
      </c>
      <c r="I2082" t="s">
        <v>9</v>
      </c>
    </row>
    <row r="2083" spans="1:9" x14ac:dyDescent="0.25">
      <c r="A2083">
        <v>3</v>
      </c>
      <c r="B2083">
        <v>699</v>
      </c>
      <c r="C2083" t="s">
        <v>2395</v>
      </c>
      <c r="D2083" t="s">
        <v>9</v>
      </c>
      <c r="E2083" t="s">
        <v>1426</v>
      </c>
      <c r="F2083" t="s">
        <v>140</v>
      </c>
      <c r="G2083" s="1">
        <v>0.5</v>
      </c>
      <c r="H2083" t="s">
        <v>11</v>
      </c>
      <c r="I2083" t="s">
        <v>9</v>
      </c>
    </row>
    <row r="2084" spans="1:9" x14ac:dyDescent="0.25">
      <c r="A2084">
        <v>3</v>
      </c>
      <c r="B2084">
        <v>702</v>
      </c>
      <c r="C2084" t="s">
        <v>2396</v>
      </c>
      <c r="D2084" t="s">
        <v>9</v>
      </c>
      <c r="E2084" t="s">
        <v>8465</v>
      </c>
      <c r="F2084" t="s">
        <v>8466</v>
      </c>
      <c r="G2084" s="1">
        <v>0.5</v>
      </c>
      <c r="H2084" t="s">
        <v>11</v>
      </c>
      <c r="I2084" t="s">
        <v>9</v>
      </c>
    </row>
    <row r="2085" spans="1:9" x14ac:dyDescent="0.25">
      <c r="A2085">
        <v>3</v>
      </c>
      <c r="B2085">
        <v>706</v>
      </c>
      <c r="C2085" t="s">
        <v>2397</v>
      </c>
      <c r="D2085" t="s">
        <v>9</v>
      </c>
      <c r="E2085" t="s">
        <v>8430</v>
      </c>
      <c r="F2085" t="s">
        <v>8427</v>
      </c>
      <c r="G2085" s="1">
        <v>0.5</v>
      </c>
      <c r="H2085" t="s">
        <v>11</v>
      </c>
      <c r="I2085" t="s">
        <v>9</v>
      </c>
    </row>
    <row r="2086" spans="1:9" x14ac:dyDescent="0.25">
      <c r="A2086">
        <v>3</v>
      </c>
      <c r="B2086">
        <v>707</v>
      </c>
      <c r="C2086" t="s">
        <v>2398</v>
      </c>
      <c r="D2086" t="s">
        <v>9</v>
      </c>
      <c r="E2086" t="s">
        <v>8430</v>
      </c>
      <c r="F2086" t="s">
        <v>8427</v>
      </c>
      <c r="G2086" s="1">
        <v>0.5</v>
      </c>
      <c r="H2086" t="s">
        <v>11</v>
      </c>
      <c r="I2086" t="s">
        <v>9</v>
      </c>
    </row>
    <row r="2087" spans="1:9" x14ac:dyDescent="0.25">
      <c r="A2087">
        <v>3</v>
      </c>
      <c r="B2087">
        <v>708</v>
      </c>
      <c r="C2087" t="s">
        <v>2399</v>
      </c>
      <c r="D2087" t="s">
        <v>9</v>
      </c>
      <c r="E2087" t="s">
        <v>13</v>
      </c>
      <c r="F2087" t="s">
        <v>14</v>
      </c>
      <c r="G2087" s="1">
        <v>0.5</v>
      </c>
      <c r="H2087" t="s">
        <v>11</v>
      </c>
      <c r="I2087" t="s">
        <v>9</v>
      </c>
    </row>
    <row r="2088" spans="1:9" x14ac:dyDescent="0.25">
      <c r="A2088">
        <v>3</v>
      </c>
      <c r="B2088">
        <v>717</v>
      </c>
      <c r="C2088" t="s">
        <v>2400</v>
      </c>
      <c r="D2088" t="s">
        <v>9</v>
      </c>
      <c r="E2088" t="s">
        <v>13</v>
      </c>
      <c r="F2088" t="s">
        <v>14</v>
      </c>
      <c r="G2088" s="1">
        <v>0.5</v>
      </c>
      <c r="H2088" t="s">
        <v>11</v>
      </c>
      <c r="I2088" t="s">
        <v>9</v>
      </c>
    </row>
    <row r="2089" spans="1:9" x14ac:dyDescent="0.25">
      <c r="A2089">
        <v>3</v>
      </c>
      <c r="B2089">
        <v>718</v>
      </c>
      <c r="C2089" t="s">
        <v>2401</v>
      </c>
      <c r="D2089" t="s">
        <v>9</v>
      </c>
      <c r="E2089" t="s">
        <v>8430</v>
      </c>
      <c r="F2089" t="s">
        <v>8427</v>
      </c>
      <c r="G2089" s="1">
        <v>0.5</v>
      </c>
      <c r="H2089" t="s">
        <v>11</v>
      </c>
      <c r="I2089" t="s">
        <v>9</v>
      </c>
    </row>
    <row r="2090" spans="1:9" x14ac:dyDescent="0.25">
      <c r="A2090">
        <v>3</v>
      </c>
      <c r="B2090">
        <v>721</v>
      </c>
      <c r="C2090" t="s">
        <v>2402</v>
      </c>
      <c r="D2090" t="s">
        <v>9</v>
      </c>
      <c r="E2090" t="s">
        <v>13</v>
      </c>
      <c r="F2090" t="s">
        <v>14</v>
      </c>
      <c r="G2090" s="1">
        <v>0.5</v>
      </c>
      <c r="H2090" t="s">
        <v>11</v>
      </c>
      <c r="I2090" t="s">
        <v>9</v>
      </c>
    </row>
    <row r="2091" spans="1:9" x14ac:dyDescent="0.25">
      <c r="A2091">
        <v>3</v>
      </c>
      <c r="B2091">
        <v>722</v>
      </c>
      <c r="C2091" t="s">
        <v>2403</v>
      </c>
      <c r="D2091" t="s">
        <v>9</v>
      </c>
      <c r="E2091" t="s">
        <v>8460</v>
      </c>
      <c r="F2091" t="s">
        <v>8461</v>
      </c>
      <c r="G2091" s="1">
        <v>0.5</v>
      </c>
      <c r="H2091" t="s">
        <v>11</v>
      </c>
      <c r="I2091" t="s">
        <v>9</v>
      </c>
    </row>
    <row r="2092" spans="1:9" x14ac:dyDescent="0.25">
      <c r="A2092">
        <v>3</v>
      </c>
      <c r="B2092">
        <v>730</v>
      </c>
      <c r="C2092" t="s">
        <v>3092</v>
      </c>
      <c r="D2092" t="s">
        <v>9</v>
      </c>
      <c r="E2092" t="s">
        <v>8472</v>
      </c>
      <c r="F2092" s="4">
        <v>40929</v>
      </c>
      <c r="G2092" s="1">
        <v>0.5</v>
      </c>
      <c r="H2092" t="s">
        <v>11</v>
      </c>
      <c r="I2092" t="s">
        <v>9</v>
      </c>
    </row>
    <row r="2093" spans="1:9" x14ac:dyDescent="0.25">
      <c r="A2093">
        <v>3</v>
      </c>
      <c r="B2093">
        <v>740</v>
      </c>
      <c r="C2093" t="s">
        <v>2404</v>
      </c>
      <c r="D2093" t="s">
        <v>9</v>
      </c>
      <c r="E2093" t="s">
        <v>18</v>
      </c>
      <c r="F2093" t="s">
        <v>19</v>
      </c>
      <c r="G2093" s="1">
        <v>0.5</v>
      </c>
      <c r="H2093" t="s">
        <v>11</v>
      </c>
      <c r="I2093" t="s">
        <v>9</v>
      </c>
    </row>
    <row r="2094" spans="1:9" x14ac:dyDescent="0.25">
      <c r="A2094">
        <v>3</v>
      </c>
      <c r="B2094">
        <v>741</v>
      </c>
      <c r="C2094" t="s">
        <v>2405</v>
      </c>
      <c r="D2094" t="s">
        <v>9</v>
      </c>
      <c r="E2094" t="s">
        <v>54</v>
      </c>
      <c r="F2094" s="4">
        <v>40006</v>
      </c>
      <c r="G2094" s="1">
        <v>0.5</v>
      </c>
      <c r="H2094" t="s">
        <v>11</v>
      </c>
      <c r="I2094" t="s">
        <v>9</v>
      </c>
    </row>
    <row r="2095" spans="1:9" x14ac:dyDescent="0.25">
      <c r="A2095">
        <v>3</v>
      </c>
      <c r="B2095">
        <v>742</v>
      </c>
      <c r="C2095" t="s">
        <v>2406</v>
      </c>
      <c r="D2095" t="s">
        <v>9</v>
      </c>
      <c r="E2095" t="s">
        <v>8472</v>
      </c>
      <c r="F2095" s="4">
        <v>40929</v>
      </c>
      <c r="G2095" s="1">
        <v>0.5</v>
      </c>
      <c r="H2095" t="s">
        <v>11</v>
      </c>
      <c r="I2095" t="s">
        <v>9</v>
      </c>
    </row>
    <row r="2096" spans="1:9" x14ac:dyDescent="0.25">
      <c r="A2096">
        <v>3</v>
      </c>
      <c r="B2096">
        <v>750</v>
      </c>
      <c r="C2096" t="s">
        <v>2407</v>
      </c>
      <c r="D2096" t="s">
        <v>9</v>
      </c>
      <c r="E2096" t="s">
        <v>8426</v>
      </c>
      <c r="F2096" t="s">
        <v>8427</v>
      </c>
      <c r="G2096" s="1">
        <v>0.5</v>
      </c>
      <c r="H2096" t="s">
        <v>11</v>
      </c>
      <c r="I2096" t="s">
        <v>9</v>
      </c>
    </row>
    <row r="2097" spans="1:9" x14ac:dyDescent="0.25">
      <c r="A2097">
        <v>3</v>
      </c>
      <c r="B2097">
        <v>751</v>
      </c>
      <c r="C2097" t="s">
        <v>2408</v>
      </c>
      <c r="D2097" t="s">
        <v>9</v>
      </c>
      <c r="E2097" t="s">
        <v>8426</v>
      </c>
      <c r="F2097" t="s">
        <v>8427</v>
      </c>
      <c r="G2097" s="1">
        <v>0.5</v>
      </c>
      <c r="H2097" t="s">
        <v>11</v>
      </c>
      <c r="I2097" t="s">
        <v>9</v>
      </c>
    </row>
    <row r="2098" spans="1:9" x14ac:dyDescent="0.25">
      <c r="A2098">
        <v>3</v>
      </c>
      <c r="B2098">
        <v>752</v>
      </c>
      <c r="C2098" t="s">
        <v>2409</v>
      </c>
      <c r="D2098" t="s">
        <v>9</v>
      </c>
      <c r="E2098" t="s">
        <v>8430</v>
      </c>
      <c r="F2098" t="s">
        <v>8427</v>
      </c>
      <c r="G2098" s="1">
        <v>0.5</v>
      </c>
      <c r="H2098" t="s">
        <v>11</v>
      </c>
      <c r="I2098" t="s">
        <v>9</v>
      </c>
    </row>
    <row r="2099" spans="1:9" x14ac:dyDescent="0.25">
      <c r="A2099">
        <v>3</v>
      </c>
      <c r="B2099">
        <v>780</v>
      </c>
      <c r="C2099" t="s">
        <v>508</v>
      </c>
      <c r="D2099" t="s">
        <v>9</v>
      </c>
      <c r="E2099" t="s">
        <v>8499</v>
      </c>
      <c r="F2099" t="s">
        <v>8479</v>
      </c>
      <c r="G2099" s="1">
        <v>0.5</v>
      </c>
      <c r="H2099" t="s">
        <v>11</v>
      </c>
      <c r="I2099" t="s">
        <v>9</v>
      </c>
    </row>
    <row r="2100" spans="1:9" x14ac:dyDescent="0.25">
      <c r="A2100">
        <v>3</v>
      </c>
      <c r="B2100">
        <v>789</v>
      </c>
      <c r="C2100" t="s">
        <v>2410</v>
      </c>
      <c r="D2100" t="s">
        <v>9</v>
      </c>
      <c r="E2100" t="s">
        <v>16</v>
      </c>
      <c r="F2100" t="s">
        <v>14</v>
      </c>
      <c r="G2100" s="1">
        <v>0.5</v>
      </c>
      <c r="H2100" t="s">
        <v>11</v>
      </c>
      <c r="I2100" t="s">
        <v>9</v>
      </c>
    </row>
    <row r="2101" spans="1:9" x14ac:dyDescent="0.25">
      <c r="A2101">
        <v>3</v>
      </c>
      <c r="B2101">
        <v>790</v>
      </c>
      <c r="C2101" t="s">
        <v>2411</v>
      </c>
      <c r="D2101" t="s">
        <v>9</v>
      </c>
      <c r="E2101" t="s">
        <v>8506</v>
      </c>
      <c r="F2101" t="s">
        <v>8466</v>
      </c>
      <c r="G2101" s="1">
        <v>0.5</v>
      </c>
      <c r="H2101" t="s">
        <v>11</v>
      </c>
      <c r="I2101" t="s">
        <v>9</v>
      </c>
    </row>
    <row r="2102" spans="1:9" x14ac:dyDescent="0.25">
      <c r="A2102">
        <v>3</v>
      </c>
      <c r="B2102">
        <v>794</v>
      </c>
      <c r="C2102" t="s">
        <v>2412</v>
      </c>
      <c r="D2102" t="s">
        <v>9</v>
      </c>
      <c r="E2102" t="s">
        <v>16</v>
      </c>
      <c r="F2102" t="s">
        <v>14</v>
      </c>
      <c r="G2102" s="1">
        <v>0.5</v>
      </c>
      <c r="H2102" t="s">
        <v>11</v>
      </c>
      <c r="I2102" t="s">
        <v>9</v>
      </c>
    </row>
    <row r="2103" spans="1:9" x14ac:dyDescent="0.25">
      <c r="A2103">
        <v>3</v>
      </c>
      <c r="B2103">
        <v>795</v>
      </c>
      <c r="C2103" t="s">
        <v>2413</v>
      </c>
      <c r="D2103" t="s">
        <v>9</v>
      </c>
      <c r="E2103" t="s">
        <v>8509</v>
      </c>
      <c r="F2103" t="s">
        <v>8448</v>
      </c>
      <c r="G2103" s="1">
        <v>0.5</v>
      </c>
      <c r="H2103" t="s">
        <v>11</v>
      </c>
      <c r="I2103" t="s">
        <v>9</v>
      </c>
    </row>
    <row r="2104" spans="1:9" x14ac:dyDescent="0.25">
      <c r="A2104">
        <v>3</v>
      </c>
      <c r="B2104">
        <v>799</v>
      </c>
      <c r="C2104" t="s">
        <v>2414</v>
      </c>
      <c r="D2104" t="s">
        <v>9</v>
      </c>
      <c r="E2104" t="s">
        <v>54</v>
      </c>
      <c r="F2104" s="4">
        <v>40006</v>
      </c>
      <c r="G2104" s="1">
        <v>0.5</v>
      </c>
      <c r="H2104" t="s">
        <v>11</v>
      </c>
      <c r="I2104" t="s">
        <v>9</v>
      </c>
    </row>
    <row r="2105" spans="1:9" x14ac:dyDescent="0.25">
      <c r="A2105">
        <v>3</v>
      </c>
      <c r="B2105">
        <v>801</v>
      </c>
      <c r="C2105" t="s">
        <v>2415</v>
      </c>
      <c r="D2105" t="s">
        <v>9</v>
      </c>
      <c r="E2105" t="s">
        <v>8621</v>
      </c>
      <c r="F2105" t="s">
        <v>8457</v>
      </c>
      <c r="G2105" s="1">
        <v>0.5</v>
      </c>
      <c r="H2105" t="s">
        <v>11</v>
      </c>
      <c r="I2105" t="s">
        <v>9</v>
      </c>
    </row>
    <row r="2106" spans="1:9" x14ac:dyDescent="0.25">
      <c r="A2106">
        <v>3</v>
      </c>
      <c r="B2106">
        <v>809</v>
      </c>
      <c r="C2106" t="s">
        <v>2416</v>
      </c>
      <c r="D2106" t="s">
        <v>9</v>
      </c>
      <c r="E2106" t="s">
        <v>13</v>
      </c>
      <c r="F2106" t="s">
        <v>14</v>
      </c>
      <c r="G2106" s="1">
        <v>0.5</v>
      </c>
      <c r="H2106" t="s">
        <v>11</v>
      </c>
      <c r="I2106" t="s">
        <v>9</v>
      </c>
    </row>
    <row r="2107" spans="1:9" x14ac:dyDescent="0.25">
      <c r="A2107">
        <v>3</v>
      </c>
      <c r="B2107">
        <v>810</v>
      </c>
      <c r="C2107" t="s">
        <v>2417</v>
      </c>
      <c r="D2107" t="s">
        <v>9</v>
      </c>
      <c r="E2107" t="s">
        <v>8426</v>
      </c>
      <c r="F2107" t="s">
        <v>8427</v>
      </c>
      <c r="G2107" s="1">
        <v>0.5</v>
      </c>
      <c r="H2107" t="s">
        <v>11</v>
      </c>
      <c r="I2107" t="s">
        <v>9</v>
      </c>
    </row>
    <row r="2108" spans="1:9" x14ac:dyDescent="0.25">
      <c r="A2108">
        <v>3</v>
      </c>
      <c r="B2108">
        <v>811</v>
      </c>
      <c r="C2108" t="s">
        <v>2418</v>
      </c>
      <c r="D2108" t="s">
        <v>9</v>
      </c>
      <c r="E2108" t="s">
        <v>8430</v>
      </c>
      <c r="F2108" t="s">
        <v>8427</v>
      </c>
      <c r="G2108" s="1">
        <v>0.5</v>
      </c>
      <c r="H2108" t="s">
        <v>11</v>
      </c>
      <c r="I2108" t="s">
        <v>9</v>
      </c>
    </row>
    <row r="2109" spans="1:9" x14ac:dyDescent="0.25">
      <c r="A2109">
        <v>3</v>
      </c>
      <c r="B2109">
        <v>812</v>
      </c>
      <c r="C2109" t="s">
        <v>2419</v>
      </c>
      <c r="D2109" t="s">
        <v>9</v>
      </c>
      <c r="E2109" t="s">
        <v>8430</v>
      </c>
      <c r="F2109" t="s">
        <v>8427</v>
      </c>
      <c r="G2109" s="1">
        <v>0.5</v>
      </c>
      <c r="H2109" t="s">
        <v>11</v>
      </c>
      <c r="I2109" t="s">
        <v>9</v>
      </c>
    </row>
    <row r="2110" spans="1:9" x14ac:dyDescent="0.25">
      <c r="A2110">
        <v>3</v>
      </c>
      <c r="B2110">
        <v>813</v>
      </c>
      <c r="C2110" t="s">
        <v>2420</v>
      </c>
      <c r="D2110" t="s">
        <v>9</v>
      </c>
      <c r="E2110" t="s">
        <v>13</v>
      </c>
      <c r="F2110" t="s">
        <v>14</v>
      </c>
      <c r="G2110" s="1">
        <v>0.5</v>
      </c>
      <c r="H2110" t="s">
        <v>11</v>
      </c>
      <c r="I2110" t="s">
        <v>9</v>
      </c>
    </row>
    <row r="2111" spans="1:9" x14ac:dyDescent="0.25">
      <c r="A2111">
        <v>3</v>
      </c>
      <c r="B2111">
        <v>840</v>
      </c>
      <c r="C2111" t="s">
        <v>2421</v>
      </c>
      <c r="D2111" t="s">
        <v>9</v>
      </c>
      <c r="E2111" t="s">
        <v>8500</v>
      </c>
      <c r="F2111" t="s">
        <v>8423</v>
      </c>
      <c r="G2111" s="1">
        <v>0.5</v>
      </c>
      <c r="H2111" t="s">
        <v>11</v>
      </c>
      <c r="I2111" t="s">
        <v>9</v>
      </c>
    </row>
    <row r="2112" spans="1:9" x14ac:dyDescent="0.25">
      <c r="A2112">
        <v>3</v>
      </c>
      <c r="B2112">
        <v>846</v>
      </c>
      <c r="C2112" t="s">
        <v>2422</v>
      </c>
      <c r="D2112" t="s">
        <v>9</v>
      </c>
      <c r="E2112" t="s">
        <v>8632</v>
      </c>
      <c r="F2112" t="s">
        <v>8512</v>
      </c>
      <c r="G2112" s="1">
        <v>0.5</v>
      </c>
      <c r="H2112" t="s">
        <v>11</v>
      </c>
      <c r="I2112" t="s">
        <v>9</v>
      </c>
    </row>
    <row r="2113" spans="1:9" x14ac:dyDescent="0.25">
      <c r="A2113">
        <v>3</v>
      </c>
      <c r="B2113">
        <v>852</v>
      </c>
      <c r="C2113" t="s">
        <v>2423</v>
      </c>
      <c r="D2113" t="s">
        <v>9</v>
      </c>
      <c r="E2113" t="s">
        <v>8633</v>
      </c>
      <c r="F2113" s="4">
        <v>41019</v>
      </c>
      <c r="G2113" s="1">
        <v>0.5</v>
      </c>
      <c r="H2113" t="s">
        <v>11</v>
      </c>
      <c r="I2113" t="s">
        <v>9</v>
      </c>
    </row>
    <row r="2114" spans="1:9" x14ac:dyDescent="0.25">
      <c r="A2114">
        <v>3</v>
      </c>
      <c r="B2114">
        <v>900</v>
      </c>
      <c r="C2114" t="s">
        <v>2424</v>
      </c>
      <c r="D2114" t="s">
        <v>9</v>
      </c>
      <c r="E2114" t="s">
        <v>18</v>
      </c>
      <c r="F2114" t="s">
        <v>19</v>
      </c>
      <c r="G2114" s="1">
        <v>0.5</v>
      </c>
      <c r="H2114" t="s">
        <v>11</v>
      </c>
      <c r="I2114" t="s">
        <v>9</v>
      </c>
    </row>
    <row r="2115" spans="1:9" x14ac:dyDescent="0.25">
      <c r="A2115">
        <v>3</v>
      </c>
      <c r="B2115">
        <v>901</v>
      </c>
      <c r="C2115" t="s">
        <v>2425</v>
      </c>
      <c r="D2115" t="s">
        <v>9</v>
      </c>
      <c r="E2115" t="s">
        <v>18</v>
      </c>
      <c r="F2115" t="s">
        <v>19</v>
      </c>
      <c r="G2115" s="1">
        <v>0.5</v>
      </c>
      <c r="H2115" t="s">
        <v>11</v>
      </c>
      <c r="I2115" t="s">
        <v>9</v>
      </c>
    </row>
    <row r="2116" spans="1:9" x14ac:dyDescent="0.25">
      <c r="A2116">
        <v>3</v>
      </c>
      <c r="B2116">
        <v>902</v>
      </c>
      <c r="C2116" t="s">
        <v>2426</v>
      </c>
      <c r="D2116" t="s">
        <v>9</v>
      </c>
      <c r="E2116" t="s">
        <v>302</v>
      </c>
      <c r="F2116" t="s">
        <v>19</v>
      </c>
      <c r="G2116" s="1">
        <v>0.5</v>
      </c>
      <c r="H2116" t="s">
        <v>11</v>
      </c>
      <c r="I2116" t="s">
        <v>9</v>
      </c>
    </row>
    <row r="2117" spans="1:9" x14ac:dyDescent="0.25">
      <c r="A2117">
        <v>3</v>
      </c>
      <c r="B2117">
        <v>910</v>
      </c>
      <c r="C2117" t="s">
        <v>2427</v>
      </c>
      <c r="D2117" t="s">
        <v>9</v>
      </c>
      <c r="E2117" t="s">
        <v>8501</v>
      </c>
      <c r="F2117" t="s">
        <v>4337</v>
      </c>
      <c r="G2117" s="1">
        <v>0.5</v>
      </c>
      <c r="H2117" t="s">
        <v>11</v>
      </c>
      <c r="I2117" t="s">
        <v>9</v>
      </c>
    </row>
    <row r="2118" spans="1:9" x14ac:dyDescent="0.25">
      <c r="A2118">
        <v>3</v>
      </c>
      <c r="B2118">
        <v>915</v>
      </c>
      <c r="C2118" t="s">
        <v>2428</v>
      </c>
      <c r="D2118" t="s">
        <v>9</v>
      </c>
      <c r="E2118" t="s">
        <v>8430</v>
      </c>
      <c r="F2118" t="s">
        <v>8427</v>
      </c>
      <c r="G2118" s="1">
        <v>0.5</v>
      </c>
      <c r="H2118" t="s">
        <v>11</v>
      </c>
      <c r="I2118" t="s">
        <v>9</v>
      </c>
    </row>
    <row r="2119" spans="1:9" x14ac:dyDescent="0.25">
      <c r="A2119">
        <v>3</v>
      </c>
      <c r="B2119">
        <v>950</v>
      </c>
      <c r="C2119" t="s">
        <v>2429</v>
      </c>
      <c r="D2119" t="s">
        <v>9</v>
      </c>
      <c r="E2119" t="s">
        <v>16</v>
      </c>
      <c r="F2119" t="s">
        <v>14</v>
      </c>
      <c r="G2119" s="1">
        <v>0.5</v>
      </c>
      <c r="H2119" t="s">
        <v>11</v>
      </c>
      <c r="I2119" t="s">
        <v>9</v>
      </c>
    </row>
    <row r="2120" spans="1:9" x14ac:dyDescent="0.25">
      <c r="A2120">
        <v>3</v>
      </c>
      <c r="B2120">
        <v>951</v>
      </c>
      <c r="C2120" t="s">
        <v>2430</v>
      </c>
      <c r="D2120" t="s">
        <v>9</v>
      </c>
      <c r="E2120" t="s">
        <v>1426</v>
      </c>
      <c r="F2120" t="s">
        <v>140</v>
      </c>
      <c r="G2120" s="1">
        <v>0.5</v>
      </c>
      <c r="H2120" t="s">
        <v>11</v>
      </c>
      <c r="I2120" t="s">
        <v>9</v>
      </c>
    </row>
    <row r="2121" spans="1:9" x14ac:dyDescent="0.25">
      <c r="A2121">
        <v>3</v>
      </c>
      <c r="B2121">
        <v>952</v>
      </c>
      <c r="C2121" t="s">
        <v>2431</v>
      </c>
      <c r="D2121" t="s">
        <v>9</v>
      </c>
      <c r="E2121" t="s">
        <v>1426</v>
      </c>
      <c r="F2121" t="s">
        <v>140</v>
      </c>
      <c r="G2121" s="1">
        <v>0.5</v>
      </c>
      <c r="H2121" t="s">
        <v>11</v>
      </c>
      <c r="I2121" t="s">
        <v>9</v>
      </c>
    </row>
    <row r="2122" spans="1:9" x14ac:dyDescent="0.25">
      <c r="A2122">
        <v>3</v>
      </c>
      <c r="B2122">
        <v>953</v>
      </c>
      <c r="C2122" t="s">
        <v>2432</v>
      </c>
      <c r="D2122" t="s">
        <v>9</v>
      </c>
      <c r="E2122" t="s">
        <v>54</v>
      </c>
      <c r="F2122" s="4">
        <v>40006</v>
      </c>
      <c r="G2122" s="1">
        <v>0.5</v>
      </c>
      <c r="H2122" t="s">
        <v>11</v>
      </c>
      <c r="I2122" t="s">
        <v>9</v>
      </c>
    </row>
    <row r="2123" spans="1:9" x14ac:dyDescent="0.25">
      <c r="A2123">
        <v>3</v>
      </c>
      <c r="B2123">
        <v>1002</v>
      </c>
      <c r="C2123" t="s">
        <v>2433</v>
      </c>
      <c r="D2123" t="s">
        <v>9</v>
      </c>
      <c r="E2123" t="s">
        <v>8430</v>
      </c>
      <c r="F2123" t="s">
        <v>8427</v>
      </c>
      <c r="G2123" s="1">
        <v>0.5</v>
      </c>
      <c r="H2123" t="s">
        <v>11</v>
      </c>
      <c r="I2123" t="s">
        <v>9</v>
      </c>
    </row>
    <row r="2124" spans="1:9" x14ac:dyDescent="0.25">
      <c r="A2124">
        <v>3</v>
      </c>
      <c r="B2124">
        <v>1003</v>
      </c>
      <c r="C2124" t="s">
        <v>2434</v>
      </c>
      <c r="D2124" t="s">
        <v>9</v>
      </c>
      <c r="E2124" t="s">
        <v>8626</v>
      </c>
      <c r="F2124" t="s">
        <v>140</v>
      </c>
      <c r="G2124" s="1">
        <v>0.5</v>
      </c>
      <c r="H2124" t="s">
        <v>11</v>
      </c>
      <c r="I2124" t="s">
        <v>9</v>
      </c>
    </row>
    <row r="2125" spans="1:9" x14ac:dyDescent="0.25">
      <c r="A2125">
        <v>3</v>
      </c>
      <c r="B2125">
        <v>1004</v>
      </c>
      <c r="C2125" t="s">
        <v>2435</v>
      </c>
      <c r="D2125" t="s">
        <v>9</v>
      </c>
      <c r="E2125" t="s">
        <v>8430</v>
      </c>
      <c r="F2125" t="s">
        <v>8427</v>
      </c>
      <c r="G2125" s="1">
        <v>0.5</v>
      </c>
      <c r="H2125" t="s">
        <v>11</v>
      </c>
      <c r="I2125" t="s">
        <v>9</v>
      </c>
    </row>
    <row r="2126" spans="1:9" x14ac:dyDescent="0.25">
      <c r="A2126">
        <v>3</v>
      </c>
      <c r="B2126">
        <v>1005</v>
      </c>
      <c r="C2126" t="s">
        <v>2436</v>
      </c>
      <c r="D2126" t="s">
        <v>9</v>
      </c>
      <c r="E2126" t="s">
        <v>8430</v>
      </c>
      <c r="F2126" t="s">
        <v>8427</v>
      </c>
      <c r="G2126" s="1">
        <v>0.5</v>
      </c>
      <c r="H2126" t="s">
        <v>11</v>
      </c>
      <c r="I2126" t="s">
        <v>9</v>
      </c>
    </row>
    <row r="2127" spans="1:9" x14ac:dyDescent="0.25">
      <c r="A2127">
        <v>3</v>
      </c>
      <c r="B2127">
        <v>1006</v>
      </c>
      <c r="C2127" t="s">
        <v>2437</v>
      </c>
      <c r="D2127" t="s">
        <v>9</v>
      </c>
      <c r="E2127" t="s">
        <v>8430</v>
      </c>
      <c r="F2127" t="s">
        <v>8427</v>
      </c>
      <c r="G2127" s="1">
        <v>0.5</v>
      </c>
      <c r="H2127" t="s">
        <v>11</v>
      </c>
      <c r="I2127" t="s">
        <v>9</v>
      </c>
    </row>
    <row r="2128" spans="1:9" x14ac:dyDescent="0.25">
      <c r="A2128">
        <v>3</v>
      </c>
      <c r="B2128">
        <v>1008</v>
      </c>
      <c r="C2128" t="s">
        <v>2438</v>
      </c>
      <c r="D2128" t="s">
        <v>9</v>
      </c>
      <c r="E2128" t="s">
        <v>8430</v>
      </c>
      <c r="F2128" t="s">
        <v>8427</v>
      </c>
      <c r="G2128" s="1">
        <v>0.5</v>
      </c>
      <c r="H2128" t="s">
        <v>11</v>
      </c>
      <c r="I2128" t="s">
        <v>9</v>
      </c>
    </row>
    <row r="2129" spans="1:9" x14ac:dyDescent="0.25">
      <c r="A2129">
        <v>3</v>
      </c>
      <c r="B2129">
        <v>1010</v>
      </c>
      <c r="C2129" t="s">
        <v>2439</v>
      </c>
      <c r="D2129" t="s">
        <v>9</v>
      </c>
      <c r="E2129" t="s">
        <v>8430</v>
      </c>
      <c r="F2129" t="s">
        <v>8427</v>
      </c>
      <c r="G2129" s="1">
        <v>0.5</v>
      </c>
      <c r="H2129" t="s">
        <v>11</v>
      </c>
      <c r="I2129" t="s">
        <v>9</v>
      </c>
    </row>
    <row r="2130" spans="1:9" x14ac:dyDescent="0.25">
      <c r="A2130">
        <v>3</v>
      </c>
      <c r="B2130">
        <v>1013</v>
      </c>
      <c r="C2130" t="s">
        <v>2440</v>
      </c>
      <c r="D2130" t="s">
        <v>9</v>
      </c>
      <c r="E2130" t="s">
        <v>13</v>
      </c>
      <c r="F2130" t="s">
        <v>14</v>
      </c>
      <c r="G2130" s="1">
        <v>0.5</v>
      </c>
      <c r="H2130" t="s">
        <v>11</v>
      </c>
      <c r="I2130" t="s">
        <v>9</v>
      </c>
    </row>
    <row r="2131" spans="1:9" x14ac:dyDescent="0.25">
      <c r="A2131">
        <v>3</v>
      </c>
      <c r="B2131">
        <v>1014</v>
      </c>
      <c r="C2131" t="s">
        <v>2441</v>
      </c>
      <c r="D2131" t="s">
        <v>9</v>
      </c>
      <c r="E2131" t="s">
        <v>13</v>
      </c>
      <c r="F2131" t="s">
        <v>14</v>
      </c>
      <c r="G2131" s="1">
        <v>0.5</v>
      </c>
      <c r="H2131" t="s">
        <v>11</v>
      </c>
      <c r="I2131" t="s">
        <v>9</v>
      </c>
    </row>
    <row r="2132" spans="1:9" x14ac:dyDescent="0.25">
      <c r="A2132">
        <v>3</v>
      </c>
      <c r="B2132">
        <v>1016</v>
      </c>
      <c r="C2132" t="s">
        <v>2442</v>
      </c>
      <c r="D2132" t="s">
        <v>9</v>
      </c>
      <c r="E2132" t="s">
        <v>8426</v>
      </c>
      <c r="F2132" t="s">
        <v>8427</v>
      </c>
      <c r="G2132" s="1">
        <v>0.5</v>
      </c>
      <c r="H2132" t="s">
        <v>11</v>
      </c>
      <c r="I2132" t="s">
        <v>9</v>
      </c>
    </row>
    <row r="2133" spans="1:9" x14ac:dyDescent="0.25">
      <c r="A2133">
        <v>3</v>
      </c>
      <c r="B2133">
        <v>1085</v>
      </c>
      <c r="C2133" t="s">
        <v>2443</v>
      </c>
      <c r="D2133" t="s">
        <v>9</v>
      </c>
      <c r="E2133" t="s">
        <v>8426</v>
      </c>
      <c r="F2133" t="s">
        <v>8427</v>
      </c>
      <c r="G2133" s="1">
        <v>0.5</v>
      </c>
      <c r="H2133" t="s">
        <v>11</v>
      </c>
      <c r="I2133" t="s">
        <v>9</v>
      </c>
    </row>
    <row r="2134" spans="1:9" x14ac:dyDescent="0.25">
      <c r="A2134">
        <v>3</v>
      </c>
      <c r="B2134">
        <v>1086</v>
      </c>
      <c r="C2134" t="s">
        <v>2444</v>
      </c>
      <c r="D2134" t="s">
        <v>9</v>
      </c>
      <c r="E2134" t="s">
        <v>8426</v>
      </c>
      <c r="F2134" t="s">
        <v>8427</v>
      </c>
      <c r="G2134" s="1">
        <v>0.5</v>
      </c>
      <c r="H2134" t="s">
        <v>11</v>
      </c>
      <c r="I2134" t="s">
        <v>9</v>
      </c>
    </row>
    <row r="2135" spans="1:9" x14ac:dyDescent="0.25">
      <c r="A2135">
        <v>3</v>
      </c>
      <c r="B2135">
        <v>1087</v>
      </c>
      <c r="C2135" t="s">
        <v>2445</v>
      </c>
      <c r="D2135" t="s">
        <v>9</v>
      </c>
      <c r="E2135" t="s">
        <v>8426</v>
      </c>
      <c r="F2135" t="s">
        <v>8427</v>
      </c>
      <c r="G2135" s="1">
        <v>0.5</v>
      </c>
      <c r="H2135" t="s">
        <v>11</v>
      </c>
      <c r="I2135" t="s">
        <v>9</v>
      </c>
    </row>
    <row r="2136" spans="1:9" x14ac:dyDescent="0.25">
      <c r="A2136">
        <v>3</v>
      </c>
      <c r="B2136">
        <v>1088</v>
      </c>
      <c r="C2136" t="s">
        <v>2446</v>
      </c>
      <c r="D2136" t="s">
        <v>9</v>
      </c>
      <c r="E2136" t="s">
        <v>16</v>
      </c>
      <c r="F2136" t="s">
        <v>14</v>
      </c>
      <c r="G2136" s="1">
        <v>0.5</v>
      </c>
      <c r="H2136" t="s">
        <v>11</v>
      </c>
      <c r="I2136" t="s">
        <v>9</v>
      </c>
    </row>
    <row r="2137" spans="1:9" x14ac:dyDescent="0.25">
      <c r="A2137">
        <v>3</v>
      </c>
      <c r="B2137">
        <v>1090</v>
      </c>
      <c r="C2137" t="s">
        <v>2447</v>
      </c>
      <c r="D2137" t="s">
        <v>9</v>
      </c>
      <c r="E2137" t="s">
        <v>16</v>
      </c>
      <c r="F2137" t="s">
        <v>14</v>
      </c>
      <c r="G2137" s="1">
        <v>0.5</v>
      </c>
      <c r="H2137" t="s">
        <v>11</v>
      </c>
      <c r="I2137" t="s">
        <v>9</v>
      </c>
    </row>
    <row r="2138" spans="1:9" x14ac:dyDescent="0.25">
      <c r="A2138">
        <v>3</v>
      </c>
      <c r="B2138">
        <v>1091</v>
      </c>
      <c r="C2138" t="s">
        <v>2448</v>
      </c>
      <c r="D2138" t="s">
        <v>9</v>
      </c>
      <c r="E2138" t="s">
        <v>16</v>
      </c>
      <c r="F2138" t="s">
        <v>14</v>
      </c>
      <c r="G2138" s="1">
        <v>0.5</v>
      </c>
      <c r="H2138" t="s">
        <v>11</v>
      </c>
      <c r="I2138" t="s">
        <v>9</v>
      </c>
    </row>
    <row r="2139" spans="1:9" x14ac:dyDescent="0.25">
      <c r="A2139">
        <v>3</v>
      </c>
      <c r="B2139">
        <v>1092</v>
      </c>
      <c r="C2139" t="s">
        <v>2449</v>
      </c>
      <c r="D2139" t="s">
        <v>9</v>
      </c>
      <c r="E2139" t="s">
        <v>8426</v>
      </c>
      <c r="F2139" t="s">
        <v>8427</v>
      </c>
      <c r="G2139" s="1">
        <v>0.5</v>
      </c>
      <c r="H2139" t="s">
        <v>11</v>
      </c>
      <c r="I2139" t="s">
        <v>9</v>
      </c>
    </row>
    <row r="2140" spans="1:9" x14ac:dyDescent="0.25">
      <c r="A2140">
        <v>3</v>
      </c>
      <c r="B2140">
        <v>1093</v>
      </c>
      <c r="C2140" t="s">
        <v>2450</v>
      </c>
      <c r="D2140" t="s">
        <v>9</v>
      </c>
      <c r="E2140" t="s">
        <v>8456</v>
      </c>
      <c r="F2140" t="s">
        <v>8457</v>
      </c>
      <c r="G2140" s="1">
        <v>0.5</v>
      </c>
      <c r="H2140" t="s">
        <v>11</v>
      </c>
      <c r="I2140" t="s">
        <v>9</v>
      </c>
    </row>
    <row r="2141" spans="1:9" x14ac:dyDescent="0.25">
      <c r="A2141">
        <v>3</v>
      </c>
      <c r="B2141">
        <v>1094</v>
      </c>
      <c r="C2141" t="s">
        <v>2451</v>
      </c>
      <c r="D2141" t="s">
        <v>9</v>
      </c>
      <c r="E2141" t="s">
        <v>8426</v>
      </c>
      <c r="F2141" t="s">
        <v>8427</v>
      </c>
      <c r="G2141" s="1">
        <v>0.5</v>
      </c>
      <c r="H2141" t="s">
        <v>11</v>
      </c>
      <c r="I2141" t="s">
        <v>9</v>
      </c>
    </row>
    <row r="2142" spans="1:9" x14ac:dyDescent="0.25">
      <c r="A2142">
        <v>3</v>
      </c>
      <c r="B2142">
        <v>1095</v>
      </c>
      <c r="C2142" t="s">
        <v>2452</v>
      </c>
      <c r="D2142" t="s">
        <v>9</v>
      </c>
      <c r="E2142" t="s">
        <v>8426</v>
      </c>
      <c r="F2142" t="s">
        <v>8427</v>
      </c>
      <c r="G2142" s="1">
        <v>0.5</v>
      </c>
      <c r="H2142" t="s">
        <v>11</v>
      </c>
      <c r="I2142" t="s">
        <v>9</v>
      </c>
    </row>
    <row r="2143" spans="1:9" x14ac:dyDescent="0.25">
      <c r="A2143">
        <v>3</v>
      </c>
      <c r="B2143">
        <v>1102</v>
      </c>
      <c r="C2143" t="s">
        <v>2453</v>
      </c>
      <c r="D2143" t="s">
        <v>9</v>
      </c>
      <c r="E2143" t="s">
        <v>8430</v>
      </c>
      <c r="F2143" t="s">
        <v>8427</v>
      </c>
      <c r="G2143" s="1">
        <v>0.5</v>
      </c>
      <c r="H2143" t="s">
        <v>11</v>
      </c>
      <c r="I2143" t="s">
        <v>9</v>
      </c>
    </row>
    <row r="2144" spans="1:9" x14ac:dyDescent="0.25">
      <c r="A2144">
        <v>3</v>
      </c>
      <c r="B2144">
        <v>1115</v>
      </c>
      <c r="C2144" t="s">
        <v>2454</v>
      </c>
      <c r="D2144" t="s">
        <v>9</v>
      </c>
      <c r="E2144" t="s">
        <v>8430</v>
      </c>
      <c r="F2144" t="s">
        <v>8427</v>
      </c>
      <c r="G2144" s="1">
        <v>0.5</v>
      </c>
      <c r="H2144" t="s">
        <v>11</v>
      </c>
      <c r="I2144" t="s">
        <v>9</v>
      </c>
    </row>
    <row r="2145" spans="1:9" x14ac:dyDescent="0.25">
      <c r="A2145">
        <v>3</v>
      </c>
      <c r="B2145">
        <v>1123</v>
      </c>
      <c r="C2145" t="s">
        <v>2455</v>
      </c>
      <c r="D2145" t="s">
        <v>9</v>
      </c>
      <c r="E2145" t="s">
        <v>16</v>
      </c>
      <c r="F2145" t="s">
        <v>14</v>
      </c>
      <c r="G2145" s="1">
        <v>0.5</v>
      </c>
      <c r="H2145" t="s">
        <v>11</v>
      </c>
      <c r="I2145" t="s">
        <v>9</v>
      </c>
    </row>
    <row r="2146" spans="1:9" x14ac:dyDescent="0.25">
      <c r="A2146">
        <v>3</v>
      </c>
      <c r="B2146">
        <v>1125</v>
      </c>
      <c r="C2146" t="s">
        <v>2456</v>
      </c>
      <c r="D2146" t="s">
        <v>9</v>
      </c>
      <c r="E2146" t="s">
        <v>13</v>
      </c>
      <c r="F2146" t="s">
        <v>14</v>
      </c>
      <c r="G2146" s="1">
        <v>0.5</v>
      </c>
      <c r="H2146" t="s">
        <v>11</v>
      </c>
      <c r="I2146" t="s">
        <v>9</v>
      </c>
    </row>
    <row r="2147" spans="1:9" x14ac:dyDescent="0.25">
      <c r="A2147">
        <v>3</v>
      </c>
      <c r="B2147">
        <v>1126</v>
      </c>
      <c r="C2147" t="s">
        <v>2457</v>
      </c>
      <c r="D2147" t="s">
        <v>9</v>
      </c>
      <c r="E2147" t="s">
        <v>13</v>
      </c>
      <c r="F2147" t="s">
        <v>14</v>
      </c>
      <c r="G2147" s="1">
        <v>0.5</v>
      </c>
      <c r="H2147" t="s">
        <v>11</v>
      </c>
      <c r="I2147" t="s">
        <v>9</v>
      </c>
    </row>
    <row r="2148" spans="1:9" x14ac:dyDescent="0.25">
      <c r="A2148">
        <v>3</v>
      </c>
      <c r="B2148">
        <v>1127</v>
      </c>
      <c r="C2148" t="s">
        <v>2458</v>
      </c>
      <c r="D2148" t="s">
        <v>9</v>
      </c>
      <c r="E2148" t="s">
        <v>16</v>
      </c>
      <c r="F2148" t="s">
        <v>14</v>
      </c>
      <c r="G2148" s="1">
        <v>0.5</v>
      </c>
      <c r="H2148" t="s">
        <v>11</v>
      </c>
      <c r="I2148" t="s">
        <v>9</v>
      </c>
    </row>
    <row r="2149" spans="1:9" x14ac:dyDescent="0.25">
      <c r="A2149">
        <v>3</v>
      </c>
      <c r="B2149">
        <v>1128</v>
      </c>
      <c r="C2149" t="s">
        <v>2459</v>
      </c>
      <c r="D2149" t="s">
        <v>9</v>
      </c>
      <c r="E2149" t="s">
        <v>8426</v>
      </c>
      <c r="F2149" t="s">
        <v>8427</v>
      </c>
      <c r="G2149" s="1">
        <v>0.5</v>
      </c>
      <c r="H2149" t="s">
        <v>11</v>
      </c>
      <c r="I2149" t="s">
        <v>9</v>
      </c>
    </row>
    <row r="2150" spans="1:9" x14ac:dyDescent="0.25">
      <c r="A2150">
        <v>3</v>
      </c>
      <c r="B2150">
        <v>1129</v>
      </c>
      <c r="C2150" t="s">
        <v>2460</v>
      </c>
      <c r="D2150" t="s">
        <v>9</v>
      </c>
      <c r="E2150" t="s">
        <v>13</v>
      </c>
      <c r="F2150" t="s">
        <v>14</v>
      </c>
      <c r="G2150" s="1">
        <v>0.5</v>
      </c>
      <c r="H2150" t="s">
        <v>11</v>
      </c>
      <c r="I2150" t="s">
        <v>9</v>
      </c>
    </row>
    <row r="2151" spans="1:9" x14ac:dyDescent="0.25">
      <c r="A2151">
        <v>3</v>
      </c>
      <c r="B2151">
        <v>1130</v>
      </c>
      <c r="C2151" t="s">
        <v>2461</v>
      </c>
      <c r="D2151" t="s">
        <v>9</v>
      </c>
      <c r="E2151" t="s">
        <v>8426</v>
      </c>
      <c r="F2151" t="s">
        <v>8427</v>
      </c>
      <c r="G2151" s="1">
        <v>0.5</v>
      </c>
      <c r="H2151" t="s">
        <v>11</v>
      </c>
      <c r="I2151" t="s">
        <v>9</v>
      </c>
    </row>
    <row r="2152" spans="1:9" x14ac:dyDescent="0.25">
      <c r="A2152">
        <v>3</v>
      </c>
      <c r="B2152">
        <v>1131</v>
      </c>
      <c r="C2152" t="s">
        <v>2462</v>
      </c>
      <c r="D2152" t="s">
        <v>9</v>
      </c>
      <c r="E2152" t="s">
        <v>8428</v>
      </c>
      <c r="F2152" t="s">
        <v>8429</v>
      </c>
      <c r="G2152" s="1">
        <v>0.5</v>
      </c>
      <c r="H2152" t="s">
        <v>11</v>
      </c>
      <c r="I2152" t="s">
        <v>9</v>
      </c>
    </row>
    <row r="2153" spans="1:9" x14ac:dyDescent="0.25">
      <c r="A2153">
        <v>3</v>
      </c>
      <c r="B2153">
        <v>1133</v>
      </c>
      <c r="C2153" t="s">
        <v>2463</v>
      </c>
      <c r="D2153" t="s">
        <v>9</v>
      </c>
      <c r="E2153" t="s">
        <v>13</v>
      </c>
      <c r="F2153" t="s">
        <v>14</v>
      </c>
      <c r="G2153" s="1">
        <v>0.5</v>
      </c>
      <c r="H2153" t="s">
        <v>11</v>
      </c>
      <c r="I2153" t="s">
        <v>9</v>
      </c>
    </row>
    <row r="2154" spans="1:9" x14ac:dyDescent="0.25">
      <c r="A2154">
        <v>3</v>
      </c>
      <c r="B2154">
        <v>1134</v>
      </c>
      <c r="C2154" t="s">
        <v>2464</v>
      </c>
      <c r="D2154" t="s">
        <v>9</v>
      </c>
      <c r="E2154" t="s">
        <v>18</v>
      </c>
      <c r="F2154" t="s">
        <v>19</v>
      </c>
      <c r="G2154" s="1">
        <v>0.5</v>
      </c>
      <c r="H2154" t="s">
        <v>11</v>
      </c>
      <c r="I2154" t="s">
        <v>9</v>
      </c>
    </row>
    <row r="2155" spans="1:9" x14ac:dyDescent="0.25">
      <c r="A2155">
        <v>3</v>
      </c>
      <c r="B2155">
        <v>1135</v>
      </c>
      <c r="C2155" t="s">
        <v>2465</v>
      </c>
      <c r="D2155" t="s">
        <v>9</v>
      </c>
      <c r="E2155" t="s">
        <v>18</v>
      </c>
      <c r="F2155" t="s">
        <v>19</v>
      </c>
      <c r="G2155" s="1">
        <v>0.5</v>
      </c>
      <c r="H2155" t="s">
        <v>11</v>
      </c>
      <c r="I2155" t="s">
        <v>9</v>
      </c>
    </row>
    <row r="2156" spans="1:9" x14ac:dyDescent="0.25">
      <c r="A2156">
        <v>3</v>
      </c>
      <c r="B2156">
        <v>1136</v>
      </c>
      <c r="C2156" t="s">
        <v>2466</v>
      </c>
      <c r="D2156" t="s">
        <v>9</v>
      </c>
      <c r="E2156" t="s">
        <v>16</v>
      </c>
      <c r="F2156" t="s">
        <v>14</v>
      </c>
      <c r="G2156" s="1">
        <v>0.5</v>
      </c>
      <c r="H2156" t="s">
        <v>11</v>
      </c>
      <c r="I2156" t="s">
        <v>9</v>
      </c>
    </row>
    <row r="2157" spans="1:9" x14ac:dyDescent="0.25">
      <c r="A2157">
        <v>3</v>
      </c>
      <c r="B2157">
        <v>1137</v>
      </c>
      <c r="C2157" t="s">
        <v>2467</v>
      </c>
      <c r="D2157" t="s">
        <v>9</v>
      </c>
      <c r="E2157" t="s">
        <v>16</v>
      </c>
      <c r="F2157" t="s">
        <v>14</v>
      </c>
      <c r="G2157" s="1">
        <v>0.5</v>
      </c>
      <c r="H2157" t="s">
        <v>11</v>
      </c>
      <c r="I2157" t="s">
        <v>9</v>
      </c>
    </row>
    <row r="2158" spans="1:9" x14ac:dyDescent="0.25">
      <c r="A2158">
        <v>3</v>
      </c>
      <c r="B2158">
        <v>1138</v>
      </c>
      <c r="C2158" t="s">
        <v>2468</v>
      </c>
      <c r="D2158" t="s">
        <v>9</v>
      </c>
      <c r="E2158" t="s">
        <v>13</v>
      </c>
      <c r="F2158" t="s">
        <v>14</v>
      </c>
      <c r="G2158" s="1">
        <v>0.5</v>
      </c>
      <c r="H2158" t="s">
        <v>11</v>
      </c>
      <c r="I2158" t="s">
        <v>9</v>
      </c>
    </row>
    <row r="2159" spans="1:9" x14ac:dyDescent="0.25">
      <c r="A2159">
        <v>3</v>
      </c>
      <c r="B2159">
        <v>1139</v>
      </c>
      <c r="C2159" t="s">
        <v>2469</v>
      </c>
      <c r="D2159" t="s">
        <v>9</v>
      </c>
      <c r="E2159" t="s">
        <v>8426</v>
      </c>
      <c r="F2159" t="s">
        <v>8427</v>
      </c>
      <c r="G2159" s="1">
        <v>0.5</v>
      </c>
      <c r="H2159" t="s">
        <v>11</v>
      </c>
      <c r="I2159" t="s">
        <v>9</v>
      </c>
    </row>
    <row r="2160" spans="1:9" x14ac:dyDescent="0.25">
      <c r="A2160">
        <v>3</v>
      </c>
      <c r="B2160">
        <v>1140</v>
      </c>
      <c r="C2160" t="s">
        <v>2470</v>
      </c>
      <c r="D2160" t="s">
        <v>9</v>
      </c>
      <c r="E2160" t="s">
        <v>16</v>
      </c>
      <c r="F2160" t="s">
        <v>14</v>
      </c>
      <c r="G2160" s="1">
        <v>0.5</v>
      </c>
      <c r="H2160" t="s">
        <v>11</v>
      </c>
      <c r="I2160" t="s">
        <v>9</v>
      </c>
    </row>
    <row r="2161" spans="1:9" x14ac:dyDescent="0.25">
      <c r="A2161">
        <v>3</v>
      </c>
      <c r="B2161">
        <v>1141</v>
      </c>
      <c r="C2161" t="s">
        <v>2471</v>
      </c>
      <c r="D2161" t="s">
        <v>9</v>
      </c>
      <c r="E2161" t="s">
        <v>16</v>
      </c>
      <c r="F2161" t="s">
        <v>14</v>
      </c>
      <c r="G2161" s="1">
        <v>0.5</v>
      </c>
      <c r="H2161" t="s">
        <v>11</v>
      </c>
      <c r="I2161" t="s">
        <v>9</v>
      </c>
    </row>
    <row r="2162" spans="1:9" x14ac:dyDescent="0.25">
      <c r="A2162">
        <v>3</v>
      </c>
      <c r="B2162">
        <v>1142</v>
      </c>
      <c r="C2162" t="s">
        <v>2472</v>
      </c>
      <c r="D2162" t="s">
        <v>9</v>
      </c>
      <c r="E2162" t="s">
        <v>8426</v>
      </c>
      <c r="F2162" t="s">
        <v>8427</v>
      </c>
      <c r="G2162" s="1">
        <v>0.5</v>
      </c>
      <c r="H2162" t="s">
        <v>11</v>
      </c>
      <c r="I2162" t="s">
        <v>9</v>
      </c>
    </row>
    <row r="2163" spans="1:9" x14ac:dyDescent="0.25">
      <c r="A2163">
        <v>3</v>
      </c>
      <c r="B2163">
        <v>1143</v>
      </c>
      <c r="C2163" t="s">
        <v>2473</v>
      </c>
      <c r="D2163" t="s">
        <v>9</v>
      </c>
      <c r="E2163" t="s">
        <v>8475</v>
      </c>
      <c r="F2163" s="4">
        <v>40958</v>
      </c>
      <c r="G2163" s="1">
        <v>0.5</v>
      </c>
      <c r="H2163" t="s">
        <v>11</v>
      </c>
      <c r="I2163" t="s">
        <v>9</v>
      </c>
    </row>
    <row r="2164" spans="1:9" x14ac:dyDescent="0.25">
      <c r="A2164">
        <v>3</v>
      </c>
      <c r="B2164">
        <v>1144</v>
      </c>
      <c r="C2164" t="s">
        <v>579</v>
      </c>
      <c r="D2164" t="s">
        <v>9</v>
      </c>
      <c r="E2164" t="s">
        <v>8426</v>
      </c>
      <c r="F2164" t="s">
        <v>8427</v>
      </c>
      <c r="G2164" s="1">
        <v>0.5</v>
      </c>
      <c r="H2164" t="s">
        <v>11</v>
      </c>
      <c r="I2164" t="s">
        <v>9</v>
      </c>
    </row>
    <row r="2165" spans="1:9" x14ac:dyDescent="0.25">
      <c r="A2165">
        <v>3</v>
      </c>
      <c r="B2165">
        <v>1170</v>
      </c>
      <c r="C2165" t="s">
        <v>2474</v>
      </c>
      <c r="D2165" t="s">
        <v>9</v>
      </c>
      <c r="E2165" t="s">
        <v>18</v>
      </c>
      <c r="F2165" t="s">
        <v>19</v>
      </c>
      <c r="G2165" s="1">
        <v>0.5</v>
      </c>
      <c r="H2165" t="s">
        <v>11</v>
      </c>
      <c r="I2165" t="s">
        <v>9</v>
      </c>
    </row>
    <row r="2166" spans="1:9" x14ac:dyDescent="0.25">
      <c r="A2166">
        <v>3</v>
      </c>
      <c r="B2166">
        <v>1180</v>
      </c>
      <c r="C2166" t="s">
        <v>2475</v>
      </c>
      <c r="D2166" t="s">
        <v>9</v>
      </c>
      <c r="E2166" t="s">
        <v>16</v>
      </c>
      <c r="F2166" t="s">
        <v>14</v>
      </c>
      <c r="G2166" s="1">
        <v>0.5</v>
      </c>
      <c r="H2166" t="s">
        <v>11</v>
      </c>
      <c r="I2166" t="s">
        <v>9</v>
      </c>
    </row>
    <row r="2167" spans="1:9" x14ac:dyDescent="0.25">
      <c r="A2167">
        <v>3</v>
      </c>
      <c r="B2167">
        <v>1181</v>
      </c>
      <c r="C2167" t="s">
        <v>2476</v>
      </c>
      <c r="D2167" t="s">
        <v>9</v>
      </c>
      <c r="E2167" t="s">
        <v>16</v>
      </c>
      <c r="F2167" t="s">
        <v>14</v>
      </c>
      <c r="G2167" s="1">
        <v>0.5</v>
      </c>
      <c r="H2167" t="s">
        <v>11</v>
      </c>
      <c r="I2167" t="s">
        <v>9</v>
      </c>
    </row>
    <row r="2168" spans="1:9" x14ac:dyDescent="0.25">
      <c r="A2168">
        <v>3</v>
      </c>
      <c r="B2168">
        <v>1182</v>
      </c>
      <c r="C2168" t="s">
        <v>2477</v>
      </c>
      <c r="D2168" t="s">
        <v>9</v>
      </c>
      <c r="E2168" t="s">
        <v>16</v>
      </c>
      <c r="F2168" t="s">
        <v>14</v>
      </c>
      <c r="G2168" s="1">
        <v>0.5</v>
      </c>
      <c r="H2168" t="s">
        <v>11</v>
      </c>
      <c r="I2168" t="s">
        <v>9</v>
      </c>
    </row>
    <row r="2169" spans="1:9" x14ac:dyDescent="0.25">
      <c r="A2169">
        <v>3</v>
      </c>
      <c r="B2169">
        <v>1183</v>
      </c>
      <c r="C2169" t="s">
        <v>8634</v>
      </c>
      <c r="D2169" t="s">
        <v>9</v>
      </c>
      <c r="E2169" t="s">
        <v>8426</v>
      </c>
      <c r="F2169" t="s">
        <v>8427</v>
      </c>
      <c r="G2169" s="1">
        <v>0.5</v>
      </c>
      <c r="H2169" t="s">
        <v>11</v>
      </c>
      <c r="I2169" t="s">
        <v>9</v>
      </c>
    </row>
    <row r="2170" spans="1:9" x14ac:dyDescent="0.25">
      <c r="A2170">
        <v>3</v>
      </c>
      <c r="B2170">
        <v>1184</v>
      </c>
      <c r="C2170" t="s">
        <v>2479</v>
      </c>
      <c r="D2170" t="s">
        <v>9</v>
      </c>
      <c r="E2170" t="s">
        <v>16</v>
      </c>
      <c r="F2170" t="s">
        <v>14</v>
      </c>
      <c r="G2170" s="1">
        <v>0.5</v>
      </c>
      <c r="H2170" t="s">
        <v>11</v>
      </c>
      <c r="I2170" t="s">
        <v>9</v>
      </c>
    </row>
    <row r="2171" spans="1:9" x14ac:dyDescent="0.25">
      <c r="A2171">
        <v>3</v>
      </c>
      <c r="B2171">
        <v>1185</v>
      </c>
      <c r="C2171" t="s">
        <v>2480</v>
      </c>
      <c r="D2171" t="s">
        <v>9</v>
      </c>
      <c r="E2171" t="s">
        <v>16</v>
      </c>
      <c r="F2171" t="s">
        <v>14</v>
      </c>
      <c r="G2171" s="1">
        <v>0.5</v>
      </c>
      <c r="H2171" t="s">
        <v>11</v>
      </c>
      <c r="I2171" t="s">
        <v>9</v>
      </c>
    </row>
    <row r="2172" spans="1:9" x14ac:dyDescent="0.25">
      <c r="A2172">
        <v>3</v>
      </c>
      <c r="B2172">
        <v>1186</v>
      </c>
      <c r="C2172" t="s">
        <v>2481</v>
      </c>
      <c r="D2172" t="s">
        <v>9</v>
      </c>
      <c r="E2172" t="s">
        <v>16</v>
      </c>
      <c r="F2172" t="s">
        <v>14</v>
      </c>
      <c r="G2172" s="1">
        <v>0.5</v>
      </c>
      <c r="H2172" t="s">
        <v>11</v>
      </c>
      <c r="I2172" t="s">
        <v>9</v>
      </c>
    </row>
    <row r="2173" spans="1:9" x14ac:dyDescent="0.25">
      <c r="A2173">
        <v>3</v>
      </c>
      <c r="B2173">
        <v>1187</v>
      </c>
      <c r="C2173" t="s">
        <v>2482</v>
      </c>
      <c r="D2173" t="s">
        <v>9</v>
      </c>
      <c r="E2173" t="s">
        <v>16</v>
      </c>
      <c r="F2173" t="s">
        <v>14</v>
      </c>
      <c r="G2173" s="1">
        <v>0.5</v>
      </c>
      <c r="H2173" t="s">
        <v>11</v>
      </c>
      <c r="I2173" t="s">
        <v>9</v>
      </c>
    </row>
    <row r="2174" spans="1:9" x14ac:dyDescent="0.25">
      <c r="A2174">
        <v>3</v>
      </c>
      <c r="B2174">
        <v>1191</v>
      </c>
      <c r="C2174" t="s">
        <v>2483</v>
      </c>
      <c r="D2174" t="s">
        <v>9</v>
      </c>
      <c r="E2174" t="s">
        <v>8426</v>
      </c>
      <c r="F2174" t="s">
        <v>8427</v>
      </c>
      <c r="G2174" s="1">
        <v>0.5</v>
      </c>
      <c r="H2174" t="s">
        <v>11</v>
      </c>
      <c r="I2174" t="s">
        <v>9</v>
      </c>
    </row>
    <row r="2175" spans="1:9" x14ac:dyDescent="0.25">
      <c r="A2175">
        <v>3</v>
      </c>
      <c r="B2175">
        <v>1192</v>
      </c>
      <c r="C2175" t="s">
        <v>2484</v>
      </c>
      <c r="D2175" t="s">
        <v>9</v>
      </c>
      <c r="E2175" t="s">
        <v>8426</v>
      </c>
      <c r="F2175" t="s">
        <v>8427</v>
      </c>
      <c r="G2175" s="1">
        <v>0.5</v>
      </c>
      <c r="H2175" t="s">
        <v>11</v>
      </c>
      <c r="I2175" t="s">
        <v>9</v>
      </c>
    </row>
    <row r="2176" spans="1:9" x14ac:dyDescent="0.25">
      <c r="A2176">
        <v>3</v>
      </c>
      <c r="B2176">
        <v>1193</v>
      </c>
      <c r="C2176" t="s">
        <v>2485</v>
      </c>
      <c r="D2176" t="s">
        <v>9</v>
      </c>
      <c r="E2176" t="s">
        <v>54</v>
      </c>
      <c r="F2176" s="4">
        <v>40006</v>
      </c>
      <c r="G2176" s="1">
        <v>0.5</v>
      </c>
      <c r="H2176" t="s">
        <v>11</v>
      </c>
      <c r="I2176" t="s">
        <v>9</v>
      </c>
    </row>
    <row r="2177" spans="1:9" x14ac:dyDescent="0.25">
      <c r="A2177">
        <v>3</v>
      </c>
      <c r="B2177">
        <v>1195</v>
      </c>
      <c r="C2177" t="s">
        <v>2486</v>
      </c>
      <c r="D2177" t="s">
        <v>9</v>
      </c>
      <c r="E2177" t="s">
        <v>8426</v>
      </c>
      <c r="F2177" t="s">
        <v>8427</v>
      </c>
      <c r="G2177" s="1">
        <v>0.5</v>
      </c>
      <c r="H2177" t="s">
        <v>11</v>
      </c>
      <c r="I2177" t="s">
        <v>9</v>
      </c>
    </row>
    <row r="2178" spans="1:9" x14ac:dyDescent="0.25">
      <c r="A2178">
        <v>3</v>
      </c>
      <c r="B2178">
        <v>1198</v>
      </c>
      <c r="C2178" t="s">
        <v>2487</v>
      </c>
      <c r="D2178" t="s">
        <v>9</v>
      </c>
      <c r="E2178" t="s">
        <v>8426</v>
      </c>
      <c r="F2178" t="s">
        <v>8427</v>
      </c>
      <c r="G2178" s="1">
        <v>0.5</v>
      </c>
      <c r="H2178" t="s">
        <v>11</v>
      </c>
      <c r="I2178" t="s">
        <v>9</v>
      </c>
    </row>
    <row r="2179" spans="1:9" x14ac:dyDescent="0.25">
      <c r="A2179">
        <v>3</v>
      </c>
      <c r="B2179">
        <v>1199</v>
      </c>
      <c r="C2179" t="s">
        <v>2488</v>
      </c>
      <c r="D2179" t="s">
        <v>9</v>
      </c>
      <c r="E2179" t="s">
        <v>54</v>
      </c>
      <c r="F2179" s="4">
        <v>40006</v>
      </c>
      <c r="G2179" s="1">
        <v>0.5</v>
      </c>
      <c r="H2179" t="s">
        <v>11</v>
      </c>
      <c r="I2179" t="s">
        <v>9</v>
      </c>
    </row>
    <row r="2180" spans="1:9" x14ac:dyDescent="0.25">
      <c r="A2180">
        <v>3</v>
      </c>
      <c r="B2180">
        <v>1200</v>
      </c>
      <c r="C2180" t="s">
        <v>2489</v>
      </c>
      <c r="D2180" t="s">
        <v>9</v>
      </c>
      <c r="E2180" t="s">
        <v>8452</v>
      </c>
      <c r="F2180" t="s">
        <v>8453</v>
      </c>
      <c r="G2180" s="1">
        <v>0.5</v>
      </c>
      <c r="H2180" t="s">
        <v>11</v>
      </c>
      <c r="I2180" t="s">
        <v>9</v>
      </c>
    </row>
    <row r="2181" spans="1:9" x14ac:dyDescent="0.25">
      <c r="A2181">
        <v>3</v>
      </c>
      <c r="B2181">
        <v>1201</v>
      </c>
      <c r="C2181" t="s">
        <v>2490</v>
      </c>
      <c r="D2181" t="s">
        <v>9</v>
      </c>
      <c r="E2181" t="s">
        <v>4336</v>
      </c>
      <c r="F2181" t="s">
        <v>4337</v>
      </c>
      <c r="G2181" s="1">
        <v>0.5</v>
      </c>
      <c r="H2181" t="s">
        <v>11</v>
      </c>
      <c r="I2181" t="s">
        <v>9</v>
      </c>
    </row>
    <row r="2182" spans="1:9" x14ac:dyDescent="0.25">
      <c r="A2182">
        <v>3</v>
      </c>
      <c r="B2182">
        <v>1235</v>
      </c>
      <c r="C2182" t="s">
        <v>2491</v>
      </c>
      <c r="D2182" t="s">
        <v>9</v>
      </c>
      <c r="E2182" t="s">
        <v>8426</v>
      </c>
      <c r="F2182" t="s">
        <v>8427</v>
      </c>
      <c r="G2182" s="1">
        <v>0.5</v>
      </c>
      <c r="H2182" t="s">
        <v>11</v>
      </c>
      <c r="I2182" t="s">
        <v>9</v>
      </c>
    </row>
    <row r="2183" spans="1:9" x14ac:dyDescent="0.25">
      <c r="A2183">
        <v>3</v>
      </c>
      <c r="B2183">
        <v>1252</v>
      </c>
      <c r="C2183" t="s">
        <v>2492</v>
      </c>
      <c r="D2183" t="s">
        <v>9</v>
      </c>
      <c r="E2183" t="s">
        <v>242</v>
      </c>
      <c r="F2183" t="s">
        <v>243</v>
      </c>
      <c r="G2183" s="1">
        <v>0.5</v>
      </c>
      <c r="H2183" t="s">
        <v>11</v>
      </c>
      <c r="I2183" t="s">
        <v>9</v>
      </c>
    </row>
    <row r="2184" spans="1:9" x14ac:dyDescent="0.25">
      <c r="A2184">
        <v>3</v>
      </c>
      <c r="B2184">
        <v>1301</v>
      </c>
      <c r="C2184" t="s">
        <v>2493</v>
      </c>
      <c r="D2184" t="s">
        <v>9</v>
      </c>
      <c r="E2184" t="s">
        <v>13</v>
      </c>
      <c r="F2184" t="s">
        <v>14</v>
      </c>
      <c r="G2184" s="1">
        <v>0.5</v>
      </c>
      <c r="H2184" t="s">
        <v>11</v>
      </c>
      <c r="I2184" t="s">
        <v>9</v>
      </c>
    </row>
    <row r="2185" spans="1:9" x14ac:dyDescent="0.25">
      <c r="A2185">
        <v>3</v>
      </c>
      <c r="B2185">
        <v>1302</v>
      </c>
      <c r="C2185" t="s">
        <v>2494</v>
      </c>
      <c r="D2185" t="s">
        <v>9</v>
      </c>
      <c r="E2185" t="s">
        <v>8509</v>
      </c>
      <c r="F2185" t="s">
        <v>8448</v>
      </c>
      <c r="G2185" s="1">
        <v>0.5</v>
      </c>
      <c r="H2185" t="s">
        <v>11</v>
      </c>
      <c r="I2185" t="s">
        <v>9</v>
      </c>
    </row>
    <row r="2186" spans="1:9" x14ac:dyDescent="0.25">
      <c r="A2186">
        <v>3</v>
      </c>
      <c r="B2186">
        <v>1303</v>
      </c>
      <c r="C2186" t="s">
        <v>2495</v>
      </c>
      <c r="D2186" t="s">
        <v>9</v>
      </c>
      <c r="E2186" t="s">
        <v>8555</v>
      </c>
      <c r="F2186" t="s">
        <v>8498</v>
      </c>
      <c r="G2186" s="1">
        <v>0.5</v>
      </c>
      <c r="H2186" t="s">
        <v>11</v>
      </c>
      <c r="I2186" t="s">
        <v>9</v>
      </c>
    </row>
    <row r="2187" spans="1:9" x14ac:dyDescent="0.25">
      <c r="A2187">
        <v>3</v>
      </c>
      <c r="B2187">
        <v>1304</v>
      </c>
      <c r="C2187" t="s">
        <v>2496</v>
      </c>
      <c r="D2187" t="s">
        <v>9</v>
      </c>
      <c r="E2187" t="s">
        <v>8635</v>
      </c>
      <c r="F2187" t="s">
        <v>8542</v>
      </c>
      <c r="G2187" s="1">
        <v>0.5</v>
      </c>
      <c r="H2187" t="s">
        <v>11</v>
      </c>
      <c r="I2187" t="s">
        <v>9</v>
      </c>
    </row>
    <row r="2188" spans="1:9" x14ac:dyDescent="0.25">
      <c r="A2188">
        <v>3</v>
      </c>
      <c r="B2188">
        <v>1305</v>
      </c>
      <c r="C2188" t="s">
        <v>2497</v>
      </c>
      <c r="D2188" t="s">
        <v>9</v>
      </c>
      <c r="E2188" t="s">
        <v>8635</v>
      </c>
      <c r="F2188" t="s">
        <v>8542</v>
      </c>
      <c r="G2188" s="1">
        <v>0.5</v>
      </c>
      <c r="H2188" t="s">
        <v>11</v>
      </c>
      <c r="I2188" t="s">
        <v>9</v>
      </c>
    </row>
    <row r="2189" spans="1:9" x14ac:dyDescent="0.25">
      <c r="A2189">
        <v>3</v>
      </c>
      <c r="B2189">
        <v>1306</v>
      </c>
      <c r="C2189" t="s">
        <v>2498</v>
      </c>
      <c r="D2189" t="s">
        <v>9</v>
      </c>
      <c r="E2189" t="s">
        <v>8555</v>
      </c>
      <c r="F2189" t="s">
        <v>8498</v>
      </c>
      <c r="G2189" s="1">
        <v>0.5</v>
      </c>
      <c r="H2189" t="s">
        <v>11</v>
      </c>
      <c r="I2189" t="s">
        <v>9</v>
      </c>
    </row>
    <row r="2190" spans="1:9" x14ac:dyDescent="0.25">
      <c r="A2190">
        <v>3</v>
      </c>
      <c r="B2190">
        <v>1307</v>
      </c>
      <c r="C2190" t="s">
        <v>2499</v>
      </c>
      <c r="D2190" t="s">
        <v>9</v>
      </c>
      <c r="E2190" t="s">
        <v>8555</v>
      </c>
      <c r="F2190" t="s">
        <v>8498</v>
      </c>
      <c r="G2190" s="1">
        <v>0.5</v>
      </c>
      <c r="H2190" t="s">
        <v>11</v>
      </c>
      <c r="I2190" t="s">
        <v>9</v>
      </c>
    </row>
    <row r="2191" spans="1:9" x14ac:dyDescent="0.25">
      <c r="A2191">
        <v>3</v>
      </c>
      <c r="B2191">
        <v>1316</v>
      </c>
      <c r="C2191" t="s">
        <v>2500</v>
      </c>
      <c r="D2191" t="s">
        <v>9</v>
      </c>
      <c r="E2191" t="s">
        <v>8636</v>
      </c>
      <c r="F2191" t="s">
        <v>3007</v>
      </c>
      <c r="G2191" s="1">
        <v>0.5</v>
      </c>
      <c r="H2191" t="s">
        <v>11</v>
      </c>
      <c r="I2191" t="s">
        <v>9</v>
      </c>
    </row>
    <row r="2192" spans="1:9" x14ac:dyDescent="0.25">
      <c r="A2192">
        <v>3</v>
      </c>
      <c r="B2192">
        <v>1320</v>
      </c>
      <c r="C2192" t="s">
        <v>2501</v>
      </c>
      <c r="D2192" t="s">
        <v>9</v>
      </c>
      <c r="E2192" t="s">
        <v>8456</v>
      </c>
      <c r="F2192" t="s">
        <v>8457</v>
      </c>
      <c r="G2192" s="1">
        <v>0.5</v>
      </c>
      <c r="H2192" t="s">
        <v>11</v>
      </c>
      <c r="I2192" t="s">
        <v>9</v>
      </c>
    </row>
    <row r="2193" spans="1:9" x14ac:dyDescent="0.25">
      <c r="A2193">
        <v>3</v>
      </c>
      <c r="B2193">
        <v>1322</v>
      </c>
      <c r="C2193" t="s">
        <v>2502</v>
      </c>
      <c r="D2193" t="s">
        <v>9</v>
      </c>
      <c r="E2193" t="s">
        <v>8435</v>
      </c>
      <c r="F2193" t="s">
        <v>8436</v>
      </c>
      <c r="G2193" s="1">
        <v>0.5</v>
      </c>
      <c r="H2193" t="s">
        <v>11</v>
      </c>
      <c r="I2193" t="s">
        <v>9</v>
      </c>
    </row>
    <row r="2194" spans="1:9" x14ac:dyDescent="0.25">
      <c r="A2194">
        <v>3</v>
      </c>
      <c r="B2194">
        <v>1401</v>
      </c>
      <c r="C2194" t="s">
        <v>2503</v>
      </c>
      <c r="D2194" t="s">
        <v>9</v>
      </c>
      <c r="E2194" t="s">
        <v>8470</v>
      </c>
      <c r="F2194" t="s">
        <v>8453</v>
      </c>
      <c r="G2194" s="1">
        <v>0.5</v>
      </c>
      <c r="H2194" t="s">
        <v>11</v>
      </c>
      <c r="I2194" t="s">
        <v>9</v>
      </c>
    </row>
    <row r="2195" spans="1:9" x14ac:dyDescent="0.25">
      <c r="A2195">
        <v>3</v>
      </c>
      <c r="B2195">
        <v>1402</v>
      </c>
      <c r="C2195" t="s">
        <v>2504</v>
      </c>
      <c r="D2195" t="s">
        <v>9</v>
      </c>
      <c r="E2195" t="s">
        <v>8430</v>
      </c>
      <c r="F2195" t="s">
        <v>8427</v>
      </c>
      <c r="G2195" s="1">
        <v>0.5</v>
      </c>
      <c r="H2195" t="s">
        <v>11</v>
      </c>
      <c r="I2195" t="s">
        <v>9</v>
      </c>
    </row>
    <row r="2196" spans="1:9" x14ac:dyDescent="0.25">
      <c r="A2196">
        <v>3</v>
      </c>
      <c r="B2196">
        <v>1403</v>
      </c>
      <c r="C2196" t="s">
        <v>2505</v>
      </c>
      <c r="D2196" t="s">
        <v>9</v>
      </c>
      <c r="E2196" t="s">
        <v>13</v>
      </c>
      <c r="F2196" t="s">
        <v>14</v>
      </c>
      <c r="G2196" s="1">
        <v>0.5</v>
      </c>
      <c r="H2196" t="s">
        <v>11</v>
      </c>
      <c r="I2196" t="s">
        <v>9</v>
      </c>
    </row>
    <row r="2197" spans="1:9" x14ac:dyDescent="0.25">
      <c r="A2197">
        <v>3</v>
      </c>
      <c r="B2197">
        <v>1404</v>
      </c>
      <c r="C2197" t="s">
        <v>2506</v>
      </c>
      <c r="D2197" t="s">
        <v>9</v>
      </c>
      <c r="E2197" t="s">
        <v>8426</v>
      </c>
      <c r="F2197" t="s">
        <v>8427</v>
      </c>
      <c r="G2197" s="1">
        <v>0.5</v>
      </c>
      <c r="H2197" t="s">
        <v>11</v>
      </c>
      <c r="I2197" t="s">
        <v>9</v>
      </c>
    </row>
    <row r="2198" spans="1:9" x14ac:dyDescent="0.25">
      <c r="A2198">
        <v>3</v>
      </c>
      <c r="B2198">
        <v>1405</v>
      </c>
      <c r="C2198" t="s">
        <v>2507</v>
      </c>
      <c r="D2198" t="s">
        <v>9</v>
      </c>
      <c r="E2198" t="s">
        <v>8621</v>
      </c>
      <c r="F2198" t="s">
        <v>8457</v>
      </c>
      <c r="G2198" s="1">
        <v>0.5</v>
      </c>
      <c r="H2198" t="s">
        <v>11</v>
      </c>
      <c r="I2198" t="s">
        <v>9</v>
      </c>
    </row>
    <row r="2199" spans="1:9" x14ac:dyDescent="0.25">
      <c r="A2199">
        <v>3</v>
      </c>
      <c r="B2199">
        <v>1406</v>
      </c>
      <c r="C2199" t="s">
        <v>2508</v>
      </c>
      <c r="D2199" t="s">
        <v>9</v>
      </c>
      <c r="E2199" t="s">
        <v>8626</v>
      </c>
      <c r="F2199" t="s">
        <v>140</v>
      </c>
      <c r="G2199" s="1">
        <v>0.5</v>
      </c>
      <c r="H2199" t="s">
        <v>11</v>
      </c>
      <c r="I2199" t="s">
        <v>9</v>
      </c>
    </row>
    <row r="2200" spans="1:9" x14ac:dyDescent="0.25">
      <c r="A2200">
        <v>3</v>
      </c>
      <c r="B2200">
        <v>1407</v>
      </c>
      <c r="C2200" t="s">
        <v>263</v>
      </c>
      <c r="D2200" t="s">
        <v>9</v>
      </c>
      <c r="E2200" t="s">
        <v>13</v>
      </c>
      <c r="F2200" t="s">
        <v>14</v>
      </c>
      <c r="G2200" s="1">
        <v>0.5</v>
      </c>
      <c r="H2200" t="s">
        <v>11</v>
      </c>
      <c r="I2200" t="s">
        <v>9</v>
      </c>
    </row>
    <row r="2201" spans="1:9" x14ac:dyDescent="0.25">
      <c r="A2201">
        <v>3</v>
      </c>
      <c r="B2201">
        <v>1408</v>
      </c>
      <c r="C2201" t="s">
        <v>2509</v>
      </c>
      <c r="D2201" t="s">
        <v>9</v>
      </c>
      <c r="E2201" t="s">
        <v>8470</v>
      </c>
      <c r="F2201" t="s">
        <v>8453</v>
      </c>
      <c r="G2201" s="1">
        <v>0.5</v>
      </c>
      <c r="H2201" t="s">
        <v>11</v>
      </c>
      <c r="I2201" t="s">
        <v>9</v>
      </c>
    </row>
    <row r="2202" spans="1:9" x14ac:dyDescent="0.25">
      <c r="A2202">
        <v>3</v>
      </c>
      <c r="B2202">
        <v>1495</v>
      </c>
      <c r="C2202" t="s">
        <v>2510</v>
      </c>
      <c r="D2202" t="s">
        <v>9</v>
      </c>
      <c r="E2202" t="s">
        <v>8426</v>
      </c>
      <c r="F2202" t="s">
        <v>8427</v>
      </c>
      <c r="G2202" s="1">
        <v>0.5</v>
      </c>
      <c r="H2202" t="s">
        <v>11</v>
      </c>
      <c r="I2202" t="s">
        <v>9</v>
      </c>
    </row>
    <row r="2203" spans="1:9" x14ac:dyDescent="0.25">
      <c r="A2203">
        <v>3</v>
      </c>
      <c r="B2203">
        <v>1496</v>
      </c>
      <c r="C2203" t="s">
        <v>2511</v>
      </c>
      <c r="D2203" t="s">
        <v>9</v>
      </c>
      <c r="E2203" t="s">
        <v>8426</v>
      </c>
      <c r="F2203" t="s">
        <v>8427</v>
      </c>
      <c r="G2203" s="1">
        <v>0.5</v>
      </c>
      <c r="H2203" t="s">
        <v>11</v>
      </c>
      <c r="I2203" t="s">
        <v>9</v>
      </c>
    </row>
    <row r="2204" spans="1:9" x14ac:dyDescent="0.25">
      <c r="A2204">
        <v>3</v>
      </c>
      <c r="B2204">
        <v>1497</v>
      </c>
      <c r="C2204" t="s">
        <v>2512</v>
      </c>
      <c r="D2204" t="s">
        <v>9</v>
      </c>
      <c r="E2204" t="s">
        <v>8454</v>
      </c>
      <c r="F2204" s="4">
        <v>40229</v>
      </c>
      <c r="G2204" s="1">
        <v>0.5</v>
      </c>
      <c r="H2204" t="s">
        <v>11</v>
      </c>
      <c r="I2204" t="s">
        <v>9</v>
      </c>
    </row>
    <row r="2205" spans="1:9" x14ac:dyDescent="0.25">
      <c r="A2205">
        <v>3</v>
      </c>
      <c r="B2205">
        <v>1498</v>
      </c>
      <c r="C2205" t="s">
        <v>2513</v>
      </c>
      <c r="D2205" t="s">
        <v>9</v>
      </c>
      <c r="E2205" t="s">
        <v>1426</v>
      </c>
      <c r="F2205" t="s">
        <v>140</v>
      </c>
      <c r="G2205" s="1">
        <v>0.5</v>
      </c>
      <c r="H2205" t="s">
        <v>11</v>
      </c>
      <c r="I2205" t="s">
        <v>9</v>
      </c>
    </row>
    <row r="2206" spans="1:9" x14ac:dyDescent="0.25">
      <c r="A2206">
        <v>3</v>
      </c>
      <c r="B2206">
        <v>1509</v>
      </c>
      <c r="C2206" t="s">
        <v>2514</v>
      </c>
      <c r="D2206" t="s">
        <v>9</v>
      </c>
      <c r="E2206" t="s">
        <v>16</v>
      </c>
      <c r="F2206" t="s">
        <v>14</v>
      </c>
      <c r="G2206" s="1">
        <v>0.5</v>
      </c>
      <c r="H2206" t="s">
        <v>11</v>
      </c>
      <c r="I2206" t="s">
        <v>9</v>
      </c>
    </row>
    <row r="2207" spans="1:9" x14ac:dyDescent="0.25">
      <c r="A2207">
        <v>3</v>
      </c>
      <c r="B2207">
        <v>1510</v>
      </c>
      <c r="C2207" t="s">
        <v>2515</v>
      </c>
      <c r="D2207" t="s">
        <v>9</v>
      </c>
      <c r="E2207" t="s">
        <v>16</v>
      </c>
      <c r="F2207" t="s">
        <v>14</v>
      </c>
      <c r="G2207" s="1">
        <v>0.5</v>
      </c>
      <c r="H2207" t="s">
        <v>11</v>
      </c>
      <c r="I2207" t="s">
        <v>9</v>
      </c>
    </row>
    <row r="2208" spans="1:9" x14ac:dyDescent="0.25">
      <c r="A2208">
        <v>3</v>
      </c>
      <c r="B2208">
        <v>1511</v>
      </c>
      <c r="C2208" t="s">
        <v>2516</v>
      </c>
      <c r="D2208" t="s">
        <v>9</v>
      </c>
      <c r="E2208" t="s">
        <v>119</v>
      </c>
      <c r="F2208" t="s">
        <v>120</v>
      </c>
      <c r="G2208" s="1">
        <v>0.5</v>
      </c>
      <c r="H2208" t="s">
        <v>11</v>
      </c>
      <c r="I2208" t="s">
        <v>9</v>
      </c>
    </row>
    <row r="2209" spans="1:9" x14ac:dyDescent="0.25">
      <c r="A2209">
        <v>3</v>
      </c>
      <c r="B2209">
        <v>1700</v>
      </c>
      <c r="C2209" t="s">
        <v>2517</v>
      </c>
      <c r="D2209" t="s">
        <v>9</v>
      </c>
      <c r="E2209" t="s">
        <v>8426</v>
      </c>
      <c r="F2209" t="s">
        <v>8427</v>
      </c>
      <c r="G2209" s="1">
        <v>0.5</v>
      </c>
      <c r="H2209" t="s">
        <v>11</v>
      </c>
      <c r="I2209" t="s">
        <v>9</v>
      </c>
    </row>
    <row r="2210" spans="1:9" x14ac:dyDescent="0.25">
      <c r="A2210">
        <v>3</v>
      </c>
      <c r="B2210">
        <v>1701</v>
      </c>
      <c r="C2210" t="s">
        <v>2518</v>
      </c>
      <c r="D2210" t="s">
        <v>9</v>
      </c>
      <c r="E2210" t="s">
        <v>8511</v>
      </c>
      <c r="F2210" t="s">
        <v>8512</v>
      </c>
      <c r="G2210" s="1">
        <v>0.5</v>
      </c>
      <c r="H2210" t="s">
        <v>11</v>
      </c>
      <c r="I2210" t="s">
        <v>9</v>
      </c>
    </row>
    <row r="2211" spans="1:9" x14ac:dyDescent="0.25">
      <c r="A2211">
        <v>3</v>
      </c>
      <c r="B2211">
        <v>1702</v>
      </c>
      <c r="C2211" t="s">
        <v>2519</v>
      </c>
      <c r="D2211" t="s">
        <v>9</v>
      </c>
      <c r="E2211" t="s">
        <v>8511</v>
      </c>
      <c r="F2211" t="s">
        <v>8512</v>
      </c>
      <c r="G2211" s="1">
        <v>0.5</v>
      </c>
      <c r="H2211" t="s">
        <v>11</v>
      </c>
      <c r="I2211" t="s">
        <v>9</v>
      </c>
    </row>
    <row r="2212" spans="1:9" x14ac:dyDescent="0.25">
      <c r="A2212">
        <v>3</v>
      </c>
      <c r="B2212">
        <v>1826</v>
      </c>
      <c r="C2212" t="s">
        <v>2520</v>
      </c>
      <c r="D2212" t="s">
        <v>9</v>
      </c>
      <c r="E2212" t="s">
        <v>8426</v>
      </c>
      <c r="F2212" t="s">
        <v>8427</v>
      </c>
      <c r="G2212" s="1">
        <v>0.5</v>
      </c>
      <c r="H2212" t="s">
        <v>11</v>
      </c>
      <c r="I2212" t="s">
        <v>9</v>
      </c>
    </row>
    <row r="2213" spans="1:9" x14ac:dyDescent="0.25">
      <c r="A2213">
        <v>3</v>
      </c>
      <c r="B2213">
        <v>2500</v>
      </c>
      <c r="C2213" t="s">
        <v>2521</v>
      </c>
      <c r="D2213" t="s">
        <v>9</v>
      </c>
      <c r="E2213" t="s">
        <v>8456</v>
      </c>
      <c r="F2213" t="s">
        <v>8457</v>
      </c>
      <c r="G2213" s="1">
        <v>0.5</v>
      </c>
      <c r="H2213" t="s">
        <v>11</v>
      </c>
      <c r="I2213" t="s">
        <v>9</v>
      </c>
    </row>
    <row r="2214" spans="1:9" x14ac:dyDescent="0.25">
      <c r="A2214">
        <v>3</v>
      </c>
      <c r="B2214">
        <v>2501</v>
      </c>
      <c r="C2214" t="s">
        <v>2522</v>
      </c>
      <c r="D2214" t="s">
        <v>9</v>
      </c>
      <c r="E2214" t="s">
        <v>8426</v>
      </c>
      <c r="F2214" t="s">
        <v>8427</v>
      </c>
      <c r="G2214" s="1">
        <v>0.5</v>
      </c>
      <c r="H2214" t="s">
        <v>11</v>
      </c>
      <c r="I2214" t="s">
        <v>9</v>
      </c>
    </row>
    <row r="2215" spans="1:9" x14ac:dyDescent="0.25">
      <c r="A2215">
        <v>3</v>
      </c>
      <c r="B2215">
        <v>2502</v>
      </c>
      <c r="C2215" t="s">
        <v>2523</v>
      </c>
      <c r="D2215" t="s">
        <v>9</v>
      </c>
      <c r="E2215" t="s">
        <v>8426</v>
      </c>
      <c r="F2215" t="s">
        <v>8427</v>
      </c>
      <c r="G2215" s="1">
        <v>0.5</v>
      </c>
      <c r="H2215" t="s">
        <v>11</v>
      </c>
      <c r="I2215" t="s">
        <v>9</v>
      </c>
    </row>
    <row r="2216" spans="1:9" x14ac:dyDescent="0.25">
      <c r="A2216">
        <v>3</v>
      </c>
      <c r="B2216">
        <v>5050</v>
      </c>
      <c r="C2216" t="s">
        <v>2524</v>
      </c>
      <c r="D2216" t="s">
        <v>9</v>
      </c>
      <c r="E2216" t="s">
        <v>8430</v>
      </c>
      <c r="F2216" t="s">
        <v>8427</v>
      </c>
      <c r="G2216" s="1">
        <v>0.5</v>
      </c>
      <c r="H2216" t="s">
        <v>11</v>
      </c>
      <c r="I2216" t="s">
        <v>9</v>
      </c>
    </row>
    <row r="2217" spans="1:9" x14ac:dyDescent="0.25">
      <c r="A2217">
        <v>3</v>
      </c>
      <c r="B2217">
        <v>5051</v>
      </c>
      <c r="C2217" t="s">
        <v>2525</v>
      </c>
      <c r="D2217" t="s">
        <v>9</v>
      </c>
      <c r="E2217" t="s">
        <v>8430</v>
      </c>
      <c r="F2217" t="s">
        <v>8427</v>
      </c>
      <c r="G2217" s="1">
        <v>0.5</v>
      </c>
      <c r="H2217" t="s">
        <v>11</v>
      </c>
      <c r="I2217" t="s">
        <v>9</v>
      </c>
    </row>
    <row r="2218" spans="1:9" x14ac:dyDescent="0.25">
      <c r="A2218">
        <v>3</v>
      </c>
      <c r="B2218">
        <v>5053</v>
      </c>
      <c r="C2218" t="s">
        <v>2526</v>
      </c>
      <c r="D2218" t="s">
        <v>9</v>
      </c>
      <c r="E2218" t="s">
        <v>8430</v>
      </c>
      <c r="F2218" t="s">
        <v>8427</v>
      </c>
      <c r="G2218" s="1">
        <v>0.5</v>
      </c>
      <c r="H2218" t="s">
        <v>11</v>
      </c>
      <c r="I2218" t="s">
        <v>9</v>
      </c>
    </row>
    <row r="2219" spans="1:9" x14ac:dyDescent="0.25">
      <c r="A2219">
        <v>3</v>
      </c>
      <c r="B2219">
        <v>5055</v>
      </c>
      <c r="C2219" t="s">
        <v>2527</v>
      </c>
      <c r="D2219" t="s">
        <v>9</v>
      </c>
      <c r="E2219" t="s">
        <v>8430</v>
      </c>
      <c r="F2219" t="s">
        <v>8427</v>
      </c>
      <c r="G2219" s="1">
        <v>0.5</v>
      </c>
      <c r="H2219" t="s">
        <v>11</v>
      </c>
      <c r="I2219" t="s">
        <v>9</v>
      </c>
    </row>
    <row r="2220" spans="1:9" x14ac:dyDescent="0.25">
      <c r="A2220">
        <v>3</v>
      </c>
      <c r="B2220">
        <v>5056</v>
      </c>
      <c r="C2220" t="s">
        <v>2528</v>
      </c>
      <c r="D2220" t="s">
        <v>9</v>
      </c>
      <c r="E2220" t="s">
        <v>8621</v>
      </c>
      <c r="F2220" t="s">
        <v>8457</v>
      </c>
      <c r="G2220" s="1">
        <v>0.5</v>
      </c>
      <c r="H2220" t="s">
        <v>11</v>
      </c>
      <c r="I2220" t="s">
        <v>9</v>
      </c>
    </row>
    <row r="2221" spans="1:9" x14ac:dyDescent="0.25">
      <c r="A2221">
        <v>3</v>
      </c>
      <c r="B2221">
        <v>5057</v>
      </c>
      <c r="C2221" t="s">
        <v>2529</v>
      </c>
      <c r="D2221" t="s">
        <v>9</v>
      </c>
      <c r="E2221" t="s">
        <v>13</v>
      </c>
      <c r="F2221" t="s">
        <v>14</v>
      </c>
      <c r="G2221" s="1">
        <v>0.5</v>
      </c>
      <c r="H2221" t="s">
        <v>11</v>
      </c>
      <c r="I2221" t="s">
        <v>9</v>
      </c>
    </row>
    <row r="2222" spans="1:9" x14ac:dyDescent="0.25">
      <c r="A2222">
        <v>3</v>
      </c>
      <c r="B2222">
        <v>5058</v>
      </c>
      <c r="C2222" t="s">
        <v>2530</v>
      </c>
      <c r="D2222" t="s">
        <v>9</v>
      </c>
      <c r="E2222" t="s">
        <v>13</v>
      </c>
      <c r="F2222" t="s">
        <v>14</v>
      </c>
      <c r="G2222" s="1">
        <v>0.5</v>
      </c>
      <c r="H2222" t="s">
        <v>11</v>
      </c>
      <c r="I2222" t="s">
        <v>9</v>
      </c>
    </row>
    <row r="2223" spans="1:9" x14ac:dyDescent="0.25">
      <c r="A2223">
        <v>3</v>
      </c>
      <c r="B2223">
        <v>5059</v>
      </c>
      <c r="C2223" t="s">
        <v>2531</v>
      </c>
      <c r="D2223" t="s">
        <v>9</v>
      </c>
      <c r="E2223" t="s">
        <v>13</v>
      </c>
      <c r="F2223" t="s">
        <v>14</v>
      </c>
      <c r="G2223" s="1">
        <v>0.5</v>
      </c>
      <c r="H2223" t="s">
        <v>11</v>
      </c>
      <c r="I2223" t="s">
        <v>9</v>
      </c>
    </row>
    <row r="2224" spans="1:9" x14ac:dyDescent="0.25">
      <c r="A2224">
        <v>3</v>
      </c>
      <c r="B2224">
        <v>5060</v>
      </c>
      <c r="C2224" t="s">
        <v>2532</v>
      </c>
      <c r="D2224" t="s">
        <v>9</v>
      </c>
      <c r="E2224" t="s">
        <v>13</v>
      </c>
      <c r="F2224" t="s">
        <v>14</v>
      </c>
      <c r="G2224" s="1">
        <v>0.5</v>
      </c>
      <c r="H2224" t="s">
        <v>11</v>
      </c>
      <c r="I2224" t="s">
        <v>9</v>
      </c>
    </row>
    <row r="2225" spans="1:9" x14ac:dyDescent="0.25">
      <c r="A2225">
        <v>3</v>
      </c>
      <c r="B2225">
        <v>5061</v>
      </c>
      <c r="C2225" t="s">
        <v>2533</v>
      </c>
      <c r="D2225" t="s">
        <v>9</v>
      </c>
      <c r="E2225" t="s">
        <v>8430</v>
      </c>
      <c r="F2225" t="s">
        <v>8427</v>
      </c>
      <c r="G2225" s="1">
        <v>0.5</v>
      </c>
      <c r="H2225" t="s">
        <v>11</v>
      </c>
      <c r="I2225" t="s">
        <v>9</v>
      </c>
    </row>
    <row r="2226" spans="1:9" x14ac:dyDescent="0.25">
      <c r="A2226">
        <v>3</v>
      </c>
      <c r="B2226">
        <v>5062</v>
      </c>
      <c r="C2226" t="s">
        <v>2534</v>
      </c>
      <c r="D2226" t="s">
        <v>9</v>
      </c>
      <c r="E2226" t="s">
        <v>8430</v>
      </c>
      <c r="F2226" t="s">
        <v>8427</v>
      </c>
      <c r="G2226" s="1">
        <v>0.5</v>
      </c>
      <c r="H2226" t="s">
        <v>11</v>
      </c>
      <c r="I2226" t="s">
        <v>9</v>
      </c>
    </row>
    <row r="2227" spans="1:9" x14ac:dyDescent="0.25">
      <c r="A2227">
        <v>3</v>
      </c>
      <c r="B2227">
        <v>5063</v>
      </c>
      <c r="C2227" t="s">
        <v>2535</v>
      </c>
      <c r="D2227" t="s">
        <v>9</v>
      </c>
      <c r="E2227" t="s">
        <v>8430</v>
      </c>
      <c r="F2227" t="s">
        <v>8427</v>
      </c>
      <c r="G2227" s="1">
        <v>0.5</v>
      </c>
      <c r="H2227" t="s">
        <v>11</v>
      </c>
      <c r="I2227" t="s">
        <v>9</v>
      </c>
    </row>
    <row r="2228" spans="1:9" x14ac:dyDescent="0.25">
      <c r="A2228">
        <v>3</v>
      </c>
      <c r="B2228">
        <v>5064</v>
      </c>
      <c r="C2228" t="s">
        <v>2536</v>
      </c>
      <c r="D2228" t="s">
        <v>9</v>
      </c>
      <c r="E2228" t="s">
        <v>8430</v>
      </c>
      <c r="F2228" t="s">
        <v>8427</v>
      </c>
      <c r="G2228" s="1">
        <v>0.5</v>
      </c>
      <c r="H2228" t="s">
        <v>11</v>
      </c>
      <c r="I2228" t="s">
        <v>9</v>
      </c>
    </row>
    <row r="2229" spans="1:9" x14ac:dyDescent="0.25">
      <c r="A2229">
        <v>3</v>
      </c>
      <c r="B2229">
        <v>5065</v>
      </c>
      <c r="C2229" t="s">
        <v>2537</v>
      </c>
      <c r="D2229" t="s">
        <v>9</v>
      </c>
      <c r="E2229" t="s">
        <v>8621</v>
      </c>
      <c r="F2229" t="s">
        <v>8457</v>
      </c>
      <c r="G2229" s="1">
        <v>0.5</v>
      </c>
      <c r="H2229" t="s">
        <v>11</v>
      </c>
      <c r="I2229" t="s">
        <v>9</v>
      </c>
    </row>
    <row r="2230" spans="1:9" x14ac:dyDescent="0.25">
      <c r="A2230">
        <v>3</v>
      </c>
      <c r="B2230">
        <v>5066</v>
      </c>
      <c r="C2230" t="s">
        <v>2538</v>
      </c>
      <c r="D2230" t="s">
        <v>9</v>
      </c>
      <c r="E2230" t="s">
        <v>13</v>
      </c>
      <c r="F2230" t="s">
        <v>14</v>
      </c>
      <c r="G2230" s="1">
        <v>0.5</v>
      </c>
      <c r="H2230" t="s">
        <v>11</v>
      </c>
      <c r="I2230" t="s">
        <v>9</v>
      </c>
    </row>
    <row r="2231" spans="1:9" x14ac:dyDescent="0.25">
      <c r="A2231">
        <v>3</v>
      </c>
      <c r="B2231">
        <v>5067</v>
      </c>
      <c r="C2231" t="s">
        <v>2539</v>
      </c>
      <c r="D2231" t="s">
        <v>9</v>
      </c>
      <c r="E2231" t="s">
        <v>302</v>
      </c>
      <c r="F2231" t="s">
        <v>19</v>
      </c>
      <c r="G2231" s="1">
        <v>0.5</v>
      </c>
      <c r="H2231" t="s">
        <v>11</v>
      </c>
      <c r="I2231" t="s">
        <v>9</v>
      </c>
    </row>
    <row r="2232" spans="1:9" x14ac:dyDescent="0.25">
      <c r="A2232">
        <v>3</v>
      </c>
      <c r="B2232">
        <v>5068</v>
      </c>
      <c r="C2232" t="s">
        <v>2540</v>
      </c>
      <c r="D2232" t="s">
        <v>9</v>
      </c>
      <c r="E2232" t="s">
        <v>13</v>
      </c>
      <c r="F2232" t="s">
        <v>14</v>
      </c>
      <c r="G2232" s="1">
        <v>0.5</v>
      </c>
      <c r="H2232" t="s">
        <v>11</v>
      </c>
      <c r="I2232" t="s">
        <v>9</v>
      </c>
    </row>
    <row r="2233" spans="1:9" x14ac:dyDescent="0.25">
      <c r="A2233">
        <v>3</v>
      </c>
      <c r="B2233">
        <v>5084</v>
      </c>
      <c r="C2233" t="s">
        <v>2541</v>
      </c>
      <c r="D2233" t="s">
        <v>9</v>
      </c>
      <c r="E2233" t="s">
        <v>8426</v>
      </c>
      <c r="F2233" t="s">
        <v>8427</v>
      </c>
      <c r="G2233" s="1">
        <v>0.5</v>
      </c>
      <c r="H2233" t="s">
        <v>11</v>
      </c>
      <c r="I2233" t="s">
        <v>9</v>
      </c>
    </row>
    <row r="2234" spans="1:9" x14ac:dyDescent="0.25">
      <c r="A2234">
        <v>3</v>
      </c>
      <c r="B2234">
        <v>5085</v>
      </c>
      <c r="C2234" t="s">
        <v>2542</v>
      </c>
      <c r="D2234" t="s">
        <v>9</v>
      </c>
      <c r="E2234" t="s">
        <v>8426</v>
      </c>
      <c r="F2234" t="s">
        <v>8427</v>
      </c>
      <c r="G2234" s="1">
        <v>0.5</v>
      </c>
      <c r="H2234" t="s">
        <v>11</v>
      </c>
      <c r="I2234" t="s">
        <v>9</v>
      </c>
    </row>
    <row r="2235" spans="1:9" x14ac:dyDescent="0.25">
      <c r="A2235">
        <v>3</v>
      </c>
      <c r="B2235">
        <v>5172</v>
      </c>
      <c r="C2235" t="s">
        <v>2543</v>
      </c>
      <c r="D2235" t="s">
        <v>9</v>
      </c>
      <c r="E2235" t="s">
        <v>8426</v>
      </c>
      <c r="F2235" t="s">
        <v>8427</v>
      </c>
      <c r="G2235" s="1">
        <v>0.5</v>
      </c>
      <c r="H2235" t="s">
        <v>11</v>
      </c>
      <c r="I2235" t="s">
        <v>9</v>
      </c>
    </row>
    <row r="2236" spans="1:9" x14ac:dyDescent="0.25">
      <c r="A2236">
        <v>3</v>
      </c>
      <c r="B2236">
        <v>5173</v>
      </c>
      <c r="C2236" t="s">
        <v>2544</v>
      </c>
      <c r="D2236" t="s">
        <v>9</v>
      </c>
      <c r="E2236" t="s">
        <v>16</v>
      </c>
      <c r="F2236" t="s">
        <v>14</v>
      </c>
      <c r="G2236" s="1">
        <v>0.5</v>
      </c>
      <c r="H2236" t="s">
        <v>11</v>
      </c>
      <c r="I2236" t="s">
        <v>9</v>
      </c>
    </row>
    <row r="2237" spans="1:9" x14ac:dyDescent="0.25">
      <c r="A2237">
        <v>3</v>
      </c>
      <c r="B2237">
        <v>5174</v>
      </c>
      <c r="C2237" t="s">
        <v>2545</v>
      </c>
      <c r="D2237" t="s">
        <v>9</v>
      </c>
      <c r="E2237" t="s">
        <v>8426</v>
      </c>
      <c r="F2237" t="s">
        <v>8427</v>
      </c>
      <c r="G2237" s="1">
        <v>0.5</v>
      </c>
      <c r="H2237" t="s">
        <v>11</v>
      </c>
      <c r="I2237" t="s">
        <v>9</v>
      </c>
    </row>
    <row r="2238" spans="1:9" x14ac:dyDescent="0.25">
      <c r="A2238">
        <v>3</v>
      </c>
      <c r="B2238">
        <v>5175</v>
      </c>
      <c r="C2238" t="s">
        <v>2546</v>
      </c>
      <c r="D2238" t="s">
        <v>9</v>
      </c>
      <c r="E2238" t="s">
        <v>16</v>
      </c>
      <c r="F2238" t="s">
        <v>14</v>
      </c>
      <c r="G2238" s="1">
        <v>0.5</v>
      </c>
      <c r="H2238" t="s">
        <v>11</v>
      </c>
      <c r="I2238" t="s">
        <v>9</v>
      </c>
    </row>
    <row r="2239" spans="1:9" x14ac:dyDescent="0.25">
      <c r="A2239">
        <v>3</v>
      </c>
      <c r="B2239">
        <v>5176</v>
      </c>
      <c r="C2239" t="s">
        <v>2547</v>
      </c>
      <c r="D2239" t="s">
        <v>9</v>
      </c>
      <c r="E2239" t="s">
        <v>8426</v>
      </c>
      <c r="F2239" t="s">
        <v>8427</v>
      </c>
      <c r="G2239" s="1">
        <v>0.5</v>
      </c>
      <c r="H2239" t="s">
        <v>11</v>
      </c>
      <c r="I2239" t="s">
        <v>9</v>
      </c>
    </row>
    <row r="2240" spans="1:9" x14ac:dyDescent="0.25">
      <c r="A2240">
        <v>3</v>
      </c>
      <c r="B2240">
        <v>5177</v>
      </c>
      <c r="C2240" t="s">
        <v>2548</v>
      </c>
      <c r="D2240" t="s">
        <v>9</v>
      </c>
      <c r="E2240" t="s">
        <v>8426</v>
      </c>
      <c r="F2240" t="s">
        <v>8427</v>
      </c>
      <c r="G2240" s="1">
        <v>0.5</v>
      </c>
      <c r="H2240" t="s">
        <v>11</v>
      </c>
      <c r="I2240" t="s">
        <v>9</v>
      </c>
    </row>
    <row r="2241" spans="1:9" x14ac:dyDescent="0.25">
      <c r="A2241">
        <v>3</v>
      </c>
      <c r="B2241">
        <v>5178</v>
      </c>
      <c r="C2241" t="s">
        <v>2549</v>
      </c>
      <c r="D2241" t="s">
        <v>9</v>
      </c>
      <c r="E2241" t="s">
        <v>8426</v>
      </c>
      <c r="F2241" t="s">
        <v>8427</v>
      </c>
      <c r="G2241" s="1">
        <v>0.5</v>
      </c>
      <c r="H2241" t="s">
        <v>11</v>
      </c>
      <c r="I2241" t="s">
        <v>9</v>
      </c>
    </row>
    <row r="2242" spans="1:9" x14ac:dyDescent="0.25">
      <c r="A2242">
        <v>3</v>
      </c>
      <c r="B2242">
        <v>5179</v>
      </c>
      <c r="C2242" t="s">
        <v>2550</v>
      </c>
      <c r="D2242" t="s">
        <v>9</v>
      </c>
      <c r="E2242" t="s">
        <v>8426</v>
      </c>
      <c r="F2242" t="s">
        <v>8427</v>
      </c>
      <c r="G2242" s="1">
        <v>0.5</v>
      </c>
      <c r="H2242" t="s">
        <v>11</v>
      </c>
      <c r="I2242" t="s">
        <v>9</v>
      </c>
    </row>
    <row r="2243" spans="1:9" x14ac:dyDescent="0.25">
      <c r="A2243">
        <v>3</v>
      </c>
      <c r="B2243">
        <v>5180</v>
      </c>
      <c r="C2243" t="s">
        <v>2551</v>
      </c>
      <c r="D2243" t="s">
        <v>9</v>
      </c>
      <c r="E2243" t="s">
        <v>8426</v>
      </c>
      <c r="F2243" t="s">
        <v>8427</v>
      </c>
      <c r="G2243" s="1">
        <v>0.5</v>
      </c>
      <c r="H2243" t="s">
        <v>11</v>
      </c>
      <c r="I2243" t="s">
        <v>9</v>
      </c>
    </row>
    <row r="2244" spans="1:9" x14ac:dyDescent="0.25">
      <c r="A2244">
        <v>3</v>
      </c>
      <c r="B2244">
        <v>5181</v>
      </c>
      <c r="C2244" t="s">
        <v>2552</v>
      </c>
      <c r="D2244" t="s">
        <v>9</v>
      </c>
      <c r="E2244" t="s">
        <v>18</v>
      </c>
      <c r="F2244" t="s">
        <v>19</v>
      </c>
      <c r="G2244" s="1">
        <v>0.5</v>
      </c>
      <c r="H2244" t="s">
        <v>11</v>
      </c>
      <c r="I2244" t="s">
        <v>9</v>
      </c>
    </row>
    <row r="2245" spans="1:9" x14ac:dyDescent="0.25">
      <c r="A2245">
        <v>3</v>
      </c>
      <c r="B2245">
        <v>5182</v>
      </c>
      <c r="C2245" t="s">
        <v>2553</v>
      </c>
      <c r="D2245" t="s">
        <v>9</v>
      </c>
      <c r="E2245" t="s">
        <v>54</v>
      </c>
      <c r="F2245" s="4">
        <v>40006</v>
      </c>
      <c r="G2245" s="1">
        <v>0.5</v>
      </c>
      <c r="H2245" t="s">
        <v>11</v>
      </c>
      <c r="I2245" t="s">
        <v>9</v>
      </c>
    </row>
    <row r="2246" spans="1:9" x14ac:dyDescent="0.25">
      <c r="A2246">
        <v>3</v>
      </c>
      <c r="B2246">
        <v>5183</v>
      </c>
      <c r="C2246" t="s">
        <v>2554</v>
      </c>
      <c r="D2246" t="s">
        <v>9</v>
      </c>
      <c r="E2246" t="s">
        <v>4336</v>
      </c>
      <c r="F2246" t="s">
        <v>4337</v>
      </c>
      <c r="G2246" s="1">
        <v>0.5</v>
      </c>
      <c r="H2246" t="s">
        <v>11</v>
      </c>
      <c r="I2246" t="s">
        <v>9</v>
      </c>
    </row>
    <row r="2247" spans="1:9" x14ac:dyDescent="0.25">
      <c r="A2247">
        <v>3</v>
      </c>
      <c r="B2247">
        <v>5184</v>
      </c>
      <c r="C2247" t="s">
        <v>2555</v>
      </c>
      <c r="D2247" t="s">
        <v>9</v>
      </c>
      <c r="E2247" t="s">
        <v>242</v>
      </c>
      <c r="F2247" t="s">
        <v>243</v>
      </c>
      <c r="G2247" s="1">
        <v>0.5</v>
      </c>
      <c r="H2247" t="s">
        <v>11</v>
      </c>
      <c r="I2247" t="s">
        <v>9</v>
      </c>
    </row>
    <row r="2248" spans="1:9" x14ac:dyDescent="0.25">
      <c r="A2248">
        <v>3</v>
      </c>
      <c r="B2248">
        <v>5185</v>
      </c>
      <c r="C2248" t="s">
        <v>2556</v>
      </c>
      <c r="D2248" t="s">
        <v>9</v>
      </c>
      <c r="E2248" t="s">
        <v>8426</v>
      </c>
      <c r="F2248" t="s">
        <v>8427</v>
      </c>
      <c r="G2248" s="1">
        <v>0.5</v>
      </c>
      <c r="H2248" t="s">
        <v>11</v>
      </c>
      <c r="I2248" t="s">
        <v>9</v>
      </c>
    </row>
    <row r="2249" spans="1:9" x14ac:dyDescent="0.25">
      <c r="A2249">
        <v>3</v>
      </c>
      <c r="B2249">
        <v>5186</v>
      </c>
      <c r="C2249" t="s">
        <v>2557</v>
      </c>
      <c r="D2249" t="s">
        <v>9</v>
      </c>
      <c r="E2249" t="s">
        <v>8426</v>
      </c>
      <c r="F2249" t="s">
        <v>8427</v>
      </c>
      <c r="G2249" s="1">
        <v>0.5</v>
      </c>
      <c r="H2249" t="s">
        <v>11</v>
      </c>
      <c r="I2249" t="s">
        <v>9</v>
      </c>
    </row>
    <row r="2250" spans="1:9" x14ac:dyDescent="0.25">
      <c r="A2250">
        <v>3</v>
      </c>
      <c r="B2250">
        <v>5187</v>
      </c>
      <c r="C2250" t="s">
        <v>2558</v>
      </c>
      <c r="D2250" t="s">
        <v>9</v>
      </c>
      <c r="E2250" t="s">
        <v>16</v>
      </c>
      <c r="F2250" t="s">
        <v>14</v>
      </c>
      <c r="G2250" s="1">
        <v>0.5</v>
      </c>
      <c r="H2250" t="s">
        <v>11</v>
      </c>
      <c r="I2250" t="s">
        <v>9</v>
      </c>
    </row>
    <row r="2251" spans="1:9" x14ac:dyDescent="0.25">
      <c r="A2251">
        <v>3</v>
      </c>
      <c r="B2251">
        <v>5188</v>
      </c>
      <c r="C2251" t="s">
        <v>2559</v>
      </c>
      <c r="D2251" t="s">
        <v>9</v>
      </c>
      <c r="E2251" t="s">
        <v>18</v>
      </c>
      <c r="F2251" t="s">
        <v>19</v>
      </c>
      <c r="G2251" s="1">
        <v>0.5</v>
      </c>
      <c r="H2251" t="s">
        <v>11</v>
      </c>
      <c r="I2251" t="s">
        <v>9</v>
      </c>
    </row>
    <row r="2252" spans="1:9" x14ac:dyDescent="0.25">
      <c r="A2252">
        <v>3</v>
      </c>
      <c r="B2252">
        <v>5189</v>
      </c>
      <c r="C2252" t="s">
        <v>2560</v>
      </c>
      <c r="D2252" t="s">
        <v>9</v>
      </c>
      <c r="E2252" t="s">
        <v>54</v>
      </c>
      <c r="F2252" s="4">
        <v>40006</v>
      </c>
      <c r="G2252" s="1">
        <v>0.5</v>
      </c>
      <c r="H2252" t="s">
        <v>11</v>
      </c>
      <c r="I2252" t="s">
        <v>9</v>
      </c>
    </row>
    <row r="2253" spans="1:9" x14ac:dyDescent="0.25">
      <c r="A2253">
        <v>3</v>
      </c>
      <c r="B2253">
        <v>5190</v>
      </c>
      <c r="C2253" t="s">
        <v>2561</v>
      </c>
      <c r="D2253" t="s">
        <v>9</v>
      </c>
      <c r="E2253" t="s">
        <v>8426</v>
      </c>
      <c r="F2253" t="s">
        <v>8427</v>
      </c>
      <c r="G2253" s="1">
        <v>0.5</v>
      </c>
      <c r="H2253" t="s">
        <v>11</v>
      </c>
      <c r="I2253" t="s">
        <v>9</v>
      </c>
    </row>
    <row r="2254" spans="1:9" x14ac:dyDescent="0.25">
      <c r="A2254">
        <v>3</v>
      </c>
      <c r="B2254">
        <v>5191</v>
      </c>
      <c r="C2254" t="s">
        <v>2562</v>
      </c>
      <c r="D2254" t="s">
        <v>9</v>
      </c>
      <c r="E2254" t="s">
        <v>54</v>
      </c>
      <c r="F2254" s="4">
        <v>40006</v>
      </c>
      <c r="G2254" s="1">
        <v>0.5</v>
      </c>
      <c r="H2254" t="s">
        <v>11</v>
      </c>
      <c r="I2254" t="s">
        <v>9</v>
      </c>
    </row>
    <row r="2255" spans="1:9" x14ac:dyDescent="0.25">
      <c r="A2255">
        <v>3</v>
      </c>
      <c r="B2255">
        <v>5193</v>
      </c>
      <c r="C2255" t="s">
        <v>2563</v>
      </c>
      <c r="D2255" t="s">
        <v>9</v>
      </c>
      <c r="E2255" t="s">
        <v>16</v>
      </c>
      <c r="F2255" t="s">
        <v>14</v>
      </c>
      <c r="G2255" s="1">
        <v>0.5</v>
      </c>
      <c r="H2255" t="s">
        <v>11</v>
      </c>
      <c r="I2255" t="s">
        <v>9</v>
      </c>
    </row>
    <row r="2256" spans="1:9" x14ac:dyDescent="0.25">
      <c r="A2256">
        <v>3</v>
      </c>
      <c r="B2256">
        <v>5194</v>
      </c>
      <c r="C2256" t="s">
        <v>2564</v>
      </c>
      <c r="D2256" t="s">
        <v>9</v>
      </c>
      <c r="E2256" t="s">
        <v>1426</v>
      </c>
      <c r="F2256" t="s">
        <v>140</v>
      </c>
      <c r="G2256" s="1">
        <v>0.5</v>
      </c>
      <c r="H2256" t="s">
        <v>11</v>
      </c>
      <c r="I2256" t="s">
        <v>9</v>
      </c>
    </row>
    <row r="2257" spans="1:9" x14ac:dyDescent="0.25">
      <c r="A2257">
        <v>3</v>
      </c>
      <c r="B2257">
        <v>5195</v>
      </c>
      <c r="C2257" t="s">
        <v>2565</v>
      </c>
      <c r="D2257" t="s">
        <v>9</v>
      </c>
      <c r="E2257" t="s">
        <v>1426</v>
      </c>
      <c r="F2257" t="s">
        <v>140</v>
      </c>
      <c r="G2257" s="1">
        <v>0.5</v>
      </c>
      <c r="H2257" t="s">
        <v>11</v>
      </c>
      <c r="I2257" t="s">
        <v>9</v>
      </c>
    </row>
    <row r="2258" spans="1:9" x14ac:dyDescent="0.25">
      <c r="A2258">
        <v>3</v>
      </c>
      <c r="B2258">
        <v>5196</v>
      </c>
      <c r="C2258" t="s">
        <v>2566</v>
      </c>
      <c r="D2258" t="s">
        <v>9</v>
      </c>
      <c r="E2258" t="s">
        <v>242</v>
      </c>
      <c r="F2258" t="s">
        <v>243</v>
      </c>
      <c r="G2258" s="1">
        <v>0.5</v>
      </c>
      <c r="H2258" t="s">
        <v>11</v>
      </c>
      <c r="I2258" t="s">
        <v>9</v>
      </c>
    </row>
    <row r="2259" spans="1:9" x14ac:dyDescent="0.25">
      <c r="A2259">
        <v>3</v>
      </c>
      <c r="B2259">
        <v>5197</v>
      </c>
      <c r="C2259" t="s">
        <v>2567</v>
      </c>
      <c r="D2259" t="s">
        <v>9</v>
      </c>
      <c r="E2259" t="s">
        <v>8426</v>
      </c>
      <c r="F2259" t="s">
        <v>8427</v>
      </c>
      <c r="G2259" s="1">
        <v>0.5</v>
      </c>
      <c r="H2259" t="s">
        <v>11</v>
      </c>
      <c r="I2259" t="s">
        <v>9</v>
      </c>
    </row>
    <row r="2260" spans="1:9" x14ac:dyDescent="0.25">
      <c r="A2260">
        <v>3</v>
      </c>
      <c r="B2260">
        <v>5198</v>
      </c>
      <c r="C2260" t="s">
        <v>2568</v>
      </c>
      <c r="D2260" t="s">
        <v>9</v>
      </c>
      <c r="E2260" t="s">
        <v>8456</v>
      </c>
      <c r="F2260" t="s">
        <v>8457</v>
      </c>
      <c r="G2260" s="1">
        <v>0.5</v>
      </c>
      <c r="H2260" t="s">
        <v>11</v>
      </c>
      <c r="I2260" t="s">
        <v>9</v>
      </c>
    </row>
    <row r="2261" spans="1:9" x14ac:dyDescent="0.25">
      <c r="A2261">
        <v>3</v>
      </c>
      <c r="B2261">
        <v>5199</v>
      </c>
      <c r="C2261" t="s">
        <v>2569</v>
      </c>
      <c r="D2261" t="s">
        <v>9</v>
      </c>
      <c r="E2261" t="s">
        <v>8426</v>
      </c>
      <c r="F2261" t="s">
        <v>8427</v>
      </c>
      <c r="G2261" s="1">
        <v>0.5</v>
      </c>
      <c r="H2261" t="s">
        <v>11</v>
      </c>
      <c r="I2261" t="s">
        <v>9</v>
      </c>
    </row>
    <row r="2262" spans="1:9" x14ac:dyDescent="0.25">
      <c r="A2262">
        <v>3</v>
      </c>
      <c r="B2262">
        <v>5200</v>
      </c>
      <c r="C2262" t="s">
        <v>2570</v>
      </c>
      <c r="D2262" t="s">
        <v>9</v>
      </c>
      <c r="E2262" t="s">
        <v>8621</v>
      </c>
      <c r="F2262" t="s">
        <v>8457</v>
      </c>
      <c r="G2262" s="1">
        <v>0.5</v>
      </c>
      <c r="H2262" t="s">
        <v>11</v>
      </c>
      <c r="I2262" t="s">
        <v>9</v>
      </c>
    </row>
    <row r="2263" spans="1:9" x14ac:dyDescent="0.25">
      <c r="A2263">
        <v>3</v>
      </c>
      <c r="B2263">
        <v>5201</v>
      </c>
      <c r="C2263" t="s">
        <v>2571</v>
      </c>
      <c r="D2263" t="s">
        <v>9</v>
      </c>
      <c r="E2263" t="s">
        <v>8430</v>
      </c>
      <c r="F2263" t="s">
        <v>8427</v>
      </c>
      <c r="G2263" s="1">
        <v>0.5</v>
      </c>
      <c r="H2263" t="s">
        <v>11</v>
      </c>
      <c r="I2263" t="s">
        <v>9</v>
      </c>
    </row>
    <row r="2264" spans="1:9" x14ac:dyDescent="0.25">
      <c r="A2264">
        <v>3</v>
      </c>
      <c r="B2264">
        <v>5202</v>
      </c>
      <c r="C2264" t="s">
        <v>2572</v>
      </c>
      <c r="D2264" t="s">
        <v>9</v>
      </c>
      <c r="E2264" t="s">
        <v>8430</v>
      </c>
      <c r="F2264" t="s">
        <v>8427</v>
      </c>
      <c r="G2264" s="1">
        <v>0.5</v>
      </c>
      <c r="H2264" t="s">
        <v>11</v>
      </c>
      <c r="I2264" t="s">
        <v>9</v>
      </c>
    </row>
    <row r="2265" spans="1:9" x14ac:dyDescent="0.25">
      <c r="A2265">
        <v>3</v>
      </c>
      <c r="B2265">
        <v>5203</v>
      </c>
      <c r="C2265" t="s">
        <v>2573</v>
      </c>
      <c r="D2265" t="s">
        <v>9</v>
      </c>
      <c r="E2265" t="s">
        <v>8430</v>
      </c>
      <c r="F2265" t="s">
        <v>8427</v>
      </c>
      <c r="G2265" s="1">
        <v>0.5</v>
      </c>
      <c r="H2265" t="s">
        <v>11</v>
      </c>
      <c r="I2265" t="s">
        <v>9</v>
      </c>
    </row>
    <row r="2266" spans="1:9" x14ac:dyDescent="0.25">
      <c r="A2266">
        <v>3</v>
      </c>
      <c r="B2266">
        <v>5204</v>
      </c>
      <c r="C2266" t="s">
        <v>2574</v>
      </c>
      <c r="D2266" t="s">
        <v>9</v>
      </c>
      <c r="E2266" t="s">
        <v>13</v>
      </c>
      <c r="F2266" t="s">
        <v>14</v>
      </c>
      <c r="G2266" s="1">
        <v>0.5</v>
      </c>
      <c r="H2266" t="s">
        <v>11</v>
      </c>
      <c r="I2266" t="s">
        <v>9</v>
      </c>
    </row>
    <row r="2267" spans="1:9" x14ac:dyDescent="0.25">
      <c r="A2267">
        <v>3</v>
      </c>
      <c r="B2267">
        <v>5205</v>
      </c>
      <c r="C2267" t="s">
        <v>2575</v>
      </c>
      <c r="D2267" t="s">
        <v>9</v>
      </c>
      <c r="E2267" t="s">
        <v>8622</v>
      </c>
      <c r="F2267" t="s">
        <v>1586</v>
      </c>
      <c r="G2267" s="1">
        <v>0.5</v>
      </c>
      <c r="H2267" t="s">
        <v>11</v>
      </c>
      <c r="I2267" t="s">
        <v>9</v>
      </c>
    </row>
    <row r="2268" spans="1:9" x14ac:dyDescent="0.25">
      <c r="A2268">
        <v>3</v>
      </c>
      <c r="B2268">
        <v>5206</v>
      </c>
      <c r="C2268" t="s">
        <v>2576</v>
      </c>
      <c r="D2268" t="s">
        <v>9</v>
      </c>
      <c r="E2268" t="s">
        <v>8430</v>
      </c>
      <c r="F2268" t="s">
        <v>8427</v>
      </c>
      <c r="G2268" s="1">
        <v>0.5</v>
      </c>
      <c r="H2268" t="s">
        <v>11</v>
      </c>
      <c r="I2268" t="s">
        <v>9</v>
      </c>
    </row>
    <row r="2269" spans="1:9" x14ac:dyDescent="0.25">
      <c r="A2269">
        <v>3</v>
      </c>
      <c r="B2269">
        <v>5207</v>
      </c>
      <c r="C2269" t="s">
        <v>2577</v>
      </c>
      <c r="D2269" t="s">
        <v>9</v>
      </c>
      <c r="E2269" t="s">
        <v>8430</v>
      </c>
      <c r="F2269" t="s">
        <v>8427</v>
      </c>
      <c r="G2269" s="1">
        <v>0.5</v>
      </c>
      <c r="H2269" t="s">
        <v>11</v>
      </c>
      <c r="I2269" t="s">
        <v>9</v>
      </c>
    </row>
    <row r="2270" spans="1:9" x14ac:dyDescent="0.25">
      <c r="A2270">
        <v>3</v>
      </c>
      <c r="B2270">
        <v>5208</v>
      </c>
      <c r="C2270" t="s">
        <v>2578</v>
      </c>
      <c r="D2270" t="s">
        <v>9</v>
      </c>
      <c r="E2270" t="s">
        <v>8430</v>
      </c>
      <c r="F2270" t="s">
        <v>8427</v>
      </c>
      <c r="G2270" s="1">
        <v>0.5</v>
      </c>
      <c r="H2270" t="s">
        <v>11</v>
      </c>
      <c r="I2270" t="s">
        <v>9</v>
      </c>
    </row>
    <row r="2271" spans="1:9" x14ac:dyDescent="0.25">
      <c r="A2271">
        <v>3</v>
      </c>
      <c r="B2271">
        <v>5209</v>
      </c>
      <c r="C2271" t="s">
        <v>2579</v>
      </c>
      <c r="D2271" t="s">
        <v>9</v>
      </c>
      <c r="E2271" t="s">
        <v>8430</v>
      </c>
      <c r="F2271" t="s">
        <v>8427</v>
      </c>
      <c r="G2271" s="1">
        <v>0.5</v>
      </c>
      <c r="H2271" t="s">
        <v>11</v>
      </c>
      <c r="I2271" t="s">
        <v>9</v>
      </c>
    </row>
    <row r="2272" spans="1:9" x14ac:dyDescent="0.25">
      <c r="A2272">
        <v>3</v>
      </c>
      <c r="B2272">
        <v>5210</v>
      </c>
      <c r="C2272" t="s">
        <v>2580</v>
      </c>
      <c r="D2272" t="s">
        <v>9</v>
      </c>
      <c r="E2272" t="s">
        <v>302</v>
      </c>
      <c r="F2272" t="s">
        <v>19</v>
      </c>
      <c r="G2272" s="1">
        <v>0.5</v>
      </c>
      <c r="H2272" t="s">
        <v>11</v>
      </c>
      <c r="I2272" t="s">
        <v>9</v>
      </c>
    </row>
    <row r="2273" spans="1:9" x14ac:dyDescent="0.25">
      <c r="A2273">
        <v>3</v>
      </c>
      <c r="B2273">
        <v>5211</v>
      </c>
      <c r="C2273" t="s">
        <v>2581</v>
      </c>
      <c r="D2273" t="s">
        <v>9</v>
      </c>
      <c r="E2273" t="s">
        <v>8430</v>
      </c>
      <c r="F2273" t="s">
        <v>8427</v>
      </c>
      <c r="G2273" s="1">
        <v>0.5</v>
      </c>
      <c r="H2273" t="s">
        <v>11</v>
      </c>
      <c r="I2273" t="s">
        <v>9</v>
      </c>
    </row>
    <row r="2274" spans="1:9" x14ac:dyDescent="0.25">
      <c r="A2274">
        <v>3</v>
      </c>
      <c r="B2274">
        <v>5212</v>
      </c>
      <c r="C2274" t="s">
        <v>2582</v>
      </c>
      <c r="D2274" t="s">
        <v>9</v>
      </c>
      <c r="E2274" t="s">
        <v>8430</v>
      </c>
      <c r="F2274" t="s">
        <v>8427</v>
      </c>
      <c r="G2274" s="1">
        <v>0.5</v>
      </c>
      <c r="H2274" t="s">
        <v>11</v>
      </c>
      <c r="I2274" t="s">
        <v>9</v>
      </c>
    </row>
    <row r="2275" spans="1:9" x14ac:dyDescent="0.25">
      <c r="A2275">
        <v>3</v>
      </c>
      <c r="B2275">
        <v>5213</v>
      </c>
      <c r="C2275" t="s">
        <v>2583</v>
      </c>
      <c r="D2275" t="s">
        <v>9</v>
      </c>
      <c r="E2275" t="s">
        <v>8430</v>
      </c>
      <c r="F2275" t="s">
        <v>8427</v>
      </c>
      <c r="G2275" s="1">
        <v>0.5</v>
      </c>
      <c r="H2275" t="s">
        <v>11</v>
      </c>
      <c r="I2275" t="s">
        <v>9</v>
      </c>
    </row>
    <row r="2276" spans="1:9" x14ac:dyDescent="0.25">
      <c r="A2276">
        <v>3</v>
      </c>
      <c r="B2276">
        <v>5300</v>
      </c>
      <c r="C2276" t="s">
        <v>2584</v>
      </c>
      <c r="D2276" t="s">
        <v>9</v>
      </c>
      <c r="E2276" t="s">
        <v>16</v>
      </c>
      <c r="F2276" t="s">
        <v>14</v>
      </c>
      <c r="G2276" s="1">
        <v>0.5</v>
      </c>
      <c r="H2276" t="s">
        <v>11</v>
      </c>
      <c r="I2276" t="s">
        <v>9</v>
      </c>
    </row>
    <row r="2277" spans="1:9" x14ac:dyDescent="0.25">
      <c r="A2277">
        <v>3</v>
      </c>
      <c r="B2277">
        <v>5405</v>
      </c>
      <c r="C2277" t="s">
        <v>2585</v>
      </c>
      <c r="D2277" t="s">
        <v>9</v>
      </c>
      <c r="E2277" t="s">
        <v>8637</v>
      </c>
      <c r="F2277" t="s">
        <v>3007</v>
      </c>
      <c r="G2277" s="1">
        <v>0.5</v>
      </c>
      <c r="H2277" t="s">
        <v>11</v>
      </c>
      <c r="I2277" t="s">
        <v>9</v>
      </c>
    </row>
    <row r="2278" spans="1:9" x14ac:dyDescent="0.25">
      <c r="A2278">
        <v>3</v>
      </c>
      <c r="B2278">
        <v>5500</v>
      </c>
      <c r="C2278" t="s">
        <v>2587</v>
      </c>
      <c r="D2278" t="s">
        <v>9</v>
      </c>
      <c r="E2278" t="s">
        <v>13</v>
      </c>
      <c r="F2278" t="s">
        <v>14</v>
      </c>
      <c r="G2278" s="1">
        <v>0.5</v>
      </c>
      <c r="H2278" t="s">
        <v>11</v>
      </c>
      <c r="I2278" t="s">
        <v>9</v>
      </c>
    </row>
    <row r="2279" spans="1:9" x14ac:dyDescent="0.25">
      <c r="A2279">
        <v>3</v>
      </c>
      <c r="B2279">
        <v>5600</v>
      </c>
      <c r="C2279" t="s">
        <v>2588</v>
      </c>
      <c r="D2279" t="s">
        <v>9</v>
      </c>
      <c r="E2279" t="s">
        <v>8430</v>
      </c>
      <c r="F2279" t="s">
        <v>8427</v>
      </c>
      <c r="G2279" s="1">
        <v>0.5</v>
      </c>
      <c r="H2279" t="s">
        <v>11</v>
      </c>
      <c r="I2279" t="s">
        <v>9</v>
      </c>
    </row>
    <row r="2280" spans="1:9" x14ac:dyDescent="0.25">
      <c r="A2280">
        <v>3</v>
      </c>
      <c r="B2280">
        <v>5601</v>
      </c>
      <c r="C2280" t="s">
        <v>2589</v>
      </c>
      <c r="D2280" t="s">
        <v>9</v>
      </c>
      <c r="E2280" t="s">
        <v>8465</v>
      </c>
      <c r="F2280" t="s">
        <v>8466</v>
      </c>
      <c r="G2280" s="1">
        <v>0.5</v>
      </c>
      <c r="H2280" t="s">
        <v>11</v>
      </c>
      <c r="I2280" t="s">
        <v>9</v>
      </c>
    </row>
    <row r="2281" spans="1:9" x14ac:dyDescent="0.25">
      <c r="A2281">
        <v>3</v>
      </c>
      <c r="B2281">
        <v>5602</v>
      </c>
      <c r="C2281" t="s">
        <v>2590</v>
      </c>
      <c r="D2281" t="s">
        <v>9</v>
      </c>
      <c r="E2281" t="s">
        <v>8430</v>
      </c>
      <c r="F2281" t="s">
        <v>8427</v>
      </c>
      <c r="G2281" s="1">
        <v>0.5</v>
      </c>
      <c r="H2281" t="s">
        <v>11</v>
      </c>
      <c r="I2281" t="s">
        <v>9</v>
      </c>
    </row>
    <row r="2282" spans="1:9" x14ac:dyDescent="0.25">
      <c r="A2282">
        <v>3</v>
      </c>
      <c r="B2282">
        <v>5603</v>
      </c>
      <c r="C2282" t="s">
        <v>2591</v>
      </c>
      <c r="D2282" t="s">
        <v>9</v>
      </c>
      <c r="E2282" t="s">
        <v>13</v>
      </c>
      <c r="F2282" t="s">
        <v>14</v>
      </c>
      <c r="G2282" s="1">
        <v>0.5</v>
      </c>
      <c r="H2282" t="s">
        <v>11</v>
      </c>
      <c r="I2282" t="s">
        <v>9</v>
      </c>
    </row>
    <row r="2283" spans="1:9" x14ac:dyDescent="0.25">
      <c r="A2283">
        <v>3</v>
      </c>
      <c r="B2283">
        <v>5604</v>
      </c>
      <c r="C2283" t="s">
        <v>2592</v>
      </c>
      <c r="D2283" t="s">
        <v>9</v>
      </c>
      <c r="E2283" t="s">
        <v>8430</v>
      </c>
      <c r="F2283" t="s">
        <v>8427</v>
      </c>
      <c r="G2283" s="1">
        <v>0.5</v>
      </c>
      <c r="H2283" t="s">
        <v>11</v>
      </c>
      <c r="I2283" t="s">
        <v>9</v>
      </c>
    </row>
    <row r="2284" spans="1:9" x14ac:dyDescent="0.25">
      <c r="A2284">
        <v>3</v>
      </c>
      <c r="B2284">
        <v>5605</v>
      </c>
      <c r="C2284" t="s">
        <v>2593</v>
      </c>
      <c r="D2284" t="s">
        <v>9</v>
      </c>
      <c r="E2284" t="s">
        <v>8464</v>
      </c>
      <c r="F2284" s="4">
        <v>38919</v>
      </c>
      <c r="G2284" s="1">
        <v>0.5</v>
      </c>
      <c r="H2284" t="s">
        <v>11</v>
      </c>
      <c r="I2284" t="s">
        <v>9</v>
      </c>
    </row>
    <row r="2285" spans="1:9" x14ac:dyDescent="0.25">
      <c r="A2285">
        <v>3</v>
      </c>
      <c r="B2285">
        <v>5606</v>
      </c>
      <c r="C2285" t="s">
        <v>2594</v>
      </c>
      <c r="D2285" t="s">
        <v>9</v>
      </c>
      <c r="E2285" t="s">
        <v>13</v>
      </c>
      <c r="F2285" t="s">
        <v>14</v>
      </c>
      <c r="G2285" s="1">
        <v>0.5</v>
      </c>
      <c r="H2285" t="s">
        <v>11</v>
      </c>
      <c r="I2285" t="s">
        <v>9</v>
      </c>
    </row>
    <row r="2286" spans="1:9" x14ac:dyDescent="0.25">
      <c r="A2286">
        <v>3</v>
      </c>
      <c r="B2286">
        <v>5607</v>
      </c>
      <c r="C2286" t="s">
        <v>2595</v>
      </c>
      <c r="D2286" t="s">
        <v>9</v>
      </c>
      <c r="E2286" t="s">
        <v>8430</v>
      </c>
      <c r="F2286" t="s">
        <v>8427</v>
      </c>
      <c r="G2286" s="1">
        <v>0.5</v>
      </c>
      <c r="H2286" t="s">
        <v>11</v>
      </c>
      <c r="I2286" t="s">
        <v>9</v>
      </c>
    </row>
    <row r="2287" spans="1:9" x14ac:dyDescent="0.25">
      <c r="A2287">
        <v>3</v>
      </c>
      <c r="B2287">
        <v>5608</v>
      </c>
      <c r="C2287" t="s">
        <v>2596</v>
      </c>
      <c r="D2287" t="s">
        <v>9</v>
      </c>
      <c r="E2287" t="s">
        <v>13</v>
      </c>
      <c r="F2287" t="s">
        <v>14</v>
      </c>
      <c r="G2287" s="1">
        <v>0.5</v>
      </c>
      <c r="H2287" t="s">
        <v>11</v>
      </c>
      <c r="I2287" t="s">
        <v>9</v>
      </c>
    </row>
    <row r="2288" spans="1:9" x14ac:dyDescent="0.25">
      <c r="A2288">
        <v>3</v>
      </c>
      <c r="B2288">
        <v>5610</v>
      </c>
      <c r="C2288" t="s">
        <v>2597</v>
      </c>
      <c r="D2288" t="s">
        <v>9</v>
      </c>
      <c r="E2288" t="s">
        <v>8430</v>
      </c>
      <c r="F2288" t="s">
        <v>8427</v>
      </c>
      <c r="G2288" s="1">
        <v>0.5</v>
      </c>
      <c r="H2288" t="s">
        <v>11</v>
      </c>
      <c r="I2288" t="s">
        <v>9</v>
      </c>
    </row>
    <row r="2289" spans="1:9" x14ac:dyDescent="0.25">
      <c r="A2289">
        <v>3</v>
      </c>
      <c r="B2289">
        <v>5611</v>
      </c>
      <c r="C2289" t="s">
        <v>2598</v>
      </c>
      <c r="D2289" t="s">
        <v>9</v>
      </c>
      <c r="E2289" t="s">
        <v>8430</v>
      </c>
      <c r="F2289" t="s">
        <v>8427</v>
      </c>
      <c r="G2289" s="1">
        <v>0.5</v>
      </c>
      <c r="H2289" t="s">
        <v>11</v>
      </c>
      <c r="I2289" t="s">
        <v>9</v>
      </c>
    </row>
    <row r="2290" spans="1:9" x14ac:dyDescent="0.25">
      <c r="A2290">
        <v>3</v>
      </c>
      <c r="B2290">
        <v>5620</v>
      </c>
      <c r="C2290" t="s">
        <v>2599</v>
      </c>
      <c r="D2290" t="s">
        <v>9</v>
      </c>
      <c r="E2290" t="s">
        <v>13</v>
      </c>
      <c r="F2290" t="s">
        <v>14</v>
      </c>
      <c r="G2290" s="1">
        <v>0.5</v>
      </c>
      <c r="H2290" t="s">
        <v>11</v>
      </c>
      <c r="I2290" t="s">
        <v>9</v>
      </c>
    </row>
    <row r="2291" spans="1:9" x14ac:dyDescent="0.25">
      <c r="A2291">
        <v>3</v>
      </c>
      <c r="B2291">
        <v>5621</v>
      </c>
      <c r="C2291" t="s">
        <v>2600</v>
      </c>
      <c r="D2291" t="s">
        <v>9</v>
      </c>
      <c r="E2291" t="s">
        <v>13</v>
      </c>
      <c r="F2291" t="s">
        <v>14</v>
      </c>
      <c r="G2291" s="1">
        <v>0.5</v>
      </c>
      <c r="H2291" t="s">
        <v>11</v>
      </c>
      <c r="I2291" t="s">
        <v>9</v>
      </c>
    </row>
    <row r="2292" spans="1:9" x14ac:dyDescent="0.25">
      <c r="A2292">
        <v>3</v>
      </c>
      <c r="B2292">
        <v>5622</v>
      </c>
      <c r="C2292" t="s">
        <v>2601</v>
      </c>
      <c r="D2292" t="s">
        <v>9</v>
      </c>
      <c r="E2292" t="s">
        <v>8430</v>
      </c>
      <c r="F2292" t="s">
        <v>8427</v>
      </c>
      <c r="G2292" s="1">
        <v>0.5</v>
      </c>
      <c r="H2292" t="s">
        <v>11</v>
      </c>
      <c r="I2292" t="s">
        <v>9</v>
      </c>
    </row>
    <row r="2293" spans="1:9" x14ac:dyDescent="0.25">
      <c r="A2293">
        <v>3</v>
      </c>
      <c r="B2293">
        <v>5623</v>
      </c>
      <c r="C2293" t="s">
        <v>1056</v>
      </c>
      <c r="D2293" t="s">
        <v>9</v>
      </c>
      <c r="E2293" t="s">
        <v>8430</v>
      </c>
      <c r="F2293" t="s">
        <v>8427</v>
      </c>
      <c r="G2293" s="1">
        <v>0.5</v>
      </c>
      <c r="H2293" t="s">
        <v>11</v>
      </c>
      <c r="I2293" t="s">
        <v>9</v>
      </c>
    </row>
    <row r="2294" spans="1:9" x14ac:dyDescent="0.25">
      <c r="A2294">
        <v>3</v>
      </c>
      <c r="B2294">
        <v>5624</v>
      </c>
      <c r="C2294" t="s">
        <v>2602</v>
      </c>
      <c r="D2294" t="s">
        <v>9</v>
      </c>
      <c r="E2294" t="s">
        <v>13</v>
      </c>
      <c r="F2294" t="s">
        <v>14</v>
      </c>
      <c r="G2294" s="1">
        <v>0.5</v>
      </c>
      <c r="H2294" t="s">
        <v>11</v>
      </c>
      <c r="I2294" t="s">
        <v>9</v>
      </c>
    </row>
    <row r="2295" spans="1:9" x14ac:dyDescent="0.25">
      <c r="A2295">
        <v>3</v>
      </c>
      <c r="B2295">
        <v>5625</v>
      </c>
      <c r="C2295" t="s">
        <v>2603</v>
      </c>
      <c r="D2295" t="s">
        <v>9</v>
      </c>
      <c r="E2295" t="s">
        <v>8430</v>
      </c>
      <c r="F2295" t="s">
        <v>8427</v>
      </c>
      <c r="G2295" s="1">
        <v>0.5</v>
      </c>
      <c r="H2295" t="s">
        <v>11</v>
      </c>
      <c r="I2295" t="s">
        <v>9</v>
      </c>
    </row>
    <row r="2296" spans="1:9" x14ac:dyDescent="0.25">
      <c r="A2296">
        <v>3</v>
      </c>
      <c r="B2296">
        <v>5626</v>
      </c>
      <c r="C2296" t="s">
        <v>2604</v>
      </c>
      <c r="D2296" t="s">
        <v>9</v>
      </c>
      <c r="E2296" t="s">
        <v>13</v>
      </c>
      <c r="F2296" t="s">
        <v>14</v>
      </c>
      <c r="G2296" s="1">
        <v>0.5</v>
      </c>
      <c r="H2296" t="s">
        <v>11</v>
      </c>
      <c r="I2296" t="s">
        <v>9</v>
      </c>
    </row>
    <row r="2297" spans="1:9" x14ac:dyDescent="0.25">
      <c r="A2297">
        <v>3</v>
      </c>
      <c r="B2297">
        <v>5630</v>
      </c>
      <c r="C2297" t="s">
        <v>2605</v>
      </c>
      <c r="D2297" t="s">
        <v>9</v>
      </c>
      <c r="E2297" t="s">
        <v>8430</v>
      </c>
      <c r="F2297" t="s">
        <v>8427</v>
      </c>
      <c r="G2297" s="1">
        <v>0.5</v>
      </c>
      <c r="H2297" t="s">
        <v>11</v>
      </c>
      <c r="I2297" t="s">
        <v>9</v>
      </c>
    </row>
    <row r="2298" spans="1:9" x14ac:dyDescent="0.25">
      <c r="A2298">
        <v>3</v>
      </c>
      <c r="B2298">
        <v>5633</v>
      </c>
      <c r="C2298" t="s">
        <v>2606</v>
      </c>
      <c r="D2298" t="s">
        <v>9</v>
      </c>
      <c r="E2298" t="s">
        <v>8430</v>
      </c>
      <c r="F2298" t="s">
        <v>8427</v>
      </c>
      <c r="G2298" s="1">
        <v>0.5</v>
      </c>
      <c r="H2298" t="s">
        <v>11</v>
      </c>
      <c r="I2298" t="s">
        <v>9</v>
      </c>
    </row>
    <row r="2299" spans="1:9" x14ac:dyDescent="0.25">
      <c r="A2299">
        <v>3</v>
      </c>
      <c r="B2299">
        <v>5634</v>
      </c>
      <c r="C2299" t="s">
        <v>2607</v>
      </c>
      <c r="D2299" t="s">
        <v>9</v>
      </c>
      <c r="E2299" t="s">
        <v>13</v>
      </c>
      <c r="F2299" t="s">
        <v>14</v>
      </c>
      <c r="G2299" s="1">
        <v>0.5</v>
      </c>
      <c r="H2299" t="s">
        <v>11</v>
      </c>
      <c r="I2299" t="s">
        <v>9</v>
      </c>
    </row>
    <row r="2300" spans="1:9" x14ac:dyDescent="0.25">
      <c r="A2300">
        <v>3</v>
      </c>
      <c r="B2300">
        <v>5635</v>
      </c>
      <c r="C2300" t="s">
        <v>2608</v>
      </c>
      <c r="D2300" t="s">
        <v>9</v>
      </c>
      <c r="E2300" t="s">
        <v>13</v>
      </c>
      <c r="F2300" t="s">
        <v>14</v>
      </c>
      <c r="G2300" s="1">
        <v>0.5</v>
      </c>
      <c r="H2300" t="s">
        <v>11</v>
      </c>
      <c r="I2300" t="s">
        <v>9</v>
      </c>
    </row>
    <row r="2301" spans="1:9" x14ac:dyDescent="0.25">
      <c r="A2301">
        <v>3</v>
      </c>
      <c r="B2301">
        <v>5636</v>
      </c>
      <c r="C2301" t="s">
        <v>2609</v>
      </c>
      <c r="D2301" t="s">
        <v>9</v>
      </c>
      <c r="E2301" t="s">
        <v>302</v>
      </c>
      <c r="F2301" t="s">
        <v>19</v>
      </c>
      <c r="G2301" s="1">
        <v>0.5</v>
      </c>
      <c r="H2301" t="s">
        <v>11</v>
      </c>
      <c r="I2301" t="s">
        <v>9</v>
      </c>
    </row>
    <row r="2302" spans="1:9" x14ac:dyDescent="0.25">
      <c r="A2302">
        <v>3</v>
      </c>
      <c r="B2302">
        <v>5683</v>
      </c>
      <c r="C2302" t="s">
        <v>2610</v>
      </c>
      <c r="D2302" t="s">
        <v>9</v>
      </c>
      <c r="E2302" t="s">
        <v>8426</v>
      </c>
      <c r="F2302" t="s">
        <v>8427</v>
      </c>
      <c r="G2302" s="1">
        <v>0.5</v>
      </c>
      <c r="H2302" t="s">
        <v>11</v>
      </c>
      <c r="I2302" t="s">
        <v>9</v>
      </c>
    </row>
    <row r="2303" spans="1:9" x14ac:dyDescent="0.25">
      <c r="A2303">
        <v>3</v>
      </c>
      <c r="B2303">
        <v>5684</v>
      </c>
      <c r="C2303" t="s">
        <v>2611</v>
      </c>
      <c r="D2303" t="s">
        <v>9</v>
      </c>
      <c r="E2303" t="s">
        <v>8426</v>
      </c>
      <c r="F2303" t="s">
        <v>8427</v>
      </c>
      <c r="G2303" s="1">
        <v>0.5</v>
      </c>
      <c r="H2303" t="s">
        <v>11</v>
      </c>
      <c r="I2303" t="s">
        <v>9</v>
      </c>
    </row>
    <row r="2304" spans="1:9" x14ac:dyDescent="0.25">
      <c r="A2304">
        <v>3</v>
      </c>
      <c r="B2304">
        <v>5685</v>
      </c>
      <c r="C2304" t="s">
        <v>2612</v>
      </c>
      <c r="D2304" t="s">
        <v>9</v>
      </c>
      <c r="E2304" t="s">
        <v>8426</v>
      </c>
      <c r="F2304" t="s">
        <v>8427</v>
      </c>
      <c r="G2304" s="1">
        <v>0.5</v>
      </c>
      <c r="H2304" t="s">
        <v>11</v>
      </c>
      <c r="I2304" t="s">
        <v>9</v>
      </c>
    </row>
    <row r="2305" spans="1:9" x14ac:dyDescent="0.25">
      <c r="A2305">
        <v>3</v>
      </c>
      <c r="B2305">
        <v>5686</v>
      </c>
      <c r="C2305" t="s">
        <v>2613</v>
      </c>
      <c r="D2305" t="s">
        <v>9</v>
      </c>
      <c r="E2305" t="s">
        <v>8426</v>
      </c>
      <c r="F2305" t="s">
        <v>8427</v>
      </c>
      <c r="G2305" s="1">
        <v>0.5</v>
      </c>
      <c r="H2305" t="s">
        <v>11</v>
      </c>
      <c r="I2305" t="s">
        <v>9</v>
      </c>
    </row>
    <row r="2306" spans="1:9" x14ac:dyDescent="0.25">
      <c r="A2306">
        <v>3</v>
      </c>
      <c r="B2306">
        <v>5687</v>
      </c>
      <c r="C2306" t="s">
        <v>2614</v>
      </c>
      <c r="D2306" t="s">
        <v>9</v>
      </c>
      <c r="E2306" t="s">
        <v>8426</v>
      </c>
      <c r="F2306" t="s">
        <v>8427</v>
      </c>
      <c r="G2306" s="1">
        <v>0.5</v>
      </c>
      <c r="H2306" t="s">
        <v>11</v>
      </c>
      <c r="I2306" t="s">
        <v>9</v>
      </c>
    </row>
    <row r="2307" spans="1:9" x14ac:dyDescent="0.25">
      <c r="A2307">
        <v>3</v>
      </c>
      <c r="B2307">
        <v>5688</v>
      </c>
      <c r="C2307" t="s">
        <v>2615</v>
      </c>
      <c r="D2307" t="s">
        <v>9</v>
      </c>
      <c r="E2307" t="s">
        <v>8426</v>
      </c>
      <c r="F2307" t="s">
        <v>8427</v>
      </c>
      <c r="G2307" s="1">
        <v>0.5</v>
      </c>
      <c r="H2307" t="s">
        <v>11</v>
      </c>
      <c r="I2307" t="s">
        <v>9</v>
      </c>
    </row>
    <row r="2308" spans="1:9" x14ac:dyDescent="0.25">
      <c r="A2308">
        <v>3</v>
      </c>
      <c r="B2308">
        <v>5689</v>
      </c>
      <c r="C2308" t="s">
        <v>2616</v>
      </c>
      <c r="D2308" t="s">
        <v>9</v>
      </c>
      <c r="E2308" t="s">
        <v>242</v>
      </c>
      <c r="F2308" t="s">
        <v>243</v>
      </c>
      <c r="G2308" s="1">
        <v>0.5</v>
      </c>
      <c r="H2308" t="s">
        <v>11</v>
      </c>
      <c r="I2308" t="s">
        <v>9</v>
      </c>
    </row>
    <row r="2309" spans="1:9" x14ac:dyDescent="0.25">
      <c r="A2309">
        <v>3</v>
      </c>
      <c r="B2309">
        <v>5690</v>
      </c>
      <c r="C2309" t="s">
        <v>2617</v>
      </c>
      <c r="D2309" t="s">
        <v>9</v>
      </c>
      <c r="E2309" t="s">
        <v>8426</v>
      </c>
      <c r="F2309" t="s">
        <v>8427</v>
      </c>
      <c r="G2309" s="1">
        <v>0.5</v>
      </c>
      <c r="H2309" t="s">
        <v>11</v>
      </c>
      <c r="I2309" t="s">
        <v>9</v>
      </c>
    </row>
    <row r="2310" spans="1:9" x14ac:dyDescent="0.25">
      <c r="A2310">
        <v>3</v>
      </c>
      <c r="B2310">
        <v>5691</v>
      </c>
      <c r="C2310" t="s">
        <v>2618</v>
      </c>
      <c r="D2310" t="s">
        <v>9</v>
      </c>
      <c r="E2310" t="s">
        <v>8426</v>
      </c>
      <c r="F2310" t="s">
        <v>8427</v>
      </c>
      <c r="G2310" s="1">
        <v>0.5</v>
      </c>
      <c r="H2310" t="s">
        <v>11</v>
      </c>
      <c r="I2310" t="s">
        <v>9</v>
      </c>
    </row>
    <row r="2311" spans="1:9" x14ac:dyDescent="0.25">
      <c r="A2311">
        <v>3</v>
      </c>
      <c r="B2311">
        <v>5692</v>
      </c>
      <c r="C2311" t="s">
        <v>2619</v>
      </c>
      <c r="D2311" t="s">
        <v>9</v>
      </c>
      <c r="E2311" t="s">
        <v>8472</v>
      </c>
      <c r="F2311" s="4">
        <v>40929</v>
      </c>
      <c r="G2311" s="1">
        <v>0.5</v>
      </c>
      <c r="H2311" t="s">
        <v>11</v>
      </c>
      <c r="I2311" t="s">
        <v>9</v>
      </c>
    </row>
    <row r="2312" spans="1:9" x14ac:dyDescent="0.25">
      <c r="A2312">
        <v>3</v>
      </c>
      <c r="B2312">
        <v>5693</v>
      </c>
      <c r="C2312" t="s">
        <v>2620</v>
      </c>
      <c r="D2312" t="s">
        <v>9</v>
      </c>
      <c r="E2312" t="s">
        <v>54</v>
      </c>
      <c r="F2312" s="4">
        <v>40006</v>
      </c>
      <c r="G2312" s="1">
        <v>0.5</v>
      </c>
      <c r="H2312" t="s">
        <v>11</v>
      </c>
      <c r="I2312" t="s">
        <v>9</v>
      </c>
    </row>
    <row r="2313" spans="1:9" x14ac:dyDescent="0.25">
      <c r="A2313">
        <v>3</v>
      </c>
      <c r="B2313">
        <v>5695</v>
      </c>
      <c r="C2313" t="s">
        <v>2621</v>
      </c>
      <c r="D2313" t="s">
        <v>9</v>
      </c>
      <c r="E2313" t="s">
        <v>54</v>
      </c>
      <c r="F2313" s="4">
        <v>40006</v>
      </c>
      <c r="G2313" s="1">
        <v>0.5</v>
      </c>
      <c r="H2313" t="s">
        <v>11</v>
      </c>
      <c r="I2313" t="s">
        <v>9</v>
      </c>
    </row>
    <row r="2314" spans="1:9" x14ac:dyDescent="0.25">
      <c r="A2314">
        <v>3</v>
      </c>
      <c r="B2314">
        <v>5696</v>
      </c>
      <c r="C2314" t="s">
        <v>2622</v>
      </c>
      <c r="D2314" t="s">
        <v>9</v>
      </c>
      <c r="E2314" t="s">
        <v>8426</v>
      </c>
      <c r="F2314" t="s">
        <v>8427</v>
      </c>
      <c r="G2314" s="1">
        <v>0.5</v>
      </c>
      <c r="H2314" t="s">
        <v>11</v>
      </c>
      <c r="I2314" t="s">
        <v>9</v>
      </c>
    </row>
    <row r="2315" spans="1:9" x14ac:dyDescent="0.25">
      <c r="A2315">
        <v>3</v>
      </c>
      <c r="B2315">
        <v>5697</v>
      </c>
      <c r="C2315" t="s">
        <v>2623</v>
      </c>
      <c r="D2315" t="s">
        <v>9</v>
      </c>
      <c r="E2315" t="s">
        <v>8426</v>
      </c>
      <c r="F2315" t="s">
        <v>8427</v>
      </c>
      <c r="G2315" s="1">
        <v>0.5</v>
      </c>
      <c r="H2315" t="s">
        <v>11</v>
      </c>
      <c r="I2315" t="s">
        <v>9</v>
      </c>
    </row>
    <row r="2316" spans="1:9" x14ac:dyDescent="0.25">
      <c r="A2316">
        <v>3</v>
      </c>
      <c r="B2316">
        <v>5698</v>
      </c>
      <c r="C2316" t="s">
        <v>2624</v>
      </c>
      <c r="D2316" t="s">
        <v>9</v>
      </c>
      <c r="E2316" t="s">
        <v>8426</v>
      </c>
      <c r="F2316" t="s">
        <v>8427</v>
      </c>
      <c r="G2316" s="1">
        <v>0.5</v>
      </c>
      <c r="H2316" t="s">
        <v>11</v>
      </c>
      <c r="I2316" t="s">
        <v>9</v>
      </c>
    </row>
    <row r="2317" spans="1:9" x14ac:dyDescent="0.25">
      <c r="A2317">
        <v>3</v>
      </c>
      <c r="B2317">
        <v>5700</v>
      </c>
      <c r="C2317" t="s">
        <v>2625</v>
      </c>
      <c r="D2317" t="s">
        <v>9</v>
      </c>
      <c r="E2317" t="s">
        <v>8430</v>
      </c>
      <c r="F2317" t="s">
        <v>8427</v>
      </c>
      <c r="G2317" s="1">
        <v>0.5</v>
      </c>
      <c r="H2317" t="s">
        <v>11</v>
      </c>
      <c r="I2317" t="s">
        <v>9</v>
      </c>
    </row>
    <row r="2318" spans="1:9" x14ac:dyDescent="0.25">
      <c r="A2318">
        <v>3</v>
      </c>
      <c r="B2318">
        <v>5701</v>
      </c>
      <c r="C2318" t="s">
        <v>2626</v>
      </c>
      <c r="D2318" t="s">
        <v>9</v>
      </c>
      <c r="E2318" t="s">
        <v>13</v>
      </c>
      <c r="F2318" t="s">
        <v>14</v>
      </c>
      <c r="G2318" s="1">
        <v>0.5</v>
      </c>
      <c r="H2318" t="s">
        <v>11</v>
      </c>
      <c r="I2318" t="s">
        <v>9</v>
      </c>
    </row>
    <row r="2319" spans="1:9" x14ac:dyDescent="0.25">
      <c r="A2319">
        <v>3</v>
      </c>
      <c r="B2319">
        <v>5702</v>
      </c>
      <c r="C2319" t="s">
        <v>2627</v>
      </c>
      <c r="D2319" t="s">
        <v>9</v>
      </c>
      <c r="E2319" t="s">
        <v>13</v>
      </c>
      <c r="F2319" t="s">
        <v>14</v>
      </c>
      <c r="G2319" s="1">
        <v>0.5</v>
      </c>
      <c r="H2319" t="s">
        <v>11</v>
      </c>
      <c r="I2319" t="s">
        <v>9</v>
      </c>
    </row>
    <row r="2320" spans="1:9" x14ac:dyDescent="0.25">
      <c r="A2320">
        <v>3</v>
      </c>
      <c r="B2320">
        <v>5703</v>
      </c>
      <c r="C2320" t="s">
        <v>2628</v>
      </c>
      <c r="D2320" t="s">
        <v>9</v>
      </c>
      <c r="E2320" t="s">
        <v>8430</v>
      </c>
      <c r="F2320" t="s">
        <v>8427</v>
      </c>
      <c r="G2320" s="1">
        <v>0.5</v>
      </c>
      <c r="H2320" t="s">
        <v>11</v>
      </c>
      <c r="I2320" t="s">
        <v>9</v>
      </c>
    </row>
    <row r="2321" spans="1:9" x14ac:dyDescent="0.25">
      <c r="A2321">
        <v>3</v>
      </c>
      <c r="B2321">
        <v>5704</v>
      </c>
      <c r="C2321" t="s">
        <v>2629</v>
      </c>
      <c r="D2321" t="s">
        <v>9</v>
      </c>
      <c r="E2321" t="s">
        <v>8622</v>
      </c>
      <c r="F2321" t="s">
        <v>1586</v>
      </c>
      <c r="G2321" s="1">
        <v>0.5</v>
      </c>
      <c r="H2321" t="s">
        <v>11</v>
      </c>
      <c r="I2321" t="s">
        <v>9</v>
      </c>
    </row>
    <row r="2322" spans="1:9" x14ac:dyDescent="0.25">
      <c r="A2322">
        <v>3</v>
      </c>
      <c r="B2322">
        <v>5705</v>
      </c>
      <c r="C2322" t="s">
        <v>2630</v>
      </c>
      <c r="D2322" t="s">
        <v>9</v>
      </c>
      <c r="E2322" t="s">
        <v>8622</v>
      </c>
      <c r="F2322" t="s">
        <v>1586</v>
      </c>
      <c r="G2322" s="1">
        <v>0.5</v>
      </c>
      <c r="H2322" t="s">
        <v>11</v>
      </c>
      <c r="I2322" t="s">
        <v>9</v>
      </c>
    </row>
    <row r="2323" spans="1:9" x14ac:dyDescent="0.25">
      <c r="A2323">
        <v>3</v>
      </c>
      <c r="B2323">
        <v>5706</v>
      </c>
      <c r="C2323" t="s">
        <v>2631</v>
      </c>
      <c r="D2323" t="s">
        <v>9</v>
      </c>
      <c r="E2323" t="s">
        <v>8500</v>
      </c>
      <c r="F2323" t="s">
        <v>8423</v>
      </c>
      <c r="G2323" s="1">
        <v>0.5</v>
      </c>
      <c r="H2323" t="s">
        <v>11</v>
      </c>
      <c r="I2323" t="s">
        <v>9</v>
      </c>
    </row>
    <row r="2324" spans="1:9" x14ac:dyDescent="0.25">
      <c r="A2324">
        <v>3</v>
      </c>
      <c r="B2324">
        <v>5751</v>
      </c>
      <c r="C2324" t="s">
        <v>2632</v>
      </c>
      <c r="D2324" t="s">
        <v>9</v>
      </c>
      <c r="E2324" t="s">
        <v>8638</v>
      </c>
      <c r="F2324" t="s">
        <v>8429</v>
      </c>
      <c r="G2324" s="1">
        <v>0.5</v>
      </c>
      <c r="H2324" t="s">
        <v>11</v>
      </c>
      <c r="I2324" t="s">
        <v>9</v>
      </c>
    </row>
    <row r="2325" spans="1:9" x14ac:dyDescent="0.25">
      <c r="A2325">
        <v>3</v>
      </c>
      <c r="B2325">
        <v>5752</v>
      </c>
      <c r="C2325" t="s">
        <v>2633</v>
      </c>
      <c r="D2325" t="s">
        <v>9</v>
      </c>
      <c r="E2325" t="s">
        <v>8621</v>
      </c>
      <c r="F2325" t="s">
        <v>8457</v>
      </c>
      <c r="G2325" s="1">
        <v>0.5</v>
      </c>
      <c r="H2325" t="s">
        <v>11</v>
      </c>
      <c r="I2325" t="s">
        <v>9</v>
      </c>
    </row>
    <row r="2326" spans="1:9" x14ac:dyDescent="0.25">
      <c r="A2326">
        <v>3</v>
      </c>
      <c r="B2326">
        <v>5753</v>
      </c>
      <c r="C2326" t="s">
        <v>2634</v>
      </c>
      <c r="D2326" t="s">
        <v>9</v>
      </c>
      <c r="E2326" t="s">
        <v>8497</v>
      </c>
      <c r="F2326" t="s">
        <v>8498</v>
      </c>
      <c r="G2326" s="1">
        <v>0.5</v>
      </c>
      <c r="H2326" t="s">
        <v>11</v>
      </c>
      <c r="I2326" t="s">
        <v>9</v>
      </c>
    </row>
    <row r="2327" spans="1:9" x14ac:dyDescent="0.25">
      <c r="A2327">
        <v>3</v>
      </c>
      <c r="B2327">
        <v>5754</v>
      </c>
      <c r="C2327" t="s">
        <v>2636</v>
      </c>
      <c r="D2327" t="s">
        <v>9</v>
      </c>
      <c r="E2327" t="s">
        <v>8500</v>
      </c>
      <c r="F2327" t="s">
        <v>8423</v>
      </c>
      <c r="G2327" s="1">
        <v>0.5</v>
      </c>
      <c r="H2327" t="s">
        <v>11</v>
      </c>
      <c r="I2327" t="s">
        <v>9</v>
      </c>
    </row>
    <row r="2328" spans="1:9" x14ac:dyDescent="0.25">
      <c r="A2328">
        <v>3</v>
      </c>
      <c r="B2328">
        <v>5755</v>
      </c>
      <c r="C2328" t="s">
        <v>2638</v>
      </c>
      <c r="D2328" t="s">
        <v>9</v>
      </c>
      <c r="E2328" t="s">
        <v>8456</v>
      </c>
      <c r="F2328" t="s">
        <v>8457</v>
      </c>
      <c r="G2328" s="1">
        <v>0.5</v>
      </c>
      <c r="H2328" t="s">
        <v>11</v>
      </c>
      <c r="I2328" t="s">
        <v>9</v>
      </c>
    </row>
    <row r="2329" spans="1:9" x14ac:dyDescent="0.25">
      <c r="A2329">
        <v>3</v>
      </c>
      <c r="B2329">
        <v>5756</v>
      </c>
      <c r="C2329" t="s">
        <v>2639</v>
      </c>
      <c r="D2329" t="s">
        <v>9</v>
      </c>
      <c r="E2329" t="s">
        <v>4336</v>
      </c>
      <c r="F2329" t="s">
        <v>4337</v>
      </c>
      <c r="G2329" s="1">
        <v>0.5</v>
      </c>
      <c r="H2329" t="s">
        <v>11</v>
      </c>
      <c r="I2329" t="s">
        <v>9</v>
      </c>
    </row>
    <row r="2330" spans="1:9" x14ac:dyDescent="0.25">
      <c r="A2330">
        <v>3</v>
      </c>
      <c r="B2330">
        <v>5757</v>
      </c>
      <c r="C2330" t="s">
        <v>2640</v>
      </c>
      <c r="D2330" t="s">
        <v>9</v>
      </c>
      <c r="E2330" t="s">
        <v>302</v>
      </c>
      <c r="F2330" t="s">
        <v>19</v>
      </c>
      <c r="G2330" s="1">
        <v>0.5</v>
      </c>
      <c r="H2330" t="s">
        <v>11</v>
      </c>
      <c r="I2330" t="s">
        <v>9</v>
      </c>
    </row>
    <row r="2331" spans="1:9" x14ac:dyDescent="0.25">
      <c r="A2331">
        <v>3</v>
      </c>
      <c r="B2331">
        <v>5801</v>
      </c>
      <c r="C2331" t="s">
        <v>2641</v>
      </c>
      <c r="D2331" t="s">
        <v>9</v>
      </c>
      <c r="E2331" t="s">
        <v>8433</v>
      </c>
      <c r="F2331" t="s">
        <v>8434</v>
      </c>
      <c r="G2331" s="1">
        <v>0.5</v>
      </c>
      <c r="H2331" t="s">
        <v>11</v>
      </c>
      <c r="I2331" t="s">
        <v>9</v>
      </c>
    </row>
    <row r="2332" spans="1:9" x14ac:dyDescent="0.25">
      <c r="A2332">
        <v>3</v>
      </c>
      <c r="B2332">
        <v>5802</v>
      </c>
      <c r="C2332" t="s">
        <v>2642</v>
      </c>
      <c r="D2332" t="s">
        <v>9</v>
      </c>
      <c r="E2332" t="s">
        <v>8626</v>
      </c>
      <c r="F2332" t="s">
        <v>140</v>
      </c>
      <c r="G2332" s="1">
        <v>0.5</v>
      </c>
      <c r="H2332" t="s">
        <v>11</v>
      </c>
      <c r="I2332" t="s">
        <v>9</v>
      </c>
    </row>
    <row r="2333" spans="1:9" x14ac:dyDescent="0.25">
      <c r="A2333">
        <v>3</v>
      </c>
      <c r="B2333">
        <v>5805</v>
      </c>
      <c r="C2333" t="s">
        <v>2643</v>
      </c>
      <c r="D2333" t="s">
        <v>9</v>
      </c>
      <c r="E2333" t="s">
        <v>8437</v>
      </c>
      <c r="F2333" s="4">
        <v>40929</v>
      </c>
      <c r="G2333" s="1">
        <v>0.5</v>
      </c>
      <c r="H2333" t="s">
        <v>11</v>
      </c>
      <c r="I2333" t="s">
        <v>9</v>
      </c>
    </row>
    <row r="2334" spans="1:9" x14ac:dyDescent="0.25">
      <c r="A2334">
        <v>3</v>
      </c>
      <c r="B2334">
        <v>5806</v>
      </c>
      <c r="C2334" t="s">
        <v>2644</v>
      </c>
      <c r="D2334" t="s">
        <v>9</v>
      </c>
      <c r="E2334" t="s">
        <v>8430</v>
      </c>
      <c r="F2334" t="s">
        <v>8427</v>
      </c>
      <c r="G2334" s="1">
        <v>0.5</v>
      </c>
      <c r="H2334" t="s">
        <v>11</v>
      </c>
      <c r="I2334" t="s">
        <v>9</v>
      </c>
    </row>
    <row r="2335" spans="1:9" x14ac:dyDescent="0.25">
      <c r="A2335">
        <v>3</v>
      </c>
      <c r="B2335">
        <v>5807</v>
      </c>
      <c r="C2335" t="s">
        <v>2645</v>
      </c>
      <c r="D2335" t="s">
        <v>9</v>
      </c>
      <c r="E2335" t="s">
        <v>13</v>
      </c>
      <c r="F2335" t="s">
        <v>14</v>
      </c>
      <c r="G2335" s="1">
        <v>0.5</v>
      </c>
      <c r="H2335" t="s">
        <v>11</v>
      </c>
      <c r="I2335" t="s">
        <v>9</v>
      </c>
    </row>
    <row r="2336" spans="1:9" x14ac:dyDescent="0.25">
      <c r="A2336">
        <v>3</v>
      </c>
      <c r="B2336">
        <v>5808</v>
      </c>
      <c r="C2336" t="s">
        <v>2646</v>
      </c>
      <c r="D2336" t="s">
        <v>9</v>
      </c>
      <c r="E2336" t="s">
        <v>8430</v>
      </c>
      <c r="F2336" t="s">
        <v>8427</v>
      </c>
      <c r="G2336" s="1">
        <v>0.5</v>
      </c>
      <c r="H2336" t="s">
        <v>11</v>
      </c>
      <c r="I2336" t="s">
        <v>9</v>
      </c>
    </row>
    <row r="2337" spans="1:9" x14ac:dyDescent="0.25">
      <c r="A2337">
        <v>3</v>
      </c>
      <c r="B2337">
        <v>5809</v>
      </c>
      <c r="C2337" t="s">
        <v>2647</v>
      </c>
      <c r="D2337" t="s">
        <v>9</v>
      </c>
      <c r="E2337" t="s">
        <v>13</v>
      </c>
      <c r="F2337" t="s">
        <v>14</v>
      </c>
      <c r="G2337" s="1">
        <v>0.5</v>
      </c>
      <c r="H2337" t="s">
        <v>11</v>
      </c>
      <c r="I2337" t="s">
        <v>9</v>
      </c>
    </row>
    <row r="2338" spans="1:9" x14ac:dyDescent="0.25">
      <c r="A2338">
        <v>3</v>
      </c>
      <c r="B2338">
        <v>5811</v>
      </c>
      <c r="C2338" t="s">
        <v>2648</v>
      </c>
      <c r="D2338" t="s">
        <v>9</v>
      </c>
      <c r="E2338" t="s">
        <v>13</v>
      </c>
      <c r="F2338" t="s">
        <v>14</v>
      </c>
      <c r="G2338" s="1">
        <v>0.5</v>
      </c>
      <c r="H2338" t="s">
        <v>11</v>
      </c>
      <c r="I2338" t="s">
        <v>9</v>
      </c>
    </row>
    <row r="2339" spans="1:9" x14ac:dyDescent="0.25">
      <c r="A2339">
        <v>3</v>
      </c>
      <c r="B2339">
        <v>5812</v>
      </c>
      <c r="C2339" t="s">
        <v>2649</v>
      </c>
      <c r="D2339" t="s">
        <v>9</v>
      </c>
      <c r="E2339" t="s">
        <v>8465</v>
      </c>
      <c r="F2339" t="s">
        <v>8466</v>
      </c>
      <c r="G2339" s="1">
        <v>0.5</v>
      </c>
      <c r="H2339" t="s">
        <v>11</v>
      </c>
      <c r="I2339" t="s">
        <v>9</v>
      </c>
    </row>
    <row r="2340" spans="1:9" x14ac:dyDescent="0.25">
      <c r="A2340">
        <v>3</v>
      </c>
      <c r="B2340">
        <v>5848</v>
      </c>
      <c r="C2340" t="s">
        <v>2650</v>
      </c>
      <c r="D2340" t="s">
        <v>9</v>
      </c>
      <c r="E2340" t="s">
        <v>8422</v>
      </c>
      <c r="F2340" t="s">
        <v>8423</v>
      </c>
      <c r="G2340" s="1">
        <v>0.5</v>
      </c>
      <c r="H2340" t="s">
        <v>11</v>
      </c>
      <c r="I2340" t="s">
        <v>9</v>
      </c>
    </row>
    <row r="2341" spans="1:9" x14ac:dyDescent="0.25">
      <c r="A2341">
        <v>3</v>
      </c>
      <c r="B2341">
        <v>5851</v>
      </c>
      <c r="C2341" t="s">
        <v>2651</v>
      </c>
      <c r="D2341" t="s">
        <v>9</v>
      </c>
      <c r="E2341" t="s">
        <v>8426</v>
      </c>
      <c r="F2341" t="s">
        <v>8427</v>
      </c>
      <c r="G2341" s="1">
        <v>0.5</v>
      </c>
      <c r="H2341" t="s">
        <v>11</v>
      </c>
      <c r="I2341" t="s">
        <v>9</v>
      </c>
    </row>
    <row r="2342" spans="1:9" x14ac:dyDescent="0.25">
      <c r="A2342">
        <v>3</v>
      </c>
      <c r="B2342">
        <v>5852</v>
      </c>
      <c r="C2342" t="s">
        <v>2652</v>
      </c>
      <c r="D2342" t="s">
        <v>9</v>
      </c>
      <c r="E2342" t="s">
        <v>8426</v>
      </c>
      <c r="F2342" t="s">
        <v>8427</v>
      </c>
      <c r="G2342" s="1">
        <v>0.5</v>
      </c>
      <c r="H2342" t="s">
        <v>11</v>
      </c>
      <c r="I2342" t="s">
        <v>9</v>
      </c>
    </row>
    <row r="2343" spans="1:9" x14ac:dyDescent="0.25">
      <c r="A2343">
        <v>3</v>
      </c>
      <c r="B2343">
        <v>5853</v>
      </c>
      <c r="C2343" t="s">
        <v>2653</v>
      </c>
      <c r="D2343" t="s">
        <v>9</v>
      </c>
      <c r="E2343" t="s">
        <v>8426</v>
      </c>
      <c r="F2343" t="s">
        <v>8427</v>
      </c>
      <c r="G2343" s="1">
        <v>0.5</v>
      </c>
      <c r="H2343" t="s">
        <v>11</v>
      </c>
      <c r="I2343" t="s">
        <v>9</v>
      </c>
    </row>
    <row r="2344" spans="1:9" x14ac:dyDescent="0.25">
      <c r="A2344">
        <v>3</v>
      </c>
      <c r="B2344">
        <v>5854</v>
      </c>
      <c r="C2344" t="s">
        <v>2654</v>
      </c>
      <c r="D2344" t="s">
        <v>9</v>
      </c>
      <c r="E2344" t="s">
        <v>8426</v>
      </c>
      <c r="F2344" t="s">
        <v>8427</v>
      </c>
      <c r="G2344" s="1">
        <v>0.5</v>
      </c>
      <c r="H2344" t="s">
        <v>11</v>
      </c>
      <c r="I2344" t="s">
        <v>9</v>
      </c>
    </row>
    <row r="2345" spans="1:9" x14ac:dyDescent="0.25">
      <c r="A2345">
        <v>3</v>
      </c>
      <c r="B2345">
        <v>5855</v>
      </c>
      <c r="C2345" t="s">
        <v>2655</v>
      </c>
      <c r="D2345" t="s">
        <v>9</v>
      </c>
      <c r="E2345" t="s">
        <v>8426</v>
      </c>
      <c r="F2345" t="s">
        <v>8427</v>
      </c>
      <c r="G2345" s="1">
        <v>0.5</v>
      </c>
      <c r="H2345" t="s">
        <v>11</v>
      </c>
      <c r="I2345" t="s">
        <v>9</v>
      </c>
    </row>
    <row r="2346" spans="1:9" x14ac:dyDescent="0.25">
      <c r="A2346">
        <v>3</v>
      </c>
      <c r="B2346">
        <v>5871</v>
      </c>
      <c r="C2346" t="s">
        <v>2656</v>
      </c>
      <c r="D2346" t="s">
        <v>9</v>
      </c>
      <c r="E2346" t="s">
        <v>8467</v>
      </c>
      <c r="F2346" s="4">
        <v>38919</v>
      </c>
      <c r="G2346" s="1">
        <v>0.5</v>
      </c>
      <c r="H2346" t="s">
        <v>11</v>
      </c>
      <c r="I2346" t="s">
        <v>9</v>
      </c>
    </row>
    <row r="2347" spans="1:9" x14ac:dyDescent="0.25">
      <c r="A2347">
        <v>3</v>
      </c>
      <c r="B2347">
        <v>5872</v>
      </c>
      <c r="C2347" t="s">
        <v>2657</v>
      </c>
      <c r="D2347" t="s">
        <v>9</v>
      </c>
      <c r="E2347" t="s">
        <v>8467</v>
      </c>
      <c r="F2347" s="4">
        <v>38919</v>
      </c>
      <c r="G2347" s="1">
        <v>0.5</v>
      </c>
      <c r="H2347" t="s">
        <v>11</v>
      </c>
      <c r="I2347" t="s">
        <v>9</v>
      </c>
    </row>
    <row r="2348" spans="1:9" x14ac:dyDescent="0.25">
      <c r="A2348">
        <v>3</v>
      </c>
      <c r="B2348">
        <v>5875</v>
      </c>
      <c r="C2348" t="s">
        <v>8639</v>
      </c>
      <c r="D2348" t="s">
        <v>9</v>
      </c>
      <c r="E2348" t="s">
        <v>8426</v>
      </c>
      <c r="F2348" t="s">
        <v>8427</v>
      </c>
      <c r="G2348" s="1">
        <v>0.5</v>
      </c>
      <c r="H2348" t="s">
        <v>11</v>
      </c>
      <c r="I2348" t="s">
        <v>9</v>
      </c>
    </row>
    <row r="2349" spans="1:9" x14ac:dyDescent="0.25">
      <c r="A2349">
        <v>3</v>
      </c>
      <c r="B2349">
        <v>5876</v>
      </c>
      <c r="C2349" t="s">
        <v>8640</v>
      </c>
      <c r="D2349" t="s">
        <v>9</v>
      </c>
      <c r="E2349" t="s">
        <v>8426</v>
      </c>
      <c r="F2349" t="s">
        <v>8427</v>
      </c>
      <c r="G2349" s="1">
        <v>0.5</v>
      </c>
      <c r="H2349" t="s">
        <v>11</v>
      </c>
      <c r="I2349" t="s">
        <v>9</v>
      </c>
    </row>
    <row r="2350" spans="1:9" x14ac:dyDescent="0.25">
      <c r="A2350">
        <v>3</v>
      </c>
      <c r="B2350">
        <v>5877</v>
      </c>
      <c r="C2350" t="s">
        <v>8641</v>
      </c>
      <c r="D2350" t="s">
        <v>9</v>
      </c>
      <c r="E2350" t="s">
        <v>8426</v>
      </c>
      <c r="F2350" t="s">
        <v>8427</v>
      </c>
      <c r="G2350" s="1">
        <v>0.5</v>
      </c>
      <c r="H2350" t="s">
        <v>11</v>
      </c>
      <c r="I2350" t="s">
        <v>9</v>
      </c>
    </row>
    <row r="2351" spans="1:9" x14ac:dyDescent="0.25">
      <c r="A2351">
        <v>3</v>
      </c>
      <c r="B2351">
        <v>5878</v>
      </c>
      <c r="C2351" t="s">
        <v>8642</v>
      </c>
      <c r="D2351" t="s">
        <v>9</v>
      </c>
      <c r="E2351" t="s">
        <v>8426</v>
      </c>
      <c r="F2351" t="s">
        <v>8427</v>
      </c>
      <c r="G2351" s="1">
        <v>0.5</v>
      </c>
      <c r="H2351" t="s">
        <v>11</v>
      </c>
      <c r="I2351" t="s">
        <v>9</v>
      </c>
    </row>
    <row r="2352" spans="1:9" x14ac:dyDescent="0.25">
      <c r="A2352">
        <v>3</v>
      </c>
      <c r="B2352">
        <v>5879</v>
      </c>
      <c r="C2352" t="s">
        <v>8643</v>
      </c>
      <c r="D2352" t="s">
        <v>9</v>
      </c>
      <c r="E2352" t="s">
        <v>8426</v>
      </c>
      <c r="F2352" t="s">
        <v>8427</v>
      </c>
      <c r="G2352" s="1">
        <v>0.5</v>
      </c>
      <c r="H2352" t="s">
        <v>11</v>
      </c>
      <c r="I2352" t="s">
        <v>9</v>
      </c>
    </row>
    <row r="2353" spans="1:9" x14ac:dyDescent="0.25">
      <c r="A2353">
        <v>3</v>
      </c>
      <c r="B2353">
        <v>5880</v>
      </c>
      <c r="C2353" t="s">
        <v>8644</v>
      </c>
      <c r="D2353" t="s">
        <v>9</v>
      </c>
      <c r="E2353" t="s">
        <v>8506</v>
      </c>
      <c r="F2353" t="s">
        <v>8466</v>
      </c>
      <c r="G2353" s="1">
        <v>0.5</v>
      </c>
      <c r="H2353" t="s">
        <v>11</v>
      </c>
      <c r="I2353" t="s">
        <v>9</v>
      </c>
    </row>
    <row r="2354" spans="1:9" x14ac:dyDescent="0.25">
      <c r="A2354">
        <v>3</v>
      </c>
      <c r="B2354">
        <v>5881</v>
      </c>
      <c r="C2354" t="s">
        <v>8645</v>
      </c>
      <c r="D2354" t="s">
        <v>9</v>
      </c>
      <c r="E2354" t="s">
        <v>8480</v>
      </c>
      <c r="F2354" t="s">
        <v>8481</v>
      </c>
      <c r="G2354" s="1">
        <v>0.5</v>
      </c>
      <c r="H2354" t="s">
        <v>11</v>
      </c>
      <c r="I2354" t="s">
        <v>9</v>
      </c>
    </row>
    <row r="2355" spans="1:9" x14ac:dyDescent="0.25">
      <c r="A2355">
        <v>3</v>
      </c>
      <c r="B2355">
        <v>5882</v>
      </c>
      <c r="C2355" t="s">
        <v>8646</v>
      </c>
      <c r="D2355" t="s">
        <v>9</v>
      </c>
      <c r="E2355" t="s">
        <v>8426</v>
      </c>
      <c r="F2355" t="s">
        <v>8427</v>
      </c>
      <c r="G2355" s="1">
        <v>0.5</v>
      </c>
      <c r="H2355" t="s">
        <v>11</v>
      </c>
      <c r="I2355" t="s">
        <v>9</v>
      </c>
    </row>
    <row r="2356" spans="1:9" x14ac:dyDescent="0.25">
      <c r="A2356">
        <v>3</v>
      </c>
      <c r="B2356">
        <v>5883</v>
      </c>
      <c r="C2356" t="s">
        <v>8647</v>
      </c>
      <c r="D2356" t="s">
        <v>9</v>
      </c>
      <c r="E2356" t="s">
        <v>8426</v>
      </c>
      <c r="F2356" t="s">
        <v>8427</v>
      </c>
      <c r="G2356" s="1">
        <v>0.5</v>
      </c>
      <c r="H2356" t="s">
        <v>11</v>
      </c>
      <c r="I2356" t="s">
        <v>9</v>
      </c>
    </row>
    <row r="2357" spans="1:9" x14ac:dyDescent="0.25">
      <c r="A2357">
        <v>3</v>
      </c>
      <c r="B2357">
        <v>5884</v>
      </c>
      <c r="C2357" t="s">
        <v>8648</v>
      </c>
      <c r="D2357" t="s">
        <v>9</v>
      </c>
      <c r="E2357" t="s">
        <v>8426</v>
      </c>
      <c r="F2357" t="s">
        <v>8427</v>
      </c>
      <c r="G2357" s="1">
        <v>0.5</v>
      </c>
      <c r="H2357" t="s">
        <v>11</v>
      </c>
      <c r="I2357" t="s">
        <v>9</v>
      </c>
    </row>
    <row r="2358" spans="1:9" x14ac:dyDescent="0.25">
      <c r="A2358">
        <v>3</v>
      </c>
      <c r="B2358">
        <v>5885</v>
      </c>
      <c r="C2358" t="s">
        <v>8649</v>
      </c>
      <c r="D2358" t="s">
        <v>9</v>
      </c>
      <c r="E2358" t="s">
        <v>8506</v>
      </c>
      <c r="F2358" t="s">
        <v>8466</v>
      </c>
      <c r="G2358" s="1">
        <v>0.5</v>
      </c>
      <c r="H2358" t="s">
        <v>11</v>
      </c>
      <c r="I2358" t="s">
        <v>9</v>
      </c>
    </row>
    <row r="2359" spans="1:9" x14ac:dyDescent="0.25">
      <c r="A2359">
        <v>3</v>
      </c>
      <c r="B2359">
        <v>5899</v>
      </c>
      <c r="C2359" t="s">
        <v>2658</v>
      </c>
      <c r="D2359" t="s">
        <v>9</v>
      </c>
      <c r="E2359" t="s">
        <v>8472</v>
      </c>
      <c r="F2359" s="4">
        <v>40929</v>
      </c>
      <c r="G2359" s="1">
        <v>0.5</v>
      </c>
      <c r="H2359" t="s">
        <v>11</v>
      </c>
      <c r="I2359" t="s">
        <v>9</v>
      </c>
    </row>
    <row r="2360" spans="1:9" x14ac:dyDescent="0.25">
      <c r="A2360">
        <v>3</v>
      </c>
      <c r="B2360">
        <v>5900</v>
      </c>
      <c r="C2360" t="s">
        <v>2659</v>
      </c>
      <c r="D2360" t="s">
        <v>9</v>
      </c>
      <c r="E2360" t="s">
        <v>8430</v>
      </c>
      <c r="F2360" t="s">
        <v>8427</v>
      </c>
      <c r="G2360" s="1">
        <v>0.5</v>
      </c>
      <c r="H2360" t="s">
        <v>11</v>
      </c>
      <c r="I2360" t="s">
        <v>9</v>
      </c>
    </row>
    <row r="2361" spans="1:9" x14ac:dyDescent="0.25">
      <c r="A2361">
        <v>3</v>
      </c>
      <c r="B2361">
        <v>5901</v>
      </c>
      <c r="C2361" t="s">
        <v>2660</v>
      </c>
      <c r="D2361" t="s">
        <v>9</v>
      </c>
      <c r="E2361" t="s">
        <v>13</v>
      </c>
      <c r="F2361" t="s">
        <v>14</v>
      </c>
      <c r="G2361" s="1">
        <v>0.5</v>
      </c>
      <c r="H2361" t="s">
        <v>11</v>
      </c>
      <c r="I2361" t="s">
        <v>9</v>
      </c>
    </row>
    <row r="2362" spans="1:9" x14ac:dyDescent="0.25">
      <c r="A2362">
        <v>3</v>
      </c>
      <c r="B2362">
        <v>5902</v>
      </c>
      <c r="C2362" t="s">
        <v>2661</v>
      </c>
      <c r="D2362" t="s">
        <v>9</v>
      </c>
      <c r="E2362" t="s">
        <v>8430</v>
      </c>
      <c r="F2362" t="s">
        <v>8427</v>
      </c>
      <c r="G2362" s="1">
        <v>0.5</v>
      </c>
      <c r="H2362" t="s">
        <v>11</v>
      </c>
      <c r="I2362" t="s">
        <v>9</v>
      </c>
    </row>
    <row r="2363" spans="1:9" x14ac:dyDescent="0.25">
      <c r="A2363">
        <v>3</v>
      </c>
      <c r="B2363">
        <v>5904</v>
      </c>
      <c r="C2363" t="s">
        <v>2662</v>
      </c>
      <c r="D2363" t="s">
        <v>9</v>
      </c>
      <c r="E2363" t="s">
        <v>13</v>
      </c>
      <c r="F2363" t="s">
        <v>14</v>
      </c>
      <c r="G2363" s="1">
        <v>0.5</v>
      </c>
      <c r="H2363" t="s">
        <v>11</v>
      </c>
      <c r="I2363" t="s">
        <v>9</v>
      </c>
    </row>
    <row r="2364" spans="1:9" x14ac:dyDescent="0.25">
      <c r="A2364">
        <v>3</v>
      </c>
      <c r="B2364">
        <v>5908</v>
      </c>
      <c r="C2364" t="s">
        <v>2663</v>
      </c>
      <c r="D2364" t="s">
        <v>9</v>
      </c>
      <c r="E2364" t="s">
        <v>13</v>
      </c>
      <c r="F2364" t="s">
        <v>14</v>
      </c>
      <c r="G2364" s="1">
        <v>0.5</v>
      </c>
      <c r="H2364" t="s">
        <v>11</v>
      </c>
      <c r="I2364" t="s">
        <v>9</v>
      </c>
    </row>
    <row r="2365" spans="1:9" x14ac:dyDescent="0.25">
      <c r="A2365">
        <v>3</v>
      </c>
      <c r="B2365">
        <v>5909</v>
      </c>
      <c r="C2365" t="s">
        <v>2664</v>
      </c>
      <c r="D2365" t="s">
        <v>9</v>
      </c>
      <c r="E2365" t="s">
        <v>8430</v>
      </c>
      <c r="F2365" t="s">
        <v>8427</v>
      </c>
      <c r="G2365" s="1">
        <v>0.5</v>
      </c>
      <c r="H2365" t="s">
        <v>11</v>
      </c>
      <c r="I2365" t="s">
        <v>9</v>
      </c>
    </row>
    <row r="2366" spans="1:9" x14ac:dyDescent="0.25">
      <c r="A2366">
        <v>3</v>
      </c>
      <c r="B2366">
        <v>5910</v>
      </c>
      <c r="C2366" t="s">
        <v>2665</v>
      </c>
      <c r="D2366" t="s">
        <v>9</v>
      </c>
      <c r="E2366" t="s">
        <v>13</v>
      </c>
      <c r="F2366" t="s">
        <v>14</v>
      </c>
      <c r="G2366" s="1">
        <v>0.5</v>
      </c>
      <c r="H2366" t="s">
        <v>11</v>
      </c>
      <c r="I2366" t="s">
        <v>9</v>
      </c>
    </row>
    <row r="2367" spans="1:9" x14ac:dyDescent="0.25">
      <c r="A2367">
        <v>3</v>
      </c>
      <c r="B2367">
        <v>5911</v>
      </c>
      <c r="C2367" t="s">
        <v>2666</v>
      </c>
      <c r="D2367" t="s">
        <v>9</v>
      </c>
      <c r="E2367" t="s">
        <v>8624</v>
      </c>
      <c r="F2367" t="s">
        <v>8469</v>
      </c>
      <c r="G2367" s="1">
        <v>0.5</v>
      </c>
      <c r="H2367" t="s">
        <v>11</v>
      </c>
      <c r="I2367" t="s">
        <v>9</v>
      </c>
    </row>
    <row r="2368" spans="1:9" x14ac:dyDescent="0.25">
      <c r="A2368">
        <v>3</v>
      </c>
      <c r="B2368">
        <v>5912</v>
      </c>
      <c r="C2368" t="s">
        <v>2667</v>
      </c>
      <c r="D2368" t="s">
        <v>9</v>
      </c>
      <c r="E2368" t="s">
        <v>8430</v>
      </c>
      <c r="F2368" t="s">
        <v>8427</v>
      </c>
      <c r="G2368" s="1">
        <v>0.5</v>
      </c>
      <c r="H2368" t="s">
        <v>11</v>
      </c>
      <c r="I2368" t="s">
        <v>9</v>
      </c>
    </row>
    <row r="2369" spans="1:9" x14ac:dyDescent="0.25">
      <c r="A2369">
        <v>3</v>
      </c>
      <c r="B2369">
        <v>5913</v>
      </c>
      <c r="C2369" t="s">
        <v>2668</v>
      </c>
      <c r="D2369" t="s">
        <v>9</v>
      </c>
      <c r="E2369" t="s">
        <v>8430</v>
      </c>
      <c r="F2369" t="s">
        <v>8427</v>
      </c>
      <c r="G2369" s="1">
        <v>0.5</v>
      </c>
      <c r="H2369" t="s">
        <v>11</v>
      </c>
      <c r="I2369" t="s">
        <v>9</v>
      </c>
    </row>
    <row r="2370" spans="1:9" x14ac:dyDescent="0.25">
      <c r="A2370">
        <v>3</v>
      </c>
      <c r="B2370">
        <v>5914</v>
      </c>
      <c r="C2370" t="s">
        <v>2669</v>
      </c>
      <c r="D2370" t="s">
        <v>9</v>
      </c>
      <c r="E2370" t="s">
        <v>1426</v>
      </c>
      <c r="F2370" t="s">
        <v>140</v>
      </c>
      <c r="G2370" s="1">
        <v>0.5</v>
      </c>
      <c r="H2370" t="s">
        <v>11</v>
      </c>
      <c r="I2370" t="s">
        <v>9</v>
      </c>
    </row>
    <row r="2371" spans="1:9" x14ac:dyDescent="0.25">
      <c r="A2371">
        <v>3</v>
      </c>
      <c r="B2371">
        <v>5915</v>
      </c>
      <c r="C2371" t="s">
        <v>2670</v>
      </c>
      <c r="D2371" t="s">
        <v>9</v>
      </c>
      <c r="E2371" t="s">
        <v>8430</v>
      </c>
      <c r="F2371" t="s">
        <v>8427</v>
      </c>
      <c r="G2371" s="1">
        <v>0.5</v>
      </c>
      <c r="H2371" t="s">
        <v>11</v>
      </c>
      <c r="I2371" t="s">
        <v>9</v>
      </c>
    </row>
    <row r="2372" spans="1:9" x14ac:dyDescent="0.25">
      <c r="A2372">
        <v>3</v>
      </c>
      <c r="B2372">
        <v>5935</v>
      </c>
      <c r="C2372" t="s">
        <v>2671</v>
      </c>
      <c r="D2372" t="s">
        <v>9</v>
      </c>
      <c r="E2372" t="s">
        <v>13</v>
      </c>
      <c r="F2372" t="s">
        <v>14</v>
      </c>
      <c r="G2372" s="1">
        <v>0.5</v>
      </c>
      <c r="H2372" t="s">
        <v>11</v>
      </c>
      <c r="I2372" t="s">
        <v>9</v>
      </c>
    </row>
    <row r="2373" spans="1:9" x14ac:dyDescent="0.25">
      <c r="A2373">
        <v>3</v>
      </c>
      <c r="B2373">
        <v>5936</v>
      </c>
      <c r="C2373" t="s">
        <v>2672</v>
      </c>
      <c r="D2373" t="s">
        <v>9</v>
      </c>
      <c r="E2373" t="s">
        <v>8430</v>
      </c>
      <c r="F2373" t="s">
        <v>8427</v>
      </c>
      <c r="G2373" s="1">
        <v>0.5</v>
      </c>
      <c r="H2373" t="s">
        <v>11</v>
      </c>
      <c r="I2373" t="s">
        <v>9</v>
      </c>
    </row>
    <row r="2374" spans="1:9" x14ac:dyDescent="0.25">
      <c r="A2374">
        <v>3</v>
      </c>
      <c r="B2374">
        <v>5937</v>
      </c>
      <c r="C2374" t="s">
        <v>2673</v>
      </c>
      <c r="D2374" t="s">
        <v>9</v>
      </c>
      <c r="E2374" t="s">
        <v>13</v>
      </c>
      <c r="F2374" t="s">
        <v>14</v>
      </c>
      <c r="G2374" s="1">
        <v>0.5</v>
      </c>
      <c r="H2374" t="s">
        <v>11</v>
      </c>
      <c r="I2374" t="s">
        <v>9</v>
      </c>
    </row>
    <row r="2375" spans="1:9" x14ac:dyDescent="0.25">
      <c r="A2375">
        <v>3</v>
      </c>
      <c r="B2375">
        <v>5938</v>
      </c>
      <c r="C2375" t="s">
        <v>2674</v>
      </c>
      <c r="D2375" t="s">
        <v>9</v>
      </c>
      <c r="E2375" t="s">
        <v>8430</v>
      </c>
      <c r="F2375" t="s">
        <v>8427</v>
      </c>
      <c r="G2375" s="1">
        <v>0.5</v>
      </c>
      <c r="H2375" t="s">
        <v>11</v>
      </c>
      <c r="I2375" t="s">
        <v>9</v>
      </c>
    </row>
    <row r="2376" spans="1:9" x14ac:dyDescent="0.25">
      <c r="A2376">
        <v>3</v>
      </c>
      <c r="B2376">
        <v>5939</v>
      </c>
      <c r="C2376" t="s">
        <v>2675</v>
      </c>
      <c r="D2376" t="s">
        <v>9</v>
      </c>
      <c r="E2376" t="s">
        <v>8430</v>
      </c>
      <c r="F2376" t="s">
        <v>8427</v>
      </c>
      <c r="G2376" s="1">
        <v>0.5</v>
      </c>
      <c r="H2376" t="s">
        <v>11</v>
      </c>
      <c r="I2376" t="s">
        <v>9</v>
      </c>
    </row>
    <row r="2377" spans="1:9" x14ac:dyDescent="0.25">
      <c r="A2377">
        <v>3</v>
      </c>
      <c r="B2377">
        <v>5955</v>
      </c>
      <c r="C2377" t="s">
        <v>2676</v>
      </c>
      <c r="D2377" t="s">
        <v>9</v>
      </c>
      <c r="E2377" t="s">
        <v>8430</v>
      </c>
      <c r="F2377" t="s">
        <v>8427</v>
      </c>
      <c r="G2377" s="1">
        <v>0.5</v>
      </c>
      <c r="H2377" t="s">
        <v>11</v>
      </c>
      <c r="I2377" t="s">
        <v>9</v>
      </c>
    </row>
    <row r="2378" spans="1:9" x14ac:dyDescent="0.25">
      <c r="A2378">
        <v>3</v>
      </c>
      <c r="B2378">
        <v>5956</v>
      </c>
      <c r="C2378" t="s">
        <v>2677</v>
      </c>
      <c r="D2378" t="s">
        <v>9</v>
      </c>
      <c r="E2378" t="s">
        <v>8430</v>
      </c>
      <c r="F2378" t="s">
        <v>8427</v>
      </c>
      <c r="G2378" s="1">
        <v>0.5</v>
      </c>
      <c r="H2378" t="s">
        <v>11</v>
      </c>
      <c r="I2378" t="s">
        <v>9</v>
      </c>
    </row>
    <row r="2379" spans="1:9" x14ac:dyDescent="0.25">
      <c r="A2379">
        <v>3</v>
      </c>
      <c r="B2379">
        <v>5970</v>
      </c>
      <c r="C2379" t="s">
        <v>2678</v>
      </c>
      <c r="D2379" t="s">
        <v>9</v>
      </c>
      <c r="E2379" t="s">
        <v>8430</v>
      </c>
      <c r="F2379" t="s">
        <v>8427</v>
      </c>
      <c r="G2379" s="1">
        <v>0.5</v>
      </c>
      <c r="H2379" t="s">
        <v>11</v>
      </c>
      <c r="I2379" t="s">
        <v>9</v>
      </c>
    </row>
    <row r="2380" spans="1:9" x14ac:dyDescent="0.25">
      <c r="A2380">
        <v>3</v>
      </c>
      <c r="B2380">
        <v>5971</v>
      </c>
      <c r="C2380" t="s">
        <v>2679</v>
      </c>
      <c r="D2380" t="s">
        <v>9</v>
      </c>
      <c r="E2380" t="s">
        <v>8430</v>
      </c>
      <c r="F2380" t="s">
        <v>8427</v>
      </c>
      <c r="G2380" s="1">
        <v>0.5</v>
      </c>
      <c r="H2380" t="s">
        <v>11</v>
      </c>
      <c r="I2380" t="s">
        <v>9</v>
      </c>
    </row>
    <row r="2381" spans="1:9" x14ac:dyDescent="0.25">
      <c r="A2381">
        <v>3</v>
      </c>
      <c r="B2381">
        <v>5972</v>
      </c>
      <c r="C2381" t="s">
        <v>2680</v>
      </c>
      <c r="D2381" t="s">
        <v>9</v>
      </c>
      <c r="E2381" t="s">
        <v>8430</v>
      </c>
      <c r="F2381" t="s">
        <v>8427</v>
      </c>
      <c r="G2381" s="1">
        <v>0.5</v>
      </c>
      <c r="H2381" t="s">
        <v>11</v>
      </c>
      <c r="I2381" t="s">
        <v>9</v>
      </c>
    </row>
    <row r="2382" spans="1:9" x14ac:dyDescent="0.25">
      <c r="A2382">
        <v>3</v>
      </c>
      <c r="B2382">
        <v>5973</v>
      </c>
      <c r="C2382" t="s">
        <v>2681</v>
      </c>
      <c r="D2382" t="s">
        <v>9</v>
      </c>
      <c r="E2382" t="s">
        <v>8430</v>
      </c>
      <c r="F2382" t="s">
        <v>8427</v>
      </c>
      <c r="G2382" s="1">
        <v>0.5</v>
      </c>
      <c r="H2382" t="s">
        <v>11</v>
      </c>
      <c r="I2382" t="s">
        <v>9</v>
      </c>
    </row>
    <row r="2383" spans="1:9" x14ac:dyDescent="0.25">
      <c r="A2383">
        <v>3</v>
      </c>
      <c r="B2383">
        <v>5974</v>
      </c>
      <c r="C2383" t="s">
        <v>2682</v>
      </c>
      <c r="D2383" t="s">
        <v>9</v>
      </c>
      <c r="E2383" t="s">
        <v>8430</v>
      </c>
      <c r="F2383" t="s">
        <v>8427</v>
      </c>
      <c r="G2383" s="1">
        <v>0.5</v>
      </c>
      <c r="H2383" t="s">
        <v>11</v>
      </c>
      <c r="I2383" t="s">
        <v>9</v>
      </c>
    </row>
    <row r="2384" spans="1:9" x14ac:dyDescent="0.25">
      <c r="A2384">
        <v>3</v>
      </c>
      <c r="B2384">
        <v>5976</v>
      </c>
      <c r="C2384" t="s">
        <v>2683</v>
      </c>
      <c r="D2384" t="s">
        <v>9</v>
      </c>
      <c r="E2384" t="s">
        <v>13</v>
      </c>
      <c r="F2384" t="s">
        <v>14</v>
      </c>
      <c r="G2384" s="1">
        <v>0.5</v>
      </c>
      <c r="H2384" t="s">
        <v>11</v>
      </c>
      <c r="I2384" t="s">
        <v>9</v>
      </c>
    </row>
    <row r="2385" spans="1:9" x14ac:dyDescent="0.25">
      <c r="A2385">
        <v>3</v>
      </c>
      <c r="B2385">
        <v>5977</v>
      </c>
      <c r="C2385" t="s">
        <v>2684</v>
      </c>
      <c r="D2385" t="s">
        <v>9</v>
      </c>
      <c r="E2385" t="s">
        <v>8430</v>
      </c>
      <c r="F2385" t="s">
        <v>8427</v>
      </c>
      <c r="G2385" s="1">
        <v>0.5</v>
      </c>
      <c r="H2385" t="s">
        <v>11</v>
      </c>
      <c r="I2385" t="s">
        <v>9</v>
      </c>
    </row>
    <row r="2386" spans="1:9" x14ac:dyDescent="0.25">
      <c r="A2386">
        <v>3</v>
      </c>
      <c r="B2386">
        <v>5978</v>
      </c>
      <c r="C2386" t="s">
        <v>2685</v>
      </c>
      <c r="D2386" t="s">
        <v>9</v>
      </c>
      <c r="E2386" t="s">
        <v>13</v>
      </c>
      <c r="F2386" t="s">
        <v>14</v>
      </c>
      <c r="G2386" s="1">
        <v>0.5</v>
      </c>
      <c r="H2386" t="s">
        <v>11</v>
      </c>
      <c r="I2386" t="s">
        <v>9</v>
      </c>
    </row>
    <row r="2387" spans="1:9" x14ac:dyDescent="0.25">
      <c r="A2387">
        <v>3</v>
      </c>
      <c r="B2387">
        <v>5979</v>
      </c>
      <c r="C2387" t="s">
        <v>2686</v>
      </c>
      <c r="D2387" t="s">
        <v>9</v>
      </c>
      <c r="E2387" t="s">
        <v>8426</v>
      </c>
      <c r="F2387" t="s">
        <v>8427</v>
      </c>
      <c r="G2387" s="1">
        <v>0.5</v>
      </c>
      <c r="H2387" t="s">
        <v>11</v>
      </c>
      <c r="I2387" t="s">
        <v>9</v>
      </c>
    </row>
    <row r="2388" spans="1:9" x14ac:dyDescent="0.25">
      <c r="A2388">
        <v>3</v>
      </c>
      <c r="B2388">
        <v>5980</v>
      </c>
      <c r="C2388" t="s">
        <v>2687</v>
      </c>
      <c r="D2388" t="s">
        <v>9</v>
      </c>
      <c r="E2388" t="s">
        <v>8430</v>
      </c>
      <c r="F2388" t="s">
        <v>8427</v>
      </c>
      <c r="G2388" s="1">
        <v>0.5</v>
      </c>
      <c r="H2388" t="s">
        <v>11</v>
      </c>
      <c r="I2388" t="s">
        <v>9</v>
      </c>
    </row>
    <row r="2389" spans="1:9" x14ac:dyDescent="0.25">
      <c r="A2389">
        <v>3</v>
      </c>
      <c r="B2389">
        <v>5981</v>
      </c>
      <c r="C2389" t="s">
        <v>2688</v>
      </c>
      <c r="D2389" t="s">
        <v>9</v>
      </c>
      <c r="E2389" t="s">
        <v>8430</v>
      </c>
      <c r="F2389" t="s">
        <v>8427</v>
      </c>
      <c r="G2389" s="1">
        <v>0.5</v>
      </c>
      <c r="H2389" t="s">
        <v>11</v>
      </c>
      <c r="I2389" t="s">
        <v>9</v>
      </c>
    </row>
    <row r="2390" spans="1:9" x14ac:dyDescent="0.25">
      <c r="A2390">
        <v>3</v>
      </c>
      <c r="B2390">
        <v>5982</v>
      </c>
      <c r="C2390" t="s">
        <v>2689</v>
      </c>
      <c r="D2390" t="s">
        <v>9</v>
      </c>
      <c r="E2390" t="s">
        <v>8430</v>
      </c>
      <c r="F2390" t="s">
        <v>8427</v>
      </c>
      <c r="G2390" s="1">
        <v>0.5</v>
      </c>
      <c r="H2390" t="s">
        <v>11</v>
      </c>
      <c r="I2390" t="s">
        <v>9</v>
      </c>
    </row>
    <row r="2391" spans="1:9" x14ac:dyDescent="0.25">
      <c r="A2391">
        <v>3</v>
      </c>
      <c r="B2391">
        <v>5983</v>
      </c>
      <c r="C2391" t="s">
        <v>2690</v>
      </c>
      <c r="D2391" t="s">
        <v>9</v>
      </c>
      <c r="E2391" t="s">
        <v>8430</v>
      </c>
      <c r="F2391" t="s">
        <v>8427</v>
      </c>
      <c r="G2391" s="1">
        <v>0.5</v>
      </c>
      <c r="H2391" t="s">
        <v>11</v>
      </c>
      <c r="I2391" t="s">
        <v>9</v>
      </c>
    </row>
    <row r="2392" spans="1:9" x14ac:dyDescent="0.25">
      <c r="A2392">
        <v>3</v>
      </c>
      <c r="B2392">
        <v>5984</v>
      </c>
      <c r="C2392" t="s">
        <v>2691</v>
      </c>
      <c r="D2392" t="s">
        <v>9</v>
      </c>
      <c r="E2392" t="s">
        <v>8626</v>
      </c>
      <c r="F2392" t="s">
        <v>140</v>
      </c>
      <c r="G2392" s="1">
        <v>0.5</v>
      </c>
      <c r="H2392" t="s">
        <v>11</v>
      </c>
      <c r="I2392" t="s">
        <v>9</v>
      </c>
    </row>
    <row r="2393" spans="1:9" x14ac:dyDescent="0.25">
      <c r="A2393">
        <v>3</v>
      </c>
      <c r="B2393">
        <v>5985</v>
      </c>
      <c r="C2393" t="s">
        <v>2692</v>
      </c>
      <c r="D2393" t="s">
        <v>9</v>
      </c>
      <c r="E2393" t="s">
        <v>8621</v>
      </c>
      <c r="F2393" t="s">
        <v>8457</v>
      </c>
      <c r="G2393" s="1">
        <v>0.5</v>
      </c>
      <c r="H2393" t="s">
        <v>11</v>
      </c>
      <c r="I2393" t="s">
        <v>9</v>
      </c>
    </row>
    <row r="2394" spans="1:9" x14ac:dyDescent="0.25">
      <c r="A2394">
        <v>3</v>
      </c>
      <c r="B2394">
        <v>5986</v>
      </c>
      <c r="C2394" t="s">
        <v>2693</v>
      </c>
      <c r="D2394" t="s">
        <v>9</v>
      </c>
      <c r="E2394" t="s">
        <v>302</v>
      </c>
      <c r="F2394" t="s">
        <v>19</v>
      </c>
      <c r="G2394" s="1">
        <v>0.5</v>
      </c>
      <c r="H2394" t="s">
        <v>11</v>
      </c>
      <c r="I2394" t="s">
        <v>9</v>
      </c>
    </row>
    <row r="2395" spans="1:9" x14ac:dyDescent="0.25">
      <c r="A2395">
        <v>3</v>
      </c>
      <c r="B2395">
        <v>5987</v>
      </c>
      <c r="C2395" t="s">
        <v>2694</v>
      </c>
      <c r="D2395" t="s">
        <v>9</v>
      </c>
      <c r="E2395" t="s">
        <v>302</v>
      </c>
      <c r="F2395" t="s">
        <v>19</v>
      </c>
      <c r="G2395" s="1">
        <v>0.5</v>
      </c>
      <c r="H2395" t="s">
        <v>11</v>
      </c>
      <c r="I2395" t="s">
        <v>9</v>
      </c>
    </row>
    <row r="2396" spans="1:9" x14ac:dyDescent="0.25">
      <c r="A2396">
        <v>3</v>
      </c>
      <c r="B2396">
        <v>5988</v>
      </c>
      <c r="C2396" t="s">
        <v>2695</v>
      </c>
      <c r="D2396" t="s">
        <v>9</v>
      </c>
      <c r="E2396" t="s">
        <v>8621</v>
      </c>
      <c r="F2396" t="s">
        <v>8457</v>
      </c>
      <c r="G2396" s="1">
        <v>0.5</v>
      </c>
      <c r="H2396" t="s">
        <v>11</v>
      </c>
      <c r="I2396" t="s">
        <v>9</v>
      </c>
    </row>
    <row r="2397" spans="1:9" x14ac:dyDescent="0.25">
      <c r="A2397">
        <v>3</v>
      </c>
      <c r="B2397">
        <v>6001</v>
      </c>
      <c r="C2397" t="s">
        <v>2696</v>
      </c>
      <c r="D2397" t="s">
        <v>9</v>
      </c>
      <c r="E2397" t="s">
        <v>8426</v>
      </c>
      <c r="F2397" t="s">
        <v>8427</v>
      </c>
      <c r="G2397" s="1">
        <v>0.5</v>
      </c>
      <c r="H2397" t="s">
        <v>11</v>
      </c>
      <c r="I2397" t="s">
        <v>9</v>
      </c>
    </row>
    <row r="2398" spans="1:9" x14ac:dyDescent="0.25">
      <c r="A2398">
        <v>3</v>
      </c>
      <c r="B2398">
        <v>6002</v>
      </c>
      <c r="C2398" t="s">
        <v>2697</v>
      </c>
      <c r="D2398" t="s">
        <v>9</v>
      </c>
      <c r="E2398" t="s">
        <v>8426</v>
      </c>
      <c r="F2398" t="s">
        <v>8427</v>
      </c>
      <c r="G2398" s="1">
        <v>0.5</v>
      </c>
      <c r="H2398" t="s">
        <v>11</v>
      </c>
      <c r="I2398" t="s">
        <v>9</v>
      </c>
    </row>
    <row r="2399" spans="1:9" x14ac:dyDescent="0.25">
      <c r="A2399">
        <v>3</v>
      </c>
      <c r="B2399">
        <v>6004</v>
      </c>
      <c r="C2399" t="s">
        <v>2698</v>
      </c>
      <c r="D2399" t="s">
        <v>9</v>
      </c>
      <c r="E2399" t="s">
        <v>8426</v>
      </c>
      <c r="F2399" t="s">
        <v>8427</v>
      </c>
      <c r="G2399" s="1">
        <v>0.5</v>
      </c>
      <c r="H2399" t="s">
        <v>11</v>
      </c>
      <c r="I2399" t="s">
        <v>9</v>
      </c>
    </row>
    <row r="2400" spans="1:9" x14ac:dyDescent="0.25">
      <c r="A2400">
        <v>3</v>
      </c>
      <c r="B2400">
        <v>6005</v>
      </c>
      <c r="C2400" t="s">
        <v>2699</v>
      </c>
      <c r="D2400" t="s">
        <v>9</v>
      </c>
      <c r="E2400" t="s">
        <v>8426</v>
      </c>
      <c r="F2400" t="s">
        <v>8427</v>
      </c>
      <c r="G2400" s="1">
        <v>0.5</v>
      </c>
      <c r="H2400" t="s">
        <v>11</v>
      </c>
      <c r="I2400" t="s">
        <v>9</v>
      </c>
    </row>
    <row r="2401" spans="1:9" x14ac:dyDescent="0.25">
      <c r="A2401">
        <v>3</v>
      </c>
      <c r="B2401">
        <v>6006</v>
      </c>
      <c r="C2401" t="s">
        <v>2700</v>
      </c>
      <c r="D2401" t="s">
        <v>9</v>
      </c>
      <c r="E2401" t="s">
        <v>242</v>
      </c>
      <c r="F2401" t="s">
        <v>243</v>
      </c>
      <c r="G2401" s="1">
        <v>0.5</v>
      </c>
      <c r="H2401" t="s">
        <v>11</v>
      </c>
      <c r="I2401" t="s">
        <v>9</v>
      </c>
    </row>
    <row r="2402" spans="1:9" x14ac:dyDescent="0.25">
      <c r="A2402">
        <v>3</v>
      </c>
      <c r="B2402">
        <v>6007</v>
      </c>
      <c r="C2402" t="s">
        <v>2701</v>
      </c>
      <c r="D2402" t="s">
        <v>9</v>
      </c>
      <c r="E2402" t="s">
        <v>8426</v>
      </c>
      <c r="F2402" t="s">
        <v>8427</v>
      </c>
      <c r="G2402" s="1">
        <v>0.5</v>
      </c>
      <c r="H2402" t="s">
        <v>11</v>
      </c>
      <c r="I2402" t="s">
        <v>9</v>
      </c>
    </row>
    <row r="2403" spans="1:9" x14ac:dyDescent="0.25">
      <c r="A2403">
        <v>3</v>
      </c>
      <c r="B2403">
        <v>6010</v>
      </c>
      <c r="C2403" t="s">
        <v>2702</v>
      </c>
      <c r="D2403" t="s">
        <v>9</v>
      </c>
      <c r="E2403" t="s">
        <v>8426</v>
      </c>
      <c r="F2403" t="s">
        <v>8427</v>
      </c>
      <c r="G2403" s="1">
        <v>0.5</v>
      </c>
      <c r="H2403" t="s">
        <v>11</v>
      </c>
      <c r="I2403" t="s">
        <v>9</v>
      </c>
    </row>
    <row r="2404" spans="1:9" x14ac:dyDescent="0.25">
      <c r="A2404">
        <v>3</v>
      </c>
      <c r="B2404">
        <v>6030</v>
      </c>
      <c r="C2404" t="s">
        <v>2703</v>
      </c>
      <c r="D2404" t="s">
        <v>9</v>
      </c>
      <c r="E2404" t="s">
        <v>8456</v>
      </c>
      <c r="F2404" t="s">
        <v>8457</v>
      </c>
      <c r="G2404" s="1">
        <v>0.5</v>
      </c>
      <c r="H2404" t="s">
        <v>11</v>
      </c>
      <c r="I2404" t="s">
        <v>9</v>
      </c>
    </row>
    <row r="2405" spans="1:9" x14ac:dyDescent="0.25">
      <c r="A2405">
        <v>3</v>
      </c>
      <c r="B2405">
        <v>6031</v>
      </c>
      <c r="C2405" t="s">
        <v>2704</v>
      </c>
      <c r="D2405" t="s">
        <v>9</v>
      </c>
      <c r="E2405" t="s">
        <v>8468</v>
      </c>
      <c r="F2405" t="s">
        <v>8469</v>
      </c>
      <c r="G2405" s="1">
        <v>0.5</v>
      </c>
      <c r="H2405" t="s">
        <v>11</v>
      </c>
      <c r="I2405" t="s">
        <v>9</v>
      </c>
    </row>
    <row r="2406" spans="1:9" x14ac:dyDescent="0.25">
      <c r="A2406">
        <v>3</v>
      </c>
      <c r="B2406">
        <v>6032</v>
      </c>
      <c r="C2406" t="s">
        <v>2705</v>
      </c>
      <c r="D2406" t="s">
        <v>9</v>
      </c>
      <c r="E2406" t="s">
        <v>8426</v>
      </c>
      <c r="F2406" t="s">
        <v>8427</v>
      </c>
      <c r="G2406" s="1">
        <v>0.5</v>
      </c>
      <c r="H2406" t="s">
        <v>11</v>
      </c>
      <c r="I2406" t="s">
        <v>9</v>
      </c>
    </row>
    <row r="2407" spans="1:9" x14ac:dyDescent="0.25">
      <c r="A2407">
        <v>3</v>
      </c>
      <c r="B2407">
        <v>6033</v>
      </c>
      <c r="C2407" t="s">
        <v>2706</v>
      </c>
      <c r="D2407" t="s">
        <v>9</v>
      </c>
      <c r="E2407" t="s">
        <v>8426</v>
      </c>
      <c r="F2407" t="s">
        <v>8427</v>
      </c>
      <c r="G2407" s="1">
        <v>0.5</v>
      </c>
      <c r="H2407" t="s">
        <v>11</v>
      </c>
      <c r="I2407" t="s">
        <v>9</v>
      </c>
    </row>
    <row r="2408" spans="1:9" x14ac:dyDescent="0.25">
      <c r="A2408">
        <v>3</v>
      </c>
      <c r="B2408">
        <v>6034</v>
      </c>
      <c r="C2408" t="s">
        <v>2707</v>
      </c>
      <c r="D2408" t="s">
        <v>9</v>
      </c>
      <c r="E2408" t="s">
        <v>16</v>
      </c>
      <c r="F2408" t="s">
        <v>14</v>
      </c>
      <c r="G2408" s="1">
        <v>0.5</v>
      </c>
      <c r="H2408" t="s">
        <v>11</v>
      </c>
      <c r="I2408" t="s">
        <v>9</v>
      </c>
    </row>
    <row r="2409" spans="1:9" x14ac:dyDescent="0.25">
      <c r="A2409">
        <v>3</v>
      </c>
      <c r="B2409">
        <v>6035</v>
      </c>
      <c r="C2409" t="s">
        <v>2708</v>
      </c>
      <c r="D2409" t="s">
        <v>9</v>
      </c>
      <c r="E2409" t="s">
        <v>8426</v>
      </c>
      <c r="F2409" t="s">
        <v>8427</v>
      </c>
      <c r="G2409" s="1">
        <v>0.5</v>
      </c>
      <c r="H2409" t="s">
        <v>11</v>
      </c>
      <c r="I2409" t="s">
        <v>9</v>
      </c>
    </row>
    <row r="2410" spans="1:9" x14ac:dyDescent="0.25">
      <c r="A2410">
        <v>3</v>
      </c>
      <c r="B2410">
        <v>6036</v>
      </c>
      <c r="C2410" t="s">
        <v>2709</v>
      </c>
      <c r="D2410" t="s">
        <v>9</v>
      </c>
      <c r="E2410" t="s">
        <v>1426</v>
      </c>
      <c r="F2410" t="s">
        <v>140</v>
      </c>
      <c r="G2410" s="1">
        <v>0.5</v>
      </c>
      <c r="H2410" t="s">
        <v>11</v>
      </c>
      <c r="I2410" t="s">
        <v>9</v>
      </c>
    </row>
    <row r="2411" spans="1:9" x14ac:dyDescent="0.25">
      <c r="A2411">
        <v>3</v>
      </c>
      <c r="B2411">
        <v>6037</v>
      </c>
      <c r="C2411" t="s">
        <v>2710</v>
      </c>
      <c r="D2411" t="s">
        <v>9</v>
      </c>
      <c r="E2411" t="s">
        <v>8426</v>
      </c>
      <c r="F2411" t="s">
        <v>8427</v>
      </c>
      <c r="G2411" s="1">
        <v>0.5</v>
      </c>
      <c r="H2411" t="s">
        <v>11</v>
      </c>
      <c r="I2411" t="s">
        <v>9</v>
      </c>
    </row>
    <row r="2412" spans="1:9" x14ac:dyDescent="0.25">
      <c r="A2412">
        <v>3</v>
      </c>
      <c r="B2412">
        <v>6080</v>
      </c>
      <c r="C2412" t="s">
        <v>2711</v>
      </c>
      <c r="D2412" t="s">
        <v>9</v>
      </c>
      <c r="E2412" t="s">
        <v>8430</v>
      </c>
      <c r="F2412" t="s">
        <v>8427</v>
      </c>
      <c r="G2412" s="1">
        <v>0.5</v>
      </c>
      <c r="H2412" t="s">
        <v>11</v>
      </c>
      <c r="I2412" t="s">
        <v>9</v>
      </c>
    </row>
    <row r="2413" spans="1:9" x14ac:dyDescent="0.25">
      <c r="A2413">
        <v>3</v>
      </c>
      <c r="B2413">
        <v>6250</v>
      </c>
      <c r="C2413" t="s">
        <v>2712</v>
      </c>
      <c r="D2413" t="s">
        <v>9</v>
      </c>
      <c r="E2413" t="s">
        <v>8426</v>
      </c>
      <c r="F2413" t="s">
        <v>8427</v>
      </c>
      <c r="G2413" s="1">
        <v>0.5</v>
      </c>
      <c r="H2413" t="s">
        <v>11</v>
      </c>
      <c r="I2413" t="s">
        <v>9</v>
      </c>
    </row>
    <row r="2414" spans="1:9" x14ac:dyDescent="0.25">
      <c r="A2414">
        <v>3</v>
      </c>
      <c r="B2414">
        <v>6520</v>
      </c>
      <c r="C2414" t="s">
        <v>2713</v>
      </c>
      <c r="D2414" t="s">
        <v>9</v>
      </c>
      <c r="E2414" t="s">
        <v>8430</v>
      </c>
      <c r="F2414" t="s">
        <v>8427</v>
      </c>
      <c r="G2414" s="1">
        <v>0.5</v>
      </c>
      <c r="H2414" t="s">
        <v>11</v>
      </c>
      <c r="I2414" t="s">
        <v>9</v>
      </c>
    </row>
    <row r="2415" spans="1:9" x14ac:dyDescent="0.25">
      <c r="A2415">
        <v>3</v>
      </c>
      <c r="B2415">
        <v>6521</v>
      </c>
      <c r="C2415" t="s">
        <v>2714</v>
      </c>
      <c r="D2415" t="s">
        <v>9</v>
      </c>
      <c r="E2415" t="s">
        <v>8430</v>
      </c>
      <c r="F2415" t="s">
        <v>8427</v>
      </c>
      <c r="G2415" s="1">
        <v>0.5</v>
      </c>
      <c r="H2415" t="s">
        <v>11</v>
      </c>
      <c r="I2415" t="s">
        <v>9</v>
      </c>
    </row>
    <row r="2416" spans="1:9" x14ac:dyDescent="0.25">
      <c r="A2416">
        <v>3</v>
      </c>
      <c r="B2416">
        <v>6529</v>
      </c>
      <c r="C2416" t="s">
        <v>2715</v>
      </c>
      <c r="D2416" t="s">
        <v>9</v>
      </c>
      <c r="E2416" t="s">
        <v>302</v>
      </c>
      <c r="F2416" t="s">
        <v>19</v>
      </c>
      <c r="G2416" s="1">
        <v>0.5</v>
      </c>
      <c r="H2416" t="s">
        <v>11</v>
      </c>
      <c r="I2416" t="s">
        <v>9</v>
      </c>
    </row>
    <row r="2417" spans="1:9" x14ac:dyDescent="0.25">
      <c r="A2417">
        <v>3</v>
      </c>
      <c r="B2417">
        <v>6631</v>
      </c>
      <c r="C2417" t="s">
        <v>2716</v>
      </c>
      <c r="D2417" t="s">
        <v>9</v>
      </c>
      <c r="E2417" t="s">
        <v>8629</v>
      </c>
      <c r="F2417" t="s">
        <v>8463</v>
      </c>
      <c r="G2417" s="1">
        <v>0.5</v>
      </c>
      <c r="H2417" t="s">
        <v>11</v>
      </c>
      <c r="I2417" t="s">
        <v>9</v>
      </c>
    </row>
    <row r="2418" spans="1:9" x14ac:dyDescent="0.25">
      <c r="A2418">
        <v>3</v>
      </c>
      <c r="B2418">
        <v>6636</v>
      </c>
      <c r="C2418" t="s">
        <v>2717</v>
      </c>
      <c r="D2418" t="s">
        <v>9</v>
      </c>
      <c r="E2418" t="s">
        <v>8430</v>
      </c>
      <c r="F2418" t="s">
        <v>8427</v>
      </c>
      <c r="G2418" s="1">
        <v>0.5</v>
      </c>
      <c r="H2418" t="s">
        <v>11</v>
      </c>
      <c r="I2418" t="s">
        <v>9</v>
      </c>
    </row>
    <row r="2419" spans="1:9" x14ac:dyDescent="0.25">
      <c r="A2419">
        <v>3</v>
      </c>
      <c r="B2419">
        <v>6641</v>
      </c>
      <c r="C2419" t="s">
        <v>2718</v>
      </c>
      <c r="D2419" t="s">
        <v>9</v>
      </c>
      <c r="E2419" t="s">
        <v>8430</v>
      </c>
      <c r="F2419" t="s">
        <v>8427</v>
      </c>
      <c r="G2419" s="1">
        <v>0.5</v>
      </c>
      <c r="H2419" t="s">
        <v>11</v>
      </c>
      <c r="I2419" t="s">
        <v>9</v>
      </c>
    </row>
    <row r="2420" spans="1:9" x14ac:dyDescent="0.25">
      <c r="A2420">
        <v>3</v>
      </c>
      <c r="B2420">
        <v>6646</v>
      </c>
      <c r="C2420" t="s">
        <v>2719</v>
      </c>
      <c r="D2420" t="s">
        <v>9</v>
      </c>
      <c r="E2420" t="s">
        <v>8501</v>
      </c>
      <c r="F2420" t="s">
        <v>4337</v>
      </c>
      <c r="G2420" s="1">
        <v>0.5</v>
      </c>
      <c r="H2420" t="s">
        <v>11</v>
      </c>
      <c r="I2420" t="s">
        <v>9</v>
      </c>
    </row>
    <row r="2421" spans="1:9" x14ac:dyDescent="0.25">
      <c r="A2421">
        <v>3</v>
      </c>
      <c r="B2421">
        <v>6651</v>
      </c>
      <c r="C2421" t="s">
        <v>2720</v>
      </c>
      <c r="D2421" t="s">
        <v>9</v>
      </c>
      <c r="E2421" t="s">
        <v>8473</v>
      </c>
      <c r="F2421" t="s">
        <v>8474</v>
      </c>
      <c r="G2421" s="1">
        <v>0.5</v>
      </c>
      <c r="H2421" t="s">
        <v>11</v>
      </c>
      <c r="I2421" t="s">
        <v>9</v>
      </c>
    </row>
    <row r="2422" spans="1:9" x14ac:dyDescent="0.25">
      <c r="A2422">
        <v>3</v>
      </c>
      <c r="B2422">
        <v>6653</v>
      </c>
      <c r="C2422" t="s">
        <v>2721</v>
      </c>
      <c r="D2422" t="s">
        <v>9</v>
      </c>
      <c r="E2422" t="s">
        <v>8456</v>
      </c>
      <c r="F2422" t="s">
        <v>8457</v>
      </c>
      <c r="G2422" s="1">
        <v>0.5</v>
      </c>
      <c r="H2422" t="s">
        <v>11</v>
      </c>
      <c r="I2422" t="s">
        <v>9</v>
      </c>
    </row>
    <row r="2423" spans="1:9" x14ac:dyDescent="0.25">
      <c r="A2423">
        <v>3</v>
      </c>
      <c r="B2423">
        <v>6655</v>
      </c>
      <c r="C2423" t="s">
        <v>2722</v>
      </c>
      <c r="D2423" t="s">
        <v>9</v>
      </c>
      <c r="E2423" t="s">
        <v>18</v>
      </c>
      <c r="F2423" t="s">
        <v>19</v>
      </c>
      <c r="G2423" s="1">
        <v>0.5</v>
      </c>
      <c r="H2423" t="s">
        <v>11</v>
      </c>
      <c r="I2423" t="s">
        <v>9</v>
      </c>
    </row>
    <row r="2424" spans="1:9" x14ac:dyDescent="0.25">
      <c r="A2424">
        <v>3</v>
      </c>
      <c r="B2424">
        <v>6661</v>
      </c>
      <c r="C2424" t="s">
        <v>2723</v>
      </c>
      <c r="D2424" t="s">
        <v>9</v>
      </c>
      <c r="E2424" t="s">
        <v>8473</v>
      </c>
      <c r="F2424" t="s">
        <v>8474</v>
      </c>
      <c r="G2424" s="1">
        <v>0.5</v>
      </c>
      <c r="H2424" t="s">
        <v>11</v>
      </c>
      <c r="I2424" t="s">
        <v>9</v>
      </c>
    </row>
    <row r="2425" spans="1:9" x14ac:dyDescent="0.25">
      <c r="A2425">
        <v>3</v>
      </c>
      <c r="B2425">
        <v>6665</v>
      </c>
      <c r="C2425" t="s">
        <v>2724</v>
      </c>
      <c r="D2425" t="s">
        <v>9</v>
      </c>
      <c r="E2425" t="s">
        <v>18</v>
      </c>
      <c r="F2425" t="s">
        <v>19</v>
      </c>
      <c r="G2425" s="1">
        <v>0.5</v>
      </c>
      <c r="H2425" t="s">
        <v>11</v>
      </c>
      <c r="I2425" t="s">
        <v>9</v>
      </c>
    </row>
    <row r="2426" spans="1:9" x14ac:dyDescent="0.25">
      <c r="A2426">
        <v>3</v>
      </c>
      <c r="B2426">
        <v>6697</v>
      </c>
      <c r="C2426" t="s">
        <v>2725</v>
      </c>
      <c r="D2426" t="s">
        <v>9</v>
      </c>
      <c r="E2426" t="s">
        <v>1426</v>
      </c>
      <c r="F2426" t="s">
        <v>140</v>
      </c>
      <c r="G2426" s="1">
        <v>0.5</v>
      </c>
      <c r="H2426" t="s">
        <v>11</v>
      </c>
      <c r="I2426" t="s">
        <v>9</v>
      </c>
    </row>
    <row r="2427" spans="1:9" x14ac:dyDescent="0.25">
      <c r="A2427">
        <v>3</v>
      </c>
      <c r="B2427">
        <v>6698</v>
      </c>
      <c r="C2427" t="s">
        <v>2726</v>
      </c>
      <c r="D2427" t="s">
        <v>9</v>
      </c>
      <c r="E2427" t="s">
        <v>8426</v>
      </c>
      <c r="F2427" t="s">
        <v>8427</v>
      </c>
      <c r="G2427" s="1">
        <v>0.5</v>
      </c>
      <c r="H2427" t="s">
        <v>11</v>
      </c>
      <c r="I2427" t="s">
        <v>9</v>
      </c>
    </row>
    <row r="2428" spans="1:9" x14ac:dyDescent="0.25">
      <c r="A2428">
        <v>3</v>
      </c>
      <c r="B2428">
        <v>6699</v>
      </c>
      <c r="C2428" t="s">
        <v>2727</v>
      </c>
      <c r="D2428" t="s">
        <v>9</v>
      </c>
      <c r="E2428" t="s">
        <v>8426</v>
      </c>
      <c r="F2428" t="s">
        <v>8427</v>
      </c>
      <c r="G2428" s="1">
        <v>0.5</v>
      </c>
      <c r="H2428" t="s">
        <v>11</v>
      </c>
      <c r="I2428" t="s">
        <v>9</v>
      </c>
    </row>
    <row r="2429" spans="1:9" x14ac:dyDescent="0.25">
      <c r="A2429">
        <v>3</v>
      </c>
      <c r="B2429">
        <v>7051</v>
      </c>
      <c r="C2429" t="s">
        <v>2728</v>
      </c>
      <c r="D2429" t="s">
        <v>9</v>
      </c>
      <c r="E2429" t="s">
        <v>8426</v>
      </c>
      <c r="F2429" t="s">
        <v>8427</v>
      </c>
      <c r="G2429" s="1">
        <v>0.5</v>
      </c>
      <c r="H2429" t="s">
        <v>11</v>
      </c>
      <c r="I2429" t="s">
        <v>9</v>
      </c>
    </row>
    <row r="2430" spans="1:9" x14ac:dyDescent="0.25">
      <c r="A2430">
        <v>3</v>
      </c>
      <c r="B2430">
        <v>7052</v>
      </c>
      <c r="C2430" t="s">
        <v>2729</v>
      </c>
      <c r="D2430" t="s">
        <v>9</v>
      </c>
      <c r="E2430" t="s">
        <v>8473</v>
      </c>
      <c r="F2430" t="s">
        <v>8474</v>
      </c>
      <c r="G2430" s="1">
        <v>0.5</v>
      </c>
      <c r="H2430" t="s">
        <v>11</v>
      </c>
      <c r="I2430" t="s">
        <v>9</v>
      </c>
    </row>
    <row r="2431" spans="1:9" x14ac:dyDescent="0.25">
      <c r="A2431">
        <v>3</v>
      </c>
      <c r="B2431">
        <v>7053</v>
      </c>
      <c r="C2431" t="s">
        <v>2730</v>
      </c>
      <c r="D2431" t="s">
        <v>9</v>
      </c>
      <c r="E2431" t="s">
        <v>8426</v>
      </c>
      <c r="F2431" t="s">
        <v>8427</v>
      </c>
      <c r="G2431" s="1">
        <v>0.5</v>
      </c>
      <c r="H2431" t="s">
        <v>11</v>
      </c>
      <c r="I2431" t="s">
        <v>9</v>
      </c>
    </row>
    <row r="2432" spans="1:9" x14ac:dyDescent="0.25">
      <c r="A2432">
        <v>3</v>
      </c>
      <c r="B2432">
        <v>7110</v>
      </c>
      <c r="C2432" t="s">
        <v>2731</v>
      </c>
      <c r="D2432" t="s">
        <v>9</v>
      </c>
      <c r="E2432" t="s">
        <v>16</v>
      </c>
      <c r="F2432" t="s">
        <v>14</v>
      </c>
      <c r="G2432" s="1">
        <v>0.5</v>
      </c>
      <c r="H2432" t="s">
        <v>11</v>
      </c>
      <c r="I2432" t="s">
        <v>9</v>
      </c>
    </row>
    <row r="2433" spans="1:9" x14ac:dyDescent="0.25">
      <c r="A2433">
        <v>3</v>
      </c>
      <c r="B2433">
        <v>7112</v>
      </c>
      <c r="C2433" t="s">
        <v>2732</v>
      </c>
      <c r="D2433" t="s">
        <v>9</v>
      </c>
      <c r="E2433" t="s">
        <v>16</v>
      </c>
      <c r="F2433" t="s">
        <v>14</v>
      </c>
      <c r="G2433" s="1">
        <v>0.5</v>
      </c>
      <c r="H2433" t="s">
        <v>11</v>
      </c>
      <c r="I2433" t="s">
        <v>9</v>
      </c>
    </row>
    <row r="2434" spans="1:9" x14ac:dyDescent="0.25">
      <c r="A2434">
        <v>3</v>
      </c>
      <c r="B2434">
        <v>7113</v>
      </c>
      <c r="C2434" t="s">
        <v>2733</v>
      </c>
      <c r="D2434" t="s">
        <v>9</v>
      </c>
      <c r="E2434" t="s">
        <v>16</v>
      </c>
      <c r="F2434" t="s">
        <v>14</v>
      </c>
      <c r="G2434" s="1">
        <v>0.5</v>
      </c>
      <c r="H2434" t="s">
        <v>11</v>
      </c>
      <c r="I2434" t="s">
        <v>9</v>
      </c>
    </row>
    <row r="2435" spans="1:9" x14ac:dyDescent="0.25">
      <c r="A2435">
        <v>3</v>
      </c>
      <c r="B2435">
        <v>7114</v>
      </c>
      <c r="C2435" t="s">
        <v>2734</v>
      </c>
      <c r="D2435" t="s">
        <v>9</v>
      </c>
      <c r="E2435" t="s">
        <v>16</v>
      </c>
      <c r="F2435" t="s">
        <v>14</v>
      </c>
      <c r="G2435" s="1">
        <v>0.5</v>
      </c>
      <c r="H2435" t="s">
        <v>11</v>
      </c>
      <c r="I2435" t="s">
        <v>9</v>
      </c>
    </row>
    <row r="2436" spans="1:9" x14ac:dyDescent="0.25">
      <c r="A2436">
        <v>3</v>
      </c>
      <c r="B2436">
        <v>7115</v>
      </c>
      <c r="C2436" t="s">
        <v>2735</v>
      </c>
      <c r="D2436" t="s">
        <v>9</v>
      </c>
      <c r="E2436" t="s">
        <v>16</v>
      </c>
      <c r="F2436" t="s">
        <v>14</v>
      </c>
      <c r="G2436" s="1">
        <v>0.5</v>
      </c>
      <c r="H2436" t="s">
        <v>11</v>
      </c>
      <c r="I2436" t="s">
        <v>9</v>
      </c>
    </row>
    <row r="2437" spans="1:9" x14ac:dyDescent="0.25">
      <c r="A2437">
        <v>3</v>
      </c>
      <c r="B2437">
        <v>7116</v>
      </c>
      <c r="C2437" t="s">
        <v>2736</v>
      </c>
      <c r="D2437" t="s">
        <v>9</v>
      </c>
      <c r="E2437" t="s">
        <v>16</v>
      </c>
      <c r="F2437" t="s">
        <v>14</v>
      </c>
      <c r="G2437" s="1">
        <v>0.5</v>
      </c>
      <c r="H2437" t="s">
        <v>11</v>
      </c>
      <c r="I2437" t="s">
        <v>9</v>
      </c>
    </row>
    <row r="2438" spans="1:9" x14ac:dyDescent="0.25">
      <c r="A2438">
        <v>3</v>
      </c>
      <c r="B2438">
        <v>7117</v>
      </c>
      <c r="C2438" t="s">
        <v>2737</v>
      </c>
      <c r="D2438" t="s">
        <v>9</v>
      </c>
      <c r="E2438" t="s">
        <v>16</v>
      </c>
      <c r="F2438" t="s">
        <v>14</v>
      </c>
      <c r="G2438" s="1">
        <v>0.5</v>
      </c>
      <c r="H2438" t="s">
        <v>11</v>
      </c>
      <c r="I2438" t="s">
        <v>9</v>
      </c>
    </row>
    <row r="2439" spans="1:9" x14ac:dyDescent="0.25">
      <c r="A2439">
        <v>3</v>
      </c>
      <c r="B2439">
        <v>7118</v>
      </c>
      <c r="C2439" t="s">
        <v>2738</v>
      </c>
      <c r="D2439" t="s">
        <v>9</v>
      </c>
      <c r="E2439" t="s">
        <v>16</v>
      </c>
      <c r="F2439" t="s">
        <v>14</v>
      </c>
      <c r="G2439" s="1">
        <v>0.5</v>
      </c>
      <c r="H2439" t="s">
        <v>11</v>
      </c>
      <c r="I2439" t="s">
        <v>9</v>
      </c>
    </row>
    <row r="2440" spans="1:9" x14ac:dyDescent="0.25">
      <c r="A2440">
        <v>3</v>
      </c>
      <c r="B2440">
        <v>7119</v>
      </c>
      <c r="C2440" t="s">
        <v>2739</v>
      </c>
      <c r="D2440" t="s">
        <v>9</v>
      </c>
      <c r="E2440" t="s">
        <v>16</v>
      </c>
      <c r="F2440" t="s">
        <v>14</v>
      </c>
      <c r="G2440" s="1">
        <v>0.5</v>
      </c>
      <c r="H2440" t="s">
        <v>11</v>
      </c>
      <c r="I2440" t="s">
        <v>9</v>
      </c>
    </row>
    <row r="2441" spans="1:9" x14ac:dyDescent="0.25">
      <c r="A2441">
        <v>3</v>
      </c>
      <c r="B2441">
        <v>7130</v>
      </c>
      <c r="C2441" t="s">
        <v>2740</v>
      </c>
      <c r="D2441" t="s">
        <v>9</v>
      </c>
      <c r="E2441" t="s">
        <v>302</v>
      </c>
      <c r="F2441" t="s">
        <v>19</v>
      </c>
      <c r="G2441" s="1">
        <v>0.5</v>
      </c>
      <c r="H2441" t="s">
        <v>11</v>
      </c>
      <c r="I2441" t="s">
        <v>9</v>
      </c>
    </row>
    <row r="2442" spans="1:9" x14ac:dyDescent="0.25">
      <c r="A2442">
        <v>3</v>
      </c>
      <c r="B2442">
        <v>7131</v>
      </c>
      <c r="C2442" t="s">
        <v>2741</v>
      </c>
      <c r="D2442" t="s">
        <v>9</v>
      </c>
      <c r="E2442" t="s">
        <v>16</v>
      </c>
      <c r="F2442" t="s">
        <v>14</v>
      </c>
      <c r="G2442" s="1">
        <v>0.5</v>
      </c>
      <c r="H2442" t="s">
        <v>11</v>
      </c>
      <c r="I2442" t="s">
        <v>9</v>
      </c>
    </row>
    <row r="2443" spans="1:9" x14ac:dyDescent="0.25">
      <c r="A2443">
        <v>3</v>
      </c>
      <c r="B2443">
        <v>7132</v>
      </c>
      <c r="C2443" t="s">
        <v>2742</v>
      </c>
      <c r="D2443" t="s">
        <v>9</v>
      </c>
      <c r="E2443" t="s">
        <v>16</v>
      </c>
      <c r="F2443" t="s">
        <v>14</v>
      </c>
      <c r="G2443" s="1">
        <v>0.5</v>
      </c>
      <c r="H2443" t="s">
        <v>11</v>
      </c>
      <c r="I2443" t="s">
        <v>9</v>
      </c>
    </row>
    <row r="2444" spans="1:9" x14ac:dyDescent="0.25">
      <c r="A2444">
        <v>3</v>
      </c>
      <c r="B2444">
        <v>7139</v>
      </c>
      <c r="C2444" t="s">
        <v>2743</v>
      </c>
      <c r="D2444" t="s">
        <v>9</v>
      </c>
      <c r="E2444" t="s">
        <v>16</v>
      </c>
      <c r="F2444" t="s">
        <v>14</v>
      </c>
      <c r="G2444" s="1">
        <v>0.5</v>
      </c>
      <c r="H2444" t="s">
        <v>11</v>
      </c>
      <c r="I2444" t="s">
        <v>9</v>
      </c>
    </row>
    <row r="2445" spans="1:9" x14ac:dyDescent="0.25">
      <c r="A2445">
        <v>3</v>
      </c>
      <c r="B2445">
        <v>7150</v>
      </c>
      <c r="C2445" t="s">
        <v>2744</v>
      </c>
      <c r="D2445" t="s">
        <v>9</v>
      </c>
      <c r="E2445" t="s">
        <v>8430</v>
      </c>
      <c r="F2445" t="s">
        <v>8427</v>
      </c>
      <c r="G2445" s="1">
        <v>0.5</v>
      </c>
      <c r="H2445" t="s">
        <v>11</v>
      </c>
      <c r="I2445" t="s">
        <v>9</v>
      </c>
    </row>
    <row r="2446" spans="1:9" x14ac:dyDescent="0.25">
      <c r="A2446">
        <v>3</v>
      </c>
      <c r="B2446">
        <v>7151</v>
      </c>
      <c r="C2446" t="s">
        <v>2745</v>
      </c>
      <c r="D2446" t="s">
        <v>9</v>
      </c>
      <c r="E2446" t="s">
        <v>8430</v>
      </c>
      <c r="F2446" t="s">
        <v>8427</v>
      </c>
      <c r="G2446" s="1">
        <v>0.5</v>
      </c>
      <c r="H2446" t="s">
        <v>11</v>
      </c>
      <c r="I2446" t="s">
        <v>9</v>
      </c>
    </row>
    <row r="2447" spans="1:9" x14ac:dyDescent="0.25">
      <c r="A2447">
        <v>3</v>
      </c>
      <c r="B2447">
        <v>7300</v>
      </c>
      <c r="C2447" t="s">
        <v>2746</v>
      </c>
      <c r="D2447" t="s">
        <v>9</v>
      </c>
      <c r="E2447" t="s">
        <v>16</v>
      </c>
      <c r="F2447" t="s">
        <v>14</v>
      </c>
      <c r="G2447" s="1">
        <v>0.5</v>
      </c>
      <c r="H2447" t="s">
        <v>11</v>
      </c>
      <c r="I2447" t="s">
        <v>9</v>
      </c>
    </row>
    <row r="2448" spans="1:9" x14ac:dyDescent="0.25">
      <c r="A2448">
        <v>3</v>
      </c>
      <c r="B2448">
        <v>7301</v>
      </c>
      <c r="C2448" t="s">
        <v>2747</v>
      </c>
      <c r="D2448" t="s">
        <v>9</v>
      </c>
      <c r="E2448" t="s">
        <v>8621</v>
      </c>
      <c r="F2448" t="s">
        <v>8457</v>
      </c>
      <c r="G2448" s="1">
        <v>0.5</v>
      </c>
      <c r="H2448" t="s">
        <v>11</v>
      </c>
      <c r="I2448" t="s">
        <v>9</v>
      </c>
    </row>
    <row r="2449" spans="1:9" x14ac:dyDescent="0.25">
      <c r="A2449">
        <v>3</v>
      </c>
      <c r="B2449">
        <v>7302</v>
      </c>
      <c r="C2449" t="s">
        <v>2748</v>
      </c>
      <c r="D2449" t="s">
        <v>9</v>
      </c>
      <c r="E2449" t="s">
        <v>13</v>
      </c>
      <c r="F2449" t="s">
        <v>14</v>
      </c>
      <c r="G2449" s="1">
        <v>0.5</v>
      </c>
      <c r="H2449" t="s">
        <v>11</v>
      </c>
      <c r="I2449" t="s">
        <v>9</v>
      </c>
    </row>
    <row r="2450" spans="1:9" x14ac:dyDescent="0.25">
      <c r="A2450">
        <v>3</v>
      </c>
      <c r="B2450">
        <v>7303</v>
      </c>
      <c r="C2450" t="s">
        <v>2749</v>
      </c>
      <c r="D2450" t="s">
        <v>9</v>
      </c>
      <c r="E2450" t="s">
        <v>8430</v>
      </c>
      <c r="F2450" t="s">
        <v>8427</v>
      </c>
      <c r="G2450" s="1">
        <v>0.5</v>
      </c>
      <c r="H2450" t="s">
        <v>11</v>
      </c>
      <c r="I2450" t="s">
        <v>9</v>
      </c>
    </row>
    <row r="2451" spans="1:9" x14ac:dyDescent="0.25">
      <c r="A2451">
        <v>3</v>
      </c>
      <c r="B2451">
        <v>7304</v>
      </c>
      <c r="C2451" t="s">
        <v>2750</v>
      </c>
      <c r="D2451" t="s">
        <v>9</v>
      </c>
      <c r="E2451" t="s">
        <v>8506</v>
      </c>
      <c r="F2451" t="s">
        <v>8466</v>
      </c>
      <c r="G2451" s="1">
        <v>0.5</v>
      </c>
      <c r="H2451" t="s">
        <v>11</v>
      </c>
      <c r="I2451" t="s">
        <v>9</v>
      </c>
    </row>
    <row r="2452" spans="1:9" x14ac:dyDescent="0.25">
      <c r="A2452">
        <v>3</v>
      </c>
      <c r="B2452">
        <v>7305</v>
      </c>
      <c r="C2452" t="s">
        <v>2752</v>
      </c>
      <c r="D2452" t="s">
        <v>9</v>
      </c>
      <c r="E2452" t="s">
        <v>8507</v>
      </c>
      <c r="F2452" s="4">
        <v>37672</v>
      </c>
      <c r="G2452" s="1">
        <v>0.5</v>
      </c>
      <c r="H2452" t="s">
        <v>11</v>
      </c>
      <c r="I2452" t="s">
        <v>9</v>
      </c>
    </row>
    <row r="2453" spans="1:9" x14ac:dyDescent="0.25">
      <c r="A2453">
        <v>3</v>
      </c>
      <c r="B2453">
        <v>7306</v>
      </c>
      <c r="C2453" t="s">
        <v>2754</v>
      </c>
      <c r="D2453" t="s">
        <v>9</v>
      </c>
      <c r="E2453" t="s">
        <v>18</v>
      </c>
      <c r="F2453" t="s">
        <v>19</v>
      </c>
      <c r="G2453" s="1">
        <v>0.5</v>
      </c>
      <c r="H2453" t="s">
        <v>11</v>
      </c>
      <c r="I2453" t="s">
        <v>9</v>
      </c>
    </row>
    <row r="2454" spans="1:9" x14ac:dyDescent="0.25">
      <c r="A2454">
        <v>3</v>
      </c>
      <c r="B2454">
        <v>7307</v>
      </c>
      <c r="C2454" t="s">
        <v>2755</v>
      </c>
      <c r="D2454" t="s">
        <v>9</v>
      </c>
      <c r="E2454" t="s">
        <v>8430</v>
      </c>
      <c r="F2454" t="s">
        <v>8427</v>
      </c>
      <c r="G2454" s="1">
        <v>0.5</v>
      </c>
      <c r="H2454" t="s">
        <v>11</v>
      </c>
      <c r="I2454" t="s">
        <v>9</v>
      </c>
    </row>
    <row r="2455" spans="1:9" x14ac:dyDescent="0.25">
      <c r="A2455">
        <v>3</v>
      </c>
      <c r="B2455">
        <v>7308</v>
      </c>
      <c r="C2455" t="s">
        <v>2756</v>
      </c>
      <c r="D2455" t="s">
        <v>9</v>
      </c>
      <c r="E2455" t="s">
        <v>13</v>
      </c>
      <c r="F2455" t="s">
        <v>14</v>
      </c>
      <c r="G2455" s="1">
        <v>0.5</v>
      </c>
      <c r="H2455" t="s">
        <v>11</v>
      </c>
      <c r="I2455" t="s">
        <v>9</v>
      </c>
    </row>
    <row r="2456" spans="1:9" x14ac:dyDescent="0.25">
      <c r="A2456">
        <v>3</v>
      </c>
      <c r="B2456">
        <v>7309</v>
      </c>
      <c r="C2456" t="s">
        <v>2757</v>
      </c>
      <c r="D2456" t="s">
        <v>9</v>
      </c>
      <c r="E2456" t="s">
        <v>13</v>
      </c>
      <c r="F2456" t="s">
        <v>14</v>
      </c>
      <c r="G2456" s="1">
        <v>0.5</v>
      </c>
      <c r="H2456" t="s">
        <v>11</v>
      </c>
      <c r="I2456" t="s">
        <v>9</v>
      </c>
    </row>
    <row r="2457" spans="1:9" x14ac:dyDescent="0.25">
      <c r="A2457">
        <v>3</v>
      </c>
      <c r="B2457">
        <v>7310</v>
      </c>
      <c r="C2457" t="s">
        <v>2758</v>
      </c>
      <c r="D2457" t="s">
        <v>9</v>
      </c>
      <c r="E2457" t="s">
        <v>8506</v>
      </c>
      <c r="F2457" t="s">
        <v>8466</v>
      </c>
      <c r="G2457" s="1">
        <v>0.5</v>
      </c>
      <c r="H2457" t="s">
        <v>11</v>
      </c>
      <c r="I2457" t="s">
        <v>9</v>
      </c>
    </row>
    <row r="2458" spans="1:9" x14ac:dyDescent="0.25">
      <c r="A2458">
        <v>3</v>
      </c>
      <c r="B2458">
        <v>7311</v>
      </c>
      <c r="C2458" t="s">
        <v>2759</v>
      </c>
      <c r="D2458" t="s">
        <v>9</v>
      </c>
      <c r="E2458" t="s">
        <v>302</v>
      </c>
      <c r="F2458" t="s">
        <v>19</v>
      </c>
      <c r="G2458" s="1">
        <v>0.5</v>
      </c>
      <c r="H2458" t="s">
        <v>11</v>
      </c>
      <c r="I2458" t="s">
        <v>9</v>
      </c>
    </row>
    <row r="2459" spans="1:9" x14ac:dyDescent="0.25">
      <c r="A2459">
        <v>3</v>
      </c>
      <c r="B2459">
        <v>7312</v>
      </c>
      <c r="C2459" t="s">
        <v>2760</v>
      </c>
      <c r="D2459" t="s">
        <v>9</v>
      </c>
      <c r="E2459" t="s">
        <v>302</v>
      </c>
      <c r="F2459" t="s">
        <v>19</v>
      </c>
      <c r="G2459" s="1">
        <v>0.5</v>
      </c>
      <c r="H2459" t="s">
        <v>11</v>
      </c>
      <c r="I2459" t="s">
        <v>9</v>
      </c>
    </row>
    <row r="2460" spans="1:9" x14ac:dyDescent="0.25">
      <c r="A2460">
        <v>3</v>
      </c>
      <c r="B2460">
        <v>7313</v>
      </c>
      <c r="C2460" t="s">
        <v>2761</v>
      </c>
      <c r="D2460" t="s">
        <v>9</v>
      </c>
      <c r="E2460" t="s">
        <v>13</v>
      </c>
      <c r="F2460" t="s">
        <v>14</v>
      </c>
      <c r="G2460" s="1">
        <v>0.5</v>
      </c>
      <c r="H2460" t="s">
        <v>11</v>
      </c>
      <c r="I2460" t="s">
        <v>9</v>
      </c>
    </row>
    <row r="2461" spans="1:9" x14ac:dyDescent="0.25">
      <c r="A2461">
        <v>3</v>
      </c>
      <c r="B2461">
        <v>7314</v>
      </c>
      <c r="C2461" t="s">
        <v>2762</v>
      </c>
      <c r="D2461" t="s">
        <v>9</v>
      </c>
      <c r="E2461" t="s">
        <v>16</v>
      </c>
      <c r="F2461" t="s">
        <v>14</v>
      </c>
      <c r="G2461" s="1">
        <v>0.5</v>
      </c>
      <c r="H2461" t="s">
        <v>11</v>
      </c>
      <c r="I2461" t="s">
        <v>9</v>
      </c>
    </row>
    <row r="2462" spans="1:9" x14ac:dyDescent="0.25">
      <c r="A2462">
        <v>3</v>
      </c>
      <c r="B2462">
        <v>7315</v>
      </c>
      <c r="C2462" t="s">
        <v>2763</v>
      </c>
      <c r="D2462" t="s">
        <v>9</v>
      </c>
      <c r="E2462" t="s">
        <v>8473</v>
      </c>
      <c r="F2462" t="s">
        <v>8474</v>
      </c>
      <c r="G2462" s="1">
        <v>0.5</v>
      </c>
      <c r="H2462" t="s">
        <v>11</v>
      </c>
      <c r="I2462" t="s">
        <v>9</v>
      </c>
    </row>
    <row r="2463" spans="1:9" x14ac:dyDescent="0.25">
      <c r="A2463">
        <v>3</v>
      </c>
      <c r="B2463">
        <v>7316</v>
      </c>
      <c r="C2463" t="s">
        <v>2764</v>
      </c>
      <c r="D2463" t="s">
        <v>9</v>
      </c>
      <c r="E2463" t="s">
        <v>13</v>
      </c>
      <c r="F2463" t="s">
        <v>14</v>
      </c>
      <c r="G2463" s="1">
        <v>0.5</v>
      </c>
      <c r="H2463" t="s">
        <v>11</v>
      </c>
      <c r="I2463" t="s">
        <v>9</v>
      </c>
    </row>
    <row r="2464" spans="1:9" x14ac:dyDescent="0.25">
      <c r="A2464">
        <v>3</v>
      </c>
      <c r="B2464">
        <v>7317</v>
      </c>
      <c r="C2464" t="s">
        <v>2765</v>
      </c>
      <c r="D2464" t="s">
        <v>9</v>
      </c>
      <c r="E2464" t="s">
        <v>13</v>
      </c>
      <c r="F2464" t="s">
        <v>14</v>
      </c>
      <c r="G2464" s="1">
        <v>0.5</v>
      </c>
      <c r="H2464" t="s">
        <v>11</v>
      </c>
      <c r="I2464" t="s">
        <v>9</v>
      </c>
    </row>
    <row r="2465" spans="1:9" x14ac:dyDescent="0.25">
      <c r="A2465">
        <v>3</v>
      </c>
      <c r="B2465">
        <v>7318</v>
      </c>
      <c r="C2465" t="s">
        <v>2766</v>
      </c>
      <c r="D2465" t="s">
        <v>9</v>
      </c>
      <c r="E2465" t="s">
        <v>8576</v>
      </c>
      <c r="F2465" t="s">
        <v>8577</v>
      </c>
      <c r="G2465" s="1">
        <v>0.5</v>
      </c>
      <c r="H2465" t="s">
        <v>11</v>
      </c>
      <c r="I2465" t="s">
        <v>9</v>
      </c>
    </row>
    <row r="2466" spans="1:9" x14ac:dyDescent="0.25">
      <c r="A2466">
        <v>3</v>
      </c>
      <c r="B2466">
        <v>7319</v>
      </c>
      <c r="C2466" t="s">
        <v>2769</v>
      </c>
      <c r="D2466" t="s">
        <v>9</v>
      </c>
      <c r="E2466" t="s">
        <v>8430</v>
      </c>
      <c r="F2466" t="s">
        <v>8427</v>
      </c>
      <c r="G2466" s="1">
        <v>0.5</v>
      </c>
      <c r="H2466" t="s">
        <v>11</v>
      </c>
      <c r="I2466" t="s">
        <v>9</v>
      </c>
    </row>
    <row r="2467" spans="1:9" x14ac:dyDescent="0.25">
      <c r="A2467">
        <v>3</v>
      </c>
      <c r="B2467">
        <v>7320</v>
      </c>
      <c r="C2467" t="s">
        <v>2770</v>
      </c>
      <c r="D2467" t="s">
        <v>9</v>
      </c>
      <c r="E2467" t="s">
        <v>8430</v>
      </c>
      <c r="F2467" t="s">
        <v>8427</v>
      </c>
      <c r="G2467" s="1">
        <v>0.5</v>
      </c>
      <c r="H2467" t="s">
        <v>11</v>
      </c>
      <c r="I2467" t="s">
        <v>9</v>
      </c>
    </row>
    <row r="2468" spans="1:9" x14ac:dyDescent="0.25">
      <c r="A2468">
        <v>3</v>
      </c>
      <c r="B2468">
        <v>7321</v>
      </c>
      <c r="C2468" t="s">
        <v>2771</v>
      </c>
      <c r="D2468" t="s">
        <v>9</v>
      </c>
      <c r="E2468" t="s">
        <v>8625</v>
      </c>
      <c r="F2468" s="4">
        <v>40229</v>
      </c>
      <c r="G2468" s="1">
        <v>0.5</v>
      </c>
      <c r="H2468" t="s">
        <v>11</v>
      </c>
      <c r="I2468" t="s">
        <v>9</v>
      </c>
    </row>
    <row r="2469" spans="1:9" x14ac:dyDescent="0.25">
      <c r="A2469">
        <v>3</v>
      </c>
      <c r="B2469">
        <v>7322</v>
      </c>
      <c r="C2469" t="s">
        <v>2772</v>
      </c>
      <c r="D2469" t="s">
        <v>9</v>
      </c>
      <c r="E2469" t="s">
        <v>13</v>
      </c>
      <c r="F2469" t="s">
        <v>14</v>
      </c>
      <c r="G2469" s="1">
        <v>0.5</v>
      </c>
      <c r="H2469" t="s">
        <v>11</v>
      </c>
      <c r="I2469" t="s">
        <v>9</v>
      </c>
    </row>
    <row r="2470" spans="1:9" x14ac:dyDescent="0.25">
      <c r="A2470">
        <v>3</v>
      </c>
      <c r="B2470">
        <v>7323</v>
      </c>
      <c r="C2470" t="s">
        <v>2773</v>
      </c>
      <c r="D2470" t="s">
        <v>9</v>
      </c>
      <c r="E2470" t="s">
        <v>8426</v>
      </c>
      <c r="F2470" t="s">
        <v>8427</v>
      </c>
      <c r="G2470" s="1">
        <v>0.5</v>
      </c>
      <c r="H2470" t="s">
        <v>11</v>
      </c>
      <c r="I2470" t="s">
        <v>9</v>
      </c>
    </row>
    <row r="2471" spans="1:9" x14ac:dyDescent="0.25">
      <c r="A2471">
        <v>3</v>
      </c>
      <c r="B2471">
        <v>7380</v>
      </c>
      <c r="C2471" t="s">
        <v>2774</v>
      </c>
      <c r="D2471" t="s">
        <v>9</v>
      </c>
      <c r="E2471" t="s">
        <v>18</v>
      </c>
      <c r="F2471" t="s">
        <v>19</v>
      </c>
      <c r="G2471" s="1">
        <v>0.5</v>
      </c>
      <c r="H2471" t="s">
        <v>11</v>
      </c>
      <c r="I2471" t="s">
        <v>9</v>
      </c>
    </row>
    <row r="2472" spans="1:9" x14ac:dyDescent="0.25">
      <c r="A2472">
        <v>3</v>
      </c>
      <c r="B2472">
        <v>7390</v>
      </c>
      <c r="C2472" t="s">
        <v>2775</v>
      </c>
      <c r="D2472" t="s">
        <v>9</v>
      </c>
      <c r="E2472" t="s">
        <v>8506</v>
      </c>
      <c r="F2472" t="s">
        <v>8466</v>
      </c>
      <c r="G2472" s="1">
        <v>0.5</v>
      </c>
      <c r="H2472" t="s">
        <v>11</v>
      </c>
      <c r="I2472" t="s">
        <v>9</v>
      </c>
    </row>
    <row r="2473" spans="1:9" x14ac:dyDescent="0.25">
      <c r="A2473">
        <v>3</v>
      </c>
      <c r="B2473">
        <v>7391</v>
      </c>
      <c r="C2473" t="s">
        <v>2776</v>
      </c>
      <c r="D2473" t="s">
        <v>9</v>
      </c>
      <c r="E2473" t="s">
        <v>4336</v>
      </c>
      <c r="F2473" t="s">
        <v>4337</v>
      </c>
      <c r="G2473" s="1">
        <v>0.5</v>
      </c>
      <c r="H2473" t="s">
        <v>11</v>
      </c>
      <c r="I2473" t="s">
        <v>9</v>
      </c>
    </row>
    <row r="2474" spans="1:9" x14ac:dyDescent="0.25">
      <c r="A2474">
        <v>3</v>
      </c>
      <c r="B2474">
        <v>7398</v>
      </c>
      <c r="C2474" t="s">
        <v>2778</v>
      </c>
      <c r="D2474" t="s">
        <v>9</v>
      </c>
      <c r="E2474" t="s">
        <v>4336</v>
      </c>
      <c r="F2474" t="s">
        <v>4337</v>
      </c>
      <c r="G2474" s="1">
        <v>0.5</v>
      </c>
      <c r="H2474" t="s">
        <v>11</v>
      </c>
      <c r="I2474" t="s">
        <v>9</v>
      </c>
    </row>
    <row r="2475" spans="1:9" x14ac:dyDescent="0.25">
      <c r="A2475">
        <v>3</v>
      </c>
      <c r="B2475">
        <v>7399</v>
      </c>
      <c r="C2475" t="s">
        <v>2779</v>
      </c>
      <c r="D2475" t="s">
        <v>9</v>
      </c>
      <c r="E2475" t="s">
        <v>54</v>
      </c>
      <c r="F2475" s="4">
        <v>40006</v>
      </c>
      <c r="G2475" s="1">
        <v>0.5</v>
      </c>
      <c r="H2475" t="s">
        <v>11</v>
      </c>
      <c r="I2475" t="s">
        <v>9</v>
      </c>
    </row>
    <row r="2476" spans="1:9" x14ac:dyDescent="0.25">
      <c r="A2476">
        <v>3</v>
      </c>
      <c r="B2476">
        <v>8610</v>
      </c>
      <c r="C2476" t="s">
        <v>2780</v>
      </c>
      <c r="D2476" t="s">
        <v>9</v>
      </c>
      <c r="E2476" t="s">
        <v>4336</v>
      </c>
      <c r="F2476" t="s">
        <v>4337</v>
      </c>
      <c r="G2476" s="1">
        <v>0.5</v>
      </c>
      <c r="H2476" t="s">
        <v>11</v>
      </c>
      <c r="I2476" t="s">
        <v>9</v>
      </c>
    </row>
    <row r="2477" spans="1:9" x14ac:dyDescent="0.25">
      <c r="A2477">
        <v>3</v>
      </c>
      <c r="B2477">
        <v>8611</v>
      </c>
      <c r="C2477" t="s">
        <v>2781</v>
      </c>
      <c r="D2477" t="s">
        <v>9</v>
      </c>
      <c r="E2477" t="s">
        <v>4336</v>
      </c>
      <c r="F2477" t="s">
        <v>4337</v>
      </c>
      <c r="G2477" s="1">
        <v>0.5</v>
      </c>
      <c r="H2477" t="s">
        <v>11</v>
      </c>
      <c r="I2477" t="s">
        <v>9</v>
      </c>
    </row>
    <row r="2478" spans="1:9" x14ac:dyDescent="0.25">
      <c r="A2478">
        <v>3</v>
      </c>
      <c r="B2478">
        <v>8612</v>
      </c>
      <c r="C2478" t="s">
        <v>2782</v>
      </c>
      <c r="D2478" t="s">
        <v>9</v>
      </c>
      <c r="E2478" t="s">
        <v>4336</v>
      </c>
      <c r="F2478" t="s">
        <v>4337</v>
      </c>
      <c r="G2478" s="1">
        <v>0.5</v>
      </c>
      <c r="H2478" t="s">
        <v>11</v>
      </c>
      <c r="I2478" t="s">
        <v>9</v>
      </c>
    </row>
    <row r="2479" spans="1:9" x14ac:dyDescent="0.25">
      <c r="A2479">
        <v>3</v>
      </c>
      <c r="B2479">
        <v>8613</v>
      </c>
      <c r="C2479" t="s">
        <v>2783</v>
      </c>
      <c r="D2479" t="s">
        <v>9</v>
      </c>
      <c r="E2479" t="s">
        <v>4336</v>
      </c>
      <c r="F2479" t="s">
        <v>4337</v>
      </c>
      <c r="G2479" s="1">
        <v>0.5</v>
      </c>
      <c r="H2479" t="s">
        <v>11</v>
      </c>
      <c r="I2479" t="s">
        <v>9</v>
      </c>
    </row>
    <row r="2480" spans="1:9" x14ac:dyDescent="0.25">
      <c r="A2480">
        <v>3</v>
      </c>
      <c r="B2480">
        <v>8614</v>
      </c>
      <c r="C2480" t="s">
        <v>2784</v>
      </c>
      <c r="D2480" t="s">
        <v>9</v>
      </c>
      <c r="E2480" t="s">
        <v>16</v>
      </c>
      <c r="F2480" t="s">
        <v>14</v>
      </c>
      <c r="G2480" s="1">
        <v>0.5</v>
      </c>
      <c r="H2480" t="s">
        <v>11</v>
      </c>
      <c r="I2480" t="s">
        <v>9</v>
      </c>
    </row>
    <row r="2481" spans="1:9" x14ac:dyDescent="0.25">
      <c r="A2481">
        <v>3</v>
      </c>
      <c r="B2481">
        <v>8615</v>
      </c>
      <c r="C2481" t="s">
        <v>2785</v>
      </c>
      <c r="D2481" t="s">
        <v>9</v>
      </c>
      <c r="E2481" t="s">
        <v>18</v>
      </c>
      <c r="F2481" t="s">
        <v>19</v>
      </c>
      <c r="G2481" s="1">
        <v>0.5</v>
      </c>
      <c r="H2481" t="s">
        <v>11</v>
      </c>
      <c r="I2481" t="s">
        <v>9</v>
      </c>
    </row>
    <row r="2482" spans="1:9" x14ac:dyDescent="0.25">
      <c r="A2482">
        <v>3</v>
      </c>
      <c r="B2482">
        <v>8616</v>
      </c>
      <c r="C2482" t="s">
        <v>2786</v>
      </c>
      <c r="D2482" t="s">
        <v>9</v>
      </c>
      <c r="E2482" t="s">
        <v>16</v>
      </c>
      <c r="F2482" t="s">
        <v>14</v>
      </c>
      <c r="G2482" s="1">
        <v>0.5</v>
      </c>
      <c r="H2482" t="s">
        <v>11</v>
      </c>
      <c r="I2482" t="s">
        <v>9</v>
      </c>
    </row>
    <row r="2483" spans="1:9" x14ac:dyDescent="0.25">
      <c r="A2483">
        <v>3</v>
      </c>
      <c r="B2483">
        <v>8621</v>
      </c>
      <c r="C2483" t="s">
        <v>2787</v>
      </c>
      <c r="D2483" t="s">
        <v>9</v>
      </c>
      <c r="E2483" t="s">
        <v>8426</v>
      </c>
      <c r="F2483" t="s">
        <v>8427</v>
      </c>
      <c r="G2483" s="1">
        <v>0.5</v>
      </c>
      <c r="H2483" t="s">
        <v>11</v>
      </c>
      <c r="I2483" t="s">
        <v>9</v>
      </c>
    </row>
    <row r="2484" spans="1:9" x14ac:dyDescent="0.25">
      <c r="A2484">
        <v>3</v>
      </c>
      <c r="B2484">
        <v>9000</v>
      </c>
      <c r="C2484" t="s">
        <v>2788</v>
      </c>
      <c r="D2484" t="s">
        <v>9</v>
      </c>
      <c r="E2484" t="s">
        <v>16</v>
      </c>
      <c r="F2484" t="s">
        <v>14</v>
      </c>
      <c r="G2484" s="1">
        <v>0.5</v>
      </c>
      <c r="H2484" t="s">
        <v>11</v>
      </c>
      <c r="I2484" t="s">
        <v>9</v>
      </c>
    </row>
    <row r="2485" spans="1:9" x14ac:dyDescent="0.25">
      <c r="A2485">
        <v>3</v>
      </c>
      <c r="B2485">
        <v>9001</v>
      </c>
      <c r="C2485" t="s">
        <v>2789</v>
      </c>
      <c r="D2485" t="s">
        <v>9</v>
      </c>
      <c r="E2485" t="s">
        <v>18</v>
      </c>
      <c r="F2485" t="s">
        <v>19</v>
      </c>
      <c r="G2485" s="1">
        <v>0.5</v>
      </c>
      <c r="H2485" t="s">
        <v>11</v>
      </c>
      <c r="I2485" t="s">
        <v>9</v>
      </c>
    </row>
    <row r="2486" spans="1:9" x14ac:dyDescent="0.25">
      <c r="A2486">
        <v>3</v>
      </c>
      <c r="B2486">
        <v>9170</v>
      </c>
      <c r="C2486" t="s">
        <v>2790</v>
      </c>
      <c r="D2486" t="s">
        <v>9</v>
      </c>
      <c r="E2486" t="s">
        <v>18</v>
      </c>
      <c r="F2486" t="s">
        <v>19</v>
      </c>
      <c r="G2486" s="1">
        <v>0.5</v>
      </c>
      <c r="H2486" t="s">
        <v>11</v>
      </c>
      <c r="I2486" t="s">
        <v>9</v>
      </c>
    </row>
    <row r="2487" spans="1:9" x14ac:dyDescent="0.25">
      <c r="A2487">
        <v>3</v>
      </c>
      <c r="B2487">
        <v>9171</v>
      </c>
      <c r="C2487" t="s">
        <v>2791</v>
      </c>
      <c r="D2487" t="s">
        <v>9</v>
      </c>
      <c r="E2487" t="s">
        <v>16</v>
      </c>
      <c r="F2487" t="s">
        <v>14</v>
      </c>
      <c r="G2487" s="1">
        <v>0.5</v>
      </c>
      <c r="H2487" t="s">
        <v>11</v>
      </c>
      <c r="I2487" t="s">
        <v>9</v>
      </c>
    </row>
    <row r="2488" spans="1:9" x14ac:dyDescent="0.25">
      <c r="A2488">
        <v>3</v>
      </c>
      <c r="B2488">
        <v>9172</v>
      </c>
      <c r="C2488" t="s">
        <v>2792</v>
      </c>
      <c r="D2488" t="s">
        <v>9</v>
      </c>
      <c r="E2488" t="s">
        <v>16</v>
      </c>
      <c r="F2488" t="s">
        <v>14</v>
      </c>
      <c r="G2488" s="1">
        <v>0.5</v>
      </c>
      <c r="H2488" t="s">
        <v>11</v>
      </c>
      <c r="I2488" t="s">
        <v>9</v>
      </c>
    </row>
    <row r="2489" spans="1:9" x14ac:dyDescent="0.25">
      <c r="A2489">
        <v>3</v>
      </c>
      <c r="B2489">
        <v>9200</v>
      </c>
      <c r="C2489" t="s">
        <v>2793</v>
      </c>
      <c r="D2489" t="s">
        <v>9</v>
      </c>
      <c r="E2489" t="s">
        <v>8518</v>
      </c>
      <c r="F2489" t="s">
        <v>8519</v>
      </c>
      <c r="G2489" s="1">
        <v>0.5</v>
      </c>
      <c r="H2489" t="s">
        <v>11</v>
      </c>
      <c r="I2489" t="s">
        <v>9</v>
      </c>
    </row>
    <row r="2490" spans="1:9" x14ac:dyDescent="0.25">
      <c r="A2490">
        <v>3</v>
      </c>
      <c r="B2490">
        <v>9802</v>
      </c>
      <c r="C2490" t="s">
        <v>2794</v>
      </c>
      <c r="D2490" t="s">
        <v>9</v>
      </c>
      <c r="E2490" t="s">
        <v>16</v>
      </c>
      <c r="F2490" t="s">
        <v>14</v>
      </c>
      <c r="G2490" s="1">
        <v>0.5</v>
      </c>
      <c r="H2490" t="s">
        <v>11</v>
      </c>
      <c r="I2490" t="s">
        <v>9</v>
      </c>
    </row>
    <row r="2491" spans="1:9" x14ac:dyDescent="0.25">
      <c r="A2491">
        <v>3</v>
      </c>
      <c r="B2491">
        <v>10000</v>
      </c>
      <c r="C2491" t="s">
        <v>2795</v>
      </c>
      <c r="D2491" t="s">
        <v>9</v>
      </c>
      <c r="E2491" t="s">
        <v>1514</v>
      </c>
      <c r="F2491" t="s">
        <v>14</v>
      </c>
      <c r="G2491" s="1">
        <v>0.5</v>
      </c>
      <c r="H2491" t="s">
        <v>11</v>
      </c>
      <c r="I2491" t="s">
        <v>9</v>
      </c>
    </row>
    <row r="2492" spans="1:9" x14ac:dyDescent="0.25">
      <c r="A2492">
        <v>3</v>
      </c>
      <c r="B2492">
        <v>10001</v>
      </c>
      <c r="C2492" t="s">
        <v>2796</v>
      </c>
      <c r="D2492" t="s">
        <v>9</v>
      </c>
      <c r="E2492" t="s">
        <v>8578</v>
      </c>
      <c r="F2492" t="s">
        <v>8427</v>
      </c>
      <c r="G2492" s="1">
        <v>0.5</v>
      </c>
      <c r="H2492" t="s">
        <v>11</v>
      </c>
      <c r="I2492" t="s">
        <v>9</v>
      </c>
    </row>
    <row r="2493" spans="1:9" x14ac:dyDescent="0.25">
      <c r="A2493">
        <v>3</v>
      </c>
      <c r="B2493">
        <v>10002</v>
      </c>
      <c r="C2493" t="s">
        <v>2797</v>
      </c>
      <c r="D2493" t="s">
        <v>9</v>
      </c>
      <c r="E2493" t="s">
        <v>1514</v>
      </c>
      <c r="F2493" t="s">
        <v>14</v>
      </c>
      <c r="G2493" s="1">
        <v>0.5</v>
      </c>
      <c r="H2493" t="s">
        <v>11</v>
      </c>
      <c r="I2493" t="s">
        <v>9</v>
      </c>
    </row>
    <row r="2494" spans="1:9" x14ac:dyDescent="0.25">
      <c r="A2494">
        <v>3</v>
      </c>
      <c r="B2494">
        <v>10003</v>
      </c>
      <c r="C2494" t="s">
        <v>2798</v>
      </c>
      <c r="D2494" t="s">
        <v>9</v>
      </c>
      <c r="E2494" t="s">
        <v>1514</v>
      </c>
      <c r="F2494" t="s">
        <v>14</v>
      </c>
      <c r="G2494" s="1">
        <v>0.5</v>
      </c>
      <c r="H2494" t="s">
        <v>11</v>
      </c>
      <c r="I2494" t="s">
        <v>9</v>
      </c>
    </row>
    <row r="2495" spans="1:9" x14ac:dyDescent="0.25">
      <c r="A2495">
        <v>3</v>
      </c>
      <c r="B2495">
        <v>10004</v>
      </c>
      <c r="C2495" t="s">
        <v>2799</v>
      </c>
      <c r="D2495" t="s">
        <v>9</v>
      </c>
      <c r="E2495" t="s">
        <v>1514</v>
      </c>
      <c r="F2495" t="s">
        <v>14</v>
      </c>
      <c r="G2495" s="1">
        <v>0.5</v>
      </c>
      <c r="H2495" t="s">
        <v>11</v>
      </c>
      <c r="I2495" t="s">
        <v>9</v>
      </c>
    </row>
    <row r="2496" spans="1:9" x14ac:dyDescent="0.25">
      <c r="A2496">
        <v>3</v>
      </c>
      <c r="B2496">
        <v>10005</v>
      </c>
      <c r="C2496" t="s">
        <v>2800</v>
      </c>
      <c r="D2496" t="s">
        <v>9</v>
      </c>
      <c r="E2496" t="s">
        <v>1514</v>
      </c>
      <c r="F2496" t="s">
        <v>14</v>
      </c>
      <c r="G2496" s="1">
        <v>0.5</v>
      </c>
      <c r="H2496" t="s">
        <v>11</v>
      </c>
      <c r="I2496" t="s">
        <v>9</v>
      </c>
    </row>
    <row r="2497" spans="1:9" x14ac:dyDescent="0.25">
      <c r="A2497">
        <v>3</v>
      </c>
      <c r="B2497">
        <v>10007</v>
      </c>
      <c r="C2497" t="s">
        <v>2802</v>
      </c>
      <c r="D2497" t="s">
        <v>9</v>
      </c>
      <c r="E2497" t="s">
        <v>8578</v>
      </c>
      <c r="F2497" t="s">
        <v>8427</v>
      </c>
      <c r="G2497" s="1">
        <v>0.5</v>
      </c>
      <c r="H2497" t="s">
        <v>11</v>
      </c>
      <c r="I2497" t="s">
        <v>9</v>
      </c>
    </row>
    <row r="2498" spans="1:9" x14ac:dyDescent="0.25">
      <c r="A2498">
        <v>3</v>
      </c>
      <c r="B2498">
        <v>10008</v>
      </c>
      <c r="C2498" t="s">
        <v>2803</v>
      </c>
      <c r="D2498" t="s">
        <v>9</v>
      </c>
      <c r="E2498" t="s">
        <v>8578</v>
      </c>
      <c r="F2498" t="s">
        <v>8427</v>
      </c>
      <c r="G2498" s="1">
        <v>0.5</v>
      </c>
      <c r="H2498" t="s">
        <v>11</v>
      </c>
      <c r="I2498" t="s">
        <v>9</v>
      </c>
    </row>
    <row r="2499" spans="1:9" x14ac:dyDescent="0.25">
      <c r="A2499">
        <v>3</v>
      </c>
      <c r="B2499">
        <v>10009</v>
      </c>
      <c r="C2499" t="s">
        <v>2804</v>
      </c>
      <c r="D2499" t="s">
        <v>9</v>
      </c>
      <c r="E2499" t="s">
        <v>8578</v>
      </c>
      <c r="F2499" t="s">
        <v>8427</v>
      </c>
      <c r="G2499" s="1">
        <v>0.5</v>
      </c>
      <c r="H2499" t="s">
        <v>11</v>
      </c>
      <c r="I2499" t="s">
        <v>9</v>
      </c>
    </row>
    <row r="2500" spans="1:9" x14ac:dyDescent="0.25">
      <c r="A2500">
        <v>3</v>
      </c>
      <c r="B2500">
        <v>10010</v>
      </c>
      <c r="C2500" t="s">
        <v>2805</v>
      </c>
      <c r="D2500" t="s">
        <v>9</v>
      </c>
      <c r="E2500" t="s">
        <v>8578</v>
      </c>
      <c r="F2500" t="s">
        <v>8427</v>
      </c>
      <c r="G2500" s="1">
        <v>0.5</v>
      </c>
      <c r="H2500" t="s">
        <v>11</v>
      </c>
      <c r="I2500" t="s">
        <v>9</v>
      </c>
    </row>
    <row r="2501" spans="1:9" x14ac:dyDescent="0.25">
      <c r="A2501">
        <v>3</v>
      </c>
      <c r="B2501">
        <v>10017</v>
      </c>
      <c r="C2501" t="s">
        <v>2806</v>
      </c>
      <c r="D2501" t="s">
        <v>9</v>
      </c>
      <c r="E2501" t="s">
        <v>8578</v>
      </c>
      <c r="F2501" t="s">
        <v>8427</v>
      </c>
      <c r="G2501" s="1">
        <v>0.5</v>
      </c>
      <c r="H2501" t="s">
        <v>11</v>
      </c>
      <c r="I2501" t="s">
        <v>9</v>
      </c>
    </row>
    <row r="2502" spans="1:9" x14ac:dyDescent="0.25">
      <c r="A2502">
        <v>3</v>
      </c>
      <c r="B2502">
        <v>10018</v>
      </c>
      <c r="C2502" t="s">
        <v>2807</v>
      </c>
      <c r="D2502" t="s">
        <v>9</v>
      </c>
      <c r="E2502" t="s">
        <v>1514</v>
      </c>
      <c r="F2502" t="s">
        <v>14</v>
      </c>
      <c r="G2502" s="1">
        <v>0.5</v>
      </c>
      <c r="H2502" t="s">
        <v>11</v>
      </c>
      <c r="I2502" t="s">
        <v>9</v>
      </c>
    </row>
    <row r="2503" spans="1:9" x14ac:dyDescent="0.25">
      <c r="A2503">
        <v>3</v>
      </c>
      <c r="B2503">
        <v>10019</v>
      </c>
      <c r="C2503" t="s">
        <v>77</v>
      </c>
      <c r="D2503" t="s">
        <v>9</v>
      </c>
      <c r="E2503" t="s">
        <v>8650</v>
      </c>
      <c r="F2503" t="s">
        <v>140</v>
      </c>
      <c r="G2503" s="1">
        <v>0.5</v>
      </c>
      <c r="H2503" t="s">
        <v>11</v>
      </c>
      <c r="I2503" t="s">
        <v>9</v>
      </c>
    </row>
    <row r="2504" spans="1:9" x14ac:dyDescent="0.25">
      <c r="A2504">
        <v>3</v>
      </c>
      <c r="B2504">
        <v>10021</v>
      </c>
      <c r="C2504" t="s">
        <v>2808</v>
      </c>
      <c r="D2504" t="s">
        <v>9</v>
      </c>
      <c r="E2504" t="s">
        <v>8586</v>
      </c>
      <c r="F2504" t="s">
        <v>8457</v>
      </c>
      <c r="G2504" s="1">
        <v>0.5</v>
      </c>
      <c r="H2504" t="s">
        <v>11</v>
      </c>
      <c r="I2504" t="s">
        <v>9</v>
      </c>
    </row>
    <row r="2505" spans="1:9" x14ac:dyDescent="0.25">
      <c r="A2505">
        <v>3</v>
      </c>
      <c r="B2505">
        <v>10022</v>
      </c>
      <c r="C2505" t="s">
        <v>2809</v>
      </c>
      <c r="D2505" t="s">
        <v>9</v>
      </c>
      <c r="E2505" t="s">
        <v>8578</v>
      </c>
      <c r="F2505" t="s">
        <v>8427</v>
      </c>
      <c r="G2505" s="1">
        <v>0.5</v>
      </c>
      <c r="H2505" t="s">
        <v>11</v>
      </c>
      <c r="I2505" t="s">
        <v>9</v>
      </c>
    </row>
    <row r="2506" spans="1:9" x14ac:dyDescent="0.25">
      <c r="A2506">
        <v>3</v>
      </c>
      <c r="B2506">
        <v>10023</v>
      </c>
      <c r="C2506" t="s">
        <v>2810</v>
      </c>
      <c r="D2506" t="s">
        <v>9</v>
      </c>
      <c r="E2506" t="s">
        <v>8578</v>
      </c>
      <c r="F2506" t="s">
        <v>8427</v>
      </c>
      <c r="G2506" s="1">
        <v>0.5</v>
      </c>
      <c r="H2506" t="s">
        <v>11</v>
      </c>
      <c r="I2506" t="s">
        <v>9</v>
      </c>
    </row>
    <row r="2507" spans="1:9" x14ac:dyDescent="0.25">
      <c r="A2507">
        <v>3</v>
      </c>
      <c r="B2507">
        <v>10025</v>
      </c>
      <c r="C2507" t="s">
        <v>2811</v>
      </c>
      <c r="D2507" t="s">
        <v>9</v>
      </c>
      <c r="E2507" t="s">
        <v>8578</v>
      </c>
      <c r="F2507" t="s">
        <v>8427</v>
      </c>
      <c r="G2507" s="1">
        <v>0.5</v>
      </c>
      <c r="H2507" t="s">
        <v>11</v>
      </c>
      <c r="I2507" t="s">
        <v>9</v>
      </c>
    </row>
    <row r="2508" spans="1:9" x14ac:dyDescent="0.25">
      <c r="A2508">
        <v>3</v>
      </c>
      <c r="B2508">
        <v>10026</v>
      </c>
      <c r="C2508" t="s">
        <v>2812</v>
      </c>
      <c r="D2508" t="s">
        <v>9</v>
      </c>
      <c r="E2508" t="s">
        <v>8578</v>
      </c>
      <c r="F2508" t="s">
        <v>8427</v>
      </c>
      <c r="G2508" s="1">
        <v>0.5</v>
      </c>
      <c r="H2508" t="s">
        <v>11</v>
      </c>
      <c r="I2508" t="s">
        <v>9</v>
      </c>
    </row>
    <row r="2509" spans="1:9" hidden="1" x14ac:dyDescent="0.25">
      <c r="F2509" s="4"/>
      <c r="G2509" s="1"/>
    </row>
    <row r="2510" spans="1:9" hidden="1" x14ac:dyDescent="0.25">
      <c r="F2510" s="4"/>
      <c r="G2510" s="1"/>
    </row>
    <row r="2511" spans="1:9" x14ac:dyDescent="0.25">
      <c r="A2511">
        <v>3</v>
      </c>
      <c r="B2511">
        <v>10030</v>
      </c>
      <c r="C2511" t="s">
        <v>2815</v>
      </c>
      <c r="D2511" t="s">
        <v>9</v>
      </c>
      <c r="E2511" t="s">
        <v>1500</v>
      </c>
      <c r="F2511" t="s">
        <v>19</v>
      </c>
      <c r="G2511" s="1">
        <v>0.5</v>
      </c>
      <c r="H2511" t="s">
        <v>11</v>
      </c>
      <c r="I2511" t="s">
        <v>9</v>
      </c>
    </row>
    <row r="2512" spans="1:9" x14ac:dyDescent="0.25">
      <c r="A2512">
        <v>3</v>
      </c>
      <c r="B2512">
        <v>10031</v>
      </c>
      <c r="C2512" t="s">
        <v>2817</v>
      </c>
      <c r="D2512" t="s">
        <v>9</v>
      </c>
      <c r="E2512" t="s">
        <v>1500</v>
      </c>
      <c r="F2512" t="s">
        <v>19</v>
      </c>
      <c r="G2512" s="1">
        <v>0.5</v>
      </c>
      <c r="H2512" t="s">
        <v>11</v>
      </c>
      <c r="I2512" t="s">
        <v>9</v>
      </c>
    </row>
    <row r="2513" spans="1:9" x14ac:dyDescent="0.25">
      <c r="A2513">
        <v>3</v>
      </c>
      <c r="B2513">
        <v>10040</v>
      </c>
      <c r="C2513" t="s">
        <v>2818</v>
      </c>
      <c r="D2513" t="s">
        <v>9</v>
      </c>
      <c r="E2513" t="s">
        <v>8586</v>
      </c>
      <c r="F2513" t="s">
        <v>8457</v>
      </c>
      <c r="G2513" s="1">
        <v>0.5</v>
      </c>
      <c r="H2513" t="s">
        <v>11</v>
      </c>
      <c r="I2513" t="s">
        <v>9</v>
      </c>
    </row>
    <row r="2514" spans="1:9" x14ac:dyDescent="0.25">
      <c r="A2514">
        <v>3</v>
      </c>
      <c r="B2514">
        <v>10041</v>
      </c>
      <c r="C2514" t="s">
        <v>2819</v>
      </c>
      <c r="D2514" t="s">
        <v>9</v>
      </c>
      <c r="E2514" t="s">
        <v>8578</v>
      </c>
      <c r="F2514" t="s">
        <v>8427</v>
      </c>
      <c r="G2514" s="1">
        <v>0.5</v>
      </c>
      <c r="H2514" t="s">
        <v>11</v>
      </c>
      <c r="I2514" t="s">
        <v>9</v>
      </c>
    </row>
    <row r="2515" spans="1:9" x14ac:dyDescent="0.25">
      <c r="A2515">
        <v>3</v>
      </c>
      <c r="B2515">
        <v>10042</v>
      </c>
      <c r="C2515" t="s">
        <v>2820</v>
      </c>
      <c r="D2515" t="s">
        <v>9</v>
      </c>
      <c r="E2515" t="s">
        <v>8578</v>
      </c>
      <c r="F2515" t="s">
        <v>8427</v>
      </c>
      <c r="G2515" s="1">
        <v>0.5</v>
      </c>
      <c r="H2515" t="s">
        <v>11</v>
      </c>
      <c r="I2515" t="s">
        <v>9</v>
      </c>
    </row>
    <row r="2516" spans="1:9" x14ac:dyDescent="0.25">
      <c r="A2516">
        <v>3</v>
      </c>
      <c r="B2516">
        <v>10043</v>
      </c>
      <c r="C2516" t="s">
        <v>2821</v>
      </c>
      <c r="D2516" t="s">
        <v>9</v>
      </c>
      <c r="E2516" t="s">
        <v>8578</v>
      </c>
      <c r="F2516" t="s">
        <v>8427</v>
      </c>
      <c r="G2516" s="1">
        <v>0.5</v>
      </c>
      <c r="H2516" t="s">
        <v>11</v>
      </c>
      <c r="I2516" t="s">
        <v>9</v>
      </c>
    </row>
    <row r="2517" spans="1:9" x14ac:dyDescent="0.25">
      <c r="A2517">
        <v>3</v>
      </c>
      <c r="B2517">
        <v>10044</v>
      </c>
      <c r="C2517" t="s">
        <v>2822</v>
      </c>
      <c r="D2517" t="s">
        <v>9</v>
      </c>
      <c r="E2517" t="s">
        <v>8586</v>
      </c>
      <c r="F2517" t="s">
        <v>8457</v>
      </c>
      <c r="G2517" s="1">
        <v>0.5</v>
      </c>
      <c r="H2517" t="s">
        <v>11</v>
      </c>
      <c r="I2517" t="s">
        <v>9</v>
      </c>
    </row>
    <row r="2518" spans="1:9" x14ac:dyDescent="0.25">
      <c r="A2518">
        <v>3</v>
      </c>
      <c r="B2518">
        <v>10045</v>
      </c>
      <c r="C2518" t="s">
        <v>2823</v>
      </c>
      <c r="D2518" t="s">
        <v>9</v>
      </c>
      <c r="E2518" t="s">
        <v>1514</v>
      </c>
      <c r="F2518" t="s">
        <v>14</v>
      </c>
      <c r="G2518" s="1">
        <v>0.5</v>
      </c>
      <c r="H2518" t="s">
        <v>11</v>
      </c>
      <c r="I2518" t="s">
        <v>9</v>
      </c>
    </row>
    <row r="2519" spans="1:9" x14ac:dyDescent="0.25">
      <c r="A2519">
        <v>3</v>
      </c>
      <c r="B2519">
        <v>10046</v>
      </c>
      <c r="C2519" t="s">
        <v>2824</v>
      </c>
      <c r="D2519" t="s">
        <v>9</v>
      </c>
      <c r="E2519" t="s">
        <v>8578</v>
      </c>
      <c r="F2519" t="s">
        <v>8427</v>
      </c>
      <c r="G2519" s="1">
        <v>0.5</v>
      </c>
      <c r="H2519" t="s">
        <v>11</v>
      </c>
      <c r="I2519" t="s">
        <v>9</v>
      </c>
    </row>
    <row r="2520" spans="1:9" x14ac:dyDescent="0.25">
      <c r="A2520">
        <v>3</v>
      </c>
      <c r="B2520">
        <v>10047</v>
      </c>
      <c r="C2520" t="s">
        <v>2825</v>
      </c>
      <c r="D2520" t="s">
        <v>9</v>
      </c>
      <c r="E2520" t="s">
        <v>8578</v>
      </c>
      <c r="F2520" t="s">
        <v>8427</v>
      </c>
      <c r="G2520" s="1">
        <v>0.5</v>
      </c>
      <c r="H2520" t="s">
        <v>11</v>
      </c>
      <c r="I2520" t="s">
        <v>9</v>
      </c>
    </row>
    <row r="2521" spans="1:9" x14ac:dyDescent="0.25">
      <c r="A2521">
        <v>3</v>
      </c>
      <c r="B2521">
        <v>10048</v>
      </c>
      <c r="C2521" t="s">
        <v>2826</v>
      </c>
      <c r="D2521" t="s">
        <v>9</v>
      </c>
      <c r="E2521" t="s">
        <v>1514</v>
      </c>
      <c r="F2521" t="s">
        <v>14</v>
      </c>
      <c r="G2521" s="1">
        <v>0.5</v>
      </c>
      <c r="H2521" t="s">
        <v>11</v>
      </c>
      <c r="I2521" t="s">
        <v>9</v>
      </c>
    </row>
    <row r="2522" spans="1:9" x14ac:dyDescent="0.25">
      <c r="A2522">
        <v>3</v>
      </c>
      <c r="B2522">
        <v>10049</v>
      </c>
      <c r="C2522" t="s">
        <v>2829</v>
      </c>
      <c r="D2522" t="s">
        <v>9</v>
      </c>
      <c r="E2522" t="s">
        <v>1514</v>
      </c>
      <c r="F2522" t="s">
        <v>14</v>
      </c>
      <c r="G2522" s="1">
        <v>0.5</v>
      </c>
      <c r="H2522" t="s">
        <v>11</v>
      </c>
      <c r="I2522" t="s">
        <v>9</v>
      </c>
    </row>
    <row r="2523" spans="1:9" x14ac:dyDescent="0.25">
      <c r="A2523">
        <v>3</v>
      </c>
      <c r="B2523">
        <v>10050</v>
      </c>
      <c r="C2523" t="s">
        <v>2830</v>
      </c>
      <c r="D2523" t="s">
        <v>9</v>
      </c>
      <c r="E2523" t="s">
        <v>1514</v>
      </c>
      <c r="F2523" t="s">
        <v>14</v>
      </c>
      <c r="G2523" s="1">
        <v>0.5</v>
      </c>
      <c r="H2523" t="s">
        <v>11</v>
      </c>
      <c r="I2523" t="s">
        <v>9</v>
      </c>
    </row>
    <row r="2524" spans="1:9" x14ac:dyDescent="0.25">
      <c r="A2524">
        <v>3</v>
      </c>
      <c r="B2524">
        <v>10051</v>
      </c>
      <c r="C2524" t="s">
        <v>2831</v>
      </c>
      <c r="D2524" t="s">
        <v>9</v>
      </c>
      <c r="E2524" t="s">
        <v>8578</v>
      </c>
      <c r="F2524" t="s">
        <v>8427</v>
      </c>
      <c r="G2524" s="1">
        <v>0.5</v>
      </c>
      <c r="H2524" t="s">
        <v>11</v>
      </c>
      <c r="I2524" t="s">
        <v>9</v>
      </c>
    </row>
    <row r="2525" spans="1:9" x14ac:dyDescent="0.25">
      <c r="A2525">
        <v>3</v>
      </c>
      <c r="B2525">
        <v>10052</v>
      </c>
      <c r="C2525" t="s">
        <v>2832</v>
      </c>
      <c r="D2525" t="s">
        <v>9</v>
      </c>
      <c r="E2525" t="s">
        <v>8578</v>
      </c>
      <c r="F2525" t="s">
        <v>8427</v>
      </c>
      <c r="G2525" s="1">
        <v>0.5</v>
      </c>
      <c r="H2525" t="s">
        <v>11</v>
      </c>
      <c r="I2525" t="s">
        <v>9</v>
      </c>
    </row>
    <row r="2526" spans="1:9" x14ac:dyDescent="0.25">
      <c r="A2526">
        <v>3</v>
      </c>
      <c r="B2526">
        <v>10053</v>
      </c>
      <c r="C2526" t="s">
        <v>2833</v>
      </c>
      <c r="D2526" t="s">
        <v>9</v>
      </c>
      <c r="E2526" t="s">
        <v>8578</v>
      </c>
      <c r="F2526" t="s">
        <v>8427</v>
      </c>
      <c r="G2526" s="1">
        <v>0.5</v>
      </c>
      <c r="H2526" t="s">
        <v>11</v>
      </c>
      <c r="I2526" t="s">
        <v>9</v>
      </c>
    </row>
    <row r="2527" spans="1:9" x14ac:dyDescent="0.25">
      <c r="A2527">
        <v>3</v>
      </c>
      <c r="B2527">
        <v>10054</v>
      </c>
      <c r="C2527" t="s">
        <v>2834</v>
      </c>
      <c r="D2527" t="s">
        <v>9</v>
      </c>
      <c r="E2527" t="s">
        <v>1514</v>
      </c>
      <c r="F2527" t="s">
        <v>14</v>
      </c>
      <c r="G2527" s="1">
        <v>0.5</v>
      </c>
      <c r="H2527" t="s">
        <v>11</v>
      </c>
      <c r="I2527" t="s">
        <v>9</v>
      </c>
    </row>
    <row r="2528" spans="1:9" x14ac:dyDescent="0.25">
      <c r="A2528">
        <v>3</v>
      </c>
      <c r="B2528">
        <v>10055</v>
      </c>
      <c r="C2528" t="s">
        <v>2835</v>
      </c>
      <c r="D2528" t="s">
        <v>9</v>
      </c>
      <c r="E2528" t="s">
        <v>1514</v>
      </c>
      <c r="F2528" t="s">
        <v>14</v>
      </c>
      <c r="G2528" s="1">
        <v>0.5</v>
      </c>
      <c r="H2528" t="s">
        <v>11</v>
      </c>
      <c r="I2528" t="s">
        <v>9</v>
      </c>
    </row>
    <row r="2529" spans="1:9" x14ac:dyDescent="0.25">
      <c r="A2529">
        <v>3</v>
      </c>
      <c r="B2529">
        <v>10056</v>
      </c>
      <c r="C2529" t="s">
        <v>2836</v>
      </c>
      <c r="D2529" t="s">
        <v>9</v>
      </c>
      <c r="E2529" t="s">
        <v>8651</v>
      </c>
      <c r="F2529" t="s">
        <v>4337</v>
      </c>
      <c r="G2529" s="1">
        <v>0.5</v>
      </c>
      <c r="H2529" t="s">
        <v>11</v>
      </c>
      <c r="I2529" t="s">
        <v>9</v>
      </c>
    </row>
    <row r="2530" spans="1:9" x14ac:dyDescent="0.25">
      <c r="A2530">
        <v>3</v>
      </c>
      <c r="B2530">
        <v>10057</v>
      </c>
      <c r="C2530" t="s">
        <v>2837</v>
      </c>
      <c r="D2530" t="s">
        <v>9</v>
      </c>
      <c r="E2530" t="s">
        <v>8578</v>
      </c>
      <c r="F2530" t="s">
        <v>8427</v>
      </c>
      <c r="G2530" s="1">
        <v>0.5</v>
      </c>
      <c r="H2530" t="s">
        <v>11</v>
      </c>
      <c r="I2530" t="s">
        <v>9</v>
      </c>
    </row>
    <row r="2531" spans="1:9" x14ac:dyDescent="0.25">
      <c r="A2531">
        <v>3</v>
      </c>
      <c r="B2531">
        <v>10059</v>
      </c>
      <c r="C2531" t="s">
        <v>2838</v>
      </c>
      <c r="D2531" t="s">
        <v>9</v>
      </c>
      <c r="E2531" t="s">
        <v>8578</v>
      </c>
      <c r="F2531" t="s">
        <v>8427</v>
      </c>
      <c r="G2531" s="1">
        <v>0.5</v>
      </c>
      <c r="H2531" t="s">
        <v>11</v>
      </c>
      <c r="I2531" t="s">
        <v>9</v>
      </c>
    </row>
    <row r="2532" spans="1:9" x14ac:dyDescent="0.25">
      <c r="A2532">
        <v>3</v>
      </c>
      <c r="B2532">
        <v>10060</v>
      </c>
      <c r="C2532" t="s">
        <v>2839</v>
      </c>
      <c r="D2532" t="s">
        <v>9</v>
      </c>
      <c r="E2532" t="s">
        <v>8586</v>
      </c>
      <c r="F2532" t="s">
        <v>8457</v>
      </c>
      <c r="G2532" s="1">
        <v>0.5</v>
      </c>
      <c r="H2532" t="s">
        <v>11</v>
      </c>
      <c r="I2532" t="s">
        <v>9</v>
      </c>
    </row>
    <row r="2533" spans="1:9" x14ac:dyDescent="0.25">
      <c r="A2533">
        <v>3</v>
      </c>
      <c r="B2533">
        <v>10061</v>
      </c>
      <c r="C2533" t="s">
        <v>2840</v>
      </c>
      <c r="D2533" t="s">
        <v>9</v>
      </c>
      <c r="E2533" t="s">
        <v>8578</v>
      </c>
      <c r="F2533" t="s">
        <v>8427</v>
      </c>
      <c r="G2533" s="1">
        <v>0.5</v>
      </c>
      <c r="H2533" t="s">
        <v>11</v>
      </c>
      <c r="I2533" t="s">
        <v>9</v>
      </c>
    </row>
    <row r="2534" spans="1:9" x14ac:dyDescent="0.25">
      <c r="A2534">
        <v>3</v>
      </c>
      <c r="B2534">
        <v>10069</v>
      </c>
      <c r="C2534" t="s">
        <v>2841</v>
      </c>
      <c r="D2534" t="s">
        <v>9</v>
      </c>
      <c r="E2534" t="s">
        <v>8584</v>
      </c>
      <c r="F2534" s="4">
        <v>40958</v>
      </c>
      <c r="G2534" s="1">
        <v>0.5</v>
      </c>
      <c r="H2534" t="s">
        <v>11</v>
      </c>
      <c r="I2534" t="s">
        <v>9</v>
      </c>
    </row>
    <row r="2535" spans="1:9" x14ac:dyDescent="0.25">
      <c r="A2535">
        <v>3</v>
      </c>
      <c r="B2535">
        <v>10070</v>
      </c>
      <c r="C2535" t="s">
        <v>2842</v>
      </c>
      <c r="D2535" t="s">
        <v>9</v>
      </c>
      <c r="E2535" t="s">
        <v>8578</v>
      </c>
      <c r="F2535" t="s">
        <v>8427</v>
      </c>
      <c r="G2535" s="1">
        <v>0.5</v>
      </c>
      <c r="H2535" t="s">
        <v>11</v>
      </c>
      <c r="I2535" t="s">
        <v>9</v>
      </c>
    </row>
    <row r="2536" spans="1:9" x14ac:dyDescent="0.25">
      <c r="A2536">
        <v>3</v>
      </c>
      <c r="B2536">
        <v>10071</v>
      </c>
      <c r="C2536" t="s">
        <v>2843</v>
      </c>
      <c r="D2536" t="s">
        <v>9</v>
      </c>
      <c r="E2536" t="s">
        <v>8578</v>
      </c>
      <c r="F2536" t="s">
        <v>8427</v>
      </c>
      <c r="G2536" s="1">
        <v>0.5</v>
      </c>
      <c r="H2536" t="s">
        <v>11</v>
      </c>
      <c r="I2536" t="s">
        <v>9</v>
      </c>
    </row>
    <row r="2537" spans="1:9" x14ac:dyDescent="0.25">
      <c r="A2537">
        <v>3</v>
      </c>
      <c r="B2537">
        <v>10072</v>
      </c>
      <c r="C2537" t="s">
        <v>8652</v>
      </c>
      <c r="D2537" t="s">
        <v>9</v>
      </c>
      <c r="E2537" t="s">
        <v>8653</v>
      </c>
      <c r="F2537" t="s">
        <v>8466</v>
      </c>
      <c r="G2537" s="1">
        <v>0.5</v>
      </c>
      <c r="H2537" t="s">
        <v>11</v>
      </c>
      <c r="I2537" t="s">
        <v>9</v>
      </c>
    </row>
    <row r="2538" spans="1:9" x14ac:dyDescent="0.25">
      <c r="A2538">
        <v>3</v>
      </c>
      <c r="B2538">
        <v>10073</v>
      </c>
      <c r="C2538" t="s">
        <v>2845</v>
      </c>
      <c r="D2538" t="s">
        <v>9</v>
      </c>
      <c r="E2538" t="s">
        <v>8578</v>
      </c>
      <c r="F2538" t="s">
        <v>8427</v>
      </c>
      <c r="G2538" s="1">
        <v>0.5</v>
      </c>
      <c r="H2538" t="s">
        <v>11</v>
      </c>
      <c r="I2538" t="s">
        <v>9</v>
      </c>
    </row>
    <row r="2539" spans="1:9" x14ac:dyDescent="0.25">
      <c r="A2539">
        <v>3</v>
      </c>
      <c r="B2539">
        <v>10074</v>
      </c>
      <c r="C2539" t="s">
        <v>2846</v>
      </c>
      <c r="D2539" t="s">
        <v>9</v>
      </c>
      <c r="E2539" t="s">
        <v>8578</v>
      </c>
      <c r="F2539" t="s">
        <v>8427</v>
      </c>
      <c r="G2539" s="1">
        <v>0.5</v>
      </c>
      <c r="H2539" t="s">
        <v>11</v>
      </c>
      <c r="I2539" t="s">
        <v>9</v>
      </c>
    </row>
    <row r="2540" spans="1:9" x14ac:dyDescent="0.25">
      <c r="A2540">
        <v>3</v>
      </c>
      <c r="B2540">
        <v>10075</v>
      </c>
      <c r="C2540" t="s">
        <v>2847</v>
      </c>
      <c r="D2540" t="s">
        <v>9</v>
      </c>
      <c r="E2540" t="s">
        <v>8654</v>
      </c>
      <c r="F2540" t="s">
        <v>8503</v>
      </c>
      <c r="G2540" s="1">
        <v>0.5</v>
      </c>
      <c r="H2540" t="s">
        <v>11</v>
      </c>
      <c r="I2540" t="s">
        <v>9</v>
      </c>
    </row>
    <row r="2541" spans="1:9" x14ac:dyDescent="0.25">
      <c r="A2541">
        <v>3</v>
      </c>
      <c r="B2541">
        <v>10076</v>
      </c>
      <c r="C2541" t="s">
        <v>2848</v>
      </c>
      <c r="D2541" t="s">
        <v>9</v>
      </c>
      <c r="E2541" t="s">
        <v>8584</v>
      </c>
      <c r="F2541" s="4">
        <v>40958</v>
      </c>
      <c r="G2541" s="1">
        <v>0.5</v>
      </c>
      <c r="H2541" t="s">
        <v>11</v>
      </c>
      <c r="I2541" t="s">
        <v>9</v>
      </c>
    </row>
    <row r="2542" spans="1:9" x14ac:dyDescent="0.25">
      <c r="A2542">
        <v>3</v>
      </c>
      <c r="B2542">
        <v>10077</v>
      </c>
      <c r="C2542" t="s">
        <v>2849</v>
      </c>
      <c r="D2542" t="s">
        <v>9</v>
      </c>
      <c r="E2542" t="s">
        <v>8578</v>
      </c>
      <c r="F2542" t="s">
        <v>8427</v>
      </c>
      <c r="G2542" s="1">
        <v>0.5</v>
      </c>
      <c r="H2542" t="s">
        <v>11</v>
      </c>
      <c r="I2542" t="s">
        <v>9</v>
      </c>
    </row>
    <row r="2543" spans="1:9" x14ac:dyDescent="0.25">
      <c r="A2543">
        <v>3</v>
      </c>
      <c r="B2543">
        <v>10078</v>
      </c>
      <c r="C2543" t="s">
        <v>2850</v>
      </c>
      <c r="D2543" t="s">
        <v>9</v>
      </c>
      <c r="E2543" t="s">
        <v>8586</v>
      </c>
      <c r="F2543" t="s">
        <v>8457</v>
      </c>
      <c r="G2543" s="1">
        <v>0.5</v>
      </c>
      <c r="H2543" t="s">
        <v>11</v>
      </c>
      <c r="I2543" t="s">
        <v>9</v>
      </c>
    </row>
    <row r="2544" spans="1:9" x14ac:dyDescent="0.25">
      <c r="A2544">
        <v>3</v>
      </c>
      <c r="B2544">
        <v>10079</v>
      </c>
      <c r="C2544" t="s">
        <v>2851</v>
      </c>
      <c r="D2544" t="s">
        <v>9</v>
      </c>
      <c r="E2544" t="s">
        <v>8578</v>
      </c>
      <c r="F2544" t="s">
        <v>8427</v>
      </c>
      <c r="G2544" s="1">
        <v>0.5</v>
      </c>
      <c r="H2544" t="s">
        <v>11</v>
      </c>
      <c r="I2544" t="s">
        <v>9</v>
      </c>
    </row>
    <row r="2545" spans="1:9" x14ac:dyDescent="0.25">
      <c r="A2545">
        <v>3</v>
      </c>
      <c r="B2545">
        <v>10080</v>
      </c>
      <c r="C2545" t="s">
        <v>2852</v>
      </c>
      <c r="D2545" t="s">
        <v>9</v>
      </c>
      <c r="E2545" t="s">
        <v>8578</v>
      </c>
      <c r="F2545" t="s">
        <v>8427</v>
      </c>
      <c r="G2545" s="1">
        <v>0.5</v>
      </c>
      <c r="H2545" t="s">
        <v>11</v>
      </c>
      <c r="I2545" t="s">
        <v>9</v>
      </c>
    </row>
    <row r="2546" spans="1:9" x14ac:dyDescent="0.25">
      <c r="A2546">
        <v>3</v>
      </c>
      <c r="B2546">
        <v>10081</v>
      </c>
      <c r="C2546" t="s">
        <v>2853</v>
      </c>
      <c r="D2546" t="s">
        <v>9</v>
      </c>
      <c r="E2546" t="s">
        <v>8578</v>
      </c>
      <c r="F2546" t="s">
        <v>8427</v>
      </c>
      <c r="G2546" s="1">
        <v>0.5</v>
      </c>
      <c r="H2546" t="s">
        <v>11</v>
      </c>
      <c r="I2546" t="s">
        <v>9</v>
      </c>
    </row>
    <row r="2547" spans="1:9" x14ac:dyDescent="0.25">
      <c r="A2547">
        <v>3</v>
      </c>
      <c r="B2547">
        <v>10082</v>
      </c>
      <c r="C2547" t="s">
        <v>2854</v>
      </c>
      <c r="D2547" t="s">
        <v>9</v>
      </c>
      <c r="E2547" t="s">
        <v>8578</v>
      </c>
      <c r="F2547" t="s">
        <v>8427</v>
      </c>
      <c r="G2547" s="1">
        <v>0.5</v>
      </c>
      <c r="H2547" t="s">
        <v>11</v>
      </c>
      <c r="I2547" t="s">
        <v>9</v>
      </c>
    </row>
    <row r="2548" spans="1:9" x14ac:dyDescent="0.25">
      <c r="A2548">
        <v>3</v>
      </c>
      <c r="B2548">
        <v>10083</v>
      </c>
      <c r="C2548" t="s">
        <v>2855</v>
      </c>
      <c r="D2548" t="s">
        <v>9</v>
      </c>
      <c r="E2548" t="s">
        <v>8588</v>
      </c>
      <c r="F2548" t="s">
        <v>8512</v>
      </c>
      <c r="G2548" s="1">
        <v>0.5</v>
      </c>
      <c r="H2548" t="s">
        <v>11</v>
      </c>
      <c r="I2548" t="s">
        <v>9</v>
      </c>
    </row>
    <row r="2549" spans="1:9" x14ac:dyDescent="0.25">
      <c r="A2549">
        <v>3</v>
      </c>
      <c r="B2549">
        <v>10084</v>
      </c>
      <c r="C2549" t="s">
        <v>2856</v>
      </c>
      <c r="D2549" t="s">
        <v>9</v>
      </c>
      <c r="E2549" t="s">
        <v>8588</v>
      </c>
      <c r="F2549" t="s">
        <v>8512</v>
      </c>
      <c r="G2549" s="1">
        <v>0.5</v>
      </c>
      <c r="H2549" t="s">
        <v>11</v>
      </c>
      <c r="I2549" t="s">
        <v>9</v>
      </c>
    </row>
    <row r="2550" spans="1:9" x14ac:dyDescent="0.25">
      <c r="A2550">
        <v>3</v>
      </c>
      <c r="B2550">
        <v>10085</v>
      </c>
      <c r="C2550" t="s">
        <v>2857</v>
      </c>
      <c r="D2550" t="s">
        <v>9</v>
      </c>
      <c r="E2550" t="s">
        <v>8578</v>
      </c>
      <c r="F2550" t="s">
        <v>8427</v>
      </c>
      <c r="G2550" s="1">
        <v>0.5</v>
      </c>
      <c r="H2550" t="s">
        <v>11</v>
      </c>
      <c r="I2550" t="s">
        <v>9</v>
      </c>
    </row>
    <row r="2551" spans="1:9" x14ac:dyDescent="0.25">
      <c r="A2551">
        <v>3</v>
      </c>
      <c r="B2551">
        <v>10086</v>
      </c>
      <c r="C2551" t="s">
        <v>2858</v>
      </c>
      <c r="D2551" t="s">
        <v>9</v>
      </c>
      <c r="E2551" t="s">
        <v>1514</v>
      </c>
      <c r="F2551" t="s">
        <v>14</v>
      </c>
      <c r="G2551" s="1">
        <v>0.5</v>
      </c>
      <c r="H2551" t="s">
        <v>11</v>
      </c>
      <c r="I2551" t="s">
        <v>9</v>
      </c>
    </row>
    <row r="2552" spans="1:9" x14ac:dyDescent="0.25">
      <c r="A2552">
        <v>3</v>
      </c>
      <c r="B2552">
        <v>10088</v>
      </c>
      <c r="C2552" t="s">
        <v>2859</v>
      </c>
      <c r="D2552" t="s">
        <v>9</v>
      </c>
      <c r="E2552" t="s">
        <v>8578</v>
      </c>
      <c r="F2552" t="s">
        <v>8427</v>
      </c>
      <c r="G2552" s="1">
        <v>0.5</v>
      </c>
      <c r="H2552" t="s">
        <v>11</v>
      </c>
      <c r="I2552" t="s">
        <v>9</v>
      </c>
    </row>
    <row r="2553" spans="1:9" x14ac:dyDescent="0.25">
      <c r="A2553">
        <v>3</v>
      </c>
      <c r="B2553">
        <v>10089</v>
      </c>
      <c r="C2553" t="s">
        <v>2860</v>
      </c>
      <c r="D2553" t="s">
        <v>9</v>
      </c>
      <c r="E2553" t="s">
        <v>8586</v>
      </c>
      <c r="F2553" t="s">
        <v>8457</v>
      </c>
      <c r="G2553" s="1">
        <v>0.5</v>
      </c>
      <c r="H2553" t="s">
        <v>11</v>
      </c>
      <c r="I2553" t="s">
        <v>9</v>
      </c>
    </row>
    <row r="2554" spans="1:9" x14ac:dyDescent="0.25">
      <c r="A2554">
        <v>3</v>
      </c>
      <c r="B2554">
        <v>10091</v>
      </c>
      <c r="C2554" t="s">
        <v>2861</v>
      </c>
      <c r="D2554" t="s">
        <v>9</v>
      </c>
      <c r="E2554" t="s">
        <v>1514</v>
      </c>
      <c r="F2554" t="s">
        <v>14</v>
      </c>
      <c r="G2554" s="1">
        <v>0.5</v>
      </c>
      <c r="H2554" t="s">
        <v>11</v>
      </c>
      <c r="I2554" t="s">
        <v>9</v>
      </c>
    </row>
    <row r="2555" spans="1:9" x14ac:dyDescent="0.25">
      <c r="A2555">
        <v>3</v>
      </c>
      <c r="B2555">
        <v>10092</v>
      </c>
      <c r="C2555" t="s">
        <v>2862</v>
      </c>
      <c r="D2555" t="s">
        <v>9</v>
      </c>
      <c r="E2555" t="s">
        <v>1514</v>
      </c>
      <c r="F2555" t="s">
        <v>14</v>
      </c>
      <c r="G2555" s="1">
        <v>0.5</v>
      </c>
      <c r="H2555" t="s">
        <v>11</v>
      </c>
      <c r="I2555" t="s">
        <v>9</v>
      </c>
    </row>
    <row r="2556" spans="1:9" x14ac:dyDescent="0.25">
      <c r="A2556">
        <v>3</v>
      </c>
      <c r="B2556">
        <v>10093</v>
      </c>
      <c r="C2556" t="s">
        <v>2863</v>
      </c>
      <c r="D2556" t="s">
        <v>9</v>
      </c>
      <c r="E2556" t="s">
        <v>8578</v>
      </c>
      <c r="F2556" t="s">
        <v>8427</v>
      </c>
      <c r="G2556" s="1">
        <v>0.5</v>
      </c>
      <c r="H2556" t="s">
        <v>11</v>
      </c>
      <c r="I2556" t="s">
        <v>9</v>
      </c>
    </row>
    <row r="2557" spans="1:9" x14ac:dyDescent="0.25">
      <c r="A2557">
        <v>3</v>
      </c>
      <c r="B2557">
        <v>10094</v>
      </c>
      <c r="C2557" t="s">
        <v>2864</v>
      </c>
      <c r="D2557" t="s">
        <v>9</v>
      </c>
      <c r="E2557" t="s">
        <v>8578</v>
      </c>
      <c r="F2557" t="s">
        <v>8427</v>
      </c>
      <c r="G2557" s="1">
        <v>0.5</v>
      </c>
      <c r="H2557" t="s">
        <v>11</v>
      </c>
      <c r="I2557" t="s">
        <v>9</v>
      </c>
    </row>
    <row r="2558" spans="1:9" x14ac:dyDescent="0.25">
      <c r="A2558">
        <v>3</v>
      </c>
      <c r="B2558">
        <v>10095</v>
      </c>
      <c r="C2558" t="s">
        <v>2865</v>
      </c>
      <c r="D2558" t="s">
        <v>9</v>
      </c>
      <c r="E2558" t="s">
        <v>8578</v>
      </c>
      <c r="F2558" t="s">
        <v>8427</v>
      </c>
      <c r="G2558" s="1">
        <v>0.5</v>
      </c>
      <c r="H2558" t="s">
        <v>11</v>
      </c>
      <c r="I2558" t="s">
        <v>9</v>
      </c>
    </row>
    <row r="2559" spans="1:9" x14ac:dyDescent="0.25">
      <c r="A2559">
        <v>3</v>
      </c>
      <c r="B2559">
        <v>10096</v>
      </c>
      <c r="C2559" t="s">
        <v>2866</v>
      </c>
      <c r="D2559" t="s">
        <v>9</v>
      </c>
      <c r="E2559" t="s">
        <v>8651</v>
      </c>
      <c r="F2559" t="s">
        <v>4337</v>
      </c>
      <c r="G2559" s="1">
        <v>0.5</v>
      </c>
      <c r="H2559" t="s">
        <v>11</v>
      </c>
      <c r="I2559" t="s">
        <v>9</v>
      </c>
    </row>
    <row r="2560" spans="1:9" x14ac:dyDescent="0.25">
      <c r="A2560">
        <v>3</v>
      </c>
      <c r="B2560">
        <v>10098</v>
      </c>
      <c r="C2560" t="s">
        <v>2867</v>
      </c>
      <c r="D2560" t="s">
        <v>9</v>
      </c>
      <c r="E2560" t="s">
        <v>8578</v>
      </c>
      <c r="F2560" t="s">
        <v>8427</v>
      </c>
      <c r="G2560" s="1">
        <v>0.5</v>
      </c>
      <c r="H2560" t="s">
        <v>11</v>
      </c>
      <c r="I2560" t="s">
        <v>9</v>
      </c>
    </row>
    <row r="2561" spans="1:9" x14ac:dyDescent="0.25">
      <c r="A2561">
        <v>3</v>
      </c>
      <c r="B2561">
        <v>10100</v>
      </c>
      <c r="C2561" t="s">
        <v>2868</v>
      </c>
      <c r="D2561" t="s">
        <v>9</v>
      </c>
      <c r="E2561" t="s">
        <v>8578</v>
      </c>
      <c r="F2561" t="s">
        <v>8427</v>
      </c>
      <c r="G2561" s="1">
        <v>0.5</v>
      </c>
      <c r="H2561" t="s">
        <v>11</v>
      </c>
      <c r="I2561" t="s">
        <v>9</v>
      </c>
    </row>
    <row r="2562" spans="1:9" x14ac:dyDescent="0.25">
      <c r="A2562">
        <v>3</v>
      </c>
      <c r="B2562">
        <v>10101</v>
      </c>
      <c r="C2562" t="s">
        <v>2869</v>
      </c>
      <c r="D2562" t="s">
        <v>9</v>
      </c>
      <c r="E2562" t="s">
        <v>1514</v>
      </c>
      <c r="F2562" t="s">
        <v>14</v>
      </c>
      <c r="G2562" s="1">
        <v>0.5</v>
      </c>
      <c r="H2562" t="s">
        <v>11</v>
      </c>
      <c r="I2562" t="s">
        <v>9</v>
      </c>
    </row>
    <row r="2563" spans="1:9" x14ac:dyDescent="0.25">
      <c r="A2563">
        <v>3</v>
      </c>
      <c r="B2563">
        <v>10102</v>
      </c>
      <c r="C2563" t="s">
        <v>2870</v>
      </c>
      <c r="D2563" t="s">
        <v>9</v>
      </c>
      <c r="E2563" t="s">
        <v>8578</v>
      </c>
      <c r="F2563" t="s">
        <v>8427</v>
      </c>
      <c r="G2563" s="1">
        <v>0.5</v>
      </c>
      <c r="H2563" t="s">
        <v>11</v>
      </c>
      <c r="I2563" t="s">
        <v>9</v>
      </c>
    </row>
    <row r="2564" spans="1:9" x14ac:dyDescent="0.25">
      <c r="A2564">
        <v>3</v>
      </c>
      <c r="B2564">
        <v>10103</v>
      </c>
      <c r="C2564" t="s">
        <v>2871</v>
      </c>
      <c r="D2564" t="s">
        <v>9</v>
      </c>
      <c r="E2564" t="s">
        <v>8578</v>
      </c>
      <c r="F2564" t="s">
        <v>8427</v>
      </c>
      <c r="G2564" s="1">
        <v>0.5</v>
      </c>
      <c r="H2564" t="s">
        <v>11</v>
      </c>
      <c r="I2564" t="s">
        <v>9</v>
      </c>
    </row>
    <row r="2565" spans="1:9" x14ac:dyDescent="0.25">
      <c r="A2565">
        <v>3</v>
      </c>
      <c r="B2565">
        <v>10104</v>
      </c>
      <c r="C2565" t="s">
        <v>2872</v>
      </c>
      <c r="D2565" t="s">
        <v>9</v>
      </c>
      <c r="E2565" t="s">
        <v>8578</v>
      </c>
      <c r="F2565" t="s">
        <v>8427</v>
      </c>
      <c r="G2565" s="1">
        <v>0.5</v>
      </c>
      <c r="H2565" t="s">
        <v>11</v>
      </c>
      <c r="I2565" t="s">
        <v>9</v>
      </c>
    </row>
    <row r="2566" spans="1:9" x14ac:dyDescent="0.25">
      <c r="A2566">
        <v>3</v>
      </c>
      <c r="B2566">
        <v>10105</v>
      </c>
      <c r="C2566" t="s">
        <v>2873</v>
      </c>
      <c r="D2566" t="s">
        <v>9</v>
      </c>
      <c r="E2566" t="s">
        <v>8586</v>
      </c>
      <c r="F2566" t="s">
        <v>8457</v>
      </c>
      <c r="G2566" s="1">
        <v>0.5</v>
      </c>
      <c r="H2566" t="s">
        <v>11</v>
      </c>
      <c r="I2566" t="s">
        <v>9</v>
      </c>
    </row>
    <row r="2567" spans="1:9" x14ac:dyDescent="0.25">
      <c r="A2567">
        <v>3</v>
      </c>
      <c r="B2567">
        <v>10106</v>
      </c>
      <c r="C2567" t="s">
        <v>2874</v>
      </c>
      <c r="D2567" t="s">
        <v>9</v>
      </c>
      <c r="E2567" t="s">
        <v>1514</v>
      </c>
      <c r="F2567" t="s">
        <v>14</v>
      </c>
      <c r="G2567" s="1">
        <v>0.5</v>
      </c>
      <c r="H2567" t="s">
        <v>11</v>
      </c>
      <c r="I2567" t="s">
        <v>9</v>
      </c>
    </row>
    <row r="2568" spans="1:9" x14ac:dyDescent="0.25">
      <c r="A2568">
        <v>3</v>
      </c>
      <c r="B2568">
        <v>10107</v>
      </c>
      <c r="C2568" t="s">
        <v>2875</v>
      </c>
      <c r="D2568" t="s">
        <v>9</v>
      </c>
      <c r="E2568" t="s">
        <v>8578</v>
      </c>
      <c r="F2568" t="s">
        <v>8427</v>
      </c>
      <c r="G2568" s="1">
        <v>0.5</v>
      </c>
      <c r="H2568" t="s">
        <v>11</v>
      </c>
      <c r="I2568" t="s">
        <v>9</v>
      </c>
    </row>
    <row r="2569" spans="1:9" x14ac:dyDescent="0.25">
      <c r="A2569">
        <v>3</v>
      </c>
      <c r="B2569">
        <v>10108</v>
      </c>
      <c r="C2569" t="s">
        <v>2876</v>
      </c>
      <c r="D2569" t="s">
        <v>9</v>
      </c>
      <c r="E2569" t="s">
        <v>8578</v>
      </c>
      <c r="F2569" t="s">
        <v>8427</v>
      </c>
      <c r="G2569" s="1">
        <v>0.5</v>
      </c>
      <c r="H2569" t="s">
        <v>11</v>
      </c>
      <c r="I2569" t="s">
        <v>9</v>
      </c>
    </row>
    <row r="2570" spans="1:9" x14ac:dyDescent="0.25">
      <c r="A2570">
        <v>3</v>
      </c>
      <c r="B2570">
        <v>10109</v>
      </c>
      <c r="C2570" t="s">
        <v>2877</v>
      </c>
      <c r="D2570" t="s">
        <v>9</v>
      </c>
      <c r="E2570" t="s">
        <v>8654</v>
      </c>
      <c r="F2570" t="s">
        <v>8503</v>
      </c>
      <c r="G2570" s="1">
        <v>0.5</v>
      </c>
      <c r="H2570" t="s">
        <v>11</v>
      </c>
      <c r="I2570" t="s">
        <v>9</v>
      </c>
    </row>
    <row r="2571" spans="1:9" x14ac:dyDescent="0.25">
      <c r="A2571">
        <v>3</v>
      </c>
      <c r="B2571">
        <v>10110</v>
      </c>
      <c r="C2571" t="s">
        <v>2878</v>
      </c>
      <c r="D2571" t="s">
        <v>9</v>
      </c>
      <c r="E2571" t="s">
        <v>8585</v>
      </c>
      <c r="F2571" t="s">
        <v>8577</v>
      </c>
      <c r="G2571" s="1">
        <v>0.5</v>
      </c>
      <c r="H2571" t="s">
        <v>11</v>
      </c>
      <c r="I2571" t="s">
        <v>9</v>
      </c>
    </row>
    <row r="2572" spans="1:9" x14ac:dyDescent="0.25">
      <c r="A2572">
        <v>3</v>
      </c>
      <c r="B2572">
        <v>10111</v>
      </c>
      <c r="C2572" t="s">
        <v>2879</v>
      </c>
      <c r="D2572" t="s">
        <v>9</v>
      </c>
      <c r="E2572" t="s">
        <v>8654</v>
      </c>
      <c r="F2572" t="s">
        <v>8503</v>
      </c>
      <c r="G2572" s="1">
        <v>0.5</v>
      </c>
      <c r="H2572" t="s">
        <v>11</v>
      </c>
      <c r="I2572" t="s">
        <v>9</v>
      </c>
    </row>
    <row r="2573" spans="1:9" x14ac:dyDescent="0.25">
      <c r="A2573">
        <v>3</v>
      </c>
      <c r="B2573">
        <v>10112</v>
      </c>
      <c r="C2573" t="s">
        <v>2880</v>
      </c>
      <c r="D2573" t="s">
        <v>9</v>
      </c>
      <c r="E2573" t="s">
        <v>8587</v>
      </c>
      <c r="F2573" t="s">
        <v>8479</v>
      </c>
      <c r="G2573" s="1">
        <v>0.5</v>
      </c>
      <c r="H2573" t="s">
        <v>11</v>
      </c>
      <c r="I2573" t="s">
        <v>9</v>
      </c>
    </row>
    <row r="2574" spans="1:9" x14ac:dyDescent="0.25">
      <c r="A2574">
        <v>3</v>
      </c>
      <c r="B2574">
        <v>10113</v>
      </c>
      <c r="C2574" t="s">
        <v>2881</v>
      </c>
      <c r="D2574" t="s">
        <v>9</v>
      </c>
      <c r="E2574" t="s">
        <v>1514</v>
      </c>
      <c r="F2574" t="s">
        <v>14</v>
      </c>
      <c r="G2574" s="1">
        <v>0.5</v>
      </c>
      <c r="H2574" t="s">
        <v>11</v>
      </c>
      <c r="I2574" t="s">
        <v>9</v>
      </c>
    </row>
    <row r="2575" spans="1:9" x14ac:dyDescent="0.25">
      <c r="A2575">
        <v>3</v>
      </c>
      <c r="B2575">
        <v>10114</v>
      </c>
      <c r="C2575" t="s">
        <v>2882</v>
      </c>
      <c r="D2575" t="s">
        <v>9</v>
      </c>
      <c r="E2575" t="s">
        <v>1514</v>
      </c>
      <c r="F2575" t="s">
        <v>14</v>
      </c>
      <c r="G2575" s="1">
        <v>0.5</v>
      </c>
      <c r="H2575" t="s">
        <v>11</v>
      </c>
      <c r="I2575" t="s">
        <v>9</v>
      </c>
    </row>
    <row r="2576" spans="1:9" x14ac:dyDescent="0.25">
      <c r="A2576">
        <v>3</v>
      </c>
      <c r="B2576">
        <v>10115</v>
      </c>
      <c r="C2576" t="s">
        <v>2883</v>
      </c>
      <c r="D2576" t="s">
        <v>9</v>
      </c>
      <c r="E2576" t="s">
        <v>8655</v>
      </c>
      <c r="F2576" t="s">
        <v>8463</v>
      </c>
      <c r="G2576" s="1">
        <v>0.5</v>
      </c>
      <c r="H2576" t="s">
        <v>11</v>
      </c>
      <c r="I2576" t="s">
        <v>9</v>
      </c>
    </row>
    <row r="2577" spans="1:9" x14ac:dyDescent="0.25">
      <c r="A2577">
        <v>3</v>
      </c>
      <c r="B2577">
        <v>10116</v>
      </c>
      <c r="C2577" t="s">
        <v>8656</v>
      </c>
      <c r="D2577" t="s">
        <v>9</v>
      </c>
      <c r="E2577" t="s">
        <v>8587</v>
      </c>
      <c r="F2577" t="s">
        <v>8479</v>
      </c>
      <c r="G2577" s="1">
        <v>0.5</v>
      </c>
      <c r="H2577" t="s">
        <v>11</v>
      </c>
      <c r="I2577" t="s">
        <v>9</v>
      </c>
    </row>
    <row r="2578" spans="1:9" x14ac:dyDescent="0.25">
      <c r="A2578">
        <v>3</v>
      </c>
      <c r="B2578">
        <v>10117</v>
      </c>
      <c r="C2578" t="s">
        <v>8657</v>
      </c>
      <c r="D2578" t="s">
        <v>9</v>
      </c>
      <c r="E2578" t="s">
        <v>8587</v>
      </c>
      <c r="F2578" t="s">
        <v>8479</v>
      </c>
      <c r="G2578" s="1">
        <v>0.5</v>
      </c>
      <c r="H2578" t="s">
        <v>11</v>
      </c>
      <c r="I2578" t="s">
        <v>9</v>
      </c>
    </row>
    <row r="2579" spans="1:9" x14ac:dyDescent="0.25">
      <c r="A2579">
        <v>3</v>
      </c>
      <c r="B2579">
        <v>10118</v>
      </c>
      <c r="C2579" t="s">
        <v>8658</v>
      </c>
      <c r="D2579" t="s">
        <v>9</v>
      </c>
      <c r="E2579" t="s">
        <v>8659</v>
      </c>
      <c r="F2579" t="s">
        <v>8519</v>
      </c>
      <c r="G2579" s="1">
        <v>0.5</v>
      </c>
      <c r="H2579" t="s">
        <v>11</v>
      </c>
      <c r="I2579" t="s">
        <v>9</v>
      </c>
    </row>
    <row r="2580" spans="1:9" x14ac:dyDescent="0.25">
      <c r="A2580">
        <v>3</v>
      </c>
      <c r="B2580">
        <v>10119</v>
      </c>
      <c r="C2580" t="s">
        <v>2884</v>
      </c>
      <c r="D2580" t="s">
        <v>9</v>
      </c>
      <c r="E2580" t="s">
        <v>8586</v>
      </c>
      <c r="F2580" t="s">
        <v>8457</v>
      </c>
      <c r="G2580" s="1">
        <v>0.5</v>
      </c>
      <c r="H2580" t="s">
        <v>11</v>
      </c>
      <c r="I2580" t="s">
        <v>9</v>
      </c>
    </row>
    <row r="2581" spans="1:9" x14ac:dyDescent="0.25">
      <c r="A2581">
        <v>3</v>
      </c>
      <c r="B2581">
        <v>10120</v>
      </c>
      <c r="C2581" t="s">
        <v>2885</v>
      </c>
      <c r="D2581" t="s">
        <v>9</v>
      </c>
      <c r="E2581" t="s">
        <v>8578</v>
      </c>
      <c r="F2581" t="s">
        <v>8427</v>
      </c>
      <c r="G2581" s="1">
        <v>0.5</v>
      </c>
      <c r="H2581" t="s">
        <v>11</v>
      </c>
      <c r="I2581" t="s">
        <v>9</v>
      </c>
    </row>
    <row r="2582" spans="1:9" x14ac:dyDescent="0.25">
      <c r="A2582">
        <v>3</v>
      </c>
      <c r="B2582">
        <v>10121</v>
      </c>
      <c r="C2582" t="s">
        <v>2886</v>
      </c>
      <c r="D2582" t="s">
        <v>9</v>
      </c>
      <c r="E2582" t="s">
        <v>8586</v>
      </c>
      <c r="F2582" t="s">
        <v>8457</v>
      </c>
      <c r="G2582" s="1">
        <v>0.5</v>
      </c>
      <c r="H2582" t="s">
        <v>11</v>
      </c>
      <c r="I2582" t="s">
        <v>9</v>
      </c>
    </row>
    <row r="2583" spans="1:9" x14ac:dyDescent="0.25">
      <c r="A2583">
        <v>3</v>
      </c>
      <c r="B2583">
        <v>10122</v>
      </c>
      <c r="C2583" t="s">
        <v>2887</v>
      </c>
      <c r="D2583" t="s">
        <v>9</v>
      </c>
      <c r="E2583" t="s">
        <v>8586</v>
      </c>
      <c r="F2583" t="s">
        <v>8457</v>
      </c>
      <c r="G2583" s="1">
        <v>0.5</v>
      </c>
      <c r="H2583" t="s">
        <v>11</v>
      </c>
      <c r="I2583" t="s">
        <v>9</v>
      </c>
    </row>
    <row r="2584" spans="1:9" x14ac:dyDescent="0.25">
      <c r="A2584">
        <v>3</v>
      </c>
      <c r="B2584">
        <v>10123</v>
      </c>
      <c r="C2584" t="s">
        <v>2888</v>
      </c>
      <c r="D2584" t="s">
        <v>9</v>
      </c>
      <c r="E2584" t="s">
        <v>8578</v>
      </c>
      <c r="F2584" t="s">
        <v>8427</v>
      </c>
      <c r="G2584" s="1">
        <v>0.5</v>
      </c>
      <c r="H2584" t="s">
        <v>11</v>
      </c>
      <c r="I2584" t="s">
        <v>9</v>
      </c>
    </row>
    <row r="2585" spans="1:9" x14ac:dyDescent="0.25">
      <c r="A2585">
        <v>3</v>
      </c>
      <c r="B2585">
        <v>10124</v>
      </c>
      <c r="C2585" t="s">
        <v>2889</v>
      </c>
      <c r="D2585" t="s">
        <v>9</v>
      </c>
      <c r="E2585" t="s">
        <v>8578</v>
      </c>
      <c r="F2585" t="s">
        <v>8427</v>
      </c>
      <c r="G2585" s="1">
        <v>0.5</v>
      </c>
      <c r="H2585" t="s">
        <v>11</v>
      </c>
      <c r="I2585" t="s">
        <v>9</v>
      </c>
    </row>
    <row r="2586" spans="1:9" x14ac:dyDescent="0.25">
      <c r="A2586">
        <v>3</v>
      </c>
      <c r="B2586">
        <v>10125</v>
      </c>
      <c r="C2586" t="s">
        <v>2890</v>
      </c>
      <c r="D2586" t="s">
        <v>9</v>
      </c>
      <c r="E2586" t="s">
        <v>8586</v>
      </c>
      <c r="F2586" t="s">
        <v>8457</v>
      </c>
      <c r="G2586" s="1">
        <v>0.5</v>
      </c>
      <c r="H2586" t="s">
        <v>11</v>
      </c>
      <c r="I2586" t="s">
        <v>9</v>
      </c>
    </row>
    <row r="2587" spans="1:9" x14ac:dyDescent="0.25">
      <c r="A2587">
        <v>3</v>
      </c>
      <c r="B2587">
        <v>10126</v>
      </c>
      <c r="C2587" t="s">
        <v>2891</v>
      </c>
      <c r="D2587" t="s">
        <v>9</v>
      </c>
      <c r="E2587" t="s">
        <v>8586</v>
      </c>
      <c r="F2587" t="s">
        <v>8457</v>
      </c>
      <c r="G2587" s="1">
        <v>0.5</v>
      </c>
      <c r="H2587" t="s">
        <v>11</v>
      </c>
      <c r="I2587" t="s">
        <v>9</v>
      </c>
    </row>
    <row r="2588" spans="1:9" x14ac:dyDescent="0.25">
      <c r="A2588">
        <v>3</v>
      </c>
      <c r="B2588">
        <v>10127</v>
      </c>
      <c r="C2588" t="s">
        <v>2892</v>
      </c>
      <c r="D2588" t="s">
        <v>9</v>
      </c>
      <c r="E2588" t="s">
        <v>8578</v>
      </c>
      <c r="F2588" t="s">
        <v>8427</v>
      </c>
      <c r="G2588" s="1">
        <v>0.5</v>
      </c>
      <c r="H2588" t="s">
        <v>11</v>
      </c>
      <c r="I2588" t="s">
        <v>9</v>
      </c>
    </row>
    <row r="2589" spans="1:9" x14ac:dyDescent="0.25">
      <c r="A2589">
        <v>3</v>
      </c>
      <c r="B2589">
        <v>10128</v>
      </c>
      <c r="C2589" t="s">
        <v>8660</v>
      </c>
      <c r="D2589" t="s">
        <v>9</v>
      </c>
      <c r="E2589" t="s">
        <v>8659</v>
      </c>
      <c r="F2589" t="s">
        <v>8519</v>
      </c>
      <c r="G2589" s="1">
        <v>0.5</v>
      </c>
      <c r="H2589" t="s">
        <v>11</v>
      </c>
      <c r="I2589" t="s">
        <v>9</v>
      </c>
    </row>
    <row r="2590" spans="1:9" x14ac:dyDescent="0.25">
      <c r="A2590">
        <v>3</v>
      </c>
      <c r="B2590">
        <v>10129</v>
      </c>
      <c r="C2590" t="s">
        <v>8661</v>
      </c>
      <c r="D2590" t="s">
        <v>9</v>
      </c>
      <c r="E2590" t="s">
        <v>8659</v>
      </c>
      <c r="F2590" t="s">
        <v>8519</v>
      </c>
      <c r="G2590" s="1">
        <v>0.5</v>
      </c>
      <c r="H2590" t="s">
        <v>11</v>
      </c>
      <c r="I2590" t="s">
        <v>9</v>
      </c>
    </row>
    <row r="2591" spans="1:9" x14ac:dyDescent="0.25">
      <c r="A2591">
        <v>3</v>
      </c>
      <c r="B2591">
        <v>10130</v>
      </c>
      <c r="C2591" t="s">
        <v>2893</v>
      </c>
      <c r="D2591" t="s">
        <v>9</v>
      </c>
      <c r="E2591" t="s">
        <v>8612</v>
      </c>
      <c r="F2591" t="s">
        <v>8474</v>
      </c>
      <c r="G2591" s="1">
        <v>0.5</v>
      </c>
      <c r="H2591" t="s">
        <v>11</v>
      </c>
      <c r="I2591" t="s">
        <v>9</v>
      </c>
    </row>
    <row r="2592" spans="1:9" x14ac:dyDescent="0.25">
      <c r="A2592">
        <v>3</v>
      </c>
      <c r="B2592">
        <v>10131</v>
      </c>
      <c r="C2592" t="s">
        <v>2894</v>
      </c>
      <c r="D2592" t="s">
        <v>9</v>
      </c>
      <c r="E2592" t="s">
        <v>1514</v>
      </c>
      <c r="F2592" t="s">
        <v>14</v>
      </c>
      <c r="G2592" s="1">
        <v>0.5</v>
      </c>
      <c r="H2592" t="s">
        <v>11</v>
      </c>
      <c r="I2592" t="s">
        <v>9</v>
      </c>
    </row>
    <row r="2593" spans="1:9" x14ac:dyDescent="0.25">
      <c r="A2593">
        <v>3</v>
      </c>
      <c r="B2593">
        <v>10132</v>
      </c>
      <c r="C2593" t="s">
        <v>2895</v>
      </c>
      <c r="D2593" t="s">
        <v>9</v>
      </c>
      <c r="E2593" t="s">
        <v>8586</v>
      </c>
      <c r="F2593" t="s">
        <v>8457</v>
      </c>
      <c r="G2593" s="1">
        <v>0.5</v>
      </c>
      <c r="H2593" t="s">
        <v>11</v>
      </c>
      <c r="I2593" t="s">
        <v>9</v>
      </c>
    </row>
    <row r="2594" spans="1:9" x14ac:dyDescent="0.25">
      <c r="A2594">
        <v>3</v>
      </c>
      <c r="B2594">
        <v>10133</v>
      </c>
      <c r="C2594" t="s">
        <v>2896</v>
      </c>
      <c r="D2594" t="s">
        <v>9</v>
      </c>
      <c r="E2594" t="s">
        <v>1514</v>
      </c>
      <c r="F2594" t="s">
        <v>14</v>
      </c>
      <c r="G2594" s="1">
        <v>0.5</v>
      </c>
      <c r="H2594" t="s">
        <v>11</v>
      </c>
      <c r="I2594" t="s">
        <v>9</v>
      </c>
    </row>
    <row r="2595" spans="1:9" x14ac:dyDescent="0.25">
      <c r="A2595">
        <v>3</v>
      </c>
      <c r="B2595">
        <v>10135</v>
      </c>
      <c r="C2595" t="s">
        <v>2897</v>
      </c>
      <c r="D2595" t="s">
        <v>9</v>
      </c>
      <c r="E2595" t="s">
        <v>8653</v>
      </c>
      <c r="F2595" t="s">
        <v>8466</v>
      </c>
      <c r="G2595" s="1">
        <v>0.5</v>
      </c>
      <c r="H2595" t="s">
        <v>11</v>
      </c>
      <c r="I2595" t="s">
        <v>9</v>
      </c>
    </row>
    <row r="2596" spans="1:9" x14ac:dyDescent="0.25">
      <c r="A2596">
        <v>3</v>
      </c>
      <c r="B2596">
        <v>10136</v>
      </c>
      <c r="C2596" t="s">
        <v>2898</v>
      </c>
      <c r="D2596" t="s">
        <v>9</v>
      </c>
      <c r="E2596" t="s">
        <v>8578</v>
      </c>
      <c r="F2596" t="s">
        <v>8427</v>
      </c>
      <c r="G2596" s="1">
        <v>0.5</v>
      </c>
      <c r="H2596" t="s">
        <v>11</v>
      </c>
      <c r="I2596" t="s">
        <v>9</v>
      </c>
    </row>
    <row r="2597" spans="1:9" x14ac:dyDescent="0.25">
      <c r="A2597">
        <v>3</v>
      </c>
      <c r="B2597">
        <v>10137</v>
      </c>
      <c r="C2597" t="s">
        <v>2899</v>
      </c>
      <c r="D2597" t="s">
        <v>9</v>
      </c>
      <c r="E2597" t="s">
        <v>8578</v>
      </c>
      <c r="F2597" t="s">
        <v>8427</v>
      </c>
      <c r="G2597" s="1">
        <v>0.5</v>
      </c>
      <c r="H2597" t="s">
        <v>11</v>
      </c>
      <c r="I2597" t="s">
        <v>9</v>
      </c>
    </row>
    <row r="2598" spans="1:9" x14ac:dyDescent="0.25">
      <c r="A2598">
        <v>3</v>
      </c>
      <c r="B2598">
        <v>10138</v>
      </c>
      <c r="C2598" t="s">
        <v>2900</v>
      </c>
      <c r="D2598" t="s">
        <v>9</v>
      </c>
      <c r="E2598" t="s">
        <v>8578</v>
      </c>
      <c r="F2598" t="s">
        <v>8427</v>
      </c>
      <c r="G2598" s="1">
        <v>0.5</v>
      </c>
      <c r="H2598" t="s">
        <v>11</v>
      </c>
      <c r="I2598" t="s">
        <v>9</v>
      </c>
    </row>
    <row r="2599" spans="1:9" x14ac:dyDescent="0.25">
      <c r="A2599">
        <v>3</v>
      </c>
      <c r="B2599">
        <v>10139</v>
      </c>
      <c r="C2599" t="s">
        <v>2901</v>
      </c>
      <c r="D2599" t="s">
        <v>9</v>
      </c>
      <c r="E2599" t="s">
        <v>8578</v>
      </c>
      <c r="F2599" t="s">
        <v>8427</v>
      </c>
      <c r="G2599" s="1">
        <v>0.5</v>
      </c>
      <c r="H2599" t="s">
        <v>11</v>
      </c>
      <c r="I2599" t="s">
        <v>9</v>
      </c>
    </row>
    <row r="2600" spans="1:9" x14ac:dyDescent="0.25">
      <c r="A2600">
        <v>3</v>
      </c>
      <c r="B2600">
        <v>10140</v>
      </c>
      <c r="C2600" t="s">
        <v>2903</v>
      </c>
      <c r="D2600" t="s">
        <v>9</v>
      </c>
      <c r="E2600" t="s">
        <v>8578</v>
      </c>
      <c r="F2600" t="s">
        <v>8427</v>
      </c>
      <c r="G2600" s="1">
        <v>0.5</v>
      </c>
      <c r="H2600" t="s">
        <v>11</v>
      </c>
      <c r="I2600" t="s">
        <v>9</v>
      </c>
    </row>
    <row r="2601" spans="1:9" x14ac:dyDescent="0.25">
      <c r="A2601">
        <v>3</v>
      </c>
      <c r="B2601">
        <v>10141</v>
      </c>
      <c r="C2601" t="s">
        <v>2904</v>
      </c>
      <c r="D2601" t="s">
        <v>9</v>
      </c>
      <c r="E2601" t="s">
        <v>8578</v>
      </c>
      <c r="F2601" t="s">
        <v>8427</v>
      </c>
      <c r="G2601" s="1">
        <v>0.5</v>
      </c>
      <c r="H2601" t="s">
        <v>11</v>
      </c>
      <c r="I2601" t="s">
        <v>9</v>
      </c>
    </row>
    <row r="2602" spans="1:9" x14ac:dyDescent="0.25">
      <c r="A2602">
        <v>3</v>
      </c>
      <c r="B2602">
        <v>10142</v>
      </c>
      <c r="C2602" t="s">
        <v>2905</v>
      </c>
      <c r="D2602" t="s">
        <v>9</v>
      </c>
      <c r="E2602" t="s">
        <v>8578</v>
      </c>
      <c r="F2602" t="s">
        <v>8427</v>
      </c>
      <c r="G2602" s="1">
        <v>0.5</v>
      </c>
      <c r="H2602" t="s">
        <v>11</v>
      </c>
      <c r="I2602" t="s">
        <v>9</v>
      </c>
    </row>
    <row r="2603" spans="1:9" x14ac:dyDescent="0.25">
      <c r="A2603">
        <v>3</v>
      </c>
      <c r="B2603">
        <v>10143</v>
      </c>
      <c r="C2603" t="s">
        <v>2906</v>
      </c>
      <c r="D2603" t="s">
        <v>9</v>
      </c>
      <c r="E2603" t="s">
        <v>8578</v>
      </c>
      <c r="F2603" t="s">
        <v>8427</v>
      </c>
      <c r="G2603" s="1">
        <v>0.5</v>
      </c>
      <c r="H2603" t="s">
        <v>11</v>
      </c>
      <c r="I2603" t="s">
        <v>9</v>
      </c>
    </row>
    <row r="2604" spans="1:9" x14ac:dyDescent="0.25">
      <c r="A2604">
        <v>3</v>
      </c>
      <c r="B2604">
        <v>10144</v>
      </c>
      <c r="C2604" t="s">
        <v>78</v>
      </c>
      <c r="D2604" t="s">
        <v>9</v>
      </c>
      <c r="E2604" t="s">
        <v>8578</v>
      </c>
      <c r="F2604" t="s">
        <v>8427</v>
      </c>
      <c r="G2604" s="1">
        <v>0.5</v>
      </c>
      <c r="H2604" t="s">
        <v>11</v>
      </c>
      <c r="I2604" t="s">
        <v>9</v>
      </c>
    </row>
    <row r="2605" spans="1:9" x14ac:dyDescent="0.25">
      <c r="A2605">
        <v>3</v>
      </c>
      <c r="B2605">
        <v>10145</v>
      </c>
      <c r="C2605" t="s">
        <v>2907</v>
      </c>
      <c r="D2605" t="s">
        <v>9</v>
      </c>
      <c r="E2605" t="s">
        <v>8578</v>
      </c>
      <c r="F2605" t="s">
        <v>8427</v>
      </c>
      <c r="G2605" s="1">
        <v>0.5</v>
      </c>
      <c r="H2605" t="s">
        <v>11</v>
      </c>
      <c r="I2605" t="s">
        <v>9</v>
      </c>
    </row>
    <row r="2606" spans="1:9" x14ac:dyDescent="0.25">
      <c r="A2606">
        <v>3</v>
      </c>
      <c r="B2606">
        <v>10146</v>
      </c>
      <c r="C2606" t="s">
        <v>2908</v>
      </c>
      <c r="D2606" t="s">
        <v>9</v>
      </c>
      <c r="E2606" t="s">
        <v>1514</v>
      </c>
      <c r="F2606" t="s">
        <v>14</v>
      </c>
      <c r="G2606" s="1">
        <v>0.5</v>
      </c>
      <c r="H2606" t="s">
        <v>11</v>
      </c>
      <c r="I2606" t="s">
        <v>9</v>
      </c>
    </row>
    <row r="2607" spans="1:9" x14ac:dyDescent="0.25">
      <c r="A2607">
        <v>3</v>
      </c>
      <c r="B2607">
        <v>10147</v>
      </c>
      <c r="C2607" t="s">
        <v>2909</v>
      </c>
      <c r="D2607" t="s">
        <v>9</v>
      </c>
      <c r="E2607" t="s">
        <v>1514</v>
      </c>
      <c r="F2607" t="s">
        <v>14</v>
      </c>
      <c r="G2607" s="1">
        <v>0.5</v>
      </c>
      <c r="H2607" t="s">
        <v>11</v>
      </c>
      <c r="I2607" t="s">
        <v>9</v>
      </c>
    </row>
    <row r="2608" spans="1:9" x14ac:dyDescent="0.25">
      <c r="A2608">
        <v>3</v>
      </c>
      <c r="B2608">
        <v>10148</v>
      </c>
      <c r="C2608" t="s">
        <v>2910</v>
      </c>
      <c r="D2608" t="s">
        <v>9</v>
      </c>
      <c r="E2608" t="s">
        <v>1514</v>
      </c>
      <c r="F2608" t="s">
        <v>14</v>
      </c>
      <c r="G2608" s="1">
        <v>0.5</v>
      </c>
      <c r="H2608" t="s">
        <v>11</v>
      </c>
      <c r="I2608" t="s">
        <v>9</v>
      </c>
    </row>
    <row r="2609" spans="1:9" x14ac:dyDescent="0.25">
      <c r="A2609">
        <v>3</v>
      </c>
      <c r="B2609">
        <v>10149</v>
      </c>
      <c r="C2609" t="s">
        <v>2911</v>
      </c>
      <c r="D2609" t="s">
        <v>9</v>
      </c>
      <c r="E2609" t="s">
        <v>1514</v>
      </c>
      <c r="F2609" t="s">
        <v>14</v>
      </c>
      <c r="G2609" s="1">
        <v>0.5</v>
      </c>
      <c r="H2609" t="s">
        <v>11</v>
      </c>
      <c r="I2609" t="s">
        <v>9</v>
      </c>
    </row>
    <row r="2610" spans="1:9" x14ac:dyDescent="0.25">
      <c r="A2610">
        <v>3</v>
      </c>
      <c r="B2610">
        <v>10150</v>
      </c>
      <c r="C2610" t="s">
        <v>2912</v>
      </c>
      <c r="D2610" t="s">
        <v>9</v>
      </c>
      <c r="E2610" t="s">
        <v>8578</v>
      </c>
      <c r="F2610" t="s">
        <v>8427</v>
      </c>
      <c r="G2610" s="1">
        <v>0.5</v>
      </c>
      <c r="H2610" t="s">
        <v>11</v>
      </c>
      <c r="I2610" t="s">
        <v>9</v>
      </c>
    </row>
    <row r="2611" spans="1:9" x14ac:dyDescent="0.25">
      <c r="A2611">
        <v>3</v>
      </c>
      <c r="B2611">
        <v>10151</v>
      </c>
      <c r="C2611" t="s">
        <v>2913</v>
      </c>
      <c r="D2611" t="s">
        <v>9</v>
      </c>
      <c r="E2611" t="s">
        <v>1514</v>
      </c>
      <c r="F2611" t="s">
        <v>14</v>
      </c>
      <c r="G2611" s="1">
        <v>0.5</v>
      </c>
      <c r="H2611" t="s">
        <v>11</v>
      </c>
      <c r="I2611" t="s">
        <v>9</v>
      </c>
    </row>
    <row r="2612" spans="1:9" x14ac:dyDescent="0.25">
      <c r="A2612">
        <v>3</v>
      </c>
      <c r="B2612">
        <v>10152</v>
      </c>
      <c r="C2612" t="s">
        <v>2915</v>
      </c>
      <c r="D2612" t="s">
        <v>9</v>
      </c>
      <c r="E2612" t="s">
        <v>1514</v>
      </c>
      <c r="F2612" t="s">
        <v>14</v>
      </c>
      <c r="G2612" s="1">
        <v>0.5</v>
      </c>
      <c r="H2612" t="s">
        <v>11</v>
      </c>
      <c r="I2612" t="s">
        <v>9</v>
      </c>
    </row>
    <row r="2613" spans="1:9" x14ac:dyDescent="0.25">
      <c r="A2613">
        <v>3</v>
      </c>
      <c r="B2613">
        <v>10153</v>
      </c>
      <c r="C2613" t="s">
        <v>2916</v>
      </c>
      <c r="D2613" t="s">
        <v>9</v>
      </c>
      <c r="E2613" t="s">
        <v>8651</v>
      </c>
      <c r="F2613" t="s">
        <v>4337</v>
      </c>
      <c r="G2613" s="1">
        <v>0.5</v>
      </c>
      <c r="H2613" t="s">
        <v>11</v>
      </c>
      <c r="I2613" t="s">
        <v>9</v>
      </c>
    </row>
    <row r="2614" spans="1:9" x14ac:dyDescent="0.25">
      <c r="A2614">
        <v>3</v>
      </c>
      <c r="B2614">
        <v>10155</v>
      </c>
      <c r="C2614" t="s">
        <v>2918</v>
      </c>
      <c r="D2614" t="s">
        <v>9</v>
      </c>
      <c r="E2614" t="s">
        <v>8578</v>
      </c>
      <c r="F2614" t="s">
        <v>8427</v>
      </c>
      <c r="G2614" s="1">
        <v>0.5</v>
      </c>
      <c r="H2614" t="s">
        <v>11</v>
      </c>
      <c r="I2614" t="s">
        <v>9</v>
      </c>
    </row>
    <row r="2615" spans="1:9" x14ac:dyDescent="0.25">
      <c r="A2615">
        <v>3</v>
      </c>
      <c r="B2615">
        <v>10156</v>
      </c>
      <c r="C2615" t="s">
        <v>2919</v>
      </c>
      <c r="D2615" t="s">
        <v>9</v>
      </c>
      <c r="E2615" t="s">
        <v>8578</v>
      </c>
      <c r="F2615" t="s">
        <v>8427</v>
      </c>
      <c r="G2615" s="1">
        <v>0.5</v>
      </c>
      <c r="H2615" t="s">
        <v>11</v>
      </c>
      <c r="I2615" t="s">
        <v>9</v>
      </c>
    </row>
    <row r="2616" spans="1:9" x14ac:dyDescent="0.25">
      <c r="A2616">
        <v>3</v>
      </c>
      <c r="B2616">
        <v>10157</v>
      </c>
      <c r="C2616" t="s">
        <v>2920</v>
      </c>
      <c r="D2616" t="s">
        <v>9</v>
      </c>
      <c r="E2616" t="s">
        <v>1514</v>
      </c>
      <c r="F2616" t="s">
        <v>14</v>
      </c>
      <c r="G2616" s="1">
        <v>0.5</v>
      </c>
      <c r="H2616" t="s">
        <v>11</v>
      </c>
      <c r="I2616" t="s">
        <v>9</v>
      </c>
    </row>
    <row r="2617" spans="1:9" x14ac:dyDescent="0.25">
      <c r="A2617">
        <v>3</v>
      </c>
      <c r="B2617">
        <v>10158</v>
      </c>
      <c r="C2617" t="s">
        <v>2921</v>
      </c>
      <c r="D2617" t="s">
        <v>9</v>
      </c>
      <c r="E2617" t="s">
        <v>8578</v>
      </c>
      <c r="F2617" t="s">
        <v>8427</v>
      </c>
      <c r="G2617" s="1">
        <v>0.5</v>
      </c>
      <c r="H2617" t="s">
        <v>11</v>
      </c>
      <c r="I2617" t="s">
        <v>9</v>
      </c>
    </row>
    <row r="2618" spans="1:9" x14ac:dyDescent="0.25">
      <c r="A2618">
        <v>3</v>
      </c>
      <c r="B2618">
        <v>10159</v>
      </c>
      <c r="C2618" t="s">
        <v>2922</v>
      </c>
      <c r="D2618" t="s">
        <v>9</v>
      </c>
      <c r="E2618" t="s">
        <v>1514</v>
      </c>
      <c r="F2618" t="s">
        <v>14</v>
      </c>
      <c r="G2618" s="1">
        <v>0.5</v>
      </c>
      <c r="H2618" t="s">
        <v>11</v>
      </c>
      <c r="I2618" t="s">
        <v>9</v>
      </c>
    </row>
    <row r="2619" spans="1:9" x14ac:dyDescent="0.25">
      <c r="A2619">
        <v>3</v>
      </c>
      <c r="B2619">
        <v>10160</v>
      </c>
      <c r="C2619" t="s">
        <v>2923</v>
      </c>
      <c r="D2619" t="s">
        <v>9</v>
      </c>
      <c r="E2619" t="s">
        <v>1514</v>
      </c>
      <c r="F2619" t="s">
        <v>14</v>
      </c>
      <c r="G2619" s="1">
        <v>0.5</v>
      </c>
      <c r="H2619" t="s">
        <v>11</v>
      </c>
      <c r="I2619" t="s">
        <v>9</v>
      </c>
    </row>
    <row r="2620" spans="1:9" x14ac:dyDescent="0.25">
      <c r="A2620">
        <v>3</v>
      </c>
      <c r="B2620">
        <v>10161</v>
      </c>
      <c r="C2620" t="s">
        <v>2924</v>
      </c>
      <c r="D2620" t="s">
        <v>9</v>
      </c>
      <c r="E2620" t="s">
        <v>1514</v>
      </c>
      <c r="F2620" t="s">
        <v>14</v>
      </c>
      <c r="G2620" s="1">
        <v>0.5</v>
      </c>
      <c r="H2620" t="s">
        <v>11</v>
      </c>
      <c r="I2620" t="s">
        <v>9</v>
      </c>
    </row>
    <row r="2621" spans="1:9" x14ac:dyDescent="0.25">
      <c r="A2621">
        <v>3</v>
      </c>
      <c r="B2621">
        <v>10162</v>
      </c>
      <c r="C2621" t="s">
        <v>2925</v>
      </c>
      <c r="D2621" t="s">
        <v>9</v>
      </c>
      <c r="E2621" t="s">
        <v>8578</v>
      </c>
      <c r="F2621" t="s">
        <v>8427</v>
      </c>
      <c r="G2621" s="1">
        <v>0.5</v>
      </c>
      <c r="H2621" t="s">
        <v>11</v>
      </c>
      <c r="I2621" t="s">
        <v>9</v>
      </c>
    </row>
    <row r="2622" spans="1:9" x14ac:dyDescent="0.25">
      <c r="A2622">
        <v>3</v>
      </c>
      <c r="B2622">
        <v>10163</v>
      </c>
      <c r="C2622" t="s">
        <v>2926</v>
      </c>
      <c r="D2622" t="s">
        <v>9</v>
      </c>
      <c r="E2622" t="s">
        <v>8578</v>
      </c>
      <c r="F2622" t="s">
        <v>8427</v>
      </c>
      <c r="G2622" s="1">
        <v>0.5</v>
      </c>
      <c r="H2622" t="s">
        <v>11</v>
      </c>
      <c r="I2622" t="s">
        <v>9</v>
      </c>
    </row>
    <row r="2623" spans="1:9" x14ac:dyDescent="0.25">
      <c r="A2623">
        <v>3</v>
      </c>
      <c r="B2623">
        <v>10164</v>
      </c>
      <c r="C2623" t="s">
        <v>2927</v>
      </c>
      <c r="D2623" t="s">
        <v>9</v>
      </c>
      <c r="E2623" t="s">
        <v>1514</v>
      </c>
      <c r="F2623" t="s">
        <v>14</v>
      </c>
      <c r="G2623" s="1">
        <v>0.5</v>
      </c>
      <c r="H2623" t="s">
        <v>11</v>
      </c>
      <c r="I2623" t="s">
        <v>9</v>
      </c>
    </row>
    <row r="2624" spans="1:9" x14ac:dyDescent="0.25">
      <c r="A2624">
        <v>3</v>
      </c>
      <c r="B2624">
        <v>10180</v>
      </c>
      <c r="C2624" t="s">
        <v>8662</v>
      </c>
      <c r="D2624" t="s">
        <v>9</v>
      </c>
      <c r="E2624" t="s">
        <v>8582</v>
      </c>
      <c r="F2624" t="s">
        <v>8432</v>
      </c>
      <c r="G2624" s="1">
        <v>0.5</v>
      </c>
      <c r="H2624" t="s">
        <v>11</v>
      </c>
      <c r="I2624" t="s">
        <v>9</v>
      </c>
    </row>
    <row r="2625" spans="1:9" x14ac:dyDescent="0.25">
      <c r="A2625">
        <v>3</v>
      </c>
      <c r="B2625">
        <v>10181</v>
      </c>
      <c r="C2625" t="s">
        <v>8663</v>
      </c>
      <c r="D2625" t="s">
        <v>9</v>
      </c>
      <c r="E2625" t="s">
        <v>8655</v>
      </c>
      <c r="F2625" t="s">
        <v>8463</v>
      </c>
      <c r="G2625" s="1">
        <v>0.5</v>
      </c>
      <c r="H2625" t="s">
        <v>11</v>
      </c>
      <c r="I2625" t="s">
        <v>9</v>
      </c>
    </row>
    <row r="2626" spans="1:9" x14ac:dyDescent="0.25">
      <c r="A2626">
        <v>3</v>
      </c>
      <c r="B2626">
        <v>10182</v>
      </c>
      <c r="C2626" t="s">
        <v>8664</v>
      </c>
      <c r="D2626" t="s">
        <v>9</v>
      </c>
      <c r="E2626" t="s">
        <v>8582</v>
      </c>
      <c r="F2626" t="s">
        <v>8432</v>
      </c>
      <c r="G2626" s="1">
        <v>0.5</v>
      </c>
      <c r="H2626" t="s">
        <v>11</v>
      </c>
      <c r="I2626" t="s">
        <v>9</v>
      </c>
    </row>
    <row r="2627" spans="1:9" x14ac:dyDescent="0.25">
      <c r="A2627">
        <v>3</v>
      </c>
      <c r="B2627">
        <v>10183</v>
      </c>
      <c r="C2627" t="s">
        <v>8665</v>
      </c>
      <c r="D2627" t="s">
        <v>9</v>
      </c>
      <c r="E2627" t="s">
        <v>8582</v>
      </c>
      <c r="F2627" t="s">
        <v>8432</v>
      </c>
      <c r="G2627" s="1">
        <v>0.5</v>
      </c>
      <c r="H2627" t="s">
        <v>11</v>
      </c>
      <c r="I2627" t="s">
        <v>9</v>
      </c>
    </row>
    <row r="2628" spans="1:9" x14ac:dyDescent="0.25">
      <c r="A2628">
        <v>3</v>
      </c>
      <c r="B2628">
        <v>10195</v>
      </c>
      <c r="C2628" t="s">
        <v>2928</v>
      </c>
      <c r="D2628" t="s">
        <v>9</v>
      </c>
      <c r="E2628" t="s">
        <v>8578</v>
      </c>
      <c r="F2628" t="s">
        <v>8427</v>
      </c>
      <c r="G2628" s="1">
        <v>0.5</v>
      </c>
      <c r="H2628" t="s">
        <v>11</v>
      </c>
      <c r="I2628" t="s">
        <v>9</v>
      </c>
    </row>
    <row r="2629" spans="1:9" x14ac:dyDescent="0.25">
      <c r="A2629">
        <v>3</v>
      </c>
      <c r="B2629">
        <v>10197</v>
      </c>
      <c r="C2629" t="s">
        <v>2929</v>
      </c>
      <c r="D2629" t="s">
        <v>9</v>
      </c>
      <c r="E2629" t="s">
        <v>1514</v>
      </c>
      <c r="F2629" t="s">
        <v>14</v>
      </c>
      <c r="G2629" s="1">
        <v>0.5</v>
      </c>
      <c r="H2629" t="s">
        <v>11</v>
      </c>
      <c r="I2629" t="s">
        <v>9</v>
      </c>
    </row>
    <row r="2630" spans="1:9" x14ac:dyDescent="0.25">
      <c r="A2630">
        <v>3</v>
      </c>
      <c r="B2630">
        <v>10198</v>
      </c>
      <c r="C2630" t="s">
        <v>217</v>
      </c>
      <c r="D2630" t="s">
        <v>9</v>
      </c>
      <c r="E2630" t="s">
        <v>8578</v>
      </c>
      <c r="F2630" t="s">
        <v>8427</v>
      </c>
      <c r="G2630" s="1">
        <v>0.5</v>
      </c>
      <c r="H2630" t="s">
        <v>11</v>
      </c>
      <c r="I2630" t="s">
        <v>9</v>
      </c>
    </row>
    <row r="2631" spans="1:9" x14ac:dyDescent="0.25">
      <c r="A2631">
        <v>3</v>
      </c>
      <c r="B2631">
        <v>10199</v>
      </c>
      <c r="C2631" t="s">
        <v>2930</v>
      </c>
      <c r="D2631" t="s">
        <v>9</v>
      </c>
      <c r="E2631" t="s">
        <v>1514</v>
      </c>
      <c r="F2631" t="s">
        <v>14</v>
      </c>
      <c r="G2631" s="1">
        <v>0.5</v>
      </c>
      <c r="H2631" t="s">
        <v>11</v>
      </c>
      <c r="I2631" t="s">
        <v>9</v>
      </c>
    </row>
    <row r="2632" spans="1:9" x14ac:dyDescent="0.25">
      <c r="A2632">
        <v>3</v>
      </c>
      <c r="B2632">
        <v>10200</v>
      </c>
      <c r="C2632" t="s">
        <v>2931</v>
      </c>
      <c r="D2632" t="s">
        <v>9</v>
      </c>
      <c r="E2632" t="s">
        <v>1514</v>
      </c>
      <c r="F2632" t="s">
        <v>14</v>
      </c>
      <c r="G2632" s="1">
        <v>0.5</v>
      </c>
      <c r="H2632" t="s">
        <v>11</v>
      </c>
      <c r="I2632" t="s">
        <v>9</v>
      </c>
    </row>
    <row r="2633" spans="1:9" x14ac:dyDescent="0.25">
      <c r="A2633">
        <v>3</v>
      </c>
      <c r="B2633">
        <v>10210</v>
      </c>
      <c r="C2633" t="s">
        <v>2932</v>
      </c>
      <c r="D2633" t="s">
        <v>9</v>
      </c>
      <c r="E2633" t="s">
        <v>1514</v>
      </c>
      <c r="F2633" t="s">
        <v>14</v>
      </c>
      <c r="G2633" s="1">
        <v>0.5</v>
      </c>
      <c r="H2633" t="s">
        <v>11</v>
      </c>
      <c r="I2633" t="s">
        <v>9</v>
      </c>
    </row>
    <row r="2634" spans="1:9" x14ac:dyDescent="0.25">
      <c r="A2634">
        <v>3</v>
      </c>
      <c r="B2634">
        <v>10211</v>
      </c>
      <c r="C2634" t="s">
        <v>2933</v>
      </c>
      <c r="D2634" t="s">
        <v>9</v>
      </c>
      <c r="E2634" t="s">
        <v>1514</v>
      </c>
      <c r="F2634" t="s">
        <v>14</v>
      </c>
      <c r="G2634" s="1">
        <v>0.5</v>
      </c>
      <c r="H2634" t="s">
        <v>11</v>
      </c>
      <c r="I2634" t="s">
        <v>9</v>
      </c>
    </row>
    <row r="2635" spans="1:9" x14ac:dyDescent="0.25">
      <c r="A2635">
        <v>3</v>
      </c>
      <c r="B2635">
        <v>10212</v>
      </c>
      <c r="C2635" t="s">
        <v>2934</v>
      </c>
      <c r="D2635" t="s">
        <v>9</v>
      </c>
      <c r="E2635" t="s">
        <v>8578</v>
      </c>
      <c r="F2635" t="s">
        <v>8427</v>
      </c>
      <c r="G2635" s="1">
        <v>0.5</v>
      </c>
      <c r="H2635" t="s">
        <v>11</v>
      </c>
      <c r="I2635" t="s">
        <v>9</v>
      </c>
    </row>
    <row r="2636" spans="1:9" x14ac:dyDescent="0.25">
      <c r="A2636">
        <v>3</v>
      </c>
      <c r="B2636">
        <v>10213</v>
      </c>
      <c r="C2636" t="s">
        <v>2935</v>
      </c>
      <c r="D2636" t="s">
        <v>9</v>
      </c>
      <c r="E2636" t="s">
        <v>8578</v>
      </c>
      <c r="F2636" t="s">
        <v>8427</v>
      </c>
      <c r="G2636" s="1">
        <v>0.5</v>
      </c>
      <c r="H2636" t="s">
        <v>11</v>
      </c>
      <c r="I2636" t="s">
        <v>9</v>
      </c>
    </row>
    <row r="2637" spans="1:9" x14ac:dyDescent="0.25">
      <c r="A2637">
        <v>3</v>
      </c>
      <c r="B2637">
        <v>10214</v>
      </c>
      <c r="C2637" t="s">
        <v>2936</v>
      </c>
      <c r="D2637" t="s">
        <v>9</v>
      </c>
      <c r="E2637" t="s">
        <v>1514</v>
      </c>
      <c r="F2637" t="s">
        <v>14</v>
      </c>
      <c r="G2637" s="1">
        <v>0.5</v>
      </c>
      <c r="H2637" t="s">
        <v>11</v>
      </c>
      <c r="I2637" t="s">
        <v>9</v>
      </c>
    </row>
    <row r="2638" spans="1:9" x14ac:dyDescent="0.25">
      <c r="A2638">
        <v>3</v>
      </c>
      <c r="B2638">
        <v>10215</v>
      </c>
      <c r="C2638" t="s">
        <v>2937</v>
      </c>
      <c r="D2638" t="s">
        <v>9</v>
      </c>
      <c r="E2638" t="s">
        <v>1514</v>
      </c>
      <c r="F2638" t="s">
        <v>14</v>
      </c>
      <c r="G2638" s="1">
        <v>0.5</v>
      </c>
      <c r="H2638" t="s">
        <v>11</v>
      </c>
      <c r="I2638" t="s">
        <v>9</v>
      </c>
    </row>
    <row r="2639" spans="1:9" x14ac:dyDescent="0.25">
      <c r="A2639">
        <v>3</v>
      </c>
      <c r="B2639">
        <v>10216</v>
      </c>
      <c r="C2639" t="s">
        <v>2938</v>
      </c>
      <c r="D2639" t="s">
        <v>9</v>
      </c>
      <c r="E2639" t="s">
        <v>1514</v>
      </c>
      <c r="F2639" t="s">
        <v>14</v>
      </c>
      <c r="G2639" s="1">
        <v>0.5</v>
      </c>
      <c r="H2639" t="s">
        <v>11</v>
      </c>
      <c r="I2639" t="s">
        <v>9</v>
      </c>
    </row>
    <row r="2640" spans="1:9" x14ac:dyDescent="0.25">
      <c r="A2640">
        <v>3</v>
      </c>
      <c r="B2640">
        <v>10217</v>
      </c>
      <c r="C2640" t="s">
        <v>218</v>
      </c>
      <c r="D2640" t="s">
        <v>9</v>
      </c>
      <c r="E2640" t="s">
        <v>8578</v>
      </c>
      <c r="F2640" t="s">
        <v>8427</v>
      </c>
      <c r="G2640" s="1">
        <v>0.5</v>
      </c>
      <c r="H2640" t="s">
        <v>11</v>
      </c>
      <c r="I2640" t="s">
        <v>9</v>
      </c>
    </row>
    <row r="2641" spans="1:9" x14ac:dyDescent="0.25">
      <c r="A2641">
        <v>3</v>
      </c>
      <c r="B2641">
        <v>10219</v>
      </c>
      <c r="C2641" t="s">
        <v>2939</v>
      </c>
      <c r="D2641" t="s">
        <v>9</v>
      </c>
      <c r="E2641" t="s">
        <v>8578</v>
      </c>
      <c r="F2641" t="s">
        <v>8427</v>
      </c>
      <c r="G2641" s="1">
        <v>0.5</v>
      </c>
      <c r="H2641" t="s">
        <v>11</v>
      </c>
      <c r="I2641" t="s">
        <v>9</v>
      </c>
    </row>
    <row r="2642" spans="1:9" x14ac:dyDescent="0.25">
      <c r="A2642">
        <v>3</v>
      </c>
      <c r="B2642">
        <v>10220</v>
      </c>
      <c r="C2642" t="s">
        <v>2940</v>
      </c>
      <c r="D2642" t="s">
        <v>9</v>
      </c>
      <c r="E2642" t="s">
        <v>1514</v>
      </c>
      <c r="F2642" t="s">
        <v>14</v>
      </c>
      <c r="G2642" s="1">
        <v>0.5</v>
      </c>
      <c r="H2642" t="s">
        <v>11</v>
      </c>
      <c r="I2642" t="s">
        <v>9</v>
      </c>
    </row>
    <row r="2643" spans="1:9" x14ac:dyDescent="0.25">
      <c r="A2643">
        <v>3</v>
      </c>
      <c r="B2643">
        <v>10307</v>
      </c>
      <c r="C2643" t="s">
        <v>2941</v>
      </c>
      <c r="D2643" t="s">
        <v>9</v>
      </c>
      <c r="E2643" t="s">
        <v>1514</v>
      </c>
      <c r="F2643" t="s">
        <v>14</v>
      </c>
      <c r="G2643" s="1">
        <v>0.5</v>
      </c>
      <c r="H2643" t="s">
        <v>11</v>
      </c>
      <c r="I2643" t="s">
        <v>9</v>
      </c>
    </row>
    <row r="2644" spans="1:9" x14ac:dyDescent="0.25">
      <c r="A2644">
        <v>3</v>
      </c>
      <c r="B2644">
        <v>10308</v>
      </c>
      <c r="C2644" t="s">
        <v>2942</v>
      </c>
      <c r="D2644" t="s">
        <v>9</v>
      </c>
      <c r="E2644" t="s">
        <v>1514</v>
      </c>
      <c r="F2644" t="s">
        <v>14</v>
      </c>
      <c r="G2644" s="1">
        <v>0.5</v>
      </c>
      <c r="H2644" t="s">
        <v>11</v>
      </c>
      <c r="I2644" t="s">
        <v>9</v>
      </c>
    </row>
    <row r="2645" spans="1:9" x14ac:dyDescent="0.25">
      <c r="A2645">
        <v>3</v>
      </c>
      <c r="B2645">
        <v>10310</v>
      </c>
      <c r="C2645" t="s">
        <v>2943</v>
      </c>
      <c r="D2645" t="s">
        <v>9</v>
      </c>
      <c r="E2645" t="s">
        <v>1514</v>
      </c>
      <c r="F2645" t="s">
        <v>14</v>
      </c>
      <c r="G2645" s="1">
        <v>0.5</v>
      </c>
      <c r="H2645" t="s">
        <v>11</v>
      </c>
      <c r="I2645" t="s">
        <v>9</v>
      </c>
    </row>
    <row r="2646" spans="1:9" x14ac:dyDescent="0.25">
      <c r="A2646">
        <v>3</v>
      </c>
      <c r="B2646">
        <v>10312</v>
      </c>
      <c r="C2646" t="s">
        <v>2944</v>
      </c>
      <c r="D2646" t="s">
        <v>9</v>
      </c>
      <c r="E2646" t="s">
        <v>1514</v>
      </c>
      <c r="F2646" t="s">
        <v>14</v>
      </c>
      <c r="G2646" s="1">
        <v>0.5</v>
      </c>
      <c r="H2646" t="s">
        <v>11</v>
      </c>
      <c r="I2646" t="s">
        <v>9</v>
      </c>
    </row>
    <row r="2647" spans="1:9" x14ac:dyDescent="0.25">
      <c r="A2647">
        <v>3</v>
      </c>
      <c r="B2647">
        <v>10313</v>
      </c>
      <c r="C2647" t="s">
        <v>2945</v>
      </c>
      <c r="D2647" t="s">
        <v>9</v>
      </c>
      <c r="E2647" t="s">
        <v>1500</v>
      </c>
      <c r="F2647" t="s">
        <v>19</v>
      </c>
      <c r="G2647" s="1">
        <v>0.5</v>
      </c>
      <c r="H2647" t="s">
        <v>11</v>
      </c>
      <c r="I2647" t="s">
        <v>9</v>
      </c>
    </row>
    <row r="2648" spans="1:9" x14ac:dyDescent="0.25">
      <c r="A2648">
        <v>3</v>
      </c>
      <c r="B2648">
        <v>10315</v>
      </c>
      <c r="C2648" t="s">
        <v>2946</v>
      </c>
      <c r="D2648" t="s">
        <v>9</v>
      </c>
      <c r="E2648" t="s">
        <v>1500</v>
      </c>
      <c r="F2648" t="s">
        <v>19</v>
      </c>
      <c r="G2648" s="1">
        <v>0.5</v>
      </c>
      <c r="H2648" t="s">
        <v>11</v>
      </c>
      <c r="I2648" t="s">
        <v>9</v>
      </c>
    </row>
    <row r="2649" spans="1:9" x14ac:dyDescent="0.25">
      <c r="A2649">
        <v>3</v>
      </c>
      <c r="B2649">
        <v>10321</v>
      </c>
      <c r="C2649" t="s">
        <v>2947</v>
      </c>
      <c r="D2649" t="s">
        <v>9</v>
      </c>
      <c r="E2649" t="s">
        <v>1514</v>
      </c>
      <c r="F2649" t="s">
        <v>14</v>
      </c>
      <c r="G2649" s="1">
        <v>0.5</v>
      </c>
      <c r="H2649" t="s">
        <v>11</v>
      </c>
      <c r="I2649" t="s">
        <v>9</v>
      </c>
    </row>
    <row r="2650" spans="1:9" x14ac:dyDescent="0.25">
      <c r="A2650">
        <v>3</v>
      </c>
      <c r="B2650">
        <v>10322</v>
      </c>
      <c r="C2650" t="s">
        <v>2948</v>
      </c>
      <c r="D2650" t="s">
        <v>9</v>
      </c>
      <c r="E2650" t="s">
        <v>1514</v>
      </c>
      <c r="F2650" t="s">
        <v>14</v>
      </c>
      <c r="G2650" s="1">
        <v>0.5</v>
      </c>
      <c r="H2650" t="s">
        <v>11</v>
      </c>
      <c r="I2650" t="s">
        <v>9</v>
      </c>
    </row>
    <row r="2651" spans="1:9" x14ac:dyDescent="0.25">
      <c r="A2651">
        <v>3</v>
      </c>
      <c r="B2651">
        <v>10323</v>
      </c>
      <c r="C2651" t="s">
        <v>2949</v>
      </c>
      <c r="D2651" t="s">
        <v>9</v>
      </c>
      <c r="E2651" t="s">
        <v>1514</v>
      </c>
      <c r="F2651" t="s">
        <v>14</v>
      </c>
      <c r="G2651" s="1">
        <v>0.5</v>
      </c>
      <c r="H2651" t="s">
        <v>11</v>
      </c>
      <c r="I2651" t="s">
        <v>9</v>
      </c>
    </row>
    <row r="2652" spans="1:9" x14ac:dyDescent="0.25">
      <c r="A2652">
        <v>3</v>
      </c>
      <c r="B2652">
        <v>10324</v>
      </c>
      <c r="C2652" t="s">
        <v>2950</v>
      </c>
      <c r="D2652" t="s">
        <v>9</v>
      </c>
      <c r="E2652" t="s">
        <v>1514</v>
      </c>
      <c r="F2652" t="s">
        <v>14</v>
      </c>
      <c r="G2652" s="1">
        <v>0.5</v>
      </c>
      <c r="H2652" t="s">
        <v>11</v>
      </c>
      <c r="I2652" t="s">
        <v>9</v>
      </c>
    </row>
    <row r="2653" spans="1:9" x14ac:dyDescent="0.25">
      <c r="A2653">
        <v>3</v>
      </c>
      <c r="B2653">
        <v>10325</v>
      </c>
      <c r="C2653" t="s">
        <v>2951</v>
      </c>
      <c r="D2653" t="s">
        <v>9</v>
      </c>
      <c r="E2653" t="s">
        <v>1514</v>
      </c>
      <c r="F2653" t="s">
        <v>14</v>
      </c>
      <c r="G2653" s="1">
        <v>0.5</v>
      </c>
      <c r="H2653" t="s">
        <v>11</v>
      </c>
      <c r="I2653" t="s">
        <v>9</v>
      </c>
    </row>
    <row r="2654" spans="1:9" x14ac:dyDescent="0.25">
      <c r="A2654">
        <v>3</v>
      </c>
      <c r="B2654">
        <v>10326</v>
      </c>
      <c r="C2654" t="s">
        <v>2952</v>
      </c>
      <c r="D2654" t="s">
        <v>9</v>
      </c>
      <c r="E2654" t="s">
        <v>1500</v>
      </c>
      <c r="F2654" t="s">
        <v>19</v>
      </c>
      <c r="G2654" s="1">
        <v>0.5</v>
      </c>
      <c r="H2654" t="s">
        <v>11</v>
      </c>
      <c r="I2654" t="s">
        <v>9</v>
      </c>
    </row>
    <row r="2655" spans="1:9" x14ac:dyDescent="0.25">
      <c r="A2655">
        <v>3</v>
      </c>
      <c r="B2655">
        <v>10327</v>
      </c>
      <c r="C2655" t="s">
        <v>2953</v>
      </c>
      <c r="D2655" t="s">
        <v>9</v>
      </c>
      <c r="E2655" t="s">
        <v>1500</v>
      </c>
      <c r="F2655" t="s">
        <v>19</v>
      </c>
      <c r="G2655" s="1">
        <v>0.5</v>
      </c>
      <c r="H2655" t="s">
        <v>11</v>
      </c>
      <c r="I2655" t="s">
        <v>9</v>
      </c>
    </row>
    <row r="2656" spans="1:9" x14ac:dyDescent="0.25">
      <c r="A2656">
        <v>3</v>
      </c>
      <c r="B2656">
        <v>10328</v>
      </c>
      <c r="C2656" t="s">
        <v>2954</v>
      </c>
      <c r="D2656" t="s">
        <v>9</v>
      </c>
      <c r="E2656" t="s">
        <v>1500</v>
      </c>
      <c r="F2656" t="s">
        <v>19</v>
      </c>
      <c r="G2656" s="1">
        <v>0.5</v>
      </c>
      <c r="H2656" t="s">
        <v>11</v>
      </c>
      <c r="I2656" t="s">
        <v>9</v>
      </c>
    </row>
    <row r="2657" spans="1:9" x14ac:dyDescent="0.25">
      <c r="A2657">
        <v>3</v>
      </c>
      <c r="B2657">
        <v>10400</v>
      </c>
      <c r="C2657" t="s">
        <v>2955</v>
      </c>
      <c r="D2657" t="s">
        <v>9</v>
      </c>
      <c r="E2657" t="s">
        <v>8586</v>
      </c>
      <c r="F2657" t="s">
        <v>8457</v>
      </c>
      <c r="G2657" s="1">
        <v>0.5</v>
      </c>
      <c r="H2657" t="s">
        <v>11</v>
      </c>
      <c r="I2657" t="s">
        <v>9</v>
      </c>
    </row>
    <row r="2658" spans="1:9" x14ac:dyDescent="0.25">
      <c r="A2658">
        <v>3</v>
      </c>
      <c r="B2658">
        <v>10401</v>
      </c>
      <c r="C2658" t="s">
        <v>2956</v>
      </c>
      <c r="D2658" t="s">
        <v>9</v>
      </c>
      <c r="E2658" t="s">
        <v>8614</v>
      </c>
      <c r="F2658" t="s">
        <v>8453</v>
      </c>
      <c r="G2658" s="1">
        <v>0.5</v>
      </c>
      <c r="H2658" t="s">
        <v>11</v>
      </c>
      <c r="I2658" t="s">
        <v>9</v>
      </c>
    </row>
    <row r="2659" spans="1:9" x14ac:dyDescent="0.25">
      <c r="A2659">
        <v>3</v>
      </c>
      <c r="B2659">
        <v>10402</v>
      </c>
      <c r="C2659" t="s">
        <v>2958</v>
      </c>
      <c r="D2659" t="s">
        <v>9</v>
      </c>
      <c r="E2659" t="s">
        <v>1514</v>
      </c>
      <c r="F2659" t="s">
        <v>14</v>
      </c>
      <c r="G2659" s="1">
        <v>0.5</v>
      </c>
      <c r="H2659" t="s">
        <v>11</v>
      </c>
      <c r="I2659" t="s">
        <v>9</v>
      </c>
    </row>
    <row r="2660" spans="1:9" x14ac:dyDescent="0.25">
      <c r="A2660">
        <v>3</v>
      </c>
      <c r="B2660">
        <v>10403</v>
      </c>
      <c r="C2660" t="s">
        <v>2960</v>
      </c>
      <c r="D2660" t="s">
        <v>9</v>
      </c>
      <c r="E2660" t="s">
        <v>8578</v>
      </c>
      <c r="F2660" t="s">
        <v>8427</v>
      </c>
      <c r="G2660" s="1">
        <v>0.5</v>
      </c>
      <c r="H2660" t="s">
        <v>11</v>
      </c>
      <c r="I2660" t="s">
        <v>9</v>
      </c>
    </row>
    <row r="2661" spans="1:9" x14ac:dyDescent="0.25">
      <c r="A2661">
        <v>3</v>
      </c>
      <c r="B2661">
        <v>10406</v>
      </c>
      <c r="C2661" t="s">
        <v>2961</v>
      </c>
      <c r="D2661" t="s">
        <v>9</v>
      </c>
      <c r="E2661" t="s">
        <v>8578</v>
      </c>
      <c r="F2661" t="s">
        <v>8427</v>
      </c>
      <c r="G2661" s="1">
        <v>0.5</v>
      </c>
      <c r="H2661" t="s">
        <v>11</v>
      </c>
      <c r="I2661" t="s">
        <v>9</v>
      </c>
    </row>
    <row r="2662" spans="1:9" x14ac:dyDescent="0.25">
      <c r="A2662">
        <v>3</v>
      </c>
      <c r="B2662">
        <v>10407</v>
      </c>
      <c r="C2662" t="s">
        <v>2962</v>
      </c>
      <c r="D2662" t="s">
        <v>9</v>
      </c>
      <c r="E2662" t="s">
        <v>8578</v>
      </c>
      <c r="F2662" t="s">
        <v>8427</v>
      </c>
      <c r="G2662" s="1">
        <v>0.5</v>
      </c>
      <c r="H2662" t="s">
        <v>11</v>
      </c>
      <c r="I2662" t="s">
        <v>9</v>
      </c>
    </row>
    <row r="2663" spans="1:9" x14ac:dyDescent="0.25">
      <c r="A2663">
        <v>3</v>
      </c>
      <c r="B2663">
        <v>10408</v>
      </c>
      <c r="C2663" t="s">
        <v>2963</v>
      </c>
      <c r="D2663" t="s">
        <v>9</v>
      </c>
      <c r="E2663" t="s">
        <v>8578</v>
      </c>
      <c r="F2663" t="s">
        <v>8427</v>
      </c>
      <c r="G2663" s="1">
        <v>0.5</v>
      </c>
      <c r="H2663" t="s">
        <v>11</v>
      </c>
      <c r="I2663" t="s">
        <v>9</v>
      </c>
    </row>
    <row r="2664" spans="1:9" x14ac:dyDescent="0.25">
      <c r="A2664">
        <v>3</v>
      </c>
      <c r="B2664">
        <v>10409</v>
      </c>
      <c r="C2664" t="s">
        <v>2964</v>
      </c>
      <c r="D2664" t="s">
        <v>9</v>
      </c>
      <c r="E2664" t="s">
        <v>8666</v>
      </c>
      <c r="F2664" s="4">
        <v>41019</v>
      </c>
      <c r="G2664" s="1">
        <v>0.5</v>
      </c>
      <c r="H2664" t="s">
        <v>11</v>
      </c>
      <c r="I2664" t="s">
        <v>9</v>
      </c>
    </row>
    <row r="2665" spans="1:9" x14ac:dyDescent="0.25">
      <c r="A2665">
        <v>3</v>
      </c>
      <c r="B2665">
        <v>10411</v>
      </c>
      <c r="C2665" t="s">
        <v>2965</v>
      </c>
      <c r="D2665" t="s">
        <v>9</v>
      </c>
      <c r="E2665" t="s">
        <v>8614</v>
      </c>
      <c r="F2665" t="s">
        <v>8453</v>
      </c>
      <c r="G2665" s="1">
        <v>0.5</v>
      </c>
      <c r="H2665" t="s">
        <v>11</v>
      </c>
      <c r="I2665" t="s">
        <v>9</v>
      </c>
    </row>
    <row r="2666" spans="1:9" x14ac:dyDescent="0.25">
      <c r="A2666">
        <v>3</v>
      </c>
      <c r="B2666">
        <v>10412</v>
      </c>
      <c r="C2666" t="s">
        <v>2968</v>
      </c>
      <c r="D2666" t="s">
        <v>9</v>
      </c>
      <c r="E2666" t="s">
        <v>8614</v>
      </c>
      <c r="F2666" t="s">
        <v>8453</v>
      </c>
      <c r="G2666" s="1">
        <v>0.5</v>
      </c>
      <c r="H2666" t="s">
        <v>11</v>
      </c>
      <c r="I2666" t="s">
        <v>9</v>
      </c>
    </row>
    <row r="2667" spans="1:9" x14ac:dyDescent="0.25">
      <c r="A2667">
        <v>3</v>
      </c>
      <c r="B2667">
        <v>10413</v>
      </c>
      <c r="C2667" t="s">
        <v>2969</v>
      </c>
      <c r="D2667" t="s">
        <v>9</v>
      </c>
      <c r="E2667" t="s">
        <v>8614</v>
      </c>
      <c r="F2667" t="s">
        <v>8453</v>
      </c>
      <c r="G2667" s="1">
        <v>0.5</v>
      </c>
      <c r="H2667" t="s">
        <v>11</v>
      </c>
      <c r="I2667" t="s">
        <v>9</v>
      </c>
    </row>
    <row r="2668" spans="1:9" x14ac:dyDescent="0.25">
      <c r="A2668">
        <v>3</v>
      </c>
      <c r="B2668">
        <v>10473</v>
      </c>
      <c r="C2668" t="s">
        <v>2970</v>
      </c>
      <c r="D2668" t="s">
        <v>9</v>
      </c>
      <c r="E2668" t="s">
        <v>8586</v>
      </c>
      <c r="F2668" t="s">
        <v>8457</v>
      </c>
      <c r="G2668" s="1">
        <v>0.5</v>
      </c>
      <c r="H2668" t="s">
        <v>11</v>
      </c>
      <c r="I2668" t="s">
        <v>9</v>
      </c>
    </row>
    <row r="2669" spans="1:9" x14ac:dyDescent="0.25">
      <c r="A2669">
        <v>3</v>
      </c>
      <c r="B2669">
        <v>10474</v>
      </c>
      <c r="C2669" t="s">
        <v>2971</v>
      </c>
      <c r="D2669" t="s">
        <v>9</v>
      </c>
      <c r="E2669" t="s">
        <v>8586</v>
      </c>
      <c r="F2669" t="s">
        <v>8457</v>
      </c>
      <c r="G2669" s="1">
        <v>0.5</v>
      </c>
      <c r="H2669" t="s">
        <v>11</v>
      </c>
      <c r="I2669" t="s">
        <v>9</v>
      </c>
    </row>
    <row r="2670" spans="1:9" x14ac:dyDescent="0.25">
      <c r="A2670">
        <v>3</v>
      </c>
      <c r="B2670">
        <v>10476</v>
      </c>
      <c r="C2670" t="s">
        <v>2972</v>
      </c>
      <c r="D2670" t="s">
        <v>9</v>
      </c>
      <c r="E2670" t="s">
        <v>8579</v>
      </c>
      <c r="F2670" t="s">
        <v>8441</v>
      </c>
      <c r="G2670" s="1">
        <v>0.5</v>
      </c>
      <c r="H2670" t="s">
        <v>11</v>
      </c>
      <c r="I2670" t="s">
        <v>9</v>
      </c>
    </row>
    <row r="2671" spans="1:9" x14ac:dyDescent="0.25">
      <c r="A2671">
        <v>3</v>
      </c>
      <c r="B2671">
        <v>10477</v>
      </c>
      <c r="C2671" t="s">
        <v>2973</v>
      </c>
      <c r="D2671" t="s">
        <v>9</v>
      </c>
      <c r="E2671" t="s">
        <v>8579</v>
      </c>
      <c r="F2671" t="s">
        <v>8441</v>
      </c>
      <c r="G2671" s="1">
        <v>0.5</v>
      </c>
      <c r="H2671" t="s">
        <v>11</v>
      </c>
      <c r="I2671" t="s">
        <v>9</v>
      </c>
    </row>
    <row r="2672" spans="1:9" x14ac:dyDescent="0.25">
      <c r="A2672">
        <v>3</v>
      </c>
      <c r="B2672">
        <v>10478</v>
      </c>
      <c r="C2672" t="s">
        <v>2974</v>
      </c>
      <c r="D2672" t="s">
        <v>9</v>
      </c>
      <c r="E2672" t="s">
        <v>8579</v>
      </c>
      <c r="F2672" t="s">
        <v>8441</v>
      </c>
      <c r="G2672" s="1">
        <v>0.5</v>
      </c>
      <c r="H2672" t="s">
        <v>11</v>
      </c>
      <c r="I2672" t="s">
        <v>9</v>
      </c>
    </row>
    <row r="2673" spans="1:9" x14ac:dyDescent="0.25">
      <c r="A2673">
        <v>3</v>
      </c>
      <c r="B2673">
        <v>10479</v>
      </c>
      <c r="C2673" t="s">
        <v>2975</v>
      </c>
      <c r="D2673" t="s">
        <v>9</v>
      </c>
      <c r="E2673" t="s">
        <v>8579</v>
      </c>
      <c r="F2673" t="s">
        <v>8441</v>
      </c>
      <c r="G2673" s="1">
        <v>0.5</v>
      </c>
      <c r="H2673" t="s">
        <v>11</v>
      </c>
      <c r="I2673" t="s">
        <v>9</v>
      </c>
    </row>
    <row r="2674" spans="1:9" x14ac:dyDescent="0.25">
      <c r="A2674">
        <v>3</v>
      </c>
      <c r="B2674">
        <v>10480</v>
      </c>
      <c r="C2674" t="s">
        <v>8667</v>
      </c>
      <c r="D2674" t="s">
        <v>9</v>
      </c>
      <c r="E2674" t="s">
        <v>8579</v>
      </c>
      <c r="F2674" t="s">
        <v>8441</v>
      </c>
      <c r="G2674" s="1">
        <v>0.5</v>
      </c>
      <c r="H2674" t="s">
        <v>11</v>
      </c>
      <c r="I2674" t="s">
        <v>9</v>
      </c>
    </row>
    <row r="2675" spans="1:9" x14ac:dyDescent="0.25">
      <c r="A2675">
        <v>3</v>
      </c>
      <c r="B2675">
        <v>10500</v>
      </c>
      <c r="C2675" t="s">
        <v>2976</v>
      </c>
      <c r="D2675" t="s">
        <v>9</v>
      </c>
      <c r="E2675" t="s">
        <v>1514</v>
      </c>
      <c r="F2675" t="s">
        <v>14</v>
      </c>
      <c r="G2675" s="1">
        <v>0.5</v>
      </c>
      <c r="H2675" t="s">
        <v>11</v>
      </c>
      <c r="I2675" t="s">
        <v>9</v>
      </c>
    </row>
    <row r="2676" spans="1:9" x14ac:dyDescent="0.25">
      <c r="A2676">
        <v>3</v>
      </c>
      <c r="B2676">
        <v>11380</v>
      </c>
      <c r="C2676" t="s">
        <v>2977</v>
      </c>
      <c r="D2676" t="s">
        <v>9</v>
      </c>
      <c r="E2676" t="s">
        <v>8578</v>
      </c>
      <c r="F2676" t="s">
        <v>8427</v>
      </c>
      <c r="G2676" s="1">
        <v>0.5</v>
      </c>
      <c r="H2676" t="s">
        <v>11</v>
      </c>
      <c r="I2676" t="s">
        <v>9</v>
      </c>
    </row>
    <row r="2677" spans="1:9" x14ac:dyDescent="0.25">
      <c r="A2677">
        <v>3</v>
      </c>
      <c r="B2677">
        <v>11383</v>
      </c>
      <c r="C2677" t="s">
        <v>2978</v>
      </c>
      <c r="D2677" t="s">
        <v>9</v>
      </c>
      <c r="E2677" t="s">
        <v>8588</v>
      </c>
      <c r="F2677" t="s">
        <v>8512</v>
      </c>
      <c r="G2677" s="1">
        <v>0.5</v>
      </c>
      <c r="H2677" t="s">
        <v>11</v>
      </c>
      <c r="I2677" t="s">
        <v>9</v>
      </c>
    </row>
    <row r="2678" spans="1:9" x14ac:dyDescent="0.25">
      <c r="A2678">
        <v>3</v>
      </c>
      <c r="B2678">
        <v>14022</v>
      </c>
      <c r="C2678" t="s">
        <v>2979</v>
      </c>
      <c r="D2678" t="s">
        <v>9</v>
      </c>
      <c r="E2678" t="s">
        <v>8578</v>
      </c>
      <c r="F2678" t="s">
        <v>8427</v>
      </c>
      <c r="G2678" s="1">
        <v>0.5</v>
      </c>
      <c r="H2678" t="s">
        <v>11</v>
      </c>
      <c r="I2678" t="s">
        <v>9</v>
      </c>
    </row>
    <row r="2679" spans="1:9" x14ac:dyDescent="0.25">
      <c r="A2679">
        <v>3</v>
      </c>
      <c r="B2679">
        <v>14023</v>
      </c>
      <c r="C2679" t="s">
        <v>2980</v>
      </c>
      <c r="D2679" t="s">
        <v>9</v>
      </c>
      <c r="E2679" t="s">
        <v>8578</v>
      </c>
      <c r="F2679" t="s">
        <v>8427</v>
      </c>
      <c r="G2679" s="1">
        <v>0.5</v>
      </c>
      <c r="H2679" t="s">
        <v>11</v>
      </c>
      <c r="I2679" t="s">
        <v>9</v>
      </c>
    </row>
    <row r="2680" spans="1:9" x14ac:dyDescent="0.25">
      <c r="A2680">
        <v>3</v>
      </c>
      <c r="B2680">
        <v>14030</v>
      </c>
      <c r="C2680" t="s">
        <v>2981</v>
      </c>
      <c r="D2680" t="s">
        <v>9</v>
      </c>
      <c r="E2680" t="s">
        <v>1500</v>
      </c>
      <c r="F2680" t="s">
        <v>19</v>
      </c>
      <c r="G2680" s="1">
        <v>0.5</v>
      </c>
      <c r="H2680" t="s">
        <v>11</v>
      </c>
      <c r="I2680" t="s">
        <v>9</v>
      </c>
    </row>
    <row r="2681" spans="1:9" x14ac:dyDescent="0.25">
      <c r="A2681">
        <v>3</v>
      </c>
      <c r="B2681">
        <v>99000753</v>
      </c>
      <c r="C2681" t="s">
        <v>3164</v>
      </c>
      <c r="D2681" t="s">
        <v>9</v>
      </c>
      <c r="E2681" t="s">
        <v>8430</v>
      </c>
      <c r="F2681" t="s">
        <v>8427</v>
      </c>
      <c r="G2681" s="1">
        <v>0.5</v>
      </c>
      <c r="H2681" t="s">
        <v>11</v>
      </c>
      <c r="I2681" t="s">
        <v>9</v>
      </c>
    </row>
    <row r="2682" spans="1:9" x14ac:dyDescent="0.25">
      <c r="A2682">
        <v>3</v>
      </c>
      <c r="B2682">
        <v>99000754</v>
      </c>
      <c r="C2682" t="s">
        <v>3165</v>
      </c>
      <c r="D2682" t="s">
        <v>9</v>
      </c>
      <c r="E2682" t="s">
        <v>13</v>
      </c>
      <c r="F2682" t="s">
        <v>14</v>
      </c>
      <c r="G2682" s="1">
        <v>0.5</v>
      </c>
      <c r="H2682" t="s">
        <v>11</v>
      </c>
      <c r="I2682" t="s">
        <v>9</v>
      </c>
    </row>
    <row r="2683" spans="1:9" x14ac:dyDescent="0.25">
      <c r="A2683">
        <v>3</v>
      </c>
      <c r="B2683">
        <v>99000755</v>
      </c>
      <c r="C2683" t="s">
        <v>3166</v>
      </c>
      <c r="D2683" t="s">
        <v>9</v>
      </c>
      <c r="E2683" t="s">
        <v>8430</v>
      </c>
      <c r="F2683" t="s">
        <v>8427</v>
      </c>
      <c r="G2683" s="1">
        <v>0.5</v>
      </c>
      <c r="H2683" t="s">
        <v>11</v>
      </c>
      <c r="I2683" t="s">
        <v>9</v>
      </c>
    </row>
    <row r="2684" spans="1:9" x14ac:dyDescent="0.25">
      <c r="A2684">
        <v>3</v>
      </c>
      <c r="B2684">
        <v>99000756</v>
      </c>
      <c r="C2684" t="s">
        <v>3167</v>
      </c>
      <c r="D2684" t="s">
        <v>9</v>
      </c>
      <c r="E2684" t="s">
        <v>8622</v>
      </c>
      <c r="F2684" t="s">
        <v>1586</v>
      </c>
      <c r="G2684" s="1">
        <v>0.5</v>
      </c>
      <c r="H2684" t="s">
        <v>11</v>
      </c>
      <c r="I2684" t="s">
        <v>9</v>
      </c>
    </row>
    <row r="2685" spans="1:9" x14ac:dyDescent="0.25">
      <c r="A2685">
        <v>3</v>
      </c>
      <c r="B2685">
        <v>99000757</v>
      </c>
      <c r="C2685" t="s">
        <v>3168</v>
      </c>
      <c r="D2685" t="s">
        <v>9</v>
      </c>
      <c r="E2685" t="s">
        <v>13</v>
      </c>
      <c r="F2685" t="s">
        <v>14</v>
      </c>
      <c r="G2685" s="1">
        <v>0.5</v>
      </c>
      <c r="H2685" t="s">
        <v>11</v>
      </c>
      <c r="I2685" t="s">
        <v>9</v>
      </c>
    </row>
    <row r="2686" spans="1:9" x14ac:dyDescent="0.25">
      <c r="A2686">
        <v>3</v>
      </c>
      <c r="B2686">
        <v>99000758</v>
      </c>
      <c r="C2686" t="s">
        <v>3169</v>
      </c>
      <c r="D2686" t="s">
        <v>9</v>
      </c>
      <c r="E2686" t="s">
        <v>8430</v>
      </c>
      <c r="F2686" t="s">
        <v>8427</v>
      </c>
      <c r="G2686" s="1">
        <v>0.5</v>
      </c>
      <c r="H2686" t="s">
        <v>11</v>
      </c>
      <c r="I2686" t="s">
        <v>9</v>
      </c>
    </row>
    <row r="2687" spans="1:9" x14ac:dyDescent="0.25">
      <c r="A2687">
        <v>3</v>
      </c>
      <c r="B2687">
        <v>99000759</v>
      </c>
      <c r="C2687" t="s">
        <v>3170</v>
      </c>
      <c r="D2687" t="s">
        <v>9</v>
      </c>
      <c r="E2687" t="s">
        <v>13</v>
      </c>
      <c r="F2687" t="s">
        <v>14</v>
      </c>
      <c r="G2687" s="1">
        <v>0.5</v>
      </c>
      <c r="H2687" t="s">
        <v>11</v>
      </c>
      <c r="I2687" t="s">
        <v>9</v>
      </c>
    </row>
    <row r="2688" spans="1:9" x14ac:dyDescent="0.25">
      <c r="A2688">
        <v>3</v>
      </c>
      <c r="B2688">
        <v>99000760</v>
      </c>
      <c r="C2688" t="s">
        <v>3171</v>
      </c>
      <c r="D2688" t="s">
        <v>9</v>
      </c>
      <c r="E2688" t="s">
        <v>8430</v>
      </c>
      <c r="F2688" t="s">
        <v>8427</v>
      </c>
      <c r="G2688" s="1">
        <v>0.5</v>
      </c>
      <c r="H2688" t="s">
        <v>11</v>
      </c>
      <c r="I2688" t="s">
        <v>9</v>
      </c>
    </row>
    <row r="2689" spans="1:9" x14ac:dyDescent="0.25">
      <c r="A2689">
        <v>3</v>
      </c>
      <c r="B2689">
        <v>99000761</v>
      </c>
      <c r="C2689" t="s">
        <v>3172</v>
      </c>
      <c r="D2689" t="s">
        <v>9</v>
      </c>
      <c r="E2689" t="s">
        <v>13</v>
      </c>
      <c r="F2689" t="s">
        <v>14</v>
      </c>
      <c r="G2689" s="1">
        <v>0.5</v>
      </c>
      <c r="H2689" t="s">
        <v>11</v>
      </c>
      <c r="I2689" t="s">
        <v>9</v>
      </c>
    </row>
    <row r="2690" spans="1:9" x14ac:dyDescent="0.25">
      <c r="A2690">
        <v>3</v>
      </c>
      <c r="B2690">
        <v>99000762</v>
      </c>
      <c r="C2690" t="s">
        <v>3173</v>
      </c>
      <c r="D2690" t="s">
        <v>9</v>
      </c>
      <c r="E2690" t="s">
        <v>8430</v>
      </c>
      <c r="F2690" t="s">
        <v>8427</v>
      </c>
      <c r="G2690" s="1">
        <v>0.5</v>
      </c>
      <c r="H2690" t="s">
        <v>11</v>
      </c>
      <c r="I2690" t="s">
        <v>9</v>
      </c>
    </row>
    <row r="2691" spans="1:9" x14ac:dyDescent="0.25">
      <c r="A2691">
        <v>3</v>
      </c>
      <c r="B2691">
        <v>99000763</v>
      </c>
      <c r="C2691" t="s">
        <v>3174</v>
      </c>
      <c r="D2691" t="s">
        <v>9</v>
      </c>
      <c r="E2691" t="s">
        <v>13</v>
      </c>
      <c r="F2691" t="s">
        <v>14</v>
      </c>
      <c r="G2691" s="1">
        <v>0.5</v>
      </c>
      <c r="H2691" t="s">
        <v>11</v>
      </c>
      <c r="I2691" t="s">
        <v>9</v>
      </c>
    </row>
    <row r="2692" spans="1:9" x14ac:dyDescent="0.25">
      <c r="A2692">
        <v>3</v>
      </c>
      <c r="B2692">
        <v>99000764</v>
      </c>
      <c r="C2692" t="s">
        <v>3175</v>
      </c>
      <c r="D2692" t="s">
        <v>9</v>
      </c>
      <c r="E2692" t="s">
        <v>13</v>
      </c>
      <c r="F2692" t="s">
        <v>14</v>
      </c>
      <c r="G2692" s="1">
        <v>0.5</v>
      </c>
      <c r="H2692" t="s">
        <v>11</v>
      </c>
      <c r="I2692" t="s">
        <v>9</v>
      </c>
    </row>
    <row r="2693" spans="1:9" x14ac:dyDescent="0.25">
      <c r="A2693">
        <v>3</v>
      </c>
      <c r="B2693">
        <v>99000765</v>
      </c>
      <c r="C2693" t="s">
        <v>3176</v>
      </c>
      <c r="D2693" t="s">
        <v>9</v>
      </c>
      <c r="E2693" t="s">
        <v>13</v>
      </c>
      <c r="F2693" t="s">
        <v>14</v>
      </c>
      <c r="G2693" s="1">
        <v>0.5</v>
      </c>
      <c r="H2693" t="s">
        <v>11</v>
      </c>
      <c r="I2693" t="s">
        <v>9</v>
      </c>
    </row>
    <row r="2694" spans="1:9" x14ac:dyDescent="0.25">
      <c r="A2694">
        <v>3</v>
      </c>
      <c r="B2694">
        <v>99000766</v>
      </c>
      <c r="C2694" t="s">
        <v>3177</v>
      </c>
      <c r="D2694" t="s">
        <v>9</v>
      </c>
      <c r="E2694" t="s">
        <v>13</v>
      </c>
      <c r="F2694" t="s">
        <v>14</v>
      </c>
      <c r="G2694" s="1">
        <v>0.5</v>
      </c>
      <c r="H2694" t="s">
        <v>11</v>
      </c>
      <c r="I2694" t="s">
        <v>9</v>
      </c>
    </row>
    <row r="2695" spans="1:9" x14ac:dyDescent="0.25">
      <c r="A2695">
        <v>3</v>
      </c>
      <c r="B2695">
        <v>99000767</v>
      </c>
      <c r="C2695" t="s">
        <v>3178</v>
      </c>
      <c r="D2695" t="s">
        <v>9</v>
      </c>
      <c r="E2695" t="s">
        <v>8430</v>
      </c>
      <c r="F2695" t="s">
        <v>8427</v>
      </c>
      <c r="G2695" s="1">
        <v>0.5</v>
      </c>
      <c r="H2695" t="s">
        <v>11</v>
      </c>
      <c r="I2695" t="s">
        <v>9</v>
      </c>
    </row>
    <row r="2696" spans="1:9" x14ac:dyDescent="0.25">
      <c r="A2696">
        <v>3</v>
      </c>
      <c r="B2696">
        <v>99000768</v>
      </c>
      <c r="C2696" t="s">
        <v>3179</v>
      </c>
      <c r="D2696" t="s">
        <v>9</v>
      </c>
      <c r="E2696" t="s">
        <v>13</v>
      </c>
      <c r="F2696" t="s">
        <v>14</v>
      </c>
      <c r="G2696" s="1">
        <v>0.5</v>
      </c>
      <c r="H2696" t="s">
        <v>11</v>
      </c>
      <c r="I2696" t="s">
        <v>9</v>
      </c>
    </row>
    <row r="2697" spans="1:9" x14ac:dyDescent="0.25">
      <c r="A2697">
        <v>3</v>
      </c>
      <c r="B2697">
        <v>99000780</v>
      </c>
      <c r="C2697" t="s">
        <v>3180</v>
      </c>
      <c r="D2697" t="s">
        <v>9</v>
      </c>
      <c r="E2697" t="s">
        <v>8630</v>
      </c>
      <c r="F2697" t="s">
        <v>8493</v>
      </c>
      <c r="G2697" s="1">
        <v>0.5</v>
      </c>
      <c r="H2697" t="s">
        <v>11</v>
      </c>
      <c r="I2697" t="s">
        <v>9</v>
      </c>
    </row>
    <row r="2698" spans="1:9" x14ac:dyDescent="0.25">
      <c r="A2698">
        <v>3</v>
      </c>
      <c r="B2698">
        <v>99000783</v>
      </c>
      <c r="C2698" t="s">
        <v>3181</v>
      </c>
      <c r="D2698" t="s">
        <v>9</v>
      </c>
      <c r="E2698" t="s">
        <v>13</v>
      </c>
      <c r="F2698" t="s">
        <v>14</v>
      </c>
      <c r="G2698" s="1">
        <v>0.5</v>
      </c>
      <c r="H2698" t="s">
        <v>11</v>
      </c>
      <c r="I2698" t="s">
        <v>9</v>
      </c>
    </row>
    <row r="2699" spans="1:9" x14ac:dyDescent="0.25">
      <c r="A2699">
        <v>3</v>
      </c>
      <c r="B2699">
        <v>99000784</v>
      </c>
      <c r="C2699" t="s">
        <v>3182</v>
      </c>
      <c r="D2699" t="s">
        <v>9</v>
      </c>
      <c r="E2699" t="s">
        <v>8430</v>
      </c>
      <c r="F2699" t="s">
        <v>8427</v>
      </c>
      <c r="G2699" s="1">
        <v>0.5</v>
      </c>
      <c r="H2699" t="s">
        <v>11</v>
      </c>
      <c r="I2699" t="s">
        <v>9</v>
      </c>
    </row>
    <row r="2700" spans="1:9" x14ac:dyDescent="0.25">
      <c r="A2700">
        <v>3</v>
      </c>
      <c r="B2700">
        <v>99000785</v>
      </c>
      <c r="C2700" t="s">
        <v>3183</v>
      </c>
      <c r="D2700" t="s">
        <v>9</v>
      </c>
      <c r="E2700" t="s">
        <v>13</v>
      </c>
      <c r="F2700" t="s">
        <v>14</v>
      </c>
      <c r="G2700" s="1">
        <v>0.5</v>
      </c>
      <c r="H2700" t="s">
        <v>11</v>
      </c>
      <c r="I2700" t="s">
        <v>9</v>
      </c>
    </row>
    <row r="2701" spans="1:9" x14ac:dyDescent="0.25">
      <c r="A2701">
        <v>3</v>
      </c>
      <c r="B2701">
        <v>99000786</v>
      </c>
      <c r="C2701" t="s">
        <v>3184</v>
      </c>
      <c r="D2701" t="s">
        <v>9</v>
      </c>
      <c r="E2701" t="s">
        <v>8430</v>
      </c>
      <c r="F2701" t="s">
        <v>8427</v>
      </c>
      <c r="G2701" s="1">
        <v>0.5</v>
      </c>
      <c r="H2701" t="s">
        <v>11</v>
      </c>
      <c r="I2701" t="s">
        <v>9</v>
      </c>
    </row>
    <row r="2702" spans="1:9" x14ac:dyDescent="0.25">
      <c r="A2702">
        <v>3</v>
      </c>
      <c r="B2702">
        <v>99000787</v>
      </c>
      <c r="C2702" t="s">
        <v>3185</v>
      </c>
      <c r="D2702" t="s">
        <v>9</v>
      </c>
      <c r="E2702" t="s">
        <v>8501</v>
      </c>
      <c r="F2702" t="s">
        <v>4337</v>
      </c>
      <c r="G2702" s="1">
        <v>0.5</v>
      </c>
      <c r="H2702" t="s">
        <v>11</v>
      </c>
      <c r="I2702" t="s">
        <v>9</v>
      </c>
    </row>
    <row r="2703" spans="1:9" x14ac:dyDescent="0.25">
      <c r="A2703">
        <v>3</v>
      </c>
      <c r="B2703">
        <v>99000788</v>
      </c>
      <c r="C2703" t="s">
        <v>3186</v>
      </c>
      <c r="D2703" t="s">
        <v>9</v>
      </c>
      <c r="E2703" t="s">
        <v>8465</v>
      </c>
      <c r="F2703" t="s">
        <v>8466</v>
      </c>
      <c r="G2703" s="1">
        <v>0.5</v>
      </c>
      <c r="H2703" t="s">
        <v>11</v>
      </c>
      <c r="I2703" t="s">
        <v>9</v>
      </c>
    </row>
    <row r="2704" spans="1:9" x14ac:dyDescent="0.25">
      <c r="A2704">
        <v>3</v>
      </c>
      <c r="B2704">
        <v>99000789</v>
      </c>
      <c r="C2704" t="s">
        <v>3187</v>
      </c>
      <c r="D2704" t="s">
        <v>9</v>
      </c>
      <c r="E2704" t="s">
        <v>13</v>
      </c>
      <c r="F2704" t="s">
        <v>14</v>
      </c>
      <c r="G2704" s="1">
        <v>0.5</v>
      </c>
      <c r="H2704" t="s">
        <v>11</v>
      </c>
      <c r="I2704" t="s">
        <v>9</v>
      </c>
    </row>
    <row r="2705" spans="1:9" x14ac:dyDescent="0.25">
      <c r="A2705">
        <v>3</v>
      </c>
      <c r="B2705">
        <v>99000791</v>
      </c>
      <c r="C2705" t="s">
        <v>3188</v>
      </c>
      <c r="D2705" t="s">
        <v>9</v>
      </c>
      <c r="E2705" t="s">
        <v>8430</v>
      </c>
      <c r="F2705" t="s">
        <v>8427</v>
      </c>
      <c r="G2705" s="1">
        <v>0.5</v>
      </c>
      <c r="H2705" t="s">
        <v>11</v>
      </c>
      <c r="I2705" t="s">
        <v>9</v>
      </c>
    </row>
    <row r="2706" spans="1:9" x14ac:dyDescent="0.25">
      <c r="A2706">
        <v>3</v>
      </c>
      <c r="B2706">
        <v>99001014</v>
      </c>
      <c r="C2706" t="s">
        <v>3189</v>
      </c>
      <c r="D2706" t="s">
        <v>9</v>
      </c>
      <c r="E2706" t="s">
        <v>16</v>
      </c>
      <c r="F2706" t="s">
        <v>14</v>
      </c>
      <c r="G2706" s="1">
        <v>0.5</v>
      </c>
      <c r="H2706" t="s">
        <v>11</v>
      </c>
      <c r="I2706" t="s">
        <v>9</v>
      </c>
    </row>
    <row r="2707" spans="1:9" x14ac:dyDescent="0.25">
      <c r="A2707">
        <v>3</v>
      </c>
      <c r="B2707">
        <v>99001015</v>
      </c>
      <c r="C2707" t="s">
        <v>3190</v>
      </c>
      <c r="D2707" t="s">
        <v>9</v>
      </c>
      <c r="E2707" t="s">
        <v>4336</v>
      </c>
      <c r="F2707" t="s">
        <v>4337</v>
      </c>
      <c r="G2707" s="1">
        <v>0.5</v>
      </c>
      <c r="H2707" t="s">
        <v>11</v>
      </c>
      <c r="I2707" t="s">
        <v>9</v>
      </c>
    </row>
    <row r="2708" spans="1:9" x14ac:dyDescent="0.25">
      <c r="A2708">
        <v>3</v>
      </c>
      <c r="B2708">
        <v>99001017</v>
      </c>
      <c r="C2708" t="s">
        <v>3191</v>
      </c>
      <c r="D2708" t="s">
        <v>9</v>
      </c>
      <c r="E2708" t="s">
        <v>8426</v>
      </c>
      <c r="F2708" t="s">
        <v>8427</v>
      </c>
      <c r="G2708" s="1">
        <v>0.5</v>
      </c>
      <c r="H2708" t="s">
        <v>11</v>
      </c>
      <c r="I2708" t="s">
        <v>9</v>
      </c>
    </row>
    <row r="2709" spans="1:9" x14ac:dyDescent="0.25">
      <c r="A2709">
        <v>3</v>
      </c>
      <c r="B2709">
        <v>99001020</v>
      </c>
      <c r="C2709" t="s">
        <v>3192</v>
      </c>
      <c r="D2709" t="s">
        <v>9</v>
      </c>
      <c r="E2709" t="s">
        <v>8497</v>
      </c>
      <c r="F2709" t="s">
        <v>8498</v>
      </c>
      <c r="G2709" s="1">
        <v>0.5</v>
      </c>
      <c r="H2709" t="s">
        <v>11</v>
      </c>
      <c r="I2709" t="s">
        <v>9</v>
      </c>
    </row>
    <row r="2710" spans="1:9" x14ac:dyDescent="0.25">
      <c r="A2710">
        <v>3</v>
      </c>
      <c r="B2710">
        <v>99001021</v>
      </c>
      <c r="C2710" t="s">
        <v>3193</v>
      </c>
      <c r="D2710" t="s">
        <v>9</v>
      </c>
      <c r="E2710" t="s">
        <v>18</v>
      </c>
      <c r="F2710" t="s">
        <v>19</v>
      </c>
      <c r="G2710" s="1">
        <v>0.5</v>
      </c>
      <c r="H2710" t="s">
        <v>11</v>
      </c>
      <c r="I2710" t="s">
        <v>9</v>
      </c>
    </row>
    <row r="2711" spans="1:9" x14ac:dyDescent="0.25">
      <c r="A2711">
        <v>3</v>
      </c>
      <c r="B2711">
        <v>99001023</v>
      </c>
      <c r="C2711" t="s">
        <v>3194</v>
      </c>
      <c r="D2711" t="s">
        <v>9</v>
      </c>
      <c r="E2711" t="s">
        <v>4336</v>
      </c>
      <c r="F2711" t="s">
        <v>4337</v>
      </c>
      <c r="G2711" s="1">
        <v>0.5</v>
      </c>
      <c r="H2711" t="s">
        <v>11</v>
      </c>
      <c r="I2711" t="s">
        <v>9</v>
      </c>
    </row>
    <row r="2712" spans="1:9" x14ac:dyDescent="0.25">
      <c r="A2712">
        <v>3</v>
      </c>
      <c r="B2712">
        <v>99001025</v>
      </c>
      <c r="C2712" t="s">
        <v>3195</v>
      </c>
      <c r="D2712" t="s">
        <v>9</v>
      </c>
      <c r="E2712" t="s">
        <v>8506</v>
      </c>
      <c r="F2712" t="s">
        <v>8466</v>
      </c>
      <c r="G2712" s="1">
        <v>0.5</v>
      </c>
      <c r="H2712" t="s">
        <v>11</v>
      </c>
      <c r="I2712" t="s">
        <v>9</v>
      </c>
    </row>
    <row r="2713" spans="1:9" x14ac:dyDescent="0.25">
      <c r="A2713">
        <v>3</v>
      </c>
      <c r="B2713">
        <v>99001026</v>
      </c>
      <c r="C2713" t="s">
        <v>3197</v>
      </c>
      <c r="D2713" t="s">
        <v>9</v>
      </c>
      <c r="E2713" t="s">
        <v>1426</v>
      </c>
      <c r="F2713" t="s">
        <v>140</v>
      </c>
      <c r="G2713" s="1">
        <v>0.5</v>
      </c>
      <c r="H2713" t="s">
        <v>11</v>
      </c>
      <c r="I2713" t="s">
        <v>9</v>
      </c>
    </row>
    <row r="2714" spans="1:9" x14ac:dyDescent="0.25">
      <c r="A2714">
        <v>3</v>
      </c>
      <c r="B2714">
        <v>99001041</v>
      </c>
      <c r="C2714" t="s">
        <v>3198</v>
      </c>
      <c r="D2714" t="s">
        <v>9</v>
      </c>
      <c r="E2714" t="s">
        <v>18</v>
      </c>
      <c r="F2714" t="s">
        <v>19</v>
      </c>
      <c r="G2714" s="1">
        <v>0.5</v>
      </c>
      <c r="H2714" t="s">
        <v>11</v>
      </c>
      <c r="I2714" t="s">
        <v>9</v>
      </c>
    </row>
    <row r="2715" spans="1:9" x14ac:dyDescent="0.25">
      <c r="A2715">
        <v>3</v>
      </c>
      <c r="B2715">
        <v>99001043</v>
      </c>
      <c r="C2715" t="s">
        <v>3199</v>
      </c>
      <c r="D2715" t="s">
        <v>9</v>
      </c>
      <c r="E2715" t="s">
        <v>8506</v>
      </c>
      <c r="F2715" t="s">
        <v>8466</v>
      </c>
      <c r="G2715" s="1">
        <v>0.5</v>
      </c>
      <c r="H2715" t="s">
        <v>11</v>
      </c>
      <c r="I2715" t="s">
        <v>9</v>
      </c>
    </row>
    <row r="2716" spans="1:9" x14ac:dyDescent="0.25">
      <c r="A2716">
        <v>3</v>
      </c>
      <c r="B2716">
        <v>99001045</v>
      </c>
      <c r="C2716" t="s">
        <v>3200</v>
      </c>
      <c r="D2716" t="s">
        <v>9</v>
      </c>
      <c r="E2716" t="s">
        <v>18</v>
      </c>
      <c r="F2716" t="s">
        <v>19</v>
      </c>
      <c r="G2716" s="1">
        <v>0.5</v>
      </c>
      <c r="H2716" t="s">
        <v>11</v>
      </c>
      <c r="I2716" t="s">
        <v>9</v>
      </c>
    </row>
    <row r="2717" spans="1:9" x14ac:dyDescent="0.25">
      <c r="A2717">
        <v>3</v>
      </c>
      <c r="B2717">
        <v>99001046</v>
      </c>
      <c r="C2717" t="s">
        <v>3201</v>
      </c>
      <c r="D2717" t="s">
        <v>9</v>
      </c>
      <c r="E2717" t="s">
        <v>18</v>
      </c>
      <c r="F2717" t="s">
        <v>19</v>
      </c>
      <c r="G2717" s="1">
        <v>0.5</v>
      </c>
      <c r="H2717" t="s">
        <v>11</v>
      </c>
      <c r="I2717" t="s">
        <v>9</v>
      </c>
    </row>
    <row r="2718" spans="1:9" x14ac:dyDescent="0.25">
      <c r="A2718">
        <v>3</v>
      </c>
      <c r="B2718">
        <v>99001047</v>
      </c>
      <c r="C2718" t="s">
        <v>3202</v>
      </c>
      <c r="D2718" t="s">
        <v>9</v>
      </c>
      <c r="E2718" t="s">
        <v>119</v>
      </c>
      <c r="F2718" t="s">
        <v>120</v>
      </c>
      <c r="G2718" s="1">
        <v>0.5</v>
      </c>
      <c r="H2718" t="s">
        <v>11</v>
      </c>
      <c r="I2718" t="s">
        <v>9</v>
      </c>
    </row>
    <row r="2719" spans="1:9" x14ac:dyDescent="0.25">
      <c r="A2719">
        <v>3</v>
      </c>
      <c r="B2719">
        <v>99001048</v>
      </c>
      <c r="C2719" t="s">
        <v>3203</v>
      </c>
      <c r="D2719" t="s">
        <v>9</v>
      </c>
      <c r="E2719" t="s">
        <v>8430</v>
      </c>
      <c r="F2719" t="s">
        <v>8427</v>
      </c>
      <c r="G2719" s="1">
        <v>0.5</v>
      </c>
      <c r="H2719" t="s">
        <v>11</v>
      </c>
      <c r="I2719" t="s">
        <v>9</v>
      </c>
    </row>
    <row r="2720" spans="1:9" x14ac:dyDescent="0.25">
      <c r="A2720">
        <v>3</v>
      </c>
      <c r="B2720">
        <v>99003800</v>
      </c>
      <c r="C2720" t="s">
        <v>3204</v>
      </c>
      <c r="D2720" t="s">
        <v>9</v>
      </c>
      <c r="E2720" t="s">
        <v>16</v>
      </c>
      <c r="F2720" t="s">
        <v>14</v>
      </c>
      <c r="G2720" s="1">
        <v>0.5</v>
      </c>
      <c r="H2720" t="s">
        <v>11</v>
      </c>
      <c r="I2720" t="s">
        <v>9</v>
      </c>
    </row>
    <row r="2721" spans="1:9" x14ac:dyDescent="0.25">
      <c r="A2721">
        <v>3</v>
      </c>
      <c r="B2721">
        <v>99003801</v>
      </c>
      <c r="C2721" t="s">
        <v>3205</v>
      </c>
      <c r="D2721" t="s">
        <v>9</v>
      </c>
      <c r="E2721" t="s">
        <v>16</v>
      </c>
      <c r="F2721" t="s">
        <v>14</v>
      </c>
      <c r="G2721" s="1">
        <v>0.5</v>
      </c>
      <c r="H2721" t="s">
        <v>11</v>
      </c>
      <c r="I2721" t="s">
        <v>9</v>
      </c>
    </row>
    <row r="2722" spans="1:9" x14ac:dyDescent="0.25">
      <c r="A2722">
        <v>3</v>
      </c>
      <c r="B2722">
        <v>99003802</v>
      </c>
      <c r="C2722" t="s">
        <v>3206</v>
      </c>
      <c r="D2722" t="s">
        <v>9</v>
      </c>
      <c r="E2722" t="s">
        <v>8467</v>
      </c>
      <c r="F2722" s="4">
        <v>38919</v>
      </c>
      <c r="G2722" s="1">
        <v>0.5</v>
      </c>
      <c r="H2722" t="s">
        <v>11</v>
      </c>
      <c r="I2722" t="s">
        <v>9</v>
      </c>
    </row>
    <row r="2723" spans="1:9" x14ac:dyDescent="0.25">
      <c r="A2723">
        <v>3</v>
      </c>
      <c r="B2723">
        <v>99003803</v>
      </c>
      <c r="C2723" t="s">
        <v>3207</v>
      </c>
      <c r="D2723" t="s">
        <v>9</v>
      </c>
      <c r="E2723" t="s">
        <v>8426</v>
      </c>
      <c r="F2723" t="s">
        <v>8427</v>
      </c>
      <c r="G2723" s="1">
        <v>0.5</v>
      </c>
      <c r="H2723" t="s">
        <v>11</v>
      </c>
      <c r="I2723" t="s">
        <v>9</v>
      </c>
    </row>
    <row r="2724" spans="1:9" x14ac:dyDescent="0.25">
      <c r="A2724">
        <v>3</v>
      </c>
      <c r="B2724">
        <v>99003804</v>
      </c>
      <c r="C2724" t="s">
        <v>8204</v>
      </c>
      <c r="D2724" t="s">
        <v>9</v>
      </c>
      <c r="E2724" t="s">
        <v>8430</v>
      </c>
      <c r="F2724" t="s">
        <v>8427</v>
      </c>
      <c r="G2724" s="1">
        <v>0.5</v>
      </c>
      <c r="H2724" t="s">
        <v>11</v>
      </c>
      <c r="I2724" t="s">
        <v>9</v>
      </c>
    </row>
    <row r="2725" spans="1:9" x14ac:dyDescent="0.25">
      <c r="A2725">
        <v>3</v>
      </c>
      <c r="B2725">
        <v>99003805</v>
      </c>
      <c r="C2725" t="s">
        <v>3209</v>
      </c>
      <c r="D2725" t="s">
        <v>9</v>
      </c>
      <c r="E2725" t="s">
        <v>16</v>
      </c>
      <c r="F2725" t="s">
        <v>14</v>
      </c>
      <c r="G2725" s="1">
        <v>0.5</v>
      </c>
      <c r="H2725" t="s">
        <v>11</v>
      </c>
      <c r="I2725" t="s">
        <v>9</v>
      </c>
    </row>
    <row r="2726" spans="1:9" hidden="1" x14ac:dyDescent="0.25">
      <c r="A2726">
        <v>5</v>
      </c>
      <c r="B2726">
        <v>2</v>
      </c>
      <c r="C2726" t="s">
        <v>3210</v>
      </c>
      <c r="D2726" t="s">
        <v>9</v>
      </c>
      <c r="E2726" t="s">
        <v>8442</v>
      </c>
      <c r="F2726" t="s">
        <v>8443</v>
      </c>
      <c r="G2726" s="1">
        <v>0.5</v>
      </c>
      <c r="H2726" t="s">
        <v>11</v>
      </c>
      <c r="I2726" t="s">
        <v>9</v>
      </c>
    </row>
    <row r="2727" spans="1:9" hidden="1" x14ac:dyDescent="0.25">
      <c r="A2727">
        <v>5</v>
      </c>
      <c r="B2727">
        <v>3</v>
      </c>
      <c r="C2727" t="s">
        <v>3211</v>
      </c>
      <c r="D2727" t="s">
        <v>9</v>
      </c>
      <c r="E2727" t="s">
        <v>8426</v>
      </c>
      <c r="F2727" t="s">
        <v>8427</v>
      </c>
      <c r="G2727" s="1">
        <v>0.5</v>
      </c>
      <c r="H2727" t="s">
        <v>11</v>
      </c>
      <c r="I2727" t="s">
        <v>9</v>
      </c>
    </row>
    <row r="2728" spans="1:9" hidden="1" x14ac:dyDescent="0.25">
      <c r="A2728">
        <v>5</v>
      </c>
      <c r="B2728">
        <v>4</v>
      </c>
      <c r="C2728" t="s">
        <v>3212</v>
      </c>
      <c r="D2728" t="s">
        <v>9</v>
      </c>
      <c r="E2728" t="s">
        <v>8426</v>
      </c>
      <c r="F2728" t="s">
        <v>8427</v>
      </c>
      <c r="G2728" s="1">
        <v>0.5</v>
      </c>
      <c r="H2728" t="s">
        <v>11</v>
      </c>
      <c r="I2728" t="s">
        <v>9</v>
      </c>
    </row>
    <row r="2729" spans="1:9" hidden="1" x14ac:dyDescent="0.25">
      <c r="A2729">
        <v>5</v>
      </c>
      <c r="B2729">
        <v>6</v>
      </c>
      <c r="C2729" t="s">
        <v>3213</v>
      </c>
      <c r="D2729" t="s">
        <v>9</v>
      </c>
      <c r="E2729" t="s">
        <v>3214</v>
      </c>
      <c r="F2729" t="s">
        <v>14</v>
      </c>
      <c r="G2729" s="1">
        <v>0.5</v>
      </c>
      <c r="H2729" t="s">
        <v>11</v>
      </c>
      <c r="I2729" t="s">
        <v>9</v>
      </c>
    </row>
    <row r="2730" spans="1:9" hidden="1" x14ac:dyDescent="0.25">
      <c r="A2730">
        <v>5</v>
      </c>
      <c r="B2730">
        <v>7</v>
      </c>
      <c r="C2730" t="s">
        <v>3215</v>
      </c>
      <c r="D2730" t="s">
        <v>9</v>
      </c>
      <c r="E2730" t="s">
        <v>8426</v>
      </c>
      <c r="F2730" t="s">
        <v>8427</v>
      </c>
      <c r="G2730" s="1">
        <v>0.5</v>
      </c>
      <c r="H2730" t="s">
        <v>11</v>
      </c>
      <c r="I2730" t="s">
        <v>9</v>
      </c>
    </row>
    <row r="2731" spans="1:9" hidden="1" x14ac:dyDescent="0.25">
      <c r="A2731">
        <v>5</v>
      </c>
      <c r="B2731">
        <v>8</v>
      </c>
      <c r="C2731" t="s">
        <v>3216</v>
      </c>
      <c r="D2731" t="s">
        <v>9</v>
      </c>
      <c r="E2731" t="s">
        <v>8668</v>
      </c>
      <c r="F2731" t="s">
        <v>8540</v>
      </c>
      <c r="G2731" s="1">
        <v>0.5</v>
      </c>
      <c r="H2731" t="s">
        <v>11</v>
      </c>
      <c r="I2731" t="s">
        <v>9</v>
      </c>
    </row>
    <row r="2732" spans="1:9" hidden="1" x14ac:dyDescent="0.25">
      <c r="A2732">
        <v>5</v>
      </c>
      <c r="B2732">
        <v>9</v>
      </c>
      <c r="C2732" t="s">
        <v>3217</v>
      </c>
      <c r="D2732" t="s">
        <v>9</v>
      </c>
      <c r="E2732" t="s">
        <v>8523</v>
      </c>
      <c r="F2732" t="s">
        <v>1586</v>
      </c>
      <c r="G2732" s="1">
        <v>0.5</v>
      </c>
      <c r="H2732" t="s">
        <v>11</v>
      </c>
      <c r="I2732" t="s">
        <v>9</v>
      </c>
    </row>
    <row r="2733" spans="1:9" hidden="1" x14ac:dyDescent="0.25">
      <c r="A2733">
        <v>5</v>
      </c>
      <c r="B2733">
        <v>10</v>
      </c>
      <c r="C2733" t="s">
        <v>3218</v>
      </c>
      <c r="D2733" t="s">
        <v>9</v>
      </c>
      <c r="E2733" t="s">
        <v>8490</v>
      </c>
      <c r="F2733" t="s">
        <v>8491</v>
      </c>
      <c r="G2733" s="1">
        <v>0.5</v>
      </c>
      <c r="H2733" t="s">
        <v>11</v>
      </c>
      <c r="I2733" t="s">
        <v>9</v>
      </c>
    </row>
    <row r="2734" spans="1:9" hidden="1" x14ac:dyDescent="0.25">
      <c r="A2734">
        <v>5</v>
      </c>
      <c r="B2734">
        <v>11</v>
      </c>
      <c r="C2734" t="s">
        <v>3219</v>
      </c>
      <c r="D2734" t="s">
        <v>9</v>
      </c>
      <c r="E2734" t="s">
        <v>8476</v>
      </c>
      <c r="F2734" t="s">
        <v>8477</v>
      </c>
      <c r="G2734" s="1">
        <v>0.5</v>
      </c>
      <c r="H2734" t="s">
        <v>11</v>
      </c>
      <c r="I2734" t="s">
        <v>9</v>
      </c>
    </row>
    <row r="2735" spans="1:9" hidden="1" x14ac:dyDescent="0.25">
      <c r="A2735">
        <v>5</v>
      </c>
      <c r="B2735">
        <v>12</v>
      </c>
      <c r="C2735" t="s">
        <v>3220</v>
      </c>
      <c r="D2735" t="s">
        <v>9</v>
      </c>
      <c r="E2735" t="s">
        <v>8442</v>
      </c>
      <c r="F2735" t="s">
        <v>8443</v>
      </c>
      <c r="G2735" s="1">
        <v>0.5</v>
      </c>
      <c r="H2735" t="s">
        <v>11</v>
      </c>
      <c r="I2735" t="s">
        <v>9</v>
      </c>
    </row>
    <row r="2736" spans="1:9" hidden="1" x14ac:dyDescent="0.25">
      <c r="A2736">
        <v>5</v>
      </c>
      <c r="B2736">
        <v>13</v>
      </c>
      <c r="C2736" t="s">
        <v>3222</v>
      </c>
      <c r="D2736" t="s">
        <v>9</v>
      </c>
      <c r="E2736" t="s">
        <v>8442</v>
      </c>
      <c r="F2736" t="s">
        <v>8443</v>
      </c>
      <c r="G2736" s="1">
        <v>0.5</v>
      </c>
      <c r="H2736" t="s">
        <v>11</v>
      </c>
      <c r="I2736" t="s">
        <v>9</v>
      </c>
    </row>
    <row r="2737" spans="1:9" hidden="1" x14ac:dyDescent="0.25">
      <c r="A2737">
        <v>5</v>
      </c>
      <c r="B2737">
        <v>14</v>
      </c>
      <c r="C2737" t="s">
        <v>3223</v>
      </c>
      <c r="D2737" t="s">
        <v>9</v>
      </c>
      <c r="E2737" t="s">
        <v>8426</v>
      </c>
      <c r="F2737" t="s">
        <v>8427</v>
      </c>
      <c r="G2737" s="1">
        <v>0.5</v>
      </c>
      <c r="H2737" t="s">
        <v>11</v>
      </c>
      <c r="I2737" t="s">
        <v>9</v>
      </c>
    </row>
    <row r="2738" spans="1:9" hidden="1" x14ac:dyDescent="0.25">
      <c r="A2738">
        <v>5</v>
      </c>
      <c r="B2738">
        <v>15</v>
      </c>
      <c r="C2738" t="s">
        <v>3224</v>
      </c>
      <c r="D2738" t="s">
        <v>9</v>
      </c>
      <c r="E2738" t="s">
        <v>8426</v>
      </c>
      <c r="F2738" t="s">
        <v>8427</v>
      </c>
      <c r="G2738" s="1">
        <v>0.5</v>
      </c>
      <c r="H2738" t="s">
        <v>11</v>
      </c>
      <c r="I2738" t="s">
        <v>9</v>
      </c>
    </row>
    <row r="2739" spans="1:9" hidden="1" x14ac:dyDescent="0.25">
      <c r="A2739">
        <v>5</v>
      </c>
      <c r="B2739">
        <v>16</v>
      </c>
      <c r="C2739" t="s">
        <v>3225</v>
      </c>
      <c r="D2739" t="s">
        <v>9</v>
      </c>
      <c r="E2739" t="s">
        <v>8669</v>
      </c>
      <c r="F2739" t="s">
        <v>8670</v>
      </c>
      <c r="G2739" s="1">
        <v>0.5</v>
      </c>
      <c r="H2739" t="s">
        <v>11</v>
      </c>
      <c r="I2739" t="s">
        <v>9</v>
      </c>
    </row>
    <row r="2740" spans="1:9" hidden="1" x14ac:dyDescent="0.25">
      <c r="A2740">
        <v>5</v>
      </c>
      <c r="B2740">
        <v>17</v>
      </c>
      <c r="C2740" t="s">
        <v>3226</v>
      </c>
      <c r="D2740" t="s">
        <v>9</v>
      </c>
      <c r="E2740" t="s">
        <v>8456</v>
      </c>
      <c r="F2740" t="s">
        <v>8457</v>
      </c>
      <c r="G2740" s="1">
        <v>0.5</v>
      </c>
      <c r="H2740" t="s">
        <v>11</v>
      </c>
      <c r="I2740" t="s">
        <v>9</v>
      </c>
    </row>
    <row r="2741" spans="1:9" hidden="1" x14ac:dyDescent="0.25">
      <c r="A2741">
        <v>5</v>
      </c>
      <c r="B2741">
        <v>19</v>
      </c>
      <c r="C2741" t="s">
        <v>3227</v>
      </c>
      <c r="D2741" t="s">
        <v>9</v>
      </c>
      <c r="E2741" t="s">
        <v>8525</v>
      </c>
      <c r="F2741" s="4">
        <v>39922</v>
      </c>
      <c r="G2741" s="1">
        <v>0.5</v>
      </c>
      <c r="H2741" t="s">
        <v>11</v>
      </c>
      <c r="I2741" t="s">
        <v>9</v>
      </c>
    </row>
    <row r="2742" spans="1:9" hidden="1" x14ac:dyDescent="0.25">
      <c r="A2742">
        <v>5</v>
      </c>
      <c r="B2742">
        <v>20</v>
      </c>
      <c r="C2742" t="s">
        <v>3228</v>
      </c>
      <c r="D2742" t="s">
        <v>9</v>
      </c>
      <c r="E2742" t="s">
        <v>8473</v>
      </c>
      <c r="F2742" t="s">
        <v>8474</v>
      </c>
      <c r="G2742" s="1">
        <v>0.5</v>
      </c>
      <c r="H2742" t="s">
        <v>11</v>
      </c>
      <c r="I2742" t="s">
        <v>9</v>
      </c>
    </row>
    <row r="2743" spans="1:9" hidden="1" x14ac:dyDescent="0.25">
      <c r="A2743">
        <v>5</v>
      </c>
      <c r="B2743">
        <v>21</v>
      </c>
      <c r="C2743" t="s">
        <v>3229</v>
      </c>
      <c r="D2743" t="s">
        <v>9</v>
      </c>
      <c r="E2743" t="s">
        <v>8506</v>
      </c>
      <c r="F2743" t="s">
        <v>8466</v>
      </c>
      <c r="G2743" s="1">
        <v>0.5</v>
      </c>
      <c r="H2743" t="s">
        <v>11</v>
      </c>
      <c r="I2743" t="s">
        <v>9</v>
      </c>
    </row>
    <row r="2744" spans="1:9" hidden="1" x14ac:dyDescent="0.25">
      <c r="A2744">
        <v>5</v>
      </c>
      <c r="B2744">
        <v>22</v>
      </c>
      <c r="C2744" t="s">
        <v>3230</v>
      </c>
      <c r="D2744" t="s">
        <v>9</v>
      </c>
      <c r="E2744" t="s">
        <v>8490</v>
      </c>
      <c r="F2744" t="s">
        <v>8491</v>
      </c>
      <c r="G2744" s="1">
        <v>0.5</v>
      </c>
      <c r="H2744" t="s">
        <v>11</v>
      </c>
      <c r="I2744" t="s">
        <v>9</v>
      </c>
    </row>
    <row r="2745" spans="1:9" hidden="1" x14ac:dyDescent="0.25">
      <c r="A2745">
        <v>5</v>
      </c>
      <c r="B2745">
        <v>23</v>
      </c>
      <c r="C2745" t="s">
        <v>3232</v>
      </c>
      <c r="D2745" t="s">
        <v>9</v>
      </c>
      <c r="E2745" t="s">
        <v>8510</v>
      </c>
      <c r="F2745" t="s">
        <v>8503</v>
      </c>
      <c r="G2745" s="1">
        <v>0.5</v>
      </c>
      <c r="H2745" t="s">
        <v>11</v>
      </c>
      <c r="I2745" t="s">
        <v>9</v>
      </c>
    </row>
    <row r="2746" spans="1:9" hidden="1" x14ac:dyDescent="0.25">
      <c r="A2746">
        <v>5</v>
      </c>
      <c r="B2746">
        <v>27</v>
      </c>
      <c r="C2746" t="s">
        <v>3233</v>
      </c>
      <c r="D2746" t="s">
        <v>9</v>
      </c>
      <c r="E2746" t="s">
        <v>8426</v>
      </c>
      <c r="F2746" t="s">
        <v>8427</v>
      </c>
      <c r="G2746" s="1">
        <v>0.5</v>
      </c>
      <c r="H2746" t="s">
        <v>11</v>
      </c>
      <c r="I2746" t="s">
        <v>9</v>
      </c>
    </row>
    <row r="2747" spans="1:9" hidden="1" x14ac:dyDescent="0.25">
      <c r="A2747">
        <v>5</v>
      </c>
      <c r="B2747">
        <v>28</v>
      </c>
      <c r="C2747" t="s">
        <v>8671</v>
      </c>
      <c r="D2747" t="s">
        <v>9</v>
      </c>
      <c r="E2747" t="s">
        <v>8472</v>
      </c>
      <c r="F2747" s="4">
        <v>40929</v>
      </c>
      <c r="G2747" s="1">
        <v>0.5</v>
      </c>
      <c r="H2747" t="s">
        <v>11</v>
      </c>
      <c r="I2747" t="s">
        <v>9</v>
      </c>
    </row>
    <row r="2748" spans="1:9" hidden="1" x14ac:dyDescent="0.25">
      <c r="A2748">
        <v>5</v>
      </c>
      <c r="B2748">
        <v>29</v>
      </c>
      <c r="C2748" t="s">
        <v>8672</v>
      </c>
      <c r="D2748" t="s">
        <v>9</v>
      </c>
      <c r="E2748" t="s">
        <v>8482</v>
      </c>
      <c r="F2748" t="s">
        <v>4907</v>
      </c>
      <c r="G2748" s="1">
        <v>0.5</v>
      </c>
      <c r="H2748" t="s">
        <v>11</v>
      </c>
      <c r="I2748" t="s">
        <v>9</v>
      </c>
    </row>
    <row r="2749" spans="1:9" hidden="1" x14ac:dyDescent="0.25">
      <c r="A2749">
        <v>5</v>
      </c>
      <c r="B2749">
        <v>40</v>
      </c>
      <c r="C2749" t="s">
        <v>3234</v>
      </c>
      <c r="D2749" t="s">
        <v>9</v>
      </c>
      <c r="E2749" t="s">
        <v>8525</v>
      </c>
      <c r="F2749" s="4">
        <v>39922</v>
      </c>
      <c r="G2749" s="1">
        <v>0.5</v>
      </c>
      <c r="H2749" t="s">
        <v>11</v>
      </c>
      <c r="I2749" t="s">
        <v>9</v>
      </c>
    </row>
    <row r="2750" spans="1:9" hidden="1" x14ac:dyDescent="0.25">
      <c r="A2750">
        <v>5</v>
      </c>
      <c r="B2750">
        <v>41</v>
      </c>
      <c r="C2750" t="s">
        <v>3235</v>
      </c>
      <c r="D2750" t="s">
        <v>9</v>
      </c>
      <c r="E2750" t="s">
        <v>8456</v>
      </c>
      <c r="F2750" t="s">
        <v>8457</v>
      </c>
      <c r="G2750" s="1">
        <v>0.5</v>
      </c>
      <c r="H2750" t="s">
        <v>11</v>
      </c>
      <c r="I2750" t="s">
        <v>9</v>
      </c>
    </row>
    <row r="2751" spans="1:9" hidden="1" x14ac:dyDescent="0.25">
      <c r="A2751">
        <v>5</v>
      </c>
      <c r="B2751">
        <v>42</v>
      </c>
      <c r="C2751" t="s">
        <v>3236</v>
      </c>
      <c r="D2751" t="s">
        <v>9</v>
      </c>
      <c r="E2751" t="s">
        <v>8426</v>
      </c>
      <c r="F2751" t="s">
        <v>8427</v>
      </c>
      <c r="G2751" s="1">
        <v>0.5</v>
      </c>
      <c r="H2751" t="s">
        <v>11</v>
      </c>
      <c r="I2751" t="s">
        <v>9</v>
      </c>
    </row>
    <row r="2752" spans="1:9" hidden="1" x14ac:dyDescent="0.25">
      <c r="A2752">
        <v>5</v>
      </c>
      <c r="B2752">
        <v>43</v>
      </c>
      <c r="C2752" t="s">
        <v>3238</v>
      </c>
      <c r="D2752" t="s">
        <v>9</v>
      </c>
      <c r="E2752" t="s">
        <v>8430</v>
      </c>
      <c r="F2752" t="s">
        <v>8427</v>
      </c>
      <c r="G2752" s="1">
        <v>0.5</v>
      </c>
      <c r="H2752" t="s">
        <v>11</v>
      </c>
      <c r="I2752" t="s">
        <v>9</v>
      </c>
    </row>
    <row r="2753" spans="1:9" hidden="1" x14ac:dyDescent="0.25">
      <c r="A2753">
        <v>5</v>
      </c>
      <c r="B2753">
        <v>44</v>
      </c>
      <c r="C2753" t="s">
        <v>3239</v>
      </c>
      <c r="D2753" t="s">
        <v>9</v>
      </c>
      <c r="E2753" t="s">
        <v>8456</v>
      </c>
      <c r="F2753" t="s">
        <v>8457</v>
      </c>
      <c r="G2753" s="1">
        <v>0.5</v>
      </c>
      <c r="H2753" t="s">
        <v>11</v>
      </c>
      <c r="I2753" t="s">
        <v>9</v>
      </c>
    </row>
    <row r="2754" spans="1:9" hidden="1" x14ac:dyDescent="0.25">
      <c r="A2754">
        <v>5</v>
      </c>
      <c r="B2754">
        <v>45</v>
      </c>
      <c r="C2754" t="s">
        <v>3240</v>
      </c>
      <c r="D2754" t="s">
        <v>9</v>
      </c>
      <c r="E2754" t="s">
        <v>1426</v>
      </c>
      <c r="F2754" t="s">
        <v>140</v>
      </c>
      <c r="G2754" s="1">
        <v>0.5</v>
      </c>
      <c r="H2754" t="s">
        <v>11</v>
      </c>
      <c r="I2754" t="s">
        <v>9</v>
      </c>
    </row>
    <row r="2755" spans="1:9" hidden="1" x14ac:dyDescent="0.25">
      <c r="A2755">
        <v>5</v>
      </c>
      <c r="B2755">
        <v>46</v>
      </c>
      <c r="C2755" t="s">
        <v>3241</v>
      </c>
      <c r="D2755" t="s">
        <v>9</v>
      </c>
      <c r="E2755" t="s">
        <v>8456</v>
      </c>
      <c r="F2755" t="s">
        <v>8457</v>
      </c>
      <c r="G2755" s="1">
        <v>0.5</v>
      </c>
      <c r="H2755" t="s">
        <v>11</v>
      </c>
      <c r="I2755" t="s">
        <v>9</v>
      </c>
    </row>
    <row r="2756" spans="1:9" hidden="1" x14ac:dyDescent="0.25">
      <c r="A2756">
        <v>5</v>
      </c>
      <c r="B2756">
        <v>47</v>
      </c>
      <c r="C2756" t="s">
        <v>3242</v>
      </c>
      <c r="D2756" t="s">
        <v>9</v>
      </c>
      <c r="E2756" t="s">
        <v>16</v>
      </c>
      <c r="F2756" t="s">
        <v>14</v>
      </c>
      <c r="G2756" s="1">
        <v>0.5</v>
      </c>
      <c r="H2756" t="s">
        <v>11</v>
      </c>
      <c r="I2756" t="s">
        <v>9</v>
      </c>
    </row>
    <row r="2757" spans="1:9" hidden="1" x14ac:dyDescent="0.25">
      <c r="A2757">
        <v>5</v>
      </c>
      <c r="B2757">
        <v>48</v>
      </c>
      <c r="C2757" t="s">
        <v>3243</v>
      </c>
      <c r="D2757" t="s">
        <v>9</v>
      </c>
      <c r="E2757" t="s">
        <v>8515</v>
      </c>
      <c r="F2757" t="s">
        <v>8505</v>
      </c>
      <c r="G2757" s="1">
        <v>0.5</v>
      </c>
      <c r="H2757" t="s">
        <v>11</v>
      </c>
      <c r="I2757" t="s">
        <v>9</v>
      </c>
    </row>
    <row r="2758" spans="1:9" hidden="1" x14ac:dyDescent="0.25">
      <c r="A2758">
        <v>5</v>
      </c>
      <c r="B2758">
        <v>49</v>
      </c>
      <c r="C2758" t="s">
        <v>3244</v>
      </c>
      <c r="D2758" t="s">
        <v>9</v>
      </c>
      <c r="E2758" t="s">
        <v>8426</v>
      </c>
      <c r="F2758" t="s">
        <v>8427</v>
      </c>
      <c r="G2758" s="1">
        <v>0.5</v>
      </c>
      <c r="H2758" t="s">
        <v>11</v>
      </c>
      <c r="I2758" t="s">
        <v>9</v>
      </c>
    </row>
    <row r="2759" spans="1:9" hidden="1" x14ac:dyDescent="0.25">
      <c r="A2759">
        <v>5</v>
      </c>
      <c r="B2759">
        <v>50</v>
      </c>
      <c r="C2759" t="s">
        <v>3245</v>
      </c>
      <c r="D2759" t="s">
        <v>9</v>
      </c>
      <c r="E2759" t="s">
        <v>8426</v>
      </c>
      <c r="F2759" t="s">
        <v>8427</v>
      </c>
      <c r="G2759" s="1">
        <v>0.5</v>
      </c>
      <c r="H2759" t="s">
        <v>11</v>
      </c>
      <c r="I2759" t="s">
        <v>9</v>
      </c>
    </row>
    <row r="2760" spans="1:9" hidden="1" x14ac:dyDescent="0.25">
      <c r="A2760">
        <v>5</v>
      </c>
      <c r="B2760">
        <v>51</v>
      </c>
      <c r="C2760" t="s">
        <v>3246</v>
      </c>
      <c r="D2760" t="s">
        <v>9</v>
      </c>
      <c r="E2760" t="s">
        <v>54</v>
      </c>
      <c r="F2760" s="4">
        <v>40006</v>
      </c>
      <c r="G2760" s="1">
        <v>0.5</v>
      </c>
      <c r="H2760" t="s">
        <v>11</v>
      </c>
      <c r="I2760" t="s">
        <v>9</v>
      </c>
    </row>
    <row r="2761" spans="1:9" hidden="1" x14ac:dyDescent="0.25">
      <c r="A2761">
        <v>5</v>
      </c>
      <c r="B2761">
        <v>52</v>
      </c>
      <c r="C2761" t="s">
        <v>3247</v>
      </c>
      <c r="D2761" t="s">
        <v>9</v>
      </c>
      <c r="E2761" t="s">
        <v>16</v>
      </c>
      <c r="F2761" t="s">
        <v>14</v>
      </c>
      <c r="G2761" s="1">
        <v>0.5</v>
      </c>
      <c r="H2761" t="s">
        <v>11</v>
      </c>
      <c r="I2761" t="s">
        <v>9</v>
      </c>
    </row>
    <row r="2762" spans="1:9" hidden="1" x14ac:dyDescent="0.25">
      <c r="A2762">
        <v>5</v>
      </c>
      <c r="B2762">
        <v>56</v>
      </c>
      <c r="C2762" t="s">
        <v>3248</v>
      </c>
      <c r="D2762" t="s">
        <v>9</v>
      </c>
      <c r="E2762" t="s">
        <v>8456</v>
      </c>
      <c r="F2762" t="s">
        <v>8457</v>
      </c>
      <c r="G2762" s="1">
        <v>0.5</v>
      </c>
      <c r="H2762" t="s">
        <v>11</v>
      </c>
      <c r="I2762" t="s">
        <v>9</v>
      </c>
    </row>
    <row r="2763" spans="1:9" hidden="1" x14ac:dyDescent="0.25">
      <c r="A2763">
        <v>5</v>
      </c>
      <c r="B2763">
        <v>57</v>
      </c>
      <c r="C2763" t="s">
        <v>3249</v>
      </c>
      <c r="D2763" t="s">
        <v>9</v>
      </c>
      <c r="E2763" t="s">
        <v>8502</v>
      </c>
      <c r="F2763" t="s">
        <v>8503</v>
      </c>
      <c r="G2763" s="1">
        <v>0.5</v>
      </c>
      <c r="H2763" t="s">
        <v>11</v>
      </c>
      <c r="I2763" t="s">
        <v>9</v>
      </c>
    </row>
    <row r="2764" spans="1:9" hidden="1" x14ac:dyDescent="0.25">
      <c r="A2764">
        <v>5</v>
      </c>
      <c r="B2764">
        <v>60</v>
      </c>
      <c r="C2764" t="s">
        <v>3251</v>
      </c>
      <c r="D2764" t="s">
        <v>9</v>
      </c>
      <c r="E2764" t="s">
        <v>8456</v>
      </c>
      <c r="F2764" t="s">
        <v>8457</v>
      </c>
      <c r="G2764" s="1">
        <v>0.5</v>
      </c>
      <c r="H2764" t="s">
        <v>11</v>
      </c>
      <c r="I2764" t="s">
        <v>9</v>
      </c>
    </row>
    <row r="2765" spans="1:9" hidden="1" x14ac:dyDescent="0.25">
      <c r="A2765">
        <v>5</v>
      </c>
      <c r="B2765">
        <v>61</v>
      </c>
      <c r="C2765" t="s">
        <v>3252</v>
      </c>
      <c r="D2765" t="s">
        <v>9</v>
      </c>
      <c r="E2765" t="s">
        <v>8426</v>
      </c>
      <c r="F2765" t="s">
        <v>8427</v>
      </c>
      <c r="G2765" s="1">
        <v>0.5</v>
      </c>
      <c r="H2765" t="s">
        <v>11</v>
      </c>
      <c r="I2765" t="s">
        <v>9</v>
      </c>
    </row>
    <row r="2766" spans="1:9" hidden="1" x14ac:dyDescent="0.25">
      <c r="A2766">
        <v>5</v>
      </c>
      <c r="B2766">
        <v>63</v>
      </c>
      <c r="C2766" t="s">
        <v>3253</v>
      </c>
      <c r="D2766" t="s">
        <v>9</v>
      </c>
      <c r="E2766" t="s">
        <v>8482</v>
      </c>
      <c r="F2766" t="s">
        <v>4907</v>
      </c>
      <c r="G2766" s="1">
        <v>0.5</v>
      </c>
      <c r="H2766" t="s">
        <v>11</v>
      </c>
      <c r="I2766" t="s">
        <v>9</v>
      </c>
    </row>
    <row r="2767" spans="1:9" hidden="1" x14ac:dyDescent="0.25">
      <c r="A2767">
        <v>5</v>
      </c>
      <c r="B2767">
        <v>64</v>
      </c>
      <c r="C2767" t="s">
        <v>3254</v>
      </c>
      <c r="D2767" t="s">
        <v>9</v>
      </c>
      <c r="E2767" t="s">
        <v>8516</v>
      </c>
      <c r="F2767" t="s">
        <v>8517</v>
      </c>
      <c r="G2767" s="1">
        <v>0.5</v>
      </c>
      <c r="H2767" t="s">
        <v>11</v>
      </c>
      <c r="I2767" t="s">
        <v>9</v>
      </c>
    </row>
    <row r="2768" spans="1:9" hidden="1" x14ac:dyDescent="0.25">
      <c r="A2768">
        <v>5</v>
      </c>
      <c r="B2768">
        <v>66</v>
      </c>
      <c r="C2768" t="s">
        <v>3255</v>
      </c>
      <c r="D2768" t="s">
        <v>9</v>
      </c>
      <c r="E2768" t="s">
        <v>8456</v>
      </c>
      <c r="F2768" t="s">
        <v>8457</v>
      </c>
      <c r="G2768" s="1">
        <v>0.5</v>
      </c>
      <c r="H2768" t="s">
        <v>11</v>
      </c>
      <c r="I2768" t="s">
        <v>9</v>
      </c>
    </row>
    <row r="2769" spans="1:9" hidden="1" x14ac:dyDescent="0.25">
      <c r="A2769">
        <v>5</v>
      </c>
      <c r="B2769">
        <v>70</v>
      </c>
      <c r="C2769" t="s">
        <v>3256</v>
      </c>
      <c r="D2769" t="s">
        <v>9</v>
      </c>
      <c r="E2769" t="s">
        <v>8525</v>
      </c>
      <c r="F2769" s="4">
        <v>39922</v>
      </c>
      <c r="G2769" s="1">
        <v>0.5</v>
      </c>
      <c r="H2769" t="s">
        <v>11</v>
      </c>
      <c r="I2769" t="s">
        <v>9</v>
      </c>
    </row>
    <row r="2770" spans="1:9" hidden="1" x14ac:dyDescent="0.25">
      <c r="A2770">
        <v>5</v>
      </c>
      <c r="B2770">
        <v>71</v>
      </c>
      <c r="C2770" t="s">
        <v>3257</v>
      </c>
      <c r="D2770" t="s">
        <v>9</v>
      </c>
      <c r="E2770" t="s">
        <v>8426</v>
      </c>
      <c r="F2770" t="s">
        <v>8427</v>
      </c>
      <c r="G2770" s="1">
        <v>0.5</v>
      </c>
      <c r="H2770" t="s">
        <v>11</v>
      </c>
      <c r="I2770" t="s">
        <v>9</v>
      </c>
    </row>
    <row r="2771" spans="1:9" hidden="1" x14ac:dyDescent="0.25">
      <c r="A2771">
        <v>5</v>
      </c>
      <c r="B2771">
        <v>73</v>
      </c>
      <c r="C2771" t="s">
        <v>3258</v>
      </c>
      <c r="D2771" t="s">
        <v>9</v>
      </c>
      <c r="E2771" t="s">
        <v>8506</v>
      </c>
      <c r="F2771" t="s">
        <v>8466</v>
      </c>
      <c r="G2771" s="1">
        <v>0.5</v>
      </c>
      <c r="H2771" t="s">
        <v>11</v>
      </c>
      <c r="I2771" t="s">
        <v>9</v>
      </c>
    </row>
    <row r="2772" spans="1:9" hidden="1" x14ac:dyDescent="0.25">
      <c r="A2772">
        <v>5</v>
      </c>
      <c r="B2772">
        <v>74</v>
      </c>
      <c r="C2772" t="s">
        <v>3259</v>
      </c>
      <c r="D2772" t="s">
        <v>9</v>
      </c>
      <c r="E2772" t="s">
        <v>8516</v>
      </c>
      <c r="F2772" t="s">
        <v>8517</v>
      </c>
      <c r="G2772" s="1">
        <v>0.5</v>
      </c>
      <c r="H2772" t="s">
        <v>11</v>
      </c>
      <c r="I2772" t="s">
        <v>9</v>
      </c>
    </row>
    <row r="2773" spans="1:9" hidden="1" x14ac:dyDescent="0.25">
      <c r="A2773">
        <v>5</v>
      </c>
      <c r="B2773">
        <v>76</v>
      </c>
      <c r="C2773" t="s">
        <v>3260</v>
      </c>
      <c r="D2773" t="s">
        <v>9</v>
      </c>
      <c r="E2773" t="s">
        <v>8456</v>
      </c>
      <c r="F2773" t="s">
        <v>8457</v>
      </c>
      <c r="G2773" s="1">
        <v>0.5</v>
      </c>
      <c r="H2773" t="s">
        <v>11</v>
      </c>
      <c r="I2773" t="s">
        <v>9</v>
      </c>
    </row>
    <row r="2774" spans="1:9" hidden="1" x14ac:dyDescent="0.25">
      <c r="A2774">
        <v>5</v>
      </c>
      <c r="B2774">
        <v>79</v>
      </c>
      <c r="C2774" t="s">
        <v>3261</v>
      </c>
      <c r="D2774" t="s">
        <v>9</v>
      </c>
      <c r="E2774" t="s">
        <v>8456</v>
      </c>
      <c r="F2774" t="s">
        <v>8457</v>
      </c>
      <c r="G2774" s="1">
        <v>0.5</v>
      </c>
      <c r="H2774" t="s">
        <v>11</v>
      </c>
      <c r="I2774" t="s">
        <v>9</v>
      </c>
    </row>
    <row r="2775" spans="1:9" hidden="1" x14ac:dyDescent="0.25">
      <c r="A2775">
        <v>5</v>
      </c>
      <c r="B2775">
        <v>80</v>
      </c>
      <c r="C2775" t="s">
        <v>3262</v>
      </c>
      <c r="D2775" t="s">
        <v>9</v>
      </c>
      <c r="E2775" t="s">
        <v>8629</v>
      </c>
      <c r="F2775" t="s">
        <v>8463</v>
      </c>
      <c r="G2775" s="1">
        <v>0.5</v>
      </c>
      <c r="H2775" t="s">
        <v>11</v>
      </c>
      <c r="I2775" t="s">
        <v>9</v>
      </c>
    </row>
    <row r="2776" spans="1:9" hidden="1" x14ac:dyDescent="0.25">
      <c r="A2776">
        <v>5</v>
      </c>
      <c r="B2776">
        <v>81</v>
      </c>
      <c r="C2776" t="s">
        <v>3264</v>
      </c>
      <c r="D2776" t="s">
        <v>9</v>
      </c>
      <c r="E2776" t="s">
        <v>8637</v>
      </c>
      <c r="F2776" t="s">
        <v>3007</v>
      </c>
      <c r="G2776" s="1">
        <v>0.5</v>
      </c>
      <c r="H2776" t="s">
        <v>11</v>
      </c>
      <c r="I2776" t="s">
        <v>9</v>
      </c>
    </row>
    <row r="2777" spans="1:9" hidden="1" x14ac:dyDescent="0.25">
      <c r="A2777">
        <v>5</v>
      </c>
      <c r="B2777">
        <v>82</v>
      </c>
      <c r="C2777" t="s">
        <v>3265</v>
      </c>
      <c r="D2777" t="s">
        <v>9</v>
      </c>
      <c r="E2777" t="s">
        <v>8456</v>
      </c>
      <c r="F2777" t="s">
        <v>8457</v>
      </c>
      <c r="G2777" s="1">
        <v>0.5</v>
      </c>
      <c r="H2777" t="s">
        <v>11</v>
      </c>
      <c r="I2777" t="s">
        <v>9</v>
      </c>
    </row>
    <row r="2778" spans="1:9" hidden="1" x14ac:dyDescent="0.25">
      <c r="A2778">
        <v>5</v>
      </c>
      <c r="B2778">
        <v>83</v>
      </c>
      <c r="C2778" t="s">
        <v>3267</v>
      </c>
      <c r="D2778" t="s">
        <v>9</v>
      </c>
      <c r="E2778" t="s">
        <v>4336</v>
      </c>
      <c r="F2778" t="s">
        <v>4337</v>
      </c>
      <c r="G2778" s="1">
        <v>0.5</v>
      </c>
      <c r="H2778" t="s">
        <v>11</v>
      </c>
      <c r="I2778" t="s">
        <v>9</v>
      </c>
    </row>
    <row r="2779" spans="1:9" hidden="1" x14ac:dyDescent="0.25">
      <c r="A2779">
        <v>5</v>
      </c>
      <c r="B2779">
        <v>84</v>
      </c>
      <c r="C2779" t="s">
        <v>3268</v>
      </c>
      <c r="D2779" t="s">
        <v>9</v>
      </c>
      <c r="E2779" t="s">
        <v>8426</v>
      </c>
      <c r="F2779" t="s">
        <v>8427</v>
      </c>
      <c r="G2779" s="1">
        <v>0.5</v>
      </c>
      <c r="H2779" t="s">
        <v>11</v>
      </c>
      <c r="I2779" t="s">
        <v>9</v>
      </c>
    </row>
    <row r="2780" spans="1:9" hidden="1" x14ac:dyDescent="0.25">
      <c r="A2780">
        <v>5</v>
      </c>
      <c r="B2780">
        <v>86</v>
      </c>
      <c r="C2780" t="s">
        <v>3270</v>
      </c>
      <c r="D2780" t="s">
        <v>9</v>
      </c>
      <c r="E2780" t="s">
        <v>8471</v>
      </c>
      <c r="F2780" t="s">
        <v>8441</v>
      </c>
      <c r="G2780" s="1">
        <v>0.5</v>
      </c>
      <c r="H2780" t="s">
        <v>11</v>
      </c>
      <c r="I2780" t="s">
        <v>9</v>
      </c>
    </row>
    <row r="2781" spans="1:9" hidden="1" x14ac:dyDescent="0.25">
      <c r="A2781">
        <v>5</v>
      </c>
      <c r="B2781">
        <v>87</v>
      </c>
      <c r="C2781" t="s">
        <v>3272</v>
      </c>
      <c r="D2781" t="s">
        <v>9</v>
      </c>
      <c r="E2781" t="s">
        <v>8673</v>
      </c>
      <c r="F2781" t="s">
        <v>4907</v>
      </c>
      <c r="G2781" s="1">
        <v>0.5</v>
      </c>
      <c r="H2781" t="s">
        <v>11</v>
      </c>
      <c r="I2781" t="s">
        <v>9</v>
      </c>
    </row>
    <row r="2782" spans="1:9" hidden="1" x14ac:dyDescent="0.25">
      <c r="A2782">
        <v>5</v>
      </c>
      <c r="B2782">
        <v>88</v>
      </c>
      <c r="C2782" t="s">
        <v>3274</v>
      </c>
      <c r="D2782" t="s">
        <v>9</v>
      </c>
      <c r="E2782" t="s">
        <v>8480</v>
      </c>
      <c r="F2782" t="s">
        <v>8481</v>
      </c>
      <c r="G2782" s="1">
        <v>0.5</v>
      </c>
      <c r="H2782" t="s">
        <v>11</v>
      </c>
      <c r="I2782" t="s">
        <v>9</v>
      </c>
    </row>
    <row r="2783" spans="1:9" hidden="1" x14ac:dyDescent="0.25">
      <c r="A2783">
        <v>5</v>
      </c>
      <c r="B2783">
        <v>89</v>
      </c>
      <c r="C2783" t="s">
        <v>3275</v>
      </c>
      <c r="D2783" t="s">
        <v>9</v>
      </c>
      <c r="E2783" t="s">
        <v>8456</v>
      </c>
      <c r="F2783" t="s">
        <v>8457</v>
      </c>
      <c r="G2783" s="1">
        <v>0.5</v>
      </c>
      <c r="H2783" t="s">
        <v>11</v>
      </c>
      <c r="I2783" t="s">
        <v>9</v>
      </c>
    </row>
    <row r="2784" spans="1:9" hidden="1" x14ac:dyDescent="0.25">
      <c r="A2784">
        <v>5</v>
      </c>
      <c r="B2784">
        <v>90</v>
      </c>
      <c r="C2784" t="s">
        <v>3276</v>
      </c>
      <c r="D2784" t="s">
        <v>9</v>
      </c>
      <c r="E2784" t="s">
        <v>8629</v>
      </c>
      <c r="F2784" t="s">
        <v>8463</v>
      </c>
      <c r="G2784" s="1">
        <v>0.5</v>
      </c>
      <c r="H2784" t="s">
        <v>11</v>
      </c>
      <c r="I2784" t="s">
        <v>9</v>
      </c>
    </row>
    <row r="2785" spans="1:9" hidden="1" x14ac:dyDescent="0.25">
      <c r="A2785">
        <v>5</v>
      </c>
      <c r="B2785">
        <v>91</v>
      </c>
      <c r="C2785" t="s">
        <v>3278</v>
      </c>
      <c r="D2785" t="s">
        <v>9</v>
      </c>
      <c r="E2785" t="s">
        <v>1426</v>
      </c>
      <c r="F2785" t="s">
        <v>140</v>
      </c>
      <c r="G2785" s="1">
        <v>0.5</v>
      </c>
      <c r="H2785" t="s">
        <v>11</v>
      </c>
      <c r="I2785" t="s">
        <v>9</v>
      </c>
    </row>
    <row r="2786" spans="1:9" hidden="1" x14ac:dyDescent="0.25">
      <c r="A2786">
        <v>5</v>
      </c>
      <c r="B2786">
        <v>92</v>
      </c>
      <c r="C2786" t="s">
        <v>3279</v>
      </c>
      <c r="D2786" t="s">
        <v>9</v>
      </c>
      <c r="E2786" t="s">
        <v>8456</v>
      </c>
      <c r="F2786" t="s">
        <v>8457</v>
      </c>
      <c r="G2786" s="1">
        <v>0.5</v>
      </c>
      <c r="H2786" t="s">
        <v>11</v>
      </c>
      <c r="I2786" t="s">
        <v>9</v>
      </c>
    </row>
    <row r="2787" spans="1:9" hidden="1" x14ac:dyDescent="0.25">
      <c r="A2787">
        <v>5</v>
      </c>
      <c r="B2787">
        <v>93</v>
      </c>
      <c r="C2787" t="s">
        <v>3280</v>
      </c>
      <c r="D2787" t="s">
        <v>9</v>
      </c>
      <c r="E2787" t="s">
        <v>8426</v>
      </c>
      <c r="F2787" t="s">
        <v>8427</v>
      </c>
      <c r="G2787" s="1">
        <v>0.5</v>
      </c>
      <c r="H2787" t="s">
        <v>11</v>
      </c>
      <c r="I2787" t="s">
        <v>9</v>
      </c>
    </row>
    <row r="2788" spans="1:9" hidden="1" x14ac:dyDescent="0.25">
      <c r="A2788">
        <v>5</v>
      </c>
      <c r="B2788">
        <v>94</v>
      </c>
      <c r="C2788" t="s">
        <v>3281</v>
      </c>
      <c r="D2788" t="s">
        <v>9</v>
      </c>
      <c r="E2788" t="s">
        <v>1426</v>
      </c>
      <c r="F2788" t="s">
        <v>140</v>
      </c>
      <c r="G2788" s="1">
        <v>0.5</v>
      </c>
      <c r="H2788" t="s">
        <v>11</v>
      </c>
      <c r="I2788" t="s">
        <v>9</v>
      </c>
    </row>
    <row r="2789" spans="1:9" hidden="1" x14ac:dyDescent="0.25">
      <c r="A2789">
        <v>5</v>
      </c>
      <c r="B2789">
        <v>96</v>
      </c>
      <c r="C2789" t="s">
        <v>3282</v>
      </c>
      <c r="D2789" t="s">
        <v>9</v>
      </c>
      <c r="E2789" t="s">
        <v>8504</v>
      </c>
      <c r="F2789" t="s">
        <v>8505</v>
      </c>
      <c r="G2789" s="1">
        <v>0.5</v>
      </c>
      <c r="H2789" t="s">
        <v>11</v>
      </c>
      <c r="I2789" t="s">
        <v>9</v>
      </c>
    </row>
    <row r="2790" spans="1:9" hidden="1" x14ac:dyDescent="0.25">
      <c r="A2790">
        <v>5</v>
      </c>
      <c r="B2790">
        <v>97</v>
      </c>
      <c r="C2790" t="s">
        <v>3284</v>
      </c>
      <c r="D2790" t="s">
        <v>9</v>
      </c>
      <c r="E2790" t="s">
        <v>8504</v>
      </c>
      <c r="F2790" t="s">
        <v>8505</v>
      </c>
      <c r="G2790" s="1">
        <v>0.5</v>
      </c>
      <c r="H2790" t="s">
        <v>11</v>
      </c>
      <c r="I2790" t="s">
        <v>9</v>
      </c>
    </row>
    <row r="2791" spans="1:9" hidden="1" x14ac:dyDescent="0.25">
      <c r="A2791">
        <v>5</v>
      </c>
      <c r="B2791">
        <v>98</v>
      </c>
      <c r="C2791" t="s">
        <v>3285</v>
      </c>
      <c r="D2791" t="s">
        <v>9</v>
      </c>
      <c r="E2791" t="s">
        <v>8480</v>
      </c>
      <c r="F2791" t="s">
        <v>8481</v>
      </c>
      <c r="G2791" s="1">
        <v>0.5</v>
      </c>
      <c r="H2791" t="s">
        <v>11</v>
      </c>
      <c r="I2791" t="s">
        <v>9</v>
      </c>
    </row>
    <row r="2792" spans="1:9" hidden="1" x14ac:dyDescent="0.25">
      <c r="A2792">
        <v>5</v>
      </c>
      <c r="B2792">
        <v>100</v>
      </c>
      <c r="C2792" t="s">
        <v>3286</v>
      </c>
      <c r="D2792" t="s">
        <v>9</v>
      </c>
      <c r="E2792" t="s">
        <v>8426</v>
      </c>
      <c r="F2792" t="s">
        <v>8427</v>
      </c>
      <c r="G2792" s="1">
        <v>0.5</v>
      </c>
      <c r="H2792" t="s">
        <v>11</v>
      </c>
      <c r="I2792" t="s">
        <v>9</v>
      </c>
    </row>
    <row r="2793" spans="1:9" hidden="1" x14ac:dyDescent="0.25">
      <c r="A2793">
        <v>5</v>
      </c>
      <c r="B2793">
        <v>101</v>
      </c>
      <c r="C2793" t="s">
        <v>3288</v>
      </c>
      <c r="D2793" t="s">
        <v>9</v>
      </c>
      <c r="E2793" t="s">
        <v>18</v>
      </c>
      <c r="F2793" t="s">
        <v>19</v>
      </c>
      <c r="G2793" s="1">
        <v>0.5</v>
      </c>
      <c r="H2793" t="s">
        <v>11</v>
      </c>
      <c r="I2793" t="s">
        <v>9</v>
      </c>
    </row>
    <row r="2794" spans="1:9" hidden="1" x14ac:dyDescent="0.25">
      <c r="A2794">
        <v>5</v>
      </c>
      <c r="B2794">
        <v>103</v>
      </c>
      <c r="C2794" t="s">
        <v>3289</v>
      </c>
      <c r="D2794" t="s">
        <v>9</v>
      </c>
      <c r="E2794" t="s">
        <v>8669</v>
      </c>
      <c r="F2794" t="s">
        <v>8670</v>
      </c>
      <c r="G2794" s="1">
        <v>0.5</v>
      </c>
      <c r="H2794" t="s">
        <v>11</v>
      </c>
      <c r="I2794" t="s">
        <v>9</v>
      </c>
    </row>
    <row r="2795" spans="1:9" hidden="1" x14ac:dyDescent="0.25">
      <c r="A2795">
        <v>5</v>
      </c>
      <c r="B2795">
        <v>111</v>
      </c>
      <c r="C2795" t="s">
        <v>3290</v>
      </c>
      <c r="D2795" t="s">
        <v>9</v>
      </c>
      <c r="E2795" t="s">
        <v>18</v>
      </c>
      <c r="F2795" t="s">
        <v>19</v>
      </c>
      <c r="G2795" s="1">
        <v>0.5</v>
      </c>
      <c r="H2795" t="s">
        <v>11</v>
      </c>
      <c r="I2795" t="s">
        <v>9</v>
      </c>
    </row>
    <row r="2796" spans="1:9" hidden="1" x14ac:dyDescent="0.25">
      <c r="A2796">
        <v>5</v>
      </c>
      <c r="B2796">
        <v>112</v>
      </c>
      <c r="C2796" t="s">
        <v>3291</v>
      </c>
      <c r="D2796" t="s">
        <v>9</v>
      </c>
      <c r="E2796" t="s">
        <v>18</v>
      </c>
      <c r="F2796" t="s">
        <v>19</v>
      </c>
      <c r="G2796" s="1">
        <v>0.5</v>
      </c>
      <c r="H2796" t="s">
        <v>11</v>
      </c>
      <c r="I2796" t="s">
        <v>9</v>
      </c>
    </row>
    <row r="2797" spans="1:9" hidden="1" x14ac:dyDescent="0.25">
      <c r="A2797">
        <v>5</v>
      </c>
      <c r="B2797">
        <v>113</v>
      </c>
      <c r="C2797" t="s">
        <v>3292</v>
      </c>
      <c r="D2797" t="s">
        <v>9</v>
      </c>
      <c r="E2797" t="s">
        <v>8674</v>
      </c>
      <c r="F2797" t="s">
        <v>8670</v>
      </c>
      <c r="G2797" s="1">
        <v>0.5</v>
      </c>
      <c r="H2797" t="s">
        <v>11</v>
      </c>
      <c r="I2797" t="s">
        <v>9</v>
      </c>
    </row>
    <row r="2798" spans="1:9" hidden="1" x14ac:dyDescent="0.25">
      <c r="A2798">
        <v>5</v>
      </c>
      <c r="B2798">
        <v>114</v>
      </c>
      <c r="C2798" t="s">
        <v>3294</v>
      </c>
      <c r="D2798" t="s">
        <v>9</v>
      </c>
      <c r="E2798" t="s">
        <v>18</v>
      </c>
      <c r="F2798" t="s">
        <v>19</v>
      </c>
      <c r="G2798" s="1">
        <v>0.5</v>
      </c>
      <c r="H2798" t="s">
        <v>11</v>
      </c>
      <c r="I2798" t="s">
        <v>9</v>
      </c>
    </row>
    <row r="2799" spans="1:9" hidden="1" x14ac:dyDescent="0.25">
      <c r="A2799">
        <v>5</v>
      </c>
      <c r="B2799">
        <v>115</v>
      </c>
      <c r="C2799" t="s">
        <v>8675</v>
      </c>
      <c r="D2799" t="s">
        <v>9</v>
      </c>
      <c r="E2799" t="s">
        <v>8426</v>
      </c>
      <c r="F2799" t="s">
        <v>8427</v>
      </c>
      <c r="G2799" s="1">
        <v>0.5</v>
      </c>
      <c r="H2799" t="s">
        <v>11</v>
      </c>
      <c r="I2799" t="s">
        <v>9</v>
      </c>
    </row>
    <row r="2800" spans="1:9" hidden="1" x14ac:dyDescent="0.25">
      <c r="A2800">
        <v>5</v>
      </c>
      <c r="B2800">
        <v>132</v>
      </c>
      <c r="C2800" t="s">
        <v>3295</v>
      </c>
      <c r="D2800" t="s">
        <v>9</v>
      </c>
      <c r="E2800" t="s">
        <v>8539</v>
      </c>
      <c r="F2800" t="s">
        <v>8540</v>
      </c>
      <c r="G2800" s="1">
        <v>0.5</v>
      </c>
      <c r="H2800" t="s">
        <v>11</v>
      </c>
      <c r="I2800" t="s">
        <v>9</v>
      </c>
    </row>
    <row r="2801" spans="1:9" hidden="1" x14ac:dyDescent="0.25">
      <c r="A2801">
        <v>5</v>
      </c>
      <c r="B2801">
        <v>133</v>
      </c>
      <c r="C2801" t="s">
        <v>3296</v>
      </c>
      <c r="D2801" t="s">
        <v>9</v>
      </c>
      <c r="E2801" t="s">
        <v>8426</v>
      </c>
      <c r="F2801" t="s">
        <v>8427</v>
      </c>
      <c r="G2801" s="1">
        <v>0.5</v>
      </c>
      <c r="H2801" t="s">
        <v>11</v>
      </c>
      <c r="I2801" t="s">
        <v>9</v>
      </c>
    </row>
    <row r="2802" spans="1:9" hidden="1" x14ac:dyDescent="0.25">
      <c r="A2802">
        <v>5</v>
      </c>
      <c r="B2802">
        <v>134</v>
      </c>
      <c r="C2802" t="s">
        <v>3297</v>
      </c>
      <c r="D2802" t="s">
        <v>9</v>
      </c>
      <c r="E2802" t="s">
        <v>8426</v>
      </c>
      <c r="F2802" t="s">
        <v>8427</v>
      </c>
      <c r="G2802" s="1">
        <v>0.5</v>
      </c>
      <c r="H2802" t="s">
        <v>11</v>
      </c>
      <c r="I2802" t="s">
        <v>9</v>
      </c>
    </row>
    <row r="2803" spans="1:9" hidden="1" x14ac:dyDescent="0.25">
      <c r="A2803">
        <v>5</v>
      </c>
      <c r="B2803">
        <v>135</v>
      </c>
      <c r="C2803" t="s">
        <v>3298</v>
      </c>
      <c r="D2803" t="s">
        <v>9</v>
      </c>
      <c r="E2803" t="s">
        <v>242</v>
      </c>
      <c r="F2803" t="s">
        <v>243</v>
      </c>
      <c r="G2803" s="1">
        <v>0.5</v>
      </c>
      <c r="H2803" t="s">
        <v>11</v>
      </c>
      <c r="I2803" t="s">
        <v>9</v>
      </c>
    </row>
    <row r="2804" spans="1:9" hidden="1" x14ac:dyDescent="0.25">
      <c r="A2804">
        <v>5</v>
      </c>
      <c r="B2804">
        <v>137</v>
      </c>
      <c r="C2804" t="s">
        <v>3299</v>
      </c>
      <c r="D2804" t="s">
        <v>9</v>
      </c>
      <c r="E2804" t="s">
        <v>18</v>
      </c>
      <c r="F2804" t="s">
        <v>19</v>
      </c>
      <c r="G2804" s="1">
        <v>0.5</v>
      </c>
      <c r="H2804" t="s">
        <v>11</v>
      </c>
      <c r="I2804" t="s">
        <v>9</v>
      </c>
    </row>
    <row r="2805" spans="1:9" hidden="1" x14ac:dyDescent="0.25">
      <c r="A2805">
        <v>5</v>
      </c>
      <c r="B2805">
        <v>140</v>
      </c>
      <c r="C2805" t="s">
        <v>3300</v>
      </c>
      <c r="D2805" t="s">
        <v>9</v>
      </c>
      <c r="E2805" t="s">
        <v>18</v>
      </c>
      <c r="F2805" t="s">
        <v>19</v>
      </c>
      <c r="G2805" s="1">
        <v>0.5</v>
      </c>
      <c r="H2805" t="s">
        <v>11</v>
      </c>
      <c r="I2805" t="s">
        <v>9</v>
      </c>
    </row>
    <row r="2806" spans="1:9" hidden="1" x14ac:dyDescent="0.25">
      <c r="A2806">
        <v>5</v>
      </c>
      <c r="B2806">
        <v>143</v>
      </c>
      <c r="C2806" t="s">
        <v>3301</v>
      </c>
      <c r="D2806" t="s">
        <v>9</v>
      </c>
      <c r="E2806" t="s">
        <v>18</v>
      </c>
      <c r="F2806" t="s">
        <v>19</v>
      </c>
      <c r="G2806" s="1">
        <v>0.5</v>
      </c>
      <c r="H2806" t="s">
        <v>11</v>
      </c>
      <c r="I2806" t="s">
        <v>9</v>
      </c>
    </row>
    <row r="2807" spans="1:9" hidden="1" x14ac:dyDescent="0.25">
      <c r="A2807">
        <v>5</v>
      </c>
      <c r="B2807">
        <v>170</v>
      </c>
      <c r="C2807" t="s">
        <v>3302</v>
      </c>
      <c r="D2807" t="s">
        <v>9</v>
      </c>
      <c r="E2807" t="s">
        <v>8515</v>
      </c>
      <c r="F2807" t="s">
        <v>8505</v>
      </c>
      <c r="G2807" s="1">
        <v>0.5</v>
      </c>
      <c r="H2807" t="s">
        <v>11</v>
      </c>
      <c r="I2807" t="s">
        <v>9</v>
      </c>
    </row>
    <row r="2808" spans="1:9" hidden="1" x14ac:dyDescent="0.25">
      <c r="A2808">
        <v>5</v>
      </c>
      <c r="B2808">
        <v>179</v>
      </c>
      <c r="C2808" t="s">
        <v>3303</v>
      </c>
      <c r="D2808" t="s">
        <v>9</v>
      </c>
      <c r="E2808" t="s">
        <v>16</v>
      </c>
      <c r="F2808" t="s">
        <v>14</v>
      </c>
      <c r="G2808" s="1">
        <v>0.5</v>
      </c>
      <c r="H2808" t="s">
        <v>11</v>
      </c>
      <c r="I2808" t="s">
        <v>9</v>
      </c>
    </row>
    <row r="2809" spans="1:9" hidden="1" x14ac:dyDescent="0.25">
      <c r="A2809">
        <v>5</v>
      </c>
      <c r="B2809">
        <v>197</v>
      </c>
      <c r="C2809" t="s">
        <v>3304</v>
      </c>
      <c r="D2809" t="s">
        <v>9</v>
      </c>
      <c r="E2809" t="s">
        <v>8478</v>
      </c>
      <c r="F2809" t="s">
        <v>8479</v>
      </c>
      <c r="G2809" s="1">
        <v>0.5</v>
      </c>
      <c r="H2809" t="s">
        <v>11</v>
      </c>
      <c r="I2809" t="s">
        <v>9</v>
      </c>
    </row>
    <row r="2810" spans="1:9" hidden="1" x14ac:dyDescent="0.25">
      <c r="A2810">
        <v>5</v>
      </c>
      <c r="B2810">
        <v>198</v>
      </c>
      <c r="C2810" t="s">
        <v>3305</v>
      </c>
      <c r="D2810" t="s">
        <v>9</v>
      </c>
      <c r="E2810" t="s">
        <v>8426</v>
      </c>
      <c r="F2810" t="s">
        <v>8427</v>
      </c>
      <c r="G2810" s="1">
        <v>0.5</v>
      </c>
      <c r="H2810" t="s">
        <v>11</v>
      </c>
      <c r="I2810" t="s">
        <v>9</v>
      </c>
    </row>
    <row r="2811" spans="1:9" hidden="1" x14ac:dyDescent="0.25">
      <c r="A2811">
        <v>5</v>
      </c>
      <c r="B2811">
        <v>211</v>
      </c>
      <c r="C2811" t="s">
        <v>3306</v>
      </c>
      <c r="D2811" t="s">
        <v>9</v>
      </c>
      <c r="E2811" t="s">
        <v>4336</v>
      </c>
      <c r="F2811" t="s">
        <v>4337</v>
      </c>
      <c r="G2811" s="1">
        <v>0.5</v>
      </c>
      <c r="H2811" t="s">
        <v>11</v>
      </c>
      <c r="I2811" t="s">
        <v>9</v>
      </c>
    </row>
    <row r="2812" spans="1:9" hidden="1" x14ac:dyDescent="0.25">
      <c r="A2812">
        <v>5</v>
      </c>
      <c r="B2812">
        <v>212</v>
      </c>
      <c r="C2812" t="s">
        <v>3307</v>
      </c>
      <c r="D2812" t="s">
        <v>9</v>
      </c>
      <c r="E2812" t="s">
        <v>4336</v>
      </c>
      <c r="F2812" t="s">
        <v>4337</v>
      </c>
      <c r="G2812" s="1">
        <v>0.5</v>
      </c>
      <c r="H2812" t="s">
        <v>11</v>
      </c>
      <c r="I2812" t="s">
        <v>9</v>
      </c>
    </row>
    <row r="2813" spans="1:9" hidden="1" x14ac:dyDescent="0.25">
      <c r="A2813">
        <v>5</v>
      </c>
      <c r="B2813">
        <v>213</v>
      </c>
      <c r="C2813" t="s">
        <v>3308</v>
      </c>
      <c r="D2813" t="s">
        <v>9</v>
      </c>
      <c r="E2813" t="s">
        <v>8456</v>
      </c>
      <c r="F2813" t="s">
        <v>8457</v>
      </c>
      <c r="G2813" s="1">
        <v>0.5</v>
      </c>
      <c r="H2813" t="s">
        <v>11</v>
      </c>
      <c r="I2813" t="s">
        <v>9</v>
      </c>
    </row>
    <row r="2814" spans="1:9" hidden="1" x14ac:dyDescent="0.25">
      <c r="A2814">
        <v>5</v>
      </c>
      <c r="B2814">
        <v>220</v>
      </c>
      <c r="C2814" t="s">
        <v>3309</v>
      </c>
      <c r="D2814" t="s">
        <v>9</v>
      </c>
      <c r="E2814" t="s">
        <v>1426</v>
      </c>
      <c r="F2814" t="s">
        <v>140</v>
      </c>
      <c r="G2814" s="1">
        <v>0.5</v>
      </c>
      <c r="H2814" t="s">
        <v>11</v>
      </c>
      <c r="I2814" t="s">
        <v>9</v>
      </c>
    </row>
    <row r="2815" spans="1:9" hidden="1" x14ac:dyDescent="0.25">
      <c r="A2815">
        <v>5</v>
      </c>
      <c r="B2815">
        <v>221</v>
      </c>
      <c r="C2815" t="s">
        <v>3310</v>
      </c>
      <c r="D2815" t="s">
        <v>9</v>
      </c>
      <c r="E2815" t="s">
        <v>4336</v>
      </c>
      <c r="F2815" t="s">
        <v>4337</v>
      </c>
      <c r="G2815" s="1">
        <v>0.5</v>
      </c>
      <c r="H2815" t="s">
        <v>11</v>
      </c>
      <c r="I2815" t="s">
        <v>9</v>
      </c>
    </row>
    <row r="2816" spans="1:9" hidden="1" x14ac:dyDescent="0.25">
      <c r="A2816">
        <v>5</v>
      </c>
      <c r="B2816">
        <v>224</v>
      </c>
      <c r="C2816" t="s">
        <v>3311</v>
      </c>
      <c r="D2816" t="s">
        <v>9</v>
      </c>
      <c r="E2816" t="s">
        <v>4336</v>
      </c>
      <c r="F2816" t="s">
        <v>4337</v>
      </c>
      <c r="G2816" s="1">
        <v>0.5</v>
      </c>
      <c r="H2816" t="s">
        <v>11</v>
      </c>
      <c r="I2816" t="s">
        <v>9</v>
      </c>
    </row>
    <row r="2817" spans="1:9" hidden="1" x14ac:dyDescent="0.25">
      <c r="A2817">
        <v>5</v>
      </c>
      <c r="B2817">
        <v>225</v>
      </c>
      <c r="C2817" t="s">
        <v>3312</v>
      </c>
      <c r="D2817" t="s">
        <v>9</v>
      </c>
      <c r="E2817" t="s">
        <v>8475</v>
      </c>
      <c r="F2817" s="4">
        <v>40958</v>
      </c>
      <c r="G2817" s="1">
        <v>0.5</v>
      </c>
      <c r="H2817" t="s">
        <v>11</v>
      </c>
      <c r="I2817" t="s">
        <v>9</v>
      </c>
    </row>
    <row r="2818" spans="1:9" hidden="1" x14ac:dyDescent="0.25">
      <c r="A2818">
        <v>5</v>
      </c>
      <c r="B2818">
        <v>226</v>
      </c>
      <c r="C2818" t="s">
        <v>3314</v>
      </c>
      <c r="D2818" t="s">
        <v>9</v>
      </c>
      <c r="E2818" t="s">
        <v>8467</v>
      </c>
      <c r="F2818" s="4">
        <v>38919</v>
      </c>
      <c r="G2818" s="1">
        <v>0.5</v>
      </c>
      <c r="H2818" t="s">
        <v>11</v>
      </c>
      <c r="I2818" t="s">
        <v>9</v>
      </c>
    </row>
    <row r="2819" spans="1:9" hidden="1" x14ac:dyDescent="0.25">
      <c r="A2819">
        <v>5</v>
      </c>
      <c r="B2819">
        <v>227</v>
      </c>
      <c r="C2819" t="s">
        <v>3316</v>
      </c>
      <c r="D2819" t="s">
        <v>9</v>
      </c>
      <c r="E2819" t="s">
        <v>1426</v>
      </c>
      <c r="F2819" t="s">
        <v>140</v>
      </c>
      <c r="G2819" s="1">
        <v>0.5</v>
      </c>
      <c r="H2819" t="s">
        <v>11</v>
      </c>
      <c r="I2819" t="s">
        <v>9</v>
      </c>
    </row>
    <row r="2820" spans="1:9" hidden="1" x14ac:dyDescent="0.25">
      <c r="A2820">
        <v>5</v>
      </c>
      <c r="B2820">
        <v>228</v>
      </c>
      <c r="C2820" t="s">
        <v>3318</v>
      </c>
      <c r="D2820" t="s">
        <v>9</v>
      </c>
      <c r="E2820" t="s">
        <v>8465</v>
      </c>
      <c r="F2820" t="s">
        <v>8466</v>
      </c>
      <c r="G2820" s="1">
        <v>0.5</v>
      </c>
      <c r="H2820" t="s">
        <v>11</v>
      </c>
      <c r="I2820" t="s">
        <v>9</v>
      </c>
    </row>
    <row r="2821" spans="1:9" hidden="1" x14ac:dyDescent="0.25">
      <c r="A2821">
        <v>5</v>
      </c>
      <c r="B2821">
        <v>229</v>
      </c>
      <c r="C2821" t="s">
        <v>3319</v>
      </c>
      <c r="D2821" t="s">
        <v>9</v>
      </c>
      <c r="E2821" t="s">
        <v>8627</v>
      </c>
      <c r="F2821" t="s">
        <v>8450</v>
      </c>
      <c r="G2821" s="1">
        <v>0.5</v>
      </c>
      <c r="H2821" t="s">
        <v>11</v>
      </c>
      <c r="I2821" t="s">
        <v>9</v>
      </c>
    </row>
    <row r="2822" spans="1:9" hidden="1" x14ac:dyDescent="0.25">
      <c r="A2822">
        <v>5</v>
      </c>
      <c r="B2822">
        <v>230</v>
      </c>
      <c r="C2822" t="s">
        <v>3320</v>
      </c>
      <c r="D2822" t="s">
        <v>9</v>
      </c>
      <c r="E2822" t="s">
        <v>8628</v>
      </c>
      <c r="F2822" t="s">
        <v>8481</v>
      </c>
      <c r="G2822" s="1">
        <v>0.5</v>
      </c>
      <c r="H2822" t="s">
        <v>11</v>
      </c>
      <c r="I2822" t="s">
        <v>9</v>
      </c>
    </row>
    <row r="2823" spans="1:9" hidden="1" x14ac:dyDescent="0.25">
      <c r="A2823">
        <v>5</v>
      </c>
      <c r="B2823">
        <v>231</v>
      </c>
      <c r="C2823" t="s">
        <v>3321</v>
      </c>
      <c r="D2823" t="s">
        <v>9</v>
      </c>
      <c r="E2823" t="s">
        <v>4336</v>
      </c>
      <c r="F2823" t="s">
        <v>4337</v>
      </c>
      <c r="G2823" s="1">
        <v>0.5</v>
      </c>
      <c r="H2823" t="s">
        <v>11</v>
      </c>
      <c r="I2823" t="s">
        <v>9</v>
      </c>
    </row>
    <row r="2824" spans="1:9" hidden="1" x14ac:dyDescent="0.25">
      <c r="A2824">
        <v>5</v>
      </c>
      <c r="B2824">
        <v>232</v>
      </c>
      <c r="C2824" t="s">
        <v>3322</v>
      </c>
      <c r="D2824" t="s">
        <v>9</v>
      </c>
      <c r="E2824" t="s">
        <v>1426</v>
      </c>
      <c r="F2824" t="s">
        <v>140</v>
      </c>
      <c r="G2824" s="1">
        <v>0.5</v>
      </c>
      <c r="H2824" t="s">
        <v>11</v>
      </c>
      <c r="I2824" t="s">
        <v>9</v>
      </c>
    </row>
    <row r="2825" spans="1:9" hidden="1" x14ac:dyDescent="0.25">
      <c r="A2825">
        <v>5</v>
      </c>
      <c r="B2825">
        <v>233</v>
      </c>
      <c r="C2825" t="s">
        <v>3323</v>
      </c>
      <c r="D2825" t="s">
        <v>9</v>
      </c>
      <c r="E2825" t="s">
        <v>8426</v>
      </c>
      <c r="F2825" t="s">
        <v>8427</v>
      </c>
      <c r="G2825" s="1">
        <v>0.5</v>
      </c>
      <c r="H2825" t="s">
        <v>11</v>
      </c>
      <c r="I2825" t="s">
        <v>9</v>
      </c>
    </row>
    <row r="2826" spans="1:9" hidden="1" x14ac:dyDescent="0.25">
      <c r="A2826">
        <v>5</v>
      </c>
      <c r="B2826">
        <v>234</v>
      </c>
      <c r="C2826" t="s">
        <v>3324</v>
      </c>
      <c r="D2826" t="s">
        <v>9</v>
      </c>
      <c r="E2826" t="s">
        <v>1426</v>
      </c>
      <c r="F2826" t="s">
        <v>140</v>
      </c>
      <c r="G2826" s="1">
        <v>0.5</v>
      </c>
      <c r="H2826" t="s">
        <v>11</v>
      </c>
      <c r="I2826" t="s">
        <v>9</v>
      </c>
    </row>
    <row r="2827" spans="1:9" hidden="1" x14ac:dyDescent="0.25">
      <c r="A2827">
        <v>5</v>
      </c>
      <c r="B2827">
        <v>235</v>
      </c>
      <c r="C2827" t="s">
        <v>3325</v>
      </c>
      <c r="D2827" t="s">
        <v>9</v>
      </c>
      <c r="E2827" t="s">
        <v>54</v>
      </c>
      <c r="F2827" s="4">
        <v>40006</v>
      </c>
      <c r="G2827" s="1">
        <v>0.5</v>
      </c>
      <c r="H2827" t="s">
        <v>11</v>
      </c>
      <c r="I2827" t="s">
        <v>9</v>
      </c>
    </row>
    <row r="2828" spans="1:9" hidden="1" x14ac:dyDescent="0.25">
      <c r="A2828">
        <v>5</v>
      </c>
      <c r="B2828">
        <v>236</v>
      </c>
      <c r="C2828" t="s">
        <v>3326</v>
      </c>
      <c r="D2828" t="s">
        <v>9</v>
      </c>
      <c r="E2828" t="s">
        <v>54</v>
      </c>
      <c r="F2828" s="4">
        <v>40006</v>
      </c>
      <c r="G2828" s="1">
        <v>0.5</v>
      </c>
      <c r="H2828" t="s">
        <v>11</v>
      </c>
      <c r="I2828" t="s">
        <v>9</v>
      </c>
    </row>
    <row r="2829" spans="1:9" hidden="1" x14ac:dyDescent="0.25">
      <c r="A2829">
        <v>5</v>
      </c>
      <c r="B2829">
        <v>237</v>
      </c>
      <c r="C2829" t="s">
        <v>3327</v>
      </c>
      <c r="D2829" t="s">
        <v>9</v>
      </c>
      <c r="E2829" t="s">
        <v>54</v>
      </c>
      <c r="F2829" s="4">
        <v>40006</v>
      </c>
      <c r="G2829" s="1">
        <v>0.5</v>
      </c>
      <c r="H2829" t="s">
        <v>11</v>
      </c>
      <c r="I2829" t="s">
        <v>9</v>
      </c>
    </row>
    <row r="2830" spans="1:9" hidden="1" x14ac:dyDescent="0.25">
      <c r="A2830">
        <v>5</v>
      </c>
      <c r="B2830">
        <v>238</v>
      </c>
      <c r="C2830" t="s">
        <v>3328</v>
      </c>
      <c r="D2830" t="s">
        <v>9</v>
      </c>
      <c r="E2830" t="s">
        <v>54</v>
      </c>
      <c r="F2830" s="4">
        <v>40006</v>
      </c>
      <c r="G2830" s="1">
        <v>0.5</v>
      </c>
      <c r="H2830" t="s">
        <v>11</v>
      </c>
      <c r="I2830" t="s">
        <v>9</v>
      </c>
    </row>
    <row r="2831" spans="1:9" hidden="1" x14ac:dyDescent="0.25">
      <c r="A2831">
        <v>5</v>
      </c>
      <c r="B2831">
        <v>240</v>
      </c>
      <c r="C2831" t="s">
        <v>3329</v>
      </c>
      <c r="D2831" t="s">
        <v>9</v>
      </c>
      <c r="E2831" t="s">
        <v>8482</v>
      </c>
      <c r="F2831" t="s">
        <v>4907</v>
      </c>
      <c r="G2831" s="1">
        <v>0.5</v>
      </c>
      <c r="H2831" t="s">
        <v>11</v>
      </c>
      <c r="I2831" t="s">
        <v>9</v>
      </c>
    </row>
    <row r="2832" spans="1:9" hidden="1" x14ac:dyDescent="0.25">
      <c r="A2832">
        <v>5</v>
      </c>
      <c r="B2832">
        <v>241</v>
      </c>
      <c r="C2832" t="s">
        <v>3330</v>
      </c>
      <c r="D2832" t="s">
        <v>9</v>
      </c>
      <c r="E2832" t="s">
        <v>1426</v>
      </c>
      <c r="F2832" t="s">
        <v>140</v>
      </c>
      <c r="G2832" s="1">
        <v>0.5</v>
      </c>
      <c r="H2832" t="s">
        <v>11</v>
      </c>
      <c r="I2832" t="s">
        <v>9</v>
      </c>
    </row>
    <row r="2833" spans="1:9" hidden="1" x14ac:dyDescent="0.25">
      <c r="A2833">
        <v>5</v>
      </c>
      <c r="B2833">
        <v>242</v>
      </c>
      <c r="C2833" t="s">
        <v>3332</v>
      </c>
      <c r="D2833" t="s">
        <v>9</v>
      </c>
      <c r="E2833" t="s">
        <v>1426</v>
      </c>
      <c r="F2833" t="s">
        <v>140</v>
      </c>
      <c r="G2833" s="1">
        <v>0.5</v>
      </c>
      <c r="H2833" t="s">
        <v>11</v>
      </c>
      <c r="I2833" t="s">
        <v>9</v>
      </c>
    </row>
    <row r="2834" spans="1:9" hidden="1" x14ac:dyDescent="0.25">
      <c r="A2834">
        <v>5</v>
      </c>
      <c r="B2834">
        <v>243</v>
      </c>
      <c r="C2834" t="s">
        <v>3333</v>
      </c>
      <c r="D2834" t="s">
        <v>9</v>
      </c>
      <c r="E2834" t="s">
        <v>54</v>
      </c>
      <c r="F2834" s="4">
        <v>40006</v>
      </c>
      <c r="G2834" s="1">
        <v>0.5</v>
      </c>
      <c r="H2834" t="s">
        <v>11</v>
      </c>
      <c r="I2834" t="s">
        <v>9</v>
      </c>
    </row>
    <row r="2835" spans="1:9" hidden="1" x14ac:dyDescent="0.25">
      <c r="A2835">
        <v>5</v>
      </c>
      <c r="B2835">
        <v>244</v>
      </c>
      <c r="C2835" t="s">
        <v>3334</v>
      </c>
      <c r="D2835" t="s">
        <v>9</v>
      </c>
      <c r="E2835" t="s">
        <v>1426</v>
      </c>
      <c r="F2835" t="s">
        <v>140</v>
      </c>
      <c r="G2835" s="1">
        <v>0.5</v>
      </c>
      <c r="H2835" t="s">
        <v>11</v>
      </c>
      <c r="I2835" t="s">
        <v>9</v>
      </c>
    </row>
    <row r="2836" spans="1:9" hidden="1" x14ac:dyDescent="0.25">
      <c r="A2836">
        <v>5</v>
      </c>
      <c r="B2836">
        <v>245</v>
      </c>
      <c r="C2836" t="s">
        <v>3335</v>
      </c>
      <c r="D2836" t="s">
        <v>9</v>
      </c>
      <c r="E2836" t="s">
        <v>54</v>
      </c>
      <c r="F2836" s="4">
        <v>40006</v>
      </c>
      <c r="G2836" s="1">
        <v>0.5</v>
      </c>
      <c r="H2836" t="s">
        <v>11</v>
      </c>
      <c r="I2836" t="s">
        <v>9</v>
      </c>
    </row>
    <row r="2837" spans="1:9" hidden="1" x14ac:dyDescent="0.25">
      <c r="A2837">
        <v>5</v>
      </c>
      <c r="B2837">
        <v>246</v>
      </c>
      <c r="C2837" t="s">
        <v>3336</v>
      </c>
      <c r="D2837" t="s">
        <v>9</v>
      </c>
      <c r="E2837" t="s">
        <v>8506</v>
      </c>
      <c r="F2837" t="s">
        <v>8466</v>
      </c>
      <c r="G2837" s="1">
        <v>0.5</v>
      </c>
      <c r="H2837" t="s">
        <v>11</v>
      </c>
      <c r="I2837" t="s">
        <v>9</v>
      </c>
    </row>
    <row r="2838" spans="1:9" hidden="1" x14ac:dyDescent="0.25">
      <c r="A2838">
        <v>5</v>
      </c>
      <c r="B2838">
        <v>248</v>
      </c>
      <c r="C2838" t="s">
        <v>3337</v>
      </c>
      <c r="D2838" t="s">
        <v>9</v>
      </c>
      <c r="E2838" t="s">
        <v>8676</v>
      </c>
      <c r="F2838" t="s">
        <v>8677</v>
      </c>
      <c r="G2838" s="1">
        <v>0.5</v>
      </c>
      <c r="H2838" t="s">
        <v>11</v>
      </c>
      <c r="I2838" t="s">
        <v>9</v>
      </c>
    </row>
    <row r="2839" spans="1:9" hidden="1" x14ac:dyDescent="0.25">
      <c r="A2839">
        <v>5</v>
      </c>
      <c r="B2839">
        <v>249</v>
      </c>
      <c r="C2839" t="s">
        <v>3338</v>
      </c>
      <c r="D2839" t="s">
        <v>9</v>
      </c>
      <c r="E2839" t="s">
        <v>8484</v>
      </c>
      <c r="F2839" t="s">
        <v>8485</v>
      </c>
      <c r="G2839" s="1">
        <v>0.5</v>
      </c>
      <c r="H2839" t="s">
        <v>11</v>
      </c>
      <c r="I2839" t="s">
        <v>9</v>
      </c>
    </row>
    <row r="2840" spans="1:9" hidden="1" x14ac:dyDescent="0.25">
      <c r="A2840">
        <v>5</v>
      </c>
      <c r="B2840">
        <v>260</v>
      </c>
      <c r="C2840" t="s">
        <v>3339</v>
      </c>
      <c r="D2840" t="s">
        <v>9</v>
      </c>
      <c r="E2840" t="s">
        <v>8454</v>
      </c>
      <c r="F2840" s="4">
        <v>40229</v>
      </c>
      <c r="G2840" s="1">
        <v>0.5</v>
      </c>
      <c r="H2840" t="s">
        <v>11</v>
      </c>
      <c r="I2840" t="s">
        <v>9</v>
      </c>
    </row>
    <row r="2841" spans="1:9" hidden="1" x14ac:dyDescent="0.25">
      <c r="A2841">
        <v>5</v>
      </c>
      <c r="B2841">
        <v>270</v>
      </c>
      <c r="C2841" t="s">
        <v>3340</v>
      </c>
      <c r="D2841" t="s">
        <v>9</v>
      </c>
      <c r="E2841" t="s">
        <v>8456</v>
      </c>
      <c r="F2841" t="s">
        <v>8457</v>
      </c>
      <c r="G2841" s="1">
        <v>0.5</v>
      </c>
      <c r="H2841" t="s">
        <v>11</v>
      </c>
      <c r="I2841" t="s">
        <v>9</v>
      </c>
    </row>
    <row r="2842" spans="1:9" hidden="1" x14ac:dyDescent="0.25">
      <c r="A2842">
        <v>5</v>
      </c>
      <c r="B2842">
        <v>271</v>
      </c>
      <c r="C2842" t="s">
        <v>3341</v>
      </c>
      <c r="D2842" t="s">
        <v>9</v>
      </c>
      <c r="E2842" t="s">
        <v>242</v>
      </c>
      <c r="F2842" t="s">
        <v>243</v>
      </c>
      <c r="G2842" s="1">
        <v>0.5</v>
      </c>
      <c r="H2842" t="s">
        <v>11</v>
      </c>
      <c r="I2842" t="s">
        <v>9</v>
      </c>
    </row>
    <row r="2843" spans="1:9" hidden="1" x14ac:dyDescent="0.25">
      <c r="A2843">
        <v>5</v>
      </c>
      <c r="B2843">
        <v>272</v>
      </c>
      <c r="C2843" t="s">
        <v>3342</v>
      </c>
      <c r="D2843" t="s">
        <v>9</v>
      </c>
      <c r="E2843" t="s">
        <v>1426</v>
      </c>
      <c r="F2843" t="s">
        <v>140</v>
      </c>
      <c r="G2843" s="1">
        <v>0.5</v>
      </c>
      <c r="H2843" t="s">
        <v>11</v>
      </c>
      <c r="I2843" t="s">
        <v>9</v>
      </c>
    </row>
    <row r="2844" spans="1:9" hidden="1" x14ac:dyDescent="0.25">
      <c r="A2844">
        <v>5</v>
      </c>
      <c r="B2844">
        <v>273</v>
      </c>
      <c r="C2844" t="s">
        <v>3343</v>
      </c>
      <c r="D2844" t="s">
        <v>9</v>
      </c>
      <c r="E2844" t="s">
        <v>3214</v>
      </c>
      <c r="F2844" t="s">
        <v>14</v>
      </c>
      <c r="G2844" s="1">
        <v>0.5</v>
      </c>
      <c r="H2844" t="s">
        <v>11</v>
      </c>
      <c r="I2844" t="s">
        <v>9</v>
      </c>
    </row>
    <row r="2845" spans="1:9" hidden="1" x14ac:dyDescent="0.25">
      <c r="A2845">
        <v>5</v>
      </c>
      <c r="B2845">
        <v>274</v>
      </c>
      <c r="C2845" t="s">
        <v>3344</v>
      </c>
      <c r="D2845" t="s">
        <v>9</v>
      </c>
      <c r="E2845" t="s">
        <v>1426</v>
      </c>
      <c r="F2845" t="s">
        <v>140</v>
      </c>
      <c r="G2845" s="1">
        <v>0.5</v>
      </c>
      <c r="H2845" t="s">
        <v>11</v>
      </c>
      <c r="I2845" t="s">
        <v>9</v>
      </c>
    </row>
    <row r="2846" spans="1:9" hidden="1" x14ac:dyDescent="0.25">
      <c r="A2846">
        <v>5</v>
      </c>
      <c r="B2846">
        <v>275</v>
      </c>
      <c r="C2846" t="s">
        <v>3345</v>
      </c>
      <c r="D2846" t="s">
        <v>9</v>
      </c>
      <c r="E2846" t="s">
        <v>54</v>
      </c>
      <c r="F2846" s="4">
        <v>40006</v>
      </c>
      <c r="G2846" s="1">
        <v>0.5</v>
      </c>
      <c r="H2846" t="s">
        <v>11</v>
      </c>
      <c r="I2846" t="s">
        <v>9</v>
      </c>
    </row>
    <row r="2847" spans="1:9" hidden="1" x14ac:dyDescent="0.25">
      <c r="A2847">
        <v>5</v>
      </c>
      <c r="B2847">
        <v>311</v>
      </c>
      <c r="C2847" t="s">
        <v>3346</v>
      </c>
      <c r="D2847" t="s">
        <v>9</v>
      </c>
      <c r="E2847" t="s">
        <v>8456</v>
      </c>
      <c r="F2847" t="s">
        <v>8457</v>
      </c>
      <c r="G2847" s="1">
        <v>0.5</v>
      </c>
      <c r="H2847" t="s">
        <v>11</v>
      </c>
      <c r="I2847" t="s">
        <v>9</v>
      </c>
    </row>
    <row r="2848" spans="1:9" hidden="1" x14ac:dyDescent="0.25">
      <c r="A2848">
        <v>5</v>
      </c>
      <c r="B2848">
        <v>312</v>
      </c>
      <c r="C2848" t="s">
        <v>3347</v>
      </c>
      <c r="D2848" t="s">
        <v>9</v>
      </c>
      <c r="E2848" t="s">
        <v>16</v>
      </c>
      <c r="F2848" t="s">
        <v>14</v>
      </c>
      <c r="G2848" s="1">
        <v>0.5</v>
      </c>
      <c r="H2848" t="s">
        <v>11</v>
      </c>
      <c r="I2848" t="s">
        <v>9</v>
      </c>
    </row>
    <row r="2849" spans="1:9" hidden="1" x14ac:dyDescent="0.25">
      <c r="A2849">
        <v>5</v>
      </c>
      <c r="B2849">
        <v>313</v>
      </c>
      <c r="C2849" t="s">
        <v>3348</v>
      </c>
      <c r="D2849" t="s">
        <v>9</v>
      </c>
      <c r="E2849" t="s">
        <v>8454</v>
      </c>
      <c r="F2849" s="4">
        <v>40229</v>
      </c>
      <c r="G2849" s="1">
        <v>0.5</v>
      </c>
      <c r="H2849" t="s">
        <v>11</v>
      </c>
      <c r="I2849" t="s">
        <v>9</v>
      </c>
    </row>
    <row r="2850" spans="1:9" hidden="1" x14ac:dyDescent="0.25">
      <c r="A2850">
        <v>5</v>
      </c>
      <c r="B2850">
        <v>314</v>
      </c>
      <c r="C2850" t="s">
        <v>3349</v>
      </c>
      <c r="D2850" t="s">
        <v>9</v>
      </c>
      <c r="E2850" t="s">
        <v>16</v>
      </c>
      <c r="F2850" t="s">
        <v>14</v>
      </c>
      <c r="G2850" s="1">
        <v>0.5</v>
      </c>
      <c r="H2850" t="s">
        <v>11</v>
      </c>
      <c r="I2850" t="s">
        <v>9</v>
      </c>
    </row>
    <row r="2851" spans="1:9" hidden="1" x14ac:dyDescent="0.25">
      <c r="A2851">
        <v>5</v>
      </c>
      <c r="B2851">
        <v>315</v>
      </c>
      <c r="C2851" t="s">
        <v>3350</v>
      </c>
      <c r="D2851" t="s">
        <v>9</v>
      </c>
      <c r="E2851" t="s">
        <v>16</v>
      </c>
      <c r="F2851" t="s">
        <v>14</v>
      </c>
      <c r="G2851" s="1">
        <v>0.5</v>
      </c>
      <c r="H2851" t="s">
        <v>11</v>
      </c>
      <c r="I2851" t="s">
        <v>9</v>
      </c>
    </row>
    <row r="2852" spans="1:9" hidden="1" x14ac:dyDescent="0.25">
      <c r="A2852">
        <v>5</v>
      </c>
      <c r="B2852">
        <v>316</v>
      </c>
      <c r="C2852" t="s">
        <v>3351</v>
      </c>
      <c r="D2852" t="s">
        <v>9</v>
      </c>
      <c r="E2852" t="s">
        <v>16</v>
      </c>
      <c r="F2852" t="s">
        <v>14</v>
      </c>
      <c r="G2852" s="1">
        <v>0.5</v>
      </c>
      <c r="H2852" t="s">
        <v>11</v>
      </c>
      <c r="I2852" t="s">
        <v>9</v>
      </c>
    </row>
    <row r="2853" spans="1:9" hidden="1" x14ac:dyDescent="0.25">
      <c r="A2853">
        <v>5</v>
      </c>
      <c r="B2853">
        <v>317</v>
      </c>
      <c r="C2853" t="s">
        <v>3352</v>
      </c>
      <c r="D2853" t="s">
        <v>9</v>
      </c>
      <c r="E2853" t="s">
        <v>16</v>
      </c>
      <c r="F2853" t="s">
        <v>14</v>
      </c>
      <c r="G2853" s="1">
        <v>0.5</v>
      </c>
      <c r="H2853" t="s">
        <v>11</v>
      </c>
      <c r="I2853" t="s">
        <v>9</v>
      </c>
    </row>
    <row r="2854" spans="1:9" hidden="1" x14ac:dyDescent="0.25">
      <c r="A2854">
        <v>5</v>
      </c>
      <c r="B2854">
        <v>318</v>
      </c>
      <c r="C2854" t="s">
        <v>3353</v>
      </c>
      <c r="D2854" t="s">
        <v>9</v>
      </c>
      <c r="E2854" t="s">
        <v>16</v>
      </c>
      <c r="F2854" t="s">
        <v>14</v>
      </c>
      <c r="G2854" s="1">
        <v>0.5</v>
      </c>
      <c r="H2854" t="s">
        <v>11</v>
      </c>
      <c r="I2854" t="s">
        <v>9</v>
      </c>
    </row>
    <row r="2855" spans="1:9" hidden="1" x14ac:dyDescent="0.25">
      <c r="A2855">
        <v>5</v>
      </c>
      <c r="B2855">
        <v>319</v>
      </c>
      <c r="C2855" t="s">
        <v>3354</v>
      </c>
      <c r="D2855" t="s">
        <v>9</v>
      </c>
      <c r="E2855" t="s">
        <v>16</v>
      </c>
      <c r="F2855" t="s">
        <v>14</v>
      </c>
      <c r="G2855" s="1">
        <v>0.5</v>
      </c>
      <c r="H2855" t="s">
        <v>11</v>
      </c>
      <c r="I2855" t="s">
        <v>9</v>
      </c>
    </row>
    <row r="2856" spans="1:9" hidden="1" x14ac:dyDescent="0.25">
      <c r="A2856">
        <v>5</v>
      </c>
      <c r="B2856">
        <v>320</v>
      </c>
      <c r="C2856" t="s">
        <v>3355</v>
      </c>
      <c r="D2856" t="s">
        <v>9</v>
      </c>
      <c r="E2856" t="s">
        <v>16</v>
      </c>
      <c r="F2856" t="s">
        <v>14</v>
      </c>
      <c r="G2856" s="1">
        <v>0.5</v>
      </c>
      <c r="H2856" t="s">
        <v>11</v>
      </c>
      <c r="I2856" t="s">
        <v>9</v>
      </c>
    </row>
    <row r="2857" spans="1:9" hidden="1" x14ac:dyDescent="0.25">
      <c r="A2857">
        <v>5</v>
      </c>
      <c r="B2857">
        <v>321</v>
      </c>
      <c r="C2857" t="s">
        <v>3356</v>
      </c>
      <c r="D2857" t="s">
        <v>9</v>
      </c>
      <c r="E2857" t="s">
        <v>16</v>
      </c>
      <c r="F2857" t="s">
        <v>14</v>
      </c>
      <c r="G2857" s="1">
        <v>0.5</v>
      </c>
      <c r="H2857" t="s">
        <v>11</v>
      </c>
      <c r="I2857" t="s">
        <v>9</v>
      </c>
    </row>
    <row r="2858" spans="1:9" hidden="1" x14ac:dyDescent="0.25">
      <c r="A2858">
        <v>5</v>
      </c>
      <c r="B2858">
        <v>322</v>
      </c>
      <c r="C2858" t="s">
        <v>3357</v>
      </c>
      <c r="D2858" t="s">
        <v>9</v>
      </c>
      <c r="E2858" t="s">
        <v>16</v>
      </c>
      <c r="F2858" t="s">
        <v>14</v>
      </c>
      <c r="G2858" s="1">
        <v>0.5</v>
      </c>
      <c r="H2858" t="s">
        <v>11</v>
      </c>
      <c r="I2858" t="s">
        <v>9</v>
      </c>
    </row>
    <row r="2859" spans="1:9" hidden="1" x14ac:dyDescent="0.25">
      <c r="A2859">
        <v>5</v>
      </c>
      <c r="B2859">
        <v>325</v>
      </c>
      <c r="C2859" t="s">
        <v>3358</v>
      </c>
      <c r="D2859" t="s">
        <v>9</v>
      </c>
      <c r="E2859" t="s">
        <v>18</v>
      </c>
      <c r="F2859" t="s">
        <v>19</v>
      </c>
      <c r="G2859" s="1">
        <v>0.5</v>
      </c>
      <c r="H2859" t="s">
        <v>11</v>
      </c>
      <c r="I2859" t="s">
        <v>9</v>
      </c>
    </row>
    <row r="2860" spans="1:9" hidden="1" x14ac:dyDescent="0.25">
      <c r="A2860">
        <v>5</v>
      </c>
      <c r="B2860">
        <v>330</v>
      </c>
      <c r="C2860" t="s">
        <v>3359</v>
      </c>
      <c r="D2860" t="s">
        <v>9</v>
      </c>
      <c r="E2860" t="s">
        <v>8456</v>
      </c>
      <c r="F2860" t="s">
        <v>8457</v>
      </c>
      <c r="G2860" s="1">
        <v>0.5</v>
      </c>
      <c r="H2860" t="s">
        <v>11</v>
      </c>
      <c r="I2860" t="s">
        <v>9</v>
      </c>
    </row>
    <row r="2861" spans="1:9" hidden="1" x14ac:dyDescent="0.25">
      <c r="A2861">
        <v>5</v>
      </c>
      <c r="B2861">
        <v>333</v>
      </c>
      <c r="C2861" t="s">
        <v>3360</v>
      </c>
      <c r="D2861" t="s">
        <v>9</v>
      </c>
      <c r="E2861" t="s">
        <v>8630</v>
      </c>
      <c r="F2861" t="s">
        <v>8493</v>
      </c>
      <c r="G2861" s="1">
        <v>0.5</v>
      </c>
      <c r="H2861" t="s">
        <v>11</v>
      </c>
      <c r="I2861" t="s">
        <v>9</v>
      </c>
    </row>
    <row r="2862" spans="1:9" hidden="1" x14ac:dyDescent="0.25">
      <c r="A2862">
        <v>5</v>
      </c>
      <c r="B2862">
        <v>335</v>
      </c>
      <c r="C2862" t="s">
        <v>3362</v>
      </c>
      <c r="D2862" t="s">
        <v>9</v>
      </c>
      <c r="E2862" t="s">
        <v>54</v>
      </c>
      <c r="F2862" s="4">
        <v>40006</v>
      </c>
      <c r="G2862" s="1">
        <v>0.5</v>
      </c>
      <c r="H2862" t="s">
        <v>11</v>
      </c>
      <c r="I2862" t="s">
        <v>9</v>
      </c>
    </row>
    <row r="2863" spans="1:9" hidden="1" x14ac:dyDescent="0.25">
      <c r="A2863">
        <v>5</v>
      </c>
      <c r="B2863">
        <v>338</v>
      </c>
      <c r="C2863" t="s">
        <v>3363</v>
      </c>
      <c r="D2863" t="s">
        <v>9</v>
      </c>
      <c r="E2863" t="s">
        <v>8472</v>
      </c>
      <c r="F2863" s="4">
        <v>40929</v>
      </c>
      <c r="G2863" s="1">
        <v>0.5</v>
      </c>
      <c r="H2863" t="s">
        <v>11</v>
      </c>
      <c r="I2863" t="s">
        <v>9</v>
      </c>
    </row>
    <row r="2864" spans="1:9" hidden="1" x14ac:dyDescent="0.25">
      <c r="A2864">
        <v>5</v>
      </c>
      <c r="B2864">
        <v>340</v>
      </c>
      <c r="C2864" t="s">
        <v>3364</v>
      </c>
      <c r="D2864" t="s">
        <v>9</v>
      </c>
      <c r="E2864" t="s">
        <v>18</v>
      </c>
      <c r="F2864" t="s">
        <v>19</v>
      </c>
      <c r="G2864" s="1">
        <v>0.5</v>
      </c>
      <c r="H2864" t="s">
        <v>11</v>
      </c>
      <c r="I2864" t="s">
        <v>9</v>
      </c>
    </row>
    <row r="2865" spans="1:9" hidden="1" x14ac:dyDescent="0.25">
      <c r="A2865">
        <v>5</v>
      </c>
      <c r="B2865">
        <v>341</v>
      </c>
      <c r="C2865" t="s">
        <v>8678</v>
      </c>
      <c r="D2865" t="s">
        <v>9</v>
      </c>
      <c r="E2865" t="s">
        <v>1426</v>
      </c>
      <c r="F2865" t="s">
        <v>140</v>
      </c>
      <c r="G2865" s="1">
        <v>0.5</v>
      </c>
      <c r="H2865" t="s">
        <v>11</v>
      </c>
      <c r="I2865" t="s">
        <v>9</v>
      </c>
    </row>
    <row r="2866" spans="1:9" hidden="1" x14ac:dyDescent="0.25">
      <c r="A2866">
        <v>5</v>
      </c>
      <c r="B2866">
        <v>342</v>
      </c>
      <c r="C2866" t="s">
        <v>8679</v>
      </c>
      <c r="D2866" t="s">
        <v>9</v>
      </c>
      <c r="E2866" t="s">
        <v>8426</v>
      </c>
      <c r="F2866" t="s">
        <v>8427</v>
      </c>
      <c r="G2866" s="1">
        <v>0.5</v>
      </c>
      <c r="H2866" t="s">
        <v>11</v>
      </c>
      <c r="I2866" t="s">
        <v>9</v>
      </c>
    </row>
    <row r="2867" spans="1:9" hidden="1" x14ac:dyDescent="0.25">
      <c r="A2867">
        <v>5</v>
      </c>
      <c r="B2867">
        <v>343</v>
      </c>
      <c r="C2867" t="s">
        <v>8680</v>
      </c>
      <c r="D2867" t="s">
        <v>9</v>
      </c>
      <c r="E2867" t="s">
        <v>8426</v>
      </c>
      <c r="F2867" t="s">
        <v>8427</v>
      </c>
      <c r="G2867" s="1">
        <v>0.5</v>
      </c>
      <c r="H2867" t="s">
        <v>11</v>
      </c>
      <c r="I2867" t="s">
        <v>9</v>
      </c>
    </row>
    <row r="2868" spans="1:9" hidden="1" x14ac:dyDescent="0.25">
      <c r="A2868">
        <v>5</v>
      </c>
      <c r="B2868">
        <v>344</v>
      </c>
      <c r="C2868" t="s">
        <v>8681</v>
      </c>
      <c r="D2868" t="s">
        <v>9</v>
      </c>
      <c r="E2868" t="s">
        <v>8426</v>
      </c>
      <c r="F2868" t="s">
        <v>8427</v>
      </c>
      <c r="G2868" s="1">
        <v>0.5</v>
      </c>
      <c r="H2868" t="s">
        <v>11</v>
      </c>
      <c r="I2868" t="s">
        <v>9</v>
      </c>
    </row>
    <row r="2869" spans="1:9" hidden="1" x14ac:dyDescent="0.25">
      <c r="A2869">
        <v>5</v>
      </c>
      <c r="B2869">
        <v>345</v>
      </c>
      <c r="C2869" t="s">
        <v>8682</v>
      </c>
      <c r="D2869" t="s">
        <v>9</v>
      </c>
      <c r="E2869" t="s">
        <v>8456</v>
      </c>
      <c r="F2869" t="s">
        <v>8457</v>
      </c>
      <c r="G2869" s="1">
        <v>0.5</v>
      </c>
      <c r="H2869" t="s">
        <v>11</v>
      </c>
      <c r="I2869" t="s">
        <v>9</v>
      </c>
    </row>
    <row r="2870" spans="1:9" hidden="1" x14ac:dyDescent="0.25">
      <c r="A2870">
        <v>5</v>
      </c>
      <c r="B2870">
        <v>346</v>
      </c>
      <c r="C2870" t="s">
        <v>8683</v>
      </c>
      <c r="D2870" t="s">
        <v>9</v>
      </c>
      <c r="E2870" t="s">
        <v>1426</v>
      </c>
      <c r="F2870" t="s">
        <v>140</v>
      </c>
      <c r="G2870" s="1">
        <v>0.5</v>
      </c>
      <c r="H2870" t="s">
        <v>11</v>
      </c>
      <c r="I2870" t="s">
        <v>9</v>
      </c>
    </row>
    <row r="2871" spans="1:9" hidden="1" x14ac:dyDescent="0.25">
      <c r="A2871">
        <v>5</v>
      </c>
      <c r="B2871">
        <v>350</v>
      </c>
      <c r="C2871" t="s">
        <v>3365</v>
      </c>
      <c r="D2871" t="s">
        <v>9</v>
      </c>
      <c r="E2871" t="s">
        <v>8492</v>
      </c>
      <c r="F2871" t="s">
        <v>8493</v>
      </c>
      <c r="G2871" s="1">
        <v>0.5</v>
      </c>
      <c r="H2871" t="s">
        <v>11</v>
      </c>
      <c r="I2871" t="s">
        <v>9</v>
      </c>
    </row>
    <row r="2872" spans="1:9" hidden="1" x14ac:dyDescent="0.25">
      <c r="A2872">
        <v>5</v>
      </c>
      <c r="B2872">
        <v>351</v>
      </c>
      <c r="C2872" t="s">
        <v>3366</v>
      </c>
      <c r="D2872" t="s">
        <v>9</v>
      </c>
      <c r="E2872" t="s">
        <v>8492</v>
      </c>
      <c r="F2872" t="s">
        <v>8493</v>
      </c>
      <c r="G2872" s="1">
        <v>0.5</v>
      </c>
      <c r="H2872" t="s">
        <v>11</v>
      </c>
      <c r="I2872" t="s">
        <v>9</v>
      </c>
    </row>
    <row r="2873" spans="1:9" hidden="1" x14ac:dyDescent="0.25">
      <c r="A2873">
        <v>5</v>
      </c>
      <c r="B2873">
        <v>352</v>
      </c>
      <c r="C2873" t="s">
        <v>8684</v>
      </c>
      <c r="D2873" t="s">
        <v>9</v>
      </c>
      <c r="E2873" t="s">
        <v>8494</v>
      </c>
      <c r="F2873" t="s">
        <v>8436</v>
      </c>
      <c r="G2873" s="1">
        <v>0.5</v>
      </c>
      <c r="H2873" t="s">
        <v>11</v>
      </c>
      <c r="I2873" t="s">
        <v>9</v>
      </c>
    </row>
    <row r="2874" spans="1:9" hidden="1" x14ac:dyDescent="0.25">
      <c r="A2874">
        <v>5</v>
      </c>
      <c r="B2874">
        <v>353</v>
      </c>
      <c r="C2874" t="s">
        <v>3367</v>
      </c>
      <c r="D2874" t="s">
        <v>9</v>
      </c>
      <c r="E2874" t="s">
        <v>8515</v>
      </c>
      <c r="F2874" t="s">
        <v>8505</v>
      </c>
      <c r="G2874" s="1">
        <v>0.5</v>
      </c>
      <c r="H2874" t="s">
        <v>11</v>
      </c>
      <c r="I2874" t="s">
        <v>9</v>
      </c>
    </row>
    <row r="2875" spans="1:9" hidden="1" x14ac:dyDescent="0.25">
      <c r="A2875">
        <v>5</v>
      </c>
      <c r="B2875">
        <v>356</v>
      </c>
      <c r="C2875" t="s">
        <v>3369</v>
      </c>
      <c r="D2875" t="s">
        <v>9</v>
      </c>
      <c r="E2875" t="s">
        <v>18</v>
      </c>
      <c r="F2875" t="s">
        <v>19</v>
      </c>
      <c r="G2875" s="1">
        <v>0.5</v>
      </c>
      <c r="H2875" t="s">
        <v>11</v>
      </c>
      <c r="I2875" t="s">
        <v>9</v>
      </c>
    </row>
    <row r="2876" spans="1:9" hidden="1" x14ac:dyDescent="0.25">
      <c r="A2876">
        <v>5</v>
      </c>
      <c r="B2876">
        <v>358</v>
      </c>
      <c r="C2876" t="s">
        <v>3370</v>
      </c>
      <c r="D2876" t="s">
        <v>9</v>
      </c>
      <c r="E2876" t="s">
        <v>8456</v>
      </c>
      <c r="F2876" t="s">
        <v>8457</v>
      </c>
      <c r="G2876" s="1">
        <v>0.5</v>
      </c>
      <c r="H2876" t="s">
        <v>11</v>
      </c>
      <c r="I2876" t="s">
        <v>9</v>
      </c>
    </row>
    <row r="2877" spans="1:9" hidden="1" x14ac:dyDescent="0.25">
      <c r="A2877">
        <v>5</v>
      </c>
      <c r="B2877">
        <v>359</v>
      </c>
      <c r="C2877" t="s">
        <v>3371</v>
      </c>
      <c r="D2877" t="s">
        <v>9</v>
      </c>
      <c r="E2877" t="s">
        <v>8456</v>
      </c>
      <c r="F2877" t="s">
        <v>8457</v>
      </c>
      <c r="G2877" s="1">
        <v>0.5</v>
      </c>
      <c r="H2877" t="s">
        <v>11</v>
      </c>
      <c r="I2877" t="s">
        <v>9</v>
      </c>
    </row>
    <row r="2878" spans="1:9" hidden="1" x14ac:dyDescent="0.25">
      <c r="A2878">
        <v>5</v>
      </c>
      <c r="B2878">
        <v>360</v>
      </c>
      <c r="C2878" t="s">
        <v>3372</v>
      </c>
      <c r="D2878" t="s">
        <v>9</v>
      </c>
      <c r="E2878" t="s">
        <v>8426</v>
      </c>
      <c r="F2878" t="s">
        <v>8427</v>
      </c>
      <c r="G2878" s="1">
        <v>0.5</v>
      </c>
      <c r="H2878" t="s">
        <v>11</v>
      </c>
      <c r="I2878" t="s">
        <v>9</v>
      </c>
    </row>
    <row r="2879" spans="1:9" hidden="1" x14ac:dyDescent="0.25">
      <c r="A2879">
        <v>5</v>
      </c>
      <c r="B2879">
        <v>361</v>
      </c>
      <c r="C2879" t="s">
        <v>3373</v>
      </c>
      <c r="D2879" t="s">
        <v>9</v>
      </c>
      <c r="E2879" t="s">
        <v>8525</v>
      </c>
      <c r="F2879" s="4">
        <v>39922</v>
      </c>
      <c r="G2879" s="1">
        <v>0.5</v>
      </c>
      <c r="H2879" t="s">
        <v>11</v>
      </c>
      <c r="I2879" t="s">
        <v>9</v>
      </c>
    </row>
    <row r="2880" spans="1:9" hidden="1" x14ac:dyDescent="0.25">
      <c r="A2880">
        <v>5</v>
      </c>
      <c r="B2880">
        <v>363</v>
      </c>
      <c r="C2880" t="s">
        <v>3374</v>
      </c>
      <c r="D2880" t="s">
        <v>9</v>
      </c>
      <c r="E2880" t="s">
        <v>8456</v>
      </c>
      <c r="F2880" t="s">
        <v>8457</v>
      </c>
      <c r="G2880" s="1">
        <v>0.5</v>
      </c>
      <c r="H2880" t="s">
        <v>11</v>
      </c>
      <c r="I2880" t="s">
        <v>9</v>
      </c>
    </row>
    <row r="2881" spans="1:9" hidden="1" x14ac:dyDescent="0.25">
      <c r="A2881">
        <v>5</v>
      </c>
      <c r="B2881">
        <v>364</v>
      </c>
      <c r="C2881" t="s">
        <v>3375</v>
      </c>
      <c r="D2881" t="s">
        <v>9</v>
      </c>
      <c r="E2881" t="s">
        <v>8426</v>
      </c>
      <c r="F2881" t="s">
        <v>8427</v>
      </c>
      <c r="G2881" s="1">
        <v>0.5</v>
      </c>
      <c r="H2881" t="s">
        <v>11</v>
      </c>
      <c r="I2881" t="s">
        <v>9</v>
      </c>
    </row>
    <row r="2882" spans="1:9" hidden="1" x14ac:dyDescent="0.25">
      <c r="A2882">
        <v>5</v>
      </c>
      <c r="B2882">
        <v>365</v>
      </c>
      <c r="C2882" t="s">
        <v>3376</v>
      </c>
      <c r="D2882" t="s">
        <v>9</v>
      </c>
      <c r="E2882" t="s">
        <v>8626</v>
      </c>
      <c r="F2882" t="s">
        <v>140</v>
      </c>
      <c r="G2882" s="1">
        <v>0.5</v>
      </c>
      <c r="H2882" t="s">
        <v>11</v>
      </c>
      <c r="I2882" t="s">
        <v>9</v>
      </c>
    </row>
    <row r="2883" spans="1:9" hidden="1" x14ac:dyDescent="0.25">
      <c r="A2883">
        <v>5</v>
      </c>
      <c r="B2883">
        <v>366</v>
      </c>
      <c r="C2883" t="s">
        <v>3378</v>
      </c>
      <c r="D2883" t="s">
        <v>9</v>
      </c>
      <c r="E2883" t="s">
        <v>18</v>
      </c>
      <c r="F2883" t="s">
        <v>19</v>
      </c>
      <c r="G2883" s="1">
        <v>0.5</v>
      </c>
      <c r="H2883" t="s">
        <v>11</v>
      </c>
      <c r="I2883" t="s">
        <v>9</v>
      </c>
    </row>
    <row r="2884" spans="1:9" hidden="1" x14ac:dyDescent="0.25">
      <c r="A2884">
        <v>5</v>
      </c>
      <c r="B2884">
        <v>367</v>
      </c>
      <c r="C2884" t="s">
        <v>3379</v>
      </c>
      <c r="D2884" t="s">
        <v>9</v>
      </c>
      <c r="E2884" t="s">
        <v>8504</v>
      </c>
      <c r="F2884" t="s">
        <v>8505</v>
      </c>
      <c r="G2884" s="1">
        <v>0.5</v>
      </c>
      <c r="H2884" t="s">
        <v>11</v>
      </c>
      <c r="I2884" t="s">
        <v>9</v>
      </c>
    </row>
    <row r="2885" spans="1:9" hidden="1" x14ac:dyDescent="0.25">
      <c r="A2885">
        <v>5</v>
      </c>
      <c r="B2885">
        <v>368</v>
      </c>
      <c r="C2885" t="s">
        <v>3380</v>
      </c>
      <c r="D2885" t="s">
        <v>9</v>
      </c>
      <c r="E2885" t="s">
        <v>8426</v>
      </c>
      <c r="F2885" t="s">
        <v>8427</v>
      </c>
      <c r="G2885" s="1">
        <v>0.5</v>
      </c>
      <c r="H2885" t="s">
        <v>11</v>
      </c>
      <c r="I2885" t="s">
        <v>9</v>
      </c>
    </row>
    <row r="2886" spans="1:9" hidden="1" x14ac:dyDescent="0.25">
      <c r="A2886">
        <v>5</v>
      </c>
      <c r="B2886">
        <v>370</v>
      </c>
      <c r="C2886" t="s">
        <v>3381</v>
      </c>
      <c r="D2886" t="s">
        <v>9</v>
      </c>
      <c r="E2886" t="s">
        <v>1426</v>
      </c>
      <c r="F2886" t="s">
        <v>140</v>
      </c>
      <c r="G2886" s="1">
        <v>0.5</v>
      </c>
      <c r="H2886" t="s">
        <v>11</v>
      </c>
      <c r="I2886" t="s">
        <v>9</v>
      </c>
    </row>
    <row r="2887" spans="1:9" hidden="1" x14ac:dyDescent="0.25">
      <c r="A2887">
        <v>5</v>
      </c>
      <c r="B2887">
        <v>371</v>
      </c>
      <c r="C2887" t="s">
        <v>3382</v>
      </c>
      <c r="D2887" t="s">
        <v>9</v>
      </c>
      <c r="E2887" t="s">
        <v>18</v>
      </c>
      <c r="F2887" t="s">
        <v>19</v>
      </c>
      <c r="G2887" s="1">
        <v>0.5</v>
      </c>
      <c r="H2887" t="s">
        <v>11</v>
      </c>
      <c r="I2887" t="s">
        <v>9</v>
      </c>
    </row>
    <row r="2888" spans="1:9" hidden="1" x14ac:dyDescent="0.25">
      <c r="A2888">
        <v>5</v>
      </c>
      <c r="B2888">
        <v>372</v>
      </c>
      <c r="C2888" t="s">
        <v>3383</v>
      </c>
      <c r="D2888" t="s">
        <v>9</v>
      </c>
      <c r="E2888" t="s">
        <v>242</v>
      </c>
      <c r="F2888" t="s">
        <v>243</v>
      </c>
      <c r="G2888" s="1">
        <v>0.5</v>
      </c>
      <c r="H2888" t="s">
        <v>11</v>
      </c>
      <c r="I2888" t="s">
        <v>9</v>
      </c>
    </row>
    <row r="2889" spans="1:9" hidden="1" x14ac:dyDescent="0.25">
      <c r="A2889">
        <v>5</v>
      </c>
      <c r="B2889">
        <v>374</v>
      </c>
      <c r="C2889" t="s">
        <v>3384</v>
      </c>
      <c r="D2889" t="s">
        <v>9</v>
      </c>
      <c r="E2889" t="s">
        <v>1426</v>
      </c>
      <c r="F2889" t="s">
        <v>140</v>
      </c>
      <c r="G2889" s="1">
        <v>0.5</v>
      </c>
      <c r="H2889" t="s">
        <v>11</v>
      </c>
      <c r="I2889" t="s">
        <v>9</v>
      </c>
    </row>
    <row r="2890" spans="1:9" hidden="1" x14ac:dyDescent="0.25">
      <c r="A2890">
        <v>5</v>
      </c>
      <c r="B2890">
        <v>375</v>
      </c>
      <c r="C2890" t="s">
        <v>3385</v>
      </c>
      <c r="D2890" t="s">
        <v>9</v>
      </c>
      <c r="E2890" t="s">
        <v>1426</v>
      </c>
      <c r="F2890" t="s">
        <v>140</v>
      </c>
      <c r="G2890" s="1">
        <v>0.5</v>
      </c>
      <c r="H2890" t="s">
        <v>11</v>
      </c>
      <c r="I2890" t="s">
        <v>9</v>
      </c>
    </row>
    <row r="2891" spans="1:9" hidden="1" x14ac:dyDescent="0.25">
      <c r="A2891">
        <v>5</v>
      </c>
      <c r="B2891">
        <v>376</v>
      </c>
      <c r="C2891" t="s">
        <v>3386</v>
      </c>
      <c r="D2891" t="s">
        <v>9</v>
      </c>
      <c r="E2891" t="s">
        <v>18</v>
      </c>
      <c r="F2891" t="s">
        <v>19</v>
      </c>
      <c r="G2891" s="1">
        <v>0.5</v>
      </c>
      <c r="H2891" t="s">
        <v>11</v>
      </c>
      <c r="I2891" t="s">
        <v>9</v>
      </c>
    </row>
    <row r="2892" spans="1:9" hidden="1" x14ac:dyDescent="0.25">
      <c r="A2892">
        <v>5</v>
      </c>
      <c r="B2892">
        <v>377</v>
      </c>
      <c r="C2892" t="s">
        <v>3387</v>
      </c>
      <c r="D2892" t="s">
        <v>9</v>
      </c>
      <c r="E2892" t="s">
        <v>54</v>
      </c>
      <c r="F2892" s="4">
        <v>40006</v>
      </c>
      <c r="G2892" s="1">
        <v>0.5</v>
      </c>
      <c r="H2892" t="s">
        <v>11</v>
      </c>
      <c r="I2892" t="s">
        <v>9</v>
      </c>
    </row>
    <row r="2893" spans="1:9" hidden="1" x14ac:dyDescent="0.25">
      <c r="A2893">
        <v>5</v>
      </c>
      <c r="B2893">
        <v>378</v>
      </c>
      <c r="C2893" t="s">
        <v>3388</v>
      </c>
      <c r="D2893" t="s">
        <v>9</v>
      </c>
      <c r="E2893" t="s">
        <v>8506</v>
      </c>
      <c r="F2893" t="s">
        <v>8466</v>
      </c>
      <c r="G2893" s="1">
        <v>0.5</v>
      </c>
      <c r="H2893" t="s">
        <v>11</v>
      </c>
      <c r="I2893" t="s">
        <v>9</v>
      </c>
    </row>
    <row r="2894" spans="1:9" hidden="1" x14ac:dyDescent="0.25">
      <c r="A2894">
        <v>5</v>
      </c>
      <c r="B2894">
        <v>379</v>
      </c>
      <c r="C2894" t="s">
        <v>3389</v>
      </c>
      <c r="D2894" t="s">
        <v>9</v>
      </c>
      <c r="E2894" t="s">
        <v>18</v>
      </c>
      <c r="F2894" t="s">
        <v>19</v>
      </c>
      <c r="G2894" s="1">
        <v>0.5</v>
      </c>
      <c r="H2894" t="s">
        <v>11</v>
      </c>
      <c r="I2894" t="s">
        <v>9</v>
      </c>
    </row>
    <row r="2895" spans="1:9" hidden="1" x14ac:dyDescent="0.25">
      <c r="A2895">
        <v>5</v>
      </c>
      <c r="B2895">
        <v>382</v>
      </c>
      <c r="C2895" t="s">
        <v>3390</v>
      </c>
      <c r="D2895" t="s">
        <v>9</v>
      </c>
      <c r="E2895" t="s">
        <v>3214</v>
      </c>
      <c r="F2895" t="s">
        <v>14</v>
      </c>
      <c r="G2895" s="1">
        <v>0.5</v>
      </c>
      <c r="H2895" t="s">
        <v>11</v>
      </c>
      <c r="I2895" t="s">
        <v>9</v>
      </c>
    </row>
    <row r="2896" spans="1:9" hidden="1" x14ac:dyDescent="0.25">
      <c r="A2896">
        <v>5</v>
      </c>
      <c r="B2896">
        <v>383</v>
      </c>
      <c r="C2896" t="s">
        <v>3391</v>
      </c>
      <c r="D2896" t="s">
        <v>9</v>
      </c>
      <c r="E2896" t="s">
        <v>16</v>
      </c>
      <c r="F2896" t="s">
        <v>14</v>
      </c>
      <c r="G2896" s="1">
        <v>0.5</v>
      </c>
      <c r="H2896" t="s">
        <v>11</v>
      </c>
      <c r="I2896" t="s">
        <v>9</v>
      </c>
    </row>
    <row r="2897" spans="1:9" hidden="1" x14ac:dyDescent="0.25">
      <c r="A2897">
        <v>5</v>
      </c>
      <c r="B2897">
        <v>384</v>
      </c>
      <c r="C2897" t="s">
        <v>3392</v>
      </c>
      <c r="D2897" t="s">
        <v>9</v>
      </c>
      <c r="E2897" t="s">
        <v>16</v>
      </c>
      <c r="F2897" t="s">
        <v>14</v>
      </c>
      <c r="G2897" s="1">
        <v>0.5</v>
      </c>
      <c r="H2897" t="s">
        <v>11</v>
      </c>
      <c r="I2897" t="s">
        <v>9</v>
      </c>
    </row>
    <row r="2898" spans="1:9" hidden="1" x14ac:dyDescent="0.25">
      <c r="A2898">
        <v>5</v>
      </c>
      <c r="B2898">
        <v>390</v>
      </c>
      <c r="C2898" t="s">
        <v>3393</v>
      </c>
      <c r="D2898" t="s">
        <v>9</v>
      </c>
      <c r="E2898" t="s">
        <v>54</v>
      </c>
      <c r="F2898" s="4">
        <v>40006</v>
      </c>
      <c r="G2898" s="1">
        <v>0.5</v>
      </c>
      <c r="H2898" t="s">
        <v>11</v>
      </c>
      <c r="I2898" t="s">
        <v>9</v>
      </c>
    </row>
    <row r="2899" spans="1:9" hidden="1" x14ac:dyDescent="0.25">
      <c r="A2899">
        <v>5</v>
      </c>
      <c r="B2899">
        <v>391</v>
      </c>
      <c r="C2899" t="s">
        <v>3394</v>
      </c>
      <c r="D2899" t="s">
        <v>9</v>
      </c>
      <c r="E2899" t="s">
        <v>1426</v>
      </c>
      <c r="F2899" t="s">
        <v>140</v>
      </c>
      <c r="G2899" s="1">
        <v>0.5</v>
      </c>
      <c r="H2899" t="s">
        <v>11</v>
      </c>
      <c r="I2899" t="s">
        <v>9</v>
      </c>
    </row>
    <row r="2900" spans="1:9" hidden="1" x14ac:dyDescent="0.25">
      <c r="A2900">
        <v>5</v>
      </c>
      <c r="B2900">
        <v>392</v>
      </c>
      <c r="C2900" t="s">
        <v>3395</v>
      </c>
      <c r="D2900" t="s">
        <v>9</v>
      </c>
      <c r="E2900" t="s">
        <v>8509</v>
      </c>
      <c r="F2900" t="s">
        <v>8448</v>
      </c>
      <c r="G2900" s="1">
        <v>0.5</v>
      </c>
      <c r="H2900" t="s">
        <v>11</v>
      </c>
      <c r="I2900" t="s">
        <v>9</v>
      </c>
    </row>
    <row r="2901" spans="1:9" hidden="1" x14ac:dyDescent="0.25">
      <c r="A2901">
        <v>5</v>
      </c>
      <c r="B2901">
        <v>393</v>
      </c>
      <c r="C2901" t="s">
        <v>3396</v>
      </c>
      <c r="D2901" t="s">
        <v>9</v>
      </c>
      <c r="E2901" t="s">
        <v>8472</v>
      </c>
      <c r="F2901" s="4">
        <v>40929</v>
      </c>
      <c r="G2901" s="1">
        <v>0.5</v>
      </c>
      <c r="H2901" t="s">
        <v>11</v>
      </c>
      <c r="I2901" t="s">
        <v>9</v>
      </c>
    </row>
    <row r="2902" spans="1:9" hidden="1" x14ac:dyDescent="0.25">
      <c r="A2902">
        <v>5</v>
      </c>
      <c r="B2902">
        <v>394</v>
      </c>
      <c r="C2902" t="s">
        <v>3397</v>
      </c>
      <c r="D2902" t="s">
        <v>9</v>
      </c>
      <c r="E2902" t="s">
        <v>8426</v>
      </c>
      <c r="F2902" t="s">
        <v>8427</v>
      </c>
      <c r="G2902" s="1">
        <v>0.5</v>
      </c>
      <c r="H2902" t="s">
        <v>11</v>
      </c>
      <c r="I2902" t="s">
        <v>9</v>
      </c>
    </row>
    <row r="2903" spans="1:9" hidden="1" x14ac:dyDescent="0.25">
      <c r="A2903">
        <v>5</v>
      </c>
      <c r="B2903">
        <v>395</v>
      </c>
      <c r="C2903" t="s">
        <v>3398</v>
      </c>
      <c r="D2903" t="s">
        <v>9</v>
      </c>
      <c r="E2903" t="s">
        <v>8467</v>
      </c>
      <c r="F2903" s="4">
        <v>38919</v>
      </c>
      <c r="G2903" s="1">
        <v>0.5</v>
      </c>
      <c r="H2903" t="s">
        <v>11</v>
      </c>
      <c r="I2903" t="s">
        <v>9</v>
      </c>
    </row>
    <row r="2904" spans="1:9" hidden="1" x14ac:dyDescent="0.25">
      <c r="A2904">
        <v>5</v>
      </c>
      <c r="B2904">
        <v>396</v>
      </c>
      <c r="C2904" t="s">
        <v>3399</v>
      </c>
      <c r="D2904" t="s">
        <v>9</v>
      </c>
      <c r="E2904" t="s">
        <v>8508</v>
      </c>
      <c r="F2904" s="4">
        <v>41019</v>
      </c>
      <c r="G2904" s="1">
        <v>0.5</v>
      </c>
      <c r="H2904" t="s">
        <v>11</v>
      </c>
      <c r="I2904" t="s">
        <v>9</v>
      </c>
    </row>
    <row r="2905" spans="1:9" hidden="1" x14ac:dyDescent="0.25">
      <c r="A2905">
        <v>5</v>
      </c>
      <c r="B2905">
        <v>397</v>
      </c>
      <c r="C2905" t="s">
        <v>3400</v>
      </c>
      <c r="D2905" t="s">
        <v>9</v>
      </c>
      <c r="E2905" t="s">
        <v>8518</v>
      </c>
      <c r="F2905" t="s">
        <v>8519</v>
      </c>
      <c r="G2905" s="1">
        <v>0.5</v>
      </c>
      <c r="H2905" t="s">
        <v>11</v>
      </c>
      <c r="I2905" t="s">
        <v>9</v>
      </c>
    </row>
    <row r="2906" spans="1:9" hidden="1" x14ac:dyDescent="0.25">
      <c r="A2906">
        <v>5</v>
      </c>
      <c r="B2906">
        <v>398</v>
      </c>
      <c r="C2906" t="s">
        <v>3402</v>
      </c>
      <c r="D2906" t="s">
        <v>9</v>
      </c>
      <c r="E2906" t="s">
        <v>8570</v>
      </c>
      <c r="F2906" t="s">
        <v>8519</v>
      </c>
      <c r="G2906" s="1">
        <v>0.5</v>
      </c>
      <c r="H2906" t="s">
        <v>11</v>
      </c>
      <c r="I2906" t="s">
        <v>9</v>
      </c>
    </row>
    <row r="2907" spans="1:9" hidden="1" x14ac:dyDescent="0.25">
      <c r="A2907">
        <v>5</v>
      </c>
      <c r="B2907">
        <v>399</v>
      </c>
      <c r="C2907" t="s">
        <v>3403</v>
      </c>
      <c r="D2907" t="s">
        <v>9</v>
      </c>
      <c r="E2907" t="s">
        <v>18</v>
      </c>
      <c r="F2907" t="s">
        <v>19</v>
      </c>
      <c r="G2907" s="1">
        <v>0.5</v>
      </c>
      <c r="H2907" t="s">
        <v>11</v>
      </c>
      <c r="I2907" t="s">
        <v>9</v>
      </c>
    </row>
    <row r="2908" spans="1:9" hidden="1" x14ac:dyDescent="0.25">
      <c r="A2908">
        <v>5</v>
      </c>
      <c r="B2908">
        <v>400</v>
      </c>
      <c r="C2908" t="s">
        <v>3404</v>
      </c>
      <c r="D2908" t="s">
        <v>9</v>
      </c>
      <c r="E2908" t="s">
        <v>1426</v>
      </c>
      <c r="F2908" t="s">
        <v>140</v>
      </c>
      <c r="G2908" s="1">
        <v>0.5</v>
      </c>
      <c r="H2908" t="s">
        <v>11</v>
      </c>
      <c r="I2908" t="s">
        <v>9</v>
      </c>
    </row>
    <row r="2909" spans="1:9" hidden="1" x14ac:dyDescent="0.25">
      <c r="A2909">
        <v>5</v>
      </c>
      <c r="B2909">
        <v>401</v>
      </c>
      <c r="C2909" t="s">
        <v>3405</v>
      </c>
      <c r="D2909" t="s">
        <v>9</v>
      </c>
      <c r="E2909" t="s">
        <v>242</v>
      </c>
      <c r="F2909" t="s">
        <v>243</v>
      </c>
      <c r="G2909" s="1">
        <v>0.5</v>
      </c>
      <c r="H2909" t="s">
        <v>11</v>
      </c>
      <c r="I2909" t="s">
        <v>9</v>
      </c>
    </row>
    <row r="2910" spans="1:9" hidden="1" x14ac:dyDescent="0.25">
      <c r="A2910">
        <v>5</v>
      </c>
      <c r="B2910">
        <v>402</v>
      </c>
      <c r="C2910" t="s">
        <v>3406</v>
      </c>
      <c r="D2910" t="s">
        <v>9</v>
      </c>
      <c r="E2910" t="s">
        <v>242</v>
      </c>
      <c r="F2910" t="s">
        <v>243</v>
      </c>
      <c r="G2910" s="1">
        <v>0.5</v>
      </c>
      <c r="H2910" t="s">
        <v>11</v>
      </c>
      <c r="I2910" t="s">
        <v>9</v>
      </c>
    </row>
    <row r="2911" spans="1:9" hidden="1" x14ac:dyDescent="0.25">
      <c r="A2911">
        <v>5</v>
      </c>
      <c r="B2911">
        <v>403</v>
      </c>
      <c r="C2911" t="s">
        <v>3407</v>
      </c>
      <c r="D2911" t="s">
        <v>9</v>
      </c>
      <c r="E2911" t="s">
        <v>8426</v>
      </c>
      <c r="F2911" t="s">
        <v>8427</v>
      </c>
      <c r="G2911" s="1">
        <v>0.5</v>
      </c>
      <c r="H2911" t="s">
        <v>11</v>
      </c>
      <c r="I2911" t="s">
        <v>9</v>
      </c>
    </row>
    <row r="2912" spans="1:9" hidden="1" x14ac:dyDescent="0.25">
      <c r="A2912">
        <v>5</v>
      </c>
      <c r="B2912">
        <v>405</v>
      </c>
      <c r="C2912" t="s">
        <v>3408</v>
      </c>
      <c r="D2912" t="s">
        <v>9</v>
      </c>
      <c r="E2912" t="s">
        <v>4336</v>
      </c>
      <c r="F2912" t="s">
        <v>4337</v>
      </c>
      <c r="G2912" s="1">
        <v>0.5</v>
      </c>
      <c r="H2912" t="s">
        <v>11</v>
      </c>
      <c r="I2912" t="s">
        <v>9</v>
      </c>
    </row>
    <row r="2913" spans="1:9" hidden="1" x14ac:dyDescent="0.25">
      <c r="A2913">
        <v>5</v>
      </c>
      <c r="B2913">
        <v>407</v>
      </c>
      <c r="C2913" t="s">
        <v>3409</v>
      </c>
      <c r="D2913" t="s">
        <v>9</v>
      </c>
      <c r="E2913" t="s">
        <v>16</v>
      </c>
      <c r="F2913" t="s">
        <v>14</v>
      </c>
      <c r="G2913" s="1">
        <v>0.5</v>
      </c>
      <c r="H2913" t="s">
        <v>11</v>
      </c>
      <c r="I2913" t="s">
        <v>9</v>
      </c>
    </row>
    <row r="2914" spans="1:9" hidden="1" x14ac:dyDescent="0.25">
      <c r="A2914">
        <v>5</v>
      </c>
      <c r="B2914">
        <v>408</v>
      </c>
      <c r="C2914" t="s">
        <v>3410</v>
      </c>
      <c r="D2914" t="s">
        <v>9</v>
      </c>
      <c r="E2914" t="s">
        <v>8472</v>
      </c>
      <c r="F2914" s="4">
        <v>40929</v>
      </c>
      <c r="G2914" s="1">
        <v>0.5</v>
      </c>
      <c r="H2914" t="s">
        <v>11</v>
      </c>
      <c r="I2914" t="s">
        <v>9</v>
      </c>
    </row>
    <row r="2915" spans="1:9" hidden="1" x14ac:dyDescent="0.25">
      <c r="A2915">
        <v>5</v>
      </c>
      <c r="B2915">
        <v>409</v>
      </c>
      <c r="C2915" t="s">
        <v>3411</v>
      </c>
      <c r="D2915" t="s">
        <v>9</v>
      </c>
      <c r="E2915" t="s">
        <v>8426</v>
      </c>
      <c r="F2915" t="s">
        <v>8427</v>
      </c>
      <c r="G2915" s="1">
        <v>0.5</v>
      </c>
      <c r="H2915" t="s">
        <v>11</v>
      </c>
      <c r="I2915" t="s">
        <v>9</v>
      </c>
    </row>
    <row r="2916" spans="1:9" hidden="1" x14ac:dyDescent="0.25">
      <c r="A2916">
        <v>5</v>
      </c>
      <c r="B2916">
        <v>410</v>
      </c>
      <c r="C2916" t="s">
        <v>3412</v>
      </c>
      <c r="D2916" t="s">
        <v>9</v>
      </c>
      <c r="E2916" t="s">
        <v>8456</v>
      </c>
      <c r="F2916" t="s">
        <v>8457</v>
      </c>
      <c r="G2916" s="1">
        <v>0.5</v>
      </c>
      <c r="H2916" t="s">
        <v>11</v>
      </c>
      <c r="I2916" t="s">
        <v>9</v>
      </c>
    </row>
    <row r="2917" spans="1:9" hidden="1" x14ac:dyDescent="0.25">
      <c r="A2917">
        <v>5</v>
      </c>
      <c r="B2917">
        <v>411</v>
      </c>
      <c r="C2917" t="s">
        <v>3413</v>
      </c>
      <c r="D2917" t="s">
        <v>9</v>
      </c>
      <c r="E2917" t="s">
        <v>18</v>
      </c>
      <c r="F2917" t="s">
        <v>19</v>
      </c>
      <c r="G2917" s="1">
        <v>0.5</v>
      </c>
      <c r="H2917" t="s">
        <v>11</v>
      </c>
      <c r="I2917" t="s">
        <v>9</v>
      </c>
    </row>
    <row r="2918" spans="1:9" hidden="1" x14ac:dyDescent="0.25">
      <c r="A2918">
        <v>5</v>
      </c>
      <c r="B2918">
        <v>412</v>
      </c>
      <c r="C2918" t="s">
        <v>3414</v>
      </c>
      <c r="D2918" t="s">
        <v>9</v>
      </c>
      <c r="E2918" t="s">
        <v>8426</v>
      </c>
      <c r="F2918" t="s">
        <v>8427</v>
      </c>
      <c r="G2918" s="1">
        <v>0.5</v>
      </c>
      <c r="H2918" t="s">
        <v>11</v>
      </c>
      <c r="I2918" t="s">
        <v>9</v>
      </c>
    </row>
    <row r="2919" spans="1:9" hidden="1" x14ac:dyDescent="0.25">
      <c r="A2919">
        <v>5</v>
      </c>
      <c r="B2919">
        <v>413</v>
      </c>
      <c r="C2919" t="s">
        <v>3415</v>
      </c>
      <c r="D2919" t="s">
        <v>9</v>
      </c>
      <c r="E2919" t="s">
        <v>18</v>
      </c>
      <c r="F2919" t="s">
        <v>19</v>
      </c>
      <c r="G2919" s="1">
        <v>0.5</v>
      </c>
      <c r="H2919" t="s">
        <v>11</v>
      </c>
      <c r="I2919" t="s">
        <v>9</v>
      </c>
    </row>
    <row r="2920" spans="1:9" hidden="1" x14ac:dyDescent="0.25">
      <c r="A2920">
        <v>5</v>
      </c>
      <c r="B2920">
        <v>414</v>
      </c>
      <c r="C2920" t="s">
        <v>3416</v>
      </c>
      <c r="D2920" t="s">
        <v>9</v>
      </c>
      <c r="E2920" t="s">
        <v>8668</v>
      </c>
      <c r="F2920" t="s">
        <v>8540</v>
      </c>
      <c r="G2920" s="1">
        <v>0.5</v>
      </c>
      <c r="H2920" t="s">
        <v>11</v>
      </c>
      <c r="I2920" t="s">
        <v>9</v>
      </c>
    </row>
    <row r="2921" spans="1:9" hidden="1" x14ac:dyDescent="0.25">
      <c r="A2921">
        <v>5</v>
      </c>
      <c r="B2921">
        <v>415</v>
      </c>
      <c r="C2921" t="s">
        <v>3417</v>
      </c>
      <c r="D2921" t="s">
        <v>9</v>
      </c>
      <c r="E2921" t="s">
        <v>8668</v>
      </c>
      <c r="F2921" t="s">
        <v>8540</v>
      </c>
      <c r="G2921" s="1">
        <v>0.5</v>
      </c>
      <c r="H2921" t="s">
        <v>11</v>
      </c>
      <c r="I2921" t="s">
        <v>9</v>
      </c>
    </row>
    <row r="2922" spans="1:9" hidden="1" x14ac:dyDescent="0.25">
      <c r="A2922">
        <v>5</v>
      </c>
      <c r="B2922">
        <v>416</v>
      </c>
      <c r="C2922" t="s">
        <v>3419</v>
      </c>
      <c r="D2922" t="s">
        <v>9</v>
      </c>
      <c r="E2922" t="s">
        <v>8539</v>
      </c>
      <c r="F2922" t="s">
        <v>8540</v>
      </c>
      <c r="G2922" s="1">
        <v>0.5</v>
      </c>
      <c r="H2922" t="s">
        <v>11</v>
      </c>
      <c r="I2922" t="s">
        <v>9</v>
      </c>
    </row>
    <row r="2923" spans="1:9" hidden="1" x14ac:dyDescent="0.25">
      <c r="A2923">
        <v>5</v>
      </c>
      <c r="B2923">
        <v>417</v>
      </c>
      <c r="C2923" t="s">
        <v>3420</v>
      </c>
      <c r="D2923" t="s">
        <v>9</v>
      </c>
      <c r="E2923" t="s">
        <v>8426</v>
      </c>
      <c r="F2923" t="s">
        <v>8427</v>
      </c>
      <c r="G2923" s="1">
        <v>0.5</v>
      </c>
      <c r="H2923" t="s">
        <v>11</v>
      </c>
      <c r="I2923" t="s">
        <v>9</v>
      </c>
    </row>
    <row r="2924" spans="1:9" hidden="1" x14ac:dyDescent="0.25">
      <c r="A2924">
        <v>5</v>
      </c>
      <c r="B2924">
        <v>418</v>
      </c>
      <c r="C2924" t="s">
        <v>3421</v>
      </c>
      <c r="D2924" t="s">
        <v>9</v>
      </c>
      <c r="E2924" t="s">
        <v>8456</v>
      </c>
      <c r="F2924" t="s">
        <v>8457</v>
      </c>
      <c r="G2924" s="1">
        <v>0.5</v>
      </c>
      <c r="H2924" t="s">
        <v>11</v>
      </c>
      <c r="I2924" t="s">
        <v>9</v>
      </c>
    </row>
    <row r="2925" spans="1:9" hidden="1" x14ac:dyDescent="0.25">
      <c r="A2925">
        <v>5</v>
      </c>
      <c r="B2925">
        <v>419</v>
      </c>
      <c r="C2925" t="s">
        <v>3422</v>
      </c>
      <c r="D2925" t="s">
        <v>9</v>
      </c>
      <c r="E2925" t="s">
        <v>8478</v>
      </c>
      <c r="F2925" t="s">
        <v>8479</v>
      </c>
      <c r="G2925" s="1">
        <v>0.5</v>
      </c>
      <c r="H2925" t="s">
        <v>11</v>
      </c>
      <c r="I2925" t="s">
        <v>9</v>
      </c>
    </row>
    <row r="2926" spans="1:9" hidden="1" x14ac:dyDescent="0.25">
      <c r="A2926">
        <v>5</v>
      </c>
      <c r="B2926">
        <v>420</v>
      </c>
      <c r="C2926" t="s">
        <v>3423</v>
      </c>
      <c r="D2926" t="s">
        <v>9</v>
      </c>
      <c r="E2926" t="s">
        <v>8426</v>
      </c>
      <c r="F2926" t="s">
        <v>8427</v>
      </c>
      <c r="G2926" s="1">
        <v>0.5</v>
      </c>
      <c r="H2926" t="s">
        <v>11</v>
      </c>
      <c r="I2926" t="s">
        <v>9</v>
      </c>
    </row>
    <row r="2927" spans="1:9" hidden="1" x14ac:dyDescent="0.25">
      <c r="A2927">
        <v>5</v>
      </c>
      <c r="B2927">
        <v>422</v>
      </c>
      <c r="C2927" t="s">
        <v>3424</v>
      </c>
      <c r="D2927" t="s">
        <v>9</v>
      </c>
      <c r="E2927" t="s">
        <v>8449</v>
      </c>
      <c r="F2927" t="s">
        <v>8450</v>
      </c>
      <c r="G2927" s="1">
        <v>0.5</v>
      </c>
      <c r="H2927" t="s">
        <v>11</v>
      </c>
      <c r="I2927" t="s">
        <v>9</v>
      </c>
    </row>
    <row r="2928" spans="1:9" hidden="1" x14ac:dyDescent="0.25">
      <c r="A2928">
        <v>5</v>
      </c>
      <c r="B2928">
        <v>423</v>
      </c>
      <c r="C2928" t="s">
        <v>3425</v>
      </c>
      <c r="D2928" t="s">
        <v>9</v>
      </c>
      <c r="E2928" t="s">
        <v>8509</v>
      </c>
      <c r="F2928" t="s">
        <v>8448</v>
      </c>
      <c r="G2928" s="1">
        <v>0.5</v>
      </c>
      <c r="H2928" t="s">
        <v>11</v>
      </c>
      <c r="I2928" t="s">
        <v>9</v>
      </c>
    </row>
    <row r="2929" spans="1:9" hidden="1" x14ac:dyDescent="0.25">
      <c r="A2929">
        <v>5</v>
      </c>
      <c r="B2929">
        <v>424</v>
      </c>
      <c r="C2929" t="s">
        <v>3427</v>
      </c>
      <c r="D2929" t="s">
        <v>9</v>
      </c>
      <c r="E2929" t="s">
        <v>8473</v>
      </c>
      <c r="F2929" t="s">
        <v>8474</v>
      </c>
      <c r="G2929" s="1">
        <v>0.5</v>
      </c>
      <c r="H2929" t="s">
        <v>11</v>
      </c>
      <c r="I2929" t="s">
        <v>9</v>
      </c>
    </row>
    <row r="2930" spans="1:9" hidden="1" x14ac:dyDescent="0.25">
      <c r="A2930">
        <v>5</v>
      </c>
      <c r="B2930">
        <v>425</v>
      </c>
      <c r="C2930" t="s">
        <v>8685</v>
      </c>
      <c r="D2930" t="s">
        <v>9</v>
      </c>
      <c r="E2930" t="s">
        <v>8494</v>
      </c>
      <c r="F2930" t="s">
        <v>8436</v>
      </c>
      <c r="G2930" s="1">
        <v>0.5</v>
      </c>
      <c r="H2930" t="s">
        <v>11</v>
      </c>
      <c r="I2930" t="s">
        <v>9</v>
      </c>
    </row>
    <row r="2931" spans="1:9" hidden="1" x14ac:dyDescent="0.25">
      <c r="A2931">
        <v>5</v>
      </c>
      <c r="B2931">
        <v>426</v>
      </c>
      <c r="C2931" t="s">
        <v>3428</v>
      </c>
      <c r="D2931" t="s">
        <v>9</v>
      </c>
      <c r="E2931" t="s">
        <v>8484</v>
      </c>
      <c r="F2931" t="s">
        <v>8485</v>
      </c>
      <c r="G2931" s="1">
        <v>0.5</v>
      </c>
      <c r="H2931" t="s">
        <v>11</v>
      </c>
      <c r="I2931" t="s">
        <v>9</v>
      </c>
    </row>
    <row r="2932" spans="1:9" hidden="1" x14ac:dyDescent="0.25">
      <c r="A2932">
        <v>5</v>
      </c>
      <c r="B2932">
        <v>427</v>
      </c>
      <c r="C2932" t="s">
        <v>3431</v>
      </c>
      <c r="D2932" t="s">
        <v>9</v>
      </c>
      <c r="E2932" t="s">
        <v>8686</v>
      </c>
      <c r="F2932" t="s">
        <v>8491</v>
      </c>
      <c r="G2932" s="1">
        <v>0.5</v>
      </c>
      <c r="H2932" t="s">
        <v>11</v>
      </c>
      <c r="I2932" t="s">
        <v>9</v>
      </c>
    </row>
    <row r="2933" spans="1:9" hidden="1" x14ac:dyDescent="0.25">
      <c r="A2933">
        <v>5</v>
      </c>
      <c r="B2933">
        <v>428</v>
      </c>
      <c r="C2933" t="s">
        <v>3432</v>
      </c>
      <c r="D2933" t="s">
        <v>9</v>
      </c>
      <c r="E2933" t="s">
        <v>18</v>
      </c>
      <c r="F2933" t="s">
        <v>19</v>
      </c>
      <c r="G2933" s="1">
        <v>0.5</v>
      </c>
      <c r="H2933" t="s">
        <v>11</v>
      </c>
      <c r="I2933" t="s">
        <v>9</v>
      </c>
    </row>
    <row r="2934" spans="1:9" hidden="1" x14ac:dyDescent="0.25">
      <c r="A2934">
        <v>5</v>
      </c>
      <c r="B2934">
        <v>429</v>
      </c>
      <c r="C2934" t="s">
        <v>3433</v>
      </c>
      <c r="D2934" t="s">
        <v>9</v>
      </c>
      <c r="E2934" t="s">
        <v>8426</v>
      </c>
      <c r="F2934" t="s">
        <v>8427</v>
      </c>
      <c r="G2934" s="1">
        <v>0.5</v>
      </c>
      <c r="H2934" t="s">
        <v>11</v>
      </c>
      <c r="I2934" t="s">
        <v>9</v>
      </c>
    </row>
    <row r="2935" spans="1:9" hidden="1" x14ac:dyDescent="0.25">
      <c r="A2935">
        <v>5</v>
      </c>
      <c r="B2935">
        <v>430</v>
      </c>
      <c r="C2935" t="s">
        <v>3434</v>
      </c>
      <c r="D2935" t="s">
        <v>9</v>
      </c>
      <c r="E2935" t="s">
        <v>376</v>
      </c>
      <c r="F2935" t="s">
        <v>377</v>
      </c>
      <c r="G2935" s="1">
        <v>0.5</v>
      </c>
      <c r="H2935" t="s">
        <v>11</v>
      </c>
      <c r="I2935" t="s">
        <v>9</v>
      </c>
    </row>
    <row r="2936" spans="1:9" hidden="1" x14ac:dyDescent="0.25">
      <c r="A2936">
        <v>5</v>
      </c>
      <c r="B2936">
        <v>431</v>
      </c>
      <c r="C2936" t="s">
        <v>3435</v>
      </c>
      <c r="D2936" t="s">
        <v>9</v>
      </c>
      <c r="E2936" t="s">
        <v>8472</v>
      </c>
      <c r="F2936" s="4">
        <v>40929</v>
      </c>
      <c r="G2936" s="1">
        <v>0.5</v>
      </c>
      <c r="H2936" t="s">
        <v>11</v>
      </c>
      <c r="I2936" t="s">
        <v>9</v>
      </c>
    </row>
    <row r="2937" spans="1:9" hidden="1" x14ac:dyDescent="0.25">
      <c r="A2937">
        <v>5</v>
      </c>
      <c r="B2937">
        <v>432</v>
      </c>
      <c r="C2937" t="s">
        <v>3436</v>
      </c>
      <c r="D2937" t="s">
        <v>9</v>
      </c>
      <c r="E2937" t="s">
        <v>8426</v>
      </c>
      <c r="F2937" t="s">
        <v>8427</v>
      </c>
      <c r="G2937" s="1">
        <v>0.5</v>
      </c>
      <c r="H2937" t="s">
        <v>11</v>
      </c>
      <c r="I2937" t="s">
        <v>9</v>
      </c>
    </row>
    <row r="2938" spans="1:9" hidden="1" x14ac:dyDescent="0.25">
      <c r="A2938">
        <v>5</v>
      </c>
      <c r="B2938">
        <v>435</v>
      </c>
      <c r="C2938" t="s">
        <v>3437</v>
      </c>
      <c r="D2938" t="s">
        <v>9</v>
      </c>
      <c r="E2938" t="s">
        <v>8669</v>
      </c>
      <c r="F2938" t="s">
        <v>8670</v>
      </c>
      <c r="G2938" s="1">
        <v>0.5</v>
      </c>
      <c r="H2938" t="s">
        <v>11</v>
      </c>
      <c r="I2938" t="s">
        <v>9</v>
      </c>
    </row>
    <row r="2939" spans="1:9" hidden="1" x14ac:dyDescent="0.25">
      <c r="A2939">
        <v>5</v>
      </c>
      <c r="B2939">
        <v>436</v>
      </c>
      <c r="C2939" t="s">
        <v>3438</v>
      </c>
      <c r="D2939" t="s">
        <v>9</v>
      </c>
      <c r="E2939" t="s">
        <v>16</v>
      </c>
      <c r="F2939" t="s">
        <v>14</v>
      </c>
      <c r="G2939" s="1">
        <v>0.5</v>
      </c>
      <c r="H2939" t="s">
        <v>11</v>
      </c>
      <c r="I2939" t="s">
        <v>9</v>
      </c>
    </row>
    <row r="2940" spans="1:9" hidden="1" x14ac:dyDescent="0.25">
      <c r="A2940">
        <v>5</v>
      </c>
      <c r="B2940">
        <v>441</v>
      </c>
      <c r="C2940" t="s">
        <v>3439</v>
      </c>
      <c r="D2940" t="s">
        <v>9</v>
      </c>
      <c r="E2940" t="s">
        <v>8494</v>
      </c>
      <c r="F2940" t="s">
        <v>8436</v>
      </c>
      <c r="G2940" s="1">
        <v>0.5</v>
      </c>
      <c r="H2940" t="s">
        <v>11</v>
      </c>
      <c r="I2940" t="s">
        <v>9</v>
      </c>
    </row>
    <row r="2941" spans="1:9" hidden="1" x14ac:dyDescent="0.25">
      <c r="A2941">
        <v>5</v>
      </c>
      <c r="B2941">
        <v>442</v>
      </c>
      <c r="C2941" t="s">
        <v>3440</v>
      </c>
      <c r="D2941" t="s">
        <v>9</v>
      </c>
      <c r="E2941" t="s">
        <v>8438</v>
      </c>
      <c r="F2941" t="s">
        <v>8439</v>
      </c>
      <c r="G2941" s="1">
        <v>0.5</v>
      </c>
      <c r="H2941" t="s">
        <v>11</v>
      </c>
      <c r="I2941" t="s">
        <v>9</v>
      </c>
    </row>
    <row r="2942" spans="1:9" hidden="1" x14ac:dyDescent="0.25">
      <c r="A2942">
        <v>5</v>
      </c>
      <c r="B2942">
        <v>443</v>
      </c>
      <c r="C2942" t="s">
        <v>3442</v>
      </c>
      <c r="D2942" t="s">
        <v>9</v>
      </c>
      <c r="E2942" t="s">
        <v>8525</v>
      </c>
      <c r="F2942" s="4">
        <v>39922</v>
      </c>
      <c r="G2942" s="1">
        <v>0.5</v>
      </c>
      <c r="H2942" t="s">
        <v>11</v>
      </c>
      <c r="I2942" t="s">
        <v>9</v>
      </c>
    </row>
    <row r="2943" spans="1:9" hidden="1" x14ac:dyDescent="0.25">
      <c r="A2943">
        <v>5</v>
      </c>
      <c r="B2943">
        <v>444</v>
      </c>
      <c r="C2943" t="s">
        <v>3443</v>
      </c>
      <c r="D2943" t="s">
        <v>9</v>
      </c>
      <c r="E2943" t="s">
        <v>8435</v>
      </c>
      <c r="F2943" t="s">
        <v>8436</v>
      </c>
      <c r="G2943" s="1">
        <v>0.5</v>
      </c>
      <c r="H2943" t="s">
        <v>11</v>
      </c>
      <c r="I2943" t="s">
        <v>9</v>
      </c>
    </row>
    <row r="2944" spans="1:9" hidden="1" x14ac:dyDescent="0.25">
      <c r="A2944">
        <v>5</v>
      </c>
      <c r="B2944">
        <v>445</v>
      </c>
      <c r="C2944" t="s">
        <v>8687</v>
      </c>
      <c r="D2944" t="s">
        <v>9</v>
      </c>
      <c r="E2944" t="s">
        <v>8525</v>
      </c>
      <c r="F2944" s="4">
        <v>39922</v>
      </c>
      <c r="G2944" s="1">
        <v>0.5</v>
      </c>
      <c r="H2944" t="s">
        <v>11</v>
      </c>
      <c r="I2944" t="s">
        <v>9</v>
      </c>
    </row>
    <row r="2945" spans="1:9" hidden="1" x14ac:dyDescent="0.25">
      <c r="A2945">
        <v>5</v>
      </c>
      <c r="B2945">
        <v>447</v>
      </c>
      <c r="C2945" t="s">
        <v>3445</v>
      </c>
      <c r="D2945" t="s">
        <v>9</v>
      </c>
      <c r="E2945" t="s">
        <v>8426</v>
      </c>
      <c r="F2945" t="s">
        <v>8427</v>
      </c>
      <c r="G2945" s="1">
        <v>0.5</v>
      </c>
      <c r="H2945" t="s">
        <v>11</v>
      </c>
      <c r="I2945" t="s">
        <v>9</v>
      </c>
    </row>
    <row r="2946" spans="1:9" hidden="1" x14ac:dyDescent="0.25">
      <c r="A2946">
        <v>5</v>
      </c>
      <c r="B2946">
        <v>448</v>
      </c>
      <c r="C2946" t="s">
        <v>3446</v>
      </c>
      <c r="D2946" t="s">
        <v>9</v>
      </c>
      <c r="E2946" t="s">
        <v>1426</v>
      </c>
      <c r="F2946" t="s">
        <v>140</v>
      </c>
      <c r="G2946" s="1">
        <v>0.5</v>
      </c>
      <c r="H2946" t="s">
        <v>11</v>
      </c>
      <c r="I2946" t="s">
        <v>9</v>
      </c>
    </row>
    <row r="2947" spans="1:9" hidden="1" x14ac:dyDescent="0.25">
      <c r="A2947">
        <v>5</v>
      </c>
      <c r="B2947">
        <v>449</v>
      </c>
      <c r="C2947" t="s">
        <v>3447</v>
      </c>
      <c r="D2947" t="s">
        <v>9</v>
      </c>
      <c r="E2947" t="s">
        <v>16</v>
      </c>
      <c r="F2947" t="s">
        <v>14</v>
      </c>
      <c r="G2947" s="1">
        <v>0.5</v>
      </c>
      <c r="H2947" t="s">
        <v>11</v>
      </c>
      <c r="I2947" t="s">
        <v>9</v>
      </c>
    </row>
    <row r="2948" spans="1:9" hidden="1" x14ac:dyDescent="0.25">
      <c r="A2948">
        <v>5</v>
      </c>
      <c r="B2948">
        <v>450</v>
      </c>
      <c r="C2948" t="s">
        <v>3448</v>
      </c>
      <c r="D2948" t="s">
        <v>9</v>
      </c>
      <c r="E2948" t="s">
        <v>8426</v>
      </c>
      <c r="F2948" t="s">
        <v>8427</v>
      </c>
      <c r="G2948" s="1">
        <v>0.5</v>
      </c>
      <c r="H2948" t="s">
        <v>11</v>
      </c>
      <c r="I2948" t="s">
        <v>9</v>
      </c>
    </row>
    <row r="2949" spans="1:9" hidden="1" x14ac:dyDescent="0.25">
      <c r="A2949">
        <v>5</v>
      </c>
      <c r="B2949">
        <v>452</v>
      </c>
      <c r="C2949" t="s">
        <v>3449</v>
      </c>
      <c r="D2949" t="s">
        <v>9</v>
      </c>
      <c r="E2949" t="s">
        <v>8454</v>
      </c>
      <c r="F2949" s="4">
        <v>40229</v>
      </c>
      <c r="G2949" s="1">
        <v>0.5</v>
      </c>
      <c r="H2949" t="s">
        <v>11</v>
      </c>
      <c r="I2949" t="s">
        <v>9</v>
      </c>
    </row>
    <row r="2950" spans="1:9" hidden="1" x14ac:dyDescent="0.25">
      <c r="A2950">
        <v>5</v>
      </c>
      <c r="B2950">
        <v>453</v>
      </c>
      <c r="C2950" t="s">
        <v>3450</v>
      </c>
      <c r="D2950" t="s">
        <v>9</v>
      </c>
      <c r="E2950" t="s">
        <v>16</v>
      </c>
      <c r="F2950" t="s">
        <v>14</v>
      </c>
      <c r="G2950" s="1">
        <v>0.5</v>
      </c>
      <c r="H2950" t="s">
        <v>11</v>
      </c>
      <c r="I2950" t="s">
        <v>9</v>
      </c>
    </row>
    <row r="2951" spans="1:9" hidden="1" x14ac:dyDescent="0.25">
      <c r="A2951">
        <v>5</v>
      </c>
      <c r="B2951">
        <v>454</v>
      </c>
      <c r="C2951" t="s">
        <v>3451</v>
      </c>
      <c r="D2951" t="s">
        <v>9</v>
      </c>
      <c r="E2951" t="s">
        <v>8456</v>
      </c>
      <c r="F2951" t="s">
        <v>8457</v>
      </c>
      <c r="G2951" s="1">
        <v>0.5</v>
      </c>
      <c r="H2951" t="s">
        <v>11</v>
      </c>
      <c r="I2951" t="s">
        <v>9</v>
      </c>
    </row>
    <row r="2952" spans="1:9" hidden="1" x14ac:dyDescent="0.25">
      <c r="A2952">
        <v>5</v>
      </c>
      <c r="B2952">
        <v>455</v>
      </c>
      <c r="C2952" t="s">
        <v>3452</v>
      </c>
      <c r="D2952" t="s">
        <v>9</v>
      </c>
      <c r="E2952" t="s">
        <v>8456</v>
      </c>
      <c r="F2952" t="s">
        <v>8457</v>
      </c>
      <c r="G2952" s="1">
        <v>0.5</v>
      </c>
      <c r="H2952" t="s">
        <v>11</v>
      </c>
      <c r="I2952" t="s">
        <v>9</v>
      </c>
    </row>
    <row r="2953" spans="1:9" hidden="1" x14ac:dyDescent="0.25">
      <c r="A2953">
        <v>5</v>
      </c>
      <c r="B2953">
        <v>456</v>
      </c>
      <c r="C2953" t="s">
        <v>3453</v>
      </c>
      <c r="D2953" t="s">
        <v>9</v>
      </c>
      <c r="E2953" t="s">
        <v>16</v>
      </c>
      <c r="F2953" t="s">
        <v>14</v>
      </c>
      <c r="G2953" s="1">
        <v>0.5</v>
      </c>
      <c r="H2953" t="s">
        <v>11</v>
      </c>
      <c r="I2953" t="s">
        <v>9</v>
      </c>
    </row>
    <row r="2954" spans="1:9" hidden="1" x14ac:dyDescent="0.25">
      <c r="A2954">
        <v>5</v>
      </c>
      <c r="B2954">
        <v>458</v>
      </c>
      <c r="C2954" t="s">
        <v>3454</v>
      </c>
      <c r="D2954" t="s">
        <v>9</v>
      </c>
      <c r="E2954" t="s">
        <v>8426</v>
      </c>
      <c r="F2954" t="s">
        <v>8427</v>
      </c>
      <c r="G2954" s="1">
        <v>0.5</v>
      </c>
      <c r="H2954" t="s">
        <v>11</v>
      </c>
      <c r="I2954" t="s">
        <v>9</v>
      </c>
    </row>
    <row r="2955" spans="1:9" hidden="1" x14ac:dyDescent="0.25">
      <c r="A2955">
        <v>5</v>
      </c>
      <c r="B2955">
        <v>480</v>
      </c>
      <c r="C2955" t="s">
        <v>3455</v>
      </c>
      <c r="D2955" t="s">
        <v>9</v>
      </c>
      <c r="E2955" t="s">
        <v>8426</v>
      </c>
      <c r="F2955" t="s">
        <v>8427</v>
      </c>
      <c r="G2955" s="1">
        <v>0.5</v>
      </c>
      <c r="H2955" t="s">
        <v>11</v>
      </c>
      <c r="I2955" t="s">
        <v>9</v>
      </c>
    </row>
    <row r="2956" spans="1:9" hidden="1" x14ac:dyDescent="0.25">
      <c r="A2956">
        <v>5</v>
      </c>
      <c r="B2956">
        <v>481</v>
      </c>
      <c r="C2956" t="s">
        <v>8688</v>
      </c>
      <c r="D2956" t="s">
        <v>9</v>
      </c>
      <c r="E2956" t="s">
        <v>4336</v>
      </c>
      <c r="F2956" t="s">
        <v>4337</v>
      </c>
      <c r="G2956" s="1">
        <v>0.5</v>
      </c>
      <c r="H2956" t="s">
        <v>11</v>
      </c>
      <c r="I2956" t="s">
        <v>9</v>
      </c>
    </row>
    <row r="2957" spans="1:9" hidden="1" x14ac:dyDescent="0.25">
      <c r="A2957">
        <v>5</v>
      </c>
      <c r="B2957">
        <v>483</v>
      </c>
      <c r="C2957" t="s">
        <v>3456</v>
      </c>
      <c r="D2957" t="s">
        <v>9</v>
      </c>
      <c r="E2957" t="s">
        <v>8464</v>
      </c>
      <c r="F2957" s="4">
        <v>38919</v>
      </c>
      <c r="G2957" s="1">
        <v>0.5</v>
      </c>
      <c r="H2957" t="s">
        <v>11</v>
      </c>
      <c r="I2957" t="s">
        <v>9</v>
      </c>
    </row>
    <row r="2958" spans="1:9" hidden="1" x14ac:dyDescent="0.25">
      <c r="A2958">
        <v>5</v>
      </c>
      <c r="B2958">
        <v>484</v>
      </c>
      <c r="C2958" t="s">
        <v>3457</v>
      </c>
      <c r="D2958" t="s">
        <v>9</v>
      </c>
      <c r="E2958" t="s">
        <v>8467</v>
      </c>
      <c r="F2958" s="4">
        <v>38919</v>
      </c>
      <c r="G2958" s="1">
        <v>0.5</v>
      </c>
      <c r="H2958" t="s">
        <v>11</v>
      </c>
      <c r="I2958" t="s">
        <v>9</v>
      </c>
    </row>
    <row r="2959" spans="1:9" hidden="1" x14ac:dyDescent="0.25">
      <c r="A2959">
        <v>5</v>
      </c>
      <c r="B2959">
        <v>485</v>
      </c>
      <c r="C2959" t="s">
        <v>3458</v>
      </c>
      <c r="D2959" t="s">
        <v>9</v>
      </c>
      <c r="E2959" t="s">
        <v>16</v>
      </c>
      <c r="F2959" t="s">
        <v>14</v>
      </c>
      <c r="G2959" s="1">
        <v>0.5</v>
      </c>
      <c r="H2959" t="s">
        <v>11</v>
      </c>
      <c r="I2959" t="s">
        <v>9</v>
      </c>
    </row>
    <row r="2960" spans="1:9" hidden="1" x14ac:dyDescent="0.25">
      <c r="A2960">
        <v>5</v>
      </c>
      <c r="B2960">
        <v>490</v>
      </c>
      <c r="C2960" t="s">
        <v>8689</v>
      </c>
      <c r="D2960" t="s">
        <v>9</v>
      </c>
      <c r="E2960" t="s">
        <v>8426</v>
      </c>
      <c r="F2960" t="s">
        <v>8427</v>
      </c>
      <c r="G2960" s="1">
        <v>0.5</v>
      </c>
      <c r="H2960" t="s">
        <v>11</v>
      </c>
      <c r="I2960" t="s">
        <v>9</v>
      </c>
    </row>
    <row r="2961" spans="1:9" hidden="1" x14ac:dyDescent="0.25">
      <c r="A2961">
        <v>5</v>
      </c>
      <c r="B2961">
        <v>491</v>
      </c>
      <c r="C2961" t="s">
        <v>8690</v>
      </c>
      <c r="D2961" t="s">
        <v>9</v>
      </c>
      <c r="E2961" t="s">
        <v>8490</v>
      </c>
      <c r="F2961" t="s">
        <v>8491</v>
      </c>
      <c r="G2961" s="1">
        <v>0.5</v>
      </c>
      <c r="H2961" t="s">
        <v>11</v>
      </c>
      <c r="I2961" t="s">
        <v>9</v>
      </c>
    </row>
    <row r="2962" spans="1:9" hidden="1" x14ac:dyDescent="0.25">
      <c r="A2962">
        <v>5</v>
      </c>
      <c r="B2962">
        <v>550</v>
      </c>
      <c r="C2962" t="s">
        <v>467</v>
      </c>
      <c r="D2962" t="s">
        <v>9</v>
      </c>
      <c r="E2962" t="s">
        <v>8449</v>
      </c>
      <c r="F2962" t="s">
        <v>8450</v>
      </c>
      <c r="G2962" s="1">
        <v>0.5</v>
      </c>
      <c r="H2962" t="s">
        <v>11</v>
      </c>
      <c r="I2962" t="s">
        <v>9</v>
      </c>
    </row>
    <row r="2963" spans="1:9" hidden="1" x14ac:dyDescent="0.25">
      <c r="A2963">
        <v>5</v>
      </c>
      <c r="B2963">
        <v>570</v>
      </c>
      <c r="C2963" t="s">
        <v>3459</v>
      </c>
      <c r="D2963" t="s">
        <v>9</v>
      </c>
      <c r="E2963" t="s">
        <v>4336</v>
      </c>
      <c r="F2963" t="s">
        <v>4337</v>
      </c>
      <c r="G2963" s="1">
        <v>0.5</v>
      </c>
      <c r="H2963" t="s">
        <v>11</v>
      </c>
      <c r="I2963" t="s">
        <v>9</v>
      </c>
    </row>
    <row r="2964" spans="1:9" hidden="1" x14ac:dyDescent="0.25">
      <c r="A2964">
        <v>5</v>
      </c>
      <c r="B2964">
        <v>571</v>
      </c>
      <c r="C2964" t="s">
        <v>3460</v>
      </c>
      <c r="D2964" t="s">
        <v>9</v>
      </c>
      <c r="E2964" t="s">
        <v>8426</v>
      </c>
      <c r="F2964" t="s">
        <v>8427</v>
      </c>
      <c r="G2964" s="1">
        <v>0.5</v>
      </c>
      <c r="H2964" t="s">
        <v>11</v>
      </c>
      <c r="I2964" t="s">
        <v>9</v>
      </c>
    </row>
    <row r="2965" spans="1:9" hidden="1" x14ac:dyDescent="0.25">
      <c r="A2965">
        <v>5</v>
      </c>
      <c r="B2965">
        <v>572</v>
      </c>
      <c r="C2965" t="s">
        <v>3461</v>
      </c>
      <c r="D2965" t="s">
        <v>9</v>
      </c>
      <c r="E2965" t="s">
        <v>242</v>
      </c>
      <c r="F2965" t="s">
        <v>243</v>
      </c>
      <c r="G2965" s="1">
        <v>0.5</v>
      </c>
      <c r="H2965" t="s">
        <v>11</v>
      </c>
      <c r="I2965" t="s">
        <v>9</v>
      </c>
    </row>
    <row r="2966" spans="1:9" hidden="1" x14ac:dyDescent="0.25">
      <c r="A2966">
        <v>5</v>
      </c>
      <c r="B2966">
        <v>573</v>
      </c>
      <c r="C2966" t="s">
        <v>3462</v>
      </c>
      <c r="D2966" t="s">
        <v>9</v>
      </c>
      <c r="E2966" t="s">
        <v>242</v>
      </c>
      <c r="F2966" t="s">
        <v>243</v>
      </c>
      <c r="G2966" s="1">
        <v>0.5</v>
      </c>
      <c r="H2966" t="s">
        <v>11</v>
      </c>
      <c r="I2966" t="s">
        <v>9</v>
      </c>
    </row>
    <row r="2967" spans="1:9" hidden="1" x14ac:dyDescent="0.25">
      <c r="A2967">
        <v>5</v>
      </c>
      <c r="B2967">
        <v>574</v>
      </c>
      <c r="C2967" t="s">
        <v>3463</v>
      </c>
      <c r="D2967" t="s">
        <v>9</v>
      </c>
      <c r="E2967" t="s">
        <v>242</v>
      </c>
      <c r="F2967" t="s">
        <v>243</v>
      </c>
      <c r="G2967" s="1">
        <v>0.5</v>
      </c>
      <c r="H2967" t="s">
        <v>11</v>
      </c>
      <c r="I2967" t="s">
        <v>9</v>
      </c>
    </row>
    <row r="2968" spans="1:9" hidden="1" x14ac:dyDescent="0.25">
      <c r="A2968">
        <v>5</v>
      </c>
      <c r="B2968">
        <v>575</v>
      </c>
      <c r="C2968" t="s">
        <v>3464</v>
      </c>
      <c r="D2968" t="s">
        <v>9</v>
      </c>
      <c r="E2968" t="s">
        <v>242</v>
      </c>
      <c r="F2968" t="s">
        <v>243</v>
      </c>
      <c r="G2968" s="1">
        <v>0.5</v>
      </c>
      <c r="H2968" t="s">
        <v>11</v>
      </c>
      <c r="I2968" t="s">
        <v>9</v>
      </c>
    </row>
    <row r="2969" spans="1:9" hidden="1" x14ac:dyDescent="0.25">
      <c r="A2969">
        <v>5</v>
      </c>
      <c r="B2969">
        <v>576</v>
      </c>
      <c r="C2969" t="s">
        <v>3465</v>
      </c>
      <c r="D2969" t="s">
        <v>9</v>
      </c>
      <c r="E2969" t="s">
        <v>8426</v>
      </c>
      <c r="F2969" t="s">
        <v>8427</v>
      </c>
      <c r="G2969" s="1">
        <v>0.5</v>
      </c>
      <c r="H2969" t="s">
        <v>11</v>
      </c>
      <c r="I2969" t="s">
        <v>9</v>
      </c>
    </row>
    <row r="2970" spans="1:9" hidden="1" x14ac:dyDescent="0.25">
      <c r="A2970">
        <v>5</v>
      </c>
      <c r="B2970">
        <v>577</v>
      </c>
      <c r="C2970" t="s">
        <v>3466</v>
      </c>
      <c r="D2970" t="s">
        <v>9</v>
      </c>
      <c r="E2970" t="s">
        <v>8426</v>
      </c>
      <c r="F2970" t="s">
        <v>8427</v>
      </c>
      <c r="G2970" s="1">
        <v>0.5</v>
      </c>
      <c r="H2970" t="s">
        <v>11</v>
      </c>
      <c r="I2970" t="s">
        <v>9</v>
      </c>
    </row>
    <row r="2971" spans="1:9" hidden="1" x14ac:dyDescent="0.25">
      <c r="A2971">
        <v>5</v>
      </c>
      <c r="B2971">
        <v>578</v>
      </c>
      <c r="C2971" t="s">
        <v>3467</v>
      </c>
      <c r="D2971" t="s">
        <v>9</v>
      </c>
      <c r="E2971" t="s">
        <v>8426</v>
      </c>
      <c r="F2971" t="s">
        <v>8427</v>
      </c>
      <c r="G2971" s="1">
        <v>0.5</v>
      </c>
      <c r="H2971" t="s">
        <v>11</v>
      </c>
      <c r="I2971" t="s">
        <v>9</v>
      </c>
    </row>
    <row r="2972" spans="1:9" hidden="1" x14ac:dyDescent="0.25">
      <c r="A2972">
        <v>5</v>
      </c>
      <c r="B2972">
        <v>579</v>
      </c>
      <c r="C2972" t="s">
        <v>3468</v>
      </c>
      <c r="D2972" t="s">
        <v>9</v>
      </c>
      <c r="E2972" t="s">
        <v>8426</v>
      </c>
      <c r="F2972" t="s">
        <v>8427</v>
      </c>
      <c r="G2972" s="1">
        <v>0.5</v>
      </c>
      <c r="H2972" t="s">
        <v>11</v>
      </c>
      <c r="I2972" t="s">
        <v>9</v>
      </c>
    </row>
    <row r="2973" spans="1:9" hidden="1" x14ac:dyDescent="0.25">
      <c r="A2973">
        <v>5</v>
      </c>
      <c r="B2973">
        <v>580</v>
      </c>
      <c r="C2973" t="s">
        <v>3469</v>
      </c>
      <c r="D2973" t="s">
        <v>9</v>
      </c>
      <c r="E2973" t="s">
        <v>8426</v>
      </c>
      <c r="F2973" t="s">
        <v>8427</v>
      </c>
      <c r="G2973" s="1">
        <v>0.5</v>
      </c>
      <c r="H2973" t="s">
        <v>11</v>
      </c>
      <c r="I2973" t="s">
        <v>9</v>
      </c>
    </row>
    <row r="2974" spans="1:9" hidden="1" x14ac:dyDescent="0.25">
      <c r="A2974">
        <v>5</v>
      </c>
      <c r="B2974">
        <v>581</v>
      </c>
      <c r="C2974" t="s">
        <v>3470</v>
      </c>
      <c r="D2974" t="s">
        <v>9</v>
      </c>
      <c r="E2974" t="s">
        <v>8426</v>
      </c>
      <c r="F2974" t="s">
        <v>8427</v>
      </c>
      <c r="G2974" s="1">
        <v>0.5</v>
      </c>
      <c r="H2974" t="s">
        <v>11</v>
      </c>
      <c r="I2974" t="s">
        <v>9</v>
      </c>
    </row>
    <row r="2975" spans="1:9" hidden="1" x14ac:dyDescent="0.25">
      <c r="A2975">
        <v>5</v>
      </c>
      <c r="B2975">
        <v>582</v>
      </c>
      <c r="C2975" t="s">
        <v>3471</v>
      </c>
      <c r="D2975" t="s">
        <v>9</v>
      </c>
      <c r="E2975" t="s">
        <v>8426</v>
      </c>
      <c r="F2975" t="s">
        <v>8427</v>
      </c>
      <c r="G2975" s="1">
        <v>0.5</v>
      </c>
      <c r="H2975" t="s">
        <v>11</v>
      </c>
      <c r="I2975" t="s">
        <v>9</v>
      </c>
    </row>
    <row r="2976" spans="1:9" hidden="1" x14ac:dyDescent="0.25">
      <c r="A2976">
        <v>5</v>
      </c>
      <c r="B2976">
        <v>700</v>
      </c>
      <c r="C2976" t="s">
        <v>3475</v>
      </c>
      <c r="D2976" t="s">
        <v>9</v>
      </c>
      <c r="E2976" t="s">
        <v>8456</v>
      </c>
      <c r="F2976" t="s">
        <v>8457</v>
      </c>
      <c r="G2976" s="1">
        <v>0.5</v>
      </c>
      <c r="H2976" t="s">
        <v>11</v>
      </c>
      <c r="I2976" t="s">
        <v>9</v>
      </c>
    </row>
    <row r="2977" spans="1:9" hidden="1" x14ac:dyDescent="0.25">
      <c r="A2977">
        <v>5</v>
      </c>
      <c r="B2977">
        <v>701</v>
      </c>
      <c r="C2977" t="s">
        <v>3477</v>
      </c>
      <c r="D2977" t="s">
        <v>9</v>
      </c>
      <c r="E2977" t="s">
        <v>8426</v>
      </c>
      <c r="F2977" t="s">
        <v>8427</v>
      </c>
      <c r="G2977" s="1">
        <v>0.5</v>
      </c>
      <c r="H2977" t="s">
        <v>11</v>
      </c>
      <c r="I2977" t="s">
        <v>9</v>
      </c>
    </row>
    <row r="2978" spans="1:9" hidden="1" x14ac:dyDescent="0.25">
      <c r="A2978">
        <v>5</v>
      </c>
      <c r="B2978">
        <v>703</v>
      </c>
      <c r="C2978" t="s">
        <v>3478</v>
      </c>
      <c r="D2978" t="s">
        <v>9</v>
      </c>
      <c r="E2978" t="s">
        <v>8473</v>
      </c>
      <c r="F2978" t="s">
        <v>8474</v>
      </c>
      <c r="G2978" s="1">
        <v>0.5</v>
      </c>
      <c r="H2978" t="s">
        <v>11</v>
      </c>
      <c r="I2978" t="s">
        <v>9</v>
      </c>
    </row>
    <row r="2979" spans="1:9" hidden="1" x14ac:dyDescent="0.25">
      <c r="A2979">
        <v>5</v>
      </c>
      <c r="B2979">
        <v>704</v>
      </c>
      <c r="C2979" t="s">
        <v>3479</v>
      </c>
      <c r="D2979" t="s">
        <v>9</v>
      </c>
      <c r="E2979" t="s">
        <v>16</v>
      </c>
      <c r="F2979" t="s">
        <v>14</v>
      </c>
      <c r="G2979" s="1">
        <v>0.5</v>
      </c>
      <c r="H2979" t="s">
        <v>11</v>
      </c>
      <c r="I2979" t="s">
        <v>9</v>
      </c>
    </row>
    <row r="2980" spans="1:9" hidden="1" x14ac:dyDescent="0.25">
      <c r="A2980">
        <v>5</v>
      </c>
      <c r="B2980">
        <v>705</v>
      </c>
      <c r="C2980" t="s">
        <v>3480</v>
      </c>
      <c r="D2980" t="s">
        <v>9</v>
      </c>
      <c r="E2980" t="s">
        <v>8426</v>
      </c>
      <c r="F2980" t="s">
        <v>8427</v>
      </c>
      <c r="G2980" s="1">
        <v>0.5</v>
      </c>
      <c r="H2980" t="s">
        <v>11</v>
      </c>
      <c r="I2980" t="s">
        <v>9</v>
      </c>
    </row>
    <row r="2981" spans="1:9" hidden="1" x14ac:dyDescent="0.25">
      <c r="A2981">
        <v>5</v>
      </c>
      <c r="B2981">
        <v>706</v>
      </c>
      <c r="C2981" t="s">
        <v>3481</v>
      </c>
      <c r="D2981" t="s">
        <v>9</v>
      </c>
      <c r="E2981" t="s">
        <v>8456</v>
      </c>
      <c r="F2981" t="s">
        <v>8457</v>
      </c>
      <c r="G2981" s="1">
        <v>0.5</v>
      </c>
      <c r="H2981" t="s">
        <v>11</v>
      </c>
      <c r="I2981" t="s">
        <v>9</v>
      </c>
    </row>
    <row r="2982" spans="1:9" hidden="1" x14ac:dyDescent="0.25">
      <c r="A2982">
        <v>5</v>
      </c>
      <c r="B2982">
        <v>707</v>
      </c>
      <c r="C2982" t="s">
        <v>3482</v>
      </c>
      <c r="D2982" t="s">
        <v>9</v>
      </c>
      <c r="E2982" t="s">
        <v>16</v>
      </c>
      <c r="F2982" t="s">
        <v>14</v>
      </c>
      <c r="G2982" s="1">
        <v>0.5</v>
      </c>
      <c r="H2982" t="s">
        <v>11</v>
      </c>
      <c r="I2982" t="s">
        <v>9</v>
      </c>
    </row>
    <row r="2983" spans="1:9" hidden="1" x14ac:dyDescent="0.25">
      <c r="A2983">
        <v>5</v>
      </c>
      <c r="B2983">
        <v>708</v>
      </c>
      <c r="C2983" t="s">
        <v>3483</v>
      </c>
      <c r="D2983" t="s">
        <v>9</v>
      </c>
      <c r="E2983" t="s">
        <v>8426</v>
      </c>
      <c r="F2983" t="s">
        <v>8427</v>
      </c>
      <c r="G2983" s="1">
        <v>0.5</v>
      </c>
      <c r="H2983" t="s">
        <v>11</v>
      </c>
      <c r="I2983" t="s">
        <v>9</v>
      </c>
    </row>
    <row r="2984" spans="1:9" hidden="1" x14ac:dyDescent="0.25">
      <c r="A2984">
        <v>5</v>
      </c>
      <c r="B2984">
        <v>730</v>
      </c>
      <c r="C2984" t="s">
        <v>3092</v>
      </c>
      <c r="D2984" t="s">
        <v>9</v>
      </c>
      <c r="E2984" t="s">
        <v>4336</v>
      </c>
      <c r="F2984" t="s">
        <v>4337</v>
      </c>
      <c r="G2984" s="1">
        <v>0.5</v>
      </c>
      <c r="H2984" t="s">
        <v>11</v>
      </c>
      <c r="I2984" t="s">
        <v>9</v>
      </c>
    </row>
    <row r="2985" spans="1:9" hidden="1" x14ac:dyDescent="0.25">
      <c r="A2985">
        <v>5</v>
      </c>
      <c r="B2985">
        <v>737</v>
      </c>
      <c r="C2985" t="s">
        <v>3484</v>
      </c>
      <c r="D2985" t="s">
        <v>9</v>
      </c>
      <c r="E2985" t="s">
        <v>8506</v>
      </c>
      <c r="F2985" t="s">
        <v>8466</v>
      </c>
      <c r="G2985" s="1">
        <v>0.5</v>
      </c>
      <c r="H2985" t="s">
        <v>11</v>
      </c>
      <c r="I2985" t="s">
        <v>9</v>
      </c>
    </row>
    <row r="2986" spans="1:9" hidden="1" x14ac:dyDescent="0.25">
      <c r="A2986">
        <v>5</v>
      </c>
      <c r="B2986">
        <v>740</v>
      </c>
      <c r="C2986" t="s">
        <v>3485</v>
      </c>
      <c r="D2986" t="s">
        <v>9</v>
      </c>
      <c r="E2986" t="s">
        <v>8494</v>
      </c>
      <c r="F2986" t="s">
        <v>8436</v>
      </c>
      <c r="G2986" s="1">
        <v>0.5</v>
      </c>
      <c r="H2986" t="s">
        <v>11</v>
      </c>
      <c r="I2986" t="s">
        <v>9</v>
      </c>
    </row>
    <row r="2987" spans="1:9" hidden="1" x14ac:dyDescent="0.25">
      <c r="A2987">
        <v>5</v>
      </c>
      <c r="B2987">
        <v>741</v>
      </c>
      <c r="C2987" t="s">
        <v>3486</v>
      </c>
      <c r="D2987" t="s">
        <v>9</v>
      </c>
      <c r="E2987" t="s">
        <v>8426</v>
      </c>
      <c r="F2987" t="s">
        <v>8427</v>
      </c>
      <c r="G2987" s="1">
        <v>0.5</v>
      </c>
      <c r="H2987" t="s">
        <v>11</v>
      </c>
      <c r="I2987" t="s">
        <v>9</v>
      </c>
    </row>
    <row r="2988" spans="1:9" hidden="1" x14ac:dyDescent="0.25">
      <c r="A2988">
        <v>5</v>
      </c>
      <c r="B2988">
        <v>743</v>
      </c>
      <c r="C2988" t="s">
        <v>3487</v>
      </c>
      <c r="D2988" t="s">
        <v>9</v>
      </c>
      <c r="E2988" t="s">
        <v>8426</v>
      </c>
      <c r="F2988" t="s">
        <v>8427</v>
      </c>
      <c r="G2988" s="1">
        <v>0.5</v>
      </c>
      <c r="H2988" t="s">
        <v>11</v>
      </c>
      <c r="I2988" t="s">
        <v>9</v>
      </c>
    </row>
    <row r="2989" spans="1:9" hidden="1" x14ac:dyDescent="0.25">
      <c r="A2989">
        <v>5</v>
      </c>
      <c r="B2989">
        <v>744</v>
      </c>
      <c r="C2989" t="s">
        <v>3488</v>
      </c>
      <c r="D2989" t="s">
        <v>9</v>
      </c>
      <c r="E2989" t="s">
        <v>18</v>
      </c>
      <c r="F2989" t="s">
        <v>19</v>
      </c>
      <c r="G2989" s="1">
        <v>0.5</v>
      </c>
      <c r="H2989" t="s">
        <v>11</v>
      </c>
      <c r="I2989" t="s">
        <v>9</v>
      </c>
    </row>
    <row r="2990" spans="1:9" hidden="1" x14ac:dyDescent="0.25">
      <c r="A2990">
        <v>5</v>
      </c>
      <c r="B2990">
        <v>745</v>
      </c>
      <c r="C2990" t="s">
        <v>2405</v>
      </c>
      <c r="D2990" t="s">
        <v>9</v>
      </c>
      <c r="E2990" t="s">
        <v>18</v>
      </c>
      <c r="F2990" t="s">
        <v>19</v>
      </c>
      <c r="G2990" s="1">
        <v>0.5</v>
      </c>
      <c r="H2990" t="s">
        <v>11</v>
      </c>
      <c r="I2990" t="s">
        <v>9</v>
      </c>
    </row>
    <row r="2991" spans="1:9" hidden="1" x14ac:dyDescent="0.25">
      <c r="A2991">
        <v>5</v>
      </c>
      <c r="B2991">
        <v>759</v>
      </c>
      <c r="C2991" t="s">
        <v>3489</v>
      </c>
      <c r="D2991" t="s">
        <v>9</v>
      </c>
      <c r="E2991" t="s">
        <v>8426</v>
      </c>
      <c r="F2991" t="s">
        <v>8427</v>
      </c>
      <c r="G2991" s="1">
        <v>0.5</v>
      </c>
      <c r="H2991" t="s">
        <v>11</v>
      </c>
      <c r="I2991" t="s">
        <v>9</v>
      </c>
    </row>
    <row r="2992" spans="1:9" hidden="1" x14ac:dyDescent="0.25">
      <c r="A2992">
        <v>5</v>
      </c>
      <c r="B2992">
        <v>760</v>
      </c>
      <c r="C2992" t="s">
        <v>3490</v>
      </c>
      <c r="D2992" t="s">
        <v>9</v>
      </c>
      <c r="E2992" t="s">
        <v>16</v>
      </c>
      <c r="F2992" t="s">
        <v>14</v>
      </c>
      <c r="G2992" s="1">
        <v>0.5</v>
      </c>
      <c r="H2992" t="s">
        <v>11</v>
      </c>
      <c r="I2992" t="s">
        <v>9</v>
      </c>
    </row>
    <row r="2993" spans="1:9" hidden="1" x14ac:dyDescent="0.25">
      <c r="A2993">
        <v>5</v>
      </c>
      <c r="B2993">
        <v>762</v>
      </c>
      <c r="C2993" t="s">
        <v>3491</v>
      </c>
      <c r="D2993" t="s">
        <v>9</v>
      </c>
      <c r="E2993" t="s">
        <v>16</v>
      </c>
      <c r="F2993" t="s">
        <v>14</v>
      </c>
      <c r="G2993" s="1">
        <v>0.5</v>
      </c>
      <c r="H2993" t="s">
        <v>11</v>
      </c>
      <c r="I2993" t="s">
        <v>9</v>
      </c>
    </row>
    <row r="2994" spans="1:9" hidden="1" x14ac:dyDescent="0.25">
      <c r="A2994">
        <v>5</v>
      </c>
      <c r="B2994">
        <v>763</v>
      </c>
      <c r="C2994" t="s">
        <v>3492</v>
      </c>
      <c r="D2994" t="s">
        <v>9</v>
      </c>
      <c r="E2994" t="s">
        <v>8426</v>
      </c>
      <c r="F2994" t="s">
        <v>8427</v>
      </c>
      <c r="G2994" s="1">
        <v>0.5</v>
      </c>
      <c r="H2994" t="s">
        <v>11</v>
      </c>
      <c r="I2994" t="s">
        <v>9</v>
      </c>
    </row>
    <row r="2995" spans="1:9" hidden="1" x14ac:dyDescent="0.25">
      <c r="A2995">
        <v>5</v>
      </c>
      <c r="B2995">
        <v>764</v>
      </c>
      <c r="C2995" t="s">
        <v>3493</v>
      </c>
      <c r="D2995" t="s">
        <v>9</v>
      </c>
      <c r="E2995" t="s">
        <v>16</v>
      </c>
      <c r="F2995" t="s">
        <v>14</v>
      </c>
      <c r="G2995" s="1">
        <v>0.5</v>
      </c>
      <c r="H2995" t="s">
        <v>11</v>
      </c>
      <c r="I2995" t="s">
        <v>9</v>
      </c>
    </row>
    <row r="2996" spans="1:9" hidden="1" x14ac:dyDescent="0.25">
      <c r="A2996">
        <v>5</v>
      </c>
      <c r="B2996">
        <v>770</v>
      </c>
      <c r="C2996" t="s">
        <v>3494</v>
      </c>
      <c r="D2996" t="s">
        <v>9</v>
      </c>
      <c r="E2996" t="s">
        <v>16</v>
      </c>
      <c r="F2996" t="s">
        <v>14</v>
      </c>
      <c r="G2996" s="1">
        <v>0.5</v>
      </c>
      <c r="H2996" t="s">
        <v>11</v>
      </c>
      <c r="I2996" t="s">
        <v>9</v>
      </c>
    </row>
    <row r="2997" spans="1:9" hidden="1" x14ac:dyDescent="0.25">
      <c r="A2997">
        <v>5</v>
      </c>
      <c r="B2997">
        <v>781</v>
      </c>
      <c r="C2997" t="s">
        <v>3495</v>
      </c>
      <c r="D2997" t="s">
        <v>9</v>
      </c>
      <c r="E2997" t="s">
        <v>8426</v>
      </c>
      <c r="F2997" t="s">
        <v>8427</v>
      </c>
      <c r="G2997" s="1">
        <v>0.5</v>
      </c>
      <c r="H2997" t="s">
        <v>11</v>
      </c>
      <c r="I2997" t="s">
        <v>9</v>
      </c>
    </row>
    <row r="2998" spans="1:9" hidden="1" x14ac:dyDescent="0.25">
      <c r="A2998">
        <v>5</v>
      </c>
      <c r="B2998">
        <v>782</v>
      </c>
      <c r="C2998" t="s">
        <v>3496</v>
      </c>
      <c r="D2998" t="s">
        <v>9</v>
      </c>
      <c r="E2998" t="s">
        <v>8430</v>
      </c>
      <c r="F2998" t="s">
        <v>8427</v>
      </c>
      <c r="G2998" s="1">
        <v>0.5</v>
      </c>
      <c r="H2998" t="s">
        <v>11</v>
      </c>
      <c r="I2998" t="s">
        <v>9</v>
      </c>
    </row>
    <row r="2999" spans="1:9" hidden="1" x14ac:dyDescent="0.25">
      <c r="A2999">
        <v>5</v>
      </c>
      <c r="B2999">
        <v>783</v>
      </c>
      <c r="C2999" t="s">
        <v>3497</v>
      </c>
      <c r="D2999" t="s">
        <v>9</v>
      </c>
      <c r="E2999" t="s">
        <v>8426</v>
      </c>
      <c r="F2999" t="s">
        <v>8427</v>
      </c>
      <c r="G2999" s="1">
        <v>0.5</v>
      </c>
      <c r="H2999" t="s">
        <v>11</v>
      </c>
      <c r="I2999" t="s">
        <v>9</v>
      </c>
    </row>
    <row r="3000" spans="1:9" hidden="1" x14ac:dyDescent="0.25">
      <c r="A3000">
        <v>5</v>
      </c>
      <c r="B3000">
        <v>790</v>
      </c>
      <c r="C3000" t="s">
        <v>3498</v>
      </c>
      <c r="D3000" t="s">
        <v>9</v>
      </c>
      <c r="E3000" t="s">
        <v>8426</v>
      </c>
      <c r="F3000" t="s">
        <v>8427</v>
      </c>
      <c r="G3000" s="1">
        <v>0.5</v>
      </c>
      <c r="H3000" t="s">
        <v>11</v>
      </c>
      <c r="I3000" t="s">
        <v>9</v>
      </c>
    </row>
    <row r="3001" spans="1:9" hidden="1" x14ac:dyDescent="0.25">
      <c r="A3001">
        <v>5</v>
      </c>
      <c r="B3001">
        <v>802</v>
      </c>
      <c r="C3001" t="s">
        <v>3499</v>
      </c>
      <c r="D3001" t="s">
        <v>9</v>
      </c>
      <c r="E3001" t="s">
        <v>8456</v>
      </c>
      <c r="F3001" t="s">
        <v>8457</v>
      </c>
      <c r="G3001" s="1">
        <v>0.5</v>
      </c>
      <c r="H3001" t="s">
        <v>11</v>
      </c>
      <c r="I3001" t="s">
        <v>9</v>
      </c>
    </row>
    <row r="3002" spans="1:9" hidden="1" x14ac:dyDescent="0.25">
      <c r="A3002">
        <v>5</v>
      </c>
      <c r="B3002">
        <v>841</v>
      </c>
      <c r="C3002" t="s">
        <v>3500</v>
      </c>
      <c r="D3002" t="s">
        <v>9</v>
      </c>
      <c r="E3002" t="s">
        <v>8621</v>
      </c>
      <c r="F3002" t="s">
        <v>8457</v>
      </c>
      <c r="G3002" s="1">
        <v>0.5</v>
      </c>
      <c r="H3002" t="s">
        <v>11</v>
      </c>
      <c r="I3002" t="s">
        <v>9</v>
      </c>
    </row>
    <row r="3003" spans="1:9" hidden="1" x14ac:dyDescent="0.25">
      <c r="A3003">
        <v>5</v>
      </c>
      <c r="B3003">
        <v>842</v>
      </c>
      <c r="C3003" t="s">
        <v>3501</v>
      </c>
      <c r="D3003" t="s">
        <v>9</v>
      </c>
      <c r="E3003" t="s">
        <v>16</v>
      </c>
      <c r="F3003" t="s">
        <v>14</v>
      </c>
      <c r="G3003" s="1">
        <v>0.5</v>
      </c>
      <c r="H3003" t="s">
        <v>11</v>
      </c>
      <c r="I3003" t="s">
        <v>9</v>
      </c>
    </row>
    <row r="3004" spans="1:9" hidden="1" x14ac:dyDescent="0.25">
      <c r="A3004">
        <v>5</v>
      </c>
      <c r="B3004">
        <v>843</v>
      </c>
      <c r="C3004" t="s">
        <v>3502</v>
      </c>
      <c r="D3004" t="s">
        <v>9</v>
      </c>
      <c r="E3004" t="s">
        <v>54</v>
      </c>
      <c r="F3004" s="4">
        <v>40006</v>
      </c>
      <c r="G3004" s="1">
        <v>0.5</v>
      </c>
      <c r="H3004" t="s">
        <v>11</v>
      </c>
      <c r="I3004" t="s">
        <v>9</v>
      </c>
    </row>
    <row r="3005" spans="1:9" hidden="1" x14ac:dyDescent="0.25">
      <c r="A3005">
        <v>5</v>
      </c>
      <c r="B3005">
        <v>844</v>
      </c>
      <c r="C3005" t="s">
        <v>3503</v>
      </c>
      <c r="D3005" t="s">
        <v>9</v>
      </c>
      <c r="E3005" t="s">
        <v>18</v>
      </c>
      <c r="F3005" t="s">
        <v>19</v>
      </c>
      <c r="G3005" s="1">
        <v>0.5</v>
      </c>
      <c r="H3005" t="s">
        <v>11</v>
      </c>
      <c r="I3005" t="s">
        <v>9</v>
      </c>
    </row>
    <row r="3006" spans="1:9" hidden="1" x14ac:dyDescent="0.25">
      <c r="A3006">
        <v>5</v>
      </c>
      <c r="B3006">
        <v>845</v>
      </c>
      <c r="C3006" t="s">
        <v>3504</v>
      </c>
      <c r="D3006" t="s">
        <v>9</v>
      </c>
      <c r="E3006" t="s">
        <v>18</v>
      </c>
      <c r="F3006" t="s">
        <v>19</v>
      </c>
      <c r="G3006" s="1">
        <v>0.5</v>
      </c>
      <c r="H3006" t="s">
        <v>11</v>
      </c>
      <c r="I3006" t="s">
        <v>9</v>
      </c>
    </row>
    <row r="3007" spans="1:9" hidden="1" x14ac:dyDescent="0.25">
      <c r="A3007">
        <v>5</v>
      </c>
      <c r="B3007">
        <v>846</v>
      </c>
      <c r="C3007" t="s">
        <v>3505</v>
      </c>
      <c r="D3007" t="s">
        <v>9</v>
      </c>
      <c r="E3007" t="s">
        <v>16</v>
      </c>
      <c r="F3007" t="s">
        <v>14</v>
      </c>
      <c r="G3007" s="1">
        <v>0.5</v>
      </c>
      <c r="H3007" t="s">
        <v>11</v>
      </c>
      <c r="I3007" t="s">
        <v>9</v>
      </c>
    </row>
    <row r="3008" spans="1:9" hidden="1" x14ac:dyDescent="0.25">
      <c r="A3008">
        <v>5</v>
      </c>
      <c r="B3008">
        <v>849</v>
      </c>
      <c r="C3008" t="s">
        <v>3506</v>
      </c>
      <c r="D3008" t="s">
        <v>9</v>
      </c>
      <c r="E3008" t="s">
        <v>8426</v>
      </c>
      <c r="F3008" t="s">
        <v>8427</v>
      </c>
      <c r="G3008" s="1">
        <v>0.5</v>
      </c>
      <c r="H3008" t="s">
        <v>11</v>
      </c>
      <c r="I3008" t="s">
        <v>9</v>
      </c>
    </row>
    <row r="3009" spans="1:9" hidden="1" x14ac:dyDescent="0.25">
      <c r="A3009">
        <v>5</v>
      </c>
      <c r="B3009">
        <v>850</v>
      </c>
      <c r="C3009" t="s">
        <v>3507</v>
      </c>
      <c r="D3009" t="s">
        <v>9</v>
      </c>
      <c r="E3009" t="s">
        <v>8426</v>
      </c>
      <c r="F3009" t="s">
        <v>8427</v>
      </c>
      <c r="G3009" s="1">
        <v>0.5</v>
      </c>
      <c r="H3009" t="s">
        <v>11</v>
      </c>
      <c r="I3009" t="s">
        <v>9</v>
      </c>
    </row>
    <row r="3010" spans="1:9" hidden="1" x14ac:dyDescent="0.25">
      <c r="A3010">
        <v>5</v>
      </c>
      <c r="B3010">
        <v>869</v>
      </c>
      <c r="C3010" t="s">
        <v>3508</v>
      </c>
      <c r="D3010" t="s">
        <v>9</v>
      </c>
      <c r="E3010" t="s">
        <v>16</v>
      </c>
      <c r="F3010" t="s">
        <v>14</v>
      </c>
      <c r="G3010" s="1">
        <v>0.5</v>
      </c>
      <c r="H3010" t="s">
        <v>11</v>
      </c>
      <c r="I3010" t="s">
        <v>9</v>
      </c>
    </row>
    <row r="3011" spans="1:9" hidden="1" x14ac:dyDescent="0.25">
      <c r="A3011">
        <v>5</v>
      </c>
      <c r="B3011">
        <v>871</v>
      </c>
      <c r="C3011" t="s">
        <v>3509</v>
      </c>
      <c r="D3011" t="s">
        <v>9</v>
      </c>
      <c r="E3011" t="s">
        <v>8426</v>
      </c>
      <c r="F3011" t="s">
        <v>8427</v>
      </c>
      <c r="G3011" s="1">
        <v>0.5</v>
      </c>
      <c r="H3011" t="s">
        <v>11</v>
      </c>
      <c r="I3011" t="s">
        <v>9</v>
      </c>
    </row>
    <row r="3012" spans="1:9" hidden="1" x14ac:dyDescent="0.25">
      <c r="A3012">
        <v>5</v>
      </c>
      <c r="B3012">
        <v>880</v>
      </c>
      <c r="C3012" t="s">
        <v>3510</v>
      </c>
      <c r="D3012" t="s">
        <v>9</v>
      </c>
      <c r="E3012" t="s">
        <v>8426</v>
      </c>
      <c r="F3012" t="s">
        <v>8427</v>
      </c>
      <c r="G3012" s="1">
        <v>0.5</v>
      </c>
      <c r="H3012" t="s">
        <v>11</v>
      </c>
      <c r="I3012" t="s">
        <v>9</v>
      </c>
    </row>
    <row r="3013" spans="1:9" hidden="1" x14ac:dyDescent="0.25">
      <c r="A3013">
        <v>5</v>
      </c>
      <c r="B3013">
        <v>881</v>
      </c>
      <c r="C3013" t="s">
        <v>3511</v>
      </c>
      <c r="D3013" t="s">
        <v>9</v>
      </c>
      <c r="E3013" t="s">
        <v>8426</v>
      </c>
      <c r="F3013" t="s">
        <v>8427</v>
      </c>
      <c r="G3013" s="1">
        <v>0.5</v>
      </c>
      <c r="H3013" t="s">
        <v>11</v>
      </c>
      <c r="I3013" t="s">
        <v>9</v>
      </c>
    </row>
    <row r="3014" spans="1:9" hidden="1" x14ac:dyDescent="0.25">
      <c r="A3014">
        <v>5</v>
      </c>
      <c r="B3014">
        <v>882</v>
      </c>
      <c r="C3014" t="s">
        <v>3512</v>
      </c>
      <c r="D3014" t="s">
        <v>9</v>
      </c>
      <c r="E3014" t="s">
        <v>16</v>
      </c>
      <c r="F3014" t="s">
        <v>14</v>
      </c>
      <c r="G3014" s="1">
        <v>0.5</v>
      </c>
      <c r="H3014" t="s">
        <v>11</v>
      </c>
      <c r="I3014" t="s">
        <v>9</v>
      </c>
    </row>
    <row r="3015" spans="1:9" hidden="1" x14ac:dyDescent="0.25">
      <c r="A3015">
        <v>5</v>
      </c>
      <c r="B3015">
        <v>883</v>
      </c>
      <c r="C3015" t="s">
        <v>3513</v>
      </c>
      <c r="D3015" t="s">
        <v>9</v>
      </c>
      <c r="E3015" t="s">
        <v>8426</v>
      </c>
      <c r="F3015" t="s">
        <v>8427</v>
      </c>
      <c r="G3015" s="1">
        <v>0.5</v>
      </c>
      <c r="H3015" t="s">
        <v>11</v>
      </c>
      <c r="I3015" t="s">
        <v>9</v>
      </c>
    </row>
    <row r="3016" spans="1:9" hidden="1" x14ac:dyDescent="0.25">
      <c r="A3016">
        <v>5</v>
      </c>
      <c r="B3016">
        <v>884</v>
      </c>
      <c r="C3016" t="s">
        <v>3514</v>
      </c>
      <c r="D3016" t="s">
        <v>9</v>
      </c>
      <c r="E3016" t="s">
        <v>4336</v>
      </c>
      <c r="F3016" t="s">
        <v>4337</v>
      </c>
      <c r="G3016" s="1">
        <v>0.5</v>
      </c>
      <c r="H3016" t="s">
        <v>11</v>
      </c>
      <c r="I3016" t="s">
        <v>9</v>
      </c>
    </row>
    <row r="3017" spans="1:9" hidden="1" x14ac:dyDescent="0.25">
      <c r="A3017">
        <v>5</v>
      </c>
      <c r="B3017">
        <v>900</v>
      </c>
      <c r="C3017" t="s">
        <v>3515</v>
      </c>
      <c r="D3017" t="s">
        <v>9</v>
      </c>
      <c r="E3017" t="s">
        <v>8506</v>
      </c>
      <c r="F3017" t="s">
        <v>8466</v>
      </c>
      <c r="G3017" s="1">
        <v>0.5</v>
      </c>
      <c r="H3017" t="s">
        <v>11</v>
      </c>
      <c r="I3017" t="s">
        <v>9</v>
      </c>
    </row>
    <row r="3018" spans="1:9" hidden="1" x14ac:dyDescent="0.25">
      <c r="A3018">
        <v>5</v>
      </c>
      <c r="B3018">
        <v>901</v>
      </c>
      <c r="C3018" t="s">
        <v>3516</v>
      </c>
      <c r="D3018" t="s">
        <v>9</v>
      </c>
      <c r="E3018" t="s">
        <v>242</v>
      </c>
      <c r="F3018" t="s">
        <v>243</v>
      </c>
      <c r="G3018" s="1">
        <v>0.5</v>
      </c>
      <c r="H3018" t="s">
        <v>11</v>
      </c>
      <c r="I3018" t="s">
        <v>9</v>
      </c>
    </row>
    <row r="3019" spans="1:9" hidden="1" x14ac:dyDescent="0.25">
      <c r="A3019">
        <v>5</v>
      </c>
      <c r="B3019">
        <v>902</v>
      </c>
      <c r="C3019" t="s">
        <v>3517</v>
      </c>
      <c r="D3019" t="s">
        <v>9</v>
      </c>
      <c r="E3019" t="s">
        <v>18</v>
      </c>
      <c r="F3019" t="s">
        <v>19</v>
      </c>
      <c r="G3019" s="1">
        <v>0.5</v>
      </c>
      <c r="H3019" t="s">
        <v>11</v>
      </c>
      <c r="I3019" t="s">
        <v>9</v>
      </c>
    </row>
    <row r="3020" spans="1:9" hidden="1" x14ac:dyDescent="0.25">
      <c r="A3020">
        <v>5</v>
      </c>
      <c r="B3020">
        <v>903</v>
      </c>
      <c r="C3020" t="s">
        <v>3518</v>
      </c>
      <c r="D3020" t="s">
        <v>9</v>
      </c>
      <c r="E3020" t="s">
        <v>4336</v>
      </c>
      <c r="F3020" t="s">
        <v>4337</v>
      </c>
      <c r="G3020" s="1">
        <v>0.5</v>
      </c>
      <c r="H3020" t="s">
        <v>11</v>
      </c>
      <c r="I3020" t="s">
        <v>9</v>
      </c>
    </row>
    <row r="3021" spans="1:9" hidden="1" x14ac:dyDescent="0.25">
      <c r="A3021">
        <v>5</v>
      </c>
      <c r="B3021">
        <v>904</v>
      </c>
      <c r="C3021" t="s">
        <v>3520</v>
      </c>
      <c r="D3021" t="s">
        <v>9</v>
      </c>
      <c r="E3021" t="s">
        <v>1426</v>
      </c>
      <c r="F3021" t="s">
        <v>140</v>
      </c>
      <c r="G3021" s="1">
        <v>0.5</v>
      </c>
      <c r="H3021" t="s">
        <v>11</v>
      </c>
      <c r="I3021" t="s">
        <v>9</v>
      </c>
    </row>
    <row r="3022" spans="1:9" hidden="1" x14ac:dyDescent="0.25">
      <c r="A3022">
        <v>5</v>
      </c>
      <c r="B3022">
        <v>905</v>
      </c>
      <c r="C3022" t="s">
        <v>3521</v>
      </c>
      <c r="D3022" t="s">
        <v>9</v>
      </c>
      <c r="E3022" t="s">
        <v>8428</v>
      </c>
      <c r="F3022" t="s">
        <v>8429</v>
      </c>
      <c r="G3022" s="1">
        <v>0.5</v>
      </c>
      <c r="H3022" t="s">
        <v>11</v>
      </c>
      <c r="I3022" t="s">
        <v>9</v>
      </c>
    </row>
    <row r="3023" spans="1:9" hidden="1" x14ac:dyDescent="0.25">
      <c r="A3023">
        <v>5</v>
      </c>
      <c r="B3023">
        <v>911</v>
      </c>
      <c r="C3023" t="s">
        <v>3522</v>
      </c>
      <c r="D3023" t="s">
        <v>9</v>
      </c>
      <c r="E3023" t="s">
        <v>54</v>
      </c>
      <c r="F3023" s="4">
        <v>40006</v>
      </c>
      <c r="G3023" s="1">
        <v>0.5</v>
      </c>
      <c r="H3023" t="s">
        <v>11</v>
      </c>
      <c r="I3023" t="s">
        <v>9</v>
      </c>
    </row>
    <row r="3024" spans="1:9" hidden="1" x14ac:dyDescent="0.25">
      <c r="A3024">
        <v>5</v>
      </c>
      <c r="B3024">
        <v>915</v>
      </c>
      <c r="C3024" t="s">
        <v>3523</v>
      </c>
      <c r="D3024" t="s">
        <v>9</v>
      </c>
      <c r="E3024" t="s">
        <v>8467</v>
      </c>
      <c r="F3024" s="4">
        <v>38919</v>
      </c>
      <c r="G3024" s="1">
        <v>0.5</v>
      </c>
      <c r="H3024" t="s">
        <v>11</v>
      </c>
      <c r="I3024" t="s">
        <v>9</v>
      </c>
    </row>
    <row r="3025" spans="1:9" hidden="1" x14ac:dyDescent="0.25">
      <c r="A3025">
        <v>5</v>
      </c>
      <c r="B3025">
        <v>925</v>
      </c>
      <c r="C3025" t="s">
        <v>3524</v>
      </c>
      <c r="D3025" t="s">
        <v>9</v>
      </c>
      <c r="E3025" t="s">
        <v>8426</v>
      </c>
      <c r="F3025" t="s">
        <v>8427</v>
      </c>
      <c r="G3025" s="1">
        <v>0.5</v>
      </c>
      <c r="H3025" t="s">
        <v>11</v>
      </c>
      <c r="I3025" t="s">
        <v>9</v>
      </c>
    </row>
    <row r="3026" spans="1:9" hidden="1" x14ac:dyDescent="0.25">
      <c r="A3026">
        <v>5</v>
      </c>
      <c r="B3026">
        <v>926</v>
      </c>
      <c r="C3026" t="s">
        <v>3525</v>
      </c>
      <c r="D3026" t="s">
        <v>9</v>
      </c>
      <c r="E3026" t="s">
        <v>8669</v>
      </c>
      <c r="F3026" t="s">
        <v>8670</v>
      </c>
      <c r="G3026" s="1">
        <v>0.5</v>
      </c>
      <c r="H3026" t="s">
        <v>11</v>
      </c>
      <c r="I3026" t="s">
        <v>9</v>
      </c>
    </row>
    <row r="3027" spans="1:9" hidden="1" x14ac:dyDescent="0.25">
      <c r="A3027">
        <v>5</v>
      </c>
      <c r="B3027">
        <v>950</v>
      </c>
      <c r="C3027" t="s">
        <v>3526</v>
      </c>
      <c r="D3027" t="s">
        <v>9</v>
      </c>
      <c r="E3027" t="s">
        <v>8428</v>
      </c>
      <c r="F3027" t="s">
        <v>8429</v>
      </c>
      <c r="G3027" s="1">
        <v>0.5</v>
      </c>
      <c r="H3027" t="s">
        <v>11</v>
      </c>
      <c r="I3027" t="s">
        <v>9</v>
      </c>
    </row>
    <row r="3028" spans="1:9" hidden="1" x14ac:dyDescent="0.25">
      <c r="A3028">
        <v>5</v>
      </c>
      <c r="B3028">
        <v>951</v>
      </c>
      <c r="C3028" t="s">
        <v>3527</v>
      </c>
      <c r="D3028" t="s">
        <v>9</v>
      </c>
      <c r="E3028" t="s">
        <v>16</v>
      </c>
      <c r="F3028" t="s">
        <v>14</v>
      </c>
      <c r="G3028" s="1">
        <v>0.5</v>
      </c>
      <c r="H3028" t="s">
        <v>11</v>
      </c>
      <c r="I3028" t="s">
        <v>9</v>
      </c>
    </row>
    <row r="3029" spans="1:9" hidden="1" x14ac:dyDescent="0.25">
      <c r="A3029">
        <v>5</v>
      </c>
      <c r="B3029">
        <v>952</v>
      </c>
      <c r="C3029" t="s">
        <v>3528</v>
      </c>
      <c r="D3029" t="s">
        <v>9</v>
      </c>
      <c r="E3029" t="s">
        <v>16</v>
      </c>
      <c r="F3029" t="s">
        <v>14</v>
      </c>
      <c r="G3029" s="1">
        <v>0.5</v>
      </c>
      <c r="H3029" t="s">
        <v>11</v>
      </c>
      <c r="I3029" t="s">
        <v>9</v>
      </c>
    </row>
    <row r="3030" spans="1:9" hidden="1" x14ac:dyDescent="0.25">
      <c r="A3030">
        <v>5</v>
      </c>
      <c r="B3030">
        <v>980</v>
      </c>
      <c r="C3030" t="s">
        <v>3529</v>
      </c>
      <c r="D3030" t="s">
        <v>9</v>
      </c>
      <c r="E3030" t="s">
        <v>8507</v>
      </c>
      <c r="F3030" s="4">
        <v>37672</v>
      </c>
      <c r="G3030" s="1">
        <v>0.5</v>
      </c>
      <c r="H3030" t="s">
        <v>11</v>
      </c>
      <c r="I3030" t="s">
        <v>9</v>
      </c>
    </row>
    <row r="3031" spans="1:9" hidden="1" x14ac:dyDescent="0.25">
      <c r="A3031">
        <v>5</v>
      </c>
      <c r="B3031">
        <v>1000</v>
      </c>
      <c r="C3031" t="s">
        <v>2444</v>
      </c>
      <c r="D3031" t="s">
        <v>9</v>
      </c>
      <c r="E3031" t="s">
        <v>8509</v>
      </c>
      <c r="F3031" t="s">
        <v>8448</v>
      </c>
      <c r="G3031" s="1">
        <v>0.5</v>
      </c>
      <c r="H3031" t="s">
        <v>11</v>
      </c>
      <c r="I3031" t="s">
        <v>9</v>
      </c>
    </row>
    <row r="3032" spans="1:9" hidden="1" x14ac:dyDescent="0.25">
      <c r="A3032">
        <v>5</v>
      </c>
      <c r="B3032">
        <v>1001</v>
      </c>
      <c r="C3032" t="s">
        <v>3530</v>
      </c>
      <c r="D3032" t="s">
        <v>9</v>
      </c>
      <c r="E3032" t="s">
        <v>8631</v>
      </c>
      <c r="F3032" t="s">
        <v>8489</v>
      </c>
      <c r="G3032" s="1">
        <v>0.5</v>
      </c>
      <c r="H3032" t="s">
        <v>11</v>
      </c>
      <c r="I3032" t="s">
        <v>9</v>
      </c>
    </row>
    <row r="3033" spans="1:9" hidden="1" x14ac:dyDescent="0.25">
      <c r="A3033">
        <v>5</v>
      </c>
      <c r="B3033">
        <v>1002</v>
      </c>
      <c r="C3033" t="s">
        <v>3531</v>
      </c>
      <c r="D3033" t="s">
        <v>9</v>
      </c>
      <c r="E3033" t="s">
        <v>8669</v>
      </c>
      <c r="F3033" t="s">
        <v>8670</v>
      </c>
      <c r="G3033" s="1">
        <v>0.5</v>
      </c>
      <c r="H3033" t="s">
        <v>11</v>
      </c>
      <c r="I3033" t="s">
        <v>9</v>
      </c>
    </row>
    <row r="3034" spans="1:9" hidden="1" x14ac:dyDescent="0.25">
      <c r="A3034">
        <v>5</v>
      </c>
      <c r="B3034">
        <v>1003</v>
      </c>
      <c r="C3034" t="s">
        <v>3532</v>
      </c>
      <c r="D3034" t="s">
        <v>9</v>
      </c>
      <c r="E3034" t="s">
        <v>8426</v>
      </c>
      <c r="F3034" t="s">
        <v>8427</v>
      </c>
      <c r="G3034" s="1">
        <v>0.5</v>
      </c>
      <c r="H3034" t="s">
        <v>11</v>
      </c>
      <c r="I3034" t="s">
        <v>9</v>
      </c>
    </row>
    <row r="3035" spans="1:9" hidden="1" x14ac:dyDescent="0.25">
      <c r="A3035">
        <v>5</v>
      </c>
      <c r="B3035">
        <v>1004</v>
      </c>
      <c r="C3035" t="s">
        <v>3533</v>
      </c>
      <c r="D3035" t="s">
        <v>9</v>
      </c>
      <c r="E3035" t="s">
        <v>8488</v>
      </c>
      <c r="F3035" t="s">
        <v>8489</v>
      </c>
      <c r="G3035" s="1">
        <v>0.5</v>
      </c>
      <c r="H3035" t="s">
        <v>11</v>
      </c>
      <c r="I3035" t="s">
        <v>9</v>
      </c>
    </row>
    <row r="3036" spans="1:9" hidden="1" x14ac:dyDescent="0.25">
      <c r="A3036">
        <v>5</v>
      </c>
      <c r="B3036">
        <v>1005</v>
      </c>
      <c r="C3036" t="s">
        <v>3534</v>
      </c>
      <c r="D3036" t="s">
        <v>9</v>
      </c>
      <c r="E3036" t="s">
        <v>8456</v>
      </c>
      <c r="F3036" t="s">
        <v>8457</v>
      </c>
      <c r="G3036" s="1">
        <v>0.5</v>
      </c>
      <c r="H3036" t="s">
        <v>11</v>
      </c>
      <c r="I3036" t="s">
        <v>9</v>
      </c>
    </row>
    <row r="3037" spans="1:9" hidden="1" x14ac:dyDescent="0.25">
      <c r="A3037">
        <v>5</v>
      </c>
      <c r="B3037">
        <v>1006</v>
      </c>
      <c r="C3037" t="s">
        <v>3535</v>
      </c>
      <c r="D3037" t="s">
        <v>9</v>
      </c>
      <c r="E3037" t="s">
        <v>8484</v>
      </c>
      <c r="F3037" t="s">
        <v>8485</v>
      </c>
      <c r="G3037" s="1">
        <v>0.5</v>
      </c>
      <c r="H3037" t="s">
        <v>11</v>
      </c>
      <c r="I3037" t="s">
        <v>9</v>
      </c>
    </row>
    <row r="3038" spans="1:9" hidden="1" x14ac:dyDescent="0.25">
      <c r="A3038">
        <v>5</v>
      </c>
      <c r="B3038">
        <v>1008</v>
      </c>
      <c r="C3038" t="s">
        <v>3536</v>
      </c>
      <c r="D3038" t="s">
        <v>9</v>
      </c>
      <c r="E3038" t="s">
        <v>16</v>
      </c>
      <c r="F3038" t="s">
        <v>14</v>
      </c>
      <c r="G3038" s="1">
        <v>0.5</v>
      </c>
      <c r="H3038" t="s">
        <v>11</v>
      </c>
      <c r="I3038" t="s">
        <v>9</v>
      </c>
    </row>
    <row r="3039" spans="1:9" hidden="1" x14ac:dyDescent="0.25">
      <c r="A3039">
        <v>5</v>
      </c>
      <c r="B3039">
        <v>1011</v>
      </c>
      <c r="C3039" t="s">
        <v>3537</v>
      </c>
      <c r="D3039" t="s">
        <v>9</v>
      </c>
      <c r="E3039" t="s">
        <v>8456</v>
      </c>
      <c r="F3039" t="s">
        <v>8457</v>
      </c>
      <c r="G3039" s="1">
        <v>0.5</v>
      </c>
      <c r="H3039" t="s">
        <v>11</v>
      </c>
      <c r="I3039" t="s">
        <v>9</v>
      </c>
    </row>
    <row r="3040" spans="1:9" hidden="1" x14ac:dyDescent="0.25">
      <c r="A3040">
        <v>5</v>
      </c>
      <c r="B3040">
        <v>1012</v>
      </c>
      <c r="C3040" t="s">
        <v>3538</v>
      </c>
      <c r="D3040" t="s">
        <v>9</v>
      </c>
      <c r="E3040" t="s">
        <v>8551</v>
      </c>
      <c r="F3040" t="s">
        <v>8552</v>
      </c>
      <c r="G3040" s="1">
        <v>0.5</v>
      </c>
      <c r="H3040" t="s">
        <v>11</v>
      </c>
      <c r="I3040" t="s">
        <v>9</v>
      </c>
    </row>
    <row r="3041" spans="1:9" hidden="1" x14ac:dyDescent="0.25">
      <c r="A3041">
        <v>5</v>
      </c>
      <c r="B3041">
        <v>1013</v>
      </c>
      <c r="C3041" t="s">
        <v>3539</v>
      </c>
      <c r="D3041" t="s">
        <v>9</v>
      </c>
      <c r="E3041" t="s">
        <v>8456</v>
      </c>
      <c r="F3041" t="s">
        <v>8457</v>
      </c>
      <c r="G3041" s="1">
        <v>0.5</v>
      </c>
      <c r="H3041" t="s">
        <v>11</v>
      </c>
      <c r="I3041" t="s">
        <v>9</v>
      </c>
    </row>
    <row r="3042" spans="1:9" hidden="1" x14ac:dyDescent="0.25">
      <c r="A3042">
        <v>5</v>
      </c>
      <c r="B3042">
        <v>1016</v>
      </c>
      <c r="C3042" t="s">
        <v>3540</v>
      </c>
      <c r="D3042" t="s">
        <v>9</v>
      </c>
      <c r="E3042" t="s">
        <v>18</v>
      </c>
      <c r="F3042" t="s">
        <v>19</v>
      </c>
      <c r="G3042" s="1">
        <v>0.5</v>
      </c>
      <c r="H3042" t="s">
        <v>11</v>
      </c>
      <c r="I3042" t="s">
        <v>9</v>
      </c>
    </row>
    <row r="3043" spans="1:9" hidden="1" x14ac:dyDescent="0.25">
      <c r="A3043">
        <v>5</v>
      </c>
      <c r="B3043">
        <v>1020</v>
      </c>
      <c r="C3043" t="s">
        <v>3541</v>
      </c>
      <c r="D3043" t="s">
        <v>9</v>
      </c>
      <c r="E3043" t="s">
        <v>8456</v>
      </c>
      <c r="F3043" t="s">
        <v>8457</v>
      </c>
      <c r="G3043" s="1">
        <v>0.5</v>
      </c>
      <c r="H3043" t="s">
        <v>11</v>
      </c>
      <c r="I3043" t="s">
        <v>9</v>
      </c>
    </row>
    <row r="3044" spans="1:9" hidden="1" x14ac:dyDescent="0.25">
      <c r="A3044">
        <v>5</v>
      </c>
      <c r="B3044">
        <v>1021</v>
      </c>
      <c r="C3044" t="s">
        <v>3542</v>
      </c>
      <c r="D3044" t="s">
        <v>9</v>
      </c>
      <c r="E3044" t="s">
        <v>242</v>
      </c>
      <c r="F3044" t="s">
        <v>243</v>
      </c>
      <c r="G3044" s="1">
        <v>0.5</v>
      </c>
      <c r="H3044" t="s">
        <v>11</v>
      </c>
      <c r="I3044" t="s">
        <v>9</v>
      </c>
    </row>
    <row r="3045" spans="1:9" hidden="1" x14ac:dyDescent="0.25">
      <c r="A3045">
        <v>5</v>
      </c>
      <c r="B3045">
        <v>1022</v>
      </c>
      <c r="C3045" t="s">
        <v>3543</v>
      </c>
      <c r="D3045" t="s">
        <v>9</v>
      </c>
      <c r="E3045" t="s">
        <v>4336</v>
      </c>
      <c r="F3045" t="s">
        <v>4337</v>
      </c>
      <c r="G3045" s="1">
        <v>0.5</v>
      </c>
      <c r="H3045" t="s">
        <v>11</v>
      </c>
      <c r="I3045" t="s">
        <v>9</v>
      </c>
    </row>
    <row r="3046" spans="1:9" hidden="1" x14ac:dyDescent="0.25">
      <c r="A3046">
        <v>5</v>
      </c>
      <c r="B3046">
        <v>1023</v>
      </c>
      <c r="C3046" t="s">
        <v>3544</v>
      </c>
      <c r="D3046" t="s">
        <v>9</v>
      </c>
      <c r="E3046" t="s">
        <v>54</v>
      </c>
      <c r="F3046" s="4">
        <v>40006</v>
      </c>
      <c r="G3046" s="1">
        <v>0.5</v>
      </c>
      <c r="H3046" t="s">
        <v>11</v>
      </c>
      <c r="I3046" t="s">
        <v>9</v>
      </c>
    </row>
    <row r="3047" spans="1:9" hidden="1" x14ac:dyDescent="0.25">
      <c r="A3047">
        <v>5</v>
      </c>
      <c r="B3047">
        <v>1024</v>
      </c>
      <c r="C3047" t="s">
        <v>3545</v>
      </c>
      <c r="D3047" t="s">
        <v>9</v>
      </c>
      <c r="E3047" t="s">
        <v>8426</v>
      </c>
      <c r="F3047" t="s">
        <v>8427</v>
      </c>
      <c r="G3047" s="1">
        <v>0.5</v>
      </c>
      <c r="H3047" t="s">
        <v>11</v>
      </c>
      <c r="I3047" t="s">
        <v>9</v>
      </c>
    </row>
    <row r="3048" spans="1:9" hidden="1" x14ac:dyDescent="0.25">
      <c r="A3048">
        <v>5</v>
      </c>
      <c r="B3048">
        <v>1025</v>
      </c>
      <c r="C3048" t="s">
        <v>3546</v>
      </c>
      <c r="D3048" t="s">
        <v>9</v>
      </c>
      <c r="E3048" t="s">
        <v>54</v>
      </c>
      <c r="F3048" s="4">
        <v>40006</v>
      </c>
      <c r="G3048" s="1">
        <v>0.5</v>
      </c>
      <c r="H3048" t="s">
        <v>11</v>
      </c>
      <c r="I3048" t="s">
        <v>9</v>
      </c>
    </row>
    <row r="3049" spans="1:9" hidden="1" x14ac:dyDescent="0.25">
      <c r="A3049">
        <v>5</v>
      </c>
      <c r="B3049">
        <v>1026</v>
      </c>
      <c r="C3049" t="s">
        <v>3547</v>
      </c>
      <c r="D3049" t="s">
        <v>9</v>
      </c>
      <c r="E3049" t="s">
        <v>8462</v>
      </c>
      <c r="F3049" t="s">
        <v>8463</v>
      </c>
      <c r="G3049" s="1">
        <v>0.5</v>
      </c>
      <c r="H3049" t="s">
        <v>11</v>
      </c>
      <c r="I3049" t="s">
        <v>9</v>
      </c>
    </row>
    <row r="3050" spans="1:9" hidden="1" x14ac:dyDescent="0.25">
      <c r="A3050">
        <v>5</v>
      </c>
      <c r="B3050">
        <v>1032</v>
      </c>
      <c r="C3050" t="s">
        <v>3548</v>
      </c>
      <c r="D3050" t="s">
        <v>9</v>
      </c>
      <c r="E3050" t="s">
        <v>8454</v>
      </c>
      <c r="F3050" s="4">
        <v>40229</v>
      </c>
      <c r="G3050" s="1">
        <v>0.5</v>
      </c>
      <c r="H3050" t="s">
        <v>11</v>
      </c>
      <c r="I3050" t="s">
        <v>9</v>
      </c>
    </row>
    <row r="3051" spans="1:9" hidden="1" x14ac:dyDescent="0.25">
      <c r="A3051">
        <v>5</v>
      </c>
      <c r="B3051">
        <v>1034</v>
      </c>
      <c r="C3051" t="s">
        <v>567</v>
      </c>
      <c r="D3051" t="s">
        <v>9</v>
      </c>
      <c r="E3051" t="s">
        <v>8426</v>
      </c>
      <c r="F3051" t="s">
        <v>8427</v>
      </c>
      <c r="G3051" s="1">
        <v>0.5</v>
      </c>
      <c r="H3051" t="s">
        <v>11</v>
      </c>
      <c r="I3051" t="s">
        <v>9</v>
      </c>
    </row>
    <row r="3052" spans="1:9" hidden="1" x14ac:dyDescent="0.25">
      <c r="A3052">
        <v>5</v>
      </c>
      <c r="B3052">
        <v>1060</v>
      </c>
      <c r="C3052" t="s">
        <v>3549</v>
      </c>
      <c r="D3052" t="s">
        <v>9</v>
      </c>
      <c r="E3052" t="s">
        <v>16</v>
      </c>
      <c r="F3052" t="s">
        <v>14</v>
      </c>
      <c r="G3052" s="1">
        <v>0.5</v>
      </c>
      <c r="H3052" t="s">
        <v>11</v>
      </c>
      <c r="I3052" t="s">
        <v>9</v>
      </c>
    </row>
    <row r="3053" spans="1:9" hidden="1" x14ac:dyDescent="0.25">
      <c r="A3053">
        <v>5</v>
      </c>
      <c r="B3053">
        <v>1061</v>
      </c>
      <c r="C3053" t="s">
        <v>3550</v>
      </c>
      <c r="D3053" t="s">
        <v>9</v>
      </c>
      <c r="E3053" t="s">
        <v>8426</v>
      </c>
      <c r="F3053" t="s">
        <v>8427</v>
      </c>
      <c r="G3053" s="1">
        <v>0.5</v>
      </c>
      <c r="H3053" t="s">
        <v>11</v>
      </c>
      <c r="I3053" t="s">
        <v>9</v>
      </c>
    </row>
    <row r="3054" spans="1:9" hidden="1" x14ac:dyDescent="0.25">
      <c r="A3054">
        <v>5</v>
      </c>
      <c r="B3054">
        <v>1062</v>
      </c>
      <c r="C3054" t="s">
        <v>3551</v>
      </c>
      <c r="D3054" t="s">
        <v>9</v>
      </c>
      <c r="E3054" t="s">
        <v>18</v>
      </c>
      <c r="F3054" t="s">
        <v>19</v>
      </c>
      <c r="G3054" s="1">
        <v>0.5</v>
      </c>
      <c r="H3054" t="s">
        <v>11</v>
      </c>
      <c r="I3054" t="s">
        <v>9</v>
      </c>
    </row>
    <row r="3055" spans="1:9" hidden="1" x14ac:dyDescent="0.25">
      <c r="A3055">
        <v>5</v>
      </c>
      <c r="B3055">
        <v>1100</v>
      </c>
      <c r="C3055" t="s">
        <v>3552</v>
      </c>
      <c r="D3055" t="s">
        <v>9</v>
      </c>
      <c r="E3055" t="s">
        <v>8426</v>
      </c>
      <c r="F3055" t="s">
        <v>8427</v>
      </c>
      <c r="G3055" s="1">
        <v>0.5</v>
      </c>
      <c r="H3055" t="s">
        <v>11</v>
      </c>
      <c r="I3055" t="s">
        <v>9</v>
      </c>
    </row>
    <row r="3056" spans="1:9" hidden="1" x14ac:dyDescent="0.25">
      <c r="A3056">
        <v>5</v>
      </c>
      <c r="B3056">
        <v>1101</v>
      </c>
      <c r="C3056" t="s">
        <v>3553</v>
      </c>
      <c r="D3056" t="s">
        <v>9</v>
      </c>
      <c r="E3056" t="s">
        <v>18</v>
      </c>
      <c r="F3056" t="s">
        <v>19</v>
      </c>
      <c r="G3056" s="1">
        <v>0.5</v>
      </c>
      <c r="H3056" t="s">
        <v>11</v>
      </c>
      <c r="I3056" t="s">
        <v>9</v>
      </c>
    </row>
    <row r="3057" spans="1:9" hidden="1" x14ac:dyDescent="0.25">
      <c r="A3057">
        <v>5</v>
      </c>
      <c r="B3057">
        <v>1102</v>
      </c>
      <c r="C3057" t="s">
        <v>3554</v>
      </c>
      <c r="D3057" t="s">
        <v>9</v>
      </c>
      <c r="E3057" t="s">
        <v>8426</v>
      </c>
      <c r="F3057" t="s">
        <v>8427</v>
      </c>
      <c r="G3057" s="1">
        <v>0.5</v>
      </c>
      <c r="H3057" t="s">
        <v>11</v>
      </c>
      <c r="I3057" t="s">
        <v>9</v>
      </c>
    </row>
    <row r="3058" spans="1:9" hidden="1" x14ac:dyDescent="0.25">
      <c r="A3058">
        <v>5</v>
      </c>
      <c r="B3058">
        <v>1103</v>
      </c>
      <c r="C3058" t="s">
        <v>3555</v>
      </c>
      <c r="D3058" t="s">
        <v>9</v>
      </c>
      <c r="E3058" t="s">
        <v>8456</v>
      </c>
      <c r="F3058" t="s">
        <v>8457</v>
      </c>
      <c r="G3058" s="1">
        <v>0.5</v>
      </c>
      <c r="H3058" t="s">
        <v>11</v>
      </c>
      <c r="I3058" t="s">
        <v>9</v>
      </c>
    </row>
    <row r="3059" spans="1:9" hidden="1" x14ac:dyDescent="0.25">
      <c r="A3059">
        <v>5</v>
      </c>
      <c r="B3059">
        <v>1104</v>
      </c>
      <c r="C3059" t="s">
        <v>3556</v>
      </c>
      <c r="D3059" t="s">
        <v>9</v>
      </c>
      <c r="E3059" t="s">
        <v>16</v>
      </c>
      <c r="F3059" t="s">
        <v>14</v>
      </c>
      <c r="G3059" s="1">
        <v>0.5</v>
      </c>
      <c r="H3059" t="s">
        <v>11</v>
      </c>
      <c r="I3059" t="s">
        <v>9</v>
      </c>
    </row>
    <row r="3060" spans="1:9" hidden="1" x14ac:dyDescent="0.25">
      <c r="A3060">
        <v>5</v>
      </c>
      <c r="B3060">
        <v>1105</v>
      </c>
      <c r="C3060" t="s">
        <v>2301</v>
      </c>
      <c r="D3060" t="s">
        <v>9</v>
      </c>
      <c r="E3060" t="s">
        <v>8525</v>
      </c>
      <c r="F3060" s="4">
        <v>39922</v>
      </c>
      <c r="G3060" s="1">
        <v>0.5</v>
      </c>
      <c r="H3060" t="s">
        <v>11</v>
      </c>
      <c r="I3060" t="s">
        <v>9</v>
      </c>
    </row>
    <row r="3061" spans="1:9" hidden="1" x14ac:dyDescent="0.25">
      <c r="A3061">
        <v>5</v>
      </c>
      <c r="B3061">
        <v>1106</v>
      </c>
      <c r="C3061" t="s">
        <v>3557</v>
      </c>
      <c r="D3061" t="s">
        <v>9</v>
      </c>
      <c r="E3061" t="s">
        <v>8456</v>
      </c>
      <c r="F3061" t="s">
        <v>8457</v>
      </c>
      <c r="G3061" s="1">
        <v>0.5</v>
      </c>
      <c r="H3061" t="s">
        <v>11</v>
      </c>
      <c r="I3061" t="s">
        <v>9</v>
      </c>
    </row>
    <row r="3062" spans="1:9" hidden="1" x14ac:dyDescent="0.25">
      <c r="A3062">
        <v>5</v>
      </c>
      <c r="B3062">
        <v>1107</v>
      </c>
      <c r="C3062" t="s">
        <v>3558</v>
      </c>
      <c r="D3062" t="s">
        <v>9</v>
      </c>
      <c r="E3062" t="s">
        <v>54</v>
      </c>
      <c r="F3062" s="4">
        <v>40006</v>
      </c>
      <c r="G3062" s="1">
        <v>0.5</v>
      </c>
      <c r="H3062" t="s">
        <v>11</v>
      </c>
      <c r="I3062" t="s">
        <v>9</v>
      </c>
    </row>
    <row r="3063" spans="1:9" hidden="1" x14ac:dyDescent="0.25">
      <c r="A3063">
        <v>5</v>
      </c>
      <c r="B3063">
        <v>1108</v>
      </c>
      <c r="C3063" t="s">
        <v>3559</v>
      </c>
      <c r="D3063" t="s">
        <v>9</v>
      </c>
      <c r="E3063" t="s">
        <v>242</v>
      </c>
      <c r="F3063" t="s">
        <v>243</v>
      </c>
      <c r="G3063" s="1">
        <v>0.5</v>
      </c>
      <c r="H3063" t="s">
        <v>11</v>
      </c>
      <c r="I3063" t="s">
        <v>9</v>
      </c>
    </row>
    <row r="3064" spans="1:9" hidden="1" x14ac:dyDescent="0.25">
      <c r="A3064">
        <v>5</v>
      </c>
      <c r="B3064">
        <v>1113</v>
      </c>
      <c r="C3064" t="s">
        <v>3560</v>
      </c>
      <c r="D3064" t="s">
        <v>9</v>
      </c>
      <c r="E3064" t="s">
        <v>8426</v>
      </c>
      <c r="F3064" t="s">
        <v>8427</v>
      </c>
      <c r="G3064" s="1">
        <v>0.5</v>
      </c>
      <c r="H3064" t="s">
        <v>11</v>
      </c>
      <c r="I3064" t="s">
        <v>9</v>
      </c>
    </row>
    <row r="3065" spans="1:9" hidden="1" x14ac:dyDescent="0.25">
      <c r="A3065">
        <v>5</v>
      </c>
      <c r="B3065">
        <v>1140</v>
      </c>
      <c r="C3065" t="s">
        <v>3561</v>
      </c>
      <c r="D3065" t="s">
        <v>9</v>
      </c>
      <c r="E3065" t="s">
        <v>8472</v>
      </c>
      <c r="F3065" s="4">
        <v>40929</v>
      </c>
      <c r="G3065" s="1">
        <v>0.5</v>
      </c>
      <c r="H3065" t="s">
        <v>11</v>
      </c>
      <c r="I3065" t="s">
        <v>9</v>
      </c>
    </row>
    <row r="3066" spans="1:9" hidden="1" x14ac:dyDescent="0.25">
      <c r="A3066">
        <v>5</v>
      </c>
      <c r="B3066">
        <v>1173</v>
      </c>
      <c r="C3066" t="s">
        <v>3562</v>
      </c>
      <c r="D3066" t="s">
        <v>9</v>
      </c>
      <c r="E3066" t="s">
        <v>4336</v>
      </c>
      <c r="F3066" t="s">
        <v>4337</v>
      </c>
      <c r="G3066" s="1">
        <v>0.5</v>
      </c>
      <c r="H3066" t="s">
        <v>11</v>
      </c>
      <c r="I3066" t="s">
        <v>9</v>
      </c>
    </row>
    <row r="3067" spans="1:9" hidden="1" x14ac:dyDescent="0.25">
      <c r="A3067">
        <v>5</v>
      </c>
      <c r="B3067">
        <v>1174</v>
      </c>
      <c r="C3067" t="s">
        <v>8691</v>
      </c>
      <c r="D3067" t="s">
        <v>9</v>
      </c>
      <c r="E3067" t="s">
        <v>8426</v>
      </c>
      <c r="F3067" t="s">
        <v>8427</v>
      </c>
      <c r="G3067" s="1">
        <v>0.5</v>
      </c>
      <c r="H3067" t="s">
        <v>11</v>
      </c>
      <c r="I3067" t="s">
        <v>9</v>
      </c>
    </row>
    <row r="3068" spans="1:9" hidden="1" x14ac:dyDescent="0.25">
      <c r="A3068">
        <v>5</v>
      </c>
      <c r="B3068">
        <v>1180</v>
      </c>
      <c r="C3068" t="s">
        <v>3563</v>
      </c>
      <c r="D3068" t="s">
        <v>9</v>
      </c>
      <c r="E3068" t="s">
        <v>8523</v>
      </c>
      <c r="F3068" t="s">
        <v>1586</v>
      </c>
      <c r="G3068" s="1">
        <v>0.5</v>
      </c>
      <c r="H3068" t="s">
        <v>11</v>
      </c>
      <c r="I3068" t="s">
        <v>9</v>
      </c>
    </row>
    <row r="3069" spans="1:9" hidden="1" x14ac:dyDescent="0.25">
      <c r="A3069">
        <v>5</v>
      </c>
      <c r="B3069">
        <v>1181</v>
      </c>
      <c r="C3069" t="s">
        <v>3564</v>
      </c>
      <c r="D3069" t="s">
        <v>9</v>
      </c>
      <c r="E3069" t="s">
        <v>16</v>
      </c>
      <c r="F3069" t="s">
        <v>14</v>
      </c>
      <c r="G3069" s="1">
        <v>0.5</v>
      </c>
      <c r="H3069" t="s">
        <v>11</v>
      </c>
      <c r="I3069" t="s">
        <v>9</v>
      </c>
    </row>
    <row r="3070" spans="1:9" hidden="1" x14ac:dyDescent="0.25">
      <c r="A3070">
        <v>5</v>
      </c>
      <c r="B3070">
        <v>1200</v>
      </c>
      <c r="C3070" t="s">
        <v>3565</v>
      </c>
      <c r="D3070" t="s">
        <v>9</v>
      </c>
      <c r="E3070" t="s">
        <v>8426</v>
      </c>
      <c r="F3070" t="s">
        <v>8427</v>
      </c>
      <c r="G3070" s="1">
        <v>0.5</v>
      </c>
      <c r="H3070" t="s">
        <v>11</v>
      </c>
      <c r="I3070" t="s">
        <v>9</v>
      </c>
    </row>
    <row r="3071" spans="1:9" hidden="1" x14ac:dyDescent="0.25">
      <c r="A3071">
        <v>5</v>
      </c>
      <c r="B3071">
        <v>1201</v>
      </c>
      <c r="C3071" t="s">
        <v>3566</v>
      </c>
      <c r="D3071" t="s">
        <v>9</v>
      </c>
      <c r="E3071" t="s">
        <v>8631</v>
      </c>
      <c r="F3071" t="s">
        <v>8489</v>
      </c>
      <c r="G3071" s="1">
        <v>0.5</v>
      </c>
      <c r="H3071" t="s">
        <v>11</v>
      </c>
      <c r="I3071" t="s">
        <v>9</v>
      </c>
    </row>
    <row r="3072" spans="1:9" hidden="1" x14ac:dyDescent="0.25">
      <c r="A3072">
        <v>5</v>
      </c>
      <c r="B3072">
        <v>1202</v>
      </c>
      <c r="C3072" t="s">
        <v>3567</v>
      </c>
      <c r="D3072" t="s">
        <v>9</v>
      </c>
      <c r="E3072" t="s">
        <v>8426</v>
      </c>
      <c r="F3072" t="s">
        <v>8427</v>
      </c>
      <c r="G3072" s="1">
        <v>0.5</v>
      </c>
      <c r="H3072" t="s">
        <v>11</v>
      </c>
      <c r="I3072" t="s">
        <v>9</v>
      </c>
    </row>
    <row r="3073" spans="1:9" hidden="1" x14ac:dyDescent="0.25">
      <c r="A3073">
        <v>5</v>
      </c>
      <c r="B3073">
        <v>1203</v>
      </c>
      <c r="C3073" t="s">
        <v>3568</v>
      </c>
      <c r="D3073" t="s">
        <v>9</v>
      </c>
      <c r="E3073" t="s">
        <v>8426</v>
      </c>
      <c r="F3073" t="s">
        <v>8427</v>
      </c>
      <c r="G3073" s="1">
        <v>0.5</v>
      </c>
      <c r="H3073" t="s">
        <v>11</v>
      </c>
      <c r="I3073" t="s">
        <v>9</v>
      </c>
    </row>
    <row r="3074" spans="1:9" hidden="1" x14ac:dyDescent="0.25">
      <c r="A3074">
        <v>5</v>
      </c>
      <c r="B3074">
        <v>1204</v>
      </c>
      <c r="C3074" t="s">
        <v>3569</v>
      </c>
      <c r="D3074" t="s">
        <v>9</v>
      </c>
      <c r="E3074" t="s">
        <v>18</v>
      </c>
      <c r="F3074" t="s">
        <v>19</v>
      </c>
      <c r="G3074" s="1">
        <v>0.5</v>
      </c>
      <c r="H3074" t="s">
        <v>11</v>
      </c>
      <c r="I3074" t="s">
        <v>9</v>
      </c>
    </row>
    <row r="3075" spans="1:9" hidden="1" x14ac:dyDescent="0.25">
      <c r="A3075">
        <v>5</v>
      </c>
      <c r="B3075">
        <v>1206</v>
      </c>
      <c r="C3075" t="s">
        <v>3570</v>
      </c>
      <c r="D3075" t="s">
        <v>9</v>
      </c>
      <c r="E3075" t="s">
        <v>8473</v>
      </c>
      <c r="F3075" t="s">
        <v>8474</v>
      </c>
      <c r="G3075" s="1">
        <v>0.5</v>
      </c>
      <c r="H3075" t="s">
        <v>11</v>
      </c>
      <c r="I3075" t="s">
        <v>9</v>
      </c>
    </row>
    <row r="3076" spans="1:9" hidden="1" x14ac:dyDescent="0.25">
      <c r="A3076">
        <v>5</v>
      </c>
      <c r="B3076">
        <v>1207</v>
      </c>
      <c r="C3076" t="s">
        <v>3571</v>
      </c>
      <c r="D3076" t="s">
        <v>9</v>
      </c>
      <c r="E3076" t="s">
        <v>8473</v>
      </c>
      <c r="F3076" t="s">
        <v>8474</v>
      </c>
      <c r="G3076" s="1">
        <v>0.5</v>
      </c>
      <c r="H3076" t="s">
        <v>11</v>
      </c>
      <c r="I3076" t="s">
        <v>9</v>
      </c>
    </row>
    <row r="3077" spans="1:9" hidden="1" x14ac:dyDescent="0.25">
      <c r="A3077">
        <v>5</v>
      </c>
      <c r="B3077">
        <v>1208</v>
      </c>
      <c r="C3077" t="s">
        <v>3572</v>
      </c>
      <c r="D3077" t="s">
        <v>9</v>
      </c>
      <c r="E3077" t="s">
        <v>8426</v>
      </c>
      <c r="F3077" t="s">
        <v>8427</v>
      </c>
      <c r="G3077" s="1">
        <v>0.5</v>
      </c>
      <c r="H3077" t="s">
        <v>11</v>
      </c>
      <c r="I3077" t="s">
        <v>9</v>
      </c>
    </row>
    <row r="3078" spans="1:9" hidden="1" x14ac:dyDescent="0.25">
      <c r="A3078">
        <v>5</v>
      </c>
      <c r="B3078">
        <v>1209</v>
      </c>
      <c r="C3078" t="s">
        <v>3573</v>
      </c>
      <c r="D3078" t="s">
        <v>9</v>
      </c>
      <c r="E3078" t="s">
        <v>395</v>
      </c>
      <c r="F3078" s="4">
        <v>40070</v>
      </c>
      <c r="G3078" s="1">
        <v>0.5</v>
      </c>
      <c r="H3078" t="s">
        <v>11</v>
      </c>
      <c r="I3078" t="s">
        <v>9</v>
      </c>
    </row>
    <row r="3079" spans="1:9" hidden="1" x14ac:dyDescent="0.25">
      <c r="A3079">
        <v>5</v>
      </c>
      <c r="B3079">
        <v>1210</v>
      </c>
      <c r="C3079" t="s">
        <v>3574</v>
      </c>
      <c r="D3079" t="s">
        <v>9</v>
      </c>
      <c r="E3079" t="s">
        <v>8426</v>
      </c>
      <c r="F3079" t="s">
        <v>8427</v>
      </c>
      <c r="G3079" s="1">
        <v>0.5</v>
      </c>
      <c r="H3079" t="s">
        <v>11</v>
      </c>
      <c r="I3079" t="s">
        <v>9</v>
      </c>
    </row>
    <row r="3080" spans="1:9" hidden="1" x14ac:dyDescent="0.25">
      <c r="A3080">
        <v>5</v>
      </c>
      <c r="B3080">
        <v>1211</v>
      </c>
      <c r="C3080" t="s">
        <v>3575</v>
      </c>
      <c r="D3080" t="s">
        <v>9</v>
      </c>
      <c r="E3080" t="s">
        <v>8430</v>
      </c>
      <c r="F3080" t="s">
        <v>8427</v>
      </c>
      <c r="G3080" s="1">
        <v>0.5</v>
      </c>
      <c r="H3080" t="s">
        <v>11</v>
      </c>
      <c r="I3080" t="s">
        <v>9</v>
      </c>
    </row>
    <row r="3081" spans="1:9" hidden="1" x14ac:dyDescent="0.25">
      <c r="A3081">
        <v>5</v>
      </c>
      <c r="B3081">
        <v>1212</v>
      </c>
      <c r="C3081" t="s">
        <v>3576</v>
      </c>
      <c r="D3081" t="s">
        <v>9</v>
      </c>
      <c r="E3081" t="s">
        <v>18</v>
      </c>
      <c r="F3081" t="s">
        <v>19</v>
      </c>
      <c r="G3081" s="1">
        <v>0.5</v>
      </c>
      <c r="H3081" t="s">
        <v>11</v>
      </c>
      <c r="I3081" t="s">
        <v>9</v>
      </c>
    </row>
    <row r="3082" spans="1:9" hidden="1" x14ac:dyDescent="0.25">
      <c r="A3082">
        <v>5</v>
      </c>
      <c r="B3082">
        <v>1213</v>
      </c>
      <c r="C3082" t="s">
        <v>3577</v>
      </c>
      <c r="D3082" t="s">
        <v>9</v>
      </c>
      <c r="E3082" t="s">
        <v>18</v>
      </c>
      <c r="F3082" t="s">
        <v>19</v>
      </c>
      <c r="G3082" s="1">
        <v>0.5</v>
      </c>
      <c r="H3082" t="s">
        <v>11</v>
      </c>
      <c r="I3082" t="s">
        <v>9</v>
      </c>
    </row>
    <row r="3083" spans="1:9" hidden="1" x14ac:dyDescent="0.25">
      <c r="A3083">
        <v>5</v>
      </c>
      <c r="B3083">
        <v>1214</v>
      </c>
      <c r="C3083" t="s">
        <v>3578</v>
      </c>
      <c r="D3083" t="s">
        <v>9</v>
      </c>
      <c r="E3083" t="s">
        <v>4336</v>
      </c>
      <c r="F3083" t="s">
        <v>4337</v>
      </c>
      <c r="G3083" s="1">
        <v>0.5</v>
      </c>
      <c r="H3083" t="s">
        <v>11</v>
      </c>
      <c r="I3083" t="s">
        <v>9</v>
      </c>
    </row>
    <row r="3084" spans="1:9" hidden="1" x14ac:dyDescent="0.25">
      <c r="A3084">
        <v>5</v>
      </c>
      <c r="B3084">
        <v>1215</v>
      </c>
      <c r="C3084" t="s">
        <v>3579</v>
      </c>
      <c r="D3084" t="s">
        <v>9</v>
      </c>
      <c r="E3084" t="s">
        <v>242</v>
      </c>
      <c r="F3084" t="s">
        <v>243</v>
      </c>
      <c r="G3084" s="1">
        <v>0.5</v>
      </c>
      <c r="H3084" t="s">
        <v>11</v>
      </c>
      <c r="I3084" t="s">
        <v>9</v>
      </c>
    </row>
    <row r="3085" spans="1:9" hidden="1" x14ac:dyDescent="0.25">
      <c r="A3085">
        <v>5</v>
      </c>
      <c r="B3085">
        <v>1216</v>
      </c>
      <c r="C3085" t="s">
        <v>3580</v>
      </c>
      <c r="D3085" t="s">
        <v>9</v>
      </c>
      <c r="E3085" t="s">
        <v>242</v>
      </c>
      <c r="F3085" t="s">
        <v>243</v>
      </c>
      <c r="G3085" s="1">
        <v>0.5</v>
      </c>
      <c r="H3085" t="s">
        <v>11</v>
      </c>
      <c r="I3085" t="s">
        <v>9</v>
      </c>
    </row>
    <row r="3086" spans="1:9" hidden="1" x14ac:dyDescent="0.25">
      <c r="A3086">
        <v>5</v>
      </c>
      <c r="B3086">
        <v>1217</v>
      </c>
      <c r="C3086" t="s">
        <v>3581</v>
      </c>
      <c r="D3086" t="s">
        <v>9</v>
      </c>
      <c r="E3086" t="s">
        <v>8494</v>
      </c>
      <c r="F3086" t="s">
        <v>8436</v>
      </c>
      <c r="G3086" s="1">
        <v>0.5</v>
      </c>
      <c r="H3086" t="s">
        <v>11</v>
      </c>
      <c r="I3086" t="s">
        <v>9</v>
      </c>
    </row>
    <row r="3087" spans="1:9" hidden="1" x14ac:dyDescent="0.25">
      <c r="A3087">
        <v>5</v>
      </c>
      <c r="B3087">
        <v>1218</v>
      </c>
      <c r="C3087" t="s">
        <v>3582</v>
      </c>
      <c r="D3087" t="s">
        <v>9</v>
      </c>
      <c r="E3087" t="s">
        <v>8426</v>
      </c>
      <c r="F3087" t="s">
        <v>8427</v>
      </c>
      <c r="G3087" s="1">
        <v>0.5</v>
      </c>
      <c r="H3087" t="s">
        <v>11</v>
      </c>
      <c r="I3087" t="s">
        <v>9</v>
      </c>
    </row>
    <row r="3088" spans="1:9" hidden="1" x14ac:dyDescent="0.25">
      <c r="A3088">
        <v>5</v>
      </c>
      <c r="B3088">
        <v>1220</v>
      </c>
      <c r="C3088" t="s">
        <v>3583</v>
      </c>
      <c r="D3088" t="s">
        <v>9</v>
      </c>
      <c r="E3088" t="s">
        <v>1426</v>
      </c>
      <c r="F3088" t="s">
        <v>140</v>
      </c>
      <c r="G3088" s="1">
        <v>0.5</v>
      </c>
      <c r="H3088" t="s">
        <v>11</v>
      </c>
      <c r="I3088" t="s">
        <v>9</v>
      </c>
    </row>
    <row r="3089" spans="1:9" hidden="1" x14ac:dyDescent="0.25">
      <c r="A3089">
        <v>5</v>
      </c>
      <c r="B3089">
        <v>1221</v>
      </c>
      <c r="C3089" t="s">
        <v>3584</v>
      </c>
      <c r="D3089" t="s">
        <v>9</v>
      </c>
      <c r="E3089" t="s">
        <v>8692</v>
      </c>
      <c r="F3089" t="s">
        <v>8693</v>
      </c>
      <c r="G3089" s="1">
        <v>0.5</v>
      </c>
      <c r="H3089" t="s">
        <v>11</v>
      </c>
      <c r="I3089" t="s">
        <v>9</v>
      </c>
    </row>
    <row r="3090" spans="1:9" hidden="1" x14ac:dyDescent="0.25">
      <c r="A3090">
        <v>5</v>
      </c>
      <c r="B3090">
        <v>1222</v>
      </c>
      <c r="C3090" t="s">
        <v>3585</v>
      </c>
      <c r="D3090" t="s">
        <v>9</v>
      </c>
      <c r="E3090" t="s">
        <v>8456</v>
      </c>
      <c r="F3090" t="s">
        <v>8457</v>
      </c>
      <c r="G3090" s="1">
        <v>0.5</v>
      </c>
      <c r="H3090" t="s">
        <v>11</v>
      </c>
      <c r="I3090" t="s">
        <v>9</v>
      </c>
    </row>
    <row r="3091" spans="1:9" hidden="1" x14ac:dyDescent="0.25">
      <c r="A3091">
        <v>5</v>
      </c>
      <c r="B3091">
        <v>1223</v>
      </c>
      <c r="C3091" t="s">
        <v>3586</v>
      </c>
      <c r="D3091" t="s">
        <v>9</v>
      </c>
      <c r="E3091" t="s">
        <v>8452</v>
      </c>
      <c r="F3091" t="s">
        <v>8453</v>
      </c>
      <c r="G3091" s="1">
        <v>0.5</v>
      </c>
      <c r="H3091" t="s">
        <v>11</v>
      </c>
      <c r="I3091" t="s">
        <v>9</v>
      </c>
    </row>
    <row r="3092" spans="1:9" hidden="1" x14ac:dyDescent="0.25">
      <c r="A3092">
        <v>5</v>
      </c>
      <c r="B3092">
        <v>1224</v>
      </c>
      <c r="C3092" t="s">
        <v>3587</v>
      </c>
      <c r="D3092" t="s">
        <v>9</v>
      </c>
      <c r="E3092" t="s">
        <v>8426</v>
      </c>
      <c r="F3092" t="s">
        <v>8427</v>
      </c>
      <c r="G3092" s="1">
        <v>0.5</v>
      </c>
      <c r="H3092" t="s">
        <v>11</v>
      </c>
      <c r="I3092" t="s">
        <v>9</v>
      </c>
    </row>
    <row r="3093" spans="1:9" hidden="1" x14ac:dyDescent="0.25">
      <c r="A3093">
        <v>5</v>
      </c>
      <c r="B3093">
        <v>1225</v>
      </c>
      <c r="C3093" t="s">
        <v>3588</v>
      </c>
      <c r="D3093" t="s">
        <v>9</v>
      </c>
      <c r="E3093" t="s">
        <v>18</v>
      </c>
      <c r="F3093" t="s">
        <v>19</v>
      </c>
      <c r="G3093" s="1">
        <v>0.5</v>
      </c>
      <c r="H3093" t="s">
        <v>11</v>
      </c>
      <c r="I3093" t="s">
        <v>9</v>
      </c>
    </row>
    <row r="3094" spans="1:9" hidden="1" x14ac:dyDescent="0.25">
      <c r="A3094">
        <v>5</v>
      </c>
      <c r="B3094">
        <v>1230</v>
      </c>
      <c r="C3094" t="s">
        <v>3589</v>
      </c>
      <c r="D3094" t="s">
        <v>9</v>
      </c>
      <c r="E3094" t="s">
        <v>8452</v>
      </c>
      <c r="F3094" t="s">
        <v>8453</v>
      </c>
      <c r="G3094" s="1">
        <v>0.5</v>
      </c>
      <c r="H3094" t="s">
        <v>11</v>
      </c>
      <c r="I3094" t="s">
        <v>9</v>
      </c>
    </row>
    <row r="3095" spans="1:9" hidden="1" x14ac:dyDescent="0.25">
      <c r="A3095">
        <v>5</v>
      </c>
      <c r="B3095">
        <v>1231</v>
      </c>
      <c r="C3095" t="s">
        <v>3590</v>
      </c>
      <c r="D3095" t="s">
        <v>9</v>
      </c>
      <c r="E3095" t="s">
        <v>8468</v>
      </c>
      <c r="F3095" t="s">
        <v>8469</v>
      </c>
      <c r="G3095" s="1">
        <v>0.5</v>
      </c>
      <c r="H3095" t="s">
        <v>11</v>
      </c>
      <c r="I3095" t="s">
        <v>9</v>
      </c>
    </row>
    <row r="3096" spans="1:9" hidden="1" x14ac:dyDescent="0.25">
      <c r="A3096">
        <v>5</v>
      </c>
      <c r="B3096">
        <v>1232</v>
      </c>
      <c r="C3096" t="s">
        <v>3591</v>
      </c>
      <c r="D3096" t="s">
        <v>9</v>
      </c>
      <c r="E3096" t="s">
        <v>8456</v>
      </c>
      <c r="F3096" t="s">
        <v>8457</v>
      </c>
      <c r="G3096" s="1">
        <v>0.5</v>
      </c>
      <c r="H3096" t="s">
        <v>11</v>
      </c>
      <c r="I3096" t="s">
        <v>9</v>
      </c>
    </row>
    <row r="3097" spans="1:9" hidden="1" x14ac:dyDescent="0.25">
      <c r="A3097">
        <v>5</v>
      </c>
      <c r="B3097">
        <v>1233</v>
      </c>
      <c r="C3097" t="s">
        <v>3592</v>
      </c>
      <c r="D3097" t="s">
        <v>9</v>
      </c>
      <c r="E3097" t="s">
        <v>8452</v>
      </c>
      <c r="F3097" t="s">
        <v>8453</v>
      </c>
      <c r="G3097" s="1">
        <v>0.5</v>
      </c>
      <c r="H3097" t="s">
        <v>11</v>
      </c>
      <c r="I3097" t="s">
        <v>9</v>
      </c>
    </row>
    <row r="3098" spans="1:9" hidden="1" x14ac:dyDescent="0.25">
      <c r="A3098">
        <v>5</v>
      </c>
      <c r="B3098">
        <v>1234</v>
      </c>
      <c r="C3098" t="s">
        <v>3593</v>
      </c>
      <c r="D3098" t="s">
        <v>9</v>
      </c>
      <c r="E3098" t="s">
        <v>8426</v>
      </c>
      <c r="F3098" t="s">
        <v>8427</v>
      </c>
      <c r="G3098" s="1">
        <v>0.5</v>
      </c>
      <c r="H3098" t="s">
        <v>11</v>
      </c>
      <c r="I3098" t="s">
        <v>9</v>
      </c>
    </row>
    <row r="3099" spans="1:9" hidden="1" x14ac:dyDescent="0.25">
      <c r="A3099">
        <v>5</v>
      </c>
      <c r="B3099">
        <v>1235</v>
      </c>
      <c r="C3099" t="s">
        <v>3594</v>
      </c>
      <c r="D3099" t="s">
        <v>9</v>
      </c>
      <c r="E3099" t="s">
        <v>8475</v>
      </c>
      <c r="F3099" s="4">
        <v>40958</v>
      </c>
      <c r="G3099" s="1">
        <v>0.5</v>
      </c>
      <c r="H3099" t="s">
        <v>11</v>
      </c>
      <c r="I3099" t="s">
        <v>9</v>
      </c>
    </row>
    <row r="3100" spans="1:9" hidden="1" x14ac:dyDescent="0.25">
      <c r="A3100">
        <v>5</v>
      </c>
      <c r="B3100">
        <v>1236</v>
      </c>
      <c r="C3100" t="s">
        <v>3595</v>
      </c>
      <c r="D3100" t="s">
        <v>9</v>
      </c>
      <c r="E3100" t="s">
        <v>8426</v>
      </c>
      <c r="F3100" t="s">
        <v>8427</v>
      </c>
      <c r="G3100" s="1">
        <v>0.5</v>
      </c>
      <c r="H3100" t="s">
        <v>11</v>
      </c>
      <c r="I3100" t="s">
        <v>9</v>
      </c>
    </row>
    <row r="3101" spans="1:9" hidden="1" x14ac:dyDescent="0.25">
      <c r="A3101">
        <v>5</v>
      </c>
      <c r="B3101">
        <v>1237</v>
      </c>
      <c r="C3101" t="s">
        <v>3596</v>
      </c>
      <c r="D3101" t="s">
        <v>9</v>
      </c>
      <c r="E3101" t="s">
        <v>8426</v>
      </c>
      <c r="F3101" t="s">
        <v>8427</v>
      </c>
      <c r="G3101" s="1">
        <v>0.5</v>
      </c>
      <c r="H3101" t="s">
        <v>11</v>
      </c>
      <c r="I3101" t="s">
        <v>9</v>
      </c>
    </row>
    <row r="3102" spans="1:9" hidden="1" x14ac:dyDescent="0.25">
      <c r="A3102">
        <v>5</v>
      </c>
      <c r="B3102">
        <v>1238</v>
      </c>
      <c r="C3102" t="s">
        <v>3597</v>
      </c>
      <c r="D3102" t="s">
        <v>9</v>
      </c>
      <c r="E3102" t="s">
        <v>8426</v>
      </c>
      <c r="F3102" t="s">
        <v>8427</v>
      </c>
      <c r="G3102" s="1">
        <v>0.5</v>
      </c>
      <c r="H3102" t="s">
        <v>11</v>
      </c>
      <c r="I3102" t="s">
        <v>9</v>
      </c>
    </row>
    <row r="3103" spans="1:9" hidden="1" x14ac:dyDescent="0.25">
      <c r="A3103">
        <v>5</v>
      </c>
      <c r="B3103">
        <v>1239</v>
      </c>
      <c r="C3103" t="s">
        <v>3598</v>
      </c>
      <c r="D3103" t="s">
        <v>9</v>
      </c>
      <c r="E3103" t="s">
        <v>8475</v>
      </c>
      <c r="F3103" s="4">
        <v>40958</v>
      </c>
      <c r="G3103" s="1">
        <v>0.5</v>
      </c>
      <c r="H3103" t="s">
        <v>11</v>
      </c>
      <c r="I3103" t="s">
        <v>9</v>
      </c>
    </row>
    <row r="3104" spans="1:9" hidden="1" x14ac:dyDescent="0.25">
      <c r="A3104">
        <v>5</v>
      </c>
      <c r="B3104">
        <v>1240</v>
      </c>
      <c r="C3104" t="s">
        <v>3599</v>
      </c>
      <c r="D3104" t="s">
        <v>9</v>
      </c>
      <c r="E3104" t="s">
        <v>18</v>
      </c>
      <c r="F3104" t="s">
        <v>19</v>
      </c>
      <c r="G3104" s="1">
        <v>0.5</v>
      </c>
      <c r="H3104" t="s">
        <v>11</v>
      </c>
      <c r="I3104" t="s">
        <v>9</v>
      </c>
    </row>
    <row r="3105" spans="1:9" hidden="1" x14ac:dyDescent="0.25">
      <c r="A3105">
        <v>5</v>
      </c>
      <c r="B3105">
        <v>1241</v>
      </c>
      <c r="C3105" t="s">
        <v>3600</v>
      </c>
      <c r="D3105" t="s">
        <v>9</v>
      </c>
      <c r="E3105" t="s">
        <v>119</v>
      </c>
      <c r="F3105" t="s">
        <v>120</v>
      </c>
      <c r="G3105" s="1">
        <v>0.5</v>
      </c>
      <c r="H3105" t="s">
        <v>11</v>
      </c>
      <c r="I3105" t="s">
        <v>9</v>
      </c>
    </row>
    <row r="3106" spans="1:9" hidden="1" x14ac:dyDescent="0.25">
      <c r="A3106">
        <v>5</v>
      </c>
      <c r="B3106">
        <v>1242</v>
      </c>
      <c r="C3106" t="s">
        <v>3601</v>
      </c>
      <c r="D3106" t="s">
        <v>9</v>
      </c>
      <c r="E3106" t="s">
        <v>8426</v>
      </c>
      <c r="F3106" t="s">
        <v>8427</v>
      </c>
      <c r="G3106" s="1">
        <v>0.5</v>
      </c>
      <c r="H3106" t="s">
        <v>11</v>
      </c>
      <c r="I3106" t="s">
        <v>9</v>
      </c>
    </row>
    <row r="3107" spans="1:9" hidden="1" x14ac:dyDescent="0.25">
      <c r="A3107">
        <v>5</v>
      </c>
      <c r="B3107">
        <v>1247</v>
      </c>
      <c r="C3107" t="s">
        <v>3602</v>
      </c>
      <c r="D3107" t="s">
        <v>9</v>
      </c>
      <c r="E3107" t="s">
        <v>8426</v>
      </c>
      <c r="F3107" t="s">
        <v>8427</v>
      </c>
      <c r="G3107" s="1">
        <v>0.5</v>
      </c>
      <c r="H3107" t="s">
        <v>11</v>
      </c>
      <c r="I3107" t="s">
        <v>9</v>
      </c>
    </row>
    <row r="3108" spans="1:9" hidden="1" x14ac:dyDescent="0.25">
      <c r="A3108">
        <v>5</v>
      </c>
      <c r="B3108">
        <v>1248</v>
      </c>
      <c r="C3108" t="s">
        <v>3603</v>
      </c>
      <c r="D3108" t="s">
        <v>9</v>
      </c>
      <c r="E3108" t="s">
        <v>8426</v>
      </c>
      <c r="F3108" t="s">
        <v>8427</v>
      </c>
      <c r="G3108" s="1">
        <v>0.5</v>
      </c>
      <c r="H3108" t="s">
        <v>11</v>
      </c>
      <c r="I3108" t="s">
        <v>9</v>
      </c>
    </row>
    <row r="3109" spans="1:9" hidden="1" x14ac:dyDescent="0.25">
      <c r="A3109">
        <v>5</v>
      </c>
      <c r="B3109">
        <v>1250</v>
      </c>
      <c r="C3109" t="s">
        <v>3604</v>
      </c>
      <c r="D3109" t="s">
        <v>9</v>
      </c>
      <c r="E3109" t="s">
        <v>8452</v>
      </c>
      <c r="F3109" t="s">
        <v>8453</v>
      </c>
      <c r="G3109" s="1">
        <v>0.5</v>
      </c>
      <c r="H3109" t="s">
        <v>11</v>
      </c>
      <c r="I3109" t="s">
        <v>9</v>
      </c>
    </row>
    <row r="3110" spans="1:9" hidden="1" x14ac:dyDescent="0.25">
      <c r="A3110">
        <v>5</v>
      </c>
      <c r="B3110">
        <v>1251</v>
      </c>
      <c r="C3110" t="s">
        <v>3605</v>
      </c>
      <c r="D3110" t="s">
        <v>9</v>
      </c>
      <c r="E3110" t="s">
        <v>16</v>
      </c>
      <c r="F3110" t="s">
        <v>14</v>
      </c>
      <c r="G3110" s="1">
        <v>0.5</v>
      </c>
      <c r="H3110" t="s">
        <v>11</v>
      </c>
      <c r="I3110" t="s">
        <v>9</v>
      </c>
    </row>
    <row r="3111" spans="1:9" hidden="1" x14ac:dyDescent="0.25">
      <c r="A3111">
        <v>5</v>
      </c>
      <c r="B3111">
        <v>1252</v>
      </c>
      <c r="C3111" t="s">
        <v>3606</v>
      </c>
      <c r="D3111" t="s">
        <v>9</v>
      </c>
      <c r="E3111" t="s">
        <v>18</v>
      </c>
      <c r="F3111" t="s">
        <v>19</v>
      </c>
      <c r="G3111" s="1">
        <v>0.5</v>
      </c>
      <c r="H3111" t="s">
        <v>11</v>
      </c>
      <c r="I3111" t="s">
        <v>9</v>
      </c>
    </row>
    <row r="3112" spans="1:9" hidden="1" x14ac:dyDescent="0.25">
      <c r="A3112">
        <v>5</v>
      </c>
      <c r="B3112">
        <v>1254</v>
      </c>
      <c r="C3112" t="s">
        <v>3607</v>
      </c>
      <c r="D3112" t="s">
        <v>9</v>
      </c>
      <c r="E3112" t="s">
        <v>18</v>
      </c>
      <c r="F3112" t="s">
        <v>19</v>
      </c>
      <c r="G3112" s="1">
        <v>0.5</v>
      </c>
      <c r="H3112" t="s">
        <v>11</v>
      </c>
      <c r="I3112" t="s">
        <v>9</v>
      </c>
    </row>
    <row r="3113" spans="1:9" hidden="1" x14ac:dyDescent="0.25">
      <c r="A3113">
        <v>5</v>
      </c>
      <c r="B3113">
        <v>1255</v>
      </c>
      <c r="C3113" t="s">
        <v>3608</v>
      </c>
      <c r="D3113" t="s">
        <v>9</v>
      </c>
      <c r="E3113" t="s">
        <v>8515</v>
      </c>
      <c r="F3113" t="s">
        <v>8505</v>
      </c>
      <c r="G3113" s="1">
        <v>0.5</v>
      </c>
      <c r="H3113" t="s">
        <v>11</v>
      </c>
      <c r="I3113" t="s">
        <v>9</v>
      </c>
    </row>
    <row r="3114" spans="1:9" hidden="1" x14ac:dyDescent="0.25">
      <c r="A3114">
        <v>5</v>
      </c>
      <c r="B3114">
        <v>1256</v>
      </c>
      <c r="C3114" t="s">
        <v>3609</v>
      </c>
      <c r="D3114" t="s">
        <v>9</v>
      </c>
      <c r="E3114" t="s">
        <v>16</v>
      </c>
      <c r="F3114" t="s">
        <v>14</v>
      </c>
      <c r="G3114" s="1">
        <v>0.5</v>
      </c>
      <c r="H3114" t="s">
        <v>11</v>
      </c>
      <c r="I3114" t="s">
        <v>9</v>
      </c>
    </row>
    <row r="3115" spans="1:9" hidden="1" x14ac:dyDescent="0.25">
      <c r="A3115">
        <v>5</v>
      </c>
      <c r="B3115">
        <v>1259</v>
      </c>
      <c r="C3115" t="s">
        <v>3610</v>
      </c>
      <c r="D3115" t="s">
        <v>9</v>
      </c>
      <c r="E3115" t="s">
        <v>8426</v>
      </c>
      <c r="F3115" t="s">
        <v>8427</v>
      </c>
      <c r="G3115" s="1">
        <v>0.5</v>
      </c>
      <c r="H3115" t="s">
        <v>11</v>
      </c>
      <c r="I3115" t="s">
        <v>9</v>
      </c>
    </row>
    <row r="3116" spans="1:9" hidden="1" x14ac:dyDescent="0.25">
      <c r="A3116">
        <v>5</v>
      </c>
      <c r="B3116">
        <v>1260</v>
      </c>
      <c r="C3116" t="s">
        <v>3611</v>
      </c>
      <c r="D3116" t="s">
        <v>9</v>
      </c>
      <c r="E3116" t="s">
        <v>16</v>
      </c>
      <c r="F3116" t="s">
        <v>14</v>
      </c>
      <c r="G3116" s="1">
        <v>0.5</v>
      </c>
      <c r="H3116" t="s">
        <v>11</v>
      </c>
      <c r="I3116" t="s">
        <v>9</v>
      </c>
    </row>
    <row r="3117" spans="1:9" hidden="1" x14ac:dyDescent="0.25">
      <c r="A3117">
        <v>5</v>
      </c>
      <c r="B3117">
        <v>1261</v>
      </c>
      <c r="C3117" t="s">
        <v>3612</v>
      </c>
      <c r="D3117" t="s">
        <v>9</v>
      </c>
      <c r="E3117" t="s">
        <v>16</v>
      </c>
      <c r="F3117" t="s">
        <v>14</v>
      </c>
      <c r="G3117" s="1">
        <v>0.5</v>
      </c>
      <c r="H3117" t="s">
        <v>11</v>
      </c>
      <c r="I3117" t="s">
        <v>9</v>
      </c>
    </row>
    <row r="3118" spans="1:9" hidden="1" x14ac:dyDescent="0.25">
      <c r="A3118">
        <v>5</v>
      </c>
      <c r="B3118">
        <v>1262</v>
      </c>
      <c r="C3118" t="s">
        <v>3613</v>
      </c>
      <c r="D3118" t="s">
        <v>9</v>
      </c>
      <c r="E3118" t="s">
        <v>16</v>
      </c>
      <c r="F3118" t="s">
        <v>14</v>
      </c>
      <c r="G3118" s="1">
        <v>0.5</v>
      </c>
      <c r="H3118" t="s">
        <v>11</v>
      </c>
      <c r="I3118" t="s">
        <v>9</v>
      </c>
    </row>
    <row r="3119" spans="1:9" hidden="1" x14ac:dyDescent="0.25">
      <c r="A3119">
        <v>5</v>
      </c>
      <c r="B3119">
        <v>1263</v>
      </c>
      <c r="C3119" t="s">
        <v>3614</v>
      </c>
      <c r="D3119" t="s">
        <v>9</v>
      </c>
      <c r="E3119" t="s">
        <v>16</v>
      </c>
      <c r="F3119" t="s">
        <v>14</v>
      </c>
      <c r="G3119" s="1">
        <v>0.5</v>
      </c>
      <c r="H3119" t="s">
        <v>11</v>
      </c>
      <c r="I3119" t="s">
        <v>9</v>
      </c>
    </row>
    <row r="3120" spans="1:9" hidden="1" x14ac:dyDescent="0.25">
      <c r="A3120">
        <v>5</v>
      </c>
      <c r="B3120">
        <v>1264</v>
      </c>
      <c r="C3120" t="s">
        <v>3615</v>
      </c>
      <c r="D3120" t="s">
        <v>9</v>
      </c>
      <c r="E3120" t="s">
        <v>119</v>
      </c>
      <c r="F3120" t="s">
        <v>120</v>
      </c>
      <c r="G3120" s="1">
        <v>0.5</v>
      </c>
      <c r="H3120" t="s">
        <v>11</v>
      </c>
      <c r="I3120" t="s">
        <v>9</v>
      </c>
    </row>
    <row r="3121" spans="1:9" hidden="1" x14ac:dyDescent="0.25">
      <c r="A3121">
        <v>5</v>
      </c>
      <c r="B3121">
        <v>1265</v>
      </c>
      <c r="C3121" t="s">
        <v>3616</v>
      </c>
      <c r="D3121" t="s">
        <v>9</v>
      </c>
      <c r="E3121" t="s">
        <v>8426</v>
      </c>
      <c r="F3121" t="s">
        <v>8427</v>
      </c>
      <c r="G3121" s="1">
        <v>0.5</v>
      </c>
      <c r="H3121" t="s">
        <v>11</v>
      </c>
      <c r="I3121" t="s">
        <v>9</v>
      </c>
    </row>
    <row r="3122" spans="1:9" hidden="1" x14ac:dyDescent="0.25">
      <c r="A3122">
        <v>5</v>
      </c>
      <c r="B3122">
        <v>1266</v>
      </c>
      <c r="C3122" t="s">
        <v>3617</v>
      </c>
      <c r="D3122" t="s">
        <v>9</v>
      </c>
      <c r="E3122" t="s">
        <v>1426</v>
      </c>
      <c r="F3122" t="s">
        <v>140</v>
      </c>
      <c r="G3122" s="1">
        <v>0.5</v>
      </c>
      <c r="H3122" t="s">
        <v>11</v>
      </c>
      <c r="I3122" t="s">
        <v>9</v>
      </c>
    </row>
    <row r="3123" spans="1:9" hidden="1" x14ac:dyDescent="0.25">
      <c r="A3123">
        <v>5</v>
      </c>
      <c r="B3123">
        <v>1267</v>
      </c>
      <c r="C3123" t="s">
        <v>3618</v>
      </c>
      <c r="D3123" t="s">
        <v>9</v>
      </c>
      <c r="E3123" t="s">
        <v>18</v>
      </c>
      <c r="F3123" t="s">
        <v>19</v>
      </c>
      <c r="G3123" s="1">
        <v>0.5</v>
      </c>
      <c r="H3123" t="s">
        <v>11</v>
      </c>
      <c r="I3123" t="s">
        <v>9</v>
      </c>
    </row>
    <row r="3124" spans="1:9" hidden="1" x14ac:dyDescent="0.25">
      <c r="A3124">
        <v>5</v>
      </c>
      <c r="B3124">
        <v>1268</v>
      </c>
      <c r="C3124" t="s">
        <v>3619</v>
      </c>
      <c r="D3124" t="s">
        <v>9</v>
      </c>
      <c r="E3124" t="s">
        <v>18</v>
      </c>
      <c r="F3124" t="s">
        <v>19</v>
      </c>
      <c r="G3124" s="1">
        <v>0.5</v>
      </c>
      <c r="H3124" t="s">
        <v>11</v>
      </c>
      <c r="I3124" t="s">
        <v>9</v>
      </c>
    </row>
    <row r="3125" spans="1:9" hidden="1" x14ac:dyDescent="0.25">
      <c r="A3125">
        <v>5</v>
      </c>
      <c r="B3125">
        <v>1269</v>
      </c>
      <c r="C3125" t="s">
        <v>3620</v>
      </c>
      <c r="D3125" t="s">
        <v>9</v>
      </c>
      <c r="E3125" t="s">
        <v>119</v>
      </c>
      <c r="F3125" t="s">
        <v>120</v>
      </c>
      <c r="G3125" s="1">
        <v>0.5</v>
      </c>
      <c r="H3125" t="s">
        <v>11</v>
      </c>
      <c r="I3125" t="s">
        <v>9</v>
      </c>
    </row>
    <row r="3126" spans="1:9" hidden="1" x14ac:dyDescent="0.25">
      <c r="A3126">
        <v>5</v>
      </c>
      <c r="B3126">
        <v>1270</v>
      </c>
      <c r="C3126" t="s">
        <v>3621</v>
      </c>
      <c r="D3126" t="s">
        <v>9</v>
      </c>
      <c r="E3126" t="s">
        <v>8426</v>
      </c>
      <c r="F3126" t="s">
        <v>8427</v>
      </c>
      <c r="G3126" s="1">
        <v>0.5</v>
      </c>
      <c r="H3126" t="s">
        <v>11</v>
      </c>
      <c r="I3126" t="s">
        <v>9</v>
      </c>
    </row>
    <row r="3127" spans="1:9" hidden="1" x14ac:dyDescent="0.25">
      <c r="A3127">
        <v>5</v>
      </c>
      <c r="B3127">
        <v>1271</v>
      </c>
      <c r="C3127" t="s">
        <v>3622</v>
      </c>
      <c r="D3127" t="s">
        <v>9</v>
      </c>
      <c r="E3127" t="s">
        <v>395</v>
      </c>
      <c r="F3127" s="4">
        <v>40070</v>
      </c>
      <c r="G3127" s="1">
        <v>0.5</v>
      </c>
      <c r="H3127" t="s">
        <v>11</v>
      </c>
      <c r="I3127" t="s">
        <v>9</v>
      </c>
    </row>
    <row r="3128" spans="1:9" hidden="1" x14ac:dyDescent="0.25">
      <c r="A3128">
        <v>5</v>
      </c>
      <c r="B3128">
        <v>1272</v>
      </c>
      <c r="C3128" t="s">
        <v>3623</v>
      </c>
      <c r="D3128" t="s">
        <v>9</v>
      </c>
      <c r="E3128" t="s">
        <v>242</v>
      </c>
      <c r="F3128" t="s">
        <v>243</v>
      </c>
      <c r="G3128" s="1">
        <v>0.5</v>
      </c>
      <c r="H3128" t="s">
        <v>11</v>
      </c>
      <c r="I3128" t="s">
        <v>9</v>
      </c>
    </row>
    <row r="3129" spans="1:9" hidden="1" x14ac:dyDescent="0.25">
      <c r="A3129">
        <v>5</v>
      </c>
      <c r="B3129">
        <v>1273</v>
      </c>
      <c r="C3129" t="s">
        <v>3624</v>
      </c>
      <c r="D3129" t="s">
        <v>9</v>
      </c>
      <c r="E3129" t="s">
        <v>8473</v>
      </c>
      <c r="F3129" t="s">
        <v>8474</v>
      </c>
      <c r="G3129" s="1">
        <v>0.5</v>
      </c>
      <c r="H3129" t="s">
        <v>11</v>
      </c>
      <c r="I3129" t="s">
        <v>9</v>
      </c>
    </row>
    <row r="3130" spans="1:9" hidden="1" x14ac:dyDescent="0.25">
      <c r="A3130">
        <v>5</v>
      </c>
      <c r="B3130">
        <v>1274</v>
      </c>
      <c r="C3130" t="s">
        <v>3625</v>
      </c>
      <c r="D3130" t="s">
        <v>9</v>
      </c>
      <c r="E3130" t="s">
        <v>119</v>
      </c>
      <c r="F3130" t="s">
        <v>120</v>
      </c>
      <c r="G3130" s="1">
        <v>0.5</v>
      </c>
      <c r="H3130" t="s">
        <v>11</v>
      </c>
      <c r="I3130" t="s">
        <v>9</v>
      </c>
    </row>
    <row r="3131" spans="1:9" hidden="1" x14ac:dyDescent="0.25">
      <c r="A3131">
        <v>5</v>
      </c>
      <c r="B3131">
        <v>1275</v>
      </c>
      <c r="C3131" t="s">
        <v>3626</v>
      </c>
      <c r="D3131" t="s">
        <v>9</v>
      </c>
      <c r="E3131" t="s">
        <v>119</v>
      </c>
      <c r="F3131" t="s">
        <v>120</v>
      </c>
      <c r="G3131" s="1">
        <v>0.5</v>
      </c>
      <c r="H3131" t="s">
        <v>11</v>
      </c>
      <c r="I3131" t="s">
        <v>9</v>
      </c>
    </row>
    <row r="3132" spans="1:9" hidden="1" x14ac:dyDescent="0.25">
      <c r="A3132">
        <v>5</v>
      </c>
      <c r="B3132">
        <v>1276</v>
      </c>
      <c r="C3132" t="s">
        <v>3627</v>
      </c>
      <c r="D3132" t="s">
        <v>9</v>
      </c>
      <c r="E3132" t="s">
        <v>119</v>
      </c>
      <c r="F3132" t="s">
        <v>120</v>
      </c>
      <c r="G3132" s="1">
        <v>0.5</v>
      </c>
      <c r="H3132" t="s">
        <v>11</v>
      </c>
      <c r="I3132" t="s">
        <v>9</v>
      </c>
    </row>
    <row r="3133" spans="1:9" hidden="1" x14ac:dyDescent="0.25">
      <c r="A3133">
        <v>5</v>
      </c>
      <c r="B3133">
        <v>1277</v>
      </c>
      <c r="C3133" t="s">
        <v>3628</v>
      </c>
      <c r="D3133" t="s">
        <v>9</v>
      </c>
      <c r="E3133" t="s">
        <v>119</v>
      </c>
      <c r="F3133" t="s">
        <v>120</v>
      </c>
      <c r="G3133" s="1">
        <v>0.5</v>
      </c>
      <c r="H3133" t="s">
        <v>11</v>
      </c>
      <c r="I3133" t="s">
        <v>9</v>
      </c>
    </row>
    <row r="3134" spans="1:9" hidden="1" x14ac:dyDescent="0.25">
      <c r="A3134">
        <v>5</v>
      </c>
      <c r="B3134">
        <v>1278</v>
      </c>
      <c r="C3134" t="s">
        <v>3629</v>
      </c>
      <c r="D3134" t="s">
        <v>9</v>
      </c>
      <c r="E3134" t="s">
        <v>8518</v>
      </c>
      <c r="F3134" t="s">
        <v>8519</v>
      </c>
      <c r="G3134" s="1">
        <v>0.5</v>
      </c>
      <c r="H3134" t="s">
        <v>11</v>
      </c>
      <c r="I3134" t="s">
        <v>9</v>
      </c>
    </row>
    <row r="3135" spans="1:9" hidden="1" x14ac:dyDescent="0.25">
      <c r="A3135">
        <v>5</v>
      </c>
      <c r="B3135">
        <v>1280</v>
      </c>
      <c r="C3135" t="s">
        <v>3630</v>
      </c>
      <c r="D3135" t="s">
        <v>9</v>
      </c>
      <c r="E3135" t="s">
        <v>8426</v>
      </c>
      <c r="F3135" t="s">
        <v>8427</v>
      </c>
      <c r="G3135" s="1">
        <v>0.5</v>
      </c>
      <c r="H3135" t="s">
        <v>11</v>
      </c>
      <c r="I3135" t="s">
        <v>9</v>
      </c>
    </row>
    <row r="3136" spans="1:9" hidden="1" x14ac:dyDescent="0.25">
      <c r="A3136">
        <v>5</v>
      </c>
      <c r="B3136">
        <v>1281</v>
      </c>
      <c r="C3136" t="s">
        <v>3631</v>
      </c>
      <c r="D3136" t="s">
        <v>9</v>
      </c>
      <c r="E3136" t="s">
        <v>8452</v>
      </c>
      <c r="F3136" t="s">
        <v>8453</v>
      </c>
      <c r="G3136" s="1">
        <v>0.5</v>
      </c>
      <c r="H3136" t="s">
        <v>11</v>
      </c>
      <c r="I3136" t="s">
        <v>9</v>
      </c>
    </row>
    <row r="3137" spans="1:9" hidden="1" x14ac:dyDescent="0.25">
      <c r="A3137">
        <v>5</v>
      </c>
      <c r="B3137">
        <v>1283</v>
      </c>
      <c r="C3137" t="s">
        <v>3632</v>
      </c>
      <c r="D3137" t="s">
        <v>9</v>
      </c>
      <c r="E3137" t="s">
        <v>18</v>
      </c>
      <c r="F3137" t="s">
        <v>19</v>
      </c>
      <c r="G3137" s="1">
        <v>0.5</v>
      </c>
      <c r="H3137" t="s">
        <v>11</v>
      </c>
      <c r="I3137" t="s">
        <v>9</v>
      </c>
    </row>
    <row r="3138" spans="1:9" hidden="1" x14ac:dyDescent="0.25">
      <c r="A3138">
        <v>5</v>
      </c>
      <c r="B3138">
        <v>1287</v>
      </c>
      <c r="C3138" t="s">
        <v>3633</v>
      </c>
      <c r="D3138" t="s">
        <v>9</v>
      </c>
      <c r="E3138" t="s">
        <v>8426</v>
      </c>
      <c r="F3138" t="s">
        <v>8427</v>
      </c>
      <c r="G3138" s="1">
        <v>0.5</v>
      </c>
      <c r="H3138" t="s">
        <v>11</v>
      </c>
      <c r="I3138" t="s">
        <v>9</v>
      </c>
    </row>
    <row r="3139" spans="1:9" hidden="1" x14ac:dyDescent="0.25">
      <c r="A3139">
        <v>5</v>
      </c>
      <c r="B3139">
        <v>1288</v>
      </c>
      <c r="C3139" t="s">
        <v>3634</v>
      </c>
      <c r="D3139" t="s">
        <v>9</v>
      </c>
      <c r="E3139" t="s">
        <v>8426</v>
      </c>
      <c r="F3139" t="s">
        <v>8427</v>
      </c>
      <c r="G3139" s="1">
        <v>0.5</v>
      </c>
      <c r="H3139" t="s">
        <v>11</v>
      </c>
      <c r="I3139" t="s">
        <v>9</v>
      </c>
    </row>
    <row r="3140" spans="1:9" hidden="1" x14ac:dyDescent="0.25">
      <c r="A3140">
        <v>5</v>
      </c>
      <c r="B3140">
        <v>1289</v>
      </c>
      <c r="C3140" t="s">
        <v>3635</v>
      </c>
      <c r="D3140" t="s">
        <v>9</v>
      </c>
      <c r="E3140" t="s">
        <v>8426</v>
      </c>
      <c r="F3140" t="s">
        <v>8427</v>
      </c>
      <c r="G3140" s="1">
        <v>0.5</v>
      </c>
      <c r="H3140" t="s">
        <v>11</v>
      </c>
      <c r="I3140" t="s">
        <v>9</v>
      </c>
    </row>
    <row r="3141" spans="1:9" hidden="1" x14ac:dyDescent="0.25">
      <c r="A3141">
        <v>5</v>
      </c>
      <c r="B3141">
        <v>1290</v>
      </c>
      <c r="C3141" t="s">
        <v>3636</v>
      </c>
      <c r="D3141" t="s">
        <v>9</v>
      </c>
      <c r="E3141" t="s">
        <v>8426</v>
      </c>
      <c r="F3141" t="s">
        <v>8427</v>
      </c>
      <c r="G3141" s="1">
        <v>0.5</v>
      </c>
      <c r="H3141" t="s">
        <v>11</v>
      </c>
      <c r="I3141" t="s">
        <v>9</v>
      </c>
    </row>
    <row r="3142" spans="1:9" hidden="1" x14ac:dyDescent="0.25">
      <c r="A3142">
        <v>5</v>
      </c>
      <c r="B3142">
        <v>1291</v>
      </c>
      <c r="C3142" t="s">
        <v>3637</v>
      </c>
      <c r="D3142" t="s">
        <v>9</v>
      </c>
      <c r="E3142" t="s">
        <v>8426</v>
      </c>
      <c r="F3142" t="s">
        <v>8427</v>
      </c>
      <c r="G3142" s="1">
        <v>0.5</v>
      </c>
      <c r="H3142" t="s">
        <v>11</v>
      </c>
      <c r="I3142" t="s">
        <v>9</v>
      </c>
    </row>
    <row r="3143" spans="1:9" hidden="1" x14ac:dyDescent="0.25">
      <c r="A3143">
        <v>5</v>
      </c>
      <c r="B3143">
        <v>1292</v>
      </c>
      <c r="C3143" t="s">
        <v>3638</v>
      </c>
      <c r="D3143" t="s">
        <v>9</v>
      </c>
      <c r="E3143" t="s">
        <v>8426</v>
      </c>
      <c r="F3143" t="s">
        <v>8427</v>
      </c>
      <c r="G3143" s="1">
        <v>0.5</v>
      </c>
      <c r="H3143" t="s">
        <v>11</v>
      </c>
      <c r="I3143" t="s">
        <v>9</v>
      </c>
    </row>
    <row r="3144" spans="1:9" hidden="1" x14ac:dyDescent="0.25">
      <c r="A3144">
        <v>5</v>
      </c>
      <c r="B3144">
        <v>1294</v>
      </c>
      <c r="C3144" t="s">
        <v>3639</v>
      </c>
      <c r="D3144" t="s">
        <v>9</v>
      </c>
      <c r="E3144" t="s">
        <v>8494</v>
      </c>
      <c r="F3144" t="s">
        <v>8436</v>
      </c>
      <c r="G3144" s="1">
        <v>0.5</v>
      </c>
      <c r="H3144" t="s">
        <v>11</v>
      </c>
      <c r="I3144" t="s">
        <v>9</v>
      </c>
    </row>
    <row r="3145" spans="1:9" hidden="1" x14ac:dyDescent="0.25">
      <c r="A3145">
        <v>5</v>
      </c>
      <c r="B3145">
        <v>1295</v>
      </c>
      <c r="C3145" t="s">
        <v>3640</v>
      </c>
      <c r="D3145" t="s">
        <v>9</v>
      </c>
      <c r="E3145" t="s">
        <v>18</v>
      </c>
      <c r="F3145" t="s">
        <v>19</v>
      </c>
      <c r="G3145" s="1">
        <v>0.5</v>
      </c>
      <c r="H3145" t="s">
        <v>11</v>
      </c>
      <c r="I3145" t="s">
        <v>9</v>
      </c>
    </row>
    <row r="3146" spans="1:9" hidden="1" x14ac:dyDescent="0.25">
      <c r="A3146">
        <v>5</v>
      </c>
      <c r="B3146">
        <v>1296</v>
      </c>
      <c r="C3146" t="s">
        <v>3641</v>
      </c>
      <c r="D3146" t="s">
        <v>9</v>
      </c>
      <c r="E3146" t="s">
        <v>395</v>
      </c>
      <c r="F3146" s="4">
        <v>40070</v>
      </c>
      <c r="G3146" s="1">
        <v>0.5</v>
      </c>
      <c r="H3146" t="s">
        <v>11</v>
      </c>
      <c r="I3146" t="s">
        <v>9</v>
      </c>
    </row>
    <row r="3147" spans="1:9" hidden="1" x14ac:dyDescent="0.25">
      <c r="A3147">
        <v>5</v>
      </c>
      <c r="B3147">
        <v>1297</v>
      </c>
      <c r="C3147" t="s">
        <v>3642</v>
      </c>
      <c r="D3147" t="s">
        <v>9</v>
      </c>
      <c r="E3147" t="s">
        <v>8541</v>
      </c>
      <c r="F3147" t="s">
        <v>8542</v>
      </c>
      <c r="G3147" s="1">
        <v>0.5</v>
      </c>
      <c r="H3147" t="s">
        <v>11</v>
      </c>
      <c r="I3147" t="s">
        <v>9</v>
      </c>
    </row>
    <row r="3148" spans="1:9" hidden="1" x14ac:dyDescent="0.25">
      <c r="A3148">
        <v>5</v>
      </c>
      <c r="B3148">
        <v>1298</v>
      </c>
      <c r="C3148" t="s">
        <v>3643</v>
      </c>
      <c r="D3148" t="s">
        <v>9</v>
      </c>
      <c r="E3148" t="s">
        <v>8426</v>
      </c>
      <c r="F3148" t="s">
        <v>8427</v>
      </c>
      <c r="G3148" s="1">
        <v>0.5</v>
      </c>
      <c r="H3148" t="s">
        <v>11</v>
      </c>
      <c r="I3148" t="s">
        <v>9</v>
      </c>
    </row>
    <row r="3149" spans="1:9" hidden="1" x14ac:dyDescent="0.25">
      <c r="A3149">
        <v>5</v>
      </c>
      <c r="B3149">
        <v>1299</v>
      </c>
      <c r="C3149" t="s">
        <v>3644</v>
      </c>
      <c r="D3149" t="s">
        <v>9</v>
      </c>
      <c r="E3149" t="s">
        <v>8426</v>
      </c>
      <c r="F3149" t="s">
        <v>8427</v>
      </c>
      <c r="G3149" s="1">
        <v>0.5</v>
      </c>
      <c r="H3149" t="s">
        <v>11</v>
      </c>
      <c r="I3149" t="s">
        <v>9</v>
      </c>
    </row>
    <row r="3150" spans="1:9" hidden="1" x14ac:dyDescent="0.25">
      <c r="A3150">
        <v>5</v>
      </c>
      <c r="B3150">
        <v>1302</v>
      </c>
      <c r="C3150" t="s">
        <v>3645</v>
      </c>
      <c r="D3150" t="s">
        <v>9</v>
      </c>
      <c r="E3150" t="s">
        <v>8456</v>
      </c>
      <c r="F3150" t="s">
        <v>8457</v>
      </c>
      <c r="G3150" s="1">
        <v>0.5</v>
      </c>
      <c r="H3150" t="s">
        <v>11</v>
      </c>
      <c r="I3150" t="s">
        <v>9</v>
      </c>
    </row>
    <row r="3151" spans="1:9" hidden="1" x14ac:dyDescent="0.25">
      <c r="A3151">
        <v>5</v>
      </c>
      <c r="B3151">
        <v>1303</v>
      </c>
      <c r="C3151" t="s">
        <v>3646</v>
      </c>
      <c r="D3151" t="s">
        <v>9</v>
      </c>
      <c r="E3151" t="s">
        <v>8433</v>
      </c>
      <c r="F3151" t="s">
        <v>8434</v>
      </c>
      <c r="G3151" s="1">
        <v>0.5</v>
      </c>
      <c r="H3151" t="s">
        <v>11</v>
      </c>
      <c r="I3151" t="s">
        <v>9</v>
      </c>
    </row>
    <row r="3152" spans="1:9" hidden="1" x14ac:dyDescent="0.25">
      <c r="A3152">
        <v>5</v>
      </c>
      <c r="B3152">
        <v>1304</v>
      </c>
      <c r="C3152" t="s">
        <v>3647</v>
      </c>
      <c r="D3152" t="s">
        <v>9</v>
      </c>
      <c r="E3152" t="s">
        <v>242</v>
      </c>
      <c r="F3152" t="s">
        <v>243</v>
      </c>
      <c r="G3152" s="1">
        <v>0.5</v>
      </c>
      <c r="H3152" t="s">
        <v>11</v>
      </c>
      <c r="I3152" t="s">
        <v>9</v>
      </c>
    </row>
    <row r="3153" spans="1:9" hidden="1" x14ac:dyDescent="0.25">
      <c r="A3153">
        <v>5</v>
      </c>
      <c r="B3153">
        <v>1305</v>
      </c>
      <c r="C3153" t="s">
        <v>3648</v>
      </c>
      <c r="D3153" t="s">
        <v>9</v>
      </c>
      <c r="E3153" t="s">
        <v>8497</v>
      </c>
      <c r="F3153" t="s">
        <v>8498</v>
      </c>
      <c r="G3153" s="1">
        <v>0.5</v>
      </c>
      <c r="H3153" t="s">
        <v>11</v>
      </c>
      <c r="I3153" t="s">
        <v>9</v>
      </c>
    </row>
    <row r="3154" spans="1:9" hidden="1" x14ac:dyDescent="0.25">
      <c r="A3154">
        <v>5</v>
      </c>
      <c r="B3154">
        <v>1306</v>
      </c>
      <c r="C3154" t="s">
        <v>3649</v>
      </c>
      <c r="D3154" t="s">
        <v>9</v>
      </c>
      <c r="E3154" t="s">
        <v>8501</v>
      </c>
      <c r="F3154" t="s">
        <v>4337</v>
      </c>
      <c r="G3154" s="1">
        <v>0.5</v>
      </c>
      <c r="H3154" t="s">
        <v>11</v>
      </c>
      <c r="I3154" t="s">
        <v>9</v>
      </c>
    </row>
    <row r="3155" spans="1:9" hidden="1" x14ac:dyDescent="0.25">
      <c r="A3155">
        <v>5</v>
      </c>
      <c r="B3155">
        <v>1309</v>
      </c>
      <c r="C3155" t="s">
        <v>3650</v>
      </c>
      <c r="D3155" t="s">
        <v>9</v>
      </c>
      <c r="E3155" t="s">
        <v>8426</v>
      </c>
      <c r="F3155" t="s">
        <v>8427</v>
      </c>
      <c r="G3155" s="1">
        <v>0.5</v>
      </c>
      <c r="H3155" t="s">
        <v>11</v>
      </c>
      <c r="I3155" t="s">
        <v>9</v>
      </c>
    </row>
    <row r="3156" spans="1:9" hidden="1" x14ac:dyDescent="0.25">
      <c r="A3156">
        <v>5</v>
      </c>
      <c r="B3156">
        <v>1311</v>
      </c>
      <c r="C3156" t="s">
        <v>3651</v>
      </c>
      <c r="D3156" t="s">
        <v>9</v>
      </c>
      <c r="E3156" t="s">
        <v>8508</v>
      </c>
      <c r="F3156" s="4">
        <v>41019</v>
      </c>
      <c r="G3156" s="1">
        <v>0.5</v>
      </c>
      <c r="H3156" t="s">
        <v>11</v>
      </c>
      <c r="I3156" t="s">
        <v>9</v>
      </c>
    </row>
    <row r="3157" spans="1:9" hidden="1" x14ac:dyDescent="0.25">
      <c r="A3157">
        <v>5</v>
      </c>
      <c r="B3157">
        <v>1312</v>
      </c>
      <c r="C3157" t="s">
        <v>3652</v>
      </c>
      <c r="D3157" t="s">
        <v>9</v>
      </c>
      <c r="E3157" t="s">
        <v>8426</v>
      </c>
      <c r="F3157" t="s">
        <v>8427</v>
      </c>
      <c r="G3157" s="1">
        <v>0.5</v>
      </c>
      <c r="H3157" t="s">
        <v>11</v>
      </c>
      <c r="I3157" t="s">
        <v>9</v>
      </c>
    </row>
    <row r="3158" spans="1:9" hidden="1" x14ac:dyDescent="0.25">
      <c r="A3158">
        <v>5</v>
      </c>
      <c r="B3158">
        <v>1313</v>
      </c>
      <c r="C3158" t="s">
        <v>3653</v>
      </c>
      <c r="D3158" t="s">
        <v>9</v>
      </c>
      <c r="E3158" t="s">
        <v>8433</v>
      </c>
      <c r="F3158" t="s">
        <v>8434</v>
      </c>
      <c r="G3158" s="1">
        <v>0.5</v>
      </c>
      <c r="H3158" t="s">
        <v>11</v>
      </c>
      <c r="I3158" t="s">
        <v>9</v>
      </c>
    </row>
    <row r="3159" spans="1:9" hidden="1" x14ac:dyDescent="0.25">
      <c r="A3159">
        <v>5</v>
      </c>
      <c r="B3159">
        <v>1314</v>
      </c>
      <c r="C3159" t="s">
        <v>3654</v>
      </c>
      <c r="D3159" t="s">
        <v>9</v>
      </c>
      <c r="E3159" t="s">
        <v>8506</v>
      </c>
      <c r="F3159" t="s">
        <v>8466</v>
      </c>
      <c r="G3159" s="1">
        <v>0.5</v>
      </c>
      <c r="H3159" t="s">
        <v>11</v>
      </c>
      <c r="I3159" t="s">
        <v>9</v>
      </c>
    </row>
    <row r="3160" spans="1:9" hidden="1" x14ac:dyDescent="0.25">
      <c r="A3160">
        <v>5</v>
      </c>
      <c r="B3160">
        <v>1315</v>
      </c>
      <c r="C3160" t="s">
        <v>3655</v>
      </c>
      <c r="D3160" t="s">
        <v>9</v>
      </c>
      <c r="E3160" t="s">
        <v>8426</v>
      </c>
      <c r="F3160" t="s">
        <v>8427</v>
      </c>
      <c r="G3160" s="1">
        <v>0.5</v>
      </c>
      <c r="H3160" t="s">
        <v>11</v>
      </c>
      <c r="I3160" t="s">
        <v>9</v>
      </c>
    </row>
    <row r="3161" spans="1:9" hidden="1" x14ac:dyDescent="0.25">
      <c r="A3161">
        <v>5</v>
      </c>
      <c r="B3161">
        <v>1316</v>
      </c>
      <c r="C3161" t="s">
        <v>3656</v>
      </c>
      <c r="D3161" t="s">
        <v>9</v>
      </c>
      <c r="E3161" t="s">
        <v>8500</v>
      </c>
      <c r="F3161" t="s">
        <v>8423</v>
      </c>
      <c r="G3161" s="1">
        <v>0.5</v>
      </c>
      <c r="H3161" t="s">
        <v>11</v>
      </c>
      <c r="I3161" t="s">
        <v>9</v>
      </c>
    </row>
    <row r="3162" spans="1:9" hidden="1" x14ac:dyDescent="0.25">
      <c r="A3162">
        <v>5</v>
      </c>
      <c r="B3162">
        <v>1317</v>
      </c>
      <c r="C3162" t="s">
        <v>3657</v>
      </c>
      <c r="D3162" t="s">
        <v>9</v>
      </c>
      <c r="E3162" t="s">
        <v>8426</v>
      </c>
      <c r="F3162" t="s">
        <v>8427</v>
      </c>
      <c r="G3162" s="1">
        <v>0.5</v>
      </c>
      <c r="H3162" t="s">
        <v>11</v>
      </c>
      <c r="I3162" t="s">
        <v>9</v>
      </c>
    </row>
    <row r="3163" spans="1:9" hidden="1" x14ac:dyDescent="0.25">
      <c r="A3163">
        <v>5</v>
      </c>
      <c r="B3163">
        <v>1318</v>
      </c>
      <c r="C3163" t="s">
        <v>3658</v>
      </c>
      <c r="D3163" t="s">
        <v>9</v>
      </c>
      <c r="E3163" t="s">
        <v>8467</v>
      </c>
      <c r="F3163" s="4">
        <v>38919</v>
      </c>
      <c r="G3163" s="1">
        <v>0.5</v>
      </c>
      <c r="H3163" t="s">
        <v>11</v>
      </c>
      <c r="I3163" t="s">
        <v>9</v>
      </c>
    </row>
    <row r="3164" spans="1:9" hidden="1" x14ac:dyDescent="0.25">
      <c r="A3164">
        <v>5</v>
      </c>
      <c r="B3164">
        <v>1319</v>
      </c>
      <c r="C3164" t="s">
        <v>3659</v>
      </c>
      <c r="D3164" t="s">
        <v>9</v>
      </c>
      <c r="E3164" t="s">
        <v>8426</v>
      </c>
      <c r="F3164" t="s">
        <v>8427</v>
      </c>
      <c r="G3164" s="1">
        <v>0.5</v>
      </c>
      <c r="H3164" t="s">
        <v>11</v>
      </c>
      <c r="I3164" t="s">
        <v>9</v>
      </c>
    </row>
    <row r="3165" spans="1:9" hidden="1" x14ac:dyDescent="0.25">
      <c r="A3165">
        <v>5</v>
      </c>
      <c r="B3165">
        <v>1320</v>
      </c>
      <c r="C3165" t="s">
        <v>3660</v>
      </c>
      <c r="D3165" t="s">
        <v>9</v>
      </c>
      <c r="E3165" t="s">
        <v>8506</v>
      </c>
      <c r="F3165" t="s">
        <v>8466</v>
      </c>
      <c r="G3165" s="1">
        <v>0.5</v>
      </c>
      <c r="H3165" t="s">
        <v>11</v>
      </c>
      <c r="I3165" t="s">
        <v>9</v>
      </c>
    </row>
    <row r="3166" spans="1:9" hidden="1" x14ac:dyDescent="0.25">
      <c r="A3166">
        <v>5</v>
      </c>
      <c r="B3166">
        <v>1321</v>
      </c>
      <c r="C3166" t="s">
        <v>3661</v>
      </c>
      <c r="D3166" t="s">
        <v>9</v>
      </c>
      <c r="E3166" t="s">
        <v>8426</v>
      </c>
      <c r="F3166" t="s">
        <v>8427</v>
      </c>
      <c r="G3166" s="1">
        <v>0.5</v>
      </c>
      <c r="H3166" t="s">
        <v>11</v>
      </c>
      <c r="I3166" t="s">
        <v>9</v>
      </c>
    </row>
    <row r="3167" spans="1:9" hidden="1" x14ac:dyDescent="0.25">
      <c r="A3167">
        <v>5</v>
      </c>
      <c r="B3167">
        <v>1322</v>
      </c>
      <c r="C3167" t="s">
        <v>3662</v>
      </c>
      <c r="D3167" t="s">
        <v>9</v>
      </c>
      <c r="E3167" t="s">
        <v>8426</v>
      </c>
      <c r="F3167" t="s">
        <v>8427</v>
      </c>
      <c r="G3167" s="1">
        <v>0.5</v>
      </c>
      <c r="H3167" t="s">
        <v>11</v>
      </c>
      <c r="I3167" t="s">
        <v>9</v>
      </c>
    </row>
    <row r="3168" spans="1:9" hidden="1" x14ac:dyDescent="0.25">
      <c r="A3168">
        <v>5</v>
      </c>
      <c r="B3168">
        <v>1323</v>
      </c>
      <c r="C3168" t="s">
        <v>3663</v>
      </c>
      <c r="D3168" t="s">
        <v>9</v>
      </c>
      <c r="E3168" t="s">
        <v>8426</v>
      </c>
      <c r="F3168" t="s">
        <v>8427</v>
      </c>
      <c r="G3168" s="1">
        <v>0.5</v>
      </c>
      <c r="H3168" t="s">
        <v>11</v>
      </c>
      <c r="I3168" t="s">
        <v>9</v>
      </c>
    </row>
    <row r="3169" spans="1:9" hidden="1" x14ac:dyDescent="0.25">
      <c r="A3169">
        <v>5</v>
      </c>
      <c r="B3169">
        <v>1324</v>
      </c>
      <c r="C3169" t="s">
        <v>3664</v>
      </c>
      <c r="D3169" t="s">
        <v>9</v>
      </c>
      <c r="E3169" t="s">
        <v>8426</v>
      </c>
      <c r="F3169" t="s">
        <v>8427</v>
      </c>
      <c r="G3169" s="1">
        <v>0.5</v>
      </c>
      <c r="H3169" t="s">
        <v>11</v>
      </c>
      <c r="I3169" t="s">
        <v>9</v>
      </c>
    </row>
    <row r="3170" spans="1:9" hidden="1" x14ac:dyDescent="0.25">
      <c r="A3170">
        <v>5</v>
      </c>
      <c r="B3170">
        <v>1325</v>
      </c>
      <c r="C3170" t="s">
        <v>3665</v>
      </c>
      <c r="D3170" t="s">
        <v>9</v>
      </c>
      <c r="E3170" t="s">
        <v>8426</v>
      </c>
      <c r="F3170" t="s">
        <v>8427</v>
      </c>
      <c r="G3170" s="1">
        <v>0.5</v>
      </c>
      <c r="H3170" t="s">
        <v>11</v>
      </c>
      <c r="I3170" t="s">
        <v>9</v>
      </c>
    </row>
    <row r="3171" spans="1:9" hidden="1" x14ac:dyDescent="0.25">
      <c r="A3171">
        <v>5</v>
      </c>
      <c r="B3171">
        <v>1326</v>
      </c>
      <c r="C3171" t="s">
        <v>3666</v>
      </c>
      <c r="D3171" t="s">
        <v>9</v>
      </c>
      <c r="E3171" t="s">
        <v>8500</v>
      </c>
      <c r="F3171" t="s">
        <v>8423</v>
      </c>
      <c r="G3171" s="1">
        <v>0.5</v>
      </c>
      <c r="H3171" t="s">
        <v>11</v>
      </c>
      <c r="I3171" t="s">
        <v>9</v>
      </c>
    </row>
    <row r="3172" spans="1:9" hidden="1" x14ac:dyDescent="0.25">
      <c r="A3172">
        <v>5</v>
      </c>
      <c r="B3172">
        <v>1327</v>
      </c>
      <c r="C3172" t="s">
        <v>3667</v>
      </c>
      <c r="D3172" t="s">
        <v>9</v>
      </c>
      <c r="E3172" t="s">
        <v>8456</v>
      </c>
      <c r="F3172" t="s">
        <v>8457</v>
      </c>
      <c r="G3172" s="1">
        <v>0.5</v>
      </c>
      <c r="H3172" t="s">
        <v>11</v>
      </c>
      <c r="I3172" t="s">
        <v>9</v>
      </c>
    </row>
    <row r="3173" spans="1:9" hidden="1" x14ac:dyDescent="0.25">
      <c r="A3173">
        <v>5</v>
      </c>
      <c r="B3173">
        <v>1328</v>
      </c>
      <c r="C3173" t="s">
        <v>8694</v>
      </c>
      <c r="D3173" t="s">
        <v>9</v>
      </c>
      <c r="E3173" t="s">
        <v>8426</v>
      </c>
      <c r="F3173" t="s">
        <v>8427</v>
      </c>
      <c r="G3173" s="1">
        <v>0.5</v>
      </c>
      <c r="H3173" t="s">
        <v>11</v>
      </c>
      <c r="I3173" t="s">
        <v>9</v>
      </c>
    </row>
    <row r="3174" spans="1:9" hidden="1" x14ac:dyDescent="0.25">
      <c r="A3174">
        <v>5</v>
      </c>
      <c r="B3174">
        <v>1330</v>
      </c>
      <c r="C3174" t="s">
        <v>3668</v>
      </c>
      <c r="D3174" t="s">
        <v>9</v>
      </c>
      <c r="E3174" t="s">
        <v>8515</v>
      </c>
      <c r="F3174" t="s">
        <v>8505</v>
      </c>
      <c r="G3174" s="1">
        <v>0.5</v>
      </c>
      <c r="H3174" t="s">
        <v>11</v>
      </c>
      <c r="I3174" t="s">
        <v>9</v>
      </c>
    </row>
    <row r="3175" spans="1:9" hidden="1" x14ac:dyDescent="0.25">
      <c r="A3175">
        <v>5</v>
      </c>
      <c r="B3175">
        <v>1331</v>
      </c>
      <c r="C3175" t="s">
        <v>8695</v>
      </c>
      <c r="D3175" t="s">
        <v>9</v>
      </c>
      <c r="E3175" t="s">
        <v>8426</v>
      </c>
      <c r="F3175" t="s">
        <v>8427</v>
      </c>
      <c r="G3175" s="1">
        <v>0.5</v>
      </c>
      <c r="H3175" t="s">
        <v>11</v>
      </c>
      <c r="I3175" t="s">
        <v>9</v>
      </c>
    </row>
    <row r="3176" spans="1:9" hidden="1" x14ac:dyDescent="0.25">
      <c r="A3176">
        <v>5</v>
      </c>
      <c r="B3176">
        <v>1334</v>
      </c>
      <c r="C3176" t="s">
        <v>3669</v>
      </c>
      <c r="D3176" t="s">
        <v>9</v>
      </c>
      <c r="E3176" t="s">
        <v>242</v>
      </c>
      <c r="F3176" t="s">
        <v>243</v>
      </c>
      <c r="G3176" s="1">
        <v>0.5</v>
      </c>
      <c r="H3176" t="s">
        <v>11</v>
      </c>
      <c r="I3176" t="s">
        <v>9</v>
      </c>
    </row>
    <row r="3177" spans="1:9" hidden="1" x14ac:dyDescent="0.25">
      <c r="A3177">
        <v>5</v>
      </c>
      <c r="B3177">
        <v>1339</v>
      </c>
      <c r="C3177" t="s">
        <v>3670</v>
      </c>
      <c r="D3177" t="s">
        <v>9</v>
      </c>
      <c r="E3177" t="s">
        <v>8506</v>
      </c>
      <c r="F3177" t="s">
        <v>8466</v>
      </c>
      <c r="G3177" s="1">
        <v>0.5</v>
      </c>
      <c r="H3177" t="s">
        <v>11</v>
      </c>
      <c r="I3177" t="s">
        <v>9</v>
      </c>
    </row>
    <row r="3178" spans="1:9" hidden="1" x14ac:dyDescent="0.25">
      <c r="A3178">
        <v>5</v>
      </c>
      <c r="B3178">
        <v>1344</v>
      </c>
      <c r="C3178" t="s">
        <v>3671</v>
      </c>
      <c r="D3178" t="s">
        <v>9</v>
      </c>
      <c r="E3178" t="s">
        <v>8426</v>
      </c>
      <c r="F3178" t="s">
        <v>8427</v>
      </c>
      <c r="G3178" s="1">
        <v>0.5</v>
      </c>
      <c r="H3178" t="s">
        <v>11</v>
      </c>
      <c r="I3178" t="s">
        <v>9</v>
      </c>
    </row>
    <row r="3179" spans="1:9" hidden="1" x14ac:dyDescent="0.25">
      <c r="A3179">
        <v>5</v>
      </c>
      <c r="B3179">
        <v>1350</v>
      </c>
      <c r="C3179" t="s">
        <v>3672</v>
      </c>
      <c r="D3179" t="s">
        <v>9</v>
      </c>
      <c r="E3179" t="s">
        <v>8426</v>
      </c>
      <c r="F3179" t="s">
        <v>8427</v>
      </c>
      <c r="G3179" s="1">
        <v>0.5</v>
      </c>
      <c r="H3179" t="s">
        <v>11</v>
      </c>
      <c r="I3179" t="s">
        <v>9</v>
      </c>
    </row>
    <row r="3180" spans="1:9" hidden="1" x14ac:dyDescent="0.25">
      <c r="A3180">
        <v>5</v>
      </c>
      <c r="B3180">
        <v>1351</v>
      </c>
      <c r="C3180" t="s">
        <v>3673</v>
      </c>
      <c r="D3180" t="s">
        <v>9</v>
      </c>
      <c r="E3180" t="s">
        <v>1426</v>
      </c>
      <c r="F3180" t="s">
        <v>140</v>
      </c>
      <c r="G3180" s="1">
        <v>0.5</v>
      </c>
      <c r="H3180" t="s">
        <v>11</v>
      </c>
      <c r="I3180" t="s">
        <v>9</v>
      </c>
    </row>
    <row r="3181" spans="1:9" hidden="1" x14ac:dyDescent="0.25">
      <c r="A3181">
        <v>5</v>
      </c>
      <c r="B3181">
        <v>1352</v>
      </c>
      <c r="C3181" t="s">
        <v>3674</v>
      </c>
      <c r="D3181" t="s">
        <v>9</v>
      </c>
      <c r="E3181" t="s">
        <v>4336</v>
      </c>
      <c r="F3181" t="s">
        <v>4337</v>
      </c>
      <c r="G3181" s="1">
        <v>0.5</v>
      </c>
      <c r="H3181" t="s">
        <v>11</v>
      </c>
      <c r="I3181" t="s">
        <v>9</v>
      </c>
    </row>
    <row r="3182" spans="1:9" hidden="1" x14ac:dyDescent="0.25">
      <c r="A3182">
        <v>5</v>
      </c>
      <c r="B3182">
        <v>1353</v>
      </c>
      <c r="C3182" t="s">
        <v>3675</v>
      </c>
      <c r="D3182" t="s">
        <v>9</v>
      </c>
      <c r="E3182" t="s">
        <v>8426</v>
      </c>
      <c r="F3182" t="s">
        <v>8427</v>
      </c>
      <c r="G3182" s="1">
        <v>0.5</v>
      </c>
      <c r="H3182" t="s">
        <v>11</v>
      </c>
      <c r="I3182" t="s">
        <v>9</v>
      </c>
    </row>
    <row r="3183" spans="1:9" hidden="1" x14ac:dyDescent="0.25">
      <c r="A3183">
        <v>5</v>
      </c>
      <c r="B3183">
        <v>1354</v>
      </c>
      <c r="C3183" t="s">
        <v>3676</v>
      </c>
      <c r="D3183" t="s">
        <v>9</v>
      </c>
      <c r="E3183" t="s">
        <v>8426</v>
      </c>
      <c r="F3183" t="s">
        <v>8427</v>
      </c>
      <c r="G3183" s="1">
        <v>0.5</v>
      </c>
      <c r="H3183" t="s">
        <v>11</v>
      </c>
      <c r="I3183" t="s">
        <v>9</v>
      </c>
    </row>
    <row r="3184" spans="1:9" hidden="1" x14ac:dyDescent="0.25">
      <c r="A3184">
        <v>5</v>
      </c>
      <c r="B3184">
        <v>1370</v>
      </c>
      <c r="C3184" t="s">
        <v>3677</v>
      </c>
      <c r="D3184" t="s">
        <v>9</v>
      </c>
      <c r="E3184" t="s">
        <v>8426</v>
      </c>
      <c r="F3184" t="s">
        <v>8427</v>
      </c>
      <c r="G3184" s="1">
        <v>0.5</v>
      </c>
      <c r="H3184" t="s">
        <v>11</v>
      </c>
      <c r="I3184" t="s">
        <v>9</v>
      </c>
    </row>
    <row r="3185" spans="1:9" hidden="1" x14ac:dyDescent="0.25">
      <c r="A3185">
        <v>5</v>
      </c>
      <c r="B3185">
        <v>1371</v>
      </c>
      <c r="C3185" t="s">
        <v>3678</v>
      </c>
      <c r="D3185" t="s">
        <v>9</v>
      </c>
      <c r="E3185" t="s">
        <v>8456</v>
      </c>
      <c r="F3185" t="s">
        <v>8457</v>
      </c>
      <c r="G3185" s="1">
        <v>0.5</v>
      </c>
      <c r="H3185" t="s">
        <v>11</v>
      </c>
      <c r="I3185" t="s">
        <v>9</v>
      </c>
    </row>
    <row r="3186" spans="1:9" hidden="1" x14ac:dyDescent="0.25">
      <c r="A3186">
        <v>5</v>
      </c>
      <c r="B3186">
        <v>1372</v>
      </c>
      <c r="C3186" t="s">
        <v>3679</v>
      </c>
      <c r="D3186" t="s">
        <v>9</v>
      </c>
      <c r="E3186" t="s">
        <v>8456</v>
      </c>
      <c r="F3186" t="s">
        <v>8457</v>
      </c>
      <c r="G3186" s="1">
        <v>0.5</v>
      </c>
      <c r="H3186" t="s">
        <v>11</v>
      </c>
      <c r="I3186" t="s">
        <v>9</v>
      </c>
    </row>
    <row r="3187" spans="1:9" hidden="1" x14ac:dyDescent="0.25">
      <c r="A3187">
        <v>5</v>
      </c>
      <c r="B3187">
        <v>1373</v>
      </c>
      <c r="C3187" t="s">
        <v>3680</v>
      </c>
      <c r="D3187" t="s">
        <v>9</v>
      </c>
      <c r="E3187" t="s">
        <v>8456</v>
      </c>
      <c r="F3187" t="s">
        <v>8457</v>
      </c>
      <c r="G3187" s="1">
        <v>0.5</v>
      </c>
      <c r="H3187" t="s">
        <v>11</v>
      </c>
      <c r="I3187" t="s">
        <v>9</v>
      </c>
    </row>
    <row r="3188" spans="1:9" hidden="1" x14ac:dyDescent="0.25">
      <c r="A3188">
        <v>5</v>
      </c>
      <c r="B3188">
        <v>1380</v>
      </c>
      <c r="C3188" t="s">
        <v>3681</v>
      </c>
      <c r="D3188" t="s">
        <v>9</v>
      </c>
      <c r="E3188" t="s">
        <v>8539</v>
      </c>
      <c r="F3188" t="s">
        <v>8540</v>
      </c>
      <c r="G3188" s="1">
        <v>0.5</v>
      </c>
      <c r="H3188" t="s">
        <v>11</v>
      </c>
      <c r="I3188" t="s">
        <v>9</v>
      </c>
    </row>
    <row r="3189" spans="1:9" hidden="1" x14ac:dyDescent="0.25">
      <c r="A3189">
        <v>5</v>
      </c>
      <c r="B3189">
        <v>1390</v>
      </c>
      <c r="C3189" t="s">
        <v>3682</v>
      </c>
      <c r="D3189" t="s">
        <v>9</v>
      </c>
      <c r="E3189" t="s">
        <v>8525</v>
      </c>
      <c r="F3189" s="4">
        <v>39922</v>
      </c>
      <c r="G3189" s="1">
        <v>0.5</v>
      </c>
      <c r="H3189" t="s">
        <v>11</v>
      </c>
      <c r="I3189" t="s">
        <v>9</v>
      </c>
    </row>
    <row r="3190" spans="1:9" hidden="1" x14ac:dyDescent="0.25">
      <c r="A3190">
        <v>5</v>
      </c>
      <c r="B3190">
        <v>1400</v>
      </c>
      <c r="C3190" t="s">
        <v>3683</v>
      </c>
      <c r="D3190" t="s">
        <v>9</v>
      </c>
      <c r="E3190" t="s">
        <v>8456</v>
      </c>
      <c r="F3190" t="s">
        <v>8457</v>
      </c>
      <c r="G3190" s="1">
        <v>0.5</v>
      </c>
      <c r="H3190" t="s">
        <v>11</v>
      </c>
      <c r="I3190" t="s">
        <v>9</v>
      </c>
    </row>
    <row r="3191" spans="1:9" hidden="1" x14ac:dyDescent="0.25">
      <c r="A3191">
        <v>5</v>
      </c>
      <c r="B3191">
        <v>1401</v>
      </c>
      <c r="C3191" t="s">
        <v>3684</v>
      </c>
      <c r="D3191" t="s">
        <v>9</v>
      </c>
      <c r="E3191" t="s">
        <v>242</v>
      </c>
      <c r="F3191" t="s">
        <v>243</v>
      </c>
      <c r="G3191" s="1">
        <v>0.5</v>
      </c>
      <c r="H3191" t="s">
        <v>11</v>
      </c>
      <c r="I3191" t="s">
        <v>9</v>
      </c>
    </row>
    <row r="3192" spans="1:9" hidden="1" x14ac:dyDescent="0.25">
      <c r="A3192">
        <v>5</v>
      </c>
      <c r="B3192">
        <v>1402</v>
      </c>
      <c r="C3192" t="s">
        <v>3685</v>
      </c>
      <c r="D3192" t="s">
        <v>9</v>
      </c>
      <c r="E3192" t="s">
        <v>8506</v>
      </c>
      <c r="F3192" t="s">
        <v>8466</v>
      </c>
      <c r="G3192" s="1">
        <v>0.5</v>
      </c>
      <c r="H3192" t="s">
        <v>11</v>
      </c>
      <c r="I3192" t="s">
        <v>9</v>
      </c>
    </row>
    <row r="3193" spans="1:9" hidden="1" x14ac:dyDescent="0.25">
      <c r="A3193">
        <v>5</v>
      </c>
      <c r="B3193">
        <v>1405</v>
      </c>
      <c r="C3193" t="s">
        <v>8696</v>
      </c>
      <c r="D3193" t="s">
        <v>9</v>
      </c>
      <c r="E3193" t="s">
        <v>8478</v>
      </c>
      <c r="F3193" t="s">
        <v>8479</v>
      </c>
      <c r="G3193" s="1">
        <v>0.5</v>
      </c>
      <c r="H3193" t="s">
        <v>11</v>
      </c>
      <c r="I3193" t="s">
        <v>9</v>
      </c>
    </row>
    <row r="3194" spans="1:9" hidden="1" x14ac:dyDescent="0.25">
      <c r="A3194">
        <v>5</v>
      </c>
      <c r="B3194">
        <v>1406</v>
      </c>
      <c r="C3194" t="s">
        <v>8697</v>
      </c>
      <c r="D3194" t="s">
        <v>9</v>
      </c>
      <c r="E3194" t="s">
        <v>1426</v>
      </c>
      <c r="F3194" t="s">
        <v>140</v>
      </c>
      <c r="G3194" s="1">
        <v>0.5</v>
      </c>
      <c r="H3194" t="s">
        <v>11</v>
      </c>
      <c r="I3194" t="s">
        <v>9</v>
      </c>
    </row>
    <row r="3195" spans="1:9" hidden="1" x14ac:dyDescent="0.25">
      <c r="A3195">
        <v>5</v>
      </c>
      <c r="B3195">
        <v>1407</v>
      </c>
      <c r="C3195" t="s">
        <v>8698</v>
      </c>
      <c r="D3195" t="s">
        <v>9</v>
      </c>
      <c r="E3195" t="s">
        <v>1426</v>
      </c>
      <c r="F3195" t="s">
        <v>140</v>
      </c>
      <c r="G3195" s="1">
        <v>0.5</v>
      </c>
      <c r="H3195" t="s">
        <v>11</v>
      </c>
      <c r="I3195" t="s">
        <v>9</v>
      </c>
    </row>
    <row r="3196" spans="1:9" hidden="1" x14ac:dyDescent="0.25">
      <c r="A3196">
        <v>5</v>
      </c>
      <c r="B3196">
        <v>1409</v>
      </c>
      <c r="C3196" t="s">
        <v>8699</v>
      </c>
      <c r="D3196" t="s">
        <v>9</v>
      </c>
      <c r="E3196" t="s">
        <v>8478</v>
      </c>
      <c r="F3196" t="s">
        <v>8479</v>
      </c>
      <c r="G3196" s="1">
        <v>0.5</v>
      </c>
      <c r="H3196" t="s">
        <v>11</v>
      </c>
      <c r="I3196" t="s">
        <v>9</v>
      </c>
    </row>
    <row r="3197" spans="1:9" hidden="1" x14ac:dyDescent="0.25">
      <c r="A3197">
        <v>5</v>
      </c>
      <c r="B3197">
        <v>1410</v>
      </c>
      <c r="C3197" t="s">
        <v>3686</v>
      </c>
      <c r="D3197" t="s">
        <v>9</v>
      </c>
      <c r="E3197" t="s">
        <v>4336</v>
      </c>
      <c r="F3197" t="s">
        <v>4337</v>
      </c>
      <c r="G3197" s="1">
        <v>0.5</v>
      </c>
      <c r="H3197" t="s">
        <v>11</v>
      </c>
      <c r="I3197" t="s">
        <v>9</v>
      </c>
    </row>
    <row r="3198" spans="1:9" hidden="1" x14ac:dyDescent="0.25">
      <c r="A3198">
        <v>5</v>
      </c>
      <c r="B3198">
        <v>1411</v>
      </c>
      <c r="C3198" t="s">
        <v>3687</v>
      </c>
      <c r="D3198" t="s">
        <v>9</v>
      </c>
      <c r="E3198" t="s">
        <v>8426</v>
      </c>
      <c r="F3198" t="s">
        <v>8427</v>
      </c>
      <c r="G3198" s="1">
        <v>0.5</v>
      </c>
      <c r="H3198" t="s">
        <v>11</v>
      </c>
      <c r="I3198" t="s">
        <v>9</v>
      </c>
    </row>
    <row r="3199" spans="1:9" hidden="1" x14ac:dyDescent="0.25">
      <c r="A3199">
        <v>5</v>
      </c>
      <c r="B3199">
        <v>1412</v>
      </c>
      <c r="C3199" t="s">
        <v>8700</v>
      </c>
      <c r="D3199" t="s">
        <v>9</v>
      </c>
      <c r="E3199" t="s">
        <v>8478</v>
      </c>
      <c r="F3199" t="s">
        <v>8479</v>
      </c>
      <c r="G3199" s="1">
        <v>0.5</v>
      </c>
      <c r="H3199" t="s">
        <v>11</v>
      </c>
      <c r="I3199" t="s">
        <v>9</v>
      </c>
    </row>
    <row r="3200" spans="1:9" hidden="1" x14ac:dyDescent="0.25">
      <c r="A3200">
        <v>5</v>
      </c>
      <c r="B3200">
        <v>1413</v>
      </c>
      <c r="C3200" t="s">
        <v>3688</v>
      </c>
      <c r="D3200" t="s">
        <v>9</v>
      </c>
      <c r="E3200" t="s">
        <v>16</v>
      </c>
      <c r="F3200" t="s">
        <v>14</v>
      </c>
      <c r="G3200" s="1">
        <v>0.5</v>
      </c>
      <c r="H3200" t="s">
        <v>11</v>
      </c>
      <c r="I3200" t="s">
        <v>9</v>
      </c>
    </row>
    <row r="3201" spans="1:9" hidden="1" x14ac:dyDescent="0.25">
      <c r="A3201">
        <v>5</v>
      </c>
      <c r="B3201">
        <v>1415</v>
      </c>
      <c r="C3201" t="s">
        <v>3689</v>
      </c>
      <c r="D3201" t="s">
        <v>9</v>
      </c>
      <c r="E3201" t="s">
        <v>242</v>
      </c>
      <c r="F3201" t="s">
        <v>243</v>
      </c>
      <c r="G3201" s="1">
        <v>0.5</v>
      </c>
      <c r="H3201" t="s">
        <v>11</v>
      </c>
      <c r="I3201" t="s">
        <v>9</v>
      </c>
    </row>
    <row r="3202" spans="1:9" hidden="1" x14ac:dyDescent="0.25">
      <c r="A3202">
        <v>5</v>
      </c>
      <c r="B3202">
        <v>1420</v>
      </c>
      <c r="C3202" t="s">
        <v>3690</v>
      </c>
      <c r="D3202" t="s">
        <v>9</v>
      </c>
      <c r="E3202" t="s">
        <v>18</v>
      </c>
      <c r="F3202" t="s">
        <v>19</v>
      </c>
      <c r="G3202" s="1">
        <v>0.5</v>
      </c>
      <c r="H3202" t="s">
        <v>11</v>
      </c>
      <c r="I3202" t="s">
        <v>9</v>
      </c>
    </row>
    <row r="3203" spans="1:9" hidden="1" x14ac:dyDescent="0.25">
      <c r="A3203">
        <v>5</v>
      </c>
      <c r="B3203">
        <v>1421</v>
      </c>
      <c r="C3203" t="s">
        <v>3691</v>
      </c>
      <c r="D3203" t="s">
        <v>9</v>
      </c>
      <c r="E3203" t="s">
        <v>119</v>
      </c>
      <c r="F3203" t="s">
        <v>120</v>
      </c>
      <c r="G3203" s="1">
        <v>0.5</v>
      </c>
      <c r="H3203" t="s">
        <v>11</v>
      </c>
      <c r="I3203" t="s">
        <v>9</v>
      </c>
    </row>
    <row r="3204" spans="1:9" hidden="1" x14ac:dyDescent="0.25">
      <c r="A3204">
        <v>5</v>
      </c>
      <c r="B3204">
        <v>1430</v>
      </c>
      <c r="C3204" t="s">
        <v>3692</v>
      </c>
      <c r="D3204" t="s">
        <v>9</v>
      </c>
      <c r="E3204" t="s">
        <v>1426</v>
      </c>
      <c r="F3204" t="s">
        <v>140</v>
      </c>
      <c r="G3204" s="1">
        <v>0.5</v>
      </c>
      <c r="H3204" t="s">
        <v>11</v>
      </c>
      <c r="I3204" t="s">
        <v>9</v>
      </c>
    </row>
    <row r="3205" spans="1:9" hidden="1" x14ac:dyDescent="0.25">
      <c r="A3205">
        <v>5</v>
      </c>
      <c r="B3205">
        <v>1431</v>
      </c>
      <c r="C3205" t="s">
        <v>3693</v>
      </c>
      <c r="D3205" t="s">
        <v>9</v>
      </c>
      <c r="E3205" t="s">
        <v>18</v>
      </c>
      <c r="F3205" t="s">
        <v>19</v>
      </c>
      <c r="G3205" s="1">
        <v>0.5</v>
      </c>
      <c r="H3205" t="s">
        <v>11</v>
      </c>
      <c r="I3205" t="s">
        <v>9</v>
      </c>
    </row>
    <row r="3206" spans="1:9" hidden="1" x14ac:dyDescent="0.25">
      <c r="A3206">
        <v>5</v>
      </c>
      <c r="B3206">
        <v>1432</v>
      </c>
      <c r="C3206" t="s">
        <v>3694</v>
      </c>
      <c r="D3206" t="s">
        <v>9</v>
      </c>
      <c r="E3206" t="s">
        <v>1426</v>
      </c>
      <c r="F3206" t="s">
        <v>140</v>
      </c>
      <c r="G3206" s="1">
        <v>0.5</v>
      </c>
      <c r="H3206" t="s">
        <v>11</v>
      </c>
      <c r="I3206" t="s">
        <v>9</v>
      </c>
    </row>
    <row r="3207" spans="1:9" hidden="1" x14ac:dyDescent="0.25">
      <c r="A3207">
        <v>5</v>
      </c>
      <c r="B3207">
        <v>1439</v>
      </c>
      <c r="C3207" t="s">
        <v>3695</v>
      </c>
      <c r="D3207" t="s">
        <v>9</v>
      </c>
      <c r="E3207" t="s">
        <v>8426</v>
      </c>
      <c r="F3207" t="s">
        <v>8427</v>
      </c>
      <c r="G3207" s="1">
        <v>0.5</v>
      </c>
      <c r="H3207" t="s">
        <v>11</v>
      </c>
      <c r="I3207" t="s">
        <v>9</v>
      </c>
    </row>
    <row r="3208" spans="1:9" hidden="1" x14ac:dyDescent="0.25">
      <c r="A3208">
        <v>5</v>
      </c>
      <c r="B3208">
        <v>1440</v>
      </c>
      <c r="C3208" t="s">
        <v>670</v>
      </c>
      <c r="D3208" t="s">
        <v>9</v>
      </c>
      <c r="E3208" t="s">
        <v>16</v>
      </c>
      <c r="F3208" t="s">
        <v>14</v>
      </c>
      <c r="G3208" s="1">
        <v>0.5</v>
      </c>
      <c r="H3208" t="s">
        <v>11</v>
      </c>
      <c r="I3208" t="s">
        <v>9</v>
      </c>
    </row>
    <row r="3209" spans="1:9" hidden="1" x14ac:dyDescent="0.25">
      <c r="A3209">
        <v>5</v>
      </c>
      <c r="B3209">
        <v>1441</v>
      </c>
      <c r="C3209" t="s">
        <v>671</v>
      </c>
      <c r="D3209" t="s">
        <v>9</v>
      </c>
      <c r="E3209" t="s">
        <v>16</v>
      </c>
      <c r="F3209" t="s">
        <v>14</v>
      </c>
      <c r="G3209" s="1">
        <v>0.5</v>
      </c>
      <c r="H3209" t="s">
        <v>11</v>
      </c>
      <c r="I3209" t="s">
        <v>9</v>
      </c>
    </row>
    <row r="3210" spans="1:9" hidden="1" x14ac:dyDescent="0.25">
      <c r="A3210">
        <v>5</v>
      </c>
      <c r="B3210">
        <v>1442</v>
      </c>
      <c r="C3210" t="s">
        <v>672</v>
      </c>
      <c r="D3210" t="s">
        <v>9</v>
      </c>
      <c r="E3210" t="s">
        <v>16</v>
      </c>
      <c r="F3210" t="s">
        <v>14</v>
      </c>
      <c r="G3210" s="1">
        <v>0.5</v>
      </c>
      <c r="H3210" t="s">
        <v>11</v>
      </c>
      <c r="I3210" t="s">
        <v>9</v>
      </c>
    </row>
    <row r="3211" spans="1:9" hidden="1" x14ac:dyDescent="0.25">
      <c r="A3211">
        <v>5</v>
      </c>
      <c r="B3211">
        <v>1443</v>
      </c>
      <c r="C3211" t="s">
        <v>673</v>
      </c>
      <c r="D3211" t="s">
        <v>9</v>
      </c>
      <c r="E3211" t="s">
        <v>16</v>
      </c>
      <c r="F3211" t="s">
        <v>14</v>
      </c>
      <c r="G3211" s="1">
        <v>0.5</v>
      </c>
      <c r="H3211" t="s">
        <v>11</v>
      </c>
      <c r="I3211" t="s">
        <v>9</v>
      </c>
    </row>
    <row r="3212" spans="1:9" hidden="1" x14ac:dyDescent="0.25">
      <c r="A3212">
        <v>5</v>
      </c>
      <c r="B3212">
        <v>1444</v>
      </c>
      <c r="C3212" t="s">
        <v>674</v>
      </c>
      <c r="D3212" t="s">
        <v>9</v>
      </c>
      <c r="E3212" t="s">
        <v>16</v>
      </c>
      <c r="F3212" t="s">
        <v>14</v>
      </c>
      <c r="G3212" s="1">
        <v>0.5</v>
      </c>
      <c r="H3212" t="s">
        <v>11</v>
      </c>
      <c r="I3212" t="s">
        <v>9</v>
      </c>
    </row>
    <row r="3213" spans="1:9" hidden="1" x14ac:dyDescent="0.25">
      <c r="A3213">
        <v>5</v>
      </c>
      <c r="B3213">
        <v>1445</v>
      </c>
      <c r="C3213" t="s">
        <v>675</v>
      </c>
      <c r="D3213" t="s">
        <v>9</v>
      </c>
      <c r="E3213" t="s">
        <v>16</v>
      </c>
      <c r="F3213" t="s">
        <v>14</v>
      </c>
      <c r="G3213" s="1">
        <v>0.5</v>
      </c>
      <c r="H3213" t="s">
        <v>11</v>
      </c>
      <c r="I3213" t="s">
        <v>9</v>
      </c>
    </row>
    <row r="3214" spans="1:9" hidden="1" x14ac:dyDescent="0.25">
      <c r="A3214">
        <v>5</v>
      </c>
      <c r="B3214">
        <v>1446</v>
      </c>
      <c r="C3214" t="s">
        <v>676</v>
      </c>
      <c r="D3214" t="s">
        <v>9</v>
      </c>
      <c r="E3214" t="s">
        <v>16</v>
      </c>
      <c r="F3214" t="s">
        <v>14</v>
      </c>
      <c r="G3214" s="1">
        <v>0.5</v>
      </c>
      <c r="H3214" t="s">
        <v>11</v>
      </c>
      <c r="I3214" t="s">
        <v>9</v>
      </c>
    </row>
    <row r="3215" spans="1:9" hidden="1" x14ac:dyDescent="0.25">
      <c r="A3215">
        <v>5</v>
      </c>
      <c r="B3215">
        <v>1447</v>
      </c>
      <c r="C3215" t="s">
        <v>677</v>
      </c>
      <c r="D3215" t="s">
        <v>9</v>
      </c>
      <c r="E3215" t="s">
        <v>16</v>
      </c>
      <c r="F3215" t="s">
        <v>14</v>
      </c>
      <c r="G3215" s="1">
        <v>0.5</v>
      </c>
      <c r="H3215" t="s">
        <v>11</v>
      </c>
      <c r="I3215" t="s">
        <v>9</v>
      </c>
    </row>
    <row r="3216" spans="1:9" hidden="1" x14ac:dyDescent="0.25">
      <c r="A3216">
        <v>5</v>
      </c>
      <c r="B3216">
        <v>1448</v>
      </c>
      <c r="C3216" t="s">
        <v>678</v>
      </c>
      <c r="D3216" t="s">
        <v>9</v>
      </c>
      <c r="E3216" t="s">
        <v>16</v>
      </c>
      <c r="F3216" t="s">
        <v>14</v>
      </c>
      <c r="G3216" s="1">
        <v>0.5</v>
      </c>
      <c r="H3216" t="s">
        <v>11</v>
      </c>
      <c r="I3216" t="s">
        <v>9</v>
      </c>
    </row>
    <row r="3217" spans="1:9" hidden="1" x14ac:dyDescent="0.25">
      <c r="A3217">
        <v>5</v>
      </c>
      <c r="B3217">
        <v>1449</v>
      </c>
      <c r="C3217" t="s">
        <v>8530</v>
      </c>
      <c r="D3217" t="s">
        <v>9</v>
      </c>
      <c r="E3217" t="s">
        <v>8426</v>
      </c>
      <c r="F3217" t="s">
        <v>8427</v>
      </c>
      <c r="G3217" s="1">
        <v>0.5</v>
      </c>
      <c r="H3217" t="s">
        <v>11</v>
      </c>
      <c r="I3217" t="s">
        <v>9</v>
      </c>
    </row>
    <row r="3218" spans="1:9" hidden="1" x14ac:dyDescent="0.25">
      <c r="A3218">
        <v>5</v>
      </c>
      <c r="B3218">
        <v>1455</v>
      </c>
      <c r="C3218" t="s">
        <v>8531</v>
      </c>
      <c r="D3218" t="s">
        <v>9</v>
      </c>
      <c r="E3218" t="s">
        <v>8426</v>
      </c>
      <c r="F3218" t="s">
        <v>8427</v>
      </c>
      <c r="G3218" s="1">
        <v>0.5</v>
      </c>
      <c r="H3218" t="s">
        <v>11</v>
      </c>
      <c r="I3218" t="s">
        <v>9</v>
      </c>
    </row>
    <row r="3219" spans="1:9" hidden="1" x14ac:dyDescent="0.25">
      <c r="A3219">
        <v>5</v>
      </c>
      <c r="B3219">
        <v>1456</v>
      </c>
      <c r="C3219" t="s">
        <v>8532</v>
      </c>
      <c r="D3219" t="s">
        <v>9</v>
      </c>
      <c r="E3219" t="s">
        <v>8426</v>
      </c>
      <c r="F3219" t="s">
        <v>8427</v>
      </c>
      <c r="G3219" s="1">
        <v>0.5</v>
      </c>
      <c r="H3219" t="s">
        <v>11</v>
      </c>
      <c r="I3219" t="s">
        <v>9</v>
      </c>
    </row>
    <row r="3220" spans="1:9" hidden="1" x14ac:dyDescent="0.25">
      <c r="A3220">
        <v>5</v>
      </c>
      <c r="B3220">
        <v>1457</v>
      </c>
      <c r="C3220" t="s">
        <v>8533</v>
      </c>
      <c r="D3220" t="s">
        <v>9</v>
      </c>
      <c r="E3220" t="s">
        <v>8426</v>
      </c>
      <c r="F3220" t="s">
        <v>8427</v>
      </c>
      <c r="G3220" s="1">
        <v>0.5</v>
      </c>
      <c r="H3220" t="s">
        <v>11</v>
      </c>
      <c r="I3220" t="s">
        <v>9</v>
      </c>
    </row>
    <row r="3221" spans="1:9" hidden="1" x14ac:dyDescent="0.25">
      <c r="A3221">
        <v>5</v>
      </c>
      <c r="B3221">
        <v>1485</v>
      </c>
      <c r="C3221" t="s">
        <v>3696</v>
      </c>
      <c r="D3221" t="s">
        <v>9</v>
      </c>
      <c r="E3221" t="s">
        <v>8426</v>
      </c>
      <c r="F3221" t="s">
        <v>8427</v>
      </c>
      <c r="G3221" s="1">
        <v>0.5</v>
      </c>
      <c r="H3221" t="s">
        <v>11</v>
      </c>
      <c r="I3221" t="s">
        <v>9</v>
      </c>
    </row>
    <row r="3222" spans="1:9" hidden="1" x14ac:dyDescent="0.25">
      <c r="A3222">
        <v>5</v>
      </c>
      <c r="B3222">
        <v>1501</v>
      </c>
      <c r="C3222" t="s">
        <v>3697</v>
      </c>
      <c r="D3222" t="s">
        <v>9</v>
      </c>
      <c r="E3222" t="s">
        <v>8426</v>
      </c>
      <c r="F3222" t="s">
        <v>8427</v>
      </c>
      <c r="G3222" s="1">
        <v>0.5</v>
      </c>
      <c r="H3222" t="s">
        <v>11</v>
      </c>
      <c r="I3222" t="s">
        <v>9</v>
      </c>
    </row>
    <row r="3223" spans="1:9" hidden="1" x14ac:dyDescent="0.25">
      <c r="A3223">
        <v>5</v>
      </c>
      <c r="B3223">
        <v>1502</v>
      </c>
      <c r="C3223" t="s">
        <v>3698</v>
      </c>
      <c r="D3223" t="s">
        <v>9</v>
      </c>
      <c r="E3223" t="s">
        <v>8426</v>
      </c>
      <c r="F3223" t="s">
        <v>8427</v>
      </c>
      <c r="G3223" s="1">
        <v>0.5</v>
      </c>
      <c r="H3223" t="s">
        <v>11</v>
      </c>
      <c r="I3223" t="s">
        <v>9</v>
      </c>
    </row>
    <row r="3224" spans="1:9" hidden="1" x14ac:dyDescent="0.25">
      <c r="A3224">
        <v>5</v>
      </c>
      <c r="B3224">
        <v>1503</v>
      </c>
      <c r="C3224" t="s">
        <v>3699</v>
      </c>
      <c r="D3224" t="s">
        <v>9</v>
      </c>
      <c r="E3224" t="s">
        <v>18</v>
      </c>
      <c r="F3224" t="s">
        <v>19</v>
      </c>
      <c r="G3224" s="1">
        <v>0.5</v>
      </c>
      <c r="H3224" t="s">
        <v>11</v>
      </c>
      <c r="I3224" t="s">
        <v>9</v>
      </c>
    </row>
    <row r="3225" spans="1:9" hidden="1" x14ac:dyDescent="0.25">
      <c r="A3225">
        <v>5</v>
      </c>
      <c r="B3225">
        <v>1508</v>
      </c>
      <c r="C3225" t="s">
        <v>3700</v>
      </c>
      <c r="D3225" t="s">
        <v>9</v>
      </c>
      <c r="E3225" t="s">
        <v>8426</v>
      </c>
      <c r="F3225" t="s">
        <v>8427</v>
      </c>
      <c r="G3225" s="1">
        <v>0.5</v>
      </c>
      <c r="H3225" t="s">
        <v>11</v>
      </c>
      <c r="I3225" t="s">
        <v>9</v>
      </c>
    </row>
    <row r="3226" spans="1:9" hidden="1" x14ac:dyDescent="0.25">
      <c r="A3226">
        <v>5</v>
      </c>
      <c r="B3226">
        <v>1509</v>
      </c>
      <c r="C3226" t="s">
        <v>3701</v>
      </c>
      <c r="D3226" t="s">
        <v>9</v>
      </c>
      <c r="E3226" t="s">
        <v>1426</v>
      </c>
      <c r="F3226" t="s">
        <v>140</v>
      </c>
      <c r="G3226" s="1">
        <v>0.5</v>
      </c>
      <c r="H3226" t="s">
        <v>11</v>
      </c>
      <c r="I3226" t="s">
        <v>9</v>
      </c>
    </row>
    <row r="3227" spans="1:9" hidden="1" x14ac:dyDescent="0.25">
      <c r="A3227">
        <v>5</v>
      </c>
      <c r="B3227">
        <v>1510</v>
      </c>
      <c r="C3227" t="s">
        <v>3702</v>
      </c>
      <c r="D3227" t="s">
        <v>9</v>
      </c>
      <c r="E3227" t="s">
        <v>4336</v>
      </c>
      <c r="F3227" t="s">
        <v>4337</v>
      </c>
      <c r="G3227" s="1">
        <v>0.5</v>
      </c>
      <c r="H3227" t="s">
        <v>11</v>
      </c>
      <c r="I3227" t="s">
        <v>9</v>
      </c>
    </row>
    <row r="3228" spans="1:9" hidden="1" x14ac:dyDescent="0.25">
      <c r="A3228">
        <v>5</v>
      </c>
      <c r="B3228">
        <v>1511</v>
      </c>
      <c r="C3228" t="s">
        <v>3703</v>
      </c>
      <c r="D3228" t="s">
        <v>9</v>
      </c>
      <c r="E3228" t="s">
        <v>8426</v>
      </c>
      <c r="F3228" t="s">
        <v>8427</v>
      </c>
      <c r="G3228" s="1">
        <v>0.5</v>
      </c>
      <c r="H3228" t="s">
        <v>11</v>
      </c>
      <c r="I3228" t="s">
        <v>9</v>
      </c>
    </row>
    <row r="3229" spans="1:9" hidden="1" x14ac:dyDescent="0.25">
      <c r="A3229">
        <v>5</v>
      </c>
      <c r="B3229">
        <v>1512</v>
      </c>
      <c r="C3229" t="s">
        <v>3704</v>
      </c>
      <c r="D3229" t="s">
        <v>9</v>
      </c>
      <c r="E3229" t="s">
        <v>18</v>
      </c>
      <c r="F3229" t="s">
        <v>19</v>
      </c>
      <c r="G3229" s="1">
        <v>0.5</v>
      </c>
      <c r="H3229" t="s">
        <v>11</v>
      </c>
      <c r="I3229" t="s">
        <v>9</v>
      </c>
    </row>
    <row r="3230" spans="1:9" hidden="1" x14ac:dyDescent="0.25">
      <c r="A3230">
        <v>5</v>
      </c>
      <c r="B3230">
        <v>1520</v>
      </c>
      <c r="C3230" t="s">
        <v>3705</v>
      </c>
      <c r="D3230" t="s">
        <v>9</v>
      </c>
      <c r="E3230" t="s">
        <v>8426</v>
      </c>
      <c r="F3230" t="s">
        <v>8427</v>
      </c>
      <c r="G3230" s="1">
        <v>0.5</v>
      </c>
      <c r="H3230" t="s">
        <v>11</v>
      </c>
      <c r="I3230" t="s">
        <v>9</v>
      </c>
    </row>
    <row r="3231" spans="1:9" hidden="1" x14ac:dyDescent="0.25">
      <c r="A3231">
        <v>5</v>
      </c>
      <c r="B3231">
        <v>1521</v>
      </c>
      <c r="C3231" t="s">
        <v>3706</v>
      </c>
      <c r="D3231" t="s">
        <v>9</v>
      </c>
      <c r="E3231" t="s">
        <v>8631</v>
      </c>
      <c r="F3231" t="s">
        <v>8489</v>
      </c>
      <c r="G3231" s="1">
        <v>0.5</v>
      </c>
      <c r="H3231" t="s">
        <v>11</v>
      </c>
      <c r="I3231" t="s">
        <v>9</v>
      </c>
    </row>
    <row r="3232" spans="1:9" hidden="1" x14ac:dyDescent="0.25">
      <c r="A3232">
        <v>5</v>
      </c>
      <c r="B3232">
        <v>1522</v>
      </c>
      <c r="C3232" t="s">
        <v>3707</v>
      </c>
      <c r="D3232" t="s">
        <v>9</v>
      </c>
      <c r="E3232" t="s">
        <v>18</v>
      </c>
      <c r="F3232" t="s">
        <v>19</v>
      </c>
      <c r="G3232" s="1">
        <v>0.5</v>
      </c>
      <c r="H3232" t="s">
        <v>11</v>
      </c>
      <c r="I3232" t="s">
        <v>9</v>
      </c>
    </row>
    <row r="3233" spans="1:9" hidden="1" x14ac:dyDescent="0.25">
      <c r="A3233">
        <v>5</v>
      </c>
      <c r="B3233">
        <v>1530</v>
      </c>
      <c r="C3233" t="s">
        <v>3708</v>
      </c>
      <c r="D3233" t="s">
        <v>9</v>
      </c>
      <c r="E3233" t="s">
        <v>8426</v>
      </c>
      <c r="F3233" t="s">
        <v>8427</v>
      </c>
      <c r="G3233" s="1">
        <v>0.5</v>
      </c>
      <c r="H3233" t="s">
        <v>11</v>
      </c>
      <c r="I3233" t="s">
        <v>9</v>
      </c>
    </row>
    <row r="3234" spans="1:9" hidden="1" x14ac:dyDescent="0.25">
      <c r="A3234">
        <v>5</v>
      </c>
      <c r="B3234">
        <v>1531</v>
      </c>
      <c r="C3234" t="s">
        <v>3709</v>
      </c>
      <c r="D3234" t="s">
        <v>9</v>
      </c>
      <c r="E3234" t="s">
        <v>18</v>
      </c>
      <c r="F3234" t="s">
        <v>19</v>
      </c>
      <c r="G3234" s="1">
        <v>0.5</v>
      </c>
      <c r="H3234" t="s">
        <v>11</v>
      </c>
      <c r="I3234" t="s">
        <v>9</v>
      </c>
    </row>
    <row r="3235" spans="1:9" hidden="1" x14ac:dyDescent="0.25">
      <c r="A3235">
        <v>5</v>
      </c>
      <c r="B3235">
        <v>1535</v>
      </c>
      <c r="C3235" t="s">
        <v>3710</v>
      </c>
      <c r="D3235" t="s">
        <v>9</v>
      </c>
      <c r="E3235" t="s">
        <v>8515</v>
      </c>
      <c r="F3235" t="s">
        <v>8505</v>
      </c>
      <c r="G3235" s="1">
        <v>0.5</v>
      </c>
      <c r="H3235" t="s">
        <v>11</v>
      </c>
      <c r="I3235" t="s">
        <v>9</v>
      </c>
    </row>
    <row r="3236" spans="1:9" hidden="1" x14ac:dyDescent="0.25">
      <c r="A3236">
        <v>5</v>
      </c>
      <c r="B3236">
        <v>1540</v>
      </c>
      <c r="C3236" t="s">
        <v>3711</v>
      </c>
      <c r="D3236" t="s">
        <v>9</v>
      </c>
      <c r="E3236" t="s">
        <v>8426</v>
      </c>
      <c r="F3236" t="s">
        <v>8427</v>
      </c>
      <c r="G3236" s="1">
        <v>0.5</v>
      </c>
      <c r="H3236" t="s">
        <v>11</v>
      </c>
      <c r="I3236" t="s">
        <v>9</v>
      </c>
    </row>
    <row r="3237" spans="1:9" hidden="1" x14ac:dyDescent="0.25">
      <c r="A3237">
        <v>5</v>
      </c>
      <c r="B3237">
        <v>1541</v>
      </c>
      <c r="C3237" t="s">
        <v>3712</v>
      </c>
      <c r="D3237" t="s">
        <v>9</v>
      </c>
      <c r="E3237" t="s">
        <v>18</v>
      </c>
      <c r="F3237" t="s">
        <v>19</v>
      </c>
      <c r="G3237" s="1">
        <v>0.5</v>
      </c>
      <c r="H3237" t="s">
        <v>11</v>
      </c>
      <c r="I3237" t="s">
        <v>9</v>
      </c>
    </row>
    <row r="3238" spans="1:9" hidden="1" x14ac:dyDescent="0.25">
      <c r="A3238">
        <v>5</v>
      </c>
      <c r="B3238">
        <v>1542</v>
      </c>
      <c r="C3238" t="s">
        <v>3713</v>
      </c>
      <c r="D3238" t="s">
        <v>9</v>
      </c>
      <c r="E3238" t="s">
        <v>18</v>
      </c>
      <c r="F3238" t="s">
        <v>19</v>
      </c>
      <c r="G3238" s="1">
        <v>0.5</v>
      </c>
      <c r="H3238" t="s">
        <v>11</v>
      </c>
      <c r="I3238" t="s">
        <v>9</v>
      </c>
    </row>
    <row r="3239" spans="1:9" hidden="1" x14ac:dyDescent="0.25">
      <c r="A3239">
        <v>5</v>
      </c>
      <c r="B3239">
        <v>1543</v>
      </c>
      <c r="C3239" t="s">
        <v>3714</v>
      </c>
      <c r="D3239" t="s">
        <v>9</v>
      </c>
      <c r="E3239" t="s">
        <v>8494</v>
      </c>
      <c r="F3239" t="s">
        <v>8436</v>
      </c>
      <c r="G3239" s="1">
        <v>0.5</v>
      </c>
      <c r="H3239" t="s">
        <v>11</v>
      </c>
      <c r="I3239" t="s">
        <v>9</v>
      </c>
    </row>
    <row r="3240" spans="1:9" hidden="1" x14ac:dyDescent="0.25">
      <c r="A3240">
        <v>5</v>
      </c>
      <c r="B3240">
        <v>1544</v>
      </c>
      <c r="C3240" t="s">
        <v>453</v>
      </c>
      <c r="D3240" t="s">
        <v>9</v>
      </c>
      <c r="E3240" t="s">
        <v>18</v>
      </c>
      <c r="F3240" t="s">
        <v>19</v>
      </c>
      <c r="G3240" s="1">
        <v>0.5</v>
      </c>
      <c r="H3240" t="s">
        <v>11</v>
      </c>
      <c r="I3240" t="s">
        <v>9</v>
      </c>
    </row>
    <row r="3241" spans="1:9" hidden="1" x14ac:dyDescent="0.25">
      <c r="A3241">
        <v>5</v>
      </c>
      <c r="B3241">
        <v>1545</v>
      </c>
      <c r="C3241" t="s">
        <v>452</v>
      </c>
      <c r="D3241" t="s">
        <v>9</v>
      </c>
      <c r="E3241" t="s">
        <v>8426</v>
      </c>
      <c r="F3241" t="s">
        <v>8427</v>
      </c>
      <c r="G3241" s="1">
        <v>0.5</v>
      </c>
      <c r="H3241" t="s">
        <v>11</v>
      </c>
      <c r="I3241" t="s">
        <v>9</v>
      </c>
    </row>
    <row r="3242" spans="1:9" hidden="1" x14ac:dyDescent="0.25">
      <c r="A3242">
        <v>5</v>
      </c>
      <c r="B3242">
        <v>1546</v>
      </c>
      <c r="C3242" t="s">
        <v>3715</v>
      </c>
      <c r="D3242" t="s">
        <v>9</v>
      </c>
      <c r="E3242" t="s">
        <v>18</v>
      </c>
      <c r="F3242" t="s">
        <v>19</v>
      </c>
      <c r="G3242" s="1">
        <v>0.5</v>
      </c>
      <c r="H3242" t="s">
        <v>11</v>
      </c>
      <c r="I3242" t="s">
        <v>9</v>
      </c>
    </row>
    <row r="3243" spans="1:9" hidden="1" x14ac:dyDescent="0.25">
      <c r="A3243">
        <v>5</v>
      </c>
      <c r="B3243">
        <v>1547</v>
      </c>
      <c r="C3243" t="s">
        <v>3716</v>
      </c>
      <c r="D3243" t="s">
        <v>9</v>
      </c>
      <c r="E3243" t="s">
        <v>18</v>
      </c>
      <c r="F3243" t="s">
        <v>19</v>
      </c>
      <c r="G3243" s="1">
        <v>0.5</v>
      </c>
      <c r="H3243" t="s">
        <v>11</v>
      </c>
      <c r="I3243" t="s">
        <v>9</v>
      </c>
    </row>
    <row r="3244" spans="1:9" hidden="1" x14ac:dyDescent="0.25">
      <c r="A3244">
        <v>5</v>
      </c>
      <c r="B3244">
        <v>1550</v>
      </c>
      <c r="C3244" t="s">
        <v>3717</v>
      </c>
      <c r="D3244" t="s">
        <v>9</v>
      </c>
      <c r="E3244" t="s">
        <v>8631</v>
      </c>
      <c r="F3244" t="s">
        <v>8489</v>
      </c>
      <c r="G3244" s="1">
        <v>0.5</v>
      </c>
      <c r="H3244" t="s">
        <v>11</v>
      </c>
      <c r="I3244" t="s">
        <v>9</v>
      </c>
    </row>
    <row r="3245" spans="1:9" hidden="1" x14ac:dyDescent="0.25">
      <c r="A3245">
        <v>5</v>
      </c>
      <c r="B3245">
        <v>1560</v>
      </c>
      <c r="C3245" t="s">
        <v>3718</v>
      </c>
      <c r="D3245" t="s">
        <v>9</v>
      </c>
      <c r="E3245" t="s">
        <v>8426</v>
      </c>
      <c r="F3245" t="s">
        <v>8427</v>
      </c>
      <c r="G3245" s="1">
        <v>0.5</v>
      </c>
      <c r="H3245" t="s">
        <v>11</v>
      </c>
      <c r="I3245" t="s">
        <v>9</v>
      </c>
    </row>
    <row r="3246" spans="1:9" hidden="1" x14ac:dyDescent="0.25">
      <c r="A3246">
        <v>5</v>
      </c>
      <c r="B3246">
        <v>1600</v>
      </c>
      <c r="C3246" t="s">
        <v>3719</v>
      </c>
      <c r="D3246" t="s">
        <v>9</v>
      </c>
      <c r="E3246" t="s">
        <v>8426</v>
      </c>
      <c r="F3246" t="s">
        <v>8427</v>
      </c>
      <c r="G3246" s="1">
        <v>0.5</v>
      </c>
      <c r="H3246" t="s">
        <v>11</v>
      </c>
      <c r="I3246" t="s">
        <v>9</v>
      </c>
    </row>
    <row r="3247" spans="1:9" hidden="1" x14ac:dyDescent="0.25">
      <c r="A3247">
        <v>5</v>
      </c>
      <c r="B3247">
        <v>1601</v>
      </c>
      <c r="C3247" t="s">
        <v>3720</v>
      </c>
      <c r="D3247" t="s">
        <v>9</v>
      </c>
      <c r="E3247" t="s">
        <v>8426</v>
      </c>
      <c r="F3247" t="s">
        <v>8427</v>
      </c>
      <c r="G3247" s="1">
        <v>0.5</v>
      </c>
      <c r="H3247" t="s">
        <v>11</v>
      </c>
      <c r="I3247" t="s">
        <v>9</v>
      </c>
    </row>
    <row r="3248" spans="1:9" hidden="1" x14ac:dyDescent="0.25">
      <c r="A3248">
        <v>5</v>
      </c>
      <c r="B3248">
        <v>1602</v>
      </c>
      <c r="C3248" t="s">
        <v>3721</v>
      </c>
      <c r="D3248" t="s">
        <v>9</v>
      </c>
      <c r="E3248" t="s">
        <v>8426</v>
      </c>
      <c r="F3248" t="s">
        <v>8427</v>
      </c>
      <c r="G3248" s="1">
        <v>0.5</v>
      </c>
      <c r="H3248" t="s">
        <v>11</v>
      </c>
      <c r="I3248" t="s">
        <v>9</v>
      </c>
    </row>
    <row r="3249" spans="1:9" hidden="1" x14ac:dyDescent="0.25">
      <c r="A3249">
        <v>5</v>
      </c>
      <c r="B3249">
        <v>1603</v>
      </c>
      <c r="C3249" t="s">
        <v>3722</v>
      </c>
      <c r="D3249" t="s">
        <v>9</v>
      </c>
      <c r="E3249" t="s">
        <v>8426</v>
      </c>
      <c r="F3249" t="s">
        <v>8427</v>
      </c>
      <c r="G3249" s="1">
        <v>0.5</v>
      </c>
      <c r="H3249" t="s">
        <v>11</v>
      </c>
      <c r="I3249" t="s">
        <v>9</v>
      </c>
    </row>
    <row r="3250" spans="1:9" hidden="1" x14ac:dyDescent="0.25">
      <c r="A3250">
        <v>5</v>
      </c>
      <c r="B3250">
        <v>1604</v>
      </c>
      <c r="C3250" t="s">
        <v>3723</v>
      </c>
      <c r="D3250" t="s">
        <v>9</v>
      </c>
      <c r="E3250" t="s">
        <v>8426</v>
      </c>
      <c r="F3250" t="s">
        <v>8427</v>
      </c>
      <c r="G3250" s="1">
        <v>0.5</v>
      </c>
      <c r="H3250" t="s">
        <v>11</v>
      </c>
      <c r="I3250" t="s">
        <v>9</v>
      </c>
    </row>
    <row r="3251" spans="1:9" hidden="1" x14ac:dyDescent="0.25">
      <c r="A3251">
        <v>5</v>
      </c>
      <c r="B3251">
        <v>1605</v>
      </c>
      <c r="C3251" t="s">
        <v>3724</v>
      </c>
      <c r="D3251" t="s">
        <v>9</v>
      </c>
      <c r="E3251" t="s">
        <v>8554</v>
      </c>
      <c r="F3251" t="s">
        <v>8552</v>
      </c>
      <c r="G3251" s="1">
        <v>0.5</v>
      </c>
      <c r="H3251" t="s">
        <v>11</v>
      </c>
      <c r="I3251" t="s">
        <v>9</v>
      </c>
    </row>
    <row r="3252" spans="1:9" hidden="1" x14ac:dyDescent="0.25">
      <c r="A3252">
        <v>5</v>
      </c>
      <c r="B3252">
        <v>1606</v>
      </c>
      <c r="C3252" t="s">
        <v>3725</v>
      </c>
      <c r="D3252" t="s">
        <v>9</v>
      </c>
      <c r="E3252" t="s">
        <v>8426</v>
      </c>
      <c r="F3252" t="s">
        <v>8427</v>
      </c>
      <c r="G3252" s="1">
        <v>0.5</v>
      </c>
      <c r="H3252" t="s">
        <v>11</v>
      </c>
      <c r="I3252" t="s">
        <v>9</v>
      </c>
    </row>
    <row r="3253" spans="1:9" hidden="1" x14ac:dyDescent="0.25">
      <c r="A3253">
        <v>5</v>
      </c>
      <c r="B3253">
        <v>1607</v>
      </c>
      <c r="C3253" t="s">
        <v>3726</v>
      </c>
      <c r="D3253" t="s">
        <v>9</v>
      </c>
      <c r="E3253" t="s">
        <v>18</v>
      </c>
      <c r="F3253" t="s">
        <v>19</v>
      </c>
      <c r="G3253" s="1">
        <v>0.5</v>
      </c>
      <c r="H3253" t="s">
        <v>11</v>
      </c>
      <c r="I3253" t="s">
        <v>9</v>
      </c>
    </row>
    <row r="3254" spans="1:9" hidden="1" x14ac:dyDescent="0.25">
      <c r="A3254">
        <v>5</v>
      </c>
      <c r="B3254">
        <v>1608</v>
      </c>
      <c r="C3254" t="s">
        <v>3727</v>
      </c>
      <c r="D3254" t="s">
        <v>9</v>
      </c>
      <c r="E3254" t="s">
        <v>8426</v>
      </c>
      <c r="F3254" t="s">
        <v>8427</v>
      </c>
      <c r="G3254" s="1">
        <v>0.5</v>
      </c>
      <c r="H3254" t="s">
        <v>11</v>
      </c>
      <c r="I3254" t="s">
        <v>9</v>
      </c>
    </row>
    <row r="3255" spans="1:9" hidden="1" x14ac:dyDescent="0.25">
      <c r="A3255">
        <v>5</v>
      </c>
      <c r="B3255">
        <v>1609</v>
      </c>
      <c r="C3255" t="s">
        <v>3728</v>
      </c>
      <c r="D3255" t="s">
        <v>9</v>
      </c>
      <c r="E3255" t="s">
        <v>8426</v>
      </c>
      <c r="F3255" t="s">
        <v>8427</v>
      </c>
      <c r="G3255" s="1">
        <v>0.5</v>
      </c>
      <c r="H3255" t="s">
        <v>11</v>
      </c>
      <c r="I3255" t="s">
        <v>9</v>
      </c>
    </row>
    <row r="3256" spans="1:9" hidden="1" x14ac:dyDescent="0.25">
      <c r="A3256">
        <v>5</v>
      </c>
      <c r="B3256">
        <v>1610</v>
      </c>
      <c r="C3256" t="s">
        <v>3729</v>
      </c>
      <c r="D3256" t="s">
        <v>9</v>
      </c>
      <c r="E3256" t="s">
        <v>8446</v>
      </c>
      <c r="F3256" t="s">
        <v>8425</v>
      </c>
      <c r="G3256" s="1">
        <v>0.5</v>
      </c>
      <c r="H3256" t="s">
        <v>11</v>
      </c>
      <c r="I3256" t="s">
        <v>9</v>
      </c>
    </row>
    <row r="3257" spans="1:9" hidden="1" x14ac:dyDescent="0.25">
      <c r="A3257">
        <v>5</v>
      </c>
      <c r="B3257">
        <v>1611</v>
      </c>
      <c r="C3257" t="s">
        <v>3730</v>
      </c>
      <c r="D3257" t="s">
        <v>9</v>
      </c>
      <c r="E3257" t="s">
        <v>8446</v>
      </c>
      <c r="F3257" t="s">
        <v>8425</v>
      </c>
      <c r="G3257" s="1">
        <v>0.5</v>
      </c>
      <c r="H3257" t="s">
        <v>11</v>
      </c>
      <c r="I3257" t="s">
        <v>9</v>
      </c>
    </row>
    <row r="3258" spans="1:9" hidden="1" x14ac:dyDescent="0.25">
      <c r="A3258">
        <v>5</v>
      </c>
      <c r="B3258">
        <v>1612</v>
      </c>
      <c r="C3258" t="s">
        <v>3731</v>
      </c>
      <c r="D3258" t="s">
        <v>9</v>
      </c>
      <c r="E3258" t="s">
        <v>8446</v>
      </c>
      <c r="F3258" t="s">
        <v>8425</v>
      </c>
      <c r="G3258" s="1">
        <v>0.5</v>
      </c>
      <c r="H3258" t="s">
        <v>11</v>
      </c>
      <c r="I3258" t="s">
        <v>9</v>
      </c>
    </row>
    <row r="3259" spans="1:9" hidden="1" x14ac:dyDescent="0.25">
      <c r="A3259">
        <v>5</v>
      </c>
      <c r="B3259">
        <v>1613</v>
      </c>
      <c r="C3259" t="s">
        <v>3732</v>
      </c>
      <c r="D3259" t="s">
        <v>9</v>
      </c>
      <c r="E3259" t="s">
        <v>8446</v>
      </c>
      <c r="F3259" t="s">
        <v>8425</v>
      </c>
      <c r="G3259" s="1">
        <v>0.5</v>
      </c>
      <c r="H3259" t="s">
        <v>11</v>
      </c>
      <c r="I3259" t="s">
        <v>9</v>
      </c>
    </row>
    <row r="3260" spans="1:9" hidden="1" x14ac:dyDescent="0.25">
      <c r="A3260">
        <v>5</v>
      </c>
      <c r="B3260">
        <v>1620</v>
      </c>
      <c r="C3260" t="s">
        <v>3733</v>
      </c>
      <c r="D3260" t="s">
        <v>9</v>
      </c>
      <c r="E3260" t="s">
        <v>8487</v>
      </c>
      <c r="F3260" t="s">
        <v>8461</v>
      </c>
      <c r="G3260" s="1">
        <v>0.5</v>
      </c>
      <c r="H3260" t="s">
        <v>11</v>
      </c>
      <c r="I3260" t="s">
        <v>9</v>
      </c>
    </row>
    <row r="3261" spans="1:9" hidden="1" x14ac:dyDescent="0.25">
      <c r="A3261">
        <v>5</v>
      </c>
      <c r="B3261">
        <v>1621</v>
      </c>
      <c r="C3261" t="s">
        <v>3734</v>
      </c>
      <c r="D3261" t="s">
        <v>9</v>
      </c>
      <c r="E3261" t="s">
        <v>119</v>
      </c>
      <c r="F3261" t="s">
        <v>120</v>
      </c>
      <c r="G3261" s="1">
        <v>0.5</v>
      </c>
      <c r="H3261" t="s">
        <v>11</v>
      </c>
      <c r="I3261" t="s">
        <v>9</v>
      </c>
    </row>
    <row r="3262" spans="1:9" hidden="1" x14ac:dyDescent="0.25">
      <c r="A3262">
        <v>5</v>
      </c>
      <c r="B3262">
        <v>1629</v>
      </c>
      <c r="C3262" t="s">
        <v>3735</v>
      </c>
      <c r="D3262" t="s">
        <v>9</v>
      </c>
      <c r="E3262" t="s">
        <v>8426</v>
      </c>
      <c r="F3262" t="s">
        <v>8427</v>
      </c>
      <c r="G3262" s="1">
        <v>0.5</v>
      </c>
      <c r="H3262" t="s">
        <v>11</v>
      </c>
      <c r="I3262" t="s">
        <v>9</v>
      </c>
    </row>
    <row r="3263" spans="1:9" hidden="1" x14ac:dyDescent="0.25">
      <c r="A3263">
        <v>5</v>
      </c>
      <c r="B3263">
        <v>1630</v>
      </c>
      <c r="C3263" t="s">
        <v>3736</v>
      </c>
      <c r="D3263" t="s">
        <v>9</v>
      </c>
      <c r="E3263" t="s">
        <v>8426</v>
      </c>
      <c r="F3263" t="s">
        <v>8427</v>
      </c>
      <c r="G3263" s="1">
        <v>0.5</v>
      </c>
      <c r="H3263" t="s">
        <v>11</v>
      </c>
      <c r="I3263" t="s">
        <v>9</v>
      </c>
    </row>
    <row r="3264" spans="1:9" hidden="1" x14ac:dyDescent="0.25">
      <c r="A3264">
        <v>5</v>
      </c>
      <c r="B3264">
        <v>1631</v>
      </c>
      <c r="C3264" t="s">
        <v>3737</v>
      </c>
      <c r="D3264" t="s">
        <v>9</v>
      </c>
      <c r="E3264" t="s">
        <v>8426</v>
      </c>
      <c r="F3264" t="s">
        <v>8427</v>
      </c>
      <c r="G3264" s="1">
        <v>0.5</v>
      </c>
      <c r="H3264" t="s">
        <v>11</v>
      </c>
      <c r="I3264" t="s">
        <v>9</v>
      </c>
    </row>
    <row r="3265" spans="1:9" hidden="1" x14ac:dyDescent="0.25">
      <c r="A3265">
        <v>5</v>
      </c>
      <c r="B3265">
        <v>1632</v>
      </c>
      <c r="C3265" t="s">
        <v>3738</v>
      </c>
      <c r="D3265" t="s">
        <v>9</v>
      </c>
      <c r="E3265" t="s">
        <v>18</v>
      </c>
      <c r="F3265" t="s">
        <v>19</v>
      </c>
      <c r="G3265" s="1">
        <v>0.5</v>
      </c>
      <c r="H3265" t="s">
        <v>11</v>
      </c>
      <c r="I3265" t="s">
        <v>9</v>
      </c>
    </row>
    <row r="3266" spans="1:9" hidden="1" x14ac:dyDescent="0.25">
      <c r="A3266">
        <v>5</v>
      </c>
      <c r="B3266">
        <v>1633</v>
      </c>
      <c r="C3266" t="s">
        <v>3739</v>
      </c>
      <c r="D3266" t="s">
        <v>9</v>
      </c>
      <c r="E3266" t="s">
        <v>8426</v>
      </c>
      <c r="F3266" t="s">
        <v>8427</v>
      </c>
      <c r="G3266" s="1">
        <v>0.5</v>
      </c>
      <c r="H3266" t="s">
        <v>11</v>
      </c>
      <c r="I3266" t="s">
        <v>9</v>
      </c>
    </row>
    <row r="3267" spans="1:9" hidden="1" x14ac:dyDescent="0.25">
      <c r="A3267">
        <v>5</v>
      </c>
      <c r="B3267">
        <v>1634</v>
      </c>
      <c r="C3267" t="s">
        <v>3740</v>
      </c>
      <c r="D3267" t="s">
        <v>9</v>
      </c>
      <c r="E3267" t="s">
        <v>242</v>
      </c>
      <c r="F3267" t="s">
        <v>243</v>
      </c>
      <c r="G3267" s="1">
        <v>0.5</v>
      </c>
      <c r="H3267" t="s">
        <v>11</v>
      </c>
      <c r="I3267" t="s">
        <v>9</v>
      </c>
    </row>
    <row r="3268" spans="1:9" hidden="1" x14ac:dyDescent="0.25">
      <c r="A3268">
        <v>5</v>
      </c>
      <c r="B3268">
        <v>1636</v>
      </c>
      <c r="C3268" t="s">
        <v>3741</v>
      </c>
      <c r="D3268" t="s">
        <v>9</v>
      </c>
      <c r="E3268" t="s">
        <v>16</v>
      </c>
      <c r="F3268" t="s">
        <v>14</v>
      </c>
      <c r="G3268" s="1">
        <v>0.5</v>
      </c>
      <c r="H3268" t="s">
        <v>11</v>
      </c>
      <c r="I3268" t="s">
        <v>9</v>
      </c>
    </row>
    <row r="3269" spans="1:9" hidden="1" x14ac:dyDescent="0.25">
      <c r="A3269">
        <v>5</v>
      </c>
      <c r="B3269">
        <v>1637</v>
      </c>
      <c r="C3269" t="s">
        <v>3742</v>
      </c>
      <c r="D3269" t="s">
        <v>9</v>
      </c>
      <c r="E3269" t="s">
        <v>4336</v>
      </c>
      <c r="F3269" t="s">
        <v>4337</v>
      </c>
      <c r="G3269" s="1">
        <v>0.5</v>
      </c>
      <c r="H3269" t="s">
        <v>11</v>
      </c>
      <c r="I3269" t="s">
        <v>9</v>
      </c>
    </row>
    <row r="3270" spans="1:9" hidden="1" x14ac:dyDescent="0.25">
      <c r="A3270">
        <v>5</v>
      </c>
      <c r="B3270">
        <v>1638</v>
      </c>
      <c r="C3270" t="s">
        <v>3743</v>
      </c>
      <c r="D3270" t="s">
        <v>9</v>
      </c>
      <c r="E3270" t="s">
        <v>16</v>
      </c>
      <c r="F3270" t="s">
        <v>14</v>
      </c>
      <c r="G3270" s="1">
        <v>0.5</v>
      </c>
      <c r="H3270" t="s">
        <v>11</v>
      </c>
      <c r="I3270" t="s">
        <v>9</v>
      </c>
    </row>
    <row r="3271" spans="1:9" hidden="1" x14ac:dyDescent="0.25">
      <c r="A3271">
        <v>5</v>
      </c>
      <c r="B3271">
        <v>1639</v>
      </c>
      <c r="C3271" t="s">
        <v>3744</v>
      </c>
      <c r="D3271" t="s">
        <v>9</v>
      </c>
      <c r="E3271" t="s">
        <v>8426</v>
      </c>
      <c r="F3271" t="s">
        <v>8427</v>
      </c>
      <c r="G3271" s="1">
        <v>0.5</v>
      </c>
      <c r="H3271" t="s">
        <v>11</v>
      </c>
      <c r="I3271" t="s">
        <v>9</v>
      </c>
    </row>
    <row r="3272" spans="1:9" hidden="1" x14ac:dyDescent="0.25">
      <c r="A3272">
        <v>5</v>
      </c>
      <c r="B3272">
        <v>1640</v>
      </c>
      <c r="C3272" t="s">
        <v>3745</v>
      </c>
      <c r="D3272" t="s">
        <v>9</v>
      </c>
      <c r="E3272" t="s">
        <v>8426</v>
      </c>
      <c r="F3272" t="s">
        <v>8427</v>
      </c>
      <c r="G3272" s="1">
        <v>0.5</v>
      </c>
      <c r="H3272" t="s">
        <v>11</v>
      </c>
      <c r="I3272" t="s">
        <v>9</v>
      </c>
    </row>
    <row r="3273" spans="1:9" hidden="1" x14ac:dyDescent="0.25">
      <c r="A3273">
        <v>5</v>
      </c>
      <c r="B3273">
        <v>1641</v>
      </c>
      <c r="C3273" t="s">
        <v>3746</v>
      </c>
      <c r="D3273" t="s">
        <v>9</v>
      </c>
      <c r="E3273" t="s">
        <v>8426</v>
      </c>
      <c r="F3273" t="s">
        <v>8427</v>
      </c>
      <c r="G3273" s="1">
        <v>0.5</v>
      </c>
      <c r="H3273" t="s">
        <v>11</v>
      </c>
      <c r="I3273" t="s">
        <v>9</v>
      </c>
    </row>
    <row r="3274" spans="1:9" hidden="1" x14ac:dyDescent="0.25">
      <c r="A3274">
        <v>5</v>
      </c>
      <c r="B3274">
        <v>1642</v>
      </c>
      <c r="C3274" t="s">
        <v>3747</v>
      </c>
      <c r="D3274" t="s">
        <v>9</v>
      </c>
      <c r="E3274" t="s">
        <v>8426</v>
      </c>
      <c r="F3274" t="s">
        <v>8427</v>
      </c>
      <c r="G3274" s="1">
        <v>0.5</v>
      </c>
      <c r="H3274" t="s">
        <v>11</v>
      </c>
      <c r="I3274" t="s">
        <v>9</v>
      </c>
    </row>
    <row r="3275" spans="1:9" hidden="1" x14ac:dyDescent="0.25">
      <c r="A3275">
        <v>5</v>
      </c>
      <c r="B3275">
        <v>1643</v>
      </c>
      <c r="C3275" t="s">
        <v>3748</v>
      </c>
      <c r="D3275" t="s">
        <v>9</v>
      </c>
      <c r="E3275" t="s">
        <v>8426</v>
      </c>
      <c r="F3275" t="s">
        <v>8427</v>
      </c>
      <c r="G3275" s="1">
        <v>0.5</v>
      </c>
      <c r="H3275" t="s">
        <v>11</v>
      </c>
      <c r="I3275" t="s">
        <v>9</v>
      </c>
    </row>
    <row r="3276" spans="1:9" hidden="1" x14ac:dyDescent="0.25">
      <c r="A3276">
        <v>5</v>
      </c>
      <c r="B3276">
        <v>1650</v>
      </c>
      <c r="C3276" t="s">
        <v>3749</v>
      </c>
      <c r="D3276" t="s">
        <v>9</v>
      </c>
      <c r="E3276" t="s">
        <v>8426</v>
      </c>
      <c r="F3276" t="s">
        <v>8427</v>
      </c>
      <c r="G3276" s="1">
        <v>0.5</v>
      </c>
      <c r="H3276" t="s">
        <v>11</v>
      </c>
      <c r="I3276" t="s">
        <v>9</v>
      </c>
    </row>
    <row r="3277" spans="1:9" hidden="1" x14ac:dyDescent="0.25">
      <c r="A3277">
        <v>5</v>
      </c>
      <c r="B3277">
        <v>1651</v>
      </c>
      <c r="C3277" t="s">
        <v>3750</v>
      </c>
      <c r="D3277" t="s">
        <v>9</v>
      </c>
      <c r="E3277" t="s">
        <v>8426</v>
      </c>
      <c r="F3277" t="s">
        <v>8427</v>
      </c>
      <c r="G3277" s="1">
        <v>0.5</v>
      </c>
      <c r="H3277" t="s">
        <v>11</v>
      </c>
      <c r="I3277" t="s">
        <v>9</v>
      </c>
    </row>
    <row r="3278" spans="1:9" hidden="1" x14ac:dyDescent="0.25">
      <c r="A3278">
        <v>5</v>
      </c>
      <c r="B3278">
        <v>1652</v>
      </c>
      <c r="C3278" t="s">
        <v>3751</v>
      </c>
      <c r="D3278" t="s">
        <v>9</v>
      </c>
      <c r="E3278" t="s">
        <v>8426</v>
      </c>
      <c r="F3278" t="s">
        <v>8427</v>
      </c>
      <c r="G3278" s="1">
        <v>0.5</v>
      </c>
      <c r="H3278" t="s">
        <v>11</v>
      </c>
      <c r="I3278" t="s">
        <v>9</v>
      </c>
    </row>
    <row r="3279" spans="1:9" hidden="1" x14ac:dyDescent="0.25">
      <c r="A3279">
        <v>5</v>
      </c>
      <c r="B3279">
        <v>1655</v>
      </c>
      <c r="C3279" t="s">
        <v>3752</v>
      </c>
      <c r="D3279" t="s">
        <v>9</v>
      </c>
      <c r="E3279" t="s">
        <v>8426</v>
      </c>
      <c r="F3279" t="s">
        <v>8427</v>
      </c>
      <c r="G3279" s="1">
        <v>0.5</v>
      </c>
      <c r="H3279" t="s">
        <v>11</v>
      </c>
      <c r="I3279" t="s">
        <v>9</v>
      </c>
    </row>
    <row r="3280" spans="1:9" hidden="1" x14ac:dyDescent="0.25">
      <c r="A3280">
        <v>5</v>
      </c>
      <c r="B3280">
        <v>1660</v>
      </c>
      <c r="C3280" t="s">
        <v>3753</v>
      </c>
      <c r="D3280" t="s">
        <v>9</v>
      </c>
      <c r="E3280" t="s">
        <v>18</v>
      </c>
      <c r="F3280" t="s">
        <v>19</v>
      </c>
      <c r="G3280" s="1">
        <v>0.5</v>
      </c>
      <c r="H3280" t="s">
        <v>11</v>
      </c>
      <c r="I3280" t="s">
        <v>9</v>
      </c>
    </row>
    <row r="3281" spans="1:9" hidden="1" x14ac:dyDescent="0.25">
      <c r="A3281">
        <v>5</v>
      </c>
      <c r="B3281">
        <v>1700</v>
      </c>
      <c r="C3281" t="s">
        <v>3754</v>
      </c>
      <c r="D3281" t="s">
        <v>9</v>
      </c>
      <c r="E3281" t="s">
        <v>8426</v>
      </c>
      <c r="F3281" t="s">
        <v>8427</v>
      </c>
      <c r="G3281" s="1">
        <v>0.5</v>
      </c>
      <c r="H3281" t="s">
        <v>11</v>
      </c>
      <c r="I3281" t="s">
        <v>9</v>
      </c>
    </row>
    <row r="3282" spans="1:9" hidden="1" x14ac:dyDescent="0.25">
      <c r="A3282">
        <v>5</v>
      </c>
      <c r="B3282">
        <v>1701</v>
      </c>
      <c r="C3282" t="s">
        <v>3755</v>
      </c>
      <c r="D3282" t="s">
        <v>9</v>
      </c>
      <c r="E3282" t="s">
        <v>119</v>
      </c>
      <c r="F3282" t="s">
        <v>120</v>
      </c>
      <c r="G3282" s="1">
        <v>0.5</v>
      </c>
      <c r="H3282" t="s">
        <v>11</v>
      </c>
      <c r="I3282" t="s">
        <v>9</v>
      </c>
    </row>
    <row r="3283" spans="1:9" hidden="1" x14ac:dyDescent="0.25">
      <c r="A3283">
        <v>5</v>
      </c>
      <c r="B3283">
        <v>1702</v>
      </c>
      <c r="C3283" t="s">
        <v>3756</v>
      </c>
      <c r="D3283" t="s">
        <v>9</v>
      </c>
      <c r="E3283" t="s">
        <v>119</v>
      </c>
      <c r="F3283" t="s">
        <v>120</v>
      </c>
      <c r="G3283" s="1">
        <v>0.5</v>
      </c>
      <c r="H3283" t="s">
        <v>11</v>
      </c>
      <c r="I3283" t="s">
        <v>9</v>
      </c>
    </row>
    <row r="3284" spans="1:9" hidden="1" x14ac:dyDescent="0.25">
      <c r="A3284">
        <v>5</v>
      </c>
      <c r="B3284">
        <v>1703</v>
      </c>
      <c r="C3284" t="s">
        <v>3757</v>
      </c>
      <c r="D3284" t="s">
        <v>9</v>
      </c>
      <c r="E3284" t="s">
        <v>119</v>
      </c>
      <c r="F3284" t="s">
        <v>120</v>
      </c>
      <c r="G3284" s="1">
        <v>0.5</v>
      </c>
      <c r="H3284" t="s">
        <v>11</v>
      </c>
      <c r="I3284" t="s">
        <v>9</v>
      </c>
    </row>
    <row r="3285" spans="1:9" hidden="1" x14ac:dyDescent="0.25">
      <c r="A3285">
        <v>5</v>
      </c>
      <c r="B3285">
        <v>1704</v>
      </c>
      <c r="C3285" t="s">
        <v>3758</v>
      </c>
      <c r="D3285" t="s">
        <v>9</v>
      </c>
      <c r="E3285" t="s">
        <v>119</v>
      </c>
      <c r="F3285" t="s">
        <v>120</v>
      </c>
      <c r="G3285" s="1">
        <v>0.5</v>
      </c>
      <c r="H3285" t="s">
        <v>11</v>
      </c>
      <c r="I3285" t="s">
        <v>9</v>
      </c>
    </row>
    <row r="3286" spans="1:9" hidden="1" x14ac:dyDescent="0.25">
      <c r="A3286">
        <v>5</v>
      </c>
      <c r="B3286">
        <v>1705</v>
      </c>
      <c r="C3286" t="s">
        <v>3759</v>
      </c>
      <c r="D3286" t="s">
        <v>9</v>
      </c>
      <c r="E3286" t="s">
        <v>242</v>
      </c>
      <c r="F3286" t="s">
        <v>243</v>
      </c>
      <c r="G3286" s="1">
        <v>0.5</v>
      </c>
      <c r="H3286" t="s">
        <v>11</v>
      </c>
      <c r="I3286" t="s">
        <v>9</v>
      </c>
    </row>
    <row r="3287" spans="1:9" hidden="1" x14ac:dyDescent="0.25">
      <c r="A3287">
        <v>5</v>
      </c>
      <c r="B3287">
        <v>1706</v>
      </c>
      <c r="C3287" t="s">
        <v>3760</v>
      </c>
      <c r="D3287" t="s">
        <v>9</v>
      </c>
      <c r="E3287" t="s">
        <v>119</v>
      </c>
      <c r="F3287" t="s">
        <v>120</v>
      </c>
      <c r="G3287" s="1">
        <v>0.5</v>
      </c>
      <c r="H3287" t="s">
        <v>11</v>
      </c>
      <c r="I3287" t="s">
        <v>9</v>
      </c>
    </row>
    <row r="3288" spans="1:9" hidden="1" x14ac:dyDescent="0.25">
      <c r="A3288">
        <v>5</v>
      </c>
      <c r="B3288">
        <v>1707</v>
      </c>
      <c r="C3288" t="s">
        <v>3761</v>
      </c>
      <c r="D3288" t="s">
        <v>9</v>
      </c>
      <c r="E3288" t="s">
        <v>119</v>
      </c>
      <c r="F3288" t="s">
        <v>120</v>
      </c>
      <c r="G3288" s="1">
        <v>0.5</v>
      </c>
      <c r="H3288" t="s">
        <v>11</v>
      </c>
      <c r="I3288" t="s">
        <v>9</v>
      </c>
    </row>
    <row r="3289" spans="1:9" hidden="1" x14ac:dyDescent="0.25">
      <c r="A3289">
        <v>5</v>
      </c>
      <c r="B3289">
        <v>1708</v>
      </c>
      <c r="C3289" t="s">
        <v>3762</v>
      </c>
      <c r="D3289" t="s">
        <v>9</v>
      </c>
      <c r="E3289" t="s">
        <v>8426</v>
      </c>
      <c r="F3289" t="s">
        <v>8427</v>
      </c>
      <c r="G3289" s="1">
        <v>0.5</v>
      </c>
      <c r="H3289" t="s">
        <v>11</v>
      </c>
      <c r="I3289" t="s">
        <v>9</v>
      </c>
    </row>
    <row r="3290" spans="1:9" hidden="1" x14ac:dyDescent="0.25">
      <c r="A3290">
        <v>5</v>
      </c>
      <c r="B3290">
        <v>1709</v>
      </c>
      <c r="C3290" t="s">
        <v>3763</v>
      </c>
      <c r="D3290" t="s">
        <v>9</v>
      </c>
      <c r="E3290" t="s">
        <v>8426</v>
      </c>
      <c r="F3290" t="s">
        <v>8427</v>
      </c>
      <c r="G3290" s="1">
        <v>0.5</v>
      </c>
      <c r="H3290" t="s">
        <v>11</v>
      </c>
      <c r="I3290" t="s">
        <v>9</v>
      </c>
    </row>
    <row r="3291" spans="1:9" hidden="1" x14ac:dyDescent="0.25">
      <c r="A3291">
        <v>5</v>
      </c>
      <c r="B3291">
        <v>1710</v>
      </c>
      <c r="C3291" t="s">
        <v>3764</v>
      </c>
      <c r="D3291" t="s">
        <v>9</v>
      </c>
      <c r="E3291" t="s">
        <v>119</v>
      </c>
      <c r="F3291" t="s">
        <v>120</v>
      </c>
      <c r="G3291" s="1">
        <v>0.5</v>
      </c>
      <c r="H3291" t="s">
        <v>11</v>
      </c>
      <c r="I3291" t="s">
        <v>9</v>
      </c>
    </row>
    <row r="3292" spans="1:9" hidden="1" x14ac:dyDescent="0.25">
      <c r="A3292">
        <v>5</v>
      </c>
      <c r="B3292">
        <v>1711</v>
      </c>
      <c r="C3292" t="s">
        <v>3765</v>
      </c>
      <c r="D3292" t="s">
        <v>9</v>
      </c>
      <c r="E3292" t="s">
        <v>8426</v>
      </c>
      <c r="F3292" t="s">
        <v>8427</v>
      </c>
      <c r="G3292" s="1">
        <v>0.5</v>
      </c>
      <c r="H3292" t="s">
        <v>11</v>
      </c>
      <c r="I3292" t="s">
        <v>9</v>
      </c>
    </row>
    <row r="3293" spans="1:9" hidden="1" x14ac:dyDescent="0.25">
      <c r="A3293">
        <v>5</v>
      </c>
      <c r="B3293">
        <v>1720</v>
      </c>
      <c r="C3293" t="s">
        <v>3766</v>
      </c>
      <c r="D3293" t="s">
        <v>9</v>
      </c>
      <c r="E3293" t="s">
        <v>8576</v>
      </c>
      <c r="F3293" t="s">
        <v>8577</v>
      </c>
      <c r="G3293" s="1">
        <v>0.5</v>
      </c>
      <c r="H3293" t="s">
        <v>11</v>
      </c>
      <c r="I3293" t="s">
        <v>9</v>
      </c>
    </row>
    <row r="3294" spans="1:9" hidden="1" x14ac:dyDescent="0.25">
      <c r="A3294">
        <v>5</v>
      </c>
      <c r="B3294">
        <v>1750</v>
      </c>
      <c r="C3294" t="s">
        <v>3767</v>
      </c>
      <c r="D3294" t="s">
        <v>9</v>
      </c>
      <c r="E3294" t="s">
        <v>8426</v>
      </c>
      <c r="F3294" t="s">
        <v>8427</v>
      </c>
      <c r="G3294" s="1">
        <v>0.5</v>
      </c>
      <c r="H3294" t="s">
        <v>11</v>
      </c>
      <c r="I3294" t="s">
        <v>9</v>
      </c>
    </row>
    <row r="3295" spans="1:9" hidden="1" x14ac:dyDescent="0.25">
      <c r="A3295">
        <v>5</v>
      </c>
      <c r="B3295">
        <v>1751</v>
      </c>
      <c r="C3295" t="s">
        <v>3768</v>
      </c>
      <c r="D3295" t="s">
        <v>9</v>
      </c>
      <c r="E3295" t="s">
        <v>8497</v>
      </c>
      <c r="F3295" t="s">
        <v>8498</v>
      </c>
      <c r="G3295" s="1">
        <v>0.5</v>
      </c>
      <c r="H3295" t="s">
        <v>11</v>
      </c>
      <c r="I3295" t="s">
        <v>9</v>
      </c>
    </row>
    <row r="3296" spans="1:9" hidden="1" x14ac:dyDescent="0.25">
      <c r="A3296">
        <v>5</v>
      </c>
      <c r="B3296">
        <v>1752</v>
      </c>
      <c r="C3296" t="s">
        <v>3769</v>
      </c>
      <c r="D3296" t="s">
        <v>9</v>
      </c>
      <c r="E3296" t="s">
        <v>8433</v>
      </c>
      <c r="F3296" t="s">
        <v>8434</v>
      </c>
      <c r="G3296" s="1">
        <v>0.5</v>
      </c>
      <c r="H3296" t="s">
        <v>11</v>
      </c>
      <c r="I3296" t="s">
        <v>9</v>
      </c>
    </row>
    <row r="3297" spans="1:9" hidden="1" x14ac:dyDescent="0.25">
      <c r="A3297">
        <v>5</v>
      </c>
      <c r="B3297">
        <v>1797</v>
      </c>
      <c r="C3297" t="s">
        <v>3770</v>
      </c>
      <c r="D3297" t="s">
        <v>9</v>
      </c>
      <c r="E3297" t="s">
        <v>8426</v>
      </c>
      <c r="F3297" t="s">
        <v>8427</v>
      </c>
      <c r="G3297" s="1">
        <v>0.5</v>
      </c>
      <c r="H3297" t="s">
        <v>11</v>
      </c>
      <c r="I3297" t="s">
        <v>9</v>
      </c>
    </row>
    <row r="3298" spans="1:9" hidden="1" x14ac:dyDescent="0.25">
      <c r="A3298">
        <v>5</v>
      </c>
      <c r="B3298">
        <v>1798</v>
      </c>
      <c r="C3298" t="s">
        <v>3771</v>
      </c>
      <c r="D3298" t="s">
        <v>9</v>
      </c>
      <c r="E3298" t="s">
        <v>8426</v>
      </c>
      <c r="F3298" t="s">
        <v>8427</v>
      </c>
      <c r="G3298" s="1">
        <v>0.5</v>
      </c>
      <c r="H3298" t="s">
        <v>11</v>
      </c>
      <c r="I3298" t="s">
        <v>9</v>
      </c>
    </row>
    <row r="3299" spans="1:9" hidden="1" x14ac:dyDescent="0.25">
      <c r="A3299">
        <v>5</v>
      </c>
      <c r="B3299">
        <v>1799</v>
      </c>
      <c r="C3299" t="s">
        <v>3772</v>
      </c>
      <c r="D3299" t="s">
        <v>9</v>
      </c>
      <c r="E3299" t="s">
        <v>8426</v>
      </c>
      <c r="F3299" t="s">
        <v>8427</v>
      </c>
      <c r="G3299" s="1">
        <v>0.5</v>
      </c>
      <c r="H3299" t="s">
        <v>11</v>
      </c>
      <c r="I3299" t="s">
        <v>9</v>
      </c>
    </row>
    <row r="3300" spans="1:9" hidden="1" x14ac:dyDescent="0.25">
      <c r="A3300">
        <v>5</v>
      </c>
      <c r="B3300">
        <v>1800</v>
      </c>
      <c r="C3300" t="s">
        <v>3773</v>
      </c>
      <c r="D3300" t="s">
        <v>9</v>
      </c>
      <c r="E3300" t="s">
        <v>8426</v>
      </c>
      <c r="F3300" t="s">
        <v>8427</v>
      </c>
      <c r="G3300" s="1">
        <v>0.5</v>
      </c>
      <c r="H3300" t="s">
        <v>11</v>
      </c>
      <c r="I3300" t="s">
        <v>9</v>
      </c>
    </row>
    <row r="3301" spans="1:9" hidden="1" x14ac:dyDescent="0.25">
      <c r="A3301">
        <v>5</v>
      </c>
      <c r="B3301">
        <v>1801</v>
      </c>
      <c r="C3301" t="s">
        <v>3774</v>
      </c>
      <c r="D3301" t="s">
        <v>9</v>
      </c>
      <c r="E3301" t="s">
        <v>18</v>
      </c>
      <c r="F3301" t="s">
        <v>19</v>
      </c>
      <c r="G3301" s="1">
        <v>0.5</v>
      </c>
      <c r="H3301" t="s">
        <v>11</v>
      </c>
      <c r="I3301" t="s">
        <v>9</v>
      </c>
    </row>
    <row r="3302" spans="1:9" hidden="1" x14ac:dyDescent="0.25">
      <c r="A3302">
        <v>5</v>
      </c>
      <c r="B3302">
        <v>1802</v>
      </c>
      <c r="C3302" t="s">
        <v>3775</v>
      </c>
      <c r="D3302" t="s">
        <v>9</v>
      </c>
      <c r="E3302" t="s">
        <v>8426</v>
      </c>
      <c r="F3302" t="s">
        <v>8427</v>
      </c>
      <c r="G3302" s="1">
        <v>0.5</v>
      </c>
      <c r="H3302" t="s">
        <v>11</v>
      </c>
      <c r="I3302" t="s">
        <v>9</v>
      </c>
    </row>
    <row r="3303" spans="1:9" hidden="1" x14ac:dyDescent="0.25">
      <c r="A3303">
        <v>5</v>
      </c>
      <c r="B3303">
        <v>1803</v>
      </c>
      <c r="C3303" t="s">
        <v>3776</v>
      </c>
      <c r="D3303" t="s">
        <v>9</v>
      </c>
      <c r="E3303" t="s">
        <v>16</v>
      </c>
      <c r="F3303" t="s">
        <v>14</v>
      </c>
      <c r="G3303" s="1">
        <v>0.5</v>
      </c>
      <c r="H3303" t="s">
        <v>11</v>
      </c>
      <c r="I3303" t="s">
        <v>9</v>
      </c>
    </row>
    <row r="3304" spans="1:9" hidden="1" x14ac:dyDescent="0.25">
      <c r="A3304">
        <v>5</v>
      </c>
      <c r="B3304">
        <v>1804</v>
      </c>
      <c r="C3304" t="s">
        <v>3777</v>
      </c>
      <c r="D3304" t="s">
        <v>9</v>
      </c>
      <c r="E3304" t="s">
        <v>8426</v>
      </c>
      <c r="F3304" t="s">
        <v>8427</v>
      </c>
      <c r="G3304" s="1">
        <v>0.5</v>
      </c>
      <c r="H3304" t="s">
        <v>11</v>
      </c>
      <c r="I3304" t="s">
        <v>9</v>
      </c>
    </row>
    <row r="3305" spans="1:9" hidden="1" x14ac:dyDescent="0.25">
      <c r="A3305">
        <v>5</v>
      </c>
      <c r="B3305">
        <v>1805</v>
      </c>
      <c r="C3305" t="s">
        <v>3778</v>
      </c>
      <c r="D3305" t="s">
        <v>9</v>
      </c>
      <c r="E3305" t="s">
        <v>16</v>
      </c>
      <c r="F3305" t="s">
        <v>14</v>
      </c>
      <c r="G3305" s="1">
        <v>0.5</v>
      </c>
      <c r="H3305" t="s">
        <v>11</v>
      </c>
      <c r="I3305" t="s">
        <v>9</v>
      </c>
    </row>
    <row r="3306" spans="1:9" hidden="1" x14ac:dyDescent="0.25">
      <c r="A3306">
        <v>5</v>
      </c>
      <c r="B3306">
        <v>1806</v>
      </c>
      <c r="C3306" t="s">
        <v>3779</v>
      </c>
      <c r="D3306" t="s">
        <v>9</v>
      </c>
      <c r="E3306" t="s">
        <v>8426</v>
      </c>
      <c r="F3306" t="s">
        <v>8427</v>
      </c>
      <c r="G3306" s="1">
        <v>0.5</v>
      </c>
      <c r="H3306" t="s">
        <v>11</v>
      </c>
      <c r="I3306" t="s">
        <v>9</v>
      </c>
    </row>
    <row r="3307" spans="1:9" hidden="1" x14ac:dyDescent="0.25">
      <c r="A3307">
        <v>5</v>
      </c>
      <c r="B3307">
        <v>1811</v>
      </c>
      <c r="C3307" t="s">
        <v>3780</v>
      </c>
      <c r="D3307" t="s">
        <v>9</v>
      </c>
      <c r="E3307" t="s">
        <v>242</v>
      </c>
      <c r="F3307" t="s">
        <v>243</v>
      </c>
      <c r="G3307" s="1">
        <v>0.5</v>
      </c>
      <c r="H3307" t="s">
        <v>11</v>
      </c>
      <c r="I3307" t="s">
        <v>9</v>
      </c>
    </row>
    <row r="3308" spans="1:9" hidden="1" x14ac:dyDescent="0.25">
      <c r="A3308">
        <v>5</v>
      </c>
      <c r="B3308">
        <v>1812</v>
      </c>
      <c r="C3308" t="s">
        <v>3781</v>
      </c>
      <c r="D3308" t="s">
        <v>9</v>
      </c>
      <c r="E3308" t="s">
        <v>18</v>
      </c>
      <c r="F3308" t="s">
        <v>19</v>
      </c>
      <c r="G3308" s="1">
        <v>0.5</v>
      </c>
      <c r="H3308" t="s">
        <v>11</v>
      </c>
      <c r="I3308" t="s">
        <v>9</v>
      </c>
    </row>
    <row r="3309" spans="1:9" hidden="1" x14ac:dyDescent="0.25">
      <c r="A3309">
        <v>5</v>
      </c>
      <c r="B3309">
        <v>1813</v>
      </c>
      <c r="C3309" t="s">
        <v>3782</v>
      </c>
      <c r="D3309" t="s">
        <v>9</v>
      </c>
      <c r="E3309" t="s">
        <v>18</v>
      </c>
      <c r="F3309" t="s">
        <v>19</v>
      </c>
      <c r="G3309" s="1">
        <v>0.5</v>
      </c>
      <c r="H3309" t="s">
        <v>11</v>
      </c>
      <c r="I3309" t="s">
        <v>9</v>
      </c>
    </row>
    <row r="3310" spans="1:9" hidden="1" x14ac:dyDescent="0.25">
      <c r="A3310">
        <v>5</v>
      </c>
      <c r="B3310">
        <v>1815</v>
      </c>
      <c r="C3310" t="s">
        <v>3783</v>
      </c>
      <c r="D3310" t="s">
        <v>9</v>
      </c>
      <c r="E3310" t="s">
        <v>8426</v>
      </c>
      <c r="F3310" t="s">
        <v>8427</v>
      </c>
      <c r="G3310" s="1">
        <v>0.5</v>
      </c>
      <c r="H3310" t="s">
        <v>11</v>
      </c>
      <c r="I3310" t="s">
        <v>9</v>
      </c>
    </row>
    <row r="3311" spans="1:9" hidden="1" x14ac:dyDescent="0.25">
      <c r="A3311">
        <v>5</v>
      </c>
      <c r="B3311">
        <v>1824</v>
      </c>
      <c r="C3311" t="s">
        <v>8701</v>
      </c>
      <c r="D3311" t="s">
        <v>9</v>
      </c>
      <c r="E3311" t="s">
        <v>8472</v>
      </c>
      <c r="F3311" s="4">
        <v>40929</v>
      </c>
      <c r="G3311" s="1">
        <v>0.5</v>
      </c>
      <c r="H3311" t="s">
        <v>11</v>
      </c>
      <c r="I3311" t="s">
        <v>9</v>
      </c>
    </row>
    <row r="3312" spans="1:9" hidden="1" x14ac:dyDescent="0.25">
      <c r="A3312">
        <v>5</v>
      </c>
      <c r="B3312">
        <v>1875</v>
      </c>
      <c r="C3312" t="s">
        <v>3784</v>
      </c>
      <c r="D3312" t="s">
        <v>9</v>
      </c>
      <c r="E3312" t="s">
        <v>8702</v>
      </c>
      <c r="F3312" t="s">
        <v>8577</v>
      </c>
      <c r="G3312" s="1">
        <v>0.5</v>
      </c>
      <c r="H3312" t="s">
        <v>11</v>
      </c>
      <c r="I3312" t="s">
        <v>9</v>
      </c>
    </row>
    <row r="3313" spans="1:9" hidden="1" x14ac:dyDescent="0.25">
      <c r="A3313">
        <v>5</v>
      </c>
      <c r="B3313">
        <v>1882</v>
      </c>
      <c r="C3313" t="s">
        <v>3785</v>
      </c>
      <c r="D3313" t="s">
        <v>9</v>
      </c>
      <c r="E3313" t="s">
        <v>8426</v>
      </c>
      <c r="F3313" t="s">
        <v>8427</v>
      </c>
      <c r="G3313" s="1">
        <v>0.5</v>
      </c>
      <c r="H3313" t="s">
        <v>11</v>
      </c>
      <c r="I3313" t="s">
        <v>9</v>
      </c>
    </row>
    <row r="3314" spans="1:9" hidden="1" x14ac:dyDescent="0.25">
      <c r="A3314">
        <v>5</v>
      </c>
      <c r="B3314">
        <v>1900</v>
      </c>
      <c r="C3314" t="s">
        <v>3786</v>
      </c>
      <c r="D3314" t="s">
        <v>9</v>
      </c>
      <c r="E3314" t="s">
        <v>18</v>
      </c>
      <c r="F3314" t="s">
        <v>19</v>
      </c>
      <c r="G3314" s="1">
        <v>0.5</v>
      </c>
      <c r="H3314" t="s">
        <v>11</v>
      </c>
      <c r="I3314" t="s">
        <v>9</v>
      </c>
    </row>
    <row r="3315" spans="1:9" hidden="1" x14ac:dyDescent="0.25">
      <c r="A3315">
        <v>5</v>
      </c>
      <c r="B3315">
        <v>1901</v>
      </c>
      <c r="C3315" t="s">
        <v>8703</v>
      </c>
      <c r="D3315" t="s">
        <v>9</v>
      </c>
      <c r="E3315" t="s">
        <v>8465</v>
      </c>
      <c r="F3315" t="s">
        <v>8466</v>
      </c>
      <c r="G3315" s="1">
        <v>0.5</v>
      </c>
      <c r="H3315" t="s">
        <v>11</v>
      </c>
      <c r="I3315" t="s">
        <v>9</v>
      </c>
    </row>
    <row r="3316" spans="1:9" hidden="1" x14ac:dyDescent="0.25">
      <c r="A3316">
        <v>5</v>
      </c>
      <c r="B3316">
        <v>2000</v>
      </c>
      <c r="C3316" t="s">
        <v>3787</v>
      </c>
      <c r="D3316" t="s">
        <v>9</v>
      </c>
      <c r="E3316" t="s">
        <v>4336</v>
      </c>
      <c r="F3316" t="s">
        <v>4337</v>
      </c>
      <c r="G3316" s="1">
        <v>0.5</v>
      </c>
      <c r="H3316" t="s">
        <v>11</v>
      </c>
      <c r="I3316" t="s">
        <v>9</v>
      </c>
    </row>
    <row r="3317" spans="1:9" hidden="1" x14ac:dyDescent="0.25">
      <c r="A3317">
        <v>5</v>
      </c>
      <c r="B3317">
        <v>2001</v>
      </c>
      <c r="C3317" t="s">
        <v>3788</v>
      </c>
      <c r="D3317" t="s">
        <v>9</v>
      </c>
      <c r="E3317" t="s">
        <v>8426</v>
      </c>
      <c r="F3317" t="s">
        <v>8427</v>
      </c>
      <c r="G3317" s="1">
        <v>0.5</v>
      </c>
      <c r="H3317" t="s">
        <v>11</v>
      </c>
      <c r="I3317" t="s">
        <v>9</v>
      </c>
    </row>
    <row r="3318" spans="1:9" hidden="1" x14ac:dyDescent="0.25">
      <c r="A3318">
        <v>5</v>
      </c>
      <c r="B3318">
        <v>2002</v>
      </c>
      <c r="C3318" t="s">
        <v>3789</v>
      </c>
      <c r="D3318" t="s">
        <v>9</v>
      </c>
      <c r="E3318" t="s">
        <v>16</v>
      </c>
      <c r="F3318" t="s">
        <v>14</v>
      </c>
      <c r="G3318" s="1">
        <v>0.5</v>
      </c>
      <c r="H3318" t="s">
        <v>11</v>
      </c>
      <c r="I3318" t="s">
        <v>9</v>
      </c>
    </row>
    <row r="3319" spans="1:9" hidden="1" x14ac:dyDescent="0.25">
      <c r="A3319">
        <v>5</v>
      </c>
      <c r="B3319">
        <v>2003</v>
      </c>
      <c r="C3319" t="s">
        <v>3790</v>
      </c>
      <c r="D3319" t="s">
        <v>9</v>
      </c>
      <c r="E3319" t="s">
        <v>8426</v>
      </c>
      <c r="F3319" t="s">
        <v>8427</v>
      </c>
      <c r="G3319" s="1">
        <v>0.5</v>
      </c>
      <c r="H3319" t="s">
        <v>11</v>
      </c>
      <c r="I3319" t="s">
        <v>9</v>
      </c>
    </row>
    <row r="3320" spans="1:9" hidden="1" x14ac:dyDescent="0.25">
      <c r="A3320">
        <v>5</v>
      </c>
      <c r="B3320">
        <v>2004</v>
      </c>
      <c r="C3320" t="s">
        <v>8704</v>
      </c>
      <c r="D3320" t="s">
        <v>9</v>
      </c>
      <c r="E3320" t="s">
        <v>8426</v>
      </c>
      <c r="F3320" t="s">
        <v>8427</v>
      </c>
      <c r="G3320" s="1">
        <v>0.5</v>
      </c>
      <c r="H3320" t="s">
        <v>11</v>
      </c>
      <c r="I3320" t="s">
        <v>9</v>
      </c>
    </row>
    <row r="3321" spans="1:9" hidden="1" x14ac:dyDescent="0.25">
      <c r="A3321">
        <v>5</v>
      </c>
      <c r="B3321">
        <v>2020</v>
      </c>
      <c r="C3321" t="s">
        <v>3791</v>
      </c>
      <c r="D3321" t="s">
        <v>9</v>
      </c>
      <c r="E3321" t="s">
        <v>8426</v>
      </c>
      <c r="F3321" t="s">
        <v>8427</v>
      </c>
      <c r="G3321" s="1">
        <v>0.5</v>
      </c>
      <c r="H3321" t="s">
        <v>11</v>
      </c>
      <c r="I3321" t="s">
        <v>9</v>
      </c>
    </row>
    <row r="3322" spans="1:9" hidden="1" x14ac:dyDescent="0.25">
      <c r="A3322">
        <v>5</v>
      </c>
      <c r="B3322">
        <v>2021</v>
      </c>
      <c r="C3322" t="s">
        <v>3792</v>
      </c>
      <c r="D3322" t="s">
        <v>9</v>
      </c>
      <c r="E3322" t="s">
        <v>8426</v>
      </c>
      <c r="F3322" t="s">
        <v>8427</v>
      </c>
      <c r="G3322" s="1">
        <v>0.5</v>
      </c>
      <c r="H3322" t="s">
        <v>11</v>
      </c>
      <c r="I3322" t="s">
        <v>9</v>
      </c>
    </row>
    <row r="3323" spans="1:9" hidden="1" x14ac:dyDescent="0.25">
      <c r="A3323">
        <v>5</v>
      </c>
      <c r="B3323">
        <v>2100</v>
      </c>
      <c r="C3323" t="s">
        <v>3793</v>
      </c>
      <c r="D3323" t="s">
        <v>9</v>
      </c>
      <c r="E3323" t="s">
        <v>8426</v>
      </c>
      <c r="F3323" t="s">
        <v>8427</v>
      </c>
      <c r="G3323" s="1">
        <v>0.5</v>
      </c>
      <c r="H3323" t="s">
        <v>11</v>
      </c>
      <c r="I3323" t="s">
        <v>9</v>
      </c>
    </row>
    <row r="3324" spans="1:9" hidden="1" x14ac:dyDescent="0.25">
      <c r="A3324">
        <v>5</v>
      </c>
      <c r="B3324">
        <v>2103</v>
      </c>
      <c r="C3324" t="s">
        <v>3794</v>
      </c>
      <c r="D3324" t="s">
        <v>9</v>
      </c>
      <c r="E3324" t="s">
        <v>8426</v>
      </c>
      <c r="F3324" t="s">
        <v>8427</v>
      </c>
      <c r="G3324" s="1">
        <v>0.5</v>
      </c>
      <c r="H3324" t="s">
        <v>11</v>
      </c>
      <c r="I3324" t="s">
        <v>9</v>
      </c>
    </row>
    <row r="3325" spans="1:9" hidden="1" x14ac:dyDescent="0.25">
      <c r="A3325">
        <v>5</v>
      </c>
      <c r="B3325">
        <v>2104</v>
      </c>
      <c r="C3325" t="s">
        <v>3795</v>
      </c>
      <c r="D3325" t="s">
        <v>9</v>
      </c>
      <c r="E3325" t="s">
        <v>8426</v>
      </c>
      <c r="F3325" t="s">
        <v>8427</v>
      </c>
      <c r="G3325" s="1">
        <v>0.5</v>
      </c>
      <c r="H3325" t="s">
        <v>11</v>
      </c>
      <c r="I3325" t="s">
        <v>9</v>
      </c>
    </row>
    <row r="3326" spans="1:9" hidden="1" x14ac:dyDescent="0.25">
      <c r="A3326">
        <v>5</v>
      </c>
      <c r="B3326">
        <v>2105</v>
      </c>
      <c r="C3326" t="s">
        <v>3796</v>
      </c>
      <c r="D3326" t="s">
        <v>9</v>
      </c>
      <c r="E3326" t="s">
        <v>8426</v>
      </c>
      <c r="F3326" t="s">
        <v>8427</v>
      </c>
      <c r="G3326" s="1">
        <v>0.5</v>
      </c>
      <c r="H3326" t="s">
        <v>11</v>
      </c>
      <c r="I3326" t="s">
        <v>9</v>
      </c>
    </row>
    <row r="3327" spans="1:9" hidden="1" x14ac:dyDescent="0.25">
      <c r="A3327">
        <v>5</v>
      </c>
      <c r="B3327">
        <v>2107</v>
      </c>
      <c r="C3327" t="s">
        <v>3797</v>
      </c>
      <c r="D3327" t="s">
        <v>9</v>
      </c>
      <c r="E3327" t="s">
        <v>8426</v>
      </c>
      <c r="F3327" t="s">
        <v>8427</v>
      </c>
      <c r="G3327" s="1">
        <v>0.5</v>
      </c>
      <c r="H3327" t="s">
        <v>11</v>
      </c>
      <c r="I3327" t="s">
        <v>9</v>
      </c>
    </row>
    <row r="3328" spans="1:9" hidden="1" x14ac:dyDescent="0.25">
      <c r="A3328">
        <v>5</v>
      </c>
      <c r="B3328">
        <v>2110</v>
      </c>
      <c r="C3328" t="s">
        <v>773</v>
      </c>
      <c r="D3328" t="s">
        <v>9</v>
      </c>
      <c r="E3328" t="s">
        <v>8430</v>
      </c>
      <c r="F3328" t="s">
        <v>8427</v>
      </c>
      <c r="G3328" s="1">
        <v>0.5</v>
      </c>
      <c r="H3328" t="s">
        <v>11</v>
      </c>
      <c r="I3328" t="s">
        <v>9</v>
      </c>
    </row>
    <row r="3329" spans="1:9" hidden="1" x14ac:dyDescent="0.25">
      <c r="A3329">
        <v>5</v>
      </c>
      <c r="B3329">
        <v>2112</v>
      </c>
      <c r="C3329" t="s">
        <v>3799</v>
      </c>
      <c r="D3329" t="s">
        <v>9</v>
      </c>
      <c r="E3329" t="s">
        <v>8426</v>
      </c>
      <c r="F3329" t="s">
        <v>8427</v>
      </c>
      <c r="G3329" s="1">
        <v>0.5</v>
      </c>
      <c r="H3329" t="s">
        <v>11</v>
      </c>
      <c r="I3329" t="s">
        <v>9</v>
      </c>
    </row>
    <row r="3330" spans="1:9" hidden="1" x14ac:dyDescent="0.25">
      <c r="A3330">
        <v>5</v>
      </c>
      <c r="B3330">
        <v>2114</v>
      </c>
      <c r="C3330" t="s">
        <v>3800</v>
      </c>
      <c r="D3330" t="s">
        <v>9</v>
      </c>
      <c r="E3330" t="s">
        <v>8426</v>
      </c>
      <c r="F3330" t="s">
        <v>8427</v>
      </c>
      <c r="G3330" s="1">
        <v>0.5</v>
      </c>
      <c r="H3330" t="s">
        <v>11</v>
      </c>
      <c r="I3330" t="s">
        <v>9</v>
      </c>
    </row>
    <row r="3331" spans="1:9" hidden="1" x14ac:dyDescent="0.25">
      <c r="A3331">
        <v>5</v>
      </c>
      <c r="B3331">
        <v>2120</v>
      </c>
      <c r="C3331" t="s">
        <v>3801</v>
      </c>
      <c r="D3331" t="s">
        <v>9</v>
      </c>
      <c r="E3331" t="s">
        <v>16</v>
      </c>
      <c r="F3331" t="s">
        <v>14</v>
      </c>
      <c r="G3331" s="1">
        <v>0.5</v>
      </c>
      <c r="H3331" t="s">
        <v>11</v>
      </c>
      <c r="I3331" t="s">
        <v>9</v>
      </c>
    </row>
    <row r="3332" spans="1:9" hidden="1" x14ac:dyDescent="0.25">
      <c r="A3332">
        <v>5</v>
      </c>
      <c r="B3332">
        <v>2129</v>
      </c>
      <c r="C3332" t="s">
        <v>3802</v>
      </c>
      <c r="D3332" t="s">
        <v>9</v>
      </c>
      <c r="E3332" t="s">
        <v>8430</v>
      </c>
      <c r="F3332" t="s">
        <v>8427</v>
      </c>
      <c r="G3332" s="1">
        <v>0.5</v>
      </c>
      <c r="H3332" t="s">
        <v>11</v>
      </c>
      <c r="I3332" t="s">
        <v>9</v>
      </c>
    </row>
    <row r="3333" spans="1:9" hidden="1" x14ac:dyDescent="0.25">
      <c r="A3333">
        <v>5</v>
      </c>
      <c r="B3333">
        <v>2130</v>
      </c>
      <c r="C3333" t="s">
        <v>3803</v>
      </c>
      <c r="D3333" t="s">
        <v>9</v>
      </c>
      <c r="E3333" t="s">
        <v>8426</v>
      </c>
      <c r="F3333" t="s">
        <v>8427</v>
      </c>
      <c r="G3333" s="1">
        <v>0.5</v>
      </c>
      <c r="H3333" t="s">
        <v>11</v>
      </c>
      <c r="I3333" t="s">
        <v>9</v>
      </c>
    </row>
    <row r="3334" spans="1:9" hidden="1" x14ac:dyDescent="0.25">
      <c r="A3334">
        <v>5</v>
      </c>
      <c r="B3334">
        <v>2135</v>
      </c>
      <c r="C3334" t="s">
        <v>3804</v>
      </c>
      <c r="D3334" t="s">
        <v>9</v>
      </c>
      <c r="E3334" t="s">
        <v>4336</v>
      </c>
      <c r="F3334" t="s">
        <v>4337</v>
      </c>
      <c r="G3334" s="1">
        <v>0.5</v>
      </c>
      <c r="H3334" t="s">
        <v>11</v>
      </c>
      <c r="I3334" t="s">
        <v>9</v>
      </c>
    </row>
    <row r="3335" spans="1:9" hidden="1" x14ac:dyDescent="0.25">
      <c r="A3335">
        <v>5</v>
      </c>
      <c r="B3335">
        <v>2142</v>
      </c>
      <c r="C3335" t="s">
        <v>3805</v>
      </c>
      <c r="D3335" t="s">
        <v>9</v>
      </c>
      <c r="E3335" t="s">
        <v>8426</v>
      </c>
      <c r="F3335" t="s">
        <v>8427</v>
      </c>
      <c r="G3335" s="1">
        <v>0.5</v>
      </c>
      <c r="H3335" t="s">
        <v>11</v>
      </c>
      <c r="I3335" t="s">
        <v>9</v>
      </c>
    </row>
    <row r="3336" spans="1:9" hidden="1" x14ac:dyDescent="0.25">
      <c r="A3336">
        <v>5</v>
      </c>
      <c r="B3336">
        <v>2151</v>
      </c>
      <c r="C3336" t="s">
        <v>3806</v>
      </c>
      <c r="D3336" t="s">
        <v>9</v>
      </c>
      <c r="E3336" t="s">
        <v>8426</v>
      </c>
      <c r="F3336" t="s">
        <v>8427</v>
      </c>
      <c r="G3336" s="1">
        <v>0.5</v>
      </c>
      <c r="H3336" t="s">
        <v>11</v>
      </c>
      <c r="I3336" t="s">
        <v>9</v>
      </c>
    </row>
    <row r="3337" spans="1:9" hidden="1" x14ac:dyDescent="0.25">
      <c r="A3337">
        <v>5</v>
      </c>
      <c r="B3337">
        <v>2155</v>
      </c>
      <c r="C3337" t="s">
        <v>3807</v>
      </c>
      <c r="D3337" t="s">
        <v>9</v>
      </c>
      <c r="E3337" t="s">
        <v>8426</v>
      </c>
      <c r="F3337" t="s">
        <v>8427</v>
      </c>
      <c r="G3337" s="1">
        <v>0.5</v>
      </c>
      <c r="H3337" t="s">
        <v>11</v>
      </c>
      <c r="I3337" t="s">
        <v>9</v>
      </c>
    </row>
    <row r="3338" spans="1:9" hidden="1" x14ac:dyDescent="0.25">
      <c r="A3338">
        <v>5</v>
      </c>
      <c r="B3338">
        <v>2158</v>
      </c>
      <c r="C3338" t="s">
        <v>3808</v>
      </c>
      <c r="D3338" t="s">
        <v>9</v>
      </c>
      <c r="E3338" t="s">
        <v>8426</v>
      </c>
      <c r="F3338" t="s">
        <v>8427</v>
      </c>
      <c r="G3338" s="1">
        <v>0.5</v>
      </c>
      <c r="H3338" t="s">
        <v>11</v>
      </c>
      <c r="I3338" t="s">
        <v>9</v>
      </c>
    </row>
    <row r="3339" spans="1:9" hidden="1" x14ac:dyDescent="0.25">
      <c r="A3339">
        <v>5</v>
      </c>
      <c r="B3339">
        <v>2160</v>
      </c>
      <c r="C3339" t="s">
        <v>3809</v>
      </c>
      <c r="D3339" t="s">
        <v>9</v>
      </c>
      <c r="E3339" t="s">
        <v>8426</v>
      </c>
      <c r="F3339" t="s">
        <v>8427</v>
      </c>
      <c r="G3339" s="1">
        <v>0.5</v>
      </c>
      <c r="H3339" t="s">
        <v>11</v>
      </c>
      <c r="I3339" t="s">
        <v>9</v>
      </c>
    </row>
    <row r="3340" spans="1:9" hidden="1" x14ac:dyDescent="0.25">
      <c r="A3340">
        <v>5</v>
      </c>
      <c r="B3340">
        <v>2161</v>
      </c>
      <c r="C3340" t="s">
        <v>3810</v>
      </c>
      <c r="D3340" t="s">
        <v>9</v>
      </c>
      <c r="E3340" t="s">
        <v>8426</v>
      </c>
      <c r="F3340" t="s">
        <v>8427</v>
      </c>
      <c r="G3340" s="1">
        <v>0.5</v>
      </c>
      <c r="H3340" t="s">
        <v>11</v>
      </c>
      <c r="I3340" t="s">
        <v>9</v>
      </c>
    </row>
    <row r="3341" spans="1:9" hidden="1" x14ac:dyDescent="0.25">
      <c r="A3341">
        <v>5</v>
      </c>
      <c r="B3341">
        <v>2162</v>
      </c>
      <c r="C3341" t="s">
        <v>3811</v>
      </c>
      <c r="D3341" t="s">
        <v>9</v>
      </c>
      <c r="E3341" t="s">
        <v>16</v>
      </c>
      <c r="F3341" t="s">
        <v>14</v>
      </c>
      <c r="G3341" s="1">
        <v>0.5</v>
      </c>
      <c r="H3341" t="s">
        <v>11</v>
      </c>
      <c r="I3341" t="s">
        <v>9</v>
      </c>
    </row>
    <row r="3342" spans="1:9" hidden="1" x14ac:dyDescent="0.25">
      <c r="A3342">
        <v>5</v>
      </c>
      <c r="B3342">
        <v>2163</v>
      </c>
      <c r="C3342" t="s">
        <v>3812</v>
      </c>
      <c r="D3342" t="s">
        <v>9</v>
      </c>
      <c r="E3342" t="s">
        <v>16</v>
      </c>
      <c r="F3342" t="s">
        <v>14</v>
      </c>
      <c r="G3342" s="1">
        <v>0.5</v>
      </c>
      <c r="H3342" t="s">
        <v>11</v>
      </c>
      <c r="I3342" t="s">
        <v>9</v>
      </c>
    </row>
    <row r="3343" spans="1:9" hidden="1" x14ac:dyDescent="0.25">
      <c r="A3343">
        <v>5</v>
      </c>
      <c r="B3343">
        <v>2190</v>
      </c>
      <c r="C3343" t="s">
        <v>3813</v>
      </c>
      <c r="D3343" t="s">
        <v>9</v>
      </c>
      <c r="E3343" t="s">
        <v>8426</v>
      </c>
      <c r="F3343" t="s">
        <v>8427</v>
      </c>
      <c r="G3343" s="1">
        <v>0.5</v>
      </c>
      <c r="H3343" t="s">
        <v>11</v>
      </c>
      <c r="I3343" t="s">
        <v>9</v>
      </c>
    </row>
    <row r="3344" spans="1:9" hidden="1" x14ac:dyDescent="0.25">
      <c r="A3344">
        <v>5</v>
      </c>
      <c r="B3344">
        <v>2200</v>
      </c>
      <c r="C3344" t="s">
        <v>3814</v>
      </c>
      <c r="D3344" t="s">
        <v>9</v>
      </c>
      <c r="E3344" t="s">
        <v>1426</v>
      </c>
      <c r="F3344" t="s">
        <v>140</v>
      </c>
      <c r="G3344" s="1">
        <v>0.5</v>
      </c>
      <c r="H3344" t="s">
        <v>11</v>
      </c>
      <c r="I3344" t="s">
        <v>9</v>
      </c>
    </row>
    <row r="3345" spans="1:9" hidden="1" x14ac:dyDescent="0.25">
      <c r="A3345">
        <v>5</v>
      </c>
      <c r="B3345">
        <v>2201</v>
      </c>
      <c r="C3345" t="s">
        <v>3815</v>
      </c>
      <c r="D3345" t="s">
        <v>9</v>
      </c>
      <c r="E3345" t="s">
        <v>8426</v>
      </c>
      <c r="F3345" t="s">
        <v>8427</v>
      </c>
      <c r="G3345" s="1">
        <v>0.5</v>
      </c>
      <c r="H3345" t="s">
        <v>11</v>
      </c>
      <c r="I3345" t="s">
        <v>9</v>
      </c>
    </row>
    <row r="3346" spans="1:9" hidden="1" x14ac:dyDescent="0.25">
      <c r="A3346">
        <v>5</v>
      </c>
      <c r="B3346">
        <v>2300</v>
      </c>
      <c r="C3346" t="s">
        <v>2223</v>
      </c>
      <c r="D3346" t="s">
        <v>9</v>
      </c>
      <c r="E3346" t="s">
        <v>8426</v>
      </c>
      <c r="F3346" t="s">
        <v>8427</v>
      </c>
      <c r="G3346" s="1">
        <v>0.5</v>
      </c>
      <c r="H3346" t="s">
        <v>11</v>
      </c>
      <c r="I3346" t="s">
        <v>9</v>
      </c>
    </row>
    <row r="3347" spans="1:9" hidden="1" x14ac:dyDescent="0.25">
      <c r="A3347">
        <v>5</v>
      </c>
      <c r="B3347">
        <v>2310</v>
      </c>
      <c r="C3347" t="s">
        <v>3816</v>
      </c>
      <c r="D3347" t="s">
        <v>9</v>
      </c>
      <c r="E3347" t="s">
        <v>8501</v>
      </c>
      <c r="F3347" t="s">
        <v>4337</v>
      </c>
      <c r="G3347" s="1">
        <v>0.5</v>
      </c>
      <c r="H3347" t="s">
        <v>11</v>
      </c>
      <c r="I3347" t="s">
        <v>9</v>
      </c>
    </row>
    <row r="3348" spans="1:9" hidden="1" x14ac:dyDescent="0.25">
      <c r="A3348">
        <v>5</v>
      </c>
      <c r="B3348">
        <v>2315</v>
      </c>
      <c r="C3348" t="s">
        <v>3817</v>
      </c>
      <c r="D3348" t="s">
        <v>9</v>
      </c>
      <c r="E3348" t="s">
        <v>8475</v>
      </c>
      <c r="F3348" s="4">
        <v>40958</v>
      </c>
      <c r="G3348" s="1">
        <v>0.5</v>
      </c>
      <c r="H3348" t="s">
        <v>11</v>
      </c>
      <c r="I3348" t="s">
        <v>9</v>
      </c>
    </row>
    <row r="3349" spans="1:9" hidden="1" x14ac:dyDescent="0.25">
      <c r="A3349">
        <v>5</v>
      </c>
      <c r="B3349">
        <v>2333</v>
      </c>
      <c r="C3349" t="s">
        <v>3818</v>
      </c>
      <c r="D3349" t="s">
        <v>9</v>
      </c>
      <c r="E3349" t="s">
        <v>8426</v>
      </c>
      <c r="F3349" t="s">
        <v>8427</v>
      </c>
      <c r="G3349" s="1">
        <v>0.5</v>
      </c>
      <c r="H3349" t="s">
        <v>11</v>
      </c>
      <c r="I3349" t="s">
        <v>9</v>
      </c>
    </row>
    <row r="3350" spans="1:9" hidden="1" x14ac:dyDescent="0.25">
      <c r="A3350">
        <v>5</v>
      </c>
      <c r="B3350">
        <v>2380</v>
      </c>
      <c r="C3350" t="s">
        <v>3819</v>
      </c>
      <c r="D3350" t="s">
        <v>9</v>
      </c>
      <c r="E3350" t="s">
        <v>8426</v>
      </c>
      <c r="F3350" t="s">
        <v>8427</v>
      </c>
      <c r="G3350" s="1">
        <v>0.5</v>
      </c>
      <c r="H3350" t="s">
        <v>11</v>
      </c>
      <c r="I3350" t="s">
        <v>9</v>
      </c>
    </row>
    <row r="3351" spans="1:9" hidden="1" x14ac:dyDescent="0.25">
      <c r="A3351">
        <v>5</v>
      </c>
      <c r="B3351">
        <v>2381</v>
      </c>
      <c r="C3351" t="s">
        <v>8705</v>
      </c>
      <c r="D3351" t="s">
        <v>9</v>
      </c>
      <c r="E3351" t="s">
        <v>8475</v>
      </c>
      <c r="F3351" s="4">
        <v>40958</v>
      </c>
      <c r="G3351" s="1">
        <v>0.5</v>
      </c>
      <c r="H3351" t="s">
        <v>11</v>
      </c>
      <c r="I3351" t="s">
        <v>9</v>
      </c>
    </row>
    <row r="3352" spans="1:9" hidden="1" x14ac:dyDescent="0.25">
      <c r="A3352">
        <v>5</v>
      </c>
      <c r="B3352">
        <v>2500</v>
      </c>
      <c r="C3352" t="s">
        <v>3820</v>
      </c>
      <c r="D3352" t="s">
        <v>9</v>
      </c>
      <c r="E3352" t="s">
        <v>8426</v>
      </c>
      <c r="F3352" t="s">
        <v>8427</v>
      </c>
      <c r="G3352" s="1">
        <v>0.5</v>
      </c>
      <c r="H3352" t="s">
        <v>11</v>
      </c>
      <c r="I3352" t="s">
        <v>9</v>
      </c>
    </row>
    <row r="3353" spans="1:9" hidden="1" x14ac:dyDescent="0.25">
      <c r="A3353">
        <v>5</v>
      </c>
      <c r="B3353">
        <v>2501</v>
      </c>
      <c r="C3353" t="s">
        <v>3821</v>
      </c>
      <c r="D3353" t="s">
        <v>9</v>
      </c>
      <c r="E3353" t="s">
        <v>8426</v>
      </c>
      <c r="F3353" t="s">
        <v>8427</v>
      </c>
      <c r="G3353" s="1">
        <v>0.5</v>
      </c>
      <c r="H3353" t="s">
        <v>11</v>
      </c>
      <c r="I3353" t="s">
        <v>9</v>
      </c>
    </row>
    <row r="3354" spans="1:9" hidden="1" x14ac:dyDescent="0.25">
      <c r="A3354">
        <v>5</v>
      </c>
      <c r="B3354">
        <v>2502</v>
      </c>
      <c r="C3354" t="s">
        <v>3822</v>
      </c>
      <c r="D3354" t="s">
        <v>9</v>
      </c>
      <c r="E3354" t="s">
        <v>16</v>
      </c>
      <c r="F3354" t="s">
        <v>14</v>
      </c>
      <c r="G3354" s="1">
        <v>0.5</v>
      </c>
      <c r="H3354" t="s">
        <v>11</v>
      </c>
      <c r="I3354" t="s">
        <v>9</v>
      </c>
    </row>
    <row r="3355" spans="1:9" hidden="1" x14ac:dyDescent="0.25">
      <c r="A3355">
        <v>5</v>
      </c>
      <c r="B3355">
        <v>2503</v>
      </c>
      <c r="C3355" t="s">
        <v>3823</v>
      </c>
      <c r="D3355" t="s">
        <v>9</v>
      </c>
      <c r="E3355" t="s">
        <v>16</v>
      </c>
      <c r="F3355" t="s">
        <v>14</v>
      </c>
      <c r="G3355" s="1">
        <v>0.5</v>
      </c>
      <c r="H3355" t="s">
        <v>11</v>
      </c>
      <c r="I3355" t="s">
        <v>9</v>
      </c>
    </row>
    <row r="3356" spans="1:9" hidden="1" x14ac:dyDescent="0.25">
      <c r="A3356">
        <v>5</v>
      </c>
      <c r="B3356">
        <v>2800</v>
      </c>
      <c r="C3356" t="s">
        <v>3824</v>
      </c>
      <c r="D3356" t="s">
        <v>9</v>
      </c>
      <c r="E3356" t="s">
        <v>8426</v>
      </c>
      <c r="F3356" t="s">
        <v>8427</v>
      </c>
      <c r="G3356" s="1">
        <v>0.5</v>
      </c>
      <c r="H3356" t="s">
        <v>11</v>
      </c>
      <c r="I3356" t="s">
        <v>9</v>
      </c>
    </row>
    <row r="3357" spans="1:9" hidden="1" x14ac:dyDescent="0.25">
      <c r="A3357">
        <v>5</v>
      </c>
      <c r="B3357">
        <v>2801</v>
      </c>
      <c r="C3357" t="s">
        <v>3825</v>
      </c>
      <c r="D3357" t="s">
        <v>9</v>
      </c>
      <c r="E3357" t="s">
        <v>8426</v>
      </c>
      <c r="F3357" t="s">
        <v>8427</v>
      </c>
      <c r="G3357" s="1">
        <v>0.5</v>
      </c>
      <c r="H3357" t="s">
        <v>11</v>
      </c>
      <c r="I3357" t="s">
        <v>9</v>
      </c>
    </row>
    <row r="3358" spans="1:9" hidden="1" x14ac:dyDescent="0.25">
      <c r="A3358">
        <v>5</v>
      </c>
      <c r="B3358">
        <v>2815</v>
      </c>
      <c r="C3358" t="s">
        <v>3826</v>
      </c>
      <c r="D3358" t="s">
        <v>9</v>
      </c>
      <c r="E3358" t="s">
        <v>8426</v>
      </c>
      <c r="F3358" t="s">
        <v>8427</v>
      </c>
      <c r="G3358" s="1">
        <v>0.5</v>
      </c>
      <c r="H3358" t="s">
        <v>11</v>
      </c>
      <c r="I3358" t="s">
        <v>9</v>
      </c>
    </row>
    <row r="3359" spans="1:9" hidden="1" x14ac:dyDescent="0.25">
      <c r="A3359">
        <v>5</v>
      </c>
      <c r="B3359">
        <v>2820</v>
      </c>
      <c r="C3359" t="s">
        <v>3827</v>
      </c>
      <c r="D3359" t="s">
        <v>9</v>
      </c>
      <c r="E3359" t="s">
        <v>8426</v>
      </c>
      <c r="F3359" t="s">
        <v>8427</v>
      </c>
      <c r="G3359" s="1">
        <v>0.5</v>
      </c>
      <c r="H3359" t="s">
        <v>11</v>
      </c>
      <c r="I3359" t="s">
        <v>9</v>
      </c>
    </row>
    <row r="3360" spans="1:9" hidden="1" x14ac:dyDescent="0.25">
      <c r="A3360">
        <v>5</v>
      </c>
      <c r="B3360">
        <v>2822</v>
      </c>
      <c r="C3360" t="s">
        <v>3828</v>
      </c>
      <c r="D3360" t="s">
        <v>9</v>
      </c>
      <c r="E3360" t="s">
        <v>8426</v>
      </c>
      <c r="F3360" t="s">
        <v>8427</v>
      </c>
      <c r="G3360" s="1">
        <v>0.5</v>
      </c>
      <c r="H3360" t="s">
        <v>11</v>
      </c>
      <c r="I3360" t="s">
        <v>9</v>
      </c>
    </row>
    <row r="3361" spans="1:9" hidden="1" x14ac:dyDescent="0.25">
      <c r="A3361">
        <v>5</v>
      </c>
      <c r="B3361">
        <v>2831</v>
      </c>
      <c r="C3361" t="s">
        <v>3829</v>
      </c>
      <c r="D3361" t="s">
        <v>9</v>
      </c>
      <c r="E3361" t="s">
        <v>8426</v>
      </c>
      <c r="F3361" t="s">
        <v>8427</v>
      </c>
      <c r="G3361" s="1">
        <v>0.5</v>
      </c>
      <c r="H3361" t="s">
        <v>11</v>
      </c>
      <c r="I3361" t="s">
        <v>9</v>
      </c>
    </row>
    <row r="3362" spans="1:9" hidden="1" x14ac:dyDescent="0.25">
      <c r="A3362">
        <v>5</v>
      </c>
      <c r="B3362">
        <v>2850</v>
      </c>
      <c r="C3362" t="s">
        <v>3830</v>
      </c>
      <c r="D3362" t="s">
        <v>9</v>
      </c>
      <c r="E3362" t="s">
        <v>4336</v>
      </c>
      <c r="F3362" t="s">
        <v>4337</v>
      </c>
      <c r="G3362" s="1">
        <v>0.5</v>
      </c>
      <c r="H3362" t="s">
        <v>11</v>
      </c>
      <c r="I3362" t="s">
        <v>9</v>
      </c>
    </row>
    <row r="3363" spans="1:9" hidden="1" x14ac:dyDescent="0.25">
      <c r="A3363">
        <v>5</v>
      </c>
      <c r="B3363">
        <v>3000</v>
      </c>
      <c r="C3363" t="s">
        <v>3831</v>
      </c>
      <c r="D3363" t="s">
        <v>9</v>
      </c>
      <c r="E3363" t="s">
        <v>8426</v>
      </c>
      <c r="F3363" t="s">
        <v>8427</v>
      </c>
      <c r="G3363" s="1">
        <v>0.5</v>
      </c>
      <c r="H3363" t="s">
        <v>11</v>
      </c>
      <c r="I3363" t="s">
        <v>9</v>
      </c>
    </row>
    <row r="3364" spans="1:9" hidden="1" x14ac:dyDescent="0.25">
      <c r="A3364">
        <v>5</v>
      </c>
      <c r="B3364">
        <v>3001</v>
      </c>
      <c r="C3364" t="s">
        <v>8706</v>
      </c>
      <c r="D3364" t="s">
        <v>9</v>
      </c>
      <c r="E3364" t="s">
        <v>8426</v>
      </c>
      <c r="F3364" t="s">
        <v>8427</v>
      </c>
      <c r="G3364" s="1">
        <v>0.5</v>
      </c>
      <c r="H3364" t="s">
        <v>11</v>
      </c>
      <c r="I3364" t="s">
        <v>9</v>
      </c>
    </row>
    <row r="3365" spans="1:9" hidden="1" x14ac:dyDescent="0.25">
      <c r="A3365">
        <v>5</v>
      </c>
      <c r="B3365">
        <v>3002</v>
      </c>
      <c r="C3365" t="s">
        <v>3833</v>
      </c>
      <c r="D3365" t="s">
        <v>9</v>
      </c>
      <c r="E3365" t="s">
        <v>16</v>
      </c>
      <c r="F3365" t="s">
        <v>14</v>
      </c>
      <c r="G3365" s="1">
        <v>0.5</v>
      </c>
      <c r="H3365" t="s">
        <v>11</v>
      </c>
      <c r="I3365" t="s">
        <v>9</v>
      </c>
    </row>
    <row r="3366" spans="1:9" hidden="1" x14ac:dyDescent="0.25">
      <c r="A3366">
        <v>5</v>
      </c>
      <c r="B3366">
        <v>3003</v>
      </c>
      <c r="C3366" t="s">
        <v>3834</v>
      </c>
      <c r="D3366" t="s">
        <v>9</v>
      </c>
      <c r="E3366" t="s">
        <v>8480</v>
      </c>
      <c r="F3366" t="s">
        <v>8481</v>
      </c>
      <c r="G3366" s="1">
        <v>0.5</v>
      </c>
      <c r="H3366" t="s">
        <v>11</v>
      </c>
      <c r="I3366" t="s">
        <v>9</v>
      </c>
    </row>
    <row r="3367" spans="1:9" hidden="1" x14ac:dyDescent="0.25">
      <c r="A3367">
        <v>5</v>
      </c>
      <c r="B3367">
        <v>3004</v>
      </c>
      <c r="C3367" t="s">
        <v>3835</v>
      </c>
      <c r="D3367" t="s">
        <v>9</v>
      </c>
      <c r="E3367" t="s">
        <v>16</v>
      </c>
      <c r="F3367" t="s">
        <v>14</v>
      </c>
      <c r="G3367" s="1">
        <v>0.5</v>
      </c>
      <c r="H3367" t="s">
        <v>11</v>
      </c>
      <c r="I3367" t="s">
        <v>9</v>
      </c>
    </row>
    <row r="3368" spans="1:9" hidden="1" x14ac:dyDescent="0.25">
      <c r="A3368">
        <v>5</v>
      </c>
      <c r="B3368">
        <v>3005</v>
      </c>
      <c r="C3368" t="s">
        <v>3836</v>
      </c>
      <c r="D3368" t="s">
        <v>9</v>
      </c>
      <c r="E3368" t="s">
        <v>16</v>
      </c>
      <c r="F3368" t="s">
        <v>14</v>
      </c>
      <c r="G3368" s="1">
        <v>0.5</v>
      </c>
      <c r="H3368" t="s">
        <v>11</v>
      </c>
      <c r="I3368" t="s">
        <v>9</v>
      </c>
    </row>
    <row r="3369" spans="1:9" hidden="1" x14ac:dyDescent="0.25">
      <c r="A3369">
        <v>5</v>
      </c>
      <c r="B3369">
        <v>3006</v>
      </c>
      <c r="C3369" t="s">
        <v>3837</v>
      </c>
      <c r="D3369" t="s">
        <v>9</v>
      </c>
      <c r="E3369" t="s">
        <v>8456</v>
      </c>
      <c r="F3369" t="s">
        <v>8457</v>
      </c>
      <c r="G3369" s="1">
        <v>0.5</v>
      </c>
      <c r="H3369" t="s">
        <v>11</v>
      </c>
      <c r="I3369" t="s">
        <v>9</v>
      </c>
    </row>
    <row r="3370" spans="1:9" hidden="1" x14ac:dyDescent="0.25">
      <c r="A3370">
        <v>5</v>
      </c>
      <c r="B3370">
        <v>3007</v>
      </c>
      <c r="C3370" t="s">
        <v>3838</v>
      </c>
      <c r="D3370" t="s">
        <v>9</v>
      </c>
      <c r="E3370" t="s">
        <v>8480</v>
      </c>
      <c r="F3370" t="s">
        <v>8481</v>
      </c>
      <c r="G3370" s="1">
        <v>0.5</v>
      </c>
      <c r="H3370" t="s">
        <v>11</v>
      </c>
      <c r="I3370" t="s">
        <v>9</v>
      </c>
    </row>
    <row r="3371" spans="1:9" hidden="1" x14ac:dyDescent="0.25">
      <c r="A3371">
        <v>5</v>
      </c>
      <c r="B3371">
        <v>3008</v>
      </c>
      <c r="C3371" t="s">
        <v>3839</v>
      </c>
      <c r="D3371" t="s">
        <v>9</v>
      </c>
      <c r="E3371" t="s">
        <v>16</v>
      </c>
      <c r="F3371" t="s">
        <v>14</v>
      </c>
      <c r="G3371" s="1">
        <v>0.5</v>
      </c>
      <c r="H3371" t="s">
        <v>11</v>
      </c>
      <c r="I3371" t="s">
        <v>9</v>
      </c>
    </row>
    <row r="3372" spans="1:9" hidden="1" x14ac:dyDescent="0.25">
      <c r="A3372">
        <v>5</v>
      </c>
      <c r="B3372">
        <v>3009</v>
      </c>
      <c r="C3372" t="s">
        <v>3840</v>
      </c>
      <c r="D3372" t="s">
        <v>9</v>
      </c>
      <c r="E3372" t="s">
        <v>8426</v>
      </c>
      <c r="F3372" t="s">
        <v>8427</v>
      </c>
      <c r="G3372" s="1">
        <v>0.5</v>
      </c>
      <c r="H3372" t="s">
        <v>11</v>
      </c>
      <c r="I3372" t="s">
        <v>9</v>
      </c>
    </row>
    <row r="3373" spans="1:9" hidden="1" x14ac:dyDescent="0.25">
      <c r="A3373">
        <v>5</v>
      </c>
      <c r="B3373">
        <v>3010</v>
      </c>
      <c r="C3373" t="s">
        <v>3841</v>
      </c>
      <c r="D3373" t="s">
        <v>9</v>
      </c>
      <c r="E3373" t="s">
        <v>16</v>
      </c>
      <c r="F3373" t="s">
        <v>14</v>
      </c>
      <c r="G3373" s="1">
        <v>0.5</v>
      </c>
      <c r="H3373" t="s">
        <v>11</v>
      </c>
      <c r="I3373" t="s">
        <v>9</v>
      </c>
    </row>
    <row r="3374" spans="1:9" hidden="1" x14ac:dyDescent="0.25">
      <c r="A3374">
        <v>5</v>
      </c>
      <c r="B3374">
        <v>3011</v>
      </c>
      <c r="C3374" t="s">
        <v>3842</v>
      </c>
      <c r="D3374" t="s">
        <v>9</v>
      </c>
      <c r="E3374" t="s">
        <v>16</v>
      </c>
      <c r="F3374" t="s">
        <v>14</v>
      </c>
      <c r="G3374" s="1">
        <v>0.5</v>
      </c>
      <c r="H3374" t="s">
        <v>11</v>
      </c>
      <c r="I3374" t="s">
        <v>9</v>
      </c>
    </row>
    <row r="3375" spans="1:9" hidden="1" x14ac:dyDescent="0.25">
      <c r="A3375">
        <v>5</v>
      </c>
      <c r="B3375">
        <v>3012</v>
      </c>
      <c r="C3375" t="s">
        <v>3843</v>
      </c>
      <c r="D3375" t="s">
        <v>9</v>
      </c>
      <c r="E3375" t="s">
        <v>16</v>
      </c>
      <c r="F3375" t="s">
        <v>14</v>
      </c>
      <c r="G3375" s="1">
        <v>0.5</v>
      </c>
      <c r="H3375" t="s">
        <v>11</v>
      </c>
      <c r="I3375" t="s">
        <v>9</v>
      </c>
    </row>
    <row r="3376" spans="1:9" hidden="1" x14ac:dyDescent="0.25">
      <c r="A3376">
        <v>5</v>
      </c>
      <c r="B3376">
        <v>3013</v>
      </c>
      <c r="C3376" t="s">
        <v>3844</v>
      </c>
      <c r="D3376" t="s">
        <v>9</v>
      </c>
      <c r="E3376" t="s">
        <v>16</v>
      </c>
      <c r="F3376" t="s">
        <v>14</v>
      </c>
      <c r="G3376" s="1">
        <v>0.5</v>
      </c>
      <c r="H3376" t="s">
        <v>11</v>
      </c>
      <c r="I3376" t="s">
        <v>9</v>
      </c>
    </row>
    <row r="3377" spans="1:9" hidden="1" x14ac:dyDescent="0.25">
      <c r="A3377">
        <v>5</v>
      </c>
      <c r="B3377">
        <v>3014</v>
      </c>
      <c r="C3377" t="s">
        <v>3845</v>
      </c>
      <c r="D3377" t="s">
        <v>9</v>
      </c>
      <c r="E3377" t="s">
        <v>16</v>
      </c>
      <c r="F3377" t="s">
        <v>14</v>
      </c>
      <c r="G3377" s="1">
        <v>0.5</v>
      </c>
      <c r="H3377" t="s">
        <v>11</v>
      </c>
      <c r="I3377" t="s">
        <v>9</v>
      </c>
    </row>
    <row r="3378" spans="1:9" hidden="1" x14ac:dyDescent="0.25">
      <c r="A3378">
        <v>5</v>
      </c>
      <c r="B3378">
        <v>3015</v>
      </c>
      <c r="C3378" t="s">
        <v>3846</v>
      </c>
      <c r="D3378" t="s">
        <v>9</v>
      </c>
      <c r="E3378" t="s">
        <v>16</v>
      </c>
      <c r="F3378" t="s">
        <v>14</v>
      </c>
      <c r="G3378" s="1">
        <v>0.5</v>
      </c>
      <c r="H3378" t="s">
        <v>11</v>
      </c>
      <c r="I3378" t="s">
        <v>9</v>
      </c>
    </row>
    <row r="3379" spans="1:9" hidden="1" x14ac:dyDescent="0.25">
      <c r="A3379">
        <v>5</v>
      </c>
      <c r="B3379">
        <v>3016</v>
      </c>
      <c r="C3379" t="s">
        <v>3847</v>
      </c>
      <c r="D3379" t="s">
        <v>9</v>
      </c>
      <c r="E3379" t="s">
        <v>8426</v>
      </c>
      <c r="F3379" t="s">
        <v>8427</v>
      </c>
      <c r="G3379" s="1">
        <v>0.5</v>
      </c>
      <c r="H3379" t="s">
        <v>11</v>
      </c>
      <c r="I3379" t="s">
        <v>9</v>
      </c>
    </row>
    <row r="3380" spans="1:9" hidden="1" x14ac:dyDescent="0.25">
      <c r="A3380">
        <v>5</v>
      </c>
      <c r="B3380">
        <v>3017</v>
      </c>
      <c r="C3380" t="s">
        <v>3848</v>
      </c>
      <c r="D3380" t="s">
        <v>9</v>
      </c>
      <c r="E3380" t="s">
        <v>16</v>
      </c>
      <c r="F3380" t="s">
        <v>14</v>
      </c>
      <c r="G3380" s="1">
        <v>0.5</v>
      </c>
      <c r="H3380" t="s">
        <v>11</v>
      </c>
      <c r="I3380" t="s">
        <v>9</v>
      </c>
    </row>
    <row r="3381" spans="1:9" hidden="1" x14ac:dyDescent="0.25">
      <c r="A3381">
        <v>5</v>
      </c>
      <c r="B3381">
        <v>3018</v>
      </c>
      <c r="C3381" t="s">
        <v>3849</v>
      </c>
      <c r="D3381" t="s">
        <v>9</v>
      </c>
      <c r="E3381" t="s">
        <v>8426</v>
      </c>
      <c r="F3381" t="s">
        <v>8427</v>
      </c>
      <c r="G3381" s="1">
        <v>0.5</v>
      </c>
      <c r="H3381" t="s">
        <v>11</v>
      </c>
      <c r="I3381" t="s">
        <v>9</v>
      </c>
    </row>
    <row r="3382" spans="1:9" hidden="1" x14ac:dyDescent="0.25">
      <c r="A3382">
        <v>5</v>
      </c>
      <c r="B3382">
        <v>3019</v>
      </c>
      <c r="C3382" t="s">
        <v>3850</v>
      </c>
      <c r="D3382" t="s">
        <v>9</v>
      </c>
      <c r="E3382" t="s">
        <v>8426</v>
      </c>
      <c r="F3382" t="s">
        <v>8427</v>
      </c>
      <c r="G3382" s="1">
        <v>0.5</v>
      </c>
      <c r="H3382" t="s">
        <v>11</v>
      </c>
      <c r="I3382" t="s">
        <v>9</v>
      </c>
    </row>
    <row r="3383" spans="1:9" hidden="1" x14ac:dyDescent="0.25">
      <c r="A3383">
        <v>5</v>
      </c>
      <c r="B3383">
        <v>3020</v>
      </c>
      <c r="C3383" t="s">
        <v>3851</v>
      </c>
      <c r="D3383" t="s">
        <v>9</v>
      </c>
      <c r="E3383" t="s">
        <v>8426</v>
      </c>
      <c r="F3383" t="s">
        <v>8427</v>
      </c>
      <c r="G3383" s="1">
        <v>0.5</v>
      </c>
      <c r="H3383" t="s">
        <v>11</v>
      </c>
      <c r="I3383" t="s">
        <v>9</v>
      </c>
    </row>
    <row r="3384" spans="1:9" hidden="1" x14ac:dyDescent="0.25">
      <c r="A3384">
        <v>5</v>
      </c>
      <c r="B3384">
        <v>3021</v>
      </c>
      <c r="C3384" t="s">
        <v>3852</v>
      </c>
      <c r="D3384" t="s">
        <v>9</v>
      </c>
      <c r="E3384" t="s">
        <v>8426</v>
      </c>
      <c r="F3384" t="s">
        <v>8427</v>
      </c>
      <c r="G3384" s="1">
        <v>0.5</v>
      </c>
      <c r="H3384" t="s">
        <v>11</v>
      </c>
      <c r="I3384" t="s">
        <v>9</v>
      </c>
    </row>
    <row r="3385" spans="1:9" hidden="1" x14ac:dyDescent="0.25">
      <c r="A3385">
        <v>5</v>
      </c>
      <c r="B3385">
        <v>3022</v>
      </c>
      <c r="C3385" t="s">
        <v>3853</v>
      </c>
      <c r="D3385" t="s">
        <v>9</v>
      </c>
      <c r="E3385" t="s">
        <v>16</v>
      </c>
      <c r="F3385" t="s">
        <v>14</v>
      </c>
      <c r="G3385" s="1">
        <v>0.5</v>
      </c>
      <c r="H3385" t="s">
        <v>11</v>
      </c>
      <c r="I3385" t="s">
        <v>9</v>
      </c>
    </row>
    <row r="3386" spans="1:9" hidden="1" x14ac:dyDescent="0.25">
      <c r="A3386">
        <v>5</v>
      </c>
      <c r="B3386">
        <v>3023</v>
      </c>
      <c r="C3386" t="s">
        <v>3854</v>
      </c>
      <c r="D3386" t="s">
        <v>9</v>
      </c>
      <c r="E3386" t="s">
        <v>8426</v>
      </c>
      <c r="F3386" t="s">
        <v>8427</v>
      </c>
      <c r="G3386" s="1">
        <v>0.5</v>
      </c>
      <c r="H3386" t="s">
        <v>11</v>
      </c>
      <c r="I3386" t="s">
        <v>9</v>
      </c>
    </row>
    <row r="3387" spans="1:9" hidden="1" x14ac:dyDescent="0.25">
      <c r="A3387">
        <v>5</v>
      </c>
      <c r="B3387">
        <v>3024</v>
      </c>
      <c r="C3387" t="s">
        <v>3855</v>
      </c>
      <c r="D3387" t="s">
        <v>9</v>
      </c>
      <c r="E3387" t="s">
        <v>16</v>
      </c>
      <c r="F3387" t="s">
        <v>14</v>
      </c>
      <c r="G3387" s="1">
        <v>0.5</v>
      </c>
      <c r="H3387" t="s">
        <v>11</v>
      </c>
      <c r="I3387" t="s">
        <v>9</v>
      </c>
    </row>
    <row r="3388" spans="1:9" hidden="1" x14ac:dyDescent="0.25">
      <c r="A3388">
        <v>5</v>
      </c>
      <c r="B3388">
        <v>3025</v>
      </c>
      <c r="C3388" t="s">
        <v>3856</v>
      </c>
      <c r="D3388" t="s">
        <v>9</v>
      </c>
      <c r="E3388" t="s">
        <v>16</v>
      </c>
      <c r="F3388" t="s">
        <v>14</v>
      </c>
      <c r="G3388" s="1">
        <v>0.5</v>
      </c>
      <c r="H3388" t="s">
        <v>11</v>
      </c>
      <c r="I3388" t="s">
        <v>9</v>
      </c>
    </row>
    <row r="3389" spans="1:9" hidden="1" x14ac:dyDescent="0.25">
      <c r="A3389">
        <v>5</v>
      </c>
      <c r="B3389">
        <v>3026</v>
      </c>
      <c r="C3389" t="s">
        <v>3857</v>
      </c>
      <c r="D3389" t="s">
        <v>9</v>
      </c>
      <c r="E3389" t="s">
        <v>8426</v>
      </c>
      <c r="F3389" t="s">
        <v>8427</v>
      </c>
      <c r="G3389" s="1">
        <v>0.5</v>
      </c>
      <c r="H3389" t="s">
        <v>11</v>
      </c>
      <c r="I3389" t="s">
        <v>9</v>
      </c>
    </row>
    <row r="3390" spans="1:9" hidden="1" x14ac:dyDescent="0.25">
      <c r="A3390">
        <v>5</v>
      </c>
      <c r="B3390">
        <v>3027</v>
      </c>
      <c r="C3390" t="s">
        <v>3858</v>
      </c>
      <c r="D3390" t="s">
        <v>9</v>
      </c>
      <c r="E3390" t="s">
        <v>16</v>
      </c>
      <c r="F3390" t="s">
        <v>14</v>
      </c>
      <c r="G3390" s="1">
        <v>0.5</v>
      </c>
      <c r="H3390" t="s">
        <v>11</v>
      </c>
      <c r="I3390" t="s">
        <v>9</v>
      </c>
    </row>
    <row r="3391" spans="1:9" hidden="1" x14ac:dyDescent="0.25">
      <c r="A3391">
        <v>5</v>
      </c>
      <c r="B3391">
        <v>3030</v>
      </c>
      <c r="C3391" t="s">
        <v>3859</v>
      </c>
      <c r="D3391" t="s">
        <v>9</v>
      </c>
      <c r="E3391" t="s">
        <v>8426</v>
      </c>
      <c r="F3391" t="s">
        <v>8427</v>
      </c>
      <c r="G3391" s="1">
        <v>0.5</v>
      </c>
      <c r="H3391" t="s">
        <v>11</v>
      </c>
      <c r="I3391" t="s">
        <v>9</v>
      </c>
    </row>
    <row r="3392" spans="1:9" hidden="1" x14ac:dyDescent="0.25">
      <c r="A3392">
        <v>5</v>
      </c>
      <c r="B3392">
        <v>3031</v>
      </c>
      <c r="C3392" t="s">
        <v>3860</v>
      </c>
      <c r="D3392" t="s">
        <v>9</v>
      </c>
      <c r="E3392" t="s">
        <v>8525</v>
      </c>
      <c r="F3392" s="4">
        <v>39922</v>
      </c>
      <c r="G3392" s="1">
        <v>0.5</v>
      </c>
      <c r="H3392" t="s">
        <v>11</v>
      </c>
      <c r="I3392" t="s">
        <v>9</v>
      </c>
    </row>
    <row r="3393" spans="1:9" hidden="1" x14ac:dyDescent="0.25">
      <c r="A3393">
        <v>5</v>
      </c>
      <c r="B3393">
        <v>3032</v>
      </c>
      <c r="C3393" t="s">
        <v>8707</v>
      </c>
      <c r="D3393" t="s">
        <v>9</v>
      </c>
      <c r="E3393" t="s">
        <v>8426</v>
      </c>
      <c r="F3393" t="s">
        <v>8427</v>
      </c>
      <c r="G3393" s="1">
        <v>0.5</v>
      </c>
      <c r="H3393" t="s">
        <v>11</v>
      </c>
      <c r="I3393" t="s">
        <v>9</v>
      </c>
    </row>
    <row r="3394" spans="1:9" hidden="1" x14ac:dyDescent="0.25">
      <c r="A3394">
        <v>5</v>
      </c>
      <c r="B3394">
        <v>3033</v>
      </c>
      <c r="C3394" t="s">
        <v>8708</v>
      </c>
      <c r="D3394" t="s">
        <v>9</v>
      </c>
      <c r="E3394" t="s">
        <v>8426</v>
      </c>
      <c r="F3394" t="s">
        <v>8427</v>
      </c>
      <c r="G3394" s="1">
        <v>0.5</v>
      </c>
      <c r="H3394" t="s">
        <v>11</v>
      </c>
      <c r="I3394" t="s">
        <v>9</v>
      </c>
    </row>
    <row r="3395" spans="1:9" hidden="1" x14ac:dyDescent="0.25">
      <c r="A3395">
        <v>5</v>
      </c>
      <c r="B3395">
        <v>3034</v>
      </c>
      <c r="C3395" t="s">
        <v>8709</v>
      </c>
      <c r="D3395" t="s">
        <v>9</v>
      </c>
      <c r="E3395" t="s">
        <v>8426</v>
      </c>
      <c r="F3395" t="s">
        <v>8427</v>
      </c>
      <c r="G3395" s="1">
        <v>0.5</v>
      </c>
      <c r="H3395" t="s">
        <v>11</v>
      </c>
      <c r="I3395" t="s">
        <v>9</v>
      </c>
    </row>
    <row r="3396" spans="1:9" hidden="1" x14ac:dyDescent="0.25">
      <c r="A3396">
        <v>5</v>
      </c>
      <c r="B3396">
        <v>3035</v>
      </c>
      <c r="C3396" t="s">
        <v>8710</v>
      </c>
      <c r="D3396" t="s">
        <v>9</v>
      </c>
      <c r="E3396" t="s">
        <v>8426</v>
      </c>
      <c r="F3396" t="s">
        <v>8427</v>
      </c>
      <c r="G3396" s="1">
        <v>0.5</v>
      </c>
      <c r="H3396" t="s">
        <v>11</v>
      </c>
      <c r="I3396" t="s">
        <v>9</v>
      </c>
    </row>
    <row r="3397" spans="1:9" hidden="1" x14ac:dyDescent="0.25">
      <c r="A3397">
        <v>5</v>
      </c>
      <c r="B3397">
        <v>3036</v>
      </c>
      <c r="C3397" t="s">
        <v>8711</v>
      </c>
      <c r="D3397" t="s">
        <v>9</v>
      </c>
      <c r="E3397" t="s">
        <v>8426</v>
      </c>
      <c r="F3397" t="s">
        <v>8427</v>
      </c>
      <c r="G3397" s="1">
        <v>0.5</v>
      </c>
      <c r="H3397" t="s">
        <v>11</v>
      </c>
      <c r="I3397" t="s">
        <v>9</v>
      </c>
    </row>
    <row r="3398" spans="1:9" hidden="1" x14ac:dyDescent="0.25">
      <c r="A3398">
        <v>5</v>
      </c>
      <c r="B3398">
        <v>3037</v>
      </c>
      <c r="C3398" t="s">
        <v>8712</v>
      </c>
      <c r="D3398" t="s">
        <v>9</v>
      </c>
      <c r="E3398" t="s">
        <v>8426</v>
      </c>
      <c r="F3398" t="s">
        <v>8427</v>
      </c>
      <c r="G3398" s="1">
        <v>0.5</v>
      </c>
      <c r="H3398" t="s">
        <v>11</v>
      </c>
      <c r="I3398" t="s">
        <v>9</v>
      </c>
    </row>
    <row r="3399" spans="1:9" hidden="1" x14ac:dyDescent="0.25">
      <c r="A3399">
        <v>5</v>
      </c>
      <c r="B3399">
        <v>3038</v>
      </c>
      <c r="C3399" t="s">
        <v>8713</v>
      </c>
      <c r="D3399" t="s">
        <v>9</v>
      </c>
      <c r="E3399" t="s">
        <v>8426</v>
      </c>
      <c r="F3399" t="s">
        <v>8427</v>
      </c>
      <c r="G3399" s="1">
        <v>0.5</v>
      </c>
      <c r="H3399" t="s">
        <v>11</v>
      </c>
      <c r="I3399" t="s">
        <v>9</v>
      </c>
    </row>
    <row r="3400" spans="1:9" hidden="1" x14ac:dyDescent="0.25">
      <c r="A3400">
        <v>5</v>
      </c>
      <c r="B3400">
        <v>3039</v>
      </c>
      <c r="C3400" t="s">
        <v>8714</v>
      </c>
      <c r="D3400" t="s">
        <v>9</v>
      </c>
      <c r="E3400" t="s">
        <v>8426</v>
      </c>
      <c r="F3400" t="s">
        <v>8427</v>
      </c>
      <c r="G3400" s="1">
        <v>0.5</v>
      </c>
      <c r="H3400" t="s">
        <v>11</v>
      </c>
      <c r="I3400" t="s">
        <v>9</v>
      </c>
    </row>
    <row r="3401" spans="1:9" hidden="1" x14ac:dyDescent="0.25">
      <c r="A3401">
        <v>5</v>
      </c>
      <c r="B3401">
        <v>3040</v>
      </c>
      <c r="C3401" t="s">
        <v>8715</v>
      </c>
      <c r="D3401" t="s">
        <v>9</v>
      </c>
      <c r="E3401" t="s">
        <v>8426</v>
      </c>
      <c r="F3401" t="s">
        <v>8427</v>
      </c>
      <c r="G3401" s="1">
        <v>0.5</v>
      </c>
      <c r="H3401" t="s">
        <v>11</v>
      </c>
      <c r="I3401" t="s">
        <v>9</v>
      </c>
    </row>
    <row r="3402" spans="1:9" hidden="1" x14ac:dyDescent="0.25">
      <c r="A3402">
        <v>5</v>
      </c>
      <c r="B3402">
        <v>3041</v>
      </c>
      <c r="C3402" t="s">
        <v>3861</v>
      </c>
      <c r="D3402" t="s">
        <v>9</v>
      </c>
      <c r="E3402" t="s">
        <v>8426</v>
      </c>
      <c r="F3402" t="s">
        <v>8427</v>
      </c>
      <c r="G3402" s="1">
        <v>0.5</v>
      </c>
      <c r="H3402" t="s">
        <v>11</v>
      </c>
      <c r="I3402" t="s">
        <v>9</v>
      </c>
    </row>
    <row r="3403" spans="1:9" hidden="1" x14ac:dyDescent="0.25">
      <c r="A3403">
        <v>5</v>
      </c>
      <c r="B3403">
        <v>3042</v>
      </c>
      <c r="C3403" t="s">
        <v>3862</v>
      </c>
      <c r="D3403" t="s">
        <v>9</v>
      </c>
      <c r="E3403" t="s">
        <v>8426</v>
      </c>
      <c r="F3403" t="s">
        <v>8427</v>
      </c>
      <c r="G3403" s="1">
        <v>0.5</v>
      </c>
      <c r="H3403" t="s">
        <v>11</v>
      </c>
      <c r="I3403" t="s">
        <v>9</v>
      </c>
    </row>
    <row r="3404" spans="1:9" hidden="1" x14ac:dyDescent="0.25">
      <c r="A3404">
        <v>5</v>
      </c>
      <c r="B3404">
        <v>3043</v>
      </c>
      <c r="C3404" t="s">
        <v>3863</v>
      </c>
      <c r="D3404" t="s">
        <v>9</v>
      </c>
      <c r="E3404" t="s">
        <v>8426</v>
      </c>
      <c r="F3404" t="s">
        <v>8427</v>
      </c>
      <c r="G3404" s="1">
        <v>0.5</v>
      </c>
      <c r="H3404" t="s">
        <v>11</v>
      </c>
      <c r="I3404" t="s">
        <v>9</v>
      </c>
    </row>
    <row r="3405" spans="1:9" hidden="1" x14ac:dyDescent="0.25">
      <c r="A3405">
        <v>5</v>
      </c>
      <c r="B3405">
        <v>3044</v>
      </c>
      <c r="C3405" t="s">
        <v>3864</v>
      </c>
      <c r="D3405" t="s">
        <v>9</v>
      </c>
      <c r="E3405" t="s">
        <v>8426</v>
      </c>
      <c r="F3405" t="s">
        <v>8427</v>
      </c>
      <c r="G3405" s="1">
        <v>0.5</v>
      </c>
      <c r="H3405" t="s">
        <v>11</v>
      </c>
      <c r="I3405" t="s">
        <v>9</v>
      </c>
    </row>
    <row r="3406" spans="1:9" hidden="1" x14ac:dyDescent="0.25">
      <c r="A3406">
        <v>5</v>
      </c>
      <c r="B3406">
        <v>3051</v>
      </c>
      <c r="C3406" t="s">
        <v>8716</v>
      </c>
      <c r="D3406" t="s">
        <v>9</v>
      </c>
      <c r="E3406" t="s">
        <v>8426</v>
      </c>
      <c r="F3406" t="s">
        <v>8427</v>
      </c>
      <c r="G3406" s="1">
        <v>0.5</v>
      </c>
      <c r="H3406" t="s">
        <v>11</v>
      </c>
      <c r="I3406" t="s">
        <v>9</v>
      </c>
    </row>
    <row r="3407" spans="1:9" hidden="1" x14ac:dyDescent="0.25">
      <c r="A3407">
        <v>5</v>
      </c>
      <c r="B3407">
        <v>3052</v>
      </c>
      <c r="C3407" t="s">
        <v>8717</v>
      </c>
      <c r="D3407" t="s">
        <v>9</v>
      </c>
      <c r="E3407" t="s">
        <v>8426</v>
      </c>
      <c r="F3407" t="s">
        <v>8427</v>
      </c>
      <c r="G3407" s="1">
        <v>0.5</v>
      </c>
      <c r="H3407" t="s">
        <v>11</v>
      </c>
      <c r="I3407" t="s">
        <v>9</v>
      </c>
    </row>
    <row r="3408" spans="1:9" hidden="1" x14ac:dyDescent="0.25">
      <c r="A3408">
        <v>5</v>
      </c>
      <c r="B3408">
        <v>3053</v>
      </c>
      <c r="C3408" t="s">
        <v>8718</v>
      </c>
      <c r="D3408" t="s">
        <v>9</v>
      </c>
      <c r="E3408" t="s">
        <v>8426</v>
      </c>
      <c r="F3408" t="s">
        <v>8427</v>
      </c>
      <c r="G3408" s="1">
        <v>0.5</v>
      </c>
      <c r="H3408" t="s">
        <v>11</v>
      </c>
      <c r="I3408" t="s">
        <v>9</v>
      </c>
    </row>
    <row r="3409" spans="1:9" hidden="1" x14ac:dyDescent="0.25">
      <c r="A3409">
        <v>5</v>
      </c>
      <c r="B3409">
        <v>3054</v>
      </c>
      <c r="C3409" t="s">
        <v>8719</v>
      </c>
      <c r="D3409" t="s">
        <v>9</v>
      </c>
      <c r="E3409" t="s">
        <v>8426</v>
      </c>
      <c r="F3409" t="s">
        <v>8427</v>
      </c>
      <c r="G3409" s="1">
        <v>0.5</v>
      </c>
      <c r="H3409" t="s">
        <v>11</v>
      </c>
      <c r="I3409" t="s">
        <v>9</v>
      </c>
    </row>
    <row r="3410" spans="1:9" hidden="1" x14ac:dyDescent="0.25">
      <c r="A3410">
        <v>5</v>
      </c>
      <c r="B3410">
        <v>3055</v>
      </c>
      <c r="C3410" t="s">
        <v>8720</v>
      </c>
      <c r="D3410" t="s">
        <v>9</v>
      </c>
      <c r="E3410" t="s">
        <v>8426</v>
      </c>
      <c r="F3410" t="s">
        <v>8427</v>
      </c>
      <c r="G3410" s="1">
        <v>0.5</v>
      </c>
      <c r="H3410" t="s">
        <v>11</v>
      </c>
      <c r="I3410" t="s">
        <v>9</v>
      </c>
    </row>
    <row r="3411" spans="1:9" hidden="1" x14ac:dyDescent="0.25">
      <c r="A3411">
        <v>5</v>
      </c>
      <c r="B3411">
        <v>3056</v>
      </c>
      <c r="C3411" t="s">
        <v>8721</v>
      </c>
      <c r="D3411" t="s">
        <v>9</v>
      </c>
      <c r="E3411" t="s">
        <v>8426</v>
      </c>
      <c r="F3411" t="s">
        <v>8427</v>
      </c>
      <c r="G3411" s="1">
        <v>0.5</v>
      </c>
      <c r="H3411" t="s">
        <v>11</v>
      </c>
      <c r="I3411" t="s">
        <v>9</v>
      </c>
    </row>
    <row r="3412" spans="1:9" hidden="1" x14ac:dyDescent="0.25">
      <c r="A3412">
        <v>5</v>
      </c>
      <c r="B3412">
        <v>3057</v>
      </c>
      <c r="C3412" t="s">
        <v>8722</v>
      </c>
      <c r="D3412" t="s">
        <v>9</v>
      </c>
      <c r="E3412" t="s">
        <v>8426</v>
      </c>
      <c r="F3412" t="s">
        <v>8427</v>
      </c>
      <c r="G3412" s="1">
        <v>0.5</v>
      </c>
      <c r="H3412" t="s">
        <v>11</v>
      </c>
      <c r="I3412" t="s">
        <v>9</v>
      </c>
    </row>
    <row r="3413" spans="1:9" hidden="1" x14ac:dyDescent="0.25">
      <c r="A3413">
        <v>5</v>
      </c>
      <c r="B3413">
        <v>3750</v>
      </c>
      <c r="C3413" t="s">
        <v>3865</v>
      </c>
      <c r="D3413" t="s">
        <v>9</v>
      </c>
      <c r="E3413" t="s">
        <v>8426</v>
      </c>
      <c r="F3413" t="s">
        <v>8427</v>
      </c>
      <c r="G3413" s="1">
        <v>0.5</v>
      </c>
      <c r="H3413" t="s">
        <v>11</v>
      </c>
      <c r="I3413" t="s">
        <v>9</v>
      </c>
    </row>
    <row r="3414" spans="1:9" hidden="1" x14ac:dyDescent="0.25">
      <c r="A3414">
        <v>5</v>
      </c>
      <c r="B3414">
        <v>4009</v>
      </c>
      <c r="C3414" t="s">
        <v>3866</v>
      </c>
      <c r="D3414" t="s">
        <v>9</v>
      </c>
      <c r="E3414" t="s">
        <v>8426</v>
      </c>
      <c r="F3414" t="s">
        <v>8427</v>
      </c>
      <c r="G3414" s="1">
        <v>0.5</v>
      </c>
      <c r="H3414" t="s">
        <v>11</v>
      </c>
      <c r="I3414" t="s">
        <v>9</v>
      </c>
    </row>
    <row r="3415" spans="1:9" hidden="1" x14ac:dyDescent="0.25">
      <c r="A3415">
        <v>5</v>
      </c>
      <c r="B3415">
        <v>4030</v>
      </c>
      <c r="C3415" t="s">
        <v>3867</v>
      </c>
      <c r="D3415" t="s">
        <v>9</v>
      </c>
      <c r="E3415" t="s">
        <v>1426</v>
      </c>
      <c r="F3415" t="s">
        <v>140</v>
      </c>
      <c r="G3415" s="1">
        <v>0.5</v>
      </c>
      <c r="H3415" t="s">
        <v>11</v>
      </c>
      <c r="I3415" t="s">
        <v>9</v>
      </c>
    </row>
    <row r="3416" spans="1:9" hidden="1" x14ac:dyDescent="0.25">
      <c r="A3416">
        <v>5</v>
      </c>
      <c r="B3416">
        <v>5050</v>
      </c>
      <c r="C3416" t="s">
        <v>3868</v>
      </c>
      <c r="D3416" t="s">
        <v>9</v>
      </c>
      <c r="E3416" t="s">
        <v>54</v>
      </c>
      <c r="F3416" s="4">
        <v>40006</v>
      </c>
      <c r="G3416" s="1">
        <v>0.5</v>
      </c>
      <c r="H3416" t="s">
        <v>11</v>
      </c>
      <c r="I3416" t="s">
        <v>9</v>
      </c>
    </row>
    <row r="3417" spans="1:9" hidden="1" x14ac:dyDescent="0.25">
      <c r="A3417">
        <v>5</v>
      </c>
      <c r="B3417">
        <v>5051</v>
      </c>
      <c r="C3417" t="s">
        <v>3869</v>
      </c>
      <c r="D3417" t="s">
        <v>9</v>
      </c>
      <c r="E3417" t="s">
        <v>8468</v>
      </c>
      <c r="F3417" t="s">
        <v>8469</v>
      </c>
      <c r="G3417" s="1">
        <v>0.5</v>
      </c>
      <c r="H3417" t="s">
        <v>11</v>
      </c>
      <c r="I3417" t="s">
        <v>9</v>
      </c>
    </row>
    <row r="3418" spans="1:9" hidden="1" x14ac:dyDescent="0.25">
      <c r="A3418">
        <v>5</v>
      </c>
      <c r="B3418">
        <v>5052</v>
      </c>
      <c r="C3418" t="s">
        <v>3870</v>
      </c>
      <c r="D3418" t="s">
        <v>9</v>
      </c>
      <c r="E3418" t="s">
        <v>8468</v>
      </c>
      <c r="F3418" t="s">
        <v>8469</v>
      </c>
      <c r="G3418" s="1">
        <v>0.5</v>
      </c>
      <c r="H3418" t="s">
        <v>11</v>
      </c>
      <c r="I3418" t="s">
        <v>9</v>
      </c>
    </row>
    <row r="3419" spans="1:9" hidden="1" x14ac:dyDescent="0.25">
      <c r="A3419">
        <v>5</v>
      </c>
      <c r="B3419">
        <v>5053</v>
      </c>
      <c r="C3419" t="s">
        <v>3871</v>
      </c>
      <c r="D3419" t="s">
        <v>9</v>
      </c>
      <c r="E3419" t="s">
        <v>8456</v>
      </c>
      <c r="F3419" t="s">
        <v>8457</v>
      </c>
      <c r="G3419" s="1">
        <v>0.5</v>
      </c>
      <c r="H3419" t="s">
        <v>11</v>
      </c>
      <c r="I3419" t="s">
        <v>9</v>
      </c>
    </row>
    <row r="3420" spans="1:9" hidden="1" x14ac:dyDescent="0.25">
      <c r="A3420">
        <v>5</v>
      </c>
      <c r="B3420">
        <v>5054</v>
      </c>
      <c r="C3420" t="s">
        <v>3872</v>
      </c>
      <c r="D3420" t="s">
        <v>9</v>
      </c>
      <c r="E3420" t="s">
        <v>8456</v>
      </c>
      <c r="F3420" t="s">
        <v>8457</v>
      </c>
      <c r="G3420" s="1">
        <v>0.5</v>
      </c>
      <c r="H3420" t="s">
        <v>11</v>
      </c>
      <c r="I3420" t="s">
        <v>9</v>
      </c>
    </row>
    <row r="3421" spans="1:9" hidden="1" x14ac:dyDescent="0.25">
      <c r="A3421">
        <v>5</v>
      </c>
      <c r="B3421">
        <v>5055</v>
      </c>
      <c r="C3421" t="s">
        <v>3873</v>
      </c>
      <c r="D3421" t="s">
        <v>9</v>
      </c>
      <c r="E3421" t="s">
        <v>16</v>
      </c>
      <c r="F3421" t="s">
        <v>14</v>
      </c>
      <c r="G3421" s="1">
        <v>0.5</v>
      </c>
      <c r="H3421" t="s">
        <v>11</v>
      </c>
      <c r="I3421" t="s">
        <v>9</v>
      </c>
    </row>
    <row r="3422" spans="1:9" hidden="1" x14ac:dyDescent="0.25">
      <c r="A3422">
        <v>5</v>
      </c>
      <c r="B3422">
        <v>5056</v>
      </c>
      <c r="C3422" t="s">
        <v>3875</v>
      </c>
      <c r="D3422" t="s">
        <v>9</v>
      </c>
      <c r="E3422" t="s">
        <v>8506</v>
      </c>
      <c r="F3422" t="s">
        <v>8466</v>
      </c>
      <c r="G3422" s="1">
        <v>0.5</v>
      </c>
      <c r="H3422" t="s">
        <v>11</v>
      </c>
      <c r="I3422" t="s">
        <v>9</v>
      </c>
    </row>
    <row r="3423" spans="1:9" hidden="1" x14ac:dyDescent="0.25">
      <c r="A3423">
        <v>5</v>
      </c>
      <c r="B3423">
        <v>5057</v>
      </c>
      <c r="C3423" t="s">
        <v>3876</v>
      </c>
      <c r="D3423" t="s">
        <v>9</v>
      </c>
      <c r="E3423" t="s">
        <v>8506</v>
      </c>
      <c r="F3423" t="s">
        <v>8466</v>
      </c>
      <c r="G3423" s="1">
        <v>0.5</v>
      </c>
      <c r="H3423" t="s">
        <v>11</v>
      </c>
      <c r="I3423" t="s">
        <v>9</v>
      </c>
    </row>
    <row r="3424" spans="1:9" hidden="1" x14ac:dyDescent="0.25">
      <c r="A3424">
        <v>5</v>
      </c>
      <c r="B3424">
        <v>5058</v>
      </c>
      <c r="C3424" t="s">
        <v>3877</v>
      </c>
      <c r="D3424" t="s">
        <v>9</v>
      </c>
      <c r="E3424" t="s">
        <v>8506</v>
      </c>
      <c r="F3424" t="s">
        <v>8466</v>
      </c>
      <c r="G3424" s="1">
        <v>0.5</v>
      </c>
      <c r="H3424" t="s">
        <v>11</v>
      </c>
      <c r="I3424" t="s">
        <v>9</v>
      </c>
    </row>
    <row r="3425" spans="1:9" hidden="1" x14ac:dyDescent="0.25">
      <c r="A3425">
        <v>5</v>
      </c>
      <c r="B3425">
        <v>5059</v>
      </c>
      <c r="C3425" t="s">
        <v>3878</v>
      </c>
      <c r="D3425" t="s">
        <v>9</v>
      </c>
      <c r="E3425" t="s">
        <v>16</v>
      </c>
      <c r="F3425" t="s">
        <v>14</v>
      </c>
      <c r="G3425" s="1">
        <v>0.5</v>
      </c>
      <c r="H3425" t="s">
        <v>11</v>
      </c>
      <c r="I3425" t="s">
        <v>9</v>
      </c>
    </row>
    <row r="3426" spans="1:9" hidden="1" x14ac:dyDescent="0.25">
      <c r="A3426">
        <v>5</v>
      </c>
      <c r="B3426">
        <v>5060</v>
      </c>
      <c r="C3426" t="s">
        <v>3879</v>
      </c>
      <c r="D3426" t="s">
        <v>9</v>
      </c>
      <c r="E3426" t="s">
        <v>18</v>
      </c>
      <c r="F3426" t="s">
        <v>19</v>
      </c>
      <c r="G3426" s="1">
        <v>0.5</v>
      </c>
      <c r="H3426" t="s">
        <v>11</v>
      </c>
      <c r="I3426" t="s">
        <v>9</v>
      </c>
    </row>
    <row r="3427" spans="1:9" hidden="1" x14ac:dyDescent="0.25">
      <c r="A3427">
        <v>5</v>
      </c>
      <c r="B3427">
        <v>5061</v>
      </c>
      <c r="C3427" t="s">
        <v>3880</v>
      </c>
      <c r="D3427" t="s">
        <v>9</v>
      </c>
      <c r="E3427" t="s">
        <v>18</v>
      </c>
      <c r="F3427" t="s">
        <v>19</v>
      </c>
      <c r="G3427" s="1">
        <v>0.5</v>
      </c>
      <c r="H3427" t="s">
        <v>11</v>
      </c>
      <c r="I3427" t="s">
        <v>9</v>
      </c>
    </row>
    <row r="3428" spans="1:9" hidden="1" x14ac:dyDescent="0.25">
      <c r="A3428">
        <v>5</v>
      </c>
      <c r="B3428">
        <v>5062</v>
      </c>
      <c r="C3428" t="s">
        <v>3881</v>
      </c>
      <c r="D3428" t="s">
        <v>9</v>
      </c>
      <c r="E3428" t="s">
        <v>1426</v>
      </c>
      <c r="F3428" t="s">
        <v>140</v>
      </c>
      <c r="G3428" s="1">
        <v>0.5</v>
      </c>
      <c r="H3428" t="s">
        <v>11</v>
      </c>
      <c r="I3428" t="s">
        <v>9</v>
      </c>
    </row>
    <row r="3429" spans="1:9" hidden="1" x14ac:dyDescent="0.25">
      <c r="A3429">
        <v>5</v>
      </c>
      <c r="B3429">
        <v>5063</v>
      </c>
      <c r="C3429" t="s">
        <v>3882</v>
      </c>
      <c r="D3429" t="s">
        <v>9</v>
      </c>
      <c r="E3429" t="s">
        <v>8621</v>
      </c>
      <c r="F3429" t="s">
        <v>8457</v>
      </c>
      <c r="G3429" s="1">
        <v>0.5</v>
      </c>
      <c r="H3429" t="s">
        <v>11</v>
      </c>
      <c r="I3429" t="s">
        <v>9</v>
      </c>
    </row>
    <row r="3430" spans="1:9" hidden="1" x14ac:dyDescent="0.25">
      <c r="A3430">
        <v>5</v>
      </c>
      <c r="B3430">
        <v>5064</v>
      </c>
      <c r="C3430" t="s">
        <v>3883</v>
      </c>
      <c r="D3430" t="s">
        <v>9</v>
      </c>
      <c r="E3430" t="s">
        <v>8468</v>
      </c>
      <c r="F3430" t="s">
        <v>8469</v>
      </c>
      <c r="G3430" s="1">
        <v>0.5</v>
      </c>
      <c r="H3430" t="s">
        <v>11</v>
      </c>
      <c r="I3430" t="s">
        <v>9</v>
      </c>
    </row>
    <row r="3431" spans="1:9" hidden="1" x14ac:dyDescent="0.25">
      <c r="A3431">
        <v>5</v>
      </c>
      <c r="B3431">
        <v>5065</v>
      </c>
      <c r="C3431" t="s">
        <v>3884</v>
      </c>
      <c r="D3431" t="s">
        <v>9</v>
      </c>
      <c r="E3431" t="s">
        <v>242</v>
      </c>
      <c r="F3431" t="s">
        <v>243</v>
      </c>
      <c r="G3431" s="1">
        <v>0.5</v>
      </c>
      <c r="H3431" t="s">
        <v>11</v>
      </c>
      <c r="I3431" t="s">
        <v>9</v>
      </c>
    </row>
    <row r="3432" spans="1:9" hidden="1" x14ac:dyDescent="0.25">
      <c r="A3432">
        <v>5</v>
      </c>
      <c r="B3432">
        <v>5066</v>
      </c>
      <c r="C3432" t="s">
        <v>3885</v>
      </c>
      <c r="D3432" t="s">
        <v>9</v>
      </c>
      <c r="E3432" t="s">
        <v>8426</v>
      </c>
      <c r="F3432" t="s">
        <v>8427</v>
      </c>
      <c r="G3432" s="1">
        <v>0.5</v>
      </c>
      <c r="H3432" t="s">
        <v>11</v>
      </c>
      <c r="I3432" t="s">
        <v>9</v>
      </c>
    </row>
    <row r="3433" spans="1:9" hidden="1" x14ac:dyDescent="0.25">
      <c r="A3433">
        <v>5</v>
      </c>
      <c r="B3433">
        <v>5067</v>
      </c>
      <c r="C3433" t="s">
        <v>3886</v>
      </c>
      <c r="D3433" t="s">
        <v>9</v>
      </c>
      <c r="E3433" t="s">
        <v>16</v>
      </c>
      <c r="F3433" t="s">
        <v>14</v>
      </c>
      <c r="G3433" s="1">
        <v>0.5</v>
      </c>
      <c r="H3433" t="s">
        <v>11</v>
      </c>
      <c r="I3433" t="s">
        <v>9</v>
      </c>
    </row>
    <row r="3434" spans="1:9" hidden="1" x14ac:dyDescent="0.25">
      <c r="A3434">
        <v>5</v>
      </c>
      <c r="B3434">
        <v>5068</v>
      </c>
      <c r="C3434" t="s">
        <v>8723</v>
      </c>
      <c r="D3434" t="s">
        <v>9</v>
      </c>
      <c r="E3434" t="s">
        <v>8426</v>
      </c>
      <c r="F3434" t="s">
        <v>8427</v>
      </c>
      <c r="G3434" s="1">
        <v>0.5</v>
      </c>
      <c r="H3434" t="s">
        <v>11</v>
      </c>
      <c r="I3434" t="s">
        <v>9</v>
      </c>
    </row>
    <row r="3435" spans="1:9" hidden="1" x14ac:dyDescent="0.25">
      <c r="A3435">
        <v>5</v>
      </c>
      <c r="B3435">
        <v>5080</v>
      </c>
      <c r="C3435" t="s">
        <v>3887</v>
      </c>
      <c r="D3435" t="s">
        <v>9</v>
      </c>
      <c r="E3435" t="s">
        <v>8426</v>
      </c>
      <c r="F3435" t="s">
        <v>8427</v>
      </c>
      <c r="G3435" s="1">
        <v>0.5</v>
      </c>
      <c r="H3435" t="s">
        <v>11</v>
      </c>
      <c r="I3435" t="s">
        <v>9</v>
      </c>
    </row>
    <row r="3436" spans="1:9" hidden="1" x14ac:dyDescent="0.25">
      <c r="A3436">
        <v>5</v>
      </c>
      <c r="B3436">
        <v>5150</v>
      </c>
      <c r="C3436" t="s">
        <v>3888</v>
      </c>
      <c r="D3436" t="s">
        <v>9</v>
      </c>
      <c r="E3436" t="s">
        <v>8454</v>
      </c>
      <c r="F3436" s="4">
        <v>40229</v>
      </c>
      <c r="G3436" s="1">
        <v>0.5</v>
      </c>
      <c r="H3436" t="s">
        <v>11</v>
      </c>
      <c r="I3436" t="s">
        <v>9</v>
      </c>
    </row>
    <row r="3437" spans="1:9" hidden="1" x14ac:dyDescent="0.25">
      <c r="A3437">
        <v>5</v>
      </c>
      <c r="B3437">
        <v>5151</v>
      </c>
      <c r="C3437" t="s">
        <v>3889</v>
      </c>
      <c r="D3437" t="s">
        <v>9</v>
      </c>
      <c r="E3437" t="s">
        <v>8426</v>
      </c>
      <c r="F3437" t="s">
        <v>8427</v>
      </c>
      <c r="G3437" s="1">
        <v>0.5</v>
      </c>
      <c r="H3437" t="s">
        <v>11</v>
      </c>
      <c r="I3437" t="s">
        <v>9</v>
      </c>
    </row>
    <row r="3438" spans="1:9" hidden="1" x14ac:dyDescent="0.25">
      <c r="A3438">
        <v>5</v>
      </c>
      <c r="B3438">
        <v>5200</v>
      </c>
      <c r="C3438" t="s">
        <v>3890</v>
      </c>
      <c r="D3438" t="s">
        <v>9</v>
      </c>
      <c r="E3438" t="s">
        <v>8426</v>
      </c>
      <c r="F3438" t="s">
        <v>8427</v>
      </c>
      <c r="G3438" s="1">
        <v>0.5</v>
      </c>
      <c r="H3438" t="s">
        <v>11</v>
      </c>
      <c r="I3438" t="s">
        <v>9</v>
      </c>
    </row>
    <row r="3439" spans="1:9" hidden="1" x14ac:dyDescent="0.25">
      <c r="A3439">
        <v>5</v>
      </c>
      <c r="B3439">
        <v>5201</v>
      </c>
      <c r="C3439" t="s">
        <v>3891</v>
      </c>
      <c r="D3439" t="s">
        <v>9</v>
      </c>
      <c r="E3439" t="s">
        <v>18</v>
      </c>
      <c r="F3439" t="s">
        <v>19</v>
      </c>
      <c r="G3439" s="1">
        <v>0.5</v>
      </c>
      <c r="H3439" t="s">
        <v>11</v>
      </c>
      <c r="I3439" t="s">
        <v>9</v>
      </c>
    </row>
    <row r="3440" spans="1:9" hidden="1" x14ac:dyDescent="0.25">
      <c r="A3440">
        <v>5</v>
      </c>
      <c r="B3440">
        <v>5300</v>
      </c>
      <c r="C3440" t="s">
        <v>3892</v>
      </c>
      <c r="D3440" t="s">
        <v>9</v>
      </c>
      <c r="E3440" t="s">
        <v>8426</v>
      </c>
      <c r="F3440" t="s">
        <v>8427</v>
      </c>
      <c r="G3440" s="1">
        <v>0.5</v>
      </c>
      <c r="H3440" t="s">
        <v>11</v>
      </c>
      <c r="I3440" t="s">
        <v>9</v>
      </c>
    </row>
    <row r="3441" spans="1:9" hidden="1" x14ac:dyDescent="0.25">
      <c r="A3441">
        <v>5</v>
      </c>
      <c r="B3441">
        <v>5301</v>
      </c>
      <c r="C3441" t="s">
        <v>3893</v>
      </c>
      <c r="D3441" t="s">
        <v>9</v>
      </c>
      <c r="E3441" t="s">
        <v>8426</v>
      </c>
      <c r="F3441" t="s">
        <v>8427</v>
      </c>
      <c r="G3441" s="1">
        <v>0.5</v>
      </c>
      <c r="H3441" t="s">
        <v>11</v>
      </c>
      <c r="I3441" t="s">
        <v>9</v>
      </c>
    </row>
    <row r="3442" spans="1:9" hidden="1" x14ac:dyDescent="0.25">
      <c r="A3442">
        <v>5</v>
      </c>
      <c r="B3442">
        <v>5302</v>
      </c>
      <c r="C3442" t="s">
        <v>3894</v>
      </c>
      <c r="D3442" t="s">
        <v>9</v>
      </c>
      <c r="E3442" t="s">
        <v>8426</v>
      </c>
      <c r="F3442" t="s">
        <v>8427</v>
      </c>
      <c r="G3442" s="1">
        <v>0.5</v>
      </c>
      <c r="H3442" t="s">
        <v>11</v>
      </c>
      <c r="I3442" t="s">
        <v>9</v>
      </c>
    </row>
    <row r="3443" spans="1:9" hidden="1" x14ac:dyDescent="0.25">
      <c r="A3443">
        <v>5</v>
      </c>
      <c r="B3443">
        <v>5303</v>
      </c>
      <c r="C3443" t="s">
        <v>3895</v>
      </c>
      <c r="D3443" t="s">
        <v>9</v>
      </c>
      <c r="E3443" t="s">
        <v>8426</v>
      </c>
      <c r="F3443" t="s">
        <v>8427</v>
      </c>
      <c r="G3443" s="1">
        <v>0.5</v>
      </c>
      <c r="H3443" t="s">
        <v>11</v>
      </c>
      <c r="I3443" t="s">
        <v>9</v>
      </c>
    </row>
    <row r="3444" spans="1:9" hidden="1" x14ac:dyDescent="0.25">
      <c r="A3444">
        <v>5</v>
      </c>
      <c r="B3444">
        <v>5304</v>
      </c>
      <c r="C3444" t="s">
        <v>3896</v>
      </c>
      <c r="D3444" t="s">
        <v>9</v>
      </c>
      <c r="E3444" t="s">
        <v>8426</v>
      </c>
      <c r="F3444" t="s">
        <v>8427</v>
      </c>
      <c r="G3444" s="1">
        <v>0.5</v>
      </c>
      <c r="H3444" t="s">
        <v>11</v>
      </c>
      <c r="I3444" t="s">
        <v>9</v>
      </c>
    </row>
    <row r="3445" spans="1:9" hidden="1" x14ac:dyDescent="0.25">
      <c r="A3445">
        <v>5</v>
      </c>
      <c r="B3445">
        <v>5305</v>
      </c>
      <c r="C3445" t="s">
        <v>3897</v>
      </c>
      <c r="D3445" t="s">
        <v>9</v>
      </c>
      <c r="E3445" t="s">
        <v>8426</v>
      </c>
      <c r="F3445" t="s">
        <v>8427</v>
      </c>
      <c r="G3445" s="1">
        <v>0.5</v>
      </c>
      <c r="H3445" t="s">
        <v>11</v>
      </c>
      <c r="I3445" t="s">
        <v>9</v>
      </c>
    </row>
    <row r="3446" spans="1:9" hidden="1" x14ac:dyDescent="0.25">
      <c r="A3446">
        <v>5</v>
      </c>
      <c r="B3446">
        <v>5306</v>
      </c>
      <c r="C3446" t="s">
        <v>3898</v>
      </c>
      <c r="D3446" t="s">
        <v>9</v>
      </c>
      <c r="E3446" t="s">
        <v>8426</v>
      </c>
      <c r="F3446" t="s">
        <v>8427</v>
      </c>
      <c r="G3446" s="1">
        <v>0.5</v>
      </c>
      <c r="H3446" t="s">
        <v>11</v>
      </c>
      <c r="I3446" t="s">
        <v>9</v>
      </c>
    </row>
    <row r="3447" spans="1:9" hidden="1" x14ac:dyDescent="0.25">
      <c r="A3447">
        <v>5</v>
      </c>
      <c r="B3447">
        <v>5309</v>
      </c>
      <c r="C3447" t="s">
        <v>3899</v>
      </c>
      <c r="D3447" t="s">
        <v>9</v>
      </c>
      <c r="E3447" t="s">
        <v>8426</v>
      </c>
      <c r="F3447" t="s">
        <v>8427</v>
      </c>
      <c r="G3447" s="1">
        <v>0.5</v>
      </c>
      <c r="H3447" t="s">
        <v>11</v>
      </c>
      <c r="I3447" t="s">
        <v>9</v>
      </c>
    </row>
    <row r="3448" spans="1:9" hidden="1" x14ac:dyDescent="0.25">
      <c r="A3448">
        <v>5</v>
      </c>
      <c r="B3448">
        <v>5310</v>
      </c>
      <c r="C3448" t="s">
        <v>3900</v>
      </c>
      <c r="D3448" t="s">
        <v>9</v>
      </c>
      <c r="E3448" t="s">
        <v>8426</v>
      </c>
      <c r="F3448" t="s">
        <v>8427</v>
      </c>
      <c r="G3448" s="1">
        <v>0.5</v>
      </c>
      <c r="H3448" t="s">
        <v>11</v>
      </c>
      <c r="I3448" t="s">
        <v>9</v>
      </c>
    </row>
    <row r="3449" spans="1:9" hidden="1" x14ac:dyDescent="0.25">
      <c r="A3449">
        <v>5</v>
      </c>
      <c r="B3449">
        <v>5311</v>
      </c>
      <c r="C3449" t="s">
        <v>3901</v>
      </c>
      <c r="D3449" t="s">
        <v>9</v>
      </c>
      <c r="E3449" t="s">
        <v>8426</v>
      </c>
      <c r="F3449" t="s">
        <v>8427</v>
      </c>
      <c r="G3449" s="1">
        <v>0.5</v>
      </c>
      <c r="H3449" t="s">
        <v>11</v>
      </c>
      <c r="I3449" t="s">
        <v>9</v>
      </c>
    </row>
    <row r="3450" spans="1:9" hidden="1" x14ac:dyDescent="0.25">
      <c r="A3450">
        <v>5</v>
      </c>
      <c r="B3450">
        <v>5312</v>
      </c>
      <c r="C3450" t="s">
        <v>3902</v>
      </c>
      <c r="D3450" t="s">
        <v>9</v>
      </c>
      <c r="E3450" t="s">
        <v>8426</v>
      </c>
      <c r="F3450" t="s">
        <v>8427</v>
      </c>
      <c r="G3450" s="1">
        <v>0.5</v>
      </c>
      <c r="H3450" t="s">
        <v>11</v>
      </c>
      <c r="I3450" t="s">
        <v>9</v>
      </c>
    </row>
    <row r="3451" spans="1:9" hidden="1" x14ac:dyDescent="0.25">
      <c r="A3451">
        <v>5</v>
      </c>
      <c r="B3451">
        <v>5313</v>
      </c>
      <c r="C3451" t="s">
        <v>3903</v>
      </c>
      <c r="D3451" t="s">
        <v>9</v>
      </c>
      <c r="E3451" t="s">
        <v>8426</v>
      </c>
      <c r="F3451" t="s">
        <v>8427</v>
      </c>
      <c r="G3451" s="1">
        <v>0.5</v>
      </c>
      <c r="H3451" t="s">
        <v>11</v>
      </c>
      <c r="I3451" t="s">
        <v>9</v>
      </c>
    </row>
    <row r="3452" spans="1:9" hidden="1" x14ac:dyDescent="0.25">
      <c r="A3452">
        <v>5</v>
      </c>
      <c r="B3452">
        <v>5320</v>
      </c>
      <c r="C3452" t="s">
        <v>3904</v>
      </c>
      <c r="D3452" t="s">
        <v>9</v>
      </c>
      <c r="E3452" t="s">
        <v>8426</v>
      </c>
      <c r="F3452" t="s">
        <v>8427</v>
      </c>
      <c r="G3452" s="1">
        <v>0.5</v>
      </c>
      <c r="H3452" t="s">
        <v>11</v>
      </c>
      <c r="I3452" t="s">
        <v>9</v>
      </c>
    </row>
    <row r="3453" spans="1:9" hidden="1" x14ac:dyDescent="0.25">
      <c r="A3453">
        <v>5</v>
      </c>
      <c r="B3453">
        <v>5321</v>
      </c>
      <c r="C3453" t="s">
        <v>3905</v>
      </c>
      <c r="D3453" t="s">
        <v>9</v>
      </c>
      <c r="E3453" t="s">
        <v>8511</v>
      </c>
      <c r="F3453" t="s">
        <v>8512</v>
      </c>
      <c r="G3453" s="1">
        <v>0.5</v>
      </c>
      <c r="H3453" t="s">
        <v>11</v>
      </c>
      <c r="I3453" t="s">
        <v>9</v>
      </c>
    </row>
    <row r="3454" spans="1:9" hidden="1" x14ac:dyDescent="0.25">
      <c r="A3454">
        <v>5</v>
      </c>
      <c r="B3454">
        <v>5323</v>
      </c>
      <c r="C3454" t="s">
        <v>3906</v>
      </c>
      <c r="D3454" t="s">
        <v>9</v>
      </c>
      <c r="E3454" t="s">
        <v>8426</v>
      </c>
      <c r="F3454" t="s">
        <v>8427</v>
      </c>
      <c r="G3454" s="1">
        <v>0.5</v>
      </c>
      <c r="H3454" t="s">
        <v>11</v>
      </c>
      <c r="I3454" t="s">
        <v>9</v>
      </c>
    </row>
    <row r="3455" spans="1:9" hidden="1" x14ac:dyDescent="0.25">
      <c r="A3455">
        <v>5</v>
      </c>
      <c r="B3455">
        <v>5324</v>
      </c>
      <c r="C3455" t="s">
        <v>925</v>
      </c>
      <c r="D3455" t="s">
        <v>9</v>
      </c>
      <c r="E3455" t="s">
        <v>18</v>
      </c>
      <c r="F3455" t="s">
        <v>19</v>
      </c>
      <c r="G3455" s="1">
        <v>0.5</v>
      </c>
      <c r="H3455" t="s">
        <v>11</v>
      </c>
      <c r="I3455" t="s">
        <v>9</v>
      </c>
    </row>
    <row r="3456" spans="1:9" hidden="1" x14ac:dyDescent="0.25">
      <c r="A3456">
        <v>5</v>
      </c>
      <c r="B3456">
        <v>5330</v>
      </c>
      <c r="C3456" t="s">
        <v>3907</v>
      </c>
      <c r="D3456" t="s">
        <v>9</v>
      </c>
      <c r="E3456" t="s">
        <v>8509</v>
      </c>
      <c r="F3456" t="s">
        <v>8448</v>
      </c>
      <c r="G3456" s="1">
        <v>0.5</v>
      </c>
      <c r="H3456" t="s">
        <v>11</v>
      </c>
      <c r="I3456" t="s">
        <v>9</v>
      </c>
    </row>
    <row r="3457" spans="1:9" hidden="1" x14ac:dyDescent="0.25">
      <c r="A3457">
        <v>5</v>
      </c>
      <c r="B3457">
        <v>5331</v>
      </c>
      <c r="C3457" t="s">
        <v>3908</v>
      </c>
      <c r="D3457" t="s">
        <v>9</v>
      </c>
      <c r="E3457" t="s">
        <v>16</v>
      </c>
      <c r="F3457" t="s">
        <v>14</v>
      </c>
      <c r="G3457" s="1">
        <v>0.5</v>
      </c>
      <c r="H3457" t="s">
        <v>11</v>
      </c>
      <c r="I3457" t="s">
        <v>9</v>
      </c>
    </row>
    <row r="3458" spans="1:9" hidden="1" x14ac:dyDescent="0.25">
      <c r="A3458">
        <v>5</v>
      </c>
      <c r="B3458">
        <v>5332</v>
      </c>
      <c r="C3458" t="s">
        <v>3909</v>
      </c>
      <c r="D3458" t="s">
        <v>9</v>
      </c>
      <c r="E3458" t="s">
        <v>8426</v>
      </c>
      <c r="F3458" t="s">
        <v>8427</v>
      </c>
      <c r="G3458" s="1">
        <v>0.5</v>
      </c>
      <c r="H3458" t="s">
        <v>11</v>
      </c>
      <c r="I3458" t="s">
        <v>9</v>
      </c>
    </row>
    <row r="3459" spans="1:9" hidden="1" x14ac:dyDescent="0.25">
      <c r="A3459">
        <v>5</v>
      </c>
      <c r="B3459">
        <v>5333</v>
      </c>
      <c r="C3459" t="s">
        <v>3910</v>
      </c>
      <c r="D3459" t="s">
        <v>9</v>
      </c>
      <c r="E3459" t="s">
        <v>4336</v>
      </c>
      <c r="F3459" t="s">
        <v>4337</v>
      </c>
      <c r="G3459" s="1">
        <v>0.5</v>
      </c>
      <c r="H3459" t="s">
        <v>11</v>
      </c>
      <c r="I3459" t="s">
        <v>9</v>
      </c>
    </row>
    <row r="3460" spans="1:9" hidden="1" x14ac:dyDescent="0.25">
      <c r="A3460">
        <v>5</v>
      </c>
      <c r="B3460">
        <v>5334</v>
      </c>
      <c r="C3460" t="s">
        <v>3911</v>
      </c>
      <c r="D3460" t="s">
        <v>9</v>
      </c>
      <c r="E3460" t="s">
        <v>1426</v>
      </c>
      <c r="F3460" t="s">
        <v>140</v>
      </c>
      <c r="G3460" s="1">
        <v>0.5</v>
      </c>
      <c r="H3460" t="s">
        <v>11</v>
      </c>
      <c r="I3460" t="s">
        <v>9</v>
      </c>
    </row>
    <row r="3461" spans="1:9" hidden="1" x14ac:dyDescent="0.25">
      <c r="A3461">
        <v>5</v>
      </c>
      <c r="B3461">
        <v>5335</v>
      </c>
      <c r="C3461" t="s">
        <v>3912</v>
      </c>
      <c r="D3461" t="s">
        <v>9</v>
      </c>
      <c r="E3461" t="s">
        <v>8426</v>
      </c>
      <c r="F3461" t="s">
        <v>8427</v>
      </c>
      <c r="G3461" s="1">
        <v>0.5</v>
      </c>
      <c r="H3461" t="s">
        <v>11</v>
      </c>
      <c r="I3461" t="s">
        <v>9</v>
      </c>
    </row>
    <row r="3462" spans="1:9" hidden="1" x14ac:dyDescent="0.25">
      <c r="A3462">
        <v>5</v>
      </c>
      <c r="B3462">
        <v>5336</v>
      </c>
      <c r="C3462" t="s">
        <v>3913</v>
      </c>
      <c r="D3462" t="s">
        <v>9</v>
      </c>
      <c r="E3462" t="s">
        <v>16</v>
      </c>
      <c r="F3462" t="s">
        <v>14</v>
      </c>
      <c r="G3462" s="1">
        <v>0.5</v>
      </c>
      <c r="H3462" t="s">
        <v>11</v>
      </c>
      <c r="I3462" t="s">
        <v>9</v>
      </c>
    </row>
    <row r="3463" spans="1:9" hidden="1" x14ac:dyDescent="0.25">
      <c r="A3463">
        <v>5</v>
      </c>
      <c r="B3463">
        <v>5338</v>
      </c>
      <c r="C3463" t="s">
        <v>3914</v>
      </c>
      <c r="D3463" t="s">
        <v>9</v>
      </c>
      <c r="E3463" t="s">
        <v>16</v>
      </c>
      <c r="F3463" t="s">
        <v>14</v>
      </c>
      <c r="G3463" s="1">
        <v>0.5</v>
      </c>
      <c r="H3463" t="s">
        <v>11</v>
      </c>
      <c r="I3463" t="s">
        <v>9</v>
      </c>
    </row>
    <row r="3464" spans="1:9" hidden="1" x14ac:dyDescent="0.25">
      <c r="A3464">
        <v>5</v>
      </c>
      <c r="B3464">
        <v>5339</v>
      </c>
      <c r="C3464" t="s">
        <v>3915</v>
      </c>
      <c r="D3464" t="s">
        <v>9</v>
      </c>
      <c r="E3464" t="s">
        <v>18</v>
      </c>
      <c r="F3464" t="s">
        <v>19</v>
      </c>
      <c r="G3464" s="1">
        <v>0.5</v>
      </c>
      <c r="H3464" t="s">
        <v>11</v>
      </c>
      <c r="I3464" t="s">
        <v>9</v>
      </c>
    </row>
    <row r="3465" spans="1:9" hidden="1" x14ac:dyDescent="0.25">
      <c r="A3465">
        <v>5</v>
      </c>
      <c r="B3465">
        <v>5340</v>
      </c>
      <c r="C3465" t="s">
        <v>3916</v>
      </c>
      <c r="D3465" t="s">
        <v>9</v>
      </c>
      <c r="E3465" t="s">
        <v>8426</v>
      </c>
      <c r="F3465" t="s">
        <v>8427</v>
      </c>
      <c r="G3465" s="1">
        <v>0.5</v>
      </c>
      <c r="H3465" t="s">
        <v>11</v>
      </c>
      <c r="I3465" t="s">
        <v>9</v>
      </c>
    </row>
    <row r="3466" spans="1:9" hidden="1" x14ac:dyDescent="0.25">
      <c r="A3466">
        <v>5</v>
      </c>
      <c r="B3466">
        <v>5341</v>
      </c>
      <c r="C3466" t="s">
        <v>3917</v>
      </c>
      <c r="D3466" t="s">
        <v>9</v>
      </c>
      <c r="E3466" t="s">
        <v>1426</v>
      </c>
      <c r="F3466" t="s">
        <v>140</v>
      </c>
      <c r="G3466" s="1">
        <v>0.5</v>
      </c>
      <c r="H3466" t="s">
        <v>11</v>
      </c>
      <c r="I3466" t="s">
        <v>9</v>
      </c>
    </row>
    <row r="3467" spans="1:9" hidden="1" x14ac:dyDescent="0.25">
      <c r="A3467">
        <v>5</v>
      </c>
      <c r="B3467">
        <v>5342</v>
      </c>
      <c r="C3467" t="s">
        <v>3918</v>
      </c>
      <c r="D3467" t="s">
        <v>9</v>
      </c>
      <c r="E3467" t="s">
        <v>8426</v>
      </c>
      <c r="F3467" t="s">
        <v>8427</v>
      </c>
      <c r="G3467" s="1">
        <v>0.5</v>
      </c>
      <c r="H3467" t="s">
        <v>11</v>
      </c>
      <c r="I3467" t="s">
        <v>9</v>
      </c>
    </row>
    <row r="3468" spans="1:9" hidden="1" x14ac:dyDescent="0.25">
      <c r="A3468">
        <v>5</v>
      </c>
      <c r="B3468">
        <v>5343</v>
      </c>
      <c r="C3468" t="s">
        <v>3919</v>
      </c>
      <c r="D3468" t="s">
        <v>9</v>
      </c>
      <c r="E3468" t="s">
        <v>8473</v>
      </c>
      <c r="F3468" t="s">
        <v>8474</v>
      </c>
      <c r="G3468" s="1">
        <v>0.5</v>
      </c>
      <c r="H3468" t="s">
        <v>11</v>
      </c>
      <c r="I3468" t="s">
        <v>9</v>
      </c>
    </row>
    <row r="3469" spans="1:9" hidden="1" x14ac:dyDescent="0.25">
      <c r="A3469">
        <v>5</v>
      </c>
      <c r="B3469">
        <v>5344</v>
      </c>
      <c r="C3469" t="s">
        <v>3920</v>
      </c>
      <c r="D3469" t="s">
        <v>9</v>
      </c>
      <c r="E3469" t="s">
        <v>18</v>
      </c>
      <c r="F3469" t="s">
        <v>19</v>
      </c>
      <c r="G3469" s="1">
        <v>0.5</v>
      </c>
      <c r="H3469" t="s">
        <v>11</v>
      </c>
      <c r="I3469" t="s">
        <v>9</v>
      </c>
    </row>
    <row r="3470" spans="1:9" hidden="1" x14ac:dyDescent="0.25">
      <c r="A3470">
        <v>5</v>
      </c>
      <c r="B3470">
        <v>5345</v>
      </c>
      <c r="C3470" t="s">
        <v>3921</v>
      </c>
      <c r="D3470" t="s">
        <v>9</v>
      </c>
      <c r="E3470" t="s">
        <v>8426</v>
      </c>
      <c r="F3470" t="s">
        <v>8427</v>
      </c>
      <c r="G3470" s="1">
        <v>0.5</v>
      </c>
      <c r="H3470" t="s">
        <v>11</v>
      </c>
      <c r="I3470" t="s">
        <v>9</v>
      </c>
    </row>
    <row r="3471" spans="1:9" hidden="1" x14ac:dyDescent="0.25">
      <c r="A3471">
        <v>5</v>
      </c>
      <c r="B3471">
        <v>5346</v>
      </c>
      <c r="C3471" t="s">
        <v>3922</v>
      </c>
      <c r="D3471" t="s">
        <v>9</v>
      </c>
      <c r="E3471" t="s">
        <v>8426</v>
      </c>
      <c r="F3471" t="s">
        <v>8427</v>
      </c>
      <c r="G3471" s="1">
        <v>0.5</v>
      </c>
      <c r="H3471" t="s">
        <v>11</v>
      </c>
      <c r="I3471" t="s">
        <v>9</v>
      </c>
    </row>
    <row r="3472" spans="1:9" hidden="1" x14ac:dyDescent="0.25">
      <c r="A3472">
        <v>5</v>
      </c>
      <c r="B3472">
        <v>5347</v>
      </c>
      <c r="C3472" t="s">
        <v>3923</v>
      </c>
      <c r="D3472" t="s">
        <v>9</v>
      </c>
      <c r="E3472" t="s">
        <v>16</v>
      </c>
      <c r="F3472" t="s">
        <v>14</v>
      </c>
      <c r="G3472" s="1">
        <v>0.5</v>
      </c>
      <c r="H3472" t="s">
        <v>11</v>
      </c>
      <c r="I3472" t="s">
        <v>9</v>
      </c>
    </row>
    <row r="3473" spans="1:9" hidden="1" x14ac:dyDescent="0.25">
      <c r="A3473">
        <v>5</v>
      </c>
      <c r="B3473">
        <v>5348</v>
      </c>
      <c r="C3473" t="s">
        <v>8724</v>
      </c>
      <c r="D3473" t="s">
        <v>9</v>
      </c>
      <c r="E3473" t="s">
        <v>8725</v>
      </c>
      <c r="F3473" t="s">
        <v>8439</v>
      </c>
      <c r="G3473" s="1">
        <v>0.5</v>
      </c>
      <c r="H3473" t="s">
        <v>11</v>
      </c>
      <c r="I3473" t="s">
        <v>9</v>
      </c>
    </row>
    <row r="3474" spans="1:9" hidden="1" x14ac:dyDescent="0.25">
      <c r="A3474">
        <v>5</v>
      </c>
      <c r="B3474">
        <v>5349</v>
      </c>
      <c r="C3474" t="s">
        <v>3924</v>
      </c>
      <c r="D3474" t="s">
        <v>9</v>
      </c>
      <c r="E3474" t="s">
        <v>18</v>
      </c>
      <c r="F3474" t="s">
        <v>19</v>
      </c>
      <c r="G3474" s="1">
        <v>0.5</v>
      </c>
      <c r="H3474" t="s">
        <v>11</v>
      </c>
      <c r="I3474" t="s">
        <v>9</v>
      </c>
    </row>
    <row r="3475" spans="1:9" hidden="1" x14ac:dyDescent="0.25">
      <c r="A3475">
        <v>5</v>
      </c>
      <c r="B3475">
        <v>5350</v>
      </c>
      <c r="C3475" t="s">
        <v>3925</v>
      </c>
      <c r="D3475" t="s">
        <v>9</v>
      </c>
      <c r="E3475" t="s">
        <v>8426</v>
      </c>
      <c r="F3475" t="s">
        <v>8427</v>
      </c>
      <c r="G3475" s="1">
        <v>0.5</v>
      </c>
      <c r="H3475" t="s">
        <v>11</v>
      </c>
      <c r="I3475" t="s">
        <v>9</v>
      </c>
    </row>
    <row r="3476" spans="1:9" hidden="1" x14ac:dyDescent="0.25">
      <c r="A3476">
        <v>5</v>
      </c>
      <c r="B3476">
        <v>5351</v>
      </c>
      <c r="C3476" t="s">
        <v>3926</v>
      </c>
      <c r="D3476" t="s">
        <v>9</v>
      </c>
      <c r="E3476" t="s">
        <v>8508</v>
      </c>
      <c r="F3476" s="4">
        <v>41019</v>
      </c>
      <c r="G3476" s="1">
        <v>0.5</v>
      </c>
      <c r="H3476" t="s">
        <v>11</v>
      </c>
      <c r="I3476" t="s">
        <v>9</v>
      </c>
    </row>
    <row r="3477" spans="1:9" hidden="1" x14ac:dyDescent="0.25">
      <c r="A3477">
        <v>5</v>
      </c>
      <c r="B3477">
        <v>5352</v>
      </c>
      <c r="C3477" t="s">
        <v>8726</v>
      </c>
      <c r="D3477" t="s">
        <v>9</v>
      </c>
      <c r="E3477" t="s">
        <v>8426</v>
      </c>
      <c r="F3477" t="s">
        <v>8427</v>
      </c>
      <c r="G3477" s="1">
        <v>0.5</v>
      </c>
      <c r="H3477" t="s">
        <v>11</v>
      </c>
      <c r="I3477" t="s">
        <v>9</v>
      </c>
    </row>
    <row r="3478" spans="1:9" hidden="1" x14ac:dyDescent="0.25">
      <c r="A3478">
        <v>5</v>
      </c>
      <c r="B3478">
        <v>5353</v>
      </c>
      <c r="C3478" t="s">
        <v>8727</v>
      </c>
      <c r="D3478" t="s">
        <v>9</v>
      </c>
      <c r="E3478" t="s">
        <v>8426</v>
      </c>
      <c r="F3478" t="s">
        <v>8427</v>
      </c>
      <c r="G3478" s="1">
        <v>0.5</v>
      </c>
      <c r="H3478" t="s">
        <v>11</v>
      </c>
      <c r="I3478" t="s">
        <v>9</v>
      </c>
    </row>
    <row r="3479" spans="1:9" hidden="1" x14ac:dyDescent="0.25">
      <c r="A3479">
        <v>5</v>
      </c>
      <c r="B3479">
        <v>5354</v>
      </c>
      <c r="C3479" t="s">
        <v>8728</v>
      </c>
      <c r="D3479" t="s">
        <v>9</v>
      </c>
      <c r="E3479" t="s">
        <v>8426</v>
      </c>
      <c r="F3479" t="s">
        <v>8427</v>
      </c>
      <c r="G3479" s="1">
        <v>0.5</v>
      </c>
      <c r="H3479" t="s">
        <v>11</v>
      </c>
      <c r="I3479" t="s">
        <v>9</v>
      </c>
    </row>
    <row r="3480" spans="1:9" hidden="1" x14ac:dyDescent="0.25">
      <c r="A3480">
        <v>5</v>
      </c>
      <c r="B3480">
        <v>5355</v>
      </c>
      <c r="C3480" t="s">
        <v>8729</v>
      </c>
      <c r="D3480" t="s">
        <v>9</v>
      </c>
      <c r="E3480" t="s">
        <v>8426</v>
      </c>
      <c r="F3480" t="s">
        <v>8427</v>
      </c>
      <c r="G3480" s="1">
        <v>0.5</v>
      </c>
      <c r="H3480" t="s">
        <v>11</v>
      </c>
      <c r="I3480" t="s">
        <v>9</v>
      </c>
    </row>
    <row r="3481" spans="1:9" hidden="1" x14ac:dyDescent="0.25">
      <c r="A3481">
        <v>5</v>
      </c>
      <c r="B3481">
        <v>5370</v>
      </c>
      <c r="C3481" t="s">
        <v>3927</v>
      </c>
      <c r="D3481" t="s">
        <v>9</v>
      </c>
      <c r="E3481" t="s">
        <v>16</v>
      </c>
      <c r="F3481" t="s">
        <v>14</v>
      </c>
      <c r="G3481" s="1">
        <v>0.5</v>
      </c>
      <c r="H3481" t="s">
        <v>11</v>
      </c>
      <c r="I3481" t="s">
        <v>9</v>
      </c>
    </row>
    <row r="3482" spans="1:9" hidden="1" x14ac:dyDescent="0.25">
      <c r="A3482">
        <v>5</v>
      </c>
      <c r="B3482">
        <v>5371</v>
      </c>
      <c r="C3482" t="s">
        <v>3929</v>
      </c>
      <c r="D3482" t="s">
        <v>9</v>
      </c>
      <c r="E3482" t="s">
        <v>18</v>
      </c>
      <c r="F3482" t="s">
        <v>19</v>
      </c>
      <c r="G3482" s="1">
        <v>0.5</v>
      </c>
      <c r="H3482" t="s">
        <v>11</v>
      </c>
      <c r="I3482" t="s">
        <v>9</v>
      </c>
    </row>
    <row r="3483" spans="1:9" hidden="1" x14ac:dyDescent="0.25">
      <c r="A3483">
        <v>5</v>
      </c>
      <c r="B3483">
        <v>5377</v>
      </c>
      <c r="C3483" t="s">
        <v>3930</v>
      </c>
      <c r="D3483" t="s">
        <v>9</v>
      </c>
      <c r="E3483" t="s">
        <v>8426</v>
      </c>
      <c r="F3483" t="s">
        <v>8427</v>
      </c>
      <c r="G3483" s="1">
        <v>0.5</v>
      </c>
      <c r="H3483" t="s">
        <v>11</v>
      </c>
      <c r="I3483" t="s">
        <v>9</v>
      </c>
    </row>
    <row r="3484" spans="1:9" hidden="1" x14ac:dyDescent="0.25">
      <c r="A3484">
        <v>5</v>
      </c>
      <c r="B3484">
        <v>5400</v>
      </c>
      <c r="C3484" t="s">
        <v>3931</v>
      </c>
      <c r="D3484" t="s">
        <v>9</v>
      </c>
      <c r="E3484" t="s">
        <v>16</v>
      </c>
      <c r="F3484" t="s">
        <v>14</v>
      </c>
      <c r="G3484" s="1">
        <v>0.5</v>
      </c>
      <c r="H3484" t="s">
        <v>11</v>
      </c>
      <c r="I3484" t="s">
        <v>9</v>
      </c>
    </row>
    <row r="3485" spans="1:9" hidden="1" x14ac:dyDescent="0.25">
      <c r="A3485">
        <v>5</v>
      </c>
      <c r="B3485">
        <v>5402</v>
      </c>
      <c r="C3485" t="s">
        <v>3932</v>
      </c>
      <c r="D3485" t="s">
        <v>9</v>
      </c>
      <c r="E3485" t="s">
        <v>8475</v>
      </c>
      <c r="F3485" s="4">
        <v>40958</v>
      </c>
      <c r="G3485" s="1">
        <v>0.5</v>
      </c>
      <c r="H3485" t="s">
        <v>11</v>
      </c>
      <c r="I3485" t="s">
        <v>9</v>
      </c>
    </row>
    <row r="3486" spans="1:9" hidden="1" x14ac:dyDescent="0.25">
      <c r="A3486">
        <v>5</v>
      </c>
      <c r="B3486">
        <v>5403</v>
      </c>
      <c r="C3486" t="s">
        <v>3933</v>
      </c>
      <c r="D3486" t="s">
        <v>9</v>
      </c>
      <c r="E3486" t="s">
        <v>8426</v>
      </c>
      <c r="F3486" t="s">
        <v>8427</v>
      </c>
      <c r="G3486" s="1">
        <v>0.5</v>
      </c>
      <c r="H3486" t="s">
        <v>11</v>
      </c>
      <c r="I3486" t="s">
        <v>9</v>
      </c>
    </row>
    <row r="3487" spans="1:9" hidden="1" x14ac:dyDescent="0.25">
      <c r="A3487">
        <v>5</v>
      </c>
      <c r="B3487">
        <v>5404</v>
      </c>
      <c r="C3487" t="s">
        <v>3934</v>
      </c>
      <c r="D3487" t="s">
        <v>9</v>
      </c>
      <c r="E3487" t="s">
        <v>8426</v>
      </c>
      <c r="F3487" t="s">
        <v>8427</v>
      </c>
      <c r="G3487" s="1">
        <v>0.5</v>
      </c>
      <c r="H3487" t="s">
        <v>11</v>
      </c>
      <c r="I3487" t="s">
        <v>9</v>
      </c>
    </row>
    <row r="3488" spans="1:9" hidden="1" x14ac:dyDescent="0.25">
      <c r="A3488">
        <v>5</v>
      </c>
      <c r="B3488">
        <v>5406</v>
      </c>
      <c r="C3488" t="s">
        <v>3935</v>
      </c>
      <c r="D3488" t="s">
        <v>9</v>
      </c>
      <c r="E3488" t="s">
        <v>1426</v>
      </c>
      <c r="F3488" t="s">
        <v>140</v>
      </c>
      <c r="G3488" s="1">
        <v>0.5</v>
      </c>
      <c r="H3488" t="s">
        <v>11</v>
      </c>
      <c r="I3488" t="s">
        <v>9</v>
      </c>
    </row>
    <row r="3489" spans="1:9" hidden="1" x14ac:dyDescent="0.25">
      <c r="A3489">
        <v>5</v>
      </c>
      <c r="B3489">
        <v>5407</v>
      </c>
      <c r="C3489" t="s">
        <v>3937</v>
      </c>
      <c r="D3489" t="s">
        <v>9</v>
      </c>
      <c r="E3489" t="s">
        <v>8472</v>
      </c>
      <c r="F3489" s="4">
        <v>40929</v>
      </c>
      <c r="G3489" s="1">
        <v>0.5</v>
      </c>
      <c r="H3489" t="s">
        <v>11</v>
      </c>
      <c r="I3489" t="s">
        <v>9</v>
      </c>
    </row>
    <row r="3490" spans="1:9" hidden="1" x14ac:dyDescent="0.25">
      <c r="A3490">
        <v>5</v>
      </c>
      <c r="B3490">
        <v>5431</v>
      </c>
      <c r="C3490" t="s">
        <v>3939</v>
      </c>
      <c r="D3490" t="s">
        <v>9</v>
      </c>
      <c r="E3490" t="s">
        <v>1426</v>
      </c>
      <c r="F3490" t="s">
        <v>140</v>
      </c>
      <c r="G3490" s="1">
        <v>0.5</v>
      </c>
      <c r="H3490" t="s">
        <v>11</v>
      </c>
      <c r="I3490" t="s">
        <v>9</v>
      </c>
    </row>
    <row r="3491" spans="1:9" hidden="1" x14ac:dyDescent="0.25">
      <c r="A3491">
        <v>5</v>
      </c>
      <c r="B3491">
        <v>5432</v>
      </c>
      <c r="C3491" t="s">
        <v>3940</v>
      </c>
      <c r="D3491" t="s">
        <v>9</v>
      </c>
      <c r="E3491" t="s">
        <v>16</v>
      </c>
      <c r="F3491" t="s">
        <v>14</v>
      </c>
      <c r="G3491" s="1">
        <v>0.5</v>
      </c>
      <c r="H3491" t="s">
        <v>11</v>
      </c>
      <c r="I3491" t="s">
        <v>9</v>
      </c>
    </row>
    <row r="3492" spans="1:9" hidden="1" x14ac:dyDescent="0.25">
      <c r="A3492">
        <v>5</v>
      </c>
      <c r="B3492">
        <v>5433</v>
      </c>
      <c r="C3492" t="s">
        <v>3941</v>
      </c>
      <c r="D3492" t="s">
        <v>9</v>
      </c>
      <c r="E3492" t="s">
        <v>16</v>
      </c>
      <c r="F3492" t="s">
        <v>14</v>
      </c>
      <c r="G3492" s="1">
        <v>0.5</v>
      </c>
      <c r="H3492" t="s">
        <v>11</v>
      </c>
      <c r="I3492" t="s">
        <v>9</v>
      </c>
    </row>
    <row r="3493" spans="1:9" hidden="1" x14ac:dyDescent="0.25">
      <c r="A3493">
        <v>5</v>
      </c>
      <c r="B3493">
        <v>5434</v>
      </c>
      <c r="C3493" t="s">
        <v>3942</v>
      </c>
      <c r="D3493" t="s">
        <v>9</v>
      </c>
      <c r="E3493" t="s">
        <v>16</v>
      </c>
      <c r="F3493" t="s">
        <v>14</v>
      </c>
      <c r="G3493" s="1">
        <v>0.5</v>
      </c>
      <c r="H3493" t="s">
        <v>11</v>
      </c>
      <c r="I3493" t="s">
        <v>9</v>
      </c>
    </row>
    <row r="3494" spans="1:9" hidden="1" x14ac:dyDescent="0.25">
      <c r="A3494">
        <v>5</v>
      </c>
      <c r="B3494">
        <v>5435</v>
      </c>
      <c r="C3494" t="s">
        <v>3943</v>
      </c>
      <c r="D3494" t="s">
        <v>9</v>
      </c>
      <c r="E3494" t="s">
        <v>16</v>
      </c>
      <c r="F3494" t="s">
        <v>14</v>
      </c>
      <c r="G3494" s="1">
        <v>0.5</v>
      </c>
      <c r="H3494" t="s">
        <v>11</v>
      </c>
      <c r="I3494" t="s">
        <v>9</v>
      </c>
    </row>
    <row r="3495" spans="1:9" hidden="1" x14ac:dyDescent="0.25">
      <c r="A3495">
        <v>5</v>
      </c>
      <c r="B3495">
        <v>5440</v>
      </c>
      <c r="C3495" t="s">
        <v>3944</v>
      </c>
      <c r="D3495" t="s">
        <v>9</v>
      </c>
      <c r="E3495" t="s">
        <v>18</v>
      </c>
      <c r="F3495" t="s">
        <v>19</v>
      </c>
      <c r="G3495" s="1">
        <v>0.5</v>
      </c>
      <c r="H3495" t="s">
        <v>11</v>
      </c>
      <c r="I3495" t="s">
        <v>9</v>
      </c>
    </row>
    <row r="3496" spans="1:9" hidden="1" x14ac:dyDescent="0.25">
      <c r="A3496">
        <v>5</v>
      </c>
      <c r="B3496">
        <v>5441</v>
      </c>
      <c r="C3496" t="s">
        <v>3945</v>
      </c>
      <c r="D3496" t="s">
        <v>9</v>
      </c>
      <c r="E3496" t="s">
        <v>16</v>
      </c>
      <c r="F3496" t="s">
        <v>14</v>
      </c>
      <c r="G3496" s="1">
        <v>0.5</v>
      </c>
      <c r="H3496" t="s">
        <v>11</v>
      </c>
      <c r="I3496" t="s">
        <v>9</v>
      </c>
    </row>
    <row r="3497" spans="1:9" hidden="1" x14ac:dyDescent="0.25">
      <c r="A3497">
        <v>5</v>
      </c>
      <c r="B3497">
        <v>5442</v>
      </c>
      <c r="C3497" t="s">
        <v>3946</v>
      </c>
      <c r="D3497" t="s">
        <v>9</v>
      </c>
      <c r="E3497" t="s">
        <v>8456</v>
      </c>
      <c r="F3497" t="s">
        <v>8457</v>
      </c>
      <c r="G3497" s="1">
        <v>0.5</v>
      </c>
      <c r="H3497" t="s">
        <v>11</v>
      </c>
      <c r="I3497" t="s">
        <v>9</v>
      </c>
    </row>
    <row r="3498" spans="1:9" hidden="1" x14ac:dyDescent="0.25">
      <c r="A3498">
        <v>5</v>
      </c>
      <c r="B3498">
        <v>5444</v>
      </c>
      <c r="C3498" t="s">
        <v>1000</v>
      </c>
      <c r="D3498" t="s">
        <v>9</v>
      </c>
      <c r="E3498" t="s">
        <v>8426</v>
      </c>
      <c r="F3498" t="s">
        <v>8427</v>
      </c>
      <c r="G3498" s="1">
        <v>0.5</v>
      </c>
      <c r="H3498" t="s">
        <v>11</v>
      </c>
      <c r="I3498" t="s">
        <v>9</v>
      </c>
    </row>
    <row r="3499" spans="1:9" hidden="1" x14ac:dyDescent="0.25">
      <c r="A3499">
        <v>5</v>
      </c>
      <c r="B3499">
        <v>5445</v>
      </c>
      <c r="C3499" t="s">
        <v>3947</v>
      </c>
      <c r="D3499" t="s">
        <v>9</v>
      </c>
      <c r="E3499" t="s">
        <v>18</v>
      </c>
      <c r="F3499" t="s">
        <v>19</v>
      </c>
      <c r="G3499" s="1">
        <v>0.5</v>
      </c>
      <c r="H3499" t="s">
        <v>11</v>
      </c>
      <c r="I3499" t="s">
        <v>9</v>
      </c>
    </row>
    <row r="3500" spans="1:9" hidden="1" x14ac:dyDescent="0.25">
      <c r="A3500">
        <v>5</v>
      </c>
      <c r="B3500">
        <v>5446</v>
      </c>
      <c r="C3500" t="s">
        <v>3948</v>
      </c>
      <c r="D3500" t="s">
        <v>9</v>
      </c>
      <c r="E3500" t="s">
        <v>16</v>
      </c>
      <c r="F3500" t="s">
        <v>14</v>
      </c>
      <c r="G3500" s="1">
        <v>0.5</v>
      </c>
      <c r="H3500" t="s">
        <v>11</v>
      </c>
      <c r="I3500" t="s">
        <v>9</v>
      </c>
    </row>
    <row r="3501" spans="1:9" hidden="1" x14ac:dyDescent="0.25">
      <c r="A3501">
        <v>5</v>
      </c>
      <c r="B3501">
        <v>5450</v>
      </c>
      <c r="C3501" t="s">
        <v>3949</v>
      </c>
      <c r="D3501" t="s">
        <v>9</v>
      </c>
      <c r="E3501" t="s">
        <v>8426</v>
      </c>
      <c r="F3501" t="s">
        <v>8427</v>
      </c>
      <c r="G3501" s="1">
        <v>0.5</v>
      </c>
      <c r="H3501" t="s">
        <v>11</v>
      </c>
      <c r="I3501" t="s">
        <v>9</v>
      </c>
    </row>
    <row r="3502" spans="1:9" hidden="1" x14ac:dyDescent="0.25">
      <c r="A3502">
        <v>5</v>
      </c>
      <c r="B3502">
        <v>5451</v>
      </c>
      <c r="C3502" t="s">
        <v>3950</v>
      </c>
      <c r="D3502" t="s">
        <v>9</v>
      </c>
      <c r="E3502" t="s">
        <v>8426</v>
      </c>
      <c r="F3502" t="s">
        <v>8427</v>
      </c>
      <c r="G3502" s="1">
        <v>0.5</v>
      </c>
      <c r="H3502" t="s">
        <v>11</v>
      </c>
      <c r="I3502" t="s">
        <v>9</v>
      </c>
    </row>
    <row r="3503" spans="1:9" hidden="1" x14ac:dyDescent="0.25">
      <c r="A3503">
        <v>5</v>
      </c>
      <c r="B3503">
        <v>5452</v>
      </c>
      <c r="C3503" t="s">
        <v>3951</v>
      </c>
      <c r="D3503" t="s">
        <v>9</v>
      </c>
      <c r="E3503" t="s">
        <v>8426</v>
      </c>
      <c r="F3503" t="s">
        <v>8427</v>
      </c>
      <c r="G3503" s="1">
        <v>0.5</v>
      </c>
      <c r="H3503" t="s">
        <v>11</v>
      </c>
      <c r="I3503" t="s">
        <v>9</v>
      </c>
    </row>
    <row r="3504" spans="1:9" hidden="1" x14ac:dyDescent="0.25">
      <c r="A3504">
        <v>5</v>
      </c>
      <c r="B3504">
        <v>5453</v>
      </c>
      <c r="C3504" t="s">
        <v>3952</v>
      </c>
      <c r="D3504" t="s">
        <v>9</v>
      </c>
      <c r="E3504" t="s">
        <v>18</v>
      </c>
      <c r="F3504" t="s">
        <v>19</v>
      </c>
      <c r="G3504" s="1">
        <v>0.5</v>
      </c>
      <c r="H3504" t="s">
        <v>11</v>
      </c>
      <c r="I3504" t="s">
        <v>9</v>
      </c>
    </row>
    <row r="3505" spans="1:9" hidden="1" x14ac:dyDescent="0.25">
      <c r="A3505">
        <v>5</v>
      </c>
      <c r="B3505">
        <v>5454</v>
      </c>
      <c r="C3505" t="s">
        <v>3953</v>
      </c>
      <c r="D3505" t="s">
        <v>9</v>
      </c>
      <c r="E3505" t="s">
        <v>18</v>
      </c>
      <c r="F3505" t="s">
        <v>19</v>
      </c>
      <c r="G3505" s="1">
        <v>0.5</v>
      </c>
      <c r="H3505" t="s">
        <v>11</v>
      </c>
      <c r="I3505" t="s">
        <v>9</v>
      </c>
    </row>
    <row r="3506" spans="1:9" hidden="1" x14ac:dyDescent="0.25">
      <c r="A3506">
        <v>5</v>
      </c>
      <c r="B3506">
        <v>5455</v>
      </c>
      <c r="C3506" t="s">
        <v>3954</v>
      </c>
      <c r="D3506" t="s">
        <v>9</v>
      </c>
      <c r="E3506" t="s">
        <v>16</v>
      </c>
      <c r="F3506" t="s">
        <v>14</v>
      </c>
      <c r="G3506" s="1">
        <v>0.5</v>
      </c>
      <c r="H3506" t="s">
        <v>11</v>
      </c>
      <c r="I3506" t="s">
        <v>9</v>
      </c>
    </row>
    <row r="3507" spans="1:9" hidden="1" x14ac:dyDescent="0.25">
      <c r="A3507">
        <v>5</v>
      </c>
      <c r="B3507">
        <v>5456</v>
      </c>
      <c r="C3507" t="s">
        <v>3955</v>
      </c>
      <c r="D3507" t="s">
        <v>9</v>
      </c>
      <c r="E3507" t="s">
        <v>8426</v>
      </c>
      <c r="F3507" t="s">
        <v>8427</v>
      </c>
      <c r="G3507" s="1">
        <v>0.5</v>
      </c>
      <c r="H3507" t="s">
        <v>11</v>
      </c>
      <c r="I3507" t="s">
        <v>9</v>
      </c>
    </row>
    <row r="3508" spans="1:9" hidden="1" x14ac:dyDescent="0.25">
      <c r="A3508">
        <v>5</v>
      </c>
      <c r="B3508">
        <v>5457</v>
      </c>
      <c r="C3508" t="s">
        <v>3956</v>
      </c>
      <c r="D3508" t="s">
        <v>9</v>
      </c>
      <c r="E3508" t="s">
        <v>16</v>
      </c>
      <c r="F3508" t="s">
        <v>14</v>
      </c>
      <c r="G3508" s="1">
        <v>0.5</v>
      </c>
      <c r="H3508" t="s">
        <v>11</v>
      </c>
      <c r="I3508" t="s">
        <v>9</v>
      </c>
    </row>
    <row r="3509" spans="1:9" hidden="1" x14ac:dyDescent="0.25">
      <c r="A3509">
        <v>5</v>
      </c>
      <c r="B3509">
        <v>5458</v>
      </c>
      <c r="C3509" t="s">
        <v>3957</v>
      </c>
      <c r="D3509" t="s">
        <v>9</v>
      </c>
      <c r="E3509" t="s">
        <v>8426</v>
      </c>
      <c r="F3509" t="s">
        <v>8427</v>
      </c>
      <c r="G3509" s="1">
        <v>0.5</v>
      </c>
      <c r="H3509" t="s">
        <v>11</v>
      </c>
      <c r="I3509" t="s">
        <v>9</v>
      </c>
    </row>
    <row r="3510" spans="1:9" hidden="1" x14ac:dyDescent="0.25">
      <c r="A3510">
        <v>5</v>
      </c>
      <c r="B3510">
        <v>5459</v>
      </c>
      <c r="C3510" t="s">
        <v>3958</v>
      </c>
      <c r="D3510" t="s">
        <v>9</v>
      </c>
      <c r="E3510" t="s">
        <v>8541</v>
      </c>
      <c r="F3510" t="s">
        <v>8542</v>
      </c>
      <c r="G3510" s="1">
        <v>0.5</v>
      </c>
      <c r="H3510" t="s">
        <v>11</v>
      </c>
      <c r="I3510" t="s">
        <v>9</v>
      </c>
    </row>
    <row r="3511" spans="1:9" hidden="1" x14ac:dyDescent="0.25">
      <c r="A3511">
        <v>5</v>
      </c>
      <c r="B3511">
        <v>5460</v>
      </c>
      <c r="C3511" t="s">
        <v>3959</v>
      </c>
      <c r="D3511" t="s">
        <v>9</v>
      </c>
      <c r="E3511" t="s">
        <v>16</v>
      </c>
      <c r="F3511" t="s">
        <v>14</v>
      </c>
      <c r="G3511" s="1">
        <v>0.5</v>
      </c>
      <c r="H3511" t="s">
        <v>11</v>
      </c>
      <c r="I3511" t="s">
        <v>9</v>
      </c>
    </row>
    <row r="3512" spans="1:9" hidden="1" x14ac:dyDescent="0.25">
      <c r="A3512">
        <v>5</v>
      </c>
      <c r="B3512">
        <v>5461</v>
      </c>
      <c r="C3512" t="s">
        <v>3960</v>
      </c>
      <c r="D3512" t="s">
        <v>9</v>
      </c>
      <c r="E3512" t="s">
        <v>8426</v>
      </c>
      <c r="F3512" t="s">
        <v>8427</v>
      </c>
      <c r="G3512" s="1">
        <v>0.5</v>
      </c>
      <c r="H3512" t="s">
        <v>11</v>
      </c>
      <c r="I3512" t="s">
        <v>9</v>
      </c>
    </row>
    <row r="3513" spans="1:9" hidden="1" x14ac:dyDescent="0.25">
      <c r="A3513">
        <v>5</v>
      </c>
      <c r="B3513">
        <v>5462</v>
      </c>
      <c r="C3513" t="s">
        <v>3961</v>
      </c>
      <c r="D3513" t="s">
        <v>9</v>
      </c>
      <c r="E3513" t="s">
        <v>16</v>
      </c>
      <c r="F3513" t="s">
        <v>14</v>
      </c>
      <c r="G3513" s="1">
        <v>0.5</v>
      </c>
      <c r="H3513" t="s">
        <v>11</v>
      </c>
      <c r="I3513" t="s">
        <v>9</v>
      </c>
    </row>
    <row r="3514" spans="1:9" hidden="1" x14ac:dyDescent="0.25">
      <c r="A3514">
        <v>5</v>
      </c>
      <c r="B3514">
        <v>5465</v>
      </c>
      <c r="C3514" t="s">
        <v>3962</v>
      </c>
      <c r="D3514" t="s">
        <v>9</v>
      </c>
      <c r="E3514" t="s">
        <v>8523</v>
      </c>
      <c r="F3514" t="s">
        <v>1586</v>
      </c>
      <c r="G3514" s="1">
        <v>0.5</v>
      </c>
      <c r="H3514" t="s">
        <v>11</v>
      </c>
      <c r="I3514" t="s">
        <v>9</v>
      </c>
    </row>
    <row r="3515" spans="1:9" hidden="1" x14ac:dyDescent="0.25">
      <c r="A3515">
        <v>5</v>
      </c>
      <c r="B3515">
        <v>5466</v>
      </c>
      <c r="C3515" t="s">
        <v>3963</v>
      </c>
      <c r="D3515" t="s">
        <v>9</v>
      </c>
      <c r="E3515" t="s">
        <v>18</v>
      </c>
      <c r="F3515" t="s">
        <v>19</v>
      </c>
      <c r="G3515" s="1">
        <v>0.5</v>
      </c>
      <c r="H3515" t="s">
        <v>11</v>
      </c>
      <c r="I3515" t="s">
        <v>9</v>
      </c>
    </row>
    <row r="3516" spans="1:9" hidden="1" x14ac:dyDescent="0.25">
      <c r="A3516">
        <v>5</v>
      </c>
      <c r="B3516">
        <v>5467</v>
      </c>
      <c r="C3516" t="s">
        <v>3964</v>
      </c>
      <c r="D3516" t="s">
        <v>9</v>
      </c>
      <c r="E3516" t="s">
        <v>8426</v>
      </c>
      <c r="F3516" t="s">
        <v>8427</v>
      </c>
      <c r="G3516" s="1">
        <v>0.5</v>
      </c>
      <c r="H3516" t="s">
        <v>11</v>
      </c>
      <c r="I3516" t="s">
        <v>9</v>
      </c>
    </row>
    <row r="3517" spans="1:9" hidden="1" x14ac:dyDescent="0.25">
      <c r="A3517">
        <v>5</v>
      </c>
      <c r="B3517">
        <v>5468</v>
      </c>
      <c r="C3517" t="s">
        <v>3965</v>
      </c>
      <c r="D3517" t="s">
        <v>9</v>
      </c>
      <c r="E3517" t="s">
        <v>8426</v>
      </c>
      <c r="F3517" t="s">
        <v>8427</v>
      </c>
      <c r="G3517" s="1">
        <v>0.5</v>
      </c>
      <c r="H3517" t="s">
        <v>11</v>
      </c>
      <c r="I3517" t="s">
        <v>9</v>
      </c>
    </row>
    <row r="3518" spans="1:9" hidden="1" x14ac:dyDescent="0.25">
      <c r="A3518">
        <v>5</v>
      </c>
      <c r="B3518">
        <v>5469</v>
      </c>
      <c r="C3518" t="s">
        <v>3966</v>
      </c>
      <c r="D3518" t="s">
        <v>9</v>
      </c>
      <c r="E3518" t="s">
        <v>8426</v>
      </c>
      <c r="F3518" t="s">
        <v>8427</v>
      </c>
      <c r="G3518" s="1">
        <v>0.5</v>
      </c>
      <c r="H3518" t="s">
        <v>11</v>
      </c>
      <c r="I3518" t="s">
        <v>9</v>
      </c>
    </row>
    <row r="3519" spans="1:9" hidden="1" x14ac:dyDescent="0.25">
      <c r="A3519">
        <v>5</v>
      </c>
      <c r="B3519">
        <v>5470</v>
      </c>
      <c r="C3519" t="s">
        <v>3967</v>
      </c>
      <c r="D3519" t="s">
        <v>9</v>
      </c>
      <c r="E3519" t="s">
        <v>8456</v>
      </c>
      <c r="F3519" t="s">
        <v>8457</v>
      </c>
      <c r="G3519" s="1">
        <v>0.5</v>
      </c>
      <c r="H3519" t="s">
        <v>11</v>
      </c>
      <c r="I3519" t="s">
        <v>9</v>
      </c>
    </row>
    <row r="3520" spans="1:9" hidden="1" x14ac:dyDescent="0.25">
      <c r="A3520">
        <v>5</v>
      </c>
      <c r="B3520">
        <v>5471</v>
      </c>
      <c r="C3520" t="s">
        <v>3968</v>
      </c>
      <c r="D3520" t="s">
        <v>9</v>
      </c>
      <c r="E3520" t="s">
        <v>8426</v>
      </c>
      <c r="F3520" t="s">
        <v>8427</v>
      </c>
      <c r="G3520" s="1">
        <v>0.5</v>
      </c>
      <c r="H3520" t="s">
        <v>11</v>
      </c>
      <c r="I3520" t="s">
        <v>9</v>
      </c>
    </row>
    <row r="3521" spans="1:9" hidden="1" x14ac:dyDescent="0.25">
      <c r="A3521">
        <v>5</v>
      </c>
      <c r="B3521">
        <v>5472</v>
      </c>
      <c r="C3521" t="s">
        <v>3969</v>
      </c>
      <c r="D3521" t="s">
        <v>9</v>
      </c>
      <c r="E3521" t="s">
        <v>8426</v>
      </c>
      <c r="F3521" t="s">
        <v>8427</v>
      </c>
      <c r="G3521" s="1">
        <v>0.5</v>
      </c>
      <c r="H3521" t="s">
        <v>11</v>
      </c>
      <c r="I3521" t="s">
        <v>9</v>
      </c>
    </row>
    <row r="3522" spans="1:9" hidden="1" x14ac:dyDescent="0.25">
      <c r="A3522">
        <v>5</v>
      </c>
      <c r="B3522">
        <v>5473</v>
      </c>
      <c r="C3522" t="s">
        <v>3970</v>
      </c>
      <c r="D3522" t="s">
        <v>9</v>
      </c>
      <c r="E3522" t="s">
        <v>8426</v>
      </c>
      <c r="F3522" t="s">
        <v>8427</v>
      </c>
      <c r="G3522" s="1">
        <v>0.5</v>
      </c>
      <c r="H3522" t="s">
        <v>11</v>
      </c>
      <c r="I3522" t="s">
        <v>9</v>
      </c>
    </row>
    <row r="3523" spans="1:9" hidden="1" x14ac:dyDescent="0.25">
      <c r="A3523">
        <v>5</v>
      </c>
      <c r="B3523">
        <v>5474</v>
      </c>
      <c r="C3523" t="s">
        <v>3971</v>
      </c>
      <c r="D3523" t="s">
        <v>9</v>
      </c>
      <c r="E3523" t="s">
        <v>8426</v>
      </c>
      <c r="F3523" t="s">
        <v>8427</v>
      </c>
      <c r="G3523" s="1">
        <v>0.5</v>
      </c>
      <c r="H3523" t="s">
        <v>11</v>
      </c>
      <c r="I3523" t="s">
        <v>9</v>
      </c>
    </row>
    <row r="3524" spans="1:9" hidden="1" x14ac:dyDescent="0.25">
      <c r="A3524">
        <v>5</v>
      </c>
      <c r="B3524">
        <v>5475</v>
      </c>
      <c r="C3524" t="s">
        <v>3972</v>
      </c>
      <c r="D3524" t="s">
        <v>9</v>
      </c>
      <c r="E3524" t="s">
        <v>8426</v>
      </c>
      <c r="F3524" t="s">
        <v>8427</v>
      </c>
      <c r="G3524" s="1">
        <v>0.5</v>
      </c>
      <c r="H3524" t="s">
        <v>11</v>
      </c>
      <c r="I3524" t="s">
        <v>9</v>
      </c>
    </row>
    <row r="3525" spans="1:9" hidden="1" x14ac:dyDescent="0.25">
      <c r="A3525">
        <v>5</v>
      </c>
      <c r="B3525">
        <v>5476</v>
      </c>
      <c r="C3525" t="s">
        <v>3973</v>
      </c>
      <c r="D3525" t="s">
        <v>9</v>
      </c>
      <c r="E3525" t="s">
        <v>8426</v>
      </c>
      <c r="F3525" t="s">
        <v>8427</v>
      </c>
      <c r="G3525" s="1">
        <v>0.5</v>
      </c>
      <c r="H3525" t="s">
        <v>11</v>
      </c>
      <c r="I3525" t="s">
        <v>9</v>
      </c>
    </row>
    <row r="3526" spans="1:9" hidden="1" x14ac:dyDescent="0.25">
      <c r="A3526">
        <v>5</v>
      </c>
      <c r="B3526">
        <v>5477</v>
      </c>
      <c r="C3526" t="s">
        <v>3974</v>
      </c>
      <c r="D3526" t="s">
        <v>9</v>
      </c>
      <c r="E3526" t="s">
        <v>1426</v>
      </c>
      <c r="F3526" t="s">
        <v>140</v>
      </c>
      <c r="G3526" s="1">
        <v>0.5</v>
      </c>
      <c r="H3526" t="s">
        <v>11</v>
      </c>
      <c r="I3526" t="s">
        <v>9</v>
      </c>
    </row>
    <row r="3527" spans="1:9" hidden="1" x14ac:dyDescent="0.25">
      <c r="A3527">
        <v>5</v>
      </c>
      <c r="B3527">
        <v>5478</v>
      </c>
      <c r="C3527" t="s">
        <v>3975</v>
      </c>
      <c r="D3527" t="s">
        <v>9</v>
      </c>
      <c r="E3527" t="s">
        <v>8426</v>
      </c>
      <c r="F3527" t="s">
        <v>8427</v>
      </c>
      <c r="G3527" s="1">
        <v>0.5</v>
      </c>
      <c r="H3527" t="s">
        <v>11</v>
      </c>
      <c r="I3527" t="s">
        <v>9</v>
      </c>
    </row>
    <row r="3528" spans="1:9" hidden="1" x14ac:dyDescent="0.25">
      <c r="A3528">
        <v>5</v>
      </c>
      <c r="B3528">
        <v>5479</v>
      </c>
      <c r="C3528" t="s">
        <v>3976</v>
      </c>
      <c r="D3528" t="s">
        <v>9</v>
      </c>
      <c r="E3528" t="s">
        <v>8426</v>
      </c>
      <c r="F3528" t="s">
        <v>8427</v>
      </c>
      <c r="G3528" s="1">
        <v>0.5</v>
      </c>
      <c r="H3528" t="s">
        <v>11</v>
      </c>
      <c r="I3528" t="s">
        <v>9</v>
      </c>
    </row>
    <row r="3529" spans="1:9" hidden="1" x14ac:dyDescent="0.25">
      <c r="A3529">
        <v>5</v>
      </c>
      <c r="B3529">
        <v>5480</v>
      </c>
      <c r="C3529" t="s">
        <v>3977</v>
      </c>
      <c r="D3529" t="s">
        <v>9</v>
      </c>
      <c r="E3529" t="s">
        <v>8426</v>
      </c>
      <c r="F3529" t="s">
        <v>8427</v>
      </c>
      <c r="G3529" s="1">
        <v>0.5</v>
      </c>
      <c r="H3529" t="s">
        <v>11</v>
      </c>
      <c r="I3529" t="s">
        <v>9</v>
      </c>
    </row>
    <row r="3530" spans="1:9" hidden="1" x14ac:dyDescent="0.25">
      <c r="A3530">
        <v>5</v>
      </c>
      <c r="B3530">
        <v>5481</v>
      </c>
      <c r="C3530" t="s">
        <v>3978</v>
      </c>
      <c r="D3530" t="s">
        <v>9</v>
      </c>
      <c r="E3530" t="s">
        <v>8426</v>
      </c>
      <c r="F3530" t="s">
        <v>8427</v>
      </c>
      <c r="G3530" s="1">
        <v>0.5</v>
      </c>
      <c r="H3530" t="s">
        <v>11</v>
      </c>
      <c r="I3530" t="s">
        <v>9</v>
      </c>
    </row>
    <row r="3531" spans="1:9" hidden="1" x14ac:dyDescent="0.25">
      <c r="A3531">
        <v>5</v>
      </c>
      <c r="B3531">
        <v>5482</v>
      </c>
      <c r="C3531" t="s">
        <v>3979</v>
      </c>
      <c r="D3531" t="s">
        <v>9</v>
      </c>
      <c r="E3531" t="s">
        <v>8426</v>
      </c>
      <c r="F3531" t="s">
        <v>8427</v>
      </c>
      <c r="G3531" s="1">
        <v>0.5</v>
      </c>
      <c r="H3531" t="s">
        <v>11</v>
      </c>
      <c r="I3531" t="s">
        <v>9</v>
      </c>
    </row>
    <row r="3532" spans="1:9" hidden="1" x14ac:dyDescent="0.25">
      <c r="A3532">
        <v>5</v>
      </c>
      <c r="B3532">
        <v>5483</v>
      </c>
      <c r="C3532" t="s">
        <v>3980</v>
      </c>
      <c r="D3532" t="s">
        <v>9</v>
      </c>
      <c r="E3532" t="s">
        <v>8426</v>
      </c>
      <c r="F3532" t="s">
        <v>8427</v>
      </c>
      <c r="G3532" s="1">
        <v>0.5</v>
      </c>
      <c r="H3532" t="s">
        <v>11</v>
      </c>
      <c r="I3532" t="s">
        <v>9</v>
      </c>
    </row>
    <row r="3533" spans="1:9" hidden="1" x14ac:dyDescent="0.25">
      <c r="A3533">
        <v>5</v>
      </c>
      <c r="B3533">
        <v>5485</v>
      </c>
      <c r="C3533" t="s">
        <v>3981</v>
      </c>
      <c r="D3533" t="s">
        <v>9</v>
      </c>
      <c r="E3533" t="s">
        <v>8426</v>
      </c>
      <c r="F3533" t="s">
        <v>8427</v>
      </c>
      <c r="G3533" s="1">
        <v>0.5</v>
      </c>
      <c r="H3533" t="s">
        <v>11</v>
      </c>
      <c r="I3533" t="s">
        <v>9</v>
      </c>
    </row>
    <row r="3534" spans="1:9" hidden="1" x14ac:dyDescent="0.25">
      <c r="A3534">
        <v>5</v>
      </c>
      <c r="B3534">
        <v>5486</v>
      </c>
      <c r="C3534" t="s">
        <v>3982</v>
      </c>
      <c r="D3534" t="s">
        <v>9</v>
      </c>
      <c r="E3534" t="s">
        <v>8426</v>
      </c>
      <c r="F3534" t="s">
        <v>8427</v>
      </c>
      <c r="G3534" s="1">
        <v>0.5</v>
      </c>
      <c r="H3534" t="s">
        <v>11</v>
      </c>
      <c r="I3534" t="s">
        <v>9</v>
      </c>
    </row>
    <row r="3535" spans="1:9" hidden="1" x14ac:dyDescent="0.25">
      <c r="A3535">
        <v>5</v>
      </c>
      <c r="B3535">
        <v>5487</v>
      </c>
      <c r="C3535" t="s">
        <v>3983</v>
      </c>
      <c r="D3535" t="s">
        <v>9</v>
      </c>
      <c r="E3535" t="s">
        <v>8426</v>
      </c>
      <c r="F3535" t="s">
        <v>8427</v>
      </c>
      <c r="G3535" s="1">
        <v>0.5</v>
      </c>
      <c r="H3535" t="s">
        <v>11</v>
      </c>
      <c r="I3535" t="s">
        <v>9</v>
      </c>
    </row>
    <row r="3536" spans="1:9" hidden="1" x14ac:dyDescent="0.25">
      <c r="A3536">
        <v>5</v>
      </c>
      <c r="B3536">
        <v>5488</v>
      </c>
      <c r="C3536" t="s">
        <v>3984</v>
      </c>
      <c r="D3536" t="s">
        <v>9</v>
      </c>
      <c r="E3536" t="s">
        <v>8456</v>
      </c>
      <c r="F3536" t="s">
        <v>8457</v>
      </c>
      <c r="G3536" s="1">
        <v>0.5</v>
      </c>
      <c r="H3536" t="s">
        <v>11</v>
      </c>
      <c r="I3536" t="s">
        <v>9</v>
      </c>
    </row>
    <row r="3537" spans="1:9" hidden="1" x14ac:dyDescent="0.25">
      <c r="A3537">
        <v>5</v>
      </c>
      <c r="B3537">
        <v>5490</v>
      </c>
      <c r="C3537" t="s">
        <v>3985</v>
      </c>
      <c r="D3537" t="s">
        <v>9</v>
      </c>
      <c r="E3537" t="s">
        <v>8426</v>
      </c>
      <c r="F3537" t="s">
        <v>8427</v>
      </c>
      <c r="G3537" s="1">
        <v>0.5</v>
      </c>
      <c r="H3537" t="s">
        <v>11</v>
      </c>
      <c r="I3537" t="s">
        <v>9</v>
      </c>
    </row>
    <row r="3538" spans="1:9" hidden="1" x14ac:dyDescent="0.25">
      <c r="A3538">
        <v>5</v>
      </c>
      <c r="B3538">
        <v>5491</v>
      </c>
      <c r="C3538" t="s">
        <v>3986</v>
      </c>
      <c r="D3538" t="s">
        <v>9</v>
      </c>
      <c r="E3538" t="s">
        <v>8426</v>
      </c>
      <c r="F3538" t="s">
        <v>8427</v>
      </c>
      <c r="G3538" s="1">
        <v>0.5</v>
      </c>
      <c r="H3538" t="s">
        <v>11</v>
      </c>
      <c r="I3538" t="s">
        <v>9</v>
      </c>
    </row>
    <row r="3539" spans="1:9" hidden="1" x14ac:dyDescent="0.25">
      <c r="A3539">
        <v>5</v>
      </c>
      <c r="B3539">
        <v>5492</v>
      </c>
      <c r="C3539" t="s">
        <v>3987</v>
      </c>
      <c r="D3539" t="s">
        <v>9</v>
      </c>
      <c r="E3539" t="s">
        <v>8426</v>
      </c>
      <c r="F3539" t="s">
        <v>8427</v>
      </c>
      <c r="G3539" s="1">
        <v>0.5</v>
      </c>
      <c r="H3539" t="s">
        <v>11</v>
      </c>
      <c r="I3539" t="s">
        <v>9</v>
      </c>
    </row>
    <row r="3540" spans="1:9" hidden="1" x14ac:dyDescent="0.25">
      <c r="A3540">
        <v>5</v>
      </c>
      <c r="B3540">
        <v>5494</v>
      </c>
      <c r="C3540" t="s">
        <v>3988</v>
      </c>
      <c r="D3540" t="s">
        <v>9</v>
      </c>
      <c r="E3540" t="s">
        <v>8426</v>
      </c>
      <c r="F3540" t="s">
        <v>8427</v>
      </c>
      <c r="G3540" s="1">
        <v>0.5</v>
      </c>
      <c r="H3540" t="s">
        <v>11</v>
      </c>
      <c r="I3540" t="s">
        <v>9</v>
      </c>
    </row>
    <row r="3541" spans="1:9" hidden="1" x14ac:dyDescent="0.25">
      <c r="A3541">
        <v>5</v>
      </c>
      <c r="B3541">
        <v>5495</v>
      </c>
      <c r="C3541" t="s">
        <v>3989</v>
      </c>
      <c r="D3541" t="s">
        <v>9</v>
      </c>
      <c r="E3541" t="s">
        <v>8426</v>
      </c>
      <c r="F3541" t="s">
        <v>8427</v>
      </c>
      <c r="G3541" s="1">
        <v>0.5</v>
      </c>
      <c r="H3541" t="s">
        <v>11</v>
      </c>
      <c r="I3541" t="s">
        <v>9</v>
      </c>
    </row>
    <row r="3542" spans="1:9" hidden="1" x14ac:dyDescent="0.25">
      <c r="A3542">
        <v>5</v>
      </c>
      <c r="B3542">
        <v>5496</v>
      </c>
      <c r="C3542" t="s">
        <v>3990</v>
      </c>
      <c r="D3542" t="s">
        <v>9</v>
      </c>
      <c r="E3542" t="s">
        <v>1426</v>
      </c>
      <c r="F3542" t="s">
        <v>140</v>
      </c>
      <c r="G3542" s="1">
        <v>0.5</v>
      </c>
      <c r="H3542" t="s">
        <v>11</v>
      </c>
      <c r="I3542" t="s">
        <v>9</v>
      </c>
    </row>
    <row r="3543" spans="1:9" hidden="1" x14ac:dyDescent="0.25">
      <c r="A3543">
        <v>5</v>
      </c>
      <c r="B3543">
        <v>5498</v>
      </c>
      <c r="C3543" t="s">
        <v>3991</v>
      </c>
      <c r="D3543" t="s">
        <v>9</v>
      </c>
      <c r="E3543" t="s">
        <v>8426</v>
      </c>
      <c r="F3543" t="s">
        <v>8427</v>
      </c>
      <c r="G3543" s="1">
        <v>0.5</v>
      </c>
      <c r="H3543" t="s">
        <v>11</v>
      </c>
      <c r="I3543" t="s">
        <v>9</v>
      </c>
    </row>
    <row r="3544" spans="1:9" hidden="1" x14ac:dyDescent="0.25">
      <c r="A3544">
        <v>5</v>
      </c>
      <c r="B3544">
        <v>5499</v>
      </c>
      <c r="C3544" t="s">
        <v>3992</v>
      </c>
      <c r="D3544" t="s">
        <v>9</v>
      </c>
      <c r="E3544" t="s">
        <v>8426</v>
      </c>
      <c r="F3544" t="s">
        <v>8427</v>
      </c>
      <c r="G3544" s="1">
        <v>0.5</v>
      </c>
      <c r="H3544" t="s">
        <v>11</v>
      </c>
      <c r="I3544" t="s">
        <v>9</v>
      </c>
    </row>
    <row r="3545" spans="1:9" hidden="1" x14ac:dyDescent="0.25">
      <c r="A3545">
        <v>5</v>
      </c>
      <c r="B3545">
        <v>5502</v>
      </c>
      <c r="C3545" t="s">
        <v>3993</v>
      </c>
      <c r="D3545" t="s">
        <v>9</v>
      </c>
      <c r="E3545" t="s">
        <v>8426</v>
      </c>
      <c r="F3545" t="s">
        <v>8427</v>
      </c>
      <c r="G3545" s="1">
        <v>0.5</v>
      </c>
      <c r="H3545" t="s">
        <v>11</v>
      </c>
      <c r="I3545" t="s">
        <v>9</v>
      </c>
    </row>
    <row r="3546" spans="1:9" hidden="1" x14ac:dyDescent="0.25">
      <c r="A3546">
        <v>5</v>
      </c>
      <c r="B3546">
        <v>5503</v>
      </c>
      <c r="C3546" t="s">
        <v>3994</v>
      </c>
      <c r="D3546" t="s">
        <v>9</v>
      </c>
      <c r="E3546" t="s">
        <v>8426</v>
      </c>
      <c r="F3546" t="s">
        <v>8427</v>
      </c>
      <c r="G3546" s="1">
        <v>0.5</v>
      </c>
      <c r="H3546" t="s">
        <v>11</v>
      </c>
      <c r="I3546" t="s">
        <v>9</v>
      </c>
    </row>
    <row r="3547" spans="1:9" hidden="1" x14ac:dyDescent="0.25">
      <c r="A3547">
        <v>5</v>
      </c>
      <c r="B3547">
        <v>5504</v>
      </c>
      <c r="C3547" t="s">
        <v>3995</v>
      </c>
      <c r="D3547" t="s">
        <v>9</v>
      </c>
      <c r="E3547" t="s">
        <v>8426</v>
      </c>
      <c r="F3547" t="s">
        <v>8427</v>
      </c>
      <c r="G3547" s="1">
        <v>0.5</v>
      </c>
      <c r="H3547" t="s">
        <v>11</v>
      </c>
      <c r="I3547" t="s">
        <v>9</v>
      </c>
    </row>
    <row r="3548" spans="1:9" hidden="1" x14ac:dyDescent="0.25">
      <c r="A3548">
        <v>5</v>
      </c>
      <c r="B3548">
        <v>5505</v>
      </c>
      <c r="C3548" t="s">
        <v>3996</v>
      </c>
      <c r="D3548" t="s">
        <v>9</v>
      </c>
      <c r="E3548" t="s">
        <v>8426</v>
      </c>
      <c r="F3548" t="s">
        <v>8427</v>
      </c>
      <c r="G3548" s="1">
        <v>0.5</v>
      </c>
      <c r="H3548" t="s">
        <v>11</v>
      </c>
      <c r="I3548" t="s">
        <v>9</v>
      </c>
    </row>
    <row r="3549" spans="1:9" hidden="1" x14ac:dyDescent="0.25">
      <c r="A3549">
        <v>5</v>
      </c>
      <c r="B3549">
        <v>5506</v>
      </c>
      <c r="C3549" t="s">
        <v>3997</v>
      </c>
      <c r="D3549" t="s">
        <v>9</v>
      </c>
      <c r="E3549" t="s">
        <v>1426</v>
      </c>
      <c r="F3549" t="s">
        <v>140</v>
      </c>
      <c r="G3549" s="1">
        <v>0.5</v>
      </c>
      <c r="H3549" t="s">
        <v>11</v>
      </c>
      <c r="I3549" t="s">
        <v>9</v>
      </c>
    </row>
    <row r="3550" spans="1:9" hidden="1" x14ac:dyDescent="0.25">
      <c r="A3550">
        <v>5</v>
      </c>
      <c r="B3550">
        <v>5507</v>
      </c>
      <c r="C3550" t="s">
        <v>3998</v>
      </c>
      <c r="D3550" t="s">
        <v>9</v>
      </c>
      <c r="E3550" t="s">
        <v>8426</v>
      </c>
      <c r="F3550" t="s">
        <v>8427</v>
      </c>
      <c r="G3550" s="1">
        <v>0.5</v>
      </c>
      <c r="H3550" t="s">
        <v>11</v>
      </c>
      <c r="I3550" t="s">
        <v>9</v>
      </c>
    </row>
    <row r="3551" spans="1:9" hidden="1" x14ac:dyDescent="0.25">
      <c r="A3551">
        <v>5</v>
      </c>
      <c r="B3551">
        <v>5508</v>
      </c>
      <c r="C3551" t="s">
        <v>3999</v>
      </c>
      <c r="D3551" t="s">
        <v>9</v>
      </c>
      <c r="E3551" t="s">
        <v>8426</v>
      </c>
      <c r="F3551" t="s">
        <v>8427</v>
      </c>
      <c r="G3551" s="1">
        <v>0.5</v>
      </c>
      <c r="H3551" t="s">
        <v>11</v>
      </c>
      <c r="I3551" t="s">
        <v>9</v>
      </c>
    </row>
    <row r="3552" spans="1:9" hidden="1" x14ac:dyDescent="0.25">
      <c r="A3552">
        <v>5</v>
      </c>
      <c r="B3552">
        <v>5509</v>
      </c>
      <c r="C3552" t="s">
        <v>4000</v>
      </c>
      <c r="D3552" t="s">
        <v>9</v>
      </c>
      <c r="E3552" t="s">
        <v>4336</v>
      </c>
      <c r="F3552" t="s">
        <v>4337</v>
      </c>
      <c r="G3552" s="1">
        <v>0.5</v>
      </c>
      <c r="H3552" t="s">
        <v>11</v>
      </c>
      <c r="I3552" t="s">
        <v>9</v>
      </c>
    </row>
    <row r="3553" spans="1:9" hidden="1" x14ac:dyDescent="0.25">
      <c r="A3553">
        <v>5</v>
      </c>
      <c r="B3553">
        <v>5510</v>
      </c>
      <c r="C3553" t="s">
        <v>4001</v>
      </c>
      <c r="D3553" t="s">
        <v>9</v>
      </c>
      <c r="E3553" t="s">
        <v>8475</v>
      </c>
      <c r="F3553" s="4">
        <v>40958</v>
      </c>
      <c r="G3553" s="1">
        <v>0.5</v>
      </c>
      <c r="H3553" t="s">
        <v>11</v>
      </c>
      <c r="I3553" t="s">
        <v>9</v>
      </c>
    </row>
    <row r="3554" spans="1:9" hidden="1" x14ac:dyDescent="0.25">
      <c r="A3554">
        <v>5</v>
      </c>
      <c r="B3554">
        <v>5513</v>
      </c>
      <c r="C3554" t="s">
        <v>8730</v>
      </c>
      <c r="D3554" t="s">
        <v>9</v>
      </c>
      <c r="E3554" t="s">
        <v>8426</v>
      </c>
      <c r="F3554" t="s">
        <v>8427</v>
      </c>
      <c r="G3554" s="1">
        <v>0.5</v>
      </c>
      <c r="H3554" t="s">
        <v>11</v>
      </c>
      <c r="I3554" t="s">
        <v>9</v>
      </c>
    </row>
    <row r="3555" spans="1:9" hidden="1" x14ac:dyDescent="0.25">
      <c r="A3555">
        <v>5</v>
      </c>
      <c r="B3555">
        <v>5520</v>
      </c>
      <c r="C3555" t="s">
        <v>4003</v>
      </c>
      <c r="D3555" t="s">
        <v>9</v>
      </c>
      <c r="E3555" t="s">
        <v>8725</v>
      </c>
      <c r="F3555" t="s">
        <v>8439</v>
      </c>
      <c r="G3555" s="1">
        <v>0.5</v>
      </c>
      <c r="H3555" t="s">
        <v>11</v>
      </c>
      <c r="I3555" t="s">
        <v>9</v>
      </c>
    </row>
    <row r="3556" spans="1:9" hidden="1" x14ac:dyDescent="0.25">
      <c r="A3556">
        <v>5</v>
      </c>
      <c r="B3556">
        <v>5521</v>
      </c>
      <c r="C3556" t="s">
        <v>4004</v>
      </c>
      <c r="D3556" t="s">
        <v>9</v>
      </c>
      <c r="E3556" t="s">
        <v>8426</v>
      </c>
      <c r="F3556" t="s">
        <v>8427</v>
      </c>
      <c r="G3556" s="1">
        <v>0.5</v>
      </c>
      <c r="H3556" t="s">
        <v>11</v>
      </c>
      <c r="I3556" t="s">
        <v>9</v>
      </c>
    </row>
    <row r="3557" spans="1:9" hidden="1" x14ac:dyDescent="0.25">
      <c r="A3557">
        <v>5</v>
      </c>
      <c r="B3557">
        <v>5522</v>
      </c>
      <c r="C3557" t="s">
        <v>4005</v>
      </c>
      <c r="D3557" t="s">
        <v>9</v>
      </c>
      <c r="E3557" t="s">
        <v>8539</v>
      </c>
      <c r="F3557" t="s">
        <v>8540</v>
      </c>
      <c r="G3557" s="1">
        <v>0.5</v>
      </c>
      <c r="H3557" t="s">
        <v>11</v>
      </c>
      <c r="I3557" t="s">
        <v>9</v>
      </c>
    </row>
    <row r="3558" spans="1:9" hidden="1" x14ac:dyDescent="0.25">
      <c r="A3558">
        <v>5</v>
      </c>
      <c r="B3558">
        <v>5527</v>
      </c>
      <c r="C3558" t="s">
        <v>4006</v>
      </c>
      <c r="D3558" t="s">
        <v>9</v>
      </c>
      <c r="E3558" t="s">
        <v>8426</v>
      </c>
      <c r="F3558" t="s">
        <v>8427</v>
      </c>
      <c r="G3558" s="1">
        <v>0.5</v>
      </c>
      <c r="H3558" t="s">
        <v>11</v>
      </c>
      <c r="I3558" t="s">
        <v>9</v>
      </c>
    </row>
    <row r="3559" spans="1:9" hidden="1" x14ac:dyDescent="0.25">
      <c r="A3559">
        <v>5</v>
      </c>
      <c r="B3559">
        <v>5528</v>
      </c>
      <c r="C3559" t="s">
        <v>4007</v>
      </c>
      <c r="D3559" t="s">
        <v>9</v>
      </c>
      <c r="E3559" t="s">
        <v>8426</v>
      </c>
      <c r="F3559" t="s">
        <v>8427</v>
      </c>
      <c r="G3559" s="1">
        <v>0.5</v>
      </c>
      <c r="H3559" t="s">
        <v>11</v>
      </c>
      <c r="I3559" t="s">
        <v>9</v>
      </c>
    </row>
    <row r="3560" spans="1:9" hidden="1" x14ac:dyDescent="0.25">
      <c r="A3560">
        <v>5</v>
      </c>
      <c r="B3560">
        <v>5529</v>
      </c>
      <c r="C3560" t="s">
        <v>4008</v>
      </c>
      <c r="D3560" t="s">
        <v>9</v>
      </c>
      <c r="E3560" t="s">
        <v>4336</v>
      </c>
      <c r="F3560" t="s">
        <v>4337</v>
      </c>
      <c r="G3560" s="1">
        <v>0.5</v>
      </c>
      <c r="H3560" t="s">
        <v>11</v>
      </c>
      <c r="I3560" t="s">
        <v>9</v>
      </c>
    </row>
    <row r="3561" spans="1:9" hidden="1" x14ac:dyDescent="0.25">
      <c r="A3561">
        <v>5</v>
      </c>
      <c r="B3561">
        <v>5530</v>
      </c>
      <c r="C3561" t="s">
        <v>4009</v>
      </c>
      <c r="D3561" t="s">
        <v>9</v>
      </c>
      <c r="E3561" t="s">
        <v>8482</v>
      </c>
      <c r="F3561" t="s">
        <v>4907</v>
      </c>
      <c r="G3561" s="1">
        <v>0.5</v>
      </c>
      <c r="H3561" t="s">
        <v>11</v>
      </c>
      <c r="I3561" t="s">
        <v>9</v>
      </c>
    </row>
    <row r="3562" spans="1:9" hidden="1" x14ac:dyDescent="0.25">
      <c r="A3562">
        <v>5</v>
      </c>
      <c r="B3562">
        <v>5531</v>
      </c>
      <c r="C3562" t="s">
        <v>4010</v>
      </c>
      <c r="D3562" t="s">
        <v>9</v>
      </c>
      <c r="E3562" t="s">
        <v>1426</v>
      </c>
      <c r="F3562" t="s">
        <v>140</v>
      </c>
      <c r="G3562" s="1">
        <v>0.5</v>
      </c>
      <c r="H3562" t="s">
        <v>11</v>
      </c>
      <c r="I3562" t="s">
        <v>9</v>
      </c>
    </row>
    <row r="3563" spans="1:9" hidden="1" x14ac:dyDescent="0.25">
      <c r="A3563">
        <v>5</v>
      </c>
      <c r="B3563">
        <v>5540</v>
      </c>
      <c r="C3563" t="s">
        <v>4011</v>
      </c>
      <c r="D3563" t="s">
        <v>9</v>
      </c>
      <c r="E3563" t="s">
        <v>8426</v>
      </c>
      <c r="F3563" t="s">
        <v>8427</v>
      </c>
      <c r="G3563" s="1">
        <v>0.5</v>
      </c>
      <c r="H3563" t="s">
        <v>11</v>
      </c>
      <c r="I3563" t="s">
        <v>9</v>
      </c>
    </row>
    <row r="3564" spans="1:9" hidden="1" x14ac:dyDescent="0.25">
      <c r="A3564">
        <v>5</v>
      </c>
      <c r="B3564">
        <v>5550</v>
      </c>
      <c r="C3564" t="s">
        <v>4012</v>
      </c>
      <c r="D3564" t="s">
        <v>9</v>
      </c>
      <c r="E3564" t="s">
        <v>8500</v>
      </c>
      <c r="F3564" t="s">
        <v>8423</v>
      </c>
      <c r="G3564" s="1">
        <v>0.5</v>
      </c>
      <c r="H3564" t="s">
        <v>11</v>
      </c>
      <c r="I3564" t="s">
        <v>9</v>
      </c>
    </row>
    <row r="3565" spans="1:9" hidden="1" x14ac:dyDescent="0.25">
      <c r="A3565">
        <v>5</v>
      </c>
      <c r="B3565">
        <v>5600</v>
      </c>
      <c r="C3565" t="s">
        <v>4013</v>
      </c>
      <c r="D3565" t="s">
        <v>9</v>
      </c>
      <c r="E3565" t="s">
        <v>8456</v>
      </c>
      <c r="F3565" t="s">
        <v>8457</v>
      </c>
      <c r="G3565" s="1">
        <v>0.5</v>
      </c>
      <c r="H3565" t="s">
        <v>11</v>
      </c>
      <c r="I3565" t="s">
        <v>9</v>
      </c>
    </row>
    <row r="3566" spans="1:9" hidden="1" x14ac:dyDescent="0.25">
      <c r="A3566">
        <v>5</v>
      </c>
      <c r="B3566">
        <v>5601</v>
      </c>
      <c r="C3566" t="s">
        <v>4014</v>
      </c>
      <c r="D3566" t="s">
        <v>9</v>
      </c>
      <c r="E3566" t="s">
        <v>8492</v>
      </c>
      <c r="F3566" t="s">
        <v>8493</v>
      </c>
      <c r="G3566" s="1">
        <v>0.5</v>
      </c>
      <c r="H3566" t="s">
        <v>11</v>
      </c>
      <c r="I3566" t="s">
        <v>9</v>
      </c>
    </row>
    <row r="3567" spans="1:9" hidden="1" x14ac:dyDescent="0.25">
      <c r="A3567">
        <v>5</v>
      </c>
      <c r="B3567">
        <v>5602</v>
      </c>
      <c r="C3567" t="s">
        <v>4015</v>
      </c>
      <c r="D3567" t="s">
        <v>9</v>
      </c>
      <c r="E3567" t="s">
        <v>16</v>
      </c>
      <c r="F3567" t="s">
        <v>14</v>
      </c>
      <c r="G3567" s="1">
        <v>0.5</v>
      </c>
      <c r="H3567" t="s">
        <v>11</v>
      </c>
      <c r="I3567" t="s">
        <v>9</v>
      </c>
    </row>
    <row r="3568" spans="1:9" hidden="1" x14ac:dyDescent="0.25">
      <c r="A3568">
        <v>5</v>
      </c>
      <c r="B3568">
        <v>5603</v>
      </c>
      <c r="C3568" t="s">
        <v>4016</v>
      </c>
      <c r="D3568" t="s">
        <v>9</v>
      </c>
      <c r="E3568" t="s">
        <v>18</v>
      </c>
      <c r="F3568" t="s">
        <v>19</v>
      </c>
      <c r="G3568" s="1">
        <v>0.5</v>
      </c>
      <c r="H3568" t="s">
        <v>11</v>
      </c>
      <c r="I3568" t="s">
        <v>9</v>
      </c>
    </row>
    <row r="3569" spans="1:9" hidden="1" x14ac:dyDescent="0.25">
      <c r="A3569">
        <v>5</v>
      </c>
      <c r="B3569">
        <v>5604</v>
      </c>
      <c r="C3569" t="s">
        <v>4017</v>
      </c>
      <c r="D3569" t="s">
        <v>9</v>
      </c>
      <c r="E3569" t="s">
        <v>16</v>
      </c>
      <c r="F3569" t="s">
        <v>14</v>
      </c>
      <c r="G3569" s="1">
        <v>0.5</v>
      </c>
      <c r="H3569" t="s">
        <v>11</v>
      </c>
      <c r="I3569" t="s">
        <v>9</v>
      </c>
    </row>
    <row r="3570" spans="1:9" hidden="1" x14ac:dyDescent="0.25">
      <c r="A3570">
        <v>5</v>
      </c>
      <c r="B3570">
        <v>5605</v>
      </c>
      <c r="C3570" t="s">
        <v>4018</v>
      </c>
      <c r="D3570" t="s">
        <v>9</v>
      </c>
      <c r="E3570" t="s">
        <v>8426</v>
      </c>
      <c r="F3570" t="s">
        <v>8427</v>
      </c>
      <c r="G3570" s="1">
        <v>0.5</v>
      </c>
      <c r="H3570" t="s">
        <v>11</v>
      </c>
      <c r="I3570" t="s">
        <v>9</v>
      </c>
    </row>
    <row r="3571" spans="1:9" hidden="1" x14ac:dyDescent="0.25">
      <c r="A3571">
        <v>5</v>
      </c>
      <c r="B3571">
        <v>5606</v>
      </c>
      <c r="C3571" t="s">
        <v>4019</v>
      </c>
      <c r="D3571" t="s">
        <v>9</v>
      </c>
      <c r="E3571" t="s">
        <v>8518</v>
      </c>
      <c r="F3571" t="s">
        <v>8519</v>
      </c>
      <c r="G3571" s="1">
        <v>0.5</v>
      </c>
      <c r="H3571" t="s">
        <v>11</v>
      </c>
      <c r="I3571" t="s">
        <v>9</v>
      </c>
    </row>
    <row r="3572" spans="1:9" hidden="1" x14ac:dyDescent="0.25">
      <c r="A3572">
        <v>5</v>
      </c>
      <c r="B3572">
        <v>5607</v>
      </c>
      <c r="C3572" t="s">
        <v>4020</v>
      </c>
      <c r="D3572" t="s">
        <v>9</v>
      </c>
      <c r="E3572" t="s">
        <v>18</v>
      </c>
      <c r="F3572" t="s">
        <v>19</v>
      </c>
      <c r="G3572" s="1">
        <v>0.5</v>
      </c>
      <c r="H3572" t="s">
        <v>11</v>
      </c>
      <c r="I3572" t="s">
        <v>9</v>
      </c>
    </row>
    <row r="3573" spans="1:9" hidden="1" x14ac:dyDescent="0.25">
      <c r="A3573">
        <v>5</v>
      </c>
      <c r="B3573">
        <v>5610</v>
      </c>
      <c r="C3573" t="s">
        <v>2619</v>
      </c>
      <c r="D3573" t="s">
        <v>9</v>
      </c>
      <c r="E3573" t="s">
        <v>18</v>
      </c>
      <c r="F3573" t="s">
        <v>19</v>
      </c>
      <c r="G3573" s="1">
        <v>0.5</v>
      </c>
      <c r="H3573" t="s">
        <v>11</v>
      </c>
      <c r="I3573" t="s">
        <v>9</v>
      </c>
    </row>
    <row r="3574" spans="1:9" hidden="1" x14ac:dyDescent="0.25">
      <c r="A3574">
        <v>5</v>
      </c>
      <c r="B3574">
        <v>5611</v>
      </c>
      <c r="C3574" t="s">
        <v>4021</v>
      </c>
      <c r="D3574" t="s">
        <v>9</v>
      </c>
      <c r="E3574" t="s">
        <v>8456</v>
      </c>
      <c r="F3574" t="s">
        <v>8457</v>
      </c>
      <c r="G3574" s="1">
        <v>0.5</v>
      </c>
      <c r="H3574" t="s">
        <v>11</v>
      </c>
      <c r="I3574" t="s">
        <v>9</v>
      </c>
    </row>
    <row r="3575" spans="1:9" hidden="1" x14ac:dyDescent="0.25">
      <c r="A3575">
        <v>5</v>
      </c>
      <c r="B3575">
        <v>5612</v>
      </c>
      <c r="C3575" t="s">
        <v>4022</v>
      </c>
      <c r="D3575" t="s">
        <v>9</v>
      </c>
      <c r="E3575" t="s">
        <v>18</v>
      </c>
      <c r="F3575" t="s">
        <v>19</v>
      </c>
      <c r="G3575" s="1">
        <v>0.5</v>
      </c>
      <c r="H3575" t="s">
        <v>11</v>
      </c>
      <c r="I3575" t="s">
        <v>9</v>
      </c>
    </row>
    <row r="3576" spans="1:9" hidden="1" x14ac:dyDescent="0.25">
      <c r="A3576">
        <v>5</v>
      </c>
      <c r="B3576">
        <v>5613</v>
      </c>
      <c r="C3576" t="s">
        <v>4023</v>
      </c>
      <c r="D3576" t="s">
        <v>9</v>
      </c>
      <c r="E3576" t="s">
        <v>18</v>
      </c>
      <c r="F3576" t="s">
        <v>19</v>
      </c>
      <c r="G3576" s="1">
        <v>0.5</v>
      </c>
      <c r="H3576" t="s">
        <v>11</v>
      </c>
      <c r="I3576" t="s">
        <v>9</v>
      </c>
    </row>
    <row r="3577" spans="1:9" hidden="1" x14ac:dyDescent="0.25">
      <c r="A3577">
        <v>5</v>
      </c>
      <c r="B3577">
        <v>5615</v>
      </c>
      <c r="C3577" t="s">
        <v>4024</v>
      </c>
      <c r="D3577" t="s">
        <v>9</v>
      </c>
      <c r="E3577" t="s">
        <v>16</v>
      </c>
      <c r="F3577" t="s">
        <v>14</v>
      </c>
      <c r="G3577" s="1">
        <v>0.5</v>
      </c>
      <c r="H3577" t="s">
        <v>11</v>
      </c>
      <c r="I3577" t="s">
        <v>9</v>
      </c>
    </row>
    <row r="3578" spans="1:9" hidden="1" x14ac:dyDescent="0.25">
      <c r="A3578">
        <v>5</v>
      </c>
      <c r="B3578">
        <v>5616</v>
      </c>
      <c r="C3578" t="s">
        <v>4025</v>
      </c>
      <c r="D3578" t="s">
        <v>9</v>
      </c>
      <c r="E3578" t="s">
        <v>8456</v>
      </c>
      <c r="F3578" t="s">
        <v>8457</v>
      </c>
      <c r="G3578" s="1">
        <v>0.5</v>
      </c>
      <c r="H3578" t="s">
        <v>11</v>
      </c>
      <c r="I3578" t="s">
        <v>9</v>
      </c>
    </row>
    <row r="3579" spans="1:9" hidden="1" x14ac:dyDescent="0.25">
      <c r="A3579">
        <v>5</v>
      </c>
      <c r="B3579">
        <v>5617</v>
      </c>
      <c r="C3579" t="s">
        <v>4026</v>
      </c>
      <c r="D3579" t="s">
        <v>9</v>
      </c>
      <c r="E3579" t="s">
        <v>16</v>
      </c>
      <c r="F3579" t="s">
        <v>14</v>
      </c>
      <c r="G3579" s="1">
        <v>0.5</v>
      </c>
      <c r="H3579" t="s">
        <v>11</v>
      </c>
      <c r="I3579" t="s">
        <v>9</v>
      </c>
    </row>
    <row r="3580" spans="1:9" hidden="1" x14ac:dyDescent="0.25">
      <c r="A3580">
        <v>5</v>
      </c>
      <c r="B3580">
        <v>5618</v>
      </c>
      <c r="C3580" t="s">
        <v>4027</v>
      </c>
      <c r="D3580" t="s">
        <v>9</v>
      </c>
      <c r="E3580" t="s">
        <v>16</v>
      </c>
      <c r="F3580" t="s">
        <v>14</v>
      </c>
      <c r="G3580" s="1">
        <v>0.5</v>
      </c>
      <c r="H3580" t="s">
        <v>11</v>
      </c>
      <c r="I3580" t="s">
        <v>9</v>
      </c>
    </row>
    <row r="3581" spans="1:9" hidden="1" x14ac:dyDescent="0.25">
      <c r="A3581">
        <v>5</v>
      </c>
      <c r="B3581">
        <v>5619</v>
      </c>
      <c r="C3581" t="s">
        <v>4028</v>
      </c>
      <c r="D3581" t="s">
        <v>9</v>
      </c>
      <c r="E3581" t="s">
        <v>54</v>
      </c>
      <c r="F3581" s="4">
        <v>40006</v>
      </c>
      <c r="G3581" s="1">
        <v>0.5</v>
      </c>
      <c r="H3581" t="s">
        <v>11</v>
      </c>
      <c r="I3581" t="s">
        <v>9</v>
      </c>
    </row>
    <row r="3582" spans="1:9" hidden="1" x14ac:dyDescent="0.25">
      <c r="A3582">
        <v>5</v>
      </c>
      <c r="B3582">
        <v>5620</v>
      </c>
      <c r="C3582" t="s">
        <v>4029</v>
      </c>
      <c r="D3582" t="s">
        <v>9</v>
      </c>
      <c r="E3582" t="s">
        <v>54</v>
      </c>
      <c r="F3582" s="4">
        <v>40006</v>
      </c>
      <c r="G3582" s="1">
        <v>0.5</v>
      </c>
      <c r="H3582" t="s">
        <v>11</v>
      </c>
      <c r="I3582" t="s">
        <v>9</v>
      </c>
    </row>
    <row r="3583" spans="1:9" hidden="1" x14ac:dyDescent="0.25">
      <c r="A3583">
        <v>5</v>
      </c>
      <c r="B3583">
        <v>5623</v>
      </c>
      <c r="C3583" t="s">
        <v>4030</v>
      </c>
      <c r="D3583" t="s">
        <v>9</v>
      </c>
      <c r="E3583" t="s">
        <v>18</v>
      </c>
      <c r="F3583" t="s">
        <v>19</v>
      </c>
      <c r="G3583" s="1">
        <v>0.5</v>
      </c>
      <c r="H3583" t="s">
        <v>11</v>
      </c>
      <c r="I3583" t="s">
        <v>9</v>
      </c>
    </row>
    <row r="3584" spans="1:9" hidden="1" x14ac:dyDescent="0.25">
      <c r="A3584">
        <v>5</v>
      </c>
      <c r="B3584">
        <v>5624</v>
      </c>
      <c r="C3584" t="s">
        <v>2615</v>
      </c>
      <c r="D3584" t="s">
        <v>9</v>
      </c>
      <c r="E3584" t="s">
        <v>8525</v>
      </c>
      <c r="F3584" s="4">
        <v>39922</v>
      </c>
      <c r="G3584" s="1">
        <v>0.5</v>
      </c>
      <c r="H3584" t="s">
        <v>11</v>
      </c>
      <c r="I3584" t="s">
        <v>9</v>
      </c>
    </row>
    <row r="3585" spans="1:9" hidden="1" x14ac:dyDescent="0.25">
      <c r="A3585">
        <v>5</v>
      </c>
      <c r="B3585">
        <v>5626</v>
      </c>
      <c r="C3585" t="s">
        <v>4031</v>
      </c>
      <c r="D3585" t="s">
        <v>9</v>
      </c>
      <c r="E3585" t="s">
        <v>8426</v>
      </c>
      <c r="F3585" t="s">
        <v>8427</v>
      </c>
      <c r="G3585" s="1">
        <v>0.5</v>
      </c>
      <c r="H3585" t="s">
        <v>11</v>
      </c>
      <c r="I3585" t="s">
        <v>9</v>
      </c>
    </row>
    <row r="3586" spans="1:9" hidden="1" x14ac:dyDescent="0.25">
      <c r="A3586">
        <v>5</v>
      </c>
      <c r="B3586">
        <v>5631</v>
      </c>
      <c r="C3586" t="s">
        <v>4032</v>
      </c>
      <c r="D3586" t="s">
        <v>9</v>
      </c>
      <c r="E3586" t="s">
        <v>1426</v>
      </c>
      <c r="F3586" t="s">
        <v>140</v>
      </c>
      <c r="G3586" s="1">
        <v>0.5</v>
      </c>
      <c r="H3586" t="s">
        <v>11</v>
      </c>
      <c r="I3586" t="s">
        <v>9</v>
      </c>
    </row>
    <row r="3587" spans="1:9" hidden="1" x14ac:dyDescent="0.25">
      <c r="A3587">
        <v>5</v>
      </c>
      <c r="B3587">
        <v>5632</v>
      </c>
      <c r="C3587" t="s">
        <v>4033</v>
      </c>
      <c r="D3587" t="s">
        <v>9</v>
      </c>
      <c r="E3587" t="s">
        <v>4336</v>
      </c>
      <c r="F3587" t="s">
        <v>4337</v>
      </c>
      <c r="G3587" s="1">
        <v>0.5</v>
      </c>
      <c r="H3587" t="s">
        <v>11</v>
      </c>
      <c r="I3587" t="s">
        <v>9</v>
      </c>
    </row>
    <row r="3588" spans="1:9" hidden="1" x14ac:dyDescent="0.25">
      <c r="A3588">
        <v>5</v>
      </c>
      <c r="B3588">
        <v>5633</v>
      </c>
      <c r="C3588" t="s">
        <v>4034</v>
      </c>
      <c r="D3588" t="s">
        <v>9</v>
      </c>
      <c r="E3588" t="s">
        <v>8456</v>
      </c>
      <c r="F3588" t="s">
        <v>8457</v>
      </c>
      <c r="G3588" s="1">
        <v>0.5</v>
      </c>
      <c r="H3588" t="s">
        <v>11</v>
      </c>
      <c r="I3588" t="s">
        <v>9</v>
      </c>
    </row>
    <row r="3589" spans="1:9" hidden="1" x14ac:dyDescent="0.25">
      <c r="A3589">
        <v>5</v>
      </c>
      <c r="B3589">
        <v>5634</v>
      </c>
      <c r="C3589" t="s">
        <v>4035</v>
      </c>
      <c r="D3589" t="s">
        <v>9</v>
      </c>
      <c r="E3589" t="s">
        <v>54</v>
      </c>
      <c r="F3589" s="4">
        <v>40006</v>
      </c>
      <c r="G3589" s="1">
        <v>0.5</v>
      </c>
      <c r="H3589" t="s">
        <v>11</v>
      </c>
      <c r="I3589" t="s">
        <v>9</v>
      </c>
    </row>
    <row r="3590" spans="1:9" hidden="1" x14ac:dyDescent="0.25">
      <c r="A3590">
        <v>5</v>
      </c>
      <c r="B3590">
        <v>5636</v>
      </c>
      <c r="C3590" t="s">
        <v>4036</v>
      </c>
      <c r="D3590" t="s">
        <v>9</v>
      </c>
      <c r="E3590" t="s">
        <v>8426</v>
      </c>
      <c r="F3590" t="s">
        <v>8427</v>
      </c>
      <c r="G3590" s="1">
        <v>0.5</v>
      </c>
      <c r="H3590" t="s">
        <v>11</v>
      </c>
      <c r="I3590" t="s">
        <v>9</v>
      </c>
    </row>
    <row r="3591" spans="1:9" hidden="1" x14ac:dyDescent="0.25">
      <c r="A3591">
        <v>5</v>
      </c>
      <c r="B3591">
        <v>5637</v>
      </c>
      <c r="C3591" t="s">
        <v>4037</v>
      </c>
      <c r="D3591" t="s">
        <v>9</v>
      </c>
      <c r="E3591" t="s">
        <v>54</v>
      </c>
      <c r="F3591" s="4">
        <v>40006</v>
      </c>
      <c r="G3591" s="1">
        <v>0.5</v>
      </c>
      <c r="H3591" t="s">
        <v>11</v>
      </c>
      <c r="I3591" t="s">
        <v>9</v>
      </c>
    </row>
    <row r="3592" spans="1:9" hidden="1" x14ac:dyDescent="0.25">
      <c r="A3592">
        <v>5</v>
      </c>
      <c r="B3592">
        <v>5638</v>
      </c>
      <c r="C3592" t="s">
        <v>4038</v>
      </c>
      <c r="D3592" t="s">
        <v>9</v>
      </c>
      <c r="E3592" t="s">
        <v>8456</v>
      </c>
      <c r="F3592" t="s">
        <v>8457</v>
      </c>
      <c r="G3592" s="1">
        <v>0.5</v>
      </c>
      <c r="H3592" t="s">
        <v>11</v>
      </c>
      <c r="I3592" t="s">
        <v>9</v>
      </c>
    </row>
    <row r="3593" spans="1:9" hidden="1" x14ac:dyDescent="0.25">
      <c r="A3593">
        <v>5</v>
      </c>
      <c r="B3593">
        <v>5639</v>
      </c>
      <c r="C3593" t="s">
        <v>4039</v>
      </c>
      <c r="D3593" t="s">
        <v>9</v>
      </c>
      <c r="E3593" t="s">
        <v>18</v>
      </c>
      <c r="F3593" t="s">
        <v>19</v>
      </c>
      <c r="G3593" s="1">
        <v>0.5</v>
      </c>
      <c r="H3593" t="s">
        <v>11</v>
      </c>
      <c r="I3593" t="s">
        <v>9</v>
      </c>
    </row>
    <row r="3594" spans="1:9" hidden="1" x14ac:dyDescent="0.25">
      <c r="A3594">
        <v>5</v>
      </c>
      <c r="B3594">
        <v>5640</v>
      </c>
      <c r="C3594" t="s">
        <v>4040</v>
      </c>
      <c r="D3594" t="s">
        <v>9</v>
      </c>
      <c r="E3594" t="s">
        <v>1426</v>
      </c>
      <c r="F3594" t="s">
        <v>140</v>
      </c>
      <c r="G3594" s="1">
        <v>0.5</v>
      </c>
      <c r="H3594" t="s">
        <v>11</v>
      </c>
      <c r="I3594" t="s">
        <v>9</v>
      </c>
    </row>
    <row r="3595" spans="1:9" hidden="1" x14ac:dyDescent="0.25">
      <c r="A3595">
        <v>5</v>
      </c>
      <c r="B3595">
        <v>5641</v>
      </c>
      <c r="C3595" t="s">
        <v>4041</v>
      </c>
      <c r="D3595" t="s">
        <v>9</v>
      </c>
      <c r="E3595" t="s">
        <v>16</v>
      </c>
      <c r="F3595" t="s">
        <v>14</v>
      </c>
      <c r="G3595" s="1">
        <v>0.5</v>
      </c>
      <c r="H3595" t="s">
        <v>11</v>
      </c>
      <c r="I3595" t="s">
        <v>9</v>
      </c>
    </row>
    <row r="3596" spans="1:9" hidden="1" x14ac:dyDescent="0.25">
      <c r="A3596">
        <v>5</v>
      </c>
      <c r="B3596">
        <v>5642</v>
      </c>
      <c r="C3596" t="s">
        <v>4042</v>
      </c>
      <c r="D3596" t="s">
        <v>9</v>
      </c>
      <c r="E3596" t="s">
        <v>1426</v>
      </c>
      <c r="F3596" t="s">
        <v>140</v>
      </c>
      <c r="G3596" s="1">
        <v>0.5</v>
      </c>
      <c r="H3596" t="s">
        <v>11</v>
      </c>
      <c r="I3596" t="s">
        <v>9</v>
      </c>
    </row>
    <row r="3597" spans="1:9" hidden="1" x14ac:dyDescent="0.25">
      <c r="A3597">
        <v>5</v>
      </c>
      <c r="B3597">
        <v>5643</v>
      </c>
      <c r="C3597" t="s">
        <v>4043</v>
      </c>
      <c r="D3597" t="s">
        <v>9</v>
      </c>
      <c r="E3597" t="s">
        <v>8456</v>
      </c>
      <c r="F3597" t="s">
        <v>8457</v>
      </c>
      <c r="G3597" s="1">
        <v>0.5</v>
      </c>
      <c r="H3597" t="s">
        <v>11</v>
      </c>
      <c r="I3597" t="s">
        <v>9</v>
      </c>
    </row>
    <row r="3598" spans="1:9" hidden="1" x14ac:dyDescent="0.25">
      <c r="A3598">
        <v>5</v>
      </c>
      <c r="B3598">
        <v>5644</v>
      </c>
      <c r="C3598" t="s">
        <v>4044</v>
      </c>
      <c r="D3598" t="s">
        <v>9</v>
      </c>
      <c r="E3598" t="s">
        <v>242</v>
      </c>
      <c r="F3598" t="s">
        <v>243</v>
      </c>
      <c r="G3598" s="1">
        <v>0.5</v>
      </c>
      <c r="H3598" t="s">
        <v>11</v>
      </c>
      <c r="I3598" t="s">
        <v>9</v>
      </c>
    </row>
    <row r="3599" spans="1:9" hidden="1" x14ac:dyDescent="0.25">
      <c r="A3599">
        <v>5</v>
      </c>
      <c r="B3599">
        <v>5645</v>
      </c>
      <c r="C3599" t="s">
        <v>4045</v>
      </c>
      <c r="D3599" t="s">
        <v>9</v>
      </c>
      <c r="E3599" t="s">
        <v>54</v>
      </c>
      <c r="F3599" s="4">
        <v>40006</v>
      </c>
      <c r="G3599" s="1">
        <v>0.5</v>
      </c>
      <c r="H3599" t="s">
        <v>11</v>
      </c>
      <c r="I3599" t="s">
        <v>9</v>
      </c>
    </row>
    <row r="3600" spans="1:9" hidden="1" x14ac:dyDescent="0.25">
      <c r="A3600">
        <v>5</v>
      </c>
      <c r="B3600">
        <v>5646</v>
      </c>
      <c r="C3600" t="s">
        <v>4046</v>
      </c>
      <c r="D3600" t="s">
        <v>9</v>
      </c>
      <c r="E3600" t="s">
        <v>8456</v>
      </c>
      <c r="F3600" t="s">
        <v>8457</v>
      </c>
      <c r="G3600" s="1">
        <v>0.5</v>
      </c>
      <c r="H3600" t="s">
        <v>11</v>
      </c>
      <c r="I3600" t="s">
        <v>9</v>
      </c>
    </row>
    <row r="3601" spans="1:9" hidden="1" x14ac:dyDescent="0.25">
      <c r="A3601">
        <v>5</v>
      </c>
      <c r="B3601">
        <v>5647</v>
      </c>
      <c r="C3601" t="s">
        <v>4047</v>
      </c>
      <c r="D3601" t="s">
        <v>9</v>
      </c>
      <c r="E3601" t="s">
        <v>18</v>
      </c>
      <c r="F3601" t="s">
        <v>19</v>
      </c>
      <c r="G3601" s="1">
        <v>0.5</v>
      </c>
      <c r="H3601" t="s">
        <v>11</v>
      </c>
      <c r="I3601" t="s">
        <v>9</v>
      </c>
    </row>
    <row r="3602" spans="1:9" hidden="1" x14ac:dyDescent="0.25">
      <c r="A3602">
        <v>5</v>
      </c>
      <c r="B3602">
        <v>5649</v>
      </c>
      <c r="C3602" t="s">
        <v>4048</v>
      </c>
      <c r="D3602" t="s">
        <v>9</v>
      </c>
      <c r="E3602" t="s">
        <v>54</v>
      </c>
      <c r="F3602" s="4">
        <v>40006</v>
      </c>
      <c r="G3602" s="1">
        <v>0.5</v>
      </c>
      <c r="H3602" t="s">
        <v>11</v>
      </c>
      <c r="I3602" t="s">
        <v>9</v>
      </c>
    </row>
    <row r="3603" spans="1:9" hidden="1" x14ac:dyDescent="0.25">
      <c r="A3603">
        <v>5</v>
      </c>
      <c r="B3603">
        <v>5650</v>
      </c>
      <c r="C3603" t="s">
        <v>4049</v>
      </c>
      <c r="D3603" t="s">
        <v>9</v>
      </c>
      <c r="E3603" t="s">
        <v>54</v>
      </c>
      <c r="F3603" s="4">
        <v>40006</v>
      </c>
      <c r="G3603" s="1">
        <v>0.5</v>
      </c>
      <c r="H3603" t="s">
        <v>11</v>
      </c>
      <c r="I3603" t="s">
        <v>9</v>
      </c>
    </row>
    <row r="3604" spans="1:9" hidden="1" x14ac:dyDescent="0.25">
      <c r="A3604">
        <v>5</v>
      </c>
      <c r="B3604">
        <v>5651</v>
      </c>
      <c r="C3604" t="s">
        <v>4050</v>
      </c>
      <c r="D3604" t="s">
        <v>9</v>
      </c>
      <c r="E3604" t="s">
        <v>18</v>
      </c>
      <c r="F3604" t="s">
        <v>19</v>
      </c>
      <c r="G3604" s="1">
        <v>0.5</v>
      </c>
      <c r="H3604" t="s">
        <v>11</v>
      </c>
      <c r="I3604" t="s">
        <v>9</v>
      </c>
    </row>
    <row r="3605" spans="1:9" hidden="1" x14ac:dyDescent="0.25">
      <c r="A3605">
        <v>5</v>
      </c>
      <c r="B3605">
        <v>5652</v>
      </c>
      <c r="C3605" t="s">
        <v>4051</v>
      </c>
      <c r="D3605" t="s">
        <v>9</v>
      </c>
      <c r="E3605" t="s">
        <v>8426</v>
      </c>
      <c r="F3605" t="s">
        <v>8427</v>
      </c>
      <c r="G3605" s="1">
        <v>0.5</v>
      </c>
      <c r="H3605" t="s">
        <v>11</v>
      </c>
      <c r="I3605" t="s">
        <v>9</v>
      </c>
    </row>
    <row r="3606" spans="1:9" hidden="1" x14ac:dyDescent="0.25">
      <c r="A3606">
        <v>5</v>
      </c>
      <c r="B3606">
        <v>5653</v>
      </c>
      <c r="C3606" t="s">
        <v>4052</v>
      </c>
      <c r="D3606" t="s">
        <v>9</v>
      </c>
      <c r="E3606" t="s">
        <v>8456</v>
      </c>
      <c r="F3606" t="s">
        <v>8457</v>
      </c>
      <c r="G3606" s="1">
        <v>0.5</v>
      </c>
      <c r="H3606" t="s">
        <v>11</v>
      </c>
      <c r="I3606" t="s">
        <v>9</v>
      </c>
    </row>
    <row r="3607" spans="1:9" hidden="1" x14ac:dyDescent="0.25">
      <c r="A3607">
        <v>5</v>
      </c>
      <c r="B3607">
        <v>5654</v>
      </c>
      <c r="C3607" t="s">
        <v>4053</v>
      </c>
      <c r="D3607" t="s">
        <v>9</v>
      </c>
      <c r="E3607" t="s">
        <v>242</v>
      </c>
      <c r="F3607" t="s">
        <v>243</v>
      </c>
      <c r="G3607" s="1">
        <v>0.5</v>
      </c>
      <c r="H3607" t="s">
        <v>11</v>
      </c>
      <c r="I3607" t="s">
        <v>9</v>
      </c>
    </row>
    <row r="3608" spans="1:9" hidden="1" x14ac:dyDescent="0.25">
      <c r="A3608">
        <v>5</v>
      </c>
      <c r="B3608">
        <v>5655</v>
      </c>
      <c r="C3608" t="s">
        <v>4054</v>
      </c>
      <c r="D3608" t="s">
        <v>9</v>
      </c>
      <c r="E3608" t="s">
        <v>54</v>
      </c>
      <c r="F3608" s="4">
        <v>40006</v>
      </c>
      <c r="G3608" s="1">
        <v>0.5</v>
      </c>
      <c r="H3608" t="s">
        <v>11</v>
      </c>
      <c r="I3608" t="s">
        <v>9</v>
      </c>
    </row>
    <row r="3609" spans="1:9" hidden="1" x14ac:dyDescent="0.25">
      <c r="A3609">
        <v>5</v>
      </c>
      <c r="B3609">
        <v>5656</v>
      </c>
      <c r="C3609" t="s">
        <v>4055</v>
      </c>
      <c r="D3609" t="s">
        <v>9</v>
      </c>
      <c r="E3609" t="s">
        <v>8456</v>
      </c>
      <c r="F3609" t="s">
        <v>8457</v>
      </c>
      <c r="G3609" s="1">
        <v>0.5</v>
      </c>
      <c r="H3609" t="s">
        <v>11</v>
      </c>
      <c r="I3609" t="s">
        <v>9</v>
      </c>
    </row>
    <row r="3610" spans="1:9" hidden="1" x14ac:dyDescent="0.25">
      <c r="A3610">
        <v>5</v>
      </c>
      <c r="B3610">
        <v>5657</v>
      </c>
      <c r="C3610" t="s">
        <v>4056</v>
      </c>
      <c r="D3610" t="s">
        <v>9</v>
      </c>
      <c r="E3610" t="s">
        <v>8426</v>
      </c>
      <c r="F3610" t="s">
        <v>8427</v>
      </c>
      <c r="G3610" s="1">
        <v>0.5</v>
      </c>
      <c r="H3610" t="s">
        <v>11</v>
      </c>
      <c r="I3610" t="s">
        <v>9</v>
      </c>
    </row>
    <row r="3611" spans="1:9" hidden="1" x14ac:dyDescent="0.25">
      <c r="A3611">
        <v>5</v>
      </c>
      <c r="B3611">
        <v>5658</v>
      </c>
      <c r="C3611" t="s">
        <v>4057</v>
      </c>
      <c r="D3611" t="s">
        <v>9</v>
      </c>
      <c r="E3611" t="s">
        <v>54</v>
      </c>
      <c r="F3611" s="4">
        <v>40006</v>
      </c>
      <c r="G3611" s="1">
        <v>0.5</v>
      </c>
      <c r="H3611" t="s">
        <v>11</v>
      </c>
      <c r="I3611" t="s">
        <v>9</v>
      </c>
    </row>
    <row r="3612" spans="1:9" hidden="1" x14ac:dyDescent="0.25">
      <c r="A3612">
        <v>5</v>
      </c>
      <c r="B3612">
        <v>5670</v>
      </c>
      <c r="C3612" t="s">
        <v>4058</v>
      </c>
      <c r="D3612" t="s">
        <v>9</v>
      </c>
      <c r="E3612" t="s">
        <v>8426</v>
      </c>
      <c r="F3612" t="s">
        <v>8427</v>
      </c>
      <c r="G3612" s="1">
        <v>0.5</v>
      </c>
      <c r="H3612" t="s">
        <v>11</v>
      </c>
      <c r="I3612" t="s">
        <v>9</v>
      </c>
    </row>
    <row r="3613" spans="1:9" hidden="1" x14ac:dyDescent="0.25">
      <c r="A3613">
        <v>5</v>
      </c>
      <c r="B3613">
        <v>5671</v>
      </c>
      <c r="C3613" t="s">
        <v>4059</v>
      </c>
      <c r="D3613" t="s">
        <v>9</v>
      </c>
      <c r="E3613" t="s">
        <v>8426</v>
      </c>
      <c r="F3613" t="s">
        <v>8427</v>
      </c>
      <c r="G3613" s="1">
        <v>0.5</v>
      </c>
      <c r="H3613" t="s">
        <v>11</v>
      </c>
      <c r="I3613" t="s">
        <v>9</v>
      </c>
    </row>
    <row r="3614" spans="1:9" hidden="1" x14ac:dyDescent="0.25">
      <c r="A3614">
        <v>5</v>
      </c>
      <c r="B3614">
        <v>5672</v>
      </c>
      <c r="C3614" t="s">
        <v>4060</v>
      </c>
      <c r="D3614" t="s">
        <v>9</v>
      </c>
      <c r="E3614" t="s">
        <v>8426</v>
      </c>
      <c r="F3614" t="s">
        <v>8427</v>
      </c>
      <c r="G3614" s="1">
        <v>0.5</v>
      </c>
      <c r="H3614" t="s">
        <v>11</v>
      </c>
      <c r="I3614" t="s">
        <v>9</v>
      </c>
    </row>
    <row r="3615" spans="1:9" hidden="1" x14ac:dyDescent="0.25">
      <c r="A3615">
        <v>5</v>
      </c>
      <c r="B3615">
        <v>5673</v>
      </c>
      <c r="C3615" t="s">
        <v>4061</v>
      </c>
      <c r="D3615" t="s">
        <v>9</v>
      </c>
      <c r="E3615" t="s">
        <v>8426</v>
      </c>
      <c r="F3615" t="s">
        <v>8427</v>
      </c>
      <c r="G3615" s="1">
        <v>0.5</v>
      </c>
      <c r="H3615" t="s">
        <v>11</v>
      </c>
      <c r="I3615" t="s">
        <v>9</v>
      </c>
    </row>
    <row r="3616" spans="1:9" hidden="1" x14ac:dyDescent="0.25">
      <c r="A3616">
        <v>5</v>
      </c>
      <c r="B3616">
        <v>5674</v>
      </c>
      <c r="C3616" t="s">
        <v>4062</v>
      </c>
      <c r="D3616" t="s">
        <v>9</v>
      </c>
      <c r="E3616" t="s">
        <v>18</v>
      </c>
      <c r="F3616" t="s">
        <v>19</v>
      </c>
      <c r="G3616" s="1">
        <v>0.5</v>
      </c>
      <c r="H3616" t="s">
        <v>11</v>
      </c>
      <c r="I3616" t="s">
        <v>9</v>
      </c>
    </row>
    <row r="3617" spans="1:9" hidden="1" x14ac:dyDescent="0.25">
      <c r="A3617">
        <v>5</v>
      </c>
      <c r="B3617">
        <v>5700</v>
      </c>
      <c r="C3617" t="s">
        <v>4063</v>
      </c>
      <c r="D3617" t="s">
        <v>9</v>
      </c>
      <c r="E3617" t="s">
        <v>1426</v>
      </c>
      <c r="F3617" t="s">
        <v>140</v>
      </c>
      <c r="G3617" s="1">
        <v>0.5</v>
      </c>
      <c r="H3617" t="s">
        <v>11</v>
      </c>
      <c r="I3617" t="s">
        <v>9</v>
      </c>
    </row>
    <row r="3618" spans="1:9" hidden="1" x14ac:dyDescent="0.25">
      <c r="A3618">
        <v>5</v>
      </c>
      <c r="B3618">
        <v>5701</v>
      </c>
      <c r="C3618" t="s">
        <v>4064</v>
      </c>
      <c r="D3618" t="s">
        <v>9</v>
      </c>
      <c r="E3618" t="s">
        <v>8456</v>
      </c>
      <c r="F3618" t="s">
        <v>8457</v>
      </c>
      <c r="G3618" s="1">
        <v>0.5</v>
      </c>
      <c r="H3618" t="s">
        <v>11</v>
      </c>
      <c r="I3618" t="s">
        <v>9</v>
      </c>
    </row>
    <row r="3619" spans="1:9" hidden="1" x14ac:dyDescent="0.25">
      <c r="A3619">
        <v>5</v>
      </c>
      <c r="B3619">
        <v>5702</v>
      </c>
      <c r="C3619" t="s">
        <v>4065</v>
      </c>
      <c r="D3619" t="s">
        <v>9</v>
      </c>
      <c r="E3619" t="s">
        <v>8500</v>
      </c>
      <c r="F3619" t="s">
        <v>8423</v>
      </c>
      <c r="G3619" s="1">
        <v>0.5</v>
      </c>
      <c r="H3619" t="s">
        <v>11</v>
      </c>
      <c r="I3619" t="s">
        <v>9</v>
      </c>
    </row>
    <row r="3620" spans="1:9" hidden="1" x14ac:dyDescent="0.25">
      <c r="A3620">
        <v>5</v>
      </c>
      <c r="B3620">
        <v>5703</v>
      </c>
      <c r="C3620" t="s">
        <v>4066</v>
      </c>
      <c r="D3620" t="s">
        <v>9</v>
      </c>
      <c r="E3620" t="s">
        <v>8449</v>
      </c>
      <c r="F3620" t="s">
        <v>8450</v>
      </c>
      <c r="G3620" s="1">
        <v>0.5</v>
      </c>
      <c r="H3620" t="s">
        <v>11</v>
      </c>
      <c r="I3620" t="s">
        <v>9</v>
      </c>
    </row>
    <row r="3621" spans="1:9" hidden="1" x14ac:dyDescent="0.25">
      <c r="A3621">
        <v>5</v>
      </c>
      <c r="B3621">
        <v>5704</v>
      </c>
      <c r="C3621" t="s">
        <v>4068</v>
      </c>
      <c r="D3621" t="s">
        <v>9</v>
      </c>
      <c r="E3621" t="s">
        <v>8551</v>
      </c>
      <c r="F3621" t="s">
        <v>8552</v>
      </c>
      <c r="G3621" s="1">
        <v>0.5</v>
      </c>
      <c r="H3621" t="s">
        <v>11</v>
      </c>
      <c r="I3621" t="s">
        <v>9</v>
      </c>
    </row>
    <row r="3622" spans="1:9" hidden="1" x14ac:dyDescent="0.25">
      <c r="A3622">
        <v>5</v>
      </c>
      <c r="B3622">
        <v>5705</v>
      </c>
      <c r="C3622" t="s">
        <v>4070</v>
      </c>
      <c r="D3622" t="s">
        <v>9</v>
      </c>
      <c r="E3622" t="s">
        <v>8551</v>
      </c>
      <c r="F3622" t="s">
        <v>8552</v>
      </c>
      <c r="G3622" s="1">
        <v>0.5</v>
      </c>
      <c r="H3622" t="s">
        <v>11</v>
      </c>
      <c r="I3622" t="s">
        <v>9</v>
      </c>
    </row>
    <row r="3623" spans="1:9" hidden="1" x14ac:dyDescent="0.25">
      <c r="A3623">
        <v>5</v>
      </c>
      <c r="B3623">
        <v>5706</v>
      </c>
      <c r="C3623" t="s">
        <v>4072</v>
      </c>
      <c r="D3623" t="s">
        <v>9</v>
      </c>
      <c r="E3623" t="s">
        <v>1426</v>
      </c>
      <c r="F3623" t="s">
        <v>140</v>
      </c>
      <c r="G3623" s="1">
        <v>0.5</v>
      </c>
      <c r="H3623" t="s">
        <v>11</v>
      </c>
      <c r="I3623" t="s">
        <v>9</v>
      </c>
    </row>
    <row r="3624" spans="1:9" hidden="1" x14ac:dyDescent="0.25">
      <c r="A3624">
        <v>5</v>
      </c>
      <c r="B3624">
        <v>5707</v>
      </c>
      <c r="C3624" t="s">
        <v>4073</v>
      </c>
      <c r="D3624" t="s">
        <v>9</v>
      </c>
      <c r="E3624" t="s">
        <v>1426</v>
      </c>
      <c r="F3624" t="s">
        <v>140</v>
      </c>
      <c r="G3624" s="1">
        <v>0.5</v>
      </c>
      <c r="H3624" t="s">
        <v>11</v>
      </c>
      <c r="I3624" t="s">
        <v>9</v>
      </c>
    </row>
    <row r="3625" spans="1:9" hidden="1" x14ac:dyDescent="0.25">
      <c r="A3625">
        <v>5</v>
      </c>
      <c r="B3625">
        <v>5708</v>
      </c>
      <c r="C3625" t="s">
        <v>4074</v>
      </c>
      <c r="D3625" t="s">
        <v>9</v>
      </c>
      <c r="E3625" t="s">
        <v>8539</v>
      </c>
      <c r="F3625" t="s">
        <v>8540</v>
      </c>
      <c r="G3625" s="1">
        <v>0.5</v>
      </c>
      <c r="H3625" t="s">
        <v>11</v>
      </c>
      <c r="I3625" t="s">
        <v>9</v>
      </c>
    </row>
    <row r="3626" spans="1:9" hidden="1" x14ac:dyDescent="0.25">
      <c r="A3626">
        <v>5</v>
      </c>
      <c r="B3626">
        <v>5722</v>
      </c>
      <c r="C3626" t="s">
        <v>4076</v>
      </c>
      <c r="D3626" t="s">
        <v>9</v>
      </c>
      <c r="E3626" t="s">
        <v>8446</v>
      </c>
      <c r="F3626" t="s">
        <v>8425</v>
      </c>
      <c r="G3626" s="1">
        <v>0.5</v>
      </c>
      <c r="H3626" t="s">
        <v>11</v>
      </c>
      <c r="I3626" t="s">
        <v>9</v>
      </c>
    </row>
    <row r="3627" spans="1:9" hidden="1" x14ac:dyDescent="0.25">
      <c r="A3627">
        <v>5</v>
      </c>
      <c r="B3627">
        <v>5750</v>
      </c>
      <c r="C3627" t="s">
        <v>4077</v>
      </c>
      <c r="D3627" t="s">
        <v>9</v>
      </c>
      <c r="E3627" t="s">
        <v>8506</v>
      </c>
      <c r="F3627" t="s">
        <v>8466</v>
      </c>
      <c r="G3627" s="1">
        <v>0.5</v>
      </c>
      <c r="H3627" t="s">
        <v>11</v>
      </c>
      <c r="I3627" t="s">
        <v>9</v>
      </c>
    </row>
    <row r="3628" spans="1:9" hidden="1" x14ac:dyDescent="0.25">
      <c r="A3628">
        <v>5</v>
      </c>
      <c r="B3628">
        <v>5751</v>
      </c>
      <c r="C3628" t="s">
        <v>4078</v>
      </c>
      <c r="D3628" t="s">
        <v>9</v>
      </c>
      <c r="E3628" t="s">
        <v>8506</v>
      </c>
      <c r="F3628" t="s">
        <v>8466</v>
      </c>
      <c r="G3628" s="1">
        <v>0.5</v>
      </c>
      <c r="H3628" t="s">
        <v>11</v>
      </c>
      <c r="I3628" t="s">
        <v>9</v>
      </c>
    </row>
    <row r="3629" spans="1:9" hidden="1" x14ac:dyDescent="0.25">
      <c r="A3629">
        <v>5</v>
      </c>
      <c r="B3629">
        <v>5752</v>
      </c>
      <c r="C3629" t="s">
        <v>4080</v>
      </c>
      <c r="D3629" t="s">
        <v>9</v>
      </c>
      <c r="E3629" t="s">
        <v>8506</v>
      </c>
      <c r="F3629" t="s">
        <v>8466</v>
      </c>
      <c r="G3629" s="1">
        <v>0.5</v>
      </c>
      <c r="H3629" t="s">
        <v>11</v>
      </c>
      <c r="I3629" t="s">
        <v>9</v>
      </c>
    </row>
    <row r="3630" spans="1:9" hidden="1" x14ac:dyDescent="0.25">
      <c r="A3630">
        <v>5</v>
      </c>
      <c r="B3630">
        <v>5760</v>
      </c>
      <c r="C3630" t="s">
        <v>4082</v>
      </c>
      <c r="D3630" t="s">
        <v>9</v>
      </c>
      <c r="E3630" t="s">
        <v>8576</v>
      </c>
      <c r="F3630" t="s">
        <v>8577</v>
      </c>
      <c r="G3630" s="1">
        <v>0.5</v>
      </c>
      <c r="H3630" t="s">
        <v>11</v>
      </c>
      <c r="I3630" t="s">
        <v>9</v>
      </c>
    </row>
    <row r="3631" spans="1:9" hidden="1" x14ac:dyDescent="0.25">
      <c r="A3631">
        <v>5</v>
      </c>
      <c r="B3631">
        <v>5761</v>
      </c>
      <c r="C3631" t="s">
        <v>4083</v>
      </c>
      <c r="D3631" t="s">
        <v>9</v>
      </c>
      <c r="E3631" t="s">
        <v>16</v>
      </c>
      <c r="F3631" t="s">
        <v>14</v>
      </c>
      <c r="G3631" s="1">
        <v>0.5</v>
      </c>
      <c r="H3631" t="s">
        <v>11</v>
      </c>
      <c r="I3631" t="s">
        <v>9</v>
      </c>
    </row>
    <row r="3632" spans="1:9" hidden="1" x14ac:dyDescent="0.25">
      <c r="A3632">
        <v>5</v>
      </c>
      <c r="B3632">
        <v>5762</v>
      </c>
      <c r="C3632" t="s">
        <v>4084</v>
      </c>
      <c r="D3632" t="s">
        <v>9</v>
      </c>
      <c r="E3632" t="s">
        <v>16</v>
      </c>
      <c r="F3632" t="s">
        <v>14</v>
      </c>
      <c r="G3632" s="1">
        <v>0.5</v>
      </c>
      <c r="H3632" t="s">
        <v>11</v>
      </c>
      <c r="I3632" t="s">
        <v>9</v>
      </c>
    </row>
    <row r="3633" spans="1:9" hidden="1" x14ac:dyDescent="0.25">
      <c r="A3633">
        <v>5</v>
      </c>
      <c r="B3633">
        <v>5763</v>
      </c>
      <c r="C3633" t="s">
        <v>4085</v>
      </c>
      <c r="D3633" t="s">
        <v>9</v>
      </c>
      <c r="E3633" t="s">
        <v>8478</v>
      </c>
      <c r="F3633" t="s">
        <v>8479</v>
      </c>
      <c r="G3633" s="1">
        <v>0.5</v>
      </c>
      <c r="H3633" t="s">
        <v>11</v>
      </c>
      <c r="I3633" t="s">
        <v>9</v>
      </c>
    </row>
    <row r="3634" spans="1:9" hidden="1" x14ac:dyDescent="0.25">
      <c r="A3634">
        <v>5</v>
      </c>
      <c r="B3634">
        <v>5764</v>
      </c>
      <c r="C3634" t="s">
        <v>4087</v>
      </c>
      <c r="D3634" t="s">
        <v>9</v>
      </c>
      <c r="E3634" t="s">
        <v>16</v>
      </c>
      <c r="F3634" t="s">
        <v>14</v>
      </c>
      <c r="G3634" s="1">
        <v>0.5</v>
      </c>
      <c r="H3634" t="s">
        <v>11</v>
      </c>
      <c r="I3634" t="s">
        <v>9</v>
      </c>
    </row>
    <row r="3635" spans="1:9" hidden="1" x14ac:dyDescent="0.25">
      <c r="A3635">
        <v>5</v>
      </c>
      <c r="B3635">
        <v>5765</v>
      </c>
      <c r="C3635" t="s">
        <v>4088</v>
      </c>
      <c r="D3635" t="s">
        <v>9</v>
      </c>
      <c r="E3635" t="s">
        <v>16</v>
      </c>
      <c r="F3635" t="s">
        <v>14</v>
      </c>
      <c r="G3635" s="1">
        <v>0.5</v>
      </c>
      <c r="H3635" t="s">
        <v>11</v>
      </c>
      <c r="I3635" t="s">
        <v>9</v>
      </c>
    </row>
    <row r="3636" spans="1:9" hidden="1" x14ac:dyDescent="0.25">
      <c r="A3636">
        <v>5</v>
      </c>
      <c r="B3636">
        <v>5766</v>
      </c>
      <c r="C3636" t="s">
        <v>4089</v>
      </c>
      <c r="D3636" t="s">
        <v>9</v>
      </c>
      <c r="E3636" t="s">
        <v>8456</v>
      </c>
      <c r="F3636" t="s">
        <v>8457</v>
      </c>
      <c r="G3636" s="1">
        <v>0.5</v>
      </c>
      <c r="H3636" t="s">
        <v>11</v>
      </c>
      <c r="I3636" t="s">
        <v>9</v>
      </c>
    </row>
    <row r="3637" spans="1:9" hidden="1" x14ac:dyDescent="0.25">
      <c r="A3637">
        <v>5</v>
      </c>
      <c r="B3637">
        <v>5770</v>
      </c>
      <c r="C3637" t="s">
        <v>4090</v>
      </c>
      <c r="D3637" t="s">
        <v>9</v>
      </c>
      <c r="E3637" t="s">
        <v>4336</v>
      </c>
      <c r="F3637" t="s">
        <v>4337</v>
      </c>
      <c r="G3637" s="1">
        <v>0.5</v>
      </c>
      <c r="H3637" t="s">
        <v>11</v>
      </c>
      <c r="I3637" t="s">
        <v>9</v>
      </c>
    </row>
    <row r="3638" spans="1:9" hidden="1" x14ac:dyDescent="0.25">
      <c r="A3638">
        <v>5</v>
      </c>
      <c r="B3638">
        <v>5771</v>
      </c>
      <c r="C3638" t="s">
        <v>4091</v>
      </c>
      <c r="D3638" t="s">
        <v>9</v>
      </c>
      <c r="E3638" t="s">
        <v>8473</v>
      </c>
      <c r="F3638" t="s">
        <v>8474</v>
      </c>
      <c r="G3638" s="1">
        <v>0.5</v>
      </c>
      <c r="H3638" t="s">
        <v>11</v>
      </c>
      <c r="I3638" t="s">
        <v>9</v>
      </c>
    </row>
    <row r="3639" spans="1:9" hidden="1" x14ac:dyDescent="0.25">
      <c r="A3639">
        <v>5</v>
      </c>
      <c r="B3639">
        <v>5772</v>
      </c>
      <c r="C3639" t="s">
        <v>4093</v>
      </c>
      <c r="D3639" t="s">
        <v>9</v>
      </c>
      <c r="E3639" t="s">
        <v>8473</v>
      </c>
      <c r="F3639" t="s">
        <v>8474</v>
      </c>
      <c r="G3639" s="1">
        <v>0.5</v>
      </c>
      <c r="H3639" t="s">
        <v>11</v>
      </c>
      <c r="I3639" t="s">
        <v>9</v>
      </c>
    </row>
    <row r="3640" spans="1:9" hidden="1" x14ac:dyDescent="0.25">
      <c r="A3640">
        <v>5</v>
      </c>
      <c r="B3640">
        <v>5773</v>
      </c>
      <c r="C3640" t="s">
        <v>4094</v>
      </c>
      <c r="D3640" t="s">
        <v>9</v>
      </c>
      <c r="E3640" t="s">
        <v>8506</v>
      </c>
      <c r="F3640" t="s">
        <v>8466</v>
      </c>
      <c r="G3640" s="1">
        <v>0.5</v>
      </c>
      <c r="H3640" t="s">
        <v>11</v>
      </c>
      <c r="I3640" t="s">
        <v>9</v>
      </c>
    </row>
    <row r="3641" spans="1:9" hidden="1" x14ac:dyDescent="0.25">
      <c r="A3641">
        <v>5</v>
      </c>
      <c r="B3641">
        <v>5774</v>
      </c>
      <c r="C3641" t="s">
        <v>4096</v>
      </c>
      <c r="D3641" t="s">
        <v>9</v>
      </c>
      <c r="E3641" t="s">
        <v>8482</v>
      </c>
      <c r="F3641" t="s">
        <v>4907</v>
      </c>
      <c r="G3641" s="1">
        <v>0.5</v>
      </c>
      <c r="H3641" t="s">
        <v>11</v>
      </c>
      <c r="I3641" t="s">
        <v>9</v>
      </c>
    </row>
    <row r="3642" spans="1:9" hidden="1" x14ac:dyDescent="0.25">
      <c r="A3642">
        <v>5</v>
      </c>
      <c r="B3642">
        <v>5775</v>
      </c>
      <c r="C3642" t="s">
        <v>4098</v>
      </c>
      <c r="D3642" t="s">
        <v>9</v>
      </c>
      <c r="E3642" t="s">
        <v>8539</v>
      </c>
      <c r="F3642" t="s">
        <v>8540</v>
      </c>
      <c r="G3642" s="1">
        <v>0.5</v>
      </c>
      <c r="H3642" t="s">
        <v>11</v>
      </c>
      <c r="I3642" t="s">
        <v>9</v>
      </c>
    </row>
    <row r="3643" spans="1:9" hidden="1" x14ac:dyDescent="0.25">
      <c r="A3643">
        <v>5</v>
      </c>
      <c r="B3643">
        <v>5776</v>
      </c>
      <c r="C3643" t="s">
        <v>4099</v>
      </c>
      <c r="D3643" t="s">
        <v>9</v>
      </c>
      <c r="E3643" t="s">
        <v>8539</v>
      </c>
      <c r="F3643" t="s">
        <v>8540</v>
      </c>
      <c r="G3643" s="1">
        <v>0.5</v>
      </c>
      <c r="H3643" t="s">
        <v>11</v>
      </c>
      <c r="I3643" t="s">
        <v>9</v>
      </c>
    </row>
    <row r="3644" spans="1:9" hidden="1" x14ac:dyDescent="0.25">
      <c r="A3644">
        <v>5</v>
      </c>
      <c r="B3644">
        <v>5777</v>
      </c>
      <c r="C3644" t="s">
        <v>4100</v>
      </c>
      <c r="D3644" t="s">
        <v>9</v>
      </c>
      <c r="E3644" t="s">
        <v>8456</v>
      </c>
      <c r="F3644" t="s">
        <v>8457</v>
      </c>
      <c r="G3644" s="1">
        <v>0.5</v>
      </c>
      <c r="H3644" t="s">
        <v>11</v>
      </c>
      <c r="I3644" t="s">
        <v>9</v>
      </c>
    </row>
    <row r="3645" spans="1:9" hidden="1" x14ac:dyDescent="0.25">
      <c r="A3645">
        <v>5</v>
      </c>
      <c r="B3645">
        <v>5778</v>
      </c>
      <c r="C3645" t="s">
        <v>4101</v>
      </c>
      <c r="D3645" t="s">
        <v>9</v>
      </c>
      <c r="E3645" t="s">
        <v>4102</v>
      </c>
      <c r="F3645" t="s">
        <v>4103</v>
      </c>
      <c r="G3645" s="1">
        <v>0.5</v>
      </c>
      <c r="H3645" t="s">
        <v>11</v>
      </c>
      <c r="I3645" t="s">
        <v>9</v>
      </c>
    </row>
    <row r="3646" spans="1:9" hidden="1" x14ac:dyDescent="0.25">
      <c r="A3646">
        <v>5</v>
      </c>
      <c r="B3646">
        <v>5779</v>
      </c>
      <c r="C3646" t="s">
        <v>4104</v>
      </c>
      <c r="D3646" t="s">
        <v>9</v>
      </c>
      <c r="E3646" t="s">
        <v>16</v>
      </c>
      <c r="F3646" t="s">
        <v>14</v>
      </c>
      <c r="G3646" s="1">
        <v>0.5</v>
      </c>
      <c r="H3646" t="s">
        <v>11</v>
      </c>
      <c r="I3646" t="s">
        <v>9</v>
      </c>
    </row>
    <row r="3647" spans="1:9" hidden="1" x14ac:dyDescent="0.25">
      <c r="A3647">
        <v>5</v>
      </c>
      <c r="B3647">
        <v>5780</v>
      </c>
      <c r="C3647" t="s">
        <v>4105</v>
      </c>
      <c r="D3647" t="s">
        <v>9</v>
      </c>
      <c r="E3647" t="s">
        <v>4336</v>
      </c>
      <c r="F3647" t="s">
        <v>4337</v>
      </c>
      <c r="G3647" s="1">
        <v>0.5</v>
      </c>
      <c r="H3647" t="s">
        <v>11</v>
      </c>
      <c r="I3647" t="s">
        <v>9</v>
      </c>
    </row>
    <row r="3648" spans="1:9" hidden="1" x14ac:dyDescent="0.25">
      <c r="A3648">
        <v>5</v>
      </c>
      <c r="B3648">
        <v>5781</v>
      </c>
      <c r="C3648" t="s">
        <v>4106</v>
      </c>
      <c r="D3648" t="s">
        <v>9</v>
      </c>
      <c r="E3648" t="s">
        <v>8426</v>
      </c>
      <c r="F3648" t="s">
        <v>8427</v>
      </c>
      <c r="G3648" s="1">
        <v>0.5</v>
      </c>
      <c r="H3648" t="s">
        <v>11</v>
      </c>
      <c r="I3648" t="s">
        <v>9</v>
      </c>
    </row>
    <row r="3649" spans="1:9" hidden="1" x14ac:dyDescent="0.25">
      <c r="A3649">
        <v>5</v>
      </c>
      <c r="B3649">
        <v>5790</v>
      </c>
      <c r="C3649" t="s">
        <v>4107</v>
      </c>
      <c r="D3649" t="s">
        <v>9</v>
      </c>
      <c r="E3649" t="s">
        <v>8725</v>
      </c>
      <c r="F3649" t="s">
        <v>8439</v>
      </c>
      <c r="G3649" s="1">
        <v>0.5</v>
      </c>
      <c r="H3649" t="s">
        <v>11</v>
      </c>
      <c r="I3649" t="s">
        <v>9</v>
      </c>
    </row>
    <row r="3650" spans="1:9" hidden="1" x14ac:dyDescent="0.25">
      <c r="A3650">
        <v>5</v>
      </c>
      <c r="B3650">
        <v>5800</v>
      </c>
      <c r="C3650" t="s">
        <v>4108</v>
      </c>
      <c r="D3650" t="s">
        <v>9</v>
      </c>
      <c r="E3650" t="s">
        <v>54</v>
      </c>
      <c r="F3650" s="4">
        <v>40006</v>
      </c>
      <c r="G3650" s="1">
        <v>0.5</v>
      </c>
      <c r="H3650" t="s">
        <v>11</v>
      </c>
      <c r="I3650" t="s">
        <v>9</v>
      </c>
    </row>
    <row r="3651" spans="1:9" hidden="1" x14ac:dyDescent="0.25">
      <c r="A3651">
        <v>5</v>
      </c>
      <c r="B3651">
        <v>5801</v>
      </c>
      <c r="C3651" t="s">
        <v>4109</v>
      </c>
      <c r="D3651" t="s">
        <v>9</v>
      </c>
      <c r="E3651" t="s">
        <v>4336</v>
      </c>
      <c r="F3651" t="s">
        <v>4337</v>
      </c>
      <c r="G3651" s="1">
        <v>0.5</v>
      </c>
      <c r="H3651" t="s">
        <v>11</v>
      </c>
      <c r="I3651" t="s">
        <v>9</v>
      </c>
    </row>
    <row r="3652" spans="1:9" hidden="1" x14ac:dyDescent="0.25">
      <c r="A3652">
        <v>5</v>
      </c>
      <c r="B3652">
        <v>5802</v>
      </c>
      <c r="C3652" t="s">
        <v>4110</v>
      </c>
      <c r="D3652" t="s">
        <v>9</v>
      </c>
      <c r="E3652" t="s">
        <v>8472</v>
      </c>
      <c r="F3652" s="4">
        <v>40929</v>
      </c>
      <c r="G3652" s="1">
        <v>0.5</v>
      </c>
      <c r="H3652" t="s">
        <v>11</v>
      </c>
      <c r="I3652" t="s">
        <v>9</v>
      </c>
    </row>
    <row r="3653" spans="1:9" hidden="1" x14ac:dyDescent="0.25">
      <c r="A3653">
        <v>5</v>
      </c>
      <c r="B3653">
        <v>5803</v>
      </c>
      <c r="C3653" t="s">
        <v>4112</v>
      </c>
      <c r="D3653" t="s">
        <v>9</v>
      </c>
      <c r="E3653" t="s">
        <v>8456</v>
      </c>
      <c r="F3653" t="s">
        <v>8457</v>
      </c>
      <c r="G3653" s="1">
        <v>0.5</v>
      </c>
      <c r="H3653" t="s">
        <v>11</v>
      </c>
      <c r="I3653" t="s">
        <v>9</v>
      </c>
    </row>
    <row r="3654" spans="1:9" hidden="1" x14ac:dyDescent="0.25">
      <c r="A3654">
        <v>5</v>
      </c>
      <c r="B3654">
        <v>5804</v>
      </c>
      <c r="C3654" t="s">
        <v>4113</v>
      </c>
      <c r="D3654" t="s">
        <v>9</v>
      </c>
      <c r="E3654" t="s">
        <v>8507</v>
      </c>
      <c r="F3654" s="4">
        <v>37672</v>
      </c>
      <c r="G3654" s="1">
        <v>0.5</v>
      </c>
      <c r="H3654" t="s">
        <v>11</v>
      </c>
      <c r="I3654" t="s">
        <v>9</v>
      </c>
    </row>
    <row r="3655" spans="1:9" hidden="1" x14ac:dyDescent="0.25">
      <c r="A3655">
        <v>5</v>
      </c>
      <c r="B3655">
        <v>5805</v>
      </c>
      <c r="C3655" t="s">
        <v>4114</v>
      </c>
      <c r="D3655" t="s">
        <v>9</v>
      </c>
      <c r="E3655" t="s">
        <v>8508</v>
      </c>
      <c r="F3655" s="4">
        <v>41019</v>
      </c>
      <c r="G3655" s="1">
        <v>0.5</v>
      </c>
      <c r="H3655" t="s">
        <v>11</v>
      </c>
      <c r="I3655" t="s">
        <v>9</v>
      </c>
    </row>
    <row r="3656" spans="1:9" hidden="1" x14ac:dyDescent="0.25">
      <c r="A3656">
        <v>5</v>
      </c>
      <c r="B3656">
        <v>5807</v>
      </c>
      <c r="C3656" t="s">
        <v>4116</v>
      </c>
      <c r="D3656" t="s">
        <v>9</v>
      </c>
      <c r="E3656" t="s">
        <v>4336</v>
      </c>
      <c r="F3656" t="s">
        <v>4337</v>
      </c>
      <c r="G3656" s="1">
        <v>0.5</v>
      </c>
      <c r="H3656" t="s">
        <v>11</v>
      </c>
      <c r="I3656" t="s">
        <v>9</v>
      </c>
    </row>
    <row r="3657" spans="1:9" hidden="1" x14ac:dyDescent="0.25">
      <c r="A3657">
        <v>5</v>
      </c>
      <c r="B3657">
        <v>5810</v>
      </c>
      <c r="C3657" t="s">
        <v>4117</v>
      </c>
      <c r="D3657" t="s">
        <v>9</v>
      </c>
      <c r="E3657" t="s">
        <v>8426</v>
      </c>
      <c r="F3657" t="s">
        <v>8427</v>
      </c>
      <c r="G3657" s="1">
        <v>0.5</v>
      </c>
      <c r="H3657" t="s">
        <v>11</v>
      </c>
      <c r="I3657" t="s">
        <v>9</v>
      </c>
    </row>
    <row r="3658" spans="1:9" hidden="1" x14ac:dyDescent="0.25">
      <c r="A3658">
        <v>5</v>
      </c>
      <c r="B3658">
        <v>5811</v>
      </c>
      <c r="C3658" t="s">
        <v>4118</v>
      </c>
      <c r="D3658" t="s">
        <v>9</v>
      </c>
      <c r="E3658" t="s">
        <v>8496</v>
      </c>
      <c r="F3658" t="s">
        <v>8443</v>
      </c>
      <c r="G3658" s="1">
        <v>0.5</v>
      </c>
      <c r="H3658" t="s">
        <v>11</v>
      </c>
      <c r="I3658" t="s">
        <v>9</v>
      </c>
    </row>
    <row r="3659" spans="1:9" hidden="1" x14ac:dyDescent="0.25">
      <c r="A3659">
        <v>5</v>
      </c>
      <c r="B3659">
        <v>5812</v>
      </c>
      <c r="C3659" t="s">
        <v>4119</v>
      </c>
      <c r="D3659" t="s">
        <v>9</v>
      </c>
      <c r="E3659" t="s">
        <v>8482</v>
      </c>
      <c r="F3659" t="s">
        <v>4907</v>
      </c>
      <c r="G3659" s="1">
        <v>0.5</v>
      </c>
      <c r="H3659" t="s">
        <v>11</v>
      </c>
      <c r="I3659" t="s">
        <v>9</v>
      </c>
    </row>
    <row r="3660" spans="1:9" hidden="1" x14ac:dyDescent="0.25">
      <c r="A3660">
        <v>5</v>
      </c>
      <c r="B3660">
        <v>5813</v>
      </c>
      <c r="C3660" t="s">
        <v>4120</v>
      </c>
      <c r="D3660" t="s">
        <v>9</v>
      </c>
      <c r="E3660" t="s">
        <v>8456</v>
      </c>
      <c r="F3660" t="s">
        <v>8457</v>
      </c>
      <c r="G3660" s="1">
        <v>0.5</v>
      </c>
      <c r="H3660" t="s">
        <v>11</v>
      </c>
      <c r="I3660" t="s">
        <v>9</v>
      </c>
    </row>
    <row r="3661" spans="1:9" hidden="1" x14ac:dyDescent="0.25">
      <c r="A3661">
        <v>5</v>
      </c>
      <c r="B3661">
        <v>5814</v>
      </c>
      <c r="C3661" t="s">
        <v>4122</v>
      </c>
      <c r="D3661" t="s">
        <v>9</v>
      </c>
      <c r="E3661" t="s">
        <v>8456</v>
      </c>
      <c r="F3661" t="s">
        <v>8457</v>
      </c>
      <c r="G3661" s="1">
        <v>0.5</v>
      </c>
      <c r="H3661" t="s">
        <v>11</v>
      </c>
      <c r="I3661" t="s">
        <v>9</v>
      </c>
    </row>
    <row r="3662" spans="1:9" hidden="1" x14ac:dyDescent="0.25">
      <c r="A3662">
        <v>5</v>
      </c>
      <c r="B3662">
        <v>5815</v>
      </c>
      <c r="C3662" t="s">
        <v>4123</v>
      </c>
      <c r="D3662" t="s">
        <v>9</v>
      </c>
      <c r="E3662" t="s">
        <v>8456</v>
      </c>
      <c r="F3662" t="s">
        <v>8457</v>
      </c>
      <c r="G3662" s="1">
        <v>0.5</v>
      </c>
      <c r="H3662" t="s">
        <v>11</v>
      </c>
      <c r="I3662" t="s">
        <v>9</v>
      </c>
    </row>
    <row r="3663" spans="1:9" hidden="1" x14ac:dyDescent="0.25">
      <c r="A3663">
        <v>5</v>
      </c>
      <c r="B3663">
        <v>5816</v>
      </c>
      <c r="C3663" t="s">
        <v>4124</v>
      </c>
      <c r="D3663" t="s">
        <v>9</v>
      </c>
      <c r="E3663" t="s">
        <v>8456</v>
      </c>
      <c r="F3663" t="s">
        <v>8457</v>
      </c>
      <c r="G3663" s="1">
        <v>0.5</v>
      </c>
      <c r="H3663" t="s">
        <v>11</v>
      </c>
      <c r="I3663" t="s">
        <v>9</v>
      </c>
    </row>
    <row r="3664" spans="1:9" hidden="1" x14ac:dyDescent="0.25">
      <c r="A3664">
        <v>5</v>
      </c>
      <c r="B3664">
        <v>5817</v>
      </c>
      <c r="C3664" t="s">
        <v>4125</v>
      </c>
      <c r="D3664" t="s">
        <v>9</v>
      </c>
      <c r="E3664" t="s">
        <v>8462</v>
      </c>
      <c r="F3664" t="s">
        <v>8463</v>
      </c>
      <c r="G3664" s="1">
        <v>0.5</v>
      </c>
      <c r="H3664" t="s">
        <v>11</v>
      </c>
      <c r="I3664" t="s">
        <v>9</v>
      </c>
    </row>
    <row r="3665" spans="1:9" hidden="1" x14ac:dyDescent="0.25">
      <c r="A3665">
        <v>5</v>
      </c>
      <c r="B3665">
        <v>5818</v>
      </c>
      <c r="C3665" t="s">
        <v>4128</v>
      </c>
      <c r="D3665" t="s">
        <v>9</v>
      </c>
      <c r="E3665" t="s">
        <v>4336</v>
      </c>
      <c r="F3665" t="s">
        <v>4337</v>
      </c>
      <c r="G3665" s="1">
        <v>0.5</v>
      </c>
      <c r="H3665" t="s">
        <v>11</v>
      </c>
      <c r="I3665" t="s">
        <v>9</v>
      </c>
    </row>
    <row r="3666" spans="1:9" hidden="1" x14ac:dyDescent="0.25">
      <c r="A3666">
        <v>5</v>
      </c>
      <c r="B3666">
        <v>5819</v>
      </c>
      <c r="C3666" t="s">
        <v>4129</v>
      </c>
      <c r="D3666" t="s">
        <v>9</v>
      </c>
      <c r="E3666" t="s">
        <v>4336</v>
      </c>
      <c r="F3666" t="s">
        <v>4337</v>
      </c>
      <c r="G3666" s="1">
        <v>0.5</v>
      </c>
      <c r="H3666" t="s">
        <v>11</v>
      </c>
      <c r="I3666" t="s">
        <v>9</v>
      </c>
    </row>
    <row r="3667" spans="1:9" hidden="1" x14ac:dyDescent="0.25">
      <c r="A3667">
        <v>5</v>
      </c>
      <c r="B3667">
        <v>5820</v>
      </c>
      <c r="C3667" t="s">
        <v>4130</v>
      </c>
      <c r="D3667" t="s">
        <v>9</v>
      </c>
      <c r="E3667" t="s">
        <v>8456</v>
      </c>
      <c r="F3667" t="s">
        <v>8457</v>
      </c>
      <c r="G3667" s="1">
        <v>0.5</v>
      </c>
      <c r="H3667" t="s">
        <v>11</v>
      </c>
      <c r="I3667" t="s">
        <v>9</v>
      </c>
    </row>
    <row r="3668" spans="1:9" hidden="1" x14ac:dyDescent="0.25">
      <c r="A3668">
        <v>5</v>
      </c>
      <c r="B3668">
        <v>5830</v>
      </c>
      <c r="C3668" t="s">
        <v>4131</v>
      </c>
      <c r="D3668" t="s">
        <v>9</v>
      </c>
      <c r="E3668" t="s">
        <v>1426</v>
      </c>
      <c r="F3668" t="s">
        <v>140</v>
      </c>
      <c r="G3668" s="1">
        <v>0.5</v>
      </c>
      <c r="H3668" t="s">
        <v>11</v>
      </c>
      <c r="I3668" t="s">
        <v>9</v>
      </c>
    </row>
    <row r="3669" spans="1:9" hidden="1" x14ac:dyDescent="0.25">
      <c r="A3669">
        <v>5</v>
      </c>
      <c r="B3669">
        <v>5835</v>
      </c>
      <c r="C3669" t="s">
        <v>4132</v>
      </c>
      <c r="D3669" t="s">
        <v>9</v>
      </c>
      <c r="E3669" t="s">
        <v>54</v>
      </c>
      <c r="F3669" s="4">
        <v>40006</v>
      </c>
      <c r="G3669" s="1">
        <v>0.5</v>
      </c>
      <c r="H3669" t="s">
        <v>11</v>
      </c>
      <c r="I3669" t="s">
        <v>9</v>
      </c>
    </row>
    <row r="3670" spans="1:9" hidden="1" x14ac:dyDescent="0.25">
      <c r="A3670">
        <v>5</v>
      </c>
      <c r="B3670">
        <v>5836</v>
      </c>
      <c r="C3670" t="s">
        <v>4133</v>
      </c>
      <c r="D3670" t="s">
        <v>9</v>
      </c>
      <c r="E3670" t="s">
        <v>8449</v>
      </c>
      <c r="F3670" t="s">
        <v>8450</v>
      </c>
      <c r="G3670" s="1">
        <v>0.5</v>
      </c>
      <c r="H3670" t="s">
        <v>11</v>
      </c>
      <c r="I3670" t="s">
        <v>9</v>
      </c>
    </row>
    <row r="3671" spans="1:9" hidden="1" x14ac:dyDescent="0.25">
      <c r="A3671">
        <v>5</v>
      </c>
      <c r="B3671">
        <v>5837</v>
      </c>
      <c r="C3671" t="s">
        <v>4135</v>
      </c>
      <c r="D3671" t="s">
        <v>9</v>
      </c>
      <c r="E3671" t="s">
        <v>18</v>
      </c>
      <c r="F3671" t="s">
        <v>19</v>
      </c>
      <c r="G3671" s="1">
        <v>0.5</v>
      </c>
      <c r="H3671" t="s">
        <v>11</v>
      </c>
      <c r="I3671" t="s">
        <v>9</v>
      </c>
    </row>
    <row r="3672" spans="1:9" hidden="1" x14ac:dyDescent="0.25">
      <c r="A3672">
        <v>5</v>
      </c>
      <c r="B3672">
        <v>5845</v>
      </c>
      <c r="C3672" t="s">
        <v>4136</v>
      </c>
      <c r="D3672" t="s">
        <v>9</v>
      </c>
      <c r="E3672" t="s">
        <v>8518</v>
      </c>
      <c r="F3672" t="s">
        <v>8519</v>
      </c>
      <c r="G3672" s="1">
        <v>0.5</v>
      </c>
      <c r="H3672" t="s">
        <v>11</v>
      </c>
      <c r="I3672" t="s">
        <v>9</v>
      </c>
    </row>
    <row r="3673" spans="1:9" hidden="1" x14ac:dyDescent="0.25">
      <c r="A3673">
        <v>5</v>
      </c>
      <c r="B3673">
        <v>5847</v>
      </c>
      <c r="C3673" t="s">
        <v>4137</v>
      </c>
      <c r="D3673" t="s">
        <v>9</v>
      </c>
      <c r="E3673" t="s">
        <v>4336</v>
      </c>
      <c r="F3673" t="s">
        <v>4337</v>
      </c>
      <c r="G3673" s="1">
        <v>0.5</v>
      </c>
      <c r="H3673" t="s">
        <v>11</v>
      </c>
      <c r="I3673" t="s">
        <v>9</v>
      </c>
    </row>
    <row r="3674" spans="1:9" hidden="1" x14ac:dyDescent="0.25">
      <c r="A3674">
        <v>5</v>
      </c>
      <c r="B3674">
        <v>5870</v>
      </c>
      <c r="C3674" t="s">
        <v>4138</v>
      </c>
      <c r="D3674" t="s">
        <v>9</v>
      </c>
      <c r="E3674" t="s">
        <v>8492</v>
      </c>
      <c r="F3674" t="s">
        <v>8493</v>
      </c>
      <c r="G3674" s="1">
        <v>0.5</v>
      </c>
      <c r="H3674" t="s">
        <v>11</v>
      </c>
      <c r="I3674" t="s">
        <v>9</v>
      </c>
    </row>
    <row r="3675" spans="1:9" hidden="1" x14ac:dyDescent="0.25">
      <c r="A3675">
        <v>5</v>
      </c>
      <c r="B3675">
        <v>5875</v>
      </c>
      <c r="C3675" t="s">
        <v>8731</v>
      </c>
      <c r="D3675" t="s">
        <v>9</v>
      </c>
      <c r="E3675" t="s">
        <v>8426</v>
      </c>
      <c r="F3675" t="s">
        <v>8427</v>
      </c>
      <c r="G3675" s="1">
        <v>0.5</v>
      </c>
      <c r="H3675" t="s">
        <v>11</v>
      </c>
      <c r="I3675" t="s">
        <v>9</v>
      </c>
    </row>
    <row r="3676" spans="1:9" hidden="1" x14ac:dyDescent="0.25">
      <c r="A3676">
        <v>5</v>
      </c>
      <c r="B3676">
        <v>5876</v>
      </c>
      <c r="C3676" t="s">
        <v>8732</v>
      </c>
      <c r="D3676" t="s">
        <v>9</v>
      </c>
      <c r="E3676" t="s">
        <v>8506</v>
      </c>
      <c r="F3676" t="s">
        <v>8466</v>
      </c>
      <c r="G3676" s="1">
        <v>0.5</v>
      </c>
      <c r="H3676" t="s">
        <v>11</v>
      </c>
      <c r="I3676" t="s">
        <v>9</v>
      </c>
    </row>
    <row r="3677" spans="1:9" hidden="1" x14ac:dyDescent="0.25">
      <c r="A3677">
        <v>5</v>
      </c>
      <c r="B3677">
        <v>5877</v>
      </c>
      <c r="C3677" t="s">
        <v>8733</v>
      </c>
      <c r="D3677" t="s">
        <v>9</v>
      </c>
      <c r="E3677" t="s">
        <v>8426</v>
      </c>
      <c r="F3677" t="s">
        <v>8427</v>
      </c>
      <c r="G3677" s="1">
        <v>0.5</v>
      </c>
      <c r="H3677" t="s">
        <v>11</v>
      </c>
      <c r="I3677" t="s">
        <v>9</v>
      </c>
    </row>
    <row r="3678" spans="1:9" hidden="1" x14ac:dyDescent="0.25">
      <c r="A3678">
        <v>5</v>
      </c>
      <c r="B3678">
        <v>5878</v>
      </c>
      <c r="C3678" t="s">
        <v>8734</v>
      </c>
      <c r="D3678" t="s">
        <v>9</v>
      </c>
      <c r="E3678" t="s">
        <v>8506</v>
      </c>
      <c r="F3678" t="s">
        <v>8466</v>
      </c>
      <c r="G3678" s="1">
        <v>0.5</v>
      </c>
      <c r="H3678" t="s">
        <v>11</v>
      </c>
      <c r="I3678" t="s">
        <v>9</v>
      </c>
    </row>
    <row r="3679" spans="1:9" hidden="1" x14ac:dyDescent="0.25">
      <c r="A3679">
        <v>5</v>
      </c>
      <c r="B3679">
        <v>5879</v>
      </c>
      <c r="C3679" t="s">
        <v>8735</v>
      </c>
      <c r="D3679" t="s">
        <v>9</v>
      </c>
      <c r="E3679" t="s">
        <v>8426</v>
      </c>
      <c r="F3679" t="s">
        <v>8427</v>
      </c>
      <c r="G3679" s="1">
        <v>0.5</v>
      </c>
      <c r="H3679" t="s">
        <v>11</v>
      </c>
      <c r="I3679" t="s">
        <v>9</v>
      </c>
    </row>
    <row r="3680" spans="1:9" hidden="1" x14ac:dyDescent="0.25">
      <c r="A3680">
        <v>5</v>
      </c>
      <c r="B3680">
        <v>5880</v>
      </c>
      <c r="C3680" t="s">
        <v>8736</v>
      </c>
      <c r="D3680" t="s">
        <v>9</v>
      </c>
      <c r="E3680" t="s">
        <v>8541</v>
      </c>
      <c r="F3680" t="s">
        <v>8542</v>
      </c>
      <c r="G3680" s="1">
        <v>0.5</v>
      </c>
      <c r="H3680" t="s">
        <v>11</v>
      </c>
      <c r="I3680" t="s">
        <v>9</v>
      </c>
    </row>
    <row r="3681" spans="1:9" hidden="1" x14ac:dyDescent="0.25">
      <c r="A3681">
        <v>5</v>
      </c>
      <c r="B3681">
        <v>5881</v>
      </c>
      <c r="C3681" t="s">
        <v>8737</v>
      </c>
      <c r="D3681" t="s">
        <v>9</v>
      </c>
      <c r="E3681" t="s">
        <v>8426</v>
      </c>
      <c r="F3681" t="s">
        <v>8427</v>
      </c>
      <c r="G3681" s="1">
        <v>0.5</v>
      </c>
      <c r="H3681" t="s">
        <v>11</v>
      </c>
      <c r="I3681" t="s">
        <v>9</v>
      </c>
    </row>
    <row r="3682" spans="1:9" hidden="1" x14ac:dyDescent="0.25">
      <c r="A3682">
        <v>5</v>
      </c>
      <c r="B3682">
        <v>5882</v>
      </c>
      <c r="C3682" t="s">
        <v>8738</v>
      </c>
      <c r="D3682" t="s">
        <v>9</v>
      </c>
      <c r="E3682" t="s">
        <v>1426</v>
      </c>
      <c r="F3682" t="s">
        <v>140</v>
      </c>
      <c r="G3682" s="1">
        <v>0.5</v>
      </c>
      <c r="H3682" t="s">
        <v>11</v>
      </c>
      <c r="I3682" t="s">
        <v>9</v>
      </c>
    </row>
    <row r="3683" spans="1:9" hidden="1" x14ac:dyDescent="0.25">
      <c r="A3683">
        <v>5</v>
      </c>
      <c r="B3683">
        <v>5883</v>
      </c>
      <c r="C3683" t="s">
        <v>8739</v>
      </c>
      <c r="D3683" t="s">
        <v>9</v>
      </c>
      <c r="E3683" t="s">
        <v>8426</v>
      </c>
      <c r="F3683" t="s">
        <v>8427</v>
      </c>
      <c r="G3683" s="1">
        <v>0.5</v>
      </c>
      <c r="H3683" t="s">
        <v>11</v>
      </c>
      <c r="I3683" t="s">
        <v>9</v>
      </c>
    </row>
    <row r="3684" spans="1:9" hidden="1" x14ac:dyDescent="0.25">
      <c r="A3684">
        <v>5</v>
      </c>
      <c r="B3684">
        <v>5884</v>
      </c>
      <c r="C3684" t="s">
        <v>8740</v>
      </c>
      <c r="D3684" t="s">
        <v>9</v>
      </c>
      <c r="E3684" t="s">
        <v>8428</v>
      </c>
      <c r="F3684" t="s">
        <v>8429</v>
      </c>
      <c r="G3684" s="1">
        <v>0.5</v>
      </c>
      <c r="H3684" t="s">
        <v>11</v>
      </c>
      <c r="I3684" t="s">
        <v>9</v>
      </c>
    </row>
    <row r="3685" spans="1:9" hidden="1" x14ac:dyDescent="0.25">
      <c r="A3685">
        <v>5</v>
      </c>
      <c r="B3685">
        <v>5885</v>
      </c>
      <c r="C3685" t="s">
        <v>8741</v>
      </c>
      <c r="D3685" t="s">
        <v>9</v>
      </c>
      <c r="E3685" t="s">
        <v>1426</v>
      </c>
      <c r="F3685" t="s">
        <v>140</v>
      </c>
      <c r="G3685" s="1">
        <v>0.5</v>
      </c>
      <c r="H3685" t="s">
        <v>11</v>
      </c>
      <c r="I3685" t="s">
        <v>9</v>
      </c>
    </row>
    <row r="3686" spans="1:9" hidden="1" x14ac:dyDescent="0.25">
      <c r="A3686">
        <v>5</v>
      </c>
      <c r="B3686">
        <v>5886</v>
      </c>
      <c r="C3686" t="s">
        <v>8742</v>
      </c>
      <c r="D3686" t="s">
        <v>9</v>
      </c>
      <c r="E3686" t="s">
        <v>8426</v>
      </c>
      <c r="F3686" t="s">
        <v>8427</v>
      </c>
      <c r="G3686" s="1">
        <v>0.5</v>
      </c>
      <c r="H3686" t="s">
        <v>11</v>
      </c>
      <c r="I3686" t="s">
        <v>9</v>
      </c>
    </row>
    <row r="3687" spans="1:9" hidden="1" x14ac:dyDescent="0.25">
      <c r="A3687">
        <v>5</v>
      </c>
      <c r="B3687">
        <v>5887</v>
      </c>
      <c r="C3687" t="s">
        <v>8743</v>
      </c>
      <c r="D3687" t="s">
        <v>9</v>
      </c>
      <c r="E3687" t="s">
        <v>8426</v>
      </c>
      <c r="F3687" t="s">
        <v>8427</v>
      </c>
      <c r="G3687" s="1">
        <v>0.5</v>
      </c>
      <c r="H3687" t="s">
        <v>11</v>
      </c>
      <c r="I3687" t="s">
        <v>9</v>
      </c>
    </row>
    <row r="3688" spans="1:9" hidden="1" x14ac:dyDescent="0.25">
      <c r="A3688">
        <v>5</v>
      </c>
      <c r="B3688">
        <v>5888</v>
      </c>
      <c r="C3688" t="s">
        <v>8744</v>
      </c>
      <c r="D3688" t="s">
        <v>9</v>
      </c>
      <c r="E3688" t="s">
        <v>8426</v>
      </c>
      <c r="F3688" t="s">
        <v>8427</v>
      </c>
      <c r="G3688" s="1">
        <v>0.5</v>
      </c>
      <c r="H3688" t="s">
        <v>11</v>
      </c>
      <c r="I3688" t="s">
        <v>9</v>
      </c>
    </row>
    <row r="3689" spans="1:9" hidden="1" x14ac:dyDescent="0.25">
      <c r="A3689">
        <v>5</v>
      </c>
      <c r="B3689">
        <v>5889</v>
      </c>
      <c r="C3689" t="s">
        <v>8745</v>
      </c>
      <c r="D3689" t="s">
        <v>9</v>
      </c>
      <c r="E3689" t="s">
        <v>4336</v>
      </c>
      <c r="F3689" t="s">
        <v>4337</v>
      </c>
      <c r="G3689" s="1">
        <v>0.5</v>
      </c>
      <c r="H3689" t="s">
        <v>11</v>
      </c>
      <c r="I3689" t="s">
        <v>9</v>
      </c>
    </row>
    <row r="3690" spans="1:9" hidden="1" x14ac:dyDescent="0.25">
      <c r="A3690">
        <v>5</v>
      </c>
      <c r="B3690">
        <v>5895</v>
      </c>
      <c r="C3690" t="s">
        <v>4139</v>
      </c>
      <c r="D3690" t="s">
        <v>9</v>
      </c>
      <c r="E3690" t="s">
        <v>8630</v>
      </c>
      <c r="F3690" t="s">
        <v>8493</v>
      </c>
      <c r="G3690" s="1">
        <v>0.5</v>
      </c>
      <c r="H3690" t="s">
        <v>11</v>
      </c>
      <c r="I3690" t="s">
        <v>9</v>
      </c>
    </row>
    <row r="3691" spans="1:9" hidden="1" x14ac:dyDescent="0.25">
      <c r="A3691">
        <v>5</v>
      </c>
      <c r="B3691">
        <v>5896</v>
      </c>
      <c r="C3691" t="s">
        <v>4140</v>
      </c>
      <c r="D3691" t="s">
        <v>9</v>
      </c>
      <c r="E3691" t="s">
        <v>8480</v>
      </c>
      <c r="F3691" t="s">
        <v>8481</v>
      </c>
      <c r="G3691" s="1">
        <v>0.5</v>
      </c>
      <c r="H3691" t="s">
        <v>11</v>
      </c>
      <c r="I3691" t="s">
        <v>9</v>
      </c>
    </row>
    <row r="3692" spans="1:9" hidden="1" x14ac:dyDescent="0.25">
      <c r="A3692">
        <v>5</v>
      </c>
      <c r="B3692">
        <v>5899</v>
      </c>
      <c r="C3692" t="s">
        <v>4141</v>
      </c>
      <c r="D3692" t="s">
        <v>9</v>
      </c>
      <c r="E3692" t="s">
        <v>8506</v>
      </c>
      <c r="F3692" t="s">
        <v>8466</v>
      </c>
      <c r="G3692" s="1">
        <v>0.5</v>
      </c>
      <c r="H3692" t="s">
        <v>11</v>
      </c>
      <c r="I3692" t="s">
        <v>9</v>
      </c>
    </row>
    <row r="3693" spans="1:9" hidden="1" x14ac:dyDescent="0.25">
      <c r="A3693">
        <v>5</v>
      </c>
      <c r="B3693">
        <v>5900</v>
      </c>
      <c r="C3693" t="s">
        <v>4142</v>
      </c>
      <c r="D3693" t="s">
        <v>9</v>
      </c>
      <c r="E3693" t="s">
        <v>8621</v>
      </c>
      <c r="F3693" t="s">
        <v>8457</v>
      </c>
      <c r="G3693" s="1">
        <v>0.5</v>
      </c>
      <c r="H3693" t="s">
        <v>11</v>
      </c>
      <c r="I3693" t="s">
        <v>9</v>
      </c>
    </row>
    <row r="3694" spans="1:9" hidden="1" x14ac:dyDescent="0.25">
      <c r="A3694">
        <v>5</v>
      </c>
      <c r="B3694">
        <v>5901</v>
      </c>
      <c r="C3694" t="s">
        <v>4143</v>
      </c>
      <c r="D3694" t="s">
        <v>9</v>
      </c>
      <c r="E3694" t="s">
        <v>8426</v>
      </c>
      <c r="F3694" t="s">
        <v>8427</v>
      </c>
      <c r="G3694" s="1">
        <v>0.5</v>
      </c>
      <c r="H3694" t="s">
        <v>11</v>
      </c>
      <c r="I3694" t="s">
        <v>9</v>
      </c>
    </row>
    <row r="3695" spans="1:9" hidden="1" x14ac:dyDescent="0.25">
      <c r="A3695">
        <v>5</v>
      </c>
      <c r="B3695">
        <v>5902</v>
      </c>
      <c r="C3695" t="s">
        <v>4144</v>
      </c>
      <c r="D3695" t="s">
        <v>9</v>
      </c>
      <c r="E3695" t="s">
        <v>16</v>
      </c>
      <c r="F3695" t="s">
        <v>14</v>
      </c>
      <c r="G3695" s="1">
        <v>0.5</v>
      </c>
      <c r="H3695" t="s">
        <v>11</v>
      </c>
      <c r="I3695" t="s">
        <v>9</v>
      </c>
    </row>
    <row r="3696" spans="1:9" hidden="1" x14ac:dyDescent="0.25">
      <c r="A3696">
        <v>5</v>
      </c>
      <c r="B3696">
        <v>5903</v>
      </c>
      <c r="C3696" t="s">
        <v>4145</v>
      </c>
      <c r="D3696" t="s">
        <v>9</v>
      </c>
      <c r="E3696" t="s">
        <v>16</v>
      </c>
      <c r="F3696" t="s">
        <v>14</v>
      </c>
      <c r="G3696" s="1">
        <v>0.5</v>
      </c>
      <c r="H3696" t="s">
        <v>11</v>
      </c>
      <c r="I3696" t="s">
        <v>9</v>
      </c>
    </row>
    <row r="3697" spans="1:9" hidden="1" x14ac:dyDescent="0.25">
      <c r="A3697">
        <v>5</v>
      </c>
      <c r="B3697">
        <v>5904</v>
      </c>
      <c r="C3697" t="s">
        <v>4146</v>
      </c>
      <c r="D3697" t="s">
        <v>9</v>
      </c>
      <c r="E3697" t="s">
        <v>16</v>
      </c>
      <c r="F3697" t="s">
        <v>14</v>
      </c>
      <c r="G3697" s="1">
        <v>0.5</v>
      </c>
      <c r="H3697" t="s">
        <v>11</v>
      </c>
      <c r="I3697" t="s">
        <v>9</v>
      </c>
    </row>
    <row r="3698" spans="1:9" hidden="1" x14ac:dyDescent="0.25">
      <c r="A3698">
        <v>5</v>
      </c>
      <c r="B3698">
        <v>5905</v>
      </c>
      <c r="C3698" t="s">
        <v>4147</v>
      </c>
      <c r="D3698" t="s">
        <v>9</v>
      </c>
      <c r="E3698" t="s">
        <v>16</v>
      </c>
      <c r="F3698" t="s">
        <v>14</v>
      </c>
      <c r="G3698" s="1">
        <v>0.5</v>
      </c>
      <c r="H3698" t="s">
        <v>11</v>
      </c>
      <c r="I3698" t="s">
        <v>9</v>
      </c>
    </row>
    <row r="3699" spans="1:9" hidden="1" x14ac:dyDescent="0.25">
      <c r="A3699">
        <v>5</v>
      </c>
      <c r="B3699">
        <v>5906</v>
      </c>
      <c r="C3699" t="s">
        <v>4148</v>
      </c>
      <c r="D3699" t="s">
        <v>9</v>
      </c>
      <c r="E3699" t="s">
        <v>16</v>
      </c>
      <c r="F3699" t="s">
        <v>14</v>
      </c>
      <c r="G3699" s="1">
        <v>0.5</v>
      </c>
      <c r="H3699" t="s">
        <v>11</v>
      </c>
      <c r="I3699" t="s">
        <v>9</v>
      </c>
    </row>
    <row r="3700" spans="1:9" hidden="1" x14ac:dyDescent="0.25">
      <c r="A3700">
        <v>5</v>
      </c>
      <c r="B3700">
        <v>5911</v>
      </c>
      <c r="C3700" t="s">
        <v>4149</v>
      </c>
      <c r="D3700" t="s">
        <v>9</v>
      </c>
      <c r="E3700" t="s">
        <v>54</v>
      </c>
      <c r="F3700" s="4">
        <v>40006</v>
      </c>
      <c r="G3700" s="1">
        <v>0.5</v>
      </c>
      <c r="H3700" t="s">
        <v>11</v>
      </c>
      <c r="I3700" t="s">
        <v>9</v>
      </c>
    </row>
    <row r="3701" spans="1:9" hidden="1" x14ac:dyDescent="0.25">
      <c r="A3701">
        <v>5</v>
      </c>
      <c r="B3701">
        <v>5912</v>
      </c>
      <c r="C3701" t="s">
        <v>4150</v>
      </c>
      <c r="D3701" t="s">
        <v>9</v>
      </c>
      <c r="E3701" t="s">
        <v>8476</v>
      </c>
      <c r="F3701" t="s">
        <v>8477</v>
      </c>
      <c r="G3701" s="1">
        <v>0.5</v>
      </c>
      <c r="H3701" t="s">
        <v>11</v>
      </c>
      <c r="I3701" t="s">
        <v>9</v>
      </c>
    </row>
    <row r="3702" spans="1:9" hidden="1" x14ac:dyDescent="0.25">
      <c r="A3702">
        <v>5</v>
      </c>
      <c r="B3702">
        <v>5913</v>
      </c>
      <c r="C3702" t="s">
        <v>4151</v>
      </c>
      <c r="D3702" t="s">
        <v>9</v>
      </c>
      <c r="E3702" t="s">
        <v>18</v>
      </c>
      <c r="F3702" t="s">
        <v>19</v>
      </c>
      <c r="G3702" s="1">
        <v>0.5</v>
      </c>
      <c r="H3702" t="s">
        <v>11</v>
      </c>
      <c r="I3702" t="s">
        <v>9</v>
      </c>
    </row>
    <row r="3703" spans="1:9" hidden="1" x14ac:dyDescent="0.25">
      <c r="A3703">
        <v>5</v>
      </c>
      <c r="B3703">
        <v>5915</v>
      </c>
      <c r="C3703" t="s">
        <v>4152</v>
      </c>
      <c r="D3703" t="s">
        <v>9</v>
      </c>
      <c r="E3703" t="s">
        <v>242</v>
      </c>
      <c r="F3703" t="s">
        <v>243</v>
      </c>
      <c r="G3703" s="1">
        <v>0.5</v>
      </c>
      <c r="H3703" t="s">
        <v>11</v>
      </c>
      <c r="I3703" t="s">
        <v>9</v>
      </c>
    </row>
    <row r="3704" spans="1:9" hidden="1" x14ac:dyDescent="0.25">
      <c r="A3704">
        <v>5</v>
      </c>
      <c r="B3704">
        <v>5916</v>
      </c>
      <c r="C3704" t="s">
        <v>4153</v>
      </c>
      <c r="D3704" t="s">
        <v>9</v>
      </c>
      <c r="E3704" t="s">
        <v>8426</v>
      </c>
      <c r="F3704" t="s">
        <v>8427</v>
      </c>
      <c r="G3704" s="1">
        <v>0.5</v>
      </c>
      <c r="H3704" t="s">
        <v>11</v>
      </c>
      <c r="I3704" t="s">
        <v>9</v>
      </c>
    </row>
    <row r="3705" spans="1:9" hidden="1" x14ac:dyDescent="0.25">
      <c r="A3705">
        <v>5</v>
      </c>
      <c r="B3705">
        <v>5917</v>
      </c>
      <c r="C3705" t="s">
        <v>4154</v>
      </c>
      <c r="D3705" t="s">
        <v>9</v>
      </c>
      <c r="E3705" t="s">
        <v>16</v>
      </c>
      <c r="F3705" t="s">
        <v>14</v>
      </c>
      <c r="G3705" s="1">
        <v>0.5</v>
      </c>
      <c r="H3705" t="s">
        <v>11</v>
      </c>
      <c r="I3705" t="s">
        <v>9</v>
      </c>
    </row>
    <row r="3706" spans="1:9" hidden="1" x14ac:dyDescent="0.25">
      <c r="A3706">
        <v>5</v>
      </c>
      <c r="B3706">
        <v>5918</v>
      </c>
      <c r="C3706" t="s">
        <v>4155</v>
      </c>
      <c r="D3706" t="s">
        <v>9</v>
      </c>
      <c r="E3706" t="s">
        <v>242</v>
      </c>
      <c r="F3706" t="s">
        <v>243</v>
      </c>
      <c r="G3706" s="1">
        <v>0.5</v>
      </c>
      <c r="H3706" t="s">
        <v>11</v>
      </c>
      <c r="I3706" t="s">
        <v>9</v>
      </c>
    </row>
    <row r="3707" spans="1:9" hidden="1" x14ac:dyDescent="0.25">
      <c r="A3707">
        <v>5</v>
      </c>
      <c r="B3707">
        <v>5919</v>
      </c>
      <c r="C3707" t="s">
        <v>4156</v>
      </c>
      <c r="D3707" t="s">
        <v>9</v>
      </c>
      <c r="E3707" t="s">
        <v>54</v>
      </c>
      <c r="F3707" s="4">
        <v>40006</v>
      </c>
      <c r="G3707" s="1">
        <v>0.5</v>
      </c>
      <c r="H3707" t="s">
        <v>11</v>
      </c>
      <c r="I3707" t="s">
        <v>9</v>
      </c>
    </row>
    <row r="3708" spans="1:9" hidden="1" x14ac:dyDescent="0.25">
      <c r="A3708">
        <v>5</v>
      </c>
      <c r="B3708">
        <v>5920</v>
      </c>
      <c r="C3708" t="s">
        <v>4157</v>
      </c>
      <c r="D3708" t="s">
        <v>9</v>
      </c>
      <c r="E3708" t="s">
        <v>8506</v>
      </c>
      <c r="F3708" t="s">
        <v>8466</v>
      </c>
      <c r="G3708" s="1">
        <v>0.5</v>
      </c>
      <c r="H3708" t="s">
        <v>11</v>
      </c>
      <c r="I3708" t="s">
        <v>9</v>
      </c>
    </row>
    <row r="3709" spans="1:9" hidden="1" x14ac:dyDescent="0.25">
      <c r="A3709">
        <v>5</v>
      </c>
      <c r="B3709">
        <v>5921</v>
      </c>
      <c r="C3709" t="s">
        <v>4158</v>
      </c>
      <c r="D3709" t="s">
        <v>9</v>
      </c>
      <c r="E3709" t="s">
        <v>54</v>
      </c>
      <c r="F3709" s="4">
        <v>40006</v>
      </c>
      <c r="G3709" s="1">
        <v>0.5</v>
      </c>
      <c r="H3709" t="s">
        <v>11</v>
      </c>
      <c r="I3709" t="s">
        <v>9</v>
      </c>
    </row>
    <row r="3710" spans="1:9" hidden="1" x14ac:dyDescent="0.25">
      <c r="A3710">
        <v>5</v>
      </c>
      <c r="B3710">
        <v>5922</v>
      </c>
      <c r="C3710" t="s">
        <v>4159</v>
      </c>
      <c r="D3710" t="s">
        <v>9</v>
      </c>
      <c r="E3710" t="s">
        <v>8426</v>
      </c>
      <c r="F3710" t="s">
        <v>8427</v>
      </c>
      <c r="G3710" s="1">
        <v>0.5</v>
      </c>
      <c r="H3710" t="s">
        <v>11</v>
      </c>
      <c r="I3710" t="s">
        <v>9</v>
      </c>
    </row>
    <row r="3711" spans="1:9" hidden="1" x14ac:dyDescent="0.25">
      <c r="A3711">
        <v>5</v>
      </c>
      <c r="B3711">
        <v>5923</v>
      </c>
      <c r="C3711" t="s">
        <v>4161</v>
      </c>
      <c r="D3711" t="s">
        <v>9</v>
      </c>
      <c r="E3711" t="s">
        <v>8456</v>
      </c>
      <c r="F3711" t="s">
        <v>8457</v>
      </c>
      <c r="G3711" s="1">
        <v>0.5</v>
      </c>
      <c r="H3711" t="s">
        <v>11</v>
      </c>
      <c r="I3711" t="s">
        <v>9</v>
      </c>
    </row>
    <row r="3712" spans="1:9" hidden="1" x14ac:dyDescent="0.25">
      <c r="A3712">
        <v>5</v>
      </c>
      <c r="B3712">
        <v>5930</v>
      </c>
      <c r="C3712" t="s">
        <v>4162</v>
      </c>
      <c r="D3712" t="s">
        <v>9</v>
      </c>
      <c r="E3712" t="s">
        <v>8426</v>
      </c>
      <c r="F3712" t="s">
        <v>8427</v>
      </c>
      <c r="G3712" s="1">
        <v>0.5</v>
      </c>
      <c r="H3712" t="s">
        <v>11</v>
      </c>
      <c r="I3712" t="s">
        <v>9</v>
      </c>
    </row>
    <row r="3713" spans="1:9" hidden="1" x14ac:dyDescent="0.25">
      <c r="A3713">
        <v>5</v>
      </c>
      <c r="B3713">
        <v>5931</v>
      </c>
      <c r="C3713" t="s">
        <v>4163</v>
      </c>
      <c r="D3713" t="s">
        <v>9</v>
      </c>
      <c r="E3713" t="s">
        <v>8426</v>
      </c>
      <c r="F3713" t="s">
        <v>8427</v>
      </c>
      <c r="G3713" s="1">
        <v>0.5</v>
      </c>
      <c r="H3713" t="s">
        <v>11</v>
      </c>
      <c r="I3713" t="s">
        <v>9</v>
      </c>
    </row>
    <row r="3714" spans="1:9" hidden="1" x14ac:dyDescent="0.25">
      <c r="A3714">
        <v>5</v>
      </c>
      <c r="B3714">
        <v>5932</v>
      </c>
      <c r="C3714" t="s">
        <v>4164</v>
      </c>
      <c r="D3714" t="s">
        <v>9</v>
      </c>
      <c r="E3714" t="s">
        <v>8426</v>
      </c>
      <c r="F3714" t="s">
        <v>8427</v>
      </c>
      <c r="G3714" s="1">
        <v>0.5</v>
      </c>
      <c r="H3714" t="s">
        <v>11</v>
      </c>
      <c r="I3714" t="s">
        <v>9</v>
      </c>
    </row>
    <row r="3715" spans="1:9" hidden="1" x14ac:dyDescent="0.25">
      <c r="A3715">
        <v>5</v>
      </c>
      <c r="B3715">
        <v>5940</v>
      </c>
      <c r="C3715" t="s">
        <v>4165</v>
      </c>
      <c r="D3715" t="s">
        <v>9</v>
      </c>
      <c r="E3715" t="s">
        <v>8632</v>
      </c>
      <c r="F3715" t="s">
        <v>8512</v>
      </c>
      <c r="G3715" s="1">
        <v>0.5</v>
      </c>
      <c r="H3715" t="s">
        <v>11</v>
      </c>
      <c r="I3715" t="s">
        <v>9</v>
      </c>
    </row>
    <row r="3716" spans="1:9" hidden="1" x14ac:dyDescent="0.25">
      <c r="A3716">
        <v>5</v>
      </c>
      <c r="B3716">
        <v>5941</v>
      </c>
      <c r="C3716" t="s">
        <v>4166</v>
      </c>
      <c r="D3716" t="s">
        <v>9</v>
      </c>
      <c r="E3716" t="s">
        <v>54</v>
      </c>
      <c r="F3716" s="4">
        <v>40006</v>
      </c>
      <c r="G3716" s="1">
        <v>0.5</v>
      </c>
      <c r="H3716" t="s">
        <v>11</v>
      </c>
      <c r="I3716" t="s">
        <v>9</v>
      </c>
    </row>
    <row r="3717" spans="1:9" hidden="1" x14ac:dyDescent="0.25">
      <c r="A3717">
        <v>5</v>
      </c>
      <c r="B3717">
        <v>5942</v>
      </c>
      <c r="C3717" t="s">
        <v>4167</v>
      </c>
      <c r="D3717" t="s">
        <v>9</v>
      </c>
      <c r="E3717" t="s">
        <v>1426</v>
      </c>
      <c r="F3717" t="s">
        <v>140</v>
      </c>
      <c r="G3717" s="1">
        <v>0.5</v>
      </c>
      <c r="H3717" t="s">
        <v>11</v>
      </c>
      <c r="I3717" t="s">
        <v>9</v>
      </c>
    </row>
    <row r="3718" spans="1:9" hidden="1" x14ac:dyDescent="0.25">
      <c r="A3718">
        <v>5</v>
      </c>
      <c r="B3718">
        <v>5943</v>
      </c>
      <c r="C3718" t="s">
        <v>4168</v>
      </c>
      <c r="D3718" t="s">
        <v>9</v>
      </c>
      <c r="E3718" t="s">
        <v>8467</v>
      </c>
      <c r="F3718" s="4">
        <v>38919</v>
      </c>
      <c r="G3718" s="1">
        <v>0.5</v>
      </c>
      <c r="H3718" t="s">
        <v>11</v>
      </c>
      <c r="I3718" t="s">
        <v>9</v>
      </c>
    </row>
    <row r="3719" spans="1:9" hidden="1" x14ac:dyDescent="0.25">
      <c r="A3719">
        <v>5</v>
      </c>
      <c r="B3719">
        <v>5944</v>
      </c>
      <c r="C3719" t="s">
        <v>4169</v>
      </c>
      <c r="D3719" t="s">
        <v>9</v>
      </c>
      <c r="E3719" t="s">
        <v>1426</v>
      </c>
      <c r="F3719" t="s">
        <v>140</v>
      </c>
      <c r="G3719" s="1">
        <v>0.5</v>
      </c>
      <c r="H3719" t="s">
        <v>11</v>
      </c>
      <c r="I3719" t="s">
        <v>9</v>
      </c>
    </row>
    <row r="3720" spans="1:9" hidden="1" x14ac:dyDescent="0.25">
      <c r="A3720">
        <v>5</v>
      </c>
      <c r="B3720">
        <v>5945</v>
      </c>
      <c r="C3720" t="s">
        <v>4170</v>
      </c>
      <c r="D3720" t="s">
        <v>9</v>
      </c>
      <c r="E3720" t="s">
        <v>18</v>
      </c>
      <c r="F3720" t="s">
        <v>19</v>
      </c>
      <c r="G3720" s="1">
        <v>0.5</v>
      </c>
      <c r="H3720" t="s">
        <v>11</v>
      </c>
      <c r="I3720" t="s">
        <v>9</v>
      </c>
    </row>
    <row r="3721" spans="1:9" hidden="1" x14ac:dyDescent="0.25">
      <c r="A3721">
        <v>5</v>
      </c>
      <c r="B3721">
        <v>5950</v>
      </c>
      <c r="C3721" t="s">
        <v>4171</v>
      </c>
      <c r="D3721" t="s">
        <v>9</v>
      </c>
      <c r="E3721" t="s">
        <v>4336</v>
      </c>
      <c r="F3721" t="s">
        <v>4337</v>
      </c>
      <c r="G3721" s="1">
        <v>0.5</v>
      </c>
      <c r="H3721" t="s">
        <v>11</v>
      </c>
      <c r="I3721" t="s">
        <v>9</v>
      </c>
    </row>
    <row r="3722" spans="1:9" hidden="1" x14ac:dyDescent="0.25">
      <c r="A3722">
        <v>5</v>
      </c>
      <c r="B3722">
        <v>5951</v>
      </c>
      <c r="C3722" t="s">
        <v>4172</v>
      </c>
      <c r="D3722" t="s">
        <v>9</v>
      </c>
      <c r="E3722" t="s">
        <v>8426</v>
      </c>
      <c r="F3722" t="s">
        <v>8427</v>
      </c>
      <c r="G3722" s="1">
        <v>0.5</v>
      </c>
      <c r="H3722" t="s">
        <v>11</v>
      </c>
      <c r="I3722" t="s">
        <v>9</v>
      </c>
    </row>
    <row r="3723" spans="1:9" hidden="1" x14ac:dyDescent="0.25">
      <c r="A3723">
        <v>5</v>
      </c>
      <c r="B3723">
        <v>5971</v>
      </c>
      <c r="C3723" t="s">
        <v>4173</v>
      </c>
      <c r="D3723" t="s">
        <v>9</v>
      </c>
      <c r="E3723" t="s">
        <v>242</v>
      </c>
      <c r="F3723" t="s">
        <v>243</v>
      </c>
      <c r="G3723" s="1">
        <v>0.5</v>
      </c>
      <c r="H3723" t="s">
        <v>11</v>
      </c>
      <c r="I3723" t="s">
        <v>9</v>
      </c>
    </row>
    <row r="3724" spans="1:9" hidden="1" x14ac:dyDescent="0.25">
      <c r="A3724">
        <v>5</v>
      </c>
      <c r="B3724">
        <v>5972</v>
      </c>
      <c r="C3724" t="s">
        <v>4174</v>
      </c>
      <c r="D3724" t="s">
        <v>9</v>
      </c>
      <c r="E3724" t="s">
        <v>18</v>
      </c>
      <c r="F3724" t="s">
        <v>19</v>
      </c>
      <c r="G3724" s="1">
        <v>0.5</v>
      </c>
      <c r="H3724" t="s">
        <v>11</v>
      </c>
      <c r="I3724" t="s">
        <v>9</v>
      </c>
    </row>
    <row r="3725" spans="1:9" hidden="1" x14ac:dyDescent="0.25">
      <c r="A3725">
        <v>5</v>
      </c>
      <c r="B3725">
        <v>5979</v>
      </c>
      <c r="C3725" t="s">
        <v>4175</v>
      </c>
      <c r="D3725" t="s">
        <v>9</v>
      </c>
      <c r="E3725" t="s">
        <v>8426</v>
      </c>
      <c r="F3725" t="s">
        <v>8427</v>
      </c>
      <c r="G3725" s="1">
        <v>0.5</v>
      </c>
      <c r="H3725" t="s">
        <v>11</v>
      </c>
      <c r="I3725" t="s">
        <v>9</v>
      </c>
    </row>
    <row r="3726" spans="1:9" hidden="1" x14ac:dyDescent="0.25">
      <c r="A3726">
        <v>5</v>
      </c>
      <c r="B3726">
        <v>5980</v>
      </c>
      <c r="C3726" t="s">
        <v>4176</v>
      </c>
      <c r="D3726" t="s">
        <v>9</v>
      </c>
      <c r="E3726" t="s">
        <v>8424</v>
      </c>
      <c r="F3726" t="s">
        <v>8425</v>
      </c>
      <c r="G3726" s="1">
        <v>0.5</v>
      </c>
      <c r="H3726" t="s">
        <v>11</v>
      </c>
      <c r="I3726" t="s">
        <v>9</v>
      </c>
    </row>
    <row r="3727" spans="1:9" hidden="1" x14ac:dyDescent="0.25">
      <c r="A3727">
        <v>5</v>
      </c>
      <c r="B3727">
        <v>5981</v>
      </c>
      <c r="C3727" t="s">
        <v>4177</v>
      </c>
      <c r="D3727" t="s">
        <v>9</v>
      </c>
      <c r="E3727" t="s">
        <v>8456</v>
      </c>
      <c r="F3727" t="s">
        <v>8457</v>
      </c>
      <c r="G3727" s="1">
        <v>0.5</v>
      </c>
      <c r="H3727" t="s">
        <v>11</v>
      </c>
      <c r="I3727" t="s">
        <v>9</v>
      </c>
    </row>
    <row r="3728" spans="1:9" hidden="1" x14ac:dyDescent="0.25">
      <c r="A3728">
        <v>5</v>
      </c>
      <c r="B3728">
        <v>5982</v>
      </c>
      <c r="C3728" t="s">
        <v>4178</v>
      </c>
      <c r="D3728" t="s">
        <v>9</v>
      </c>
      <c r="E3728" t="s">
        <v>8426</v>
      </c>
      <c r="F3728" t="s">
        <v>8427</v>
      </c>
      <c r="G3728" s="1">
        <v>0.5</v>
      </c>
      <c r="H3728" t="s">
        <v>11</v>
      </c>
      <c r="I3728" t="s">
        <v>9</v>
      </c>
    </row>
    <row r="3729" spans="1:9" hidden="1" x14ac:dyDescent="0.25">
      <c r="A3729">
        <v>5</v>
      </c>
      <c r="B3729">
        <v>5985</v>
      </c>
      <c r="C3729" t="s">
        <v>4179</v>
      </c>
      <c r="D3729" t="s">
        <v>9</v>
      </c>
      <c r="E3729" t="s">
        <v>16</v>
      </c>
      <c r="F3729" t="s">
        <v>14</v>
      </c>
      <c r="G3729" s="1">
        <v>0.5</v>
      </c>
      <c r="H3729" t="s">
        <v>11</v>
      </c>
      <c r="I3729" t="s">
        <v>9</v>
      </c>
    </row>
    <row r="3730" spans="1:9" hidden="1" x14ac:dyDescent="0.25">
      <c r="A3730">
        <v>5</v>
      </c>
      <c r="B3730">
        <v>5986</v>
      </c>
      <c r="C3730" t="s">
        <v>4180</v>
      </c>
      <c r="D3730" t="s">
        <v>9</v>
      </c>
      <c r="E3730" t="s">
        <v>8668</v>
      </c>
      <c r="F3730" t="s">
        <v>8540</v>
      </c>
      <c r="G3730" s="1">
        <v>0.5</v>
      </c>
      <c r="H3730" t="s">
        <v>11</v>
      </c>
      <c r="I3730" t="s">
        <v>9</v>
      </c>
    </row>
    <row r="3731" spans="1:9" hidden="1" x14ac:dyDescent="0.25">
      <c r="A3731">
        <v>5</v>
      </c>
      <c r="B3731">
        <v>5987</v>
      </c>
      <c r="C3731" t="s">
        <v>4181</v>
      </c>
      <c r="D3731" t="s">
        <v>9</v>
      </c>
      <c r="E3731" t="s">
        <v>8465</v>
      </c>
      <c r="F3731" t="s">
        <v>8466</v>
      </c>
      <c r="G3731" s="1">
        <v>0.5</v>
      </c>
      <c r="H3731" t="s">
        <v>11</v>
      </c>
      <c r="I3731" t="s">
        <v>9</v>
      </c>
    </row>
    <row r="3732" spans="1:9" hidden="1" x14ac:dyDescent="0.25">
      <c r="A3732">
        <v>5</v>
      </c>
      <c r="B3732">
        <v>5988</v>
      </c>
      <c r="C3732" t="s">
        <v>4182</v>
      </c>
      <c r="D3732" t="s">
        <v>9</v>
      </c>
      <c r="E3732" t="s">
        <v>8668</v>
      </c>
      <c r="F3732" t="s">
        <v>8540</v>
      </c>
      <c r="G3732" s="1">
        <v>0.5</v>
      </c>
      <c r="H3732" t="s">
        <v>11</v>
      </c>
      <c r="I3732" t="s">
        <v>9</v>
      </c>
    </row>
    <row r="3733" spans="1:9" hidden="1" x14ac:dyDescent="0.25">
      <c r="A3733">
        <v>5</v>
      </c>
      <c r="B3733">
        <v>6060</v>
      </c>
      <c r="C3733" t="s">
        <v>4183</v>
      </c>
      <c r="D3733" t="s">
        <v>9</v>
      </c>
      <c r="E3733" t="s">
        <v>8426</v>
      </c>
      <c r="F3733" t="s">
        <v>8427</v>
      </c>
      <c r="G3733" s="1">
        <v>0.5</v>
      </c>
      <c r="H3733" t="s">
        <v>11</v>
      </c>
      <c r="I3733" t="s">
        <v>9</v>
      </c>
    </row>
    <row r="3734" spans="1:9" hidden="1" x14ac:dyDescent="0.25">
      <c r="A3734">
        <v>5</v>
      </c>
      <c r="B3734">
        <v>6061</v>
      </c>
      <c r="C3734" t="s">
        <v>4184</v>
      </c>
      <c r="D3734" t="s">
        <v>9</v>
      </c>
      <c r="E3734" t="s">
        <v>8426</v>
      </c>
      <c r="F3734" t="s">
        <v>8427</v>
      </c>
      <c r="G3734" s="1">
        <v>0.5</v>
      </c>
      <c r="H3734" t="s">
        <v>11</v>
      </c>
      <c r="I3734" t="s">
        <v>9</v>
      </c>
    </row>
    <row r="3735" spans="1:9" hidden="1" x14ac:dyDescent="0.25">
      <c r="A3735">
        <v>5</v>
      </c>
      <c r="B3735">
        <v>6080</v>
      </c>
      <c r="C3735" t="s">
        <v>4185</v>
      </c>
      <c r="D3735" t="s">
        <v>9</v>
      </c>
      <c r="E3735" t="s">
        <v>8426</v>
      </c>
      <c r="F3735" t="s">
        <v>8427</v>
      </c>
      <c r="G3735" s="1">
        <v>0.5</v>
      </c>
      <c r="H3735" t="s">
        <v>11</v>
      </c>
      <c r="I3735" t="s">
        <v>9</v>
      </c>
    </row>
    <row r="3736" spans="1:9" hidden="1" x14ac:dyDescent="0.25">
      <c r="A3736">
        <v>5</v>
      </c>
      <c r="B3736">
        <v>6085</v>
      </c>
      <c r="C3736" t="s">
        <v>4186</v>
      </c>
      <c r="D3736" t="s">
        <v>9</v>
      </c>
      <c r="E3736" t="s">
        <v>54</v>
      </c>
      <c r="F3736" s="4">
        <v>40006</v>
      </c>
      <c r="G3736" s="1">
        <v>0.5</v>
      </c>
      <c r="H3736" t="s">
        <v>11</v>
      </c>
      <c r="I3736" t="s">
        <v>9</v>
      </c>
    </row>
    <row r="3737" spans="1:9" hidden="1" x14ac:dyDescent="0.25">
      <c r="A3737">
        <v>5</v>
      </c>
      <c r="B3737">
        <v>6100</v>
      </c>
      <c r="C3737" t="s">
        <v>4187</v>
      </c>
      <c r="D3737" t="s">
        <v>9</v>
      </c>
      <c r="E3737" t="s">
        <v>8426</v>
      </c>
      <c r="F3737" t="s">
        <v>8427</v>
      </c>
      <c r="G3737" s="1">
        <v>0.5</v>
      </c>
      <c r="H3737" t="s">
        <v>11</v>
      </c>
      <c r="I3737" t="s">
        <v>9</v>
      </c>
    </row>
    <row r="3738" spans="1:9" hidden="1" x14ac:dyDescent="0.25">
      <c r="A3738">
        <v>5</v>
      </c>
      <c r="B3738">
        <v>6101</v>
      </c>
      <c r="C3738" t="s">
        <v>4188</v>
      </c>
      <c r="D3738" t="s">
        <v>9</v>
      </c>
      <c r="E3738" t="s">
        <v>18</v>
      </c>
      <c r="F3738" t="s">
        <v>19</v>
      </c>
      <c r="G3738" s="1">
        <v>0.5</v>
      </c>
      <c r="H3738" t="s">
        <v>11</v>
      </c>
      <c r="I3738" t="s">
        <v>9</v>
      </c>
    </row>
    <row r="3739" spans="1:9" hidden="1" x14ac:dyDescent="0.25">
      <c r="A3739">
        <v>5</v>
      </c>
      <c r="B3739">
        <v>6110</v>
      </c>
      <c r="C3739" t="s">
        <v>4189</v>
      </c>
      <c r="D3739" t="s">
        <v>9</v>
      </c>
      <c r="E3739" t="s">
        <v>8426</v>
      </c>
      <c r="F3739" t="s">
        <v>8427</v>
      </c>
      <c r="G3739" s="1">
        <v>0.5</v>
      </c>
      <c r="H3739" t="s">
        <v>11</v>
      </c>
      <c r="I3739" t="s">
        <v>9</v>
      </c>
    </row>
    <row r="3740" spans="1:9" hidden="1" x14ac:dyDescent="0.25">
      <c r="A3740">
        <v>5</v>
      </c>
      <c r="B3740">
        <v>6111</v>
      </c>
      <c r="C3740" t="s">
        <v>4190</v>
      </c>
      <c r="D3740" t="s">
        <v>9</v>
      </c>
      <c r="E3740" t="s">
        <v>16</v>
      </c>
      <c r="F3740" t="s">
        <v>14</v>
      </c>
      <c r="G3740" s="1">
        <v>0.5</v>
      </c>
      <c r="H3740" t="s">
        <v>11</v>
      </c>
      <c r="I3740" t="s">
        <v>9</v>
      </c>
    </row>
    <row r="3741" spans="1:9" hidden="1" x14ac:dyDescent="0.25">
      <c r="A3741">
        <v>5</v>
      </c>
      <c r="B3741">
        <v>6112</v>
      </c>
      <c r="C3741" t="s">
        <v>4191</v>
      </c>
      <c r="D3741" t="s">
        <v>9</v>
      </c>
      <c r="E3741" t="s">
        <v>16</v>
      </c>
      <c r="F3741" t="s">
        <v>14</v>
      </c>
      <c r="G3741" s="1">
        <v>0.5</v>
      </c>
      <c r="H3741" t="s">
        <v>11</v>
      </c>
      <c r="I3741" t="s">
        <v>9</v>
      </c>
    </row>
    <row r="3742" spans="1:9" hidden="1" x14ac:dyDescent="0.25">
      <c r="A3742">
        <v>5</v>
      </c>
      <c r="B3742">
        <v>6113</v>
      </c>
      <c r="C3742" t="s">
        <v>4192</v>
      </c>
      <c r="D3742" t="s">
        <v>9</v>
      </c>
      <c r="E3742" t="s">
        <v>8426</v>
      </c>
      <c r="F3742" t="s">
        <v>8427</v>
      </c>
      <c r="G3742" s="1">
        <v>0.5</v>
      </c>
      <c r="H3742" t="s">
        <v>11</v>
      </c>
      <c r="I3742" t="s">
        <v>9</v>
      </c>
    </row>
    <row r="3743" spans="1:9" hidden="1" x14ac:dyDescent="0.25">
      <c r="A3743">
        <v>5</v>
      </c>
      <c r="B3743">
        <v>6114</v>
      </c>
      <c r="C3743" t="s">
        <v>4193</v>
      </c>
      <c r="D3743" t="s">
        <v>9</v>
      </c>
      <c r="E3743" t="s">
        <v>16</v>
      </c>
      <c r="F3743" t="s">
        <v>14</v>
      </c>
      <c r="G3743" s="1">
        <v>0.5</v>
      </c>
      <c r="H3743" t="s">
        <v>11</v>
      </c>
      <c r="I3743" t="s">
        <v>9</v>
      </c>
    </row>
    <row r="3744" spans="1:9" hidden="1" x14ac:dyDescent="0.25">
      <c r="A3744">
        <v>5</v>
      </c>
      <c r="B3744">
        <v>6153</v>
      </c>
      <c r="C3744" t="s">
        <v>4194</v>
      </c>
      <c r="D3744" t="s">
        <v>9</v>
      </c>
      <c r="E3744" t="s">
        <v>8426</v>
      </c>
      <c r="F3744" t="s">
        <v>8427</v>
      </c>
      <c r="G3744" s="1">
        <v>0.5</v>
      </c>
      <c r="H3744" t="s">
        <v>11</v>
      </c>
      <c r="I3744" t="s">
        <v>9</v>
      </c>
    </row>
    <row r="3745" spans="1:9" hidden="1" x14ac:dyDescent="0.25">
      <c r="A3745">
        <v>5</v>
      </c>
      <c r="B3745">
        <v>6154</v>
      </c>
      <c r="C3745" t="s">
        <v>4195</v>
      </c>
      <c r="D3745" t="s">
        <v>9</v>
      </c>
      <c r="E3745" t="s">
        <v>8426</v>
      </c>
      <c r="F3745" t="s">
        <v>8427</v>
      </c>
      <c r="G3745" s="1">
        <v>0.5</v>
      </c>
      <c r="H3745" t="s">
        <v>11</v>
      </c>
      <c r="I3745" t="s">
        <v>9</v>
      </c>
    </row>
    <row r="3746" spans="1:9" hidden="1" x14ac:dyDescent="0.25">
      <c r="A3746">
        <v>5</v>
      </c>
      <c r="B3746">
        <v>6223</v>
      </c>
      <c r="C3746" t="s">
        <v>4196</v>
      </c>
      <c r="D3746" t="s">
        <v>9</v>
      </c>
      <c r="E3746" t="s">
        <v>4336</v>
      </c>
      <c r="F3746" t="s">
        <v>4337</v>
      </c>
      <c r="G3746" s="1">
        <v>0.5</v>
      </c>
      <c r="H3746" t="s">
        <v>11</v>
      </c>
      <c r="I3746" t="s">
        <v>9</v>
      </c>
    </row>
    <row r="3747" spans="1:9" hidden="1" x14ac:dyDescent="0.25">
      <c r="A3747">
        <v>5</v>
      </c>
      <c r="B3747">
        <v>6224</v>
      </c>
      <c r="C3747" t="s">
        <v>4197</v>
      </c>
      <c r="D3747" t="s">
        <v>9</v>
      </c>
      <c r="E3747" t="s">
        <v>8472</v>
      </c>
      <c r="F3747" s="4">
        <v>40929</v>
      </c>
      <c r="G3747" s="1">
        <v>0.5</v>
      </c>
      <c r="H3747" t="s">
        <v>11</v>
      </c>
      <c r="I3747" t="s">
        <v>9</v>
      </c>
    </row>
    <row r="3748" spans="1:9" hidden="1" x14ac:dyDescent="0.25">
      <c r="A3748">
        <v>5</v>
      </c>
      <c r="B3748">
        <v>6227</v>
      </c>
      <c r="C3748" t="s">
        <v>4198</v>
      </c>
      <c r="D3748" t="s">
        <v>9</v>
      </c>
      <c r="E3748" t="s">
        <v>8426</v>
      </c>
      <c r="F3748" t="s">
        <v>8427</v>
      </c>
      <c r="G3748" s="1">
        <v>0.5</v>
      </c>
      <c r="H3748" t="s">
        <v>11</v>
      </c>
      <c r="I3748" t="s">
        <v>9</v>
      </c>
    </row>
    <row r="3749" spans="1:9" hidden="1" x14ac:dyDescent="0.25">
      <c r="A3749">
        <v>5</v>
      </c>
      <c r="B3749">
        <v>6300</v>
      </c>
      <c r="C3749" t="s">
        <v>4199</v>
      </c>
      <c r="D3749" t="s">
        <v>9</v>
      </c>
      <c r="E3749" t="s">
        <v>8426</v>
      </c>
      <c r="F3749" t="s">
        <v>8427</v>
      </c>
      <c r="G3749" s="1">
        <v>0.5</v>
      </c>
      <c r="H3749" t="s">
        <v>11</v>
      </c>
      <c r="I3749" t="s">
        <v>9</v>
      </c>
    </row>
    <row r="3750" spans="1:9" hidden="1" x14ac:dyDescent="0.25">
      <c r="A3750">
        <v>5</v>
      </c>
      <c r="B3750">
        <v>6301</v>
      </c>
      <c r="C3750" t="s">
        <v>4200</v>
      </c>
      <c r="D3750" t="s">
        <v>9</v>
      </c>
      <c r="E3750" t="s">
        <v>8507</v>
      </c>
      <c r="F3750" s="4">
        <v>37672</v>
      </c>
      <c r="G3750" s="1">
        <v>0.5</v>
      </c>
      <c r="H3750" t="s">
        <v>11</v>
      </c>
      <c r="I3750" t="s">
        <v>9</v>
      </c>
    </row>
    <row r="3751" spans="1:9" hidden="1" x14ac:dyDescent="0.25">
      <c r="A3751">
        <v>5</v>
      </c>
      <c r="B3751">
        <v>6302</v>
      </c>
      <c r="C3751" t="s">
        <v>4201</v>
      </c>
      <c r="D3751" t="s">
        <v>9</v>
      </c>
      <c r="E3751" t="s">
        <v>8426</v>
      </c>
      <c r="F3751" t="s">
        <v>8427</v>
      </c>
      <c r="G3751" s="1">
        <v>0.5</v>
      </c>
      <c r="H3751" t="s">
        <v>11</v>
      </c>
      <c r="I3751" t="s">
        <v>9</v>
      </c>
    </row>
    <row r="3752" spans="1:9" hidden="1" x14ac:dyDescent="0.25">
      <c r="A3752">
        <v>5</v>
      </c>
      <c r="B3752">
        <v>6303</v>
      </c>
      <c r="C3752" t="s">
        <v>4202</v>
      </c>
      <c r="D3752" t="s">
        <v>9</v>
      </c>
      <c r="E3752" t="s">
        <v>8426</v>
      </c>
      <c r="F3752" t="s">
        <v>8427</v>
      </c>
      <c r="G3752" s="1">
        <v>0.5</v>
      </c>
      <c r="H3752" t="s">
        <v>11</v>
      </c>
      <c r="I3752" t="s">
        <v>9</v>
      </c>
    </row>
    <row r="3753" spans="1:9" hidden="1" x14ac:dyDescent="0.25">
      <c r="A3753">
        <v>5</v>
      </c>
      <c r="B3753">
        <v>6304</v>
      </c>
      <c r="C3753" t="s">
        <v>4203</v>
      </c>
      <c r="D3753" t="s">
        <v>9</v>
      </c>
      <c r="E3753" t="s">
        <v>16</v>
      </c>
      <c r="F3753" t="s">
        <v>14</v>
      </c>
      <c r="G3753" s="1">
        <v>0.5</v>
      </c>
      <c r="H3753" t="s">
        <v>11</v>
      </c>
      <c r="I3753" t="s">
        <v>9</v>
      </c>
    </row>
    <row r="3754" spans="1:9" hidden="1" x14ac:dyDescent="0.25">
      <c r="A3754">
        <v>5</v>
      </c>
      <c r="B3754">
        <v>6305</v>
      </c>
      <c r="C3754" t="s">
        <v>4204</v>
      </c>
      <c r="D3754" t="s">
        <v>9</v>
      </c>
      <c r="E3754" t="s">
        <v>8426</v>
      </c>
      <c r="F3754" t="s">
        <v>8427</v>
      </c>
      <c r="G3754" s="1">
        <v>0.5</v>
      </c>
      <c r="H3754" t="s">
        <v>11</v>
      </c>
      <c r="I3754" t="s">
        <v>9</v>
      </c>
    </row>
    <row r="3755" spans="1:9" hidden="1" x14ac:dyDescent="0.25">
      <c r="A3755">
        <v>5</v>
      </c>
      <c r="B3755">
        <v>6306</v>
      </c>
      <c r="C3755" t="s">
        <v>4205</v>
      </c>
      <c r="D3755" t="s">
        <v>9</v>
      </c>
      <c r="E3755" t="s">
        <v>18</v>
      </c>
      <c r="F3755" t="s">
        <v>19</v>
      </c>
      <c r="G3755" s="1">
        <v>0.5</v>
      </c>
      <c r="H3755" t="s">
        <v>11</v>
      </c>
      <c r="I3755" t="s">
        <v>9</v>
      </c>
    </row>
    <row r="3756" spans="1:9" hidden="1" x14ac:dyDescent="0.25">
      <c r="A3756">
        <v>5</v>
      </c>
      <c r="B3756">
        <v>6307</v>
      </c>
      <c r="C3756" t="s">
        <v>4206</v>
      </c>
      <c r="D3756" t="s">
        <v>9</v>
      </c>
      <c r="E3756" t="s">
        <v>18</v>
      </c>
      <c r="F3756" t="s">
        <v>19</v>
      </c>
      <c r="G3756" s="1">
        <v>0.5</v>
      </c>
      <c r="H3756" t="s">
        <v>11</v>
      </c>
      <c r="I3756" t="s">
        <v>9</v>
      </c>
    </row>
    <row r="3757" spans="1:9" hidden="1" x14ac:dyDescent="0.25">
      <c r="A3757">
        <v>5</v>
      </c>
      <c r="B3757">
        <v>6308</v>
      </c>
      <c r="C3757" t="s">
        <v>4207</v>
      </c>
      <c r="D3757" t="s">
        <v>9</v>
      </c>
      <c r="E3757" t="s">
        <v>8426</v>
      </c>
      <c r="F3757" t="s">
        <v>8427</v>
      </c>
      <c r="G3757" s="1">
        <v>0.5</v>
      </c>
      <c r="H3757" t="s">
        <v>11</v>
      </c>
      <c r="I3757" t="s">
        <v>9</v>
      </c>
    </row>
    <row r="3758" spans="1:9" hidden="1" x14ac:dyDescent="0.25">
      <c r="A3758">
        <v>5</v>
      </c>
      <c r="B3758">
        <v>6309</v>
      </c>
      <c r="C3758" t="s">
        <v>4208</v>
      </c>
      <c r="D3758" t="s">
        <v>9</v>
      </c>
      <c r="E3758" t="s">
        <v>8426</v>
      </c>
      <c r="F3758" t="s">
        <v>8427</v>
      </c>
      <c r="G3758" s="1">
        <v>0.5</v>
      </c>
      <c r="H3758" t="s">
        <v>11</v>
      </c>
      <c r="I3758" t="s">
        <v>9</v>
      </c>
    </row>
    <row r="3759" spans="1:9" hidden="1" x14ac:dyDescent="0.25">
      <c r="A3759">
        <v>5</v>
      </c>
      <c r="B3759">
        <v>6310</v>
      </c>
      <c r="C3759" t="s">
        <v>4209</v>
      </c>
      <c r="D3759" t="s">
        <v>9</v>
      </c>
      <c r="E3759" t="s">
        <v>8426</v>
      </c>
      <c r="F3759" t="s">
        <v>8427</v>
      </c>
      <c r="G3759" s="1">
        <v>0.5</v>
      </c>
      <c r="H3759" t="s">
        <v>11</v>
      </c>
      <c r="I3759" t="s">
        <v>9</v>
      </c>
    </row>
    <row r="3760" spans="1:9" hidden="1" x14ac:dyDescent="0.25">
      <c r="A3760">
        <v>5</v>
      </c>
      <c r="B3760">
        <v>6311</v>
      </c>
      <c r="C3760" t="s">
        <v>4210</v>
      </c>
      <c r="D3760" t="s">
        <v>9</v>
      </c>
      <c r="E3760" t="s">
        <v>8426</v>
      </c>
      <c r="F3760" t="s">
        <v>8427</v>
      </c>
      <c r="G3760" s="1">
        <v>0.5</v>
      </c>
      <c r="H3760" t="s">
        <v>11</v>
      </c>
      <c r="I3760" t="s">
        <v>9</v>
      </c>
    </row>
    <row r="3761" spans="1:9" hidden="1" x14ac:dyDescent="0.25">
      <c r="A3761">
        <v>5</v>
      </c>
      <c r="B3761">
        <v>6312</v>
      </c>
      <c r="C3761" t="s">
        <v>4211</v>
      </c>
      <c r="D3761" t="s">
        <v>9</v>
      </c>
      <c r="E3761" t="s">
        <v>16</v>
      </c>
      <c r="F3761" t="s">
        <v>14</v>
      </c>
      <c r="G3761" s="1">
        <v>0.5</v>
      </c>
      <c r="H3761" t="s">
        <v>11</v>
      </c>
      <c r="I3761" t="s">
        <v>9</v>
      </c>
    </row>
    <row r="3762" spans="1:9" hidden="1" x14ac:dyDescent="0.25">
      <c r="A3762">
        <v>5</v>
      </c>
      <c r="B3762">
        <v>6313</v>
      </c>
      <c r="C3762" t="s">
        <v>4212</v>
      </c>
      <c r="D3762" t="s">
        <v>9</v>
      </c>
      <c r="E3762" t="s">
        <v>16</v>
      </c>
      <c r="F3762" t="s">
        <v>14</v>
      </c>
      <c r="G3762" s="1">
        <v>0.5</v>
      </c>
      <c r="H3762" t="s">
        <v>11</v>
      </c>
      <c r="I3762" t="s">
        <v>9</v>
      </c>
    </row>
    <row r="3763" spans="1:9" hidden="1" x14ac:dyDescent="0.25">
      <c r="A3763">
        <v>5</v>
      </c>
      <c r="B3763">
        <v>6314</v>
      </c>
      <c r="C3763" t="s">
        <v>4213</v>
      </c>
      <c r="D3763" t="s">
        <v>9</v>
      </c>
      <c r="E3763" t="s">
        <v>16</v>
      </c>
      <c r="F3763" t="s">
        <v>14</v>
      </c>
      <c r="G3763" s="1">
        <v>0.5</v>
      </c>
      <c r="H3763" t="s">
        <v>11</v>
      </c>
      <c r="I3763" t="s">
        <v>9</v>
      </c>
    </row>
    <row r="3764" spans="1:9" hidden="1" x14ac:dyDescent="0.25">
      <c r="A3764">
        <v>5</v>
      </c>
      <c r="B3764">
        <v>6315</v>
      </c>
      <c r="C3764" t="s">
        <v>4214</v>
      </c>
      <c r="D3764" t="s">
        <v>9</v>
      </c>
      <c r="E3764" t="s">
        <v>16</v>
      </c>
      <c r="F3764" t="s">
        <v>14</v>
      </c>
      <c r="G3764" s="1">
        <v>0.5</v>
      </c>
      <c r="H3764" t="s">
        <v>11</v>
      </c>
      <c r="I3764" t="s">
        <v>9</v>
      </c>
    </row>
    <row r="3765" spans="1:9" hidden="1" x14ac:dyDescent="0.25">
      <c r="A3765">
        <v>5</v>
      </c>
      <c r="B3765">
        <v>6316</v>
      </c>
      <c r="C3765" t="s">
        <v>4215</v>
      </c>
      <c r="D3765" t="s">
        <v>9</v>
      </c>
      <c r="E3765" t="s">
        <v>16</v>
      </c>
      <c r="F3765" t="s">
        <v>14</v>
      </c>
      <c r="G3765" s="1">
        <v>0.5</v>
      </c>
      <c r="H3765" t="s">
        <v>11</v>
      </c>
      <c r="I3765" t="s">
        <v>9</v>
      </c>
    </row>
    <row r="3766" spans="1:9" hidden="1" x14ac:dyDescent="0.25">
      <c r="A3766">
        <v>5</v>
      </c>
      <c r="B3766">
        <v>6317</v>
      </c>
      <c r="C3766" t="s">
        <v>4216</v>
      </c>
      <c r="D3766" t="s">
        <v>9</v>
      </c>
      <c r="E3766" t="s">
        <v>8426</v>
      </c>
      <c r="F3766" t="s">
        <v>8427</v>
      </c>
      <c r="G3766" s="1">
        <v>0.5</v>
      </c>
      <c r="H3766" t="s">
        <v>11</v>
      </c>
      <c r="I3766" t="s">
        <v>9</v>
      </c>
    </row>
    <row r="3767" spans="1:9" hidden="1" x14ac:dyDescent="0.25">
      <c r="A3767">
        <v>5</v>
      </c>
      <c r="B3767">
        <v>6318</v>
      </c>
      <c r="C3767" t="s">
        <v>8746</v>
      </c>
      <c r="D3767" t="s">
        <v>9</v>
      </c>
      <c r="E3767" t="s">
        <v>8426</v>
      </c>
      <c r="F3767" t="s">
        <v>8427</v>
      </c>
      <c r="G3767" s="1">
        <v>0.5</v>
      </c>
      <c r="H3767" t="s">
        <v>11</v>
      </c>
      <c r="I3767" t="s">
        <v>9</v>
      </c>
    </row>
    <row r="3768" spans="1:9" hidden="1" x14ac:dyDescent="0.25">
      <c r="A3768">
        <v>5</v>
      </c>
      <c r="B3768">
        <v>6400</v>
      </c>
      <c r="C3768" t="s">
        <v>4217</v>
      </c>
      <c r="D3768" t="s">
        <v>9</v>
      </c>
      <c r="E3768" t="s">
        <v>8426</v>
      </c>
      <c r="F3768" t="s">
        <v>8427</v>
      </c>
      <c r="G3768" s="1">
        <v>0.5</v>
      </c>
      <c r="H3768" t="s">
        <v>11</v>
      </c>
      <c r="I3768" t="s">
        <v>9</v>
      </c>
    </row>
    <row r="3769" spans="1:9" hidden="1" x14ac:dyDescent="0.25">
      <c r="A3769">
        <v>5</v>
      </c>
      <c r="B3769">
        <v>6500</v>
      </c>
      <c r="C3769" t="s">
        <v>4218</v>
      </c>
      <c r="D3769" t="s">
        <v>9</v>
      </c>
      <c r="E3769" t="s">
        <v>8637</v>
      </c>
      <c r="F3769" t="s">
        <v>3007</v>
      </c>
      <c r="G3769" s="1">
        <v>0.5</v>
      </c>
      <c r="H3769" t="s">
        <v>11</v>
      </c>
      <c r="I3769" t="s">
        <v>9</v>
      </c>
    </row>
    <row r="3770" spans="1:9" hidden="1" x14ac:dyDescent="0.25">
      <c r="A3770">
        <v>5</v>
      </c>
      <c r="B3770">
        <v>6501</v>
      </c>
      <c r="C3770" t="s">
        <v>4219</v>
      </c>
      <c r="D3770" t="s">
        <v>9</v>
      </c>
      <c r="E3770" t="s">
        <v>8472</v>
      </c>
      <c r="F3770" s="4">
        <v>40929</v>
      </c>
      <c r="G3770" s="1">
        <v>0.5</v>
      </c>
      <c r="H3770" t="s">
        <v>11</v>
      </c>
      <c r="I3770" t="s">
        <v>9</v>
      </c>
    </row>
    <row r="3771" spans="1:9" hidden="1" x14ac:dyDescent="0.25">
      <c r="A3771">
        <v>5</v>
      </c>
      <c r="B3771">
        <v>6502</v>
      </c>
      <c r="C3771" t="s">
        <v>4221</v>
      </c>
      <c r="D3771" t="s">
        <v>9</v>
      </c>
      <c r="E3771" t="s">
        <v>8500</v>
      </c>
      <c r="F3771" t="s">
        <v>8423</v>
      </c>
      <c r="G3771" s="1">
        <v>0.5</v>
      </c>
      <c r="H3771" t="s">
        <v>11</v>
      </c>
      <c r="I3771" t="s">
        <v>9</v>
      </c>
    </row>
    <row r="3772" spans="1:9" hidden="1" x14ac:dyDescent="0.25">
      <c r="A3772">
        <v>5</v>
      </c>
      <c r="B3772">
        <v>6503</v>
      </c>
      <c r="C3772" t="s">
        <v>4222</v>
      </c>
      <c r="D3772" t="s">
        <v>9</v>
      </c>
      <c r="E3772" t="s">
        <v>8511</v>
      </c>
      <c r="F3772" t="s">
        <v>8512</v>
      </c>
      <c r="G3772" s="1">
        <v>0.5</v>
      </c>
      <c r="H3772" t="s">
        <v>11</v>
      </c>
      <c r="I3772" t="s">
        <v>9</v>
      </c>
    </row>
    <row r="3773" spans="1:9" hidden="1" x14ac:dyDescent="0.25">
      <c r="A3773">
        <v>5</v>
      </c>
      <c r="B3773">
        <v>6520</v>
      </c>
      <c r="C3773" t="s">
        <v>4223</v>
      </c>
      <c r="D3773" t="s">
        <v>9</v>
      </c>
      <c r="E3773" t="s">
        <v>8456</v>
      </c>
      <c r="F3773" t="s">
        <v>8457</v>
      </c>
      <c r="G3773" s="1">
        <v>0.5</v>
      </c>
      <c r="H3773" t="s">
        <v>11</v>
      </c>
      <c r="I3773" t="s">
        <v>9</v>
      </c>
    </row>
    <row r="3774" spans="1:9" hidden="1" x14ac:dyDescent="0.25">
      <c r="A3774">
        <v>5</v>
      </c>
      <c r="B3774">
        <v>6529</v>
      </c>
      <c r="C3774" t="s">
        <v>4225</v>
      </c>
      <c r="D3774" t="s">
        <v>9</v>
      </c>
      <c r="E3774" t="s">
        <v>8456</v>
      </c>
      <c r="F3774" t="s">
        <v>8457</v>
      </c>
      <c r="G3774" s="1">
        <v>0.5</v>
      </c>
      <c r="H3774" t="s">
        <v>11</v>
      </c>
      <c r="I3774" t="s">
        <v>9</v>
      </c>
    </row>
    <row r="3775" spans="1:9" hidden="1" x14ac:dyDescent="0.25">
      <c r="A3775">
        <v>5</v>
      </c>
      <c r="B3775">
        <v>6620</v>
      </c>
      <c r="C3775" t="s">
        <v>4226</v>
      </c>
      <c r="D3775" t="s">
        <v>9</v>
      </c>
      <c r="E3775" t="s">
        <v>8433</v>
      </c>
      <c r="F3775" t="s">
        <v>8434</v>
      </c>
      <c r="G3775" s="1">
        <v>0.5</v>
      </c>
      <c r="H3775" t="s">
        <v>11</v>
      </c>
      <c r="I3775" t="s">
        <v>9</v>
      </c>
    </row>
    <row r="3776" spans="1:9" hidden="1" x14ac:dyDescent="0.25">
      <c r="A3776">
        <v>5</v>
      </c>
      <c r="B3776">
        <v>6638</v>
      </c>
      <c r="C3776" t="s">
        <v>4228</v>
      </c>
      <c r="D3776" t="s">
        <v>9</v>
      </c>
      <c r="E3776" t="s">
        <v>1426</v>
      </c>
      <c r="F3776" t="s">
        <v>140</v>
      </c>
      <c r="G3776" s="1">
        <v>0.5</v>
      </c>
      <c r="H3776" t="s">
        <v>11</v>
      </c>
      <c r="I3776" t="s">
        <v>9</v>
      </c>
    </row>
    <row r="3777" spans="1:9" hidden="1" x14ac:dyDescent="0.25">
      <c r="A3777">
        <v>5</v>
      </c>
      <c r="B3777">
        <v>6648</v>
      </c>
      <c r="C3777" t="s">
        <v>4229</v>
      </c>
      <c r="D3777" t="s">
        <v>9</v>
      </c>
      <c r="E3777" t="s">
        <v>1426</v>
      </c>
      <c r="F3777" t="s">
        <v>140</v>
      </c>
      <c r="G3777" s="1">
        <v>0.5</v>
      </c>
      <c r="H3777" t="s">
        <v>11</v>
      </c>
      <c r="I3777" t="s">
        <v>9</v>
      </c>
    </row>
    <row r="3778" spans="1:9" hidden="1" x14ac:dyDescent="0.25">
      <c r="A3778">
        <v>5</v>
      </c>
      <c r="B3778">
        <v>6651</v>
      </c>
      <c r="C3778" t="s">
        <v>4230</v>
      </c>
      <c r="D3778" t="s">
        <v>9</v>
      </c>
      <c r="E3778" t="s">
        <v>16</v>
      </c>
      <c r="F3778" t="s">
        <v>14</v>
      </c>
      <c r="G3778" s="1">
        <v>0.5</v>
      </c>
      <c r="H3778" t="s">
        <v>11</v>
      </c>
      <c r="I3778" t="s">
        <v>9</v>
      </c>
    </row>
    <row r="3779" spans="1:9" hidden="1" x14ac:dyDescent="0.25">
      <c r="A3779">
        <v>5</v>
      </c>
      <c r="B3779">
        <v>6661</v>
      </c>
      <c r="C3779" t="s">
        <v>4231</v>
      </c>
      <c r="D3779" t="s">
        <v>9</v>
      </c>
      <c r="E3779" t="s">
        <v>16</v>
      </c>
      <c r="F3779" t="s">
        <v>14</v>
      </c>
      <c r="G3779" s="1">
        <v>0.5</v>
      </c>
      <c r="H3779" t="s">
        <v>11</v>
      </c>
      <c r="I3779" t="s">
        <v>9</v>
      </c>
    </row>
    <row r="3780" spans="1:9" hidden="1" x14ac:dyDescent="0.25">
      <c r="A3780">
        <v>5</v>
      </c>
      <c r="B3780">
        <v>6700</v>
      </c>
      <c r="C3780" t="s">
        <v>4232</v>
      </c>
      <c r="D3780" t="s">
        <v>9</v>
      </c>
      <c r="E3780" t="s">
        <v>8426</v>
      </c>
      <c r="F3780" t="s">
        <v>8427</v>
      </c>
      <c r="G3780" s="1">
        <v>0.5</v>
      </c>
      <c r="H3780" t="s">
        <v>11</v>
      </c>
      <c r="I3780" t="s">
        <v>9</v>
      </c>
    </row>
    <row r="3781" spans="1:9" hidden="1" x14ac:dyDescent="0.25">
      <c r="A3781">
        <v>5</v>
      </c>
      <c r="B3781">
        <v>6702</v>
      </c>
      <c r="C3781" t="s">
        <v>4233</v>
      </c>
      <c r="D3781" t="s">
        <v>9</v>
      </c>
      <c r="E3781" t="s">
        <v>8456</v>
      </c>
      <c r="F3781" t="s">
        <v>8457</v>
      </c>
      <c r="G3781" s="1">
        <v>0.5</v>
      </c>
      <c r="H3781" t="s">
        <v>11</v>
      </c>
      <c r="I3781" t="s">
        <v>9</v>
      </c>
    </row>
    <row r="3782" spans="1:9" hidden="1" x14ac:dyDescent="0.25">
      <c r="A3782">
        <v>5</v>
      </c>
      <c r="B3782">
        <v>6703</v>
      </c>
      <c r="C3782" t="s">
        <v>4234</v>
      </c>
      <c r="D3782" t="s">
        <v>9</v>
      </c>
      <c r="E3782" t="s">
        <v>8426</v>
      </c>
      <c r="F3782" t="s">
        <v>8427</v>
      </c>
      <c r="G3782" s="1">
        <v>0.5</v>
      </c>
      <c r="H3782" t="s">
        <v>11</v>
      </c>
      <c r="I3782" t="s">
        <v>9</v>
      </c>
    </row>
    <row r="3783" spans="1:9" hidden="1" x14ac:dyDescent="0.25">
      <c r="A3783">
        <v>5</v>
      </c>
      <c r="B3783">
        <v>6704</v>
      </c>
      <c r="C3783" t="s">
        <v>4235</v>
      </c>
      <c r="D3783" t="s">
        <v>9</v>
      </c>
      <c r="E3783" t="s">
        <v>8426</v>
      </c>
      <c r="F3783" t="s">
        <v>8427</v>
      </c>
      <c r="G3783" s="1">
        <v>0.5</v>
      </c>
      <c r="H3783" t="s">
        <v>11</v>
      </c>
      <c r="I3783" t="s">
        <v>9</v>
      </c>
    </row>
    <row r="3784" spans="1:9" hidden="1" x14ac:dyDescent="0.25">
      <c r="A3784">
        <v>5</v>
      </c>
      <c r="B3784">
        <v>6705</v>
      </c>
      <c r="C3784" t="s">
        <v>4236</v>
      </c>
      <c r="D3784" t="s">
        <v>9</v>
      </c>
      <c r="E3784" t="s">
        <v>8426</v>
      </c>
      <c r="F3784" t="s">
        <v>8427</v>
      </c>
      <c r="G3784" s="1">
        <v>0.5</v>
      </c>
      <c r="H3784" t="s">
        <v>11</v>
      </c>
      <c r="I3784" t="s">
        <v>9</v>
      </c>
    </row>
    <row r="3785" spans="1:9" hidden="1" x14ac:dyDescent="0.25">
      <c r="A3785">
        <v>5</v>
      </c>
      <c r="B3785">
        <v>6710</v>
      </c>
      <c r="C3785" t="s">
        <v>4237</v>
      </c>
      <c r="D3785" t="s">
        <v>9</v>
      </c>
      <c r="E3785" t="s">
        <v>8506</v>
      </c>
      <c r="F3785" t="s">
        <v>8466</v>
      </c>
      <c r="G3785" s="1">
        <v>0.5</v>
      </c>
      <c r="H3785" t="s">
        <v>11</v>
      </c>
      <c r="I3785" t="s">
        <v>9</v>
      </c>
    </row>
    <row r="3786" spans="1:9" hidden="1" x14ac:dyDescent="0.25">
      <c r="A3786">
        <v>5</v>
      </c>
      <c r="B3786">
        <v>6711</v>
      </c>
      <c r="C3786" t="s">
        <v>4238</v>
      </c>
      <c r="D3786" t="s">
        <v>9</v>
      </c>
      <c r="E3786" t="s">
        <v>8426</v>
      </c>
      <c r="F3786" t="s">
        <v>8427</v>
      </c>
      <c r="G3786" s="1">
        <v>0.5</v>
      </c>
      <c r="H3786" t="s">
        <v>11</v>
      </c>
      <c r="I3786" t="s">
        <v>9</v>
      </c>
    </row>
    <row r="3787" spans="1:9" hidden="1" x14ac:dyDescent="0.25">
      <c r="A3787">
        <v>5</v>
      </c>
      <c r="B3787">
        <v>6721</v>
      </c>
      <c r="C3787" t="s">
        <v>4239</v>
      </c>
      <c r="D3787" t="s">
        <v>9</v>
      </c>
      <c r="E3787" t="s">
        <v>8456</v>
      </c>
      <c r="F3787" t="s">
        <v>8457</v>
      </c>
      <c r="G3787" s="1">
        <v>0.5</v>
      </c>
      <c r="H3787" t="s">
        <v>11</v>
      </c>
      <c r="I3787" t="s">
        <v>9</v>
      </c>
    </row>
    <row r="3788" spans="1:9" hidden="1" x14ac:dyDescent="0.25">
      <c r="A3788">
        <v>5</v>
      </c>
      <c r="B3788">
        <v>6722</v>
      </c>
      <c r="C3788" t="s">
        <v>4240</v>
      </c>
      <c r="D3788" t="s">
        <v>9</v>
      </c>
      <c r="E3788" t="s">
        <v>18</v>
      </c>
      <c r="F3788" t="s">
        <v>19</v>
      </c>
      <c r="G3788" s="1">
        <v>0.5</v>
      </c>
      <c r="H3788" t="s">
        <v>11</v>
      </c>
      <c r="I3788" t="s">
        <v>9</v>
      </c>
    </row>
    <row r="3789" spans="1:9" hidden="1" x14ac:dyDescent="0.25">
      <c r="A3789">
        <v>5</v>
      </c>
      <c r="B3789">
        <v>6723</v>
      </c>
      <c r="C3789" t="s">
        <v>4241</v>
      </c>
      <c r="D3789" t="s">
        <v>9</v>
      </c>
      <c r="E3789" t="s">
        <v>8426</v>
      </c>
      <c r="F3789" t="s">
        <v>8427</v>
      </c>
      <c r="G3789" s="1">
        <v>0.5</v>
      </c>
      <c r="H3789" t="s">
        <v>11</v>
      </c>
      <c r="I3789" t="s">
        <v>9</v>
      </c>
    </row>
    <row r="3790" spans="1:9" hidden="1" x14ac:dyDescent="0.25">
      <c r="A3790">
        <v>5</v>
      </c>
      <c r="B3790">
        <v>6724</v>
      </c>
      <c r="C3790" t="s">
        <v>4242</v>
      </c>
      <c r="D3790" t="s">
        <v>9</v>
      </c>
      <c r="E3790" t="s">
        <v>18</v>
      </c>
      <c r="F3790" t="s">
        <v>19</v>
      </c>
      <c r="G3790" s="1">
        <v>0.5</v>
      </c>
      <c r="H3790" t="s">
        <v>11</v>
      </c>
      <c r="I3790" t="s">
        <v>9</v>
      </c>
    </row>
    <row r="3791" spans="1:9" hidden="1" x14ac:dyDescent="0.25">
      <c r="A3791">
        <v>5</v>
      </c>
      <c r="B3791">
        <v>7000</v>
      </c>
      <c r="C3791" t="s">
        <v>4243</v>
      </c>
      <c r="D3791" t="s">
        <v>9</v>
      </c>
      <c r="E3791" t="s">
        <v>8500</v>
      </c>
      <c r="F3791" t="s">
        <v>8423</v>
      </c>
      <c r="G3791" s="1">
        <v>0.5</v>
      </c>
      <c r="H3791" t="s">
        <v>11</v>
      </c>
      <c r="I3791" t="s">
        <v>9</v>
      </c>
    </row>
    <row r="3792" spans="1:9" hidden="1" x14ac:dyDescent="0.25">
      <c r="A3792">
        <v>5</v>
      </c>
      <c r="B3792">
        <v>7010</v>
      </c>
      <c r="C3792" t="s">
        <v>4244</v>
      </c>
      <c r="D3792" t="s">
        <v>9</v>
      </c>
      <c r="E3792" t="s">
        <v>8456</v>
      </c>
      <c r="F3792" t="s">
        <v>8457</v>
      </c>
      <c r="G3792" s="1">
        <v>0.5</v>
      </c>
      <c r="H3792" t="s">
        <v>11</v>
      </c>
      <c r="I3792" t="s">
        <v>9</v>
      </c>
    </row>
    <row r="3793" spans="1:9" hidden="1" x14ac:dyDescent="0.25">
      <c r="A3793">
        <v>5</v>
      </c>
      <c r="B3793">
        <v>7030</v>
      </c>
      <c r="C3793" t="s">
        <v>4245</v>
      </c>
      <c r="D3793" t="s">
        <v>9</v>
      </c>
      <c r="E3793" t="s">
        <v>8456</v>
      </c>
      <c r="F3793" t="s">
        <v>8457</v>
      </c>
      <c r="G3793" s="1">
        <v>0.5</v>
      </c>
      <c r="H3793" t="s">
        <v>11</v>
      </c>
      <c r="I3793" t="s">
        <v>9</v>
      </c>
    </row>
    <row r="3794" spans="1:9" hidden="1" x14ac:dyDescent="0.25">
      <c r="A3794">
        <v>5</v>
      </c>
      <c r="B3794">
        <v>7110</v>
      </c>
      <c r="C3794" t="s">
        <v>4246</v>
      </c>
      <c r="D3794" t="s">
        <v>9</v>
      </c>
      <c r="E3794" t="s">
        <v>8456</v>
      </c>
      <c r="F3794" t="s">
        <v>8457</v>
      </c>
      <c r="G3794" s="1">
        <v>0.5</v>
      </c>
      <c r="H3794" t="s">
        <v>11</v>
      </c>
      <c r="I3794" t="s">
        <v>9</v>
      </c>
    </row>
    <row r="3795" spans="1:9" hidden="1" x14ac:dyDescent="0.25">
      <c r="A3795">
        <v>5</v>
      </c>
      <c r="B3795">
        <v>7111</v>
      </c>
      <c r="C3795" t="s">
        <v>4247</v>
      </c>
      <c r="D3795" t="s">
        <v>9</v>
      </c>
      <c r="E3795" t="s">
        <v>8426</v>
      </c>
      <c r="F3795" t="s">
        <v>8427</v>
      </c>
      <c r="G3795" s="1">
        <v>0.5</v>
      </c>
      <c r="H3795" t="s">
        <v>11</v>
      </c>
      <c r="I3795" t="s">
        <v>9</v>
      </c>
    </row>
    <row r="3796" spans="1:9" hidden="1" x14ac:dyDescent="0.25">
      <c r="A3796">
        <v>5</v>
      </c>
      <c r="B3796">
        <v>7112</v>
      </c>
      <c r="C3796" t="s">
        <v>4248</v>
      </c>
      <c r="D3796" t="s">
        <v>9</v>
      </c>
      <c r="E3796" t="s">
        <v>54</v>
      </c>
      <c r="F3796" s="4">
        <v>40006</v>
      </c>
      <c r="G3796" s="1">
        <v>0.5</v>
      </c>
      <c r="H3796" t="s">
        <v>11</v>
      </c>
      <c r="I3796" t="s">
        <v>9</v>
      </c>
    </row>
    <row r="3797" spans="1:9" hidden="1" x14ac:dyDescent="0.25">
      <c r="A3797">
        <v>5</v>
      </c>
      <c r="B3797">
        <v>7130</v>
      </c>
      <c r="C3797" t="s">
        <v>4249</v>
      </c>
      <c r="D3797" t="s">
        <v>9</v>
      </c>
      <c r="E3797" t="s">
        <v>8426</v>
      </c>
      <c r="F3797" t="s">
        <v>8427</v>
      </c>
      <c r="G3797" s="1">
        <v>0.5</v>
      </c>
      <c r="H3797" t="s">
        <v>11</v>
      </c>
      <c r="I3797" t="s">
        <v>9</v>
      </c>
    </row>
    <row r="3798" spans="1:9" hidden="1" x14ac:dyDescent="0.25">
      <c r="A3798">
        <v>5</v>
      </c>
      <c r="B3798">
        <v>7150</v>
      </c>
      <c r="C3798" t="s">
        <v>4250</v>
      </c>
      <c r="D3798" t="s">
        <v>9</v>
      </c>
      <c r="E3798" t="s">
        <v>8456</v>
      </c>
      <c r="F3798" t="s">
        <v>8457</v>
      </c>
      <c r="G3798" s="1">
        <v>0.5</v>
      </c>
      <c r="H3798" t="s">
        <v>11</v>
      </c>
      <c r="I3798" t="s">
        <v>9</v>
      </c>
    </row>
    <row r="3799" spans="1:9" hidden="1" x14ac:dyDescent="0.25">
      <c r="A3799">
        <v>5</v>
      </c>
      <c r="B3799">
        <v>7151</v>
      </c>
      <c r="C3799" t="s">
        <v>4251</v>
      </c>
      <c r="D3799" t="s">
        <v>9</v>
      </c>
      <c r="E3799" t="s">
        <v>18</v>
      </c>
      <c r="F3799" t="s">
        <v>19</v>
      </c>
      <c r="G3799" s="1">
        <v>0.5</v>
      </c>
      <c r="H3799" t="s">
        <v>11</v>
      </c>
      <c r="I3799" t="s">
        <v>9</v>
      </c>
    </row>
    <row r="3800" spans="1:9" hidden="1" x14ac:dyDescent="0.25">
      <c r="A3800">
        <v>5</v>
      </c>
      <c r="B3800">
        <v>7152</v>
      </c>
      <c r="C3800" t="s">
        <v>4252</v>
      </c>
      <c r="D3800" t="s">
        <v>9</v>
      </c>
      <c r="E3800" t="s">
        <v>8473</v>
      </c>
      <c r="F3800" t="s">
        <v>8474</v>
      </c>
      <c r="G3800" s="1">
        <v>0.5</v>
      </c>
      <c r="H3800" t="s">
        <v>11</v>
      </c>
      <c r="I3800" t="s">
        <v>9</v>
      </c>
    </row>
    <row r="3801" spans="1:9" hidden="1" x14ac:dyDescent="0.25">
      <c r="A3801">
        <v>5</v>
      </c>
      <c r="B3801">
        <v>7153</v>
      </c>
      <c r="C3801" t="s">
        <v>4253</v>
      </c>
      <c r="D3801" t="s">
        <v>9</v>
      </c>
      <c r="E3801" t="s">
        <v>8426</v>
      </c>
      <c r="F3801" t="s">
        <v>8427</v>
      </c>
      <c r="G3801" s="1">
        <v>0.5</v>
      </c>
      <c r="H3801" t="s">
        <v>11</v>
      </c>
      <c r="I3801" t="s">
        <v>9</v>
      </c>
    </row>
    <row r="3802" spans="1:9" hidden="1" x14ac:dyDescent="0.25">
      <c r="A3802">
        <v>5</v>
      </c>
      <c r="B3802">
        <v>7171</v>
      </c>
      <c r="C3802" t="s">
        <v>4254</v>
      </c>
      <c r="D3802" t="s">
        <v>9</v>
      </c>
      <c r="E3802" t="s">
        <v>1426</v>
      </c>
      <c r="F3802" t="s">
        <v>140</v>
      </c>
      <c r="G3802" s="1">
        <v>0.5</v>
      </c>
      <c r="H3802" t="s">
        <v>11</v>
      </c>
      <c r="I3802" t="s">
        <v>9</v>
      </c>
    </row>
    <row r="3803" spans="1:9" hidden="1" x14ac:dyDescent="0.25">
      <c r="A3803">
        <v>5</v>
      </c>
      <c r="B3803">
        <v>7181</v>
      </c>
      <c r="C3803" t="s">
        <v>4258</v>
      </c>
      <c r="D3803" t="s">
        <v>9</v>
      </c>
      <c r="E3803" t="s">
        <v>8456</v>
      </c>
      <c r="F3803" t="s">
        <v>8457</v>
      </c>
      <c r="G3803" s="1">
        <v>0.5</v>
      </c>
      <c r="H3803" t="s">
        <v>11</v>
      </c>
      <c r="I3803" t="s">
        <v>9</v>
      </c>
    </row>
    <row r="3804" spans="1:9" hidden="1" x14ac:dyDescent="0.25">
      <c r="A3804">
        <v>5</v>
      </c>
      <c r="B3804">
        <v>7300</v>
      </c>
      <c r="C3804" t="s">
        <v>4261</v>
      </c>
      <c r="D3804" t="s">
        <v>9</v>
      </c>
      <c r="E3804" t="s">
        <v>1426</v>
      </c>
      <c r="F3804" t="s">
        <v>140</v>
      </c>
      <c r="G3804" s="1">
        <v>0.5</v>
      </c>
      <c r="H3804" t="s">
        <v>11</v>
      </c>
      <c r="I3804" t="s">
        <v>9</v>
      </c>
    </row>
    <row r="3805" spans="1:9" hidden="1" x14ac:dyDescent="0.25">
      <c r="A3805">
        <v>5</v>
      </c>
      <c r="B3805">
        <v>7301</v>
      </c>
      <c r="C3805" t="s">
        <v>4262</v>
      </c>
      <c r="D3805" t="s">
        <v>9</v>
      </c>
      <c r="E3805" t="s">
        <v>1426</v>
      </c>
      <c r="F3805" t="s">
        <v>140</v>
      </c>
      <c r="G3805" s="1">
        <v>0.5</v>
      </c>
      <c r="H3805" t="s">
        <v>11</v>
      </c>
      <c r="I3805" t="s">
        <v>9</v>
      </c>
    </row>
    <row r="3806" spans="1:9" hidden="1" x14ac:dyDescent="0.25">
      <c r="A3806">
        <v>5</v>
      </c>
      <c r="B3806">
        <v>7302</v>
      </c>
      <c r="C3806" t="s">
        <v>4264</v>
      </c>
      <c r="D3806" t="s">
        <v>9</v>
      </c>
      <c r="E3806" t="s">
        <v>8496</v>
      </c>
      <c r="F3806" t="s">
        <v>8443</v>
      </c>
      <c r="G3806" s="1">
        <v>0.5</v>
      </c>
      <c r="H3806" t="s">
        <v>11</v>
      </c>
      <c r="I3806" t="s">
        <v>9</v>
      </c>
    </row>
    <row r="3807" spans="1:9" hidden="1" x14ac:dyDescent="0.25">
      <c r="A3807">
        <v>5</v>
      </c>
      <c r="B3807">
        <v>7303</v>
      </c>
      <c r="C3807" t="s">
        <v>4265</v>
      </c>
      <c r="D3807" t="s">
        <v>9</v>
      </c>
      <c r="E3807" t="s">
        <v>242</v>
      </c>
      <c r="F3807" t="s">
        <v>243</v>
      </c>
      <c r="G3807" s="1">
        <v>0.5</v>
      </c>
      <c r="H3807" t="s">
        <v>11</v>
      </c>
      <c r="I3807" t="s">
        <v>9</v>
      </c>
    </row>
    <row r="3808" spans="1:9" hidden="1" x14ac:dyDescent="0.25">
      <c r="A3808">
        <v>5</v>
      </c>
      <c r="B3808">
        <v>7304</v>
      </c>
      <c r="C3808" t="s">
        <v>4266</v>
      </c>
      <c r="D3808" t="s">
        <v>9</v>
      </c>
      <c r="E3808" t="s">
        <v>8525</v>
      </c>
      <c r="F3808" s="4">
        <v>39922</v>
      </c>
      <c r="G3808" s="1">
        <v>0.5</v>
      </c>
      <c r="H3808" t="s">
        <v>11</v>
      </c>
      <c r="I3808" t="s">
        <v>9</v>
      </c>
    </row>
    <row r="3809" spans="1:9" hidden="1" x14ac:dyDescent="0.25">
      <c r="A3809">
        <v>5</v>
      </c>
      <c r="B3809">
        <v>7305</v>
      </c>
      <c r="C3809" t="s">
        <v>4267</v>
      </c>
      <c r="D3809" t="s">
        <v>9</v>
      </c>
      <c r="E3809" t="s">
        <v>54</v>
      </c>
      <c r="F3809" s="4">
        <v>40006</v>
      </c>
      <c r="G3809" s="1">
        <v>0.5</v>
      </c>
      <c r="H3809" t="s">
        <v>11</v>
      </c>
      <c r="I3809" t="s">
        <v>9</v>
      </c>
    </row>
    <row r="3810" spans="1:9" hidden="1" x14ac:dyDescent="0.25">
      <c r="A3810">
        <v>5</v>
      </c>
      <c r="B3810">
        <v>7306</v>
      </c>
      <c r="C3810" t="s">
        <v>4268</v>
      </c>
      <c r="D3810" t="s">
        <v>9</v>
      </c>
      <c r="E3810" t="s">
        <v>1426</v>
      </c>
      <c r="F3810" t="s">
        <v>140</v>
      </c>
      <c r="G3810" s="1">
        <v>0.5</v>
      </c>
      <c r="H3810" t="s">
        <v>11</v>
      </c>
      <c r="I3810" t="s">
        <v>9</v>
      </c>
    </row>
    <row r="3811" spans="1:9" hidden="1" x14ac:dyDescent="0.25">
      <c r="A3811">
        <v>5</v>
      </c>
      <c r="B3811">
        <v>7307</v>
      </c>
      <c r="C3811" t="s">
        <v>4269</v>
      </c>
      <c r="D3811" t="s">
        <v>9</v>
      </c>
      <c r="E3811" t="s">
        <v>8518</v>
      </c>
      <c r="F3811" t="s">
        <v>8519</v>
      </c>
      <c r="G3811" s="1">
        <v>0.5</v>
      </c>
      <c r="H3811" t="s">
        <v>11</v>
      </c>
      <c r="I3811" t="s">
        <v>9</v>
      </c>
    </row>
    <row r="3812" spans="1:9" hidden="1" x14ac:dyDescent="0.25">
      <c r="A3812">
        <v>5</v>
      </c>
      <c r="B3812">
        <v>7308</v>
      </c>
      <c r="C3812" t="s">
        <v>4270</v>
      </c>
      <c r="D3812" t="s">
        <v>9</v>
      </c>
      <c r="E3812" t="s">
        <v>8456</v>
      </c>
      <c r="F3812" t="s">
        <v>8457</v>
      </c>
      <c r="G3812" s="1">
        <v>0.5</v>
      </c>
      <c r="H3812" t="s">
        <v>11</v>
      </c>
      <c r="I3812" t="s">
        <v>9</v>
      </c>
    </row>
    <row r="3813" spans="1:9" hidden="1" x14ac:dyDescent="0.25">
      <c r="A3813">
        <v>5</v>
      </c>
      <c r="B3813">
        <v>7309</v>
      </c>
      <c r="C3813" t="s">
        <v>4271</v>
      </c>
      <c r="D3813" t="s">
        <v>9</v>
      </c>
      <c r="E3813" t="s">
        <v>1426</v>
      </c>
      <c r="F3813" t="s">
        <v>140</v>
      </c>
      <c r="G3813" s="1">
        <v>0.5</v>
      </c>
      <c r="H3813" t="s">
        <v>11</v>
      </c>
      <c r="I3813" t="s">
        <v>9</v>
      </c>
    </row>
    <row r="3814" spans="1:9" hidden="1" x14ac:dyDescent="0.25">
      <c r="A3814">
        <v>5</v>
      </c>
      <c r="B3814">
        <v>7310</v>
      </c>
      <c r="C3814" t="s">
        <v>4272</v>
      </c>
      <c r="D3814" t="s">
        <v>9</v>
      </c>
      <c r="E3814" t="s">
        <v>8484</v>
      </c>
      <c r="F3814" t="s">
        <v>8485</v>
      </c>
      <c r="G3814" s="1">
        <v>0.5</v>
      </c>
      <c r="H3814" t="s">
        <v>11</v>
      </c>
      <c r="I3814" t="s">
        <v>9</v>
      </c>
    </row>
    <row r="3815" spans="1:9" hidden="1" x14ac:dyDescent="0.25">
      <c r="A3815">
        <v>5</v>
      </c>
      <c r="B3815">
        <v>7311</v>
      </c>
      <c r="C3815" t="s">
        <v>4273</v>
      </c>
      <c r="D3815" t="s">
        <v>9</v>
      </c>
      <c r="E3815" t="s">
        <v>8456</v>
      </c>
      <c r="F3815" t="s">
        <v>8457</v>
      </c>
      <c r="G3815" s="1">
        <v>0.5</v>
      </c>
      <c r="H3815" t="s">
        <v>11</v>
      </c>
      <c r="I3815" t="s">
        <v>9</v>
      </c>
    </row>
    <row r="3816" spans="1:9" hidden="1" x14ac:dyDescent="0.25">
      <c r="A3816">
        <v>5</v>
      </c>
      <c r="B3816">
        <v>7312</v>
      </c>
      <c r="C3816" t="s">
        <v>2636</v>
      </c>
      <c r="D3816" t="s">
        <v>9</v>
      </c>
      <c r="E3816" t="s">
        <v>8631</v>
      </c>
      <c r="F3816" t="s">
        <v>8489</v>
      </c>
      <c r="G3816" s="1">
        <v>0.5</v>
      </c>
      <c r="H3816" t="s">
        <v>11</v>
      </c>
      <c r="I3816" t="s">
        <v>9</v>
      </c>
    </row>
    <row r="3817" spans="1:9" hidden="1" x14ac:dyDescent="0.25">
      <c r="A3817">
        <v>5</v>
      </c>
      <c r="B3817">
        <v>7313</v>
      </c>
      <c r="C3817" t="s">
        <v>4275</v>
      </c>
      <c r="D3817" t="s">
        <v>9</v>
      </c>
      <c r="E3817" t="s">
        <v>1426</v>
      </c>
      <c r="F3817" t="s">
        <v>140</v>
      </c>
      <c r="G3817" s="1">
        <v>0.5</v>
      </c>
      <c r="H3817" t="s">
        <v>11</v>
      </c>
      <c r="I3817" t="s">
        <v>9</v>
      </c>
    </row>
    <row r="3818" spans="1:9" hidden="1" x14ac:dyDescent="0.25">
      <c r="A3818">
        <v>5</v>
      </c>
      <c r="B3818">
        <v>7314</v>
      </c>
      <c r="C3818" t="s">
        <v>4276</v>
      </c>
      <c r="D3818" t="s">
        <v>9</v>
      </c>
      <c r="E3818" t="s">
        <v>8468</v>
      </c>
      <c r="F3818" t="s">
        <v>8469</v>
      </c>
      <c r="G3818" s="1">
        <v>0.5</v>
      </c>
      <c r="H3818" t="s">
        <v>11</v>
      </c>
      <c r="I3818" t="s">
        <v>9</v>
      </c>
    </row>
    <row r="3819" spans="1:9" hidden="1" x14ac:dyDescent="0.25">
      <c r="A3819">
        <v>5</v>
      </c>
      <c r="B3819">
        <v>7315</v>
      </c>
      <c r="C3819" t="s">
        <v>4278</v>
      </c>
      <c r="D3819" t="s">
        <v>9</v>
      </c>
      <c r="E3819" t="s">
        <v>18</v>
      </c>
      <c r="F3819" t="s">
        <v>19</v>
      </c>
      <c r="G3819" s="1">
        <v>0.5</v>
      </c>
      <c r="H3819" t="s">
        <v>11</v>
      </c>
      <c r="I3819" t="s">
        <v>9</v>
      </c>
    </row>
    <row r="3820" spans="1:9" hidden="1" x14ac:dyDescent="0.25">
      <c r="A3820">
        <v>5</v>
      </c>
      <c r="B3820">
        <v>7316</v>
      </c>
      <c r="C3820" t="s">
        <v>4279</v>
      </c>
      <c r="D3820" t="s">
        <v>9</v>
      </c>
      <c r="E3820" t="s">
        <v>18</v>
      </c>
      <c r="F3820" t="s">
        <v>19</v>
      </c>
      <c r="G3820" s="1">
        <v>0.5</v>
      </c>
      <c r="H3820" t="s">
        <v>11</v>
      </c>
      <c r="I3820" t="s">
        <v>9</v>
      </c>
    </row>
    <row r="3821" spans="1:9" hidden="1" x14ac:dyDescent="0.25">
      <c r="A3821">
        <v>5</v>
      </c>
      <c r="B3821">
        <v>7317</v>
      </c>
      <c r="C3821" t="s">
        <v>4280</v>
      </c>
      <c r="D3821" t="s">
        <v>9</v>
      </c>
      <c r="E3821" t="s">
        <v>8426</v>
      </c>
      <c r="F3821" t="s">
        <v>8427</v>
      </c>
      <c r="G3821" s="1">
        <v>0.5</v>
      </c>
      <c r="H3821" t="s">
        <v>11</v>
      </c>
      <c r="I3821" t="s">
        <v>9</v>
      </c>
    </row>
    <row r="3822" spans="1:9" hidden="1" x14ac:dyDescent="0.25">
      <c r="A3822">
        <v>5</v>
      </c>
      <c r="B3822">
        <v>7318</v>
      </c>
      <c r="C3822" t="s">
        <v>4281</v>
      </c>
      <c r="D3822" t="s">
        <v>9</v>
      </c>
      <c r="E3822" t="s">
        <v>8426</v>
      </c>
      <c r="F3822" t="s">
        <v>8427</v>
      </c>
      <c r="G3822" s="1">
        <v>0.5</v>
      </c>
      <c r="H3822" t="s">
        <v>11</v>
      </c>
      <c r="I3822" t="s">
        <v>9</v>
      </c>
    </row>
    <row r="3823" spans="1:9" hidden="1" x14ac:dyDescent="0.25">
      <c r="A3823">
        <v>5</v>
      </c>
      <c r="B3823">
        <v>7319</v>
      </c>
      <c r="C3823" t="s">
        <v>4282</v>
      </c>
      <c r="D3823" t="s">
        <v>9</v>
      </c>
      <c r="E3823" t="s">
        <v>119</v>
      </c>
      <c r="F3823" t="s">
        <v>120</v>
      </c>
      <c r="G3823" s="1">
        <v>0.5</v>
      </c>
      <c r="H3823" t="s">
        <v>11</v>
      </c>
      <c r="I3823" t="s">
        <v>9</v>
      </c>
    </row>
    <row r="3824" spans="1:9" hidden="1" x14ac:dyDescent="0.25">
      <c r="A3824">
        <v>5</v>
      </c>
      <c r="B3824">
        <v>7320</v>
      </c>
      <c r="C3824" t="s">
        <v>4284</v>
      </c>
      <c r="D3824" t="s">
        <v>9</v>
      </c>
      <c r="E3824" t="s">
        <v>8539</v>
      </c>
      <c r="F3824" t="s">
        <v>8540</v>
      </c>
      <c r="G3824" s="1">
        <v>0.5</v>
      </c>
      <c r="H3824" t="s">
        <v>11</v>
      </c>
      <c r="I3824" t="s">
        <v>9</v>
      </c>
    </row>
    <row r="3825" spans="1:9" hidden="1" x14ac:dyDescent="0.25">
      <c r="A3825">
        <v>5</v>
      </c>
      <c r="B3825">
        <v>7321</v>
      </c>
      <c r="C3825" t="s">
        <v>4285</v>
      </c>
      <c r="D3825" t="s">
        <v>9</v>
      </c>
      <c r="E3825" t="s">
        <v>8518</v>
      </c>
      <c r="F3825" t="s">
        <v>8519</v>
      </c>
      <c r="G3825" s="1">
        <v>0.5</v>
      </c>
      <c r="H3825" t="s">
        <v>11</v>
      </c>
      <c r="I3825" t="s">
        <v>9</v>
      </c>
    </row>
    <row r="3826" spans="1:9" hidden="1" x14ac:dyDescent="0.25">
      <c r="A3826">
        <v>5</v>
      </c>
      <c r="B3826">
        <v>7322</v>
      </c>
      <c r="C3826" t="s">
        <v>4286</v>
      </c>
      <c r="D3826" t="s">
        <v>9</v>
      </c>
      <c r="E3826" t="s">
        <v>8508</v>
      </c>
      <c r="F3826" s="4">
        <v>41019</v>
      </c>
      <c r="G3826" s="1">
        <v>0.5</v>
      </c>
      <c r="H3826" t="s">
        <v>11</v>
      </c>
      <c r="I3826" t="s">
        <v>9</v>
      </c>
    </row>
    <row r="3827" spans="1:9" hidden="1" x14ac:dyDescent="0.25">
      <c r="A3827">
        <v>5</v>
      </c>
      <c r="B3827">
        <v>7323</v>
      </c>
      <c r="C3827" t="s">
        <v>4287</v>
      </c>
      <c r="D3827" t="s">
        <v>9</v>
      </c>
      <c r="E3827" t="s">
        <v>8426</v>
      </c>
      <c r="F3827" t="s">
        <v>8427</v>
      </c>
      <c r="G3827" s="1">
        <v>0.5</v>
      </c>
      <c r="H3827" t="s">
        <v>11</v>
      </c>
      <c r="I3827" t="s">
        <v>9</v>
      </c>
    </row>
    <row r="3828" spans="1:9" hidden="1" x14ac:dyDescent="0.25">
      <c r="A3828">
        <v>5</v>
      </c>
      <c r="B3828">
        <v>7324</v>
      </c>
      <c r="C3828" t="s">
        <v>4288</v>
      </c>
      <c r="D3828" t="s">
        <v>9</v>
      </c>
      <c r="E3828" t="s">
        <v>8511</v>
      </c>
      <c r="F3828" t="s">
        <v>8512</v>
      </c>
      <c r="G3828" s="1">
        <v>0.5</v>
      </c>
      <c r="H3828" t="s">
        <v>11</v>
      </c>
      <c r="I3828" t="s">
        <v>9</v>
      </c>
    </row>
    <row r="3829" spans="1:9" hidden="1" x14ac:dyDescent="0.25">
      <c r="A3829">
        <v>5</v>
      </c>
      <c r="B3829">
        <v>7325</v>
      </c>
      <c r="C3829" t="s">
        <v>4289</v>
      </c>
      <c r="D3829" t="s">
        <v>9</v>
      </c>
      <c r="E3829" t="s">
        <v>1426</v>
      </c>
      <c r="F3829" t="s">
        <v>140</v>
      </c>
      <c r="G3829" s="1">
        <v>0.5</v>
      </c>
      <c r="H3829" t="s">
        <v>11</v>
      </c>
      <c r="I3829" t="s">
        <v>9</v>
      </c>
    </row>
    <row r="3830" spans="1:9" hidden="1" x14ac:dyDescent="0.25">
      <c r="A3830">
        <v>5</v>
      </c>
      <c r="B3830">
        <v>7326</v>
      </c>
      <c r="C3830" t="s">
        <v>4290</v>
      </c>
      <c r="D3830" t="s">
        <v>9</v>
      </c>
      <c r="E3830" t="s">
        <v>8456</v>
      </c>
      <c r="F3830" t="s">
        <v>8457</v>
      </c>
      <c r="G3830" s="1">
        <v>0.5</v>
      </c>
      <c r="H3830" t="s">
        <v>11</v>
      </c>
      <c r="I3830" t="s">
        <v>9</v>
      </c>
    </row>
    <row r="3831" spans="1:9" hidden="1" x14ac:dyDescent="0.25">
      <c r="A3831">
        <v>5</v>
      </c>
      <c r="B3831">
        <v>7380</v>
      </c>
      <c r="C3831" t="s">
        <v>4293</v>
      </c>
      <c r="D3831" t="s">
        <v>9</v>
      </c>
      <c r="E3831" t="s">
        <v>8506</v>
      </c>
      <c r="F3831" t="s">
        <v>8466</v>
      </c>
      <c r="G3831" s="1">
        <v>0.5</v>
      </c>
      <c r="H3831" t="s">
        <v>11</v>
      </c>
      <c r="I3831" t="s">
        <v>9</v>
      </c>
    </row>
    <row r="3832" spans="1:9" hidden="1" x14ac:dyDescent="0.25">
      <c r="A3832">
        <v>5</v>
      </c>
      <c r="B3832">
        <v>7500</v>
      </c>
      <c r="C3832" t="s">
        <v>4294</v>
      </c>
      <c r="D3832" t="s">
        <v>9</v>
      </c>
      <c r="E3832" t="s">
        <v>8467</v>
      </c>
      <c r="F3832" s="4">
        <v>38919</v>
      </c>
      <c r="G3832" s="1">
        <v>0.5</v>
      </c>
      <c r="H3832" t="s">
        <v>11</v>
      </c>
      <c r="I3832" t="s">
        <v>9</v>
      </c>
    </row>
    <row r="3833" spans="1:9" hidden="1" x14ac:dyDescent="0.25">
      <c r="A3833">
        <v>5</v>
      </c>
      <c r="B3833">
        <v>7600</v>
      </c>
      <c r="C3833" t="s">
        <v>4295</v>
      </c>
      <c r="D3833" t="s">
        <v>9</v>
      </c>
      <c r="E3833" t="s">
        <v>8426</v>
      </c>
      <c r="F3833" t="s">
        <v>8427</v>
      </c>
      <c r="G3833" s="1">
        <v>0.5</v>
      </c>
      <c r="H3833" t="s">
        <v>11</v>
      </c>
      <c r="I3833" t="s">
        <v>9</v>
      </c>
    </row>
    <row r="3834" spans="1:9" hidden="1" x14ac:dyDescent="0.25">
      <c r="A3834">
        <v>5</v>
      </c>
      <c r="B3834">
        <v>7700</v>
      </c>
      <c r="C3834" t="s">
        <v>4296</v>
      </c>
      <c r="D3834" t="s">
        <v>9</v>
      </c>
      <c r="E3834" t="s">
        <v>8426</v>
      </c>
      <c r="F3834" t="s">
        <v>8427</v>
      </c>
      <c r="G3834" s="1">
        <v>0.5</v>
      </c>
      <c r="H3834" t="s">
        <v>11</v>
      </c>
      <c r="I3834" t="s">
        <v>9</v>
      </c>
    </row>
    <row r="3835" spans="1:9" hidden="1" x14ac:dyDescent="0.25">
      <c r="A3835">
        <v>5</v>
      </c>
      <c r="B3835">
        <v>7701</v>
      </c>
      <c r="C3835" t="s">
        <v>4297</v>
      </c>
      <c r="D3835" t="s">
        <v>9</v>
      </c>
      <c r="E3835" t="s">
        <v>8426</v>
      </c>
      <c r="F3835" t="s">
        <v>8427</v>
      </c>
      <c r="G3835" s="1">
        <v>0.5</v>
      </c>
      <c r="H3835" t="s">
        <v>11</v>
      </c>
      <c r="I3835" t="s">
        <v>9</v>
      </c>
    </row>
    <row r="3836" spans="1:9" hidden="1" x14ac:dyDescent="0.25">
      <c r="A3836">
        <v>5</v>
      </c>
      <c r="B3836">
        <v>7702</v>
      </c>
      <c r="C3836" t="s">
        <v>4298</v>
      </c>
      <c r="D3836" t="s">
        <v>9</v>
      </c>
      <c r="E3836" t="s">
        <v>8426</v>
      </c>
      <c r="F3836" t="s">
        <v>8427</v>
      </c>
      <c r="G3836" s="1">
        <v>0.5</v>
      </c>
      <c r="H3836" t="s">
        <v>11</v>
      </c>
      <c r="I3836" t="s">
        <v>9</v>
      </c>
    </row>
    <row r="3837" spans="1:9" hidden="1" x14ac:dyDescent="0.25">
      <c r="A3837">
        <v>5</v>
      </c>
      <c r="B3837">
        <v>7703</v>
      </c>
      <c r="C3837" t="s">
        <v>4299</v>
      </c>
      <c r="D3837" t="s">
        <v>9</v>
      </c>
      <c r="E3837" t="s">
        <v>242</v>
      </c>
      <c r="F3837" t="s">
        <v>243</v>
      </c>
      <c r="G3837" s="1">
        <v>0.5</v>
      </c>
      <c r="H3837" t="s">
        <v>11</v>
      </c>
      <c r="I3837" t="s">
        <v>9</v>
      </c>
    </row>
    <row r="3838" spans="1:9" hidden="1" x14ac:dyDescent="0.25">
      <c r="A3838">
        <v>5</v>
      </c>
      <c r="B3838">
        <v>7705</v>
      </c>
      <c r="C3838" t="s">
        <v>4300</v>
      </c>
      <c r="D3838" t="s">
        <v>9</v>
      </c>
      <c r="E3838" t="s">
        <v>242</v>
      </c>
      <c r="F3838" t="s">
        <v>243</v>
      </c>
      <c r="G3838" s="1">
        <v>0.5</v>
      </c>
      <c r="H3838" t="s">
        <v>11</v>
      </c>
      <c r="I3838" t="s">
        <v>9</v>
      </c>
    </row>
    <row r="3839" spans="1:9" hidden="1" x14ac:dyDescent="0.25">
      <c r="A3839">
        <v>5</v>
      </c>
      <c r="B3839">
        <v>7706</v>
      </c>
      <c r="C3839" t="s">
        <v>4301</v>
      </c>
      <c r="D3839" t="s">
        <v>9</v>
      </c>
      <c r="E3839" t="s">
        <v>54</v>
      </c>
      <c r="F3839" s="4">
        <v>40006</v>
      </c>
      <c r="G3839" s="1">
        <v>0.5</v>
      </c>
      <c r="H3839" t="s">
        <v>11</v>
      </c>
      <c r="I3839" t="s">
        <v>9</v>
      </c>
    </row>
    <row r="3840" spans="1:9" hidden="1" x14ac:dyDescent="0.25">
      <c r="A3840">
        <v>5</v>
      </c>
      <c r="B3840">
        <v>7707</v>
      </c>
      <c r="C3840" t="s">
        <v>4302</v>
      </c>
      <c r="D3840" t="s">
        <v>9</v>
      </c>
      <c r="E3840" t="s">
        <v>54</v>
      </c>
      <c r="F3840" s="4">
        <v>40006</v>
      </c>
      <c r="G3840" s="1">
        <v>0.5</v>
      </c>
      <c r="H3840" t="s">
        <v>11</v>
      </c>
      <c r="I3840" t="s">
        <v>9</v>
      </c>
    </row>
    <row r="3841" spans="1:9" hidden="1" x14ac:dyDescent="0.25">
      <c r="A3841">
        <v>5</v>
      </c>
      <c r="B3841">
        <v>7708</v>
      </c>
      <c r="C3841" t="s">
        <v>4303</v>
      </c>
      <c r="D3841" t="s">
        <v>9</v>
      </c>
      <c r="E3841" t="s">
        <v>242</v>
      </c>
      <c r="F3841" t="s">
        <v>243</v>
      </c>
      <c r="G3841" s="1">
        <v>0.5</v>
      </c>
      <c r="H3841" t="s">
        <v>11</v>
      </c>
      <c r="I3841" t="s">
        <v>9</v>
      </c>
    </row>
    <row r="3842" spans="1:9" hidden="1" x14ac:dyDescent="0.25">
      <c r="A3842">
        <v>5</v>
      </c>
      <c r="B3842">
        <v>7709</v>
      </c>
      <c r="C3842" t="s">
        <v>4304</v>
      </c>
      <c r="D3842" t="s">
        <v>9</v>
      </c>
      <c r="E3842" t="s">
        <v>242</v>
      </c>
      <c r="F3842" t="s">
        <v>243</v>
      </c>
      <c r="G3842" s="1">
        <v>0.5</v>
      </c>
      <c r="H3842" t="s">
        <v>11</v>
      </c>
      <c r="I3842" t="s">
        <v>9</v>
      </c>
    </row>
    <row r="3843" spans="1:9" hidden="1" x14ac:dyDescent="0.25">
      <c r="A3843">
        <v>5</v>
      </c>
      <c r="B3843">
        <v>7710</v>
      </c>
      <c r="C3843" t="s">
        <v>4305</v>
      </c>
      <c r="D3843" t="s">
        <v>9</v>
      </c>
      <c r="E3843" t="s">
        <v>242</v>
      </c>
      <c r="F3843" t="s">
        <v>243</v>
      </c>
      <c r="G3843" s="1">
        <v>0.5</v>
      </c>
      <c r="H3843" t="s">
        <v>11</v>
      </c>
      <c r="I3843" t="s">
        <v>9</v>
      </c>
    </row>
    <row r="3844" spans="1:9" hidden="1" x14ac:dyDescent="0.25">
      <c r="A3844">
        <v>5</v>
      </c>
      <c r="B3844">
        <v>7711</v>
      </c>
      <c r="C3844" t="s">
        <v>4306</v>
      </c>
      <c r="D3844" t="s">
        <v>9</v>
      </c>
      <c r="E3844" t="s">
        <v>242</v>
      </c>
      <c r="F3844" t="s">
        <v>243</v>
      </c>
      <c r="G3844" s="1">
        <v>0.5</v>
      </c>
      <c r="H3844" t="s">
        <v>11</v>
      </c>
      <c r="I3844" t="s">
        <v>9</v>
      </c>
    </row>
    <row r="3845" spans="1:9" hidden="1" x14ac:dyDescent="0.25">
      <c r="A3845">
        <v>5</v>
      </c>
      <c r="B3845">
        <v>7712</v>
      </c>
      <c r="C3845" t="s">
        <v>4307</v>
      </c>
      <c r="D3845" t="s">
        <v>9</v>
      </c>
      <c r="E3845" t="s">
        <v>242</v>
      </c>
      <c r="F3845" t="s">
        <v>243</v>
      </c>
      <c r="G3845" s="1">
        <v>0.5</v>
      </c>
      <c r="H3845" t="s">
        <v>11</v>
      </c>
      <c r="I3845" t="s">
        <v>9</v>
      </c>
    </row>
    <row r="3846" spans="1:9" hidden="1" x14ac:dyDescent="0.25">
      <c r="A3846">
        <v>5</v>
      </c>
      <c r="B3846">
        <v>7713</v>
      </c>
      <c r="C3846" t="s">
        <v>4308</v>
      </c>
      <c r="D3846" t="s">
        <v>9</v>
      </c>
      <c r="E3846" t="s">
        <v>242</v>
      </c>
      <c r="F3846" t="s">
        <v>243</v>
      </c>
      <c r="G3846" s="1">
        <v>0.5</v>
      </c>
      <c r="H3846" t="s">
        <v>11</v>
      </c>
      <c r="I3846" t="s">
        <v>9</v>
      </c>
    </row>
    <row r="3847" spans="1:9" hidden="1" x14ac:dyDescent="0.25">
      <c r="A3847">
        <v>5</v>
      </c>
      <c r="B3847">
        <v>7714</v>
      </c>
      <c r="C3847" t="s">
        <v>4309</v>
      </c>
      <c r="D3847" t="s">
        <v>9</v>
      </c>
      <c r="E3847" t="s">
        <v>8426</v>
      </c>
      <c r="F3847" t="s">
        <v>8427</v>
      </c>
      <c r="G3847" s="1">
        <v>0.5</v>
      </c>
      <c r="H3847" t="s">
        <v>11</v>
      </c>
      <c r="I3847" t="s">
        <v>9</v>
      </c>
    </row>
    <row r="3848" spans="1:9" hidden="1" x14ac:dyDescent="0.25">
      <c r="A3848">
        <v>5</v>
      </c>
      <c r="B3848">
        <v>8400</v>
      </c>
      <c r="C3848" t="s">
        <v>4310</v>
      </c>
      <c r="D3848" t="s">
        <v>9</v>
      </c>
      <c r="E3848" t="s">
        <v>18</v>
      </c>
      <c r="F3848" t="s">
        <v>19</v>
      </c>
      <c r="G3848" s="1">
        <v>0.5</v>
      </c>
      <c r="H3848" t="s">
        <v>11</v>
      </c>
      <c r="I3848" t="s">
        <v>9</v>
      </c>
    </row>
    <row r="3849" spans="1:9" hidden="1" x14ac:dyDescent="0.25">
      <c r="A3849">
        <v>5</v>
      </c>
      <c r="B3849">
        <v>8610</v>
      </c>
      <c r="C3849" t="s">
        <v>4311</v>
      </c>
      <c r="D3849" t="s">
        <v>9</v>
      </c>
      <c r="E3849" t="s">
        <v>8426</v>
      </c>
      <c r="F3849" t="s">
        <v>8427</v>
      </c>
      <c r="G3849" s="1">
        <v>0.5</v>
      </c>
      <c r="H3849" t="s">
        <v>11</v>
      </c>
      <c r="I3849" t="s">
        <v>9</v>
      </c>
    </row>
    <row r="3850" spans="1:9" hidden="1" x14ac:dyDescent="0.25">
      <c r="A3850">
        <v>5</v>
      </c>
      <c r="B3850">
        <v>8611</v>
      </c>
      <c r="C3850" t="s">
        <v>4312</v>
      </c>
      <c r="D3850" t="s">
        <v>9</v>
      </c>
      <c r="E3850" t="s">
        <v>8468</v>
      </c>
      <c r="F3850" t="s">
        <v>8469</v>
      </c>
      <c r="G3850" s="1">
        <v>0.5</v>
      </c>
      <c r="H3850" t="s">
        <v>11</v>
      </c>
      <c r="I3850" t="s">
        <v>9</v>
      </c>
    </row>
    <row r="3851" spans="1:9" hidden="1" x14ac:dyDescent="0.25">
      <c r="A3851">
        <v>5</v>
      </c>
      <c r="B3851">
        <v>8612</v>
      </c>
      <c r="C3851" t="s">
        <v>4313</v>
      </c>
      <c r="D3851" t="s">
        <v>9</v>
      </c>
      <c r="E3851" t="s">
        <v>8456</v>
      </c>
      <c r="F3851" t="s">
        <v>8457</v>
      </c>
      <c r="G3851" s="1">
        <v>0.5</v>
      </c>
      <c r="H3851" t="s">
        <v>11</v>
      </c>
      <c r="I3851" t="s">
        <v>9</v>
      </c>
    </row>
    <row r="3852" spans="1:9" hidden="1" x14ac:dyDescent="0.25">
      <c r="A3852">
        <v>5</v>
      </c>
      <c r="B3852">
        <v>8613</v>
      </c>
      <c r="C3852" t="s">
        <v>4314</v>
      </c>
      <c r="D3852" t="s">
        <v>9</v>
      </c>
      <c r="E3852" t="s">
        <v>18</v>
      </c>
      <c r="F3852" t="s">
        <v>19</v>
      </c>
      <c r="G3852" s="1">
        <v>0.5</v>
      </c>
      <c r="H3852" t="s">
        <v>11</v>
      </c>
      <c r="I3852" t="s">
        <v>9</v>
      </c>
    </row>
    <row r="3853" spans="1:9" hidden="1" x14ac:dyDescent="0.25">
      <c r="A3853">
        <v>5</v>
      </c>
      <c r="B3853">
        <v>8614</v>
      </c>
      <c r="C3853" t="s">
        <v>4315</v>
      </c>
      <c r="D3853" t="s">
        <v>9</v>
      </c>
      <c r="E3853" t="s">
        <v>8574</v>
      </c>
      <c r="F3853" t="s">
        <v>8434</v>
      </c>
      <c r="G3853" s="1">
        <v>0.5</v>
      </c>
      <c r="H3853" t="s">
        <v>11</v>
      </c>
      <c r="I3853" t="s">
        <v>9</v>
      </c>
    </row>
    <row r="3854" spans="1:9" hidden="1" x14ac:dyDescent="0.25">
      <c r="A3854">
        <v>5</v>
      </c>
      <c r="B3854">
        <v>8615</v>
      </c>
      <c r="C3854" t="s">
        <v>4316</v>
      </c>
      <c r="D3854" t="s">
        <v>9</v>
      </c>
      <c r="E3854" t="s">
        <v>18</v>
      </c>
      <c r="F3854" t="s">
        <v>19</v>
      </c>
      <c r="G3854" s="1">
        <v>0.5</v>
      </c>
      <c r="H3854" t="s">
        <v>11</v>
      </c>
      <c r="I3854" t="s">
        <v>9</v>
      </c>
    </row>
    <row r="3855" spans="1:9" hidden="1" x14ac:dyDescent="0.25">
      <c r="A3855">
        <v>5</v>
      </c>
      <c r="B3855">
        <v>8616</v>
      </c>
      <c r="C3855" t="s">
        <v>4317</v>
      </c>
      <c r="D3855" t="s">
        <v>9</v>
      </c>
      <c r="E3855" t="s">
        <v>8518</v>
      </c>
      <c r="F3855" t="s">
        <v>8519</v>
      </c>
      <c r="G3855" s="1">
        <v>0.5</v>
      </c>
      <c r="H3855" t="s">
        <v>11</v>
      </c>
      <c r="I3855" t="s">
        <v>9</v>
      </c>
    </row>
    <row r="3856" spans="1:9" hidden="1" x14ac:dyDescent="0.25">
      <c r="A3856">
        <v>5</v>
      </c>
      <c r="B3856">
        <v>8617</v>
      </c>
      <c r="C3856" t="s">
        <v>4318</v>
      </c>
      <c r="D3856" t="s">
        <v>9</v>
      </c>
      <c r="E3856" t="s">
        <v>8507</v>
      </c>
      <c r="F3856" s="4">
        <v>37672</v>
      </c>
      <c r="G3856" s="1">
        <v>0.5</v>
      </c>
      <c r="H3856" t="s">
        <v>11</v>
      </c>
      <c r="I3856" t="s">
        <v>9</v>
      </c>
    </row>
    <row r="3857" spans="1:9" hidden="1" x14ac:dyDescent="0.25">
      <c r="A3857">
        <v>5</v>
      </c>
      <c r="B3857">
        <v>8618</v>
      </c>
      <c r="C3857" t="s">
        <v>4319</v>
      </c>
      <c r="D3857" t="s">
        <v>9</v>
      </c>
      <c r="E3857" t="s">
        <v>8468</v>
      </c>
      <c r="F3857" t="s">
        <v>8469</v>
      </c>
      <c r="G3857" s="1">
        <v>0.5</v>
      </c>
      <c r="H3857" t="s">
        <v>11</v>
      </c>
      <c r="I3857" t="s">
        <v>9</v>
      </c>
    </row>
    <row r="3858" spans="1:9" hidden="1" x14ac:dyDescent="0.25">
      <c r="A3858">
        <v>5</v>
      </c>
      <c r="B3858">
        <v>8619</v>
      </c>
      <c r="C3858" t="s">
        <v>4320</v>
      </c>
      <c r="D3858" t="s">
        <v>9</v>
      </c>
      <c r="E3858" t="s">
        <v>8426</v>
      </c>
      <c r="F3858" t="s">
        <v>8427</v>
      </c>
      <c r="G3858" s="1">
        <v>0.5</v>
      </c>
      <c r="H3858" t="s">
        <v>11</v>
      </c>
      <c r="I3858" t="s">
        <v>9</v>
      </c>
    </row>
    <row r="3859" spans="1:9" hidden="1" x14ac:dyDescent="0.25">
      <c r="A3859">
        <v>5</v>
      </c>
      <c r="B3859">
        <v>8620</v>
      </c>
      <c r="C3859" t="s">
        <v>4321</v>
      </c>
      <c r="D3859" t="s">
        <v>9</v>
      </c>
      <c r="E3859" t="s">
        <v>8426</v>
      </c>
      <c r="F3859" t="s">
        <v>8427</v>
      </c>
      <c r="G3859" s="1">
        <v>0.5</v>
      </c>
      <c r="H3859" t="s">
        <v>11</v>
      </c>
      <c r="I3859" t="s">
        <v>9</v>
      </c>
    </row>
    <row r="3860" spans="1:9" hidden="1" x14ac:dyDescent="0.25">
      <c r="A3860">
        <v>5</v>
      </c>
      <c r="B3860">
        <v>8621</v>
      </c>
      <c r="C3860" t="s">
        <v>4322</v>
      </c>
      <c r="D3860" t="s">
        <v>9</v>
      </c>
      <c r="E3860" t="s">
        <v>242</v>
      </c>
      <c r="F3860" t="s">
        <v>243</v>
      </c>
      <c r="G3860" s="1">
        <v>0.5</v>
      </c>
      <c r="H3860" t="s">
        <v>11</v>
      </c>
      <c r="I3860" t="s">
        <v>9</v>
      </c>
    </row>
    <row r="3861" spans="1:9" hidden="1" x14ac:dyDescent="0.25">
      <c r="A3861">
        <v>5</v>
      </c>
      <c r="B3861">
        <v>8622</v>
      </c>
      <c r="C3861" t="s">
        <v>4323</v>
      </c>
      <c r="D3861" t="s">
        <v>9</v>
      </c>
      <c r="E3861" t="s">
        <v>18</v>
      </c>
      <c r="F3861" t="s">
        <v>19</v>
      </c>
      <c r="G3861" s="1">
        <v>0.5</v>
      </c>
      <c r="H3861" t="s">
        <v>11</v>
      </c>
      <c r="I3861" t="s">
        <v>9</v>
      </c>
    </row>
    <row r="3862" spans="1:9" hidden="1" x14ac:dyDescent="0.25">
      <c r="A3862">
        <v>5</v>
      </c>
      <c r="B3862">
        <v>8624</v>
      </c>
      <c r="C3862" t="s">
        <v>4324</v>
      </c>
      <c r="D3862" t="s">
        <v>9</v>
      </c>
      <c r="E3862" t="s">
        <v>18</v>
      </c>
      <c r="F3862" t="s">
        <v>19</v>
      </c>
      <c r="G3862" s="1">
        <v>0.5</v>
      </c>
      <c r="H3862" t="s">
        <v>11</v>
      </c>
      <c r="I3862" t="s">
        <v>9</v>
      </c>
    </row>
    <row r="3863" spans="1:9" hidden="1" x14ac:dyDescent="0.25">
      <c r="A3863">
        <v>5</v>
      </c>
      <c r="B3863">
        <v>8625</v>
      </c>
      <c r="C3863" t="s">
        <v>4325</v>
      </c>
      <c r="D3863" t="s">
        <v>9</v>
      </c>
      <c r="E3863" t="s">
        <v>18</v>
      </c>
      <c r="F3863" t="s">
        <v>19</v>
      </c>
      <c r="G3863" s="1">
        <v>0.5</v>
      </c>
      <c r="H3863" t="s">
        <v>11</v>
      </c>
      <c r="I3863" t="s">
        <v>9</v>
      </c>
    </row>
    <row r="3864" spans="1:9" hidden="1" x14ac:dyDescent="0.25">
      <c r="A3864">
        <v>5</v>
      </c>
      <c r="B3864">
        <v>8626</v>
      </c>
      <c r="C3864" t="s">
        <v>8747</v>
      </c>
      <c r="D3864" t="s">
        <v>9</v>
      </c>
      <c r="E3864" t="s">
        <v>8490</v>
      </c>
      <c r="F3864" t="s">
        <v>8491</v>
      </c>
      <c r="G3864" s="1">
        <v>0.5</v>
      </c>
      <c r="H3864" t="s">
        <v>11</v>
      </c>
      <c r="I3864" t="s">
        <v>9</v>
      </c>
    </row>
    <row r="3865" spans="1:9" hidden="1" x14ac:dyDescent="0.25">
      <c r="A3865">
        <v>5</v>
      </c>
      <c r="B3865">
        <v>8800</v>
      </c>
      <c r="C3865" t="s">
        <v>4326</v>
      </c>
      <c r="D3865" t="s">
        <v>9</v>
      </c>
      <c r="E3865" t="s">
        <v>8484</v>
      </c>
      <c r="F3865" t="s">
        <v>8485</v>
      </c>
      <c r="G3865" s="1">
        <v>0.5</v>
      </c>
      <c r="H3865" t="s">
        <v>11</v>
      </c>
      <c r="I3865" t="s">
        <v>9</v>
      </c>
    </row>
    <row r="3866" spans="1:9" hidden="1" x14ac:dyDescent="0.25">
      <c r="A3866">
        <v>5</v>
      </c>
      <c r="B3866">
        <v>8810</v>
      </c>
      <c r="C3866" t="s">
        <v>4327</v>
      </c>
      <c r="D3866" t="s">
        <v>9</v>
      </c>
      <c r="E3866" t="s">
        <v>1426</v>
      </c>
      <c r="F3866" t="s">
        <v>140</v>
      </c>
      <c r="G3866" s="1">
        <v>0.5</v>
      </c>
      <c r="H3866" t="s">
        <v>11</v>
      </c>
      <c r="I3866" t="s">
        <v>9</v>
      </c>
    </row>
    <row r="3867" spans="1:9" hidden="1" x14ac:dyDescent="0.25">
      <c r="A3867">
        <v>5</v>
      </c>
      <c r="B3867">
        <v>8811</v>
      </c>
      <c r="C3867" t="s">
        <v>8748</v>
      </c>
      <c r="D3867" t="s">
        <v>9</v>
      </c>
      <c r="E3867" t="s">
        <v>1426</v>
      </c>
      <c r="F3867" t="s">
        <v>140</v>
      </c>
      <c r="G3867" s="1">
        <v>0.5</v>
      </c>
      <c r="H3867" t="s">
        <v>11</v>
      </c>
      <c r="I3867" t="s">
        <v>9</v>
      </c>
    </row>
    <row r="3868" spans="1:9" hidden="1" x14ac:dyDescent="0.25">
      <c r="A3868">
        <v>5</v>
      </c>
      <c r="B3868">
        <v>9000</v>
      </c>
      <c r="C3868" t="s">
        <v>4333</v>
      </c>
      <c r="D3868" t="s">
        <v>9</v>
      </c>
      <c r="E3868" t="s">
        <v>8426</v>
      </c>
      <c r="F3868" t="s">
        <v>8427</v>
      </c>
      <c r="G3868" s="1">
        <v>0.5</v>
      </c>
      <c r="H3868" t="s">
        <v>11</v>
      </c>
      <c r="I3868" t="s">
        <v>9</v>
      </c>
    </row>
    <row r="3869" spans="1:9" hidden="1" x14ac:dyDescent="0.25">
      <c r="A3869">
        <v>5</v>
      </c>
      <c r="B3869">
        <v>9001</v>
      </c>
      <c r="C3869" t="s">
        <v>4334</v>
      </c>
      <c r="D3869" t="s">
        <v>9</v>
      </c>
      <c r="E3869" t="s">
        <v>8426</v>
      </c>
      <c r="F3869" t="s">
        <v>8427</v>
      </c>
      <c r="G3869" s="1">
        <v>0.5</v>
      </c>
      <c r="H3869" t="s">
        <v>11</v>
      </c>
      <c r="I3869" t="s">
        <v>9</v>
      </c>
    </row>
    <row r="3870" spans="1:9" hidden="1" x14ac:dyDescent="0.25">
      <c r="A3870">
        <v>5</v>
      </c>
      <c r="B3870">
        <v>9002</v>
      </c>
      <c r="C3870" t="s">
        <v>4335</v>
      </c>
      <c r="D3870" t="s">
        <v>9</v>
      </c>
      <c r="E3870" t="s">
        <v>8446</v>
      </c>
      <c r="F3870" t="s">
        <v>8425</v>
      </c>
      <c r="G3870" s="1">
        <v>0.5</v>
      </c>
      <c r="H3870" t="s">
        <v>11</v>
      </c>
      <c r="I3870" t="s">
        <v>9</v>
      </c>
    </row>
    <row r="3871" spans="1:9" hidden="1" x14ac:dyDescent="0.25">
      <c r="A3871">
        <v>5</v>
      </c>
      <c r="B3871">
        <v>9003</v>
      </c>
      <c r="C3871" t="s">
        <v>4338</v>
      </c>
      <c r="D3871" t="s">
        <v>9</v>
      </c>
      <c r="E3871" t="s">
        <v>8426</v>
      </c>
      <c r="F3871" t="s">
        <v>8427</v>
      </c>
      <c r="G3871" s="1">
        <v>0.5</v>
      </c>
      <c r="H3871" t="s">
        <v>11</v>
      </c>
      <c r="I3871" t="s">
        <v>9</v>
      </c>
    </row>
    <row r="3872" spans="1:9" hidden="1" x14ac:dyDescent="0.25">
      <c r="A3872">
        <v>5</v>
      </c>
      <c r="B3872">
        <v>9004</v>
      </c>
      <c r="C3872" t="s">
        <v>4339</v>
      </c>
      <c r="D3872" t="s">
        <v>9</v>
      </c>
      <c r="E3872" t="s">
        <v>18</v>
      </c>
      <c r="F3872" t="s">
        <v>19</v>
      </c>
      <c r="G3872" s="1">
        <v>0.5</v>
      </c>
      <c r="H3872" t="s">
        <v>11</v>
      </c>
      <c r="I3872" t="s">
        <v>9</v>
      </c>
    </row>
    <row r="3873" spans="1:9" hidden="1" x14ac:dyDescent="0.25">
      <c r="A3873">
        <v>5</v>
      </c>
      <c r="B3873">
        <v>9005</v>
      </c>
      <c r="C3873" t="s">
        <v>4340</v>
      </c>
      <c r="D3873" t="s">
        <v>9</v>
      </c>
      <c r="E3873" t="s">
        <v>4336</v>
      </c>
      <c r="F3873" t="s">
        <v>4337</v>
      </c>
      <c r="G3873" s="1">
        <v>0.5</v>
      </c>
      <c r="H3873" t="s">
        <v>11</v>
      </c>
      <c r="I3873" t="s">
        <v>9</v>
      </c>
    </row>
    <row r="3874" spans="1:9" hidden="1" x14ac:dyDescent="0.25">
      <c r="A3874">
        <v>5</v>
      </c>
      <c r="B3874">
        <v>9010</v>
      </c>
      <c r="C3874" t="s">
        <v>4341</v>
      </c>
      <c r="D3874" t="s">
        <v>9</v>
      </c>
      <c r="E3874" t="s">
        <v>1426</v>
      </c>
      <c r="F3874" t="s">
        <v>140</v>
      </c>
      <c r="G3874" s="1">
        <v>0.5</v>
      </c>
      <c r="H3874" t="s">
        <v>11</v>
      </c>
      <c r="I3874" t="s">
        <v>9</v>
      </c>
    </row>
    <row r="3875" spans="1:9" hidden="1" x14ac:dyDescent="0.25">
      <c r="A3875">
        <v>5</v>
      </c>
      <c r="B3875">
        <v>9015</v>
      </c>
      <c r="C3875" t="s">
        <v>4342</v>
      </c>
      <c r="D3875" t="s">
        <v>9</v>
      </c>
      <c r="E3875" t="s">
        <v>8749</v>
      </c>
      <c r="F3875" t="s">
        <v>8620</v>
      </c>
      <c r="G3875" s="1">
        <v>0.5</v>
      </c>
      <c r="H3875" t="s">
        <v>11</v>
      </c>
      <c r="I3875" t="s">
        <v>9</v>
      </c>
    </row>
    <row r="3876" spans="1:9" hidden="1" x14ac:dyDescent="0.25">
      <c r="A3876">
        <v>5</v>
      </c>
      <c r="B3876">
        <v>9022</v>
      </c>
      <c r="C3876" t="s">
        <v>4343</v>
      </c>
      <c r="D3876" t="s">
        <v>9</v>
      </c>
      <c r="E3876" t="s">
        <v>8426</v>
      </c>
      <c r="F3876" t="s">
        <v>8427</v>
      </c>
      <c r="G3876" s="1">
        <v>0.5</v>
      </c>
      <c r="H3876" t="s">
        <v>11</v>
      </c>
      <c r="I3876" t="s">
        <v>9</v>
      </c>
    </row>
    <row r="3877" spans="1:9" hidden="1" x14ac:dyDescent="0.25">
      <c r="A3877">
        <v>5</v>
      </c>
      <c r="B3877">
        <v>9023</v>
      </c>
      <c r="C3877" t="s">
        <v>4344</v>
      </c>
      <c r="D3877" t="s">
        <v>9</v>
      </c>
      <c r="E3877" t="s">
        <v>242</v>
      </c>
      <c r="F3877" t="s">
        <v>243</v>
      </c>
      <c r="G3877" s="1">
        <v>0.5</v>
      </c>
      <c r="H3877" t="s">
        <v>11</v>
      </c>
      <c r="I3877" t="s">
        <v>9</v>
      </c>
    </row>
    <row r="3878" spans="1:9" hidden="1" x14ac:dyDescent="0.25">
      <c r="A3878">
        <v>5</v>
      </c>
      <c r="B3878">
        <v>9025</v>
      </c>
      <c r="C3878" t="s">
        <v>4345</v>
      </c>
      <c r="D3878" t="s">
        <v>9</v>
      </c>
      <c r="E3878" t="s">
        <v>8621</v>
      </c>
      <c r="F3878" t="s">
        <v>8457</v>
      </c>
      <c r="G3878" s="1">
        <v>0.5</v>
      </c>
      <c r="H3878" t="s">
        <v>11</v>
      </c>
      <c r="I3878" t="s">
        <v>9</v>
      </c>
    </row>
    <row r="3879" spans="1:9" hidden="1" x14ac:dyDescent="0.25">
      <c r="A3879">
        <v>5</v>
      </c>
      <c r="B3879">
        <v>9033</v>
      </c>
      <c r="C3879" t="s">
        <v>4346</v>
      </c>
      <c r="D3879" t="s">
        <v>9</v>
      </c>
      <c r="E3879" t="s">
        <v>8456</v>
      </c>
      <c r="F3879" t="s">
        <v>8457</v>
      </c>
      <c r="G3879" s="1">
        <v>0.5</v>
      </c>
      <c r="H3879" t="s">
        <v>11</v>
      </c>
      <c r="I3879" t="s">
        <v>9</v>
      </c>
    </row>
    <row r="3880" spans="1:9" hidden="1" x14ac:dyDescent="0.25">
      <c r="A3880">
        <v>5</v>
      </c>
      <c r="B3880">
        <v>9090</v>
      </c>
      <c r="C3880" t="s">
        <v>4347</v>
      </c>
      <c r="D3880" t="s">
        <v>9</v>
      </c>
      <c r="E3880" t="s">
        <v>8426</v>
      </c>
      <c r="F3880" t="s">
        <v>8427</v>
      </c>
      <c r="G3880" s="1">
        <v>0.5</v>
      </c>
      <c r="H3880" t="s">
        <v>11</v>
      </c>
      <c r="I3880" t="s">
        <v>9</v>
      </c>
    </row>
    <row r="3881" spans="1:9" hidden="1" x14ac:dyDescent="0.25">
      <c r="A3881">
        <v>5</v>
      </c>
      <c r="B3881">
        <v>9165</v>
      </c>
      <c r="C3881" t="s">
        <v>8750</v>
      </c>
      <c r="D3881" t="s">
        <v>9</v>
      </c>
      <c r="E3881" t="s">
        <v>8426</v>
      </c>
      <c r="F3881" t="s">
        <v>8427</v>
      </c>
      <c r="G3881" s="1">
        <v>0.5</v>
      </c>
      <c r="H3881" t="s">
        <v>11</v>
      </c>
      <c r="I3881" t="s">
        <v>9</v>
      </c>
    </row>
    <row r="3882" spans="1:9" hidden="1" x14ac:dyDescent="0.25">
      <c r="A3882">
        <v>5</v>
      </c>
      <c r="B3882">
        <v>9170</v>
      </c>
      <c r="C3882" t="s">
        <v>4349</v>
      </c>
      <c r="D3882" t="s">
        <v>9</v>
      </c>
      <c r="E3882" t="s">
        <v>8626</v>
      </c>
      <c r="F3882" t="s">
        <v>140</v>
      </c>
      <c r="G3882" s="1">
        <v>0.5</v>
      </c>
      <c r="H3882" t="s">
        <v>11</v>
      </c>
      <c r="I3882" t="s">
        <v>9</v>
      </c>
    </row>
    <row r="3883" spans="1:9" hidden="1" x14ac:dyDescent="0.25">
      <c r="A3883">
        <v>5</v>
      </c>
      <c r="B3883">
        <v>9178</v>
      </c>
      <c r="C3883" t="s">
        <v>4350</v>
      </c>
      <c r="D3883" t="s">
        <v>9</v>
      </c>
      <c r="E3883" t="s">
        <v>8426</v>
      </c>
      <c r="F3883" t="s">
        <v>8427</v>
      </c>
      <c r="G3883" s="1">
        <v>0.5</v>
      </c>
      <c r="H3883" t="s">
        <v>11</v>
      </c>
      <c r="I3883" t="s">
        <v>9</v>
      </c>
    </row>
    <row r="3884" spans="1:9" hidden="1" x14ac:dyDescent="0.25">
      <c r="A3884">
        <v>5</v>
      </c>
      <c r="B3884">
        <v>9179</v>
      </c>
      <c r="C3884" t="s">
        <v>4351</v>
      </c>
      <c r="D3884" t="s">
        <v>9</v>
      </c>
      <c r="E3884" t="s">
        <v>8426</v>
      </c>
      <c r="F3884" t="s">
        <v>8427</v>
      </c>
      <c r="G3884" s="1">
        <v>0.5</v>
      </c>
      <c r="H3884" t="s">
        <v>11</v>
      </c>
      <c r="I3884" t="s">
        <v>9</v>
      </c>
    </row>
    <row r="3885" spans="1:9" hidden="1" x14ac:dyDescent="0.25">
      <c r="A3885">
        <v>5</v>
      </c>
      <c r="B3885">
        <v>9180</v>
      </c>
      <c r="C3885" t="s">
        <v>4352</v>
      </c>
      <c r="D3885" t="s">
        <v>9</v>
      </c>
      <c r="E3885" t="s">
        <v>4336</v>
      </c>
      <c r="F3885" t="s">
        <v>4337</v>
      </c>
      <c r="G3885" s="1">
        <v>0.5</v>
      </c>
      <c r="H3885" t="s">
        <v>11</v>
      </c>
      <c r="I3885" t="s">
        <v>9</v>
      </c>
    </row>
    <row r="3886" spans="1:9" hidden="1" x14ac:dyDescent="0.25">
      <c r="A3886">
        <v>5</v>
      </c>
      <c r="B3886">
        <v>9200</v>
      </c>
      <c r="C3886" t="s">
        <v>4353</v>
      </c>
      <c r="D3886" t="s">
        <v>9</v>
      </c>
      <c r="E3886" t="s">
        <v>8475</v>
      </c>
      <c r="F3886" s="4">
        <v>40958</v>
      </c>
      <c r="G3886" s="1">
        <v>0.5</v>
      </c>
      <c r="H3886" t="s">
        <v>11</v>
      </c>
      <c r="I3886" t="s">
        <v>9</v>
      </c>
    </row>
    <row r="3887" spans="1:9" hidden="1" x14ac:dyDescent="0.25">
      <c r="A3887">
        <v>5</v>
      </c>
      <c r="B3887">
        <v>9500</v>
      </c>
      <c r="C3887" t="s">
        <v>4354</v>
      </c>
      <c r="D3887" t="s">
        <v>9</v>
      </c>
      <c r="E3887" t="s">
        <v>8426</v>
      </c>
      <c r="F3887" t="s">
        <v>8427</v>
      </c>
      <c r="G3887" s="1">
        <v>0.5</v>
      </c>
      <c r="H3887" t="s">
        <v>11</v>
      </c>
      <c r="I3887" t="s">
        <v>9</v>
      </c>
    </row>
    <row r="3888" spans="1:9" hidden="1" x14ac:dyDescent="0.25">
      <c r="A3888">
        <v>5</v>
      </c>
      <c r="B3888">
        <v>9510</v>
      </c>
      <c r="C3888" t="s">
        <v>4355</v>
      </c>
      <c r="D3888" t="s">
        <v>9</v>
      </c>
      <c r="E3888" t="s">
        <v>8426</v>
      </c>
      <c r="F3888" t="s">
        <v>8427</v>
      </c>
      <c r="G3888" s="1">
        <v>0.5</v>
      </c>
      <c r="H3888" t="s">
        <v>11</v>
      </c>
      <c r="I3888" t="s">
        <v>9</v>
      </c>
    </row>
    <row r="3889" spans="1:9" hidden="1" x14ac:dyDescent="0.25">
      <c r="A3889">
        <v>5</v>
      </c>
      <c r="B3889">
        <v>9520</v>
      </c>
      <c r="C3889" t="s">
        <v>4356</v>
      </c>
      <c r="D3889" t="s">
        <v>9</v>
      </c>
      <c r="E3889" t="s">
        <v>8518</v>
      </c>
      <c r="F3889" t="s">
        <v>8519</v>
      </c>
      <c r="G3889" s="1">
        <v>0.5</v>
      </c>
      <c r="H3889" t="s">
        <v>11</v>
      </c>
      <c r="I3889" t="s">
        <v>9</v>
      </c>
    </row>
    <row r="3890" spans="1:9" hidden="1" x14ac:dyDescent="0.25">
      <c r="A3890">
        <v>5</v>
      </c>
      <c r="B3890">
        <v>9530</v>
      </c>
      <c r="C3890" t="s">
        <v>4357</v>
      </c>
      <c r="D3890" t="s">
        <v>9</v>
      </c>
      <c r="E3890" t="s">
        <v>8426</v>
      </c>
      <c r="F3890" t="s">
        <v>8427</v>
      </c>
      <c r="G3890" s="1">
        <v>0.5</v>
      </c>
      <c r="H3890" t="s">
        <v>11</v>
      </c>
      <c r="I3890" t="s">
        <v>9</v>
      </c>
    </row>
    <row r="3891" spans="1:9" hidden="1" x14ac:dyDescent="0.25">
      <c r="A3891">
        <v>5</v>
      </c>
      <c r="B3891">
        <v>9610</v>
      </c>
      <c r="C3891" t="s">
        <v>4358</v>
      </c>
      <c r="D3891" t="s">
        <v>9</v>
      </c>
      <c r="E3891" t="s">
        <v>8426</v>
      </c>
      <c r="F3891" t="s">
        <v>8427</v>
      </c>
      <c r="G3891" s="1">
        <v>0.5</v>
      </c>
      <c r="H3891" t="s">
        <v>11</v>
      </c>
      <c r="I3891" t="s">
        <v>9</v>
      </c>
    </row>
    <row r="3892" spans="1:9" hidden="1" x14ac:dyDescent="0.25">
      <c r="A3892">
        <v>5</v>
      </c>
      <c r="B3892">
        <v>9621</v>
      </c>
      <c r="C3892" t="s">
        <v>4359</v>
      </c>
      <c r="D3892" t="s">
        <v>9</v>
      </c>
      <c r="E3892" t="s">
        <v>18</v>
      </c>
      <c r="F3892" t="s">
        <v>19</v>
      </c>
      <c r="G3892" s="1">
        <v>0.5</v>
      </c>
      <c r="H3892" t="s">
        <v>11</v>
      </c>
      <c r="I3892" t="s">
        <v>9</v>
      </c>
    </row>
    <row r="3893" spans="1:9" hidden="1" x14ac:dyDescent="0.25">
      <c r="A3893">
        <v>5</v>
      </c>
      <c r="B3893">
        <v>9650</v>
      </c>
      <c r="C3893" t="s">
        <v>4360</v>
      </c>
      <c r="D3893" t="s">
        <v>9</v>
      </c>
      <c r="E3893" t="s">
        <v>8426</v>
      </c>
      <c r="F3893" t="s">
        <v>8427</v>
      </c>
      <c r="G3893" s="1">
        <v>0.5</v>
      </c>
      <c r="H3893" t="s">
        <v>11</v>
      </c>
      <c r="I3893" t="s">
        <v>9</v>
      </c>
    </row>
    <row r="3894" spans="1:9" hidden="1" x14ac:dyDescent="0.25">
      <c r="A3894">
        <v>5</v>
      </c>
      <c r="B3894">
        <v>9651</v>
      </c>
      <c r="C3894" t="s">
        <v>4361</v>
      </c>
      <c r="D3894" t="s">
        <v>9</v>
      </c>
      <c r="E3894" t="s">
        <v>4336</v>
      </c>
      <c r="F3894" t="s">
        <v>4337</v>
      </c>
      <c r="G3894" s="1">
        <v>0.5</v>
      </c>
      <c r="H3894" t="s">
        <v>11</v>
      </c>
      <c r="I3894" t="s">
        <v>9</v>
      </c>
    </row>
    <row r="3895" spans="1:9" hidden="1" x14ac:dyDescent="0.25">
      <c r="A3895">
        <v>5</v>
      </c>
      <c r="B3895">
        <v>9652</v>
      </c>
      <c r="C3895" t="s">
        <v>4362</v>
      </c>
      <c r="D3895" t="s">
        <v>9</v>
      </c>
      <c r="E3895" t="s">
        <v>8467</v>
      </c>
      <c r="F3895" s="4">
        <v>38919</v>
      </c>
      <c r="G3895" s="1">
        <v>0.5</v>
      </c>
      <c r="H3895" t="s">
        <v>11</v>
      </c>
      <c r="I3895" t="s">
        <v>9</v>
      </c>
    </row>
    <row r="3896" spans="1:9" hidden="1" x14ac:dyDescent="0.25">
      <c r="A3896">
        <v>5</v>
      </c>
      <c r="B3896">
        <v>9654</v>
      </c>
      <c r="C3896" t="s">
        <v>4363</v>
      </c>
      <c r="D3896" t="s">
        <v>9</v>
      </c>
      <c r="E3896" t="s">
        <v>18</v>
      </c>
      <c r="F3896" t="s">
        <v>19</v>
      </c>
      <c r="G3896" s="1">
        <v>0.5</v>
      </c>
      <c r="H3896" t="s">
        <v>11</v>
      </c>
      <c r="I3896" t="s">
        <v>9</v>
      </c>
    </row>
    <row r="3897" spans="1:9" hidden="1" x14ac:dyDescent="0.25">
      <c r="A3897">
        <v>5</v>
      </c>
      <c r="B3897">
        <v>9655</v>
      </c>
      <c r="C3897" t="s">
        <v>4364</v>
      </c>
      <c r="D3897" t="s">
        <v>9</v>
      </c>
      <c r="E3897" t="s">
        <v>8426</v>
      </c>
      <c r="F3897" t="s">
        <v>8427</v>
      </c>
      <c r="G3897" s="1">
        <v>0.5</v>
      </c>
      <c r="H3897" t="s">
        <v>11</v>
      </c>
      <c r="I3897" t="s">
        <v>9</v>
      </c>
    </row>
    <row r="3898" spans="1:9" hidden="1" x14ac:dyDescent="0.25">
      <c r="A3898">
        <v>5</v>
      </c>
      <c r="B3898">
        <v>9656</v>
      </c>
      <c r="C3898" t="s">
        <v>1485</v>
      </c>
      <c r="D3898" t="s">
        <v>9</v>
      </c>
      <c r="E3898" t="s">
        <v>8426</v>
      </c>
      <c r="F3898" t="s">
        <v>8427</v>
      </c>
      <c r="G3898" s="1">
        <v>0.5</v>
      </c>
      <c r="H3898" t="s">
        <v>11</v>
      </c>
      <c r="I3898" t="s">
        <v>9</v>
      </c>
    </row>
    <row r="3899" spans="1:9" hidden="1" x14ac:dyDescent="0.25">
      <c r="A3899">
        <v>5</v>
      </c>
      <c r="B3899">
        <v>9701</v>
      </c>
      <c r="C3899" t="s">
        <v>1487</v>
      </c>
      <c r="D3899" t="s">
        <v>9</v>
      </c>
      <c r="E3899" t="s">
        <v>8426</v>
      </c>
      <c r="F3899" t="s">
        <v>8427</v>
      </c>
      <c r="G3899" s="1">
        <v>0.5</v>
      </c>
      <c r="H3899" t="s">
        <v>11</v>
      </c>
      <c r="I3899" t="s">
        <v>9</v>
      </c>
    </row>
    <row r="3900" spans="1:9" hidden="1" x14ac:dyDescent="0.25">
      <c r="A3900">
        <v>5</v>
      </c>
      <c r="B3900">
        <v>9750</v>
      </c>
      <c r="C3900" t="s">
        <v>4365</v>
      </c>
      <c r="D3900" t="s">
        <v>9</v>
      </c>
      <c r="E3900" t="s">
        <v>8426</v>
      </c>
      <c r="F3900" t="s">
        <v>8427</v>
      </c>
      <c r="G3900" s="1">
        <v>0.5</v>
      </c>
      <c r="H3900" t="s">
        <v>11</v>
      </c>
      <c r="I3900" t="s">
        <v>9</v>
      </c>
    </row>
    <row r="3901" spans="1:9" hidden="1" x14ac:dyDescent="0.25">
      <c r="A3901">
        <v>5</v>
      </c>
      <c r="B3901">
        <v>9755</v>
      </c>
      <c r="C3901" t="s">
        <v>4366</v>
      </c>
      <c r="D3901" t="s">
        <v>9</v>
      </c>
      <c r="E3901" t="s">
        <v>8426</v>
      </c>
      <c r="F3901" t="s">
        <v>8427</v>
      </c>
      <c r="G3901" s="1">
        <v>0.5</v>
      </c>
      <c r="H3901" t="s">
        <v>11</v>
      </c>
      <c r="I3901" t="s">
        <v>9</v>
      </c>
    </row>
    <row r="3902" spans="1:9" hidden="1" x14ac:dyDescent="0.25">
      <c r="A3902">
        <v>5</v>
      </c>
      <c r="B3902">
        <v>9800</v>
      </c>
      <c r="C3902" t="s">
        <v>4367</v>
      </c>
      <c r="D3902" t="s">
        <v>9</v>
      </c>
      <c r="E3902" t="s">
        <v>8426</v>
      </c>
      <c r="F3902" t="s">
        <v>8427</v>
      </c>
      <c r="G3902" s="1">
        <v>0.5</v>
      </c>
      <c r="H3902" t="s">
        <v>11</v>
      </c>
      <c r="I3902" t="s">
        <v>9</v>
      </c>
    </row>
    <row r="3903" spans="1:9" hidden="1" x14ac:dyDescent="0.25">
      <c r="A3903">
        <v>5</v>
      </c>
      <c r="B3903">
        <v>9801</v>
      </c>
      <c r="C3903" t="s">
        <v>4368</v>
      </c>
      <c r="D3903" t="s">
        <v>9</v>
      </c>
      <c r="E3903" t="s">
        <v>8426</v>
      </c>
      <c r="F3903" t="s">
        <v>8427</v>
      </c>
      <c r="G3903" s="1">
        <v>0.5</v>
      </c>
      <c r="H3903" t="s">
        <v>11</v>
      </c>
      <c r="I3903" t="s">
        <v>9</v>
      </c>
    </row>
    <row r="3904" spans="1:9" hidden="1" x14ac:dyDescent="0.25">
      <c r="A3904">
        <v>5</v>
      </c>
      <c r="B3904">
        <v>9802</v>
      </c>
      <c r="C3904" t="s">
        <v>4369</v>
      </c>
      <c r="D3904" t="s">
        <v>9</v>
      </c>
      <c r="E3904" t="s">
        <v>8426</v>
      </c>
      <c r="F3904" t="s">
        <v>8427</v>
      </c>
      <c r="G3904" s="1">
        <v>0.5</v>
      </c>
      <c r="H3904" t="s">
        <v>11</v>
      </c>
      <c r="I3904" t="s">
        <v>9</v>
      </c>
    </row>
    <row r="3905" spans="1:9" hidden="1" x14ac:dyDescent="0.25">
      <c r="A3905">
        <v>5</v>
      </c>
      <c r="B3905">
        <v>9804</v>
      </c>
      <c r="C3905" t="s">
        <v>4370</v>
      </c>
      <c r="D3905" t="s">
        <v>9</v>
      </c>
      <c r="E3905" t="s">
        <v>8426</v>
      </c>
      <c r="F3905" t="s">
        <v>8427</v>
      </c>
      <c r="G3905" s="1">
        <v>0.5</v>
      </c>
      <c r="H3905" t="s">
        <v>11</v>
      </c>
      <c r="I3905" t="s">
        <v>9</v>
      </c>
    </row>
    <row r="3906" spans="1:9" hidden="1" x14ac:dyDescent="0.25">
      <c r="A3906">
        <v>5</v>
      </c>
      <c r="B3906">
        <v>9852</v>
      </c>
      <c r="C3906" t="s">
        <v>4371</v>
      </c>
      <c r="D3906" t="s">
        <v>9</v>
      </c>
      <c r="E3906" t="s">
        <v>8426</v>
      </c>
      <c r="F3906" t="s">
        <v>8427</v>
      </c>
      <c r="G3906" s="1">
        <v>0.5</v>
      </c>
      <c r="H3906" t="s">
        <v>11</v>
      </c>
      <c r="I3906" t="s">
        <v>9</v>
      </c>
    </row>
    <row r="3907" spans="1:9" hidden="1" x14ac:dyDescent="0.25">
      <c r="A3907">
        <v>5</v>
      </c>
      <c r="B3907">
        <v>9900</v>
      </c>
      <c r="C3907" t="s">
        <v>4372</v>
      </c>
      <c r="D3907" t="s">
        <v>9</v>
      </c>
      <c r="E3907" t="s">
        <v>16</v>
      </c>
      <c r="F3907" t="s">
        <v>14</v>
      </c>
      <c r="G3907" s="1">
        <v>0.5</v>
      </c>
      <c r="H3907" t="s">
        <v>11</v>
      </c>
      <c r="I3907" t="s">
        <v>9</v>
      </c>
    </row>
    <row r="3908" spans="1:9" hidden="1" x14ac:dyDescent="0.25">
      <c r="A3908">
        <v>5</v>
      </c>
      <c r="B3908">
        <v>9901</v>
      </c>
      <c r="C3908" t="s">
        <v>4373</v>
      </c>
      <c r="D3908" t="s">
        <v>9</v>
      </c>
      <c r="E3908" t="s">
        <v>8426</v>
      </c>
      <c r="F3908" t="s">
        <v>8427</v>
      </c>
      <c r="G3908" s="1">
        <v>0.5</v>
      </c>
      <c r="H3908" t="s">
        <v>11</v>
      </c>
      <c r="I3908" t="s">
        <v>9</v>
      </c>
    </row>
    <row r="3909" spans="1:9" hidden="1" x14ac:dyDescent="0.25">
      <c r="A3909">
        <v>5</v>
      </c>
      <c r="B3909">
        <v>9990</v>
      </c>
      <c r="C3909" t="s">
        <v>4374</v>
      </c>
      <c r="D3909" t="s">
        <v>9</v>
      </c>
      <c r="E3909" t="s">
        <v>8426</v>
      </c>
      <c r="F3909" t="s">
        <v>8427</v>
      </c>
      <c r="G3909" s="1">
        <v>0.5</v>
      </c>
      <c r="H3909" t="s">
        <v>11</v>
      </c>
      <c r="I3909" t="s">
        <v>9</v>
      </c>
    </row>
    <row r="3910" spans="1:9" hidden="1" x14ac:dyDescent="0.25">
      <c r="A3910">
        <v>5</v>
      </c>
      <c r="B3910">
        <v>9998</v>
      </c>
      <c r="C3910" t="s">
        <v>1494</v>
      </c>
      <c r="D3910" t="s">
        <v>9</v>
      </c>
      <c r="E3910" t="s">
        <v>8433</v>
      </c>
      <c r="F3910" t="s">
        <v>8434</v>
      </c>
      <c r="G3910" s="1">
        <v>0.5</v>
      </c>
      <c r="H3910" t="s">
        <v>11</v>
      </c>
      <c r="I3910" t="s">
        <v>9</v>
      </c>
    </row>
    <row r="3911" spans="1:9" hidden="1" x14ac:dyDescent="0.25">
      <c r="A3911">
        <v>5</v>
      </c>
      <c r="B3911">
        <v>9999</v>
      </c>
      <c r="C3911" t="s">
        <v>4375</v>
      </c>
      <c r="D3911" t="s">
        <v>9</v>
      </c>
      <c r="E3911" t="s">
        <v>8426</v>
      </c>
      <c r="F3911" t="s">
        <v>8427</v>
      </c>
      <c r="G3911" s="1">
        <v>0.5</v>
      </c>
      <c r="H3911" t="s">
        <v>11</v>
      </c>
      <c r="I3911" t="s">
        <v>9</v>
      </c>
    </row>
    <row r="3912" spans="1:9" hidden="1" x14ac:dyDescent="0.25">
      <c r="A3912">
        <v>5</v>
      </c>
      <c r="B3912">
        <v>10001</v>
      </c>
      <c r="C3912" t="s">
        <v>4376</v>
      </c>
      <c r="D3912" t="s">
        <v>9</v>
      </c>
      <c r="E3912" t="s">
        <v>4377</v>
      </c>
      <c r="F3912" t="s">
        <v>243</v>
      </c>
      <c r="G3912" s="1">
        <v>0.5</v>
      </c>
      <c r="H3912" t="s">
        <v>11</v>
      </c>
      <c r="I3912" t="s">
        <v>9</v>
      </c>
    </row>
    <row r="3913" spans="1:9" hidden="1" x14ac:dyDescent="0.25">
      <c r="A3913">
        <v>5</v>
      </c>
      <c r="B3913">
        <v>10011</v>
      </c>
      <c r="C3913" t="s">
        <v>4378</v>
      </c>
      <c r="D3913" t="s">
        <v>9</v>
      </c>
      <c r="E3913" t="s">
        <v>1498</v>
      </c>
      <c r="F3913" s="4">
        <v>40006</v>
      </c>
      <c r="G3913" s="1">
        <v>0.5</v>
      </c>
      <c r="H3913" t="s">
        <v>11</v>
      </c>
      <c r="I3913" t="s">
        <v>9</v>
      </c>
    </row>
    <row r="3914" spans="1:9" hidden="1" x14ac:dyDescent="0.25">
      <c r="A3914">
        <v>5</v>
      </c>
      <c r="B3914">
        <v>10012</v>
      </c>
      <c r="C3914" t="s">
        <v>4379</v>
      </c>
      <c r="D3914" t="s">
        <v>9</v>
      </c>
      <c r="E3914" t="s">
        <v>1498</v>
      </c>
      <c r="F3914" s="4">
        <v>40006</v>
      </c>
      <c r="G3914" s="1">
        <v>0.5</v>
      </c>
      <c r="H3914" t="s">
        <v>11</v>
      </c>
      <c r="I3914" t="s">
        <v>9</v>
      </c>
    </row>
    <row r="3915" spans="1:9" hidden="1" x14ac:dyDescent="0.25">
      <c r="A3915">
        <v>5</v>
      </c>
      <c r="B3915">
        <v>10021</v>
      </c>
      <c r="C3915" t="s">
        <v>4380</v>
      </c>
      <c r="D3915" t="s">
        <v>9</v>
      </c>
      <c r="E3915" t="s">
        <v>1498</v>
      </c>
      <c r="F3915" s="4">
        <v>40006</v>
      </c>
      <c r="G3915" s="1">
        <v>0.5</v>
      </c>
      <c r="H3915" t="s">
        <v>11</v>
      </c>
      <c r="I3915" t="s">
        <v>9</v>
      </c>
    </row>
    <row r="3916" spans="1:9" hidden="1" x14ac:dyDescent="0.25">
      <c r="A3916">
        <v>5</v>
      </c>
      <c r="B3916">
        <v>10022</v>
      </c>
      <c r="C3916" t="s">
        <v>4381</v>
      </c>
      <c r="D3916" t="s">
        <v>9</v>
      </c>
      <c r="E3916" t="s">
        <v>1498</v>
      </c>
      <c r="F3916" s="4">
        <v>40006</v>
      </c>
      <c r="G3916" s="1">
        <v>0.5</v>
      </c>
      <c r="H3916" t="s">
        <v>11</v>
      </c>
      <c r="I3916" t="s">
        <v>9</v>
      </c>
    </row>
    <row r="3917" spans="1:9" hidden="1" x14ac:dyDescent="0.25">
      <c r="A3917">
        <v>5</v>
      </c>
      <c r="B3917">
        <v>10025</v>
      </c>
      <c r="C3917" t="s">
        <v>4382</v>
      </c>
      <c r="D3917" t="s">
        <v>9</v>
      </c>
      <c r="E3917" t="s">
        <v>1500</v>
      </c>
      <c r="F3917" t="s">
        <v>19</v>
      </c>
      <c r="G3917" s="1">
        <v>0.5</v>
      </c>
      <c r="H3917" t="s">
        <v>11</v>
      </c>
      <c r="I3917" t="s">
        <v>9</v>
      </c>
    </row>
    <row r="3918" spans="1:9" hidden="1" x14ac:dyDescent="0.25">
      <c r="A3918">
        <v>5</v>
      </c>
      <c r="B3918">
        <v>10085</v>
      </c>
      <c r="C3918" t="s">
        <v>4383</v>
      </c>
      <c r="D3918" t="s">
        <v>9</v>
      </c>
      <c r="E3918" t="s">
        <v>8655</v>
      </c>
      <c r="F3918" t="s">
        <v>8463</v>
      </c>
      <c r="G3918" s="1">
        <v>0.5</v>
      </c>
      <c r="H3918" t="s">
        <v>11</v>
      </c>
      <c r="I3918" t="s">
        <v>9</v>
      </c>
    </row>
    <row r="3919" spans="1:9" hidden="1" x14ac:dyDescent="0.25">
      <c r="A3919">
        <v>5</v>
      </c>
      <c r="B3919">
        <v>10090</v>
      </c>
      <c r="C3919" t="s">
        <v>4384</v>
      </c>
      <c r="D3919" t="s">
        <v>9</v>
      </c>
      <c r="E3919" t="s">
        <v>8589</v>
      </c>
      <c r="F3919" s="4">
        <v>38919</v>
      </c>
      <c r="G3919" s="1">
        <v>0.5</v>
      </c>
      <c r="H3919" t="s">
        <v>11</v>
      </c>
      <c r="I3919" t="s">
        <v>9</v>
      </c>
    </row>
    <row r="3920" spans="1:9" hidden="1" x14ac:dyDescent="0.25">
      <c r="A3920">
        <v>5</v>
      </c>
      <c r="B3920">
        <v>10091</v>
      </c>
      <c r="C3920" t="s">
        <v>4385</v>
      </c>
      <c r="D3920" t="s">
        <v>9</v>
      </c>
      <c r="E3920" t="s">
        <v>8588</v>
      </c>
      <c r="F3920" t="s">
        <v>8512</v>
      </c>
      <c r="G3920" s="1">
        <v>0.5</v>
      </c>
      <c r="H3920" t="s">
        <v>11</v>
      </c>
      <c r="I3920" t="s">
        <v>9</v>
      </c>
    </row>
    <row r="3921" spans="1:9" hidden="1" x14ac:dyDescent="0.25">
      <c r="A3921">
        <v>5</v>
      </c>
      <c r="B3921">
        <v>10092</v>
      </c>
      <c r="C3921" t="s">
        <v>4386</v>
      </c>
      <c r="D3921" t="s">
        <v>9</v>
      </c>
      <c r="E3921" t="s">
        <v>1514</v>
      </c>
      <c r="F3921" t="s">
        <v>14</v>
      </c>
      <c r="G3921" s="1">
        <v>0.5</v>
      </c>
      <c r="H3921" t="s">
        <v>11</v>
      </c>
      <c r="I3921" t="s">
        <v>9</v>
      </c>
    </row>
    <row r="3922" spans="1:9" hidden="1" x14ac:dyDescent="0.25">
      <c r="A3922">
        <v>5</v>
      </c>
      <c r="B3922">
        <v>10093</v>
      </c>
      <c r="C3922" t="s">
        <v>4387</v>
      </c>
      <c r="D3922" t="s">
        <v>9</v>
      </c>
      <c r="E3922" t="s">
        <v>8578</v>
      </c>
      <c r="F3922" t="s">
        <v>8427</v>
      </c>
      <c r="G3922" s="1">
        <v>0.5</v>
      </c>
      <c r="H3922" t="s">
        <v>11</v>
      </c>
      <c r="I3922" t="s">
        <v>9</v>
      </c>
    </row>
    <row r="3923" spans="1:9" hidden="1" x14ac:dyDescent="0.25">
      <c r="A3923">
        <v>5</v>
      </c>
      <c r="B3923">
        <v>10094</v>
      </c>
      <c r="C3923" t="s">
        <v>4388</v>
      </c>
      <c r="D3923" t="s">
        <v>9</v>
      </c>
      <c r="E3923" t="s">
        <v>8751</v>
      </c>
      <c r="F3923" t="s">
        <v>8540</v>
      </c>
      <c r="G3923" s="1">
        <v>0.5</v>
      </c>
      <c r="H3923" t="s">
        <v>11</v>
      </c>
      <c r="I3923" t="s">
        <v>9</v>
      </c>
    </row>
    <row r="3924" spans="1:9" hidden="1" x14ac:dyDescent="0.25">
      <c r="A3924">
        <v>5</v>
      </c>
      <c r="B3924">
        <v>10095</v>
      </c>
      <c r="C3924" t="s">
        <v>4389</v>
      </c>
      <c r="D3924" t="s">
        <v>9</v>
      </c>
      <c r="E3924" t="s">
        <v>8581</v>
      </c>
      <c r="F3924" s="4">
        <v>40929</v>
      </c>
      <c r="G3924" s="1">
        <v>0.5</v>
      </c>
      <c r="H3924" t="s">
        <v>11</v>
      </c>
      <c r="I3924" t="s">
        <v>9</v>
      </c>
    </row>
    <row r="3925" spans="1:9" hidden="1" x14ac:dyDescent="0.25">
      <c r="A3925">
        <v>5</v>
      </c>
      <c r="B3925">
        <v>10096</v>
      </c>
      <c r="C3925" t="s">
        <v>4390</v>
      </c>
      <c r="D3925" t="s">
        <v>9</v>
      </c>
      <c r="E3925" t="s">
        <v>8751</v>
      </c>
      <c r="F3925" t="s">
        <v>8540</v>
      </c>
      <c r="G3925" s="1">
        <v>0.5</v>
      </c>
      <c r="H3925" t="s">
        <v>11</v>
      </c>
      <c r="I3925" t="s">
        <v>9</v>
      </c>
    </row>
    <row r="3926" spans="1:9" hidden="1" x14ac:dyDescent="0.25">
      <c r="A3926">
        <v>5</v>
      </c>
      <c r="B3926">
        <v>10097</v>
      </c>
      <c r="C3926" t="s">
        <v>4391</v>
      </c>
      <c r="D3926" t="s">
        <v>9</v>
      </c>
      <c r="E3926" t="s">
        <v>8589</v>
      </c>
      <c r="F3926" s="4">
        <v>38919</v>
      </c>
      <c r="G3926" s="1">
        <v>0.5</v>
      </c>
      <c r="H3926" t="s">
        <v>11</v>
      </c>
      <c r="I3926" t="s">
        <v>9</v>
      </c>
    </row>
    <row r="3927" spans="1:9" hidden="1" x14ac:dyDescent="0.25">
      <c r="A3927">
        <v>5</v>
      </c>
      <c r="B3927">
        <v>10098</v>
      </c>
      <c r="C3927" t="s">
        <v>4392</v>
      </c>
      <c r="D3927" t="s">
        <v>9</v>
      </c>
      <c r="E3927" t="s">
        <v>8588</v>
      </c>
      <c r="F3927" t="s">
        <v>8512</v>
      </c>
      <c r="G3927" s="1">
        <v>0.5</v>
      </c>
      <c r="H3927" t="s">
        <v>11</v>
      </c>
      <c r="I3927" t="s">
        <v>9</v>
      </c>
    </row>
    <row r="3928" spans="1:9" hidden="1" x14ac:dyDescent="0.25">
      <c r="A3928">
        <v>5</v>
      </c>
      <c r="B3928">
        <v>10100</v>
      </c>
      <c r="C3928" t="s">
        <v>4393</v>
      </c>
      <c r="D3928" t="s">
        <v>9</v>
      </c>
      <c r="E3928" t="s">
        <v>1500</v>
      </c>
      <c r="F3928" t="s">
        <v>19</v>
      </c>
      <c r="G3928" s="1">
        <v>0.5</v>
      </c>
      <c r="H3928" t="s">
        <v>11</v>
      </c>
      <c r="I3928" t="s">
        <v>9</v>
      </c>
    </row>
    <row r="3929" spans="1:9" hidden="1" x14ac:dyDescent="0.25">
      <c r="A3929">
        <v>5</v>
      </c>
      <c r="B3929">
        <v>10101</v>
      </c>
      <c r="C3929" t="s">
        <v>4394</v>
      </c>
      <c r="D3929" t="s">
        <v>9</v>
      </c>
      <c r="E3929" t="s">
        <v>1500</v>
      </c>
      <c r="F3929" t="s">
        <v>19</v>
      </c>
      <c r="G3929" s="1">
        <v>0.5</v>
      </c>
      <c r="H3929" t="s">
        <v>11</v>
      </c>
      <c r="I3929" t="s">
        <v>9</v>
      </c>
    </row>
    <row r="3930" spans="1:9" hidden="1" x14ac:dyDescent="0.25">
      <c r="A3930">
        <v>5</v>
      </c>
      <c r="B3930">
        <v>10102</v>
      </c>
      <c r="C3930" t="s">
        <v>4395</v>
      </c>
      <c r="D3930" t="s">
        <v>9</v>
      </c>
      <c r="E3930" t="s">
        <v>1514</v>
      </c>
      <c r="F3930" t="s">
        <v>14</v>
      </c>
      <c r="G3930" s="1">
        <v>0.5</v>
      </c>
      <c r="H3930" t="s">
        <v>11</v>
      </c>
      <c r="I3930" t="s">
        <v>9</v>
      </c>
    </row>
    <row r="3931" spans="1:9" hidden="1" x14ac:dyDescent="0.25">
      <c r="A3931">
        <v>5</v>
      </c>
      <c r="B3931">
        <v>10120</v>
      </c>
      <c r="C3931" t="s">
        <v>4396</v>
      </c>
      <c r="D3931" t="s">
        <v>9</v>
      </c>
      <c r="E3931" t="s">
        <v>8578</v>
      </c>
      <c r="F3931" t="s">
        <v>8427</v>
      </c>
      <c r="G3931" s="1">
        <v>0.5</v>
      </c>
      <c r="H3931" t="s">
        <v>11</v>
      </c>
      <c r="I3931" t="s">
        <v>9</v>
      </c>
    </row>
    <row r="3932" spans="1:9" hidden="1" x14ac:dyDescent="0.25">
      <c r="A3932">
        <v>5</v>
      </c>
      <c r="B3932">
        <v>10121</v>
      </c>
      <c r="C3932" t="s">
        <v>4398</v>
      </c>
      <c r="D3932" t="s">
        <v>9</v>
      </c>
      <c r="E3932" t="s">
        <v>1512</v>
      </c>
      <c r="F3932" s="4">
        <v>40070</v>
      </c>
      <c r="G3932" s="1">
        <v>0.5</v>
      </c>
      <c r="H3932" t="s">
        <v>11</v>
      </c>
      <c r="I3932" t="s">
        <v>9</v>
      </c>
    </row>
    <row r="3933" spans="1:9" hidden="1" x14ac:dyDescent="0.25">
      <c r="A3933">
        <v>5</v>
      </c>
      <c r="B3933">
        <v>10122</v>
      </c>
      <c r="C3933" t="s">
        <v>4399</v>
      </c>
      <c r="D3933" t="s">
        <v>9</v>
      </c>
      <c r="E3933" t="s">
        <v>1512</v>
      </c>
      <c r="F3933" s="4">
        <v>40070</v>
      </c>
      <c r="G3933" s="1">
        <v>0.5</v>
      </c>
      <c r="H3933" t="s">
        <v>11</v>
      </c>
      <c r="I3933" t="s">
        <v>9</v>
      </c>
    </row>
    <row r="3934" spans="1:9" hidden="1" x14ac:dyDescent="0.25">
      <c r="A3934">
        <v>5</v>
      </c>
      <c r="B3934">
        <v>10124</v>
      </c>
      <c r="C3934" t="s">
        <v>4400</v>
      </c>
      <c r="D3934" t="s">
        <v>9</v>
      </c>
      <c r="E3934" t="s">
        <v>4401</v>
      </c>
      <c r="F3934" s="4">
        <v>40119</v>
      </c>
      <c r="G3934" s="1">
        <v>0.5</v>
      </c>
      <c r="H3934" t="s">
        <v>11</v>
      </c>
      <c r="I3934" t="s">
        <v>9</v>
      </c>
    </row>
    <row r="3935" spans="1:9" hidden="1" x14ac:dyDescent="0.25">
      <c r="A3935">
        <v>5</v>
      </c>
      <c r="B3935">
        <v>10125</v>
      </c>
      <c r="C3935" t="s">
        <v>4402</v>
      </c>
      <c r="D3935" t="s">
        <v>9</v>
      </c>
      <c r="E3935" t="s">
        <v>8578</v>
      </c>
      <c r="F3935" t="s">
        <v>8427</v>
      </c>
      <c r="G3935" s="1">
        <v>0.5</v>
      </c>
      <c r="H3935" t="s">
        <v>11</v>
      </c>
      <c r="I3935" t="s">
        <v>9</v>
      </c>
    </row>
    <row r="3936" spans="1:9" hidden="1" x14ac:dyDescent="0.25">
      <c r="A3936">
        <v>5</v>
      </c>
      <c r="B3936">
        <v>10130</v>
      </c>
      <c r="C3936" t="s">
        <v>4403</v>
      </c>
      <c r="D3936" t="s">
        <v>9</v>
      </c>
      <c r="E3936" t="s">
        <v>1500</v>
      </c>
      <c r="F3936" t="s">
        <v>19</v>
      </c>
      <c r="G3936" s="1">
        <v>0.5</v>
      </c>
      <c r="H3936" t="s">
        <v>11</v>
      </c>
      <c r="I3936" t="s">
        <v>9</v>
      </c>
    </row>
    <row r="3937" spans="1:9" hidden="1" x14ac:dyDescent="0.25">
      <c r="A3937">
        <v>5</v>
      </c>
      <c r="B3937">
        <v>10140</v>
      </c>
      <c r="C3937" t="s">
        <v>4404</v>
      </c>
      <c r="D3937" t="s">
        <v>9</v>
      </c>
      <c r="E3937" t="s">
        <v>1500</v>
      </c>
      <c r="F3937" t="s">
        <v>19</v>
      </c>
      <c r="G3937" s="1">
        <v>0.5</v>
      </c>
      <c r="H3937" t="s">
        <v>11</v>
      </c>
      <c r="I3937" t="s">
        <v>9</v>
      </c>
    </row>
    <row r="3938" spans="1:9" hidden="1" x14ac:dyDescent="0.25">
      <c r="A3938">
        <v>5</v>
      </c>
      <c r="B3938">
        <v>10141</v>
      </c>
      <c r="C3938" t="s">
        <v>4405</v>
      </c>
      <c r="D3938" t="s">
        <v>9</v>
      </c>
      <c r="E3938" t="s">
        <v>1509</v>
      </c>
      <c r="F3938" t="s">
        <v>4406</v>
      </c>
      <c r="G3938" s="1">
        <v>0.5</v>
      </c>
      <c r="H3938" t="s">
        <v>11</v>
      </c>
      <c r="I3938" t="s">
        <v>9</v>
      </c>
    </row>
    <row r="3939" spans="1:9" hidden="1" x14ac:dyDescent="0.25">
      <c r="A3939">
        <v>5</v>
      </c>
      <c r="B3939">
        <v>10142</v>
      </c>
      <c r="C3939" t="s">
        <v>4407</v>
      </c>
      <c r="D3939" t="s">
        <v>9</v>
      </c>
      <c r="E3939" t="s">
        <v>4408</v>
      </c>
      <c r="F3939" t="s">
        <v>4406</v>
      </c>
      <c r="G3939" s="1">
        <v>0.5</v>
      </c>
      <c r="H3939" t="s">
        <v>11</v>
      </c>
      <c r="I3939" t="s">
        <v>9</v>
      </c>
    </row>
    <row r="3940" spans="1:9" hidden="1" x14ac:dyDescent="0.25">
      <c r="A3940">
        <v>5</v>
      </c>
      <c r="B3940">
        <v>10143</v>
      </c>
      <c r="C3940" t="s">
        <v>4409</v>
      </c>
      <c r="D3940" t="s">
        <v>9</v>
      </c>
      <c r="E3940" t="s">
        <v>1509</v>
      </c>
      <c r="F3940" t="s">
        <v>4406</v>
      </c>
      <c r="G3940" s="1">
        <v>0.5</v>
      </c>
      <c r="H3940" t="s">
        <v>11</v>
      </c>
      <c r="I3940" t="s">
        <v>9</v>
      </c>
    </row>
    <row r="3941" spans="1:9" hidden="1" x14ac:dyDescent="0.25">
      <c r="A3941">
        <v>5</v>
      </c>
      <c r="B3941">
        <v>10144</v>
      </c>
      <c r="C3941" t="s">
        <v>4410</v>
      </c>
      <c r="D3941" t="s">
        <v>9</v>
      </c>
      <c r="E3941" t="s">
        <v>8578</v>
      </c>
      <c r="F3941" t="s">
        <v>8427</v>
      </c>
      <c r="G3941" s="1">
        <v>0.5</v>
      </c>
      <c r="H3941" t="s">
        <v>11</v>
      </c>
      <c r="I3941" t="s">
        <v>9</v>
      </c>
    </row>
    <row r="3942" spans="1:9" hidden="1" x14ac:dyDescent="0.25">
      <c r="A3942">
        <v>5</v>
      </c>
      <c r="B3942">
        <v>10145</v>
      </c>
      <c r="C3942" t="s">
        <v>4412</v>
      </c>
      <c r="D3942" t="s">
        <v>9</v>
      </c>
      <c r="E3942" t="s">
        <v>8580</v>
      </c>
      <c r="F3942" t="s">
        <v>8434</v>
      </c>
      <c r="G3942" s="1">
        <v>0.5</v>
      </c>
      <c r="H3942" t="s">
        <v>11</v>
      </c>
      <c r="I3942" t="s">
        <v>9</v>
      </c>
    </row>
    <row r="3943" spans="1:9" hidden="1" x14ac:dyDescent="0.25">
      <c r="A3943">
        <v>5</v>
      </c>
      <c r="B3943">
        <v>10146</v>
      </c>
      <c r="C3943" t="s">
        <v>4413</v>
      </c>
      <c r="D3943" t="s">
        <v>9</v>
      </c>
      <c r="E3943" t="s">
        <v>8581</v>
      </c>
      <c r="F3943" s="4">
        <v>40929</v>
      </c>
      <c r="G3943" s="1">
        <v>0.5</v>
      </c>
      <c r="H3943" t="s">
        <v>11</v>
      </c>
      <c r="I3943" t="s">
        <v>9</v>
      </c>
    </row>
    <row r="3944" spans="1:9" hidden="1" x14ac:dyDescent="0.25">
      <c r="A3944">
        <v>5</v>
      </c>
      <c r="B3944">
        <v>10147</v>
      </c>
      <c r="C3944" t="s">
        <v>4414</v>
      </c>
      <c r="D3944" t="s">
        <v>9</v>
      </c>
      <c r="E3944" t="s">
        <v>8651</v>
      </c>
      <c r="F3944" t="s">
        <v>4337</v>
      </c>
      <c r="G3944" s="1">
        <v>0.5</v>
      </c>
      <c r="H3944" t="s">
        <v>11</v>
      </c>
      <c r="I3944" t="s">
        <v>9</v>
      </c>
    </row>
    <row r="3945" spans="1:9" hidden="1" x14ac:dyDescent="0.25">
      <c r="A3945">
        <v>5</v>
      </c>
      <c r="B3945">
        <v>10148</v>
      </c>
      <c r="C3945" t="s">
        <v>4415</v>
      </c>
      <c r="D3945" t="s">
        <v>9</v>
      </c>
      <c r="E3945" t="s">
        <v>1500</v>
      </c>
      <c r="F3945" t="s">
        <v>19</v>
      </c>
      <c r="G3945" s="1">
        <v>0.5</v>
      </c>
      <c r="H3945" t="s">
        <v>11</v>
      </c>
      <c r="I3945" t="s">
        <v>9</v>
      </c>
    </row>
    <row r="3946" spans="1:9" hidden="1" x14ac:dyDescent="0.25">
      <c r="A3946">
        <v>5</v>
      </c>
      <c r="B3946">
        <v>10149</v>
      </c>
      <c r="C3946" t="s">
        <v>4416</v>
      </c>
      <c r="D3946" t="s">
        <v>9</v>
      </c>
      <c r="E3946" t="s">
        <v>8578</v>
      </c>
      <c r="F3946" t="s">
        <v>8427</v>
      </c>
      <c r="G3946" s="1">
        <v>0.5</v>
      </c>
      <c r="H3946" t="s">
        <v>11</v>
      </c>
      <c r="I3946" t="s">
        <v>9</v>
      </c>
    </row>
    <row r="3947" spans="1:9" hidden="1" x14ac:dyDescent="0.25">
      <c r="A3947">
        <v>5</v>
      </c>
      <c r="B3947">
        <v>10150</v>
      </c>
      <c r="C3947" t="s">
        <v>4417</v>
      </c>
      <c r="D3947" t="s">
        <v>9</v>
      </c>
      <c r="E3947" t="s">
        <v>8578</v>
      </c>
      <c r="F3947" t="s">
        <v>8427</v>
      </c>
      <c r="G3947" s="1">
        <v>0.5</v>
      </c>
      <c r="H3947" t="s">
        <v>11</v>
      </c>
      <c r="I3947" t="s">
        <v>9</v>
      </c>
    </row>
    <row r="3948" spans="1:9" hidden="1" x14ac:dyDescent="0.25">
      <c r="A3948">
        <v>5</v>
      </c>
      <c r="B3948">
        <v>10151</v>
      </c>
      <c r="C3948" t="s">
        <v>8752</v>
      </c>
      <c r="D3948" t="s">
        <v>9</v>
      </c>
      <c r="E3948" t="s">
        <v>8579</v>
      </c>
      <c r="F3948" t="s">
        <v>8441</v>
      </c>
      <c r="G3948" s="1">
        <v>0.5</v>
      </c>
      <c r="H3948" t="s">
        <v>11</v>
      </c>
      <c r="I3948" t="s">
        <v>9</v>
      </c>
    </row>
    <row r="3949" spans="1:9" hidden="1" x14ac:dyDescent="0.25">
      <c r="A3949">
        <v>5</v>
      </c>
      <c r="B3949">
        <v>10201</v>
      </c>
      <c r="C3949" t="s">
        <v>4418</v>
      </c>
      <c r="D3949" t="s">
        <v>9</v>
      </c>
      <c r="E3949" t="s">
        <v>1500</v>
      </c>
      <c r="F3949" t="s">
        <v>19</v>
      </c>
      <c r="G3949" s="1">
        <v>0.5</v>
      </c>
      <c r="H3949" t="s">
        <v>11</v>
      </c>
      <c r="I3949" t="s">
        <v>9</v>
      </c>
    </row>
    <row r="3950" spans="1:9" hidden="1" x14ac:dyDescent="0.25">
      <c r="A3950">
        <v>5</v>
      </c>
      <c r="B3950">
        <v>10202</v>
      </c>
      <c r="C3950" t="s">
        <v>4420</v>
      </c>
      <c r="D3950" t="s">
        <v>9</v>
      </c>
      <c r="E3950" t="s">
        <v>8586</v>
      </c>
      <c r="F3950" t="s">
        <v>8457</v>
      </c>
      <c r="G3950" s="1">
        <v>0.5</v>
      </c>
      <c r="H3950" t="s">
        <v>11</v>
      </c>
      <c r="I3950" t="s">
        <v>9</v>
      </c>
    </row>
    <row r="3951" spans="1:9" hidden="1" x14ac:dyDescent="0.25">
      <c r="A3951">
        <v>5</v>
      </c>
      <c r="B3951">
        <v>10250</v>
      </c>
      <c r="C3951" t="s">
        <v>4421</v>
      </c>
      <c r="D3951" t="s">
        <v>9</v>
      </c>
      <c r="E3951" t="s">
        <v>8588</v>
      </c>
      <c r="F3951" t="s">
        <v>8512</v>
      </c>
      <c r="G3951" s="1">
        <v>0.5</v>
      </c>
      <c r="H3951" t="s">
        <v>11</v>
      </c>
      <c r="I3951" t="s">
        <v>9</v>
      </c>
    </row>
    <row r="3952" spans="1:9" hidden="1" x14ac:dyDescent="0.25">
      <c r="A3952">
        <v>5</v>
      </c>
      <c r="B3952">
        <v>10320</v>
      </c>
      <c r="C3952" t="s">
        <v>4422</v>
      </c>
      <c r="D3952" t="s">
        <v>9</v>
      </c>
      <c r="E3952" t="s">
        <v>8586</v>
      </c>
      <c r="F3952" t="s">
        <v>8457</v>
      </c>
      <c r="G3952" s="1">
        <v>0.5</v>
      </c>
      <c r="H3952" t="s">
        <v>11</v>
      </c>
      <c r="I3952" t="s">
        <v>9</v>
      </c>
    </row>
    <row r="3953" spans="1:9" hidden="1" x14ac:dyDescent="0.25">
      <c r="A3953">
        <v>5</v>
      </c>
      <c r="B3953">
        <v>10321</v>
      </c>
      <c r="C3953" t="s">
        <v>4423</v>
      </c>
      <c r="D3953" t="s">
        <v>9</v>
      </c>
      <c r="E3953" t="s">
        <v>1500</v>
      </c>
      <c r="F3953" t="s">
        <v>19</v>
      </c>
      <c r="G3953" s="1">
        <v>0.5</v>
      </c>
      <c r="H3953" t="s">
        <v>11</v>
      </c>
      <c r="I3953" t="s">
        <v>9</v>
      </c>
    </row>
    <row r="3954" spans="1:9" hidden="1" x14ac:dyDescent="0.25">
      <c r="A3954">
        <v>5</v>
      </c>
      <c r="B3954">
        <v>10322</v>
      </c>
      <c r="C3954" t="s">
        <v>4424</v>
      </c>
      <c r="D3954" t="s">
        <v>9</v>
      </c>
      <c r="E3954" t="s">
        <v>1514</v>
      </c>
      <c r="F3954" t="s">
        <v>14</v>
      </c>
      <c r="G3954" s="1">
        <v>0.5</v>
      </c>
      <c r="H3954" t="s">
        <v>11</v>
      </c>
      <c r="I3954" t="s">
        <v>9</v>
      </c>
    </row>
    <row r="3955" spans="1:9" hidden="1" x14ac:dyDescent="0.25">
      <c r="A3955">
        <v>5</v>
      </c>
      <c r="B3955">
        <v>10323</v>
      </c>
      <c r="C3955" t="s">
        <v>4425</v>
      </c>
      <c r="D3955" t="s">
        <v>9</v>
      </c>
      <c r="E3955" t="s">
        <v>1514</v>
      </c>
      <c r="F3955" t="s">
        <v>14</v>
      </c>
      <c r="G3955" s="1">
        <v>0.5</v>
      </c>
      <c r="H3955" t="s">
        <v>11</v>
      </c>
      <c r="I3955" t="s">
        <v>9</v>
      </c>
    </row>
    <row r="3956" spans="1:9" hidden="1" x14ac:dyDescent="0.25">
      <c r="A3956">
        <v>5</v>
      </c>
      <c r="B3956">
        <v>10324</v>
      </c>
      <c r="C3956" t="s">
        <v>4426</v>
      </c>
      <c r="D3956" t="s">
        <v>9</v>
      </c>
      <c r="E3956" t="s">
        <v>1500</v>
      </c>
      <c r="F3956" t="s">
        <v>19</v>
      </c>
      <c r="G3956" s="1">
        <v>0.5</v>
      </c>
      <c r="H3956" t="s">
        <v>11</v>
      </c>
      <c r="I3956" t="s">
        <v>9</v>
      </c>
    </row>
    <row r="3957" spans="1:9" hidden="1" x14ac:dyDescent="0.25">
      <c r="A3957">
        <v>5</v>
      </c>
      <c r="B3957">
        <v>10325</v>
      </c>
      <c r="C3957" t="s">
        <v>4427</v>
      </c>
      <c r="D3957" t="s">
        <v>9</v>
      </c>
      <c r="E3957" t="s">
        <v>1500</v>
      </c>
      <c r="F3957" t="s">
        <v>19</v>
      </c>
      <c r="G3957" s="1">
        <v>0.5</v>
      </c>
      <c r="H3957" t="s">
        <v>11</v>
      </c>
      <c r="I3957" t="s">
        <v>9</v>
      </c>
    </row>
    <row r="3958" spans="1:9" hidden="1" x14ac:dyDescent="0.25">
      <c r="A3958">
        <v>5</v>
      </c>
      <c r="B3958">
        <v>10326</v>
      </c>
      <c r="C3958" t="s">
        <v>4428</v>
      </c>
      <c r="D3958" t="s">
        <v>9</v>
      </c>
      <c r="E3958" t="s">
        <v>1500</v>
      </c>
      <c r="F3958" t="s">
        <v>19</v>
      </c>
      <c r="G3958" s="1">
        <v>0.5</v>
      </c>
      <c r="H3958" t="s">
        <v>11</v>
      </c>
      <c r="I3958" t="s">
        <v>9</v>
      </c>
    </row>
    <row r="3959" spans="1:9" hidden="1" x14ac:dyDescent="0.25">
      <c r="A3959">
        <v>5</v>
      </c>
      <c r="B3959">
        <v>10327</v>
      </c>
      <c r="C3959" t="s">
        <v>4429</v>
      </c>
      <c r="D3959" t="s">
        <v>9</v>
      </c>
      <c r="E3959" t="s">
        <v>8586</v>
      </c>
      <c r="F3959" t="s">
        <v>8457</v>
      </c>
      <c r="G3959" s="1">
        <v>0.5</v>
      </c>
      <c r="H3959" t="s">
        <v>11</v>
      </c>
      <c r="I3959" t="s">
        <v>9</v>
      </c>
    </row>
    <row r="3960" spans="1:9" hidden="1" x14ac:dyDescent="0.25">
      <c r="A3960">
        <v>5</v>
      </c>
      <c r="B3960">
        <v>10328</v>
      </c>
      <c r="C3960" t="s">
        <v>4430</v>
      </c>
      <c r="D3960" t="s">
        <v>9</v>
      </c>
      <c r="E3960" t="s">
        <v>1500</v>
      </c>
      <c r="F3960" t="s">
        <v>19</v>
      </c>
      <c r="G3960" s="1">
        <v>0.5</v>
      </c>
      <c r="H3960" t="s">
        <v>11</v>
      </c>
      <c r="I3960" t="s">
        <v>9</v>
      </c>
    </row>
    <row r="3961" spans="1:9" hidden="1" x14ac:dyDescent="0.25">
      <c r="A3961">
        <v>5</v>
      </c>
      <c r="B3961">
        <v>10329</v>
      </c>
      <c r="C3961" t="s">
        <v>4431</v>
      </c>
      <c r="D3961" t="s">
        <v>9</v>
      </c>
      <c r="E3961" t="s">
        <v>1500</v>
      </c>
      <c r="F3961" t="s">
        <v>19</v>
      </c>
      <c r="G3961" s="1">
        <v>0.5</v>
      </c>
      <c r="H3961" t="s">
        <v>11</v>
      </c>
      <c r="I3961" t="s">
        <v>9</v>
      </c>
    </row>
    <row r="3962" spans="1:9" hidden="1" x14ac:dyDescent="0.25">
      <c r="A3962">
        <v>5</v>
      </c>
      <c r="B3962">
        <v>10330</v>
      </c>
      <c r="C3962" t="s">
        <v>4432</v>
      </c>
      <c r="D3962" t="s">
        <v>9</v>
      </c>
      <c r="E3962" t="s">
        <v>1500</v>
      </c>
      <c r="F3962" t="s">
        <v>19</v>
      </c>
      <c r="G3962" s="1">
        <v>0.5</v>
      </c>
      <c r="H3962" t="s">
        <v>11</v>
      </c>
      <c r="I3962" t="s">
        <v>9</v>
      </c>
    </row>
    <row r="3963" spans="1:9" hidden="1" x14ac:dyDescent="0.25">
      <c r="A3963">
        <v>5</v>
      </c>
      <c r="B3963">
        <v>10331</v>
      </c>
      <c r="C3963" t="s">
        <v>4433</v>
      </c>
      <c r="D3963" t="s">
        <v>9</v>
      </c>
      <c r="E3963" t="s">
        <v>8653</v>
      </c>
      <c r="F3963" t="s">
        <v>8466</v>
      </c>
      <c r="G3963" s="1">
        <v>0.5</v>
      </c>
      <c r="H3963" t="s">
        <v>11</v>
      </c>
      <c r="I3963" t="s">
        <v>9</v>
      </c>
    </row>
    <row r="3964" spans="1:9" hidden="1" x14ac:dyDescent="0.25">
      <c r="A3964">
        <v>5</v>
      </c>
      <c r="B3964">
        <v>10332</v>
      </c>
      <c r="C3964" t="s">
        <v>4434</v>
      </c>
      <c r="D3964" t="s">
        <v>9</v>
      </c>
      <c r="E3964" t="s">
        <v>1500</v>
      </c>
      <c r="F3964" t="s">
        <v>19</v>
      </c>
      <c r="G3964" s="1">
        <v>0.5</v>
      </c>
      <c r="H3964" t="s">
        <v>11</v>
      </c>
      <c r="I3964" t="s">
        <v>9</v>
      </c>
    </row>
    <row r="3965" spans="1:9" hidden="1" x14ac:dyDescent="0.25">
      <c r="A3965">
        <v>5</v>
      </c>
      <c r="B3965">
        <v>10333</v>
      </c>
      <c r="C3965" t="s">
        <v>4435</v>
      </c>
      <c r="D3965" t="s">
        <v>9</v>
      </c>
      <c r="E3965" t="s">
        <v>1500</v>
      </c>
      <c r="F3965" t="s">
        <v>19</v>
      </c>
      <c r="G3965" s="1">
        <v>0.5</v>
      </c>
      <c r="H3965" t="s">
        <v>11</v>
      </c>
      <c r="I3965" t="s">
        <v>9</v>
      </c>
    </row>
    <row r="3966" spans="1:9" hidden="1" x14ac:dyDescent="0.25">
      <c r="A3966">
        <v>5</v>
      </c>
      <c r="B3966">
        <v>10334</v>
      </c>
      <c r="C3966" t="s">
        <v>4436</v>
      </c>
      <c r="D3966" t="s">
        <v>9</v>
      </c>
      <c r="E3966" t="s">
        <v>1500</v>
      </c>
      <c r="F3966" t="s">
        <v>19</v>
      </c>
      <c r="G3966" s="1">
        <v>0.5</v>
      </c>
      <c r="H3966" t="s">
        <v>11</v>
      </c>
      <c r="I3966" t="s">
        <v>9</v>
      </c>
    </row>
    <row r="3967" spans="1:9" hidden="1" x14ac:dyDescent="0.25">
      <c r="A3967">
        <v>5</v>
      </c>
      <c r="B3967">
        <v>10335</v>
      </c>
      <c r="C3967" t="s">
        <v>4437</v>
      </c>
      <c r="D3967" t="s">
        <v>9</v>
      </c>
      <c r="E3967" t="s">
        <v>1500</v>
      </c>
      <c r="F3967" t="s">
        <v>19</v>
      </c>
      <c r="G3967" s="1">
        <v>0.5</v>
      </c>
      <c r="H3967" t="s">
        <v>11</v>
      </c>
      <c r="I3967" t="s">
        <v>9</v>
      </c>
    </row>
    <row r="3968" spans="1:9" hidden="1" x14ac:dyDescent="0.25">
      <c r="A3968">
        <v>5</v>
      </c>
      <c r="B3968">
        <v>10336</v>
      </c>
      <c r="C3968" t="s">
        <v>4438</v>
      </c>
      <c r="D3968" t="s">
        <v>9</v>
      </c>
      <c r="E3968" t="s">
        <v>1500</v>
      </c>
      <c r="F3968" t="s">
        <v>19</v>
      </c>
      <c r="G3968" s="1">
        <v>0.5</v>
      </c>
      <c r="H3968" t="s">
        <v>11</v>
      </c>
      <c r="I3968" t="s">
        <v>9</v>
      </c>
    </row>
    <row r="3969" spans="1:9" hidden="1" x14ac:dyDescent="0.25">
      <c r="A3969">
        <v>5</v>
      </c>
      <c r="B3969">
        <v>10337</v>
      </c>
      <c r="C3969" t="s">
        <v>4439</v>
      </c>
      <c r="D3969" t="s">
        <v>9</v>
      </c>
      <c r="E3969" t="s">
        <v>1500</v>
      </c>
      <c r="F3969" t="s">
        <v>19</v>
      </c>
      <c r="G3969" s="1">
        <v>0.5</v>
      </c>
      <c r="H3969" t="s">
        <v>11</v>
      </c>
      <c r="I3969" t="s">
        <v>9</v>
      </c>
    </row>
    <row r="3970" spans="1:9" hidden="1" x14ac:dyDescent="0.25">
      <c r="A3970">
        <v>5</v>
      </c>
      <c r="B3970">
        <v>10338</v>
      </c>
      <c r="C3970" t="s">
        <v>4440</v>
      </c>
      <c r="D3970" t="s">
        <v>9</v>
      </c>
      <c r="E3970" t="s">
        <v>8586</v>
      </c>
      <c r="F3970" t="s">
        <v>8457</v>
      </c>
      <c r="G3970" s="1">
        <v>0.5</v>
      </c>
      <c r="H3970" t="s">
        <v>11</v>
      </c>
      <c r="I3970" t="s">
        <v>9</v>
      </c>
    </row>
    <row r="3971" spans="1:9" hidden="1" x14ac:dyDescent="0.25">
      <c r="A3971">
        <v>5</v>
      </c>
      <c r="B3971">
        <v>10339</v>
      </c>
      <c r="C3971" t="s">
        <v>4441</v>
      </c>
      <c r="D3971" t="s">
        <v>9</v>
      </c>
      <c r="E3971" t="s">
        <v>8586</v>
      </c>
      <c r="F3971" t="s">
        <v>8457</v>
      </c>
      <c r="G3971" s="1">
        <v>0.5</v>
      </c>
      <c r="H3971" t="s">
        <v>11</v>
      </c>
      <c r="I3971" t="s">
        <v>9</v>
      </c>
    </row>
    <row r="3972" spans="1:9" hidden="1" x14ac:dyDescent="0.25">
      <c r="A3972">
        <v>5</v>
      </c>
      <c r="B3972">
        <v>10340</v>
      </c>
      <c r="C3972" t="s">
        <v>4442</v>
      </c>
      <c r="D3972" t="s">
        <v>9</v>
      </c>
      <c r="E3972" t="s">
        <v>8588</v>
      </c>
      <c r="F3972" t="s">
        <v>8512</v>
      </c>
      <c r="G3972" s="1">
        <v>0.5</v>
      </c>
      <c r="H3972" t="s">
        <v>11</v>
      </c>
      <c r="I3972" t="s">
        <v>9</v>
      </c>
    </row>
    <row r="3973" spans="1:9" hidden="1" x14ac:dyDescent="0.25">
      <c r="A3973">
        <v>5</v>
      </c>
      <c r="B3973">
        <v>10401</v>
      </c>
      <c r="C3973" t="s">
        <v>4443</v>
      </c>
      <c r="D3973" t="s">
        <v>9</v>
      </c>
      <c r="E3973" t="s">
        <v>1514</v>
      </c>
      <c r="F3973" t="s">
        <v>14</v>
      </c>
      <c r="G3973" s="1">
        <v>0.5</v>
      </c>
      <c r="H3973" t="s">
        <v>11</v>
      </c>
      <c r="I3973" t="s">
        <v>9</v>
      </c>
    </row>
    <row r="3974" spans="1:9" hidden="1" x14ac:dyDescent="0.25">
      <c r="A3974">
        <v>5</v>
      </c>
      <c r="B3974">
        <v>10500</v>
      </c>
      <c r="C3974" t="s">
        <v>4444</v>
      </c>
      <c r="D3974" t="s">
        <v>9</v>
      </c>
      <c r="E3974" t="s">
        <v>8582</v>
      </c>
      <c r="F3974" t="s">
        <v>8432</v>
      </c>
      <c r="G3974" s="1">
        <v>0.5</v>
      </c>
      <c r="H3974" t="s">
        <v>11</v>
      </c>
      <c r="I3974" t="s">
        <v>9</v>
      </c>
    </row>
    <row r="3975" spans="1:9" hidden="1" x14ac:dyDescent="0.25">
      <c r="A3975">
        <v>5</v>
      </c>
      <c r="B3975">
        <v>10501</v>
      </c>
      <c r="C3975" t="s">
        <v>4445</v>
      </c>
      <c r="D3975" t="s">
        <v>9</v>
      </c>
      <c r="E3975" t="s">
        <v>8582</v>
      </c>
      <c r="F3975" t="s">
        <v>8432</v>
      </c>
      <c r="G3975" s="1">
        <v>0.5</v>
      </c>
      <c r="H3975" t="s">
        <v>11</v>
      </c>
      <c r="I3975" t="s">
        <v>9</v>
      </c>
    </row>
    <row r="3976" spans="1:9" hidden="1" x14ac:dyDescent="0.25">
      <c r="A3976">
        <v>5</v>
      </c>
      <c r="B3976">
        <v>10900</v>
      </c>
      <c r="C3976" t="s">
        <v>4446</v>
      </c>
      <c r="D3976" t="s">
        <v>9</v>
      </c>
      <c r="E3976" t="s">
        <v>1500</v>
      </c>
      <c r="F3976" t="s">
        <v>19</v>
      </c>
      <c r="G3976" s="1">
        <v>0.5</v>
      </c>
      <c r="H3976" t="s">
        <v>11</v>
      </c>
      <c r="I3976" t="s">
        <v>9</v>
      </c>
    </row>
    <row r="3977" spans="1:9" hidden="1" x14ac:dyDescent="0.25">
      <c r="A3977">
        <v>5</v>
      </c>
      <c r="B3977">
        <v>27000</v>
      </c>
      <c r="C3977" t="s">
        <v>4447</v>
      </c>
      <c r="D3977" t="s">
        <v>9</v>
      </c>
      <c r="E3977" t="s">
        <v>8579</v>
      </c>
      <c r="F3977" t="s">
        <v>8441</v>
      </c>
      <c r="G3977" s="1">
        <v>0.5</v>
      </c>
      <c r="H3977" t="s">
        <v>11</v>
      </c>
      <c r="I3977" t="s">
        <v>9</v>
      </c>
    </row>
    <row r="3978" spans="1:9" hidden="1" x14ac:dyDescent="0.25">
      <c r="A3978">
        <v>5</v>
      </c>
      <c r="B3978">
        <v>27030</v>
      </c>
      <c r="C3978" t="s">
        <v>4448</v>
      </c>
      <c r="D3978" t="s">
        <v>9</v>
      </c>
      <c r="E3978" t="s">
        <v>8753</v>
      </c>
      <c r="F3978" t="s">
        <v>8443</v>
      </c>
      <c r="G3978" s="1">
        <v>0.5</v>
      </c>
      <c r="H3978" t="s">
        <v>11</v>
      </c>
      <c r="I3978" t="s">
        <v>9</v>
      </c>
    </row>
    <row r="3979" spans="1:9" hidden="1" x14ac:dyDescent="0.25">
      <c r="A3979">
        <v>5</v>
      </c>
      <c r="B3979">
        <v>27031</v>
      </c>
      <c r="C3979" t="s">
        <v>8754</v>
      </c>
      <c r="D3979" t="s">
        <v>9</v>
      </c>
      <c r="E3979" t="s">
        <v>8586</v>
      </c>
      <c r="F3979" t="s">
        <v>8457</v>
      </c>
      <c r="G3979" s="1">
        <v>0.5</v>
      </c>
      <c r="H3979" t="s">
        <v>11</v>
      </c>
      <c r="I3979" t="s">
        <v>9</v>
      </c>
    </row>
    <row r="3980" spans="1:9" hidden="1" x14ac:dyDescent="0.25">
      <c r="A3980">
        <v>5</v>
      </c>
      <c r="B3980">
        <v>27032</v>
      </c>
      <c r="C3980" t="s">
        <v>8755</v>
      </c>
      <c r="D3980" t="s">
        <v>9</v>
      </c>
      <c r="E3980" t="s">
        <v>8586</v>
      </c>
      <c r="F3980" t="s">
        <v>8457</v>
      </c>
      <c r="G3980" s="1">
        <v>0.5</v>
      </c>
      <c r="H3980" t="s">
        <v>11</v>
      </c>
      <c r="I3980" t="s">
        <v>9</v>
      </c>
    </row>
    <row r="3981" spans="1:9" hidden="1" x14ac:dyDescent="0.25">
      <c r="A3981">
        <v>5</v>
      </c>
      <c r="B3981">
        <v>130400</v>
      </c>
      <c r="C3981" t="s">
        <v>4488</v>
      </c>
      <c r="D3981" t="s">
        <v>9</v>
      </c>
      <c r="E3981" t="s">
        <v>8426</v>
      </c>
      <c r="F3981" t="s">
        <v>8427</v>
      </c>
      <c r="G3981" s="1">
        <v>0.5</v>
      </c>
      <c r="H3981" t="s">
        <v>11</v>
      </c>
      <c r="I3981" t="s">
        <v>9</v>
      </c>
    </row>
    <row r="3982" spans="1:9" hidden="1" x14ac:dyDescent="0.25">
      <c r="A3982">
        <v>5</v>
      </c>
      <c r="B3982">
        <v>130401</v>
      </c>
      <c r="C3982" t="s">
        <v>4489</v>
      </c>
      <c r="D3982" t="s">
        <v>9</v>
      </c>
      <c r="E3982" t="s">
        <v>8426</v>
      </c>
      <c r="F3982" t="s">
        <v>8427</v>
      </c>
      <c r="G3982" s="1">
        <v>0.5</v>
      </c>
      <c r="H3982" t="s">
        <v>11</v>
      </c>
      <c r="I3982" t="s">
        <v>9</v>
      </c>
    </row>
    <row r="3983" spans="1:9" hidden="1" x14ac:dyDescent="0.25">
      <c r="A3983">
        <v>5</v>
      </c>
      <c r="B3983">
        <v>130402</v>
      </c>
      <c r="C3983" t="s">
        <v>4490</v>
      </c>
      <c r="D3983" t="s">
        <v>9</v>
      </c>
      <c r="E3983" t="s">
        <v>16</v>
      </c>
      <c r="F3983" t="s">
        <v>14</v>
      </c>
      <c r="G3983" s="1">
        <v>0.5</v>
      </c>
      <c r="H3983" t="s">
        <v>11</v>
      </c>
      <c r="I3983" t="s">
        <v>9</v>
      </c>
    </row>
    <row r="3984" spans="1:9" hidden="1" x14ac:dyDescent="0.25">
      <c r="A3984">
        <v>5</v>
      </c>
      <c r="B3984">
        <v>130403</v>
      </c>
      <c r="C3984" t="s">
        <v>4491</v>
      </c>
      <c r="D3984" t="s">
        <v>9</v>
      </c>
      <c r="E3984" t="s">
        <v>16</v>
      </c>
      <c r="F3984" t="s">
        <v>14</v>
      </c>
      <c r="G3984" s="1">
        <v>0.5</v>
      </c>
      <c r="H3984" t="s">
        <v>11</v>
      </c>
      <c r="I3984" t="s">
        <v>9</v>
      </c>
    </row>
    <row r="3985" spans="1:9" hidden="1" x14ac:dyDescent="0.25">
      <c r="A3985">
        <v>5</v>
      </c>
      <c r="B3985">
        <v>130404</v>
      </c>
      <c r="C3985" t="s">
        <v>4492</v>
      </c>
      <c r="D3985" t="s">
        <v>9</v>
      </c>
      <c r="E3985" t="s">
        <v>16</v>
      </c>
      <c r="F3985" t="s">
        <v>14</v>
      </c>
      <c r="G3985" s="1">
        <v>0.5</v>
      </c>
      <c r="H3985" t="s">
        <v>11</v>
      </c>
      <c r="I3985" t="s">
        <v>9</v>
      </c>
    </row>
    <row r="3986" spans="1:9" hidden="1" x14ac:dyDescent="0.25">
      <c r="A3986">
        <v>5</v>
      </c>
      <c r="B3986">
        <v>130410</v>
      </c>
      <c r="C3986" t="s">
        <v>4493</v>
      </c>
      <c r="D3986" t="s">
        <v>9</v>
      </c>
      <c r="E3986" t="s">
        <v>16</v>
      </c>
      <c r="F3986" t="s">
        <v>14</v>
      </c>
      <c r="G3986" s="1">
        <v>0.5</v>
      </c>
      <c r="H3986" t="s">
        <v>11</v>
      </c>
      <c r="I3986" t="s">
        <v>9</v>
      </c>
    </row>
    <row r="3987" spans="1:9" hidden="1" x14ac:dyDescent="0.25">
      <c r="A3987">
        <v>5</v>
      </c>
      <c r="B3987">
        <v>130411</v>
      </c>
      <c r="C3987" t="s">
        <v>4494</v>
      </c>
      <c r="D3987" t="s">
        <v>9</v>
      </c>
      <c r="E3987" t="s">
        <v>18</v>
      </c>
      <c r="F3987" t="s">
        <v>19</v>
      </c>
      <c r="G3987" s="1">
        <v>0.5</v>
      </c>
      <c r="H3987" t="s">
        <v>11</v>
      </c>
      <c r="I3987" t="s">
        <v>9</v>
      </c>
    </row>
    <row r="3988" spans="1:9" hidden="1" x14ac:dyDescent="0.25">
      <c r="A3988">
        <v>5</v>
      </c>
      <c r="B3988">
        <v>99000752</v>
      </c>
      <c r="C3988" t="s">
        <v>4756</v>
      </c>
      <c r="D3988" t="s">
        <v>9</v>
      </c>
      <c r="E3988" t="s">
        <v>8539</v>
      </c>
      <c r="F3988" t="s">
        <v>8540</v>
      </c>
      <c r="G3988" s="1">
        <v>0.5</v>
      </c>
      <c r="H3988" t="s">
        <v>11</v>
      </c>
      <c r="I3988" t="s">
        <v>9</v>
      </c>
    </row>
    <row r="3989" spans="1:9" hidden="1" x14ac:dyDescent="0.25">
      <c r="A3989">
        <v>5</v>
      </c>
      <c r="B3989">
        <v>99000753</v>
      </c>
      <c r="C3989" t="s">
        <v>4757</v>
      </c>
      <c r="D3989" t="s">
        <v>9</v>
      </c>
      <c r="E3989" t="s">
        <v>16</v>
      </c>
      <c r="F3989" t="s">
        <v>14</v>
      </c>
      <c r="G3989" s="1">
        <v>0.5</v>
      </c>
      <c r="H3989" t="s">
        <v>11</v>
      </c>
      <c r="I3989" t="s">
        <v>9</v>
      </c>
    </row>
    <row r="3990" spans="1:9" hidden="1" x14ac:dyDescent="0.25">
      <c r="A3990">
        <v>5</v>
      </c>
      <c r="B3990">
        <v>99000755</v>
      </c>
      <c r="C3990" t="s">
        <v>4758</v>
      </c>
      <c r="D3990" t="s">
        <v>9</v>
      </c>
      <c r="E3990" t="s">
        <v>4336</v>
      </c>
      <c r="F3990" t="s">
        <v>4337</v>
      </c>
      <c r="G3990" s="1">
        <v>0.5</v>
      </c>
      <c r="H3990" t="s">
        <v>11</v>
      </c>
      <c r="I3990" t="s">
        <v>9</v>
      </c>
    </row>
    <row r="3991" spans="1:9" hidden="1" x14ac:dyDescent="0.25">
      <c r="A3991">
        <v>5</v>
      </c>
      <c r="B3991">
        <v>99000756</v>
      </c>
      <c r="C3991" t="s">
        <v>4759</v>
      </c>
      <c r="D3991" t="s">
        <v>9</v>
      </c>
      <c r="E3991" t="s">
        <v>16</v>
      </c>
      <c r="F3991" t="s">
        <v>14</v>
      </c>
      <c r="G3991" s="1">
        <v>0.5</v>
      </c>
      <c r="H3991" t="s">
        <v>11</v>
      </c>
      <c r="I3991" t="s">
        <v>9</v>
      </c>
    </row>
    <row r="3992" spans="1:9" hidden="1" x14ac:dyDescent="0.25">
      <c r="A3992">
        <v>5</v>
      </c>
      <c r="B3992">
        <v>99000757</v>
      </c>
      <c r="C3992" t="s">
        <v>4760</v>
      </c>
      <c r="D3992" t="s">
        <v>9</v>
      </c>
      <c r="E3992" t="s">
        <v>18</v>
      </c>
      <c r="F3992" t="s">
        <v>19</v>
      </c>
      <c r="G3992" s="1">
        <v>0.5</v>
      </c>
      <c r="H3992" t="s">
        <v>11</v>
      </c>
      <c r="I3992" t="s">
        <v>9</v>
      </c>
    </row>
    <row r="3993" spans="1:9" hidden="1" x14ac:dyDescent="0.25">
      <c r="A3993">
        <v>5</v>
      </c>
      <c r="B3993">
        <v>99000759</v>
      </c>
      <c r="C3993" t="s">
        <v>4761</v>
      </c>
      <c r="D3993" t="s">
        <v>9</v>
      </c>
      <c r="E3993" t="s">
        <v>18</v>
      </c>
      <c r="F3993" t="s">
        <v>19</v>
      </c>
      <c r="G3993" s="1">
        <v>0.5</v>
      </c>
      <c r="H3993" t="s">
        <v>11</v>
      </c>
      <c r="I3993" t="s">
        <v>9</v>
      </c>
    </row>
    <row r="3994" spans="1:9" hidden="1" x14ac:dyDescent="0.25">
      <c r="A3994">
        <v>5</v>
      </c>
      <c r="B3994">
        <v>99000768</v>
      </c>
      <c r="C3994" t="s">
        <v>4762</v>
      </c>
      <c r="D3994" t="s">
        <v>9</v>
      </c>
      <c r="E3994" t="s">
        <v>16</v>
      </c>
      <c r="F3994" t="s">
        <v>14</v>
      </c>
      <c r="G3994" s="1">
        <v>0.5</v>
      </c>
      <c r="H3994" t="s">
        <v>11</v>
      </c>
      <c r="I3994" t="s">
        <v>9</v>
      </c>
    </row>
    <row r="3995" spans="1:9" hidden="1" x14ac:dyDescent="0.25">
      <c r="A3995">
        <v>5</v>
      </c>
      <c r="B3995">
        <v>99000769</v>
      </c>
      <c r="C3995" t="s">
        <v>4764</v>
      </c>
      <c r="D3995" t="s">
        <v>9</v>
      </c>
      <c r="E3995" t="s">
        <v>8456</v>
      </c>
      <c r="F3995" t="s">
        <v>8457</v>
      </c>
      <c r="G3995" s="1">
        <v>0.5</v>
      </c>
      <c r="H3995" t="s">
        <v>11</v>
      </c>
      <c r="I3995" t="s">
        <v>9</v>
      </c>
    </row>
    <row r="3996" spans="1:9" hidden="1" x14ac:dyDescent="0.25">
      <c r="A3996">
        <v>5</v>
      </c>
      <c r="B3996">
        <v>99000770</v>
      </c>
      <c r="C3996" t="s">
        <v>4766</v>
      </c>
      <c r="D3996" t="s">
        <v>9</v>
      </c>
      <c r="E3996" t="s">
        <v>8456</v>
      </c>
      <c r="F3996" t="s">
        <v>8457</v>
      </c>
      <c r="G3996" s="1">
        <v>0.5</v>
      </c>
      <c r="H3996" t="s">
        <v>11</v>
      </c>
      <c r="I3996" t="s">
        <v>9</v>
      </c>
    </row>
    <row r="3997" spans="1:9" hidden="1" x14ac:dyDescent="0.25">
      <c r="A3997">
        <v>5</v>
      </c>
      <c r="B3997">
        <v>99000771</v>
      </c>
      <c r="C3997" t="s">
        <v>4767</v>
      </c>
      <c r="D3997" t="s">
        <v>9</v>
      </c>
      <c r="E3997" t="s">
        <v>8456</v>
      </c>
      <c r="F3997" t="s">
        <v>8457</v>
      </c>
      <c r="G3997" s="1">
        <v>0.5</v>
      </c>
      <c r="H3997" t="s">
        <v>11</v>
      </c>
      <c r="I3997" t="s">
        <v>9</v>
      </c>
    </row>
    <row r="3998" spans="1:9" hidden="1" x14ac:dyDescent="0.25">
      <c r="A3998">
        <v>5</v>
      </c>
      <c r="B3998">
        <v>99000772</v>
      </c>
      <c r="C3998" t="s">
        <v>4768</v>
      </c>
      <c r="D3998" t="s">
        <v>9</v>
      </c>
      <c r="E3998" t="s">
        <v>8428</v>
      </c>
      <c r="F3998" t="s">
        <v>8429</v>
      </c>
      <c r="G3998" s="1">
        <v>0.5</v>
      </c>
      <c r="H3998" t="s">
        <v>11</v>
      </c>
      <c r="I3998" t="s">
        <v>9</v>
      </c>
    </row>
    <row r="3999" spans="1:9" hidden="1" x14ac:dyDescent="0.25">
      <c r="A3999">
        <v>5</v>
      </c>
      <c r="B3999">
        <v>99000773</v>
      </c>
      <c r="C3999" t="s">
        <v>4769</v>
      </c>
      <c r="D3999" t="s">
        <v>9</v>
      </c>
      <c r="E3999" t="s">
        <v>8539</v>
      </c>
      <c r="F3999" t="s">
        <v>8540</v>
      </c>
      <c r="G3999" s="1">
        <v>0.5</v>
      </c>
      <c r="H3999" t="s">
        <v>11</v>
      </c>
      <c r="I3999" t="s">
        <v>9</v>
      </c>
    </row>
    <row r="4000" spans="1:9" hidden="1" x14ac:dyDescent="0.25">
      <c r="A4000">
        <v>5</v>
      </c>
      <c r="B4000">
        <v>99000774</v>
      </c>
      <c r="C4000" t="s">
        <v>4771</v>
      </c>
      <c r="D4000" t="s">
        <v>9</v>
      </c>
      <c r="E4000" t="s">
        <v>8497</v>
      </c>
      <c r="F4000" t="s">
        <v>8498</v>
      </c>
      <c r="G4000" s="1">
        <v>0.5</v>
      </c>
      <c r="H4000" t="s">
        <v>11</v>
      </c>
      <c r="I4000" t="s">
        <v>9</v>
      </c>
    </row>
    <row r="4001" spans="1:9" hidden="1" x14ac:dyDescent="0.25">
      <c r="A4001">
        <v>5</v>
      </c>
      <c r="B4001">
        <v>99000777</v>
      </c>
      <c r="C4001" t="s">
        <v>4772</v>
      </c>
      <c r="D4001" t="s">
        <v>9</v>
      </c>
      <c r="E4001" t="s">
        <v>18</v>
      </c>
      <c r="F4001" t="s">
        <v>19</v>
      </c>
      <c r="G4001" s="1">
        <v>0.5</v>
      </c>
      <c r="H4001" t="s">
        <v>11</v>
      </c>
      <c r="I4001" t="s">
        <v>9</v>
      </c>
    </row>
    <row r="4002" spans="1:9" hidden="1" x14ac:dyDescent="0.25">
      <c r="A4002">
        <v>5</v>
      </c>
      <c r="B4002">
        <v>99000778</v>
      </c>
      <c r="C4002" t="s">
        <v>4773</v>
      </c>
      <c r="D4002" t="s">
        <v>9</v>
      </c>
      <c r="E4002" t="s">
        <v>8428</v>
      </c>
      <c r="F4002" t="s">
        <v>8429</v>
      </c>
      <c r="G4002" s="1">
        <v>0.5</v>
      </c>
      <c r="H4002" t="s">
        <v>11</v>
      </c>
      <c r="I4002" t="s">
        <v>9</v>
      </c>
    </row>
    <row r="4003" spans="1:9" hidden="1" x14ac:dyDescent="0.25">
      <c r="A4003">
        <v>5</v>
      </c>
      <c r="B4003">
        <v>99000787</v>
      </c>
      <c r="C4003" t="s">
        <v>4774</v>
      </c>
      <c r="D4003" t="s">
        <v>9</v>
      </c>
      <c r="E4003" t="s">
        <v>8475</v>
      </c>
      <c r="F4003" s="4">
        <v>40958</v>
      </c>
      <c r="G4003" s="1">
        <v>0.5</v>
      </c>
      <c r="H4003" t="s">
        <v>11</v>
      </c>
      <c r="I4003" t="s">
        <v>9</v>
      </c>
    </row>
    <row r="4004" spans="1:9" hidden="1" x14ac:dyDescent="0.25">
      <c r="A4004">
        <v>5</v>
      </c>
      <c r="B4004">
        <v>99000792</v>
      </c>
      <c r="C4004" t="s">
        <v>4775</v>
      </c>
      <c r="D4004" t="s">
        <v>9</v>
      </c>
      <c r="E4004" t="s">
        <v>1426</v>
      </c>
      <c r="F4004" t="s">
        <v>140</v>
      </c>
      <c r="G4004" s="1">
        <v>0.5</v>
      </c>
      <c r="H4004" t="s">
        <v>11</v>
      </c>
      <c r="I4004" t="s">
        <v>9</v>
      </c>
    </row>
    <row r="4005" spans="1:9" hidden="1" x14ac:dyDescent="0.25">
      <c r="A4005">
        <v>5</v>
      </c>
      <c r="B4005">
        <v>99000793</v>
      </c>
      <c r="C4005" t="s">
        <v>4776</v>
      </c>
      <c r="D4005" t="s">
        <v>9</v>
      </c>
      <c r="E4005" t="s">
        <v>4336</v>
      </c>
      <c r="F4005" t="s">
        <v>4337</v>
      </c>
      <c r="G4005" s="1">
        <v>0.5</v>
      </c>
      <c r="H4005" t="s">
        <v>11</v>
      </c>
      <c r="I4005" t="s">
        <v>9</v>
      </c>
    </row>
    <row r="4006" spans="1:9" hidden="1" x14ac:dyDescent="0.25">
      <c r="A4006">
        <v>5</v>
      </c>
      <c r="B4006">
        <v>99000808</v>
      </c>
      <c r="C4006" t="s">
        <v>4777</v>
      </c>
      <c r="D4006" t="s">
        <v>9</v>
      </c>
      <c r="E4006" t="s">
        <v>4336</v>
      </c>
      <c r="F4006" t="s">
        <v>4337</v>
      </c>
      <c r="G4006" s="1">
        <v>0.5</v>
      </c>
      <c r="H4006" t="s">
        <v>11</v>
      </c>
      <c r="I4006" t="s">
        <v>9</v>
      </c>
    </row>
    <row r="4007" spans="1:9" hidden="1" x14ac:dyDescent="0.25">
      <c r="A4007">
        <v>5</v>
      </c>
      <c r="B4007">
        <v>99000809</v>
      </c>
      <c r="C4007" t="s">
        <v>4778</v>
      </c>
      <c r="D4007" t="s">
        <v>9</v>
      </c>
      <c r="E4007" t="s">
        <v>8472</v>
      </c>
      <c r="F4007" s="4">
        <v>40929</v>
      </c>
      <c r="G4007" s="1">
        <v>0.5</v>
      </c>
      <c r="H4007" t="s">
        <v>11</v>
      </c>
      <c r="I4007" t="s">
        <v>9</v>
      </c>
    </row>
    <row r="4008" spans="1:9" hidden="1" x14ac:dyDescent="0.25">
      <c r="A4008">
        <v>5</v>
      </c>
      <c r="B4008">
        <v>99000810</v>
      </c>
      <c r="C4008" t="s">
        <v>4779</v>
      </c>
      <c r="D4008" t="s">
        <v>9</v>
      </c>
      <c r="E4008" t="s">
        <v>8539</v>
      </c>
      <c r="F4008" t="s">
        <v>8540</v>
      </c>
      <c r="G4008" s="1">
        <v>0.5</v>
      </c>
      <c r="H4008" t="s">
        <v>11</v>
      </c>
      <c r="I4008" t="s">
        <v>9</v>
      </c>
    </row>
    <row r="4009" spans="1:9" hidden="1" x14ac:dyDescent="0.25">
      <c r="A4009">
        <v>5</v>
      </c>
      <c r="B4009">
        <v>99000812</v>
      </c>
      <c r="C4009" t="s">
        <v>4780</v>
      </c>
      <c r="D4009" t="s">
        <v>9</v>
      </c>
      <c r="E4009" t="s">
        <v>8426</v>
      </c>
      <c r="F4009" t="s">
        <v>8427</v>
      </c>
      <c r="G4009" s="1">
        <v>0.5</v>
      </c>
      <c r="H4009" t="s">
        <v>11</v>
      </c>
      <c r="I4009" t="s">
        <v>9</v>
      </c>
    </row>
    <row r="4010" spans="1:9" hidden="1" x14ac:dyDescent="0.25">
      <c r="A4010">
        <v>5</v>
      </c>
      <c r="B4010">
        <v>99000813</v>
      </c>
      <c r="C4010" t="s">
        <v>4781</v>
      </c>
      <c r="D4010" t="s">
        <v>9</v>
      </c>
      <c r="E4010" t="s">
        <v>8625</v>
      </c>
      <c r="F4010" s="4">
        <v>40229</v>
      </c>
      <c r="G4010" s="1">
        <v>0.5</v>
      </c>
      <c r="H4010" t="s">
        <v>11</v>
      </c>
      <c r="I4010" t="s">
        <v>9</v>
      </c>
    </row>
    <row r="4011" spans="1:9" hidden="1" x14ac:dyDescent="0.25">
      <c r="A4011">
        <v>5</v>
      </c>
      <c r="B4011">
        <v>99000815</v>
      </c>
      <c r="C4011" t="s">
        <v>4783</v>
      </c>
      <c r="D4011" t="s">
        <v>9</v>
      </c>
      <c r="E4011" t="s">
        <v>8456</v>
      </c>
      <c r="F4011" t="s">
        <v>8457</v>
      </c>
      <c r="G4011" s="1">
        <v>0.5</v>
      </c>
      <c r="H4011" t="s">
        <v>11</v>
      </c>
      <c r="I4011" t="s">
        <v>9</v>
      </c>
    </row>
    <row r="4012" spans="1:9" hidden="1" x14ac:dyDescent="0.25">
      <c r="A4012">
        <v>5</v>
      </c>
      <c r="B4012">
        <v>99000817</v>
      </c>
      <c r="C4012" t="s">
        <v>4784</v>
      </c>
      <c r="D4012" t="s">
        <v>9</v>
      </c>
      <c r="E4012" t="s">
        <v>16</v>
      </c>
      <c r="F4012" t="s">
        <v>14</v>
      </c>
      <c r="G4012" s="1">
        <v>0.5</v>
      </c>
      <c r="H4012" t="s">
        <v>11</v>
      </c>
      <c r="I4012" t="s">
        <v>9</v>
      </c>
    </row>
    <row r="4013" spans="1:9" hidden="1" x14ac:dyDescent="0.25">
      <c r="A4013">
        <v>5</v>
      </c>
      <c r="B4013">
        <v>99000830</v>
      </c>
      <c r="C4013" t="s">
        <v>4785</v>
      </c>
      <c r="D4013" t="s">
        <v>9</v>
      </c>
      <c r="E4013" t="s">
        <v>8494</v>
      </c>
      <c r="F4013" t="s">
        <v>8436</v>
      </c>
      <c r="G4013" s="1">
        <v>0.5</v>
      </c>
      <c r="H4013" t="s">
        <v>11</v>
      </c>
      <c r="I4013" t="s">
        <v>9</v>
      </c>
    </row>
    <row r="4014" spans="1:9" hidden="1" x14ac:dyDescent="0.25">
      <c r="A4014">
        <v>5</v>
      </c>
      <c r="B4014">
        <v>99000831</v>
      </c>
      <c r="C4014" t="s">
        <v>4786</v>
      </c>
      <c r="D4014" t="s">
        <v>9</v>
      </c>
      <c r="E4014" t="s">
        <v>8525</v>
      </c>
      <c r="F4014" s="4">
        <v>39922</v>
      </c>
      <c r="G4014" s="1">
        <v>0.5</v>
      </c>
      <c r="H4014" t="s">
        <v>11</v>
      </c>
      <c r="I4014" t="s">
        <v>9</v>
      </c>
    </row>
    <row r="4015" spans="1:9" hidden="1" x14ac:dyDescent="0.25">
      <c r="A4015">
        <v>5</v>
      </c>
      <c r="B4015">
        <v>99000832</v>
      </c>
      <c r="C4015" t="s">
        <v>4787</v>
      </c>
      <c r="D4015" t="s">
        <v>9</v>
      </c>
      <c r="E4015" t="s">
        <v>8456</v>
      </c>
      <c r="F4015" t="s">
        <v>8457</v>
      </c>
      <c r="G4015" s="1">
        <v>0.5</v>
      </c>
      <c r="H4015" t="s">
        <v>11</v>
      </c>
      <c r="I4015" t="s">
        <v>9</v>
      </c>
    </row>
    <row r="4016" spans="1:9" hidden="1" x14ac:dyDescent="0.25">
      <c r="A4016">
        <v>5</v>
      </c>
      <c r="B4016">
        <v>99000833</v>
      </c>
      <c r="C4016" t="s">
        <v>4788</v>
      </c>
      <c r="D4016" t="s">
        <v>9</v>
      </c>
      <c r="E4016" t="s">
        <v>8426</v>
      </c>
      <c r="F4016" t="s">
        <v>8427</v>
      </c>
      <c r="G4016" s="1">
        <v>0.5</v>
      </c>
      <c r="H4016" t="s">
        <v>11</v>
      </c>
      <c r="I4016" t="s">
        <v>9</v>
      </c>
    </row>
    <row r="4017" spans="1:9" hidden="1" x14ac:dyDescent="0.25">
      <c r="A4017">
        <v>5</v>
      </c>
      <c r="B4017">
        <v>99000834</v>
      </c>
      <c r="C4017" t="s">
        <v>4789</v>
      </c>
      <c r="D4017" t="s">
        <v>9</v>
      </c>
      <c r="E4017" t="s">
        <v>4336</v>
      </c>
      <c r="F4017" t="s">
        <v>4337</v>
      </c>
      <c r="G4017" s="1">
        <v>0.5</v>
      </c>
      <c r="H4017" t="s">
        <v>11</v>
      </c>
      <c r="I4017" t="s">
        <v>9</v>
      </c>
    </row>
    <row r="4018" spans="1:9" hidden="1" x14ac:dyDescent="0.25">
      <c r="A4018">
        <v>5</v>
      </c>
      <c r="B4018">
        <v>99000835</v>
      </c>
      <c r="C4018" t="s">
        <v>4790</v>
      </c>
      <c r="D4018" t="s">
        <v>9</v>
      </c>
      <c r="E4018" t="s">
        <v>8487</v>
      </c>
      <c r="F4018" t="s">
        <v>8461</v>
      </c>
      <c r="G4018" s="1">
        <v>0.5</v>
      </c>
      <c r="H4018" t="s">
        <v>11</v>
      </c>
      <c r="I4018" t="s">
        <v>9</v>
      </c>
    </row>
    <row r="4019" spans="1:9" hidden="1" x14ac:dyDescent="0.25">
      <c r="A4019">
        <v>5</v>
      </c>
      <c r="B4019">
        <v>99000836</v>
      </c>
      <c r="C4019" t="s">
        <v>4791</v>
      </c>
      <c r="D4019" t="s">
        <v>9</v>
      </c>
      <c r="E4019" t="s">
        <v>8428</v>
      </c>
      <c r="F4019" t="s">
        <v>8429</v>
      </c>
      <c r="G4019" s="1">
        <v>0.5</v>
      </c>
      <c r="H4019" t="s">
        <v>11</v>
      </c>
      <c r="I4019" t="s">
        <v>9</v>
      </c>
    </row>
    <row r="4020" spans="1:9" hidden="1" x14ac:dyDescent="0.25">
      <c r="A4020">
        <v>5</v>
      </c>
      <c r="B4020">
        <v>99000837</v>
      </c>
      <c r="C4020" t="s">
        <v>4792</v>
      </c>
      <c r="D4020" t="s">
        <v>9</v>
      </c>
      <c r="E4020" t="s">
        <v>4336</v>
      </c>
      <c r="F4020" t="s">
        <v>4337</v>
      </c>
      <c r="G4020" s="1">
        <v>0.5</v>
      </c>
      <c r="H4020" t="s">
        <v>11</v>
      </c>
      <c r="I4020" t="s">
        <v>9</v>
      </c>
    </row>
    <row r="4021" spans="1:9" hidden="1" x14ac:dyDescent="0.25">
      <c r="A4021">
        <v>5</v>
      </c>
      <c r="B4021">
        <v>99000838</v>
      </c>
      <c r="C4021" t="s">
        <v>4793</v>
      </c>
      <c r="D4021" t="s">
        <v>9</v>
      </c>
      <c r="E4021" t="s">
        <v>4336</v>
      </c>
      <c r="F4021" t="s">
        <v>4337</v>
      </c>
      <c r="G4021" s="1">
        <v>0.5</v>
      </c>
      <c r="H4021" t="s">
        <v>11</v>
      </c>
      <c r="I4021" t="s">
        <v>9</v>
      </c>
    </row>
    <row r="4022" spans="1:9" hidden="1" x14ac:dyDescent="0.25">
      <c r="A4022">
        <v>5</v>
      </c>
      <c r="B4022">
        <v>99000840</v>
      </c>
      <c r="C4022" t="s">
        <v>4795</v>
      </c>
      <c r="D4022" t="s">
        <v>9</v>
      </c>
      <c r="E4022" t="s">
        <v>4336</v>
      </c>
      <c r="F4022" t="s">
        <v>4337</v>
      </c>
      <c r="G4022" s="1">
        <v>0.5</v>
      </c>
      <c r="H4022" t="s">
        <v>11</v>
      </c>
      <c r="I4022" t="s">
        <v>9</v>
      </c>
    </row>
    <row r="4023" spans="1:9" hidden="1" x14ac:dyDescent="0.25">
      <c r="A4023">
        <v>5</v>
      </c>
      <c r="B4023">
        <v>99000841</v>
      </c>
      <c r="C4023" t="s">
        <v>4796</v>
      </c>
      <c r="D4023" t="s">
        <v>9</v>
      </c>
      <c r="E4023" t="s">
        <v>18</v>
      </c>
      <c r="F4023" t="s">
        <v>19</v>
      </c>
      <c r="G4023" s="1">
        <v>0.5</v>
      </c>
      <c r="H4023" t="s">
        <v>11</v>
      </c>
      <c r="I4023" t="s">
        <v>9</v>
      </c>
    </row>
    <row r="4024" spans="1:9" hidden="1" x14ac:dyDescent="0.25">
      <c r="A4024">
        <v>5</v>
      </c>
      <c r="B4024">
        <v>99000842</v>
      </c>
      <c r="C4024" t="s">
        <v>4797</v>
      </c>
      <c r="D4024" t="s">
        <v>9</v>
      </c>
      <c r="E4024" t="s">
        <v>8669</v>
      </c>
      <c r="F4024" t="s">
        <v>8670</v>
      </c>
      <c r="G4024" s="1">
        <v>0.5</v>
      </c>
      <c r="H4024" t="s">
        <v>11</v>
      </c>
      <c r="I4024" t="s">
        <v>9</v>
      </c>
    </row>
    <row r="4025" spans="1:9" hidden="1" x14ac:dyDescent="0.25">
      <c r="A4025">
        <v>5</v>
      </c>
      <c r="B4025">
        <v>99000844</v>
      </c>
      <c r="C4025" t="s">
        <v>4798</v>
      </c>
      <c r="D4025" t="s">
        <v>9</v>
      </c>
      <c r="E4025" t="s">
        <v>16</v>
      </c>
      <c r="F4025" t="s">
        <v>14</v>
      </c>
      <c r="G4025" s="1">
        <v>0.5</v>
      </c>
      <c r="H4025" t="s">
        <v>11</v>
      </c>
      <c r="I4025" t="s">
        <v>9</v>
      </c>
    </row>
    <row r="4026" spans="1:9" hidden="1" x14ac:dyDescent="0.25">
      <c r="A4026">
        <v>5</v>
      </c>
      <c r="B4026">
        <v>99000845</v>
      </c>
      <c r="C4026" t="s">
        <v>4799</v>
      </c>
      <c r="D4026" t="s">
        <v>9</v>
      </c>
      <c r="E4026" t="s">
        <v>8756</v>
      </c>
      <c r="F4026" t="s">
        <v>8757</v>
      </c>
      <c r="G4026" s="1">
        <v>0.5</v>
      </c>
      <c r="H4026" t="s">
        <v>11</v>
      </c>
      <c r="I4026" t="s">
        <v>9</v>
      </c>
    </row>
    <row r="4027" spans="1:9" hidden="1" x14ac:dyDescent="0.25">
      <c r="A4027">
        <v>5</v>
      </c>
      <c r="B4027">
        <v>99000853</v>
      </c>
      <c r="C4027" t="s">
        <v>4800</v>
      </c>
      <c r="D4027" t="s">
        <v>9</v>
      </c>
      <c r="E4027" t="s">
        <v>4336</v>
      </c>
      <c r="F4027" t="s">
        <v>4337</v>
      </c>
      <c r="G4027" s="1">
        <v>0.5</v>
      </c>
      <c r="H4027" t="s">
        <v>11</v>
      </c>
      <c r="I4027" t="s">
        <v>9</v>
      </c>
    </row>
    <row r="4028" spans="1:9" hidden="1" x14ac:dyDescent="0.25">
      <c r="A4028">
        <v>5</v>
      </c>
      <c r="B4028">
        <v>99000854</v>
      </c>
      <c r="C4028" t="s">
        <v>4801</v>
      </c>
      <c r="D4028" t="s">
        <v>9</v>
      </c>
      <c r="E4028" t="s">
        <v>8462</v>
      </c>
      <c r="F4028" t="s">
        <v>8463</v>
      </c>
      <c r="G4028" s="1">
        <v>0.5</v>
      </c>
      <c r="H4028" t="s">
        <v>11</v>
      </c>
      <c r="I4028" t="s">
        <v>9</v>
      </c>
    </row>
    <row r="4029" spans="1:9" hidden="1" x14ac:dyDescent="0.25">
      <c r="A4029">
        <v>5</v>
      </c>
      <c r="B4029">
        <v>99000855</v>
      </c>
      <c r="C4029" t="s">
        <v>4803</v>
      </c>
      <c r="D4029" t="s">
        <v>9</v>
      </c>
      <c r="E4029" t="s">
        <v>18</v>
      </c>
      <c r="F4029" t="s">
        <v>19</v>
      </c>
      <c r="G4029" s="1">
        <v>0.5</v>
      </c>
      <c r="H4029" t="s">
        <v>11</v>
      </c>
      <c r="I4029" t="s">
        <v>9</v>
      </c>
    </row>
    <row r="4030" spans="1:9" hidden="1" x14ac:dyDescent="0.25">
      <c r="A4030">
        <v>5</v>
      </c>
      <c r="B4030">
        <v>99000856</v>
      </c>
      <c r="C4030" t="s">
        <v>4804</v>
      </c>
      <c r="D4030" t="s">
        <v>9</v>
      </c>
      <c r="E4030" t="s">
        <v>1426</v>
      </c>
      <c r="F4030" t="s">
        <v>140</v>
      </c>
      <c r="G4030" s="1">
        <v>0.5</v>
      </c>
      <c r="H4030" t="s">
        <v>11</v>
      </c>
      <c r="I4030" t="s">
        <v>9</v>
      </c>
    </row>
    <row r="4031" spans="1:9" hidden="1" x14ac:dyDescent="0.25">
      <c r="A4031">
        <v>5</v>
      </c>
      <c r="B4031">
        <v>99000886</v>
      </c>
      <c r="C4031" t="s">
        <v>4805</v>
      </c>
      <c r="D4031" t="s">
        <v>9</v>
      </c>
      <c r="E4031" t="s">
        <v>8462</v>
      </c>
      <c r="F4031" t="s">
        <v>8463</v>
      </c>
      <c r="G4031" s="1">
        <v>0.5</v>
      </c>
      <c r="H4031" t="s">
        <v>11</v>
      </c>
      <c r="I4031" t="s">
        <v>9</v>
      </c>
    </row>
    <row r="4032" spans="1:9" hidden="1" x14ac:dyDescent="0.25">
      <c r="A4032">
        <v>5</v>
      </c>
      <c r="B4032">
        <v>99000889</v>
      </c>
      <c r="C4032" t="s">
        <v>4806</v>
      </c>
      <c r="D4032" t="s">
        <v>9</v>
      </c>
      <c r="E4032" t="s">
        <v>8431</v>
      </c>
      <c r="F4032" t="s">
        <v>8432</v>
      </c>
      <c r="G4032" s="1">
        <v>0.5</v>
      </c>
      <c r="H4032" t="s">
        <v>11</v>
      </c>
      <c r="I4032" t="s">
        <v>9</v>
      </c>
    </row>
    <row r="4033" spans="1:9" hidden="1" x14ac:dyDescent="0.25">
      <c r="A4033">
        <v>5</v>
      </c>
      <c r="B4033">
        <v>2000000001</v>
      </c>
      <c r="C4033" t="s">
        <v>4807</v>
      </c>
      <c r="D4033" t="s">
        <v>9</v>
      </c>
      <c r="G4033" s="1">
        <v>0.5</v>
      </c>
      <c r="H4033" t="s">
        <v>11</v>
      </c>
      <c r="I4033" t="s">
        <v>9</v>
      </c>
    </row>
    <row r="4034" spans="1:9" hidden="1" x14ac:dyDescent="0.25">
      <c r="A4034">
        <v>5</v>
      </c>
      <c r="B4034">
        <v>2000000002</v>
      </c>
      <c r="C4034" t="s">
        <v>4808</v>
      </c>
      <c r="D4034" t="s">
        <v>9</v>
      </c>
      <c r="G4034" s="1">
        <v>0.5</v>
      </c>
      <c r="H4034" t="s">
        <v>11</v>
      </c>
      <c r="I4034" t="s">
        <v>9</v>
      </c>
    </row>
    <row r="4035" spans="1:9" hidden="1" x14ac:dyDescent="0.25">
      <c r="A4035">
        <v>5</v>
      </c>
      <c r="B4035">
        <v>2000000003</v>
      </c>
      <c r="C4035" t="s">
        <v>4809</v>
      </c>
      <c r="D4035" t="s">
        <v>9</v>
      </c>
      <c r="G4035" s="1">
        <v>0.5</v>
      </c>
      <c r="H4035" t="s">
        <v>11</v>
      </c>
      <c r="I4035" t="s">
        <v>9</v>
      </c>
    </row>
    <row r="4036" spans="1:9" hidden="1" x14ac:dyDescent="0.25">
      <c r="A4036">
        <v>5</v>
      </c>
      <c r="B4036">
        <v>2000000004</v>
      </c>
      <c r="C4036" t="s">
        <v>4810</v>
      </c>
      <c r="D4036" t="s">
        <v>9</v>
      </c>
      <c r="G4036" s="1">
        <v>0.5</v>
      </c>
      <c r="H4036" t="s">
        <v>11</v>
      </c>
      <c r="I4036" t="s">
        <v>9</v>
      </c>
    </row>
    <row r="4037" spans="1:9" hidden="1" x14ac:dyDescent="0.25">
      <c r="A4037">
        <v>5</v>
      </c>
      <c r="B4037">
        <v>2000000005</v>
      </c>
      <c r="C4037" t="s">
        <v>4811</v>
      </c>
      <c r="D4037" t="s">
        <v>9</v>
      </c>
      <c r="G4037" s="1">
        <v>0.5</v>
      </c>
      <c r="H4037" t="s">
        <v>11</v>
      </c>
      <c r="I4037" t="s">
        <v>9</v>
      </c>
    </row>
    <row r="4038" spans="1:9" hidden="1" x14ac:dyDescent="0.25">
      <c r="A4038">
        <v>5</v>
      </c>
      <c r="B4038">
        <v>2000000006</v>
      </c>
      <c r="C4038" t="s">
        <v>4812</v>
      </c>
      <c r="D4038" t="s">
        <v>9</v>
      </c>
      <c r="G4038" s="1">
        <v>0.5</v>
      </c>
      <c r="H4038" t="s">
        <v>11</v>
      </c>
      <c r="I4038" t="s">
        <v>9</v>
      </c>
    </row>
    <row r="4039" spans="1:9" hidden="1" x14ac:dyDescent="0.25">
      <c r="A4039">
        <v>5</v>
      </c>
      <c r="B4039">
        <v>2000000007</v>
      </c>
      <c r="C4039" t="s">
        <v>4813</v>
      </c>
      <c r="D4039" t="s">
        <v>9</v>
      </c>
      <c r="G4039" s="1">
        <v>0.5</v>
      </c>
      <c r="H4039" t="s">
        <v>11</v>
      </c>
      <c r="I4039" t="s">
        <v>9</v>
      </c>
    </row>
    <row r="4040" spans="1:9" hidden="1" x14ac:dyDescent="0.25">
      <c r="A4040">
        <v>5</v>
      </c>
      <c r="B4040">
        <v>2000000008</v>
      </c>
      <c r="C4040" t="s">
        <v>4814</v>
      </c>
      <c r="D4040" t="s">
        <v>9</v>
      </c>
      <c r="G4040" s="1">
        <v>0.5</v>
      </c>
      <c r="H4040" t="s">
        <v>11</v>
      </c>
      <c r="I4040" t="s">
        <v>9</v>
      </c>
    </row>
    <row r="4041" spans="1:9" hidden="1" x14ac:dyDescent="0.25">
      <c r="A4041">
        <v>5</v>
      </c>
      <c r="B4041">
        <v>2000000009</v>
      </c>
      <c r="C4041" t="s">
        <v>4815</v>
      </c>
      <c r="D4041" t="s">
        <v>9</v>
      </c>
      <c r="G4041" s="1">
        <v>0.5</v>
      </c>
      <c r="H4041" t="s">
        <v>11</v>
      </c>
      <c r="I4041" t="s">
        <v>9</v>
      </c>
    </row>
    <row r="4042" spans="1:9" hidden="1" x14ac:dyDescent="0.25">
      <c r="A4042">
        <v>5</v>
      </c>
      <c r="B4042">
        <v>2000000010</v>
      </c>
      <c r="C4042" t="s">
        <v>4816</v>
      </c>
      <c r="D4042" t="s">
        <v>9</v>
      </c>
      <c r="G4042" s="1">
        <v>0.5</v>
      </c>
      <c r="H4042" t="s">
        <v>11</v>
      </c>
      <c r="I4042" t="s">
        <v>9</v>
      </c>
    </row>
    <row r="4043" spans="1:9" hidden="1" x14ac:dyDescent="0.25">
      <c r="A4043">
        <v>6</v>
      </c>
      <c r="B4043">
        <v>1</v>
      </c>
      <c r="C4043" t="s">
        <v>4817</v>
      </c>
      <c r="D4043" t="s">
        <v>9</v>
      </c>
      <c r="E4043" t="s">
        <v>18</v>
      </c>
      <c r="F4043" t="s">
        <v>19</v>
      </c>
      <c r="G4043" s="1">
        <v>0.5</v>
      </c>
      <c r="H4043" t="s">
        <v>11</v>
      </c>
      <c r="I4043" t="s">
        <v>9</v>
      </c>
    </row>
    <row r="4044" spans="1:9" hidden="1" x14ac:dyDescent="0.25">
      <c r="A4044">
        <v>6</v>
      </c>
      <c r="B4044">
        <v>10</v>
      </c>
      <c r="C4044" t="s">
        <v>4818</v>
      </c>
      <c r="D4044" t="s">
        <v>9</v>
      </c>
      <c r="E4044" t="s">
        <v>189</v>
      </c>
      <c r="F4044" s="4">
        <v>40671</v>
      </c>
      <c r="G4044" s="1">
        <v>0.5</v>
      </c>
      <c r="H4044" t="s">
        <v>11</v>
      </c>
      <c r="I4044" t="s">
        <v>9</v>
      </c>
    </row>
    <row r="4045" spans="1:9" hidden="1" x14ac:dyDescent="0.25">
      <c r="A4045">
        <v>6</v>
      </c>
      <c r="B4045">
        <v>11</v>
      </c>
      <c r="C4045" t="s">
        <v>4819</v>
      </c>
      <c r="D4045" t="s">
        <v>9</v>
      </c>
      <c r="E4045" t="s">
        <v>189</v>
      </c>
      <c r="F4045" s="4">
        <v>40671</v>
      </c>
      <c r="G4045" s="1">
        <v>0.5</v>
      </c>
      <c r="H4045" t="s">
        <v>11</v>
      </c>
      <c r="I4045" t="s">
        <v>9</v>
      </c>
    </row>
    <row r="4046" spans="1:9" hidden="1" x14ac:dyDescent="0.25">
      <c r="A4046">
        <v>6</v>
      </c>
      <c r="B4046">
        <v>12</v>
      </c>
      <c r="C4046" t="s">
        <v>4820</v>
      </c>
      <c r="D4046" t="s">
        <v>9</v>
      </c>
      <c r="E4046" t="s">
        <v>8523</v>
      </c>
      <c r="F4046" t="s">
        <v>1586</v>
      </c>
      <c r="G4046" s="1">
        <v>0.5</v>
      </c>
      <c r="H4046" t="s">
        <v>11</v>
      </c>
      <c r="I4046" t="s">
        <v>9</v>
      </c>
    </row>
    <row r="4047" spans="1:9" hidden="1" x14ac:dyDescent="0.25">
      <c r="A4047">
        <v>6</v>
      </c>
      <c r="B4047">
        <v>1000</v>
      </c>
      <c r="C4047" t="s">
        <v>4822</v>
      </c>
      <c r="D4047" t="s">
        <v>9</v>
      </c>
      <c r="E4047" t="s">
        <v>8467</v>
      </c>
      <c r="F4047" s="4">
        <v>38919</v>
      </c>
      <c r="G4047" s="1">
        <v>0.5</v>
      </c>
      <c r="H4047" t="s">
        <v>11</v>
      </c>
      <c r="I4047" t="s">
        <v>9</v>
      </c>
    </row>
    <row r="4048" spans="1:9" hidden="1" x14ac:dyDescent="0.25">
      <c r="A4048">
        <v>6</v>
      </c>
      <c r="B4048">
        <v>1010</v>
      </c>
      <c r="C4048" t="s">
        <v>4823</v>
      </c>
      <c r="D4048" t="s">
        <v>9</v>
      </c>
      <c r="E4048" t="s">
        <v>8468</v>
      </c>
      <c r="F4048" t="s">
        <v>8469</v>
      </c>
      <c r="G4048" s="1">
        <v>0.5</v>
      </c>
      <c r="H4048" t="s">
        <v>11</v>
      </c>
      <c r="I4048" t="s">
        <v>9</v>
      </c>
    </row>
    <row r="4049" spans="1:9" hidden="1" x14ac:dyDescent="0.25">
      <c r="A4049">
        <v>6</v>
      </c>
      <c r="B4049">
        <v>1220</v>
      </c>
      <c r="C4049" t="s">
        <v>4824</v>
      </c>
      <c r="D4049" t="s">
        <v>9</v>
      </c>
      <c r="E4049" t="s">
        <v>119</v>
      </c>
      <c r="F4049" t="s">
        <v>120</v>
      </c>
      <c r="G4049" s="1">
        <v>0.5</v>
      </c>
      <c r="H4049" t="s">
        <v>11</v>
      </c>
      <c r="I4049" t="s">
        <v>9</v>
      </c>
    </row>
    <row r="4050" spans="1:9" hidden="1" x14ac:dyDescent="0.25">
      <c r="A4050">
        <v>6</v>
      </c>
      <c r="B4050">
        <v>1225</v>
      </c>
      <c r="C4050" t="s">
        <v>4825</v>
      </c>
      <c r="D4050" t="s">
        <v>9</v>
      </c>
      <c r="E4050" t="s">
        <v>8426</v>
      </c>
      <c r="F4050" t="s">
        <v>8427</v>
      </c>
      <c r="G4050" s="1">
        <v>0.5</v>
      </c>
      <c r="H4050" t="s">
        <v>11</v>
      </c>
      <c r="I4050" t="s">
        <v>9</v>
      </c>
    </row>
    <row r="4051" spans="1:9" hidden="1" x14ac:dyDescent="0.25">
      <c r="A4051">
        <v>6</v>
      </c>
      <c r="B4051">
        <v>1230</v>
      </c>
      <c r="C4051" t="s">
        <v>4826</v>
      </c>
      <c r="D4051" t="s">
        <v>9</v>
      </c>
      <c r="E4051" t="s">
        <v>18</v>
      </c>
      <c r="F4051" t="s">
        <v>19</v>
      </c>
      <c r="G4051" s="1">
        <v>0.5</v>
      </c>
      <c r="H4051" t="s">
        <v>11</v>
      </c>
      <c r="I4051" t="s">
        <v>9</v>
      </c>
    </row>
    <row r="4052" spans="1:9" hidden="1" x14ac:dyDescent="0.25">
      <c r="A4052">
        <v>6</v>
      </c>
      <c r="B4052">
        <v>1231</v>
      </c>
      <c r="C4052" t="s">
        <v>4827</v>
      </c>
      <c r="D4052" t="s">
        <v>9</v>
      </c>
      <c r="E4052" t="s">
        <v>18</v>
      </c>
      <c r="F4052" t="s">
        <v>19</v>
      </c>
      <c r="G4052" s="1">
        <v>0.5</v>
      </c>
      <c r="H4052" t="s">
        <v>11</v>
      </c>
      <c r="I4052" t="s">
        <v>9</v>
      </c>
    </row>
    <row r="4053" spans="1:9" hidden="1" x14ac:dyDescent="0.25">
      <c r="A4053">
        <v>6</v>
      </c>
      <c r="B4053">
        <v>1232</v>
      </c>
      <c r="C4053" t="s">
        <v>4828</v>
      </c>
      <c r="D4053" t="s">
        <v>9</v>
      </c>
      <c r="E4053" t="s">
        <v>16</v>
      </c>
      <c r="F4053" t="s">
        <v>14</v>
      </c>
      <c r="G4053" s="1">
        <v>0.5</v>
      </c>
      <c r="H4053" t="s">
        <v>11</v>
      </c>
      <c r="I4053" t="s">
        <v>9</v>
      </c>
    </row>
    <row r="4054" spans="1:9" hidden="1" x14ac:dyDescent="0.25">
      <c r="A4054">
        <v>6</v>
      </c>
      <c r="B4054">
        <v>1501</v>
      </c>
      <c r="C4054" t="s">
        <v>4829</v>
      </c>
      <c r="D4054" t="s">
        <v>9</v>
      </c>
      <c r="E4054" t="s">
        <v>8456</v>
      </c>
      <c r="F4054" t="s">
        <v>8457</v>
      </c>
      <c r="G4054" s="1">
        <v>0.5</v>
      </c>
      <c r="H4054" t="s">
        <v>11</v>
      </c>
      <c r="I4054" t="s">
        <v>9</v>
      </c>
    </row>
    <row r="4055" spans="1:9" hidden="1" x14ac:dyDescent="0.25">
      <c r="A4055">
        <v>6</v>
      </c>
      <c r="B4055">
        <v>1600</v>
      </c>
      <c r="C4055" t="s">
        <v>4830</v>
      </c>
      <c r="D4055" t="s">
        <v>9</v>
      </c>
      <c r="E4055" t="s">
        <v>8426</v>
      </c>
      <c r="F4055" t="s">
        <v>8427</v>
      </c>
      <c r="G4055" s="1">
        <v>0.5</v>
      </c>
      <c r="H4055" t="s">
        <v>11</v>
      </c>
      <c r="I4055" t="s">
        <v>9</v>
      </c>
    </row>
    <row r="4056" spans="1:9" hidden="1" x14ac:dyDescent="0.25">
      <c r="A4056">
        <v>6</v>
      </c>
      <c r="B4056">
        <v>1601</v>
      </c>
      <c r="C4056" t="s">
        <v>4831</v>
      </c>
      <c r="D4056" t="s">
        <v>9</v>
      </c>
      <c r="E4056" t="s">
        <v>8426</v>
      </c>
      <c r="F4056" t="s">
        <v>8427</v>
      </c>
      <c r="G4056" s="1">
        <v>0.5</v>
      </c>
      <c r="H4056" t="s">
        <v>11</v>
      </c>
      <c r="I4056" t="s">
        <v>9</v>
      </c>
    </row>
    <row r="4057" spans="1:9" hidden="1" x14ac:dyDescent="0.25">
      <c r="A4057">
        <v>6</v>
      </c>
      <c r="B4057">
        <v>1602</v>
      </c>
      <c r="C4057" t="s">
        <v>4832</v>
      </c>
      <c r="D4057" t="s">
        <v>9</v>
      </c>
      <c r="E4057" t="s">
        <v>8426</v>
      </c>
      <c r="F4057" t="s">
        <v>8427</v>
      </c>
      <c r="G4057" s="1">
        <v>0.5</v>
      </c>
      <c r="H4057" t="s">
        <v>11</v>
      </c>
      <c r="I4057" t="s">
        <v>9</v>
      </c>
    </row>
    <row r="4058" spans="1:9" hidden="1" x14ac:dyDescent="0.25">
      <c r="A4058">
        <v>6</v>
      </c>
      <c r="B4058">
        <v>1603</v>
      </c>
      <c r="C4058" t="s">
        <v>4833</v>
      </c>
      <c r="D4058" t="s">
        <v>9</v>
      </c>
      <c r="E4058" t="s">
        <v>8426</v>
      </c>
      <c r="F4058" t="s">
        <v>8427</v>
      </c>
      <c r="G4058" s="1">
        <v>0.5</v>
      </c>
      <c r="H4058" t="s">
        <v>11</v>
      </c>
      <c r="I4058" t="s">
        <v>9</v>
      </c>
    </row>
    <row r="4059" spans="1:9" hidden="1" x14ac:dyDescent="0.25">
      <c r="A4059">
        <v>6</v>
      </c>
      <c r="B4059">
        <v>1610</v>
      </c>
      <c r="C4059" t="s">
        <v>4834</v>
      </c>
      <c r="D4059" t="s">
        <v>9</v>
      </c>
      <c r="E4059" t="s">
        <v>8551</v>
      </c>
      <c r="F4059" t="s">
        <v>8552</v>
      </c>
      <c r="G4059" s="1">
        <v>0.5</v>
      </c>
      <c r="H4059" t="s">
        <v>11</v>
      </c>
      <c r="I4059" t="s">
        <v>9</v>
      </c>
    </row>
    <row r="4060" spans="1:9" hidden="1" x14ac:dyDescent="0.25">
      <c r="A4060">
        <v>6</v>
      </c>
      <c r="B4060">
        <v>1611</v>
      </c>
      <c r="C4060" t="s">
        <v>4835</v>
      </c>
      <c r="D4060" t="s">
        <v>9</v>
      </c>
      <c r="E4060" t="s">
        <v>8551</v>
      </c>
      <c r="F4060" t="s">
        <v>8552</v>
      </c>
      <c r="G4060" s="1">
        <v>0.5</v>
      </c>
      <c r="H4060" t="s">
        <v>11</v>
      </c>
      <c r="I4060" t="s">
        <v>9</v>
      </c>
    </row>
    <row r="4061" spans="1:9" hidden="1" x14ac:dyDescent="0.25">
      <c r="A4061">
        <v>6</v>
      </c>
      <c r="B4061">
        <v>1660</v>
      </c>
      <c r="C4061" t="s">
        <v>4836</v>
      </c>
      <c r="D4061" t="s">
        <v>9</v>
      </c>
      <c r="E4061" t="s">
        <v>242</v>
      </c>
      <c r="F4061" t="s">
        <v>243</v>
      </c>
      <c r="G4061" s="1">
        <v>0.5</v>
      </c>
      <c r="H4061" t="s">
        <v>11</v>
      </c>
      <c r="I4061" t="s">
        <v>9</v>
      </c>
    </row>
    <row r="4062" spans="1:9" hidden="1" x14ac:dyDescent="0.25">
      <c r="A4062">
        <v>6</v>
      </c>
      <c r="B4062">
        <v>5050</v>
      </c>
      <c r="C4062" t="s">
        <v>4837</v>
      </c>
      <c r="D4062" t="s">
        <v>9</v>
      </c>
      <c r="E4062" t="s">
        <v>16</v>
      </c>
      <c r="F4062" t="s">
        <v>14</v>
      </c>
      <c r="G4062" s="1">
        <v>0.5</v>
      </c>
      <c r="H4062" t="s">
        <v>11</v>
      </c>
      <c r="I4062" t="s">
        <v>9</v>
      </c>
    </row>
    <row r="4063" spans="1:9" hidden="1" x14ac:dyDescent="0.25">
      <c r="A4063">
        <v>6</v>
      </c>
      <c r="B4063">
        <v>5051</v>
      </c>
      <c r="C4063" t="s">
        <v>4838</v>
      </c>
      <c r="D4063" t="s">
        <v>9</v>
      </c>
      <c r="E4063" t="s">
        <v>160</v>
      </c>
      <c r="F4063" t="s">
        <v>161</v>
      </c>
      <c r="G4063" s="1">
        <v>0.5</v>
      </c>
      <c r="H4063" t="s">
        <v>11</v>
      </c>
      <c r="I4063" t="s">
        <v>9</v>
      </c>
    </row>
    <row r="4064" spans="1:9" hidden="1" x14ac:dyDescent="0.25">
      <c r="A4064">
        <v>6</v>
      </c>
      <c r="B4064">
        <v>5151</v>
      </c>
      <c r="C4064" t="s">
        <v>4839</v>
      </c>
      <c r="D4064" t="s">
        <v>9</v>
      </c>
      <c r="E4064" t="s">
        <v>18</v>
      </c>
      <c r="F4064" t="s">
        <v>19</v>
      </c>
      <c r="G4064" s="1">
        <v>0.5</v>
      </c>
      <c r="H4064" t="s">
        <v>11</v>
      </c>
      <c r="I4064" t="s">
        <v>9</v>
      </c>
    </row>
    <row r="4065" spans="1:9" hidden="1" x14ac:dyDescent="0.25">
      <c r="A4065">
        <v>6</v>
      </c>
      <c r="B4065">
        <v>5801</v>
      </c>
      <c r="C4065" t="s">
        <v>4840</v>
      </c>
      <c r="D4065" t="s">
        <v>9</v>
      </c>
      <c r="E4065" t="s">
        <v>8428</v>
      </c>
      <c r="F4065" t="s">
        <v>8429</v>
      </c>
      <c r="G4065" s="1">
        <v>0.5</v>
      </c>
      <c r="H4065" t="s">
        <v>11</v>
      </c>
      <c r="I4065" t="s">
        <v>9</v>
      </c>
    </row>
    <row r="4066" spans="1:9" hidden="1" x14ac:dyDescent="0.25">
      <c r="A4066">
        <v>6</v>
      </c>
      <c r="B4066">
        <v>5875</v>
      </c>
      <c r="C4066" t="s">
        <v>8758</v>
      </c>
      <c r="D4066" t="s">
        <v>9</v>
      </c>
      <c r="E4066" t="s">
        <v>8426</v>
      </c>
      <c r="F4066" t="s">
        <v>8427</v>
      </c>
      <c r="G4066" s="1">
        <v>0.5</v>
      </c>
      <c r="H4066" t="s">
        <v>11</v>
      </c>
      <c r="I4066" t="s">
        <v>9</v>
      </c>
    </row>
    <row r="4067" spans="1:9" hidden="1" x14ac:dyDescent="0.25">
      <c r="A4067">
        <v>6</v>
      </c>
      <c r="B4067">
        <v>5876</v>
      </c>
      <c r="C4067" t="s">
        <v>8759</v>
      </c>
      <c r="D4067" t="s">
        <v>9</v>
      </c>
      <c r="E4067" t="s">
        <v>8426</v>
      </c>
      <c r="F4067" t="s">
        <v>8427</v>
      </c>
      <c r="G4067" s="1">
        <v>0.5</v>
      </c>
      <c r="H4067" t="s">
        <v>11</v>
      </c>
      <c r="I4067" t="s">
        <v>9</v>
      </c>
    </row>
    <row r="4068" spans="1:9" hidden="1" x14ac:dyDescent="0.25">
      <c r="A4068">
        <v>6</v>
      </c>
      <c r="B4068">
        <v>5900</v>
      </c>
      <c r="C4068" t="s">
        <v>4841</v>
      </c>
      <c r="D4068" t="s">
        <v>9</v>
      </c>
      <c r="E4068" t="s">
        <v>395</v>
      </c>
      <c r="F4068" s="4">
        <v>40070</v>
      </c>
      <c r="G4068" s="1">
        <v>0.5</v>
      </c>
      <c r="H4068" t="s">
        <v>11</v>
      </c>
      <c r="I4068" t="s">
        <v>9</v>
      </c>
    </row>
    <row r="4069" spans="1:9" hidden="1" x14ac:dyDescent="0.25">
      <c r="A4069">
        <v>6</v>
      </c>
      <c r="B4069">
        <v>5901</v>
      </c>
      <c r="C4069" t="s">
        <v>4842</v>
      </c>
      <c r="D4069" t="s">
        <v>9</v>
      </c>
      <c r="E4069" t="s">
        <v>16</v>
      </c>
      <c r="F4069" t="s">
        <v>14</v>
      </c>
      <c r="G4069" s="1">
        <v>0.5</v>
      </c>
      <c r="H4069" t="s">
        <v>11</v>
      </c>
      <c r="I4069" t="s">
        <v>9</v>
      </c>
    </row>
    <row r="4070" spans="1:9" hidden="1" x14ac:dyDescent="0.25">
      <c r="A4070">
        <v>6</v>
      </c>
      <c r="B4070">
        <v>5902</v>
      </c>
      <c r="C4070" t="s">
        <v>4843</v>
      </c>
      <c r="D4070" t="s">
        <v>9</v>
      </c>
      <c r="E4070" t="s">
        <v>16</v>
      </c>
      <c r="F4070" t="s">
        <v>14</v>
      </c>
      <c r="G4070" s="1">
        <v>0.5</v>
      </c>
      <c r="H4070" t="s">
        <v>11</v>
      </c>
      <c r="I4070" t="s">
        <v>9</v>
      </c>
    </row>
    <row r="4071" spans="1:9" hidden="1" x14ac:dyDescent="0.25">
      <c r="A4071">
        <v>6</v>
      </c>
      <c r="B4071">
        <v>8610</v>
      </c>
      <c r="C4071" t="s">
        <v>4844</v>
      </c>
      <c r="D4071" t="s">
        <v>9</v>
      </c>
      <c r="E4071" t="s">
        <v>8468</v>
      </c>
      <c r="F4071" t="s">
        <v>8469</v>
      </c>
      <c r="G4071" s="1">
        <v>0.5</v>
      </c>
      <c r="H4071" t="s">
        <v>11</v>
      </c>
      <c r="I4071" t="s">
        <v>9</v>
      </c>
    </row>
    <row r="4072" spans="1:9" hidden="1" x14ac:dyDescent="0.25">
      <c r="A4072">
        <v>6</v>
      </c>
      <c r="B4072">
        <v>8611</v>
      </c>
      <c r="C4072" t="s">
        <v>4845</v>
      </c>
      <c r="D4072" t="s">
        <v>9</v>
      </c>
      <c r="E4072" t="s">
        <v>16</v>
      </c>
      <c r="F4072" t="s">
        <v>14</v>
      </c>
      <c r="G4072" s="1">
        <v>0.5</v>
      </c>
      <c r="H4072" t="s">
        <v>11</v>
      </c>
      <c r="I4072" t="s">
        <v>9</v>
      </c>
    </row>
    <row r="4073" spans="1:9" hidden="1" x14ac:dyDescent="0.25">
      <c r="A4073">
        <v>6</v>
      </c>
      <c r="B4073">
        <v>9000</v>
      </c>
      <c r="C4073" t="s">
        <v>4846</v>
      </c>
      <c r="D4073" t="s">
        <v>9</v>
      </c>
      <c r="E4073" t="s">
        <v>8426</v>
      </c>
      <c r="F4073" t="s">
        <v>8427</v>
      </c>
      <c r="G4073" s="1">
        <v>0.5</v>
      </c>
      <c r="H4073" t="s">
        <v>11</v>
      </c>
      <c r="I4073" t="s">
        <v>9</v>
      </c>
    </row>
    <row r="4074" spans="1:9" hidden="1" x14ac:dyDescent="0.25">
      <c r="A4074">
        <v>6</v>
      </c>
      <c r="B4074">
        <v>9010</v>
      </c>
      <c r="C4074" t="s">
        <v>4847</v>
      </c>
      <c r="D4074" t="s">
        <v>9</v>
      </c>
      <c r="E4074" t="s">
        <v>8426</v>
      </c>
      <c r="F4074" t="s">
        <v>8427</v>
      </c>
      <c r="G4074" s="1">
        <v>0.5</v>
      </c>
      <c r="H4074" t="s">
        <v>11</v>
      </c>
      <c r="I4074" t="s">
        <v>9</v>
      </c>
    </row>
    <row r="4075" spans="1:9" hidden="1" x14ac:dyDescent="0.25">
      <c r="A4075">
        <v>6</v>
      </c>
      <c r="B4075">
        <v>9170</v>
      </c>
      <c r="C4075" t="s">
        <v>4848</v>
      </c>
      <c r="D4075" t="s">
        <v>9</v>
      </c>
      <c r="E4075" t="s">
        <v>18</v>
      </c>
      <c r="F4075" t="s">
        <v>19</v>
      </c>
      <c r="G4075" s="1">
        <v>0.5</v>
      </c>
      <c r="H4075" t="s">
        <v>11</v>
      </c>
      <c r="I4075" t="s">
        <v>9</v>
      </c>
    </row>
    <row r="4076" spans="1:9" hidden="1" x14ac:dyDescent="0.25">
      <c r="A4076">
        <v>6</v>
      </c>
      <c r="B4076">
        <v>9171</v>
      </c>
      <c r="C4076" t="s">
        <v>4849</v>
      </c>
      <c r="D4076" t="s">
        <v>9</v>
      </c>
      <c r="E4076" t="s">
        <v>8456</v>
      </c>
      <c r="F4076" t="s">
        <v>8457</v>
      </c>
      <c r="G4076" s="1">
        <v>0.5</v>
      </c>
      <c r="H4076" t="s">
        <v>11</v>
      </c>
      <c r="I4076" t="s">
        <v>9</v>
      </c>
    </row>
    <row r="4077" spans="1:9" hidden="1" x14ac:dyDescent="0.25">
      <c r="A4077">
        <v>6</v>
      </c>
      <c r="B4077">
        <v>9172</v>
      </c>
      <c r="C4077" t="s">
        <v>4850</v>
      </c>
      <c r="D4077" t="s">
        <v>9</v>
      </c>
      <c r="E4077" t="s">
        <v>242</v>
      </c>
      <c r="F4077" t="s">
        <v>243</v>
      </c>
      <c r="G4077" s="1">
        <v>0.5</v>
      </c>
      <c r="H4077" t="s">
        <v>11</v>
      </c>
      <c r="I4077" t="s">
        <v>9</v>
      </c>
    </row>
    <row r="4078" spans="1:9" hidden="1" x14ac:dyDescent="0.25">
      <c r="A4078">
        <v>6</v>
      </c>
      <c r="B4078">
        <v>9173</v>
      </c>
      <c r="C4078" t="s">
        <v>4851</v>
      </c>
      <c r="D4078" t="s">
        <v>9</v>
      </c>
      <c r="E4078" t="s">
        <v>8426</v>
      </c>
      <c r="F4078" t="s">
        <v>8427</v>
      </c>
      <c r="G4078" s="1">
        <v>0.5</v>
      </c>
      <c r="H4078" t="s">
        <v>11</v>
      </c>
      <c r="I4078" t="s">
        <v>9</v>
      </c>
    </row>
    <row r="4079" spans="1:9" hidden="1" x14ac:dyDescent="0.25">
      <c r="A4079">
        <v>6</v>
      </c>
      <c r="B4079">
        <v>9174</v>
      </c>
      <c r="C4079" t="s">
        <v>4852</v>
      </c>
      <c r="D4079" t="s">
        <v>9</v>
      </c>
      <c r="E4079" t="s">
        <v>16</v>
      </c>
      <c r="F4079" t="s">
        <v>14</v>
      </c>
      <c r="G4079" s="1">
        <v>0.5</v>
      </c>
      <c r="H4079" t="s">
        <v>11</v>
      </c>
      <c r="I4079" t="s">
        <v>9</v>
      </c>
    </row>
    <row r="4080" spans="1:9" hidden="1" x14ac:dyDescent="0.25">
      <c r="A4080">
        <v>6</v>
      </c>
      <c r="B4080">
        <v>9990</v>
      </c>
      <c r="C4080" t="s">
        <v>4853</v>
      </c>
      <c r="D4080" t="s">
        <v>9</v>
      </c>
      <c r="E4080" t="s">
        <v>119</v>
      </c>
      <c r="F4080" t="s">
        <v>120</v>
      </c>
      <c r="G4080" s="1">
        <v>0.5</v>
      </c>
      <c r="H4080" t="s">
        <v>11</v>
      </c>
      <c r="I4080" t="s">
        <v>9</v>
      </c>
    </row>
    <row r="4081" spans="1:9" hidden="1" x14ac:dyDescent="0.25">
      <c r="A4081">
        <v>6</v>
      </c>
      <c r="B4081">
        <v>9991</v>
      </c>
      <c r="C4081" t="s">
        <v>4854</v>
      </c>
      <c r="D4081" t="s">
        <v>9</v>
      </c>
      <c r="E4081" t="s">
        <v>18</v>
      </c>
      <c r="F4081" t="s">
        <v>19</v>
      </c>
      <c r="G4081" s="1">
        <v>0.5</v>
      </c>
      <c r="H4081" t="s">
        <v>11</v>
      </c>
      <c r="I4081" t="s">
        <v>9</v>
      </c>
    </row>
    <row r="4082" spans="1:9" hidden="1" x14ac:dyDescent="0.25">
      <c r="A4082">
        <v>6</v>
      </c>
      <c r="B4082">
        <v>27003</v>
      </c>
      <c r="C4082" t="s">
        <v>8590</v>
      </c>
      <c r="D4082" t="s">
        <v>9</v>
      </c>
      <c r="E4082" t="s">
        <v>8591</v>
      </c>
      <c r="F4082" t="s">
        <v>8489</v>
      </c>
      <c r="G4082" s="1">
        <v>0.5</v>
      </c>
      <c r="H4082" t="s">
        <v>11</v>
      </c>
      <c r="I4082" t="s">
        <v>9</v>
      </c>
    </row>
    <row r="4083" spans="1:9" hidden="1" x14ac:dyDescent="0.25">
      <c r="A4083">
        <v>6</v>
      </c>
      <c r="B4083">
        <v>27004</v>
      </c>
      <c r="C4083" t="s">
        <v>8592</v>
      </c>
      <c r="D4083" t="s">
        <v>9</v>
      </c>
      <c r="E4083" t="s">
        <v>8582</v>
      </c>
      <c r="F4083" t="s">
        <v>8432</v>
      </c>
      <c r="G4083" s="1">
        <v>0.5</v>
      </c>
      <c r="H4083" t="s">
        <v>11</v>
      </c>
      <c r="I4083" t="s">
        <v>9</v>
      </c>
    </row>
    <row r="4084" spans="1:9" hidden="1" x14ac:dyDescent="0.25">
      <c r="A4084">
        <v>6</v>
      </c>
      <c r="B4084">
        <v>27008</v>
      </c>
      <c r="C4084" t="s">
        <v>8596</v>
      </c>
      <c r="D4084" t="s">
        <v>9</v>
      </c>
      <c r="E4084" t="s">
        <v>8597</v>
      </c>
      <c r="F4084" t="s">
        <v>8505</v>
      </c>
      <c r="G4084" s="1">
        <v>0.5</v>
      </c>
      <c r="H4084" t="s">
        <v>11</v>
      </c>
      <c r="I4084" t="s">
        <v>9</v>
      </c>
    </row>
    <row r="4085" spans="1:9" hidden="1" x14ac:dyDescent="0.25">
      <c r="A4085">
        <v>6</v>
      </c>
      <c r="B4085">
        <v>27010</v>
      </c>
      <c r="C4085" t="s">
        <v>1544</v>
      </c>
      <c r="D4085" t="s">
        <v>9</v>
      </c>
      <c r="E4085" t="s">
        <v>1500</v>
      </c>
      <c r="F4085" t="s">
        <v>19</v>
      </c>
      <c r="G4085" s="1">
        <v>0.5</v>
      </c>
      <c r="H4085" t="s">
        <v>11</v>
      </c>
      <c r="I4085" t="s">
        <v>9</v>
      </c>
    </row>
    <row r="4086" spans="1:9" hidden="1" x14ac:dyDescent="0.25">
      <c r="A4086">
        <v>6</v>
      </c>
      <c r="B4086">
        <v>27011</v>
      </c>
      <c r="C4086" t="s">
        <v>1545</v>
      </c>
      <c r="D4086" t="s">
        <v>9</v>
      </c>
      <c r="E4086" t="s">
        <v>1500</v>
      </c>
      <c r="F4086" t="s">
        <v>19</v>
      </c>
      <c r="G4086" s="1">
        <v>0.5</v>
      </c>
      <c r="H4086" t="s">
        <v>11</v>
      </c>
      <c r="I4086" t="s">
        <v>9</v>
      </c>
    </row>
    <row r="4087" spans="1:9" hidden="1" x14ac:dyDescent="0.25">
      <c r="A4087">
        <v>6</v>
      </c>
      <c r="B4087">
        <v>27012</v>
      </c>
      <c r="C4087" t="s">
        <v>1546</v>
      </c>
      <c r="D4087" t="s">
        <v>9</v>
      </c>
      <c r="E4087" t="s">
        <v>1500</v>
      </c>
      <c r="F4087" t="s">
        <v>19</v>
      </c>
      <c r="G4087" s="1">
        <v>0.5</v>
      </c>
      <c r="H4087" t="s">
        <v>11</v>
      </c>
      <c r="I4087" t="s">
        <v>9</v>
      </c>
    </row>
    <row r="4088" spans="1:9" hidden="1" x14ac:dyDescent="0.25">
      <c r="A4088">
        <v>6</v>
      </c>
      <c r="B4088">
        <v>27013</v>
      </c>
      <c r="C4088" t="s">
        <v>1547</v>
      </c>
      <c r="D4088" t="s">
        <v>9</v>
      </c>
      <c r="E4088" t="s">
        <v>1500</v>
      </c>
      <c r="F4088" t="s">
        <v>19</v>
      </c>
      <c r="G4088" s="1">
        <v>0.5</v>
      </c>
      <c r="H4088" t="s">
        <v>11</v>
      </c>
      <c r="I4088" t="s">
        <v>9</v>
      </c>
    </row>
    <row r="4089" spans="1:9" hidden="1" x14ac:dyDescent="0.25">
      <c r="A4089">
        <v>6</v>
      </c>
      <c r="B4089">
        <v>27014</v>
      </c>
      <c r="C4089" t="s">
        <v>1548</v>
      </c>
      <c r="D4089" t="s">
        <v>9</v>
      </c>
      <c r="E4089" t="s">
        <v>1500</v>
      </c>
      <c r="F4089" t="s">
        <v>19</v>
      </c>
      <c r="G4089" s="1">
        <v>0.5</v>
      </c>
      <c r="H4089" t="s">
        <v>11</v>
      </c>
      <c r="I4089" t="s">
        <v>9</v>
      </c>
    </row>
    <row r="4090" spans="1:9" hidden="1" x14ac:dyDescent="0.25">
      <c r="A4090">
        <v>6</v>
      </c>
      <c r="B4090">
        <v>27015</v>
      </c>
      <c r="C4090" t="s">
        <v>1551</v>
      </c>
      <c r="D4090" t="s">
        <v>9</v>
      </c>
      <c r="E4090" t="s">
        <v>8586</v>
      </c>
      <c r="F4090" t="s">
        <v>8457</v>
      </c>
      <c r="G4090" s="1">
        <v>0.5</v>
      </c>
      <c r="H4090" t="s">
        <v>11</v>
      </c>
      <c r="I4090" t="s">
        <v>9</v>
      </c>
    </row>
    <row r="4091" spans="1:9" hidden="1" x14ac:dyDescent="0.25">
      <c r="A4091">
        <v>6</v>
      </c>
      <c r="B4091">
        <v>27016</v>
      </c>
      <c r="C4091" t="s">
        <v>1549</v>
      </c>
      <c r="D4091" t="s">
        <v>9</v>
      </c>
      <c r="E4091" t="s">
        <v>1500</v>
      </c>
      <c r="F4091" t="s">
        <v>19</v>
      </c>
      <c r="G4091" s="1">
        <v>0.5</v>
      </c>
      <c r="H4091" t="s">
        <v>11</v>
      </c>
      <c r="I4091" t="s">
        <v>9</v>
      </c>
    </row>
    <row r="4092" spans="1:9" hidden="1" x14ac:dyDescent="0.25">
      <c r="A4092">
        <v>6</v>
      </c>
      <c r="B4092">
        <v>27017</v>
      </c>
      <c r="C4092" t="s">
        <v>1550</v>
      </c>
      <c r="D4092" t="s">
        <v>9</v>
      </c>
      <c r="E4092" t="s">
        <v>8586</v>
      </c>
      <c r="F4092" t="s">
        <v>8457</v>
      </c>
      <c r="G4092" s="1">
        <v>0.5</v>
      </c>
      <c r="H4092" t="s">
        <v>11</v>
      </c>
      <c r="I4092" t="s">
        <v>9</v>
      </c>
    </row>
    <row r="4093" spans="1:9" hidden="1" x14ac:dyDescent="0.25">
      <c r="A4093">
        <v>6</v>
      </c>
      <c r="B4093">
        <v>27019</v>
      </c>
      <c r="C4093" t="s">
        <v>8760</v>
      </c>
      <c r="D4093" t="s">
        <v>9</v>
      </c>
      <c r="E4093" t="s">
        <v>8601</v>
      </c>
      <c r="F4093" t="s">
        <v>8436</v>
      </c>
      <c r="G4093" s="1">
        <v>0.5</v>
      </c>
      <c r="H4093" t="s">
        <v>11</v>
      </c>
      <c r="I4093" t="s">
        <v>9</v>
      </c>
    </row>
    <row r="4094" spans="1:9" hidden="1" x14ac:dyDescent="0.25">
      <c r="A4094">
        <v>6</v>
      </c>
      <c r="B4094">
        <v>27021</v>
      </c>
      <c r="C4094" t="s">
        <v>8602</v>
      </c>
      <c r="D4094" t="s">
        <v>9</v>
      </c>
      <c r="E4094" t="s">
        <v>8581</v>
      </c>
      <c r="F4094" s="4">
        <v>40929</v>
      </c>
      <c r="G4094" s="1">
        <v>0.5</v>
      </c>
      <c r="H4094" t="s">
        <v>11</v>
      </c>
      <c r="I4094" t="s">
        <v>9</v>
      </c>
    </row>
    <row r="4095" spans="1:9" hidden="1" x14ac:dyDescent="0.25">
      <c r="A4095">
        <v>6</v>
      </c>
      <c r="B4095">
        <v>27022</v>
      </c>
      <c r="C4095" t="s">
        <v>8603</v>
      </c>
      <c r="D4095" t="s">
        <v>9</v>
      </c>
      <c r="E4095" t="s">
        <v>8581</v>
      </c>
      <c r="F4095" s="4">
        <v>40929</v>
      </c>
      <c r="G4095" s="1">
        <v>0.5</v>
      </c>
      <c r="H4095" t="s">
        <v>11</v>
      </c>
      <c r="I4095" t="s">
        <v>9</v>
      </c>
    </row>
    <row r="4096" spans="1:9" hidden="1" x14ac:dyDescent="0.25">
      <c r="A4096">
        <v>6</v>
      </c>
      <c r="B4096">
        <v>27023</v>
      </c>
      <c r="C4096" t="s">
        <v>8604</v>
      </c>
      <c r="D4096" t="s">
        <v>9</v>
      </c>
      <c r="E4096" t="s">
        <v>8581</v>
      </c>
      <c r="F4096" s="4">
        <v>40929</v>
      </c>
      <c r="G4096" s="1">
        <v>0.5</v>
      </c>
      <c r="H4096" t="s">
        <v>11</v>
      </c>
      <c r="I4096" t="s">
        <v>9</v>
      </c>
    </row>
    <row r="4097" spans="1:9" hidden="1" x14ac:dyDescent="0.25">
      <c r="A4097">
        <v>6</v>
      </c>
      <c r="B4097">
        <v>27024</v>
      </c>
      <c r="C4097" t="s">
        <v>8605</v>
      </c>
      <c r="D4097" t="s">
        <v>9</v>
      </c>
      <c r="E4097" t="s">
        <v>8581</v>
      </c>
      <c r="F4097" s="4">
        <v>40929</v>
      </c>
      <c r="G4097" s="1">
        <v>0.5</v>
      </c>
      <c r="H4097" t="s">
        <v>11</v>
      </c>
      <c r="I4097" t="s">
        <v>9</v>
      </c>
    </row>
    <row r="4098" spans="1:9" hidden="1" x14ac:dyDescent="0.25">
      <c r="A4098">
        <v>6</v>
      </c>
      <c r="B4098">
        <v>27025</v>
      </c>
      <c r="C4098" t="s">
        <v>8606</v>
      </c>
      <c r="D4098" t="s">
        <v>9</v>
      </c>
      <c r="E4098" t="s">
        <v>8581</v>
      </c>
      <c r="F4098" s="4">
        <v>40929</v>
      </c>
      <c r="G4098" s="1">
        <v>0.5</v>
      </c>
      <c r="H4098" t="s">
        <v>11</v>
      </c>
      <c r="I4098" t="s">
        <v>9</v>
      </c>
    </row>
    <row r="4099" spans="1:9" hidden="1" x14ac:dyDescent="0.25">
      <c r="A4099">
        <v>6</v>
      </c>
      <c r="B4099">
        <v>27026</v>
      </c>
      <c r="C4099" t="s">
        <v>8607</v>
      </c>
      <c r="D4099" t="s">
        <v>9</v>
      </c>
      <c r="E4099" t="s">
        <v>8581</v>
      </c>
      <c r="F4099" s="4">
        <v>40929</v>
      </c>
      <c r="G4099" s="1">
        <v>0.5</v>
      </c>
      <c r="H4099" t="s">
        <v>11</v>
      </c>
      <c r="I4099" t="s">
        <v>9</v>
      </c>
    </row>
    <row r="4100" spans="1:9" hidden="1" x14ac:dyDescent="0.25">
      <c r="A4100">
        <v>6</v>
      </c>
      <c r="B4100">
        <v>27027</v>
      </c>
      <c r="C4100" t="s">
        <v>8608</v>
      </c>
      <c r="D4100" t="s">
        <v>9</v>
      </c>
      <c r="E4100" t="s">
        <v>8581</v>
      </c>
      <c r="F4100" s="4">
        <v>40929</v>
      </c>
      <c r="G4100" s="1">
        <v>0.5</v>
      </c>
      <c r="H4100" t="s">
        <v>11</v>
      </c>
      <c r="I4100" t="s">
        <v>9</v>
      </c>
    </row>
    <row r="4101" spans="1:9" hidden="1" x14ac:dyDescent="0.25">
      <c r="A4101">
        <v>6</v>
      </c>
      <c r="B4101">
        <v>27028</v>
      </c>
      <c r="C4101" t="s">
        <v>8609</v>
      </c>
      <c r="D4101" t="s">
        <v>9</v>
      </c>
      <c r="E4101" t="s">
        <v>8581</v>
      </c>
      <c r="F4101" s="4">
        <v>40929</v>
      </c>
      <c r="G4101" s="1">
        <v>0.5</v>
      </c>
      <c r="H4101" t="s">
        <v>11</v>
      </c>
      <c r="I4101" t="s">
        <v>9</v>
      </c>
    </row>
    <row r="4102" spans="1:9" hidden="1" x14ac:dyDescent="0.25">
      <c r="A4102">
        <v>6</v>
      </c>
      <c r="B4102">
        <v>27029</v>
      </c>
      <c r="C4102" t="s">
        <v>8610</v>
      </c>
      <c r="D4102" t="s">
        <v>9</v>
      </c>
      <c r="E4102" t="s">
        <v>8581</v>
      </c>
      <c r="F4102" s="4">
        <v>40929</v>
      </c>
      <c r="G4102" s="1">
        <v>0.5</v>
      </c>
      <c r="H4102" t="s">
        <v>11</v>
      </c>
      <c r="I4102" t="s">
        <v>9</v>
      </c>
    </row>
    <row r="4103" spans="1:9" hidden="1" x14ac:dyDescent="0.25">
      <c r="A4103">
        <v>6</v>
      </c>
      <c r="B4103">
        <v>27045</v>
      </c>
      <c r="C4103" t="s">
        <v>8617</v>
      </c>
      <c r="D4103" t="s">
        <v>9</v>
      </c>
      <c r="E4103" t="s">
        <v>8582</v>
      </c>
      <c r="F4103" t="s">
        <v>8432</v>
      </c>
      <c r="G4103" s="1">
        <v>0.5</v>
      </c>
      <c r="H4103" t="s">
        <v>11</v>
      </c>
      <c r="I4103" t="s">
        <v>9</v>
      </c>
    </row>
    <row r="4104" spans="1:9" hidden="1" x14ac:dyDescent="0.25">
      <c r="A4104">
        <v>6</v>
      </c>
      <c r="B4104">
        <v>27046</v>
      </c>
      <c r="C4104" t="s">
        <v>8618</v>
      </c>
      <c r="D4104" t="s">
        <v>9</v>
      </c>
      <c r="E4104" t="s">
        <v>8582</v>
      </c>
      <c r="F4104" t="s">
        <v>8432</v>
      </c>
      <c r="G4104" s="1">
        <v>0.5</v>
      </c>
      <c r="H4104" t="s">
        <v>11</v>
      </c>
      <c r="I4104" t="s">
        <v>9</v>
      </c>
    </row>
    <row r="4105" spans="1:9" hidden="1" x14ac:dyDescent="0.25">
      <c r="A4105">
        <v>6</v>
      </c>
      <c r="B4105">
        <v>130400</v>
      </c>
      <c r="C4105" t="s">
        <v>1590</v>
      </c>
      <c r="D4105" t="s">
        <v>9</v>
      </c>
      <c r="E4105" t="s">
        <v>119</v>
      </c>
      <c r="F4105" t="s">
        <v>120</v>
      </c>
      <c r="G4105" s="1">
        <v>0.5</v>
      </c>
      <c r="H4105" t="s">
        <v>11</v>
      </c>
      <c r="I4105" t="s">
        <v>9</v>
      </c>
    </row>
    <row r="4106" spans="1:9" hidden="1" x14ac:dyDescent="0.25">
      <c r="A4106">
        <v>6</v>
      </c>
      <c r="B4106">
        <v>130401</v>
      </c>
      <c r="C4106" t="s">
        <v>4860</v>
      </c>
      <c r="D4106" t="s">
        <v>9</v>
      </c>
      <c r="E4106" t="s">
        <v>119</v>
      </c>
      <c r="F4106" t="s">
        <v>120</v>
      </c>
      <c r="G4106" s="1">
        <v>0.5</v>
      </c>
      <c r="H4106" t="s">
        <v>11</v>
      </c>
      <c r="I4106" t="s">
        <v>9</v>
      </c>
    </row>
    <row r="4107" spans="1:9" hidden="1" x14ac:dyDescent="0.25">
      <c r="A4107">
        <v>6</v>
      </c>
      <c r="B4107">
        <v>130402</v>
      </c>
      <c r="C4107" t="s">
        <v>4861</v>
      </c>
      <c r="D4107" t="s">
        <v>9</v>
      </c>
      <c r="E4107" t="s">
        <v>119</v>
      </c>
      <c r="F4107" t="s">
        <v>120</v>
      </c>
      <c r="G4107" s="1">
        <v>0.5</v>
      </c>
      <c r="H4107" t="s">
        <v>11</v>
      </c>
      <c r="I4107" t="s">
        <v>9</v>
      </c>
    </row>
    <row r="4108" spans="1:9" hidden="1" x14ac:dyDescent="0.25">
      <c r="A4108">
        <v>6</v>
      </c>
      <c r="B4108">
        <v>130403</v>
      </c>
      <c r="C4108" t="s">
        <v>4862</v>
      </c>
      <c r="D4108" t="s">
        <v>9</v>
      </c>
      <c r="E4108" t="s">
        <v>18</v>
      </c>
      <c r="F4108" t="s">
        <v>19</v>
      </c>
      <c r="G4108" s="1">
        <v>0.5</v>
      </c>
      <c r="H4108" t="s">
        <v>11</v>
      </c>
      <c r="I4108" t="s">
        <v>9</v>
      </c>
    </row>
    <row r="4109" spans="1:9" hidden="1" x14ac:dyDescent="0.25">
      <c r="A4109">
        <v>6</v>
      </c>
      <c r="B4109">
        <v>130406</v>
      </c>
      <c r="C4109" t="s">
        <v>1596</v>
      </c>
      <c r="D4109" t="s">
        <v>9</v>
      </c>
      <c r="E4109" t="s">
        <v>119</v>
      </c>
      <c r="F4109" t="s">
        <v>120</v>
      </c>
      <c r="G4109" s="1">
        <v>0.5</v>
      </c>
      <c r="H4109" t="s">
        <v>11</v>
      </c>
      <c r="I4109" t="s">
        <v>9</v>
      </c>
    </row>
    <row r="4110" spans="1:9" hidden="1" x14ac:dyDescent="0.25">
      <c r="A4110">
        <v>7</v>
      </c>
      <c r="B4110">
        <v>1010</v>
      </c>
      <c r="C4110" t="s">
        <v>4973</v>
      </c>
      <c r="D4110" t="s">
        <v>9</v>
      </c>
      <c r="E4110" t="s">
        <v>8487</v>
      </c>
      <c r="F4110" t="s">
        <v>8461</v>
      </c>
      <c r="G4110" s="1">
        <v>0.5</v>
      </c>
      <c r="H4110" t="s">
        <v>11</v>
      </c>
      <c r="I4110" t="s">
        <v>9</v>
      </c>
    </row>
    <row r="4111" spans="1:9" hidden="1" x14ac:dyDescent="0.25">
      <c r="A4111">
        <v>7</v>
      </c>
      <c r="B4111">
        <v>1020</v>
      </c>
      <c r="C4111" t="s">
        <v>4974</v>
      </c>
      <c r="D4111" t="s">
        <v>9</v>
      </c>
      <c r="E4111" t="s">
        <v>8612</v>
      </c>
      <c r="F4111" t="s">
        <v>8474</v>
      </c>
      <c r="G4111" s="1">
        <v>0.5</v>
      </c>
      <c r="H4111" t="s">
        <v>11</v>
      </c>
      <c r="I4111" t="s">
        <v>9</v>
      </c>
    </row>
    <row r="4112" spans="1:9" hidden="1" x14ac:dyDescent="0.25">
      <c r="A4112">
        <v>8</v>
      </c>
      <c r="B4112">
        <v>1</v>
      </c>
      <c r="C4112" t="s">
        <v>95</v>
      </c>
      <c r="D4112" t="s">
        <v>9</v>
      </c>
      <c r="E4112" t="s">
        <v>8442</v>
      </c>
      <c r="F4112" t="s">
        <v>8443</v>
      </c>
      <c r="G4112" s="1">
        <v>0.5</v>
      </c>
      <c r="H4112" t="s">
        <v>11</v>
      </c>
      <c r="I4112" t="s">
        <v>9</v>
      </c>
    </row>
    <row r="4113" spans="1:9" hidden="1" x14ac:dyDescent="0.25">
      <c r="A4113">
        <v>8</v>
      </c>
      <c r="B4113">
        <v>4</v>
      </c>
      <c r="C4113" t="s">
        <v>8</v>
      </c>
      <c r="D4113" t="s">
        <v>9</v>
      </c>
      <c r="E4113" t="s">
        <v>8430</v>
      </c>
      <c r="F4113" t="s">
        <v>8427</v>
      </c>
      <c r="G4113" s="1">
        <v>0.5</v>
      </c>
      <c r="H4113" t="s">
        <v>11</v>
      </c>
      <c r="I4113" t="s">
        <v>9</v>
      </c>
    </row>
    <row r="4114" spans="1:9" hidden="1" x14ac:dyDescent="0.25">
      <c r="A4114">
        <v>8</v>
      </c>
      <c r="B4114">
        <v>5</v>
      </c>
      <c r="C4114" t="s">
        <v>4987</v>
      </c>
      <c r="D4114" t="s">
        <v>9</v>
      </c>
      <c r="E4114" t="s">
        <v>8430</v>
      </c>
      <c r="F4114" t="s">
        <v>8427</v>
      </c>
      <c r="G4114" s="1">
        <v>0.5</v>
      </c>
      <c r="H4114" t="s">
        <v>11</v>
      </c>
      <c r="I4114" t="s">
        <v>9</v>
      </c>
    </row>
    <row r="4115" spans="1:9" hidden="1" x14ac:dyDescent="0.25">
      <c r="A4115">
        <v>8</v>
      </c>
      <c r="B4115">
        <v>6</v>
      </c>
      <c r="C4115" t="s">
        <v>15</v>
      </c>
      <c r="D4115" t="s">
        <v>9</v>
      </c>
      <c r="E4115" t="s">
        <v>8426</v>
      </c>
      <c r="F4115" t="s">
        <v>8427</v>
      </c>
      <c r="G4115" s="1">
        <v>0.5</v>
      </c>
      <c r="H4115" t="s">
        <v>11</v>
      </c>
      <c r="I4115" t="s">
        <v>9</v>
      </c>
    </row>
    <row r="4116" spans="1:9" hidden="1" x14ac:dyDescent="0.25">
      <c r="A4116">
        <v>8</v>
      </c>
      <c r="B4116">
        <v>7</v>
      </c>
      <c r="C4116" t="s">
        <v>4988</v>
      </c>
      <c r="D4116" t="s">
        <v>9</v>
      </c>
      <c r="E4116" t="s">
        <v>8426</v>
      </c>
      <c r="F4116" t="s">
        <v>8427</v>
      </c>
      <c r="G4116" s="1">
        <v>0.5</v>
      </c>
      <c r="H4116" t="s">
        <v>11</v>
      </c>
      <c r="I4116" t="s">
        <v>9</v>
      </c>
    </row>
    <row r="4117" spans="1:9" hidden="1" x14ac:dyDescent="0.25">
      <c r="A4117">
        <v>8</v>
      </c>
      <c r="B4117">
        <v>8</v>
      </c>
      <c r="C4117" t="s">
        <v>4989</v>
      </c>
      <c r="D4117" t="s">
        <v>9</v>
      </c>
      <c r="E4117" t="s">
        <v>8426</v>
      </c>
      <c r="F4117" t="s">
        <v>8427</v>
      </c>
      <c r="G4117" s="1">
        <v>0.5</v>
      </c>
      <c r="H4117" t="s">
        <v>11</v>
      </c>
      <c r="I4117" t="s">
        <v>9</v>
      </c>
    </row>
    <row r="4118" spans="1:9" hidden="1" x14ac:dyDescent="0.25">
      <c r="A4118">
        <v>8</v>
      </c>
      <c r="B4118">
        <v>9</v>
      </c>
      <c r="C4118" t="s">
        <v>4990</v>
      </c>
      <c r="D4118" t="s">
        <v>9</v>
      </c>
      <c r="E4118" t="s">
        <v>8426</v>
      </c>
      <c r="F4118" t="s">
        <v>8427</v>
      </c>
      <c r="G4118" s="1">
        <v>0.5</v>
      </c>
      <c r="H4118" t="s">
        <v>11</v>
      </c>
      <c r="I4118" t="s">
        <v>9</v>
      </c>
    </row>
    <row r="4119" spans="1:9" hidden="1" x14ac:dyDescent="0.25">
      <c r="A4119">
        <v>8</v>
      </c>
      <c r="B4119">
        <v>10</v>
      </c>
      <c r="C4119" t="s">
        <v>4991</v>
      </c>
      <c r="D4119" t="s">
        <v>9</v>
      </c>
      <c r="E4119" t="s">
        <v>8430</v>
      </c>
      <c r="F4119" t="s">
        <v>8427</v>
      </c>
      <c r="G4119" s="1">
        <v>0.5</v>
      </c>
      <c r="H4119" t="s">
        <v>11</v>
      </c>
      <c r="I4119" t="s">
        <v>9</v>
      </c>
    </row>
    <row r="4120" spans="1:9" hidden="1" x14ac:dyDescent="0.25">
      <c r="A4120">
        <v>8</v>
      </c>
      <c r="B4120">
        <v>11</v>
      </c>
      <c r="C4120" t="s">
        <v>4992</v>
      </c>
      <c r="D4120" t="s">
        <v>9</v>
      </c>
      <c r="E4120" t="s">
        <v>8426</v>
      </c>
      <c r="F4120" t="s">
        <v>8427</v>
      </c>
      <c r="G4120" s="1">
        <v>0.5</v>
      </c>
      <c r="H4120" t="s">
        <v>11</v>
      </c>
      <c r="I4120" t="s">
        <v>9</v>
      </c>
    </row>
    <row r="4121" spans="1:9" hidden="1" x14ac:dyDescent="0.25">
      <c r="A4121">
        <v>8</v>
      </c>
      <c r="B4121">
        <v>14</v>
      </c>
      <c r="C4121" t="s">
        <v>4993</v>
      </c>
      <c r="D4121" t="s">
        <v>9</v>
      </c>
      <c r="E4121" t="s">
        <v>8506</v>
      </c>
      <c r="F4121" t="s">
        <v>8466</v>
      </c>
      <c r="G4121" s="1">
        <v>0.5</v>
      </c>
      <c r="H4121" t="s">
        <v>11</v>
      </c>
      <c r="I4121" t="s">
        <v>9</v>
      </c>
    </row>
    <row r="4122" spans="1:9" hidden="1" x14ac:dyDescent="0.25">
      <c r="A4122">
        <v>8</v>
      </c>
      <c r="B4122">
        <v>15</v>
      </c>
      <c r="C4122" t="s">
        <v>2911</v>
      </c>
      <c r="D4122" t="s">
        <v>9</v>
      </c>
      <c r="E4122" t="s">
        <v>8430</v>
      </c>
      <c r="F4122" t="s">
        <v>8427</v>
      </c>
      <c r="G4122" s="1">
        <v>0.5</v>
      </c>
      <c r="H4122" t="s">
        <v>11</v>
      </c>
      <c r="I4122" t="s">
        <v>9</v>
      </c>
    </row>
    <row r="4123" spans="1:9" hidden="1" x14ac:dyDescent="0.25">
      <c r="A4123">
        <v>8</v>
      </c>
      <c r="B4123">
        <v>16</v>
      </c>
      <c r="C4123" t="s">
        <v>2797</v>
      </c>
      <c r="D4123" t="s">
        <v>9</v>
      </c>
      <c r="E4123" t="s">
        <v>8702</v>
      </c>
      <c r="F4123" t="s">
        <v>8577</v>
      </c>
      <c r="G4123" s="1">
        <v>0.5</v>
      </c>
      <c r="H4123" t="s">
        <v>11</v>
      </c>
      <c r="I4123" t="s">
        <v>9</v>
      </c>
    </row>
    <row r="4124" spans="1:9" hidden="1" x14ac:dyDescent="0.25">
      <c r="A4124">
        <v>8</v>
      </c>
      <c r="B4124">
        <v>17</v>
      </c>
      <c r="C4124" t="s">
        <v>4997</v>
      </c>
      <c r="D4124" t="s">
        <v>9</v>
      </c>
      <c r="E4124" t="s">
        <v>8702</v>
      </c>
      <c r="F4124" t="s">
        <v>8577</v>
      </c>
      <c r="G4124" s="1">
        <v>0.5</v>
      </c>
      <c r="H4124" t="s">
        <v>11</v>
      </c>
      <c r="I4124" t="s">
        <v>9</v>
      </c>
    </row>
    <row r="4125" spans="1:9" hidden="1" x14ac:dyDescent="0.25">
      <c r="A4125">
        <v>8</v>
      </c>
      <c r="B4125">
        <v>18</v>
      </c>
      <c r="C4125" t="s">
        <v>4999</v>
      </c>
      <c r="D4125" t="s">
        <v>9</v>
      </c>
      <c r="E4125" t="s">
        <v>8702</v>
      </c>
      <c r="F4125" t="s">
        <v>8577</v>
      </c>
      <c r="G4125" s="1">
        <v>0.5</v>
      </c>
      <c r="H4125" t="s">
        <v>11</v>
      </c>
      <c r="I4125" t="s">
        <v>9</v>
      </c>
    </row>
    <row r="4126" spans="1:9" hidden="1" x14ac:dyDescent="0.25">
      <c r="A4126">
        <v>8</v>
      </c>
      <c r="B4126">
        <v>20</v>
      </c>
      <c r="C4126" t="s">
        <v>5001</v>
      </c>
      <c r="D4126" t="s">
        <v>9</v>
      </c>
      <c r="E4126" t="s">
        <v>8449</v>
      </c>
      <c r="F4126" t="s">
        <v>8450</v>
      </c>
      <c r="G4126" s="1">
        <v>0.5</v>
      </c>
      <c r="H4126" t="s">
        <v>11</v>
      </c>
      <c r="I4126" t="s">
        <v>9</v>
      </c>
    </row>
    <row r="4127" spans="1:9" hidden="1" x14ac:dyDescent="0.25">
      <c r="A4127">
        <v>8</v>
      </c>
      <c r="B4127">
        <v>21</v>
      </c>
      <c r="C4127" t="s">
        <v>5003</v>
      </c>
      <c r="D4127" t="s">
        <v>9</v>
      </c>
      <c r="E4127" t="s">
        <v>8442</v>
      </c>
      <c r="F4127" t="s">
        <v>8443</v>
      </c>
      <c r="G4127" s="1">
        <v>0.5</v>
      </c>
      <c r="H4127" t="s">
        <v>11</v>
      </c>
      <c r="I4127" t="s">
        <v>9</v>
      </c>
    </row>
    <row r="4128" spans="1:9" hidden="1" x14ac:dyDescent="0.25">
      <c r="A4128">
        <v>8</v>
      </c>
      <c r="B4128">
        <v>22</v>
      </c>
      <c r="C4128" t="s">
        <v>5005</v>
      </c>
      <c r="D4128" t="s">
        <v>9</v>
      </c>
      <c r="E4128" t="s">
        <v>8702</v>
      </c>
      <c r="F4128" t="s">
        <v>8577</v>
      </c>
      <c r="G4128" s="1">
        <v>0.5</v>
      </c>
      <c r="H4128" t="s">
        <v>11</v>
      </c>
      <c r="I4128" t="s">
        <v>9</v>
      </c>
    </row>
    <row r="4129" spans="1:9" hidden="1" x14ac:dyDescent="0.25">
      <c r="A4129">
        <v>8</v>
      </c>
      <c r="B4129">
        <v>23</v>
      </c>
      <c r="C4129" t="s">
        <v>5006</v>
      </c>
      <c r="D4129" t="s">
        <v>9</v>
      </c>
      <c r="E4129" t="s">
        <v>8426</v>
      </c>
      <c r="F4129" t="s">
        <v>8427</v>
      </c>
      <c r="G4129" s="1">
        <v>0.5</v>
      </c>
      <c r="H4129" t="s">
        <v>11</v>
      </c>
      <c r="I4129" t="s">
        <v>9</v>
      </c>
    </row>
    <row r="4130" spans="1:9" hidden="1" x14ac:dyDescent="0.25">
      <c r="A4130">
        <v>8</v>
      </c>
      <c r="B4130">
        <v>25</v>
      </c>
      <c r="C4130" t="s">
        <v>5007</v>
      </c>
      <c r="D4130" t="s">
        <v>9</v>
      </c>
      <c r="E4130" t="s">
        <v>8673</v>
      </c>
      <c r="F4130" t="s">
        <v>4907</v>
      </c>
      <c r="G4130" s="1">
        <v>0.5</v>
      </c>
      <c r="H4130" t="s">
        <v>11</v>
      </c>
      <c r="I4130" t="s">
        <v>9</v>
      </c>
    </row>
    <row r="4131" spans="1:9" hidden="1" x14ac:dyDescent="0.25">
      <c r="A4131">
        <v>8</v>
      </c>
      <c r="B4131">
        <v>26</v>
      </c>
      <c r="C4131" t="s">
        <v>5009</v>
      </c>
      <c r="D4131" t="s">
        <v>9</v>
      </c>
      <c r="E4131" t="s">
        <v>8442</v>
      </c>
      <c r="F4131" t="s">
        <v>8443</v>
      </c>
      <c r="G4131" s="1">
        <v>0.5</v>
      </c>
      <c r="H4131" t="s">
        <v>11</v>
      </c>
      <c r="I4131" t="s">
        <v>9</v>
      </c>
    </row>
    <row r="4132" spans="1:9" hidden="1" x14ac:dyDescent="0.25">
      <c r="A4132">
        <v>8</v>
      </c>
      <c r="B4132">
        <v>27</v>
      </c>
      <c r="C4132" t="s">
        <v>5013</v>
      </c>
      <c r="D4132" t="s">
        <v>9</v>
      </c>
      <c r="E4132" t="s">
        <v>8445</v>
      </c>
      <c r="F4132" t="s">
        <v>8432</v>
      </c>
      <c r="G4132" s="1">
        <v>0.5</v>
      </c>
      <c r="H4132" t="s">
        <v>11</v>
      </c>
      <c r="I4132" t="s">
        <v>9</v>
      </c>
    </row>
    <row r="4133" spans="1:9" hidden="1" x14ac:dyDescent="0.25">
      <c r="A4133">
        <v>8</v>
      </c>
      <c r="B4133">
        <v>28</v>
      </c>
      <c r="C4133" t="s">
        <v>5015</v>
      </c>
      <c r="D4133" t="s">
        <v>9</v>
      </c>
      <c r="E4133" t="s">
        <v>8426</v>
      </c>
      <c r="F4133" t="s">
        <v>8427</v>
      </c>
      <c r="G4133" s="1">
        <v>0.5</v>
      </c>
      <c r="H4133" t="s">
        <v>11</v>
      </c>
      <c r="I4133" t="s">
        <v>9</v>
      </c>
    </row>
    <row r="4134" spans="1:9" hidden="1" x14ac:dyDescent="0.25">
      <c r="A4134">
        <v>8</v>
      </c>
      <c r="B4134">
        <v>29</v>
      </c>
      <c r="C4134" t="s">
        <v>5016</v>
      </c>
      <c r="D4134" t="s">
        <v>9</v>
      </c>
      <c r="E4134" t="s">
        <v>8627</v>
      </c>
      <c r="F4134" t="s">
        <v>8450</v>
      </c>
      <c r="G4134" s="1">
        <v>0.5</v>
      </c>
      <c r="H4134" t="s">
        <v>11</v>
      </c>
      <c r="I4134" t="s">
        <v>9</v>
      </c>
    </row>
    <row r="4135" spans="1:9" hidden="1" x14ac:dyDescent="0.25">
      <c r="A4135">
        <v>8</v>
      </c>
      <c r="B4135">
        <v>30</v>
      </c>
      <c r="C4135" t="s">
        <v>5017</v>
      </c>
      <c r="D4135" t="s">
        <v>9</v>
      </c>
      <c r="E4135" t="s">
        <v>8437</v>
      </c>
      <c r="F4135" s="4">
        <v>40929</v>
      </c>
      <c r="G4135" s="1">
        <v>0.5</v>
      </c>
      <c r="H4135" t="s">
        <v>11</v>
      </c>
      <c r="I4135" t="s">
        <v>9</v>
      </c>
    </row>
    <row r="4136" spans="1:9" hidden="1" x14ac:dyDescent="0.25">
      <c r="A4136">
        <v>8</v>
      </c>
      <c r="B4136">
        <v>31</v>
      </c>
      <c r="C4136" t="s">
        <v>2906</v>
      </c>
      <c r="D4136" t="s">
        <v>9</v>
      </c>
      <c r="E4136" t="s">
        <v>8470</v>
      </c>
      <c r="F4136" t="s">
        <v>8453</v>
      </c>
      <c r="G4136" s="1">
        <v>0.5</v>
      </c>
      <c r="H4136" t="s">
        <v>11</v>
      </c>
      <c r="I4136" t="s">
        <v>9</v>
      </c>
    </row>
    <row r="4137" spans="1:9" hidden="1" x14ac:dyDescent="0.25">
      <c r="A4137">
        <v>8</v>
      </c>
      <c r="B4137">
        <v>32</v>
      </c>
      <c r="C4137" t="s">
        <v>8761</v>
      </c>
      <c r="D4137" t="s">
        <v>9</v>
      </c>
      <c r="E4137" t="s">
        <v>8496</v>
      </c>
      <c r="F4137" t="s">
        <v>8443</v>
      </c>
      <c r="G4137" s="1">
        <v>0.5</v>
      </c>
      <c r="H4137" t="s">
        <v>11</v>
      </c>
      <c r="I4137" t="s">
        <v>9</v>
      </c>
    </row>
    <row r="4138" spans="1:9" hidden="1" x14ac:dyDescent="0.25">
      <c r="A4138">
        <v>8</v>
      </c>
      <c r="B4138">
        <v>33</v>
      </c>
      <c r="C4138" t="s">
        <v>8762</v>
      </c>
      <c r="D4138" t="s">
        <v>9</v>
      </c>
      <c r="E4138" t="s">
        <v>4336</v>
      </c>
      <c r="F4138" t="s">
        <v>4337</v>
      </c>
      <c r="G4138" s="1">
        <v>0.5</v>
      </c>
      <c r="H4138" t="s">
        <v>11</v>
      </c>
      <c r="I4138" t="s">
        <v>9</v>
      </c>
    </row>
    <row r="4139" spans="1:9" hidden="1" x14ac:dyDescent="0.25">
      <c r="A4139">
        <v>8</v>
      </c>
      <c r="B4139">
        <v>34</v>
      </c>
      <c r="C4139" t="s">
        <v>8763</v>
      </c>
      <c r="D4139" t="s">
        <v>9</v>
      </c>
      <c r="E4139" t="s">
        <v>8454</v>
      </c>
      <c r="F4139" s="4">
        <v>40229</v>
      </c>
      <c r="G4139" s="1">
        <v>0.5</v>
      </c>
      <c r="H4139" t="s">
        <v>11</v>
      </c>
      <c r="I4139" t="s">
        <v>9</v>
      </c>
    </row>
    <row r="4140" spans="1:9" hidden="1" x14ac:dyDescent="0.25">
      <c r="A4140">
        <v>8</v>
      </c>
      <c r="B4140">
        <v>35</v>
      </c>
      <c r="C4140" t="s">
        <v>5021</v>
      </c>
      <c r="D4140" t="s">
        <v>9</v>
      </c>
      <c r="E4140" t="s">
        <v>8426</v>
      </c>
      <c r="F4140" t="s">
        <v>8427</v>
      </c>
      <c r="G4140" s="1">
        <v>0.5</v>
      </c>
      <c r="H4140" t="s">
        <v>11</v>
      </c>
      <c r="I4140" t="s">
        <v>9</v>
      </c>
    </row>
    <row r="4141" spans="1:9" hidden="1" x14ac:dyDescent="0.25">
      <c r="A4141">
        <v>8</v>
      </c>
      <c r="B4141">
        <v>36</v>
      </c>
      <c r="C4141" t="s">
        <v>5022</v>
      </c>
      <c r="D4141" t="s">
        <v>9</v>
      </c>
      <c r="E4141" t="s">
        <v>8426</v>
      </c>
      <c r="F4141" t="s">
        <v>8427</v>
      </c>
      <c r="G4141" s="1">
        <v>0.5</v>
      </c>
      <c r="H4141" t="s">
        <v>11</v>
      </c>
      <c r="I4141" t="s">
        <v>9</v>
      </c>
    </row>
    <row r="4142" spans="1:9" hidden="1" x14ac:dyDescent="0.25">
      <c r="A4142">
        <v>8</v>
      </c>
      <c r="B4142">
        <v>37</v>
      </c>
      <c r="C4142" t="s">
        <v>2416</v>
      </c>
      <c r="D4142" t="s">
        <v>9</v>
      </c>
      <c r="E4142" t="s">
        <v>8426</v>
      </c>
      <c r="F4142" t="s">
        <v>8427</v>
      </c>
      <c r="G4142" s="1">
        <v>0.5</v>
      </c>
      <c r="H4142" t="s">
        <v>11</v>
      </c>
      <c r="I4142" t="s">
        <v>9</v>
      </c>
    </row>
    <row r="4143" spans="1:9" hidden="1" x14ac:dyDescent="0.25">
      <c r="A4143">
        <v>8</v>
      </c>
      <c r="B4143">
        <v>38</v>
      </c>
      <c r="C4143" t="s">
        <v>5023</v>
      </c>
      <c r="D4143" t="s">
        <v>9</v>
      </c>
      <c r="E4143" t="s">
        <v>8449</v>
      </c>
      <c r="F4143" t="s">
        <v>8450</v>
      </c>
      <c r="G4143" s="1">
        <v>0.5</v>
      </c>
      <c r="H4143" t="s">
        <v>11</v>
      </c>
      <c r="I4143" t="s">
        <v>9</v>
      </c>
    </row>
    <row r="4144" spans="1:9" hidden="1" x14ac:dyDescent="0.25">
      <c r="A4144">
        <v>8</v>
      </c>
      <c r="B4144">
        <v>39</v>
      </c>
      <c r="C4144" t="s">
        <v>5025</v>
      </c>
      <c r="D4144" t="s">
        <v>9</v>
      </c>
      <c r="E4144" t="s">
        <v>8764</v>
      </c>
      <c r="F4144" t="s">
        <v>8677</v>
      </c>
      <c r="G4144" s="1">
        <v>0.5</v>
      </c>
      <c r="H4144" t="s">
        <v>11</v>
      </c>
      <c r="I4144" t="s">
        <v>9</v>
      </c>
    </row>
    <row r="4145" spans="1:9" hidden="1" x14ac:dyDescent="0.25">
      <c r="A4145">
        <v>8</v>
      </c>
      <c r="B4145">
        <v>40</v>
      </c>
      <c r="C4145" t="s">
        <v>5027</v>
      </c>
      <c r="D4145" t="s">
        <v>9</v>
      </c>
      <c r="E4145" t="s">
        <v>8456</v>
      </c>
      <c r="F4145" t="s">
        <v>8457</v>
      </c>
      <c r="G4145" s="1">
        <v>0.5</v>
      </c>
      <c r="H4145" t="s">
        <v>11</v>
      </c>
      <c r="I4145" t="s">
        <v>9</v>
      </c>
    </row>
    <row r="4146" spans="1:9" hidden="1" x14ac:dyDescent="0.25">
      <c r="A4146">
        <v>8</v>
      </c>
      <c r="B4146">
        <v>41</v>
      </c>
      <c r="C4146" t="s">
        <v>2848</v>
      </c>
      <c r="D4146" t="s">
        <v>9</v>
      </c>
      <c r="E4146" t="s">
        <v>8435</v>
      </c>
      <c r="F4146" t="s">
        <v>8436</v>
      </c>
      <c r="G4146" s="1">
        <v>0.5</v>
      </c>
      <c r="H4146" t="s">
        <v>11</v>
      </c>
      <c r="I4146" t="s">
        <v>9</v>
      </c>
    </row>
    <row r="4147" spans="1:9" hidden="1" x14ac:dyDescent="0.25">
      <c r="A4147">
        <v>8</v>
      </c>
      <c r="B4147">
        <v>42</v>
      </c>
      <c r="C4147" t="s">
        <v>2847</v>
      </c>
      <c r="D4147" t="s">
        <v>9</v>
      </c>
      <c r="E4147" t="s">
        <v>8433</v>
      </c>
      <c r="F4147" t="s">
        <v>8434</v>
      </c>
      <c r="G4147" s="1">
        <v>0.5</v>
      </c>
      <c r="H4147" t="s">
        <v>11</v>
      </c>
      <c r="I4147" t="s">
        <v>9</v>
      </c>
    </row>
    <row r="4148" spans="1:9" hidden="1" x14ac:dyDescent="0.25">
      <c r="A4148">
        <v>8</v>
      </c>
      <c r="B4148">
        <v>43</v>
      </c>
      <c r="C4148" t="s">
        <v>2846</v>
      </c>
      <c r="D4148" t="s">
        <v>9</v>
      </c>
      <c r="E4148" t="s">
        <v>8433</v>
      </c>
      <c r="F4148" t="s">
        <v>8434</v>
      </c>
      <c r="G4148" s="1">
        <v>0.5</v>
      </c>
      <c r="H4148" t="s">
        <v>11</v>
      </c>
      <c r="I4148" t="s">
        <v>9</v>
      </c>
    </row>
    <row r="4149" spans="1:9" hidden="1" x14ac:dyDescent="0.25">
      <c r="A4149">
        <v>8</v>
      </c>
      <c r="B4149">
        <v>44</v>
      </c>
      <c r="C4149" t="s">
        <v>2845</v>
      </c>
      <c r="D4149" t="s">
        <v>9</v>
      </c>
      <c r="E4149" t="s">
        <v>8433</v>
      </c>
      <c r="F4149" t="s">
        <v>8434</v>
      </c>
      <c r="G4149" s="1">
        <v>0.5</v>
      </c>
      <c r="H4149" t="s">
        <v>11</v>
      </c>
      <c r="I4149" t="s">
        <v>9</v>
      </c>
    </row>
    <row r="4150" spans="1:9" hidden="1" x14ac:dyDescent="0.25">
      <c r="A4150">
        <v>8</v>
      </c>
      <c r="B4150">
        <v>45</v>
      </c>
      <c r="C4150" t="s">
        <v>5033</v>
      </c>
      <c r="D4150" t="s">
        <v>9</v>
      </c>
      <c r="E4150" t="s">
        <v>8426</v>
      </c>
      <c r="F4150" t="s">
        <v>8427</v>
      </c>
      <c r="G4150" s="1">
        <v>0.5</v>
      </c>
      <c r="H4150" t="s">
        <v>11</v>
      </c>
      <c r="I4150" t="s">
        <v>9</v>
      </c>
    </row>
    <row r="4151" spans="1:9" hidden="1" x14ac:dyDescent="0.25">
      <c r="A4151">
        <v>8</v>
      </c>
      <c r="B4151">
        <v>46</v>
      </c>
      <c r="C4151" t="s">
        <v>5035</v>
      </c>
      <c r="D4151" t="s">
        <v>9</v>
      </c>
      <c r="E4151" t="s">
        <v>8504</v>
      </c>
      <c r="F4151" t="s">
        <v>8505</v>
      </c>
      <c r="G4151" s="1">
        <v>0.5</v>
      </c>
      <c r="H4151" t="s">
        <v>11</v>
      </c>
      <c r="I4151" t="s">
        <v>9</v>
      </c>
    </row>
    <row r="4152" spans="1:9" hidden="1" x14ac:dyDescent="0.25">
      <c r="A4152">
        <v>8</v>
      </c>
      <c r="B4152">
        <v>47</v>
      </c>
      <c r="C4152" t="s">
        <v>5037</v>
      </c>
      <c r="D4152" t="s">
        <v>9</v>
      </c>
      <c r="E4152" t="s">
        <v>8504</v>
      </c>
      <c r="F4152" t="s">
        <v>8505</v>
      </c>
      <c r="G4152" s="1">
        <v>0.5</v>
      </c>
      <c r="H4152" t="s">
        <v>11</v>
      </c>
      <c r="I4152" t="s">
        <v>9</v>
      </c>
    </row>
    <row r="4153" spans="1:9" hidden="1" x14ac:dyDescent="0.25">
      <c r="A4153">
        <v>8</v>
      </c>
      <c r="B4153">
        <v>48</v>
      </c>
      <c r="C4153" t="s">
        <v>5039</v>
      </c>
      <c r="D4153" t="s">
        <v>9</v>
      </c>
      <c r="E4153" t="s">
        <v>8426</v>
      </c>
      <c r="F4153" t="s">
        <v>8427</v>
      </c>
      <c r="G4153" s="1">
        <v>0.5</v>
      </c>
      <c r="H4153" t="s">
        <v>11</v>
      </c>
      <c r="I4153" t="s">
        <v>9</v>
      </c>
    </row>
    <row r="4154" spans="1:9" hidden="1" x14ac:dyDescent="0.25">
      <c r="A4154">
        <v>8</v>
      </c>
      <c r="B4154">
        <v>49</v>
      </c>
      <c r="C4154" t="s">
        <v>2888</v>
      </c>
      <c r="D4154" t="s">
        <v>9</v>
      </c>
      <c r="E4154" t="s">
        <v>8435</v>
      </c>
      <c r="F4154" t="s">
        <v>8436</v>
      </c>
      <c r="G4154" s="1">
        <v>0.5</v>
      </c>
      <c r="H4154" t="s">
        <v>11</v>
      </c>
      <c r="I4154" t="s">
        <v>9</v>
      </c>
    </row>
    <row r="4155" spans="1:9" hidden="1" x14ac:dyDescent="0.25">
      <c r="A4155">
        <v>8</v>
      </c>
      <c r="B4155">
        <v>50</v>
      </c>
      <c r="C4155" t="s">
        <v>2887</v>
      </c>
      <c r="D4155" t="s">
        <v>9</v>
      </c>
      <c r="E4155" t="s">
        <v>8636</v>
      </c>
      <c r="F4155" t="s">
        <v>3007</v>
      </c>
      <c r="G4155" s="1">
        <v>0.5</v>
      </c>
      <c r="H4155" t="s">
        <v>11</v>
      </c>
      <c r="I4155" t="s">
        <v>9</v>
      </c>
    </row>
    <row r="4156" spans="1:9" hidden="1" x14ac:dyDescent="0.25">
      <c r="A4156">
        <v>8</v>
      </c>
      <c r="B4156">
        <v>51</v>
      </c>
      <c r="C4156" t="s">
        <v>2886</v>
      </c>
      <c r="D4156" t="s">
        <v>9</v>
      </c>
      <c r="E4156" t="s">
        <v>8435</v>
      </c>
      <c r="F4156" t="s">
        <v>8436</v>
      </c>
      <c r="G4156" s="1">
        <v>0.5</v>
      </c>
      <c r="H4156" t="s">
        <v>11</v>
      </c>
      <c r="I4156" t="s">
        <v>9</v>
      </c>
    </row>
    <row r="4157" spans="1:9" hidden="1" x14ac:dyDescent="0.25">
      <c r="A4157">
        <v>8</v>
      </c>
      <c r="B4157">
        <v>52</v>
      </c>
      <c r="C4157" t="s">
        <v>2885</v>
      </c>
      <c r="D4157" t="s">
        <v>9</v>
      </c>
      <c r="E4157" t="s">
        <v>8435</v>
      </c>
      <c r="F4157" t="s">
        <v>8436</v>
      </c>
      <c r="G4157" s="1">
        <v>0.5</v>
      </c>
      <c r="H4157" t="s">
        <v>11</v>
      </c>
      <c r="I4157" t="s">
        <v>9</v>
      </c>
    </row>
    <row r="4158" spans="1:9" hidden="1" x14ac:dyDescent="0.25">
      <c r="A4158">
        <v>8</v>
      </c>
      <c r="B4158">
        <v>53</v>
      </c>
      <c r="C4158" t="s">
        <v>5043</v>
      </c>
      <c r="D4158" t="s">
        <v>9</v>
      </c>
      <c r="E4158" t="s">
        <v>8426</v>
      </c>
      <c r="F4158" t="s">
        <v>8427</v>
      </c>
      <c r="G4158" s="1">
        <v>0.5</v>
      </c>
      <c r="H4158" t="s">
        <v>11</v>
      </c>
      <c r="I4158" t="s">
        <v>9</v>
      </c>
    </row>
    <row r="4159" spans="1:9" hidden="1" x14ac:dyDescent="0.25">
      <c r="A4159">
        <v>8</v>
      </c>
      <c r="B4159">
        <v>54</v>
      </c>
      <c r="C4159" t="s">
        <v>5044</v>
      </c>
      <c r="D4159" t="s">
        <v>9</v>
      </c>
      <c r="E4159" t="s">
        <v>8504</v>
      </c>
      <c r="F4159" t="s">
        <v>8505</v>
      </c>
      <c r="G4159" s="1">
        <v>0.5</v>
      </c>
      <c r="H4159" t="s">
        <v>11</v>
      </c>
      <c r="I4159" t="s">
        <v>9</v>
      </c>
    </row>
    <row r="4160" spans="1:9" hidden="1" x14ac:dyDescent="0.25">
      <c r="A4160">
        <v>8</v>
      </c>
      <c r="B4160">
        <v>55</v>
      </c>
      <c r="C4160" t="s">
        <v>5045</v>
      </c>
      <c r="D4160" t="s">
        <v>9</v>
      </c>
      <c r="E4160" t="s">
        <v>8504</v>
      </c>
      <c r="F4160" t="s">
        <v>8505</v>
      </c>
      <c r="G4160" s="1">
        <v>0.5</v>
      </c>
      <c r="H4160" t="s">
        <v>11</v>
      </c>
      <c r="I4160" t="s">
        <v>9</v>
      </c>
    </row>
    <row r="4161" spans="1:9" hidden="1" x14ac:dyDescent="0.25">
      <c r="A4161">
        <v>8</v>
      </c>
      <c r="B4161">
        <v>56</v>
      </c>
      <c r="C4161" t="s">
        <v>5046</v>
      </c>
      <c r="D4161" t="s">
        <v>9</v>
      </c>
      <c r="E4161" t="s">
        <v>8426</v>
      </c>
      <c r="F4161" t="s">
        <v>8427</v>
      </c>
      <c r="G4161" s="1">
        <v>0.5</v>
      </c>
      <c r="H4161" t="s">
        <v>11</v>
      </c>
      <c r="I4161" t="s">
        <v>9</v>
      </c>
    </row>
    <row r="4162" spans="1:9" hidden="1" x14ac:dyDescent="0.25">
      <c r="A4162">
        <v>8</v>
      </c>
      <c r="B4162">
        <v>61</v>
      </c>
      <c r="C4162" t="s">
        <v>5047</v>
      </c>
      <c r="D4162" t="s">
        <v>9</v>
      </c>
      <c r="E4162" t="s">
        <v>8426</v>
      </c>
      <c r="F4162" t="s">
        <v>8427</v>
      </c>
      <c r="G4162" s="1">
        <v>0.5</v>
      </c>
      <c r="H4162" t="s">
        <v>11</v>
      </c>
      <c r="I4162" t="s">
        <v>9</v>
      </c>
    </row>
    <row r="4163" spans="1:9" hidden="1" x14ac:dyDescent="0.25">
      <c r="A4163">
        <v>8</v>
      </c>
      <c r="B4163">
        <v>62</v>
      </c>
      <c r="C4163" t="s">
        <v>5048</v>
      </c>
      <c r="D4163" t="s">
        <v>9</v>
      </c>
      <c r="E4163" t="s">
        <v>8426</v>
      </c>
      <c r="F4163" t="s">
        <v>8427</v>
      </c>
      <c r="G4163" s="1">
        <v>0.5</v>
      </c>
      <c r="H4163" t="s">
        <v>11</v>
      </c>
      <c r="I4163" t="s">
        <v>9</v>
      </c>
    </row>
    <row r="4164" spans="1:9" hidden="1" x14ac:dyDescent="0.25">
      <c r="A4164">
        <v>8</v>
      </c>
      <c r="B4164">
        <v>63</v>
      </c>
      <c r="C4164" t="s">
        <v>5049</v>
      </c>
      <c r="D4164" t="s">
        <v>9</v>
      </c>
      <c r="E4164" t="s">
        <v>8426</v>
      </c>
      <c r="F4164" t="s">
        <v>8427</v>
      </c>
      <c r="G4164" s="1">
        <v>0.5</v>
      </c>
      <c r="H4164" t="s">
        <v>11</v>
      </c>
      <c r="I4164" t="s">
        <v>9</v>
      </c>
    </row>
    <row r="4165" spans="1:9" hidden="1" x14ac:dyDescent="0.25">
      <c r="A4165">
        <v>8</v>
      </c>
      <c r="B4165">
        <v>64</v>
      </c>
      <c r="C4165" t="s">
        <v>5050</v>
      </c>
      <c r="D4165" t="s">
        <v>9</v>
      </c>
      <c r="E4165" t="s">
        <v>8426</v>
      </c>
      <c r="F4165" t="s">
        <v>8427</v>
      </c>
      <c r="G4165" s="1">
        <v>0.5</v>
      </c>
      <c r="H4165" t="s">
        <v>11</v>
      </c>
      <c r="I4165" t="s">
        <v>9</v>
      </c>
    </row>
    <row r="4166" spans="1:9" hidden="1" x14ac:dyDescent="0.25">
      <c r="A4166">
        <v>8</v>
      </c>
      <c r="B4166">
        <v>65</v>
      </c>
      <c r="C4166" t="s">
        <v>5051</v>
      </c>
      <c r="D4166" t="s">
        <v>9</v>
      </c>
      <c r="E4166" t="s">
        <v>8426</v>
      </c>
      <c r="F4166" t="s">
        <v>8427</v>
      </c>
      <c r="G4166" s="1">
        <v>0.5</v>
      </c>
      <c r="H4166" t="s">
        <v>11</v>
      </c>
      <c r="I4166" t="s">
        <v>9</v>
      </c>
    </row>
    <row r="4167" spans="1:9" hidden="1" x14ac:dyDescent="0.25">
      <c r="A4167">
        <v>8</v>
      </c>
      <c r="B4167">
        <v>66</v>
      </c>
      <c r="C4167" t="s">
        <v>5052</v>
      </c>
      <c r="D4167" t="s">
        <v>9</v>
      </c>
      <c r="E4167" t="s">
        <v>16</v>
      </c>
      <c r="F4167" t="s">
        <v>14</v>
      </c>
      <c r="G4167" s="1">
        <v>0.5</v>
      </c>
      <c r="H4167" t="s">
        <v>11</v>
      </c>
      <c r="I4167" t="s">
        <v>9</v>
      </c>
    </row>
    <row r="4168" spans="1:9" hidden="1" x14ac:dyDescent="0.25">
      <c r="A4168">
        <v>8</v>
      </c>
      <c r="B4168">
        <v>67</v>
      </c>
      <c r="C4168" t="s">
        <v>5054</v>
      </c>
      <c r="D4168" t="s">
        <v>9</v>
      </c>
      <c r="E4168" t="s">
        <v>8430</v>
      </c>
      <c r="F4168" t="s">
        <v>8427</v>
      </c>
      <c r="G4168" s="1">
        <v>0.5</v>
      </c>
      <c r="H4168" t="s">
        <v>11</v>
      </c>
      <c r="I4168" t="s">
        <v>9</v>
      </c>
    </row>
    <row r="4169" spans="1:9" hidden="1" x14ac:dyDescent="0.25">
      <c r="A4169">
        <v>8</v>
      </c>
      <c r="B4169">
        <v>68</v>
      </c>
      <c r="C4169" t="s">
        <v>5056</v>
      </c>
      <c r="D4169" t="s">
        <v>9</v>
      </c>
      <c r="E4169" t="s">
        <v>16</v>
      </c>
      <c r="F4169" t="s">
        <v>14</v>
      </c>
      <c r="G4169" s="1">
        <v>0.5</v>
      </c>
      <c r="H4169" t="s">
        <v>11</v>
      </c>
      <c r="I4169" t="s">
        <v>9</v>
      </c>
    </row>
    <row r="4170" spans="1:9" hidden="1" x14ac:dyDescent="0.25">
      <c r="A4170">
        <v>8</v>
      </c>
      <c r="B4170">
        <v>69</v>
      </c>
      <c r="C4170" t="s">
        <v>5057</v>
      </c>
      <c r="D4170" t="s">
        <v>9</v>
      </c>
      <c r="E4170" t="s">
        <v>16</v>
      </c>
      <c r="F4170" t="s">
        <v>14</v>
      </c>
      <c r="G4170" s="1">
        <v>0.5</v>
      </c>
      <c r="H4170" t="s">
        <v>11</v>
      </c>
      <c r="I4170" t="s">
        <v>9</v>
      </c>
    </row>
    <row r="4171" spans="1:9" hidden="1" x14ac:dyDescent="0.25">
      <c r="A4171">
        <v>8</v>
      </c>
      <c r="B4171">
        <v>71</v>
      </c>
      <c r="C4171" t="s">
        <v>5058</v>
      </c>
      <c r="D4171" t="s">
        <v>9</v>
      </c>
      <c r="E4171" t="s">
        <v>8426</v>
      </c>
      <c r="F4171" t="s">
        <v>8427</v>
      </c>
      <c r="G4171" s="1">
        <v>0.5</v>
      </c>
      <c r="H4171" t="s">
        <v>11</v>
      </c>
      <c r="I4171" t="s">
        <v>9</v>
      </c>
    </row>
    <row r="4172" spans="1:9" hidden="1" x14ac:dyDescent="0.25">
      <c r="A4172">
        <v>8</v>
      </c>
      <c r="B4172">
        <v>72</v>
      </c>
      <c r="C4172" t="s">
        <v>5059</v>
      </c>
      <c r="D4172" t="s">
        <v>9</v>
      </c>
      <c r="E4172" t="s">
        <v>8426</v>
      </c>
      <c r="F4172" t="s">
        <v>8427</v>
      </c>
      <c r="G4172" s="1">
        <v>0.5</v>
      </c>
      <c r="H4172" t="s">
        <v>11</v>
      </c>
      <c r="I4172" t="s">
        <v>9</v>
      </c>
    </row>
    <row r="4173" spans="1:9" hidden="1" x14ac:dyDescent="0.25">
      <c r="A4173">
        <v>8</v>
      </c>
      <c r="B4173">
        <v>76</v>
      </c>
      <c r="C4173" t="s">
        <v>5060</v>
      </c>
      <c r="D4173" t="s">
        <v>9</v>
      </c>
      <c r="E4173" t="s">
        <v>8702</v>
      </c>
      <c r="F4173" t="s">
        <v>8577</v>
      </c>
      <c r="G4173" s="1">
        <v>0.5</v>
      </c>
      <c r="H4173" t="s">
        <v>11</v>
      </c>
      <c r="I4173" t="s">
        <v>9</v>
      </c>
    </row>
    <row r="4174" spans="1:9" hidden="1" x14ac:dyDescent="0.25">
      <c r="A4174">
        <v>8</v>
      </c>
      <c r="B4174">
        <v>77</v>
      </c>
      <c r="C4174" t="s">
        <v>2929</v>
      </c>
      <c r="D4174" t="s">
        <v>9</v>
      </c>
      <c r="E4174" t="s">
        <v>8702</v>
      </c>
      <c r="F4174" t="s">
        <v>8577</v>
      </c>
      <c r="G4174" s="1">
        <v>0.5</v>
      </c>
      <c r="H4174" t="s">
        <v>11</v>
      </c>
      <c r="I4174" t="s">
        <v>9</v>
      </c>
    </row>
    <row r="4175" spans="1:9" hidden="1" x14ac:dyDescent="0.25">
      <c r="A4175">
        <v>8</v>
      </c>
      <c r="B4175">
        <v>88</v>
      </c>
      <c r="C4175" t="s">
        <v>5062</v>
      </c>
      <c r="D4175" t="s">
        <v>9</v>
      </c>
      <c r="E4175" t="s">
        <v>8430</v>
      </c>
      <c r="F4175" t="s">
        <v>8427</v>
      </c>
      <c r="G4175" s="1">
        <v>0.5</v>
      </c>
      <c r="H4175" t="s">
        <v>11</v>
      </c>
      <c r="I4175" t="s">
        <v>9</v>
      </c>
    </row>
    <row r="4176" spans="1:9" hidden="1" x14ac:dyDescent="0.25">
      <c r="A4176">
        <v>8</v>
      </c>
      <c r="B4176">
        <v>89</v>
      </c>
      <c r="C4176" t="s">
        <v>2938</v>
      </c>
      <c r="D4176" t="s">
        <v>9</v>
      </c>
      <c r="E4176" t="s">
        <v>8430</v>
      </c>
      <c r="F4176" t="s">
        <v>8427</v>
      </c>
      <c r="G4176" s="1">
        <v>0.5</v>
      </c>
      <c r="H4176" t="s">
        <v>11</v>
      </c>
      <c r="I4176" t="s">
        <v>9</v>
      </c>
    </row>
    <row r="4177" spans="1:9" hidden="1" x14ac:dyDescent="0.25">
      <c r="A4177">
        <v>8</v>
      </c>
      <c r="B4177">
        <v>92</v>
      </c>
      <c r="C4177" t="s">
        <v>5063</v>
      </c>
      <c r="D4177" t="s">
        <v>9</v>
      </c>
      <c r="E4177" t="s">
        <v>8467</v>
      </c>
      <c r="F4177" s="4">
        <v>38919</v>
      </c>
      <c r="G4177" s="1">
        <v>0.5</v>
      </c>
      <c r="H4177" t="s">
        <v>11</v>
      </c>
      <c r="I4177" t="s">
        <v>9</v>
      </c>
    </row>
    <row r="4178" spans="1:9" hidden="1" x14ac:dyDescent="0.25">
      <c r="A4178">
        <v>8</v>
      </c>
      <c r="B4178">
        <v>93</v>
      </c>
      <c r="C4178" t="s">
        <v>5064</v>
      </c>
      <c r="D4178" t="s">
        <v>9</v>
      </c>
      <c r="E4178" t="s">
        <v>8467</v>
      </c>
      <c r="F4178" s="4">
        <v>38919</v>
      </c>
      <c r="G4178" s="1">
        <v>0.5</v>
      </c>
      <c r="H4178" t="s">
        <v>11</v>
      </c>
      <c r="I4178" t="s">
        <v>9</v>
      </c>
    </row>
    <row r="4179" spans="1:9" hidden="1" x14ac:dyDescent="0.25">
      <c r="A4179">
        <v>8</v>
      </c>
      <c r="B4179">
        <v>95</v>
      </c>
      <c r="C4179" t="s">
        <v>5065</v>
      </c>
      <c r="D4179" t="s">
        <v>9</v>
      </c>
      <c r="E4179" t="s">
        <v>8504</v>
      </c>
      <c r="F4179" t="s">
        <v>8505</v>
      </c>
      <c r="G4179" s="1">
        <v>0.5</v>
      </c>
      <c r="H4179" t="s">
        <v>11</v>
      </c>
      <c r="I4179" t="s">
        <v>9</v>
      </c>
    </row>
    <row r="4180" spans="1:9" hidden="1" x14ac:dyDescent="0.25">
      <c r="A4180">
        <v>8</v>
      </c>
      <c r="B4180">
        <v>96</v>
      </c>
      <c r="C4180" t="s">
        <v>5066</v>
      </c>
      <c r="D4180" t="s">
        <v>9</v>
      </c>
      <c r="E4180" t="s">
        <v>8504</v>
      </c>
      <c r="F4180" t="s">
        <v>8505</v>
      </c>
      <c r="G4180" s="1">
        <v>0.5</v>
      </c>
      <c r="H4180" t="s">
        <v>11</v>
      </c>
      <c r="I4180" t="s">
        <v>9</v>
      </c>
    </row>
    <row r="4181" spans="1:9" hidden="1" x14ac:dyDescent="0.25">
      <c r="A4181">
        <v>8</v>
      </c>
      <c r="B4181">
        <v>97</v>
      </c>
      <c r="C4181" t="s">
        <v>5067</v>
      </c>
      <c r="D4181" t="s">
        <v>9</v>
      </c>
      <c r="E4181" t="s">
        <v>8504</v>
      </c>
      <c r="F4181" t="s">
        <v>8505</v>
      </c>
      <c r="G4181" s="1">
        <v>0.5</v>
      </c>
      <c r="H4181" t="s">
        <v>11</v>
      </c>
      <c r="I4181" t="s">
        <v>9</v>
      </c>
    </row>
    <row r="4182" spans="1:9" hidden="1" x14ac:dyDescent="0.25">
      <c r="A4182">
        <v>8</v>
      </c>
      <c r="B4182">
        <v>98</v>
      </c>
      <c r="C4182" t="s">
        <v>5068</v>
      </c>
      <c r="D4182" t="s">
        <v>9</v>
      </c>
      <c r="E4182" t="s">
        <v>8504</v>
      </c>
      <c r="F4182" t="s">
        <v>8505</v>
      </c>
      <c r="G4182" s="1">
        <v>0.5</v>
      </c>
      <c r="H4182" t="s">
        <v>11</v>
      </c>
      <c r="I4182" t="s">
        <v>9</v>
      </c>
    </row>
    <row r="4183" spans="1:9" hidden="1" x14ac:dyDescent="0.25">
      <c r="A4183">
        <v>8</v>
      </c>
      <c r="B4183">
        <v>99</v>
      </c>
      <c r="C4183" t="s">
        <v>5069</v>
      </c>
      <c r="D4183" t="s">
        <v>9</v>
      </c>
      <c r="E4183" t="s">
        <v>8426</v>
      </c>
      <c r="F4183" t="s">
        <v>8427</v>
      </c>
      <c r="G4183" s="1">
        <v>0.5</v>
      </c>
      <c r="H4183" t="s">
        <v>11</v>
      </c>
      <c r="I4183" t="s">
        <v>9</v>
      </c>
    </row>
    <row r="4184" spans="1:9" hidden="1" x14ac:dyDescent="0.25">
      <c r="A4184">
        <v>8</v>
      </c>
      <c r="B4184">
        <v>100</v>
      </c>
      <c r="C4184" t="s">
        <v>5070</v>
      </c>
      <c r="D4184" t="s">
        <v>9</v>
      </c>
      <c r="E4184" t="s">
        <v>8430</v>
      </c>
      <c r="F4184" t="s">
        <v>8427</v>
      </c>
      <c r="G4184" s="1">
        <v>0.5</v>
      </c>
      <c r="H4184" t="s">
        <v>11</v>
      </c>
      <c r="I4184" t="s">
        <v>9</v>
      </c>
    </row>
    <row r="4185" spans="1:9" hidden="1" x14ac:dyDescent="0.25">
      <c r="A4185">
        <v>8</v>
      </c>
      <c r="B4185">
        <v>101</v>
      </c>
      <c r="C4185" t="s">
        <v>5071</v>
      </c>
      <c r="D4185" t="s">
        <v>9</v>
      </c>
      <c r="E4185" t="s">
        <v>8426</v>
      </c>
      <c r="F4185" t="s">
        <v>8427</v>
      </c>
      <c r="G4185" s="1">
        <v>0.5</v>
      </c>
      <c r="H4185" t="s">
        <v>11</v>
      </c>
      <c r="I4185" t="s">
        <v>9</v>
      </c>
    </row>
    <row r="4186" spans="1:9" hidden="1" x14ac:dyDescent="0.25">
      <c r="A4186">
        <v>8</v>
      </c>
      <c r="B4186">
        <v>102</v>
      </c>
      <c r="C4186" t="s">
        <v>5072</v>
      </c>
      <c r="D4186" t="s">
        <v>9</v>
      </c>
      <c r="E4186" t="s">
        <v>8426</v>
      </c>
      <c r="F4186" t="s">
        <v>8427</v>
      </c>
      <c r="G4186" s="1">
        <v>0.5</v>
      </c>
      <c r="H4186" t="s">
        <v>11</v>
      </c>
      <c r="I4186" t="s">
        <v>9</v>
      </c>
    </row>
    <row r="4187" spans="1:9" hidden="1" x14ac:dyDescent="0.25">
      <c r="A4187">
        <v>8</v>
      </c>
      <c r="B4187">
        <v>103</v>
      </c>
      <c r="C4187" t="s">
        <v>5073</v>
      </c>
      <c r="D4187" t="s">
        <v>9</v>
      </c>
      <c r="E4187" t="s">
        <v>8430</v>
      </c>
      <c r="F4187" t="s">
        <v>8427</v>
      </c>
      <c r="G4187" s="1">
        <v>0.5</v>
      </c>
      <c r="H4187" t="s">
        <v>11</v>
      </c>
      <c r="I4187" t="s">
        <v>9</v>
      </c>
    </row>
    <row r="4188" spans="1:9" hidden="1" x14ac:dyDescent="0.25">
      <c r="A4188">
        <v>8</v>
      </c>
      <c r="B4188">
        <v>104</v>
      </c>
      <c r="C4188" t="s">
        <v>2250</v>
      </c>
      <c r="D4188" t="s">
        <v>9</v>
      </c>
      <c r="E4188" t="s">
        <v>8426</v>
      </c>
      <c r="F4188" t="s">
        <v>8427</v>
      </c>
      <c r="G4188" s="1">
        <v>0.5</v>
      </c>
      <c r="H4188" t="s">
        <v>11</v>
      </c>
      <c r="I4188" t="s">
        <v>9</v>
      </c>
    </row>
    <row r="4189" spans="1:9" hidden="1" x14ac:dyDescent="0.25">
      <c r="A4189">
        <v>8</v>
      </c>
      <c r="B4189">
        <v>106</v>
      </c>
      <c r="C4189" t="s">
        <v>5075</v>
      </c>
      <c r="D4189" t="s">
        <v>9</v>
      </c>
      <c r="E4189" t="s">
        <v>8426</v>
      </c>
      <c r="F4189" t="s">
        <v>8427</v>
      </c>
      <c r="G4189" s="1">
        <v>0.5</v>
      </c>
      <c r="H4189" t="s">
        <v>11</v>
      </c>
      <c r="I4189" t="s">
        <v>9</v>
      </c>
    </row>
    <row r="4190" spans="1:9" hidden="1" x14ac:dyDescent="0.25">
      <c r="A4190">
        <v>8</v>
      </c>
      <c r="B4190">
        <v>107</v>
      </c>
      <c r="C4190" t="s">
        <v>5076</v>
      </c>
      <c r="D4190" t="s">
        <v>9</v>
      </c>
      <c r="E4190" t="s">
        <v>8426</v>
      </c>
      <c r="F4190" t="s">
        <v>8427</v>
      </c>
      <c r="G4190" s="1">
        <v>0.5</v>
      </c>
      <c r="H4190" t="s">
        <v>11</v>
      </c>
      <c r="I4190" t="s">
        <v>9</v>
      </c>
    </row>
    <row r="4191" spans="1:9" hidden="1" x14ac:dyDescent="0.25">
      <c r="A4191">
        <v>8</v>
      </c>
      <c r="B4191">
        <v>110</v>
      </c>
      <c r="C4191" t="s">
        <v>5077</v>
      </c>
      <c r="D4191" t="s">
        <v>9</v>
      </c>
      <c r="E4191" t="s">
        <v>8426</v>
      </c>
      <c r="F4191" t="s">
        <v>8427</v>
      </c>
      <c r="G4191" s="1">
        <v>0.5</v>
      </c>
      <c r="H4191" t="s">
        <v>11</v>
      </c>
      <c r="I4191" t="s">
        <v>9</v>
      </c>
    </row>
    <row r="4192" spans="1:9" hidden="1" x14ac:dyDescent="0.25">
      <c r="A4192">
        <v>8</v>
      </c>
      <c r="B4192">
        <v>111</v>
      </c>
      <c r="C4192" t="s">
        <v>5078</v>
      </c>
      <c r="D4192" t="s">
        <v>9</v>
      </c>
      <c r="E4192" t="s">
        <v>8426</v>
      </c>
      <c r="F4192" t="s">
        <v>8427</v>
      </c>
      <c r="G4192" s="1">
        <v>0.5</v>
      </c>
      <c r="H4192" t="s">
        <v>11</v>
      </c>
      <c r="I4192" t="s">
        <v>9</v>
      </c>
    </row>
    <row r="4193" spans="1:9" hidden="1" x14ac:dyDescent="0.25">
      <c r="A4193">
        <v>8</v>
      </c>
      <c r="B4193">
        <v>112</v>
      </c>
      <c r="C4193" t="s">
        <v>5079</v>
      </c>
      <c r="D4193" t="s">
        <v>9</v>
      </c>
      <c r="E4193" t="s">
        <v>8426</v>
      </c>
      <c r="F4193" t="s">
        <v>8427</v>
      </c>
      <c r="G4193" s="1">
        <v>0.5</v>
      </c>
      <c r="H4193" t="s">
        <v>11</v>
      </c>
      <c r="I4193" t="s">
        <v>9</v>
      </c>
    </row>
    <row r="4194" spans="1:9" hidden="1" x14ac:dyDescent="0.25">
      <c r="A4194">
        <v>8</v>
      </c>
      <c r="B4194">
        <v>113</v>
      </c>
      <c r="C4194" t="s">
        <v>2796</v>
      </c>
      <c r="D4194" t="s">
        <v>9</v>
      </c>
      <c r="E4194" t="s">
        <v>8426</v>
      </c>
      <c r="F4194" t="s">
        <v>8427</v>
      </c>
      <c r="G4194" s="1">
        <v>0.5</v>
      </c>
      <c r="H4194" t="s">
        <v>11</v>
      </c>
      <c r="I4194" t="s">
        <v>9</v>
      </c>
    </row>
    <row r="4195" spans="1:9" hidden="1" x14ac:dyDescent="0.25">
      <c r="A4195">
        <v>8</v>
      </c>
      <c r="B4195">
        <v>114</v>
      </c>
      <c r="C4195" t="s">
        <v>5080</v>
      </c>
      <c r="D4195" t="s">
        <v>9</v>
      </c>
      <c r="E4195" t="s">
        <v>8426</v>
      </c>
      <c r="F4195" t="s">
        <v>8427</v>
      </c>
      <c r="G4195" s="1">
        <v>0.5</v>
      </c>
      <c r="H4195" t="s">
        <v>11</v>
      </c>
      <c r="I4195" t="s">
        <v>9</v>
      </c>
    </row>
    <row r="4196" spans="1:9" hidden="1" x14ac:dyDescent="0.25">
      <c r="A4196">
        <v>8</v>
      </c>
      <c r="B4196">
        <v>115</v>
      </c>
      <c r="C4196" t="s">
        <v>5081</v>
      </c>
      <c r="D4196" t="s">
        <v>9</v>
      </c>
      <c r="E4196" t="s">
        <v>16</v>
      </c>
      <c r="F4196" t="s">
        <v>14</v>
      </c>
      <c r="G4196" s="1">
        <v>0.5</v>
      </c>
      <c r="H4196" t="s">
        <v>11</v>
      </c>
      <c r="I4196" t="s">
        <v>9</v>
      </c>
    </row>
    <row r="4197" spans="1:9" hidden="1" x14ac:dyDescent="0.25">
      <c r="A4197">
        <v>8</v>
      </c>
      <c r="B4197">
        <v>116</v>
      </c>
      <c r="C4197" t="s">
        <v>5082</v>
      </c>
      <c r="D4197" t="s">
        <v>9</v>
      </c>
      <c r="E4197" t="s">
        <v>8430</v>
      </c>
      <c r="F4197" t="s">
        <v>8427</v>
      </c>
      <c r="G4197" s="1">
        <v>0.5</v>
      </c>
      <c r="H4197" t="s">
        <v>11</v>
      </c>
      <c r="I4197" t="s">
        <v>9</v>
      </c>
    </row>
    <row r="4198" spans="1:9" hidden="1" x14ac:dyDescent="0.25">
      <c r="A4198">
        <v>8</v>
      </c>
      <c r="B4198">
        <v>117</v>
      </c>
      <c r="C4198" t="s">
        <v>5083</v>
      </c>
      <c r="D4198" t="s">
        <v>9</v>
      </c>
      <c r="E4198" t="s">
        <v>8426</v>
      </c>
      <c r="F4198" t="s">
        <v>8427</v>
      </c>
      <c r="G4198" s="1">
        <v>0.5</v>
      </c>
      <c r="H4198" t="s">
        <v>11</v>
      </c>
      <c r="I4198" t="s">
        <v>9</v>
      </c>
    </row>
    <row r="4199" spans="1:9" hidden="1" x14ac:dyDescent="0.25">
      <c r="A4199">
        <v>8</v>
      </c>
      <c r="B4199">
        <v>118</v>
      </c>
      <c r="C4199" t="s">
        <v>123</v>
      </c>
      <c r="D4199" t="s">
        <v>9</v>
      </c>
      <c r="E4199" t="s">
        <v>8445</v>
      </c>
      <c r="F4199" t="s">
        <v>8432</v>
      </c>
      <c r="G4199" s="1">
        <v>0.5</v>
      </c>
      <c r="H4199" t="s">
        <v>11</v>
      </c>
      <c r="I4199" t="s">
        <v>9</v>
      </c>
    </row>
    <row r="4200" spans="1:9" hidden="1" x14ac:dyDescent="0.25">
      <c r="A4200">
        <v>8</v>
      </c>
      <c r="B4200">
        <v>119</v>
      </c>
      <c r="C4200" t="s">
        <v>113</v>
      </c>
      <c r="D4200" t="s">
        <v>9</v>
      </c>
      <c r="E4200" t="s">
        <v>8426</v>
      </c>
      <c r="F4200" t="s">
        <v>8427</v>
      </c>
      <c r="G4200" s="1">
        <v>0.5</v>
      </c>
      <c r="H4200" t="s">
        <v>11</v>
      </c>
      <c r="I4200" t="s">
        <v>9</v>
      </c>
    </row>
    <row r="4201" spans="1:9" hidden="1" x14ac:dyDescent="0.25">
      <c r="A4201">
        <v>8</v>
      </c>
      <c r="B4201">
        <v>120</v>
      </c>
      <c r="C4201" t="s">
        <v>5084</v>
      </c>
      <c r="D4201" t="s">
        <v>9</v>
      </c>
      <c r="E4201" t="s">
        <v>1426</v>
      </c>
      <c r="F4201" t="s">
        <v>140</v>
      </c>
      <c r="G4201" s="1">
        <v>0.5</v>
      </c>
      <c r="H4201" t="s">
        <v>11</v>
      </c>
      <c r="I4201" t="s">
        <v>9</v>
      </c>
    </row>
    <row r="4202" spans="1:9" hidden="1" x14ac:dyDescent="0.25">
      <c r="A4202">
        <v>8</v>
      </c>
      <c r="B4202">
        <v>121</v>
      </c>
      <c r="C4202" t="s">
        <v>5085</v>
      </c>
      <c r="D4202" t="s">
        <v>9</v>
      </c>
      <c r="E4202" t="s">
        <v>8426</v>
      </c>
      <c r="F4202" t="s">
        <v>8427</v>
      </c>
      <c r="G4202" s="1">
        <v>0.5</v>
      </c>
      <c r="H4202" t="s">
        <v>11</v>
      </c>
      <c r="I4202" t="s">
        <v>9</v>
      </c>
    </row>
    <row r="4203" spans="1:9" hidden="1" x14ac:dyDescent="0.25">
      <c r="A4203">
        <v>8</v>
      </c>
      <c r="B4203">
        <v>122</v>
      </c>
      <c r="C4203" t="s">
        <v>5086</v>
      </c>
      <c r="D4203" t="s">
        <v>9</v>
      </c>
      <c r="E4203" t="s">
        <v>8426</v>
      </c>
      <c r="F4203" t="s">
        <v>8427</v>
      </c>
      <c r="G4203" s="1">
        <v>0.5</v>
      </c>
      <c r="H4203" t="s">
        <v>11</v>
      </c>
      <c r="I4203" t="s">
        <v>9</v>
      </c>
    </row>
    <row r="4204" spans="1:9" hidden="1" x14ac:dyDescent="0.25">
      <c r="A4204">
        <v>8</v>
      </c>
      <c r="B4204">
        <v>123</v>
      </c>
      <c r="C4204" t="s">
        <v>5087</v>
      </c>
      <c r="D4204" t="s">
        <v>9</v>
      </c>
      <c r="E4204" t="s">
        <v>8576</v>
      </c>
      <c r="F4204" t="s">
        <v>8577</v>
      </c>
      <c r="G4204" s="1">
        <v>0.5</v>
      </c>
      <c r="H4204" t="s">
        <v>11</v>
      </c>
      <c r="I4204" t="s">
        <v>9</v>
      </c>
    </row>
    <row r="4205" spans="1:9" hidden="1" x14ac:dyDescent="0.25">
      <c r="A4205">
        <v>8</v>
      </c>
      <c r="B4205">
        <v>124</v>
      </c>
      <c r="C4205" t="s">
        <v>5088</v>
      </c>
      <c r="D4205" t="s">
        <v>9</v>
      </c>
      <c r="E4205" t="s">
        <v>16</v>
      </c>
      <c r="F4205" t="s">
        <v>14</v>
      </c>
      <c r="G4205" s="1">
        <v>0.5</v>
      </c>
      <c r="H4205" t="s">
        <v>11</v>
      </c>
      <c r="I4205" t="s">
        <v>9</v>
      </c>
    </row>
    <row r="4206" spans="1:9" hidden="1" x14ac:dyDescent="0.25">
      <c r="A4206">
        <v>8</v>
      </c>
      <c r="B4206">
        <v>125</v>
      </c>
      <c r="C4206" t="s">
        <v>5089</v>
      </c>
      <c r="D4206" t="s">
        <v>9</v>
      </c>
      <c r="E4206" t="s">
        <v>16</v>
      </c>
      <c r="F4206" t="s">
        <v>14</v>
      </c>
      <c r="G4206" s="1">
        <v>0.5</v>
      </c>
      <c r="H4206" t="s">
        <v>11</v>
      </c>
      <c r="I4206" t="s">
        <v>9</v>
      </c>
    </row>
    <row r="4207" spans="1:9" hidden="1" x14ac:dyDescent="0.25">
      <c r="A4207">
        <v>8</v>
      </c>
      <c r="B4207">
        <v>126</v>
      </c>
      <c r="C4207" t="s">
        <v>5090</v>
      </c>
      <c r="D4207" t="s">
        <v>9</v>
      </c>
      <c r="E4207" t="s">
        <v>8426</v>
      </c>
      <c r="F4207" t="s">
        <v>8427</v>
      </c>
      <c r="G4207" s="1">
        <v>0.5</v>
      </c>
      <c r="H4207" t="s">
        <v>11</v>
      </c>
      <c r="I4207" t="s">
        <v>9</v>
      </c>
    </row>
    <row r="4208" spans="1:9" hidden="1" x14ac:dyDescent="0.25">
      <c r="A4208">
        <v>8</v>
      </c>
      <c r="B4208">
        <v>127</v>
      </c>
      <c r="C4208" t="s">
        <v>5091</v>
      </c>
      <c r="D4208" t="s">
        <v>9</v>
      </c>
      <c r="E4208" t="s">
        <v>16</v>
      </c>
      <c r="F4208" t="s">
        <v>14</v>
      </c>
      <c r="G4208" s="1">
        <v>0.5</v>
      </c>
      <c r="H4208" t="s">
        <v>11</v>
      </c>
      <c r="I4208" t="s">
        <v>9</v>
      </c>
    </row>
    <row r="4209" spans="1:9" hidden="1" x14ac:dyDescent="0.25">
      <c r="A4209">
        <v>8</v>
      </c>
      <c r="B4209">
        <v>128</v>
      </c>
      <c r="C4209" t="s">
        <v>5092</v>
      </c>
      <c r="D4209" t="s">
        <v>9</v>
      </c>
      <c r="E4209" t="s">
        <v>8426</v>
      </c>
      <c r="F4209" t="s">
        <v>8427</v>
      </c>
      <c r="G4209" s="1">
        <v>0.5</v>
      </c>
      <c r="H4209" t="s">
        <v>11</v>
      </c>
      <c r="I4209" t="s">
        <v>9</v>
      </c>
    </row>
    <row r="4210" spans="1:9" hidden="1" x14ac:dyDescent="0.25">
      <c r="A4210">
        <v>8</v>
      </c>
      <c r="B4210">
        <v>129</v>
      </c>
      <c r="C4210" t="s">
        <v>5093</v>
      </c>
      <c r="D4210" t="s">
        <v>9</v>
      </c>
      <c r="E4210" t="s">
        <v>16</v>
      </c>
      <c r="F4210" t="s">
        <v>14</v>
      </c>
      <c r="G4210" s="1">
        <v>0.5</v>
      </c>
      <c r="H4210" t="s">
        <v>11</v>
      </c>
      <c r="I4210" t="s">
        <v>9</v>
      </c>
    </row>
    <row r="4211" spans="1:9" hidden="1" x14ac:dyDescent="0.25">
      <c r="A4211">
        <v>8</v>
      </c>
      <c r="B4211">
        <v>130</v>
      </c>
      <c r="C4211" t="s">
        <v>5094</v>
      </c>
      <c r="D4211" t="s">
        <v>9</v>
      </c>
      <c r="E4211" t="s">
        <v>8433</v>
      </c>
      <c r="F4211" t="s">
        <v>8434</v>
      </c>
      <c r="G4211" s="1">
        <v>0.5</v>
      </c>
      <c r="H4211" t="s">
        <v>11</v>
      </c>
      <c r="I4211" t="s">
        <v>9</v>
      </c>
    </row>
    <row r="4212" spans="1:9" hidden="1" x14ac:dyDescent="0.25">
      <c r="A4212">
        <v>8</v>
      </c>
      <c r="B4212">
        <v>131</v>
      </c>
      <c r="C4212" t="s">
        <v>5096</v>
      </c>
      <c r="D4212" t="s">
        <v>9</v>
      </c>
      <c r="E4212" t="s">
        <v>8437</v>
      </c>
      <c r="F4212" s="4">
        <v>40929</v>
      </c>
      <c r="G4212" s="1">
        <v>0.5</v>
      </c>
      <c r="H4212" t="s">
        <v>11</v>
      </c>
      <c r="I4212" t="s">
        <v>9</v>
      </c>
    </row>
    <row r="4213" spans="1:9" hidden="1" x14ac:dyDescent="0.25">
      <c r="A4213">
        <v>8</v>
      </c>
      <c r="B4213">
        <v>132</v>
      </c>
      <c r="C4213" t="s">
        <v>5098</v>
      </c>
      <c r="D4213" t="s">
        <v>9</v>
      </c>
      <c r="E4213" t="s">
        <v>8433</v>
      </c>
      <c r="F4213" t="s">
        <v>8434</v>
      </c>
      <c r="G4213" s="1">
        <v>0.5</v>
      </c>
      <c r="H4213" t="s">
        <v>11</v>
      </c>
      <c r="I4213" t="s">
        <v>9</v>
      </c>
    </row>
    <row r="4214" spans="1:9" hidden="1" x14ac:dyDescent="0.25">
      <c r="A4214">
        <v>8</v>
      </c>
      <c r="B4214">
        <v>133</v>
      </c>
      <c r="C4214" t="s">
        <v>5100</v>
      </c>
      <c r="D4214" t="s">
        <v>9</v>
      </c>
      <c r="E4214" t="s">
        <v>8501</v>
      </c>
      <c r="F4214" t="s">
        <v>4337</v>
      </c>
      <c r="G4214" s="1">
        <v>0.5</v>
      </c>
      <c r="H4214" t="s">
        <v>11</v>
      </c>
      <c r="I4214" t="s">
        <v>9</v>
      </c>
    </row>
    <row r="4215" spans="1:9" hidden="1" x14ac:dyDescent="0.25">
      <c r="A4215">
        <v>8</v>
      </c>
      <c r="B4215">
        <v>134</v>
      </c>
      <c r="C4215" t="s">
        <v>5102</v>
      </c>
      <c r="D4215" t="s">
        <v>9</v>
      </c>
      <c r="E4215" t="s">
        <v>8433</v>
      </c>
      <c r="F4215" t="s">
        <v>8434</v>
      </c>
      <c r="G4215" s="1">
        <v>0.5</v>
      </c>
      <c r="H4215" t="s">
        <v>11</v>
      </c>
      <c r="I4215" t="s">
        <v>9</v>
      </c>
    </row>
    <row r="4216" spans="1:9" hidden="1" x14ac:dyDescent="0.25">
      <c r="A4216">
        <v>8</v>
      </c>
      <c r="B4216">
        <v>135</v>
      </c>
      <c r="C4216" t="s">
        <v>5104</v>
      </c>
      <c r="D4216" t="s">
        <v>9</v>
      </c>
      <c r="E4216" t="s">
        <v>8501</v>
      </c>
      <c r="F4216" t="s">
        <v>4337</v>
      </c>
      <c r="G4216" s="1">
        <v>0.5</v>
      </c>
      <c r="H4216" t="s">
        <v>11</v>
      </c>
      <c r="I4216" t="s">
        <v>9</v>
      </c>
    </row>
    <row r="4217" spans="1:9" hidden="1" x14ac:dyDescent="0.25">
      <c r="A4217">
        <v>8</v>
      </c>
      <c r="B4217">
        <v>136</v>
      </c>
      <c r="C4217" t="s">
        <v>5106</v>
      </c>
      <c r="D4217" t="s">
        <v>9</v>
      </c>
      <c r="E4217" t="s">
        <v>8702</v>
      </c>
      <c r="F4217" t="s">
        <v>8577</v>
      </c>
      <c r="G4217" s="1">
        <v>0.5</v>
      </c>
      <c r="H4217" t="s">
        <v>11</v>
      </c>
      <c r="I4217" t="s">
        <v>9</v>
      </c>
    </row>
    <row r="4218" spans="1:9" hidden="1" x14ac:dyDescent="0.25">
      <c r="A4218">
        <v>8</v>
      </c>
      <c r="B4218">
        <v>137</v>
      </c>
      <c r="C4218" t="s">
        <v>5108</v>
      </c>
      <c r="D4218" t="s">
        <v>9</v>
      </c>
      <c r="E4218" t="s">
        <v>8426</v>
      </c>
      <c r="F4218" t="s">
        <v>8427</v>
      </c>
      <c r="G4218" s="1">
        <v>0.5</v>
      </c>
      <c r="H4218" t="s">
        <v>11</v>
      </c>
      <c r="I4218" t="s">
        <v>9</v>
      </c>
    </row>
    <row r="4219" spans="1:9" hidden="1" x14ac:dyDescent="0.25">
      <c r="A4219">
        <v>8</v>
      </c>
      <c r="B4219">
        <v>138</v>
      </c>
      <c r="C4219" t="s">
        <v>5110</v>
      </c>
      <c r="D4219" t="s">
        <v>9</v>
      </c>
      <c r="E4219" t="s">
        <v>8445</v>
      </c>
      <c r="F4219" t="s">
        <v>8432</v>
      </c>
      <c r="G4219" s="1">
        <v>0.5</v>
      </c>
      <c r="H4219" t="s">
        <v>11</v>
      </c>
      <c r="I4219" t="s">
        <v>9</v>
      </c>
    </row>
    <row r="4220" spans="1:9" hidden="1" x14ac:dyDescent="0.25">
      <c r="A4220">
        <v>8</v>
      </c>
      <c r="B4220">
        <v>139</v>
      </c>
      <c r="C4220" t="s">
        <v>5112</v>
      </c>
      <c r="D4220" t="s">
        <v>9</v>
      </c>
      <c r="E4220" t="s">
        <v>8501</v>
      </c>
      <c r="F4220" t="s">
        <v>4337</v>
      </c>
      <c r="G4220" s="1">
        <v>0.5</v>
      </c>
      <c r="H4220" t="s">
        <v>11</v>
      </c>
      <c r="I4220" t="s">
        <v>9</v>
      </c>
    </row>
    <row r="4221" spans="1:9" hidden="1" x14ac:dyDescent="0.25">
      <c r="A4221">
        <v>8</v>
      </c>
      <c r="B4221">
        <v>140</v>
      </c>
      <c r="C4221" t="s">
        <v>5113</v>
      </c>
      <c r="D4221" t="s">
        <v>9</v>
      </c>
      <c r="E4221" t="s">
        <v>8625</v>
      </c>
      <c r="F4221" s="4">
        <v>40229</v>
      </c>
      <c r="G4221" s="1">
        <v>0.5</v>
      </c>
      <c r="H4221" t="s">
        <v>11</v>
      </c>
      <c r="I4221" t="s">
        <v>9</v>
      </c>
    </row>
    <row r="4222" spans="1:9" hidden="1" x14ac:dyDescent="0.25">
      <c r="A4222">
        <v>8</v>
      </c>
      <c r="B4222">
        <v>141</v>
      </c>
      <c r="C4222" t="s">
        <v>5115</v>
      </c>
      <c r="D4222" t="s">
        <v>9</v>
      </c>
      <c r="E4222" t="s">
        <v>8501</v>
      </c>
      <c r="F4222" t="s">
        <v>4337</v>
      </c>
      <c r="G4222" s="1">
        <v>0.5</v>
      </c>
      <c r="H4222" t="s">
        <v>11</v>
      </c>
      <c r="I4222" t="s">
        <v>9</v>
      </c>
    </row>
    <row r="4223" spans="1:9" hidden="1" x14ac:dyDescent="0.25">
      <c r="A4223">
        <v>8</v>
      </c>
      <c r="B4223">
        <v>142</v>
      </c>
      <c r="C4223" t="s">
        <v>5116</v>
      </c>
      <c r="D4223" t="s">
        <v>9</v>
      </c>
      <c r="E4223" t="s">
        <v>8627</v>
      </c>
      <c r="F4223" t="s">
        <v>8450</v>
      </c>
      <c r="G4223" s="1">
        <v>0.5</v>
      </c>
      <c r="H4223" t="s">
        <v>11</v>
      </c>
      <c r="I4223" t="s">
        <v>9</v>
      </c>
    </row>
    <row r="4224" spans="1:9" hidden="1" x14ac:dyDescent="0.25">
      <c r="A4224">
        <v>8</v>
      </c>
      <c r="B4224">
        <v>143</v>
      </c>
      <c r="C4224" t="s">
        <v>5117</v>
      </c>
      <c r="D4224" t="s">
        <v>9</v>
      </c>
      <c r="E4224" t="s">
        <v>8499</v>
      </c>
      <c r="F4224" t="s">
        <v>8479</v>
      </c>
      <c r="G4224" s="1">
        <v>0.5</v>
      </c>
      <c r="H4224" t="s">
        <v>11</v>
      </c>
      <c r="I4224" t="s">
        <v>9</v>
      </c>
    </row>
    <row r="4225" spans="1:9" hidden="1" x14ac:dyDescent="0.25">
      <c r="A4225">
        <v>8</v>
      </c>
      <c r="B4225">
        <v>144</v>
      </c>
      <c r="C4225" t="s">
        <v>5119</v>
      </c>
      <c r="D4225" t="s">
        <v>9</v>
      </c>
      <c r="E4225" t="s">
        <v>8627</v>
      </c>
      <c r="F4225" t="s">
        <v>8450</v>
      </c>
      <c r="G4225" s="1">
        <v>0.5</v>
      </c>
      <c r="H4225" t="s">
        <v>11</v>
      </c>
      <c r="I4225" t="s">
        <v>9</v>
      </c>
    </row>
    <row r="4226" spans="1:9" hidden="1" x14ac:dyDescent="0.25">
      <c r="A4226">
        <v>8</v>
      </c>
      <c r="B4226">
        <v>145</v>
      </c>
      <c r="C4226" t="s">
        <v>5120</v>
      </c>
      <c r="D4226" t="s">
        <v>9</v>
      </c>
      <c r="E4226" t="s">
        <v>8449</v>
      </c>
      <c r="F4226" t="s">
        <v>8450</v>
      </c>
      <c r="G4226" s="1">
        <v>0.5</v>
      </c>
      <c r="H4226" t="s">
        <v>11</v>
      </c>
      <c r="I4226" t="s">
        <v>9</v>
      </c>
    </row>
    <row r="4227" spans="1:9" hidden="1" x14ac:dyDescent="0.25">
      <c r="A4227">
        <v>8</v>
      </c>
      <c r="B4227">
        <v>146</v>
      </c>
      <c r="C4227" t="s">
        <v>5122</v>
      </c>
      <c r="D4227" t="s">
        <v>9</v>
      </c>
      <c r="E4227" t="s">
        <v>8445</v>
      </c>
      <c r="F4227" t="s">
        <v>8432</v>
      </c>
      <c r="G4227" s="1">
        <v>0.5</v>
      </c>
      <c r="H4227" t="s">
        <v>11</v>
      </c>
      <c r="I4227" t="s">
        <v>9</v>
      </c>
    </row>
    <row r="4228" spans="1:9" hidden="1" x14ac:dyDescent="0.25">
      <c r="A4228">
        <v>8</v>
      </c>
      <c r="B4228">
        <v>147</v>
      </c>
      <c r="C4228" t="s">
        <v>5124</v>
      </c>
      <c r="D4228" t="s">
        <v>9</v>
      </c>
      <c r="E4228" t="s">
        <v>8627</v>
      </c>
      <c r="F4228" t="s">
        <v>8450</v>
      </c>
      <c r="G4228" s="1">
        <v>0.5</v>
      </c>
      <c r="H4228" t="s">
        <v>11</v>
      </c>
      <c r="I4228" t="s">
        <v>9</v>
      </c>
    </row>
    <row r="4229" spans="1:9" hidden="1" x14ac:dyDescent="0.25">
      <c r="A4229">
        <v>8</v>
      </c>
      <c r="B4229">
        <v>148</v>
      </c>
      <c r="C4229" t="s">
        <v>5126</v>
      </c>
      <c r="D4229" t="s">
        <v>9</v>
      </c>
      <c r="E4229" t="s">
        <v>16</v>
      </c>
      <c r="F4229" t="s">
        <v>14</v>
      </c>
      <c r="G4229" s="1">
        <v>0.5</v>
      </c>
      <c r="H4229" t="s">
        <v>11</v>
      </c>
      <c r="I4229" t="s">
        <v>9</v>
      </c>
    </row>
    <row r="4230" spans="1:9" hidden="1" x14ac:dyDescent="0.25">
      <c r="A4230">
        <v>8</v>
      </c>
      <c r="B4230">
        <v>149</v>
      </c>
      <c r="C4230" t="s">
        <v>5127</v>
      </c>
      <c r="D4230" t="s">
        <v>9</v>
      </c>
      <c r="E4230" t="s">
        <v>8426</v>
      </c>
      <c r="F4230" t="s">
        <v>8427</v>
      </c>
      <c r="G4230" s="1">
        <v>0.5</v>
      </c>
      <c r="H4230" t="s">
        <v>11</v>
      </c>
      <c r="I4230" t="s">
        <v>9</v>
      </c>
    </row>
    <row r="4231" spans="1:9" hidden="1" x14ac:dyDescent="0.25">
      <c r="A4231">
        <v>8</v>
      </c>
      <c r="B4231">
        <v>151</v>
      </c>
      <c r="C4231" t="s">
        <v>5128</v>
      </c>
      <c r="D4231" t="s">
        <v>9</v>
      </c>
      <c r="E4231" t="s">
        <v>8426</v>
      </c>
      <c r="F4231" t="s">
        <v>8427</v>
      </c>
      <c r="G4231" s="1">
        <v>0.5</v>
      </c>
      <c r="H4231" t="s">
        <v>11</v>
      </c>
      <c r="I4231" t="s">
        <v>9</v>
      </c>
    </row>
    <row r="4232" spans="1:9" hidden="1" x14ac:dyDescent="0.25">
      <c r="A4232">
        <v>8</v>
      </c>
      <c r="B4232">
        <v>152</v>
      </c>
      <c r="C4232" t="s">
        <v>5129</v>
      </c>
      <c r="D4232" t="s">
        <v>9</v>
      </c>
      <c r="E4232" t="s">
        <v>16</v>
      </c>
      <c r="F4232" t="s">
        <v>14</v>
      </c>
      <c r="G4232" s="1">
        <v>0.5</v>
      </c>
      <c r="H4232" t="s">
        <v>11</v>
      </c>
      <c r="I4232" t="s">
        <v>9</v>
      </c>
    </row>
    <row r="4233" spans="1:9" hidden="1" x14ac:dyDescent="0.25">
      <c r="A4233">
        <v>8</v>
      </c>
      <c r="B4233">
        <v>154</v>
      </c>
      <c r="C4233" t="s">
        <v>5130</v>
      </c>
      <c r="D4233" t="s">
        <v>9</v>
      </c>
      <c r="E4233" t="s">
        <v>13</v>
      </c>
      <c r="F4233" t="s">
        <v>14</v>
      </c>
      <c r="G4233" s="1">
        <v>0.5</v>
      </c>
      <c r="H4233" t="s">
        <v>11</v>
      </c>
      <c r="I4233" t="s">
        <v>9</v>
      </c>
    </row>
    <row r="4234" spans="1:9" hidden="1" x14ac:dyDescent="0.25">
      <c r="A4234">
        <v>8</v>
      </c>
      <c r="B4234">
        <v>155</v>
      </c>
      <c r="C4234" t="s">
        <v>5131</v>
      </c>
      <c r="D4234" t="s">
        <v>9</v>
      </c>
      <c r="E4234" t="s">
        <v>242</v>
      </c>
      <c r="F4234" t="s">
        <v>243</v>
      </c>
      <c r="G4234" s="1">
        <v>0.5</v>
      </c>
      <c r="H4234" t="s">
        <v>11</v>
      </c>
      <c r="I4234" t="s">
        <v>9</v>
      </c>
    </row>
    <row r="4235" spans="1:9" hidden="1" x14ac:dyDescent="0.25">
      <c r="A4235">
        <v>8</v>
      </c>
      <c r="B4235">
        <v>156</v>
      </c>
      <c r="C4235" t="s">
        <v>5132</v>
      </c>
      <c r="D4235" t="s">
        <v>9</v>
      </c>
      <c r="E4235" t="s">
        <v>242</v>
      </c>
      <c r="F4235" t="s">
        <v>243</v>
      </c>
      <c r="G4235" s="1">
        <v>0.5</v>
      </c>
      <c r="H4235" t="s">
        <v>11</v>
      </c>
      <c r="I4235" t="s">
        <v>9</v>
      </c>
    </row>
    <row r="4236" spans="1:9" hidden="1" x14ac:dyDescent="0.25">
      <c r="A4236">
        <v>8</v>
      </c>
      <c r="B4236">
        <v>157</v>
      </c>
      <c r="C4236" t="s">
        <v>5133</v>
      </c>
      <c r="D4236" t="s">
        <v>9</v>
      </c>
      <c r="E4236" t="s">
        <v>16</v>
      </c>
      <c r="F4236" t="s">
        <v>14</v>
      </c>
      <c r="G4236" s="1">
        <v>0.5</v>
      </c>
      <c r="H4236" t="s">
        <v>11</v>
      </c>
      <c r="I4236" t="s">
        <v>9</v>
      </c>
    </row>
    <row r="4237" spans="1:9" hidden="1" x14ac:dyDescent="0.25">
      <c r="A4237">
        <v>8</v>
      </c>
      <c r="B4237">
        <v>158</v>
      </c>
      <c r="C4237" t="s">
        <v>2908</v>
      </c>
      <c r="D4237" t="s">
        <v>9</v>
      </c>
      <c r="E4237" t="s">
        <v>242</v>
      </c>
      <c r="F4237" t="s">
        <v>243</v>
      </c>
      <c r="G4237" s="1">
        <v>0.5</v>
      </c>
      <c r="H4237" t="s">
        <v>11</v>
      </c>
      <c r="I4237" t="s">
        <v>9</v>
      </c>
    </row>
    <row r="4238" spans="1:9" hidden="1" x14ac:dyDescent="0.25">
      <c r="A4238">
        <v>8</v>
      </c>
      <c r="B4238">
        <v>159</v>
      </c>
      <c r="C4238" t="s">
        <v>2236</v>
      </c>
      <c r="D4238" t="s">
        <v>9</v>
      </c>
      <c r="E4238" t="s">
        <v>16</v>
      </c>
      <c r="F4238" t="s">
        <v>14</v>
      </c>
      <c r="G4238" s="1">
        <v>0.5</v>
      </c>
      <c r="H4238" t="s">
        <v>11</v>
      </c>
      <c r="I4238" t="s">
        <v>9</v>
      </c>
    </row>
    <row r="4239" spans="1:9" hidden="1" x14ac:dyDescent="0.25">
      <c r="A4239">
        <v>8</v>
      </c>
      <c r="B4239">
        <v>160</v>
      </c>
      <c r="C4239" t="s">
        <v>5135</v>
      </c>
      <c r="D4239" t="s">
        <v>9</v>
      </c>
      <c r="E4239" t="s">
        <v>16</v>
      </c>
      <c r="F4239" t="s">
        <v>14</v>
      </c>
      <c r="G4239" s="1">
        <v>0.5</v>
      </c>
      <c r="H4239" t="s">
        <v>11</v>
      </c>
      <c r="I4239" t="s">
        <v>9</v>
      </c>
    </row>
    <row r="4240" spans="1:9" hidden="1" x14ac:dyDescent="0.25">
      <c r="A4240">
        <v>8</v>
      </c>
      <c r="B4240">
        <v>161</v>
      </c>
      <c r="C4240" t="s">
        <v>5136</v>
      </c>
      <c r="D4240" t="s">
        <v>9</v>
      </c>
      <c r="E4240" t="s">
        <v>16</v>
      </c>
      <c r="F4240" t="s">
        <v>14</v>
      </c>
      <c r="G4240" s="1">
        <v>0.5</v>
      </c>
      <c r="H4240" t="s">
        <v>11</v>
      </c>
      <c r="I4240" t="s">
        <v>9</v>
      </c>
    </row>
    <row r="4241" spans="1:9" hidden="1" x14ac:dyDescent="0.25">
      <c r="A4241">
        <v>8</v>
      </c>
      <c r="B4241">
        <v>162</v>
      </c>
      <c r="C4241" t="s">
        <v>5137</v>
      </c>
      <c r="D4241" t="s">
        <v>9</v>
      </c>
      <c r="E4241" t="s">
        <v>8426</v>
      </c>
      <c r="F4241" t="s">
        <v>8427</v>
      </c>
      <c r="G4241" s="1">
        <v>0.5</v>
      </c>
      <c r="H4241" t="s">
        <v>11</v>
      </c>
      <c r="I4241" t="s">
        <v>9</v>
      </c>
    </row>
    <row r="4242" spans="1:9" hidden="1" x14ac:dyDescent="0.25">
      <c r="A4242">
        <v>8</v>
      </c>
      <c r="B4242">
        <v>163</v>
      </c>
      <c r="C4242" t="s">
        <v>5138</v>
      </c>
      <c r="D4242" t="s">
        <v>9</v>
      </c>
      <c r="E4242" t="s">
        <v>8426</v>
      </c>
      <c r="F4242" t="s">
        <v>8427</v>
      </c>
      <c r="G4242" s="1">
        <v>0.5</v>
      </c>
      <c r="H4242" t="s">
        <v>11</v>
      </c>
      <c r="I4242" t="s">
        <v>9</v>
      </c>
    </row>
    <row r="4243" spans="1:9" hidden="1" x14ac:dyDescent="0.25">
      <c r="A4243">
        <v>8</v>
      </c>
      <c r="B4243">
        <v>165</v>
      </c>
      <c r="C4243" t="s">
        <v>5139</v>
      </c>
      <c r="D4243" t="s">
        <v>9</v>
      </c>
      <c r="E4243" t="s">
        <v>8426</v>
      </c>
      <c r="F4243" t="s">
        <v>8427</v>
      </c>
      <c r="G4243" s="1">
        <v>0.5</v>
      </c>
      <c r="H4243" t="s">
        <v>11</v>
      </c>
      <c r="I4243" t="s">
        <v>9</v>
      </c>
    </row>
    <row r="4244" spans="1:9" hidden="1" x14ac:dyDescent="0.25">
      <c r="A4244">
        <v>8</v>
      </c>
      <c r="B4244">
        <v>167</v>
      </c>
      <c r="C4244" t="s">
        <v>5140</v>
      </c>
      <c r="D4244" t="s">
        <v>9</v>
      </c>
      <c r="E4244" t="s">
        <v>8426</v>
      </c>
      <c r="F4244" t="s">
        <v>8427</v>
      </c>
      <c r="G4244" s="1">
        <v>0.5</v>
      </c>
      <c r="H4244" t="s">
        <v>11</v>
      </c>
      <c r="I4244" t="s">
        <v>9</v>
      </c>
    </row>
    <row r="4245" spans="1:9" hidden="1" x14ac:dyDescent="0.25">
      <c r="A4245">
        <v>8</v>
      </c>
      <c r="B4245">
        <v>168</v>
      </c>
      <c r="C4245" t="s">
        <v>5141</v>
      </c>
      <c r="D4245" t="s">
        <v>9</v>
      </c>
      <c r="E4245" t="s">
        <v>8426</v>
      </c>
      <c r="F4245" t="s">
        <v>8427</v>
      </c>
      <c r="G4245" s="1">
        <v>0.5</v>
      </c>
      <c r="H4245" t="s">
        <v>11</v>
      </c>
      <c r="I4245" t="s">
        <v>9</v>
      </c>
    </row>
    <row r="4246" spans="1:9" hidden="1" x14ac:dyDescent="0.25">
      <c r="A4246">
        <v>8</v>
      </c>
      <c r="B4246">
        <v>170</v>
      </c>
      <c r="C4246" t="s">
        <v>5142</v>
      </c>
      <c r="D4246" t="s">
        <v>9</v>
      </c>
      <c r="E4246" t="s">
        <v>8426</v>
      </c>
      <c r="F4246" t="s">
        <v>8427</v>
      </c>
      <c r="G4246" s="1">
        <v>0.5</v>
      </c>
      <c r="H4246" t="s">
        <v>11</v>
      </c>
      <c r="I4246" t="s">
        <v>9</v>
      </c>
    </row>
    <row r="4247" spans="1:9" hidden="1" x14ac:dyDescent="0.25">
      <c r="A4247">
        <v>8</v>
      </c>
      <c r="B4247">
        <v>171</v>
      </c>
      <c r="C4247" t="s">
        <v>5143</v>
      </c>
      <c r="D4247" t="s">
        <v>9</v>
      </c>
      <c r="E4247" t="s">
        <v>8426</v>
      </c>
      <c r="F4247" t="s">
        <v>8427</v>
      </c>
      <c r="G4247" s="1">
        <v>0.5</v>
      </c>
      <c r="H4247" t="s">
        <v>11</v>
      </c>
      <c r="I4247" t="s">
        <v>9</v>
      </c>
    </row>
    <row r="4248" spans="1:9" hidden="1" x14ac:dyDescent="0.25">
      <c r="A4248">
        <v>8</v>
      </c>
      <c r="B4248">
        <v>172</v>
      </c>
      <c r="C4248" t="s">
        <v>5144</v>
      </c>
      <c r="D4248" t="s">
        <v>9</v>
      </c>
      <c r="E4248" t="s">
        <v>8456</v>
      </c>
      <c r="F4248" t="s">
        <v>8457</v>
      </c>
      <c r="G4248" s="1">
        <v>0.5</v>
      </c>
      <c r="H4248" t="s">
        <v>11</v>
      </c>
      <c r="I4248" t="s">
        <v>9</v>
      </c>
    </row>
    <row r="4249" spans="1:9" hidden="1" x14ac:dyDescent="0.25">
      <c r="A4249">
        <v>8</v>
      </c>
      <c r="B4249">
        <v>173</v>
      </c>
      <c r="C4249" t="s">
        <v>5145</v>
      </c>
      <c r="D4249" t="s">
        <v>9</v>
      </c>
      <c r="E4249" t="s">
        <v>8426</v>
      </c>
      <c r="F4249" t="s">
        <v>8427</v>
      </c>
      <c r="G4249" s="1">
        <v>0.5</v>
      </c>
      <c r="H4249" t="s">
        <v>11</v>
      </c>
      <c r="I4249" t="s">
        <v>9</v>
      </c>
    </row>
    <row r="4250" spans="1:9" hidden="1" x14ac:dyDescent="0.25">
      <c r="A4250">
        <v>8</v>
      </c>
      <c r="B4250">
        <v>175</v>
      </c>
      <c r="C4250" t="s">
        <v>5146</v>
      </c>
      <c r="D4250" t="s">
        <v>9</v>
      </c>
      <c r="E4250" t="s">
        <v>8426</v>
      </c>
      <c r="F4250" t="s">
        <v>8427</v>
      </c>
      <c r="G4250" s="1">
        <v>0.5</v>
      </c>
      <c r="H4250" t="s">
        <v>11</v>
      </c>
      <c r="I4250" t="s">
        <v>9</v>
      </c>
    </row>
    <row r="4251" spans="1:9" hidden="1" x14ac:dyDescent="0.25">
      <c r="A4251">
        <v>8</v>
      </c>
      <c r="B4251">
        <v>176</v>
      </c>
      <c r="C4251" t="s">
        <v>5147</v>
      </c>
      <c r="D4251" t="s">
        <v>9</v>
      </c>
      <c r="E4251" t="s">
        <v>8426</v>
      </c>
      <c r="F4251" t="s">
        <v>8427</v>
      </c>
      <c r="G4251" s="1">
        <v>0.5</v>
      </c>
      <c r="H4251" t="s">
        <v>11</v>
      </c>
      <c r="I4251" t="s">
        <v>9</v>
      </c>
    </row>
    <row r="4252" spans="1:9" hidden="1" x14ac:dyDescent="0.25">
      <c r="A4252">
        <v>8</v>
      </c>
      <c r="B4252">
        <v>177</v>
      </c>
      <c r="C4252" t="s">
        <v>5148</v>
      </c>
      <c r="D4252" t="s">
        <v>9</v>
      </c>
      <c r="E4252" t="s">
        <v>8456</v>
      </c>
      <c r="F4252" t="s">
        <v>8457</v>
      </c>
      <c r="G4252" s="1">
        <v>0.5</v>
      </c>
      <c r="H4252" t="s">
        <v>11</v>
      </c>
      <c r="I4252" t="s">
        <v>9</v>
      </c>
    </row>
    <row r="4253" spans="1:9" hidden="1" x14ac:dyDescent="0.25">
      <c r="A4253">
        <v>8</v>
      </c>
      <c r="B4253">
        <v>178</v>
      </c>
      <c r="C4253" t="s">
        <v>5149</v>
      </c>
      <c r="D4253" t="s">
        <v>9</v>
      </c>
      <c r="E4253" t="s">
        <v>8426</v>
      </c>
      <c r="F4253" t="s">
        <v>8427</v>
      </c>
      <c r="G4253" s="1">
        <v>0.5</v>
      </c>
      <c r="H4253" t="s">
        <v>11</v>
      </c>
      <c r="I4253" t="s">
        <v>9</v>
      </c>
    </row>
    <row r="4254" spans="1:9" hidden="1" x14ac:dyDescent="0.25">
      <c r="A4254">
        <v>8</v>
      </c>
      <c r="B4254">
        <v>179</v>
      </c>
      <c r="C4254" t="s">
        <v>5150</v>
      </c>
      <c r="D4254" t="s">
        <v>9</v>
      </c>
      <c r="E4254" t="s">
        <v>8473</v>
      </c>
      <c r="F4254" t="s">
        <v>8474</v>
      </c>
      <c r="G4254" s="1">
        <v>0.5</v>
      </c>
      <c r="H4254" t="s">
        <v>11</v>
      </c>
      <c r="I4254" t="s">
        <v>9</v>
      </c>
    </row>
    <row r="4255" spans="1:9" hidden="1" x14ac:dyDescent="0.25">
      <c r="A4255">
        <v>8</v>
      </c>
      <c r="B4255">
        <v>180</v>
      </c>
      <c r="C4255" t="s">
        <v>5151</v>
      </c>
      <c r="D4255" t="s">
        <v>9</v>
      </c>
      <c r="E4255" t="s">
        <v>242</v>
      </c>
      <c r="F4255" t="s">
        <v>243</v>
      </c>
      <c r="G4255" s="1">
        <v>0.5</v>
      </c>
      <c r="H4255" t="s">
        <v>11</v>
      </c>
      <c r="I4255" t="s">
        <v>9</v>
      </c>
    </row>
    <row r="4256" spans="1:9" hidden="1" x14ac:dyDescent="0.25">
      <c r="A4256">
        <v>8</v>
      </c>
      <c r="B4256">
        <v>181</v>
      </c>
      <c r="C4256" t="s">
        <v>5152</v>
      </c>
      <c r="D4256" t="s">
        <v>9</v>
      </c>
      <c r="E4256" t="s">
        <v>242</v>
      </c>
      <c r="F4256" t="s">
        <v>243</v>
      </c>
      <c r="G4256" s="1">
        <v>0.5</v>
      </c>
      <c r="H4256" t="s">
        <v>11</v>
      </c>
      <c r="I4256" t="s">
        <v>9</v>
      </c>
    </row>
    <row r="4257" spans="1:9" hidden="1" x14ac:dyDescent="0.25">
      <c r="A4257">
        <v>8</v>
      </c>
      <c r="B4257">
        <v>188</v>
      </c>
      <c r="C4257" t="s">
        <v>5153</v>
      </c>
      <c r="D4257" t="s">
        <v>9</v>
      </c>
      <c r="E4257" t="s">
        <v>16</v>
      </c>
      <c r="F4257" t="s">
        <v>14</v>
      </c>
      <c r="G4257" s="1">
        <v>0.5</v>
      </c>
      <c r="H4257" t="s">
        <v>11</v>
      </c>
      <c r="I4257" t="s">
        <v>9</v>
      </c>
    </row>
    <row r="4258" spans="1:9" hidden="1" x14ac:dyDescent="0.25">
      <c r="A4258">
        <v>8</v>
      </c>
      <c r="B4258">
        <v>189</v>
      </c>
      <c r="C4258" t="s">
        <v>153</v>
      </c>
      <c r="D4258" t="s">
        <v>9</v>
      </c>
      <c r="E4258" t="s">
        <v>8480</v>
      </c>
      <c r="F4258" t="s">
        <v>8481</v>
      </c>
      <c r="G4258" s="1">
        <v>0.5</v>
      </c>
      <c r="H4258" t="s">
        <v>11</v>
      </c>
      <c r="I4258" t="s">
        <v>9</v>
      </c>
    </row>
    <row r="4259" spans="1:9" hidden="1" x14ac:dyDescent="0.25">
      <c r="A4259">
        <v>8</v>
      </c>
      <c r="B4259">
        <v>190</v>
      </c>
      <c r="C4259" t="s">
        <v>5154</v>
      </c>
      <c r="D4259" t="s">
        <v>9</v>
      </c>
      <c r="E4259" t="s">
        <v>8480</v>
      </c>
      <c r="F4259" t="s">
        <v>8481</v>
      </c>
      <c r="G4259" s="1">
        <v>0.5</v>
      </c>
      <c r="H4259" t="s">
        <v>11</v>
      </c>
      <c r="I4259" t="s">
        <v>9</v>
      </c>
    </row>
    <row r="4260" spans="1:9" hidden="1" x14ac:dyDescent="0.25">
      <c r="A4260">
        <v>8</v>
      </c>
      <c r="B4260">
        <v>191</v>
      </c>
      <c r="C4260" t="s">
        <v>154</v>
      </c>
      <c r="D4260" t="s">
        <v>9</v>
      </c>
      <c r="E4260" t="s">
        <v>8480</v>
      </c>
      <c r="F4260" t="s">
        <v>8481</v>
      </c>
      <c r="G4260" s="1">
        <v>0.5</v>
      </c>
      <c r="H4260" t="s">
        <v>11</v>
      </c>
      <c r="I4260" t="s">
        <v>9</v>
      </c>
    </row>
    <row r="4261" spans="1:9" hidden="1" x14ac:dyDescent="0.25">
      <c r="A4261">
        <v>8</v>
      </c>
      <c r="B4261">
        <v>192</v>
      </c>
      <c r="C4261" t="s">
        <v>5155</v>
      </c>
      <c r="D4261" t="s">
        <v>9</v>
      </c>
      <c r="E4261" t="s">
        <v>242</v>
      </c>
      <c r="F4261" t="s">
        <v>243</v>
      </c>
      <c r="G4261" s="1">
        <v>0.5</v>
      </c>
      <c r="H4261" t="s">
        <v>11</v>
      </c>
      <c r="I4261" t="s">
        <v>9</v>
      </c>
    </row>
    <row r="4262" spans="1:9" hidden="1" x14ac:dyDescent="0.25">
      <c r="A4262">
        <v>8</v>
      </c>
      <c r="B4262">
        <v>193</v>
      </c>
      <c r="C4262" t="s">
        <v>5156</v>
      </c>
      <c r="D4262" t="s">
        <v>9</v>
      </c>
      <c r="E4262" t="s">
        <v>8473</v>
      </c>
      <c r="F4262" t="s">
        <v>8474</v>
      </c>
      <c r="G4262" s="1">
        <v>0.5</v>
      </c>
      <c r="H4262" t="s">
        <v>11</v>
      </c>
      <c r="I4262" t="s">
        <v>9</v>
      </c>
    </row>
    <row r="4263" spans="1:9" hidden="1" x14ac:dyDescent="0.25">
      <c r="A4263">
        <v>8</v>
      </c>
      <c r="B4263">
        <v>194</v>
      </c>
      <c r="C4263" t="s">
        <v>5157</v>
      </c>
      <c r="D4263" t="s">
        <v>9</v>
      </c>
      <c r="E4263" t="s">
        <v>16</v>
      </c>
      <c r="F4263" t="s">
        <v>14</v>
      </c>
      <c r="G4263" s="1">
        <v>0.5</v>
      </c>
      <c r="H4263" t="s">
        <v>11</v>
      </c>
      <c r="I4263" t="s">
        <v>9</v>
      </c>
    </row>
    <row r="4264" spans="1:9" hidden="1" x14ac:dyDescent="0.25">
      <c r="A4264">
        <v>8</v>
      </c>
      <c r="B4264">
        <v>195</v>
      </c>
      <c r="C4264" t="s">
        <v>158</v>
      </c>
      <c r="D4264" t="s">
        <v>9</v>
      </c>
      <c r="E4264" t="s">
        <v>8426</v>
      </c>
      <c r="F4264" t="s">
        <v>8427</v>
      </c>
      <c r="G4264" s="1">
        <v>0.5</v>
      </c>
      <c r="H4264" t="s">
        <v>11</v>
      </c>
      <c r="I4264" t="s">
        <v>9</v>
      </c>
    </row>
    <row r="4265" spans="1:9" hidden="1" x14ac:dyDescent="0.25">
      <c r="A4265">
        <v>8</v>
      </c>
      <c r="B4265">
        <v>196</v>
      </c>
      <c r="C4265" t="s">
        <v>5158</v>
      </c>
      <c r="D4265" t="s">
        <v>9</v>
      </c>
      <c r="E4265" t="s">
        <v>242</v>
      </c>
      <c r="F4265" t="s">
        <v>243</v>
      </c>
      <c r="G4265" s="1">
        <v>0.5</v>
      </c>
      <c r="H4265" t="s">
        <v>11</v>
      </c>
      <c r="I4265" t="s">
        <v>9</v>
      </c>
    </row>
    <row r="4266" spans="1:9" hidden="1" x14ac:dyDescent="0.25">
      <c r="A4266">
        <v>8</v>
      </c>
      <c r="B4266">
        <v>197</v>
      </c>
      <c r="C4266" t="s">
        <v>5159</v>
      </c>
      <c r="D4266" t="s">
        <v>9</v>
      </c>
      <c r="E4266" t="s">
        <v>8478</v>
      </c>
      <c r="F4266" t="s">
        <v>8479</v>
      </c>
      <c r="G4266" s="1">
        <v>0.5</v>
      </c>
      <c r="H4266" t="s">
        <v>11</v>
      </c>
      <c r="I4266" t="s">
        <v>9</v>
      </c>
    </row>
    <row r="4267" spans="1:9" hidden="1" x14ac:dyDescent="0.25">
      <c r="A4267">
        <v>8</v>
      </c>
      <c r="B4267">
        <v>198</v>
      </c>
      <c r="C4267" t="s">
        <v>5160</v>
      </c>
      <c r="D4267" t="s">
        <v>9</v>
      </c>
      <c r="E4267" t="s">
        <v>8478</v>
      </c>
      <c r="F4267" t="s">
        <v>8479</v>
      </c>
      <c r="G4267" s="1">
        <v>0.5</v>
      </c>
      <c r="H4267" t="s">
        <v>11</v>
      </c>
      <c r="I4267" t="s">
        <v>9</v>
      </c>
    </row>
    <row r="4268" spans="1:9" hidden="1" x14ac:dyDescent="0.25">
      <c r="A4268">
        <v>8</v>
      </c>
      <c r="B4268">
        <v>199</v>
      </c>
      <c r="C4268" t="s">
        <v>5161</v>
      </c>
      <c r="D4268" t="s">
        <v>9</v>
      </c>
      <c r="E4268" t="s">
        <v>18</v>
      </c>
      <c r="F4268" t="s">
        <v>19</v>
      </c>
      <c r="G4268" s="1">
        <v>0.5</v>
      </c>
      <c r="H4268" t="s">
        <v>11</v>
      </c>
      <c r="I4268" t="s">
        <v>9</v>
      </c>
    </row>
    <row r="4269" spans="1:9" hidden="1" x14ac:dyDescent="0.25">
      <c r="A4269">
        <v>8</v>
      </c>
      <c r="B4269">
        <v>200</v>
      </c>
      <c r="C4269" t="s">
        <v>5162</v>
      </c>
      <c r="D4269" t="s">
        <v>9</v>
      </c>
      <c r="E4269" t="s">
        <v>8426</v>
      </c>
      <c r="F4269" t="s">
        <v>8427</v>
      </c>
      <c r="G4269" s="1">
        <v>0.5</v>
      </c>
      <c r="H4269" t="s">
        <v>11</v>
      </c>
      <c r="I4269" t="s">
        <v>9</v>
      </c>
    </row>
    <row r="4270" spans="1:9" hidden="1" x14ac:dyDescent="0.25">
      <c r="A4270">
        <v>8</v>
      </c>
      <c r="B4270">
        <v>201</v>
      </c>
      <c r="C4270" t="s">
        <v>5163</v>
      </c>
      <c r="D4270" t="s">
        <v>9</v>
      </c>
      <c r="E4270" t="s">
        <v>8456</v>
      </c>
      <c r="F4270" t="s">
        <v>8457</v>
      </c>
      <c r="G4270" s="1">
        <v>0.5</v>
      </c>
      <c r="H4270" t="s">
        <v>11</v>
      </c>
      <c r="I4270" t="s">
        <v>9</v>
      </c>
    </row>
    <row r="4271" spans="1:9" hidden="1" x14ac:dyDescent="0.25">
      <c r="A4271">
        <v>8</v>
      </c>
      <c r="B4271">
        <v>202</v>
      </c>
      <c r="C4271" t="s">
        <v>5164</v>
      </c>
      <c r="D4271" t="s">
        <v>9</v>
      </c>
      <c r="E4271" t="s">
        <v>8449</v>
      </c>
      <c r="F4271" t="s">
        <v>8450</v>
      </c>
      <c r="G4271" s="1">
        <v>0.5</v>
      </c>
      <c r="H4271" t="s">
        <v>11</v>
      </c>
      <c r="I4271" t="s">
        <v>9</v>
      </c>
    </row>
    <row r="4272" spans="1:9" hidden="1" x14ac:dyDescent="0.25">
      <c r="A4272">
        <v>8</v>
      </c>
      <c r="B4272">
        <v>203</v>
      </c>
      <c r="C4272" t="s">
        <v>5165</v>
      </c>
      <c r="D4272" t="s">
        <v>9</v>
      </c>
      <c r="E4272" t="s">
        <v>8426</v>
      </c>
      <c r="F4272" t="s">
        <v>8427</v>
      </c>
      <c r="G4272" s="1">
        <v>0.5</v>
      </c>
      <c r="H4272" t="s">
        <v>11</v>
      </c>
      <c r="I4272" t="s">
        <v>9</v>
      </c>
    </row>
    <row r="4273" spans="1:9" hidden="1" x14ac:dyDescent="0.25">
      <c r="A4273">
        <v>8</v>
      </c>
      <c r="B4273">
        <v>204</v>
      </c>
      <c r="C4273" t="s">
        <v>5166</v>
      </c>
      <c r="D4273" t="s">
        <v>9</v>
      </c>
      <c r="E4273" t="s">
        <v>8426</v>
      </c>
      <c r="F4273" t="s">
        <v>8427</v>
      </c>
      <c r="G4273" s="1">
        <v>0.5</v>
      </c>
      <c r="H4273" t="s">
        <v>11</v>
      </c>
      <c r="I4273" t="s">
        <v>9</v>
      </c>
    </row>
    <row r="4274" spans="1:9" hidden="1" x14ac:dyDescent="0.25">
      <c r="A4274">
        <v>8</v>
      </c>
      <c r="B4274">
        <v>206</v>
      </c>
      <c r="C4274" t="s">
        <v>5167</v>
      </c>
      <c r="D4274" t="s">
        <v>9</v>
      </c>
      <c r="E4274" t="s">
        <v>8426</v>
      </c>
      <c r="F4274" t="s">
        <v>8427</v>
      </c>
      <c r="G4274" s="1">
        <v>0.5</v>
      </c>
      <c r="H4274" t="s">
        <v>11</v>
      </c>
      <c r="I4274" t="s">
        <v>9</v>
      </c>
    </row>
    <row r="4275" spans="1:9" hidden="1" x14ac:dyDescent="0.25">
      <c r="A4275">
        <v>8</v>
      </c>
      <c r="B4275">
        <v>207</v>
      </c>
      <c r="C4275" t="s">
        <v>5168</v>
      </c>
      <c r="D4275" t="s">
        <v>9</v>
      </c>
      <c r="E4275" t="s">
        <v>8456</v>
      </c>
      <c r="F4275" t="s">
        <v>8457</v>
      </c>
      <c r="G4275" s="1">
        <v>0.5</v>
      </c>
      <c r="H4275" t="s">
        <v>11</v>
      </c>
      <c r="I4275" t="s">
        <v>9</v>
      </c>
    </row>
    <row r="4276" spans="1:9" hidden="1" x14ac:dyDescent="0.25">
      <c r="A4276">
        <v>8</v>
      </c>
      <c r="B4276">
        <v>208</v>
      </c>
      <c r="C4276" t="s">
        <v>5169</v>
      </c>
      <c r="D4276" t="s">
        <v>9</v>
      </c>
      <c r="E4276" t="s">
        <v>8426</v>
      </c>
      <c r="F4276" t="s">
        <v>8427</v>
      </c>
      <c r="G4276" s="1">
        <v>0.5</v>
      </c>
      <c r="H4276" t="s">
        <v>11</v>
      </c>
      <c r="I4276" t="s">
        <v>9</v>
      </c>
    </row>
    <row r="4277" spans="1:9" hidden="1" x14ac:dyDescent="0.25">
      <c r="A4277">
        <v>8</v>
      </c>
      <c r="B4277">
        <v>209</v>
      </c>
      <c r="C4277" t="s">
        <v>5170</v>
      </c>
      <c r="D4277" t="s">
        <v>9</v>
      </c>
      <c r="E4277" t="s">
        <v>8445</v>
      </c>
      <c r="F4277" t="s">
        <v>8432</v>
      </c>
      <c r="G4277" s="1">
        <v>0.5</v>
      </c>
      <c r="H4277" t="s">
        <v>11</v>
      </c>
      <c r="I4277" t="s">
        <v>9</v>
      </c>
    </row>
    <row r="4278" spans="1:9" hidden="1" x14ac:dyDescent="0.25">
      <c r="A4278">
        <v>8</v>
      </c>
      <c r="B4278">
        <v>210</v>
      </c>
      <c r="C4278" t="s">
        <v>5172</v>
      </c>
      <c r="D4278" t="s">
        <v>9</v>
      </c>
      <c r="E4278" t="s">
        <v>8426</v>
      </c>
      <c r="F4278" t="s">
        <v>8427</v>
      </c>
      <c r="G4278" s="1">
        <v>0.5</v>
      </c>
      <c r="H4278" t="s">
        <v>11</v>
      </c>
      <c r="I4278" t="s">
        <v>9</v>
      </c>
    </row>
    <row r="4279" spans="1:9" hidden="1" x14ac:dyDescent="0.25">
      <c r="A4279">
        <v>8</v>
      </c>
      <c r="B4279">
        <v>211</v>
      </c>
      <c r="C4279" t="s">
        <v>5173</v>
      </c>
      <c r="D4279" t="s">
        <v>9</v>
      </c>
      <c r="E4279" t="s">
        <v>8426</v>
      </c>
      <c r="F4279" t="s">
        <v>8427</v>
      </c>
      <c r="G4279" s="1">
        <v>0.5</v>
      </c>
      <c r="H4279" t="s">
        <v>11</v>
      </c>
      <c r="I4279" t="s">
        <v>9</v>
      </c>
    </row>
    <row r="4280" spans="1:9" hidden="1" x14ac:dyDescent="0.25">
      <c r="A4280">
        <v>8</v>
      </c>
      <c r="B4280">
        <v>213</v>
      </c>
      <c r="C4280" t="s">
        <v>5174</v>
      </c>
      <c r="D4280" t="s">
        <v>9</v>
      </c>
      <c r="E4280" t="s">
        <v>8426</v>
      </c>
      <c r="F4280" t="s">
        <v>8427</v>
      </c>
      <c r="G4280" s="1">
        <v>0.5</v>
      </c>
      <c r="H4280" t="s">
        <v>11</v>
      </c>
      <c r="I4280" t="s">
        <v>9</v>
      </c>
    </row>
    <row r="4281" spans="1:9" hidden="1" x14ac:dyDescent="0.25">
      <c r="A4281">
        <v>8</v>
      </c>
      <c r="B4281">
        <v>214</v>
      </c>
      <c r="C4281" t="s">
        <v>5175</v>
      </c>
      <c r="D4281" t="s">
        <v>9</v>
      </c>
      <c r="E4281" t="s">
        <v>8426</v>
      </c>
      <c r="F4281" t="s">
        <v>8427</v>
      </c>
      <c r="G4281" s="1">
        <v>0.5</v>
      </c>
      <c r="H4281" t="s">
        <v>11</v>
      </c>
      <c r="I4281" t="s">
        <v>9</v>
      </c>
    </row>
    <row r="4282" spans="1:9" hidden="1" x14ac:dyDescent="0.25">
      <c r="A4282">
        <v>8</v>
      </c>
      <c r="B4282">
        <v>221</v>
      </c>
      <c r="C4282" t="s">
        <v>5176</v>
      </c>
      <c r="D4282" t="s">
        <v>9</v>
      </c>
      <c r="E4282" t="s">
        <v>8426</v>
      </c>
      <c r="F4282" t="s">
        <v>8427</v>
      </c>
      <c r="G4282" s="1">
        <v>0.5</v>
      </c>
      <c r="H4282" t="s">
        <v>11</v>
      </c>
      <c r="I4282" t="s">
        <v>9</v>
      </c>
    </row>
    <row r="4283" spans="1:9" hidden="1" x14ac:dyDescent="0.25">
      <c r="A4283">
        <v>8</v>
      </c>
      <c r="B4283">
        <v>223</v>
      </c>
      <c r="C4283" t="s">
        <v>2930</v>
      </c>
      <c r="D4283" t="s">
        <v>9</v>
      </c>
      <c r="E4283" t="s">
        <v>18</v>
      </c>
      <c r="F4283" t="s">
        <v>19</v>
      </c>
      <c r="G4283" s="1">
        <v>0.5</v>
      </c>
      <c r="H4283" t="s">
        <v>11</v>
      </c>
      <c r="I4283" t="s">
        <v>9</v>
      </c>
    </row>
    <row r="4284" spans="1:9" hidden="1" x14ac:dyDescent="0.25">
      <c r="A4284">
        <v>8</v>
      </c>
      <c r="B4284">
        <v>224</v>
      </c>
      <c r="C4284" t="s">
        <v>5177</v>
      </c>
      <c r="D4284" t="s">
        <v>9</v>
      </c>
      <c r="E4284" t="s">
        <v>8426</v>
      </c>
      <c r="F4284" t="s">
        <v>8427</v>
      </c>
      <c r="G4284" s="1">
        <v>0.5</v>
      </c>
      <c r="H4284" t="s">
        <v>11</v>
      </c>
      <c r="I4284" t="s">
        <v>9</v>
      </c>
    </row>
    <row r="4285" spans="1:9" hidden="1" x14ac:dyDescent="0.25">
      <c r="A4285">
        <v>8</v>
      </c>
      <c r="B4285">
        <v>225</v>
      </c>
      <c r="C4285" t="s">
        <v>5178</v>
      </c>
      <c r="D4285" t="s">
        <v>9</v>
      </c>
      <c r="E4285" t="s">
        <v>242</v>
      </c>
      <c r="F4285" t="s">
        <v>243</v>
      </c>
      <c r="G4285" s="1">
        <v>0.5</v>
      </c>
      <c r="H4285" t="s">
        <v>11</v>
      </c>
      <c r="I4285" t="s">
        <v>9</v>
      </c>
    </row>
    <row r="4286" spans="1:9" hidden="1" x14ac:dyDescent="0.25">
      <c r="A4286">
        <v>8</v>
      </c>
      <c r="B4286">
        <v>226</v>
      </c>
      <c r="C4286" t="s">
        <v>5179</v>
      </c>
      <c r="D4286" t="s">
        <v>9</v>
      </c>
      <c r="E4286" t="s">
        <v>242</v>
      </c>
      <c r="F4286" t="s">
        <v>243</v>
      </c>
      <c r="G4286" s="1">
        <v>0.5</v>
      </c>
      <c r="H4286" t="s">
        <v>11</v>
      </c>
      <c r="I4286" t="s">
        <v>9</v>
      </c>
    </row>
    <row r="4287" spans="1:9" hidden="1" x14ac:dyDescent="0.25">
      <c r="A4287">
        <v>8</v>
      </c>
      <c r="B4287">
        <v>228</v>
      </c>
      <c r="C4287" t="s">
        <v>5180</v>
      </c>
      <c r="D4287" t="s">
        <v>9</v>
      </c>
      <c r="E4287" t="s">
        <v>8426</v>
      </c>
      <c r="F4287" t="s">
        <v>8427</v>
      </c>
      <c r="G4287" s="1">
        <v>0.5</v>
      </c>
      <c r="H4287" t="s">
        <v>11</v>
      </c>
      <c r="I4287" t="s">
        <v>9</v>
      </c>
    </row>
    <row r="4288" spans="1:9" hidden="1" x14ac:dyDescent="0.25">
      <c r="A4288">
        <v>8</v>
      </c>
      <c r="B4288">
        <v>230</v>
      </c>
      <c r="C4288" t="s">
        <v>5181</v>
      </c>
      <c r="D4288" t="s">
        <v>9</v>
      </c>
      <c r="E4288" t="s">
        <v>18</v>
      </c>
      <c r="F4288" t="s">
        <v>19</v>
      </c>
      <c r="G4288" s="1">
        <v>0.5</v>
      </c>
      <c r="H4288" t="s">
        <v>11</v>
      </c>
      <c r="I4288" t="s">
        <v>9</v>
      </c>
    </row>
    <row r="4289" spans="1:9" hidden="1" x14ac:dyDescent="0.25">
      <c r="A4289">
        <v>8</v>
      </c>
      <c r="B4289">
        <v>232</v>
      </c>
      <c r="C4289" t="s">
        <v>5182</v>
      </c>
      <c r="D4289" t="s">
        <v>9</v>
      </c>
      <c r="E4289" t="s">
        <v>8702</v>
      </c>
      <c r="F4289" t="s">
        <v>8577</v>
      </c>
      <c r="G4289" s="1">
        <v>0.5</v>
      </c>
      <c r="H4289" t="s">
        <v>11</v>
      </c>
      <c r="I4289" t="s">
        <v>9</v>
      </c>
    </row>
    <row r="4290" spans="1:9" hidden="1" x14ac:dyDescent="0.25">
      <c r="A4290">
        <v>8</v>
      </c>
      <c r="B4290">
        <v>233</v>
      </c>
      <c r="C4290" t="s">
        <v>5184</v>
      </c>
      <c r="D4290" t="s">
        <v>9</v>
      </c>
      <c r="E4290" t="s">
        <v>8702</v>
      </c>
      <c r="F4290" t="s">
        <v>8577</v>
      </c>
      <c r="G4290" s="1">
        <v>0.5</v>
      </c>
      <c r="H4290" t="s">
        <v>11</v>
      </c>
      <c r="I4290" t="s">
        <v>9</v>
      </c>
    </row>
    <row r="4291" spans="1:9" hidden="1" x14ac:dyDescent="0.25">
      <c r="A4291">
        <v>8</v>
      </c>
      <c r="B4291">
        <v>234</v>
      </c>
      <c r="C4291" t="s">
        <v>5185</v>
      </c>
      <c r="D4291" t="s">
        <v>9</v>
      </c>
      <c r="E4291" t="s">
        <v>8576</v>
      </c>
      <c r="F4291" t="s">
        <v>8577</v>
      </c>
      <c r="G4291" s="1">
        <v>0.5</v>
      </c>
      <c r="H4291" t="s">
        <v>11</v>
      </c>
      <c r="I4291" t="s">
        <v>9</v>
      </c>
    </row>
    <row r="4292" spans="1:9" hidden="1" x14ac:dyDescent="0.25">
      <c r="A4292">
        <v>8</v>
      </c>
      <c r="B4292">
        <v>240</v>
      </c>
      <c r="C4292" t="s">
        <v>5186</v>
      </c>
      <c r="D4292" t="s">
        <v>9</v>
      </c>
      <c r="E4292" t="s">
        <v>8430</v>
      </c>
      <c r="F4292" t="s">
        <v>8427</v>
      </c>
      <c r="G4292" s="1">
        <v>0.5</v>
      </c>
      <c r="H4292" t="s">
        <v>11</v>
      </c>
      <c r="I4292" t="s">
        <v>9</v>
      </c>
    </row>
    <row r="4293" spans="1:9" hidden="1" x14ac:dyDescent="0.25">
      <c r="A4293">
        <v>8</v>
      </c>
      <c r="B4293">
        <v>241</v>
      </c>
      <c r="C4293" t="s">
        <v>5187</v>
      </c>
      <c r="D4293" t="s">
        <v>9</v>
      </c>
      <c r="E4293" t="s">
        <v>8430</v>
      </c>
      <c r="F4293" t="s">
        <v>8427</v>
      </c>
      <c r="G4293" s="1">
        <v>0.5</v>
      </c>
      <c r="H4293" t="s">
        <v>11</v>
      </c>
      <c r="I4293" t="s">
        <v>9</v>
      </c>
    </row>
    <row r="4294" spans="1:9" hidden="1" x14ac:dyDescent="0.25">
      <c r="A4294">
        <v>8</v>
      </c>
      <c r="B4294">
        <v>246</v>
      </c>
      <c r="C4294" t="s">
        <v>8765</v>
      </c>
      <c r="D4294" t="s">
        <v>9</v>
      </c>
      <c r="E4294" t="s">
        <v>8484</v>
      </c>
      <c r="F4294" t="s">
        <v>8485</v>
      </c>
      <c r="G4294" s="1">
        <v>0.5</v>
      </c>
      <c r="H4294" t="s">
        <v>11</v>
      </c>
      <c r="I4294" t="s">
        <v>9</v>
      </c>
    </row>
    <row r="4295" spans="1:9" hidden="1" x14ac:dyDescent="0.25">
      <c r="A4295">
        <v>8</v>
      </c>
      <c r="B4295">
        <v>247</v>
      </c>
      <c r="C4295" t="s">
        <v>8486</v>
      </c>
      <c r="D4295" t="s">
        <v>9</v>
      </c>
      <c r="E4295" t="s">
        <v>8510</v>
      </c>
      <c r="F4295" t="s">
        <v>8503</v>
      </c>
      <c r="G4295" s="1">
        <v>0.5</v>
      </c>
      <c r="H4295" t="s">
        <v>11</v>
      </c>
      <c r="I4295" t="s">
        <v>9</v>
      </c>
    </row>
    <row r="4296" spans="1:9" hidden="1" x14ac:dyDescent="0.25">
      <c r="A4296">
        <v>8</v>
      </c>
      <c r="B4296">
        <v>248</v>
      </c>
      <c r="C4296" t="s">
        <v>5188</v>
      </c>
      <c r="D4296" t="s">
        <v>9</v>
      </c>
      <c r="E4296" t="s">
        <v>8460</v>
      </c>
      <c r="F4296" t="s">
        <v>8461</v>
      </c>
      <c r="G4296" s="1">
        <v>0.5</v>
      </c>
      <c r="H4296" t="s">
        <v>11</v>
      </c>
      <c r="I4296" t="s">
        <v>9</v>
      </c>
    </row>
    <row r="4297" spans="1:9" hidden="1" x14ac:dyDescent="0.25">
      <c r="A4297">
        <v>8</v>
      </c>
      <c r="B4297">
        <v>249</v>
      </c>
      <c r="C4297" t="s">
        <v>228</v>
      </c>
      <c r="D4297" t="s">
        <v>9</v>
      </c>
      <c r="E4297" t="s">
        <v>8510</v>
      </c>
      <c r="F4297" t="s">
        <v>8503</v>
      </c>
      <c r="G4297" s="1">
        <v>0.5</v>
      </c>
      <c r="H4297" t="s">
        <v>11</v>
      </c>
      <c r="I4297" t="s">
        <v>9</v>
      </c>
    </row>
    <row r="4298" spans="1:9" hidden="1" x14ac:dyDescent="0.25">
      <c r="A4298">
        <v>8</v>
      </c>
      <c r="B4298">
        <v>250</v>
      </c>
      <c r="C4298" t="s">
        <v>5189</v>
      </c>
      <c r="D4298" t="s">
        <v>9</v>
      </c>
      <c r="E4298" t="s">
        <v>8426</v>
      </c>
      <c r="F4298" t="s">
        <v>8427</v>
      </c>
      <c r="G4298" s="1">
        <v>0.5</v>
      </c>
      <c r="H4298" t="s">
        <v>11</v>
      </c>
      <c r="I4298" t="s">
        <v>9</v>
      </c>
    </row>
    <row r="4299" spans="1:9" hidden="1" x14ac:dyDescent="0.25">
      <c r="A4299">
        <v>8</v>
      </c>
      <c r="B4299">
        <v>251</v>
      </c>
      <c r="C4299" t="s">
        <v>5190</v>
      </c>
      <c r="D4299" t="s">
        <v>9</v>
      </c>
      <c r="E4299" t="s">
        <v>8430</v>
      </c>
      <c r="F4299" t="s">
        <v>8427</v>
      </c>
      <c r="G4299" s="1">
        <v>0.5</v>
      </c>
      <c r="H4299" t="s">
        <v>11</v>
      </c>
      <c r="I4299" t="s">
        <v>9</v>
      </c>
    </row>
    <row r="4300" spans="1:9" hidden="1" x14ac:dyDescent="0.25">
      <c r="A4300">
        <v>8</v>
      </c>
      <c r="B4300">
        <v>253</v>
      </c>
      <c r="C4300" t="s">
        <v>5192</v>
      </c>
      <c r="D4300" t="s">
        <v>9</v>
      </c>
      <c r="E4300" t="s">
        <v>8554</v>
      </c>
      <c r="F4300" t="s">
        <v>8552</v>
      </c>
      <c r="G4300" s="1">
        <v>0.5</v>
      </c>
      <c r="H4300" t="s">
        <v>11</v>
      </c>
      <c r="I4300" t="s">
        <v>9</v>
      </c>
    </row>
    <row r="4301" spans="1:9" hidden="1" x14ac:dyDescent="0.25">
      <c r="A4301">
        <v>8</v>
      </c>
      <c r="B4301">
        <v>254</v>
      </c>
      <c r="C4301" t="s">
        <v>5193</v>
      </c>
      <c r="D4301" t="s">
        <v>9</v>
      </c>
      <c r="E4301" t="s">
        <v>8702</v>
      </c>
      <c r="F4301" t="s">
        <v>8577</v>
      </c>
      <c r="G4301" s="1">
        <v>0.5</v>
      </c>
      <c r="H4301" t="s">
        <v>11</v>
      </c>
      <c r="I4301" t="s">
        <v>9</v>
      </c>
    </row>
    <row r="4302" spans="1:9" hidden="1" x14ac:dyDescent="0.25">
      <c r="A4302">
        <v>8</v>
      </c>
      <c r="B4302">
        <v>255</v>
      </c>
      <c r="C4302" t="s">
        <v>5194</v>
      </c>
      <c r="D4302" t="s">
        <v>9</v>
      </c>
      <c r="E4302" t="s">
        <v>8702</v>
      </c>
      <c r="F4302" t="s">
        <v>8577</v>
      </c>
      <c r="G4302" s="1">
        <v>0.5</v>
      </c>
      <c r="H4302" t="s">
        <v>11</v>
      </c>
      <c r="I4302" t="s">
        <v>9</v>
      </c>
    </row>
    <row r="4303" spans="1:9" hidden="1" x14ac:dyDescent="0.25">
      <c r="A4303">
        <v>8</v>
      </c>
      <c r="B4303">
        <v>256</v>
      </c>
      <c r="C4303" t="s">
        <v>5196</v>
      </c>
      <c r="D4303" t="s">
        <v>9</v>
      </c>
      <c r="E4303" t="s">
        <v>8702</v>
      </c>
      <c r="F4303" t="s">
        <v>8577</v>
      </c>
      <c r="G4303" s="1">
        <v>0.5</v>
      </c>
      <c r="H4303" t="s">
        <v>11</v>
      </c>
      <c r="I4303" t="s">
        <v>9</v>
      </c>
    </row>
    <row r="4304" spans="1:9" hidden="1" x14ac:dyDescent="0.25">
      <c r="A4304">
        <v>8</v>
      </c>
      <c r="B4304">
        <v>257</v>
      </c>
      <c r="C4304" t="s">
        <v>5197</v>
      </c>
      <c r="D4304" t="s">
        <v>9</v>
      </c>
      <c r="E4304" t="s">
        <v>8426</v>
      </c>
      <c r="F4304" t="s">
        <v>8427</v>
      </c>
      <c r="G4304" s="1">
        <v>0.5</v>
      </c>
      <c r="H4304" t="s">
        <v>11</v>
      </c>
      <c r="I4304" t="s">
        <v>9</v>
      </c>
    </row>
    <row r="4305" spans="1:9" hidden="1" x14ac:dyDescent="0.25">
      <c r="A4305">
        <v>8</v>
      </c>
      <c r="B4305">
        <v>259</v>
      </c>
      <c r="C4305" t="s">
        <v>5198</v>
      </c>
      <c r="D4305" t="s">
        <v>9</v>
      </c>
      <c r="E4305" t="s">
        <v>8426</v>
      </c>
      <c r="F4305" t="s">
        <v>8427</v>
      </c>
      <c r="G4305" s="1">
        <v>0.5</v>
      </c>
      <c r="H4305" t="s">
        <v>11</v>
      </c>
      <c r="I4305" t="s">
        <v>9</v>
      </c>
    </row>
    <row r="4306" spans="1:9" hidden="1" x14ac:dyDescent="0.25">
      <c r="A4306">
        <v>8</v>
      </c>
      <c r="B4306">
        <v>261</v>
      </c>
      <c r="C4306" t="s">
        <v>5199</v>
      </c>
      <c r="D4306" t="s">
        <v>9</v>
      </c>
      <c r="E4306" t="s">
        <v>8426</v>
      </c>
      <c r="F4306" t="s">
        <v>8427</v>
      </c>
      <c r="G4306" s="1">
        <v>0.5</v>
      </c>
      <c r="H4306" t="s">
        <v>11</v>
      </c>
      <c r="I4306" t="s">
        <v>9</v>
      </c>
    </row>
    <row r="4307" spans="1:9" hidden="1" x14ac:dyDescent="0.25">
      <c r="A4307">
        <v>8</v>
      </c>
      <c r="B4307">
        <v>262</v>
      </c>
      <c r="C4307" t="s">
        <v>5200</v>
      </c>
      <c r="D4307" t="s">
        <v>9</v>
      </c>
      <c r="E4307" t="s">
        <v>8426</v>
      </c>
      <c r="F4307" t="s">
        <v>8427</v>
      </c>
      <c r="G4307" s="1">
        <v>0.5</v>
      </c>
      <c r="H4307" t="s">
        <v>11</v>
      </c>
      <c r="I4307" t="s">
        <v>9</v>
      </c>
    </row>
    <row r="4308" spans="1:9" hidden="1" x14ac:dyDescent="0.25">
      <c r="A4308">
        <v>8</v>
      </c>
      <c r="B4308">
        <v>270</v>
      </c>
      <c r="C4308" t="s">
        <v>5202</v>
      </c>
      <c r="D4308" t="s">
        <v>9</v>
      </c>
      <c r="E4308" t="s">
        <v>18</v>
      </c>
      <c r="F4308" t="s">
        <v>19</v>
      </c>
      <c r="G4308" s="1">
        <v>0.5</v>
      </c>
      <c r="H4308" t="s">
        <v>11</v>
      </c>
      <c r="I4308" t="s">
        <v>9</v>
      </c>
    </row>
    <row r="4309" spans="1:9" hidden="1" x14ac:dyDescent="0.25">
      <c r="A4309">
        <v>8</v>
      </c>
      <c r="B4309">
        <v>271</v>
      </c>
      <c r="C4309" t="s">
        <v>5203</v>
      </c>
      <c r="D4309" t="s">
        <v>9</v>
      </c>
      <c r="E4309" t="s">
        <v>8426</v>
      </c>
      <c r="F4309" t="s">
        <v>8427</v>
      </c>
      <c r="G4309" s="1">
        <v>0.5</v>
      </c>
      <c r="H4309" t="s">
        <v>11</v>
      </c>
      <c r="I4309" t="s">
        <v>9</v>
      </c>
    </row>
    <row r="4310" spans="1:9" hidden="1" x14ac:dyDescent="0.25">
      <c r="A4310">
        <v>8</v>
      </c>
      <c r="B4310">
        <v>272</v>
      </c>
      <c r="C4310" t="s">
        <v>5204</v>
      </c>
      <c r="D4310" t="s">
        <v>9</v>
      </c>
      <c r="E4310" t="s">
        <v>8426</v>
      </c>
      <c r="F4310" t="s">
        <v>8427</v>
      </c>
      <c r="G4310" s="1">
        <v>0.5</v>
      </c>
      <c r="H4310" t="s">
        <v>11</v>
      </c>
      <c r="I4310" t="s">
        <v>9</v>
      </c>
    </row>
    <row r="4311" spans="1:9" hidden="1" x14ac:dyDescent="0.25">
      <c r="A4311">
        <v>8</v>
      </c>
      <c r="B4311">
        <v>274</v>
      </c>
      <c r="C4311" t="s">
        <v>5205</v>
      </c>
      <c r="D4311" t="s">
        <v>9</v>
      </c>
      <c r="E4311" t="s">
        <v>8426</v>
      </c>
      <c r="F4311" t="s">
        <v>8427</v>
      </c>
      <c r="G4311" s="1">
        <v>0.5</v>
      </c>
      <c r="H4311" t="s">
        <v>11</v>
      </c>
      <c r="I4311" t="s">
        <v>9</v>
      </c>
    </row>
    <row r="4312" spans="1:9" hidden="1" x14ac:dyDescent="0.25">
      <c r="A4312">
        <v>8</v>
      </c>
      <c r="B4312">
        <v>275</v>
      </c>
      <c r="C4312" t="s">
        <v>5206</v>
      </c>
      <c r="D4312" t="s">
        <v>9</v>
      </c>
      <c r="E4312" t="s">
        <v>8426</v>
      </c>
      <c r="F4312" t="s">
        <v>8427</v>
      </c>
      <c r="G4312" s="1">
        <v>0.5</v>
      </c>
      <c r="H4312" t="s">
        <v>11</v>
      </c>
      <c r="I4312" t="s">
        <v>9</v>
      </c>
    </row>
    <row r="4313" spans="1:9" hidden="1" x14ac:dyDescent="0.25">
      <c r="A4313">
        <v>8</v>
      </c>
      <c r="B4313">
        <v>276</v>
      </c>
      <c r="C4313" t="s">
        <v>5207</v>
      </c>
      <c r="D4313" t="s">
        <v>9</v>
      </c>
      <c r="E4313" t="s">
        <v>8426</v>
      </c>
      <c r="F4313" t="s">
        <v>8427</v>
      </c>
      <c r="G4313" s="1">
        <v>0.5</v>
      </c>
      <c r="H4313" t="s">
        <v>11</v>
      </c>
      <c r="I4313" t="s">
        <v>9</v>
      </c>
    </row>
    <row r="4314" spans="1:9" hidden="1" x14ac:dyDescent="0.25">
      <c r="A4314">
        <v>8</v>
      </c>
      <c r="B4314">
        <v>278</v>
      </c>
      <c r="C4314" t="s">
        <v>5208</v>
      </c>
      <c r="D4314" t="s">
        <v>9</v>
      </c>
      <c r="E4314" t="s">
        <v>8426</v>
      </c>
      <c r="F4314" t="s">
        <v>8427</v>
      </c>
      <c r="G4314" s="1">
        <v>0.5</v>
      </c>
      <c r="H4314" t="s">
        <v>11</v>
      </c>
      <c r="I4314" t="s">
        <v>9</v>
      </c>
    </row>
    <row r="4315" spans="1:9" hidden="1" x14ac:dyDescent="0.25">
      <c r="A4315">
        <v>8</v>
      </c>
      <c r="B4315">
        <v>279</v>
      </c>
      <c r="C4315" t="s">
        <v>219</v>
      </c>
      <c r="D4315" t="s">
        <v>9</v>
      </c>
      <c r="E4315" t="s">
        <v>8442</v>
      </c>
      <c r="F4315" t="s">
        <v>8443</v>
      </c>
      <c r="G4315" s="1">
        <v>0.5</v>
      </c>
      <c r="H4315" t="s">
        <v>11</v>
      </c>
      <c r="I4315" t="s">
        <v>9</v>
      </c>
    </row>
    <row r="4316" spans="1:9" hidden="1" x14ac:dyDescent="0.25">
      <c r="A4316">
        <v>8</v>
      </c>
      <c r="B4316">
        <v>283</v>
      </c>
      <c r="C4316" t="s">
        <v>5210</v>
      </c>
      <c r="D4316" t="s">
        <v>9</v>
      </c>
      <c r="E4316" t="s">
        <v>8702</v>
      </c>
      <c r="F4316" t="s">
        <v>8577</v>
      </c>
      <c r="G4316" s="1">
        <v>0.5</v>
      </c>
      <c r="H4316" t="s">
        <v>11</v>
      </c>
      <c r="I4316" t="s">
        <v>9</v>
      </c>
    </row>
    <row r="4317" spans="1:9" hidden="1" x14ac:dyDescent="0.25">
      <c r="A4317">
        <v>8</v>
      </c>
      <c r="B4317">
        <v>284</v>
      </c>
      <c r="C4317" t="s">
        <v>5212</v>
      </c>
      <c r="D4317" t="s">
        <v>9</v>
      </c>
      <c r="E4317" t="s">
        <v>8576</v>
      </c>
      <c r="F4317" t="s">
        <v>8577</v>
      </c>
      <c r="G4317" s="1">
        <v>0.5</v>
      </c>
      <c r="H4317" t="s">
        <v>11</v>
      </c>
      <c r="I4317" t="s">
        <v>9</v>
      </c>
    </row>
    <row r="4318" spans="1:9" hidden="1" x14ac:dyDescent="0.25">
      <c r="A4318">
        <v>8</v>
      </c>
      <c r="B4318">
        <v>286</v>
      </c>
      <c r="C4318" t="s">
        <v>5213</v>
      </c>
      <c r="D4318" t="s">
        <v>9</v>
      </c>
      <c r="E4318" t="s">
        <v>8426</v>
      </c>
      <c r="F4318" t="s">
        <v>8427</v>
      </c>
      <c r="G4318" s="1">
        <v>0.5</v>
      </c>
      <c r="H4318" t="s">
        <v>11</v>
      </c>
      <c r="I4318" t="s">
        <v>9</v>
      </c>
    </row>
    <row r="4319" spans="1:9" hidden="1" x14ac:dyDescent="0.25">
      <c r="A4319">
        <v>8</v>
      </c>
      <c r="B4319">
        <v>289</v>
      </c>
      <c r="C4319" t="s">
        <v>5214</v>
      </c>
      <c r="D4319" t="s">
        <v>9</v>
      </c>
      <c r="E4319" t="s">
        <v>8426</v>
      </c>
      <c r="F4319" t="s">
        <v>8427</v>
      </c>
      <c r="G4319" s="1">
        <v>0.5</v>
      </c>
      <c r="H4319" t="s">
        <v>11</v>
      </c>
      <c r="I4319" t="s">
        <v>9</v>
      </c>
    </row>
    <row r="4320" spans="1:9" hidden="1" x14ac:dyDescent="0.25">
      <c r="A4320">
        <v>8</v>
      </c>
      <c r="B4320">
        <v>290</v>
      </c>
      <c r="C4320" t="s">
        <v>5215</v>
      </c>
      <c r="D4320" t="s">
        <v>9</v>
      </c>
      <c r="E4320" t="s">
        <v>8426</v>
      </c>
      <c r="F4320" t="s">
        <v>8427</v>
      </c>
      <c r="G4320" s="1">
        <v>0.5</v>
      </c>
      <c r="H4320" t="s">
        <v>11</v>
      </c>
      <c r="I4320" t="s">
        <v>9</v>
      </c>
    </row>
    <row r="4321" spans="1:9" hidden="1" x14ac:dyDescent="0.25">
      <c r="A4321">
        <v>8</v>
      </c>
      <c r="B4321">
        <v>291</v>
      </c>
      <c r="C4321" t="s">
        <v>5216</v>
      </c>
      <c r="D4321" t="s">
        <v>9</v>
      </c>
      <c r="E4321" t="s">
        <v>8621</v>
      </c>
      <c r="F4321" t="s">
        <v>8457</v>
      </c>
      <c r="G4321" s="1">
        <v>0.5</v>
      </c>
      <c r="H4321" t="s">
        <v>11</v>
      </c>
      <c r="I4321" t="s">
        <v>9</v>
      </c>
    </row>
    <row r="4322" spans="1:9" hidden="1" x14ac:dyDescent="0.25">
      <c r="A4322">
        <v>8</v>
      </c>
      <c r="B4322">
        <v>292</v>
      </c>
      <c r="C4322" t="s">
        <v>5218</v>
      </c>
      <c r="D4322" t="s">
        <v>9</v>
      </c>
      <c r="E4322" t="s">
        <v>8426</v>
      </c>
      <c r="F4322" t="s">
        <v>8427</v>
      </c>
      <c r="G4322" s="1">
        <v>0.5</v>
      </c>
      <c r="H4322" t="s">
        <v>11</v>
      </c>
      <c r="I4322" t="s">
        <v>9</v>
      </c>
    </row>
    <row r="4323" spans="1:9" hidden="1" x14ac:dyDescent="0.25">
      <c r="A4323">
        <v>8</v>
      </c>
      <c r="B4323">
        <v>293</v>
      </c>
      <c r="C4323" t="s">
        <v>5219</v>
      </c>
      <c r="D4323" t="s">
        <v>9</v>
      </c>
      <c r="E4323" t="s">
        <v>8426</v>
      </c>
      <c r="F4323" t="s">
        <v>8427</v>
      </c>
      <c r="G4323" s="1">
        <v>0.5</v>
      </c>
      <c r="H4323" t="s">
        <v>11</v>
      </c>
      <c r="I4323" t="s">
        <v>9</v>
      </c>
    </row>
    <row r="4324" spans="1:9" hidden="1" x14ac:dyDescent="0.25">
      <c r="A4324">
        <v>8</v>
      </c>
      <c r="B4324">
        <v>295</v>
      </c>
      <c r="C4324" t="s">
        <v>5220</v>
      </c>
      <c r="D4324" t="s">
        <v>9</v>
      </c>
      <c r="E4324" t="s">
        <v>8426</v>
      </c>
      <c r="F4324" t="s">
        <v>8427</v>
      </c>
      <c r="G4324" s="1">
        <v>0.5</v>
      </c>
      <c r="H4324" t="s">
        <v>11</v>
      </c>
      <c r="I4324" t="s">
        <v>9</v>
      </c>
    </row>
    <row r="4325" spans="1:9" hidden="1" x14ac:dyDescent="0.25">
      <c r="A4325">
        <v>8</v>
      </c>
      <c r="B4325">
        <v>296</v>
      </c>
      <c r="C4325" t="s">
        <v>5221</v>
      </c>
      <c r="D4325" t="s">
        <v>9</v>
      </c>
      <c r="E4325" t="s">
        <v>8426</v>
      </c>
      <c r="F4325" t="s">
        <v>8427</v>
      </c>
      <c r="G4325" s="1">
        <v>0.5</v>
      </c>
      <c r="H4325" t="s">
        <v>11</v>
      </c>
      <c r="I4325" t="s">
        <v>9</v>
      </c>
    </row>
    <row r="4326" spans="1:9" hidden="1" x14ac:dyDescent="0.25">
      <c r="A4326">
        <v>8</v>
      </c>
      <c r="B4326">
        <v>297</v>
      </c>
      <c r="C4326" t="s">
        <v>5222</v>
      </c>
      <c r="D4326" t="s">
        <v>9</v>
      </c>
      <c r="E4326" t="s">
        <v>8426</v>
      </c>
      <c r="F4326" t="s">
        <v>8427</v>
      </c>
      <c r="G4326" s="1">
        <v>0.5</v>
      </c>
      <c r="H4326" t="s">
        <v>11</v>
      </c>
      <c r="I4326" t="s">
        <v>9</v>
      </c>
    </row>
    <row r="4327" spans="1:9" hidden="1" x14ac:dyDescent="0.25">
      <c r="A4327">
        <v>8</v>
      </c>
      <c r="B4327">
        <v>298</v>
      </c>
      <c r="C4327" t="s">
        <v>5223</v>
      </c>
      <c r="D4327" t="s">
        <v>9</v>
      </c>
      <c r="E4327" t="s">
        <v>8426</v>
      </c>
      <c r="F4327" t="s">
        <v>8427</v>
      </c>
      <c r="G4327" s="1">
        <v>0.5</v>
      </c>
      <c r="H4327" t="s">
        <v>11</v>
      </c>
      <c r="I4327" t="s">
        <v>9</v>
      </c>
    </row>
    <row r="4328" spans="1:9" hidden="1" x14ac:dyDescent="0.25">
      <c r="A4328">
        <v>8</v>
      </c>
      <c r="B4328">
        <v>300</v>
      </c>
      <c r="C4328" t="s">
        <v>202</v>
      </c>
      <c r="D4328" t="s">
        <v>9</v>
      </c>
      <c r="E4328" t="s">
        <v>8433</v>
      </c>
      <c r="F4328" t="s">
        <v>8434</v>
      </c>
      <c r="G4328" s="1">
        <v>0.5</v>
      </c>
      <c r="H4328" t="s">
        <v>11</v>
      </c>
      <c r="I4328" t="s">
        <v>9</v>
      </c>
    </row>
    <row r="4329" spans="1:9" hidden="1" x14ac:dyDescent="0.25">
      <c r="A4329">
        <v>8</v>
      </c>
      <c r="B4329">
        <v>301</v>
      </c>
      <c r="C4329" t="s">
        <v>5226</v>
      </c>
      <c r="D4329" t="s">
        <v>9</v>
      </c>
      <c r="E4329" t="s">
        <v>8576</v>
      </c>
      <c r="F4329" t="s">
        <v>8577</v>
      </c>
      <c r="G4329" s="1">
        <v>0.5</v>
      </c>
      <c r="H4329" t="s">
        <v>11</v>
      </c>
      <c r="I4329" t="s">
        <v>9</v>
      </c>
    </row>
    <row r="4330" spans="1:9" hidden="1" x14ac:dyDescent="0.25">
      <c r="A4330">
        <v>8</v>
      </c>
      <c r="B4330">
        <v>302</v>
      </c>
      <c r="C4330" t="s">
        <v>5228</v>
      </c>
      <c r="D4330" t="s">
        <v>9</v>
      </c>
      <c r="E4330" t="s">
        <v>16</v>
      </c>
      <c r="F4330" t="s">
        <v>14</v>
      </c>
      <c r="G4330" s="1">
        <v>0.5</v>
      </c>
      <c r="H4330" t="s">
        <v>11</v>
      </c>
      <c r="I4330" t="s">
        <v>9</v>
      </c>
    </row>
    <row r="4331" spans="1:9" hidden="1" x14ac:dyDescent="0.25">
      <c r="A4331">
        <v>8</v>
      </c>
      <c r="B4331">
        <v>303</v>
      </c>
      <c r="C4331" t="s">
        <v>5229</v>
      </c>
      <c r="D4331" t="s">
        <v>9</v>
      </c>
      <c r="E4331" t="s">
        <v>16</v>
      </c>
      <c r="F4331" t="s">
        <v>14</v>
      </c>
      <c r="G4331" s="1">
        <v>0.5</v>
      </c>
      <c r="H4331" t="s">
        <v>11</v>
      </c>
      <c r="I4331" t="s">
        <v>9</v>
      </c>
    </row>
    <row r="4332" spans="1:9" hidden="1" x14ac:dyDescent="0.25">
      <c r="A4332">
        <v>8</v>
      </c>
      <c r="B4332">
        <v>304</v>
      </c>
      <c r="C4332" t="s">
        <v>5230</v>
      </c>
      <c r="D4332" t="s">
        <v>9</v>
      </c>
      <c r="E4332" t="s">
        <v>16</v>
      </c>
      <c r="F4332" t="s">
        <v>14</v>
      </c>
      <c r="G4332" s="1">
        <v>0.5</v>
      </c>
      <c r="H4332" t="s">
        <v>11</v>
      </c>
      <c r="I4332" t="s">
        <v>9</v>
      </c>
    </row>
    <row r="4333" spans="1:9" hidden="1" x14ac:dyDescent="0.25">
      <c r="A4333">
        <v>8</v>
      </c>
      <c r="B4333">
        <v>306</v>
      </c>
      <c r="C4333" t="s">
        <v>5231</v>
      </c>
      <c r="D4333" t="s">
        <v>9</v>
      </c>
      <c r="E4333" t="s">
        <v>8428</v>
      </c>
      <c r="F4333" t="s">
        <v>8429</v>
      </c>
      <c r="G4333" s="1">
        <v>0.5</v>
      </c>
      <c r="H4333" t="s">
        <v>11</v>
      </c>
      <c r="I4333" t="s">
        <v>9</v>
      </c>
    </row>
    <row r="4334" spans="1:9" hidden="1" x14ac:dyDescent="0.25">
      <c r="A4334">
        <v>8</v>
      </c>
      <c r="B4334">
        <v>308</v>
      </c>
      <c r="C4334" t="s">
        <v>5232</v>
      </c>
      <c r="D4334" t="s">
        <v>9</v>
      </c>
      <c r="E4334" t="s">
        <v>8430</v>
      </c>
      <c r="F4334" t="s">
        <v>8427</v>
      </c>
      <c r="G4334" s="1">
        <v>0.5</v>
      </c>
      <c r="H4334" t="s">
        <v>11</v>
      </c>
      <c r="I4334" t="s">
        <v>9</v>
      </c>
    </row>
    <row r="4335" spans="1:9" hidden="1" x14ac:dyDescent="0.25">
      <c r="A4335">
        <v>8</v>
      </c>
      <c r="B4335">
        <v>309</v>
      </c>
      <c r="C4335" t="s">
        <v>5233</v>
      </c>
      <c r="D4335" t="s">
        <v>9</v>
      </c>
      <c r="E4335" t="s">
        <v>8430</v>
      </c>
      <c r="F4335" t="s">
        <v>8427</v>
      </c>
      <c r="G4335" s="1">
        <v>0.5</v>
      </c>
      <c r="H4335" t="s">
        <v>11</v>
      </c>
      <c r="I4335" t="s">
        <v>9</v>
      </c>
    </row>
    <row r="4336" spans="1:9" hidden="1" x14ac:dyDescent="0.25">
      <c r="A4336">
        <v>8</v>
      </c>
      <c r="B4336">
        <v>310</v>
      </c>
      <c r="C4336" t="s">
        <v>5234</v>
      </c>
      <c r="D4336" t="s">
        <v>9</v>
      </c>
      <c r="E4336" t="s">
        <v>8430</v>
      </c>
      <c r="F4336" t="s">
        <v>8427</v>
      </c>
      <c r="G4336" s="1">
        <v>0.5</v>
      </c>
      <c r="H4336" t="s">
        <v>11</v>
      </c>
      <c r="I4336" t="s">
        <v>9</v>
      </c>
    </row>
    <row r="4337" spans="1:9" hidden="1" x14ac:dyDescent="0.25">
      <c r="A4337">
        <v>8</v>
      </c>
      <c r="B4337">
        <v>311</v>
      </c>
      <c r="C4337" t="s">
        <v>5235</v>
      </c>
      <c r="D4337" t="s">
        <v>9</v>
      </c>
      <c r="E4337" t="s">
        <v>8630</v>
      </c>
      <c r="F4337" t="s">
        <v>8493</v>
      </c>
      <c r="G4337" s="1">
        <v>0.5</v>
      </c>
      <c r="H4337" t="s">
        <v>11</v>
      </c>
      <c r="I4337" t="s">
        <v>9</v>
      </c>
    </row>
    <row r="4338" spans="1:9" hidden="1" x14ac:dyDescent="0.25">
      <c r="A4338">
        <v>8</v>
      </c>
      <c r="B4338">
        <v>312</v>
      </c>
      <c r="C4338" t="s">
        <v>5236</v>
      </c>
      <c r="D4338" t="s">
        <v>9</v>
      </c>
      <c r="E4338" t="s">
        <v>8452</v>
      </c>
      <c r="F4338" t="s">
        <v>8453</v>
      </c>
      <c r="G4338" s="1">
        <v>0.5</v>
      </c>
      <c r="H4338" t="s">
        <v>11</v>
      </c>
      <c r="I4338" t="s">
        <v>9</v>
      </c>
    </row>
    <row r="4339" spans="1:9" hidden="1" x14ac:dyDescent="0.25">
      <c r="A4339">
        <v>8</v>
      </c>
      <c r="B4339">
        <v>313</v>
      </c>
      <c r="C4339" t="s">
        <v>5237</v>
      </c>
      <c r="D4339" t="s">
        <v>9</v>
      </c>
      <c r="E4339" t="s">
        <v>8452</v>
      </c>
      <c r="F4339" t="s">
        <v>8453</v>
      </c>
      <c r="G4339" s="1">
        <v>0.5</v>
      </c>
      <c r="H4339" t="s">
        <v>11</v>
      </c>
      <c r="I4339" t="s">
        <v>9</v>
      </c>
    </row>
    <row r="4340" spans="1:9" hidden="1" x14ac:dyDescent="0.25">
      <c r="A4340">
        <v>8</v>
      </c>
      <c r="B4340">
        <v>314</v>
      </c>
      <c r="C4340" t="s">
        <v>233</v>
      </c>
      <c r="D4340" t="s">
        <v>9</v>
      </c>
      <c r="E4340" t="s">
        <v>8426</v>
      </c>
      <c r="F4340" t="s">
        <v>8427</v>
      </c>
      <c r="G4340" s="1">
        <v>0.5</v>
      </c>
      <c r="H4340" t="s">
        <v>11</v>
      </c>
      <c r="I4340" t="s">
        <v>9</v>
      </c>
    </row>
    <row r="4341" spans="1:9" hidden="1" x14ac:dyDescent="0.25">
      <c r="A4341">
        <v>8</v>
      </c>
      <c r="B4341">
        <v>315</v>
      </c>
      <c r="C4341" t="s">
        <v>5240</v>
      </c>
      <c r="D4341" t="s">
        <v>9</v>
      </c>
      <c r="E4341" t="s">
        <v>8437</v>
      </c>
      <c r="F4341" s="4">
        <v>40929</v>
      </c>
      <c r="G4341" s="1">
        <v>0.5</v>
      </c>
      <c r="H4341" t="s">
        <v>11</v>
      </c>
      <c r="I4341" t="s">
        <v>9</v>
      </c>
    </row>
    <row r="4342" spans="1:9" hidden="1" x14ac:dyDescent="0.25">
      <c r="A4342">
        <v>8</v>
      </c>
      <c r="B4342">
        <v>317</v>
      </c>
      <c r="C4342" t="s">
        <v>2240</v>
      </c>
      <c r="D4342" t="s">
        <v>9</v>
      </c>
      <c r="E4342" t="s">
        <v>8576</v>
      </c>
      <c r="F4342" t="s">
        <v>8577</v>
      </c>
      <c r="G4342" s="1">
        <v>0.5</v>
      </c>
      <c r="H4342" t="s">
        <v>11</v>
      </c>
      <c r="I4342" t="s">
        <v>9</v>
      </c>
    </row>
    <row r="4343" spans="1:9" hidden="1" x14ac:dyDescent="0.25">
      <c r="A4343">
        <v>8</v>
      </c>
      <c r="B4343">
        <v>318</v>
      </c>
      <c r="C4343" t="s">
        <v>5241</v>
      </c>
      <c r="D4343" t="s">
        <v>9</v>
      </c>
      <c r="E4343" t="s">
        <v>8426</v>
      </c>
      <c r="F4343" t="s">
        <v>8427</v>
      </c>
      <c r="G4343" s="1">
        <v>0.5</v>
      </c>
      <c r="H4343" t="s">
        <v>11</v>
      </c>
      <c r="I4343" t="s">
        <v>9</v>
      </c>
    </row>
    <row r="4344" spans="1:9" hidden="1" x14ac:dyDescent="0.25">
      <c r="A4344">
        <v>8</v>
      </c>
      <c r="B4344">
        <v>319</v>
      </c>
      <c r="C4344" t="s">
        <v>5242</v>
      </c>
      <c r="D4344" t="s">
        <v>9</v>
      </c>
      <c r="E4344" t="s">
        <v>8426</v>
      </c>
      <c r="F4344" t="s">
        <v>8427</v>
      </c>
      <c r="G4344" s="1">
        <v>0.5</v>
      </c>
      <c r="H4344" t="s">
        <v>11</v>
      </c>
      <c r="I4344" t="s">
        <v>9</v>
      </c>
    </row>
    <row r="4345" spans="1:9" hidden="1" x14ac:dyDescent="0.25">
      <c r="A4345">
        <v>8</v>
      </c>
      <c r="B4345">
        <v>320</v>
      </c>
      <c r="C4345" t="s">
        <v>5243</v>
      </c>
      <c r="D4345" t="s">
        <v>9</v>
      </c>
      <c r="E4345" t="s">
        <v>8426</v>
      </c>
      <c r="F4345" t="s">
        <v>8427</v>
      </c>
      <c r="G4345" s="1">
        <v>0.5</v>
      </c>
      <c r="H4345" t="s">
        <v>11</v>
      </c>
      <c r="I4345" t="s">
        <v>9</v>
      </c>
    </row>
    <row r="4346" spans="1:9" hidden="1" x14ac:dyDescent="0.25">
      <c r="A4346">
        <v>8</v>
      </c>
      <c r="B4346">
        <v>321</v>
      </c>
      <c r="C4346" t="s">
        <v>5244</v>
      </c>
      <c r="D4346" t="s">
        <v>9</v>
      </c>
      <c r="E4346" t="s">
        <v>16</v>
      </c>
      <c r="F4346" t="s">
        <v>14</v>
      </c>
      <c r="G4346" s="1">
        <v>0.5</v>
      </c>
      <c r="H4346" t="s">
        <v>11</v>
      </c>
      <c r="I4346" t="s">
        <v>9</v>
      </c>
    </row>
    <row r="4347" spans="1:9" hidden="1" x14ac:dyDescent="0.25">
      <c r="A4347">
        <v>8</v>
      </c>
      <c r="B4347">
        <v>322</v>
      </c>
      <c r="C4347" t="s">
        <v>5245</v>
      </c>
      <c r="D4347" t="s">
        <v>9</v>
      </c>
      <c r="E4347" t="s">
        <v>18</v>
      </c>
      <c r="F4347" t="s">
        <v>19</v>
      </c>
      <c r="G4347" s="1">
        <v>0.5</v>
      </c>
      <c r="H4347" t="s">
        <v>11</v>
      </c>
      <c r="I4347" t="s">
        <v>9</v>
      </c>
    </row>
    <row r="4348" spans="1:9" hidden="1" x14ac:dyDescent="0.25">
      <c r="A4348">
        <v>8</v>
      </c>
      <c r="B4348">
        <v>323</v>
      </c>
      <c r="C4348" t="s">
        <v>5246</v>
      </c>
      <c r="D4348" t="s">
        <v>9</v>
      </c>
      <c r="E4348" t="s">
        <v>13</v>
      </c>
      <c r="F4348" t="s">
        <v>14</v>
      </c>
      <c r="G4348" s="1">
        <v>0.5</v>
      </c>
      <c r="H4348" t="s">
        <v>11</v>
      </c>
      <c r="I4348" t="s">
        <v>9</v>
      </c>
    </row>
    <row r="4349" spans="1:9" hidden="1" x14ac:dyDescent="0.25">
      <c r="A4349">
        <v>8</v>
      </c>
      <c r="B4349">
        <v>325</v>
      </c>
      <c r="C4349" t="s">
        <v>5247</v>
      </c>
      <c r="D4349" t="s">
        <v>9</v>
      </c>
      <c r="E4349" t="s">
        <v>8430</v>
      </c>
      <c r="F4349" t="s">
        <v>8427</v>
      </c>
      <c r="G4349" s="1">
        <v>0.5</v>
      </c>
      <c r="H4349" t="s">
        <v>11</v>
      </c>
      <c r="I4349" t="s">
        <v>9</v>
      </c>
    </row>
    <row r="4350" spans="1:9" hidden="1" x14ac:dyDescent="0.25">
      <c r="A4350">
        <v>8</v>
      </c>
      <c r="B4350">
        <v>326</v>
      </c>
      <c r="C4350" t="s">
        <v>5248</v>
      </c>
      <c r="D4350" t="s">
        <v>9</v>
      </c>
      <c r="E4350" t="s">
        <v>8426</v>
      </c>
      <c r="F4350" t="s">
        <v>8427</v>
      </c>
      <c r="G4350" s="1">
        <v>0.5</v>
      </c>
      <c r="H4350" t="s">
        <v>11</v>
      </c>
      <c r="I4350" t="s">
        <v>9</v>
      </c>
    </row>
    <row r="4351" spans="1:9" hidden="1" x14ac:dyDescent="0.25">
      <c r="A4351">
        <v>8</v>
      </c>
      <c r="B4351">
        <v>327</v>
      </c>
      <c r="C4351" t="s">
        <v>5249</v>
      </c>
      <c r="D4351" t="s">
        <v>9</v>
      </c>
      <c r="E4351" t="s">
        <v>8426</v>
      </c>
      <c r="F4351" t="s">
        <v>8427</v>
      </c>
      <c r="G4351" s="1">
        <v>0.5</v>
      </c>
      <c r="H4351" t="s">
        <v>11</v>
      </c>
      <c r="I4351" t="s">
        <v>9</v>
      </c>
    </row>
    <row r="4352" spans="1:9" hidden="1" x14ac:dyDescent="0.25">
      <c r="A4352">
        <v>8</v>
      </c>
      <c r="B4352">
        <v>328</v>
      </c>
      <c r="C4352" t="s">
        <v>226</v>
      </c>
      <c r="D4352" t="s">
        <v>9</v>
      </c>
      <c r="E4352" t="s">
        <v>8492</v>
      </c>
      <c r="F4352" t="s">
        <v>8493</v>
      </c>
      <c r="G4352" s="1">
        <v>0.5</v>
      </c>
      <c r="H4352" t="s">
        <v>11</v>
      </c>
      <c r="I4352" t="s">
        <v>9</v>
      </c>
    </row>
    <row r="4353" spans="1:9" hidden="1" x14ac:dyDescent="0.25">
      <c r="A4353">
        <v>8</v>
      </c>
      <c r="B4353">
        <v>342</v>
      </c>
      <c r="C4353" t="s">
        <v>5250</v>
      </c>
      <c r="D4353" t="s">
        <v>9</v>
      </c>
      <c r="E4353" t="s">
        <v>16</v>
      </c>
      <c r="F4353" t="s">
        <v>14</v>
      </c>
      <c r="G4353" s="1">
        <v>0.5</v>
      </c>
      <c r="H4353" t="s">
        <v>11</v>
      </c>
      <c r="I4353" t="s">
        <v>9</v>
      </c>
    </row>
    <row r="4354" spans="1:9" hidden="1" x14ac:dyDescent="0.25">
      <c r="A4354">
        <v>8</v>
      </c>
      <c r="B4354">
        <v>343</v>
      </c>
      <c r="C4354" t="s">
        <v>5252</v>
      </c>
      <c r="D4354" t="s">
        <v>9</v>
      </c>
      <c r="E4354" t="s">
        <v>8456</v>
      </c>
      <c r="F4354" t="s">
        <v>8457</v>
      </c>
      <c r="G4354" s="1">
        <v>0.5</v>
      </c>
      <c r="H4354" t="s">
        <v>11</v>
      </c>
      <c r="I4354" t="s">
        <v>9</v>
      </c>
    </row>
    <row r="4355" spans="1:9" hidden="1" x14ac:dyDescent="0.25">
      <c r="A4355">
        <v>8</v>
      </c>
      <c r="B4355">
        <v>344</v>
      </c>
      <c r="C4355" t="s">
        <v>5254</v>
      </c>
      <c r="D4355" t="s">
        <v>9</v>
      </c>
      <c r="E4355" t="s">
        <v>8626</v>
      </c>
      <c r="F4355" t="s">
        <v>140</v>
      </c>
      <c r="G4355" s="1">
        <v>0.5</v>
      </c>
      <c r="H4355" t="s">
        <v>11</v>
      </c>
      <c r="I4355" t="s">
        <v>9</v>
      </c>
    </row>
    <row r="4356" spans="1:9" hidden="1" x14ac:dyDescent="0.25">
      <c r="A4356">
        <v>8</v>
      </c>
      <c r="B4356">
        <v>345</v>
      </c>
      <c r="C4356" t="s">
        <v>5256</v>
      </c>
      <c r="D4356" t="s">
        <v>9</v>
      </c>
      <c r="E4356" t="s">
        <v>8456</v>
      </c>
      <c r="F4356" t="s">
        <v>8457</v>
      </c>
      <c r="G4356" s="1">
        <v>0.5</v>
      </c>
      <c r="H4356" t="s">
        <v>11</v>
      </c>
      <c r="I4356" t="s">
        <v>9</v>
      </c>
    </row>
    <row r="4357" spans="1:9" hidden="1" x14ac:dyDescent="0.25">
      <c r="A4357">
        <v>8</v>
      </c>
      <c r="B4357">
        <v>346</v>
      </c>
      <c r="C4357" t="s">
        <v>5257</v>
      </c>
      <c r="D4357" t="s">
        <v>9</v>
      </c>
      <c r="E4357" t="s">
        <v>8456</v>
      </c>
      <c r="F4357" t="s">
        <v>8457</v>
      </c>
      <c r="G4357" s="1">
        <v>0.5</v>
      </c>
      <c r="H4357" t="s">
        <v>11</v>
      </c>
      <c r="I4357" t="s">
        <v>9</v>
      </c>
    </row>
    <row r="4358" spans="1:9" hidden="1" x14ac:dyDescent="0.25">
      <c r="A4358">
        <v>8</v>
      </c>
      <c r="B4358">
        <v>347</v>
      </c>
      <c r="C4358" t="s">
        <v>5258</v>
      </c>
      <c r="D4358" t="s">
        <v>9</v>
      </c>
      <c r="E4358" t="s">
        <v>8426</v>
      </c>
      <c r="F4358" t="s">
        <v>8427</v>
      </c>
      <c r="G4358" s="1">
        <v>0.5</v>
      </c>
      <c r="H4358" t="s">
        <v>11</v>
      </c>
      <c r="I4358" t="s">
        <v>9</v>
      </c>
    </row>
    <row r="4359" spans="1:9" hidden="1" x14ac:dyDescent="0.25">
      <c r="A4359">
        <v>8</v>
      </c>
      <c r="B4359">
        <v>348</v>
      </c>
      <c r="C4359" t="s">
        <v>8766</v>
      </c>
      <c r="D4359" t="s">
        <v>9</v>
      </c>
      <c r="E4359" t="s">
        <v>8426</v>
      </c>
      <c r="F4359" t="s">
        <v>8427</v>
      </c>
      <c r="G4359" s="1">
        <v>0.5</v>
      </c>
      <c r="H4359" t="s">
        <v>11</v>
      </c>
      <c r="I4359" t="s">
        <v>9</v>
      </c>
    </row>
    <row r="4360" spans="1:9" hidden="1" x14ac:dyDescent="0.25">
      <c r="A4360">
        <v>8</v>
      </c>
      <c r="B4360">
        <v>350</v>
      </c>
      <c r="C4360" t="s">
        <v>5259</v>
      </c>
      <c r="D4360" t="s">
        <v>9</v>
      </c>
      <c r="E4360" t="s">
        <v>8426</v>
      </c>
      <c r="F4360" t="s">
        <v>8427</v>
      </c>
      <c r="G4360" s="1">
        <v>0.5</v>
      </c>
      <c r="H4360" t="s">
        <v>11</v>
      </c>
      <c r="I4360" t="s">
        <v>9</v>
      </c>
    </row>
    <row r="4361" spans="1:9" hidden="1" x14ac:dyDescent="0.25">
      <c r="A4361">
        <v>8</v>
      </c>
      <c r="B4361">
        <v>351</v>
      </c>
      <c r="C4361" t="s">
        <v>5260</v>
      </c>
      <c r="D4361" t="s">
        <v>9</v>
      </c>
      <c r="E4361" t="s">
        <v>16</v>
      </c>
      <c r="F4361" t="s">
        <v>14</v>
      </c>
      <c r="G4361" s="1">
        <v>0.5</v>
      </c>
      <c r="H4361" t="s">
        <v>11</v>
      </c>
      <c r="I4361" t="s">
        <v>9</v>
      </c>
    </row>
    <row r="4362" spans="1:9" hidden="1" x14ac:dyDescent="0.25">
      <c r="A4362">
        <v>8</v>
      </c>
      <c r="B4362">
        <v>352</v>
      </c>
      <c r="C4362" t="s">
        <v>5261</v>
      </c>
      <c r="D4362" t="s">
        <v>9</v>
      </c>
      <c r="E4362" t="s">
        <v>16</v>
      </c>
      <c r="F4362" t="s">
        <v>14</v>
      </c>
      <c r="G4362" s="1">
        <v>0.5</v>
      </c>
      <c r="H4362" t="s">
        <v>11</v>
      </c>
      <c r="I4362" t="s">
        <v>9</v>
      </c>
    </row>
    <row r="4363" spans="1:9" hidden="1" x14ac:dyDescent="0.25">
      <c r="A4363">
        <v>8</v>
      </c>
      <c r="B4363">
        <v>353</v>
      </c>
      <c r="C4363" t="s">
        <v>5262</v>
      </c>
      <c r="D4363" t="s">
        <v>9</v>
      </c>
      <c r="E4363" t="s">
        <v>8515</v>
      </c>
      <c r="F4363" t="s">
        <v>8505</v>
      </c>
      <c r="G4363" s="1">
        <v>0.5</v>
      </c>
      <c r="H4363" t="s">
        <v>11</v>
      </c>
      <c r="I4363" t="s">
        <v>9</v>
      </c>
    </row>
    <row r="4364" spans="1:9" hidden="1" x14ac:dyDescent="0.25">
      <c r="A4364">
        <v>8</v>
      </c>
      <c r="B4364">
        <v>354</v>
      </c>
      <c r="C4364" t="s">
        <v>5263</v>
      </c>
      <c r="D4364" t="s">
        <v>9</v>
      </c>
      <c r="E4364" t="s">
        <v>16</v>
      </c>
      <c r="F4364" t="s">
        <v>14</v>
      </c>
      <c r="G4364" s="1">
        <v>0.5</v>
      </c>
      <c r="H4364" t="s">
        <v>11</v>
      </c>
      <c r="I4364" t="s">
        <v>9</v>
      </c>
    </row>
    <row r="4365" spans="1:9" hidden="1" x14ac:dyDescent="0.25">
      <c r="A4365">
        <v>8</v>
      </c>
      <c r="B4365">
        <v>355</v>
      </c>
      <c r="C4365" t="s">
        <v>5264</v>
      </c>
      <c r="D4365" t="s">
        <v>9</v>
      </c>
      <c r="E4365" t="s">
        <v>18</v>
      </c>
      <c r="F4365" t="s">
        <v>19</v>
      </c>
      <c r="G4365" s="1">
        <v>0.5</v>
      </c>
      <c r="H4365" t="s">
        <v>11</v>
      </c>
      <c r="I4365" t="s">
        <v>9</v>
      </c>
    </row>
    <row r="4366" spans="1:9" hidden="1" x14ac:dyDescent="0.25">
      <c r="A4366">
        <v>8</v>
      </c>
      <c r="B4366">
        <v>356</v>
      </c>
      <c r="C4366" t="s">
        <v>5265</v>
      </c>
      <c r="D4366" t="s">
        <v>9</v>
      </c>
      <c r="E4366" t="s">
        <v>8426</v>
      </c>
      <c r="F4366" t="s">
        <v>8427</v>
      </c>
      <c r="G4366" s="1">
        <v>0.5</v>
      </c>
      <c r="H4366" t="s">
        <v>11</v>
      </c>
      <c r="I4366" t="s">
        <v>9</v>
      </c>
    </row>
    <row r="4367" spans="1:9" hidden="1" x14ac:dyDescent="0.25">
      <c r="A4367">
        <v>8</v>
      </c>
      <c r="B4367">
        <v>357</v>
      </c>
      <c r="C4367" t="s">
        <v>5266</v>
      </c>
      <c r="D4367" t="s">
        <v>9</v>
      </c>
      <c r="E4367" t="s">
        <v>1426</v>
      </c>
      <c r="F4367" t="s">
        <v>140</v>
      </c>
      <c r="G4367" s="1">
        <v>0.5</v>
      </c>
      <c r="H4367" t="s">
        <v>11</v>
      </c>
      <c r="I4367" t="s">
        <v>9</v>
      </c>
    </row>
    <row r="4368" spans="1:9" hidden="1" x14ac:dyDescent="0.25">
      <c r="A4368">
        <v>8</v>
      </c>
      <c r="B4368">
        <v>358</v>
      </c>
      <c r="C4368" t="s">
        <v>5267</v>
      </c>
      <c r="D4368" t="s">
        <v>9</v>
      </c>
      <c r="E4368" t="s">
        <v>8426</v>
      </c>
      <c r="F4368" t="s">
        <v>8427</v>
      </c>
      <c r="G4368" s="1">
        <v>0.5</v>
      </c>
      <c r="H4368" t="s">
        <v>11</v>
      </c>
      <c r="I4368" t="s">
        <v>9</v>
      </c>
    </row>
    <row r="4369" spans="1:9" hidden="1" x14ac:dyDescent="0.25">
      <c r="A4369">
        <v>8</v>
      </c>
      <c r="B4369">
        <v>359</v>
      </c>
      <c r="C4369" t="s">
        <v>5268</v>
      </c>
      <c r="D4369" t="s">
        <v>9</v>
      </c>
      <c r="E4369" t="s">
        <v>16</v>
      </c>
      <c r="F4369" t="s">
        <v>14</v>
      </c>
      <c r="G4369" s="1">
        <v>0.5</v>
      </c>
      <c r="H4369" t="s">
        <v>11</v>
      </c>
      <c r="I4369" t="s">
        <v>9</v>
      </c>
    </row>
    <row r="4370" spans="1:9" hidden="1" x14ac:dyDescent="0.25">
      <c r="A4370">
        <v>8</v>
      </c>
      <c r="B4370">
        <v>360</v>
      </c>
      <c r="C4370" t="s">
        <v>88</v>
      </c>
      <c r="D4370" t="s">
        <v>9</v>
      </c>
      <c r="E4370" t="s">
        <v>13</v>
      </c>
      <c r="F4370" t="s">
        <v>14</v>
      </c>
      <c r="G4370" s="1">
        <v>0.5</v>
      </c>
      <c r="H4370" t="s">
        <v>11</v>
      </c>
      <c r="I4370" t="s">
        <v>9</v>
      </c>
    </row>
    <row r="4371" spans="1:9" hidden="1" x14ac:dyDescent="0.25">
      <c r="A4371">
        <v>8</v>
      </c>
      <c r="B4371">
        <v>361</v>
      </c>
      <c r="C4371" t="s">
        <v>5269</v>
      </c>
      <c r="D4371" t="s">
        <v>9</v>
      </c>
      <c r="E4371" t="s">
        <v>8426</v>
      </c>
      <c r="F4371" t="s">
        <v>8427</v>
      </c>
      <c r="G4371" s="1">
        <v>0.5</v>
      </c>
      <c r="H4371" t="s">
        <v>11</v>
      </c>
      <c r="I4371" t="s">
        <v>9</v>
      </c>
    </row>
    <row r="4372" spans="1:9" hidden="1" x14ac:dyDescent="0.25">
      <c r="A4372">
        <v>8</v>
      </c>
      <c r="B4372">
        <v>362</v>
      </c>
      <c r="C4372" t="s">
        <v>5270</v>
      </c>
      <c r="D4372" t="s">
        <v>9</v>
      </c>
      <c r="E4372" t="s">
        <v>8426</v>
      </c>
      <c r="F4372" t="s">
        <v>8427</v>
      </c>
      <c r="G4372" s="1">
        <v>0.5</v>
      </c>
      <c r="H4372" t="s">
        <v>11</v>
      </c>
      <c r="I4372" t="s">
        <v>9</v>
      </c>
    </row>
    <row r="4373" spans="1:9" hidden="1" x14ac:dyDescent="0.25">
      <c r="A4373">
        <v>8</v>
      </c>
      <c r="B4373">
        <v>363</v>
      </c>
      <c r="C4373" t="s">
        <v>89</v>
      </c>
      <c r="D4373" t="s">
        <v>9</v>
      </c>
      <c r="E4373" t="s">
        <v>16</v>
      </c>
      <c r="F4373" t="s">
        <v>14</v>
      </c>
      <c r="G4373" s="1">
        <v>0.5</v>
      </c>
      <c r="H4373" t="s">
        <v>11</v>
      </c>
      <c r="I4373" t="s">
        <v>9</v>
      </c>
    </row>
    <row r="4374" spans="1:9" hidden="1" x14ac:dyDescent="0.25">
      <c r="A4374">
        <v>8</v>
      </c>
      <c r="B4374">
        <v>364</v>
      </c>
      <c r="C4374" t="s">
        <v>5271</v>
      </c>
      <c r="D4374" t="s">
        <v>9</v>
      </c>
      <c r="E4374" t="s">
        <v>8426</v>
      </c>
      <c r="F4374" t="s">
        <v>8427</v>
      </c>
      <c r="G4374" s="1">
        <v>0.5</v>
      </c>
      <c r="H4374" t="s">
        <v>11</v>
      </c>
      <c r="I4374" t="s">
        <v>9</v>
      </c>
    </row>
    <row r="4375" spans="1:9" hidden="1" x14ac:dyDescent="0.25">
      <c r="A4375">
        <v>8</v>
      </c>
      <c r="B4375">
        <v>365</v>
      </c>
      <c r="C4375" t="s">
        <v>5272</v>
      </c>
      <c r="D4375" t="s">
        <v>9</v>
      </c>
      <c r="E4375" t="s">
        <v>242</v>
      </c>
      <c r="F4375" t="s">
        <v>243</v>
      </c>
      <c r="G4375" s="1">
        <v>0.5</v>
      </c>
      <c r="H4375" t="s">
        <v>11</v>
      </c>
      <c r="I4375" t="s">
        <v>9</v>
      </c>
    </row>
    <row r="4376" spans="1:9" hidden="1" x14ac:dyDescent="0.25">
      <c r="A4376">
        <v>8</v>
      </c>
      <c r="B4376">
        <v>366</v>
      </c>
      <c r="C4376" t="s">
        <v>5273</v>
      </c>
      <c r="D4376" t="s">
        <v>9</v>
      </c>
      <c r="E4376" t="s">
        <v>16</v>
      </c>
      <c r="F4376" t="s">
        <v>14</v>
      </c>
      <c r="G4376" s="1">
        <v>0.5</v>
      </c>
      <c r="H4376" t="s">
        <v>11</v>
      </c>
      <c r="I4376" t="s">
        <v>9</v>
      </c>
    </row>
    <row r="4377" spans="1:9" hidden="1" x14ac:dyDescent="0.25">
      <c r="A4377">
        <v>8</v>
      </c>
      <c r="B4377">
        <v>367</v>
      </c>
      <c r="C4377" t="s">
        <v>5274</v>
      </c>
      <c r="D4377" t="s">
        <v>9</v>
      </c>
      <c r="E4377" t="s">
        <v>8473</v>
      </c>
      <c r="F4377" t="s">
        <v>8474</v>
      </c>
      <c r="G4377" s="1">
        <v>0.5</v>
      </c>
      <c r="H4377" t="s">
        <v>11</v>
      </c>
      <c r="I4377" t="s">
        <v>9</v>
      </c>
    </row>
    <row r="4378" spans="1:9" hidden="1" x14ac:dyDescent="0.25">
      <c r="A4378">
        <v>8</v>
      </c>
      <c r="B4378">
        <v>368</v>
      </c>
      <c r="C4378" t="s">
        <v>205</v>
      </c>
      <c r="D4378" t="s">
        <v>9</v>
      </c>
      <c r="E4378" t="s">
        <v>8702</v>
      </c>
      <c r="F4378" t="s">
        <v>8577</v>
      </c>
      <c r="G4378" s="1">
        <v>0.5</v>
      </c>
      <c r="H4378" t="s">
        <v>11</v>
      </c>
      <c r="I4378" t="s">
        <v>9</v>
      </c>
    </row>
    <row r="4379" spans="1:9" hidden="1" x14ac:dyDescent="0.25">
      <c r="A4379">
        <v>8</v>
      </c>
      <c r="B4379">
        <v>369</v>
      </c>
      <c r="C4379" t="s">
        <v>5275</v>
      </c>
      <c r="D4379" t="s">
        <v>9</v>
      </c>
      <c r="E4379" t="s">
        <v>8576</v>
      </c>
      <c r="F4379" t="s">
        <v>8577</v>
      </c>
      <c r="G4379" s="1">
        <v>0.5</v>
      </c>
      <c r="H4379" t="s">
        <v>11</v>
      </c>
      <c r="I4379" t="s">
        <v>9</v>
      </c>
    </row>
    <row r="4380" spans="1:9" hidden="1" x14ac:dyDescent="0.25">
      <c r="A4380">
        <v>8</v>
      </c>
      <c r="B4380">
        <v>370</v>
      </c>
      <c r="C4380" t="s">
        <v>5276</v>
      </c>
      <c r="D4380" t="s">
        <v>9</v>
      </c>
      <c r="E4380" t="s">
        <v>8430</v>
      </c>
      <c r="F4380" t="s">
        <v>8427</v>
      </c>
      <c r="G4380" s="1">
        <v>0.5</v>
      </c>
      <c r="H4380" t="s">
        <v>11</v>
      </c>
      <c r="I4380" t="s">
        <v>9</v>
      </c>
    </row>
    <row r="4381" spans="1:9" hidden="1" x14ac:dyDescent="0.25">
      <c r="A4381">
        <v>8</v>
      </c>
      <c r="B4381">
        <v>371</v>
      </c>
      <c r="C4381" t="s">
        <v>5277</v>
      </c>
      <c r="D4381" t="s">
        <v>9</v>
      </c>
      <c r="E4381" t="s">
        <v>8702</v>
      </c>
      <c r="F4381" t="s">
        <v>8577</v>
      </c>
      <c r="G4381" s="1">
        <v>0.5</v>
      </c>
      <c r="H4381" t="s">
        <v>11</v>
      </c>
      <c r="I4381" t="s">
        <v>9</v>
      </c>
    </row>
    <row r="4382" spans="1:9" hidden="1" x14ac:dyDescent="0.25">
      <c r="A4382">
        <v>8</v>
      </c>
      <c r="B4382">
        <v>372</v>
      </c>
      <c r="C4382" t="s">
        <v>5278</v>
      </c>
      <c r="D4382" t="s">
        <v>9</v>
      </c>
      <c r="E4382" t="s">
        <v>8430</v>
      </c>
      <c r="F4382" t="s">
        <v>8427</v>
      </c>
      <c r="G4382" s="1">
        <v>0.5</v>
      </c>
      <c r="H4382" t="s">
        <v>11</v>
      </c>
      <c r="I4382" t="s">
        <v>9</v>
      </c>
    </row>
    <row r="4383" spans="1:9" hidden="1" x14ac:dyDescent="0.25">
      <c r="A4383">
        <v>8</v>
      </c>
      <c r="B4383">
        <v>373</v>
      </c>
      <c r="C4383" t="s">
        <v>5279</v>
      </c>
      <c r="D4383" t="s">
        <v>9</v>
      </c>
      <c r="E4383" t="s">
        <v>8426</v>
      </c>
      <c r="F4383" t="s">
        <v>8427</v>
      </c>
      <c r="G4383" s="1">
        <v>0.5</v>
      </c>
      <c r="H4383" t="s">
        <v>11</v>
      </c>
      <c r="I4383" t="s">
        <v>9</v>
      </c>
    </row>
    <row r="4384" spans="1:9" hidden="1" x14ac:dyDescent="0.25">
      <c r="A4384">
        <v>8</v>
      </c>
      <c r="B4384">
        <v>374</v>
      </c>
      <c r="C4384" t="s">
        <v>5280</v>
      </c>
      <c r="D4384" t="s">
        <v>9</v>
      </c>
      <c r="E4384" t="s">
        <v>8449</v>
      </c>
      <c r="F4384" t="s">
        <v>8450</v>
      </c>
      <c r="G4384" s="1">
        <v>0.5</v>
      </c>
      <c r="H4384" t="s">
        <v>11</v>
      </c>
      <c r="I4384" t="s">
        <v>9</v>
      </c>
    </row>
    <row r="4385" spans="1:9" hidden="1" x14ac:dyDescent="0.25">
      <c r="A4385">
        <v>8</v>
      </c>
      <c r="B4385">
        <v>375</v>
      </c>
      <c r="C4385" t="s">
        <v>5282</v>
      </c>
      <c r="D4385" t="s">
        <v>9</v>
      </c>
      <c r="E4385" t="s">
        <v>16</v>
      </c>
      <c r="F4385" t="s">
        <v>14</v>
      </c>
      <c r="G4385" s="1">
        <v>0.5</v>
      </c>
      <c r="H4385" t="s">
        <v>11</v>
      </c>
      <c r="I4385" t="s">
        <v>9</v>
      </c>
    </row>
    <row r="4386" spans="1:9" hidden="1" x14ac:dyDescent="0.25">
      <c r="A4386">
        <v>8</v>
      </c>
      <c r="B4386">
        <v>376</v>
      </c>
      <c r="C4386" t="s">
        <v>5283</v>
      </c>
      <c r="D4386" t="s">
        <v>9</v>
      </c>
      <c r="E4386" t="s">
        <v>8478</v>
      </c>
      <c r="F4386" t="s">
        <v>8479</v>
      </c>
      <c r="G4386" s="1">
        <v>0.5</v>
      </c>
      <c r="H4386" t="s">
        <v>11</v>
      </c>
      <c r="I4386" t="s">
        <v>9</v>
      </c>
    </row>
    <row r="4387" spans="1:9" hidden="1" x14ac:dyDescent="0.25">
      <c r="A4387">
        <v>8</v>
      </c>
      <c r="B4387">
        <v>377</v>
      </c>
      <c r="C4387" t="s">
        <v>5284</v>
      </c>
      <c r="D4387" t="s">
        <v>9</v>
      </c>
      <c r="E4387" t="s">
        <v>242</v>
      </c>
      <c r="F4387" t="s">
        <v>243</v>
      </c>
      <c r="G4387" s="1">
        <v>0.5</v>
      </c>
      <c r="H4387" t="s">
        <v>11</v>
      </c>
      <c r="I4387" t="s">
        <v>9</v>
      </c>
    </row>
    <row r="4388" spans="1:9" hidden="1" x14ac:dyDescent="0.25">
      <c r="A4388">
        <v>8</v>
      </c>
      <c r="B4388">
        <v>378</v>
      </c>
      <c r="C4388" t="s">
        <v>5285</v>
      </c>
      <c r="D4388" t="s">
        <v>9</v>
      </c>
      <c r="E4388" t="s">
        <v>18</v>
      </c>
      <c r="F4388" t="s">
        <v>19</v>
      </c>
      <c r="G4388" s="1">
        <v>0.5</v>
      </c>
      <c r="H4388" t="s">
        <v>11</v>
      </c>
      <c r="I4388" t="s">
        <v>9</v>
      </c>
    </row>
    <row r="4389" spans="1:9" hidden="1" x14ac:dyDescent="0.25">
      <c r="A4389">
        <v>8</v>
      </c>
      <c r="B4389">
        <v>379</v>
      </c>
      <c r="C4389" t="s">
        <v>261</v>
      </c>
      <c r="D4389" t="s">
        <v>9</v>
      </c>
      <c r="E4389" t="s">
        <v>8555</v>
      </c>
      <c r="F4389" t="s">
        <v>8498</v>
      </c>
      <c r="G4389" s="1">
        <v>0.5</v>
      </c>
      <c r="H4389" t="s">
        <v>11</v>
      </c>
      <c r="I4389" t="s">
        <v>9</v>
      </c>
    </row>
    <row r="4390" spans="1:9" hidden="1" x14ac:dyDescent="0.25">
      <c r="A4390">
        <v>8</v>
      </c>
      <c r="B4390">
        <v>380</v>
      </c>
      <c r="C4390" t="s">
        <v>5286</v>
      </c>
      <c r="D4390" t="s">
        <v>9</v>
      </c>
      <c r="E4390" t="s">
        <v>4336</v>
      </c>
      <c r="F4390" t="s">
        <v>4337</v>
      </c>
      <c r="G4390" s="1">
        <v>0.5</v>
      </c>
      <c r="H4390" t="s">
        <v>11</v>
      </c>
      <c r="I4390" t="s">
        <v>9</v>
      </c>
    </row>
    <row r="4391" spans="1:9" hidden="1" x14ac:dyDescent="0.25">
      <c r="A4391">
        <v>8</v>
      </c>
      <c r="B4391">
        <v>381</v>
      </c>
      <c r="C4391" t="s">
        <v>5287</v>
      </c>
      <c r="D4391" t="s">
        <v>9</v>
      </c>
      <c r="E4391" t="s">
        <v>8426</v>
      </c>
      <c r="F4391" t="s">
        <v>8427</v>
      </c>
      <c r="G4391" s="1">
        <v>0.5</v>
      </c>
      <c r="H4391" t="s">
        <v>11</v>
      </c>
      <c r="I4391" t="s">
        <v>9</v>
      </c>
    </row>
    <row r="4392" spans="1:9" hidden="1" x14ac:dyDescent="0.25">
      <c r="A4392">
        <v>8</v>
      </c>
      <c r="B4392">
        <v>382</v>
      </c>
      <c r="C4392" t="s">
        <v>5288</v>
      </c>
      <c r="D4392" t="s">
        <v>9</v>
      </c>
      <c r="E4392" t="s">
        <v>8426</v>
      </c>
      <c r="F4392" t="s">
        <v>8427</v>
      </c>
      <c r="G4392" s="1">
        <v>0.5</v>
      </c>
      <c r="H4392" t="s">
        <v>11</v>
      </c>
      <c r="I4392" t="s">
        <v>9</v>
      </c>
    </row>
    <row r="4393" spans="1:9" hidden="1" x14ac:dyDescent="0.25">
      <c r="A4393">
        <v>8</v>
      </c>
      <c r="B4393">
        <v>383</v>
      </c>
      <c r="C4393" t="s">
        <v>263</v>
      </c>
      <c r="D4393" t="s">
        <v>9</v>
      </c>
      <c r="E4393" t="s">
        <v>8426</v>
      </c>
      <c r="F4393" t="s">
        <v>8427</v>
      </c>
      <c r="G4393" s="1">
        <v>0.5</v>
      </c>
      <c r="H4393" t="s">
        <v>11</v>
      </c>
      <c r="I4393" t="s">
        <v>9</v>
      </c>
    </row>
    <row r="4394" spans="1:9" hidden="1" x14ac:dyDescent="0.25">
      <c r="A4394">
        <v>8</v>
      </c>
      <c r="B4394">
        <v>384</v>
      </c>
      <c r="C4394" t="s">
        <v>5289</v>
      </c>
      <c r="D4394" t="s">
        <v>9</v>
      </c>
      <c r="E4394" t="s">
        <v>16</v>
      </c>
      <c r="F4394" t="s">
        <v>14</v>
      </c>
      <c r="G4394" s="1">
        <v>0.5</v>
      </c>
      <c r="H4394" t="s">
        <v>11</v>
      </c>
      <c r="I4394" t="s">
        <v>9</v>
      </c>
    </row>
    <row r="4395" spans="1:9" hidden="1" x14ac:dyDescent="0.25">
      <c r="A4395">
        <v>8</v>
      </c>
      <c r="B4395">
        <v>385</v>
      </c>
      <c r="C4395" t="s">
        <v>5290</v>
      </c>
      <c r="D4395" t="s">
        <v>9</v>
      </c>
      <c r="E4395" t="s">
        <v>8426</v>
      </c>
      <c r="F4395" t="s">
        <v>8427</v>
      </c>
      <c r="G4395" s="1">
        <v>0.5</v>
      </c>
      <c r="H4395" t="s">
        <v>11</v>
      </c>
      <c r="I4395" t="s">
        <v>9</v>
      </c>
    </row>
    <row r="4396" spans="1:9" hidden="1" x14ac:dyDescent="0.25">
      <c r="A4396">
        <v>8</v>
      </c>
      <c r="B4396">
        <v>386</v>
      </c>
      <c r="C4396" t="s">
        <v>5291</v>
      </c>
      <c r="D4396" t="s">
        <v>9</v>
      </c>
      <c r="E4396" t="s">
        <v>8426</v>
      </c>
      <c r="F4396" t="s">
        <v>8427</v>
      </c>
      <c r="G4396" s="1">
        <v>0.5</v>
      </c>
      <c r="H4396" t="s">
        <v>11</v>
      </c>
      <c r="I4396" t="s">
        <v>9</v>
      </c>
    </row>
    <row r="4397" spans="1:9" hidden="1" x14ac:dyDescent="0.25">
      <c r="A4397">
        <v>8</v>
      </c>
      <c r="B4397">
        <v>387</v>
      </c>
      <c r="C4397" t="s">
        <v>5292</v>
      </c>
      <c r="D4397" t="s">
        <v>9</v>
      </c>
      <c r="E4397" t="s">
        <v>242</v>
      </c>
      <c r="F4397" t="s">
        <v>243</v>
      </c>
      <c r="G4397" s="1">
        <v>0.5</v>
      </c>
      <c r="H4397" t="s">
        <v>11</v>
      </c>
      <c r="I4397" t="s">
        <v>9</v>
      </c>
    </row>
    <row r="4398" spans="1:9" hidden="1" x14ac:dyDescent="0.25">
      <c r="A4398">
        <v>8</v>
      </c>
      <c r="B4398">
        <v>388</v>
      </c>
      <c r="C4398" t="s">
        <v>5293</v>
      </c>
      <c r="D4398" t="s">
        <v>9</v>
      </c>
      <c r="E4398" t="s">
        <v>8442</v>
      </c>
      <c r="F4398" t="s">
        <v>8443</v>
      </c>
      <c r="G4398" s="1">
        <v>0.5</v>
      </c>
      <c r="H4398" t="s">
        <v>11</v>
      </c>
      <c r="I4398" t="s">
        <v>9</v>
      </c>
    </row>
    <row r="4399" spans="1:9" hidden="1" x14ac:dyDescent="0.25">
      <c r="A4399">
        <v>8</v>
      </c>
      <c r="B4399">
        <v>389</v>
      </c>
      <c r="C4399" t="s">
        <v>5294</v>
      </c>
      <c r="D4399" t="s">
        <v>9</v>
      </c>
      <c r="E4399" t="s">
        <v>8426</v>
      </c>
      <c r="F4399" t="s">
        <v>8427</v>
      </c>
      <c r="G4399" s="1">
        <v>0.5</v>
      </c>
      <c r="H4399" t="s">
        <v>11</v>
      </c>
      <c r="I4399" t="s">
        <v>9</v>
      </c>
    </row>
    <row r="4400" spans="1:9" hidden="1" x14ac:dyDescent="0.25">
      <c r="A4400">
        <v>8</v>
      </c>
      <c r="B4400">
        <v>390</v>
      </c>
      <c r="C4400" t="s">
        <v>5295</v>
      </c>
      <c r="D4400" t="s">
        <v>9</v>
      </c>
      <c r="E4400" t="s">
        <v>8426</v>
      </c>
      <c r="F4400" t="s">
        <v>8427</v>
      </c>
      <c r="G4400" s="1">
        <v>0.5</v>
      </c>
      <c r="H4400" t="s">
        <v>11</v>
      </c>
      <c r="I4400" t="s">
        <v>9</v>
      </c>
    </row>
    <row r="4401" spans="1:9" hidden="1" x14ac:dyDescent="0.25">
      <c r="A4401">
        <v>8</v>
      </c>
      <c r="B4401">
        <v>391</v>
      </c>
      <c r="C4401" t="s">
        <v>5296</v>
      </c>
      <c r="D4401" t="s">
        <v>9</v>
      </c>
      <c r="E4401" t="s">
        <v>8426</v>
      </c>
      <c r="F4401" t="s">
        <v>8427</v>
      </c>
      <c r="G4401" s="1">
        <v>0.5</v>
      </c>
      <c r="H4401" t="s">
        <v>11</v>
      </c>
      <c r="I4401" t="s">
        <v>9</v>
      </c>
    </row>
    <row r="4402" spans="1:9" hidden="1" x14ac:dyDescent="0.25">
      <c r="A4402">
        <v>8</v>
      </c>
      <c r="B4402">
        <v>392</v>
      </c>
      <c r="C4402" t="s">
        <v>5297</v>
      </c>
      <c r="D4402" t="s">
        <v>9</v>
      </c>
      <c r="E4402" t="s">
        <v>8456</v>
      </c>
      <c r="F4402" t="s">
        <v>8457</v>
      </c>
      <c r="G4402" s="1">
        <v>0.5</v>
      </c>
      <c r="H4402" t="s">
        <v>11</v>
      </c>
      <c r="I4402" t="s">
        <v>9</v>
      </c>
    </row>
    <row r="4403" spans="1:9" hidden="1" x14ac:dyDescent="0.25">
      <c r="A4403">
        <v>8</v>
      </c>
      <c r="B4403">
        <v>393</v>
      </c>
      <c r="C4403" t="s">
        <v>5298</v>
      </c>
      <c r="D4403" t="s">
        <v>9</v>
      </c>
      <c r="E4403" t="s">
        <v>8456</v>
      </c>
      <c r="F4403" t="s">
        <v>8457</v>
      </c>
      <c r="G4403" s="1">
        <v>0.5</v>
      </c>
      <c r="H4403" t="s">
        <v>11</v>
      </c>
      <c r="I4403" t="s">
        <v>9</v>
      </c>
    </row>
    <row r="4404" spans="1:9" hidden="1" x14ac:dyDescent="0.25">
      <c r="A4404">
        <v>8</v>
      </c>
      <c r="B4404">
        <v>394</v>
      </c>
      <c r="C4404" t="s">
        <v>5299</v>
      </c>
      <c r="D4404" t="s">
        <v>9</v>
      </c>
      <c r="E4404" t="s">
        <v>8430</v>
      </c>
      <c r="F4404" t="s">
        <v>8427</v>
      </c>
      <c r="G4404" s="1">
        <v>0.5</v>
      </c>
      <c r="H4404" t="s">
        <v>11</v>
      </c>
      <c r="I4404" t="s">
        <v>9</v>
      </c>
    </row>
    <row r="4405" spans="1:9" hidden="1" x14ac:dyDescent="0.25">
      <c r="A4405">
        <v>8</v>
      </c>
      <c r="B4405">
        <v>395</v>
      </c>
      <c r="C4405" t="s">
        <v>5300</v>
      </c>
      <c r="D4405" t="s">
        <v>9</v>
      </c>
      <c r="E4405" t="s">
        <v>8426</v>
      </c>
      <c r="F4405" t="s">
        <v>8427</v>
      </c>
      <c r="G4405" s="1">
        <v>0.5</v>
      </c>
      <c r="H4405" t="s">
        <v>11</v>
      </c>
      <c r="I4405" t="s">
        <v>9</v>
      </c>
    </row>
    <row r="4406" spans="1:9" hidden="1" x14ac:dyDescent="0.25">
      <c r="A4406">
        <v>8</v>
      </c>
      <c r="B4406">
        <v>396</v>
      </c>
      <c r="C4406" t="s">
        <v>5302</v>
      </c>
      <c r="D4406" t="s">
        <v>9</v>
      </c>
      <c r="E4406" t="s">
        <v>16</v>
      </c>
      <c r="F4406" t="s">
        <v>14</v>
      </c>
      <c r="G4406" s="1">
        <v>0.5</v>
      </c>
      <c r="H4406" t="s">
        <v>11</v>
      </c>
      <c r="I4406" t="s">
        <v>9</v>
      </c>
    </row>
    <row r="4407" spans="1:9" hidden="1" x14ac:dyDescent="0.25">
      <c r="A4407">
        <v>8</v>
      </c>
      <c r="B4407">
        <v>397</v>
      </c>
      <c r="C4407" t="s">
        <v>5303</v>
      </c>
      <c r="D4407" t="s">
        <v>9</v>
      </c>
      <c r="E4407" t="s">
        <v>8426</v>
      </c>
      <c r="F4407" t="s">
        <v>8427</v>
      </c>
      <c r="G4407" s="1">
        <v>0.5</v>
      </c>
      <c r="H4407" t="s">
        <v>11</v>
      </c>
      <c r="I4407" t="s">
        <v>9</v>
      </c>
    </row>
    <row r="4408" spans="1:9" hidden="1" x14ac:dyDescent="0.25">
      <c r="A4408">
        <v>8</v>
      </c>
      <c r="B4408">
        <v>398</v>
      </c>
      <c r="C4408" t="s">
        <v>5304</v>
      </c>
      <c r="D4408" t="s">
        <v>9</v>
      </c>
      <c r="E4408" t="s">
        <v>8426</v>
      </c>
      <c r="F4408" t="s">
        <v>8427</v>
      </c>
      <c r="G4408" s="1">
        <v>0.5</v>
      </c>
      <c r="H4408" t="s">
        <v>11</v>
      </c>
      <c r="I4408" t="s">
        <v>9</v>
      </c>
    </row>
    <row r="4409" spans="1:9" hidden="1" x14ac:dyDescent="0.25">
      <c r="A4409">
        <v>8</v>
      </c>
      <c r="B4409">
        <v>399</v>
      </c>
      <c r="C4409" t="s">
        <v>5305</v>
      </c>
      <c r="D4409" t="s">
        <v>9</v>
      </c>
      <c r="E4409" t="s">
        <v>16</v>
      </c>
      <c r="F4409" t="s">
        <v>14</v>
      </c>
      <c r="G4409" s="1">
        <v>0.5</v>
      </c>
      <c r="H4409" t="s">
        <v>11</v>
      </c>
      <c r="I4409" t="s">
        <v>9</v>
      </c>
    </row>
    <row r="4410" spans="1:9" hidden="1" x14ac:dyDescent="0.25">
      <c r="A4410">
        <v>8</v>
      </c>
      <c r="B4410">
        <v>400</v>
      </c>
      <c r="C4410" t="s">
        <v>5306</v>
      </c>
      <c r="D4410" t="s">
        <v>9</v>
      </c>
      <c r="E4410" t="s">
        <v>16</v>
      </c>
      <c r="F4410" t="s">
        <v>14</v>
      </c>
      <c r="G4410" s="1">
        <v>0.5</v>
      </c>
      <c r="H4410" t="s">
        <v>11</v>
      </c>
      <c r="I4410" t="s">
        <v>9</v>
      </c>
    </row>
    <row r="4411" spans="1:9" hidden="1" x14ac:dyDescent="0.25">
      <c r="A4411">
        <v>8</v>
      </c>
      <c r="B4411">
        <v>401</v>
      </c>
      <c r="C4411" t="s">
        <v>5307</v>
      </c>
      <c r="D4411" t="s">
        <v>9</v>
      </c>
      <c r="E4411" t="s">
        <v>16</v>
      </c>
      <c r="F4411" t="s">
        <v>14</v>
      </c>
      <c r="G4411" s="1">
        <v>0.5</v>
      </c>
      <c r="H4411" t="s">
        <v>11</v>
      </c>
      <c r="I4411" t="s">
        <v>9</v>
      </c>
    </row>
    <row r="4412" spans="1:9" hidden="1" x14ac:dyDescent="0.25">
      <c r="A4412">
        <v>8</v>
      </c>
      <c r="B4412">
        <v>402</v>
      </c>
      <c r="C4412" t="s">
        <v>5308</v>
      </c>
      <c r="D4412" t="s">
        <v>9</v>
      </c>
      <c r="E4412" t="s">
        <v>8576</v>
      </c>
      <c r="F4412" t="s">
        <v>8577</v>
      </c>
      <c r="G4412" s="1">
        <v>0.5</v>
      </c>
      <c r="H4412" t="s">
        <v>11</v>
      </c>
      <c r="I4412" t="s">
        <v>9</v>
      </c>
    </row>
    <row r="4413" spans="1:9" hidden="1" x14ac:dyDescent="0.25">
      <c r="A4413">
        <v>8</v>
      </c>
      <c r="B4413">
        <v>403</v>
      </c>
      <c r="C4413" t="s">
        <v>5309</v>
      </c>
      <c r="D4413" t="s">
        <v>9</v>
      </c>
      <c r="E4413" t="s">
        <v>8426</v>
      </c>
      <c r="F4413" t="s">
        <v>8427</v>
      </c>
      <c r="G4413" s="1">
        <v>0.5</v>
      </c>
      <c r="H4413" t="s">
        <v>11</v>
      </c>
      <c r="I4413" t="s">
        <v>9</v>
      </c>
    </row>
    <row r="4414" spans="1:9" hidden="1" x14ac:dyDescent="0.25">
      <c r="A4414">
        <v>8</v>
      </c>
      <c r="B4414">
        <v>404</v>
      </c>
      <c r="C4414" t="s">
        <v>5310</v>
      </c>
      <c r="D4414" t="s">
        <v>9</v>
      </c>
      <c r="E4414" t="s">
        <v>8430</v>
      </c>
      <c r="F4414" t="s">
        <v>8427</v>
      </c>
      <c r="G4414" s="1">
        <v>0.5</v>
      </c>
      <c r="H4414" t="s">
        <v>11</v>
      </c>
      <c r="I4414" t="s">
        <v>9</v>
      </c>
    </row>
    <row r="4415" spans="1:9" hidden="1" x14ac:dyDescent="0.25">
      <c r="A4415">
        <v>8</v>
      </c>
      <c r="B4415">
        <v>405</v>
      </c>
      <c r="C4415" t="s">
        <v>5311</v>
      </c>
      <c r="D4415" t="s">
        <v>9</v>
      </c>
      <c r="E4415" t="s">
        <v>8430</v>
      </c>
      <c r="F4415" t="s">
        <v>8427</v>
      </c>
      <c r="G4415" s="1">
        <v>0.5</v>
      </c>
      <c r="H4415" t="s">
        <v>11</v>
      </c>
      <c r="I4415" t="s">
        <v>9</v>
      </c>
    </row>
    <row r="4416" spans="1:9" hidden="1" x14ac:dyDescent="0.25">
      <c r="A4416">
        <v>8</v>
      </c>
      <c r="B4416">
        <v>406</v>
      </c>
      <c r="C4416" t="s">
        <v>5312</v>
      </c>
      <c r="D4416" t="s">
        <v>9</v>
      </c>
      <c r="E4416" t="s">
        <v>8430</v>
      </c>
      <c r="F4416" t="s">
        <v>8427</v>
      </c>
      <c r="G4416" s="1">
        <v>0.5</v>
      </c>
      <c r="H4416" t="s">
        <v>11</v>
      </c>
      <c r="I4416" t="s">
        <v>9</v>
      </c>
    </row>
    <row r="4417" spans="1:9" hidden="1" x14ac:dyDescent="0.25">
      <c r="A4417">
        <v>8</v>
      </c>
      <c r="B4417">
        <v>407</v>
      </c>
      <c r="C4417" t="s">
        <v>5313</v>
      </c>
      <c r="D4417" t="s">
        <v>9</v>
      </c>
      <c r="E4417" t="s">
        <v>8456</v>
      </c>
      <c r="F4417" t="s">
        <v>8457</v>
      </c>
      <c r="G4417" s="1">
        <v>0.5</v>
      </c>
      <c r="H4417" t="s">
        <v>11</v>
      </c>
      <c r="I4417" t="s">
        <v>9</v>
      </c>
    </row>
    <row r="4418" spans="1:9" hidden="1" x14ac:dyDescent="0.25">
      <c r="A4418">
        <v>8</v>
      </c>
      <c r="B4418">
        <v>408</v>
      </c>
      <c r="C4418" t="s">
        <v>5314</v>
      </c>
      <c r="D4418" t="s">
        <v>9</v>
      </c>
      <c r="E4418" t="s">
        <v>8426</v>
      </c>
      <c r="F4418" t="s">
        <v>8427</v>
      </c>
      <c r="G4418" s="1">
        <v>0.5</v>
      </c>
      <c r="H4418" t="s">
        <v>11</v>
      </c>
      <c r="I4418" t="s">
        <v>9</v>
      </c>
    </row>
    <row r="4419" spans="1:9" hidden="1" x14ac:dyDescent="0.25">
      <c r="A4419">
        <v>8</v>
      </c>
      <c r="B4419">
        <v>409</v>
      </c>
      <c r="C4419" t="s">
        <v>403</v>
      </c>
      <c r="D4419" t="s">
        <v>9</v>
      </c>
      <c r="E4419" t="s">
        <v>8456</v>
      </c>
      <c r="F4419" t="s">
        <v>8457</v>
      </c>
      <c r="G4419" s="1">
        <v>0.5</v>
      </c>
      <c r="H4419" t="s">
        <v>11</v>
      </c>
      <c r="I4419" t="s">
        <v>9</v>
      </c>
    </row>
    <row r="4420" spans="1:9" hidden="1" x14ac:dyDescent="0.25">
      <c r="A4420">
        <v>8</v>
      </c>
      <c r="B4420">
        <v>410</v>
      </c>
      <c r="C4420" t="s">
        <v>5315</v>
      </c>
      <c r="D4420" t="s">
        <v>9</v>
      </c>
      <c r="E4420" t="s">
        <v>18</v>
      </c>
      <c r="F4420" t="s">
        <v>19</v>
      </c>
      <c r="G4420" s="1">
        <v>0.5</v>
      </c>
      <c r="H4420" t="s">
        <v>11</v>
      </c>
      <c r="I4420" t="s">
        <v>9</v>
      </c>
    </row>
    <row r="4421" spans="1:9" hidden="1" x14ac:dyDescent="0.25">
      <c r="A4421">
        <v>8</v>
      </c>
      <c r="B4421">
        <v>411</v>
      </c>
      <c r="C4421" t="s">
        <v>401</v>
      </c>
      <c r="D4421" t="s">
        <v>9</v>
      </c>
      <c r="E4421" t="s">
        <v>4336</v>
      </c>
      <c r="F4421" t="s">
        <v>4337</v>
      </c>
      <c r="G4421" s="1">
        <v>0.5</v>
      </c>
      <c r="H4421" t="s">
        <v>11</v>
      </c>
      <c r="I4421" t="s">
        <v>9</v>
      </c>
    </row>
    <row r="4422" spans="1:9" hidden="1" x14ac:dyDescent="0.25">
      <c r="A4422">
        <v>8</v>
      </c>
      <c r="B4422">
        <v>414</v>
      </c>
      <c r="C4422" t="s">
        <v>5316</v>
      </c>
      <c r="D4422" t="s">
        <v>9</v>
      </c>
      <c r="E4422" t="s">
        <v>8426</v>
      </c>
      <c r="F4422" t="s">
        <v>8427</v>
      </c>
      <c r="G4422" s="1">
        <v>0.5</v>
      </c>
      <c r="H4422" t="s">
        <v>11</v>
      </c>
      <c r="I4422" t="s">
        <v>9</v>
      </c>
    </row>
    <row r="4423" spans="1:9" hidden="1" x14ac:dyDescent="0.25">
      <c r="A4423">
        <v>8</v>
      </c>
      <c r="B4423">
        <v>415</v>
      </c>
      <c r="C4423" t="s">
        <v>5317</v>
      </c>
      <c r="D4423" t="s">
        <v>9</v>
      </c>
      <c r="E4423" t="s">
        <v>16</v>
      </c>
      <c r="F4423" t="s">
        <v>14</v>
      </c>
      <c r="G4423" s="1">
        <v>0.5</v>
      </c>
      <c r="H4423" t="s">
        <v>11</v>
      </c>
      <c r="I4423" t="s">
        <v>9</v>
      </c>
    </row>
    <row r="4424" spans="1:9" hidden="1" x14ac:dyDescent="0.25">
      <c r="A4424">
        <v>8</v>
      </c>
      <c r="B4424">
        <v>416</v>
      </c>
      <c r="C4424" t="s">
        <v>5318</v>
      </c>
      <c r="D4424" t="s">
        <v>9</v>
      </c>
      <c r="E4424" t="s">
        <v>8426</v>
      </c>
      <c r="F4424" t="s">
        <v>8427</v>
      </c>
      <c r="G4424" s="1">
        <v>0.5</v>
      </c>
      <c r="H4424" t="s">
        <v>11</v>
      </c>
      <c r="I4424" t="s">
        <v>9</v>
      </c>
    </row>
    <row r="4425" spans="1:9" hidden="1" x14ac:dyDescent="0.25">
      <c r="A4425">
        <v>8</v>
      </c>
      <c r="B4425">
        <v>422</v>
      </c>
      <c r="C4425" t="s">
        <v>5319</v>
      </c>
      <c r="D4425" t="s">
        <v>9</v>
      </c>
      <c r="E4425" t="s">
        <v>8430</v>
      </c>
      <c r="F4425" t="s">
        <v>8427</v>
      </c>
      <c r="G4425" s="1">
        <v>0.5</v>
      </c>
      <c r="H4425" t="s">
        <v>11</v>
      </c>
      <c r="I4425" t="s">
        <v>9</v>
      </c>
    </row>
    <row r="4426" spans="1:9" hidden="1" x14ac:dyDescent="0.25">
      <c r="A4426">
        <v>8</v>
      </c>
      <c r="B4426">
        <v>423</v>
      </c>
      <c r="C4426" t="s">
        <v>5320</v>
      </c>
      <c r="D4426" t="s">
        <v>9</v>
      </c>
      <c r="E4426" t="s">
        <v>8430</v>
      </c>
      <c r="F4426" t="s">
        <v>8427</v>
      </c>
      <c r="G4426" s="1">
        <v>0.5</v>
      </c>
      <c r="H4426" t="s">
        <v>11</v>
      </c>
      <c r="I4426" t="s">
        <v>9</v>
      </c>
    </row>
    <row r="4427" spans="1:9" hidden="1" x14ac:dyDescent="0.25">
      <c r="A4427">
        <v>8</v>
      </c>
      <c r="B4427">
        <v>424</v>
      </c>
      <c r="C4427" t="s">
        <v>5321</v>
      </c>
      <c r="D4427" t="s">
        <v>9</v>
      </c>
      <c r="E4427" t="s">
        <v>8702</v>
      </c>
      <c r="F4427" t="s">
        <v>8577</v>
      </c>
      <c r="G4427" s="1">
        <v>0.5</v>
      </c>
      <c r="H4427" t="s">
        <v>11</v>
      </c>
      <c r="I4427" t="s">
        <v>9</v>
      </c>
    </row>
    <row r="4428" spans="1:9" hidden="1" x14ac:dyDescent="0.25">
      <c r="A4428">
        <v>8</v>
      </c>
      <c r="B4428">
        <v>425</v>
      </c>
      <c r="C4428" t="s">
        <v>5322</v>
      </c>
      <c r="D4428" t="s">
        <v>9</v>
      </c>
      <c r="E4428" t="s">
        <v>8430</v>
      </c>
      <c r="F4428" t="s">
        <v>8427</v>
      </c>
      <c r="G4428" s="1">
        <v>0.5</v>
      </c>
      <c r="H4428" t="s">
        <v>11</v>
      </c>
      <c r="I4428" t="s">
        <v>9</v>
      </c>
    </row>
    <row r="4429" spans="1:9" hidden="1" x14ac:dyDescent="0.25">
      <c r="A4429">
        <v>8</v>
      </c>
      <c r="B4429">
        <v>426</v>
      </c>
      <c r="C4429" t="s">
        <v>5323</v>
      </c>
      <c r="D4429" t="s">
        <v>9</v>
      </c>
      <c r="E4429" t="s">
        <v>8576</v>
      </c>
      <c r="F4429" t="s">
        <v>8577</v>
      </c>
      <c r="G4429" s="1">
        <v>0.5</v>
      </c>
      <c r="H4429" t="s">
        <v>11</v>
      </c>
      <c r="I4429" t="s">
        <v>9</v>
      </c>
    </row>
    <row r="4430" spans="1:9" hidden="1" x14ac:dyDescent="0.25">
      <c r="A4430">
        <v>8</v>
      </c>
      <c r="B4430">
        <v>427</v>
      </c>
      <c r="C4430" t="s">
        <v>5324</v>
      </c>
      <c r="D4430" t="s">
        <v>9</v>
      </c>
      <c r="E4430" t="s">
        <v>8430</v>
      </c>
      <c r="F4430" t="s">
        <v>8427</v>
      </c>
      <c r="G4430" s="1">
        <v>0.5</v>
      </c>
      <c r="H4430" t="s">
        <v>11</v>
      </c>
      <c r="I4430" t="s">
        <v>9</v>
      </c>
    </row>
    <row r="4431" spans="1:9" hidden="1" x14ac:dyDescent="0.25">
      <c r="A4431">
        <v>8</v>
      </c>
      <c r="B4431">
        <v>428</v>
      </c>
      <c r="C4431" t="s">
        <v>5326</v>
      </c>
      <c r="D4431" t="s">
        <v>9</v>
      </c>
      <c r="E4431" t="s">
        <v>8426</v>
      </c>
      <c r="F4431" t="s">
        <v>8427</v>
      </c>
      <c r="G4431" s="1">
        <v>0.5</v>
      </c>
      <c r="H4431" t="s">
        <v>11</v>
      </c>
      <c r="I4431" t="s">
        <v>9</v>
      </c>
    </row>
    <row r="4432" spans="1:9" hidden="1" x14ac:dyDescent="0.25">
      <c r="A4432">
        <v>8</v>
      </c>
      <c r="B4432">
        <v>429</v>
      </c>
      <c r="C4432" t="s">
        <v>5328</v>
      </c>
      <c r="D4432" t="s">
        <v>9</v>
      </c>
      <c r="E4432" t="s">
        <v>8426</v>
      </c>
      <c r="F4432" t="s">
        <v>8427</v>
      </c>
      <c r="G4432" s="1">
        <v>0.5</v>
      </c>
      <c r="H4432" t="s">
        <v>11</v>
      </c>
      <c r="I4432" t="s">
        <v>9</v>
      </c>
    </row>
    <row r="4433" spans="1:9" hidden="1" x14ac:dyDescent="0.25">
      <c r="A4433">
        <v>8</v>
      </c>
      <c r="B4433">
        <v>431</v>
      </c>
      <c r="C4433" t="s">
        <v>283</v>
      </c>
      <c r="D4433" t="s">
        <v>9</v>
      </c>
      <c r="E4433" t="s">
        <v>8426</v>
      </c>
      <c r="F4433" t="s">
        <v>8427</v>
      </c>
      <c r="G4433" s="1">
        <v>0.5</v>
      </c>
      <c r="H4433" t="s">
        <v>11</v>
      </c>
      <c r="I4433" t="s">
        <v>9</v>
      </c>
    </row>
    <row r="4434" spans="1:9" hidden="1" x14ac:dyDescent="0.25">
      <c r="A4434">
        <v>8</v>
      </c>
      <c r="B4434">
        <v>432</v>
      </c>
      <c r="C4434" t="s">
        <v>5329</v>
      </c>
      <c r="D4434" t="s">
        <v>9</v>
      </c>
      <c r="E4434" t="s">
        <v>8426</v>
      </c>
      <c r="F4434" t="s">
        <v>8427</v>
      </c>
      <c r="G4434" s="1">
        <v>0.5</v>
      </c>
      <c r="H4434" t="s">
        <v>11</v>
      </c>
      <c r="I4434" t="s">
        <v>9</v>
      </c>
    </row>
    <row r="4435" spans="1:9" hidden="1" x14ac:dyDescent="0.25">
      <c r="A4435">
        <v>8</v>
      </c>
      <c r="B4435">
        <v>433</v>
      </c>
      <c r="C4435" t="s">
        <v>285</v>
      </c>
      <c r="D4435" t="s">
        <v>9</v>
      </c>
      <c r="E4435" t="s">
        <v>8426</v>
      </c>
      <c r="F4435" t="s">
        <v>8427</v>
      </c>
      <c r="G4435" s="1">
        <v>0.5</v>
      </c>
      <c r="H4435" t="s">
        <v>11</v>
      </c>
      <c r="I4435" t="s">
        <v>9</v>
      </c>
    </row>
    <row r="4436" spans="1:9" hidden="1" x14ac:dyDescent="0.25">
      <c r="A4436">
        <v>8</v>
      </c>
      <c r="B4436">
        <v>434</v>
      </c>
      <c r="C4436" t="s">
        <v>2288</v>
      </c>
      <c r="D4436" t="s">
        <v>9</v>
      </c>
      <c r="E4436" t="s">
        <v>8702</v>
      </c>
      <c r="F4436" t="s">
        <v>8577</v>
      </c>
      <c r="G4436" s="1">
        <v>0.5</v>
      </c>
      <c r="H4436" t="s">
        <v>11</v>
      </c>
      <c r="I4436" t="s">
        <v>9</v>
      </c>
    </row>
    <row r="4437" spans="1:9" hidden="1" x14ac:dyDescent="0.25">
      <c r="A4437">
        <v>8</v>
      </c>
      <c r="B4437">
        <v>435</v>
      </c>
      <c r="C4437" t="s">
        <v>5330</v>
      </c>
      <c r="D4437" t="s">
        <v>9</v>
      </c>
      <c r="E4437" t="s">
        <v>8494</v>
      </c>
      <c r="F4437" t="s">
        <v>8436</v>
      </c>
      <c r="G4437" s="1">
        <v>0.5</v>
      </c>
      <c r="H4437" t="s">
        <v>11</v>
      </c>
      <c r="I4437" t="s">
        <v>9</v>
      </c>
    </row>
    <row r="4438" spans="1:9" hidden="1" x14ac:dyDescent="0.25">
      <c r="A4438">
        <v>8</v>
      </c>
      <c r="B4438">
        <v>436</v>
      </c>
      <c r="C4438" t="s">
        <v>5331</v>
      </c>
      <c r="D4438" t="s">
        <v>9</v>
      </c>
      <c r="E4438" t="s">
        <v>8576</v>
      </c>
      <c r="F4438" t="s">
        <v>8577</v>
      </c>
      <c r="G4438" s="1">
        <v>0.5</v>
      </c>
      <c r="H4438" t="s">
        <v>11</v>
      </c>
      <c r="I4438" t="s">
        <v>9</v>
      </c>
    </row>
    <row r="4439" spans="1:9" hidden="1" x14ac:dyDescent="0.25">
      <c r="A4439">
        <v>8</v>
      </c>
      <c r="B4439">
        <v>437</v>
      </c>
      <c r="C4439" t="s">
        <v>5332</v>
      </c>
      <c r="D4439" t="s">
        <v>9</v>
      </c>
      <c r="E4439" t="s">
        <v>8454</v>
      </c>
      <c r="F4439" s="4">
        <v>40229</v>
      </c>
      <c r="G4439" s="1">
        <v>0.5</v>
      </c>
      <c r="H4439" t="s">
        <v>11</v>
      </c>
      <c r="I4439" t="s">
        <v>9</v>
      </c>
    </row>
    <row r="4440" spans="1:9" hidden="1" x14ac:dyDescent="0.25">
      <c r="A4440">
        <v>8</v>
      </c>
      <c r="B4440">
        <v>438</v>
      </c>
      <c r="C4440" t="s">
        <v>5333</v>
      </c>
      <c r="D4440" t="s">
        <v>9</v>
      </c>
      <c r="E4440" t="s">
        <v>8702</v>
      </c>
      <c r="F4440" t="s">
        <v>8577</v>
      </c>
      <c r="G4440" s="1">
        <v>0.5</v>
      </c>
      <c r="H4440" t="s">
        <v>11</v>
      </c>
      <c r="I4440" t="s">
        <v>9</v>
      </c>
    </row>
    <row r="4441" spans="1:9" hidden="1" x14ac:dyDescent="0.25">
      <c r="A4441">
        <v>8</v>
      </c>
      <c r="B4441">
        <v>439</v>
      </c>
      <c r="C4441" t="s">
        <v>5334</v>
      </c>
      <c r="D4441" t="s">
        <v>9</v>
      </c>
      <c r="E4441" t="s">
        <v>8494</v>
      </c>
      <c r="F4441" t="s">
        <v>8436</v>
      </c>
      <c r="G4441" s="1">
        <v>0.5</v>
      </c>
      <c r="H4441" t="s">
        <v>11</v>
      </c>
      <c r="I4441" t="s">
        <v>9</v>
      </c>
    </row>
    <row r="4442" spans="1:9" hidden="1" x14ac:dyDescent="0.25">
      <c r="A4442">
        <v>8</v>
      </c>
      <c r="B4442">
        <v>440</v>
      </c>
      <c r="C4442" t="s">
        <v>5335</v>
      </c>
      <c r="D4442" t="s">
        <v>9</v>
      </c>
      <c r="E4442" t="s">
        <v>8576</v>
      </c>
      <c r="F4442" t="s">
        <v>8577</v>
      </c>
      <c r="G4442" s="1">
        <v>0.5</v>
      </c>
      <c r="H4442" t="s">
        <v>11</v>
      </c>
      <c r="I4442" t="s">
        <v>9</v>
      </c>
    </row>
    <row r="4443" spans="1:9" hidden="1" x14ac:dyDescent="0.25">
      <c r="A4443">
        <v>8</v>
      </c>
      <c r="B4443">
        <v>441</v>
      </c>
      <c r="C4443" t="s">
        <v>5336</v>
      </c>
      <c r="D4443" t="s">
        <v>9</v>
      </c>
      <c r="E4443" t="s">
        <v>1426</v>
      </c>
      <c r="F4443" t="s">
        <v>140</v>
      </c>
      <c r="G4443" s="1">
        <v>0.5</v>
      </c>
      <c r="H4443" t="s">
        <v>11</v>
      </c>
      <c r="I4443" t="s">
        <v>9</v>
      </c>
    </row>
    <row r="4444" spans="1:9" hidden="1" x14ac:dyDescent="0.25">
      <c r="A4444">
        <v>8</v>
      </c>
      <c r="B4444">
        <v>442</v>
      </c>
      <c r="C4444" t="s">
        <v>5337</v>
      </c>
      <c r="D4444" t="s">
        <v>9</v>
      </c>
      <c r="E4444" t="s">
        <v>18</v>
      </c>
      <c r="F4444" t="s">
        <v>19</v>
      </c>
      <c r="G4444" s="1">
        <v>0.5</v>
      </c>
      <c r="H4444" t="s">
        <v>11</v>
      </c>
      <c r="I4444" t="s">
        <v>9</v>
      </c>
    </row>
    <row r="4445" spans="1:9" hidden="1" x14ac:dyDescent="0.25">
      <c r="A4445">
        <v>8</v>
      </c>
      <c r="B4445">
        <v>443</v>
      </c>
      <c r="C4445" t="s">
        <v>5338</v>
      </c>
      <c r="D4445" t="s">
        <v>9</v>
      </c>
      <c r="E4445" t="s">
        <v>16</v>
      </c>
      <c r="F4445" t="s">
        <v>14</v>
      </c>
      <c r="G4445" s="1">
        <v>0.5</v>
      </c>
      <c r="H4445" t="s">
        <v>11</v>
      </c>
      <c r="I4445" t="s">
        <v>9</v>
      </c>
    </row>
    <row r="4446" spans="1:9" hidden="1" x14ac:dyDescent="0.25">
      <c r="A4446">
        <v>8</v>
      </c>
      <c r="B4446">
        <v>444</v>
      </c>
      <c r="C4446" t="s">
        <v>5339</v>
      </c>
      <c r="D4446" t="s">
        <v>9</v>
      </c>
      <c r="E4446" t="s">
        <v>8426</v>
      </c>
      <c r="F4446" t="s">
        <v>8427</v>
      </c>
      <c r="G4446" s="1">
        <v>0.5</v>
      </c>
      <c r="H4446" t="s">
        <v>11</v>
      </c>
      <c r="I4446" t="s">
        <v>9</v>
      </c>
    </row>
    <row r="4447" spans="1:9" hidden="1" x14ac:dyDescent="0.25">
      <c r="A4447">
        <v>8</v>
      </c>
      <c r="B4447">
        <v>445</v>
      </c>
      <c r="C4447" t="s">
        <v>292</v>
      </c>
      <c r="D4447" t="s">
        <v>9</v>
      </c>
      <c r="E4447" t="s">
        <v>8426</v>
      </c>
      <c r="F4447" t="s">
        <v>8427</v>
      </c>
      <c r="G4447" s="1">
        <v>0.5</v>
      </c>
      <c r="H4447" t="s">
        <v>11</v>
      </c>
      <c r="I4447" t="s">
        <v>9</v>
      </c>
    </row>
    <row r="4448" spans="1:9" hidden="1" x14ac:dyDescent="0.25">
      <c r="A4448">
        <v>8</v>
      </c>
      <c r="B4448">
        <v>446</v>
      </c>
      <c r="C4448" t="s">
        <v>2289</v>
      </c>
      <c r="D4448" t="s">
        <v>9</v>
      </c>
      <c r="E4448" t="s">
        <v>8702</v>
      </c>
      <c r="F4448" t="s">
        <v>8577</v>
      </c>
      <c r="G4448" s="1">
        <v>0.5</v>
      </c>
      <c r="H4448" t="s">
        <v>11</v>
      </c>
      <c r="I4448" t="s">
        <v>9</v>
      </c>
    </row>
    <row r="4449" spans="1:9" hidden="1" x14ac:dyDescent="0.25">
      <c r="A4449">
        <v>8</v>
      </c>
      <c r="B4449">
        <v>447</v>
      </c>
      <c r="C4449" t="s">
        <v>5340</v>
      </c>
      <c r="D4449" t="s">
        <v>9</v>
      </c>
      <c r="E4449" t="s">
        <v>16</v>
      </c>
      <c r="F4449" t="s">
        <v>14</v>
      </c>
      <c r="G4449" s="1">
        <v>0.5</v>
      </c>
      <c r="H4449" t="s">
        <v>11</v>
      </c>
      <c r="I4449" t="s">
        <v>9</v>
      </c>
    </row>
    <row r="4450" spans="1:9" hidden="1" x14ac:dyDescent="0.25">
      <c r="A4450">
        <v>8</v>
      </c>
      <c r="B4450">
        <v>448</v>
      </c>
      <c r="C4450" t="s">
        <v>5341</v>
      </c>
      <c r="D4450" t="s">
        <v>9</v>
      </c>
      <c r="E4450" t="s">
        <v>8576</v>
      </c>
      <c r="F4450" t="s">
        <v>8577</v>
      </c>
      <c r="G4450" s="1">
        <v>0.5</v>
      </c>
      <c r="H4450" t="s">
        <v>11</v>
      </c>
      <c r="I4450" t="s">
        <v>9</v>
      </c>
    </row>
    <row r="4451" spans="1:9" hidden="1" x14ac:dyDescent="0.25">
      <c r="A4451">
        <v>8</v>
      </c>
      <c r="B4451">
        <v>449</v>
      </c>
      <c r="C4451" t="s">
        <v>5342</v>
      </c>
      <c r="D4451" t="s">
        <v>9</v>
      </c>
      <c r="E4451" t="s">
        <v>8454</v>
      </c>
      <c r="F4451" s="4">
        <v>40229</v>
      </c>
      <c r="G4451" s="1">
        <v>0.5</v>
      </c>
      <c r="H4451" t="s">
        <v>11</v>
      </c>
      <c r="I4451" t="s">
        <v>9</v>
      </c>
    </row>
    <row r="4452" spans="1:9" hidden="1" x14ac:dyDescent="0.25">
      <c r="A4452">
        <v>8</v>
      </c>
      <c r="B4452">
        <v>450</v>
      </c>
      <c r="C4452" t="s">
        <v>5343</v>
      </c>
      <c r="D4452" t="s">
        <v>9</v>
      </c>
      <c r="E4452" t="s">
        <v>8702</v>
      </c>
      <c r="F4452" t="s">
        <v>8577</v>
      </c>
      <c r="G4452" s="1">
        <v>0.5</v>
      </c>
      <c r="H4452" t="s">
        <v>11</v>
      </c>
      <c r="I4452" t="s">
        <v>9</v>
      </c>
    </row>
    <row r="4453" spans="1:9" hidden="1" x14ac:dyDescent="0.25">
      <c r="A4453">
        <v>8</v>
      </c>
      <c r="B4453">
        <v>451</v>
      </c>
      <c r="C4453" t="s">
        <v>5344</v>
      </c>
      <c r="D4453" t="s">
        <v>9</v>
      </c>
      <c r="E4453" t="s">
        <v>16</v>
      </c>
      <c r="F4453" t="s">
        <v>14</v>
      </c>
      <c r="G4453" s="1">
        <v>0.5</v>
      </c>
      <c r="H4453" t="s">
        <v>11</v>
      </c>
      <c r="I4453" t="s">
        <v>9</v>
      </c>
    </row>
    <row r="4454" spans="1:9" hidden="1" x14ac:dyDescent="0.25">
      <c r="A4454">
        <v>8</v>
      </c>
      <c r="B4454">
        <v>452</v>
      </c>
      <c r="C4454" t="s">
        <v>5345</v>
      </c>
      <c r="D4454" t="s">
        <v>9</v>
      </c>
      <c r="E4454" t="s">
        <v>8576</v>
      </c>
      <c r="F4454" t="s">
        <v>8577</v>
      </c>
      <c r="G4454" s="1">
        <v>0.5</v>
      </c>
      <c r="H4454" t="s">
        <v>11</v>
      </c>
      <c r="I4454" t="s">
        <v>9</v>
      </c>
    </row>
    <row r="4455" spans="1:9" hidden="1" x14ac:dyDescent="0.25">
      <c r="A4455">
        <v>8</v>
      </c>
      <c r="B4455">
        <v>453</v>
      </c>
      <c r="C4455" t="s">
        <v>5346</v>
      </c>
      <c r="D4455" t="s">
        <v>9</v>
      </c>
      <c r="E4455" t="s">
        <v>1426</v>
      </c>
      <c r="F4455" t="s">
        <v>140</v>
      </c>
      <c r="G4455" s="1">
        <v>0.5</v>
      </c>
      <c r="H4455" t="s">
        <v>11</v>
      </c>
      <c r="I4455" t="s">
        <v>9</v>
      </c>
    </row>
    <row r="4456" spans="1:9" hidden="1" x14ac:dyDescent="0.25">
      <c r="A4456">
        <v>8</v>
      </c>
      <c r="B4456">
        <v>454</v>
      </c>
      <c r="C4456" t="s">
        <v>5347</v>
      </c>
      <c r="D4456" t="s">
        <v>9</v>
      </c>
      <c r="E4456" t="s">
        <v>18</v>
      </c>
      <c r="F4456" t="s">
        <v>19</v>
      </c>
      <c r="G4456" s="1">
        <v>0.5</v>
      </c>
      <c r="H4456" t="s">
        <v>11</v>
      </c>
      <c r="I4456" t="s">
        <v>9</v>
      </c>
    </row>
    <row r="4457" spans="1:9" hidden="1" x14ac:dyDescent="0.25">
      <c r="A4457">
        <v>8</v>
      </c>
      <c r="B4457">
        <v>455</v>
      </c>
      <c r="C4457" t="s">
        <v>5348</v>
      </c>
      <c r="D4457" t="s">
        <v>9</v>
      </c>
      <c r="E4457" t="s">
        <v>16</v>
      </c>
      <c r="F4457" t="s">
        <v>14</v>
      </c>
      <c r="G4457" s="1">
        <v>0.5</v>
      </c>
      <c r="H4457" t="s">
        <v>11</v>
      </c>
      <c r="I4457" t="s">
        <v>9</v>
      </c>
    </row>
    <row r="4458" spans="1:9" hidden="1" x14ac:dyDescent="0.25">
      <c r="A4458">
        <v>8</v>
      </c>
      <c r="B4458">
        <v>456</v>
      </c>
      <c r="C4458" t="s">
        <v>300</v>
      </c>
      <c r="D4458" t="s">
        <v>9</v>
      </c>
      <c r="E4458" t="s">
        <v>8426</v>
      </c>
      <c r="F4458" t="s">
        <v>8427</v>
      </c>
      <c r="G4458" s="1">
        <v>0.5</v>
      </c>
      <c r="H4458" t="s">
        <v>11</v>
      </c>
      <c r="I4458" t="s">
        <v>9</v>
      </c>
    </row>
    <row r="4459" spans="1:9" hidden="1" x14ac:dyDescent="0.25">
      <c r="A4459">
        <v>8</v>
      </c>
      <c r="B4459">
        <v>457</v>
      </c>
      <c r="C4459" t="s">
        <v>5349</v>
      </c>
      <c r="D4459" t="s">
        <v>9</v>
      </c>
      <c r="E4459" t="s">
        <v>8430</v>
      </c>
      <c r="F4459" t="s">
        <v>8427</v>
      </c>
      <c r="G4459" s="1">
        <v>0.5</v>
      </c>
      <c r="H4459" t="s">
        <v>11</v>
      </c>
      <c r="I4459" t="s">
        <v>9</v>
      </c>
    </row>
    <row r="4460" spans="1:9" hidden="1" x14ac:dyDescent="0.25">
      <c r="A4460">
        <v>8</v>
      </c>
      <c r="B4460">
        <v>458</v>
      </c>
      <c r="C4460" t="s">
        <v>5350</v>
      </c>
      <c r="D4460" t="s">
        <v>9</v>
      </c>
      <c r="E4460" t="s">
        <v>8426</v>
      </c>
      <c r="F4460" t="s">
        <v>8427</v>
      </c>
      <c r="G4460" s="1">
        <v>0.5</v>
      </c>
      <c r="H4460" t="s">
        <v>11</v>
      </c>
      <c r="I4460" t="s">
        <v>9</v>
      </c>
    </row>
    <row r="4461" spans="1:9" hidden="1" x14ac:dyDescent="0.25">
      <c r="A4461">
        <v>8</v>
      </c>
      <c r="B4461">
        <v>459</v>
      </c>
      <c r="C4461" t="s">
        <v>304</v>
      </c>
      <c r="D4461" t="s">
        <v>9</v>
      </c>
      <c r="E4461" t="s">
        <v>8484</v>
      </c>
      <c r="F4461" t="s">
        <v>8485</v>
      </c>
      <c r="G4461" s="1">
        <v>0.5</v>
      </c>
      <c r="H4461" t="s">
        <v>11</v>
      </c>
      <c r="I4461" t="s">
        <v>9</v>
      </c>
    </row>
    <row r="4462" spans="1:9" hidden="1" x14ac:dyDescent="0.25">
      <c r="A4462">
        <v>8</v>
      </c>
      <c r="B4462">
        <v>460</v>
      </c>
      <c r="C4462" t="s">
        <v>305</v>
      </c>
      <c r="D4462" t="s">
        <v>9</v>
      </c>
      <c r="E4462" t="s">
        <v>8524</v>
      </c>
      <c r="F4462" t="s">
        <v>8485</v>
      </c>
      <c r="G4462" s="1">
        <v>0.5</v>
      </c>
      <c r="H4462" t="s">
        <v>11</v>
      </c>
      <c r="I4462" t="s">
        <v>9</v>
      </c>
    </row>
    <row r="4463" spans="1:9" hidden="1" x14ac:dyDescent="0.25">
      <c r="A4463">
        <v>8</v>
      </c>
      <c r="B4463">
        <v>461</v>
      </c>
      <c r="C4463" t="s">
        <v>306</v>
      </c>
      <c r="D4463" t="s">
        <v>9</v>
      </c>
      <c r="E4463" t="s">
        <v>8426</v>
      </c>
      <c r="F4463" t="s">
        <v>8427</v>
      </c>
      <c r="G4463" s="1">
        <v>0.5</v>
      </c>
      <c r="H4463" t="s">
        <v>11</v>
      </c>
      <c r="I4463" t="s">
        <v>9</v>
      </c>
    </row>
    <row r="4464" spans="1:9" hidden="1" x14ac:dyDescent="0.25">
      <c r="A4464">
        <v>8</v>
      </c>
      <c r="B4464">
        <v>462</v>
      </c>
      <c r="C4464" t="s">
        <v>307</v>
      </c>
      <c r="D4464" t="s">
        <v>9</v>
      </c>
      <c r="E4464" t="s">
        <v>8426</v>
      </c>
      <c r="F4464" t="s">
        <v>8427</v>
      </c>
      <c r="G4464" s="1">
        <v>0.5</v>
      </c>
      <c r="H4464" t="s">
        <v>11</v>
      </c>
      <c r="I4464" t="s">
        <v>9</v>
      </c>
    </row>
    <row r="4465" spans="1:9" hidden="1" x14ac:dyDescent="0.25">
      <c r="A4465">
        <v>8</v>
      </c>
      <c r="B4465">
        <v>463</v>
      </c>
      <c r="C4465" t="s">
        <v>308</v>
      </c>
      <c r="D4465" t="s">
        <v>9</v>
      </c>
      <c r="E4465" t="s">
        <v>8426</v>
      </c>
      <c r="F4465" t="s">
        <v>8427</v>
      </c>
      <c r="G4465" s="1">
        <v>0.5</v>
      </c>
      <c r="H4465" t="s">
        <v>11</v>
      </c>
      <c r="I4465" t="s">
        <v>9</v>
      </c>
    </row>
    <row r="4466" spans="1:9" hidden="1" x14ac:dyDescent="0.25">
      <c r="A4466">
        <v>8</v>
      </c>
      <c r="B4466">
        <v>464</v>
      </c>
      <c r="C4466" t="s">
        <v>311</v>
      </c>
      <c r="D4466" t="s">
        <v>9</v>
      </c>
      <c r="E4466" t="s">
        <v>8430</v>
      </c>
      <c r="F4466" t="s">
        <v>8427</v>
      </c>
      <c r="G4466" s="1">
        <v>0.5</v>
      </c>
      <c r="H4466" t="s">
        <v>11</v>
      </c>
      <c r="I4466" t="s">
        <v>9</v>
      </c>
    </row>
    <row r="4467" spans="1:9" hidden="1" x14ac:dyDescent="0.25">
      <c r="A4467">
        <v>8</v>
      </c>
      <c r="B4467">
        <v>465</v>
      </c>
      <c r="C4467" t="s">
        <v>312</v>
      </c>
      <c r="D4467" t="s">
        <v>9</v>
      </c>
      <c r="E4467" t="s">
        <v>242</v>
      </c>
      <c r="F4467" t="s">
        <v>243</v>
      </c>
      <c r="G4467" s="1">
        <v>0.5</v>
      </c>
      <c r="H4467" t="s">
        <v>11</v>
      </c>
      <c r="I4467" t="s">
        <v>9</v>
      </c>
    </row>
    <row r="4468" spans="1:9" hidden="1" x14ac:dyDescent="0.25">
      <c r="A4468">
        <v>8</v>
      </c>
      <c r="B4468">
        <v>466</v>
      </c>
      <c r="C4468" t="s">
        <v>5351</v>
      </c>
      <c r="D4468" t="s">
        <v>9</v>
      </c>
      <c r="E4468" t="s">
        <v>8621</v>
      </c>
      <c r="F4468" t="s">
        <v>8457</v>
      </c>
      <c r="G4468" s="1">
        <v>0.5</v>
      </c>
      <c r="H4468" t="s">
        <v>11</v>
      </c>
      <c r="I4468" t="s">
        <v>9</v>
      </c>
    </row>
    <row r="4469" spans="1:9" hidden="1" x14ac:dyDescent="0.25">
      <c r="A4469">
        <v>8</v>
      </c>
      <c r="B4469">
        <v>467</v>
      </c>
      <c r="C4469" t="s">
        <v>5352</v>
      </c>
      <c r="D4469" t="s">
        <v>9</v>
      </c>
      <c r="E4469" t="s">
        <v>8430</v>
      </c>
      <c r="F4469" t="s">
        <v>8427</v>
      </c>
      <c r="G4469" s="1">
        <v>0.5</v>
      </c>
      <c r="H4469" t="s">
        <v>11</v>
      </c>
      <c r="I4469" t="s">
        <v>9</v>
      </c>
    </row>
    <row r="4470" spans="1:9" hidden="1" x14ac:dyDescent="0.25">
      <c r="A4470">
        <v>8</v>
      </c>
      <c r="B4470">
        <v>468</v>
      </c>
      <c r="C4470" t="s">
        <v>5353</v>
      </c>
      <c r="D4470" t="s">
        <v>9</v>
      </c>
      <c r="E4470" t="s">
        <v>8430</v>
      </c>
      <c r="F4470" t="s">
        <v>8427</v>
      </c>
      <c r="G4470" s="1">
        <v>0.5</v>
      </c>
      <c r="H4470" t="s">
        <v>11</v>
      </c>
      <c r="I4470" t="s">
        <v>9</v>
      </c>
    </row>
    <row r="4471" spans="1:9" hidden="1" x14ac:dyDescent="0.25">
      <c r="A4471">
        <v>8</v>
      </c>
      <c r="B4471">
        <v>469</v>
      </c>
      <c r="C4471" t="s">
        <v>5354</v>
      </c>
      <c r="D4471" t="s">
        <v>9</v>
      </c>
      <c r="E4471" t="s">
        <v>8430</v>
      </c>
      <c r="F4471" t="s">
        <v>8427</v>
      </c>
      <c r="G4471" s="1">
        <v>0.5</v>
      </c>
      <c r="H4471" t="s">
        <v>11</v>
      </c>
      <c r="I4471" t="s">
        <v>9</v>
      </c>
    </row>
    <row r="4472" spans="1:9" hidden="1" x14ac:dyDescent="0.25">
      <c r="A4472">
        <v>8</v>
      </c>
      <c r="B4472">
        <v>470</v>
      </c>
      <c r="C4472" t="s">
        <v>5355</v>
      </c>
      <c r="D4472" t="s">
        <v>9</v>
      </c>
      <c r="E4472" t="s">
        <v>8452</v>
      </c>
      <c r="F4472" t="s">
        <v>8453</v>
      </c>
      <c r="G4472" s="1">
        <v>0.5</v>
      </c>
      <c r="H4472" t="s">
        <v>11</v>
      </c>
      <c r="I4472" t="s">
        <v>9</v>
      </c>
    </row>
    <row r="4473" spans="1:9" hidden="1" x14ac:dyDescent="0.25">
      <c r="A4473">
        <v>8</v>
      </c>
      <c r="B4473">
        <v>471</v>
      </c>
      <c r="C4473" t="s">
        <v>5356</v>
      </c>
      <c r="D4473" t="s">
        <v>9</v>
      </c>
      <c r="E4473" t="s">
        <v>8452</v>
      </c>
      <c r="F4473" t="s">
        <v>8453</v>
      </c>
      <c r="G4473" s="1">
        <v>0.5</v>
      </c>
      <c r="H4473" t="s">
        <v>11</v>
      </c>
      <c r="I4473" t="s">
        <v>9</v>
      </c>
    </row>
    <row r="4474" spans="1:9" hidden="1" x14ac:dyDescent="0.25">
      <c r="A4474">
        <v>8</v>
      </c>
      <c r="B4474">
        <v>472</v>
      </c>
      <c r="C4474" t="s">
        <v>319</v>
      </c>
      <c r="D4474" t="s">
        <v>9</v>
      </c>
      <c r="E4474" t="s">
        <v>8630</v>
      </c>
      <c r="F4474" t="s">
        <v>8493</v>
      </c>
      <c r="G4474" s="1">
        <v>0.5</v>
      </c>
      <c r="H4474" t="s">
        <v>11</v>
      </c>
      <c r="I4474" t="s">
        <v>9</v>
      </c>
    </row>
    <row r="4475" spans="1:9" hidden="1" x14ac:dyDescent="0.25">
      <c r="A4475">
        <v>8</v>
      </c>
      <c r="B4475">
        <v>473</v>
      </c>
      <c r="C4475" t="s">
        <v>5357</v>
      </c>
      <c r="D4475" t="s">
        <v>9</v>
      </c>
      <c r="E4475" t="s">
        <v>8630</v>
      </c>
      <c r="F4475" t="s">
        <v>8493</v>
      </c>
      <c r="G4475" s="1">
        <v>0.5</v>
      </c>
      <c r="H4475" t="s">
        <v>11</v>
      </c>
      <c r="I4475" t="s">
        <v>9</v>
      </c>
    </row>
    <row r="4476" spans="1:9" hidden="1" x14ac:dyDescent="0.25">
      <c r="A4476">
        <v>8</v>
      </c>
      <c r="B4476">
        <v>474</v>
      </c>
      <c r="C4476" t="s">
        <v>5358</v>
      </c>
      <c r="D4476" t="s">
        <v>9</v>
      </c>
      <c r="E4476" t="s">
        <v>8767</v>
      </c>
      <c r="F4476" t="s">
        <v>8693</v>
      </c>
      <c r="G4476" s="1">
        <v>0.5</v>
      </c>
      <c r="H4476" t="s">
        <v>11</v>
      </c>
      <c r="I4476" t="s">
        <v>9</v>
      </c>
    </row>
    <row r="4477" spans="1:9" hidden="1" x14ac:dyDescent="0.25">
      <c r="A4477">
        <v>8</v>
      </c>
      <c r="B4477">
        <v>475</v>
      </c>
      <c r="C4477" t="s">
        <v>5359</v>
      </c>
      <c r="D4477" t="s">
        <v>9</v>
      </c>
      <c r="E4477" t="s">
        <v>8702</v>
      </c>
      <c r="F4477" t="s">
        <v>8577</v>
      </c>
      <c r="G4477" s="1">
        <v>0.5</v>
      </c>
      <c r="H4477" t="s">
        <v>11</v>
      </c>
      <c r="I4477" t="s">
        <v>9</v>
      </c>
    </row>
    <row r="4478" spans="1:9" hidden="1" x14ac:dyDescent="0.25">
      <c r="A4478">
        <v>8</v>
      </c>
      <c r="B4478">
        <v>476</v>
      </c>
      <c r="C4478" t="s">
        <v>5360</v>
      </c>
      <c r="D4478" t="s">
        <v>9</v>
      </c>
      <c r="E4478" t="s">
        <v>13</v>
      </c>
      <c r="F4478" t="s">
        <v>14</v>
      </c>
      <c r="G4478" s="1">
        <v>0.5</v>
      </c>
      <c r="H4478" t="s">
        <v>11</v>
      </c>
      <c r="I4478" t="s">
        <v>9</v>
      </c>
    </row>
    <row r="4479" spans="1:9" hidden="1" x14ac:dyDescent="0.25">
      <c r="A4479">
        <v>8</v>
      </c>
      <c r="B4479">
        <v>477</v>
      </c>
      <c r="C4479" t="s">
        <v>5361</v>
      </c>
      <c r="D4479" t="s">
        <v>9</v>
      </c>
      <c r="E4479" t="s">
        <v>8426</v>
      </c>
      <c r="F4479" t="s">
        <v>8427</v>
      </c>
      <c r="G4479" s="1">
        <v>0.5</v>
      </c>
      <c r="H4479" t="s">
        <v>11</v>
      </c>
      <c r="I4479" t="s">
        <v>9</v>
      </c>
    </row>
    <row r="4480" spans="1:9" hidden="1" x14ac:dyDescent="0.25">
      <c r="A4480">
        <v>8</v>
      </c>
      <c r="B4480">
        <v>478</v>
      </c>
      <c r="C4480" t="s">
        <v>5362</v>
      </c>
      <c r="D4480" t="s">
        <v>9</v>
      </c>
      <c r="E4480" t="s">
        <v>8426</v>
      </c>
      <c r="F4480" t="s">
        <v>8427</v>
      </c>
      <c r="G4480" s="1">
        <v>0.5</v>
      </c>
      <c r="H4480" t="s">
        <v>11</v>
      </c>
      <c r="I4480" t="s">
        <v>9</v>
      </c>
    </row>
    <row r="4481" spans="1:9" hidden="1" x14ac:dyDescent="0.25">
      <c r="A4481">
        <v>8</v>
      </c>
      <c r="B4481">
        <v>479</v>
      </c>
      <c r="C4481" t="s">
        <v>5363</v>
      </c>
      <c r="D4481" t="s">
        <v>9</v>
      </c>
      <c r="E4481" t="s">
        <v>8426</v>
      </c>
      <c r="F4481" t="s">
        <v>8427</v>
      </c>
      <c r="G4481" s="1">
        <v>0.5</v>
      </c>
      <c r="H4481" t="s">
        <v>11</v>
      </c>
      <c r="I4481" t="s">
        <v>9</v>
      </c>
    </row>
    <row r="4482" spans="1:9" hidden="1" x14ac:dyDescent="0.25">
      <c r="A4482">
        <v>8</v>
      </c>
      <c r="B4482">
        <v>480</v>
      </c>
      <c r="C4482" t="s">
        <v>5364</v>
      </c>
      <c r="D4482" t="s">
        <v>9</v>
      </c>
      <c r="E4482" t="s">
        <v>16</v>
      </c>
      <c r="F4482" t="s">
        <v>14</v>
      </c>
      <c r="G4482" s="1">
        <v>0.5</v>
      </c>
      <c r="H4482" t="s">
        <v>11</v>
      </c>
      <c r="I4482" t="s">
        <v>9</v>
      </c>
    </row>
    <row r="4483" spans="1:9" hidden="1" x14ac:dyDescent="0.25">
      <c r="A4483">
        <v>8</v>
      </c>
      <c r="B4483">
        <v>481</v>
      </c>
      <c r="C4483" t="s">
        <v>5365</v>
      </c>
      <c r="D4483" t="s">
        <v>9</v>
      </c>
      <c r="E4483" t="s">
        <v>8426</v>
      </c>
      <c r="F4483" t="s">
        <v>8427</v>
      </c>
      <c r="G4483" s="1">
        <v>0.5</v>
      </c>
      <c r="H4483" t="s">
        <v>11</v>
      </c>
      <c r="I4483" t="s">
        <v>9</v>
      </c>
    </row>
    <row r="4484" spans="1:9" hidden="1" x14ac:dyDescent="0.25">
      <c r="A4484">
        <v>8</v>
      </c>
      <c r="B4484">
        <v>483</v>
      </c>
      <c r="C4484" t="s">
        <v>5366</v>
      </c>
      <c r="D4484" t="s">
        <v>9</v>
      </c>
      <c r="E4484" t="s">
        <v>8426</v>
      </c>
      <c r="F4484" t="s">
        <v>8427</v>
      </c>
      <c r="G4484" s="1">
        <v>0.5</v>
      </c>
      <c r="H4484" t="s">
        <v>11</v>
      </c>
      <c r="I4484" t="s">
        <v>9</v>
      </c>
    </row>
    <row r="4485" spans="1:9" hidden="1" x14ac:dyDescent="0.25">
      <c r="A4485">
        <v>8</v>
      </c>
      <c r="B4485">
        <v>484</v>
      </c>
      <c r="C4485" t="s">
        <v>5367</v>
      </c>
      <c r="D4485" t="s">
        <v>9</v>
      </c>
      <c r="E4485" t="s">
        <v>16</v>
      </c>
      <c r="F4485" t="s">
        <v>14</v>
      </c>
      <c r="G4485" s="1">
        <v>0.5</v>
      </c>
      <c r="H4485" t="s">
        <v>11</v>
      </c>
      <c r="I4485" t="s">
        <v>9</v>
      </c>
    </row>
    <row r="4486" spans="1:9" hidden="1" x14ac:dyDescent="0.25">
      <c r="A4486">
        <v>8</v>
      </c>
      <c r="B4486">
        <v>485</v>
      </c>
      <c r="C4486" t="s">
        <v>320</v>
      </c>
      <c r="D4486" t="s">
        <v>9</v>
      </c>
      <c r="E4486" t="s">
        <v>8501</v>
      </c>
      <c r="F4486" t="s">
        <v>4337</v>
      </c>
      <c r="G4486" s="1">
        <v>0.5</v>
      </c>
      <c r="H4486" t="s">
        <v>11</v>
      </c>
      <c r="I4486" t="s">
        <v>9</v>
      </c>
    </row>
    <row r="4487" spans="1:9" hidden="1" x14ac:dyDescent="0.25">
      <c r="A4487">
        <v>8</v>
      </c>
      <c r="B4487">
        <v>486</v>
      </c>
      <c r="C4487" t="s">
        <v>5368</v>
      </c>
      <c r="D4487" t="s">
        <v>9</v>
      </c>
      <c r="E4487" t="s">
        <v>242</v>
      </c>
      <c r="F4487" t="s">
        <v>243</v>
      </c>
      <c r="G4487" s="1">
        <v>0.5</v>
      </c>
      <c r="H4487" t="s">
        <v>11</v>
      </c>
      <c r="I4487" t="s">
        <v>9</v>
      </c>
    </row>
    <row r="4488" spans="1:9" hidden="1" x14ac:dyDescent="0.25">
      <c r="A4488">
        <v>8</v>
      </c>
      <c r="B4488">
        <v>487</v>
      </c>
      <c r="C4488" t="s">
        <v>5369</v>
      </c>
      <c r="D4488" t="s">
        <v>9</v>
      </c>
      <c r="E4488" t="s">
        <v>242</v>
      </c>
      <c r="F4488" t="s">
        <v>243</v>
      </c>
      <c r="G4488" s="1">
        <v>0.5</v>
      </c>
      <c r="H4488" t="s">
        <v>11</v>
      </c>
      <c r="I4488" t="s">
        <v>9</v>
      </c>
    </row>
    <row r="4489" spans="1:9" hidden="1" x14ac:dyDescent="0.25">
      <c r="A4489">
        <v>8</v>
      </c>
      <c r="B4489">
        <v>488</v>
      </c>
      <c r="C4489" t="s">
        <v>5370</v>
      </c>
      <c r="D4489" t="s">
        <v>9</v>
      </c>
      <c r="E4489" t="s">
        <v>8426</v>
      </c>
      <c r="F4489" t="s">
        <v>8427</v>
      </c>
      <c r="G4489" s="1">
        <v>0.5</v>
      </c>
      <c r="H4489" t="s">
        <v>11</v>
      </c>
      <c r="I4489" t="s">
        <v>9</v>
      </c>
    </row>
    <row r="4490" spans="1:9" hidden="1" x14ac:dyDescent="0.25">
      <c r="A4490">
        <v>8</v>
      </c>
      <c r="B4490">
        <v>489</v>
      </c>
      <c r="C4490" t="s">
        <v>328</v>
      </c>
      <c r="D4490" t="s">
        <v>9</v>
      </c>
      <c r="E4490" t="s">
        <v>8426</v>
      </c>
      <c r="F4490" t="s">
        <v>8427</v>
      </c>
      <c r="G4490" s="1">
        <v>0.5</v>
      </c>
      <c r="H4490" t="s">
        <v>11</v>
      </c>
      <c r="I4490" t="s">
        <v>9</v>
      </c>
    </row>
    <row r="4491" spans="1:9" hidden="1" x14ac:dyDescent="0.25">
      <c r="A4491">
        <v>8</v>
      </c>
      <c r="B4491">
        <v>490</v>
      </c>
      <c r="C4491" t="s">
        <v>5371</v>
      </c>
      <c r="D4491" t="s">
        <v>9</v>
      </c>
      <c r="E4491" t="s">
        <v>8504</v>
      </c>
      <c r="F4491" t="s">
        <v>8505</v>
      </c>
      <c r="G4491" s="1">
        <v>0.5</v>
      </c>
      <c r="H4491" t="s">
        <v>11</v>
      </c>
      <c r="I4491" t="s">
        <v>9</v>
      </c>
    </row>
    <row r="4492" spans="1:9" hidden="1" x14ac:dyDescent="0.25">
      <c r="A4492">
        <v>8</v>
      </c>
      <c r="B4492">
        <v>491</v>
      </c>
      <c r="C4492" t="s">
        <v>5372</v>
      </c>
      <c r="D4492" t="s">
        <v>9</v>
      </c>
      <c r="E4492" t="s">
        <v>8446</v>
      </c>
      <c r="F4492" t="s">
        <v>8425</v>
      </c>
      <c r="G4492" s="1">
        <v>0.5</v>
      </c>
      <c r="H4492" t="s">
        <v>11</v>
      </c>
      <c r="I4492" t="s">
        <v>9</v>
      </c>
    </row>
    <row r="4493" spans="1:9" hidden="1" x14ac:dyDescent="0.25">
      <c r="A4493">
        <v>8</v>
      </c>
      <c r="B4493">
        <v>492</v>
      </c>
      <c r="C4493" t="s">
        <v>5373</v>
      </c>
      <c r="D4493" t="s">
        <v>9</v>
      </c>
      <c r="E4493" t="s">
        <v>8426</v>
      </c>
      <c r="F4493" t="s">
        <v>8427</v>
      </c>
      <c r="G4493" s="1">
        <v>0.5</v>
      </c>
      <c r="H4493" t="s">
        <v>11</v>
      </c>
      <c r="I4493" t="s">
        <v>9</v>
      </c>
    </row>
    <row r="4494" spans="1:9" hidden="1" x14ac:dyDescent="0.25">
      <c r="A4494">
        <v>8</v>
      </c>
      <c r="B4494">
        <v>493</v>
      </c>
      <c r="C4494" t="s">
        <v>5374</v>
      </c>
      <c r="D4494" t="s">
        <v>9</v>
      </c>
      <c r="E4494" t="s">
        <v>8426</v>
      </c>
      <c r="F4494" t="s">
        <v>8427</v>
      </c>
      <c r="G4494" s="1">
        <v>0.5</v>
      </c>
      <c r="H4494" t="s">
        <v>11</v>
      </c>
      <c r="I4494" t="s">
        <v>9</v>
      </c>
    </row>
    <row r="4495" spans="1:9" hidden="1" x14ac:dyDescent="0.25">
      <c r="A4495">
        <v>8</v>
      </c>
      <c r="B4495">
        <v>494</v>
      </c>
      <c r="C4495" t="s">
        <v>5375</v>
      </c>
      <c r="D4495" t="s">
        <v>9</v>
      </c>
      <c r="E4495" t="s">
        <v>8426</v>
      </c>
      <c r="F4495" t="s">
        <v>8427</v>
      </c>
      <c r="G4495" s="1">
        <v>0.5</v>
      </c>
      <c r="H4495" t="s">
        <v>11</v>
      </c>
      <c r="I4495" t="s">
        <v>9</v>
      </c>
    </row>
    <row r="4496" spans="1:9" hidden="1" x14ac:dyDescent="0.25">
      <c r="A4496">
        <v>8</v>
      </c>
      <c r="B4496">
        <v>495</v>
      </c>
      <c r="C4496" t="s">
        <v>5376</v>
      </c>
      <c r="D4496" t="s">
        <v>9</v>
      </c>
      <c r="E4496" t="s">
        <v>8430</v>
      </c>
      <c r="F4496" t="s">
        <v>8427</v>
      </c>
      <c r="G4496" s="1">
        <v>0.5</v>
      </c>
      <c r="H4496" t="s">
        <v>11</v>
      </c>
      <c r="I4496" t="s">
        <v>9</v>
      </c>
    </row>
    <row r="4497" spans="1:9" hidden="1" x14ac:dyDescent="0.25">
      <c r="A4497">
        <v>8</v>
      </c>
      <c r="B4497">
        <v>497</v>
      </c>
      <c r="C4497" t="s">
        <v>5377</v>
      </c>
      <c r="D4497" t="s">
        <v>9</v>
      </c>
      <c r="E4497" t="s">
        <v>8426</v>
      </c>
      <c r="F4497" t="s">
        <v>8427</v>
      </c>
      <c r="G4497" s="1">
        <v>0.5</v>
      </c>
      <c r="H4497" t="s">
        <v>11</v>
      </c>
      <c r="I4497" t="s">
        <v>9</v>
      </c>
    </row>
    <row r="4498" spans="1:9" hidden="1" x14ac:dyDescent="0.25">
      <c r="A4498">
        <v>8</v>
      </c>
      <c r="B4498">
        <v>498</v>
      </c>
      <c r="C4498" t="s">
        <v>5378</v>
      </c>
      <c r="D4498" t="s">
        <v>9</v>
      </c>
      <c r="E4498" t="s">
        <v>8525</v>
      </c>
      <c r="F4498" s="4">
        <v>39922</v>
      </c>
      <c r="G4498" s="1">
        <v>0.5</v>
      </c>
      <c r="H4498" t="s">
        <v>11</v>
      </c>
      <c r="I4498" t="s">
        <v>9</v>
      </c>
    </row>
    <row r="4499" spans="1:9" hidden="1" x14ac:dyDescent="0.25">
      <c r="A4499">
        <v>8</v>
      </c>
      <c r="B4499">
        <v>499</v>
      </c>
      <c r="C4499" t="s">
        <v>5379</v>
      </c>
      <c r="D4499" t="s">
        <v>9</v>
      </c>
      <c r="E4499" t="s">
        <v>8426</v>
      </c>
      <c r="F4499" t="s">
        <v>8427</v>
      </c>
      <c r="G4499" s="1">
        <v>0.5</v>
      </c>
      <c r="H4499" t="s">
        <v>11</v>
      </c>
      <c r="I4499" t="s">
        <v>9</v>
      </c>
    </row>
    <row r="4500" spans="1:9" hidden="1" x14ac:dyDescent="0.25">
      <c r="A4500">
        <v>8</v>
      </c>
      <c r="B4500">
        <v>500</v>
      </c>
      <c r="C4500" t="s">
        <v>5380</v>
      </c>
      <c r="D4500" t="s">
        <v>9</v>
      </c>
      <c r="E4500" t="s">
        <v>8426</v>
      </c>
      <c r="F4500" t="s">
        <v>8427</v>
      </c>
      <c r="G4500" s="1">
        <v>0.5</v>
      </c>
      <c r="H4500" t="s">
        <v>11</v>
      </c>
      <c r="I4500" t="s">
        <v>9</v>
      </c>
    </row>
    <row r="4501" spans="1:9" hidden="1" x14ac:dyDescent="0.25">
      <c r="A4501">
        <v>8</v>
      </c>
      <c r="B4501">
        <v>501</v>
      </c>
      <c r="C4501" t="s">
        <v>5381</v>
      </c>
      <c r="D4501" t="s">
        <v>9</v>
      </c>
      <c r="E4501" t="s">
        <v>8426</v>
      </c>
      <c r="F4501" t="s">
        <v>8427</v>
      </c>
      <c r="G4501" s="1">
        <v>0.5</v>
      </c>
      <c r="H4501" t="s">
        <v>11</v>
      </c>
      <c r="I4501" t="s">
        <v>9</v>
      </c>
    </row>
    <row r="4502" spans="1:9" hidden="1" x14ac:dyDescent="0.25">
      <c r="A4502">
        <v>8</v>
      </c>
      <c r="B4502">
        <v>502</v>
      </c>
      <c r="C4502" t="s">
        <v>8768</v>
      </c>
      <c r="D4502" t="s">
        <v>9</v>
      </c>
      <c r="E4502" t="s">
        <v>8472</v>
      </c>
      <c r="F4502" s="4">
        <v>40929</v>
      </c>
      <c r="G4502" s="1">
        <v>0.5</v>
      </c>
      <c r="H4502" t="s">
        <v>11</v>
      </c>
      <c r="I4502" t="s">
        <v>9</v>
      </c>
    </row>
    <row r="4503" spans="1:9" hidden="1" x14ac:dyDescent="0.25">
      <c r="A4503">
        <v>8</v>
      </c>
      <c r="B4503">
        <v>504</v>
      </c>
      <c r="C4503" t="s">
        <v>5382</v>
      </c>
      <c r="D4503" t="s">
        <v>9</v>
      </c>
      <c r="E4503" t="s">
        <v>8523</v>
      </c>
      <c r="F4503" t="s">
        <v>1586</v>
      </c>
      <c r="G4503" s="1">
        <v>0.5</v>
      </c>
      <c r="H4503" t="s">
        <v>11</v>
      </c>
      <c r="I4503" t="s">
        <v>9</v>
      </c>
    </row>
    <row r="4504" spans="1:9" hidden="1" x14ac:dyDescent="0.25">
      <c r="A4504">
        <v>8</v>
      </c>
      <c r="B4504">
        <v>505</v>
      </c>
      <c r="C4504" t="s">
        <v>5383</v>
      </c>
      <c r="D4504" t="s">
        <v>9</v>
      </c>
      <c r="E4504" t="s">
        <v>16</v>
      </c>
      <c r="F4504" t="s">
        <v>14</v>
      </c>
      <c r="G4504" s="1">
        <v>0.5</v>
      </c>
      <c r="H4504" t="s">
        <v>11</v>
      </c>
      <c r="I4504" t="s">
        <v>9</v>
      </c>
    </row>
    <row r="4505" spans="1:9" hidden="1" x14ac:dyDescent="0.25">
      <c r="A4505">
        <v>8</v>
      </c>
      <c r="B4505">
        <v>506</v>
      </c>
      <c r="C4505" t="s">
        <v>5384</v>
      </c>
      <c r="D4505" t="s">
        <v>9</v>
      </c>
      <c r="E4505" t="s">
        <v>8426</v>
      </c>
      <c r="F4505" t="s">
        <v>8427</v>
      </c>
      <c r="G4505" s="1">
        <v>0.5</v>
      </c>
      <c r="H4505" t="s">
        <v>11</v>
      </c>
      <c r="I4505" t="s">
        <v>9</v>
      </c>
    </row>
    <row r="4506" spans="1:9" hidden="1" x14ac:dyDescent="0.25">
      <c r="A4506">
        <v>8</v>
      </c>
      <c r="B4506">
        <v>507</v>
      </c>
      <c r="C4506" t="s">
        <v>2324</v>
      </c>
      <c r="D4506" t="s">
        <v>9</v>
      </c>
      <c r="E4506" t="s">
        <v>8437</v>
      </c>
      <c r="F4506" s="4">
        <v>40929</v>
      </c>
      <c r="G4506" s="1">
        <v>0.5</v>
      </c>
      <c r="H4506" t="s">
        <v>11</v>
      </c>
      <c r="I4506" t="s">
        <v>9</v>
      </c>
    </row>
    <row r="4507" spans="1:9" hidden="1" x14ac:dyDescent="0.25">
      <c r="A4507">
        <v>8</v>
      </c>
      <c r="B4507">
        <v>508</v>
      </c>
      <c r="C4507" t="s">
        <v>5386</v>
      </c>
      <c r="D4507" t="s">
        <v>9</v>
      </c>
      <c r="E4507" t="s">
        <v>8504</v>
      </c>
      <c r="F4507" t="s">
        <v>8505</v>
      </c>
      <c r="G4507" s="1">
        <v>0.5</v>
      </c>
      <c r="H4507" t="s">
        <v>11</v>
      </c>
      <c r="I4507" t="s">
        <v>9</v>
      </c>
    </row>
    <row r="4508" spans="1:9" hidden="1" x14ac:dyDescent="0.25">
      <c r="A4508">
        <v>8</v>
      </c>
      <c r="B4508">
        <v>509</v>
      </c>
      <c r="C4508" t="s">
        <v>2364</v>
      </c>
      <c r="D4508" t="s">
        <v>9</v>
      </c>
      <c r="E4508" t="s">
        <v>8437</v>
      </c>
      <c r="F4508" s="4">
        <v>40929</v>
      </c>
      <c r="G4508" s="1">
        <v>0.5</v>
      </c>
      <c r="H4508" t="s">
        <v>11</v>
      </c>
      <c r="I4508" t="s">
        <v>9</v>
      </c>
    </row>
    <row r="4509" spans="1:9" hidden="1" x14ac:dyDescent="0.25">
      <c r="A4509">
        <v>8</v>
      </c>
      <c r="B4509">
        <v>510</v>
      </c>
      <c r="C4509" t="s">
        <v>5387</v>
      </c>
      <c r="D4509" t="s">
        <v>9</v>
      </c>
      <c r="E4509" t="s">
        <v>8504</v>
      </c>
      <c r="F4509" t="s">
        <v>8505</v>
      </c>
      <c r="G4509" s="1">
        <v>0.5</v>
      </c>
      <c r="H4509" t="s">
        <v>11</v>
      </c>
      <c r="I4509" t="s">
        <v>9</v>
      </c>
    </row>
    <row r="4510" spans="1:9" hidden="1" x14ac:dyDescent="0.25">
      <c r="A4510">
        <v>8</v>
      </c>
      <c r="B4510">
        <v>511</v>
      </c>
      <c r="C4510" t="s">
        <v>5389</v>
      </c>
      <c r="D4510" t="s">
        <v>9</v>
      </c>
      <c r="E4510" t="s">
        <v>18</v>
      </c>
      <c r="F4510" t="s">
        <v>19</v>
      </c>
      <c r="G4510" s="1">
        <v>0.5</v>
      </c>
      <c r="H4510" t="s">
        <v>11</v>
      </c>
      <c r="I4510" t="s">
        <v>9</v>
      </c>
    </row>
    <row r="4511" spans="1:9" hidden="1" x14ac:dyDescent="0.25">
      <c r="A4511">
        <v>8</v>
      </c>
      <c r="B4511">
        <v>512</v>
      </c>
      <c r="C4511" t="s">
        <v>5390</v>
      </c>
      <c r="D4511" t="s">
        <v>9</v>
      </c>
      <c r="E4511" t="s">
        <v>8426</v>
      </c>
      <c r="F4511" t="s">
        <v>8427</v>
      </c>
      <c r="G4511" s="1">
        <v>0.5</v>
      </c>
      <c r="H4511" t="s">
        <v>11</v>
      </c>
      <c r="I4511" t="s">
        <v>9</v>
      </c>
    </row>
    <row r="4512" spans="1:9" hidden="1" x14ac:dyDescent="0.25">
      <c r="A4512">
        <v>8</v>
      </c>
      <c r="B4512">
        <v>513</v>
      </c>
      <c r="C4512" t="s">
        <v>5391</v>
      </c>
      <c r="D4512" t="s">
        <v>9</v>
      </c>
      <c r="E4512" t="s">
        <v>8426</v>
      </c>
      <c r="F4512" t="s">
        <v>8427</v>
      </c>
      <c r="G4512" s="1">
        <v>0.5</v>
      </c>
      <c r="H4512" t="s">
        <v>11</v>
      </c>
      <c r="I4512" t="s">
        <v>9</v>
      </c>
    </row>
    <row r="4513" spans="1:9" hidden="1" x14ac:dyDescent="0.25">
      <c r="A4513">
        <v>8</v>
      </c>
      <c r="B4513">
        <v>515</v>
      </c>
      <c r="C4513" t="s">
        <v>5392</v>
      </c>
      <c r="D4513" t="s">
        <v>9</v>
      </c>
      <c r="E4513" t="s">
        <v>8515</v>
      </c>
      <c r="F4513" t="s">
        <v>8505</v>
      </c>
      <c r="G4513" s="1">
        <v>0.5</v>
      </c>
      <c r="H4513" t="s">
        <v>11</v>
      </c>
      <c r="I4513" t="s">
        <v>9</v>
      </c>
    </row>
    <row r="4514" spans="1:9" hidden="1" x14ac:dyDescent="0.25">
      <c r="A4514">
        <v>8</v>
      </c>
      <c r="B4514">
        <v>516</v>
      </c>
      <c r="C4514" t="s">
        <v>5393</v>
      </c>
      <c r="D4514" t="s">
        <v>9</v>
      </c>
      <c r="E4514" t="s">
        <v>8430</v>
      </c>
      <c r="F4514" t="s">
        <v>8427</v>
      </c>
      <c r="G4514" s="1">
        <v>0.5</v>
      </c>
      <c r="H4514" t="s">
        <v>11</v>
      </c>
      <c r="I4514" t="s">
        <v>9</v>
      </c>
    </row>
    <row r="4515" spans="1:9" hidden="1" x14ac:dyDescent="0.25">
      <c r="A4515">
        <v>8</v>
      </c>
      <c r="B4515">
        <v>517</v>
      </c>
      <c r="C4515" t="s">
        <v>5395</v>
      </c>
      <c r="D4515" t="s">
        <v>9</v>
      </c>
      <c r="E4515" t="s">
        <v>16</v>
      </c>
      <c r="F4515" t="s">
        <v>14</v>
      </c>
      <c r="G4515" s="1">
        <v>0.5</v>
      </c>
      <c r="H4515" t="s">
        <v>11</v>
      </c>
      <c r="I4515" t="s">
        <v>9</v>
      </c>
    </row>
    <row r="4516" spans="1:9" hidden="1" x14ac:dyDescent="0.25">
      <c r="A4516">
        <v>8</v>
      </c>
      <c r="B4516">
        <v>518</v>
      </c>
      <c r="C4516" t="s">
        <v>5396</v>
      </c>
      <c r="D4516" t="s">
        <v>9</v>
      </c>
      <c r="E4516" t="s">
        <v>16</v>
      </c>
      <c r="F4516" t="s">
        <v>14</v>
      </c>
      <c r="G4516" s="1">
        <v>0.5</v>
      </c>
      <c r="H4516" t="s">
        <v>11</v>
      </c>
      <c r="I4516" t="s">
        <v>9</v>
      </c>
    </row>
    <row r="4517" spans="1:9" hidden="1" x14ac:dyDescent="0.25">
      <c r="A4517">
        <v>8</v>
      </c>
      <c r="B4517">
        <v>519</v>
      </c>
      <c r="C4517" t="s">
        <v>5398</v>
      </c>
      <c r="D4517" t="s">
        <v>9</v>
      </c>
      <c r="E4517" t="s">
        <v>8426</v>
      </c>
      <c r="F4517" t="s">
        <v>8427</v>
      </c>
      <c r="G4517" s="1">
        <v>0.5</v>
      </c>
      <c r="H4517" t="s">
        <v>11</v>
      </c>
      <c r="I4517" t="s">
        <v>9</v>
      </c>
    </row>
    <row r="4518" spans="1:9" hidden="1" x14ac:dyDescent="0.25">
      <c r="A4518">
        <v>8</v>
      </c>
      <c r="B4518">
        <v>521</v>
      </c>
      <c r="C4518" t="s">
        <v>5399</v>
      </c>
      <c r="D4518" t="s">
        <v>9</v>
      </c>
      <c r="E4518" t="s">
        <v>8426</v>
      </c>
      <c r="F4518" t="s">
        <v>8427</v>
      </c>
      <c r="G4518" s="1">
        <v>0.5</v>
      </c>
      <c r="H4518" t="s">
        <v>11</v>
      </c>
      <c r="I4518" t="s">
        <v>9</v>
      </c>
    </row>
    <row r="4519" spans="1:9" hidden="1" x14ac:dyDescent="0.25">
      <c r="A4519">
        <v>8</v>
      </c>
      <c r="B4519">
        <v>522</v>
      </c>
      <c r="C4519" t="s">
        <v>5400</v>
      </c>
      <c r="D4519" t="s">
        <v>9</v>
      </c>
      <c r="E4519" t="s">
        <v>8426</v>
      </c>
      <c r="F4519" t="s">
        <v>8427</v>
      </c>
      <c r="G4519" s="1">
        <v>0.5</v>
      </c>
      <c r="H4519" t="s">
        <v>11</v>
      </c>
      <c r="I4519" t="s">
        <v>9</v>
      </c>
    </row>
    <row r="4520" spans="1:9" hidden="1" x14ac:dyDescent="0.25">
      <c r="A4520">
        <v>8</v>
      </c>
      <c r="B4520">
        <v>523</v>
      </c>
      <c r="C4520" t="s">
        <v>345</v>
      </c>
      <c r="D4520" t="s">
        <v>9</v>
      </c>
      <c r="E4520" t="s">
        <v>8426</v>
      </c>
      <c r="F4520" t="s">
        <v>8427</v>
      </c>
      <c r="G4520" s="1">
        <v>0.5</v>
      </c>
      <c r="H4520" t="s">
        <v>11</v>
      </c>
      <c r="I4520" t="s">
        <v>9</v>
      </c>
    </row>
    <row r="4521" spans="1:9" hidden="1" x14ac:dyDescent="0.25">
      <c r="A4521">
        <v>8</v>
      </c>
      <c r="B4521">
        <v>524</v>
      </c>
      <c r="C4521" t="s">
        <v>5401</v>
      </c>
      <c r="D4521" t="s">
        <v>9</v>
      </c>
      <c r="E4521" t="s">
        <v>8428</v>
      </c>
      <c r="F4521" t="s">
        <v>8429</v>
      </c>
      <c r="G4521" s="1">
        <v>0.5</v>
      </c>
      <c r="H4521" t="s">
        <v>11</v>
      </c>
      <c r="I4521" t="s">
        <v>9</v>
      </c>
    </row>
    <row r="4522" spans="1:9" hidden="1" x14ac:dyDescent="0.25">
      <c r="A4522">
        <v>8</v>
      </c>
      <c r="B4522">
        <v>525</v>
      </c>
      <c r="C4522" t="s">
        <v>5402</v>
      </c>
      <c r="D4522" t="s">
        <v>9</v>
      </c>
      <c r="E4522" t="s">
        <v>8430</v>
      </c>
      <c r="F4522" t="s">
        <v>8427</v>
      </c>
      <c r="G4522" s="1">
        <v>0.5</v>
      </c>
      <c r="H4522" t="s">
        <v>11</v>
      </c>
      <c r="I4522" t="s">
        <v>9</v>
      </c>
    </row>
    <row r="4523" spans="1:9" hidden="1" x14ac:dyDescent="0.25">
      <c r="A4523">
        <v>8</v>
      </c>
      <c r="B4523">
        <v>526</v>
      </c>
      <c r="C4523" t="s">
        <v>5403</v>
      </c>
      <c r="D4523" t="s">
        <v>9</v>
      </c>
      <c r="E4523" t="s">
        <v>8430</v>
      </c>
      <c r="F4523" t="s">
        <v>8427</v>
      </c>
      <c r="G4523" s="1">
        <v>0.5</v>
      </c>
      <c r="H4523" t="s">
        <v>11</v>
      </c>
      <c r="I4523" t="s">
        <v>9</v>
      </c>
    </row>
    <row r="4524" spans="1:9" hidden="1" x14ac:dyDescent="0.25">
      <c r="A4524">
        <v>8</v>
      </c>
      <c r="B4524">
        <v>527</v>
      </c>
      <c r="C4524" t="s">
        <v>5404</v>
      </c>
      <c r="D4524" t="s">
        <v>9</v>
      </c>
      <c r="E4524" t="s">
        <v>8430</v>
      </c>
      <c r="F4524" t="s">
        <v>8427</v>
      </c>
      <c r="G4524" s="1">
        <v>0.5</v>
      </c>
      <c r="H4524" t="s">
        <v>11</v>
      </c>
      <c r="I4524" t="s">
        <v>9</v>
      </c>
    </row>
    <row r="4525" spans="1:9" hidden="1" x14ac:dyDescent="0.25">
      <c r="A4525">
        <v>8</v>
      </c>
      <c r="B4525">
        <v>528</v>
      </c>
      <c r="C4525" t="s">
        <v>5405</v>
      </c>
      <c r="D4525" t="s">
        <v>9</v>
      </c>
      <c r="E4525" t="s">
        <v>4336</v>
      </c>
      <c r="F4525" t="s">
        <v>4337</v>
      </c>
      <c r="G4525" s="1">
        <v>0.5</v>
      </c>
      <c r="H4525" t="s">
        <v>11</v>
      </c>
      <c r="I4525" t="s">
        <v>9</v>
      </c>
    </row>
    <row r="4526" spans="1:9" hidden="1" x14ac:dyDescent="0.25">
      <c r="A4526">
        <v>8</v>
      </c>
      <c r="B4526">
        <v>529</v>
      </c>
      <c r="C4526" t="s">
        <v>5406</v>
      </c>
      <c r="D4526" t="s">
        <v>9</v>
      </c>
      <c r="E4526" t="s">
        <v>8426</v>
      </c>
      <c r="F4526" t="s">
        <v>8427</v>
      </c>
      <c r="G4526" s="1">
        <v>0.5</v>
      </c>
      <c r="H4526" t="s">
        <v>11</v>
      </c>
      <c r="I4526" t="s">
        <v>9</v>
      </c>
    </row>
    <row r="4527" spans="1:9" hidden="1" x14ac:dyDescent="0.25">
      <c r="A4527">
        <v>8</v>
      </c>
      <c r="B4527">
        <v>530</v>
      </c>
      <c r="C4527" t="s">
        <v>5407</v>
      </c>
      <c r="D4527" t="s">
        <v>9</v>
      </c>
      <c r="E4527" t="s">
        <v>8426</v>
      </c>
      <c r="F4527" t="s">
        <v>8427</v>
      </c>
      <c r="G4527" s="1">
        <v>0.5</v>
      </c>
      <c r="H4527" t="s">
        <v>11</v>
      </c>
      <c r="I4527" t="s">
        <v>9</v>
      </c>
    </row>
    <row r="4528" spans="1:9" hidden="1" x14ac:dyDescent="0.25">
      <c r="A4528">
        <v>8</v>
      </c>
      <c r="B4528">
        <v>534</v>
      </c>
      <c r="C4528" t="s">
        <v>5408</v>
      </c>
      <c r="D4528" t="s">
        <v>9</v>
      </c>
      <c r="E4528" t="s">
        <v>8426</v>
      </c>
      <c r="F4528" t="s">
        <v>8427</v>
      </c>
      <c r="G4528" s="1">
        <v>0.5</v>
      </c>
      <c r="H4528" t="s">
        <v>11</v>
      </c>
      <c r="I4528" t="s">
        <v>9</v>
      </c>
    </row>
    <row r="4529" spans="1:9" hidden="1" x14ac:dyDescent="0.25">
      <c r="A4529">
        <v>8</v>
      </c>
      <c r="B4529">
        <v>535</v>
      </c>
      <c r="C4529" t="s">
        <v>5409</v>
      </c>
      <c r="D4529" t="s">
        <v>9</v>
      </c>
      <c r="E4529" t="s">
        <v>242</v>
      </c>
      <c r="F4529" t="s">
        <v>243</v>
      </c>
      <c r="G4529" s="1">
        <v>0.5</v>
      </c>
      <c r="H4529" t="s">
        <v>11</v>
      </c>
      <c r="I4529" t="s">
        <v>9</v>
      </c>
    </row>
    <row r="4530" spans="1:9" hidden="1" x14ac:dyDescent="0.25">
      <c r="A4530">
        <v>8</v>
      </c>
      <c r="B4530">
        <v>536</v>
      </c>
      <c r="C4530" t="s">
        <v>5410</v>
      </c>
      <c r="D4530" t="s">
        <v>9</v>
      </c>
      <c r="E4530" t="s">
        <v>8426</v>
      </c>
      <c r="F4530" t="s">
        <v>8427</v>
      </c>
      <c r="G4530" s="1">
        <v>0.5</v>
      </c>
      <c r="H4530" t="s">
        <v>11</v>
      </c>
      <c r="I4530" t="s">
        <v>9</v>
      </c>
    </row>
    <row r="4531" spans="1:9" hidden="1" x14ac:dyDescent="0.25">
      <c r="A4531">
        <v>8</v>
      </c>
      <c r="B4531">
        <v>537</v>
      </c>
      <c r="C4531" t="s">
        <v>5411</v>
      </c>
      <c r="D4531" t="s">
        <v>9</v>
      </c>
      <c r="E4531" t="s">
        <v>8426</v>
      </c>
      <c r="F4531" t="s">
        <v>8427</v>
      </c>
      <c r="G4531" s="1">
        <v>0.5</v>
      </c>
      <c r="H4531" t="s">
        <v>11</v>
      </c>
      <c r="I4531" t="s">
        <v>9</v>
      </c>
    </row>
    <row r="4532" spans="1:9" hidden="1" x14ac:dyDescent="0.25">
      <c r="A4532">
        <v>8</v>
      </c>
      <c r="B4532">
        <v>538</v>
      </c>
      <c r="C4532" t="s">
        <v>5412</v>
      </c>
      <c r="D4532" t="s">
        <v>9</v>
      </c>
      <c r="E4532" t="s">
        <v>8426</v>
      </c>
      <c r="F4532" t="s">
        <v>8427</v>
      </c>
      <c r="G4532" s="1">
        <v>0.5</v>
      </c>
      <c r="H4532" t="s">
        <v>11</v>
      </c>
      <c r="I4532" t="s">
        <v>9</v>
      </c>
    </row>
    <row r="4533" spans="1:9" hidden="1" x14ac:dyDescent="0.25">
      <c r="A4533">
        <v>8</v>
      </c>
      <c r="B4533">
        <v>539</v>
      </c>
      <c r="C4533" t="s">
        <v>5413</v>
      </c>
      <c r="D4533" t="s">
        <v>9</v>
      </c>
      <c r="E4533" t="s">
        <v>242</v>
      </c>
      <c r="F4533" t="s">
        <v>243</v>
      </c>
      <c r="G4533" s="1">
        <v>0.5</v>
      </c>
      <c r="H4533" t="s">
        <v>11</v>
      </c>
      <c r="I4533" t="s">
        <v>9</v>
      </c>
    </row>
    <row r="4534" spans="1:9" hidden="1" x14ac:dyDescent="0.25">
      <c r="A4534">
        <v>8</v>
      </c>
      <c r="B4534">
        <v>540</v>
      </c>
      <c r="C4534" t="s">
        <v>5414</v>
      </c>
      <c r="D4534" t="s">
        <v>9</v>
      </c>
      <c r="E4534" t="s">
        <v>8426</v>
      </c>
      <c r="F4534" t="s">
        <v>8427</v>
      </c>
      <c r="G4534" s="1">
        <v>0.5</v>
      </c>
      <c r="H4534" t="s">
        <v>11</v>
      </c>
      <c r="I4534" t="s">
        <v>9</v>
      </c>
    </row>
    <row r="4535" spans="1:9" hidden="1" x14ac:dyDescent="0.25">
      <c r="A4535">
        <v>8</v>
      </c>
      <c r="B4535">
        <v>541</v>
      </c>
      <c r="C4535" t="s">
        <v>5416</v>
      </c>
      <c r="D4535" t="s">
        <v>9</v>
      </c>
      <c r="E4535" t="s">
        <v>8426</v>
      </c>
      <c r="F4535" t="s">
        <v>8427</v>
      </c>
      <c r="G4535" s="1">
        <v>0.5</v>
      </c>
      <c r="H4535" t="s">
        <v>11</v>
      </c>
      <c r="I4535" t="s">
        <v>9</v>
      </c>
    </row>
    <row r="4536" spans="1:9" hidden="1" x14ac:dyDescent="0.25">
      <c r="A4536">
        <v>8</v>
      </c>
      <c r="B4536">
        <v>542</v>
      </c>
      <c r="C4536" t="s">
        <v>5417</v>
      </c>
      <c r="D4536" t="s">
        <v>9</v>
      </c>
      <c r="E4536" t="s">
        <v>8426</v>
      </c>
      <c r="F4536" t="s">
        <v>8427</v>
      </c>
      <c r="G4536" s="1">
        <v>0.5</v>
      </c>
      <c r="H4536" t="s">
        <v>11</v>
      </c>
      <c r="I4536" t="s">
        <v>9</v>
      </c>
    </row>
    <row r="4537" spans="1:9" hidden="1" x14ac:dyDescent="0.25">
      <c r="A4537">
        <v>8</v>
      </c>
      <c r="B4537">
        <v>543</v>
      </c>
      <c r="C4537" t="s">
        <v>5418</v>
      </c>
      <c r="D4537" t="s">
        <v>9</v>
      </c>
      <c r="E4537" t="s">
        <v>8426</v>
      </c>
      <c r="F4537" t="s">
        <v>8427</v>
      </c>
      <c r="G4537" s="1">
        <v>0.5</v>
      </c>
      <c r="H4537" t="s">
        <v>11</v>
      </c>
      <c r="I4537" t="s">
        <v>9</v>
      </c>
    </row>
    <row r="4538" spans="1:9" hidden="1" x14ac:dyDescent="0.25">
      <c r="A4538">
        <v>8</v>
      </c>
      <c r="B4538">
        <v>548</v>
      </c>
      <c r="C4538" t="s">
        <v>5419</v>
      </c>
      <c r="D4538" t="s">
        <v>9</v>
      </c>
      <c r="E4538" t="s">
        <v>8426</v>
      </c>
      <c r="F4538" t="s">
        <v>8427</v>
      </c>
      <c r="G4538" s="1">
        <v>0.5</v>
      </c>
      <c r="H4538" t="s">
        <v>11</v>
      </c>
      <c r="I4538" t="s">
        <v>9</v>
      </c>
    </row>
    <row r="4539" spans="1:9" hidden="1" x14ac:dyDescent="0.25">
      <c r="A4539">
        <v>8</v>
      </c>
      <c r="B4539">
        <v>550</v>
      </c>
      <c r="C4539" t="s">
        <v>466</v>
      </c>
      <c r="D4539" t="s">
        <v>9</v>
      </c>
      <c r="E4539" t="s">
        <v>8511</v>
      </c>
      <c r="F4539" t="s">
        <v>8512</v>
      </c>
      <c r="G4539" s="1">
        <v>0.5</v>
      </c>
      <c r="H4539" t="s">
        <v>11</v>
      </c>
      <c r="I4539" t="s">
        <v>9</v>
      </c>
    </row>
    <row r="4540" spans="1:9" hidden="1" x14ac:dyDescent="0.25">
      <c r="A4540">
        <v>8</v>
      </c>
      <c r="B4540">
        <v>551</v>
      </c>
      <c r="C4540" t="s">
        <v>5420</v>
      </c>
      <c r="D4540" t="s">
        <v>9</v>
      </c>
      <c r="E4540" t="s">
        <v>8452</v>
      </c>
      <c r="F4540" t="s">
        <v>8453</v>
      </c>
      <c r="G4540" s="1">
        <v>0.5</v>
      </c>
      <c r="H4540" t="s">
        <v>11</v>
      </c>
      <c r="I4540" t="s">
        <v>9</v>
      </c>
    </row>
    <row r="4541" spans="1:9" hidden="1" x14ac:dyDescent="0.25">
      <c r="A4541">
        <v>8</v>
      </c>
      <c r="B4541">
        <v>552</v>
      </c>
      <c r="C4541" t="s">
        <v>5421</v>
      </c>
      <c r="D4541" t="s">
        <v>9</v>
      </c>
      <c r="E4541" t="s">
        <v>8426</v>
      </c>
      <c r="F4541" t="s">
        <v>8427</v>
      </c>
      <c r="G4541" s="1">
        <v>0.5</v>
      </c>
      <c r="H4541" t="s">
        <v>11</v>
      </c>
      <c r="I4541" t="s">
        <v>9</v>
      </c>
    </row>
    <row r="4542" spans="1:9" hidden="1" x14ac:dyDescent="0.25">
      <c r="A4542">
        <v>8</v>
      </c>
      <c r="B4542">
        <v>553</v>
      </c>
      <c r="C4542" t="s">
        <v>5422</v>
      </c>
      <c r="D4542" t="s">
        <v>9</v>
      </c>
      <c r="E4542" t="s">
        <v>8452</v>
      </c>
      <c r="F4542" t="s">
        <v>8453</v>
      </c>
      <c r="G4542" s="1">
        <v>0.5</v>
      </c>
      <c r="H4542" t="s">
        <v>11</v>
      </c>
      <c r="I4542" t="s">
        <v>9</v>
      </c>
    </row>
    <row r="4543" spans="1:9" hidden="1" x14ac:dyDescent="0.25">
      <c r="A4543">
        <v>8</v>
      </c>
      <c r="B4543">
        <v>554</v>
      </c>
      <c r="C4543" t="s">
        <v>5423</v>
      </c>
      <c r="D4543" t="s">
        <v>9</v>
      </c>
      <c r="E4543" t="s">
        <v>8426</v>
      </c>
      <c r="F4543" t="s">
        <v>8427</v>
      </c>
      <c r="G4543" s="1">
        <v>0.5</v>
      </c>
      <c r="H4543" t="s">
        <v>11</v>
      </c>
      <c r="I4543" t="s">
        <v>9</v>
      </c>
    </row>
    <row r="4544" spans="1:9" hidden="1" x14ac:dyDescent="0.25">
      <c r="A4544">
        <v>8</v>
      </c>
      <c r="B4544">
        <v>555</v>
      </c>
      <c r="C4544" t="s">
        <v>5424</v>
      </c>
      <c r="D4544" t="s">
        <v>9</v>
      </c>
      <c r="E4544" t="s">
        <v>8426</v>
      </c>
      <c r="F4544" t="s">
        <v>8427</v>
      </c>
      <c r="G4544" s="1">
        <v>0.5</v>
      </c>
      <c r="H4544" t="s">
        <v>11</v>
      </c>
      <c r="I4544" t="s">
        <v>9</v>
      </c>
    </row>
    <row r="4545" spans="1:9" hidden="1" x14ac:dyDescent="0.25">
      <c r="A4545">
        <v>8</v>
      </c>
      <c r="B4545">
        <v>556</v>
      </c>
      <c r="C4545" t="s">
        <v>5425</v>
      </c>
      <c r="D4545" t="s">
        <v>9</v>
      </c>
      <c r="E4545" t="s">
        <v>8426</v>
      </c>
      <c r="F4545" t="s">
        <v>8427</v>
      </c>
      <c r="G4545" s="1">
        <v>0.5</v>
      </c>
      <c r="H4545" t="s">
        <v>11</v>
      </c>
      <c r="I4545" t="s">
        <v>9</v>
      </c>
    </row>
    <row r="4546" spans="1:9" hidden="1" x14ac:dyDescent="0.25">
      <c r="A4546">
        <v>8</v>
      </c>
      <c r="B4546">
        <v>557</v>
      </c>
      <c r="C4546" t="s">
        <v>360</v>
      </c>
      <c r="D4546" t="s">
        <v>9</v>
      </c>
      <c r="E4546" t="s">
        <v>8426</v>
      </c>
      <c r="F4546" t="s">
        <v>8427</v>
      </c>
      <c r="G4546" s="1">
        <v>0.5</v>
      </c>
      <c r="H4546" t="s">
        <v>11</v>
      </c>
      <c r="I4546" t="s">
        <v>9</v>
      </c>
    </row>
    <row r="4547" spans="1:9" hidden="1" x14ac:dyDescent="0.25">
      <c r="A4547">
        <v>8</v>
      </c>
      <c r="B4547">
        <v>558</v>
      </c>
      <c r="C4547" t="s">
        <v>5426</v>
      </c>
      <c r="D4547" t="s">
        <v>9</v>
      </c>
      <c r="E4547" t="s">
        <v>8426</v>
      </c>
      <c r="F4547" t="s">
        <v>8427</v>
      </c>
      <c r="G4547" s="1">
        <v>0.5</v>
      </c>
      <c r="H4547" t="s">
        <v>11</v>
      </c>
      <c r="I4547" t="s">
        <v>9</v>
      </c>
    </row>
    <row r="4548" spans="1:9" hidden="1" x14ac:dyDescent="0.25">
      <c r="A4548">
        <v>8</v>
      </c>
      <c r="B4548">
        <v>559</v>
      </c>
      <c r="C4548" t="s">
        <v>5427</v>
      </c>
      <c r="D4548" t="s">
        <v>9</v>
      </c>
      <c r="E4548" t="s">
        <v>8426</v>
      </c>
      <c r="F4548" t="s">
        <v>8427</v>
      </c>
      <c r="G4548" s="1">
        <v>0.5</v>
      </c>
      <c r="H4548" t="s">
        <v>11</v>
      </c>
      <c r="I4548" t="s">
        <v>9</v>
      </c>
    </row>
    <row r="4549" spans="1:9" hidden="1" x14ac:dyDescent="0.25">
      <c r="A4549">
        <v>8</v>
      </c>
      <c r="B4549">
        <v>560</v>
      </c>
      <c r="C4549" t="s">
        <v>5428</v>
      </c>
      <c r="D4549" t="s">
        <v>9</v>
      </c>
      <c r="E4549" t="s">
        <v>8426</v>
      </c>
      <c r="F4549" t="s">
        <v>8427</v>
      </c>
      <c r="G4549" s="1">
        <v>0.5</v>
      </c>
      <c r="H4549" t="s">
        <v>11</v>
      </c>
      <c r="I4549" t="s">
        <v>9</v>
      </c>
    </row>
    <row r="4550" spans="1:9" hidden="1" x14ac:dyDescent="0.25">
      <c r="A4550">
        <v>8</v>
      </c>
      <c r="B4550">
        <v>562</v>
      </c>
      <c r="C4550" t="s">
        <v>5429</v>
      </c>
      <c r="D4550" t="s">
        <v>9</v>
      </c>
      <c r="E4550" t="s">
        <v>16</v>
      </c>
      <c r="F4550" t="s">
        <v>14</v>
      </c>
      <c r="G4550" s="1">
        <v>0.5</v>
      </c>
      <c r="H4550" t="s">
        <v>11</v>
      </c>
      <c r="I4550" t="s">
        <v>9</v>
      </c>
    </row>
    <row r="4551" spans="1:9" hidden="1" x14ac:dyDescent="0.25">
      <c r="A4551">
        <v>8</v>
      </c>
      <c r="B4551">
        <v>563</v>
      </c>
      <c r="C4551" t="s">
        <v>5430</v>
      </c>
      <c r="D4551" t="s">
        <v>9</v>
      </c>
      <c r="E4551" t="s">
        <v>8426</v>
      </c>
      <c r="F4551" t="s">
        <v>8427</v>
      </c>
      <c r="G4551" s="1">
        <v>0.5</v>
      </c>
      <c r="H4551" t="s">
        <v>11</v>
      </c>
      <c r="I4551" t="s">
        <v>9</v>
      </c>
    </row>
    <row r="4552" spans="1:9" hidden="1" x14ac:dyDescent="0.25">
      <c r="A4552">
        <v>8</v>
      </c>
      <c r="B4552">
        <v>564</v>
      </c>
      <c r="C4552" t="s">
        <v>5431</v>
      </c>
      <c r="D4552" t="s">
        <v>9</v>
      </c>
      <c r="E4552" t="s">
        <v>16</v>
      </c>
      <c r="F4552" t="s">
        <v>14</v>
      </c>
      <c r="G4552" s="1">
        <v>0.5</v>
      </c>
      <c r="H4552" t="s">
        <v>11</v>
      </c>
      <c r="I4552" t="s">
        <v>9</v>
      </c>
    </row>
    <row r="4553" spans="1:9" hidden="1" x14ac:dyDescent="0.25">
      <c r="A4553">
        <v>8</v>
      </c>
      <c r="B4553">
        <v>567</v>
      </c>
      <c r="C4553" t="s">
        <v>5432</v>
      </c>
      <c r="D4553" t="s">
        <v>9</v>
      </c>
      <c r="E4553" t="s">
        <v>16</v>
      </c>
      <c r="F4553" t="s">
        <v>14</v>
      </c>
      <c r="G4553" s="1">
        <v>0.5</v>
      </c>
      <c r="H4553" t="s">
        <v>11</v>
      </c>
      <c r="I4553" t="s">
        <v>9</v>
      </c>
    </row>
    <row r="4554" spans="1:9" hidden="1" x14ac:dyDescent="0.25">
      <c r="A4554">
        <v>8</v>
      </c>
      <c r="B4554">
        <v>568</v>
      </c>
      <c r="C4554" t="s">
        <v>5433</v>
      </c>
      <c r="D4554" t="s">
        <v>9</v>
      </c>
      <c r="E4554" t="s">
        <v>16</v>
      </c>
      <c r="F4554" t="s">
        <v>14</v>
      </c>
      <c r="G4554" s="1">
        <v>0.5</v>
      </c>
      <c r="H4554" t="s">
        <v>11</v>
      </c>
      <c r="I4554" t="s">
        <v>9</v>
      </c>
    </row>
    <row r="4555" spans="1:9" hidden="1" x14ac:dyDescent="0.25">
      <c r="A4555">
        <v>8</v>
      </c>
      <c r="B4555">
        <v>569</v>
      </c>
      <c r="C4555" t="s">
        <v>5434</v>
      </c>
      <c r="D4555" t="s">
        <v>9</v>
      </c>
      <c r="E4555" t="s">
        <v>8576</v>
      </c>
      <c r="F4555" t="s">
        <v>8577</v>
      </c>
      <c r="G4555" s="1">
        <v>0.5</v>
      </c>
      <c r="H4555" t="s">
        <v>11</v>
      </c>
      <c r="I4555" t="s">
        <v>9</v>
      </c>
    </row>
    <row r="4556" spans="1:9" hidden="1" x14ac:dyDescent="0.25">
      <c r="A4556">
        <v>8</v>
      </c>
      <c r="B4556">
        <v>570</v>
      </c>
      <c r="C4556" t="s">
        <v>5435</v>
      </c>
      <c r="D4556" t="s">
        <v>9</v>
      </c>
      <c r="E4556" t="s">
        <v>8576</v>
      </c>
      <c r="F4556" t="s">
        <v>8577</v>
      </c>
      <c r="G4556" s="1">
        <v>0.5</v>
      </c>
      <c r="H4556" t="s">
        <v>11</v>
      </c>
      <c r="I4556" t="s">
        <v>9</v>
      </c>
    </row>
    <row r="4557" spans="1:9" hidden="1" x14ac:dyDescent="0.25">
      <c r="A4557">
        <v>8</v>
      </c>
      <c r="B4557">
        <v>571</v>
      </c>
      <c r="C4557" t="s">
        <v>5436</v>
      </c>
      <c r="D4557" t="s">
        <v>9</v>
      </c>
      <c r="E4557" t="s">
        <v>8426</v>
      </c>
      <c r="F4557" t="s">
        <v>8427</v>
      </c>
      <c r="G4557" s="1">
        <v>0.5</v>
      </c>
      <c r="H4557" t="s">
        <v>11</v>
      </c>
      <c r="I4557" t="s">
        <v>9</v>
      </c>
    </row>
    <row r="4558" spans="1:9" hidden="1" x14ac:dyDescent="0.25">
      <c r="A4558">
        <v>8</v>
      </c>
      <c r="B4558">
        <v>572</v>
      </c>
      <c r="C4558" t="s">
        <v>5437</v>
      </c>
      <c r="D4558" t="s">
        <v>9</v>
      </c>
      <c r="E4558" t="s">
        <v>16</v>
      </c>
      <c r="F4558" t="s">
        <v>14</v>
      </c>
      <c r="G4558" s="1">
        <v>0.5</v>
      </c>
      <c r="H4558" t="s">
        <v>11</v>
      </c>
      <c r="I4558" t="s">
        <v>9</v>
      </c>
    </row>
    <row r="4559" spans="1:9" hidden="1" x14ac:dyDescent="0.25">
      <c r="A4559">
        <v>8</v>
      </c>
      <c r="B4559">
        <v>573</v>
      </c>
      <c r="C4559" t="s">
        <v>5438</v>
      </c>
      <c r="D4559" t="s">
        <v>9</v>
      </c>
      <c r="E4559" t="s">
        <v>8426</v>
      </c>
      <c r="F4559" t="s">
        <v>8427</v>
      </c>
      <c r="G4559" s="1">
        <v>0.5</v>
      </c>
      <c r="H4559" t="s">
        <v>11</v>
      </c>
      <c r="I4559" t="s">
        <v>9</v>
      </c>
    </row>
    <row r="4560" spans="1:9" hidden="1" x14ac:dyDescent="0.25">
      <c r="A4560">
        <v>8</v>
      </c>
      <c r="B4560">
        <v>574</v>
      </c>
      <c r="C4560" t="s">
        <v>5439</v>
      </c>
      <c r="D4560" t="s">
        <v>9</v>
      </c>
      <c r="E4560" t="s">
        <v>8426</v>
      </c>
      <c r="F4560" t="s">
        <v>8427</v>
      </c>
      <c r="G4560" s="1">
        <v>0.5</v>
      </c>
      <c r="H4560" t="s">
        <v>11</v>
      </c>
      <c r="I4560" t="s">
        <v>9</v>
      </c>
    </row>
    <row r="4561" spans="1:9" hidden="1" x14ac:dyDescent="0.25">
      <c r="A4561">
        <v>8</v>
      </c>
      <c r="B4561">
        <v>575</v>
      </c>
      <c r="C4561" t="s">
        <v>5440</v>
      </c>
      <c r="D4561" t="s">
        <v>9</v>
      </c>
      <c r="E4561" t="s">
        <v>8426</v>
      </c>
      <c r="F4561" t="s">
        <v>8427</v>
      </c>
      <c r="G4561" s="1">
        <v>0.5</v>
      </c>
      <c r="H4561" t="s">
        <v>11</v>
      </c>
      <c r="I4561" t="s">
        <v>9</v>
      </c>
    </row>
    <row r="4562" spans="1:9" hidden="1" x14ac:dyDescent="0.25">
      <c r="A4562">
        <v>8</v>
      </c>
      <c r="B4562">
        <v>576</v>
      </c>
      <c r="C4562" t="s">
        <v>5441</v>
      </c>
      <c r="D4562" t="s">
        <v>9</v>
      </c>
      <c r="E4562" t="s">
        <v>8452</v>
      </c>
      <c r="F4562" t="s">
        <v>8453</v>
      </c>
      <c r="G4562" s="1">
        <v>0.5</v>
      </c>
      <c r="H4562" t="s">
        <v>11</v>
      </c>
      <c r="I4562" t="s">
        <v>9</v>
      </c>
    </row>
    <row r="4563" spans="1:9" hidden="1" x14ac:dyDescent="0.25">
      <c r="A4563">
        <v>8</v>
      </c>
      <c r="B4563">
        <v>577</v>
      </c>
      <c r="C4563" t="s">
        <v>3456</v>
      </c>
      <c r="D4563" t="s">
        <v>9</v>
      </c>
      <c r="E4563" t="s">
        <v>16</v>
      </c>
      <c r="F4563" t="s">
        <v>14</v>
      </c>
      <c r="G4563" s="1">
        <v>0.5</v>
      </c>
      <c r="H4563" t="s">
        <v>11</v>
      </c>
      <c r="I4563" t="s">
        <v>9</v>
      </c>
    </row>
    <row r="4564" spans="1:9" hidden="1" x14ac:dyDescent="0.25">
      <c r="A4564">
        <v>8</v>
      </c>
      <c r="B4564">
        <v>578</v>
      </c>
      <c r="C4564" t="s">
        <v>5442</v>
      </c>
      <c r="D4564" t="s">
        <v>9</v>
      </c>
      <c r="E4564" t="s">
        <v>16</v>
      </c>
      <c r="F4564" t="s">
        <v>14</v>
      </c>
      <c r="G4564" s="1">
        <v>0.5</v>
      </c>
      <c r="H4564" t="s">
        <v>11</v>
      </c>
      <c r="I4564" t="s">
        <v>9</v>
      </c>
    </row>
    <row r="4565" spans="1:9" hidden="1" x14ac:dyDescent="0.25">
      <c r="A4565">
        <v>8</v>
      </c>
      <c r="B4565">
        <v>579</v>
      </c>
      <c r="C4565" t="s">
        <v>5443</v>
      </c>
      <c r="D4565" t="s">
        <v>9</v>
      </c>
      <c r="E4565" t="s">
        <v>18</v>
      </c>
      <c r="F4565" t="s">
        <v>19</v>
      </c>
      <c r="G4565" s="1">
        <v>0.5</v>
      </c>
      <c r="H4565" t="s">
        <v>11</v>
      </c>
      <c r="I4565" t="s">
        <v>9</v>
      </c>
    </row>
    <row r="4566" spans="1:9" hidden="1" x14ac:dyDescent="0.25">
      <c r="A4566">
        <v>8</v>
      </c>
      <c r="B4566">
        <v>580</v>
      </c>
      <c r="C4566" t="s">
        <v>5444</v>
      </c>
      <c r="D4566" t="s">
        <v>9</v>
      </c>
      <c r="E4566" t="s">
        <v>8426</v>
      </c>
      <c r="F4566" t="s">
        <v>8427</v>
      </c>
      <c r="G4566" s="1">
        <v>0.5</v>
      </c>
      <c r="H4566" t="s">
        <v>11</v>
      </c>
      <c r="I4566" t="s">
        <v>9</v>
      </c>
    </row>
    <row r="4567" spans="1:9" hidden="1" x14ac:dyDescent="0.25">
      <c r="A4567">
        <v>8</v>
      </c>
      <c r="B4567">
        <v>581</v>
      </c>
      <c r="C4567" t="s">
        <v>5445</v>
      </c>
      <c r="D4567" t="s">
        <v>9</v>
      </c>
      <c r="E4567" t="s">
        <v>18</v>
      </c>
      <c r="F4567" t="s">
        <v>19</v>
      </c>
      <c r="G4567" s="1">
        <v>0.5</v>
      </c>
      <c r="H4567" t="s">
        <v>11</v>
      </c>
      <c r="I4567" t="s">
        <v>9</v>
      </c>
    </row>
    <row r="4568" spans="1:9" hidden="1" x14ac:dyDescent="0.25">
      <c r="A4568">
        <v>8</v>
      </c>
      <c r="B4568">
        <v>582</v>
      </c>
      <c r="C4568" t="s">
        <v>5446</v>
      </c>
      <c r="D4568" t="s">
        <v>9</v>
      </c>
      <c r="E4568" t="s">
        <v>8426</v>
      </c>
      <c r="F4568" t="s">
        <v>8427</v>
      </c>
      <c r="G4568" s="1">
        <v>0.5</v>
      </c>
      <c r="H4568" t="s">
        <v>11</v>
      </c>
      <c r="I4568" t="s">
        <v>9</v>
      </c>
    </row>
    <row r="4569" spans="1:9" hidden="1" x14ac:dyDescent="0.25">
      <c r="A4569">
        <v>8</v>
      </c>
      <c r="B4569">
        <v>583</v>
      </c>
      <c r="C4569" t="s">
        <v>5447</v>
      </c>
      <c r="D4569" t="s">
        <v>9</v>
      </c>
      <c r="E4569" t="s">
        <v>16</v>
      </c>
      <c r="F4569" t="s">
        <v>14</v>
      </c>
      <c r="G4569" s="1">
        <v>0.5</v>
      </c>
      <c r="H4569" t="s">
        <v>11</v>
      </c>
      <c r="I4569" t="s">
        <v>9</v>
      </c>
    </row>
    <row r="4570" spans="1:9" hidden="1" x14ac:dyDescent="0.25">
      <c r="A4570">
        <v>8</v>
      </c>
      <c r="B4570">
        <v>584</v>
      </c>
      <c r="C4570" t="s">
        <v>5448</v>
      </c>
      <c r="D4570" t="s">
        <v>9</v>
      </c>
      <c r="E4570" t="s">
        <v>8426</v>
      </c>
      <c r="F4570" t="s">
        <v>8427</v>
      </c>
      <c r="G4570" s="1">
        <v>0.5</v>
      </c>
      <c r="H4570" t="s">
        <v>11</v>
      </c>
      <c r="I4570" t="s">
        <v>9</v>
      </c>
    </row>
    <row r="4571" spans="1:9" hidden="1" x14ac:dyDescent="0.25">
      <c r="A4571">
        <v>8</v>
      </c>
      <c r="B4571">
        <v>585</v>
      </c>
      <c r="C4571" t="s">
        <v>5449</v>
      </c>
      <c r="D4571" t="s">
        <v>9</v>
      </c>
      <c r="E4571" t="s">
        <v>18</v>
      </c>
      <c r="F4571" t="s">
        <v>19</v>
      </c>
      <c r="G4571" s="1">
        <v>0.5</v>
      </c>
      <c r="H4571" t="s">
        <v>11</v>
      </c>
      <c r="I4571" t="s">
        <v>9</v>
      </c>
    </row>
    <row r="4572" spans="1:9" hidden="1" x14ac:dyDescent="0.25">
      <c r="A4572">
        <v>8</v>
      </c>
      <c r="B4572">
        <v>586</v>
      </c>
      <c r="C4572" t="s">
        <v>5450</v>
      </c>
      <c r="D4572" t="s">
        <v>9</v>
      </c>
      <c r="E4572" t="s">
        <v>8426</v>
      </c>
      <c r="F4572" t="s">
        <v>8427</v>
      </c>
      <c r="G4572" s="1">
        <v>0.5</v>
      </c>
      <c r="H4572" t="s">
        <v>11</v>
      </c>
      <c r="I4572" t="s">
        <v>9</v>
      </c>
    </row>
    <row r="4573" spans="1:9" hidden="1" x14ac:dyDescent="0.25">
      <c r="A4573">
        <v>8</v>
      </c>
      <c r="B4573">
        <v>587</v>
      </c>
      <c r="C4573" t="s">
        <v>5451</v>
      </c>
      <c r="D4573" t="s">
        <v>9</v>
      </c>
      <c r="E4573" t="s">
        <v>8426</v>
      </c>
      <c r="F4573" t="s">
        <v>8427</v>
      </c>
      <c r="G4573" s="1">
        <v>0.5</v>
      </c>
      <c r="H4573" t="s">
        <v>11</v>
      </c>
      <c r="I4573" t="s">
        <v>9</v>
      </c>
    </row>
    <row r="4574" spans="1:9" hidden="1" x14ac:dyDescent="0.25">
      <c r="A4574">
        <v>8</v>
      </c>
      <c r="B4574">
        <v>588</v>
      </c>
      <c r="C4574" t="s">
        <v>5452</v>
      </c>
      <c r="D4574" t="s">
        <v>9</v>
      </c>
      <c r="E4574" t="s">
        <v>8426</v>
      </c>
      <c r="F4574" t="s">
        <v>8427</v>
      </c>
      <c r="G4574" s="1">
        <v>0.5</v>
      </c>
      <c r="H4574" t="s">
        <v>11</v>
      </c>
      <c r="I4574" t="s">
        <v>9</v>
      </c>
    </row>
    <row r="4575" spans="1:9" hidden="1" x14ac:dyDescent="0.25">
      <c r="A4575">
        <v>8</v>
      </c>
      <c r="B4575">
        <v>589</v>
      </c>
      <c r="C4575" t="s">
        <v>5453</v>
      </c>
      <c r="D4575" t="s">
        <v>9</v>
      </c>
      <c r="E4575" t="s">
        <v>8426</v>
      </c>
      <c r="F4575" t="s">
        <v>8427</v>
      </c>
      <c r="G4575" s="1">
        <v>0.5</v>
      </c>
      <c r="H4575" t="s">
        <v>11</v>
      </c>
      <c r="I4575" t="s">
        <v>9</v>
      </c>
    </row>
    <row r="4576" spans="1:9" hidden="1" x14ac:dyDescent="0.25">
      <c r="A4576">
        <v>8</v>
      </c>
      <c r="B4576">
        <v>590</v>
      </c>
      <c r="C4576" t="s">
        <v>5454</v>
      </c>
      <c r="D4576" t="s">
        <v>9</v>
      </c>
      <c r="E4576" t="s">
        <v>8426</v>
      </c>
      <c r="F4576" t="s">
        <v>8427</v>
      </c>
      <c r="G4576" s="1">
        <v>0.5</v>
      </c>
      <c r="H4576" t="s">
        <v>11</v>
      </c>
      <c r="I4576" t="s">
        <v>9</v>
      </c>
    </row>
    <row r="4577" spans="1:9" hidden="1" x14ac:dyDescent="0.25">
      <c r="A4577">
        <v>8</v>
      </c>
      <c r="B4577">
        <v>591</v>
      </c>
      <c r="C4577" t="s">
        <v>5455</v>
      </c>
      <c r="D4577" t="s">
        <v>9</v>
      </c>
      <c r="E4577" t="s">
        <v>8426</v>
      </c>
      <c r="F4577" t="s">
        <v>8427</v>
      </c>
      <c r="G4577" s="1">
        <v>0.5</v>
      </c>
      <c r="H4577" t="s">
        <v>11</v>
      </c>
      <c r="I4577" t="s">
        <v>9</v>
      </c>
    </row>
    <row r="4578" spans="1:9" hidden="1" x14ac:dyDescent="0.25">
      <c r="A4578">
        <v>8</v>
      </c>
      <c r="B4578">
        <v>592</v>
      </c>
      <c r="C4578" t="s">
        <v>397</v>
      </c>
      <c r="D4578" t="s">
        <v>9</v>
      </c>
      <c r="E4578" t="s">
        <v>8426</v>
      </c>
      <c r="F4578" t="s">
        <v>8427</v>
      </c>
      <c r="G4578" s="1">
        <v>0.5</v>
      </c>
      <c r="H4578" t="s">
        <v>11</v>
      </c>
      <c r="I4578" t="s">
        <v>9</v>
      </c>
    </row>
    <row r="4579" spans="1:9" hidden="1" x14ac:dyDescent="0.25">
      <c r="A4579">
        <v>8</v>
      </c>
      <c r="B4579">
        <v>593</v>
      </c>
      <c r="C4579" t="s">
        <v>5456</v>
      </c>
      <c r="D4579" t="s">
        <v>9</v>
      </c>
      <c r="E4579" t="s">
        <v>8428</v>
      </c>
      <c r="F4579" t="s">
        <v>8429</v>
      </c>
      <c r="G4579" s="1">
        <v>0.5</v>
      </c>
      <c r="H4579" t="s">
        <v>11</v>
      </c>
      <c r="I4579" t="s">
        <v>9</v>
      </c>
    </row>
    <row r="4580" spans="1:9" hidden="1" x14ac:dyDescent="0.25">
      <c r="A4580">
        <v>8</v>
      </c>
      <c r="B4580">
        <v>594</v>
      </c>
      <c r="C4580" t="s">
        <v>5457</v>
      </c>
      <c r="D4580" t="s">
        <v>9</v>
      </c>
      <c r="E4580" t="s">
        <v>8428</v>
      </c>
      <c r="F4580" t="s">
        <v>8429</v>
      </c>
      <c r="G4580" s="1">
        <v>0.5</v>
      </c>
      <c r="H4580" t="s">
        <v>11</v>
      </c>
      <c r="I4580" t="s">
        <v>9</v>
      </c>
    </row>
    <row r="4581" spans="1:9" hidden="1" x14ac:dyDescent="0.25">
      <c r="A4581">
        <v>8</v>
      </c>
      <c r="B4581">
        <v>595</v>
      </c>
      <c r="C4581" t="s">
        <v>2385</v>
      </c>
      <c r="D4581" t="s">
        <v>9</v>
      </c>
      <c r="E4581" t="s">
        <v>8426</v>
      </c>
      <c r="F4581" t="s">
        <v>8427</v>
      </c>
      <c r="G4581" s="1">
        <v>0.5</v>
      </c>
      <c r="H4581" t="s">
        <v>11</v>
      </c>
      <c r="I4581" t="s">
        <v>9</v>
      </c>
    </row>
    <row r="4582" spans="1:9" hidden="1" x14ac:dyDescent="0.25">
      <c r="A4582">
        <v>8</v>
      </c>
      <c r="B4582">
        <v>596</v>
      </c>
      <c r="C4582" t="s">
        <v>5458</v>
      </c>
      <c r="D4582" t="s">
        <v>9</v>
      </c>
      <c r="E4582" t="s">
        <v>16</v>
      </c>
      <c r="F4582" t="s">
        <v>14</v>
      </c>
      <c r="G4582" s="1">
        <v>0.5</v>
      </c>
      <c r="H4582" t="s">
        <v>11</v>
      </c>
      <c r="I4582" t="s">
        <v>9</v>
      </c>
    </row>
    <row r="4583" spans="1:9" hidden="1" x14ac:dyDescent="0.25">
      <c r="A4583">
        <v>8</v>
      </c>
      <c r="B4583">
        <v>597</v>
      </c>
      <c r="C4583" t="s">
        <v>5459</v>
      </c>
      <c r="D4583" t="s">
        <v>9</v>
      </c>
      <c r="E4583" t="s">
        <v>18</v>
      </c>
      <c r="F4583" t="s">
        <v>19</v>
      </c>
      <c r="G4583" s="1">
        <v>0.5</v>
      </c>
      <c r="H4583" t="s">
        <v>11</v>
      </c>
      <c r="I4583" t="s">
        <v>9</v>
      </c>
    </row>
    <row r="4584" spans="1:9" hidden="1" x14ac:dyDescent="0.25">
      <c r="A4584">
        <v>8</v>
      </c>
      <c r="B4584">
        <v>598</v>
      </c>
      <c r="C4584" t="s">
        <v>5460</v>
      </c>
      <c r="D4584" t="s">
        <v>9</v>
      </c>
      <c r="E4584" t="s">
        <v>8426</v>
      </c>
      <c r="F4584" t="s">
        <v>8427</v>
      </c>
      <c r="G4584" s="1">
        <v>0.5</v>
      </c>
      <c r="H4584" t="s">
        <v>11</v>
      </c>
      <c r="I4584" t="s">
        <v>9</v>
      </c>
    </row>
    <row r="4585" spans="1:9" hidden="1" x14ac:dyDescent="0.25">
      <c r="A4585">
        <v>8</v>
      </c>
      <c r="B4585">
        <v>599</v>
      </c>
      <c r="C4585" t="s">
        <v>5461</v>
      </c>
      <c r="D4585" t="s">
        <v>9</v>
      </c>
      <c r="E4585" t="s">
        <v>8426</v>
      </c>
      <c r="F4585" t="s">
        <v>8427</v>
      </c>
      <c r="G4585" s="1">
        <v>0.5</v>
      </c>
      <c r="H4585" t="s">
        <v>11</v>
      </c>
      <c r="I4585" t="s">
        <v>9</v>
      </c>
    </row>
    <row r="4586" spans="1:9" hidden="1" x14ac:dyDescent="0.25">
      <c r="A4586">
        <v>8</v>
      </c>
      <c r="B4586">
        <v>600</v>
      </c>
      <c r="C4586" t="s">
        <v>5462</v>
      </c>
      <c r="D4586" t="s">
        <v>9</v>
      </c>
      <c r="E4586" t="s">
        <v>8426</v>
      </c>
      <c r="F4586" t="s">
        <v>8427</v>
      </c>
      <c r="G4586" s="1">
        <v>0.5</v>
      </c>
      <c r="H4586" t="s">
        <v>11</v>
      </c>
      <c r="I4586" t="s">
        <v>9</v>
      </c>
    </row>
    <row r="4587" spans="1:9" hidden="1" x14ac:dyDescent="0.25">
      <c r="A4587">
        <v>8</v>
      </c>
      <c r="B4587">
        <v>601</v>
      </c>
      <c r="C4587" t="s">
        <v>5463</v>
      </c>
      <c r="D4587" t="s">
        <v>9</v>
      </c>
      <c r="E4587" t="s">
        <v>8426</v>
      </c>
      <c r="F4587" t="s">
        <v>8427</v>
      </c>
      <c r="G4587" s="1">
        <v>0.5</v>
      </c>
      <c r="H4587" t="s">
        <v>11</v>
      </c>
      <c r="I4587" t="s">
        <v>9</v>
      </c>
    </row>
    <row r="4588" spans="1:9" hidden="1" x14ac:dyDescent="0.25">
      <c r="A4588">
        <v>8</v>
      </c>
      <c r="B4588">
        <v>602</v>
      </c>
      <c r="C4588" t="s">
        <v>5464</v>
      </c>
      <c r="D4588" t="s">
        <v>9</v>
      </c>
      <c r="E4588" t="s">
        <v>8426</v>
      </c>
      <c r="F4588" t="s">
        <v>8427</v>
      </c>
      <c r="G4588" s="1">
        <v>0.5</v>
      </c>
      <c r="H4588" t="s">
        <v>11</v>
      </c>
      <c r="I4588" t="s">
        <v>9</v>
      </c>
    </row>
    <row r="4589" spans="1:9" hidden="1" x14ac:dyDescent="0.25">
      <c r="A4589">
        <v>8</v>
      </c>
      <c r="B4589">
        <v>603</v>
      </c>
      <c r="C4589" t="s">
        <v>5465</v>
      </c>
      <c r="D4589" t="s">
        <v>9</v>
      </c>
      <c r="E4589" t="s">
        <v>8426</v>
      </c>
      <c r="F4589" t="s">
        <v>8427</v>
      </c>
      <c r="G4589" s="1">
        <v>0.5</v>
      </c>
      <c r="H4589" t="s">
        <v>11</v>
      </c>
      <c r="I4589" t="s">
        <v>9</v>
      </c>
    </row>
    <row r="4590" spans="1:9" hidden="1" x14ac:dyDescent="0.25">
      <c r="A4590">
        <v>8</v>
      </c>
      <c r="B4590">
        <v>605</v>
      </c>
      <c r="C4590" t="s">
        <v>5466</v>
      </c>
      <c r="D4590" t="s">
        <v>9</v>
      </c>
      <c r="E4590" t="s">
        <v>8426</v>
      </c>
      <c r="F4590" t="s">
        <v>8427</v>
      </c>
      <c r="G4590" s="1">
        <v>0.5</v>
      </c>
      <c r="H4590" t="s">
        <v>11</v>
      </c>
      <c r="I4590" t="s">
        <v>9</v>
      </c>
    </row>
    <row r="4591" spans="1:9" hidden="1" x14ac:dyDescent="0.25">
      <c r="A4591">
        <v>8</v>
      </c>
      <c r="B4591">
        <v>606</v>
      </c>
      <c r="C4591" t="s">
        <v>5467</v>
      </c>
      <c r="D4591" t="s">
        <v>9</v>
      </c>
      <c r="E4591" t="s">
        <v>8426</v>
      </c>
      <c r="F4591" t="s">
        <v>8427</v>
      </c>
      <c r="G4591" s="1">
        <v>0.5</v>
      </c>
      <c r="H4591" t="s">
        <v>11</v>
      </c>
      <c r="I4591" t="s">
        <v>9</v>
      </c>
    </row>
    <row r="4592" spans="1:9" hidden="1" x14ac:dyDescent="0.25">
      <c r="A4592">
        <v>8</v>
      </c>
      <c r="B4592">
        <v>607</v>
      </c>
      <c r="C4592" t="s">
        <v>5468</v>
      </c>
      <c r="D4592" t="s">
        <v>9</v>
      </c>
      <c r="E4592" t="s">
        <v>8426</v>
      </c>
      <c r="F4592" t="s">
        <v>8427</v>
      </c>
      <c r="G4592" s="1">
        <v>0.5</v>
      </c>
      <c r="H4592" t="s">
        <v>11</v>
      </c>
      <c r="I4592" t="s">
        <v>9</v>
      </c>
    </row>
    <row r="4593" spans="1:9" hidden="1" x14ac:dyDescent="0.25">
      <c r="A4593">
        <v>8</v>
      </c>
      <c r="B4593">
        <v>608</v>
      </c>
      <c r="C4593" t="s">
        <v>5469</v>
      </c>
      <c r="D4593" t="s">
        <v>9</v>
      </c>
      <c r="E4593" t="s">
        <v>8426</v>
      </c>
      <c r="F4593" t="s">
        <v>8427</v>
      </c>
      <c r="G4593" s="1">
        <v>0.5</v>
      </c>
      <c r="H4593" t="s">
        <v>11</v>
      </c>
      <c r="I4593" t="s">
        <v>9</v>
      </c>
    </row>
    <row r="4594" spans="1:9" hidden="1" x14ac:dyDescent="0.25">
      <c r="A4594">
        <v>8</v>
      </c>
      <c r="B4594">
        <v>609</v>
      </c>
      <c r="C4594" t="s">
        <v>5470</v>
      </c>
      <c r="D4594" t="s">
        <v>9</v>
      </c>
      <c r="E4594" t="s">
        <v>8426</v>
      </c>
      <c r="F4594" t="s">
        <v>8427</v>
      </c>
      <c r="G4594" s="1">
        <v>0.5</v>
      </c>
      <c r="H4594" t="s">
        <v>11</v>
      </c>
      <c r="I4594" t="s">
        <v>9</v>
      </c>
    </row>
    <row r="4595" spans="1:9" hidden="1" x14ac:dyDescent="0.25">
      <c r="A4595">
        <v>8</v>
      </c>
      <c r="B4595">
        <v>610</v>
      </c>
      <c r="C4595" t="s">
        <v>5471</v>
      </c>
      <c r="D4595" t="s">
        <v>9</v>
      </c>
      <c r="E4595" t="s">
        <v>8702</v>
      </c>
      <c r="F4595" t="s">
        <v>8577</v>
      </c>
      <c r="G4595" s="1">
        <v>0.5</v>
      </c>
      <c r="H4595" t="s">
        <v>11</v>
      </c>
      <c r="I4595" t="s">
        <v>9</v>
      </c>
    </row>
    <row r="4596" spans="1:9" hidden="1" x14ac:dyDescent="0.25">
      <c r="A4596">
        <v>8</v>
      </c>
      <c r="B4596">
        <v>611</v>
      </c>
      <c r="C4596" t="s">
        <v>5472</v>
      </c>
      <c r="D4596" t="s">
        <v>9</v>
      </c>
      <c r="E4596" t="s">
        <v>8515</v>
      </c>
      <c r="F4596" t="s">
        <v>8505</v>
      </c>
      <c r="G4596" s="1">
        <v>0.5</v>
      </c>
      <c r="H4596" t="s">
        <v>11</v>
      </c>
      <c r="I4596" t="s">
        <v>9</v>
      </c>
    </row>
    <row r="4597" spans="1:9" hidden="1" x14ac:dyDescent="0.25">
      <c r="A4597">
        <v>8</v>
      </c>
      <c r="B4597">
        <v>612</v>
      </c>
      <c r="C4597" t="s">
        <v>5473</v>
      </c>
      <c r="D4597" t="s">
        <v>9</v>
      </c>
      <c r="E4597" t="s">
        <v>8576</v>
      </c>
      <c r="F4597" t="s">
        <v>8577</v>
      </c>
      <c r="G4597" s="1">
        <v>0.5</v>
      </c>
      <c r="H4597" t="s">
        <v>11</v>
      </c>
      <c r="I4597" t="s">
        <v>9</v>
      </c>
    </row>
    <row r="4598" spans="1:9" hidden="1" x14ac:dyDescent="0.25">
      <c r="A4598">
        <v>8</v>
      </c>
      <c r="B4598">
        <v>613</v>
      </c>
      <c r="C4598" t="s">
        <v>5474</v>
      </c>
      <c r="D4598" t="s">
        <v>9</v>
      </c>
      <c r="E4598" t="s">
        <v>8426</v>
      </c>
      <c r="F4598" t="s">
        <v>8427</v>
      </c>
      <c r="G4598" s="1">
        <v>0.5</v>
      </c>
      <c r="H4598" t="s">
        <v>11</v>
      </c>
      <c r="I4598" t="s">
        <v>9</v>
      </c>
    </row>
    <row r="4599" spans="1:9" hidden="1" x14ac:dyDescent="0.25">
      <c r="A4599">
        <v>8</v>
      </c>
      <c r="B4599">
        <v>614</v>
      </c>
      <c r="C4599" t="s">
        <v>5475</v>
      </c>
      <c r="D4599" t="s">
        <v>9</v>
      </c>
      <c r="E4599" t="s">
        <v>8576</v>
      </c>
      <c r="F4599" t="s">
        <v>8577</v>
      </c>
      <c r="G4599" s="1">
        <v>0.5</v>
      </c>
      <c r="H4599" t="s">
        <v>11</v>
      </c>
      <c r="I4599" t="s">
        <v>9</v>
      </c>
    </row>
    <row r="4600" spans="1:9" hidden="1" x14ac:dyDescent="0.25">
      <c r="A4600">
        <v>8</v>
      </c>
      <c r="B4600">
        <v>615</v>
      </c>
      <c r="C4600" t="s">
        <v>5476</v>
      </c>
      <c r="D4600" t="s">
        <v>9</v>
      </c>
      <c r="E4600" t="s">
        <v>8515</v>
      </c>
      <c r="F4600" t="s">
        <v>8505</v>
      </c>
      <c r="G4600" s="1">
        <v>0.5</v>
      </c>
      <c r="H4600" t="s">
        <v>11</v>
      </c>
      <c r="I4600" t="s">
        <v>9</v>
      </c>
    </row>
    <row r="4601" spans="1:9" hidden="1" x14ac:dyDescent="0.25">
      <c r="A4601">
        <v>8</v>
      </c>
      <c r="B4601">
        <v>616</v>
      </c>
      <c r="C4601" t="s">
        <v>5477</v>
      </c>
      <c r="D4601" t="s">
        <v>9</v>
      </c>
      <c r="E4601" t="s">
        <v>8576</v>
      </c>
      <c r="F4601" t="s">
        <v>8577</v>
      </c>
      <c r="G4601" s="1">
        <v>0.5</v>
      </c>
      <c r="H4601" t="s">
        <v>11</v>
      </c>
      <c r="I4601" t="s">
        <v>9</v>
      </c>
    </row>
    <row r="4602" spans="1:9" hidden="1" x14ac:dyDescent="0.25">
      <c r="A4602">
        <v>8</v>
      </c>
      <c r="B4602">
        <v>617</v>
      </c>
      <c r="C4602" t="s">
        <v>5478</v>
      </c>
      <c r="D4602" t="s">
        <v>9</v>
      </c>
      <c r="E4602" t="s">
        <v>8669</v>
      </c>
      <c r="F4602" t="s">
        <v>8670</v>
      </c>
      <c r="G4602" s="1">
        <v>0.5</v>
      </c>
      <c r="H4602" t="s">
        <v>11</v>
      </c>
      <c r="I4602" t="s">
        <v>9</v>
      </c>
    </row>
    <row r="4603" spans="1:9" hidden="1" x14ac:dyDescent="0.25">
      <c r="A4603">
        <v>8</v>
      </c>
      <c r="B4603">
        <v>618</v>
      </c>
      <c r="C4603" t="s">
        <v>5479</v>
      </c>
      <c r="D4603" t="s">
        <v>9</v>
      </c>
      <c r="E4603" t="s">
        <v>8576</v>
      </c>
      <c r="F4603" t="s">
        <v>8577</v>
      </c>
      <c r="G4603" s="1">
        <v>0.5</v>
      </c>
      <c r="H4603" t="s">
        <v>11</v>
      </c>
      <c r="I4603" t="s">
        <v>9</v>
      </c>
    </row>
    <row r="4604" spans="1:9" hidden="1" x14ac:dyDescent="0.25">
      <c r="A4604">
        <v>8</v>
      </c>
      <c r="B4604">
        <v>619</v>
      </c>
      <c r="C4604" t="s">
        <v>416</v>
      </c>
      <c r="D4604" t="s">
        <v>9</v>
      </c>
      <c r="E4604" t="s">
        <v>8426</v>
      </c>
      <c r="F4604" t="s">
        <v>8427</v>
      </c>
      <c r="G4604" s="1">
        <v>0.5</v>
      </c>
      <c r="H4604" t="s">
        <v>11</v>
      </c>
      <c r="I4604" t="s">
        <v>9</v>
      </c>
    </row>
    <row r="4605" spans="1:9" hidden="1" x14ac:dyDescent="0.25">
      <c r="A4605">
        <v>8</v>
      </c>
      <c r="B4605">
        <v>620</v>
      </c>
      <c r="C4605" t="s">
        <v>5480</v>
      </c>
      <c r="D4605" t="s">
        <v>9</v>
      </c>
      <c r="E4605" t="s">
        <v>18</v>
      </c>
      <c r="F4605" t="s">
        <v>19</v>
      </c>
      <c r="G4605" s="1">
        <v>0.5</v>
      </c>
      <c r="H4605" t="s">
        <v>11</v>
      </c>
      <c r="I4605" t="s">
        <v>9</v>
      </c>
    </row>
    <row r="4606" spans="1:9" hidden="1" x14ac:dyDescent="0.25">
      <c r="A4606">
        <v>8</v>
      </c>
      <c r="B4606">
        <v>621</v>
      </c>
      <c r="C4606" t="s">
        <v>5481</v>
      </c>
      <c r="D4606" t="s">
        <v>9</v>
      </c>
      <c r="E4606" t="s">
        <v>16</v>
      </c>
      <c r="F4606" t="s">
        <v>14</v>
      </c>
      <c r="G4606" s="1">
        <v>0.5</v>
      </c>
      <c r="H4606" t="s">
        <v>11</v>
      </c>
      <c r="I4606" t="s">
        <v>9</v>
      </c>
    </row>
    <row r="4607" spans="1:9" hidden="1" x14ac:dyDescent="0.25">
      <c r="A4607">
        <v>8</v>
      </c>
      <c r="B4607">
        <v>623</v>
      </c>
      <c r="C4607" t="s">
        <v>5482</v>
      </c>
      <c r="D4607" t="s">
        <v>9</v>
      </c>
      <c r="E4607" t="s">
        <v>8456</v>
      </c>
      <c r="F4607" t="s">
        <v>8457</v>
      </c>
      <c r="G4607" s="1">
        <v>0.5</v>
      </c>
      <c r="H4607" t="s">
        <v>11</v>
      </c>
      <c r="I4607" t="s">
        <v>9</v>
      </c>
    </row>
    <row r="4608" spans="1:9" hidden="1" x14ac:dyDescent="0.25">
      <c r="A4608">
        <v>8</v>
      </c>
      <c r="B4608">
        <v>624</v>
      </c>
      <c r="C4608" t="s">
        <v>5483</v>
      </c>
      <c r="D4608" t="s">
        <v>9</v>
      </c>
      <c r="E4608" t="s">
        <v>8426</v>
      </c>
      <c r="F4608" t="s">
        <v>8427</v>
      </c>
      <c r="G4608" s="1">
        <v>0.5</v>
      </c>
      <c r="H4608" t="s">
        <v>11</v>
      </c>
      <c r="I4608" t="s">
        <v>9</v>
      </c>
    </row>
    <row r="4609" spans="1:9" hidden="1" x14ac:dyDescent="0.25">
      <c r="A4609">
        <v>8</v>
      </c>
      <c r="B4609">
        <v>625</v>
      </c>
      <c r="C4609" t="s">
        <v>5484</v>
      </c>
      <c r="D4609" t="s">
        <v>9</v>
      </c>
      <c r="E4609" t="s">
        <v>8478</v>
      </c>
      <c r="F4609" t="s">
        <v>8479</v>
      </c>
      <c r="G4609" s="1">
        <v>0.5</v>
      </c>
      <c r="H4609" t="s">
        <v>11</v>
      </c>
      <c r="I4609" t="s">
        <v>9</v>
      </c>
    </row>
    <row r="4610" spans="1:9" hidden="1" x14ac:dyDescent="0.25">
      <c r="A4610">
        <v>8</v>
      </c>
      <c r="B4610">
        <v>634</v>
      </c>
      <c r="C4610" t="s">
        <v>5485</v>
      </c>
      <c r="D4610" t="s">
        <v>9</v>
      </c>
      <c r="E4610" t="s">
        <v>16</v>
      </c>
      <c r="F4610" t="s">
        <v>14</v>
      </c>
      <c r="G4610" s="1">
        <v>0.5</v>
      </c>
      <c r="H4610" t="s">
        <v>11</v>
      </c>
      <c r="I4610" t="s">
        <v>9</v>
      </c>
    </row>
    <row r="4611" spans="1:9" hidden="1" x14ac:dyDescent="0.25">
      <c r="A4611">
        <v>8</v>
      </c>
      <c r="B4611">
        <v>636</v>
      </c>
      <c r="C4611" t="s">
        <v>5486</v>
      </c>
      <c r="D4611" t="s">
        <v>9</v>
      </c>
      <c r="E4611" t="s">
        <v>8426</v>
      </c>
      <c r="F4611" t="s">
        <v>8427</v>
      </c>
      <c r="G4611" s="1">
        <v>0.5</v>
      </c>
      <c r="H4611" t="s">
        <v>11</v>
      </c>
      <c r="I4611" t="s">
        <v>9</v>
      </c>
    </row>
    <row r="4612" spans="1:9" hidden="1" x14ac:dyDescent="0.25">
      <c r="A4612">
        <v>8</v>
      </c>
      <c r="B4612">
        <v>637</v>
      </c>
      <c r="C4612" t="s">
        <v>5487</v>
      </c>
      <c r="D4612" t="s">
        <v>9</v>
      </c>
      <c r="E4612" t="s">
        <v>16</v>
      </c>
      <c r="F4612" t="s">
        <v>14</v>
      </c>
      <c r="G4612" s="1">
        <v>0.5</v>
      </c>
      <c r="H4612" t="s">
        <v>11</v>
      </c>
      <c r="I4612" t="s">
        <v>9</v>
      </c>
    </row>
    <row r="4613" spans="1:9" hidden="1" x14ac:dyDescent="0.25">
      <c r="A4613">
        <v>8</v>
      </c>
      <c r="B4613">
        <v>638</v>
      </c>
      <c r="C4613" t="s">
        <v>5488</v>
      </c>
      <c r="D4613" t="s">
        <v>9</v>
      </c>
      <c r="E4613" t="s">
        <v>8426</v>
      </c>
      <c r="F4613" t="s">
        <v>8427</v>
      </c>
      <c r="G4613" s="1">
        <v>0.5</v>
      </c>
      <c r="H4613" t="s">
        <v>11</v>
      </c>
      <c r="I4613" t="s">
        <v>9</v>
      </c>
    </row>
    <row r="4614" spans="1:9" hidden="1" x14ac:dyDescent="0.25">
      <c r="A4614">
        <v>8</v>
      </c>
      <c r="B4614">
        <v>639</v>
      </c>
      <c r="C4614" t="s">
        <v>5489</v>
      </c>
      <c r="D4614" t="s">
        <v>9</v>
      </c>
      <c r="E4614" t="s">
        <v>16</v>
      </c>
      <c r="F4614" t="s">
        <v>14</v>
      </c>
      <c r="G4614" s="1">
        <v>0.5</v>
      </c>
      <c r="H4614" t="s">
        <v>11</v>
      </c>
      <c r="I4614" t="s">
        <v>9</v>
      </c>
    </row>
    <row r="4615" spans="1:9" hidden="1" x14ac:dyDescent="0.25">
      <c r="A4615">
        <v>8</v>
      </c>
      <c r="B4615">
        <v>640</v>
      </c>
      <c r="C4615" t="s">
        <v>5490</v>
      </c>
      <c r="D4615" t="s">
        <v>9</v>
      </c>
      <c r="E4615" t="s">
        <v>8426</v>
      </c>
      <c r="F4615" t="s">
        <v>8427</v>
      </c>
      <c r="G4615" s="1">
        <v>0.5</v>
      </c>
      <c r="H4615" t="s">
        <v>11</v>
      </c>
      <c r="I4615" t="s">
        <v>9</v>
      </c>
    </row>
    <row r="4616" spans="1:9" hidden="1" x14ac:dyDescent="0.25">
      <c r="A4616">
        <v>8</v>
      </c>
      <c r="B4616">
        <v>641</v>
      </c>
      <c r="C4616" t="s">
        <v>5491</v>
      </c>
      <c r="D4616" t="s">
        <v>9</v>
      </c>
      <c r="E4616" t="s">
        <v>16</v>
      </c>
      <c r="F4616" t="s">
        <v>14</v>
      </c>
      <c r="G4616" s="1">
        <v>0.5</v>
      </c>
      <c r="H4616" t="s">
        <v>11</v>
      </c>
      <c r="I4616" t="s">
        <v>9</v>
      </c>
    </row>
    <row r="4617" spans="1:9" hidden="1" x14ac:dyDescent="0.25">
      <c r="A4617">
        <v>8</v>
      </c>
      <c r="B4617">
        <v>642</v>
      </c>
      <c r="C4617" t="s">
        <v>5492</v>
      </c>
      <c r="D4617" t="s">
        <v>9</v>
      </c>
      <c r="E4617" t="s">
        <v>8426</v>
      </c>
      <c r="F4617" t="s">
        <v>8427</v>
      </c>
      <c r="G4617" s="1">
        <v>0.5</v>
      </c>
      <c r="H4617" t="s">
        <v>11</v>
      </c>
      <c r="I4617" t="s">
        <v>9</v>
      </c>
    </row>
    <row r="4618" spans="1:9" hidden="1" x14ac:dyDescent="0.25">
      <c r="A4618">
        <v>8</v>
      </c>
      <c r="B4618">
        <v>643</v>
      </c>
      <c r="C4618" t="s">
        <v>5493</v>
      </c>
      <c r="D4618" t="s">
        <v>9</v>
      </c>
      <c r="E4618" t="s">
        <v>16</v>
      </c>
      <c r="F4618" t="s">
        <v>14</v>
      </c>
      <c r="G4618" s="1">
        <v>0.5</v>
      </c>
      <c r="H4618" t="s">
        <v>11</v>
      </c>
      <c r="I4618" t="s">
        <v>9</v>
      </c>
    </row>
    <row r="4619" spans="1:9" hidden="1" x14ac:dyDescent="0.25">
      <c r="A4619">
        <v>8</v>
      </c>
      <c r="B4619">
        <v>644</v>
      </c>
      <c r="C4619" t="s">
        <v>5494</v>
      </c>
      <c r="D4619" t="s">
        <v>9</v>
      </c>
      <c r="E4619" t="s">
        <v>8426</v>
      </c>
      <c r="F4619" t="s">
        <v>8427</v>
      </c>
      <c r="G4619" s="1">
        <v>0.5</v>
      </c>
      <c r="H4619" t="s">
        <v>11</v>
      </c>
      <c r="I4619" t="s">
        <v>9</v>
      </c>
    </row>
    <row r="4620" spans="1:9" hidden="1" x14ac:dyDescent="0.25">
      <c r="A4620">
        <v>8</v>
      </c>
      <c r="B4620">
        <v>645</v>
      </c>
      <c r="C4620" t="s">
        <v>5495</v>
      </c>
      <c r="D4620" t="s">
        <v>9</v>
      </c>
      <c r="E4620" t="s">
        <v>16</v>
      </c>
      <c r="F4620" t="s">
        <v>14</v>
      </c>
      <c r="G4620" s="1">
        <v>0.5</v>
      </c>
      <c r="H4620" t="s">
        <v>11</v>
      </c>
      <c r="I4620" t="s">
        <v>9</v>
      </c>
    </row>
    <row r="4621" spans="1:9" hidden="1" x14ac:dyDescent="0.25">
      <c r="A4621">
        <v>8</v>
      </c>
      <c r="B4621">
        <v>646</v>
      </c>
      <c r="C4621" t="s">
        <v>5496</v>
      </c>
      <c r="D4621" t="s">
        <v>9</v>
      </c>
      <c r="E4621" t="s">
        <v>8426</v>
      </c>
      <c r="F4621" t="s">
        <v>8427</v>
      </c>
      <c r="G4621" s="1">
        <v>0.5</v>
      </c>
      <c r="H4621" t="s">
        <v>11</v>
      </c>
      <c r="I4621" t="s">
        <v>9</v>
      </c>
    </row>
    <row r="4622" spans="1:9" hidden="1" x14ac:dyDescent="0.25">
      <c r="A4622">
        <v>8</v>
      </c>
      <c r="B4622">
        <v>647</v>
      </c>
      <c r="C4622" t="s">
        <v>5497</v>
      </c>
      <c r="D4622" t="s">
        <v>9</v>
      </c>
      <c r="E4622" t="s">
        <v>16</v>
      </c>
      <c r="F4622" t="s">
        <v>14</v>
      </c>
      <c r="G4622" s="1">
        <v>0.5</v>
      </c>
      <c r="H4622" t="s">
        <v>11</v>
      </c>
      <c r="I4622" t="s">
        <v>9</v>
      </c>
    </row>
    <row r="4623" spans="1:9" hidden="1" x14ac:dyDescent="0.25">
      <c r="A4623">
        <v>8</v>
      </c>
      <c r="B4623">
        <v>648</v>
      </c>
      <c r="C4623" t="s">
        <v>5498</v>
      </c>
      <c r="D4623" t="s">
        <v>9</v>
      </c>
      <c r="E4623" t="s">
        <v>8426</v>
      </c>
      <c r="F4623" t="s">
        <v>8427</v>
      </c>
      <c r="G4623" s="1">
        <v>0.5</v>
      </c>
      <c r="H4623" t="s">
        <v>11</v>
      </c>
      <c r="I4623" t="s">
        <v>9</v>
      </c>
    </row>
    <row r="4624" spans="1:9" hidden="1" x14ac:dyDescent="0.25">
      <c r="A4624">
        <v>8</v>
      </c>
      <c r="B4624">
        <v>649</v>
      </c>
      <c r="C4624" t="s">
        <v>5499</v>
      </c>
      <c r="D4624" t="s">
        <v>9</v>
      </c>
      <c r="E4624" t="s">
        <v>16</v>
      </c>
      <c r="F4624" t="s">
        <v>14</v>
      </c>
      <c r="G4624" s="1">
        <v>0.5</v>
      </c>
      <c r="H4624" t="s">
        <v>11</v>
      </c>
      <c r="I4624" t="s">
        <v>9</v>
      </c>
    </row>
    <row r="4625" spans="1:9" hidden="1" x14ac:dyDescent="0.25">
      <c r="A4625">
        <v>8</v>
      </c>
      <c r="B4625">
        <v>650</v>
      </c>
      <c r="C4625" t="s">
        <v>5500</v>
      </c>
      <c r="D4625" t="s">
        <v>9</v>
      </c>
      <c r="E4625" t="s">
        <v>8426</v>
      </c>
      <c r="F4625" t="s">
        <v>8427</v>
      </c>
      <c r="G4625" s="1">
        <v>0.5</v>
      </c>
      <c r="H4625" t="s">
        <v>11</v>
      </c>
      <c r="I4625" t="s">
        <v>9</v>
      </c>
    </row>
    <row r="4626" spans="1:9" hidden="1" x14ac:dyDescent="0.25">
      <c r="A4626">
        <v>8</v>
      </c>
      <c r="B4626">
        <v>651</v>
      </c>
      <c r="C4626" t="s">
        <v>5501</v>
      </c>
      <c r="D4626" t="s">
        <v>9</v>
      </c>
      <c r="E4626" t="s">
        <v>16</v>
      </c>
      <c r="F4626" t="s">
        <v>14</v>
      </c>
      <c r="G4626" s="1">
        <v>0.5</v>
      </c>
      <c r="H4626" t="s">
        <v>11</v>
      </c>
      <c r="I4626" t="s">
        <v>9</v>
      </c>
    </row>
    <row r="4627" spans="1:9" hidden="1" x14ac:dyDescent="0.25">
      <c r="A4627">
        <v>8</v>
      </c>
      <c r="B4627">
        <v>652</v>
      </c>
      <c r="C4627" t="s">
        <v>5502</v>
      </c>
      <c r="D4627" t="s">
        <v>9</v>
      </c>
      <c r="E4627" t="s">
        <v>8426</v>
      </c>
      <c r="F4627" t="s">
        <v>8427</v>
      </c>
      <c r="G4627" s="1">
        <v>0.5</v>
      </c>
      <c r="H4627" t="s">
        <v>11</v>
      </c>
      <c r="I4627" t="s">
        <v>9</v>
      </c>
    </row>
    <row r="4628" spans="1:9" hidden="1" x14ac:dyDescent="0.25">
      <c r="A4628">
        <v>8</v>
      </c>
      <c r="B4628">
        <v>654</v>
      </c>
      <c r="C4628" t="s">
        <v>5503</v>
      </c>
      <c r="D4628" t="s">
        <v>9</v>
      </c>
      <c r="E4628" t="s">
        <v>8426</v>
      </c>
      <c r="F4628" t="s">
        <v>8427</v>
      </c>
      <c r="G4628" s="1">
        <v>0.5</v>
      </c>
      <c r="H4628" t="s">
        <v>11</v>
      </c>
      <c r="I4628" t="s">
        <v>9</v>
      </c>
    </row>
    <row r="4629" spans="1:9" hidden="1" x14ac:dyDescent="0.25">
      <c r="A4629">
        <v>8</v>
      </c>
      <c r="B4629">
        <v>658</v>
      </c>
      <c r="C4629" t="s">
        <v>5504</v>
      </c>
      <c r="D4629" t="s">
        <v>9</v>
      </c>
      <c r="E4629" t="s">
        <v>8428</v>
      </c>
      <c r="F4629" t="s">
        <v>8429</v>
      </c>
      <c r="G4629" s="1">
        <v>0.5</v>
      </c>
      <c r="H4629" t="s">
        <v>11</v>
      </c>
      <c r="I4629" t="s">
        <v>9</v>
      </c>
    </row>
    <row r="4630" spans="1:9" hidden="1" x14ac:dyDescent="0.25">
      <c r="A4630">
        <v>8</v>
      </c>
      <c r="B4630">
        <v>659</v>
      </c>
      <c r="C4630" t="s">
        <v>5505</v>
      </c>
      <c r="D4630" t="s">
        <v>9</v>
      </c>
      <c r="E4630" t="s">
        <v>8426</v>
      </c>
      <c r="F4630" t="s">
        <v>8427</v>
      </c>
      <c r="G4630" s="1">
        <v>0.5</v>
      </c>
      <c r="H4630" t="s">
        <v>11</v>
      </c>
      <c r="I4630" t="s">
        <v>9</v>
      </c>
    </row>
    <row r="4631" spans="1:9" hidden="1" x14ac:dyDescent="0.25">
      <c r="A4631">
        <v>8</v>
      </c>
      <c r="B4631">
        <v>660</v>
      </c>
      <c r="C4631" t="s">
        <v>5506</v>
      </c>
      <c r="D4631" t="s">
        <v>9</v>
      </c>
      <c r="E4631" t="s">
        <v>8426</v>
      </c>
      <c r="F4631" t="s">
        <v>8427</v>
      </c>
      <c r="G4631" s="1">
        <v>0.5</v>
      </c>
      <c r="H4631" t="s">
        <v>11</v>
      </c>
      <c r="I4631" t="s">
        <v>9</v>
      </c>
    </row>
    <row r="4632" spans="1:9" hidden="1" x14ac:dyDescent="0.25">
      <c r="A4632">
        <v>8</v>
      </c>
      <c r="B4632">
        <v>661</v>
      </c>
      <c r="C4632" t="s">
        <v>5507</v>
      </c>
      <c r="D4632" t="s">
        <v>9</v>
      </c>
      <c r="E4632" t="s">
        <v>16</v>
      </c>
      <c r="F4632" t="s">
        <v>14</v>
      </c>
      <c r="G4632" s="1">
        <v>0.5</v>
      </c>
      <c r="H4632" t="s">
        <v>11</v>
      </c>
      <c r="I4632" t="s">
        <v>9</v>
      </c>
    </row>
    <row r="4633" spans="1:9" hidden="1" x14ac:dyDescent="0.25">
      <c r="A4633">
        <v>8</v>
      </c>
      <c r="B4633">
        <v>662</v>
      </c>
      <c r="C4633" t="s">
        <v>5508</v>
      </c>
      <c r="D4633" t="s">
        <v>9</v>
      </c>
      <c r="E4633" t="s">
        <v>8426</v>
      </c>
      <c r="F4633" t="s">
        <v>8427</v>
      </c>
      <c r="G4633" s="1">
        <v>0.5</v>
      </c>
      <c r="H4633" t="s">
        <v>11</v>
      </c>
      <c r="I4633" t="s">
        <v>9</v>
      </c>
    </row>
    <row r="4634" spans="1:9" hidden="1" x14ac:dyDescent="0.25">
      <c r="A4634">
        <v>8</v>
      </c>
      <c r="B4634">
        <v>663</v>
      </c>
      <c r="C4634" t="s">
        <v>5509</v>
      </c>
      <c r="D4634" t="s">
        <v>9</v>
      </c>
      <c r="E4634" t="s">
        <v>8426</v>
      </c>
      <c r="F4634" t="s">
        <v>8427</v>
      </c>
      <c r="G4634" s="1">
        <v>0.5</v>
      </c>
      <c r="H4634" t="s">
        <v>11</v>
      </c>
      <c r="I4634" t="s">
        <v>9</v>
      </c>
    </row>
    <row r="4635" spans="1:9" hidden="1" x14ac:dyDescent="0.25">
      <c r="A4635">
        <v>8</v>
      </c>
      <c r="B4635">
        <v>664</v>
      </c>
      <c r="C4635" t="s">
        <v>5510</v>
      </c>
      <c r="D4635" t="s">
        <v>9</v>
      </c>
      <c r="E4635" t="s">
        <v>8426</v>
      </c>
      <c r="F4635" t="s">
        <v>8427</v>
      </c>
      <c r="G4635" s="1">
        <v>0.5</v>
      </c>
      <c r="H4635" t="s">
        <v>11</v>
      </c>
      <c r="I4635" t="s">
        <v>9</v>
      </c>
    </row>
    <row r="4636" spans="1:9" hidden="1" x14ac:dyDescent="0.25">
      <c r="A4636">
        <v>8</v>
      </c>
      <c r="B4636">
        <v>665</v>
      </c>
      <c r="C4636" t="s">
        <v>5511</v>
      </c>
      <c r="D4636" t="s">
        <v>9</v>
      </c>
      <c r="E4636" t="s">
        <v>8426</v>
      </c>
      <c r="F4636" t="s">
        <v>8427</v>
      </c>
      <c r="G4636" s="1">
        <v>0.5</v>
      </c>
      <c r="H4636" t="s">
        <v>11</v>
      </c>
      <c r="I4636" t="s">
        <v>9</v>
      </c>
    </row>
    <row r="4637" spans="1:9" hidden="1" x14ac:dyDescent="0.25">
      <c r="A4637">
        <v>8</v>
      </c>
      <c r="B4637">
        <v>666</v>
      </c>
      <c r="C4637" t="s">
        <v>5512</v>
      </c>
      <c r="D4637" t="s">
        <v>9</v>
      </c>
      <c r="E4637" t="s">
        <v>8426</v>
      </c>
      <c r="F4637" t="s">
        <v>8427</v>
      </c>
      <c r="G4637" s="1">
        <v>0.5</v>
      </c>
      <c r="H4637" t="s">
        <v>11</v>
      </c>
      <c r="I4637" t="s">
        <v>9</v>
      </c>
    </row>
    <row r="4638" spans="1:9" hidden="1" x14ac:dyDescent="0.25">
      <c r="A4638">
        <v>8</v>
      </c>
      <c r="B4638">
        <v>669</v>
      </c>
      <c r="C4638" t="s">
        <v>5513</v>
      </c>
      <c r="D4638" t="s">
        <v>9</v>
      </c>
      <c r="E4638" t="s">
        <v>8426</v>
      </c>
      <c r="F4638" t="s">
        <v>8427</v>
      </c>
      <c r="G4638" s="1">
        <v>0.5</v>
      </c>
      <c r="H4638" t="s">
        <v>11</v>
      </c>
      <c r="I4638" t="s">
        <v>9</v>
      </c>
    </row>
    <row r="4639" spans="1:9" hidden="1" x14ac:dyDescent="0.25">
      <c r="A4639">
        <v>8</v>
      </c>
      <c r="B4639">
        <v>670</v>
      </c>
      <c r="C4639" t="s">
        <v>5514</v>
      </c>
      <c r="D4639" t="s">
        <v>9</v>
      </c>
      <c r="E4639" t="s">
        <v>18</v>
      </c>
      <c r="F4639" t="s">
        <v>19</v>
      </c>
      <c r="G4639" s="1">
        <v>0.5</v>
      </c>
      <c r="H4639" t="s">
        <v>11</v>
      </c>
      <c r="I4639" t="s">
        <v>9</v>
      </c>
    </row>
    <row r="4640" spans="1:9" hidden="1" x14ac:dyDescent="0.25">
      <c r="A4640">
        <v>8</v>
      </c>
      <c r="B4640">
        <v>671</v>
      </c>
      <c r="C4640" t="s">
        <v>5515</v>
      </c>
      <c r="D4640" t="s">
        <v>9</v>
      </c>
      <c r="E4640" t="s">
        <v>16</v>
      </c>
      <c r="F4640" t="s">
        <v>14</v>
      </c>
      <c r="G4640" s="1">
        <v>0.5</v>
      </c>
      <c r="H4640" t="s">
        <v>11</v>
      </c>
      <c r="I4640" t="s">
        <v>9</v>
      </c>
    </row>
    <row r="4641" spans="1:9" hidden="1" x14ac:dyDescent="0.25">
      <c r="A4641">
        <v>8</v>
      </c>
      <c r="B4641">
        <v>672</v>
      </c>
      <c r="C4641" t="s">
        <v>5516</v>
      </c>
      <c r="D4641" t="s">
        <v>9</v>
      </c>
      <c r="E4641" t="s">
        <v>8426</v>
      </c>
      <c r="F4641" t="s">
        <v>8427</v>
      </c>
      <c r="G4641" s="1">
        <v>0.5</v>
      </c>
      <c r="H4641" t="s">
        <v>11</v>
      </c>
      <c r="I4641" t="s">
        <v>9</v>
      </c>
    </row>
    <row r="4642" spans="1:9" hidden="1" x14ac:dyDescent="0.25">
      <c r="A4642">
        <v>8</v>
      </c>
      <c r="B4642">
        <v>673</v>
      </c>
      <c r="C4642" t="s">
        <v>5517</v>
      </c>
      <c r="D4642" t="s">
        <v>9</v>
      </c>
      <c r="E4642" t="s">
        <v>8426</v>
      </c>
      <c r="F4642" t="s">
        <v>8427</v>
      </c>
      <c r="G4642" s="1">
        <v>0.5</v>
      </c>
      <c r="H4642" t="s">
        <v>11</v>
      </c>
      <c r="I4642" t="s">
        <v>9</v>
      </c>
    </row>
    <row r="4643" spans="1:9" hidden="1" x14ac:dyDescent="0.25">
      <c r="A4643">
        <v>8</v>
      </c>
      <c r="B4643">
        <v>674</v>
      </c>
      <c r="C4643" t="s">
        <v>5518</v>
      </c>
      <c r="D4643" t="s">
        <v>9</v>
      </c>
      <c r="E4643" t="s">
        <v>8426</v>
      </c>
      <c r="F4643" t="s">
        <v>8427</v>
      </c>
      <c r="G4643" s="1">
        <v>0.5</v>
      </c>
      <c r="H4643" t="s">
        <v>11</v>
      </c>
      <c r="I4643" t="s">
        <v>9</v>
      </c>
    </row>
    <row r="4644" spans="1:9" hidden="1" x14ac:dyDescent="0.25">
      <c r="A4644">
        <v>8</v>
      </c>
      <c r="B4644">
        <v>675</v>
      </c>
      <c r="C4644" t="s">
        <v>5519</v>
      </c>
      <c r="D4644" t="s">
        <v>9</v>
      </c>
      <c r="E4644" t="s">
        <v>8426</v>
      </c>
      <c r="F4644" t="s">
        <v>8427</v>
      </c>
      <c r="G4644" s="1">
        <v>0.5</v>
      </c>
      <c r="H4644" t="s">
        <v>11</v>
      </c>
      <c r="I4644" t="s">
        <v>9</v>
      </c>
    </row>
    <row r="4645" spans="1:9" hidden="1" x14ac:dyDescent="0.25">
      <c r="A4645">
        <v>8</v>
      </c>
      <c r="B4645">
        <v>680</v>
      </c>
      <c r="C4645" t="s">
        <v>457</v>
      </c>
      <c r="D4645" t="s">
        <v>9</v>
      </c>
      <c r="E4645" t="s">
        <v>1426</v>
      </c>
      <c r="F4645" t="s">
        <v>140</v>
      </c>
      <c r="G4645" s="1">
        <v>0.5</v>
      </c>
      <c r="H4645" t="s">
        <v>11</v>
      </c>
      <c r="I4645" t="s">
        <v>9</v>
      </c>
    </row>
    <row r="4646" spans="1:9" hidden="1" x14ac:dyDescent="0.25">
      <c r="A4646">
        <v>8</v>
      </c>
      <c r="B4646">
        <v>681</v>
      </c>
      <c r="C4646" t="s">
        <v>5520</v>
      </c>
      <c r="D4646" t="s">
        <v>9</v>
      </c>
      <c r="E4646" t="s">
        <v>16</v>
      </c>
      <c r="F4646" t="s">
        <v>14</v>
      </c>
      <c r="G4646" s="1">
        <v>0.5</v>
      </c>
      <c r="H4646" t="s">
        <v>11</v>
      </c>
      <c r="I4646" t="s">
        <v>9</v>
      </c>
    </row>
    <row r="4647" spans="1:9" hidden="1" x14ac:dyDescent="0.25">
      <c r="A4647">
        <v>8</v>
      </c>
      <c r="B4647">
        <v>682</v>
      </c>
      <c r="C4647" t="s">
        <v>5521</v>
      </c>
      <c r="D4647" t="s">
        <v>9</v>
      </c>
      <c r="E4647" t="s">
        <v>8426</v>
      </c>
      <c r="F4647" t="s">
        <v>8427</v>
      </c>
      <c r="G4647" s="1">
        <v>0.5</v>
      </c>
      <c r="H4647" t="s">
        <v>11</v>
      </c>
      <c r="I4647" t="s">
        <v>9</v>
      </c>
    </row>
    <row r="4648" spans="1:9" hidden="1" x14ac:dyDescent="0.25">
      <c r="A4648">
        <v>8</v>
      </c>
      <c r="B4648">
        <v>683</v>
      </c>
      <c r="C4648" t="s">
        <v>5522</v>
      </c>
      <c r="D4648" t="s">
        <v>9</v>
      </c>
      <c r="E4648" t="s">
        <v>16</v>
      </c>
      <c r="F4648" t="s">
        <v>14</v>
      </c>
      <c r="G4648" s="1">
        <v>0.5</v>
      </c>
      <c r="H4648" t="s">
        <v>11</v>
      </c>
      <c r="I4648" t="s">
        <v>9</v>
      </c>
    </row>
    <row r="4649" spans="1:9" hidden="1" x14ac:dyDescent="0.25">
      <c r="A4649">
        <v>8</v>
      </c>
      <c r="B4649">
        <v>684</v>
      </c>
      <c r="C4649" t="s">
        <v>5523</v>
      </c>
      <c r="D4649" t="s">
        <v>9</v>
      </c>
      <c r="E4649" t="s">
        <v>8426</v>
      </c>
      <c r="F4649" t="s">
        <v>8427</v>
      </c>
      <c r="G4649" s="1">
        <v>0.5</v>
      </c>
      <c r="H4649" t="s">
        <v>11</v>
      </c>
      <c r="I4649" t="s">
        <v>9</v>
      </c>
    </row>
    <row r="4650" spans="1:9" hidden="1" x14ac:dyDescent="0.25">
      <c r="A4650">
        <v>8</v>
      </c>
      <c r="B4650">
        <v>691</v>
      </c>
      <c r="C4650" t="s">
        <v>5526</v>
      </c>
      <c r="D4650" t="s">
        <v>9</v>
      </c>
      <c r="E4650" t="s">
        <v>8426</v>
      </c>
      <c r="F4650" t="s">
        <v>8427</v>
      </c>
      <c r="G4650" s="1">
        <v>0.5</v>
      </c>
      <c r="H4650" t="s">
        <v>11</v>
      </c>
      <c r="I4650" t="s">
        <v>9</v>
      </c>
    </row>
    <row r="4651" spans="1:9" hidden="1" x14ac:dyDescent="0.25">
      <c r="A4651">
        <v>8</v>
      </c>
      <c r="B4651">
        <v>692</v>
      </c>
      <c r="C4651" t="s">
        <v>5527</v>
      </c>
      <c r="D4651" t="s">
        <v>9</v>
      </c>
      <c r="E4651" t="s">
        <v>8426</v>
      </c>
      <c r="F4651" t="s">
        <v>8427</v>
      </c>
      <c r="G4651" s="1">
        <v>0.5</v>
      </c>
      <c r="H4651" t="s">
        <v>11</v>
      </c>
      <c r="I4651" t="s">
        <v>9</v>
      </c>
    </row>
    <row r="4652" spans="1:9" hidden="1" x14ac:dyDescent="0.25">
      <c r="A4652">
        <v>8</v>
      </c>
      <c r="B4652">
        <v>693</v>
      </c>
      <c r="C4652" t="s">
        <v>5528</v>
      </c>
      <c r="D4652" t="s">
        <v>9</v>
      </c>
      <c r="E4652" t="s">
        <v>8426</v>
      </c>
      <c r="F4652" t="s">
        <v>8427</v>
      </c>
      <c r="G4652" s="1">
        <v>0.5</v>
      </c>
      <c r="H4652" t="s">
        <v>11</v>
      </c>
      <c r="I4652" t="s">
        <v>9</v>
      </c>
    </row>
    <row r="4653" spans="1:9" hidden="1" x14ac:dyDescent="0.25">
      <c r="A4653">
        <v>8</v>
      </c>
      <c r="B4653">
        <v>694</v>
      </c>
      <c r="C4653" t="s">
        <v>5529</v>
      </c>
      <c r="D4653" t="s">
        <v>9</v>
      </c>
      <c r="E4653" t="s">
        <v>8426</v>
      </c>
      <c r="F4653" t="s">
        <v>8427</v>
      </c>
      <c r="G4653" s="1">
        <v>0.5</v>
      </c>
      <c r="H4653" t="s">
        <v>11</v>
      </c>
      <c r="I4653" t="s">
        <v>9</v>
      </c>
    </row>
    <row r="4654" spans="1:9" hidden="1" x14ac:dyDescent="0.25">
      <c r="A4654">
        <v>8</v>
      </c>
      <c r="B4654">
        <v>695</v>
      </c>
      <c r="C4654" t="s">
        <v>5530</v>
      </c>
      <c r="D4654" t="s">
        <v>9</v>
      </c>
      <c r="E4654" t="s">
        <v>8426</v>
      </c>
      <c r="F4654" t="s">
        <v>8427</v>
      </c>
      <c r="G4654" s="1">
        <v>0.5</v>
      </c>
      <c r="H4654" t="s">
        <v>11</v>
      </c>
      <c r="I4654" t="s">
        <v>9</v>
      </c>
    </row>
    <row r="4655" spans="1:9" hidden="1" x14ac:dyDescent="0.25">
      <c r="A4655">
        <v>8</v>
      </c>
      <c r="B4655">
        <v>696</v>
      </c>
      <c r="C4655" t="s">
        <v>5531</v>
      </c>
      <c r="D4655" t="s">
        <v>9</v>
      </c>
      <c r="E4655" t="s">
        <v>16</v>
      </c>
      <c r="F4655" t="s">
        <v>14</v>
      </c>
      <c r="G4655" s="1">
        <v>0.5</v>
      </c>
      <c r="H4655" t="s">
        <v>11</v>
      </c>
      <c r="I4655" t="s">
        <v>9</v>
      </c>
    </row>
    <row r="4656" spans="1:9" hidden="1" x14ac:dyDescent="0.25">
      <c r="A4656">
        <v>8</v>
      </c>
      <c r="B4656">
        <v>697</v>
      </c>
      <c r="C4656" t="s">
        <v>5532</v>
      </c>
      <c r="D4656" t="s">
        <v>9</v>
      </c>
      <c r="E4656" t="s">
        <v>8426</v>
      </c>
      <c r="F4656" t="s">
        <v>8427</v>
      </c>
      <c r="G4656" s="1">
        <v>0.5</v>
      </c>
      <c r="H4656" t="s">
        <v>11</v>
      </c>
      <c r="I4656" t="s">
        <v>9</v>
      </c>
    </row>
    <row r="4657" spans="1:9" hidden="1" x14ac:dyDescent="0.25">
      <c r="A4657">
        <v>8</v>
      </c>
      <c r="B4657">
        <v>699</v>
      </c>
      <c r="C4657" t="s">
        <v>5533</v>
      </c>
      <c r="D4657" t="s">
        <v>9</v>
      </c>
      <c r="E4657" t="s">
        <v>16</v>
      </c>
      <c r="F4657" t="s">
        <v>14</v>
      </c>
      <c r="G4657" s="1">
        <v>0.5</v>
      </c>
      <c r="H4657" t="s">
        <v>11</v>
      </c>
      <c r="I4657" t="s">
        <v>9</v>
      </c>
    </row>
    <row r="4658" spans="1:9" hidden="1" x14ac:dyDescent="0.25">
      <c r="A4658">
        <v>8</v>
      </c>
      <c r="B4658">
        <v>700</v>
      </c>
      <c r="C4658" t="s">
        <v>5534</v>
      </c>
      <c r="D4658" t="s">
        <v>9</v>
      </c>
      <c r="E4658" t="s">
        <v>8426</v>
      </c>
      <c r="F4658" t="s">
        <v>8427</v>
      </c>
      <c r="G4658" s="1">
        <v>0.5</v>
      </c>
      <c r="H4658" t="s">
        <v>11</v>
      </c>
      <c r="I4658" t="s">
        <v>9</v>
      </c>
    </row>
    <row r="4659" spans="1:9" hidden="1" x14ac:dyDescent="0.25">
      <c r="A4659">
        <v>8</v>
      </c>
      <c r="B4659">
        <v>701</v>
      </c>
      <c r="C4659" t="s">
        <v>5535</v>
      </c>
      <c r="D4659" t="s">
        <v>9</v>
      </c>
      <c r="E4659" t="s">
        <v>8426</v>
      </c>
      <c r="F4659" t="s">
        <v>8427</v>
      </c>
      <c r="G4659" s="1">
        <v>0.5</v>
      </c>
      <c r="H4659" t="s">
        <v>11</v>
      </c>
      <c r="I4659" t="s">
        <v>9</v>
      </c>
    </row>
    <row r="4660" spans="1:9" hidden="1" x14ac:dyDescent="0.25">
      <c r="A4660">
        <v>8</v>
      </c>
      <c r="B4660">
        <v>702</v>
      </c>
      <c r="C4660" t="s">
        <v>8769</v>
      </c>
      <c r="D4660" t="s">
        <v>9</v>
      </c>
      <c r="E4660" t="s">
        <v>8426</v>
      </c>
      <c r="F4660" t="s">
        <v>8427</v>
      </c>
      <c r="G4660" s="1">
        <v>0.5</v>
      </c>
      <c r="H4660" t="s">
        <v>11</v>
      </c>
      <c r="I4660" t="s">
        <v>9</v>
      </c>
    </row>
    <row r="4661" spans="1:9" hidden="1" x14ac:dyDescent="0.25">
      <c r="A4661">
        <v>8</v>
      </c>
      <c r="B4661">
        <v>703</v>
      </c>
      <c r="C4661" t="s">
        <v>8770</v>
      </c>
      <c r="D4661" t="s">
        <v>9</v>
      </c>
      <c r="E4661" t="s">
        <v>8426</v>
      </c>
      <c r="F4661" t="s">
        <v>8427</v>
      </c>
      <c r="G4661" s="1">
        <v>0.5</v>
      </c>
      <c r="H4661" t="s">
        <v>11</v>
      </c>
      <c r="I4661" t="s">
        <v>9</v>
      </c>
    </row>
    <row r="4662" spans="1:9" hidden="1" x14ac:dyDescent="0.25">
      <c r="A4662">
        <v>8</v>
      </c>
      <c r="B4662">
        <v>704</v>
      </c>
      <c r="C4662" t="s">
        <v>8771</v>
      </c>
      <c r="D4662" t="s">
        <v>9</v>
      </c>
      <c r="E4662" t="s">
        <v>8426</v>
      </c>
      <c r="F4662" t="s">
        <v>8427</v>
      </c>
      <c r="G4662" s="1">
        <v>0.5</v>
      </c>
      <c r="H4662" t="s">
        <v>11</v>
      </c>
      <c r="I4662" t="s">
        <v>9</v>
      </c>
    </row>
    <row r="4663" spans="1:9" hidden="1" x14ac:dyDescent="0.25">
      <c r="A4663">
        <v>8</v>
      </c>
      <c r="B4663">
        <v>710</v>
      </c>
      <c r="C4663" t="s">
        <v>484</v>
      </c>
      <c r="D4663" t="s">
        <v>9</v>
      </c>
      <c r="E4663" t="s">
        <v>8506</v>
      </c>
      <c r="F4663" t="s">
        <v>8466</v>
      </c>
      <c r="G4663" s="1">
        <v>0.5</v>
      </c>
      <c r="H4663" t="s">
        <v>11</v>
      </c>
      <c r="I4663" t="s">
        <v>9</v>
      </c>
    </row>
    <row r="4664" spans="1:9" hidden="1" x14ac:dyDescent="0.25">
      <c r="A4664">
        <v>8</v>
      </c>
      <c r="B4664">
        <v>725</v>
      </c>
      <c r="C4664" t="s">
        <v>485</v>
      </c>
      <c r="D4664" t="s">
        <v>9</v>
      </c>
      <c r="E4664" t="s">
        <v>16</v>
      </c>
      <c r="F4664" t="s">
        <v>14</v>
      </c>
      <c r="G4664" s="1">
        <v>0.5</v>
      </c>
      <c r="H4664" t="s">
        <v>11</v>
      </c>
      <c r="I4664" t="s">
        <v>9</v>
      </c>
    </row>
    <row r="4665" spans="1:9" hidden="1" x14ac:dyDescent="0.25">
      <c r="A4665">
        <v>8</v>
      </c>
      <c r="B4665">
        <v>726</v>
      </c>
      <c r="C4665" t="s">
        <v>5536</v>
      </c>
      <c r="D4665" t="s">
        <v>9</v>
      </c>
      <c r="E4665" t="s">
        <v>16</v>
      </c>
      <c r="F4665" t="s">
        <v>14</v>
      </c>
      <c r="G4665" s="1">
        <v>0.5</v>
      </c>
      <c r="H4665" t="s">
        <v>11</v>
      </c>
      <c r="I4665" t="s">
        <v>9</v>
      </c>
    </row>
    <row r="4666" spans="1:9" hidden="1" x14ac:dyDescent="0.25">
      <c r="A4666">
        <v>8</v>
      </c>
      <c r="B4666">
        <v>727</v>
      </c>
      <c r="C4666" t="s">
        <v>5537</v>
      </c>
      <c r="D4666" t="s">
        <v>9</v>
      </c>
      <c r="E4666" t="s">
        <v>16</v>
      </c>
      <c r="F4666" t="s">
        <v>14</v>
      </c>
      <c r="G4666" s="1">
        <v>0.5</v>
      </c>
      <c r="H4666" t="s">
        <v>11</v>
      </c>
      <c r="I4666" t="s">
        <v>9</v>
      </c>
    </row>
    <row r="4667" spans="1:9" hidden="1" x14ac:dyDescent="0.25">
      <c r="A4667">
        <v>8</v>
      </c>
      <c r="B4667">
        <v>730</v>
      </c>
      <c r="C4667" t="s">
        <v>5538</v>
      </c>
      <c r="D4667" t="s">
        <v>9</v>
      </c>
      <c r="E4667" t="s">
        <v>8426</v>
      </c>
      <c r="F4667" t="s">
        <v>8427</v>
      </c>
      <c r="G4667" s="1">
        <v>0.5</v>
      </c>
      <c r="H4667" t="s">
        <v>11</v>
      </c>
      <c r="I4667" t="s">
        <v>9</v>
      </c>
    </row>
    <row r="4668" spans="1:9" hidden="1" x14ac:dyDescent="0.25">
      <c r="A4668">
        <v>8</v>
      </c>
      <c r="B4668">
        <v>731</v>
      </c>
      <c r="C4668" t="s">
        <v>5539</v>
      </c>
      <c r="D4668" t="s">
        <v>9</v>
      </c>
      <c r="E4668" t="s">
        <v>8426</v>
      </c>
      <c r="F4668" t="s">
        <v>8427</v>
      </c>
      <c r="G4668" s="1">
        <v>0.5</v>
      </c>
      <c r="H4668" t="s">
        <v>11</v>
      </c>
      <c r="I4668" t="s">
        <v>9</v>
      </c>
    </row>
    <row r="4669" spans="1:9" hidden="1" x14ac:dyDescent="0.25">
      <c r="A4669">
        <v>8</v>
      </c>
      <c r="B4669">
        <v>734</v>
      </c>
      <c r="C4669" t="s">
        <v>8772</v>
      </c>
      <c r="D4669" t="s">
        <v>9</v>
      </c>
      <c r="E4669" t="s">
        <v>8497</v>
      </c>
      <c r="F4669" t="s">
        <v>8498</v>
      </c>
      <c r="G4669" s="1">
        <v>0.5</v>
      </c>
      <c r="H4669" t="s">
        <v>11</v>
      </c>
      <c r="I4669" t="s">
        <v>9</v>
      </c>
    </row>
    <row r="4670" spans="1:9" hidden="1" x14ac:dyDescent="0.25">
      <c r="A4670">
        <v>8</v>
      </c>
      <c r="B4670">
        <v>735</v>
      </c>
      <c r="C4670" t="s">
        <v>8514</v>
      </c>
      <c r="D4670" t="s">
        <v>9</v>
      </c>
      <c r="E4670" t="s">
        <v>8497</v>
      </c>
      <c r="F4670" t="s">
        <v>8498</v>
      </c>
      <c r="G4670" s="1">
        <v>0.5</v>
      </c>
      <c r="H4670" t="s">
        <v>11</v>
      </c>
      <c r="I4670" t="s">
        <v>9</v>
      </c>
    </row>
    <row r="4671" spans="1:9" hidden="1" x14ac:dyDescent="0.25">
      <c r="A4671">
        <v>8</v>
      </c>
      <c r="B4671">
        <v>736</v>
      </c>
      <c r="C4671" t="s">
        <v>5540</v>
      </c>
      <c r="D4671" t="s">
        <v>9</v>
      </c>
      <c r="E4671" t="s">
        <v>8426</v>
      </c>
      <c r="F4671" t="s">
        <v>8427</v>
      </c>
      <c r="G4671" s="1">
        <v>0.5</v>
      </c>
      <c r="H4671" t="s">
        <v>11</v>
      </c>
      <c r="I4671" t="s">
        <v>9</v>
      </c>
    </row>
    <row r="4672" spans="1:9" hidden="1" x14ac:dyDescent="0.25">
      <c r="A4672">
        <v>8</v>
      </c>
      <c r="B4672">
        <v>737</v>
      </c>
      <c r="C4672" t="s">
        <v>5541</v>
      </c>
      <c r="D4672" t="s">
        <v>9</v>
      </c>
      <c r="E4672" t="s">
        <v>4336</v>
      </c>
      <c r="F4672" t="s">
        <v>4337</v>
      </c>
      <c r="G4672" s="1">
        <v>0.5</v>
      </c>
      <c r="H4672" t="s">
        <v>11</v>
      </c>
      <c r="I4672" t="s">
        <v>9</v>
      </c>
    </row>
    <row r="4673" spans="1:9" hidden="1" x14ac:dyDescent="0.25">
      <c r="A4673">
        <v>8</v>
      </c>
      <c r="B4673">
        <v>738</v>
      </c>
      <c r="C4673" t="s">
        <v>5542</v>
      </c>
      <c r="D4673" t="s">
        <v>9</v>
      </c>
      <c r="E4673" t="s">
        <v>8426</v>
      </c>
      <c r="F4673" t="s">
        <v>8427</v>
      </c>
      <c r="G4673" s="1">
        <v>0.5</v>
      </c>
      <c r="H4673" t="s">
        <v>11</v>
      </c>
      <c r="I4673" t="s">
        <v>9</v>
      </c>
    </row>
    <row r="4674" spans="1:9" hidden="1" x14ac:dyDescent="0.25">
      <c r="A4674">
        <v>8</v>
      </c>
      <c r="B4674">
        <v>739</v>
      </c>
      <c r="C4674" t="s">
        <v>5543</v>
      </c>
      <c r="D4674" t="s">
        <v>9</v>
      </c>
      <c r="E4674" t="s">
        <v>8426</v>
      </c>
      <c r="F4674" t="s">
        <v>8427</v>
      </c>
      <c r="G4674" s="1">
        <v>0.5</v>
      </c>
      <c r="H4674" t="s">
        <v>11</v>
      </c>
      <c r="I4674" t="s">
        <v>9</v>
      </c>
    </row>
    <row r="4675" spans="1:9" hidden="1" x14ac:dyDescent="0.25">
      <c r="A4675">
        <v>8</v>
      </c>
      <c r="B4675">
        <v>740</v>
      </c>
      <c r="C4675" t="s">
        <v>5544</v>
      </c>
      <c r="D4675" t="s">
        <v>9</v>
      </c>
      <c r="E4675" t="s">
        <v>8494</v>
      </c>
      <c r="F4675" t="s">
        <v>8436</v>
      </c>
      <c r="G4675" s="1">
        <v>0.5</v>
      </c>
      <c r="H4675" t="s">
        <v>11</v>
      </c>
      <c r="I4675" t="s">
        <v>9</v>
      </c>
    </row>
    <row r="4676" spans="1:9" hidden="1" x14ac:dyDescent="0.25">
      <c r="A4676">
        <v>8</v>
      </c>
      <c r="B4676">
        <v>741</v>
      </c>
      <c r="C4676" t="s">
        <v>5545</v>
      </c>
      <c r="D4676" t="s">
        <v>9</v>
      </c>
      <c r="E4676" t="s">
        <v>8576</v>
      </c>
      <c r="F4676" t="s">
        <v>8577</v>
      </c>
      <c r="G4676" s="1">
        <v>0.5</v>
      </c>
      <c r="H4676" t="s">
        <v>11</v>
      </c>
      <c r="I4676" t="s">
        <v>9</v>
      </c>
    </row>
    <row r="4677" spans="1:9" hidden="1" x14ac:dyDescent="0.25">
      <c r="A4677">
        <v>8</v>
      </c>
      <c r="B4677">
        <v>742</v>
      </c>
      <c r="C4677" t="s">
        <v>5546</v>
      </c>
      <c r="D4677" t="s">
        <v>9</v>
      </c>
      <c r="E4677" t="s">
        <v>8515</v>
      </c>
      <c r="F4677" t="s">
        <v>8505</v>
      </c>
      <c r="G4677" s="1">
        <v>0.5</v>
      </c>
      <c r="H4677" t="s">
        <v>11</v>
      </c>
      <c r="I4677" t="s">
        <v>9</v>
      </c>
    </row>
    <row r="4678" spans="1:9" hidden="1" x14ac:dyDescent="0.25">
      <c r="A4678">
        <v>8</v>
      </c>
      <c r="B4678">
        <v>743</v>
      </c>
      <c r="C4678" t="s">
        <v>492</v>
      </c>
      <c r="D4678" t="s">
        <v>9</v>
      </c>
      <c r="E4678" t="s">
        <v>8630</v>
      </c>
      <c r="F4678" t="s">
        <v>8493</v>
      </c>
      <c r="G4678" s="1">
        <v>0.5</v>
      </c>
      <c r="H4678" t="s">
        <v>11</v>
      </c>
      <c r="I4678" t="s">
        <v>9</v>
      </c>
    </row>
    <row r="4679" spans="1:9" hidden="1" x14ac:dyDescent="0.25">
      <c r="A4679">
        <v>8</v>
      </c>
      <c r="B4679">
        <v>744</v>
      </c>
      <c r="C4679" t="s">
        <v>5547</v>
      </c>
      <c r="D4679" t="s">
        <v>9</v>
      </c>
      <c r="E4679" t="s">
        <v>8430</v>
      </c>
      <c r="F4679" t="s">
        <v>8427</v>
      </c>
      <c r="G4679" s="1">
        <v>0.5</v>
      </c>
      <c r="H4679" t="s">
        <v>11</v>
      </c>
      <c r="I4679" t="s">
        <v>9</v>
      </c>
    </row>
    <row r="4680" spans="1:9" hidden="1" x14ac:dyDescent="0.25">
      <c r="A4680">
        <v>8</v>
      </c>
      <c r="B4680">
        <v>745</v>
      </c>
      <c r="C4680" t="s">
        <v>494</v>
      </c>
      <c r="D4680" t="s">
        <v>9</v>
      </c>
      <c r="E4680" t="s">
        <v>16</v>
      </c>
      <c r="F4680" t="s">
        <v>14</v>
      </c>
      <c r="G4680" s="1">
        <v>0.5</v>
      </c>
      <c r="H4680" t="s">
        <v>11</v>
      </c>
      <c r="I4680" t="s">
        <v>9</v>
      </c>
    </row>
    <row r="4681" spans="1:9" hidden="1" x14ac:dyDescent="0.25">
      <c r="A4681">
        <v>8</v>
      </c>
      <c r="B4681">
        <v>746</v>
      </c>
      <c r="C4681" t="s">
        <v>495</v>
      </c>
      <c r="D4681" t="s">
        <v>9</v>
      </c>
      <c r="E4681" t="s">
        <v>18</v>
      </c>
      <c r="F4681" t="s">
        <v>19</v>
      </c>
      <c r="G4681" s="1">
        <v>0.5</v>
      </c>
      <c r="H4681" t="s">
        <v>11</v>
      </c>
      <c r="I4681" t="s">
        <v>9</v>
      </c>
    </row>
    <row r="4682" spans="1:9" hidden="1" x14ac:dyDescent="0.25">
      <c r="A4682">
        <v>8</v>
      </c>
      <c r="B4682">
        <v>747</v>
      </c>
      <c r="C4682" t="s">
        <v>5548</v>
      </c>
      <c r="D4682" t="s">
        <v>9</v>
      </c>
      <c r="E4682" t="s">
        <v>8497</v>
      </c>
      <c r="F4682" t="s">
        <v>8498</v>
      </c>
      <c r="G4682" s="1">
        <v>0.5</v>
      </c>
      <c r="H4682" t="s">
        <v>11</v>
      </c>
      <c r="I4682" t="s">
        <v>9</v>
      </c>
    </row>
    <row r="4683" spans="1:9" hidden="1" x14ac:dyDescent="0.25">
      <c r="A4683">
        <v>8</v>
      </c>
      <c r="B4683">
        <v>748</v>
      </c>
      <c r="C4683" t="s">
        <v>5549</v>
      </c>
      <c r="D4683" t="s">
        <v>9</v>
      </c>
      <c r="E4683" t="s">
        <v>8426</v>
      </c>
      <c r="F4683" t="s">
        <v>8427</v>
      </c>
      <c r="G4683" s="1">
        <v>0.5</v>
      </c>
      <c r="H4683" t="s">
        <v>11</v>
      </c>
      <c r="I4683" t="s">
        <v>9</v>
      </c>
    </row>
    <row r="4684" spans="1:9" hidden="1" x14ac:dyDescent="0.25">
      <c r="A4684">
        <v>8</v>
      </c>
      <c r="B4684">
        <v>749</v>
      </c>
      <c r="C4684" t="s">
        <v>5550</v>
      </c>
      <c r="D4684" t="s">
        <v>9</v>
      </c>
      <c r="E4684" t="s">
        <v>18</v>
      </c>
      <c r="F4684" t="s">
        <v>19</v>
      </c>
      <c r="G4684" s="1">
        <v>0.5</v>
      </c>
      <c r="H4684" t="s">
        <v>11</v>
      </c>
      <c r="I4684" t="s">
        <v>9</v>
      </c>
    </row>
    <row r="4685" spans="1:9" hidden="1" x14ac:dyDescent="0.25">
      <c r="A4685">
        <v>8</v>
      </c>
      <c r="B4685">
        <v>750</v>
      </c>
      <c r="C4685" t="s">
        <v>5551</v>
      </c>
      <c r="D4685" t="s">
        <v>9</v>
      </c>
      <c r="E4685" t="s">
        <v>8426</v>
      </c>
      <c r="F4685" t="s">
        <v>8427</v>
      </c>
      <c r="G4685" s="1">
        <v>0.5</v>
      </c>
      <c r="H4685" t="s">
        <v>11</v>
      </c>
      <c r="I4685" t="s">
        <v>9</v>
      </c>
    </row>
    <row r="4686" spans="1:9" hidden="1" x14ac:dyDescent="0.25">
      <c r="A4686">
        <v>8</v>
      </c>
      <c r="B4686">
        <v>751</v>
      </c>
      <c r="C4686" t="s">
        <v>498</v>
      </c>
      <c r="D4686" t="s">
        <v>9</v>
      </c>
      <c r="E4686" t="s">
        <v>8426</v>
      </c>
      <c r="F4686" t="s">
        <v>8427</v>
      </c>
      <c r="G4686" s="1">
        <v>0.5</v>
      </c>
      <c r="H4686" t="s">
        <v>11</v>
      </c>
      <c r="I4686" t="s">
        <v>9</v>
      </c>
    </row>
    <row r="4687" spans="1:9" hidden="1" x14ac:dyDescent="0.25">
      <c r="A4687">
        <v>8</v>
      </c>
      <c r="B4687">
        <v>752</v>
      </c>
      <c r="C4687" t="s">
        <v>5552</v>
      </c>
      <c r="D4687" t="s">
        <v>9</v>
      </c>
      <c r="E4687" t="s">
        <v>8576</v>
      </c>
      <c r="F4687" t="s">
        <v>8577</v>
      </c>
      <c r="G4687" s="1">
        <v>0.5</v>
      </c>
      <c r="H4687" t="s">
        <v>11</v>
      </c>
      <c r="I4687" t="s">
        <v>9</v>
      </c>
    </row>
    <row r="4688" spans="1:9" hidden="1" x14ac:dyDescent="0.25">
      <c r="A4688">
        <v>8</v>
      </c>
      <c r="B4688">
        <v>753</v>
      </c>
      <c r="C4688" t="s">
        <v>5553</v>
      </c>
      <c r="D4688" t="s">
        <v>9</v>
      </c>
      <c r="E4688" t="s">
        <v>8426</v>
      </c>
      <c r="F4688" t="s">
        <v>8427</v>
      </c>
      <c r="G4688" s="1">
        <v>0.5</v>
      </c>
      <c r="H4688" t="s">
        <v>11</v>
      </c>
      <c r="I4688" t="s">
        <v>9</v>
      </c>
    </row>
    <row r="4689" spans="1:9" hidden="1" x14ac:dyDescent="0.25">
      <c r="A4689">
        <v>8</v>
      </c>
      <c r="B4689">
        <v>754</v>
      </c>
      <c r="C4689" t="s">
        <v>500</v>
      </c>
      <c r="D4689" t="s">
        <v>9</v>
      </c>
      <c r="E4689" t="s">
        <v>8426</v>
      </c>
      <c r="F4689" t="s">
        <v>8427</v>
      </c>
      <c r="G4689" s="1">
        <v>0.5</v>
      </c>
      <c r="H4689" t="s">
        <v>11</v>
      </c>
      <c r="I4689" t="s">
        <v>9</v>
      </c>
    </row>
    <row r="4690" spans="1:9" hidden="1" x14ac:dyDescent="0.25">
      <c r="A4690">
        <v>8</v>
      </c>
      <c r="B4690">
        <v>755</v>
      </c>
      <c r="C4690" t="s">
        <v>5554</v>
      </c>
      <c r="D4690" t="s">
        <v>9</v>
      </c>
      <c r="E4690" t="s">
        <v>8426</v>
      </c>
      <c r="F4690" t="s">
        <v>8427</v>
      </c>
      <c r="G4690" s="1">
        <v>0.5</v>
      </c>
      <c r="H4690" t="s">
        <v>11</v>
      </c>
      <c r="I4690" t="s">
        <v>9</v>
      </c>
    </row>
    <row r="4691" spans="1:9" hidden="1" x14ac:dyDescent="0.25">
      <c r="A4691">
        <v>8</v>
      </c>
      <c r="B4691">
        <v>756</v>
      </c>
      <c r="C4691" t="s">
        <v>5555</v>
      </c>
      <c r="D4691" t="s">
        <v>9</v>
      </c>
      <c r="E4691" t="s">
        <v>8426</v>
      </c>
      <c r="F4691" t="s">
        <v>8427</v>
      </c>
      <c r="G4691" s="1">
        <v>0.5</v>
      </c>
      <c r="H4691" t="s">
        <v>11</v>
      </c>
      <c r="I4691" t="s">
        <v>9</v>
      </c>
    </row>
    <row r="4692" spans="1:9" hidden="1" x14ac:dyDescent="0.25">
      <c r="A4692">
        <v>8</v>
      </c>
      <c r="B4692">
        <v>757</v>
      </c>
      <c r="C4692" t="s">
        <v>5556</v>
      </c>
      <c r="D4692" t="s">
        <v>9</v>
      </c>
      <c r="E4692" t="s">
        <v>8426</v>
      </c>
      <c r="F4692" t="s">
        <v>8427</v>
      </c>
      <c r="G4692" s="1">
        <v>0.5</v>
      </c>
      <c r="H4692" t="s">
        <v>11</v>
      </c>
      <c r="I4692" t="s">
        <v>9</v>
      </c>
    </row>
    <row r="4693" spans="1:9" hidden="1" x14ac:dyDescent="0.25">
      <c r="A4693">
        <v>8</v>
      </c>
      <c r="B4693">
        <v>758</v>
      </c>
      <c r="C4693" t="s">
        <v>5557</v>
      </c>
      <c r="D4693" t="s">
        <v>9</v>
      </c>
      <c r="E4693" t="s">
        <v>8426</v>
      </c>
      <c r="F4693" t="s">
        <v>8427</v>
      </c>
      <c r="G4693" s="1">
        <v>0.5</v>
      </c>
      <c r="H4693" t="s">
        <v>11</v>
      </c>
      <c r="I4693" t="s">
        <v>9</v>
      </c>
    </row>
    <row r="4694" spans="1:9" hidden="1" x14ac:dyDescent="0.25">
      <c r="A4694">
        <v>8</v>
      </c>
      <c r="B4694">
        <v>759</v>
      </c>
      <c r="C4694" t="s">
        <v>5558</v>
      </c>
      <c r="D4694" t="s">
        <v>9</v>
      </c>
      <c r="E4694" t="s">
        <v>8426</v>
      </c>
      <c r="F4694" t="s">
        <v>8427</v>
      </c>
      <c r="G4694" s="1">
        <v>0.5</v>
      </c>
      <c r="H4694" t="s">
        <v>11</v>
      </c>
      <c r="I4694" t="s">
        <v>9</v>
      </c>
    </row>
    <row r="4695" spans="1:9" hidden="1" x14ac:dyDescent="0.25">
      <c r="A4695">
        <v>8</v>
      </c>
      <c r="B4695">
        <v>760</v>
      </c>
      <c r="C4695" t="s">
        <v>5559</v>
      </c>
      <c r="D4695" t="s">
        <v>9</v>
      </c>
      <c r="E4695" t="s">
        <v>8426</v>
      </c>
      <c r="F4695" t="s">
        <v>8427</v>
      </c>
      <c r="G4695" s="1">
        <v>0.5</v>
      </c>
      <c r="H4695" t="s">
        <v>11</v>
      </c>
      <c r="I4695" t="s">
        <v>9</v>
      </c>
    </row>
    <row r="4696" spans="1:9" hidden="1" x14ac:dyDescent="0.25">
      <c r="A4696">
        <v>8</v>
      </c>
      <c r="B4696">
        <v>761</v>
      </c>
      <c r="C4696" t="s">
        <v>502</v>
      </c>
      <c r="D4696" t="s">
        <v>9</v>
      </c>
      <c r="E4696" t="s">
        <v>242</v>
      </c>
      <c r="F4696" t="s">
        <v>243</v>
      </c>
      <c r="G4696" s="1">
        <v>0.5</v>
      </c>
      <c r="H4696" t="s">
        <v>11</v>
      </c>
      <c r="I4696" t="s">
        <v>9</v>
      </c>
    </row>
    <row r="4697" spans="1:9" hidden="1" x14ac:dyDescent="0.25">
      <c r="A4697">
        <v>8</v>
      </c>
      <c r="B4697">
        <v>762</v>
      </c>
      <c r="C4697" t="s">
        <v>5560</v>
      </c>
      <c r="D4697" t="s">
        <v>9</v>
      </c>
      <c r="E4697" t="s">
        <v>8426</v>
      </c>
      <c r="F4697" t="s">
        <v>8427</v>
      </c>
      <c r="G4697" s="1">
        <v>0.5</v>
      </c>
      <c r="H4697" t="s">
        <v>11</v>
      </c>
      <c r="I4697" t="s">
        <v>9</v>
      </c>
    </row>
    <row r="4698" spans="1:9" hidden="1" x14ac:dyDescent="0.25">
      <c r="A4698">
        <v>8</v>
      </c>
      <c r="B4698">
        <v>763</v>
      </c>
      <c r="C4698" t="s">
        <v>503</v>
      </c>
      <c r="D4698" t="s">
        <v>9</v>
      </c>
      <c r="E4698" t="s">
        <v>4336</v>
      </c>
      <c r="F4698" t="s">
        <v>4337</v>
      </c>
      <c r="G4698" s="1">
        <v>0.5</v>
      </c>
      <c r="H4698" t="s">
        <v>11</v>
      </c>
      <c r="I4698" t="s">
        <v>9</v>
      </c>
    </row>
    <row r="4699" spans="1:9" hidden="1" x14ac:dyDescent="0.25">
      <c r="A4699">
        <v>8</v>
      </c>
      <c r="B4699">
        <v>764</v>
      </c>
      <c r="C4699" t="s">
        <v>5561</v>
      </c>
      <c r="D4699" t="s">
        <v>9</v>
      </c>
      <c r="E4699" t="s">
        <v>8426</v>
      </c>
      <c r="F4699" t="s">
        <v>8427</v>
      </c>
      <c r="G4699" s="1">
        <v>0.5</v>
      </c>
      <c r="H4699" t="s">
        <v>11</v>
      </c>
      <c r="I4699" t="s">
        <v>9</v>
      </c>
    </row>
    <row r="4700" spans="1:9" hidden="1" x14ac:dyDescent="0.25">
      <c r="A4700">
        <v>8</v>
      </c>
      <c r="B4700">
        <v>765</v>
      </c>
      <c r="C4700" t="s">
        <v>5562</v>
      </c>
      <c r="D4700" t="s">
        <v>9</v>
      </c>
      <c r="E4700" t="s">
        <v>16</v>
      </c>
      <c r="F4700" t="s">
        <v>14</v>
      </c>
      <c r="G4700" s="1">
        <v>0.5</v>
      </c>
      <c r="H4700" t="s">
        <v>11</v>
      </c>
      <c r="I4700" t="s">
        <v>9</v>
      </c>
    </row>
    <row r="4701" spans="1:9" hidden="1" x14ac:dyDescent="0.25">
      <c r="A4701">
        <v>8</v>
      </c>
      <c r="B4701">
        <v>766</v>
      </c>
      <c r="C4701" t="s">
        <v>5563</v>
      </c>
      <c r="D4701" t="s">
        <v>9</v>
      </c>
      <c r="E4701" t="s">
        <v>16</v>
      </c>
      <c r="F4701" t="s">
        <v>14</v>
      </c>
      <c r="G4701" s="1">
        <v>0.5</v>
      </c>
      <c r="H4701" t="s">
        <v>11</v>
      </c>
      <c r="I4701" t="s">
        <v>9</v>
      </c>
    </row>
    <row r="4702" spans="1:9" hidden="1" x14ac:dyDescent="0.25">
      <c r="A4702">
        <v>8</v>
      </c>
      <c r="B4702">
        <v>767</v>
      </c>
      <c r="C4702" t="s">
        <v>5564</v>
      </c>
      <c r="D4702" t="s">
        <v>9</v>
      </c>
      <c r="E4702" t="s">
        <v>16</v>
      </c>
      <c r="F4702" t="s">
        <v>14</v>
      </c>
      <c r="G4702" s="1">
        <v>0.5</v>
      </c>
      <c r="H4702" t="s">
        <v>11</v>
      </c>
      <c r="I4702" t="s">
        <v>9</v>
      </c>
    </row>
    <row r="4703" spans="1:9" hidden="1" x14ac:dyDescent="0.25">
      <c r="A4703">
        <v>8</v>
      </c>
      <c r="B4703">
        <v>768</v>
      </c>
      <c r="C4703" t="s">
        <v>5565</v>
      </c>
      <c r="D4703" t="s">
        <v>9</v>
      </c>
      <c r="E4703" t="s">
        <v>8426</v>
      </c>
      <c r="F4703" t="s">
        <v>8427</v>
      </c>
      <c r="G4703" s="1">
        <v>0.5</v>
      </c>
      <c r="H4703" t="s">
        <v>11</v>
      </c>
      <c r="I4703" t="s">
        <v>9</v>
      </c>
    </row>
    <row r="4704" spans="1:9" hidden="1" x14ac:dyDescent="0.25">
      <c r="A4704">
        <v>8</v>
      </c>
      <c r="B4704">
        <v>769</v>
      </c>
      <c r="C4704" t="s">
        <v>5566</v>
      </c>
      <c r="D4704" t="s">
        <v>9</v>
      </c>
      <c r="E4704" t="s">
        <v>8426</v>
      </c>
      <c r="F4704" t="s">
        <v>8427</v>
      </c>
      <c r="G4704" s="1">
        <v>0.5</v>
      </c>
      <c r="H4704" t="s">
        <v>11</v>
      </c>
      <c r="I4704" t="s">
        <v>9</v>
      </c>
    </row>
    <row r="4705" spans="1:9" hidden="1" x14ac:dyDescent="0.25">
      <c r="A4705">
        <v>8</v>
      </c>
      <c r="B4705">
        <v>770</v>
      </c>
      <c r="C4705" t="s">
        <v>5567</v>
      </c>
      <c r="D4705" t="s">
        <v>9</v>
      </c>
      <c r="E4705" t="s">
        <v>8426</v>
      </c>
      <c r="F4705" t="s">
        <v>8427</v>
      </c>
      <c r="G4705" s="1">
        <v>0.5</v>
      </c>
      <c r="H4705" t="s">
        <v>11</v>
      </c>
      <c r="I4705" t="s">
        <v>9</v>
      </c>
    </row>
    <row r="4706" spans="1:9" hidden="1" x14ac:dyDescent="0.25">
      <c r="A4706">
        <v>8</v>
      </c>
      <c r="B4706">
        <v>771</v>
      </c>
      <c r="C4706" t="s">
        <v>5568</v>
      </c>
      <c r="D4706" t="s">
        <v>9</v>
      </c>
      <c r="E4706" t="s">
        <v>8426</v>
      </c>
      <c r="F4706" t="s">
        <v>8427</v>
      </c>
      <c r="G4706" s="1">
        <v>0.5</v>
      </c>
      <c r="H4706" t="s">
        <v>11</v>
      </c>
      <c r="I4706" t="s">
        <v>9</v>
      </c>
    </row>
    <row r="4707" spans="1:9" hidden="1" x14ac:dyDescent="0.25">
      <c r="A4707">
        <v>8</v>
      </c>
      <c r="B4707">
        <v>772</v>
      </c>
      <c r="C4707" t="s">
        <v>5569</v>
      </c>
      <c r="D4707" t="s">
        <v>9</v>
      </c>
      <c r="E4707" t="s">
        <v>8426</v>
      </c>
      <c r="F4707" t="s">
        <v>8427</v>
      </c>
      <c r="G4707" s="1">
        <v>0.5</v>
      </c>
      <c r="H4707" t="s">
        <v>11</v>
      </c>
      <c r="I4707" t="s">
        <v>9</v>
      </c>
    </row>
    <row r="4708" spans="1:9" hidden="1" x14ac:dyDescent="0.25">
      <c r="A4708">
        <v>8</v>
      </c>
      <c r="B4708">
        <v>773</v>
      </c>
      <c r="C4708" t="s">
        <v>5570</v>
      </c>
      <c r="D4708" t="s">
        <v>9</v>
      </c>
      <c r="E4708" t="s">
        <v>8426</v>
      </c>
      <c r="F4708" t="s">
        <v>8427</v>
      </c>
      <c r="G4708" s="1">
        <v>0.5</v>
      </c>
      <c r="H4708" t="s">
        <v>11</v>
      </c>
      <c r="I4708" t="s">
        <v>9</v>
      </c>
    </row>
    <row r="4709" spans="1:9" hidden="1" x14ac:dyDescent="0.25">
      <c r="A4709">
        <v>8</v>
      </c>
      <c r="B4709">
        <v>775</v>
      </c>
      <c r="C4709" t="s">
        <v>505</v>
      </c>
      <c r="D4709" t="s">
        <v>9</v>
      </c>
      <c r="E4709" t="s">
        <v>8426</v>
      </c>
      <c r="F4709" t="s">
        <v>8427</v>
      </c>
      <c r="G4709" s="1">
        <v>0.5</v>
      </c>
      <c r="H4709" t="s">
        <v>11</v>
      </c>
      <c r="I4709" t="s">
        <v>9</v>
      </c>
    </row>
    <row r="4710" spans="1:9" hidden="1" x14ac:dyDescent="0.25">
      <c r="A4710">
        <v>8</v>
      </c>
      <c r="B4710">
        <v>776</v>
      </c>
      <c r="C4710" t="s">
        <v>5571</v>
      </c>
      <c r="D4710" t="s">
        <v>9</v>
      </c>
      <c r="E4710" t="s">
        <v>8426</v>
      </c>
      <c r="F4710" t="s">
        <v>8427</v>
      </c>
      <c r="G4710" s="1">
        <v>0.5</v>
      </c>
      <c r="H4710" t="s">
        <v>11</v>
      </c>
      <c r="I4710" t="s">
        <v>9</v>
      </c>
    </row>
    <row r="4711" spans="1:9" hidden="1" x14ac:dyDescent="0.25">
      <c r="A4711">
        <v>8</v>
      </c>
      <c r="B4711">
        <v>777</v>
      </c>
      <c r="C4711" t="s">
        <v>506</v>
      </c>
      <c r="D4711" t="s">
        <v>9</v>
      </c>
      <c r="E4711" t="s">
        <v>16</v>
      </c>
      <c r="F4711" t="s">
        <v>14</v>
      </c>
      <c r="G4711" s="1">
        <v>0.5</v>
      </c>
      <c r="H4711" t="s">
        <v>11</v>
      </c>
      <c r="I4711" t="s">
        <v>9</v>
      </c>
    </row>
    <row r="4712" spans="1:9" hidden="1" x14ac:dyDescent="0.25">
      <c r="A4712">
        <v>8</v>
      </c>
      <c r="B4712">
        <v>778</v>
      </c>
      <c r="C4712" t="s">
        <v>5572</v>
      </c>
      <c r="D4712" t="s">
        <v>9</v>
      </c>
      <c r="E4712" t="s">
        <v>16</v>
      </c>
      <c r="F4712" t="s">
        <v>14</v>
      </c>
      <c r="G4712" s="1">
        <v>0.5</v>
      </c>
      <c r="H4712" t="s">
        <v>11</v>
      </c>
      <c r="I4712" t="s">
        <v>9</v>
      </c>
    </row>
    <row r="4713" spans="1:9" hidden="1" x14ac:dyDescent="0.25">
      <c r="A4713">
        <v>8</v>
      </c>
      <c r="B4713">
        <v>779</v>
      </c>
      <c r="C4713" t="s">
        <v>5573</v>
      </c>
      <c r="D4713" t="s">
        <v>9</v>
      </c>
      <c r="E4713" t="s">
        <v>16</v>
      </c>
      <c r="F4713" t="s">
        <v>14</v>
      </c>
      <c r="G4713" s="1">
        <v>0.5</v>
      </c>
      <c r="H4713" t="s">
        <v>11</v>
      </c>
      <c r="I4713" t="s">
        <v>9</v>
      </c>
    </row>
    <row r="4714" spans="1:9" hidden="1" x14ac:dyDescent="0.25">
      <c r="A4714">
        <v>8</v>
      </c>
      <c r="B4714">
        <v>780</v>
      </c>
      <c r="C4714" t="s">
        <v>5574</v>
      </c>
      <c r="D4714" t="s">
        <v>9</v>
      </c>
      <c r="E4714" t="s">
        <v>16</v>
      </c>
      <c r="F4714" t="s">
        <v>14</v>
      </c>
      <c r="G4714" s="1">
        <v>0.5</v>
      </c>
      <c r="H4714" t="s">
        <v>11</v>
      </c>
      <c r="I4714" t="s">
        <v>9</v>
      </c>
    </row>
    <row r="4715" spans="1:9" hidden="1" x14ac:dyDescent="0.25">
      <c r="A4715">
        <v>8</v>
      </c>
      <c r="B4715">
        <v>781</v>
      </c>
      <c r="C4715" t="s">
        <v>5575</v>
      </c>
      <c r="D4715" t="s">
        <v>9</v>
      </c>
      <c r="E4715" t="s">
        <v>8426</v>
      </c>
      <c r="F4715" t="s">
        <v>8427</v>
      </c>
      <c r="G4715" s="1">
        <v>0.5</v>
      </c>
      <c r="H4715" t="s">
        <v>11</v>
      </c>
      <c r="I4715" t="s">
        <v>9</v>
      </c>
    </row>
    <row r="4716" spans="1:9" hidden="1" x14ac:dyDescent="0.25">
      <c r="A4716">
        <v>8</v>
      </c>
      <c r="B4716">
        <v>782</v>
      </c>
      <c r="C4716" t="s">
        <v>5576</v>
      </c>
      <c r="D4716" t="s">
        <v>9</v>
      </c>
      <c r="E4716" t="s">
        <v>8426</v>
      </c>
      <c r="F4716" t="s">
        <v>8427</v>
      </c>
      <c r="G4716" s="1">
        <v>0.5</v>
      </c>
      <c r="H4716" t="s">
        <v>11</v>
      </c>
      <c r="I4716" t="s">
        <v>9</v>
      </c>
    </row>
    <row r="4717" spans="1:9" hidden="1" x14ac:dyDescent="0.25">
      <c r="A4717">
        <v>8</v>
      </c>
      <c r="B4717">
        <v>783</v>
      </c>
      <c r="C4717" t="s">
        <v>5577</v>
      </c>
      <c r="D4717" t="s">
        <v>9</v>
      </c>
      <c r="E4717" t="s">
        <v>8426</v>
      </c>
      <c r="F4717" t="s">
        <v>8427</v>
      </c>
      <c r="G4717" s="1">
        <v>0.5</v>
      </c>
      <c r="H4717" t="s">
        <v>11</v>
      </c>
      <c r="I4717" t="s">
        <v>9</v>
      </c>
    </row>
    <row r="4718" spans="1:9" hidden="1" x14ac:dyDescent="0.25">
      <c r="A4718">
        <v>8</v>
      </c>
      <c r="B4718">
        <v>785</v>
      </c>
      <c r="C4718" t="s">
        <v>5578</v>
      </c>
      <c r="D4718" t="s">
        <v>9</v>
      </c>
      <c r="E4718" t="s">
        <v>8426</v>
      </c>
      <c r="F4718" t="s">
        <v>8427</v>
      </c>
      <c r="G4718" s="1">
        <v>0.5</v>
      </c>
      <c r="H4718" t="s">
        <v>11</v>
      </c>
      <c r="I4718" t="s">
        <v>9</v>
      </c>
    </row>
    <row r="4719" spans="1:9" hidden="1" x14ac:dyDescent="0.25">
      <c r="A4719">
        <v>8</v>
      </c>
      <c r="B4719">
        <v>786</v>
      </c>
      <c r="C4719" t="s">
        <v>5579</v>
      </c>
      <c r="D4719" t="s">
        <v>9</v>
      </c>
      <c r="E4719" t="s">
        <v>8426</v>
      </c>
      <c r="F4719" t="s">
        <v>8427</v>
      </c>
      <c r="G4719" s="1">
        <v>0.5</v>
      </c>
      <c r="H4719" t="s">
        <v>11</v>
      </c>
      <c r="I4719" t="s">
        <v>9</v>
      </c>
    </row>
    <row r="4720" spans="1:9" hidden="1" x14ac:dyDescent="0.25">
      <c r="A4720">
        <v>8</v>
      </c>
      <c r="B4720">
        <v>790</v>
      </c>
      <c r="C4720" t="s">
        <v>5580</v>
      </c>
      <c r="D4720" t="s">
        <v>9</v>
      </c>
      <c r="E4720" t="s">
        <v>8426</v>
      </c>
      <c r="F4720" t="s">
        <v>8427</v>
      </c>
      <c r="G4720" s="1">
        <v>0.5</v>
      </c>
      <c r="H4720" t="s">
        <v>11</v>
      </c>
      <c r="I4720" t="s">
        <v>9</v>
      </c>
    </row>
    <row r="4721" spans="1:9" hidden="1" x14ac:dyDescent="0.25">
      <c r="A4721">
        <v>8</v>
      </c>
      <c r="B4721">
        <v>791</v>
      </c>
      <c r="C4721" t="s">
        <v>5581</v>
      </c>
      <c r="D4721" t="s">
        <v>9</v>
      </c>
      <c r="E4721" t="s">
        <v>16</v>
      </c>
      <c r="F4721" t="s">
        <v>14</v>
      </c>
      <c r="G4721" s="1">
        <v>0.5</v>
      </c>
      <c r="H4721" t="s">
        <v>11</v>
      </c>
      <c r="I4721" t="s">
        <v>9</v>
      </c>
    </row>
    <row r="4722" spans="1:9" hidden="1" x14ac:dyDescent="0.25">
      <c r="A4722">
        <v>8</v>
      </c>
      <c r="B4722">
        <v>800</v>
      </c>
      <c r="C4722" t="s">
        <v>509</v>
      </c>
      <c r="D4722" t="s">
        <v>9</v>
      </c>
      <c r="E4722" t="s">
        <v>8426</v>
      </c>
      <c r="F4722" t="s">
        <v>8427</v>
      </c>
      <c r="G4722" s="1">
        <v>0.5</v>
      </c>
      <c r="H4722" t="s">
        <v>11</v>
      </c>
      <c r="I4722" t="s">
        <v>9</v>
      </c>
    </row>
    <row r="4723" spans="1:9" hidden="1" x14ac:dyDescent="0.25">
      <c r="A4723">
        <v>8</v>
      </c>
      <c r="B4723">
        <v>802</v>
      </c>
      <c r="C4723" t="s">
        <v>5582</v>
      </c>
      <c r="D4723" t="s">
        <v>9</v>
      </c>
      <c r="E4723" t="s">
        <v>4336</v>
      </c>
      <c r="F4723" t="s">
        <v>4337</v>
      </c>
      <c r="G4723" s="1">
        <v>0.5</v>
      </c>
      <c r="H4723" t="s">
        <v>11</v>
      </c>
      <c r="I4723" t="s">
        <v>9</v>
      </c>
    </row>
    <row r="4724" spans="1:9" hidden="1" x14ac:dyDescent="0.25">
      <c r="A4724">
        <v>8</v>
      </c>
      <c r="B4724">
        <v>804</v>
      </c>
      <c r="C4724" t="s">
        <v>510</v>
      </c>
      <c r="D4724" t="s">
        <v>9</v>
      </c>
      <c r="E4724" t="s">
        <v>8426</v>
      </c>
      <c r="F4724" t="s">
        <v>8427</v>
      </c>
      <c r="G4724" s="1">
        <v>0.5</v>
      </c>
      <c r="H4724" t="s">
        <v>11</v>
      </c>
      <c r="I4724" t="s">
        <v>9</v>
      </c>
    </row>
    <row r="4725" spans="1:9" hidden="1" x14ac:dyDescent="0.25">
      <c r="A4725">
        <v>8</v>
      </c>
      <c r="B4725">
        <v>805</v>
      </c>
      <c r="C4725" t="s">
        <v>5583</v>
      </c>
      <c r="D4725" t="s">
        <v>9</v>
      </c>
      <c r="E4725" t="s">
        <v>16</v>
      </c>
      <c r="F4725" t="s">
        <v>14</v>
      </c>
      <c r="G4725" s="1">
        <v>0.5</v>
      </c>
      <c r="H4725" t="s">
        <v>11</v>
      </c>
      <c r="I4725" t="s">
        <v>9</v>
      </c>
    </row>
    <row r="4726" spans="1:9" hidden="1" x14ac:dyDescent="0.25">
      <c r="A4726">
        <v>8</v>
      </c>
      <c r="B4726">
        <v>806</v>
      </c>
      <c r="C4726" t="s">
        <v>5584</v>
      </c>
      <c r="D4726" t="s">
        <v>9</v>
      </c>
      <c r="E4726" t="s">
        <v>8426</v>
      </c>
      <c r="F4726" t="s">
        <v>8427</v>
      </c>
      <c r="G4726" s="1">
        <v>0.5</v>
      </c>
      <c r="H4726" t="s">
        <v>11</v>
      </c>
      <c r="I4726" t="s">
        <v>9</v>
      </c>
    </row>
    <row r="4727" spans="1:9" hidden="1" x14ac:dyDescent="0.25">
      <c r="A4727">
        <v>8</v>
      </c>
      <c r="B4727">
        <v>810</v>
      </c>
      <c r="C4727" t="s">
        <v>5585</v>
      </c>
      <c r="D4727" t="s">
        <v>9</v>
      </c>
      <c r="E4727" t="s">
        <v>8426</v>
      </c>
      <c r="F4727" t="s">
        <v>8427</v>
      </c>
      <c r="G4727" s="1">
        <v>0.5</v>
      </c>
      <c r="H4727" t="s">
        <v>11</v>
      </c>
      <c r="I4727" t="s">
        <v>9</v>
      </c>
    </row>
    <row r="4728" spans="1:9" hidden="1" x14ac:dyDescent="0.25">
      <c r="A4728">
        <v>8</v>
      </c>
      <c r="B4728">
        <v>823</v>
      </c>
      <c r="C4728" t="s">
        <v>5586</v>
      </c>
      <c r="D4728" t="s">
        <v>9</v>
      </c>
      <c r="E4728" t="s">
        <v>18</v>
      </c>
      <c r="F4728" t="s">
        <v>19</v>
      </c>
      <c r="G4728" s="1">
        <v>0.5</v>
      </c>
      <c r="H4728" t="s">
        <v>11</v>
      </c>
      <c r="I4728" t="s">
        <v>9</v>
      </c>
    </row>
    <row r="4729" spans="1:9" hidden="1" x14ac:dyDescent="0.25">
      <c r="A4729">
        <v>8</v>
      </c>
      <c r="B4729">
        <v>830</v>
      </c>
      <c r="C4729" t="s">
        <v>5587</v>
      </c>
      <c r="D4729" t="s">
        <v>9</v>
      </c>
      <c r="E4729" t="s">
        <v>16</v>
      </c>
      <c r="F4729" t="s">
        <v>14</v>
      </c>
      <c r="G4729" s="1">
        <v>0.5</v>
      </c>
      <c r="H4729" t="s">
        <v>11</v>
      </c>
      <c r="I4729" t="s">
        <v>9</v>
      </c>
    </row>
    <row r="4730" spans="1:9" hidden="1" x14ac:dyDescent="0.25">
      <c r="A4730">
        <v>8</v>
      </c>
      <c r="B4730">
        <v>831</v>
      </c>
      <c r="C4730" t="s">
        <v>5588</v>
      </c>
      <c r="D4730" t="s">
        <v>9</v>
      </c>
      <c r="E4730" t="s">
        <v>18</v>
      </c>
      <c r="F4730" t="s">
        <v>19</v>
      </c>
      <c r="G4730" s="1">
        <v>0.5</v>
      </c>
      <c r="H4730" t="s">
        <v>11</v>
      </c>
      <c r="I4730" t="s">
        <v>9</v>
      </c>
    </row>
    <row r="4731" spans="1:9" hidden="1" x14ac:dyDescent="0.25">
      <c r="A4731">
        <v>8</v>
      </c>
      <c r="B4731">
        <v>832</v>
      </c>
      <c r="C4731" t="s">
        <v>5589</v>
      </c>
      <c r="D4731" t="s">
        <v>9</v>
      </c>
      <c r="E4731" t="s">
        <v>18</v>
      </c>
      <c r="F4731" t="s">
        <v>19</v>
      </c>
      <c r="G4731" s="1">
        <v>0.5</v>
      </c>
      <c r="H4731" t="s">
        <v>11</v>
      </c>
      <c r="I4731" t="s">
        <v>9</v>
      </c>
    </row>
    <row r="4732" spans="1:9" hidden="1" x14ac:dyDescent="0.25">
      <c r="A4732">
        <v>8</v>
      </c>
      <c r="B4732">
        <v>840</v>
      </c>
      <c r="C4732" t="s">
        <v>5590</v>
      </c>
      <c r="D4732" t="s">
        <v>9</v>
      </c>
      <c r="E4732" t="s">
        <v>16</v>
      </c>
      <c r="F4732" t="s">
        <v>14</v>
      </c>
      <c r="G4732" s="1">
        <v>0.5</v>
      </c>
      <c r="H4732" t="s">
        <v>11</v>
      </c>
      <c r="I4732" t="s">
        <v>9</v>
      </c>
    </row>
    <row r="4733" spans="1:9" hidden="1" x14ac:dyDescent="0.25">
      <c r="A4733">
        <v>8</v>
      </c>
      <c r="B4733">
        <v>841</v>
      </c>
      <c r="C4733" t="s">
        <v>5591</v>
      </c>
      <c r="D4733" t="s">
        <v>9</v>
      </c>
      <c r="E4733" t="s">
        <v>8426</v>
      </c>
      <c r="F4733" t="s">
        <v>8427</v>
      </c>
      <c r="G4733" s="1">
        <v>0.5</v>
      </c>
      <c r="H4733" t="s">
        <v>11</v>
      </c>
      <c r="I4733" t="s">
        <v>9</v>
      </c>
    </row>
    <row r="4734" spans="1:9" hidden="1" x14ac:dyDescent="0.25">
      <c r="A4734">
        <v>8</v>
      </c>
      <c r="B4734">
        <v>846</v>
      </c>
      <c r="C4734" t="s">
        <v>517</v>
      </c>
      <c r="D4734" t="s">
        <v>9</v>
      </c>
      <c r="E4734" t="s">
        <v>8426</v>
      </c>
      <c r="F4734" t="s">
        <v>8427</v>
      </c>
      <c r="G4734" s="1">
        <v>0.5</v>
      </c>
      <c r="H4734" t="s">
        <v>11</v>
      </c>
      <c r="I4734" t="s">
        <v>9</v>
      </c>
    </row>
    <row r="4735" spans="1:9" hidden="1" x14ac:dyDescent="0.25">
      <c r="A4735">
        <v>8</v>
      </c>
      <c r="B4735">
        <v>847</v>
      </c>
      <c r="C4735" t="s">
        <v>5592</v>
      </c>
      <c r="D4735" t="s">
        <v>9</v>
      </c>
      <c r="E4735" t="s">
        <v>8426</v>
      </c>
      <c r="F4735" t="s">
        <v>8427</v>
      </c>
      <c r="G4735" s="1">
        <v>0.5</v>
      </c>
      <c r="H4735" t="s">
        <v>11</v>
      </c>
      <c r="I4735" t="s">
        <v>9</v>
      </c>
    </row>
    <row r="4736" spans="1:9" hidden="1" x14ac:dyDescent="0.25">
      <c r="A4736">
        <v>8</v>
      </c>
      <c r="B4736">
        <v>848</v>
      </c>
      <c r="C4736" t="s">
        <v>5593</v>
      </c>
      <c r="D4736" t="s">
        <v>9</v>
      </c>
      <c r="E4736" t="s">
        <v>8426</v>
      </c>
      <c r="F4736" t="s">
        <v>8427</v>
      </c>
      <c r="G4736" s="1">
        <v>0.5</v>
      </c>
      <c r="H4736" t="s">
        <v>11</v>
      </c>
      <c r="I4736" t="s">
        <v>9</v>
      </c>
    </row>
    <row r="4737" spans="1:9" hidden="1" x14ac:dyDescent="0.25">
      <c r="A4737">
        <v>8</v>
      </c>
      <c r="B4737">
        <v>849</v>
      </c>
      <c r="C4737" t="s">
        <v>5594</v>
      </c>
      <c r="D4737" t="s">
        <v>9</v>
      </c>
      <c r="E4737" t="s">
        <v>16</v>
      </c>
      <c r="F4737" t="s">
        <v>14</v>
      </c>
      <c r="G4737" s="1">
        <v>0.5</v>
      </c>
      <c r="H4737" t="s">
        <v>11</v>
      </c>
      <c r="I4737" t="s">
        <v>9</v>
      </c>
    </row>
    <row r="4738" spans="1:9" hidden="1" x14ac:dyDescent="0.25">
      <c r="A4738">
        <v>8</v>
      </c>
      <c r="B4738">
        <v>850</v>
      </c>
      <c r="C4738" t="s">
        <v>5595</v>
      </c>
      <c r="D4738" t="s">
        <v>9</v>
      </c>
      <c r="E4738" t="s">
        <v>8426</v>
      </c>
      <c r="F4738" t="s">
        <v>8427</v>
      </c>
      <c r="G4738" s="1">
        <v>0.5</v>
      </c>
      <c r="H4738" t="s">
        <v>11</v>
      </c>
      <c r="I4738" t="s">
        <v>9</v>
      </c>
    </row>
    <row r="4739" spans="1:9" hidden="1" x14ac:dyDescent="0.25">
      <c r="A4739">
        <v>8</v>
      </c>
      <c r="B4739">
        <v>851</v>
      </c>
      <c r="C4739" t="s">
        <v>5596</v>
      </c>
      <c r="D4739" t="s">
        <v>9</v>
      </c>
      <c r="E4739" t="s">
        <v>8426</v>
      </c>
      <c r="F4739" t="s">
        <v>8427</v>
      </c>
      <c r="G4739" s="1">
        <v>0.5</v>
      </c>
      <c r="H4739" t="s">
        <v>11</v>
      </c>
      <c r="I4739" t="s">
        <v>9</v>
      </c>
    </row>
    <row r="4740" spans="1:9" hidden="1" x14ac:dyDescent="0.25">
      <c r="A4740">
        <v>8</v>
      </c>
      <c r="B4740">
        <v>855</v>
      </c>
      <c r="C4740" t="s">
        <v>5597</v>
      </c>
      <c r="D4740" t="s">
        <v>9</v>
      </c>
      <c r="E4740" t="s">
        <v>8426</v>
      </c>
      <c r="F4740" t="s">
        <v>8427</v>
      </c>
      <c r="G4740" s="1">
        <v>0.5</v>
      </c>
      <c r="H4740" t="s">
        <v>11</v>
      </c>
      <c r="I4740" t="s">
        <v>9</v>
      </c>
    </row>
    <row r="4741" spans="1:9" hidden="1" x14ac:dyDescent="0.25">
      <c r="A4741">
        <v>8</v>
      </c>
      <c r="B4741">
        <v>857</v>
      </c>
      <c r="C4741" t="s">
        <v>5598</v>
      </c>
      <c r="D4741" t="s">
        <v>9</v>
      </c>
      <c r="E4741" t="s">
        <v>16</v>
      </c>
      <c r="F4741" t="s">
        <v>14</v>
      </c>
      <c r="G4741" s="1">
        <v>0.5</v>
      </c>
      <c r="H4741" t="s">
        <v>11</v>
      </c>
      <c r="I4741" t="s">
        <v>9</v>
      </c>
    </row>
    <row r="4742" spans="1:9" hidden="1" x14ac:dyDescent="0.25">
      <c r="A4742">
        <v>8</v>
      </c>
      <c r="B4742">
        <v>858</v>
      </c>
      <c r="C4742" t="s">
        <v>5599</v>
      </c>
      <c r="D4742" t="s">
        <v>9</v>
      </c>
      <c r="E4742" t="s">
        <v>16</v>
      </c>
      <c r="F4742" t="s">
        <v>14</v>
      </c>
      <c r="G4742" s="1">
        <v>0.5</v>
      </c>
      <c r="H4742" t="s">
        <v>11</v>
      </c>
      <c r="I4742" t="s">
        <v>9</v>
      </c>
    </row>
    <row r="4743" spans="1:9" hidden="1" x14ac:dyDescent="0.25">
      <c r="A4743">
        <v>8</v>
      </c>
      <c r="B4743">
        <v>859</v>
      </c>
      <c r="C4743" t="s">
        <v>5600</v>
      </c>
      <c r="D4743" t="s">
        <v>9</v>
      </c>
      <c r="E4743" t="s">
        <v>16</v>
      </c>
      <c r="F4743" t="s">
        <v>14</v>
      </c>
      <c r="G4743" s="1">
        <v>0.5</v>
      </c>
      <c r="H4743" t="s">
        <v>11</v>
      </c>
      <c r="I4743" t="s">
        <v>9</v>
      </c>
    </row>
    <row r="4744" spans="1:9" hidden="1" x14ac:dyDescent="0.25">
      <c r="A4744">
        <v>8</v>
      </c>
      <c r="B4744">
        <v>860</v>
      </c>
      <c r="C4744" t="s">
        <v>5601</v>
      </c>
      <c r="D4744" t="s">
        <v>9</v>
      </c>
      <c r="E4744" t="s">
        <v>18</v>
      </c>
      <c r="F4744" t="s">
        <v>19</v>
      </c>
      <c r="G4744" s="1">
        <v>0.5</v>
      </c>
      <c r="H4744" t="s">
        <v>11</v>
      </c>
      <c r="I4744" t="s">
        <v>9</v>
      </c>
    </row>
    <row r="4745" spans="1:9" hidden="1" x14ac:dyDescent="0.25">
      <c r="A4745">
        <v>8</v>
      </c>
      <c r="B4745">
        <v>862</v>
      </c>
      <c r="C4745" t="s">
        <v>5602</v>
      </c>
      <c r="D4745" t="s">
        <v>9</v>
      </c>
      <c r="E4745" t="s">
        <v>8426</v>
      </c>
      <c r="F4745" t="s">
        <v>8427</v>
      </c>
      <c r="G4745" s="1">
        <v>0.5</v>
      </c>
      <c r="H4745" t="s">
        <v>11</v>
      </c>
      <c r="I4745" t="s">
        <v>9</v>
      </c>
    </row>
    <row r="4746" spans="1:9" hidden="1" x14ac:dyDescent="0.25">
      <c r="A4746">
        <v>8</v>
      </c>
      <c r="B4746">
        <v>863</v>
      </c>
      <c r="C4746" t="s">
        <v>5603</v>
      </c>
      <c r="D4746" t="s">
        <v>9</v>
      </c>
      <c r="E4746" t="s">
        <v>16</v>
      </c>
      <c r="F4746" t="s">
        <v>14</v>
      </c>
      <c r="G4746" s="1">
        <v>0.5</v>
      </c>
      <c r="H4746" t="s">
        <v>11</v>
      </c>
      <c r="I4746" t="s">
        <v>9</v>
      </c>
    </row>
    <row r="4747" spans="1:9" hidden="1" x14ac:dyDescent="0.25">
      <c r="A4747">
        <v>8</v>
      </c>
      <c r="B4747">
        <v>865</v>
      </c>
      <c r="C4747" t="s">
        <v>5604</v>
      </c>
      <c r="D4747" t="s">
        <v>9</v>
      </c>
      <c r="E4747" t="s">
        <v>16</v>
      </c>
      <c r="F4747" t="s">
        <v>14</v>
      </c>
      <c r="G4747" s="1">
        <v>0.5</v>
      </c>
      <c r="H4747" t="s">
        <v>11</v>
      </c>
      <c r="I4747" t="s">
        <v>9</v>
      </c>
    </row>
    <row r="4748" spans="1:9" hidden="1" x14ac:dyDescent="0.25">
      <c r="A4748">
        <v>8</v>
      </c>
      <c r="B4748">
        <v>866</v>
      </c>
      <c r="C4748" t="s">
        <v>5605</v>
      </c>
      <c r="D4748" t="s">
        <v>9</v>
      </c>
      <c r="E4748" t="s">
        <v>16</v>
      </c>
      <c r="F4748" t="s">
        <v>14</v>
      </c>
      <c r="G4748" s="1">
        <v>0.5</v>
      </c>
      <c r="H4748" t="s">
        <v>11</v>
      </c>
      <c r="I4748" t="s">
        <v>9</v>
      </c>
    </row>
    <row r="4749" spans="1:9" hidden="1" x14ac:dyDescent="0.25">
      <c r="A4749">
        <v>8</v>
      </c>
      <c r="B4749">
        <v>867</v>
      </c>
      <c r="C4749" t="s">
        <v>5606</v>
      </c>
      <c r="D4749" t="s">
        <v>9</v>
      </c>
      <c r="E4749" t="s">
        <v>16</v>
      </c>
      <c r="F4749" t="s">
        <v>14</v>
      </c>
      <c r="G4749" s="1">
        <v>0.5</v>
      </c>
      <c r="H4749" t="s">
        <v>11</v>
      </c>
      <c r="I4749" t="s">
        <v>9</v>
      </c>
    </row>
    <row r="4750" spans="1:9" hidden="1" x14ac:dyDescent="0.25">
      <c r="A4750">
        <v>8</v>
      </c>
      <c r="B4750">
        <v>868</v>
      </c>
      <c r="C4750" t="s">
        <v>5607</v>
      </c>
      <c r="D4750" t="s">
        <v>9</v>
      </c>
      <c r="E4750" t="s">
        <v>16</v>
      </c>
      <c r="F4750" t="s">
        <v>14</v>
      </c>
      <c r="G4750" s="1">
        <v>0.5</v>
      </c>
      <c r="H4750" t="s">
        <v>11</v>
      </c>
      <c r="I4750" t="s">
        <v>9</v>
      </c>
    </row>
    <row r="4751" spans="1:9" hidden="1" x14ac:dyDescent="0.25">
      <c r="A4751">
        <v>8</v>
      </c>
      <c r="B4751">
        <v>869</v>
      </c>
      <c r="C4751" t="s">
        <v>5608</v>
      </c>
      <c r="D4751" t="s">
        <v>9</v>
      </c>
      <c r="E4751" t="s">
        <v>8426</v>
      </c>
      <c r="F4751" t="s">
        <v>8427</v>
      </c>
      <c r="G4751" s="1">
        <v>0.5</v>
      </c>
      <c r="H4751" t="s">
        <v>11</v>
      </c>
      <c r="I4751" t="s">
        <v>9</v>
      </c>
    </row>
    <row r="4752" spans="1:9" hidden="1" x14ac:dyDescent="0.25">
      <c r="A4752">
        <v>8</v>
      </c>
      <c r="B4752">
        <v>870</v>
      </c>
      <c r="C4752" t="s">
        <v>525</v>
      </c>
      <c r="D4752" t="s">
        <v>9</v>
      </c>
      <c r="E4752" t="s">
        <v>8426</v>
      </c>
      <c r="F4752" t="s">
        <v>8427</v>
      </c>
      <c r="G4752" s="1">
        <v>0.5</v>
      </c>
      <c r="H4752" t="s">
        <v>11</v>
      </c>
      <c r="I4752" t="s">
        <v>9</v>
      </c>
    </row>
    <row r="4753" spans="1:9" hidden="1" x14ac:dyDescent="0.25">
      <c r="A4753">
        <v>8</v>
      </c>
      <c r="B4753">
        <v>871</v>
      </c>
      <c r="C4753" t="s">
        <v>526</v>
      </c>
      <c r="D4753" t="s">
        <v>9</v>
      </c>
      <c r="E4753" t="s">
        <v>16</v>
      </c>
      <c r="F4753" t="s">
        <v>14</v>
      </c>
      <c r="G4753" s="1">
        <v>0.5</v>
      </c>
      <c r="H4753" t="s">
        <v>11</v>
      </c>
      <c r="I4753" t="s">
        <v>9</v>
      </c>
    </row>
    <row r="4754" spans="1:9" hidden="1" x14ac:dyDescent="0.25">
      <c r="A4754">
        <v>8</v>
      </c>
      <c r="B4754">
        <v>875</v>
      </c>
      <c r="C4754" t="s">
        <v>5609</v>
      </c>
      <c r="D4754" t="s">
        <v>9</v>
      </c>
      <c r="E4754" t="s">
        <v>16</v>
      </c>
      <c r="F4754" t="s">
        <v>14</v>
      </c>
      <c r="G4754" s="1">
        <v>0.5</v>
      </c>
      <c r="H4754" t="s">
        <v>11</v>
      </c>
      <c r="I4754" t="s">
        <v>9</v>
      </c>
    </row>
    <row r="4755" spans="1:9" hidden="1" x14ac:dyDescent="0.25">
      <c r="A4755">
        <v>8</v>
      </c>
      <c r="B4755">
        <v>876</v>
      </c>
      <c r="C4755" t="s">
        <v>5610</v>
      </c>
      <c r="D4755" t="s">
        <v>9</v>
      </c>
      <c r="E4755" t="s">
        <v>16</v>
      </c>
      <c r="F4755" t="s">
        <v>14</v>
      </c>
      <c r="G4755" s="1">
        <v>0.5</v>
      </c>
      <c r="H4755" t="s">
        <v>11</v>
      </c>
      <c r="I4755" t="s">
        <v>9</v>
      </c>
    </row>
    <row r="4756" spans="1:9" hidden="1" x14ac:dyDescent="0.25">
      <c r="A4756">
        <v>8</v>
      </c>
      <c r="B4756">
        <v>900</v>
      </c>
      <c r="C4756" t="s">
        <v>2426</v>
      </c>
      <c r="D4756" t="s">
        <v>9</v>
      </c>
      <c r="E4756" t="s">
        <v>8426</v>
      </c>
      <c r="F4756" t="s">
        <v>8427</v>
      </c>
      <c r="G4756" s="1">
        <v>0.5</v>
      </c>
      <c r="H4756" t="s">
        <v>11</v>
      </c>
      <c r="I4756" t="s">
        <v>9</v>
      </c>
    </row>
    <row r="4757" spans="1:9" hidden="1" x14ac:dyDescent="0.25">
      <c r="A4757">
        <v>8</v>
      </c>
      <c r="B4757">
        <v>901</v>
      </c>
      <c r="C4757" t="s">
        <v>5611</v>
      </c>
      <c r="D4757" t="s">
        <v>9</v>
      </c>
      <c r="E4757" t="s">
        <v>1426</v>
      </c>
      <c r="F4757" t="s">
        <v>140</v>
      </c>
      <c r="G4757" s="1">
        <v>0.5</v>
      </c>
      <c r="H4757" t="s">
        <v>11</v>
      </c>
      <c r="I4757" t="s">
        <v>9</v>
      </c>
    </row>
    <row r="4758" spans="1:9" hidden="1" x14ac:dyDescent="0.25">
      <c r="A4758">
        <v>8</v>
      </c>
      <c r="B4758">
        <v>902</v>
      </c>
      <c r="C4758" t="s">
        <v>5612</v>
      </c>
      <c r="D4758" t="s">
        <v>9</v>
      </c>
      <c r="E4758" t="s">
        <v>8426</v>
      </c>
      <c r="F4758" t="s">
        <v>8427</v>
      </c>
      <c r="G4758" s="1">
        <v>0.5</v>
      </c>
      <c r="H4758" t="s">
        <v>11</v>
      </c>
      <c r="I4758" t="s">
        <v>9</v>
      </c>
    </row>
    <row r="4759" spans="1:9" hidden="1" x14ac:dyDescent="0.25">
      <c r="A4759">
        <v>8</v>
      </c>
      <c r="B4759">
        <v>903</v>
      </c>
      <c r="C4759" t="s">
        <v>5613</v>
      </c>
      <c r="D4759" t="s">
        <v>9</v>
      </c>
      <c r="E4759" t="s">
        <v>8426</v>
      </c>
      <c r="F4759" t="s">
        <v>8427</v>
      </c>
      <c r="G4759" s="1">
        <v>0.5</v>
      </c>
      <c r="H4759" t="s">
        <v>11</v>
      </c>
      <c r="I4759" t="s">
        <v>9</v>
      </c>
    </row>
    <row r="4760" spans="1:9" hidden="1" x14ac:dyDescent="0.25">
      <c r="A4760">
        <v>8</v>
      </c>
      <c r="B4760">
        <v>904</v>
      </c>
      <c r="C4760" t="s">
        <v>5614</v>
      </c>
      <c r="D4760" t="s">
        <v>9</v>
      </c>
      <c r="E4760" t="s">
        <v>8426</v>
      </c>
      <c r="F4760" t="s">
        <v>8427</v>
      </c>
      <c r="G4760" s="1">
        <v>0.5</v>
      </c>
      <c r="H4760" t="s">
        <v>11</v>
      </c>
      <c r="I4760" t="s">
        <v>9</v>
      </c>
    </row>
    <row r="4761" spans="1:9" hidden="1" x14ac:dyDescent="0.25">
      <c r="A4761">
        <v>8</v>
      </c>
      <c r="B4761">
        <v>905</v>
      </c>
      <c r="C4761" t="s">
        <v>531</v>
      </c>
      <c r="D4761" t="s">
        <v>9</v>
      </c>
      <c r="E4761" t="s">
        <v>8426</v>
      </c>
      <c r="F4761" t="s">
        <v>8427</v>
      </c>
      <c r="G4761" s="1">
        <v>0.5</v>
      </c>
      <c r="H4761" t="s">
        <v>11</v>
      </c>
      <c r="I4761" t="s">
        <v>9</v>
      </c>
    </row>
    <row r="4762" spans="1:9" hidden="1" x14ac:dyDescent="0.25">
      <c r="A4762">
        <v>8</v>
      </c>
      <c r="B4762">
        <v>907</v>
      </c>
      <c r="C4762" t="s">
        <v>5615</v>
      </c>
      <c r="D4762" t="s">
        <v>9</v>
      </c>
      <c r="E4762" t="s">
        <v>16</v>
      </c>
      <c r="F4762" t="s">
        <v>14</v>
      </c>
      <c r="G4762" s="1">
        <v>0.5</v>
      </c>
      <c r="H4762" t="s">
        <v>11</v>
      </c>
      <c r="I4762" t="s">
        <v>9</v>
      </c>
    </row>
    <row r="4763" spans="1:9" hidden="1" x14ac:dyDescent="0.25">
      <c r="A4763">
        <v>8</v>
      </c>
      <c r="B4763">
        <v>908</v>
      </c>
      <c r="C4763" t="s">
        <v>5616</v>
      </c>
      <c r="D4763" t="s">
        <v>9</v>
      </c>
      <c r="E4763" t="s">
        <v>16</v>
      </c>
      <c r="F4763" t="s">
        <v>14</v>
      </c>
      <c r="G4763" s="1">
        <v>0.5</v>
      </c>
      <c r="H4763" t="s">
        <v>11</v>
      </c>
      <c r="I4763" t="s">
        <v>9</v>
      </c>
    </row>
    <row r="4764" spans="1:9" hidden="1" x14ac:dyDescent="0.25">
      <c r="A4764">
        <v>8</v>
      </c>
      <c r="B4764">
        <v>909</v>
      </c>
      <c r="C4764" t="s">
        <v>5617</v>
      </c>
      <c r="D4764" t="s">
        <v>9</v>
      </c>
      <c r="E4764" t="s">
        <v>16</v>
      </c>
      <c r="F4764" t="s">
        <v>14</v>
      </c>
      <c r="G4764" s="1">
        <v>0.5</v>
      </c>
      <c r="H4764" t="s">
        <v>11</v>
      </c>
      <c r="I4764" t="s">
        <v>9</v>
      </c>
    </row>
    <row r="4765" spans="1:9" hidden="1" x14ac:dyDescent="0.25">
      <c r="A4765">
        <v>8</v>
      </c>
      <c r="B4765">
        <v>910</v>
      </c>
      <c r="C4765" t="s">
        <v>5618</v>
      </c>
      <c r="D4765" t="s">
        <v>9</v>
      </c>
      <c r="E4765" t="s">
        <v>16</v>
      </c>
      <c r="F4765" t="s">
        <v>14</v>
      </c>
      <c r="G4765" s="1">
        <v>0.5</v>
      </c>
      <c r="H4765" t="s">
        <v>11</v>
      </c>
      <c r="I4765" t="s">
        <v>9</v>
      </c>
    </row>
    <row r="4766" spans="1:9" hidden="1" x14ac:dyDescent="0.25">
      <c r="A4766">
        <v>8</v>
      </c>
      <c r="B4766">
        <v>911</v>
      </c>
      <c r="C4766" t="s">
        <v>5619</v>
      </c>
      <c r="D4766" t="s">
        <v>9</v>
      </c>
      <c r="E4766" t="s">
        <v>16</v>
      </c>
      <c r="F4766" t="s">
        <v>14</v>
      </c>
      <c r="G4766" s="1">
        <v>0.5</v>
      </c>
      <c r="H4766" t="s">
        <v>11</v>
      </c>
      <c r="I4766" t="s">
        <v>9</v>
      </c>
    </row>
    <row r="4767" spans="1:9" hidden="1" x14ac:dyDescent="0.25">
      <c r="A4767">
        <v>8</v>
      </c>
      <c r="B4767">
        <v>912</v>
      </c>
      <c r="C4767" t="s">
        <v>5620</v>
      </c>
      <c r="D4767" t="s">
        <v>9</v>
      </c>
      <c r="E4767" t="s">
        <v>16</v>
      </c>
      <c r="F4767" t="s">
        <v>14</v>
      </c>
      <c r="G4767" s="1">
        <v>0.5</v>
      </c>
      <c r="H4767" t="s">
        <v>11</v>
      </c>
      <c r="I4767" t="s">
        <v>9</v>
      </c>
    </row>
    <row r="4768" spans="1:9" hidden="1" x14ac:dyDescent="0.25">
      <c r="A4768">
        <v>8</v>
      </c>
      <c r="B4768">
        <v>914</v>
      </c>
      <c r="C4768" t="s">
        <v>5621</v>
      </c>
      <c r="D4768" t="s">
        <v>9</v>
      </c>
      <c r="E4768" t="s">
        <v>8426</v>
      </c>
      <c r="F4768" t="s">
        <v>8427</v>
      </c>
      <c r="G4768" s="1">
        <v>0.5</v>
      </c>
      <c r="H4768" t="s">
        <v>11</v>
      </c>
      <c r="I4768" t="s">
        <v>9</v>
      </c>
    </row>
    <row r="4769" spans="1:9" hidden="1" x14ac:dyDescent="0.25">
      <c r="A4769">
        <v>8</v>
      </c>
      <c r="B4769">
        <v>915</v>
      </c>
      <c r="C4769" t="s">
        <v>5622</v>
      </c>
      <c r="D4769" t="s">
        <v>9</v>
      </c>
      <c r="E4769" t="s">
        <v>16</v>
      </c>
      <c r="F4769" t="s">
        <v>14</v>
      </c>
      <c r="G4769" s="1">
        <v>0.5</v>
      </c>
      <c r="H4769" t="s">
        <v>11</v>
      </c>
      <c r="I4769" t="s">
        <v>9</v>
      </c>
    </row>
    <row r="4770" spans="1:9" hidden="1" x14ac:dyDescent="0.25">
      <c r="A4770">
        <v>8</v>
      </c>
      <c r="B4770">
        <v>916</v>
      </c>
      <c r="C4770" t="s">
        <v>5623</v>
      </c>
      <c r="D4770" t="s">
        <v>9</v>
      </c>
      <c r="E4770" t="s">
        <v>18</v>
      </c>
      <c r="F4770" t="s">
        <v>19</v>
      </c>
      <c r="G4770" s="1">
        <v>0.5</v>
      </c>
      <c r="H4770" t="s">
        <v>11</v>
      </c>
      <c r="I4770" t="s">
        <v>9</v>
      </c>
    </row>
    <row r="4771" spans="1:9" hidden="1" x14ac:dyDescent="0.25">
      <c r="A4771">
        <v>8</v>
      </c>
      <c r="B4771">
        <v>917</v>
      </c>
      <c r="C4771" t="s">
        <v>5624</v>
      </c>
      <c r="D4771" t="s">
        <v>9</v>
      </c>
      <c r="E4771" t="s">
        <v>16</v>
      </c>
      <c r="F4771" t="s">
        <v>14</v>
      </c>
      <c r="G4771" s="1">
        <v>0.5</v>
      </c>
      <c r="H4771" t="s">
        <v>11</v>
      </c>
      <c r="I4771" t="s">
        <v>9</v>
      </c>
    </row>
    <row r="4772" spans="1:9" hidden="1" x14ac:dyDescent="0.25">
      <c r="A4772">
        <v>8</v>
      </c>
      <c r="B4772">
        <v>920</v>
      </c>
      <c r="C4772" t="s">
        <v>2427</v>
      </c>
      <c r="D4772" t="s">
        <v>9</v>
      </c>
      <c r="E4772" t="s">
        <v>8426</v>
      </c>
      <c r="F4772" t="s">
        <v>8427</v>
      </c>
      <c r="G4772" s="1">
        <v>0.5</v>
      </c>
      <c r="H4772" t="s">
        <v>11</v>
      </c>
      <c r="I4772" t="s">
        <v>9</v>
      </c>
    </row>
    <row r="4773" spans="1:9" hidden="1" x14ac:dyDescent="0.25">
      <c r="A4773">
        <v>8</v>
      </c>
      <c r="B4773">
        <v>921</v>
      </c>
      <c r="C4773" t="s">
        <v>5625</v>
      </c>
      <c r="D4773" t="s">
        <v>9</v>
      </c>
      <c r="E4773" t="s">
        <v>8426</v>
      </c>
      <c r="F4773" t="s">
        <v>8427</v>
      </c>
      <c r="G4773" s="1">
        <v>0.5</v>
      </c>
      <c r="H4773" t="s">
        <v>11</v>
      </c>
      <c r="I4773" t="s">
        <v>9</v>
      </c>
    </row>
    <row r="4774" spans="1:9" hidden="1" x14ac:dyDescent="0.25">
      <c r="A4774">
        <v>8</v>
      </c>
      <c r="B4774">
        <v>922</v>
      </c>
      <c r="C4774" t="s">
        <v>5626</v>
      </c>
      <c r="D4774" t="s">
        <v>9</v>
      </c>
      <c r="E4774" t="s">
        <v>8426</v>
      </c>
      <c r="F4774" t="s">
        <v>8427</v>
      </c>
      <c r="G4774" s="1">
        <v>0.5</v>
      </c>
      <c r="H4774" t="s">
        <v>11</v>
      </c>
      <c r="I4774" t="s">
        <v>9</v>
      </c>
    </row>
    <row r="4775" spans="1:9" hidden="1" x14ac:dyDescent="0.25">
      <c r="A4775">
        <v>8</v>
      </c>
      <c r="B4775">
        <v>923</v>
      </c>
      <c r="C4775" t="s">
        <v>5627</v>
      </c>
      <c r="D4775" t="s">
        <v>9</v>
      </c>
      <c r="E4775" t="s">
        <v>18</v>
      </c>
      <c r="F4775" t="s">
        <v>19</v>
      </c>
      <c r="G4775" s="1">
        <v>0.5</v>
      </c>
      <c r="H4775" t="s">
        <v>11</v>
      </c>
      <c r="I4775" t="s">
        <v>9</v>
      </c>
    </row>
    <row r="4776" spans="1:9" hidden="1" x14ac:dyDescent="0.25">
      <c r="A4776">
        <v>8</v>
      </c>
      <c r="B4776">
        <v>925</v>
      </c>
      <c r="C4776" t="s">
        <v>5628</v>
      </c>
      <c r="D4776" t="s">
        <v>9</v>
      </c>
      <c r="E4776" t="s">
        <v>8426</v>
      </c>
      <c r="F4776" t="s">
        <v>8427</v>
      </c>
      <c r="G4776" s="1">
        <v>0.5</v>
      </c>
      <c r="H4776" t="s">
        <v>11</v>
      </c>
      <c r="I4776" t="s">
        <v>9</v>
      </c>
    </row>
    <row r="4777" spans="1:9" hidden="1" x14ac:dyDescent="0.25">
      <c r="A4777">
        <v>8</v>
      </c>
      <c r="B4777">
        <v>926</v>
      </c>
      <c r="C4777" t="s">
        <v>5629</v>
      </c>
      <c r="D4777" t="s">
        <v>9</v>
      </c>
      <c r="E4777" t="s">
        <v>8426</v>
      </c>
      <c r="F4777" t="s">
        <v>8427</v>
      </c>
      <c r="G4777" s="1">
        <v>0.5</v>
      </c>
      <c r="H4777" t="s">
        <v>11</v>
      </c>
      <c r="I4777" t="s">
        <v>9</v>
      </c>
    </row>
    <row r="4778" spans="1:9" hidden="1" x14ac:dyDescent="0.25">
      <c r="A4778">
        <v>8</v>
      </c>
      <c r="B4778">
        <v>930</v>
      </c>
      <c r="C4778" t="s">
        <v>5630</v>
      </c>
      <c r="D4778" t="s">
        <v>9</v>
      </c>
      <c r="E4778" t="s">
        <v>8426</v>
      </c>
      <c r="F4778" t="s">
        <v>8427</v>
      </c>
      <c r="G4778" s="1">
        <v>0.5</v>
      </c>
      <c r="H4778" t="s">
        <v>11</v>
      </c>
      <c r="I4778" t="s">
        <v>9</v>
      </c>
    </row>
    <row r="4779" spans="1:9" hidden="1" x14ac:dyDescent="0.25">
      <c r="A4779">
        <v>8</v>
      </c>
      <c r="B4779">
        <v>931</v>
      </c>
      <c r="C4779" t="s">
        <v>5631</v>
      </c>
      <c r="D4779" t="s">
        <v>9</v>
      </c>
      <c r="E4779" t="s">
        <v>8426</v>
      </c>
      <c r="F4779" t="s">
        <v>8427</v>
      </c>
      <c r="G4779" s="1">
        <v>0.5</v>
      </c>
      <c r="H4779" t="s">
        <v>11</v>
      </c>
      <c r="I4779" t="s">
        <v>9</v>
      </c>
    </row>
    <row r="4780" spans="1:9" hidden="1" x14ac:dyDescent="0.25">
      <c r="A4780">
        <v>8</v>
      </c>
      <c r="B4780">
        <v>932</v>
      </c>
      <c r="C4780" t="s">
        <v>8773</v>
      </c>
      <c r="D4780" t="s">
        <v>9</v>
      </c>
      <c r="E4780" t="s">
        <v>8426</v>
      </c>
      <c r="F4780" t="s">
        <v>8427</v>
      </c>
      <c r="G4780" s="1">
        <v>0.5</v>
      </c>
      <c r="H4780" t="s">
        <v>11</v>
      </c>
      <c r="I4780" t="s">
        <v>9</v>
      </c>
    </row>
    <row r="4781" spans="1:9" hidden="1" x14ac:dyDescent="0.25">
      <c r="A4781">
        <v>8</v>
      </c>
      <c r="B4781">
        <v>940</v>
      </c>
      <c r="C4781" t="s">
        <v>5632</v>
      </c>
      <c r="D4781" t="s">
        <v>9</v>
      </c>
      <c r="E4781" t="s">
        <v>8426</v>
      </c>
      <c r="F4781" t="s">
        <v>8427</v>
      </c>
      <c r="G4781" s="1">
        <v>0.5</v>
      </c>
      <c r="H4781" t="s">
        <v>11</v>
      </c>
      <c r="I4781" t="s">
        <v>9</v>
      </c>
    </row>
    <row r="4782" spans="1:9" hidden="1" x14ac:dyDescent="0.25">
      <c r="A4782">
        <v>8</v>
      </c>
      <c r="B4782">
        <v>941</v>
      </c>
      <c r="C4782" t="s">
        <v>5633</v>
      </c>
      <c r="D4782" t="s">
        <v>9</v>
      </c>
      <c r="E4782" t="s">
        <v>8426</v>
      </c>
      <c r="F4782" t="s">
        <v>8427</v>
      </c>
      <c r="G4782" s="1">
        <v>0.5</v>
      </c>
      <c r="H4782" t="s">
        <v>11</v>
      </c>
      <c r="I4782" t="s">
        <v>9</v>
      </c>
    </row>
    <row r="4783" spans="1:9" hidden="1" x14ac:dyDescent="0.25">
      <c r="A4783">
        <v>8</v>
      </c>
      <c r="B4783">
        <v>942</v>
      </c>
      <c r="C4783" t="s">
        <v>8774</v>
      </c>
      <c r="D4783" t="s">
        <v>9</v>
      </c>
      <c r="E4783" t="s">
        <v>8426</v>
      </c>
      <c r="F4783" t="s">
        <v>8427</v>
      </c>
      <c r="G4783" s="1">
        <v>0.5</v>
      </c>
      <c r="H4783" t="s">
        <v>11</v>
      </c>
      <c r="I4783" t="s">
        <v>9</v>
      </c>
    </row>
    <row r="4784" spans="1:9" hidden="1" x14ac:dyDescent="0.25">
      <c r="A4784">
        <v>8</v>
      </c>
      <c r="B4784">
        <v>950</v>
      </c>
      <c r="C4784" t="s">
        <v>5634</v>
      </c>
      <c r="D4784" t="s">
        <v>9</v>
      </c>
      <c r="E4784" t="s">
        <v>8456</v>
      </c>
      <c r="F4784" t="s">
        <v>8457</v>
      </c>
      <c r="G4784" s="1">
        <v>0.5</v>
      </c>
      <c r="H4784" t="s">
        <v>11</v>
      </c>
      <c r="I4784" t="s">
        <v>9</v>
      </c>
    </row>
    <row r="4785" spans="1:9" hidden="1" x14ac:dyDescent="0.25">
      <c r="A4785">
        <v>8</v>
      </c>
      <c r="B4785">
        <v>951</v>
      </c>
      <c r="C4785" t="s">
        <v>5635</v>
      </c>
      <c r="D4785" t="s">
        <v>9</v>
      </c>
      <c r="E4785" t="s">
        <v>16</v>
      </c>
      <c r="F4785" t="s">
        <v>14</v>
      </c>
      <c r="G4785" s="1">
        <v>0.5</v>
      </c>
      <c r="H4785" t="s">
        <v>11</v>
      </c>
      <c r="I4785" t="s">
        <v>9</v>
      </c>
    </row>
    <row r="4786" spans="1:9" hidden="1" x14ac:dyDescent="0.25">
      <c r="A4786">
        <v>8</v>
      </c>
      <c r="B4786">
        <v>952</v>
      </c>
      <c r="C4786" t="s">
        <v>5636</v>
      </c>
      <c r="D4786" t="s">
        <v>9</v>
      </c>
      <c r="E4786" t="s">
        <v>8426</v>
      </c>
      <c r="F4786" t="s">
        <v>8427</v>
      </c>
      <c r="G4786" s="1">
        <v>0.5</v>
      </c>
      <c r="H4786" t="s">
        <v>11</v>
      </c>
      <c r="I4786" t="s">
        <v>9</v>
      </c>
    </row>
    <row r="4787" spans="1:9" hidden="1" x14ac:dyDescent="0.25">
      <c r="A4787">
        <v>8</v>
      </c>
      <c r="B4787">
        <v>953</v>
      </c>
      <c r="C4787" t="s">
        <v>5637</v>
      </c>
      <c r="D4787" t="s">
        <v>9</v>
      </c>
      <c r="E4787" t="s">
        <v>16</v>
      </c>
      <c r="F4787" t="s">
        <v>14</v>
      </c>
      <c r="G4787" s="1">
        <v>0.5</v>
      </c>
      <c r="H4787" t="s">
        <v>11</v>
      </c>
      <c r="I4787" t="s">
        <v>9</v>
      </c>
    </row>
    <row r="4788" spans="1:9" hidden="1" x14ac:dyDescent="0.25">
      <c r="A4788">
        <v>8</v>
      </c>
      <c r="B4788">
        <v>954</v>
      </c>
      <c r="C4788" t="s">
        <v>5638</v>
      </c>
      <c r="D4788" t="s">
        <v>9</v>
      </c>
      <c r="E4788" t="s">
        <v>8426</v>
      </c>
      <c r="F4788" t="s">
        <v>8427</v>
      </c>
      <c r="G4788" s="1">
        <v>0.5</v>
      </c>
      <c r="H4788" t="s">
        <v>11</v>
      </c>
      <c r="I4788" t="s">
        <v>9</v>
      </c>
    </row>
    <row r="4789" spans="1:9" hidden="1" x14ac:dyDescent="0.25">
      <c r="A4789">
        <v>8</v>
      </c>
      <c r="B4789">
        <v>955</v>
      </c>
      <c r="C4789" t="s">
        <v>5639</v>
      </c>
      <c r="D4789" t="s">
        <v>9</v>
      </c>
      <c r="E4789" t="s">
        <v>16</v>
      </c>
      <c r="F4789" t="s">
        <v>14</v>
      </c>
      <c r="G4789" s="1">
        <v>0.5</v>
      </c>
      <c r="H4789" t="s">
        <v>11</v>
      </c>
      <c r="I4789" t="s">
        <v>9</v>
      </c>
    </row>
    <row r="4790" spans="1:9" hidden="1" x14ac:dyDescent="0.25">
      <c r="A4790">
        <v>8</v>
      </c>
      <c r="B4790">
        <v>956</v>
      </c>
      <c r="C4790" t="s">
        <v>5640</v>
      </c>
      <c r="D4790" t="s">
        <v>9</v>
      </c>
      <c r="E4790" t="s">
        <v>18</v>
      </c>
      <c r="F4790" t="s">
        <v>19</v>
      </c>
      <c r="G4790" s="1">
        <v>0.5</v>
      </c>
      <c r="H4790" t="s">
        <v>11</v>
      </c>
      <c r="I4790" t="s">
        <v>9</v>
      </c>
    </row>
    <row r="4791" spans="1:9" hidden="1" x14ac:dyDescent="0.25">
      <c r="A4791">
        <v>8</v>
      </c>
      <c r="B4791">
        <v>957</v>
      </c>
      <c r="C4791" t="s">
        <v>5641</v>
      </c>
      <c r="D4791" t="s">
        <v>9</v>
      </c>
      <c r="E4791" t="s">
        <v>16</v>
      </c>
      <c r="F4791" t="s">
        <v>14</v>
      </c>
      <c r="G4791" s="1">
        <v>0.5</v>
      </c>
      <c r="H4791" t="s">
        <v>11</v>
      </c>
      <c r="I4791" t="s">
        <v>9</v>
      </c>
    </row>
    <row r="4792" spans="1:9" hidden="1" x14ac:dyDescent="0.25">
      <c r="A4792">
        <v>8</v>
      </c>
      <c r="B4792">
        <v>958</v>
      </c>
      <c r="C4792" t="s">
        <v>5642</v>
      </c>
      <c r="D4792" t="s">
        <v>9</v>
      </c>
      <c r="E4792" t="s">
        <v>16</v>
      </c>
      <c r="F4792" t="s">
        <v>14</v>
      </c>
      <c r="G4792" s="1">
        <v>0.5</v>
      </c>
      <c r="H4792" t="s">
        <v>11</v>
      </c>
      <c r="I4792" t="s">
        <v>9</v>
      </c>
    </row>
    <row r="4793" spans="1:9" hidden="1" x14ac:dyDescent="0.25">
      <c r="A4793">
        <v>8</v>
      </c>
      <c r="B4793">
        <v>959</v>
      </c>
      <c r="C4793" t="s">
        <v>5643</v>
      </c>
      <c r="D4793" t="s">
        <v>9</v>
      </c>
      <c r="E4793" t="s">
        <v>8426</v>
      </c>
      <c r="F4793" t="s">
        <v>8427</v>
      </c>
      <c r="G4793" s="1">
        <v>0.5</v>
      </c>
      <c r="H4793" t="s">
        <v>11</v>
      </c>
      <c r="I4793" t="s">
        <v>9</v>
      </c>
    </row>
    <row r="4794" spans="1:9" hidden="1" x14ac:dyDescent="0.25">
      <c r="A4794">
        <v>8</v>
      </c>
      <c r="B4794">
        <v>960</v>
      </c>
      <c r="C4794" t="s">
        <v>5644</v>
      </c>
      <c r="D4794" t="s">
        <v>9</v>
      </c>
      <c r="E4794" t="s">
        <v>16</v>
      </c>
      <c r="F4794" t="s">
        <v>14</v>
      </c>
      <c r="G4794" s="1">
        <v>0.5</v>
      </c>
      <c r="H4794" t="s">
        <v>11</v>
      </c>
      <c r="I4794" t="s">
        <v>9</v>
      </c>
    </row>
    <row r="4795" spans="1:9" hidden="1" x14ac:dyDescent="0.25">
      <c r="A4795">
        <v>8</v>
      </c>
      <c r="B4795">
        <v>961</v>
      </c>
      <c r="C4795" t="s">
        <v>5645</v>
      </c>
      <c r="D4795" t="s">
        <v>9</v>
      </c>
      <c r="E4795" t="s">
        <v>8426</v>
      </c>
      <c r="F4795" t="s">
        <v>8427</v>
      </c>
      <c r="G4795" s="1">
        <v>0.5</v>
      </c>
      <c r="H4795" t="s">
        <v>11</v>
      </c>
      <c r="I4795" t="s">
        <v>9</v>
      </c>
    </row>
    <row r="4796" spans="1:9" hidden="1" x14ac:dyDescent="0.25">
      <c r="A4796">
        <v>8</v>
      </c>
      <c r="B4796">
        <v>962</v>
      </c>
      <c r="C4796" t="s">
        <v>5646</v>
      </c>
      <c r="D4796" t="s">
        <v>9</v>
      </c>
      <c r="E4796" t="s">
        <v>16</v>
      </c>
      <c r="F4796" t="s">
        <v>14</v>
      </c>
      <c r="G4796" s="1">
        <v>0.5</v>
      </c>
      <c r="H4796" t="s">
        <v>11</v>
      </c>
      <c r="I4796" t="s">
        <v>9</v>
      </c>
    </row>
    <row r="4797" spans="1:9" hidden="1" x14ac:dyDescent="0.25">
      <c r="A4797">
        <v>8</v>
      </c>
      <c r="B4797">
        <v>963</v>
      </c>
      <c r="C4797" t="s">
        <v>5647</v>
      </c>
      <c r="D4797" t="s">
        <v>9</v>
      </c>
      <c r="E4797" t="s">
        <v>16</v>
      </c>
      <c r="F4797" t="s">
        <v>14</v>
      </c>
      <c r="G4797" s="1">
        <v>0.5</v>
      </c>
      <c r="H4797" t="s">
        <v>11</v>
      </c>
      <c r="I4797" t="s">
        <v>9</v>
      </c>
    </row>
    <row r="4798" spans="1:9" hidden="1" x14ac:dyDescent="0.25">
      <c r="A4798">
        <v>8</v>
      </c>
      <c r="B4798">
        <v>964</v>
      </c>
      <c r="C4798" t="s">
        <v>5648</v>
      </c>
      <c r="D4798" t="s">
        <v>9</v>
      </c>
      <c r="E4798" t="s">
        <v>18</v>
      </c>
      <c r="F4798" t="s">
        <v>19</v>
      </c>
      <c r="G4798" s="1">
        <v>0.5</v>
      </c>
      <c r="H4798" t="s">
        <v>11</v>
      </c>
      <c r="I4798" t="s">
        <v>9</v>
      </c>
    </row>
    <row r="4799" spans="1:9" hidden="1" x14ac:dyDescent="0.25">
      <c r="A4799">
        <v>8</v>
      </c>
      <c r="B4799">
        <v>965</v>
      </c>
      <c r="C4799" t="s">
        <v>5649</v>
      </c>
      <c r="D4799" t="s">
        <v>9</v>
      </c>
      <c r="E4799" t="s">
        <v>18</v>
      </c>
      <c r="F4799" t="s">
        <v>19</v>
      </c>
      <c r="G4799" s="1">
        <v>0.5</v>
      </c>
      <c r="H4799" t="s">
        <v>11</v>
      </c>
      <c r="I4799" t="s">
        <v>9</v>
      </c>
    </row>
    <row r="4800" spans="1:9" hidden="1" x14ac:dyDescent="0.25">
      <c r="A4800">
        <v>8</v>
      </c>
      <c r="B4800">
        <v>966</v>
      </c>
      <c r="C4800" t="s">
        <v>5650</v>
      </c>
      <c r="D4800" t="s">
        <v>9</v>
      </c>
      <c r="E4800" t="s">
        <v>18</v>
      </c>
      <c r="F4800" t="s">
        <v>19</v>
      </c>
      <c r="G4800" s="1">
        <v>0.5</v>
      </c>
      <c r="H4800" t="s">
        <v>11</v>
      </c>
      <c r="I4800" t="s">
        <v>9</v>
      </c>
    </row>
    <row r="4801" spans="1:9" hidden="1" x14ac:dyDescent="0.25">
      <c r="A4801">
        <v>8</v>
      </c>
      <c r="B4801">
        <v>967</v>
      </c>
      <c r="C4801" t="s">
        <v>5651</v>
      </c>
      <c r="D4801" t="s">
        <v>9</v>
      </c>
      <c r="E4801" t="s">
        <v>18</v>
      </c>
      <c r="F4801" t="s">
        <v>19</v>
      </c>
      <c r="G4801" s="1">
        <v>0.5</v>
      </c>
      <c r="H4801" t="s">
        <v>11</v>
      </c>
      <c r="I4801" t="s">
        <v>9</v>
      </c>
    </row>
    <row r="4802" spans="1:9" hidden="1" x14ac:dyDescent="0.25">
      <c r="A4802">
        <v>8</v>
      </c>
      <c r="B4802">
        <v>968</v>
      </c>
      <c r="C4802" t="s">
        <v>5652</v>
      </c>
      <c r="D4802" t="s">
        <v>9</v>
      </c>
      <c r="E4802" t="s">
        <v>18</v>
      </c>
      <c r="F4802" t="s">
        <v>19</v>
      </c>
      <c r="G4802" s="1">
        <v>0.5</v>
      </c>
      <c r="H4802" t="s">
        <v>11</v>
      </c>
      <c r="I4802" t="s">
        <v>9</v>
      </c>
    </row>
    <row r="4803" spans="1:9" hidden="1" x14ac:dyDescent="0.25">
      <c r="A4803">
        <v>8</v>
      </c>
      <c r="B4803">
        <v>969</v>
      </c>
      <c r="C4803" t="s">
        <v>5653</v>
      </c>
      <c r="D4803" t="s">
        <v>9</v>
      </c>
      <c r="E4803" t="s">
        <v>18</v>
      </c>
      <c r="F4803" t="s">
        <v>19</v>
      </c>
      <c r="G4803" s="1">
        <v>0.5</v>
      </c>
      <c r="H4803" t="s">
        <v>11</v>
      </c>
      <c r="I4803" t="s">
        <v>9</v>
      </c>
    </row>
    <row r="4804" spans="1:9" hidden="1" x14ac:dyDescent="0.25">
      <c r="A4804">
        <v>8</v>
      </c>
      <c r="B4804">
        <v>970</v>
      </c>
      <c r="C4804" t="s">
        <v>5654</v>
      </c>
      <c r="D4804" t="s">
        <v>9</v>
      </c>
      <c r="E4804" t="s">
        <v>18</v>
      </c>
      <c r="F4804" t="s">
        <v>19</v>
      </c>
      <c r="G4804" s="1">
        <v>0.5</v>
      </c>
      <c r="H4804" t="s">
        <v>11</v>
      </c>
      <c r="I4804" t="s">
        <v>9</v>
      </c>
    </row>
    <row r="4805" spans="1:9" hidden="1" x14ac:dyDescent="0.25">
      <c r="A4805">
        <v>8</v>
      </c>
      <c r="B4805">
        <v>971</v>
      </c>
      <c r="C4805" t="s">
        <v>5655</v>
      </c>
      <c r="D4805" t="s">
        <v>9</v>
      </c>
      <c r="E4805" t="s">
        <v>16</v>
      </c>
      <c r="F4805" t="s">
        <v>14</v>
      </c>
      <c r="G4805" s="1">
        <v>0.5</v>
      </c>
      <c r="H4805" t="s">
        <v>11</v>
      </c>
      <c r="I4805" t="s">
        <v>9</v>
      </c>
    </row>
    <row r="4806" spans="1:9" hidden="1" x14ac:dyDescent="0.25">
      <c r="A4806">
        <v>8</v>
      </c>
      <c r="B4806">
        <v>972</v>
      </c>
      <c r="C4806" t="s">
        <v>5656</v>
      </c>
      <c r="D4806" t="s">
        <v>9</v>
      </c>
      <c r="E4806" t="s">
        <v>8426</v>
      </c>
      <c r="F4806" t="s">
        <v>8427</v>
      </c>
      <c r="G4806" s="1">
        <v>0.5</v>
      </c>
      <c r="H4806" t="s">
        <v>11</v>
      </c>
      <c r="I4806" t="s">
        <v>9</v>
      </c>
    </row>
    <row r="4807" spans="1:9" hidden="1" x14ac:dyDescent="0.25">
      <c r="A4807">
        <v>8</v>
      </c>
      <c r="B4807">
        <v>980</v>
      </c>
      <c r="C4807" t="s">
        <v>5657</v>
      </c>
      <c r="D4807" t="s">
        <v>9</v>
      </c>
      <c r="E4807" t="s">
        <v>242</v>
      </c>
      <c r="F4807" t="s">
        <v>243</v>
      </c>
      <c r="G4807" s="1">
        <v>0.5</v>
      </c>
      <c r="H4807" t="s">
        <v>11</v>
      </c>
      <c r="I4807" t="s">
        <v>9</v>
      </c>
    </row>
    <row r="4808" spans="1:9" hidden="1" x14ac:dyDescent="0.25">
      <c r="A4808">
        <v>8</v>
      </c>
      <c r="B4808">
        <v>981</v>
      </c>
      <c r="C4808" t="s">
        <v>5658</v>
      </c>
      <c r="D4808" t="s">
        <v>9</v>
      </c>
      <c r="E4808" t="s">
        <v>8452</v>
      </c>
      <c r="F4808" t="s">
        <v>8453</v>
      </c>
      <c r="G4808" s="1">
        <v>0.5</v>
      </c>
      <c r="H4808" t="s">
        <v>11</v>
      </c>
      <c r="I4808" t="s">
        <v>9</v>
      </c>
    </row>
    <row r="4809" spans="1:9" hidden="1" x14ac:dyDescent="0.25">
      <c r="A4809">
        <v>8</v>
      </c>
      <c r="B4809">
        <v>982</v>
      </c>
      <c r="C4809" t="s">
        <v>547</v>
      </c>
      <c r="D4809" t="s">
        <v>9</v>
      </c>
      <c r="E4809" t="s">
        <v>8426</v>
      </c>
      <c r="F4809" t="s">
        <v>8427</v>
      </c>
      <c r="G4809" s="1">
        <v>0.5</v>
      </c>
      <c r="H4809" t="s">
        <v>11</v>
      </c>
      <c r="I4809" t="s">
        <v>9</v>
      </c>
    </row>
    <row r="4810" spans="1:9" hidden="1" x14ac:dyDescent="0.25">
      <c r="A4810">
        <v>8</v>
      </c>
      <c r="B4810">
        <v>983</v>
      </c>
      <c r="C4810" t="s">
        <v>5659</v>
      </c>
      <c r="D4810" t="s">
        <v>9</v>
      </c>
      <c r="E4810" t="s">
        <v>16</v>
      </c>
      <c r="F4810" t="s">
        <v>14</v>
      </c>
      <c r="G4810" s="1">
        <v>0.5</v>
      </c>
      <c r="H4810" t="s">
        <v>11</v>
      </c>
      <c r="I4810" t="s">
        <v>9</v>
      </c>
    </row>
    <row r="4811" spans="1:9" hidden="1" x14ac:dyDescent="0.25">
      <c r="A4811">
        <v>8</v>
      </c>
      <c r="B4811">
        <v>985</v>
      </c>
      <c r="C4811" t="s">
        <v>5660</v>
      </c>
      <c r="D4811" t="s">
        <v>9</v>
      </c>
      <c r="E4811" t="s">
        <v>242</v>
      </c>
      <c r="F4811" t="s">
        <v>243</v>
      </c>
      <c r="G4811" s="1">
        <v>0.5</v>
      </c>
      <c r="H4811" t="s">
        <v>11</v>
      </c>
      <c r="I4811" t="s">
        <v>9</v>
      </c>
    </row>
    <row r="4812" spans="1:9" hidden="1" x14ac:dyDescent="0.25">
      <c r="A4812">
        <v>8</v>
      </c>
      <c r="B4812">
        <v>986</v>
      </c>
      <c r="C4812" t="s">
        <v>549</v>
      </c>
      <c r="D4812" t="s">
        <v>9</v>
      </c>
      <c r="E4812" t="s">
        <v>242</v>
      </c>
      <c r="F4812" t="s">
        <v>243</v>
      </c>
      <c r="G4812" s="1">
        <v>0.5</v>
      </c>
      <c r="H4812" t="s">
        <v>11</v>
      </c>
      <c r="I4812" t="s">
        <v>9</v>
      </c>
    </row>
    <row r="4813" spans="1:9" hidden="1" x14ac:dyDescent="0.25">
      <c r="A4813">
        <v>8</v>
      </c>
      <c r="B4813">
        <v>1001</v>
      </c>
      <c r="C4813" t="s">
        <v>5661</v>
      </c>
      <c r="D4813" t="s">
        <v>9</v>
      </c>
      <c r="E4813" t="s">
        <v>8426</v>
      </c>
      <c r="F4813" t="s">
        <v>8427</v>
      </c>
      <c r="G4813" s="1">
        <v>0.5</v>
      </c>
      <c r="H4813" t="s">
        <v>11</v>
      </c>
      <c r="I4813" t="s">
        <v>9</v>
      </c>
    </row>
    <row r="4814" spans="1:9" hidden="1" x14ac:dyDescent="0.25">
      <c r="A4814">
        <v>8</v>
      </c>
      <c r="B4814">
        <v>1002</v>
      </c>
      <c r="C4814" t="s">
        <v>5662</v>
      </c>
      <c r="D4814" t="s">
        <v>9</v>
      </c>
      <c r="E4814" t="s">
        <v>8430</v>
      </c>
      <c r="F4814" t="s">
        <v>8427</v>
      </c>
      <c r="G4814" s="1">
        <v>0.5</v>
      </c>
      <c r="H4814" t="s">
        <v>11</v>
      </c>
      <c r="I4814" t="s">
        <v>9</v>
      </c>
    </row>
    <row r="4815" spans="1:9" hidden="1" x14ac:dyDescent="0.25">
      <c r="A4815">
        <v>8</v>
      </c>
      <c r="B4815">
        <v>1003</v>
      </c>
      <c r="C4815" t="s">
        <v>5663</v>
      </c>
      <c r="D4815" t="s">
        <v>9</v>
      </c>
      <c r="E4815" t="s">
        <v>8426</v>
      </c>
      <c r="F4815" t="s">
        <v>8427</v>
      </c>
      <c r="G4815" s="1">
        <v>0.5</v>
      </c>
      <c r="H4815" t="s">
        <v>11</v>
      </c>
      <c r="I4815" t="s">
        <v>9</v>
      </c>
    </row>
    <row r="4816" spans="1:9" hidden="1" x14ac:dyDescent="0.25">
      <c r="A4816">
        <v>8</v>
      </c>
      <c r="B4816">
        <v>1004</v>
      </c>
      <c r="C4816" t="s">
        <v>5664</v>
      </c>
      <c r="D4816" t="s">
        <v>9</v>
      </c>
      <c r="E4816" t="s">
        <v>8430</v>
      </c>
      <c r="F4816" t="s">
        <v>8427</v>
      </c>
      <c r="G4816" s="1">
        <v>0.5</v>
      </c>
      <c r="H4816" t="s">
        <v>11</v>
      </c>
      <c r="I4816" t="s">
        <v>9</v>
      </c>
    </row>
    <row r="4817" spans="1:9" hidden="1" x14ac:dyDescent="0.25">
      <c r="A4817">
        <v>8</v>
      </c>
      <c r="B4817">
        <v>1005</v>
      </c>
      <c r="C4817" t="s">
        <v>5665</v>
      </c>
      <c r="D4817" t="s">
        <v>9</v>
      </c>
      <c r="E4817" t="s">
        <v>16</v>
      </c>
      <c r="F4817" t="s">
        <v>14</v>
      </c>
      <c r="G4817" s="1">
        <v>0.5</v>
      </c>
      <c r="H4817" t="s">
        <v>11</v>
      </c>
      <c r="I4817" t="s">
        <v>9</v>
      </c>
    </row>
    <row r="4818" spans="1:9" hidden="1" x14ac:dyDescent="0.25">
      <c r="A4818">
        <v>8</v>
      </c>
      <c r="B4818">
        <v>1006</v>
      </c>
      <c r="C4818" t="s">
        <v>5666</v>
      </c>
      <c r="D4818" t="s">
        <v>9</v>
      </c>
      <c r="E4818" t="s">
        <v>16</v>
      </c>
      <c r="F4818" t="s">
        <v>14</v>
      </c>
      <c r="G4818" s="1">
        <v>0.5</v>
      </c>
      <c r="H4818" t="s">
        <v>11</v>
      </c>
      <c r="I4818" t="s">
        <v>9</v>
      </c>
    </row>
    <row r="4819" spans="1:9" hidden="1" x14ac:dyDescent="0.25">
      <c r="A4819">
        <v>8</v>
      </c>
      <c r="B4819">
        <v>1007</v>
      </c>
      <c r="C4819" t="s">
        <v>5667</v>
      </c>
      <c r="D4819" t="s">
        <v>9</v>
      </c>
      <c r="E4819" t="s">
        <v>8674</v>
      </c>
      <c r="F4819" t="s">
        <v>8670</v>
      </c>
      <c r="G4819" s="1">
        <v>0.5</v>
      </c>
      <c r="H4819" t="s">
        <v>11</v>
      </c>
      <c r="I4819" t="s">
        <v>9</v>
      </c>
    </row>
    <row r="4820" spans="1:9" hidden="1" x14ac:dyDescent="0.25">
      <c r="A4820">
        <v>8</v>
      </c>
      <c r="B4820">
        <v>1008</v>
      </c>
      <c r="C4820" t="s">
        <v>5668</v>
      </c>
      <c r="D4820" t="s">
        <v>9</v>
      </c>
      <c r="E4820" t="s">
        <v>8426</v>
      </c>
      <c r="F4820" t="s">
        <v>8427</v>
      </c>
      <c r="G4820" s="1">
        <v>0.5</v>
      </c>
      <c r="H4820" t="s">
        <v>11</v>
      </c>
      <c r="I4820" t="s">
        <v>9</v>
      </c>
    </row>
    <row r="4821" spans="1:9" hidden="1" x14ac:dyDescent="0.25">
      <c r="A4821">
        <v>8</v>
      </c>
      <c r="B4821">
        <v>1009</v>
      </c>
      <c r="C4821" t="s">
        <v>5669</v>
      </c>
      <c r="D4821" t="s">
        <v>9</v>
      </c>
      <c r="E4821" t="s">
        <v>8426</v>
      </c>
      <c r="F4821" t="s">
        <v>8427</v>
      </c>
      <c r="G4821" s="1">
        <v>0.5</v>
      </c>
      <c r="H4821" t="s">
        <v>11</v>
      </c>
      <c r="I4821" t="s">
        <v>9</v>
      </c>
    </row>
    <row r="4822" spans="1:9" hidden="1" x14ac:dyDescent="0.25">
      <c r="A4822">
        <v>8</v>
      </c>
      <c r="B4822">
        <v>1010</v>
      </c>
      <c r="C4822" t="s">
        <v>5670</v>
      </c>
      <c r="D4822" t="s">
        <v>9</v>
      </c>
      <c r="E4822" t="s">
        <v>8426</v>
      </c>
      <c r="F4822" t="s">
        <v>8427</v>
      </c>
      <c r="G4822" s="1">
        <v>0.5</v>
      </c>
      <c r="H4822" t="s">
        <v>11</v>
      </c>
      <c r="I4822" t="s">
        <v>9</v>
      </c>
    </row>
    <row r="4823" spans="1:9" hidden="1" x14ac:dyDescent="0.25">
      <c r="A4823">
        <v>8</v>
      </c>
      <c r="B4823">
        <v>1011</v>
      </c>
      <c r="C4823" t="s">
        <v>5671</v>
      </c>
      <c r="D4823" t="s">
        <v>9</v>
      </c>
      <c r="E4823" t="s">
        <v>8426</v>
      </c>
      <c r="F4823" t="s">
        <v>8427</v>
      </c>
      <c r="G4823" s="1">
        <v>0.5</v>
      </c>
      <c r="H4823" t="s">
        <v>11</v>
      </c>
      <c r="I4823" t="s">
        <v>9</v>
      </c>
    </row>
    <row r="4824" spans="1:9" hidden="1" x14ac:dyDescent="0.25">
      <c r="A4824">
        <v>8</v>
      </c>
      <c r="B4824">
        <v>1012</v>
      </c>
      <c r="C4824" t="s">
        <v>5672</v>
      </c>
      <c r="D4824" t="s">
        <v>9</v>
      </c>
      <c r="E4824" t="s">
        <v>8426</v>
      </c>
      <c r="F4824" t="s">
        <v>8427</v>
      </c>
      <c r="G4824" s="1">
        <v>0.5</v>
      </c>
      <c r="H4824" t="s">
        <v>11</v>
      </c>
      <c r="I4824" t="s">
        <v>9</v>
      </c>
    </row>
    <row r="4825" spans="1:9" hidden="1" x14ac:dyDescent="0.25">
      <c r="A4825">
        <v>8</v>
      </c>
      <c r="B4825">
        <v>1013</v>
      </c>
      <c r="C4825" t="s">
        <v>5673</v>
      </c>
      <c r="D4825" t="s">
        <v>9</v>
      </c>
      <c r="E4825" t="s">
        <v>8426</v>
      </c>
      <c r="F4825" t="s">
        <v>8427</v>
      </c>
      <c r="G4825" s="1">
        <v>0.5</v>
      </c>
      <c r="H4825" t="s">
        <v>11</v>
      </c>
      <c r="I4825" t="s">
        <v>9</v>
      </c>
    </row>
    <row r="4826" spans="1:9" hidden="1" x14ac:dyDescent="0.25">
      <c r="A4826">
        <v>8</v>
      </c>
      <c r="B4826">
        <v>1014</v>
      </c>
      <c r="C4826" t="s">
        <v>5674</v>
      </c>
      <c r="D4826" t="s">
        <v>9</v>
      </c>
      <c r="E4826" t="s">
        <v>18</v>
      </c>
      <c r="F4826" t="s">
        <v>19</v>
      </c>
      <c r="G4826" s="1">
        <v>0.5</v>
      </c>
      <c r="H4826" t="s">
        <v>11</v>
      </c>
      <c r="I4826" t="s">
        <v>9</v>
      </c>
    </row>
    <row r="4827" spans="1:9" hidden="1" x14ac:dyDescent="0.25">
      <c r="A4827">
        <v>8</v>
      </c>
      <c r="B4827">
        <v>1020</v>
      </c>
      <c r="C4827" t="s">
        <v>5675</v>
      </c>
      <c r="D4827" t="s">
        <v>9</v>
      </c>
      <c r="E4827" t="s">
        <v>8515</v>
      </c>
      <c r="F4827" t="s">
        <v>8505</v>
      </c>
      <c r="G4827" s="1">
        <v>0.5</v>
      </c>
      <c r="H4827" t="s">
        <v>11</v>
      </c>
      <c r="I4827" t="s">
        <v>9</v>
      </c>
    </row>
    <row r="4828" spans="1:9" hidden="1" x14ac:dyDescent="0.25">
      <c r="A4828">
        <v>8</v>
      </c>
      <c r="B4828">
        <v>1024</v>
      </c>
      <c r="C4828" t="s">
        <v>5676</v>
      </c>
      <c r="D4828" t="s">
        <v>9</v>
      </c>
      <c r="E4828" t="s">
        <v>16</v>
      </c>
      <c r="F4828" t="s">
        <v>14</v>
      </c>
      <c r="G4828" s="1">
        <v>0.5</v>
      </c>
      <c r="H4828" t="s">
        <v>11</v>
      </c>
      <c r="I4828" t="s">
        <v>9</v>
      </c>
    </row>
    <row r="4829" spans="1:9" hidden="1" x14ac:dyDescent="0.25">
      <c r="A4829">
        <v>8</v>
      </c>
      <c r="B4829">
        <v>1025</v>
      </c>
      <c r="C4829" t="s">
        <v>5677</v>
      </c>
      <c r="D4829" t="s">
        <v>9</v>
      </c>
      <c r="E4829" t="s">
        <v>16</v>
      </c>
      <c r="F4829" t="s">
        <v>14</v>
      </c>
      <c r="G4829" s="1">
        <v>0.5</v>
      </c>
      <c r="H4829" t="s">
        <v>11</v>
      </c>
      <c r="I4829" t="s">
        <v>9</v>
      </c>
    </row>
    <row r="4830" spans="1:9" hidden="1" x14ac:dyDescent="0.25">
      <c r="A4830">
        <v>8</v>
      </c>
      <c r="B4830">
        <v>1026</v>
      </c>
      <c r="C4830" t="s">
        <v>5678</v>
      </c>
      <c r="D4830" t="s">
        <v>9</v>
      </c>
      <c r="E4830" t="s">
        <v>18</v>
      </c>
      <c r="F4830" t="s">
        <v>19</v>
      </c>
      <c r="G4830" s="1">
        <v>0.5</v>
      </c>
      <c r="H4830" t="s">
        <v>11</v>
      </c>
      <c r="I4830" t="s">
        <v>9</v>
      </c>
    </row>
    <row r="4831" spans="1:9" hidden="1" x14ac:dyDescent="0.25">
      <c r="A4831">
        <v>8</v>
      </c>
      <c r="B4831">
        <v>1027</v>
      </c>
      <c r="C4831" t="s">
        <v>5679</v>
      </c>
      <c r="D4831" t="s">
        <v>9</v>
      </c>
      <c r="E4831" t="s">
        <v>8426</v>
      </c>
      <c r="F4831" t="s">
        <v>8427</v>
      </c>
      <c r="G4831" s="1">
        <v>0.5</v>
      </c>
      <c r="H4831" t="s">
        <v>11</v>
      </c>
      <c r="I4831" t="s">
        <v>9</v>
      </c>
    </row>
    <row r="4832" spans="1:9" hidden="1" x14ac:dyDescent="0.25">
      <c r="A4832">
        <v>8</v>
      </c>
      <c r="B4832">
        <v>1028</v>
      </c>
      <c r="C4832" t="s">
        <v>5680</v>
      </c>
      <c r="D4832" t="s">
        <v>9</v>
      </c>
      <c r="E4832" t="s">
        <v>242</v>
      </c>
      <c r="F4832" t="s">
        <v>243</v>
      </c>
      <c r="G4832" s="1">
        <v>0.5</v>
      </c>
      <c r="H4832" t="s">
        <v>11</v>
      </c>
      <c r="I4832" t="s">
        <v>9</v>
      </c>
    </row>
    <row r="4833" spans="1:9" hidden="1" x14ac:dyDescent="0.25">
      <c r="A4833">
        <v>8</v>
      </c>
      <c r="B4833">
        <v>1029</v>
      </c>
      <c r="C4833" t="s">
        <v>5681</v>
      </c>
      <c r="D4833" t="s">
        <v>9</v>
      </c>
      <c r="E4833" t="s">
        <v>8426</v>
      </c>
      <c r="F4833" t="s">
        <v>8427</v>
      </c>
      <c r="G4833" s="1">
        <v>0.5</v>
      </c>
      <c r="H4833" t="s">
        <v>11</v>
      </c>
      <c r="I4833" t="s">
        <v>9</v>
      </c>
    </row>
    <row r="4834" spans="1:9" hidden="1" x14ac:dyDescent="0.25">
      <c r="A4834">
        <v>8</v>
      </c>
      <c r="B4834">
        <v>1030</v>
      </c>
      <c r="C4834" t="s">
        <v>5682</v>
      </c>
      <c r="D4834" t="s">
        <v>9</v>
      </c>
      <c r="E4834" t="s">
        <v>16</v>
      </c>
      <c r="F4834" t="s">
        <v>14</v>
      </c>
      <c r="G4834" s="1">
        <v>0.5</v>
      </c>
      <c r="H4834" t="s">
        <v>11</v>
      </c>
      <c r="I4834" t="s">
        <v>9</v>
      </c>
    </row>
    <row r="4835" spans="1:9" hidden="1" x14ac:dyDescent="0.25">
      <c r="A4835">
        <v>8</v>
      </c>
      <c r="B4835">
        <v>1032</v>
      </c>
      <c r="C4835" t="s">
        <v>5683</v>
      </c>
      <c r="D4835" t="s">
        <v>9</v>
      </c>
      <c r="E4835" t="s">
        <v>8426</v>
      </c>
      <c r="F4835" t="s">
        <v>8427</v>
      </c>
      <c r="G4835" s="1">
        <v>0.5</v>
      </c>
      <c r="H4835" t="s">
        <v>11</v>
      </c>
      <c r="I4835" t="s">
        <v>9</v>
      </c>
    </row>
    <row r="4836" spans="1:9" hidden="1" x14ac:dyDescent="0.25">
      <c r="A4836">
        <v>8</v>
      </c>
      <c r="B4836">
        <v>1040</v>
      </c>
      <c r="C4836" t="s">
        <v>3535</v>
      </c>
      <c r="D4836" t="s">
        <v>9</v>
      </c>
      <c r="E4836" t="s">
        <v>8539</v>
      </c>
      <c r="F4836" t="s">
        <v>8540</v>
      </c>
      <c r="G4836" s="1">
        <v>0.5</v>
      </c>
      <c r="H4836" t="s">
        <v>11</v>
      </c>
      <c r="I4836" t="s">
        <v>9</v>
      </c>
    </row>
    <row r="4837" spans="1:9" hidden="1" x14ac:dyDescent="0.25">
      <c r="A4837">
        <v>8</v>
      </c>
      <c r="B4837">
        <v>1041</v>
      </c>
      <c r="C4837" t="s">
        <v>5684</v>
      </c>
      <c r="D4837" t="s">
        <v>9</v>
      </c>
      <c r="E4837" t="s">
        <v>16</v>
      </c>
      <c r="F4837" t="s">
        <v>14</v>
      </c>
      <c r="G4837" s="1">
        <v>0.5</v>
      </c>
      <c r="H4837" t="s">
        <v>11</v>
      </c>
      <c r="I4837" t="s">
        <v>9</v>
      </c>
    </row>
    <row r="4838" spans="1:9" hidden="1" x14ac:dyDescent="0.25">
      <c r="A4838">
        <v>8</v>
      </c>
      <c r="B4838">
        <v>1042</v>
      </c>
      <c r="C4838" t="s">
        <v>5685</v>
      </c>
      <c r="D4838" t="s">
        <v>9</v>
      </c>
      <c r="E4838" t="s">
        <v>18</v>
      </c>
      <c r="F4838" t="s">
        <v>19</v>
      </c>
      <c r="G4838" s="1">
        <v>0.5</v>
      </c>
      <c r="H4838" t="s">
        <v>11</v>
      </c>
      <c r="I4838" t="s">
        <v>9</v>
      </c>
    </row>
    <row r="4839" spans="1:9" hidden="1" x14ac:dyDescent="0.25">
      <c r="A4839">
        <v>8</v>
      </c>
      <c r="B4839">
        <v>1050</v>
      </c>
      <c r="C4839" t="s">
        <v>568</v>
      </c>
      <c r="D4839" t="s">
        <v>9</v>
      </c>
      <c r="E4839" t="s">
        <v>8426</v>
      </c>
      <c r="F4839" t="s">
        <v>8427</v>
      </c>
      <c r="G4839" s="1">
        <v>0.5</v>
      </c>
      <c r="H4839" t="s">
        <v>11</v>
      </c>
      <c r="I4839" t="s">
        <v>9</v>
      </c>
    </row>
    <row r="4840" spans="1:9" hidden="1" x14ac:dyDescent="0.25">
      <c r="A4840">
        <v>8</v>
      </c>
      <c r="B4840">
        <v>1051</v>
      </c>
      <c r="C4840" t="s">
        <v>5686</v>
      </c>
      <c r="D4840" t="s">
        <v>9</v>
      </c>
      <c r="E4840" t="s">
        <v>8426</v>
      </c>
      <c r="F4840" t="s">
        <v>8427</v>
      </c>
      <c r="G4840" s="1">
        <v>0.5</v>
      </c>
      <c r="H4840" t="s">
        <v>11</v>
      </c>
      <c r="I4840" t="s">
        <v>9</v>
      </c>
    </row>
    <row r="4841" spans="1:9" hidden="1" x14ac:dyDescent="0.25">
      <c r="A4841">
        <v>8</v>
      </c>
      <c r="B4841">
        <v>1052</v>
      </c>
      <c r="C4841" t="s">
        <v>570</v>
      </c>
      <c r="D4841" t="s">
        <v>9</v>
      </c>
      <c r="E4841" t="s">
        <v>16</v>
      </c>
      <c r="F4841" t="s">
        <v>14</v>
      </c>
      <c r="G4841" s="1">
        <v>0.5</v>
      </c>
      <c r="H4841" t="s">
        <v>11</v>
      </c>
      <c r="I4841" t="s">
        <v>9</v>
      </c>
    </row>
    <row r="4842" spans="1:9" hidden="1" x14ac:dyDescent="0.25">
      <c r="A4842">
        <v>8</v>
      </c>
      <c r="B4842">
        <v>1060</v>
      </c>
      <c r="C4842" t="s">
        <v>5687</v>
      </c>
      <c r="D4842" t="s">
        <v>9</v>
      </c>
      <c r="E4842" t="s">
        <v>8456</v>
      </c>
      <c r="F4842" t="s">
        <v>8457</v>
      </c>
      <c r="G4842" s="1">
        <v>0.5</v>
      </c>
      <c r="H4842" t="s">
        <v>11</v>
      </c>
      <c r="I4842" t="s">
        <v>9</v>
      </c>
    </row>
    <row r="4843" spans="1:9" hidden="1" x14ac:dyDescent="0.25">
      <c r="A4843">
        <v>8</v>
      </c>
      <c r="B4843">
        <v>1061</v>
      </c>
      <c r="C4843" t="s">
        <v>5688</v>
      </c>
      <c r="D4843" t="s">
        <v>9</v>
      </c>
      <c r="E4843" t="s">
        <v>242</v>
      </c>
      <c r="F4843" t="s">
        <v>243</v>
      </c>
      <c r="G4843" s="1">
        <v>0.5</v>
      </c>
      <c r="H4843" t="s">
        <v>11</v>
      </c>
      <c r="I4843" t="s">
        <v>9</v>
      </c>
    </row>
    <row r="4844" spans="1:9" hidden="1" x14ac:dyDescent="0.25">
      <c r="A4844">
        <v>8</v>
      </c>
      <c r="B4844">
        <v>1062</v>
      </c>
      <c r="C4844" t="s">
        <v>5689</v>
      </c>
      <c r="D4844" t="s">
        <v>9</v>
      </c>
      <c r="E4844" t="s">
        <v>242</v>
      </c>
      <c r="F4844" t="s">
        <v>243</v>
      </c>
      <c r="G4844" s="1">
        <v>0.5</v>
      </c>
      <c r="H4844" t="s">
        <v>11</v>
      </c>
      <c r="I4844" t="s">
        <v>9</v>
      </c>
    </row>
    <row r="4845" spans="1:9" hidden="1" x14ac:dyDescent="0.25">
      <c r="A4845">
        <v>8</v>
      </c>
      <c r="B4845">
        <v>1100</v>
      </c>
      <c r="C4845" t="s">
        <v>5690</v>
      </c>
      <c r="D4845" t="s">
        <v>9</v>
      </c>
      <c r="E4845" t="s">
        <v>8426</v>
      </c>
      <c r="F4845" t="s">
        <v>8427</v>
      </c>
      <c r="G4845" s="1">
        <v>0.5</v>
      </c>
      <c r="H4845" t="s">
        <v>11</v>
      </c>
      <c r="I4845" t="s">
        <v>9</v>
      </c>
    </row>
    <row r="4846" spans="1:9" hidden="1" x14ac:dyDescent="0.25">
      <c r="A4846">
        <v>8</v>
      </c>
      <c r="B4846">
        <v>1101</v>
      </c>
      <c r="C4846" t="s">
        <v>5691</v>
      </c>
      <c r="D4846" t="s">
        <v>9</v>
      </c>
      <c r="E4846" t="s">
        <v>8426</v>
      </c>
      <c r="F4846" t="s">
        <v>8427</v>
      </c>
      <c r="G4846" s="1">
        <v>0.5</v>
      </c>
      <c r="H4846" t="s">
        <v>11</v>
      </c>
      <c r="I4846" t="s">
        <v>9</v>
      </c>
    </row>
    <row r="4847" spans="1:9" hidden="1" x14ac:dyDescent="0.25">
      <c r="A4847">
        <v>8</v>
      </c>
      <c r="B4847">
        <v>1102</v>
      </c>
      <c r="C4847" t="s">
        <v>5692</v>
      </c>
      <c r="D4847" t="s">
        <v>9</v>
      </c>
      <c r="E4847" t="s">
        <v>16</v>
      </c>
      <c r="F4847" t="s">
        <v>14</v>
      </c>
      <c r="G4847" s="1">
        <v>0.5</v>
      </c>
      <c r="H4847" t="s">
        <v>11</v>
      </c>
      <c r="I4847" t="s">
        <v>9</v>
      </c>
    </row>
    <row r="4848" spans="1:9" hidden="1" x14ac:dyDescent="0.25">
      <c r="A4848">
        <v>8</v>
      </c>
      <c r="B4848">
        <v>1103</v>
      </c>
      <c r="C4848" t="s">
        <v>5693</v>
      </c>
      <c r="D4848" t="s">
        <v>9</v>
      </c>
      <c r="E4848" t="s">
        <v>16</v>
      </c>
      <c r="F4848" t="s">
        <v>14</v>
      </c>
      <c r="G4848" s="1">
        <v>0.5</v>
      </c>
      <c r="H4848" t="s">
        <v>11</v>
      </c>
      <c r="I4848" t="s">
        <v>9</v>
      </c>
    </row>
    <row r="4849" spans="1:9" hidden="1" x14ac:dyDescent="0.25">
      <c r="A4849">
        <v>8</v>
      </c>
      <c r="B4849">
        <v>1104</v>
      </c>
      <c r="C4849" t="s">
        <v>5694</v>
      </c>
      <c r="D4849" t="s">
        <v>9</v>
      </c>
      <c r="E4849" t="s">
        <v>16</v>
      </c>
      <c r="F4849" t="s">
        <v>14</v>
      </c>
      <c r="G4849" s="1">
        <v>0.5</v>
      </c>
      <c r="H4849" t="s">
        <v>11</v>
      </c>
      <c r="I4849" t="s">
        <v>9</v>
      </c>
    </row>
    <row r="4850" spans="1:9" hidden="1" x14ac:dyDescent="0.25">
      <c r="A4850">
        <v>8</v>
      </c>
      <c r="B4850">
        <v>1105</v>
      </c>
      <c r="C4850" t="s">
        <v>2462</v>
      </c>
      <c r="D4850" t="s">
        <v>9</v>
      </c>
      <c r="E4850" t="s">
        <v>16</v>
      </c>
      <c r="F4850" t="s">
        <v>14</v>
      </c>
      <c r="G4850" s="1">
        <v>0.5</v>
      </c>
      <c r="H4850" t="s">
        <v>11</v>
      </c>
      <c r="I4850" t="s">
        <v>9</v>
      </c>
    </row>
    <row r="4851" spans="1:9" hidden="1" x14ac:dyDescent="0.25">
      <c r="A4851">
        <v>8</v>
      </c>
      <c r="B4851">
        <v>1106</v>
      </c>
      <c r="C4851" t="s">
        <v>581</v>
      </c>
      <c r="D4851" t="s">
        <v>9</v>
      </c>
      <c r="E4851" t="s">
        <v>18</v>
      </c>
      <c r="F4851" t="s">
        <v>19</v>
      </c>
      <c r="G4851" s="1">
        <v>0.5</v>
      </c>
      <c r="H4851" t="s">
        <v>11</v>
      </c>
      <c r="I4851" t="s">
        <v>9</v>
      </c>
    </row>
    <row r="4852" spans="1:9" hidden="1" x14ac:dyDescent="0.25">
      <c r="A4852">
        <v>8</v>
      </c>
      <c r="B4852">
        <v>1107</v>
      </c>
      <c r="C4852" t="s">
        <v>5695</v>
      </c>
      <c r="D4852" t="s">
        <v>9</v>
      </c>
      <c r="E4852" t="s">
        <v>16</v>
      </c>
      <c r="F4852" t="s">
        <v>14</v>
      </c>
      <c r="G4852" s="1">
        <v>0.5</v>
      </c>
      <c r="H4852" t="s">
        <v>11</v>
      </c>
      <c r="I4852" t="s">
        <v>9</v>
      </c>
    </row>
    <row r="4853" spans="1:9" hidden="1" x14ac:dyDescent="0.25">
      <c r="A4853">
        <v>8</v>
      </c>
      <c r="B4853">
        <v>1108</v>
      </c>
      <c r="C4853" t="s">
        <v>5696</v>
      </c>
      <c r="D4853" t="s">
        <v>9</v>
      </c>
      <c r="E4853" t="s">
        <v>8426</v>
      </c>
      <c r="F4853" t="s">
        <v>8427</v>
      </c>
      <c r="G4853" s="1">
        <v>0.5</v>
      </c>
      <c r="H4853" t="s">
        <v>11</v>
      </c>
      <c r="I4853" t="s">
        <v>9</v>
      </c>
    </row>
    <row r="4854" spans="1:9" hidden="1" x14ac:dyDescent="0.25">
      <c r="A4854">
        <v>8</v>
      </c>
      <c r="B4854">
        <v>1109</v>
      </c>
      <c r="C4854" t="s">
        <v>5697</v>
      </c>
      <c r="D4854" t="s">
        <v>9</v>
      </c>
      <c r="E4854" t="s">
        <v>18</v>
      </c>
      <c r="F4854" t="s">
        <v>19</v>
      </c>
      <c r="G4854" s="1">
        <v>0.5</v>
      </c>
      <c r="H4854" t="s">
        <v>11</v>
      </c>
      <c r="I4854" t="s">
        <v>9</v>
      </c>
    </row>
    <row r="4855" spans="1:9" hidden="1" x14ac:dyDescent="0.25">
      <c r="A4855">
        <v>8</v>
      </c>
      <c r="B4855">
        <v>1110</v>
      </c>
      <c r="C4855" t="s">
        <v>5698</v>
      </c>
      <c r="D4855" t="s">
        <v>9</v>
      </c>
      <c r="E4855" t="s">
        <v>8426</v>
      </c>
      <c r="F4855" t="s">
        <v>8427</v>
      </c>
      <c r="G4855" s="1">
        <v>0.5</v>
      </c>
      <c r="H4855" t="s">
        <v>11</v>
      </c>
      <c r="I4855" t="s">
        <v>9</v>
      </c>
    </row>
    <row r="4856" spans="1:9" hidden="1" x14ac:dyDescent="0.25">
      <c r="A4856">
        <v>8</v>
      </c>
      <c r="B4856">
        <v>1111</v>
      </c>
      <c r="C4856" t="s">
        <v>5699</v>
      </c>
      <c r="D4856" t="s">
        <v>9</v>
      </c>
      <c r="E4856" t="s">
        <v>8426</v>
      </c>
      <c r="F4856" t="s">
        <v>8427</v>
      </c>
      <c r="G4856" s="1">
        <v>0.5</v>
      </c>
      <c r="H4856" t="s">
        <v>11</v>
      </c>
      <c r="I4856" t="s">
        <v>9</v>
      </c>
    </row>
    <row r="4857" spans="1:9" hidden="1" x14ac:dyDescent="0.25">
      <c r="A4857">
        <v>8</v>
      </c>
      <c r="B4857">
        <v>1112</v>
      </c>
      <c r="C4857" t="s">
        <v>5700</v>
      </c>
      <c r="D4857" t="s">
        <v>9</v>
      </c>
      <c r="E4857" t="s">
        <v>8426</v>
      </c>
      <c r="F4857" t="s">
        <v>8427</v>
      </c>
      <c r="G4857" s="1">
        <v>0.5</v>
      </c>
      <c r="H4857" t="s">
        <v>11</v>
      </c>
      <c r="I4857" t="s">
        <v>9</v>
      </c>
    </row>
    <row r="4858" spans="1:9" hidden="1" x14ac:dyDescent="0.25">
      <c r="A4858">
        <v>8</v>
      </c>
      <c r="B4858">
        <v>1113</v>
      </c>
      <c r="C4858" t="s">
        <v>582</v>
      </c>
      <c r="D4858" t="s">
        <v>9</v>
      </c>
      <c r="E4858" t="s">
        <v>16</v>
      </c>
      <c r="F4858" t="s">
        <v>14</v>
      </c>
      <c r="G4858" s="1">
        <v>0.5</v>
      </c>
      <c r="H4858" t="s">
        <v>11</v>
      </c>
      <c r="I4858" t="s">
        <v>9</v>
      </c>
    </row>
    <row r="4859" spans="1:9" hidden="1" x14ac:dyDescent="0.25">
      <c r="A4859">
        <v>8</v>
      </c>
      <c r="B4859">
        <v>1114</v>
      </c>
      <c r="C4859" t="s">
        <v>5701</v>
      </c>
      <c r="D4859" t="s">
        <v>9</v>
      </c>
      <c r="E4859" t="s">
        <v>18</v>
      </c>
      <c r="F4859" t="s">
        <v>19</v>
      </c>
      <c r="G4859" s="1">
        <v>0.5</v>
      </c>
      <c r="H4859" t="s">
        <v>11</v>
      </c>
      <c r="I4859" t="s">
        <v>9</v>
      </c>
    </row>
    <row r="4860" spans="1:9" hidden="1" x14ac:dyDescent="0.25">
      <c r="A4860">
        <v>8</v>
      </c>
      <c r="B4860">
        <v>1115</v>
      </c>
      <c r="C4860" t="s">
        <v>5702</v>
      </c>
      <c r="D4860" t="s">
        <v>9</v>
      </c>
      <c r="E4860" t="s">
        <v>16</v>
      </c>
      <c r="F4860" t="s">
        <v>14</v>
      </c>
      <c r="G4860" s="1">
        <v>0.5</v>
      </c>
      <c r="H4860" t="s">
        <v>11</v>
      </c>
      <c r="I4860" t="s">
        <v>9</v>
      </c>
    </row>
    <row r="4861" spans="1:9" hidden="1" x14ac:dyDescent="0.25">
      <c r="A4861">
        <v>8</v>
      </c>
      <c r="B4861">
        <v>1116</v>
      </c>
      <c r="C4861" t="s">
        <v>5703</v>
      </c>
      <c r="D4861" t="s">
        <v>9</v>
      </c>
      <c r="E4861" t="s">
        <v>16</v>
      </c>
      <c r="F4861" t="s">
        <v>14</v>
      </c>
      <c r="G4861" s="1">
        <v>0.5</v>
      </c>
      <c r="H4861" t="s">
        <v>11</v>
      </c>
      <c r="I4861" t="s">
        <v>9</v>
      </c>
    </row>
    <row r="4862" spans="1:9" hidden="1" x14ac:dyDescent="0.25">
      <c r="A4862">
        <v>8</v>
      </c>
      <c r="B4862">
        <v>1117</v>
      </c>
      <c r="C4862" t="s">
        <v>5704</v>
      </c>
      <c r="D4862" t="s">
        <v>9</v>
      </c>
      <c r="E4862" t="s">
        <v>8426</v>
      </c>
      <c r="F4862" t="s">
        <v>8427</v>
      </c>
      <c r="G4862" s="1">
        <v>0.5</v>
      </c>
      <c r="H4862" t="s">
        <v>11</v>
      </c>
      <c r="I4862" t="s">
        <v>9</v>
      </c>
    </row>
    <row r="4863" spans="1:9" hidden="1" x14ac:dyDescent="0.25">
      <c r="A4863">
        <v>8</v>
      </c>
      <c r="B4863">
        <v>1118</v>
      </c>
      <c r="C4863" t="s">
        <v>5705</v>
      </c>
      <c r="D4863" t="s">
        <v>9</v>
      </c>
      <c r="E4863" t="s">
        <v>18</v>
      </c>
      <c r="F4863" t="s">
        <v>19</v>
      </c>
      <c r="G4863" s="1">
        <v>0.5</v>
      </c>
      <c r="H4863" t="s">
        <v>11</v>
      </c>
      <c r="I4863" t="s">
        <v>9</v>
      </c>
    </row>
    <row r="4864" spans="1:9" hidden="1" x14ac:dyDescent="0.25">
      <c r="A4864">
        <v>8</v>
      </c>
      <c r="B4864">
        <v>1119</v>
      </c>
      <c r="C4864" t="s">
        <v>5706</v>
      </c>
      <c r="D4864" t="s">
        <v>9</v>
      </c>
      <c r="E4864" t="s">
        <v>18</v>
      </c>
      <c r="F4864" t="s">
        <v>19</v>
      </c>
      <c r="G4864" s="1">
        <v>0.5</v>
      </c>
      <c r="H4864" t="s">
        <v>11</v>
      </c>
      <c r="I4864" t="s">
        <v>9</v>
      </c>
    </row>
    <row r="4865" spans="1:9" hidden="1" x14ac:dyDescent="0.25">
      <c r="A4865">
        <v>8</v>
      </c>
      <c r="B4865">
        <v>1120</v>
      </c>
      <c r="C4865" t="s">
        <v>5707</v>
      </c>
      <c r="D4865" t="s">
        <v>9</v>
      </c>
      <c r="E4865" t="s">
        <v>8426</v>
      </c>
      <c r="F4865" t="s">
        <v>8427</v>
      </c>
      <c r="G4865" s="1">
        <v>0.5</v>
      </c>
      <c r="H4865" t="s">
        <v>11</v>
      </c>
      <c r="I4865" t="s">
        <v>9</v>
      </c>
    </row>
    <row r="4866" spans="1:9" hidden="1" x14ac:dyDescent="0.25">
      <c r="A4866">
        <v>8</v>
      </c>
      <c r="B4866">
        <v>1121</v>
      </c>
      <c r="C4866" t="s">
        <v>5708</v>
      </c>
      <c r="D4866" t="s">
        <v>9</v>
      </c>
      <c r="E4866" t="s">
        <v>16</v>
      </c>
      <c r="F4866" t="s">
        <v>14</v>
      </c>
      <c r="G4866" s="1">
        <v>0.5</v>
      </c>
      <c r="H4866" t="s">
        <v>11</v>
      </c>
      <c r="I4866" t="s">
        <v>9</v>
      </c>
    </row>
    <row r="4867" spans="1:9" hidden="1" x14ac:dyDescent="0.25">
      <c r="A4867">
        <v>8</v>
      </c>
      <c r="B4867">
        <v>1122</v>
      </c>
      <c r="C4867" t="s">
        <v>5709</v>
      </c>
      <c r="D4867" t="s">
        <v>9</v>
      </c>
      <c r="E4867" t="s">
        <v>8426</v>
      </c>
      <c r="F4867" t="s">
        <v>8427</v>
      </c>
      <c r="G4867" s="1">
        <v>0.5</v>
      </c>
      <c r="H4867" t="s">
        <v>11</v>
      </c>
      <c r="I4867" t="s">
        <v>9</v>
      </c>
    </row>
    <row r="4868" spans="1:9" hidden="1" x14ac:dyDescent="0.25">
      <c r="A4868">
        <v>8</v>
      </c>
      <c r="B4868">
        <v>1123</v>
      </c>
      <c r="C4868" t="s">
        <v>5710</v>
      </c>
      <c r="D4868" t="s">
        <v>9</v>
      </c>
      <c r="E4868" t="s">
        <v>8426</v>
      </c>
      <c r="F4868" t="s">
        <v>8427</v>
      </c>
      <c r="G4868" s="1">
        <v>0.5</v>
      </c>
      <c r="H4868" t="s">
        <v>11</v>
      </c>
      <c r="I4868" t="s">
        <v>9</v>
      </c>
    </row>
    <row r="4869" spans="1:9" hidden="1" x14ac:dyDescent="0.25">
      <c r="A4869">
        <v>8</v>
      </c>
      <c r="B4869">
        <v>1124</v>
      </c>
      <c r="C4869" t="s">
        <v>5711</v>
      </c>
      <c r="D4869" t="s">
        <v>9</v>
      </c>
      <c r="E4869" t="s">
        <v>8426</v>
      </c>
      <c r="F4869" t="s">
        <v>8427</v>
      </c>
      <c r="G4869" s="1">
        <v>0.5</v>
      </c>
      <c r="H4869" t="s">
        <v>11</v>
      </c>
      <c r="I4869" t="s">
        <v>9</v>
      </c>
    </row>
    <row r="4870" spans="1:9" hidden="1" x14ac:dyDescent="0.25">
      <c r="A4870">
        <v>8</v>
      </c>
      <c r="B4870">
        <v>1130</v>
      </c>
      <c r="C4870" t="s">
        <v>5712</v>
      </c>
      <c r="D4870" t="s">
        <v>9</v>
      </c>
      <c r="E4870" t="s">
        <v>8426</v>
      </c>
      <c r="F4870" t="s">
        <v>8427</v>
      </c>
      <c r="G4870" s="1">
        <v>0.5</v>
      </c>
      <c r="H4870" t="s">
        <v>11</v>
      </c>
      <c r="I4870" t="s">
        <v>9</v>
      </c>
    </row>
    <row r="4871" spans="1:9" hidden="1" x14ac:dyDescent="0.25">
      <c r="A4871">
        <v>8</v>
      </c>
      <c r="B4871">
        <v>1131</v>
      </c>
      <c r="C4871" t="s">
        <v>5713</v>
      </c>
      <c r="D4871" t="s">
        <v>9</v>
      </c>
      <c r="E4871" t="s">
        <v>8426</v>
      </c>
      <c r="F4871" t="s">
        <v>8427</v>
      </c>
      <c r="G4871" s="1">
        <v>0.5</v>
      </c>
      <c r="H4871" t="s">
        <v>11</v>
      </c>
      <c r="I4871" t="s">
        <v>9</v>
      </c>
    </row>
    <row r="4872" spans="1:9" hidden="1" x14ac:dyDescent="0.25">
      <c r="A4872">
        <v>8</v>
      </c>
      <c r="B4872">
        <v>1132</v>
      </c>
      <c r="C4872" t="s">
        <v>5714</v>
      </c>
      <c r="D4872" t="s">
        <v>9</v>
      </c>
      <c r="E4872" t="s">
        <v>16</v>
      </c>
      <c r="F4872" t="s">
        <v>14</v>
      </c>
      <c r="G4872" s="1">
        <v>0.5</v>
      </c>
      <c r="H4872" t="s">
        <v>11</v>
      </c>
      <c r="I4872" t="s">
        <v>9</v>
      </c>
    </row>
    <row r="4873" spans="1:9" hidden="1" x14ac:dyDescent="0.25">
      <c r="A4873">
        <v>8</v>
      </c>
      <c r="B4873">
        <v>1133</v>
      </c>
      <c r="C4873" t="s">
        <v>5715</v>
      </c>
      <c r="D4873" t="s">
        <v>9</v>
      </c>
      <c r="E4873" t="s">
        <v>16</v>
      </c>
      <c r="F4873" t="s">
        <v>14</v>
      </c>
      <c r="G4873" s="1">
        <v>0.5</v>
      </c>
      <c r="H4873" t="s">
        <v>11</v>
      </c>
      <c r="I4873" t="s">
        <v>9</v>
      </c>
    </row>
    <row r="4874" spans="1:9" hidden="1" x14ac:dyDescent="0.25">
      <c r="A4874">
        <v>8</v>
      </c>
      <c r="B4874">
        <v>1135</v>
      </c>
      <c r="C4874" t="s">
        <v>5716</v>
      </c>
      <c r="D4874" t="s">
        <v>9</v>
      </c>
      <c r="E4874" t="s">
        <v>16</v>
      </c>
      <c r="F4874" t="s">
        <v>14</v>
      </c>
      <c r="G4874" s="1">
        <v>0.5</v>
      </c>
      <c r="H4874" t="s">
        <v>11</v>
      </c>
      <c r="I4874" t="s">
        <v>9</v>
      </c>
    </row>
    <row r="4875" spans="1:9" hidden="1" x14ac:dyDescent="0.25">
      <c r="A4875">
        <v>8</v>
      </c>
      <c r="B4875">
        <v>1140</v>
      </c>
      <c r="C4875" t="s">
        <v>589</v>
      </c>
      <c r="D4875" t="s">
        <v>9</v>
      </c>
      <c r="E4875" t="s">
        <v>1426</v>
      </c>
      <c r="F4875" t="s">
        <v>140</v>
      </c>
      <c r="G4875" s="1">
        <v>0.5</v>
      </c>
      <c r="H4875" t="s">
        <v>11</v>
      </c>
      <c r="I4875" t="s">
        <v>9</v>
      </c>
    </row>
    <row r="4876" spans="1:9" hidden="1" x14ac:dyDescent="0.25">
      <c r="A4876">
        <v>8</v>
      </c>
      <c r="B4876">
        <v>1156</v>
      </c>
      <c r="C4876" t="s">
        <v>5717</v>
      </c>
      <c r="D4876" t="s">
        <v>9</v>
      </c>
      <c r="E4876" t="s">
        <v>8508</v>
      </c>
      <c r="F4876" s="4">
        <v>41019</v>
      </c>
      <c r="G4876" s="1">
        <v>0.5</v>
      </c>
      <c r="H4876" t="s">
        <v>11</v>
      </c>
      <c r="I4876" t="s">
        <v>9</v>
      </c>
    </row>
    <row r="4877" spans="1:9" hidden="1" x14ac:dyDescent="0.25">
      <c r="A4877">
        <v>8</v>
      </c>
      <c r="B4877">
        <v>1157</v>
      </c>
      <c r="C4877" t="s">
        <v>5718</v>
      </c>
      <c r="D4877" t="s">
        <v>9</v>
      </c>
      <c r="E4877" t="s">
        <v>8426</v>
      </c>
      <c r="F4877" t="s">
        <v>8427</v>
      </c>
      <c r="G4877" s="1">
        <v>0.5</v>
      </c>
      <c r="H4877" t="s">
        <v>11</v>
      </c>
      <c r="I4877" t="s">
        <v>9</v>
      </c>
    </row>
    <row r="4878" spans="1:9" hidden="1" x14ac:dyDescent="0.25">
      <c r="A4878">
        <v>8</v>
      </c>
      <c r="B4878">
        <v>1158</v>
      </c>
      <c r="C4878" t="s">
        <v>5719</v>
      </c>
      <c r="D4878" t="s">
        <v>9</v>
      </c>
      <c r="E4878" t="s">
        <v>8426</v>
      </c>
      <c r="F4878" t="s">
        <v>8427</v>
      </c>
      <c r="G4878" s="1">
        <v>0.5</v>
      </c>
      <c r="H4878" t="s">
        <v>11</v>
      </c>
      <c r="I4878" t="s">
        <v>9</v>
      </c>
    </row>
    <row r="4879" spans="1:9" hidden="1" x14ac:dyDescent="0.25">
      <c r="A4879">
        <v>8</v>
      </c>
      <c r="B4879">
        <v>1159</v>
      </c>
      <c r="C4879" t="s">
        <v>5720</v>
      </c>
      <c r="D4879" t="s">
        <v>9</v>
      </c>
      <c r="E4879" t="s">
        <v>8426</v>
      </c>
      <c r="F4879" t="s">
        <v>8427</v>
      </c>
      <c r="G4879" s="1">
        <v>0.5</v>
      </c>
      <c r="H4879" t="s">
        <v>11</v>
      </c>
      <c r="I4879" t="s">
        <v>9</v>
      </c>
    </row>
    <row r="4880" spans="1:9" hidden="1" x14ac:dyDescent="0.25">
      <c r="A4880">
        <v>8</v>
      </c>
      <c r="B4880">
        <v>1160</v>
      </c>
      <c r="C4880" t="s">
        <v>5721</v>
      </c>
      <c r="D4880" t="s">
        <v>9</v>
      </c>
      <c r="E4880" t="s">
        <v>8426</v>
      </c>
      <c r="F4880" t="s">
        <v>8427</v>
      </c>
      <c r="G4880" s="1">
        <v>0.5</v>
      </c>
      <c r="H4880" t="s">
        <v>11</v>
      </c>
      <c r="I4880" t="s">
        <v>9</v>
      </c>
    </row>
    <row r="4881" spans="1:9" hidden="1" x14ac:dyDescent="0.25">
      <c r="A4881">
        <v>8</v>
      </c>
      <c r="B4881">
        <v>1161</v>
      </c>
      <c r="C4881" t="s">
        <v>5722</v>
      </c>
      <c r="D4881" t="s">
        <v>9</v>
      </c>
      <c r="E4881" t="s">
        <v>18</v>
      </c>
      <c r="F4881" t="s">
        <v>19</v>
      </c>
      <c r="G4881" s="1">
        <v>0.5</v>
      </c>
      <c r="H4881" t="s">
        <v>11</v>
      </c>
      <c r="I4881" t="s">
        <v>9</v>
      </c>
    </row>
    <row r="4882" spans="1:9" hidden="1" x14ac:dyDescent="0.25">
      <c r="A4882">
        <v>8</v>
      </c>
      <c r="B4882">
        <v>1162</v>
      </c>
      <c r="C4882" t="s">
        <v>5723</v>
      </c>
      <c r="D4882" t="s">
        <v>9</v>
      </c>
      <c r="E4882" t="s">
        <v>18</v>
      </c>
      <c r="F4882" t="s">
        <v>19</v>
      </c>
      <c r="G4882" s="1">
        <v>0.5</v>
      </c>
      <c r="H4882" t="s">
        <v>11</v>
      </c>
      <c r="I4882" t="s">
        <v>9</v>
      </c>
    </row>
    <row r="4883" spans="1:9" hidden="1" x14ac:dyDescent="0.25">
      <c r="A4883">
        <v>8</v>
      </c>
      <c r="B4883">
        <v>1163</v>
      </c>
      <c r="C4883" t="s">
        <v>5724</v>
      </c>
      <c r="D4883" t="s">
        <v>9</v>
      </c>
      <c r="E4883" t="s">
        <v>16</v>
      </c>
      <c r="F4883" t="s">
        <v>14</v>
      </c>
      <c r="G4883" s="1">
        <v>0.5</v>
      </c>
      <c r="H4883" t="s">
        <v>11</v>
      </c>
      <c r="I4883" t="s">
        <v>9</v>
      </c>
    </row>
    <row r="4884" spans="1:9" hidden="1" x14ac:dyDescent="0.25">
      <c r="A4884">
        <v>8</v>
      </c>
      <c r="B4884">
        <v>1164</v>
      </c>
      <c r="C4884" t="s">
        <v>5725</v>
      </c>
      <c r="D4884" t="s">
        <v>9</v>
      </c>
      <c r="E4884" t="s">
        <v>8426</v>
      </c>
      <c r="F4884" t="s">
        <v>8427</v>
      </c>
      <c r="G4884" s="1">
        <v>0.5</v>
      </c>
      <c r="H4884" t="s">
        <v>11</v>
      </c>
      <c r="I4884" t="s">
        <v>9</v>
      </c>
    </row>
    <row r="4885" spans="1:9" hidden="1" x14ac:dyDescent="0.25">
      <c r="A4885">
        <v>8</v>
      </c>
      <c r="B4885">
        <v>1170</v>
      </c>
      <c r="C4885" t="s">
        <v>5726</v>
      </c>
      <c r="D4885" t="s">
        <v>9</v>
      </c>
      <c r="E4885" t="s">
        <v>8426</v>
      </c>
      <c r="F4885" t="s">
        <v>8427</v>
      </c>
      <c r="G4885" s="1">
        <v>0.5</v>
      </c>
      <c r="H4885" t="s">
        <v>11</v>
      </c>
      <c r="I4885" t="s">
        <v>9</v>
      </c>
    </row>
    <row r="4886" spans="1:9" hidden="1" x14ac:dyDescent="0.25">
      <c r="A4886">
        <v>8</v>
      </c>
      <c r="B4886">
        <v>1171</v>
      </c>
      <c r="C4886" t="s">
        <v>5727</v>
      </c>
      <c r="D4886" t="s">
        <v>9</v>
      </c>
      <c r="E4886" t="s">
        <v>8426</v>
      </c>
      <c r="F4886" t="s">
        <v>8427</v>
      </c>
      <c r="G4886" s="1">
        <v>0.5</v>
      </c>
      <c r="H4886" t="s">
        <v>11</v>
      </c>
      <c r="I4886" t="s">
        <v>9</v>
      </c>
    </row>
    <row r="4887" spans="1:9" hidden="1" x14ac:dyDescent="0.25">
      <c r="A4887">
        <v>8</v>
      </c>
      <c r="B4887">
        <v>1172</v>
      </c>
      <c r="C4887" t="s">
        <v>5728</v>
      </c>
      <c r="D4887" t="s">
        <v>9</v>
      </c>
      <c r="E4887" t="s">
        <v>8426</v>
      </c>
      <c r="F4887" t="s">
        <v>8427</v>
      </c>
      <c r="G4887" s="1">
        <v>0.5</v>
      </c>
      <c r="H4887" t="s">
        <v>11</v>
      </c>
      <c r="I4887" t="s">
        <v>9</v>
      </c>
    </row>
    <row r="4888" spans="1:9" hidden="1" x14ac:dyDescent="0.25">
      <c r="A4888">
        <v>8</v>
      </c>
      <c r="B4888">
        <v>1173</v>
      </c>
      <c r="C4888" t="s">
        <v>5729</v>
      </c>
      <c r="D4888" t="s">
        <v>9</v>
      </c>
      <c r="E4888" t="s">
        <v>8472</v>
      </c>
      <c r="F4888" s="4">
        <v>40929</v>
      </c>
      <c r="G4888" s="1">
        <v>0.5</v>
      </c>
      <c r="H4888" t="s">
        <v>11</v>
      </c>
      <c r="I4888" t="s">
        <v>9</v>
      </c>
    </row>
    <row r="4889" spans="1:9" hidden="1" x14ac:dyDescent="0.25">
      <c r="A4889">
        <v>8</v>
      </c>
      <c r="B4889">
        <v>1174</v>
      </c>
      <c r="C4889" t="s">
        <v>5730</v>
      </c>
      <c r="D4889" t="s">
        <v>9</v>
      </c>
      <c r="E4889" t="s">
        <v>8472</v>
      </c>
      <c r="F4889" s="4">
        <v>40929</v>
      </c>
      <c r="G4889" s="1">
        <v>0.5</v>
      </c>
      <c r="H4889" t="s">
        <v>11</v>
      </c>
      <c r="I4889" t="s">
        <v>9</v>
      </c>
    </row>
    <row r="4890" spans="1:9" hidden="1" x14ac:dyDescent="0.25">
      <c r="A4890">
        <v>8</v>
      </c>
      <c r="B4890">
        <v>1175</v>
      </c>
      <c r="C4890" t="s">
        <v>8520</v>
      </c>
      <c r="D4890" t="s">
        <v>9</v>
      </c>
      <c r="E4890" t="s">
        <v>8426</v>
      </c>
      <c r="F4890" t="s">
        <v>8427</v>
      </c>
      <c r="G4890" s="1">
        <v>0.5</v>
      </c>
      <c r="H4890" t="s">
        <v>11</v>
      </c>
      <c r="I4890" t="s">
        <v>9</v>
      </c>
    </row>
    <row r="4891" spans="1:9" hidden="1" x14ac:dyDescent="0.25">
      <c r="A4891">
        <v>8</v>
      </c>
      <c r="B4891">
        <v>1176</v>
      </c>
      <c r="C4891" t="s">
        <v>8775</v>
      </c>
      <c r="D4891" t="s">
        <v>9</v>
      </c>
      <c r="E4891" t="s">
        <v>8426</v>
      </c>
      <c r="F4891" t="s">
        <v>8427</v>
      </c>
      <c r="G4891" s="1">
        <v>0.5</v>
      </c>
      <c r="H4891" t="s">
        <v>11</v>
      </c>
      <c r="I4891" t="s">
        <v>9</v>
      </c>
    </row>
    <row r="4892" spans="1:9" hidden="1" x14ac:dyDescent="0.25">
      <c r="A4892">
        <v>8</v>
      </c>
      <c r="B4892">
        <v>1177</v>
      </c>
      <c r="C4892" t="s">
        <v>8776</v>
      </c>
      <c r="D4892" t="s">
        <v>9</v>
      </c>
      <c r="E4892" t="s">
        <v>8426</v>
      </c>
      <c r="F4892" t="s">
        <v>8427</v>
      </c>
      <c r="G4892" s="1">
        <v>0.5</v>
      </c>
      <c r="H4892" t="s">
        <v>11</v>
      </c>
      <c r="I4892" t="s">
        <v>9</v>
      </c>
    </row>
    <row r="4893" spans="1:9" hidden="1" x14ac:dyDescent="0.25">
      <c r="A4893">
        <v>8</v>
      </c>
      <c r="B4893">
        <v>1180</v>
      </c>
      <c r="C4893" t="s">
        <v>5731</v>
      </c>
      <c r="D4893" t="s">
        <v>9</v>
      </c>
      <c r="E4893" t="s">
        <v>8426</v>
      </c>
      <c r="F4893" t="s">
        <v>8427</v>
      </c>
      <c r="G4893" s="1">
        <v>0.5</v>
      </c>
      <c r="H4893" t="s">
        <v>11</v>
      </c>
      <c r="I4893" t="s">
        <v>9</v>
      </c>
    </row>
    <row r="4894" spans="1:9" hidden="1" x14ac:dyDescent="0.25">
      <c r="A4894">
        <v>8</v>
      </c>
      <c r="B4894">
        <v>1181</v>
      </c>
      <c r="C4894" t="s">
        <v>5732</v>
      </c>
      <c r="D4894" t="s">
        <v>9</v>
      </c>
      <c r="E4894" t="s">
        <v>8426</v>
      </c>
      <c r="F4894" t="s">
        <v>8427</v>
      </c>
      <c r="G4894" s="1">
        <v>0.5</v>
      </c>
      <c r="H4894" t="s">
        <v>11</v>
      </c>
      <c r="I4894" t="s">
        <v>9</v>
      </c>
    </row>
    <row r="4895" spans="1:9" hidden="1" x14ac:dyDescent="0.25">
      <c r="A4895">
        <v>8</v>
      </c>
      <c r="B4895">
        <v>1190</v>
      </c>
      <c r="C4895" t="s">
        <v>5733</v>
      </c>
      <c r="D4895" t="s">
        <v>9</v>
      </c>
      <c r="E4895" t="s">
        <v>8523</v>
      </c>
      <c r="F4895" t="s">
        <v>1586</v>
      </c>
      <c r="G4895" s="1">
        <v>0.5</v>
      </c>
      <c r="H4895" t="s">
        <v>11</v>
      </c>
      <c r="I4895" t="s">
        <v>9</v>
      </c>
    </row>
    <row r="4896" spans="1:9" hidden="1" x14ac:dyDescent="0.25">
      <c r="A4896">
        <v>8</v>
      </c>
      <c r="B4896">
        <v>1191</v>
      </c>
      <c r="C4896" t="s">
        <v>5734</v>
      </c>
      <c r="D4896" t="s">
        <v>9</v>
      </c>
      <c r="E4896" t="s">
        <v>4336</v>
      </c>
      <c r="F4896" t="s">
        <v>4337</v>
      </c>
      <c r="G4896" s="1">
        <v>0.5</v>
      </c>
      <c r="H4896" t="s">
        <v>11</v>
      </c>
      <c r="I4896" t="s">
        <v>9</v>
      </c>
    </row>
    <row r="4897" spans="1:9" hidden="1" x14ac:dyDescent="0.25">
      <c r="A4897">
        <v>8</v>
      </c>
      <c r="B4897">
        <v>1200</v>
      </c>
      <c r="C4897" t="s">
        <v>596</v>
      </c>
      <c r="D4897" t="s">
        <v>9</v>
      </c>
      <c r="E4897" t="s">
        <v>8426</v>
      </c>
      <c r="F4897" t="s">
        <v>8427</v>
      </c>
      <c r="G4897" s="1">
        <v>0.5</v>
      </c>
      <c r="H4897" t="s">
        <v>11</v>
      </c>
      <c r="I4897" t="s">
        <v>9</v>
      </c>
    </row>
    <row r="4898" spans="1:9" hidden="1" x14ac:dyDescent="0.25">
      <c r="A4898">
        <v>8</v>
      </c>
      <c r="B4898">
        <v>1205</v>
      </c>
      <c r="C4898" t="s">
        <v>5735</v>
      </c>
      <c r="D4898" t="s">
        <v>9</v>
      </c>
      <c r="E4898" t="s">
        <v>8426</v>
      </c>
      <c r="F4898" t="s">
        <v>8427</v>
      </c>
      <c r="G4898" s="1">
        <v>0.5</v>
      </c>
      <c r="H4898" t="s">
        <v>11</v>
      </c>
      <c r="I4898" t="s">
        <v>9</v>
      </c>
    </row>
    <row r="4899" spans="1:9" hidden="1" x14ac:dyDescent="0.25">
      <c r="A4899">
        <v>8</v>
      </c>
      <c r="B4899">
        <v>1206</v>
      </c>
      <c r="C4899" t="s">
        <v>5736</v>
      </c>
      <c r="D4899" t="s">
        <v>9</v>
      </c>
      <c r="E4899" t="s">
        <v>16</v>
      </c>
      <c r="F4899" t="s">
        <v>14</v>
      </c>
      <c r="G4899" s="1">
        <v>0.5</v>
      </c>
      <c r="H4899" t="s">
        <v>11</v>
      </c>
      <c r="I4899" t="s">
        <v>9</v>
      </c>
    </row>
    <row r="4900" spans="1:9" hidden="1" x14ac:dyDescent="0.25">
      <c r="A4900">
        <v>8</v>
      </c>
      <c r="B4900">
        <v>1207</v>
      </c>
      <c r="C4900" t="s">
        <v>5737</v>
      </c>
      <c r="D4900" t="s">
        <v>9</v>
      </c>
      <c r="E4900" t="s">
        <v>8426</v>
      </c>
      <c r="F4900" t="s">
        <v>8427</v>
      </c>
      <c r="G4900" s="1">
        <v>0.5</v>
      </c>
      <c r="H4900" t="s">
        <v>11</v>
      </c>
      <c r="I4900" t="s">
        <v>9</v>
      </c>
    </row>
    <row r="4901" spans="1:9" hidden="1" x14ac:dyDescent="0.25">
      <c r="A4901">
        <v>8</v>
      </c>
      <c r="B4901">
        <v>1208</v>
      </c>
      <c r="C4901" t="s">
        <v>5738</v>
      </c>
      <c r="D4901" t="s">
        <v>9</v>
      </c>
      <c r="E4901" t="s">
        <v>8468</v>
      </c>
      <c r="F4901" t="s">
        <v>8469</v>
      </c>
      <c r="G4901" s="1">
        <v>0.5</v>
      </c>
      <c r="H4901" t="s">
        <v>11</v>
      </c>
      <c r="I4901" t="s">
        <v>9</v>
      </c>
    </row>
    <row r="4902" spans="1:9" hidden="1" x14ac:dyDescent="0.25">
      <c r="A4902">
        <v>8</v>
      </c>
      <c r="B4902">
        <v>1209</v>
      </c>
      <c r="C4902" t="s">
        <v>601</v>
      </c>
      <c r="D4902" t="s">
        <v>9</v>
      </c>
      <c r="E4902" t="s">
        <v>242</v>
      </c>
      <c r="F4902" t="s">
        <v>243</v>
      </c>
      <c r="G4902" s="1">
        <v>0.5</v>
      </c>
      <c r="H4902" t="s">
        <v>11</v>
      </c>
      <c r="I4902" t="s">
        <v>9</v>
      </c>
    </row>
    <row r="4903" spans="1:9" hidden="1" x14ac:dyDescent="0.25">
      <c r="A4903">
        <v>8</v>
      </c>
      <c r="B4903">
        <v>1210</v>
      </c>
      <c r="C4903" t="s">
        <v>5739</v>
      </c>
      <c r="D4903" t="s">
        <v>9</v>
      </c>
      <c r="E4903" t="s">
        <v>8430</v>
      </c>
      <c r="F4903" t="s">
        <v>8427</v>
      </c>
      <c r="G4903" s="1">
        <v>0.5</v>
      </c>
      <c r="H4903" t="s">
        <v>11</v>
      </c>
      <c r="I4903" t="s">
        <v>9</v>
      </c>
    </row>
    <row r="4904" spans="1:9" hidden="1" x14ac:dyDescent="0.25">
      <c r="A4904">
        <v>8</v>
      </c>
      <c r="B4904">
        <v>1211</v>
      </c>
      <c r="C4904" t="s">
        <v>5740</v>
      </c>
      <c r="D4904" t="s">
        <v>9</v>
      </c>
      <c r="E4904" t="s">
        <v>8426</v>
      </c>
      <c r="F4904" t="s">
        <v>8427</v>
      </c>
      <c r="G4904" s="1">
        <v>0.5</v>
      </c>
      <c r="H4904" t="s">
        <v>11</v>
      </c>
      <c r="I4904" t="s">
        <v>9</v>
      </c>
    </row>
    <row r="4905" spans="1:9" hidden="1" x14ac:dyDescent="0.25">
      <c r="A4905">
        <v>8</v>
      </c>
      <c r="B4905">
        <v>1212</v>
      </c>
      <c r="C4905" t="s">
        <v>5741</v>
      </c>
      <c r="D4905" t="s">
        <v>9</v>
      </c>
      <c r="E4905" t="s">
        <v>242</v>
      </c>
      <c r="F4905" t="s">
        <v>243</v>
      </c>
      <c r="G4905" s="1">
        <v>0.5</v>
      </c>
      <c r="H4905" t="s">
        <v>11</v>
      </c>
      <c r="I4905" t="s">
        <v>9</v>
      </c>
    </row>
    <row r="4906" spans="1:9" hidden="1" x14ac:dyDescent="0.25">
      <c r="A4906">
        <v>8</v>
      </c>
      <c r="B4906">
        <v>1213</v>
      </c>
      <c r="C4906" t="s">
        <v>5742</v>
      </c>
      <c r="D4906" t="s">
        <v>9</v>
      </c>
      <c r="E4906" t="s">
        <v>16</v>
      </c>
      <c r="F4906" t="s">
        <v>14</v>
      </c>
      <c r="G4906" s="1">
        <v>0.5</v>
      </c>
      <c r="H4906" t="s">
        <v>11</v>
      </c>
      <c r="I4906" t="s">
        <v>9</v>
      </c>
    </row>
    <row r="4907" spans="1:9" hidden="1" x14ac:dyDescent="0.25">
      <c r="A4907">
        <v>8</v>
      </c>
      <c r="B4907">
        <v>1214</v>
      </c>
      <c r="C4907" t="s">
        <v>5743</v>
      </c>
      <c r="D4907" t="s">
        <v>9</v>
      </c>
      <c r="E4907" t="s">
        <v>16</v>
      </c>
      <c r="F4907" t="s">
        <v>14</v>
      </c>
      <c r="G4907" s="1">
        <v>0.5</v>
      </c>
      <c r="H4907" t="s">
        <v>11</v>
      </c>
      <c r="I4907" t="s">
        <v>9</v>
      </c>
    </row>
    <row r="4908" spans="1:9" hidden="1" x14ac:dyDescent="0.25">
      <c r="A4908">
        <v>8</v>
      </c>
      <c r="B4908">
        <v>1215</v>
      </c>
      <c r="C4908" t="s">
        <v>5744</v>
      </c>
      <c r="D4908" t="s">
        <v>9</v>
      </c>
      <c r="E4908" t="s">
        <v>16</v>
      </c>
      <c r="F4908" t="s">
        <v>14</v>
      </c>
      <c r="G4908" s="1">
        <v>0.5</v>
      </c>
      <c r="H4908" t="s">
        <v>11</v>
      </c>
      <c r="I4908" t="s">
        <v>9</v>
      </c>
    </row>
    <row r="4909" spans="1:9" hidden="1" x14ac:dyDescent="0.25">
      <c r="A4909">
        <v>8</v>
      </c>
      <c r="B4909">
        <v>1216</v>
      </c>
      <c r="C4909" t="s">
        <v>5745</v>
      </c>
      <c r="D4909" t="s">
        <v>9</v>
      </c>
      <c r="E4909" t="s">
        <v>8426</v>
      </c>
      <c r="F4909" t="s">
        <v>8427</v>
      </c>
      <c r="G4909" s="1">
        <v>0.5</v>
      </c>
      <c r="H4909" t="s">
        <v>11</v>
      </c>
      <c r="I4909" t="s">
        <v>9</v>
      </c>
    </row>
    <row r="4910" spans="1:9" hidden="1" x14ac:dyDescent="0.25">
      <c r="A4910">
        <v>8</v>
      </c>
      <c r="B4910">
        <v>1217</v>
      </c>
      <c r="C4910" t="s">
        <v>5746</v>
      </c>
      <c r="D4910" t="s">
        <v>9</v>
      </c>
      <c r="E4910" t="s">
        <v>8511</v>
      </c>
      <c r="F4910" t="s">
        <v>8512</v>
      </c>
      <c r="G4910" s="1">
        <v>0.5</v>
      </c>
      <c r="H4910" t="s">
        <v>11</v>
      </c>
      <c r="I4910" t="s">
        <v>9</v>
      </c>
    </row>
    <row r="4911" spans="1:9" hidden="1" x14ac:dyDescent="0.25">
      <c r="A4911">
        <v>8</v>
      </c>
      <c r="B4911">
        <v>1218</v>
      </c>
      <c r="C4911" t="s">
        <v>5747</v>
      </c>
      <c r="D4911" t="s">
        <v>9</v>
      </c>
      <c r="E4911" t="s">
        <v>8511</v>
      </c>
      <c r="F4911" t="s">
        <v>8512</v>
      </c>
      <c r="G4911" s="1">
        <v>0.5</v>
      </c>
      <c r="H4911" t="s">
        <v>11</v>
      </c>
      <c r="I4911" t="s">
        <v>9</v>
      </c>
    </row>
    <row r="4912" spans="1:9" hidden="1" x14ac:dyDescent="0.25">
      <c r="A4912">
        <v>8</v>
      </c>
      <c r="B4912">
        <v>1219</v>
      </c>
      <c r="C4912" t="s">
        <v>5748</v>
      </c>
      <c r="D4912" t="s">
        <v>9</v>
      </c>
      <c r="E4912" t="s">
        <v>16</v>
      </c>
      <c r="F4912" t="s">
        <v>14</v>
      </c>
      <c r="G4912" s="1">
        <v>0.5</v>
      </c>
      <c r="H4912" t="s">
        <v>11</v>
      </c>
      <c r="I4912" t="s">
        <v>9</v>
      </c>
    </row>
    <row r="4913" spans="1:9" hidden="1" x14ac:dyDescent="0.25">
      <c r="A4913">
        <v>8</v>
      </c>
      <c r="B4913">
        <v>1221</v>
      </c>
      <c r="C4913" t="s">
        <v>5749</v>
      </c>
      <c r="D4913" t="s">
        <v>9</v>
      </c>
      <c r="E4913" t="s">
        <v>242</v>
      </c>
      <c r="F4913" t="s">
        <v>243</v>
      </c>
      <c r="G4913" s="1">
        <v>0.5</v>
      </c>
      <c r="H4913" t="s">
        <v>11</v>
      </c>
      <c r="I4913" t="s">
        <v>9</v>
      </c>
    </row>
    <row r="4914" spans="1:9" hidden="1" x14ac:dyDescent="0.25">
      <c r="A4914">
        <v>8</v>
      </c>
      <c r="B4914">
        <v>1227</v>
      </c>
      <c r="C4914" t="s">
        <v>5750</v>
      </c>
      <c r="D4914" t="s">
        <v>9</v>
      </c>
      <c r="E4914" t="s">
        <v>242</v>
      </c>
      <c r="F4914" t="s">
        <v>243</v>
      </c>
      <c r="G4914" s="1">
        <v>0.5</v>
      </c>
      <c r="H4914" t="s">
        <v>11</v>
      </c>
      <c r="I4914" t="s">
        <v>9</v>
      </c>
    </row>
    <row r="4915" spans="1:9" hidden="1" x14ac:dyDescent="0.25">
      <c r="A4915">
        <v>8</v>
      </c>
      <c r="B4915">
        <v>1228</v>
      </c>
      <c r="C4915" t="s">
        <v>5751</v>
      </c>
      <c r="D4915" t="s">
        <v>9</v>
      </c>
      <c r="E4915" t="s">
        <v>242</v>
      </c>
      <c r="F4915" t="s">
        <v>243</v>
      </c>
      <c r="G4915" s="1">
        <v>0.5</v>
      </c>
      <c r="H4915" t="s">
        <v>11</v>
      </c>
      <c r="I4915" t="s">
        <v>9</v>
      </c>
    </row>
    <row r="4916" spans="1:9" hidden="1" x14ac:dyDescent="0.25">
      <c r="A4916">
        <v>8</v>
      </c>
      <c r="B4916">
        <v>1229</v>
      </c>
      <c r="C4916" t="s">
        <v>5752</v>
      </c>
      <c r="D4916" t="s">
        <v>9</v>
      </c>
      <c r="E4916" t="s">
        <v>242</v>
      </c>
      <c r="F4916" t="s">
        <v>243</v>
      </c>
      <c r="G4916" s="1">
        <v>0.5</v>
      </c>
      <c r="H4916" t="s">
        <v>11</v>
      </c>
      <c r="I4916" t="s">
        <v>9</v>
      </c>
    </row>
    <row r="4917" spans="1:9" hidden="1" x14ac:dyDescent="0.25">
      <c r="A4917">
        <v>8</v>
      </c>
      <c r="B4917">
        <v>1230</v>
      </c>
      <c r="C4917" t="s">
        <v>5753</v>
      </c>
      <c r="D4917" t="s">
        <v>9</v>
      </c>
      <c r="E4917" t="s">
        <v>8426</v>
      </c>
      <c r="F4917" t="s">
        <v>8427</v>
      </c>
      <c r="G4917" s="1">
        <v>0.5</v>
      </c>
      <c r="H4917" t="s">
        <v>11</v>
      </c>
      <c r="I4917" t="s">
        <v>9</v>
      </c>
    </row>
    <row r="4918" spans="1:9" hidden="1" x14ac:dyDescent="0.25">
      <c r="A4918">
        <v>8</v>
      </c>
      <c r="B4918">
        <v>1231</v>
      </c>
      <c r="C4918" t="s">
        <v>5754</v>
      </c>
      <c r="D4918" t="s">
        <v>9</v>
      </c>
      <c r="E4918" t="s">
        <v>18</v>
      </c>
      <c r="F4918" t="s">
        <v>19</v>
      </c>
      <c r="G4918" s="1">
        <v>0.5</v>
      </c>
      <c r="H4918" t="s">
        <v>11</v>
      </c>
      <c r="I4918" t="s">
        <v>9</v>
      </c>
    </row>
    <row r="4919" spans="1:9" hidden="1" x14ac:dyDescent="0.25">
      <c r="A4919">
        <v>8</v>
      </c>
      <c r="B4919">
        <v>1232</v>
      </c>
      <c r="C4919" t="s">
        <v>5755</v>
      </c>
      <c r="D4919" t="s">
        <v>9</v>
      </c>
      <c r="E4919" t="s">
        <v>16</v>
      </c>
      <c r="F4919" t="s">
        <v>14</v>
      </c>
      <c r="G4919" s="1">
        <v>0.5</v>
      </c>
      <c r="H4919" t="s">
        <v>11</v>
      </c>
      <c r="I4919" t="s">
        <v>9</v>
      </c>
    </row>
    <row r="4920" spans="1:9" hidden="1" x14ac:dyDescent="0.25">
      <c r="A4920">
        <v>8</v>
      </c>
      <c r="B4920">
        <v>1233</v>
      </c>
      <c r="C4920" t="s">
        <v>5756</v>
      </c>
      <c r="D4920" t="s">
        <v>9</v>
      </c>
      <c r="E4920" t="s">
        <v>16</v>
      </c>
      <c r="F4920" t="s">
        <v>14</v>
      </c>
      <c r="G4920" s="1">
        <v>0.5</v>
      </c>
      <c r="H4920" t="s">
        <v>11</v>
      </c>
      <c r="I4920" t="s">
        <v>9</v>
      </c>
    </row>
    <row r="4921" spans="1:9" hidden="1" x14ac:dyDescent="0.25">
      <c r="A4921">
        <v>8</v>
      </c>
      <c r="B4921">
        <v>1234</v>
      </c>
      <c r="C4921" t="s">
        <v>5757</v>
      </c>
      <c r="D4921" t="s">
        <v>9</v>
      </c>
      <c r="E4921" t="s">
        <v>16</v>
      </c>
      <c r="F4921" t="s">
        <v>14</v>
      </c>
      <c r="G4921" s="1">
        <v>0.5</v>
      </c>
      <c r="H4921" t="s">
        <v>11</v>
      </c>
      <c r="I4921" t="s">
        <v>9</v>
      </c>
    </row>
    <row r="4922" spans="1:9" hidden="1" x14ac:dyDescent="0.25">
      <c r="A4922">
        <v>8</v>
      </c>
      <c r="B4922">
        <v>1237</v>
      </c>
      <c r="C4922" t="s">
        <v>5758</v>
      </c>
      <c r="D4922" t="s">
        <v>9</v>
      </c>
      <c r="E4922" t="s">
        <v>16</v>
      </c>
      <c r="F4922" t="s">
        <v>14</v>
      </c>
      <c r="G4922" s="1">
        <v>0.5</v>
      </c>
      <c r="H4922" t="s">
        <v>11</v>
      </c>
      <c r="I4922" t="s">
        <v>9</v>
      </c>
    </row>
    <row r="4923" spans="1:9" hidden="1" x14ac:dyDescent="0.25">
      <c r="A4923">
        <v>8</v>
      </c>
      <c r="B4923">
        <v>1238</v>
      </c>
      <c r="C4923" t="s">
        <v>5759</v>
      </c>
      <c r="D4923" t="s">
        <v>9</v>
      </c>
      <c r="E4923" t="s">
        <v>16</v>
      </c>
      <c r="F4923" t="s">
        <v>14</v>
      </c>
      <c r="G4923" s="1">
        <v>0.5</v>
      </c>
      <c r="H4923" t="s">
        <v>11</v>
      </c>
      <c r="I4923" t="s">
        <v>9</v>
      </c>
    </row>
    <row r="4924" spans="1:9" hidden="1" x14ac:dyDescent="0.25">
      <c r="A4924">
        <v>8</v>
      </c>
      <c r="B4924">
        <v>1240</v>
      </c>
      <c r="C4924" t="s">
        <v>8777</v>
      </c>
      <c r="D4924" t="s">
        <v>9</v>
      </c>
      <c r="E4924" t="s">
        <v>8426</v>
      </c>
      <c r="F4924" t="s">
        <v>8427</v>
      </c>
      <c r="G4924" s="1">
        <v>0.5</v>
      </c>
      <c r="H4924" t="s">
        <v>11</v>
      </c>
      <c r="I4924" t="s">
        <v>9</v>
      </c>
    </row>
    <row r="4925" spans="1:9" hidden="1" x14ac:dyDescent="0.25">
      <c r="A4925">
        <v>8</v>
      </c>
      <c r="B4925">
        <v>1251</v>
      </c>
      <c r="C4925" t="s">
        <v>627</v>
      </c>
      <c r="D4925" t="s">
        <v>9</v>
      </c>
      <c r="E4925" t="s">
        <v>8511</v>
      </c>
      <c r="F4925" t="s">
        <v>8512</v>
      </c>
      <c r="G4925" s="1">
        <v>0.5</v>
      </c>
      <c r="H4925" t="s">
        <v>11</v>
      </c>
      <c r="I4925" t="s">
        <v>9</v>
      </c>
    </row>
    <row r="4926" spans="1:9" hidden="1" x14ac:dyDescent="0.25">
      <c r="A4926">
        <v>8</v>
      </c>
      <c r="B4926">
        <v>1252</v>
      </c>
      <c r="C4926" t="s">
        <v>5760</v>
      </c>
      <c r="D4926" t="s">
        <v>9</v>
      </c>
      <c r="E4926" t="s">
        <v>8426</v>
      </c>
      <c r="F4926" t="s">
        <v>8427</v>
      </c>
      <c r="G4926" s="1">
        <v>0.5</v>
      </c>
      <c r="H4926" t="s">
        <v>11</v>
      </c>
      <c r="I4926" t="s">
        <v>9</v>
      </c>
    </row>
    <row r="4927" spans="1:9" hidden="1" x14ac:dyDescent="0.25">
      <c r="A4927">
        <v>8</v>
      </c>
      <c r="B4927">
        <v>1254</v>
      </c>
      <c r="C4927" t="s">
        <v>5761</v>
      </c>
      <c r="D4927" t="s">
        <v>9</v>
      </c>
      <c r="E4927" t="s">
        <v>8511</v>
      </c>
      <c r="F4927" t="s">
        <v>8512</v>
      </c>
      <c r="G4927" s="1">
        <v>0.5</v>
      </c>
      <c r="H4927" t="s">
        <v>11</v>
      </c>
      <c r="I4927" t="s">
        <v>9</v>
      </c>
    </row>
    <row r="4928" spans="1:9" hidden="1" x14ac:dyDescent="0.25">
      <c r="A4928">
        <v>8</v>
      </c>
      <c r="B4928">
        <v>1259</v>
      </c>
      <c r="C4928" t="s">
        <v>5762</v>
      </c>
      <c r="D4928" t="s">
        <v>9</v>
      </c>
      <c r="E4928" t="s">
        <v>16</v>
      </c>
      <c r="F4928" t="s">
        <v>14</v>
      </c>
      <c r="G4928" s="1">
        <v>0.5</v>
      </c>
      <c r="H4928" t="s">
        <v>11</v>
      </c>
      <c r="I4928" t="s">
        <v>9</v>
      </c>
    </row>
    <row r="4929" spans="1:9" hidden="1" x14ac:dyDescent="0.25">
      <c r="A4929">
        <v>8</v>
      </c>
      <c r="B4929">
        <v>1260</v>
      </c>
      <c r="C4929" t="s">
        <v>630</v>
      </c>
      <c r="D4929" t="s">
        <v>9</v>
      </c>
      <c r="E4929" t="s">
        <v>8426</v>
      </c>
      <c r="F4929" t="s">
        <v>8427</v>
      </c>
      <c r="G4929" s="1">
        <v>0.5</v>
      </c>
      <c r="H4929" t="s">
        <v>11</v>
      </c>
      <c r="I4929" t="s">
        <v>9</v>
      </c>
    </row>
    <row r="4930" spans="1:9" hidden="1" x14ac:dyDescent="0.25">
      <c r="A4930">
        <v>8</v>
      </c>
      <c r="B4930">
        <v>1262</v>
      </c>
      <c r="C4930" t="s">
        <v>5763</v>
      </c>
      <c r="D4930" t="s">
        <v>9</v>
      </c>
      <c r="E4930" t="s">
        <v>8426</v>
      </c>
      <c r="F4930" t="s">
        <v>8427</v>
      </c>
      <c r="G4930" s="1">
        <v>0.5</v>
      </c>
      <c r="H4930" t="s">
        <v>11</v>
      </c>
      <c r="I4930" t="s">
        <v>9</v>
      </c>
    </row>
    <row r="4931" spans="1:9" hidden="1" x14ac:dyDescent="0.25">
      <c r="A4931">
        <v>8</v>
      </c>
      <c r="B4931">
        <v>1263</v>
      </c>
      <c r="C4931" t="s">
        <v>5764</v>
      </c>
      <c r="D4931" t="s">
        <v>9</v>
      </c>
      <c r="E4931" t="s">
        <v>8467</v>
      </c>
      <c r="F4931" s="4">
        <v>38919</v>
      </c>
      <c r="G4931" s="1">
        <v>0.5</v>
      </c>
      <c r="H4931" t="s">
        <v>11</v>
      </c>
      <c r="I4931" t="s">
        <v>9</v>
      </c>
    </row>
    <row r="4932" spans="1:9" hidden="1" x14ac:dyDescent="0.25">
      <c r="A4932">
        <v>8</v>
      </c>
      <c r="B4932">
        <v>1264</v>
      </c>
      <c r="C4932" t="s">
        <v>5765</v>
      </c>
      <c r="D4932" t="s">
        <v>9</v>
      </c>
      <c r="E4932" t="s">
        <v>8426</v>
      </c>
      <c r="F4932" t="s">
        <v>8427</v>
      </c>
      <c r="G4932" s="1">
        <v>0.5</v>
      </c>
      <c r="H4932" t="s">
        <v>11</v>
      </c>
      <c r="I4932" t="s">
        <v>9</v>
      </c>
    </row>
    <row r="4933" spans="1:9" hidden="1" x14ac:dyDescent="0.25">
      <c r="A4933">
        <v>8</v>
      </c>
      <c r="B4933">
        <v>1265</v>
      </c>
      <c r="C4933" t="s">
        <v>5766</v>
      </c>
      <c r="D4933" t="s">
        <v>9</v>
      </c>
      <c r="E4933" t="s">
        <v>8426</v>
      </c>
      <c r="F4933" t="s">
        <v>8427</v>
      </c>
      <c r="G4933" s="1">
        <v>0.5</v>
      </c>
      <c r="H4933" t="s">
        <v>11</v>
      </c>
      <c r="I4933" t="s">
        <v>9</v>
      </c>
    </row>
    <row r="4934" spans="1:9" hidden="1" x14ac:dyDescent="0.25">
      <c r="A4934">
        <v>8</v>
      </c>
      <c r="B4934">
        <v>1266</v>
      </c>
      <c r="C4934" t="s">
        <v>5767</v>
      </c>
      <c r="D4934" t="s">
        <v>9</v>
      </c>
      <c r="E4934" t="s">
        <v>242</v>
      </c>
      <c r="F4934" t="s">
        <v>243</v>
      </c>
      <c r="G4934" s="1">
        <v>0.5</v>
      </c>
      <c r="H4934" t="s">
        <v>11</v>
      </c>
      <c r="I4934" t="s">
        <v>9</v>
      </c>
    </row>
    <row r="4935" spans="1:9" hidden="1" x14ac:dyDescent="0.25">
      <c r="A4935">
        <v>8</v>
      </c>
      <c r="B4935">
        <v>1269</v>
      </c>
      <c r="C4935" t="s">
        <v>5768</v>
      </c>
      <c r="D4935" t="s">
        <v>9</v>
      </c>
      <c r="E4935" t="s">
        <v>18</v>
      </c>
      <c r="F4935" t="s">
        <v>19</v>
      </c>
      <c r="G4935" s="1">
        <v>0.5</v>
      </c>
      <c r="H4935" t="s">
        <v>11</v>
      </c>
      <c r="I4935" t="s">
        <v>9</v>
      </c>
    </row>
    <row r="4936" spans="1:9" hidden="1" x14ac:dyDescent="0.25">
      <c r="A4936">
        <v>8</v>
      </c>
      <c r="B4936">
        <v>1270</v>
      </c>
      <c r="C4936" t="s">
        <v>635</v>
      </c>
      <c r="D4936" t="s">
        <v>9</v>
      </c>
      <c r="E4936" t="s">
        <v>8426</v>
      </c>
      <c r="F4936" t="s">
        <v>8427</v>
      </c>
      <c r="G4936" s="1">
        <v>0.5</v>
      </c>
      <c r="H4936" t="s">
        <v>11</v>
      </c>
      <c r="I4936" t="s">
        <v>9</v>
      </c>
    </row>
    <row r="4937" spans="1:9" hidden="1" x14ac:dyDescent="0.25">
      <c r="A4937">
        <v>8</v>
      </c>
      <c r="B4937">
        <v>1271</v>
      </c>
      <c r="C4937" t="s">
        <v>5769</v>
      </c>
      <c r="D4937" t="s">
        <v>9</v>
      </c>
      <c r="E4937" t="s">
        <v>16</v>
      </c>
      <c r="F4937" t="s">
        <v>14</v>
      </c>
      <c r="G4937" s="1">
        <v>0.5</v>
      </c>
      <c r="H4937" t="s">
        <v>11</v>
      </c>
      <c r="I4937" t="s">
        <v>9</v>
      </c>
    </row>
    <row r="4938" spans="1:9" hidden="1" x14ac:dyDescent="0.25">
      <c r="A4938">
        <v>8</v>
      </c>
      <c r="B4938">
        <v>1272</v>
      </c>
      <c r="C4938" t="s">
        <v>5770</v>
      </c>
      <c r="D4938" t="s">
        <v>9</v>
      </c>
      <c r="E4938" t="s">
        <v>16</v>
      </c>
      <c r="F4938" t="s">
        <v>14</v>
      </c>
      <c r="G4938" s="1">
        <v>0.5</v>
      </c>
      <c r="H4938" t="s">
        <v>11</v>
      </c>
      <c r="I4938" t="s">
        <v>9</v>
      </c>
    </row>
    <row r="4939" spans="1:9" hidden="1" x14ac:dyDescent="0.25">
      <c r="A4939">
        <v>8</v>
      </c>
      <c r="B4939">
        <v>1275</v>
      </c>
      <c r="C4939" t="s">
        <v>637</v>
      </c>
      <c r="D4939" t="s">
        <v>9</v>
      </c>
      <c r="E4939" t="s">
        <v>8426</v>
      </c>
      <c r="F4939" t="s">
        <v>8427</v>
      </c>
      <c r="G4939" s="1">
        <v>0.5</v>
      </c>
      <c r="H4939" t="s">
        <v>11</v>
      </c>
      <c r="I4939" t="s">
        <v>9</v>
      </c>
    </row>
    <row r="4940" spans="1:9" hidden="1" x14ac:dyDescent="0.25">
      <c r="A4940">
        <v>8</v>
      </c>
      <c r="B4940">
        <v>1278</v>
      </c>
      <c r="C4940" t="s">
        <v>5771</v>
      </c>
      <c r="D4940" t="s">
        <v>9</v>
      </c>
      <c r="E4940" t="s">
        <v>242</v>
      </c>
      <c r="F4940" t="s">
        <v>243</v>
      </c>
      <c r="G4940" s="1">
        <v>0.5</v>
      </c>
      <c r="H4940" t="s">
        <v>11</v>
      </c>
      <c r="I4940" t="s">
        <v>9</v>
      </c>
    </row>
    <row r="4941" spans="1:9" hidden="1" x14ac:dyDescent="0.25">
      <c r="A4941">
        <v>8</v>
      </c>
      <c r="B4941">
        <v>1279</v>
      </c>
      <c r="C4941" t="s">
        <v>5772</v>
      </c>
      <c r="D4941" t="s">
        <v>9</v>
      </c>
      <c r="E4941" t="s">
        <v>8426</v>
      </c>
      <c r="F4941" t="s">
        <v>8427</v>
      </c>
      <c r="G4941" s="1">
        <v>0.5</v>
      </c>
      <c r="H4941" t="s">
        <v>11</v>
      </c>
      <c r="I4941" t="s">
        <v>9</v>
      </c>
    </row>
    <row r="4942" spans="1:9" hidden="1" x14ac:dyDescent="0.25">
      <c r="A4942">
        <v>8</v>
      </c>
      <c r="B4942">
        <v>1280</v>
      </c>
      <c r="C4942" t="s">
        <v>5773</v>
      </c>
      <c r="D4942" t="s">
        <v>9</v>
      </c>
      <c r="E4942" t="s">
        <v>242</v>
      </c>
      <c r="F4942" t="s">
        <v>243</v>
      </c>
      <c r="G4942" s="1">
        <v>0.5</v>
      </c>
      <c r="H4942" t="s">
        <v>11</v>
      </c>
      <c r="I4942" t="s">
        <v>9</v>
      </c>
    </row>
    <row r="4943" spans="1:9" hidden="1" x14ac:dyDescent="0.25">
      <c r="A4943">
        <v>8</v>
      </c>
      <c r="B4943">
        <v>1281</v>
      </c>
      <c r="C4943" t="s">
        <v>5774</v>
      </c>
      <c r="D4943" t="s">
        <v>9</v>
      </c>
      <c r="E4943" t="s">
        <v>242</v>
      </c>
      <c r="F4943" t="s">
        <v>243</v>
      </c>
      <c r="G4943" s="1">
        <v>0.5</v>
      </c>
      <c r="H4943" t="s">
        <v>11</v>
      </c>
      <c r="I4943" t="s">
        <v>9</v>
      </c>
    </row>
    <row r="4944" spans="1:9" hidden="1" x14ac:dyDescent="0.25">
      <c r="A4944">
        <v>8</v>
      </c>
      <c r="B4944">
        <v>1282</v>
      </c>
      <c r="C4944" t="s">
        <v>5775</v>
      </c>
      <c r="D4944" t="s">
        <v>9</v>
      </c>
      <c r="E4944" t="s">
        <v>8426</v>
      </c>
      <c r="F4944" t="s">
        <v>8427</v>
      </c>
      <c r="G4944" s="1">
        <v>0.5</v>
      </c>
      <c r="H4944" t="s">
        <v>11</v>
      </c>
      <c r="I4944" t="s">
        <v>9</v>
      </c>
    </row>
    <row r="4945" spans="1:9" hidden="1" x14ac:dyDescent="0.25">
      <c r="A4945">
        <v>8</v>
      </c>
      <c r="B4945">
        <v>1283</v>
      </c>
      <c r="C4945" t="s">
        <v>5776</v>
      </c>
      <c r="D4945" t="s">
        <v>9</v>
      </c>
      <c r="E4945" t="s">
        <v>8426</v>
      </c>
      <c r="F4945" t="s">
        <v>8427</v>
      </c>
      <c r="G4945" s="1">
        <v>0.5</v>
      </c>
      <c r="H4945" t="s">
        <v>11</v>
      </c>
      <c r="I4945" t="s">
        <v>9</v>
      </c>
    </row>
    <row r="4946" spans="1:9" hidden="1" x14ac:dyDescent="0.25">
      <c r="A4946">
        <v>8</v>
      </c>
      <c r="B4946">
        <v>1284</v>
      </c>
      <c r="C4946" t="s">
        <v>5777</v>
      </c>
      <c r="D4946" t="s">
        <v>9</v>
      </c>
      <c r="E4946" t="s">
        <v>13</v>
      </c>
      <c r="F4946" t="s">
        <v>14</v>
      </c>
      <c r="G4946" s="1">
        <v>0.5</v>
      </c>
      <c r="H4946" t="s">
        <v>11</v>
      </c>
      <c r="I4946" t="s">
        <v>9</v>
      </c>
    </row>
    <row r="4947" spans="1:9" hidden="1" x14ac:dyDescent="0.25">
      <c r="A4947">
        <v>8</v>
      </c>
      <c r="B4947">
        <v>1288</v>
      </c>
      <c r="C4947" t="s">
        <v>5778</v>
      </c>
      <c r="D4947" t="s">
        <v>9</v>
      </c>
      <c r="E4947" t="s">
        <v>242</v>
      </c>
      <c r="F4947" t="s">
        <v>243</v>
      </c>
      <c r="G4947" s="1">
        <v>0.5</v>
      </c>
      <c r="H4947" t="s">
        <v>11</v>
      </c>
      <c r="I4947" t="s">
        <v>9</v>
      </c>
    </row>
    <row r="4948" spans="1:9" hidden="1" x14ac:dyDescent="0.25">
      <c r="A4948">
        <v>8</v>
      </c>
      <c r="B4948">
        <v>1289</v>
      </c>
      <c r="C4948" t="s">
        <v>5779</v>
      </c>
      <c r="D4948" t="s">
        <v>9</v>
      </c>
      <c r="E4948" t="s">
        <v>242</v>
      </c>
      <c r="F4948" t="s">
        <v>243</v>
      </c>
      <c r="G4948" s="1">
        <v>0.5</v>
      </c>
      <c r="H4948" t="s">
        <v>11</v>
      </c>
      <c r="I4948" t="s">
        <v>9</v>
      </c>
    </row>
    <row r="4949" spans="1:9" hidden="1" x14ac:dyDescent="0.25">
      <c r="A4949">
        <v>8</v>
      </c>
      <c r="B4949">
        <v>1290</v>
      </c>
      <c r="C4949" t="s">
        <v>5780</v>
      </c>
      <c r="D4949" t="s">
        <v>9</v>
      </c>
      <c r="E4949" t="s">
        <v>8456</v>
      </c>
      <c r="F4949" t="s">
        <v>8457</v>
      </c>
      <c r="G4949" s="1">
        <v>0.5</v>
      </c>
      <c r="H4949" t="s">
        <v>11</v>
      </c>
      <c r="I4949" t="s">
        <v>9</v>
      </c>
    </row>
    <row r="4950" spans="1:9" hidden="1" x14ac:dyDescent="0.25">
      <c r="A4950">
        <v>8</v>
      </c>
      <c r="B4950">
        <v>1291</v>
      </c>
      <c r="C4950" t="s">
        <v>5781</v>
      </c>
      <c r="D4950" t="s">
        <v>9</v>
      </c>
      <c r="E4950" t="s">
        <v>16</v>
      </c>
      <c r="F4950" t="s">
        <v>14</v>
      </c>
      <c r="G4950" s="1">
        <v>0.5</v>
      </c>
      <c r="H4950" t="s">
        <v>11</v>
      </c>
      <c r="I4950" t="s">
        <v>9</v>
      </c>
    </row>
    <row r="4951" spans="1:9" hidden="1" x14ac:dyDescent="0.25">
      <c r="A4951">
        <v>8</v>
      </c>
      <c r="B4951">
        <v>1292</v>
      </c>
      <c r="C4951" t="s">
        <v>5782</v>
      </c>
      <c r="D4951" t="s">
        <v>9</v>
      </c>
      <c r="E4951" t="s">
        <v>8426</v>
      </c>
      <c r="F4951" t="s">
        <v>8427</v>
      </c>
      <c r="G4951" s="1">
        <v>0.5</v>
      </c>
      <c r="H4951" t="s">
        <v>11</v>
      </c>
      <c r="I4951" t="s">
        <v>9</v>
      </c>
    </row>
    <row r="4952" spans="1:9" hidden="1" x14ac:dyDescent="0.25">
      <c r="A4952">
        <v>8</v>
      </c>
      <c r="B4952">
        <v>1293</v>
      </c>
      <c r="C4952" t="s">
        <v>5783</v>
      </c>
      <c r="D4952" t="s">
        <v>9</v>
      </c>
      <c r="E4952" t="s">
        <v>242</v>
      </c>
      <c r="F4952" t="s">
        <v>243</v>
      </c>
      <c r="G4952" s="1">
        <v>0.5</v>
      </c>
      <c r="H4952" t="s">
        <v>11</v>
      </c>
      <c r="I4952" t="s">
        <v>9</v>
      </c>
    </row>
    <row r="4953" spans="1:9" hidden="1" x14ac:dyDescent="0.25">
      <c r="A4953">
        <v>8</v>
      </c>
      <c r="B4953">
        <v>1294</v>
      </c>
      <c r="C4953" t="s">
        <v>5784</v>
      </c>
      <c r="D4953" t="s">
        <v>9</v>
      </c>
      <c r="E4953" t="s">
        <v>8426</v>
      </c>
      <c r="F4953" t="s">
        <v>8427</v>
      </c>
      <c r="G4953" s="1">
        <v>0.5</v>
      </c>
      <c r="H4953" t="s">
        <v>11</v>
      </c>
      <c r="I4953" t="s">
        <v>9</v>
      </c>
    </row>
    <row r="4954" spans="1:9" hidden="1" x14ac:dyDescent="0.25">
      <c r="A4954">
        <v>8</v>
      </c>
      <c r="B4954">
        <v>1295</v>
      </c>
      <c r="C4954" t="s">
        <v>5785</v>
      </c>
      <c r="D4954" t="s">
        <v>9</v>
      </c>
      <c r="E4954" t="s">
        <v>8426</v>
      </c>
      <c r="F4954" t="s">
        <v>8427</v>
      </c>
      <c r="G4954" s="1">
        <v>0.5</v>
      </c>
      <c r="H4954" t="s">
        <v>11</v>
      </c>
      <c r="I4954" t="s">
        <v>9</v>
      </c>
    </row>
    <row r="4955" spans="1:9" hidden="1" x14ac:dyDescent="0.25">
      <c r="A4955">
        <v>8</v>
      </c>
      <c r="B4955">
        <v>1296</v>
      </c>
      <c r="C4955" t="s">
        <v>5786</v>
      </c>
      <c r="D4955" t="s">
        <v>9</v>
      </c>
      <c r="E4955" t="s">
        <v>16</v>
      </c>
      <c r="F4955" t="s">
        <v>14</v>
      </c>
      <c r="G4955" s="1">
        <v>0.5</v>
      </c>
      <c r="H4955" t="s">
        <v>11</v>
      </c>
      <c r="I4955" t="s">
        <v>9</v>
      </c>
    </row>
    <row r="4956" spans="1:9" hidden="1" x14ac:dyDescent="0.25">
      <c r="A4956">
        <v>8</v>
      </c>
      <c r="B4956">
        <v>1297</v>
      </c>
      <c r="C4956" t="s">
        <v>5787</v>
      </c>
      <c r="D4956" t="s">
        <v>9</v>
      </c>
      <c r="E4956" t="s">
        <v>8426</v>
      </c>
      <c r="F4956" t="s">
        <v>8427</v>
      </c>
      <c r="G4956" s="1">
        <v>0.5</v>
      </c>
      <c r="H4956" t="s">
        <v>11</v>
      </c>
      <c r="I4956" t="s">
        <v>9</v>
      </c>
    </row>
    <row r="4957" spans="1:9" hidden="1" x14ac:dyDescent="0.25">
      <c r="A4957">
        <v>8</v>
      </c>
      <c r="B4957">
        <v>1298</v>
      </c>
      <c r="C4957" t="s">
        <v>5788</v>
      </c>
      <c r="D4957" t="s">
        <v>9</v>
      </c>
      <c r="E4957" t="s">
        <v>18</v>
      </c>
      <c r="F4957" t="s">
        <v>19</v>
      </c>
      <c r="G4957" s="1">
        <v>0.5</v>
      </c>
      <c r="H4957" t="s">
        <v>11</v>
      </c>
      <c r="I4957" t="s">
        <v>9</v>
      </c>
    </row>
    <row r="4958" spans="1:9" hidden="1" x14ac:dyDescent="0.25">
      <c r="A4958">
        <v>8</v>
      </c>
      <c r="B4958">
        <v>1299</v>
      </c>
      <c r="C4958" t="s">
        <v>5789</v>
      </c>
      <c r="D4958" t="s">
        <v>9</v>
      </c>
      <c r="E4958" t="s">
        <v>8426</v>
      </c>
      <c r="F4958" t="s">
        <v>8427</v>
      </c>
      <c r="G4958" s="1">
        <v>0.5</v>
      </c>
      <c r="H4958" t="s">
        <v>11</v>
      </c>
      <c r="I4958" t="s">
        <v>9</v>
      </c>
    </row>
    <row r="4959" spans="1:9" hidden="1" x14ac:dyDescent="0.25">
      <c r="A4959">
        <v>8</v>
      </c>
      <c r="B4959">
        <v>1305</v>
      </c>
      <c r="C4959" t="s">
        <v>5790</v>
      </c>
      <c r="D4959" t="s">
        <v>9</v>
      </c>
      <c r="E4959" t="s">
        <v>8426</v>
      </c>
      <c r="F4959" t="s">
        <v>8427</v>
      </c>
      <c r="G4959" s="1">
        <v>0.5</v>
      </c>
      <c r="H4959" t="s">
        <v>11</v>
      </c>
      <c r="I4959" t="s">
        <v>9</v>
      </c>
    </row>
    <row r="4960" spans="1:9" hidden="1" x14ac:dyDescent="0.25">
      <c r="A4960">
        <v>8</v>
      </c>
      <c r="B4960">
        <v>1306</v>
      </c>
      <c r="C4960" t="s">
        <v>5791</v>
      </c>
      <c r="D4960" t="s">
        <v>9</v>
      </c>
      <c r="E4960" t="s">
        <v>8426</v>
      </c>
      <c r="F4960" t="s">
        <v>8427</v>
      </c>
      <c r="G4960" s="1">
        <v>0.5</v>
      </c>
      <c r="H4960" t="s">
        <v>11</v>
      </c>
      <c r="I4960" t="s">
        <v>9</v>
      </c>
    </row>
    <row r="4961" spans="1:9" hidden="1" x14ac:dyDescent="0.25">
      <c r="A4961">
        <v>8</v>
      </c>
      <c r="B4961">
        <v>1307</v>
      </c>
      <c r="C4961" t="s">
        <v>5792</v>
      </c>
      <c r="D4961" t="s">
        <v>9</v>
      </c>
      <c r="E4961" t="s">
        <v>16</v>
      </c>
      <c r="F4961" t="s">
        <v>14</v>
      </c>
      <c r="G4961" s="1">
        <v>0.5</v>
      </c>
      <c r="H4961" t="s">
        <v>11</v>
      </c>
      <c r="I4961" t="s">
        <v>9</v>
      </c>
    </row>
    <row r="4962" spans="1:9" hidden="1" x14ac:dyDescent="0.25">
      <c r="A4962">
        <v>8</v>
      </c>
      <c r="B4962">
        <v>1308</v>
      </c>
      <c r="C4962" t="s">
        <v>5793</v>
      </c>
      <c r="D4962" t="s">
        <v>9</v>
      </c>
      <c r="E4962" t="s">
        <v>16</v>
      </c>
      <c r="F4962" t="s">
        <v>14</v>
      </c>
      <c r="G4962" s="1">
        <v>0.5</v>
      </c>
      <c r="H4962" t="s">
        <v>11</v>
      </c>
      <c r="I4962" t="s">
        <v>9</v>
      </c>
    </row>
    <row r="4963" spans="1:9" hidden="1" x14ac:dyDescent="0.25">
      <c r="A4963">
        <v>8</v>
      </c>
      <c r="B4963">
        <v>1309</v>
      </c>
      <c r="C4963" t="s">
        <v>658</v>
      </c>
      <c r="D4963" t="s">
        <v>9</v>
      </c>
      <c r="E4963" t="s">
        <v>16</v>
      </c>
      <c r="F4963" t="s">
        <v>14</v>
      </c>
      <c r="G4963" s="1">
        <v>0.5</v>
      </c>
      <c r="H4963" t="s">
        <v>11</v>
      </c>
      <c r="I4963" t="s">
        <v>9</v>
      </c>
    </row>
    <row r="4964" spans="1:9" hidden="1" x14ac:dyDescent="0.25">
      <c r="A4964">
        <v>8</v>
      </c>
      <c r="B4964">
        <v>1310</v>
      </c>
      <c r="C4964" t="s">
        <v>5794</v>
      </c>
      <c r="D4964" t="s">
        <v>9</v>
      </c>
      <c r="E4964" t="s">
        <v>8454</v>
      </c>
      <c r="F4964" s="4">
        <v>40229</v>
      </c>
      <c r="G4964" s="1">
        <v>0.5</v>
      </c>
      <c r="H4964" t="s">
        <v>11</v>
      </c>
      <c r="I4964" t="s">
        <v>9</v>
      </c>
    </row>
    <row r="4965" spans="1:9" hidden="1" x14ac:dyDescent="0.25">
      <c r="A4965">
        <v>8</v>
      </c>
      <c r="B4965">
        <v>1312</v>
      </c>
      <c r="C4965" t="s">
        <v>5795</v>
      </c>
      <c r="D4965" t="s">
        <v>9</v>
      </c>
      <c r="E4965" t="s">
        <v>18</v>
      </c>
      <c r="F4965" t="s">
        <v>19</v>
      </c>
      <c r="G4965" s="1">
        <v>0.5</v>
      </c>
      <c r="H4965" t="s">
        <v>11</v>
      </c>
      <c r="I4965" t="s">
        <v>9</v>
      </c>
    </row>
    <row r="4966" spans="1:9" hidden="1" x14ac:dyDescent="0.25">
      <c r="A4966">
        <v>8</v>
      </c>
      <c r="B4966">
        <v>1313</v>
      </c>
      <c r="C4966" t="s">
        <v>5796</v>
      </c>
      <c r="D4966" t="s">
        <v>9</v>
      </c>
      <c r="E4966" t="s">
        <v>16</v>
      </c>
      <c r="F4966" t="s">
        <v>14</v>
      </c>
      <c r="G4966" s="1">
        <v>0.5</v>
      </c>
      <c r="H4966" t="s">
        <v>11</v>
      </c>
      <c r="I4966" t="s">
        <v>9</v>
      </c>
    </row>
    <row r="4967" spans="1:9" hidden="1" x14ac:dyDescent="0.25">
      <c r="A4967">
        <v>8</v>
      </c>
      <c r="B4967">
        <v>1314</v>
      </c>
      <c r="C4967" t="s">
        <v>5797</v>
      </c>
      <c r="D4967" t="s">
        <v>9</v>
      </c>
      <c r="E4967" t="s">
        <v>18</v>
      </c>
      <c r="F4967" t="s">
        <v>19</v>
      </c>
      <c r="G4967" s="1">
        <v>0.5</v>
      </c>
      <c r="H4967" t="s">
        <v>11</v>
      </c>
      <c r="I4967" t="s">
        <v>9</v>
      </c>
    </row>
    <row r="4968" spans="1:9" hidden="1" x14ac:dyDescent="0.25">
      <c r="A4968">
        <v>8</v>
      </c>
      <c r="B4968">
        <v>1315</v>
      </c>
      <c r="C4968" t="s">
        <v>5798</v>
      </c>
      <c r="D4968" t="s">
        <v>9</v>
      </c>
      <c r="E4968" t="s">
        <v>8426</v>
      </c>
      <c r="F4968" t="s">
        <v>8427</v>
      </c>
      <c r="G4968" s="1">
        <v>0.5</v>
      </c>
      <c r="H4968" t="s">
        <v>11</v>
      </c>
      <c r="I4968" t="s">
        <v>9</v>
      </c>
    </row>
    <row r="4969" spans="1:9" hidden="1" x14ac:dyDescent="0.25">
      <c r="A4969">
        <v>8</v>
      </c>
      <c r="B4969">
        <v>1316</v>
      </c>
      <c r="C4969" t="s">
        <v>5799</v>
      </c>
      <c r="D4969" t="s">
        <v>9</v>
      </c>
      <c r="E4969" t="s">
        <v>8426</v>
      </c>
      <c r="F4969" t="s">
        <v>8427</v>
      </c>
      <c r="G4969" s="1">
        <v>0.5</v>
      </c>
      <c r="H4969" t="s">
        <v>11</v>
      </c>
      <c r="I4969" t="s">
        <v>9</v>
      </c>
    </row>
    <row r="4970" spans="1:9" hidden="1" x14ac:dyDescent="0.25">
      <c r="A4970">
        <v>8</v>
      </c>
      <c r="B4970">
        <v>1320</v>
      </c>
      <c r="C4970" t="s">
        <v>5800</v>
      </c>
      <c r="D4970" t="s">
        <v>9</v>
      </c>
      <c r="E4970" t="s">
        <v>18</v>
      </c>
      <c r="F4970" t="s">
        <v>19</v>
      </c>
      <c r="G4970" s="1">
        <v>0.5</v>
      </c>
      <c r="H4970" t="s">
        <v>11</v>
      </c>
      <c r="I4970" t="s">
        <v>9</v>
      </c>
    </row>
    <row r="4971" spans="1:9" hidden="1" x14ac:dyDescent="0.25">
      <c r="A4971">
        <v>8</v>
      </c>
      <c r="B4971">
        <v>1327</v>
      </c>
      <c r="C4971" t="s">
        <v>5801</v>
      </c>
      <c r="D4971" t="s">
        <v>9</v>
      </c>
      <c r="E4971" t="s">
        <v>8473</v>
      </c>
      <c r="F4971" t="s">
        <v>8474</v>
      </c>
      <c r="G4971" s="1">
        <v>0.5</v>
      </c>
      <c r="H4971" t="s">
        <v>11</v>
      </c>
      <c r="I4971" t="s">
        <v>9</v>
      </c>
    </row>
    <row r="4972" spans="1:9" hidden="1" x14ac:dyDescent="0.25">
      <c r="A4972">
        <v>8</v>
      </c>
      <c r="B4972">
        <v>1328</v>
      </c>
      <c r="C4972" t="s">
        <v>5802</v>
      </c>
      <c r="D4972" t="s">
        <v>9</v>
      </c>
      <c r="E4972" t="s">
        <v>8426</v>
      </c>
      <c r="F4972" t="s">
        <v>8427</v>
      </c>
      <c r="G4972" s="1">
        <v>0.5</v>
      </c>
      <c r="H4972" t="s">
        <v>11</v>
      </c>
      <c r="I4972" t="s">
        <v>9</v>
      </c>
    </row>
    <row r="4973" spans="1:9" hidden="1" x14ac:dyDescent="0.25">
      <c r="A4973">
        <v>8</v>
      </c>
      <c r="B4973">
        <v>1330</v>
      </c>
      <c r="C4973" t="s">
        <v>5803</v>
      </c>
      <c r="D4973" t="s">
        <v>9</v>
      </c>
      <c r="E4973" t="s">
        <v>8426</v>
      </c>
      <c r="F4973" t="s">
        <v>8427</v>
      </c>
      <c r="G4973" s="1">
        <v>0.5</v>
      </c>
      <c r="H4973" t="s">
        <v>11</v>
      </c>
      <c r="I4973" t="s">
        <v>9</v>
      </c>
    </row>
    <row r="4974" spans="1:9" hidden="1" x14ac:dyDescent="0.25">
      <c r="A4974">
        <v>8</v>
      </c>
      <c r="B4974">
        <v>1339</v>
      </c>
      <c r="C4974" t="s">
        <v>5804</v>
      </c>
      <c r="D4974" t="s">
        <v>9</v>
      </c>
      <c r="E4974" t="s">
        <v>8484</v>
      </c>
      <c r="F4974" t="s">
        <v>8485</v>
      </c>
      <c r="G4974" s="1">
        <v>0.5</v>
      </c>
      <c r="H4974" t="s">
        <v>11</v>
      </c>
      <c r="I4974" t="s">
        <v>9</v>
      </c>
    </row>
    <row r="4975" spans="1:9" hidden="1" x14ac:dyDescent="0.25">
      <c r="A4975">
        <v>8</v>
      </c>
      <c r="B4975">
        <v>1340</v>
      </c>
      <c r="C4975" t="s">
        <v>5805</v>
      </c>
      <c r="D4975" t="s">
        <v>9</v>
      </c>
      <c r="E4975" t="s">
        <v>8426</v>
      </c>
      <c r="F4975" t="s">
        <v>8427</v>
      </c>
      <c r="G4975" s="1">
        <v>0.5</v>
      </c>
      <c r="H4975" t="s">
        <v>11</v>
      </c>
      <c r="I4975" t="s">
        <v>9</v>
      </c>
    </row>
    <row r="4976" spans="1:9" hidden="1" x14ac:dyDescent="0.25">
      <c r="A4976">
        <v>8</v>
      </c>
      <c r="B4976">
        <v>1341</v>
      </c>
      <c r="C4976" t="s">
        <v>5806</v>
      </c>
      <c r="D4976" t="s">
        <v>9</v>
      </c>
      <c r="E4976" t="s">
        <v>8524</v>
      </c>
      <c r="F4976" t="s">
        <v>8485</v>
      </c>
      <c r="G4976" s="1">
        <v>0.5</v>
      </c>
      <c r="H4976" t="s">
        <v>11</v>
      </c>
      <c r="I4976" t="s">
        <v>9</v>
      </c>
    </row>
    <row r="4977" spans="1:9" hidden="1" x14ac:dyDescent="0.25">
      <c r="A4977">
        <v>8</v>
      </c>
      <c r="B4977">
        <v>1342</v>
      </c>
      <c r="C4977" t="s">
        <v>5807</v>
      </c>
      <c r="D4977" t="s">
        <v>9</v>
      </c>
      <c r="E4977" t="s">
        <v>8452</v>
      </c>
      <c r="F4977" t="s">
        <v>8453</v>
      </c>
      <c r="G4977" s="1">
        <v>0.5</v>
      </c>
      <c r="H4977" t="s">
        <v>11</v>
      </c>
      <c r="I4977" t="s">
        <v>9</v>
      </c>
    </row>
    <row r="4978" spans="1:9" hidden="1" x14ac:dyDescent="0.25">
      <c r="A4978">
        <v>8</v>
      </c>
      <c r="B4978">
        <v>1343</v>
      </c>
      <c r="C4978" t="s">
        <v>5808</v>
      </c>
      <c r="D4978" t="s">
        <v>9</v>
      </c>
      <c r="E4978" t="s">
        <v>16</v>
      </c>
      <c r="F4978" t="s">
        <v>14</v>
      </c>
      <c r="G4978" s="1">
        <v>0.5</v>
      </c>
      <c r="H4978" t="s">
        <v>11</v>
      </c>
      <c r="I4978" t="s">
        <v>9</v>
      </c>
    </row>
    <row r="4979" spans="1:9" hidden="1" x14ac:dyDescent="0.25">
      <c r="A4979">
        <v>8</v>
      </c>
      <c r="B4979">
        <v>1344</v>
      </c>
      <c r="C4979" t="s">
        <v>5809</v>
      </c>
      <c r="D4979" t="s">
        <v>9</v>
      </c>
      <c r="E4979" t="s">
        <v>8524</v>
      </c>
      <c r="F4979" t="s">
        <v>8485</v>
      </c>
      <c r="G4979" s="1">
        <v>0.5</v>
      </c>
      <c r="H4979" t="s">
        <v>11</v>
      </c>
      <c r="I4979" t="s">
        <v>9</v>
      </c>
    </row>
    <row r="4980" spans="1:9" hidden="1" x14ac:dyDescent="0.25">
      <c r="A4980">
        <v>8</v>
      </c>
      <c r="B4980">
        <v>1345</v>
      </c>
      <c r="C4980" t="s">
        <v>5810</v>
      </c>
      <c r="D4980" t="s">
        <v>9</v>
      </c>
      <c r="E4980" t="s">
        <v>8452</v>
      </c>
      <c r="F4980" t="s">
        <v>8453</v>
      </c>
      <c r="G4980" s="1">
        <v>0.5</v>
      </c>
      <c r="H4980" t="s">
        <v>11</v>
      </c>
      <c r="I4980" t="s">
        <v>9</v>
      </c>
    </row>
    <row r="4981" spans="1:9" hidden="1" x14ac:dyDescent="0.25">
      <c r="A4981">
        <v>8</v>
      </c>
      <c r="B4981">
        <v>1346</v>
      </c>
      <c r="C4981" t="s">
        <v>5811</v>
      </c>
      <c r="D4981" t="s">
        <v>9</v>
      </c>
      <c r="E4981" t="s">
        <v>18</v>
      </c>
      <c r="F4981" t="s">
        <v>19</v>
      </c>
      <c r="G4981" s="1">
        <v>0.5</v>
      </c>
      <c r="H4981" t="s">
        <v>11</v>
      </c>
      <c r="I4981" t="s">
        <v>9</v>
      </c>
    </row>
    <row r="4982" spans="1:9" hidden="1" x14ac:dyDescent="0.25">
      <c r="A4982">
        <v>8</v>
      </c>
      <c r="B4982">
        <v>1347</v>
      </c>
      <c r="C4982" t="s">
        <v>5812</v>
      </c>
      <c r="D4982" t="s">
        <v>9</v>
      </c>
      <c r="E4982" t="s">
        <v>8452</v>
      </c>
      <c r="F4982" t="s">
        <v>8453</v>
      </c>
      <c r="G4982" s="1">
        <v>0.5</v>
      </c>
      <c r="H4982" t="s">
        <v>11</v>
      </c>
      <c r="I4982" t="s">
        <v>9</v>
      </c>
    </row>
    <row r="4983" spans="1:9" hidden="1" x14ac:dyDescent="0.25">
      <c r="A4983">
        <v>8</v>
      </c>
      <c r="B4983">
        <v>1350</v>
      </c>
      <c r="C4983" t="s">
        <v>8778</v>
      </c>
      <c r="D4983" t="s">
        <v>9</v>
      </c>
      <c r="E4983" t="s">
        <v>1426</v>
      </c>
      <c r="F4983" t="s">
        <v>140</v>
      </c>
      <c r="G4983" s="1">
        <v>0.5</v>
      </c>
      <c r="H4983" t="s">
        <v>11</v>
      </c>
      <c r="I4983" t="s">
        <v>9</v>
      </c>
    </row>
    <row r="4984" spans="1:9" hidden="1" x14ac:dyDescent="0.25">
      <c r="A4984">
        <v>8</v>
      </c>
      <c r="B4984">
        <v>1351</v>
      </c>
      <c r="C4984" t="s">
        <v>8779</v>
      </c>
      <c r="D4984" t="s">
        <v>9</v>
      </c>
      <c r="E4984" t="s">
        <v>8478</v>
      </c>
      <c r="F4984" t="s">
        <v>8479</v>
      </c>
      <c r="G4984" s="1">
        <v>0.5</v>
      </c>
      <c r="H4984" t="s">
        <v>11</v>
      </c>
      <c r="I4984" t="s">
        <v>9</v>
      </c>
    </row>
    <row r="4985" spans="1:9" hidden="1" x14ac:dyDescent="0.25">
      <c r="A4985">
        <v>8</v>
      </c>
      <c r="B4985">
        <v>1352</v>
      </c>
      <c r="C4985" t="s">
        <v>8780</v>
      </c>
      <c r="D4985" t="s">
        <v>9</v>
      </c>
      <c r="E4985" t="s">
        <v>1426</v>
      </c>
      <c r="F4985" t="s">
        <v>140</v>
      </c>
      <c r="G4985" s="1">
        <v>0.5</v>
      </c>
      <c r="H4985" t="s">
        <v>11</v>
      </c>
      <c r="I4985" t="s">
        <v>9</v>
      </c>
    </row>
    <row r="4986" spans="1:9" hidden="1" x14ac:dyDescent="0.25">
      <c r="A4986">
        <v>8</v>
      </c>
      <c r="B4986">
        <v>1353</v>
      </c>
      <c r="C4986" t="s">
        <v>8781</v>
      </c>
      <c r="D4986" t="s">
        <v>9</v>
      </c>
      <c r="E4986" t="s">
        <v>1426</v>
      </c>
      <c r="F4986" t="s">
        <v>140</v>
      </c>
      <c r="G4986" s="1">
        <v>0.5</v>
      </c>
      <c r="H4986" t="s">
        <v>11</v>
      </c>
      <c r="I4986" t="s">
        <v>9</v>
      </c>
    </row>
    <row r="4987" spans="1:9" hidden="1" x14ac:dyDescent="0.25">
      <c r="A4987">
        <v>8</v>
      </c>
      <c r="B4987">
        <v>1355</v>
      </c>
      <c r="C4987" t="s">
        <v>8782</v>
      </c>
      <c r="D4987" t="s">
        <v>9</v>
      </c>
      <c r="E4987" t="s">
        <v>8478</v>
      </c>
      <c r="F4987" t="s">
        <v>8479</v>
      </c>
      <c r="G4987" s="1">
        <v>0.5</v>
      </c>
      <c r="H4987" t="s">
        <v>11</v>
      </c>
      <c r="I4987" t="s">
        <v>9</v>
      </c>
    </row>
    <row r="4988" spans="1:9" hidden="1" x14ac:dyDescent="0.25">
      <c r="A4988">
        <v>8</v>
      </c>
      <c r="B4988">
        <v>1356</v>
      </c>
      <c r="C4988" t="s">
        <v>8783</v>
      </c>
      <c r="D4988" t="s">
        <v>9</v>
      </c>
      <c r="E4988" t="s">
        <v>8478</v>
      </c>
      <c r="F4988" t="s">
        <v>8479</v>
      </c>
      <c r="G4988" s="1">
        <v>0.5</v>
      </c>
      <c r="H4988" t="s">
        <v>11</v>
      </c>
      <c r="I4988" t="s">
        <v>9</v>
      </c>
    </row>
    <row r="4989" spans="1:9" hidden="1" x14ac:dyDescent="0.25">
      <c r="A4989">
        <v>8</v>
      </c>
      <c r="B4989">
        <v>1390</v>
      </c>
      <c r="C4989" t="s">
        <v>5813</v>
      </c>
      <c r="D4989" t="s">
        <v>9</v>
      </c>
      <c r="E4989" t="s">
        <v>8426</v>
      </c>
      <c r="F4989" t="s">
        <v>8427</v>
      </c>
      <c r="G4989" s="1">
        <v>0.5</v>
      </c>
      <c r="H4989" t="s">
        <v>11</v>
      </c>
      <c r="I4989" t="s">
        <v>9</v>
      </c>
    </row>
    <row r="4990" spans="1:9" hidden="1" x14ac:dyDescent="0.25">
      <c r="A4990">
        <v>8</v>
      </c>
      <c r="B4990">
        <v>1391</v>
      </c>
      <c r="C4990" t="s">
        <v>5814</v>
      </c>
      <c r="D4990" t="s">
        <v>9</v>
      </c>
      <c r="E4990" t="s">
        <v>18</v>
      </c>
      <c r="F4990" t="s">
        <v>19</v>
      </c>
      <c r="G4990" s="1">
        <v>0.5</v>
      </c>
      <c r="H4990" t="s">
        <v>11</v>
      </c>
      <c r="I4990" t="s">
        <v>9</v>
      </c>
    </row>
    <row r="4991" spans="1:9" hidden="1" x14ac:dyDescent="0.25">
      <c r="A4991">
        <v>8</v>
      </c>
      <c r="B4991">
        <v>1392</v>
      </c>
      <c r="C4991" t="s">
        <v>5815</v>
      </c>
      <c r="D4991" t="s">
        <v>9</v>
      </c>
      <c r="E4991" t="s">
        <v>8426</v>
      </c>
      <c r="F4991" t="s">
        <v>8427</v>
      </c>
      <c r="G4991" s="1">
        <v>0.5</v>
      </c>
      <c r="H4991" t="s">
        <v>11</v>
      </c>
      <c r="I4991" t="s">
        <v>9</v>
      </c>
    </row>
    <row r="4992" spans="1:9" hidden="1" x14ac:dyDescent="0.25">
      <c r="A4992">
        <v>8</v>
      </c>
      <c r="B4992">
        <v>1393</v>
      </c>
      <c r="C4992" t="s">
        <v>2809</v>
      </c>
      <c r="D4992" t="s">
        <v>9</v>
      </c>
      <c r="E4992" t="s">
        <v>8509</v>
      </c>
      <c r="F4992" t="s">
        <v>8448</v>
      </c>
      <c r="G4992" s="1">
        <v>0.5</v>
      </c>
      <c r="H4992" t="s">
        <v>11</v>
      </c>
      <c r="I4992" t="s">
        <v>9</v>
      </c>
    </row>
    <row r="4993" spans="1:9" hidden="1" x14ac:dyDescent="0.25">
      <c r="A4993">
        <v>8</v>
      </c>
      <c r="B4993">
        <v>1394</v>
      </c>
      <c r="C4993" t="s">
        <v>661</v>
      </c>
      <c r="D4993" t="s">
        <v>9</v>
      </c>
      <c r="E4993" t="s">
        <v>8467</v>
      </c>
      <c r="F4993" s="4">
        <v>38919</v>
      </c>
      <c r="G4993" s="1">
        <v>0.5</v>
      </c>
      <c r="H4993" t="s">
        <v>11</v>
      </c>
      <c r="I4993" t="s">
        <v>9</v>
      </c>
    </row>
    <row r="4994" spans="1:9" hidden="1" x14ac:dyDescent="0.25">
      <c r="A4994">
        <v>8</v>
      </c>
      <c r="B4994">
        <v>1395</v>
      </c>
      <c r="C4994" t="s">
        <v>5816</v>
      </c>
      <c r="D4994" t="s">
        <v>9</v>
      </c>
      <c r="E4994" t="s">
        <v>16</v>
      </c>
      <c r="F4994" t="s">
        <v>14</v>
      </c>
      <c r="G4994" s="1">
        <v>0.5</v>
      </c>
      <c r="H4994" t="s">
        <v>11</v>
      </c>
      <c r="I4994" t="s">
        <v>9</v>
      </c>
    </row>
    <row r="4995" spans="1:9" hidden="1" x14ac:dyDescent="0.25">
      <c r="A4995">
        <v>8</v>
      </c>
      <c r="B4995">
        <v>1396</v>
      </c>
      <c r="C4995" t="s">
        <v>5817</v>
      </c>
      <c r="D4995" t="s">
        <v>9</v>
      </c>
      <c r="E4995" t="s">
        <v>8426</v>
      </c>
      <c r="F4995" t="s">
        <v>8427</v>
      </c>
      <c r="G4995" s="1">
        <v>0.5</v>
      </c>
      <c r="H4995" t="s">
        <v>11</v>
      </c>
      <c r="I4995" t="s">
        <v>9</v>
      </c>
    </row>
    <row r="4996" spans="1:9" hidden="1" x14ac:dyDescent="0.25">
      <c r="A4996">
        <v>8</v>
      </c>
      <c r="B4996">
        <v>1401</v>
      </c>
      <c r="C4996" t="s">
        <v>5818</v>
      </c>
      <c r="D4996" t="s">
        <v>9</v>
      </c>
      <c r="E4996" t="s">
        <v>16</v>
      </c>
      <c r="F4996" t="s">
        <v>14</v>
      </c>
      <c r="G4996" s="1">
        <v>0.5</v>
      </c>
      <c r="H4996" t="s">
        <v>11</v>
      </c>
      <c r="I4996" t="s">
        <v>9</v>
      </c>
    </row>
    <row r="4997" spans="1:9" hidden="1" x14ac:dyDescent="0.25">
      <c r="A4997">
        <v>8</v>
      </c>
      <c r="B4997">
        <v>1402</v>
      </c>
      <c r="C4997" t="s">
        <v>5819</v>
      </c>
      <c r="D4997" t="s">
        <v>9</v>
      </c>
      <c r="E4997" t="s">
        <v>18</v>
      </c>
      <c r="F4997" t="s">
        <v>19</v>
      </c>
      <c r="G4997" s="1">
        <v>0.5</v>
      </c>
      <c r="H4997" t="s">
        <v>11</v>
      </c>
      <c r="I4997" t="s">
        <v>9</v>
      </c>
    </row>
    <row r="4998" spans="1:9" hidden="1" x14ac:dyDescent="0.25">
      <c r="A4998">
        <v>8</v>
      </c>
      <c r="B4998">
        <v>1431</v>
      </c>
      <c r="C4998" t="s">
        <v>8784</v>
      </c>
      <c r="D4998" t="s">
        <v>9</v>
      </c>
      <c r="E4998" t="s">
        <v>8426</v>
      </c>
      <c r="F4998" t="s">
        <v>8427</v>
      </c>
      <c r="G4998" s="1">
        <v>0.5</v>
      </c>
      <c r="H4998" t="s">
        <v>11</v>
      </c>
      <c r="I4998" t="s">
        <v>9</v>
      </c>
    </row>
    <row r="4999" spans="1:9" hidden="1" x14ac:dyDescent="0.25">
      <c r="A4999">
        <v>8</v>
      </c>
      <c r="B4999">
        <v>1432</v>
      </c>
      <c r="C4999" t="s">
        <v>668</v>
      </c>
      <c r="D4999" t="s">
        <v>9</v>
      </c>
      <c r="E4999" t="s">
        <v>8426</v>
      </c>
      <c r="F4999" t="s">
        <v>8427</v>
      </c>
      <c r="G4999" s="1">
        <v>0.5</v>
      </c>
      <c r="H4999" t="s">
        <v>11</v>
      </c>
      <c r="I4999" t="s">
        <v>9</v>
      </c>
    </row>
    <row r="5000" spans="1:9" hidden="1" x14ac:dyDescent="0.25">
      <c r="A5000">
        <v>8</v>
      </c>
      <c r="B5000">
        <v>1433</v>
      </c>
      <c r="C5000" t="s">
        <v>669</v>
      </c>
      <c r="D5000" t="s">
        <v>9</v>
      </c>
      <c r="E5000" t="s">
        <v>18</v>
      </c>
      <c r="F5000" t="s">
        <v>19</v>
      </c>
      <c r="G5000" s="1">
        <v>0.5</v>
      </c>
      <c r="H5000" t="s">
        <v>11</v>
      </c>
      <c r="I5000" t="s">
        <v>9</v>
      </c>
    </row>
    <row r="5001" spans="1:9" hidden="1" x14ac:dyDescent="0.25">
      <c r="A5001">
        <v>8</v>
      </c>
      <c r="B5001">
        <v>1440</v>
      </c>
      <c r="C5001" t="s">
        <v>670</v>
      </c>
      <c r="D5001" t="s">
        <v>9</v>
      </c>
      <c r="E5001" t="s">
        <v>16</v>
      </c>
      <c r="F5001" t="s">
        <v>14</v>
      </c>
      <c r="G5001" s="1">
        <v>0.5</v>
      </c>
      <c r="H5001" t="s">
        <v>11</v>
      </c>
      <c r="I5001" t="s">
        <v>9</v>
      </c>
    </row>
    <row r="5002" spans="1:9" hidden="1" x14ac:dyDescent="0.25">
      <c r="A5002">
        <v>8</v>
      </c>
      <c r="B5002">
        <v>1441</v>
      </c>
      <c r="C5002" t="s">
        <v>671</v>
      </c>
      <c r="D5002" t="s">
        <v>9</v>
      </c>
      <c r="E5002" t="s">
        <v>16</v>
      </c>
      <c r="F5002" t="s">
        <v>14</v>
      </c>
      <c r="G5002" s="1">
        <v>0.5</v>
      </c>
      <c r="H5002" t="s">
        <v>11</v>
      </c>
      <c r="I5002" t="s">
        <v>9</v>
      </c>
    </row>
    <row r="5003" spans="1:9" hidden="1" x14ac:dyDescent="0.25">
      <c r="A5003">
        <v>8</v>
      </c>
      <c r="B5003">
        <v>1442</v>
      </c>
      <c r="C5003" t="s">
        <v>672</v>
      </c>
      <c r="D5003" t="s">
        <v>9</v>
      </c>
      <c r="E5003" t="s">
        <v>16</v>
      </c>
      <c r="F5003" t="s">
        <v>14</v>
      </c>
      <c r="G5003" s="1">
        <v>0.5</v>
      </c>
      <c r="H5003" t="s">
        <v>11</v>
      </c>
      <c r="I5003" t="s">
        <v>9</v>
      </c>
    </row>
    <row r="5004" spans="1:9" hidden="1" x14ac:dyDescent="0.25">
      <c r="A5004">
        <v>8</v>
      </c>
      <c r="B5004">
        <v>1443</v>
      </c>
      <c r="C5004" t="s">
        <v>673</v>
      </c>
      <c r="D5004" t="s">
        <v>9</v>
      </c>
      <c r="E5004" t="s">
        <v>16</v>
      </c>
      <c r="F5004" t="s">
        <v>14</v>
      </c>
      <c r="G5004" s="1">
        <v>0.5</v>
      </c>
      <c r="H5004" t="s">
        <v>11</v>
      </c>
      <c r="I5004" t="s">
        <v>9</v>
      </c>
    </row>
    <row r="5005" spans="1:9" hidden="1" x14ac:dyDescent="0.25">
      <c r="A5005">
        <v>8</v>
      </c>
      <c r="B5005">
        <v>1444</v>
      </c>
      <c r="C5005" t="s">
        <v>674</v>
      </c>
      <c r="D5005" t="s">
        <v>9</v>
      </c>
      <c r="E5005" t="s">
        <v>16</v>
      </c>
      <c r="F5005" t="s">
        <v>14</v>
      </c>
      <c r="G5005" s="1">
        <v>0.5</v>
      </c>
      <c r="H5005" t="s">
        <v>11</v>
      </c>
      <c r="I5005" t="s">
        <v>9</v>
      </c>
    </row>
    <row r="5006" spans="1:9" hidden="1" x14ac:dyDescent="0.25">
      <c r="A5006">
        <v>8</v>
      </c>
      <c r="B5006">
        <v>1445</v>
      </c>
      <c r="C5006" t="s">
        <v>675</v>
      </c>
      <c r="D5006" t="s">
        <v>9</v>
      </c>
      <c r="E5006" t="s">
        <v>16</v>
      </c>
      <c r="F5006" t="s">
        <v>14</v>
      </c>
      <c r="G5006" s="1">
        <v>0.5</v>
      </c>
      <c r="H5006" t="s">
        <v>11</v>
      </c>
      <c r="I5006" t="s">
        <v>9</v>
      </c>
    </row>
    <row r="5007" spans="1:9" hidden="1" x14ac:dyDescent="0.25">
      <c r="A5007">
        <v>8</v>
      </c>
      <c r="B5007">
        <v>1446</v>
      </c>
      <c r="C5007" t="s">
        <v>676</v>
      </c>
      <c r="D5007" t="s">
        <v>9</v>
      </c>
      <c r="E5007" t="s">
        <v>16</v>
      </c>
      <c r="F5007" t="s">
        <v>14</v>
      </c>
      <c r="G5007" s="1">
        <v>0.5</v>
      </c>
      <c r="H5007" t="s">
        <v>11</v>
      </c>
      <c r="I5007" t="s">
        <v>9</v>
      </c>
    </row>
    <row r="5008" spans="1:9" hidden="1" x14ac:dyDescent="0.25">
      <c r="A5008">
        <v>8</v>
      </c>
      <c r="B5008">
        <v>1447</v>
      </c>
      <c r="C5008" t="s">
        <v>677</v>
      </c>
      <c r="D5008" t="s">
        <v>9</v>
      </c>
      <c r="E5008" t="s">
        <v>16</v>
      </c>
      <c r="F5008" t="s">
        <v>14</v>
      </c>
      <c r="G5008" s="1">
        <v>0.5</v>
      </c>
      <c r="H5008" t="s">
        <v>11</v>
      </c>
      <c r="I5008" t="s">
        <v>9</v>
      </c>
    </row>
    <row r="5009" spans="1:9" hidden="1" x14ac:dyDescent="0.25">
      <c r="A5009">
        <v>8</v>
      </c>
      <c r="B5009">
        <v>1448</v>
      </c>
      <c r="C5009" t="s">
        <v>678</v>
      </c>
      <c r="D5009" t="s">
        <v>9</v>
      </c>
      <c r="E5009" t="s">
        <v>16</v>
      </c>
      <c r="F5009" t="s">
        <v>14</v>
      </c>
      <c r="G5009" s="1">
        <v>0.5</v>
      </c>
      <c r="H5009" t="s">
        <v>11</v>
      </c>
      <c r="I5009" t="s">
        <v>9</v>
      </c>
    </row>
    <row r="5010" spans="1:9" hidden="1" x14ac:dyDescent="0.25">
      <c r="A5010">
        <v>8</v>
      </c>
      <c r="B5010">
        <v>1449</v>
      </c>
      <c r="C5010" t="s">
        <v>8530</v>
      </c>
      <c r="D5010" t="s">
        <v>9</v>
      </c>
      <c r="E5010" t="s">
        <v>8426</v>
      </c>
      <c r="F5010" t="s">
        <v>8427</v>
      </c>
      <c r="G5010" s="1">
        <v>0.5</v>
      </c>
      <c r="H5010" t="s">
        <v>11</v>
      </c>
      <c r="I5010" t="s">
        <v>9</v>
      </c>
    </row>
    <row r="5011" spans="1:9" hidden="1" x14ac:dyDescent="0.25">
      <c r="A5011">
        <v>8</v>
      </c>
      <c r="B5011">
        <v>1455</v>
      </c>
      <c r="C5011" t="s">
        <v>8531</v>
      </c>
      <c r="D5011" t="s">
        <v>9</v>
      </c>
      <c r="E5011" t="s">
        <v>8426</v>
      </c>
      <c r="F5011" t="s">
        <v>8427</v>
      </c>
      <c r="G5011" s="1">
        <v>0.5</v>
      </c>
      <c r="H5011" t="s">
        <v>11</v>
      </c>
      <c r="I5011" t="s">
        <v>9</v>
      </c>
    </row>
    <row r="5012" spans="1:9" hidden="1" x14ac:dyDescent="0.25">
      <c r="A5012">
        <v>8</v>
      </c>
      <c r="B5012">
        <v>1456</v>
      </c>
      <c r="C5012" t="s">
        <v>8532</v>
      </c>
      <c r="D5012" t="s">
        <v>9</v>
      </c>
      <c r="E5012" t="s">
        <v>8426</v>
      </c>
      <c r="F5012" t="s">
        <v>8427</v>
      </c>
      <c r="G5012" s="1">
        <v>0.5</v>
      </c>
      <c r="H5012" t="s">
        <v>11</v>
      </c>
      <c r="I5012" t="s">
        <v>9</v>
      </c>
    </row>
    <row r="5013" spans="1:9" hidden="1" x14ac:dyDescent="0.25">
      <c r="A5013">
        <v>8</v>
      </c>
      <c r="B5013">
        <v>1457</v>
      </c>
      <c r="C5013" t="s">
        <v>8533</v>
      </c>
      <c r="D5013" t="s">
        <v>9</v>
      </c>
      <c r="E5013" t="s">
        <v>8426</v>
      </c>
      <c r="F5013" t="s">
        <v>8427</v>
      </c>
      <c r="G5013" s="1">
        <v>0.5</v>
      </c>
      <c r="H5013" t="s">
        <v>11</v>
      </c>
      <c r="I5013" t="s">
        <v>9</v>
      </c>
    </row>
    <row r="5014" spans="1:9" hidden="1" x14ac:dyDescent="0.25">
      <c r="A5014">
        <v>8</v>
      </c>
      <c r="B5014">
        <v>1470</v>
      </c>
      <c r="C5014" t="s">
        <v>5820</v>
      </c>
      <c r="D5014" t="s">
        <v>9</v>
      </c>
      <c r="E5014" t="s">
        <v>16</v>
      </c>
      <c r="F5014" t="s">
        <v>14</v>
      </c>
      <c r="G5014" s="1">
        <v>0.5</v>
      </c>
      <c r="H5014" t="s">
        <v>11</v>
      </c>
      <c r="I5014" t="s">
        <v>9</v>
      </c>
    </row>
    <row r="5015" spans="1:9" hidden="1" x14ac:dyDescent="0.25">
      <c r="A5015">
        <v>8</v>
      </c>
      <c r="B5015">
        <v>1486</v>
      </c>
      <c r="C5015" t="s">
        <v>5821</v>
      </c>
      <c r="D5015" t="s">
        <v>9</v>
      </c>
      <c r="E5015" t="s">
        <v>8426</v>
      </c>
      <c r="F5015" t="s">
        <v>8427</v>
      </c>
      <c r="G5015" s="1">
        <v>0.5</v>
      </c>
      <c r="H5015" t="s">
        <v>11</v>
      </c>
      <c r="I5015" t="s">
        <v>9</v>
      </c>
    </row>
    <row r="5016" spans="1:9" hidden="1" x14ac:dyDescent="0.25">
      <c r="A5016">
        <v>8</v>
      </c>
      <c r="B5016">
        <v>1500</v>
      </c>
      <c r="C5016" t="s">
        <v>5822</v>
      </c>
      <c r="D5016" t="s">
        <v>9</v>
      </c>
      <c r="E5016" t="s">
        <v>8456</v>
      </c>
      <c r="F5016" t="s">
        <v>8457</v>
      </c>
      <c r="G5016" s="1">
        <v>0.5</v>
      </c>
      <c r="H5016" t="s">
        <v>11</v>
      </c>
      <c r="I5016" t="s">
        <v>9</v>
      </c>
    </row>
    <row r="5017" spans="1:9" hidden="1" x14ac:dyDescent="0.25">
      <c r="A5017">
        <v>8</v>
      </c>
      <c r="B5017">
        <v>1501</v>
      </c>
      <c r="C5017" t="s">
        <v>682</v>
      </c>
      <c r="D5017" t="s">
        <v>9</v>
      </c>
      <c r="E5017" t="s">
        <v>8506</v>
      </c>
      <c r="F5017" t="s">
        <v>8466</v>
      </c>
      <c r="G5017" s="1">
        <v>0.5</v>
      </c>
      <c r="H5017" t="s">
        <v>11</v>
      </c>
      <c r="I5017" t="s">
        <v>9</v>
      </c>
    </row>
    <row r="5018" spans="1:9" hidden="1" x14ac:dyDescent="0.25">
      <c r="A5018">
        <v>8</v>
      </c>
      <c r="B5018">
        <v>1502</v>
      </c>
      <c r="C5018" t="s">
        <v>5823</v>
      </c>
      <c r="D5018" t="s">
        <v>9</v>
      </c>
      <c r="E5018" t="s">
        <v>16</v>
      </c>
      <c r="F5018" t="s">
        <v>14</v>
      </c>
      <c r="G5018" s="1">
        <v>0.5</v>
      </c>
      <c r="H5018" t="s">
        <v>11</v>
      </c>
      <c r="I5018" t="s">
        <v>9</v>
      </c>
    </row>
    <row r="5019" spans="1:9" hidden="1" x14ac:dyDescent="0.25">
      <c r="A5019">
        <v>8</v>
      </c>
      <c r="B5019">
        <v>1503</v>
      </c>
      <c r="C5019" t="s">
        <v>5824</v>
      </c>
      <c r="D5019" t="s">
        <v>9</v>
      </c>
      <c r="E5019" t="s">
        <v>242</v>
      </c>
      <c r="F5019" t="s">
        <v>243</v>
      </c>
      <c r="G5019" s="1">
        <v>0.5</v>
      </c>
      <c r="H5019" t="s">
        <v>11</v>
      </c>
      <c r="I5019" t="s">
        <v>9</v>
      </c>
    </row>
    <row r="5020" spans="1:9" hidden="1" x14ac:dyDescent="0.25">
      <c r="A5020">
        <v>8</v>
      </c>
      <c r="B5020">
        <v>1504</v>
      </c>
      <c r="C5020" t="s">
        <v>5825</v>
      </c>
      <c r="D5020" t="s">
        <v>9</v>
      </c>
      <c r="E5020" t="s">
        <v>16</v>
      </c>
      <c r="F5020" t="s">
        <v>14</v>
      </c>
      <c r="G5020" s="1">
        <v>0.5</v>
      </c>
      <c r="H5020" t="s">
        <v>11</v>
      </c>
      <c r="I5020" t="s">
        <v>9</v>
      </c>
    </row>
    <row r="5021" spans="1:9" hidden="1" x14ac:dyDescent="0.25">
      <c r="A5021">
        <v>8</v>
      </c>
      <c r="B5021">
        <v>1505</v>
      </c>
      <c r="C5021" t="s">
        <v>5826</v>
      </c>
      <c r="D5021" t="s">
        <v>9</v>
      </c>
      <c r="E5021" t="s">
        <v>8426</v>
      </c>
      <c r="F5021" t="s">
        <v>8427</v>
      </c>
      <c r="G5021" s="1">
        <v>0.5</v>
      </c>
      <c r="H5021" t="s">
        <v>11</v>
      </c>
      <c r="I5021" t="s">
        <v>9</v>
      </c>
    </row>
    <row r="5022" spans="1:9" hidden="1" x14ac:dyDescent="0.25">
      <c r="A5022">
        <v>8</v>
      </c>
      <c r="B5022">
        <v>1506</v>
      </c>
      <c r="C5022" t="s">
        <v>5827</v>
      </c>
      <c r="D5022" t="s">
        <v>9</v>
      </c>
      <c r="E5022" t="s">
        <v>16</v>
      </c>
      <c r="F5022" t="s">
        <v>14</v>
      </c>
      <c r="G5022" s="1">
        <v>0.5</v>
      </c>
      <c r="H5022" t="s">
        <v>11</v>
      </c>
      <c r="I5022" t="s">
        <v>9</v>
      </c>
    </row>
    <row r="5023" spans="1:9" hidden="1" x14ac:dyDescent="0.25">
      <c r="A5023">
        <v>8</v>
      </c>
      <c r="B5023">
        <v>1507</v>
      </c>
      <c r="C5023" t="s">
        <v>5828</v>
      </c>
      <c r="D5023" t="s">
        <v>9</v>
      </c>
      <c r="E5023" t="s">
        <v>8475</v>
      </c>
      <c r="F5023" s="4">
        <v>40958</v>
      </c>
      <c r="G5023" s="1">
        <v>0.5</v>
      </c>
      <c r="H5023" t="s">
        <v>11</v>
      </c>
      <c r="I5023" t="s">
        <v>9</v>
      </c>
    </row>
    <row r="5024" spans="1:9" hidden="1" x14ac:dyDescent="0.25">
      <c r="A5024">
        <v>8</v>
      </c>
      <c r="B5024">
        <v>1508</v>
      </c>
      <c r="C5024" t="s">
        <v>5829</v>
      </c>
      <c r="D5024" t="s">
        <v>9</v>
      </c>
      <c r="E5024" t="s">
        <v>16</v>
      </c>
      <c r="F5024" t="s">
        <v>14</v>
      </c>
      <c r="G5024" s="1">
        <v>0.5</v>
      </c>
      <c r="H5024" t="s">
        <v>11</v>
      </c>
      <c r="I5024" t="s">
        <v>9</v>
      </c>
    </row>
    <row r="5025" spans="1:9" hidden="1" x14ac:dyDescent="0.25">
      <c r="A5025">
        <v>8</v>
      </c>
      <c r="B5025">
        <v>1509</v>
      </c>
      <c r="C5025" t="s">
        <v>5830</v>
      </c>
      <c r="D5025" t="s">
        <v>9</v>
      </c>
      <c r="E5025" t="s">
        <v>16</v>
      </c>
      <c r="F5025" t="s">
        <v>14</v>
      </c>
      <c r="G5025" s="1">
        <v>0.5</v>
      </c>
      <c r="H5025" t="s">
        <v>11</v>
      </c>
      <c r="I5025" t="s">
        <v>9</v>
      </c>
    </row>
    <row r="5026" spans="1:9" hidden="1" x14ac:dyDescent="0.25">
      <c r="A5026">
        <v>8</v>
      </c>
      <c r="B5026">
        <v>1511</v>
      </c>
      <c r="C5026" t="s">
        <v>5831</v>
      </c>
      <c r="D5026" t="s">
        <v>9</v>
      </c>
      <c r="E5026" t="s">
        <v>16</v>
      </c>
      <c r="F5026" t="s">
        <v>14</v>
      </c>
      <c r="G5026" s="1">
        <v>0.5</v>
      </c>
      <c r="H5026" t="s">
        <v>11</v>
      </c>
      <c r="I5026" t="s">
        <v>9</v>
      </c>
    </row>
    <row r="5027" spans="1:9" hidden="1" x14ac:dyDescent="0.25">
      <c r="A5027">
        <v>8</v>
      </c>
      <c r="B5027">
        <v>1512</v>
      </c>
      <c r="C5027" t="s">
        <v>691</v>
      </c>
      <c r="D5027" t="s">
        <v>9</v>
      </c>
      <c r="E5027" t="s">
        <v>1426</v>
      </c>
      <c r="F5027" t="s">
        <v>140</v>
      </c>
      <c r="G5027" s="1">
        <v>0.5</v>
      </c>
      <c r="H5027" t="s">
        <v>11</v>
      </c>
      <c r="I5027" t="s">
        <v>9</v>
      </c>
    </row>
    <row r="5028" spans="1:9" hidden="1" x14ac:dyDescent="0.25">
      <c r="A5028">
        <v>8</v>
      </c>
      <c r="B5028">
        <v>1513</v>
      </c>
      <c r="C5028" t="s">
        <v>692</v>
      </c>
      <c r="D5028" t="s">
        <v>9</v>
      </c>
      <c r="E5028" t="s">
        <v>242</v>
      </c>
      <c r="F5028" t="s">
        <v>243</v>
      </c>
      <c r="G5028" s="1">
        <v>0.5</v>
      </c>
      <c r="H5028" t="s">
        <v>11</v>
      </c>
      <c r="I5028" t="s">
        <v>9</v>
      </c>
    </row>
    <row r="5029" spans="1:9" hidden="1" x14ac:dyDescent="0.25">
      <c r="A5029">
        <v>8</v>
      </c>
      <c r="B5029">
        <v>1514</v>
      </c>
      <c r="C5029" t="s">
        <v>5832</v>
      </c>
      <c r="D5029" t="s">
        <v>9</v>
      </c>
      <c r="E5029" t="s">
        <v>16</v>
      </c>
      <c r="F5029" t="s">
        <v>14</v>
      </c>
      <c r="G5029" s="1">
        <v>0.5</v>
      </c>
      <c r="H5029" t="s">
        <v>11</v>
      </c>
      <c r="I5029" t="s">
        <v>9</v>
      </c>
    </row>
    <row r="5030" spans="1:9" hidden="1" x14ac:dyDescent="0.25">
      <c r="A5030">
        <v>8</v>
      </c>
      <c r="B5030">
        <v>1515</v>
      </c>
      <c r="C5030" t="s">
        <v>5833</v>
      </c>
      <c r="D5030" t="s">
        <v>9</v>
      </c>
      <c r="E5030" t="s">
        <v>242</v>
      </c>
      <c r="F5030" t="s">
        <v>243</v>
      </c>
      <c r="G5030" s="1">
        <v>0.5</v>
      </c>
      <c r="H5030" t="s">
        <v>11</v>
      </c>
      <c r="I5030" t="s">
        <v>9</v>
      </c>
    </row>
    <row r="5031" spans="1:9" hidden="1" x14ac:dyDescent="0.25">
      <c r="A5031">
        <v>8</v>
      </c>
      <c r="B5031">
        <v>1518</v>
      </c>
      <c r="C5031" t="s">
        <v>696</v>
      </c>
      <c r="D5031" t="s">
        <v>9</v>
      </c>
      <c r="E5031" t="s">
        <v>4336</v>
      </c>
      <c r="F5031" t="s">
        <v>4337</v>
      </c>
      <c r="G5031" s="1">
        <v>0.5</v>
      </c>
      <c r="H5031" t="s">
        <v>11</v>
      </c>
      <c r="I5031" t="s">
        <v>9</v>
      </c>
    </row>
    <row r="5032" spans="1:9" hidden="1" x14ac:dyDescent="0.25">
      <c r="A5032">
        <v>8</v>
      </c>
      <c r="B5032">
        <v>1520</v>
      </c>
      <c r="C5032" t="s">
        <v>5834</v>
      </c>
      <c r="D5032" t="s">
        <v>9</v>
      </c>
      <c r="E5032" t="s">
        <v>18</v>
      </c>
      <c r="F5032" t="s">
        <v>19</v>
      </c>
      <c r="G5032" s="1">
        <v>0.5</v>
      </c>
      <c r="H5032" t="s">
        <v>11</v>
      </c>
      <c r="I5032" t="s">
        <v>9</v>
      </c>
    </row>
    <row r="5033" spans="1:9" hidden="1" x14ac:dyDescent="0.25">
      <c r="A5033">
        <v>8</v>
      </c>
      <c r="B5033">
        <v>1521</v>
      </c>
      <c r="C5033" t="s">
        <v>5835</v>
      </c>
      <c r="D5033" t="s">
        <v>9</v>
      </c>
      <c r="E5033" t="s">
        <v>18</v>
      </c>
      <c r="F5033" t="s">
        <v>19</v>
      </c>
      <c r="G5033" s="1">
        <v>0.5</v>
      </c>
      <c r="H5033" t="s">
        <v>11</v>
      </c>
      <c r="I5033" t="s">
        <v>9</v>
      </c>
    </row>
    <row r="5034" spans="1:9" hidden="1" x14ac:dyDescent="0.25">
      <c r="A5034">
        <v>8</v>
      </c>
      <c r="B5034">
        <v>1523</v>
      </c>
      <c r="C5034" t="s">
        <v>5836</v>
      </c>
      <c r="D5034" t="s">
        <v>9</v>
      </c>
      <c r="E5034" t="s">
        <v>8507</v>
      </c>
      <c r="F5034" s="4">
        <v>37672</v>
      </c>
      <c r="G5034" s="1">
        <v>0.5</v>
      </c>
      <c r="H5034" t="s">
        <v>11</v>
      </c>
      <c r="I5034" t="s">
        <v>9</v>
      </c>
    </row>
    <row r="5035" spans="1:9" hidden="1" x14ac:dyDescent="0.25">
      <c r="A5035">
        <v>8</v>
      </c>
      <c r="B5035">
        <v>1525</v>
      </c>
      <c r="C5035" t="s">
        <v>5837</v>
      </c>
      <c r="D5035" t="s">
        <v>9</v>
      </c>
      <c r="E5035" t="s">
        <v>16</v>
      </c>
      <c r="F5035" t="s">
        <v>14</v>
      </c>
      <c r="G5035" s="1">
        <v>0.5</v>
      </c>
      <c r="H5035" t="s">
        <v>11</v>
      </c>
      <c r="I5035" t="s">
        <v>9</v>
      </c>
    </row>
    <row r="5036" spans="1:9" hidden="1" x14ac:dyDescent="0.25">
      <c r="A5036">
        <v>8</v>
      </c>
      <c r="B5036">
        <v>1526</v>
      </c>
      <c r="C5036" t="s">
        <v>5838</v>
      </c>
      <c r="D5036" t="s">
        <v>9</v>
      </c>
      <c r="E5036" t="s">
        <v>16</v>
      </c>
      <c r="F5036" t="s">
        <v>14</v>
      </c>
      <c r="G5036" s="1">
        <v>0.5</v>
      </c>
      <c r="H5036" t="s">
        <v>11</v>
      </c>
      <c r="I5036" t="s">
        <v>9</v>
      </c>
    </row>
    <row r="5037" spans="1:9" hidden="1" x14ac:dyDescent="0.25">
      <c r="A5037">
        <v>8</v>
      </c>
      <c r="B5037">
        <v>1527</v>
      </c>
      <c r="C5037" t="s">
        <v>5839</v>
      </c>
      <c r="D5037" t="s">
        <v>9</v>
      </c>
      <c r="E5037" t="s">
        <v>18</v>
      </c>
      <c r="F5037" t="s">
        <v>19</v>
      </c>
      <c r="G5037" s="1">
        <v>0.5</v>
      </c>
      <c r="H5037" t="s">
        <v>11</v>
      </c>
      <c r="I5037" t="s">
        <v>9</v>
      </c>
    </row>
    <row r="5038" spans="1:9" hidden="1" x14ac:dyDescent="0.25">
      <c r="A5038">
        <v>8</v>
      </c>
      <c r="B5038">
        <v>1528</v>
      </c>
      <c r="C5038" t="s">
        <v>5840</v>
      </c>
      <c r="D5038" t="s">
        <v>9</v>
      </c>
      <c r="E5038" t="s">
        <v>8426</v>
      </c>
      <c r="F5038" t="s">
        <v>8427</v>
      </c>
      <c r="G5038" s="1">
        <v>0.5</v>
      </c>
      <c r="H5038" t="s">
        <v>11</v>
      </c>
      <c r="I5038" t="s">
        <v>9</v>
      </c>
    </row>
    <row r="5039" spans="1:9" hidden="1" x14ac:dyDescent="0.25">
      <c r="A5039">
        <v>8</v>
      </c>
      <c r="B5039">
        <v>1529</v>
      </c>
      <c r="C5039" t="s">
        <v>5841</v>
      </c>
      <c r="D5039" t="s">
        <v>9</v>
      </c>
      <c r="E5039" t="s">
        <v>8426</v>
      </c>
      <c r="F5039" t="s">
        <v>8427</v>
      </c>
      <c r="G5039" s="1">
        <v>0.5</v>
      </c>
      <c r="H5039" t="s">
        <v>11</v>
      </c>
      <c r="I5039" t="s">
        <v>9</v>
      </c>
    </row>
    <row r="5040" spans="1:9" hidden="1" x14ac:dyDescent="0.25">
      <c r="A5040">
        <v>8</v>
      </c>
      <c r="B5040">
        <v>1530</v>
      </c>
      <c r="C5040" t="s">
        <v>5842</v>
      </c>
      <c r="D5040" t="s">
        <v>9</v>
      </c>
      <c r="E5040" t="s">
        <v>16</v>
      </c>
      <c r="F5040" t="s">
        <v>14</v>
      </c>
      <c r="G5040" s="1">
        <v>0.5</v>
      </c>
      <c r="H5040" t="s">
        <v>11</v>
      </c>
      <c r="I5040" t="s">
        <v>9</v>
      </c>
    </row>
    <row r="5041" spans="1:9" hidden="1" x14ac:dyDescent="0.25">
      <c r="A5041">
        <v>8</v>
      </c>
      <c r="B5041">
        <v>1531</v>
      </c>
      <c r="C5041" t="s">
        <v>708</v>
      </c>
      <c r="D5041" t="s">
        <v>9</v>
      </c>
      <c r="E5041" t="s">
        <v>242</v>
      </c>
      <c r="F5041" t="s">
        <v>243</v>
      </c>
      <c r="G5041" s="1">
        <v>0.5</v>
      </c>
      <c r="H5041" t="s">
        <v>11</v>
      </c>
      <c r="I5041" t="s">
        <v>9</v>
      </c>
    </row>
    <row r="5042" spans="1:9" hidden="1" x14ac:dyDescent="0.25">
      <c r="A5042">
        <v>8</v>
      </c>
      <c r="B5042">
        <v>1532</v>
      </c>
      <c r="C5042" t="s">
        <v>5843</v>
      </c>
      <c r="D5042" t="s">
        <v>9</v>
      </c>
      <c r="E5042" t="s">
        <v>242</v>
      </c>
      <c r="F5042" t="s">
        <v>243</v>
      </c>
      <c r="G5042" s="1">
        <v>0.5</v>
      </c>
      <c r="H5042" t="s">
        <v>11</v>
      </c>
      <c r="I5042" t="s">
        <v>9</v>
      </c>
    </row>
    <row r="5043" spans="1:9" hidden="1" x14ac:dyDescent="0.25">
      <c r="A5043">
        <v>8</v>
      </c>
      <c r="B5043">
        <v>1533</v>
      </c>
      <c r="C5043" t="s">
        <v>5844</v>
      </c>
      <c r="D5043" t="s">
        <v>9</v>
      </c>
      <c r="E5043" t="s">
        <v>16</v>
      </c>
      <c r="F5043" t="s">
        <v>14</v>
      </c>
      <c r="G5043" s="1">
        <v>0.5</v>
      </c>
      <c r="H5043" t="s">
        <v>11</v>
      </c>
      <c r="I5043" t="s">
        <v>9</v>
      </c>
    </row>
    <row r="5044" spans="1:9" hidden="1" x14ac:dyDescent="0.25">
      <c r="A5044">
        <v>8</v>
      </c>
      <c r="B5044">
        <v>1535</v>
      </c>
      <c r="C5044" t="s">
        <v>5845</v>
      </c>
      <c r="D5044" t="s">
        <v>9</v>
      </c>
      <c r="E5044" t="s">
        <v>16</v>
      </c>
      <c r="F5044" t="s">
        <v>14</v>
      </c>
      <c r="G5044" s="1">
        <v>0.5</v>
      </c>
      <c r="H5044" t="s">
        <v>11</v>
      </c>
      <c r="I5044" t="s">
        <v>9</v>
      </c>
    </row>
    <row r="5045" spans="1:9" hidden="1" x14ac:dyDescent="0.25">
      <c r="A5045">
        <v>8</v>
      </c>
      <c r="B5045">
        <v>1536</v>
      </c>
      <c r="C5045" t="s">
        <v>5846</v>
      </c>
      <c r="D5045" t="s">
        <v>9</v>
      </c>
      <c r="E5045" t="s">
        <v>16</v>
      </c>
      <c r="F5045" t="s">
        <v>14</v>
      </c>
      <c r="G5045" s="1">
        <v>0.5</v>
      </c>
      <c r="H5045" t="s">
        <v>11</v>
      </c>
      <c r="I5045" t="s">
        <v>9</v>
      </c>
    </row>
    <row r="5046" spans="1:9" hidden="1" x14ac:dyDescent="0.25">
      <c r="A5046">
        <v>8</v>
      </c>
      <c r="B5046">
        <v>1542</v>
      </c>
      <c r="C5046" t="s">
        <v>5847</v>
      </c>
      <c r="D5046" t="s">
        <v>9</v>
      </c>
      <c r="E5046" t="s">
        <v>18</v>
      </c>
      <c r="F5046" t="s">
        <v>19</v>
      </c>
      <c r="G5046" s="1">
        <v>0.5</v>
      </c>
      <c r="H5046" t="s">
        <v>11</v>
      </c>
      <c r="I5046" t="s">
        <v>9</v>
      </c>
    </row>
    <row r="5047" spans="1:9" hidden="1" x14ac:dyDescent="0.25">
      <c r="A5047">
        <v>8</v>
      </c>
      <c r="B5047">
        <v>1543</v>
      </c>
      <c r="C5047" t="s">
        <v>5848</v>
      </c>
      <c r="D5047" t="s">
        <v>9</v>
      </c>
      <c r="E5047" t="s">
        <v>18</v>
      </c>
      <c r="F5047" t="s">
        <v>19</v>
      </c>
      <c r="G5047" s="1">
        <v>0.5</v>
      </c>
      <c r="H5047" t="s">
        <v>11</v>
      </c>
      <c r="I5047" t="s">
        <v>9</v>
      </c>
    </row>
    <row r="5048" spans="1:9" hidden="1" x14ac:dyDescent="0.25">
      <c r="A5048">
        <v>8</v>
      </c>
      <c r="B5048">
        <v>1550</v>
      </c>
      <c r="C5048" t="s">
        <v>5849</v>
      </c>
      <c r="D5048" t="s">
        <v>9</v>
      </c>
      <c r="E5048" t="s">
        <v>16</v>
      </c>
      <c r="F5048" t="s">
        <v>14</v>
      </c>
      <c r="G5048" s="1">
        <v>0.5</v>
      </c>
      <c r="H5048" t="s">
        <v>11</v>
      </c>
      <c r="I5048" t="s">
        <v>9</v>
      </c>
    </row>
    <row r="5049" spans="1:9" hidden="1" x14ac:dyDescent="0.25">
      <c r="A5049">
        <v>8</v>
      </c>
      <c r="B5049">
        <v>1560</v>
      </c>
      <c r="C5049" t="s">
        <v>5850</v>
      </c>
      <c r="D5049" t="s">
        <v>9</v>
      </c>
      <c r="E5049" t="s">
        <v>8467</v>
      </c>
      <c r="F5049" s="4">
        <v>38919</v>
      </c>
      <c r="G5049" s="1">
        <v>0.5</v>
      </c>
      <c r="H5049" t="s">
        <v>11</v>
      </c>
      <c r="I5049" t="s">
        <v>9</v>
      </c>
    </row>
    <row r="5050" spans="1:9" hidden="1" x14ac:dyDescent="0.25">
      <c r="A5050">
        <v>8</v>
      </c>
      <c r="B5050">
        <v>1561</v>
      </c>
      <c r="C5050" t="s">
        <v>5851</v>
      </c>
      <c r="D5050" t="s">
        <v>9</v>
      </c>
      <c r="E5050" t="s">
        <v>8467</v>
      </c>
      <c r="F5050" s="4">
        <v>38919</v>
      </c>
      <c r="G5050" s="1">
        <v>0.5</v>
      </c>
      <c r="H5050" t="s">
        <v>11</v>
      </c>
      <c r="I5050" t="s">
        <v>9</v>
      </c>
    </row>
    <row r="5051" spans="1:9" hidden="1" x14ac:dyDescent="0.25">
      <c r="A5051">
        <v>8</v>
      </c>
      <c r="B5051">
        <v>1600</v>
      </c>
      <c r="C5051" t="s">
        <v>5852</v>
      </c>
      <c r="D5051" t="s">
        <v>9</v>
      </c>
      <c r="E5051" t="s">
        <v>8426</v>
      </c>
      <c r="F5051" t="s">
        <v>8427</v>
      </c>
      <c r="G5051" s="1">
        <v>0.5</v>
      </c>
      <c r="H5051" t="s">
        <v>11</v>
      </c>
      <c r="I5051" t="s">
        <v>9</v>
      </c>
    </row>
    <row r="5052" spans="1:9" hidden="1" x14ac:dyDescent="0.25">
      <c r="A5052">
        <v>8</v>
      </c>
      <c r="B5052">
        <v>1602</v>
      </c>
      <c r="C5052" t="s">
        <v>722</v>
      </c>
      <c r="D5052" t="s">
        <v>9</v>
      </c>
      <c r="E5052" t="s">
        <v>16</v>
      </c>
      <c r="F5052" t="s">
        <v>14</v>
      </c>
      <c r="G5052" s="1">
        <v>0.5</v>
      </c>
      <c r="H5052" t="s">
        <v>11</v>
      </c>
      <c r="I5052" t="s">
        <v>9</v>
      </c>
    </row>
    <row r="5053" spans="1:9" hidden="1" x14ac:dyDescent="0.25">
      <c r="A5053">
        <v>8</v>
      </c>
      <c r="B5053">
        <v>1604</v>
      </c>
      <c r="C5053" t="s">
        <v>5853</v>
      </c>
      <c r="D5053" t="s">
        <v>9</v>
      </c>
      <c r="E5053" t="s">
        <v>18</v>
      </c>
      <c r="F5053" t="s">
        <v>19</v>
      </c>
      <c r="G5053" s="1">
        <v>0.5</v>
      </c>
      <c r="H5053" t="s">
        <v>11</v>
      </c>
      <c r="I5053" t="s">
        <v>9</v>
      </c>
    </row>
    <row r="5054" spans="1:9" hidden="1" x14ac:dyDescent="0.25">
      <c r="A5054">
        <v>8</v>
      </c>
      <c r="B5054">
        <v>1606</v>
      </c>
      <c r="C5054" t="s">
        <v>5854</v>
      </c>
      <c r="D5054" t="s">
        <v>9</v>
      </c>
      <c r="E5054" t="s">
        <v>18</v>
      </c>
      <c r="F5054" t="s">
        <v>19</v>
      </c>
      <c r="G5054" s="1">
        <v>0.5</v>
      </c>
      <c r="H5054" t="s">
        <v>11</v>
      </c>
      <c r="I5054" t="s">
        <v>9</v>
      </c>
    </row>
    <row r="5055" spans="1:9" hidden="1" x14ac:dyDescent="0.25">
      <c r="A5055">
        <v>8</v>
      </c>
      <c r="B5055">
        <v>1607</v>
      </c>
      <c r="C5055" t="s">
        <v>5855</v>
      </c>
      <c r="D5055" t="s">
        <v>9</v>
      </c>
      <c r="E5055" t="s">
        <v>242</v>
      </c>
      <c r="F5055" t="s">
        <v>243</v>
      </c>
      <c r="G5055" s="1">
        <v>0.5</v>
      </c>
      <c r="H5055" t="s">
        <v>11</v>
      </c>
      <c r="I5055" t="s">
        <v>9</v>
      </c>
    </row>
    <row r="5056" spans="1:9" hidden="1" x14ac:dyDescent="0.25">
      <c r="A5056">
        <v>8</v>
      </c>
      <c r="B5056">
        <v>1608</v>
      </c>
      <c r="C5056" t="s">
        <v>5856</v>
      </c>
      <c r="D5056" t="s">
        <v>9</v>
      </c>
      <c r="E5056" t="s">
        <v>18</v>
      </c>
      <c r="F5056" t="s">
        <v>19</v>
      </c>
      <c r="G5056" s="1">
        <v>0.5</v>
      </c>
      <c r="H5056" t="s">
        <v>11</v>
      </c>
      <c r="I5056" t="s">
        <v>9</v>
      </c>
    </row>
    <row r="5057" spans="1:9" hidden="1" x14ac:dyDescent="0.25">
      <c r="A5057">
        <v>8</v>
      </c>
      <c r="B5057">
        <v>1609</v>
      </c>
      <c r="C5057" t="s">
        <v>5857</v>
      </c>
      <c r="D5057" t="s">
        <v>9</v>
      </c>
      <c r="E5057" t="s">
        <v>18</v>
      </c>
      <c r="F5057" t="s">
        <v>19</v>
      </c>
      <c r="G5057" s="1">
        <v>0.5</v>
      </c>
      <c r="H5057" t="s">
        <v>11</v>
      </c>
      <c r="I5057" t="s">
        <v>9</v>
      </c>
    </row>
    <row r="5058" spans="1:9" hidden="1" x14ac:dyDescent="0.25">
      <c r="A5058">
        <v>8</v>
      </c>
      <c r="B5058">
        <v>1610</v>
      </c>
      <c r="C5058" t="s">
        <v>5858</v>
      </c>
      <c r="D5058" t="s">
        <v>9</v>
      </c>
      <c r="E5058" t="s">
        <v>16</v>
      </c>
      <c r="F5058" t="s">
        <v>14</v>
      </c>
      <c r="G5058" s="1">
        <v>0.5</v>
      </c>
      <c r="H5058" t="s">
        <v>11</v>
      </c>
      <c r="I5058" t="s">
        <v>9</v>
      </c>
    </row>
    <row r="5059" spans="1:9" hidden="1" x14ac:dyDescent="0.25">
      <c r="A5059">
        <v>8</v>
      </c>
      <c r="B5059">
        <v>1611</v>
      </c>
      <c r="C5059" t="s">
        <v>5859</v>
      </c>
      <c r="D5059" t="s">
        <v>9</v>
      </c>
      <c r="E5059" t="s">
        <v>8426</v>
      </c>
      <c r="F5059" t="s">
        <v>8427</v>
      </c>
      <c r="G5059" s="1">
        <v>0.5</v>
      </c>
      <c r="H5059" t="s">
        <v>11</v>
      </c>
      <c r="I5059" t="s">
        <v>9</v>
      </c>
    </row>
    <row r="5060" spans="1:9" hidden="1" x14ac:dyDescent="0.25">
      <c r="A5060">
        <v>8</v>
      </c>
      <c r="B5060">
        <v>1612</v>
      </c>
      <c r="C5060" t="s">
        <v>720</v>
      </c>
      <c r="D5060" t="s">
        <v>9</v>
      </c>
      <c r="E5060" t="s">
        <v>18</v>
      </c>
      <c r="F5060" t="s">
        <v>19</v>
      </c>
      <c r="G5060" s="1">
        <v>0.5</v>
      </c>
      <c r="H5060" t="s">
        <v>11</v>
      </c>
      <c r="I5060" t="s">
        <v>9</v>
      </c>
    </row>
    <row r="5061" spans="1:9" hidden="1" x14ac:dyDescent="0.25">
      <c r="A5061">
        <v>8</v>
      </c>
      <c r="B5061">
        <v>1613</v>
      </c>
      <c r="C5061" t="s">
        <v>8785</v>
      </c>
      <c r="D5061" t="s">
        <v>9</v>
      </c>
      <c r="E5061" t="s">
        <v>8515</v>
      </c>
      <c r="F5061" t="s">
        <v>8505</v>
      </c>
      <c r="G5061" s="1">
        <v>0.5</v>
      </c>
      <c r="H5061" t="s">
        <v>11</v>
      </c>
      <c r="I5061" t="s">
        <v>9</v>
      </c>
    </row>
    <row r="5062" spans="1:9" hidden="1" x14ac:dyDescent="0.25">
      <c r="A5062">
        <v>8</v>
      </c>
      <c r="B5062">
        <v>1615</v>
      </c>
      <c r="C5062" t="s">
        <v>721</v>
      </c>
      <c r="D5062" t="s">
        <v>9</v>
      </c>
      <c r="E5062" t="s">
        <v>18</v>
      </c>
      <c r="F5062" t="s">
        <v>19</v>
      </c>
      <c r="G5062" s="1">
        <v>0.5</v>
      </c>
      <c r="H5062" t="s">
        <v>11</v>
      </c>
      <c r="I5062" t="s">
        <v>9</v>
      </c>
    </row>
    <row r="5063" spans="1:9" hidden="1" x14ac:dyDescent="0.25">
      <c r="A5063">
        <v>8</v>
      </c>
      <c r="B5063">
        <v>1621</v>
      </c>
      <c r="C5063" t="s">
        <v>5860</v>
      </c>
      <c r="D5063" t="s">
        <v>9</v>
      </c>
      <c r="E5063" t="s">
        <v>242</v>
      </c>
      <c r="F5063" t="s">
        <v>243</v>
      </c>
      <c r="G5063" s="1">
        <v>0.5</v>
      </c>
      <c r="H5063" t="s">
        <v>11</v>
      </c>
      <c r="I5063" t="s">
        <v>9</v>
      </c>
    </row>
    <row r="5064" spans="1:9" hidden="1" x14ac:dyDescent="0.25">
      <c r="A5064">
        <v>8</v>
      </c>
      <c r="B5064">
        <v>1625</v>
      </c>
      <c r="C5064" t="s">
        <v>723</v>
      </c>
      <c r="D5064" t="s">
        <v>9</v>
      </c>
      <c r="E5064" t="s">
        <v>8426</v>
      </c>
      <c r="F5064" t="s">
        <v>8427</v>
      </c>
      <c r="G5064" s="1">
        <v>0.5</v>
      </c>
      <c r="H5064" t="s">
        <v>11</v>
      </c>
      <c r="I5064" t="s">
        <v>9</v>
      </c>
    </row>
    <row r="5065" spans="1:9" hidden="1" x14ac:dyDescent="0.25">
      <c r="A5065">
        <v>8</v>
      </c>
      <c r="B5065">
        <v>1626</v>
      </c>
      <c r="C5065" t="s">
        <v>5861</v>
      </c>
      <c r="D5065" t="s">
        <v>9</v>
      </c>
      <c r="E5065" t="s">
        <v>18</v>
      </c>
      <c r="F5065" t="s">
        <v>19</v>
      </c>
      <c r="G5065" s="1">
        <v>0.5</v>
      </c>
      <c r="H5065" t="s">
        <v>11</v>
      </c>
      <c r="I5065" t="s">
        <v>9</v>
      </c>
    </row>
    <row r="5066" spans="1:9" hidden="1" x14ac:dyDescent="0.25">
      <c r="A5066">
        <v>8</v>
      </c>
      <c r="B5066">
        <v>1627</v>
      </c>
      <c r="C5066" t="s">
        <v>5862</v>
      </c>
      <c r="D5066" t="s">
        <v>9</v>
      </c>
      <c r="E5066" t="s">
        <v>242</v>
      </c>
      <c r="F5066" t="s">
        <v>243</v>
      </c>
      <c r="G5066" s="1">
        <v>0.5</v>
      </c>
      <c r="H5066" t="s">
        <v>11</v>
      </c>
      <c r="I5066" t="s">
        <v>9</v>
      </c>
    </row>
    <row r="5067" spans="1:9" hidden="1" x14ac:dyDescent="0.25">
      <c r="A5067">
        <v>8</v>
      </c>
      <c r="B5067">
        <v>1628</v>
      </c>
      <c r="C5067" t="s">
        <v>5863</v>
      </c>
      <c r="D5067" t="s">
        <v>9</v>
      </c>
      <c r="E5067" t="s">
        <v>242</v>
      </c>
      <c r="F5067" t="s">
        <v>243</v>
      </c>
      <c r="G5067" s="1">
        <v>0.5</v>
      </c>
      <c r="H5067" t="s">
        <v>11</v>
      </c>
      <c r="I5067" t="s">
        <v>9</v>
      </c>
    </row>
    <row r="5068" spans="1:9" hidden="1" x14ac:dyDescent="0.25">
      <c r="A5068">
        <v>8</v>
      </c>
      <c r="B5068">
        <v>1630</v>
      </c>
      <c r="C5068" t="s">
        <v>5864</v>
      </c>
      <c r="D5068" t="s">
        <v>9</v>
      </c>
      <c r="E5068" t="s">
        <v>242</v>
      </c>
      <c r="F5068" t="s">
        <v>243</v>
      </c>
      <c r="G5068" s="1">
        <v>0.5</v>
      </c>
      <c r="H5068" t="s">
        <v>11</v>
      </c>
      <c r="I5068" t="s">
        <v>9</v>
      </c>
    </row>
    <row r="5069" spans="1:9" hidden="1" x14ac:dyDescent="0.25">
      <c r="A5069">
        <v>8</v>
      </c>
      <c r="B5069">
        <v>1632</v>
      </c>
      <c r="C5069" t="s">
        <v>5865</v>
      </c>
      <c r="D5069" t="s">
        <v>9</v>
      </c>
      <c r="E5069" t="s">
        <v>8426</v>
      </c>
      <c r="F5069" t="s">
        <v>8427</v>
      </c>
      <c r="G5069" s="1">
        <v>0.5</v>
      </c>
      <c r="H5069" t="s">
        <v>11</v>
      </c>
      <c r="I5069" t="s">
        <v>9</v>
      </c>
    </row>
    <row r="5070" spans="1:9" hidden="1" x14ac:dyDescent="0.25">
      <c r="A5070">
        <v>8</v>
      </c>
      <c r="B5070">
        <v>1637</v>
      </c>
      <c r="C5070" t="s">
        <v>5866</v>
      </c>
      <c r="D5070" t="s">
        <v>9</v>
      </c>
      <c r="E5070" t="s">
        <v>18</v>
      </c>
      <c r="F5070" t="s">
        <v>19</v>
      </c>
      <c r="G5070" s="1">
        <v>0.5</v>
      </c>
      <c r="H5070" t="s">
        <v>11</v>
      </c>
      <c r="I5070" t="s">
        <v>9</v>
      </c>
    </row>
    <row r="5071" spans="1:9" hidden="1" x14ac:dyDescent="0.25">
      <c r="A5071">
        <v>8</v>
      </c>
      <c r="B5071">
        <v>1638</v>
      </c>
      <c r="C5071" t="s">
        <v>5867</v>
      </c>
      <c r="D5071" t="s">
        <v>9</v>
      </c>
      <c r="E5071" t="s">
        <v>8426</v>
      </c>
      <c r="F5071" t="s">
        <v>8427</v>
      </c>
      <c r="G5071" s="1">
        <v>0.5</v>
      </c>
      <c r="H5071" t="s">
        <v>11</v>
      </c>
      <c r="I5071" t="s">
        <v>9</v>
      </c>
    </row>
    <row r="5072" spans="1:9" hidden="1" x14ac:dyDescent="0.25">
      <c r="A5072">
        <v>8</v>
      </c>
      <c r="B5072">
        <v>1650</v>
      </c>
      <c r="C5072" t="s">
        <v>5868</v>
      </c>
      <c r="D5072" t="s">
        <v>9</v>
      </c>
      <c r="E5072" t="s">
        <v>16</v>
      </c>
      <c r="F5072" t="s">
        <v>14</v>
      </c>
      <c r="G5072" s="1">
        <v>0.5</v>
      </c>
      <c r="H5072" t="s">
        <v>11</v>
      </c>
      <c r="I5072" t="s">
        <v>9</v>
      </c>
    </row>
    <row r="5073" spans="1:9" hidden="1" x14ac:dyDescent="0.25">
      <c r="A5073">
        <v>8</v>
      </c>
      <c r="B5073">
        <v>1651</v>
      </c>
      <c r="C5073" t="s">
        <v>5869</v>
      </c>
      <c r="D5073" t="s">
        <v>9</v>
      </c>
      <c r="E5073" t="s">
        <v>8539</v>
      </c>
      <c r="F5073" t="s">
        <v>8540</v>
      </c>
      <c r="G5073" s="1">
        <v>0.5</v>
      </c>
      <c r="H5073" t="s">
        <v>11</v>
      </c>
      <c r="I5073" t="s">
        <v>9</v>
      </c>
    </row>
    <row r="5074" spans="1:9" hidden="1" x14ac:dyDescent="0.25">
      <c r="A5074">
        <v>8</v>
      </c>
      <c r="B5074">
        <v>1660</v>
      </c>
      <c r="C5074" t="s">
        <v>727</v>
      </c>
      <c r="D5074" t="s">
        <v>9</v>
      </c>
      <c r="E5074" t="s">
        <v>242</v>
      </c>
      <c r="F5074" t="s">
        <v>243</v>
      </c>
      <c r="G5074" s="1">
        <v>0.5</v>
      </c>
      <c r="H5074" t="s">
        <v>11</v>
      </c>
      <c r="I5074" t="s">
        <v>9</v>
      </c>
    </row>
    <row r="5075" spans="1:9" hidden="1" x14ac:dyDescent="0.25">
      <c r="A5075">
        <v>8</v>
      </c>
      <c r="B5075">
        <v>1661</v>
      </c>
      <c r="C5075" t="s">
        <v>5870</v>
      </c>
      <c r="D5075" t="s">
        <v>9</v>
      </c>
      <c r="E5075" t="s">
        <v>8426</v>
      </c>
      <c r="F5075" t="s">
        <v>8427</v>
      </c>
      <c r="G5075" s="1">
        <v>0.5</v>
      </c>
      <c r="H5075" t="s">
        <v>11</v>
      </c>
      <c r="I5075" t="s">
        <v>9</v>
      </c>
    </row>
    <row r="5076" spans="1:9" hidden="1" x14ac:dyDescent="0.25">
      <c r="A5076">
        <v>8</v>
      </c>
      <c r="B5076">
        <v>1670</v>
      </c>
      <c r="C5076" t="s">
        <v>5871</v>
      </c>
      <c r="D5076" t="s">
        <v>9</v>
      </c>
      <c r="E5076" t="s">
        <v>16</v>
      </c>
      <c r="F5076" t="s">
        <v>14</v>
      </c>
      <c r="G5076" s="1">
        <v>0.5</v>
      </c>
      <c r="H5076" t="s">
        <v>11</v>
      </c>
      <c r="I5076" t="s">
        <v>9</v>
      </c>
    </row>
    <row r="5077" spans="1:9" hidden="1" x14ac:dyDescent="0.25">
      <c r="A5077">
        <v>8</v>
      </c>
      <c r="B5077">
        <v>1700</v>
      </c>
      <c r="C5077" t="s">
        <v>5872</v>
      </c>
      <c r="D5077" t="s">
        <v>9</v>
      </c>
      <c r="E5077" t="s">
        <v>242</v>
      </c>
      <c r="F5077" t="s">
        <v>243</v>
      </c>
      <c r="G5077" s="1">
        <v>0.5</v>
      </c>
      <c r="H5077" t="s">
        <v>11</v>
      </c>
      <c r="I5077" t="s">
        <v>9</v>
      </c>
    </row>
    <row r="5078" spans="1:9" hidden="1" x14ac:dyDescent="0.25">
      <c r="A5078">
        <v>8</v>
      </c>
      <c r="B5078">
        <v>1701</v>
      </c>
      <c r="C5078" t="s">
        <v>5873</v>
      </c>
      <c r="D5078" t="s">
        <v>9</v>
      </c>
      <c r="E5078" t="s">
        <v>16</v>
      </c>
      <c r="F5078" t="s">
        <v>14</v>
      </c>
      <c r="G5078" s="1">
        <v>0.5</v>
      </c>
      <c r="H5078" t="s">
        <v>11</v>
      </c>
      <c r="I5078" t="s">
        <v>9</v>
      </c>
    </row>
    <row r="5079" spans="1:9" hidden="1" x14ac:dyDescent="0.25">
      <c r="A5079">
        <v>8</v>
      </c>
      <c r="B5079">
        <v>1702</v>
      </c>
      <c r="C5079" t="s">
        <v>5874</v>
      </c>
      <c r="D5079" t="s">
        <v>9</v>
      </c>
      <c r="E5079" t="s">
        <v>8426</v>
      </c>
      <c r="F5079" t="s">
        <v>8427</v>
      </c>
      <c r="G5079" s="1">
        <v>0.5</v>
      </c>
      <c r="H5079" t="s">
        <v>11</v>
      </c>
      <c r="I5079" t="s">
        <v>9</v>
      </c>
    </row>
    <row r="5080" spans="1:9" hidden="1" x14ac:dyDescent="0.25">
      <c r="A5080">
        <v>8</v>
      </c>
      <c r="B5080">
        <v>1703</v>
      </c>
      <c r="C5080" t="s">
        <v>5875</v>
      </c>
      <c r="D5080" t="s">
        <v>9</v>
      </c>
      <c r="E5080" t="s">
        <v>18</v>
      </c>
      <c r="F5080" t="s">
        <v>19</v>
      </c>
      <c r="G5080" s="1">
        <v>0.5</v>
      </c>
      <c r="H5080" t="s">
        <v>11</v>
      </c>
      <c r="I5080" t="s">
        <v>9</v>
      </c>
    </row>
    <row r="5081" spans="1:9" hidden="1" x14ac:dyDescent="0.25">
      <c r="A5081">
        <v>8</v>
      </c>
      <c r="B5081">
        <v>1704</v>
      </c>
      <c r="C5081" t="s">
        <v>5876</v>
      </c>
      <c r="D5081" t="s">
        <v>9</v>
      </c>
      <c r="E5081" t="s">
        <v>242</v>
      </c>
      <c r="F5081" t="s">
        <v>243</v>
      </c>
      <c r="G5081" s="1">
        <v>0.5</v>
      </c>
      <c r="H5081" t="s">
        <v>11</v>
      </c>
      <c r="I5081" t="s">
        <v>9</v>
      </c>
    </row>
    <row r="5082" spans="1:9" hidden="1" x14ac:dyDescent="0.25">
      <c r="A5082">
        <v>8</v>
      </c>
      <c r="B5082">
        <v>1705</v>
      </c>
      <c r="C5082" t="s">
        <v>5877</v>
      </c>
      <c r="D5082" t="s">
        <v>9</v>
      </c>
      <c r="E5082" t="s">
        <v>18</v>
      </c>
      <c r="F5082" t="s">
        <v>19</v>
      </c>
      <c r="G5082" s="1">
        <v>0.5</v>
      </c>
      <c r="H5082" t="s">
        <v>11</v>
      </c>
      <c r="I5082" t="s">
        <v>9</v>
      </c>
    </row>
    <row r="5083" spans="1:9" hidden="1" x14ac:dyDescent="0.25">
      <c r="A5083">
        <v>8</v>
      </c>
      <c r="B5083">
        <v>1706</v>
      </c>
      <c r="C5083" t="s">
        <v>5878</v>
      </c>
      <c r="D5083" t="s">
        <v>9</v>
      </c>
      <c r="E5083" t="s">
        <v>242</v>
      </c>
      <c r="F5083" t="s">
        <v>243</v>
      </c>
      <c r="G5083" s="1">
        <v>0.5</v>
      </c>
      <c r="H5083" t="s">
        <v>11</v>
      </c>
      <c r="I5083" t="s">
        <v>9</v>
      </c>
    </row>
    <row r="5084" spans="1:9" hidden="1" x14ac:dyDescent="0.25">
      <c r="A5084">
        <v>8</v>
      </c>
      <c r="B5084">
        <v>1707</v>
      </c>
      <c r="C5084" t="s">
        <v>5879</v>
      </c>
      <c r="D5084" t="s">
        <v>9</v>
      </c>
      <c r="E5084" t="s">
        <v>18</v>
      </c>
      <c r="F5084" t="s">
        <v>19</v>
      </c>
      <c r="G5084" s="1">
        <v>0.5</v>
      </c>
      <c r="H5084" t="s">
        <v>11</v>
      </c>
      <c r="I5084" t="s">
        <v>9</v>
      </c>
    </row>
    <row r="5085" spans="1:9" hidden="1" x14ac:dyDescent="0.25">
      <c r="A5085">
        <v>8</v>
      </c>
      <c r="B5085">
        <v>1750</v>
      </c>
      <c r="C5085" t="s">
        <v>5880</v>
      </c>
      <c r="D5085" t="s">
        <v>9</v>
      </c>
      <c r="E5085" t="s">
        <v>8426</v>
      </c>
      <c r="F5085" t="s">
        <v>8427</v>
      </c>
      <c r="G5085" s="1">
        <v>0.5</v>
      </c>
      <c r="H5085" t="s">
        <v>11</v>
      </c>
      <c r="I5085" t="s">
        <v>9</v>
      </c>
    </row>
    <row r="5086" spans="1:9" hidden="1" x14ac:dyDescent="0.25">
      <c r="A5086">
        <v>8</v>
      </c>
      <c r="B5086">
        <v>1751</v>
      </c>
      <c r="C5086" t="s">
        <v>5881</v>
      </c>
      <c r="D5086" t="s">
        <v>9</v>
      </c>
      <c r="E5086" t="s">
        <v>8426</v>
      </c>
      <c r="F5086" t="s">
        <v>8427</v>
      </c>
      <c r="G5086" s="1">
        <v>0.5</v>
      </c>
      <c r="H5086" t="s">
        <v>11</v>
      </c>
      <c r="I5086" t="s">
        <v>9</v>
      </c>
    </row>
    <row r="5087" spans="1:9" hidden="1" x14ac:dyDescent="0.25">
      <c r="A5087">
        <v>8</v>
      </c>
      <c r="B5087">
        <v>1752</v>
      </c>
      <c r="C5087" t="s">
        <v>5882</v>
      </c>
      <c r="D5087" t="s">
        <v>9</v>
      </c>
      <c r="E5087" t="s">
        <v>8426</v>
      </c>
      <c r="F5087" t="s">
        <v>8427</v>
      </c>
      <c r="G5087" s="1">
        <v>0.5</v>
      </c>
      <c r="H5087" t="s">
        <v>11</v>
      </c>
      <c r="I5087" t="s">
        <v>9</v>
      </c>
    </row>
    <row r="5088" spans="1:9" hidden="1" x14ac:dyDescent="0.25">
      <c r="A5088">
        <v>8</v>
      </c>
      <c r="B5088">
        <v>1753</v>
      </c>
      <c r="C5088" t="s">
        <v>740</v>
      </c>
      <c r="D5088" t="s">
        <v>9</v>
      </c>
      <c r="E5088" t="s">
        <v>16</v>
      </c>
      <c r="F5088" t="s">
        <v>14</v>
      </c>
      <c r="G5088" s="1">
        <v>0.5</v>
      </c>
      <c r="H5088" t="s">
        <v>11</v>
      </c>
      <c r="I5088" t="s">
        <v>9</v>
      </c>
    </row>
    <row r="5089" spans="1:9" hidden="1" x14ac:dyDescent="0.25">
      <c r="A5089">
        <v>8</v>
      </c>
      <c r="B5089">
        <v>1754</v>
      </c>
      <c r="C5089" t="s">
        <v>5883</v>
      </c>
      <c r="D5089" t="s">
        <v>9</v>
      </c>
      <c r="E5089" t="s">
        <v>8426</v>
      </c>
      <c r="F5089" t="s">
        <v>8427</v>
      </c>
      <c r="G5089" s="1">
        <v>0.5</v>
      </c>
      <c r="H5089" t="s">
        <v>11</v>
      </c>
      <c r="I5089" t="s">
        <v>9</v>
      </c>
    </row>
    <row r="5090" spans="1:9" hidden="1" x14ac:dyDescent="0.25">
      <c r="A5090">
        <v>8</v>
      </c>
      <c r="B5090">
        <v>1797</v>
      </c>
      <c r="C5090" t="s">
        <v>741</v>
      </c>
      <c r="D5090" t="s">
        <v>9</v>
      </c>
      <c r="E5090" t="s">
        <v>16</v>
      </c>
      <c r="F5090" t="s">
        <v>14</v>
      </c>
      <c r="G5090" s="1">
        <v>0.5</v>
      </c>
      <c r="H5090" t="s">
        <v>11</v>
      </c>
      <c r="I5090" t="s">
        <v>9</v>
      </c>
    </row>
    <row r="5091" spans="1:9" hidden="1" x14ac:dyDescent="0.25">
      <c r="A5091">
        <v>8</v>
      </c>
      <c r="B5091">
        <v>1798</v>
      </c>
      <c r="C5091" t="s">
        <v>5884</v>
      </c>
      <c r="D5091" t="s">
        <v>9</v>
      </c>
      <c r="E5091" t="s">
        <v>16</v>
      </c>
      <c r="F5091" t="s">
        <v>14</v>
      </c>
      <c r="G5091" s="1">
        <v>0.5</v>
      </c>
      <c r="H5091" t="s">
        <v>11</v>
      </c>
      <c r="I5091" t="s">
        <v>9</v>
      </c>
    </row>
    <row r="5092" spans="1:9" hidden="1" x14ac:dyDescent="0.25">
      <c r="A5092">
        <v>8</v>
      </c>
      <c r="B5092">
        <v>1799</v>
      </c>
      <c r="C5092" t="s">
        <v>5885</v>
      </c>
      <c r="D5092" t="s">
        <v>9</v>
      </c>
      <c r="E5092" t="s">
        <v>8426</v>
      </c>
      <c r="F5092" t="s">
        <v>8427</v>
      </c>
      <c r="G5092" s="1">
        <v>0.5</v>
      </c>
      <c r="H5092" t="s">
        <v>11</v>
      </c>
      <c r="I5092" t="s">
        <v>9</v>
      </c>
    </row>
    <row r="5093" spans="1:9" hidden="1" x14ac:dyDescent="0.25">
      <c r="A5093">
        <v>8</v>
      </c>
      <c r="B5093">
        <v>1800</v>
      </c>
      <c r="C5093" t="s">
        <v>5886</v>
      </c>
      <c r="D5093" t="s">
        <v>9</v>
      </c>
      <c r="E5093" t="s">
        <v>242</v>
      </c>
      <c r="F5093" t="s">
        <v>243</v>
      </c>
      <c r="G5093" s="1">
        <v>0.5</v>
      </c>
      <c r="H5093" t="s">
        <v>11</v>
      </c>
      <c r="I5093" t="s">
        <v>9</v>
      </c>
    </row>
    <row r="5094" spans="1:9" hidden="1" x14ac:dyDescent="0.25">
      <c r="A5094">
        <v>8</v>
      </c>
      <c r="B5094">
        <v>1801</v>
      </c>
      <c r="C5094" t="s">
        <v>747</v>
      </c>
      <c r="D5094" t="s">
        <v>9</v>
      </c>
      <c r="E5094" t="s">
        <v>16</v>
      </c>
      <c r="F5094" t="s">
        <v>14</v>
      </c>
      <c r="G5094" s="1">
        <v>0.5</v>
      </c>
      <c r="H5094" t="s">
        <v>11</v>
      </c>
      <c r="I5094" t="s">
        <v>9</v>
      </c>
    </row>
    <row r="5095" spans="1:9" hidden="1" x14ac:dyDescent="0.25">
      <c r="A5095">
        <v>8</v>
      </c>
      <c r="B5095">
        <v>1803</v>
      </c>
      <c r="C5095" t="s">
        <v>5887</v>
      </c>
      <c r="D5095" t="s">
        <v>9</v>
      </c>
      <c r="E5095" t="s">
        <v>8621</v>
      </c>
      <c r="F5095" t="s">
        <v>8457</v>
      </c>
      <c r="G5095" s="1">
        <v>0.5</v>
      </c>
      <c r="H5095" t="s">
        <v>11</v>
      </c>
      <c r="I5095" t="s">
        <v>9</v>
      </c>
    </row>
    <row r="5096" spans="1:9" hidden="1" x14ac:dyDescent="0.25">
      <c r="A5096">
        <v>8</v>
      </c>
      <c r="B5096">
        <v>1804</v>
      </c>
      <c r="C5096" t="s">
        <v>5888</v>
      </c>
      <c r="D5096" t="s">
        <v>9</v>
      </c>
      <c r="E5096" t="s">
        <v>8426</v>
      </c>
      <c r="F5096" t="s">
        <v>8427</v>
      </c>
      <c r="G5096" s="1">
        <v>0.5</v>
      </c>
      <c r="H5096" t="s">
        <v>11</v>
      </c>
      <c r="I5096" t="s">
        <v>9</v>
      </c>
    </row>
    <row r="5097" spans="1:9" hidden="1" x14ac:dyDescent="0.25">
      <c r="A5097">
        <v>8</v>
      </c>
      <c r="B5097">
        <v>1805</v>
      </c>
      <c r="C5097" t="s">
        <v>5889</v>
      </c>
      <c r="D5097" t="s">
        <v>9</v>
      </c>
      <c r="E5097" t="s">
        <v>8426</v>
      </c>
      <c r="F5097" t="s">
        <v>8427</v>
      </c>
      <c r="G5097" s="1">
        <v>0.5</v>
      </c>
      <c r="H5097" t="s">
        <v>11</v>
      </c>
      <c r="I5097" t="s">
        <v>9</v>
      </c>
    </row>
    <row r="5098" spans="1:9" hidden="1" x14ac:dyDescent="0.25">
      <c r="A5098">
        <v>8</v>
      </c>
      <c r="B5098">
        <v>1806</v>
      </c>
      <c r="C5098" t="s">
        <v>5890</v>
      </c>
      <c r="D5098" t="s">
        <v>9</v>
      </c>
      <c r="E5098" t="s">
        <v>8426</v>
      </c>
      <c r="F5098" t="s">
        <v>8427</v>
      </c>
      <c r="G5098" s="1">
        <v>0.5</v>
      </c>
      <c r="H5098" t="s">
        <v>11</v>
      </c>
      <c r="I5098" t="s">
        <v>9</v>
      </c>
    </row>
    <row r="5099" spans="1:9" hidden="1" x14ac:dyDescent="0.25">
      <c r="A5099">
        <v>8</v>
      </c>
      <c r="B5099">
        <v>1807</v>
      </c>
      <c r="C5099" t="s">
        <v>5891</v>
      </c>
      <c r="D5099" t="s">
        <v>9</v>
      </c>
      <c r="E5099" t="s">
        <v>8426</v>
      </c>
      <c r="F5099" t="s">
        <v>8427</v>
      </c>
      <c r="G5099" s="1">
        <v>0.5</v>
      </c>
      <c r="H5099" t="s">
        <v>11</v>
      </c>
      <c r="I5099" t="s">
        <v>9</v>
      </c>
    </row>
    <row r="5100" spans="1:9" hidden="1" x14ac:dyDescent="0.25">
      <c r="A5100">
        <v>8</v>
      </c>
      <c r="B5100">
        <v>1808</v>
      </c>
      <c r="C5100" t="s">
        <v>5892</v>
      </c>
      <c r="D5100" t="s">
        <v>9</v>
      </c>
      <c r="E5100" t="s">
        <v>8426</v>
      </c>
      <c r="F5100" t="s">
        <v>8427</v>
      </c>
      <c r="G5100" s="1">
        <v>0.5</v>
      </c>
      <c r="H5100" t="s">
        <v>11</v>
      </c>
      <c r="I5100" t="s">
        <v>9</v>
      </c>
    </row>
    <row r="5101" spans="1:9" hidden="1" x14ac:dyDescent="0.25">
      <c r="A5101">
        <v>8</v>
      </c>
      <c r="B5101">
        <v>1809</v>
      </c>
      <c r="C5101" t="s">
        <v>5893</v>
      </c>
      <c r="D5101" t="s">
        <v>9</v>
      </c>
      <c r="E5101" t="s">
        <v>16</v>
      </c>
      <c r="F5101" t="s">
        <v>14</v>
      </c>
      <c r="G5101" s="1">
        <v>0.5</v>
      </c>
      <c r="H5101" t="s">
        <v>11</v>
      </c>
      <c r="I5101" t="s">
        <v>9</v>
      </c>
    </row>
    <row r="5102" spans="1:9" hidden="1" x14ac:dyDescent="0.25">
      <c r="A5102">
        <v>8</v>
      </c>
      <c r="B5102">
        <v>1810</v>
      </c>
      <c r="C5102" t="s">
        <v>5894</v>
      </c>
      <c r="D5102" t="s">
        <v>9</v>
      </c>
      <c r="E5102" t="s">
        <v>8426</v>
      </c>
      <c r="F5102" t="s">
        <v>8427</v>
      </c>
      <c r="G5102" s="1">
        <v>0.5</v>
      </c>
      <c r="H5102" t="s">
        <v>11</v>
      </c>
      <c r="I5102" t="s">
        <v>9</v>
      </c>
    </row>
    <row r="5103" spans="1:9" hidden="1" x14ac:dyDescent="0.25">
      <c r="A5103">
        <v>8</v>
      </c>
      <c r="B5103">
        <v>1811</v>
      </c>
      <c r="C5103" t="s">
        <v>3746</v>
      </c>
      <c r="D5103" t="s">
        <v>9</v>
      </c>
      <c r="E5103" t="s">
        <v>4336</v>
      </c>
      <c r="F5103" t="s">
        <v>4337</v>
      </c>
      <c r="G5103" s="1">
        <v>0.5</v>
      </c>
      <c r="H5103" t="s">
        <v>11</v>
      </c>
      <c r="I5103" t="s">
        <v>9</v>
      </c>
    </row>
    <row r="5104" spans="1:9" hidden="1" x14ac:dyDescent="0.25">
      <c r="A5104">
        <v>8</v>
      </c>
      <c r="B5104">
        <v>1812</v>
      </c>
      <c r="C5104" t="s">
        <v>5895</v>
      </c>
      <c r="D5104" t="s">
        <v>9</v>
      </c>
      <c r="E5104" t="s">
        <v>8426</v>
      </c>
      <c r="F5104" t="s">
        <v>8427</v>
      </c>
      <c r="G5104" s="1">
        <v>0.5</v>
      </c>
      <c r="H5104" t="s">
        <v>11</v>
      </c>
      <c r="I5104" t="s">
        <v>9</v>
      </c>
    </row>
    <row r="5105" spans="1:9" hidden="1" x14ac:dyDescent="0.25">
      <c r="A5105">
        <v>8</v>
      </c>
      <c r="B5105">
        <v>1813</v>
      </c>
      <c r="C5105" t="s">
        <v>5896</v>
      </c>
      <c r="D5105" t="s">
        <v>9</v>
      </c>
      <c r="E5105" t="s">
        <v>8426</v>
      </c>
      <c r="F5105" t="s">
        <v>8427</v>
      </c>
      <c r="G5105" s="1">
        <v>0.5</v>
      </c>
      <c r="H5105" t="s">
        <v>11</v>
      </c>
      <c r="I5105" t="s">
        <v>9</v>
      </c>
    </row>
    <row r="5106" spans="1:9" hidden="1" x14ac:dyDescent="0.25">
      <c r="A5106">
        <v>8</v>
      </c>
      <c r="B5106">
        <v>1815</v>
      </c>
      <c r="C5106" t="s">
        <v>5897</v>
      </c>
      <c r="D5106" t="s">
        <v>9</v>
      </c>
      <c r="E5106" t="s">
        <v>8426</v>
      </c>
      <c r="F5106" t="s">
        <v>8427</v>
      </c>
      <c r="G5106" s="1">
        <v>0.5</v>
      </c>
      <c r="H5106" t="s">
        <v>11</v>
      </c>
      <c r="I5106" t="s">
        <v>9</v>
      </c>
    </row>
    <row r="5107" spans="1:9" hidden="1" x14ac:dyDescent="0.25">
      <c r="A5107">
        <v>8</v>
      </c>
      <c r="B5107">
        <v>1816</v>
      </c>
      <c r="C5107" t="s">
        <v>5898</v>
      </c>
      <c r="D5107" t="s">
        <v>9</v>
      </c>
      <c r="E5107" t="s">
        <v>8426</v>
      </c>
      <c r="F5107" t="s">
        <v>8427</v>
      </c>
      <c r="G5107" s="1">
        <v>0.5</v>
      </c>
      <c r="H5107" t="s">
        <v>11</v>
      </c>
      <c r="I5107" t="s">
        <v>9</v>
      </c>
    </row>
    <row r="5108" spans="1:9" hidden="1" x14ac:dyDescent="0.25">
      <c r="A5108">
        <v>8</v>
      </c>
      <c r="B5108">
        <v>1817</v>
      </c>
      <c r="C5108" t="s">
        <v>5899</v>
      </c>
      <c r="D5108" t="s">
        <v>9</v>
      </c>
      <c r="E5108" t="s">
        <v>8541</v>
      </c>
      <c r="F5108" t="s">
        <v>8542</v>
      </c>
      <c r="G5108" s="1">
        <v>0.5</v>
      </c>
      <c r="H5108" t="s">
        <v>11</v>
      </c>
      <c r="I5108" t="s">
        <v>9</v>
      </c>
    </row>
    <row r="5109" spans="1:9" hidden="1" x14ac:dyDescent="0.25">
      <c r="A5109">
        <v>8</v>
      </c>
      <c r="B5109">
        <v>1818</v>
      </c>
      <c r="C5109" t="s">
        <v>5900</v>
      </c>
      <c r="D5109" t="s">
        <v>9</v>
      </c>
      <c r="E5109" t="s">
        <v>8456</v>
      </c>
      <c r="F5109" t="s">
        <v>8457</v>
      </c>
      <c r="G5109" s="1">
        <v>0.5</v>
      </c>
      <c r="H5109" t="s">
        <v>11</v>
      </c>
      <c r="I5109" t="s">
        <v>9</v>
      </c>
    </row>
    <row r="5110" spans="1:9" hidden="1" x14ac:dyDescent="0.25">
      <c r="A5110">
        <v>8</v>
      </c>
      <c r="B5110">
        <v>1819</v>
      </c>
      <c r="C5110" t="s">
        <v>5901</v>
      </c>
      <c r="D5110" t="s">
        <v>9</v>
      </c>
      <c r="E5110" t="s">
        <v>8426</v>
      </c>
      <c r="F5110" t="s">
        <v>8427</v>
      </c>
      <c r="G5110" s="1">
        <v>0.5</v>
      </c>
      <c r="H5110" t="s">
        <v>11</v>
      </c>
      <c r="I5110" t="s">
        <v>9</v>
      </c>
    </row>
    <row r="5111" spans="1:9" hidden="1" x14ac:dyDescent="0.25">
      <c r="A5111">
        <v>8</v>
      </c>
      <c r="B5111">
        <v>1820</v>
      </c>
      <c r="C5111" t="s">
        <v>5902</v>
      </c>
      <c r="D5111" t="s">
        <v>9</v>
      </c>
      <c r="E5111" t="s">
        <v>16</v>
      </c>
      <c r="F5111" t="s">
        <v>14</v>
      </c>
      <c r="G5111" s="1">
        <v>0.5</v>
      </c>
      <c r="H5111" t="s">
        <v>11</v>
      </c>
      <c r="I5111" t="s">
        <v>9</v>
      </c>
    </row>
    <row r="5112" spans="1:9" hidden="1" x14ac:dyDescent="0.25">
      <c r="A5112">
        <v>8</v>
      </c>
      <c r="B5112">
        <v>1821</v>
      </c>
      <c r="C5112" t="s">
        <v>5903</v>
      </c>
      <c r="D5112" t="s">
        <v>9</v>
      </c>
      <c r="E5112" t="s">
        <v>16</v>
      </c>
      <c r="F5112" t="s">
        <v>14</v>
      </c>
      <c r="G5112" s="1">
        <v>0.5</v>
      </c>
      <c r="H5112" t="s">
        <v>11</v>
      </c>
      <c r="I5112" t="s">
        <v>9</v>
      </c>
    </row>
    <row r="5113" spans="1:9" hidden="1" x14ac:dyDescent="0.25">
      <c r="A5113">
        <v>8</v>
      </c>
      <c r="B5113">
        <v>1822</v>
      </c>
      <c r="C5113" t="s">
        <v>5904</v>
      </c>
      <c r="D5113" t="s">
        <v>9</v>
      </c>
      <c r="E5113" t="s">
        <v>16</v>
      </c>
      <c r="F5113" t="s">
        <v>14</v>
      </c>
      <c r="G5113" s="1">
        <v>0.5</v>
      </c>
      <c r="H5113" t="s">
        <v>11</v>
      </c>
      <c r="I5113" t="s">
        <v>9</v>
      </c>
    </row>
    <row r="5114" spans="1:9" hidden="1" x14ac:dyDescent="0.25">
      <c r="A5114">
        <v>8</v>
      </c>
      <c r="B5114">
        <v>1823</v>
      </c>
      <c r="C5114" t="s">
        <v>8786</v>
      </c>
      <c r="D5114" t="s">
        <v>9</v>
      </c>
      <c r="E5114" t="s">
        <v>8472</v>
      </c>
      <c r="F5114" s="4">
        <v>40929</v>
      </c>
      <c r="G5114" s="1">
        <v>0.5</v>
      </c>
      <c r="H5114" t="s">
        <v>11</v>
      </c>
      <c r="I5114" t="s">
        <v>9</v>
      </c>
    </row>
    <row r="5115" spans="1:9" hidden="1" x14ac:dyDescent="0.25">
      <c r="A5115">
        <v>8</v>
      </c>
      <c r="B5115">
        <v>1824</v>
      </c>
      <c r="C5115" t="s">
        <v>5905</v>
      </c>
      <c r="D5115" t="s">
        <v>9</v>
      </c>
      <c r="E5115" t="s">
        <v>8426</v>
      </c>
      <c r="F5115" t="s">
        <v>8427</v>
      </c>
      <c r="G5115" s="1">
        <v>0.5</v>
      </c>
      <c r="H5115" t="s">
        <v>11</v>
      </c>
      <c r="I5115" t="s">
        <v>9</v>
      </c>
    </row>
    <row r="5116" spans="1:9" hidden="1" x14ac:dyDescent="0.25">
      <c r="A5116">
        <v>8</v>
      </c>
      <c r="B5116">
        <v>1825</v>
      </c>
      <c r="C5116" t="s">
        <v>5906</v>
      </c>
      <c r="D5116" t="s">
        <v>9</v>
      </c>
      <c r="E5116" t="s">
        <v>18</v>
      </c>
      <c r="F5116" t="s">
        <v>19</v>
      </c>
      <c r="G5116" s="1">
        <v>0.5</v>
      </c>
      <c r="H5116" t="s">
        <v>11</v>
      </c>
      <c r="I5116" t="s">
        <v>9</v>
      </c>
    </row>
    <row r="5117" spans="1:9" hidden="1" x14ac:dyDescent="0.25">
      <c r="A5117">
        <v>8</v>
      </c>
      <c r="B5117">
        <v>1826</v>
      </c>
      <c r="C5117" t="s">
        <v>5907</v>
      </c>
      <c r="D5117" t="s">
        <v>9</v>
      </c>
      <c r="E5117" t="s">
        <v>8430</v>
      </c>
      <c r="F5117" t="s">
        <v>8427</v>
      </c>
      <c r="G5117" s="1">
        <v>0.5</v>
      </c>
      <c r="H5117" t="s">
        <v>11</v>
      </c>
      <c r="I5117" t="s">
        <v>9</v>
      </c>
    </row>
    <row r="5118" spans="1:9" hidden="1" x14ac:dyDescent="0.25">
      <c r="A5118">
        <v>8</v>
      </c>
      <c r="B5118">
        <v>1827</v>
      </c>
      <c r="C5118" t="s">
        <v>5908</v>
      </c>
      <c r="D5118" t="s">
        <v>9</v>
      </c>
      <c r="E5118" t="s">
        <v>18</v>
      </c>
      <c r="F5118" t="s">
        <v>19</v>
      </c>
      <c r="G5118" s="1">
        <v>0.5</v>
      </c>
      <c r="H5118" t="s">
        <v>11</v>
      </c>
      <c r="I5118" t="s">
        <v>9</v>
      </c>
    </row>
    <row r="5119" spans="1:9" hidden="1" x14ac:dyDescent="0.25">
      <c r="A5119">
        <v>8</v>
      </c>
      <c r="B5119">
        <v>1828</v>
      </c>
      <c r="C5119" t="s">
        <v>8787</v>
      </c>
      <c r="D5119" t="s">
        <v>9</v>
      </c>
      <c r="E5119" t="s">
        <v>8426</v>
      </c>
      <c r="F5119" t="s">
        <v>8427</v>
      </c>
      <c r="G5119" s="1">
        <v>0.5</v>
      </c>
      <c r="H5119" t="s">
        <v>11</v>
      </c>
      <c r="I5119" t="s">
        <v>9</v>
      </c>
    </row>
    <row r="5120" spans="1:9" hidden="1" x14ac:dyDescent="0.25">
      <c r="A5120">
        <v>8</v>
      </c>
      <c r="B5120">
        <v>1870</v>
      </c>
      <c r="C5120" t="s">
        <v>5909</v>
      </c>
      <c r="D5120" t="s">
        <v>9</v>
      </c>
      <c r="E5120" t="s">
        <v>16</v>
      </c>
      <c r="F5120" t="s">
        <v>14</v>
      </c>
      <c r="G5120" s="1">
        <v>0.5</v>
      </c>
      <c r="H5120" t="s">
        <v>11</v>
      </c>
      <c r="I5120" t="s">
        <v>9</v>
      </c>
    </row>
    <row r="5121" spans="1:9" hidden="1" x14ac:dyDescent="0.25">
      <c r="A5121">
        <v>8</v>
      </c>
      <c r="B5121">
        <v>1871</v>
      </c>
      <c r="C5121" t="s">
        <v>5910</v>
      </c>
      <c r="D5121" t="s">
        <v>9</v>
      </c>
      <c r="E5121" t="s">
        <v>8449</v>
      </c>
      <c r="F5121" t="s">
        <v>8450</v>
      </c>
      <c r="G5121" s="1">
        <v>0.5</v>
      </c>
      <c r="H5121" t="s">
        <v>11</v>
      </c>
      <c r="I5121" t="s">
        <v>9</v>
      </c>
    </row>
    <row r="5122" spans="1:9" hidden="1" x14ac:dyDescent="0.25">
      <c r="A5122">
        <v>8</v>
      </c>
      <c r="B5122">
        <v>1872</v>
      </c>
      <c r="C5122" t="s">
        <v>5912</v>
      </c>
      <c r="D5122" t="s">
        <v>9</v>
      </c>
      <c r="E5122" t="s">
        <v>8426</v>
      </c>
      <c r="F5122" t="s">
        <v>8427</v>
      </c>
      <c r="G5122" s="1">
        <v>0.5</v>
      </c>
      <c r="H5122" t="s">
        <v>11</v>
      </c>
      <c r="I5122" t="s">
        <v>9</v>
      </c>
    </row>
    <row r="5123" spans="1:9" hidden="1" x14ac:dyDescent="0.25">
      <c r="A5123">
        <v>8</v>
      </c>
      <c r="B5123">
        <v>1873</v>
      </c>
      <c r="C5123" t="s">
        <v>5913</v>
      </c>
      <c r="D5123" t="s">
        <v>9</v>
      </c>
      <c r="E5123" t="s">
        <v>8426</v>
      </c>
      <c r="F5123" t="s">
        <v>8427</v>
      </c>
      <c r="G5123" s="1">
        <v>0.5</v>
      </c>
      <c r="H5123" t="s">
        <v>11</v>
      </c>
      <c r="I5123" t="s">
        <v>9</v>
      </c>
    </row>
    <row r="5124" spans="1:9" hidden="1" x14ac:dyDescent="0.25">
      <c r="A5124">
        <v>8</v>
      </c>
      <c r="B5124">
        <v>1875</v>
      </c>
      <c r="C5124" t="s">
        <v>757</v>
      </c>
      <c r="D5124" t="s">
        <v>9</v>
      </c>
      <c r="E5124" t="s">
        <v>8426</v>
      </c>
      <c r="F5124" t="s">
        <v>8427</v>
      </c>
      <c r="G5124" s="1">
        <v>0.5</v>
      </c>
      <c r="H5124" t="s">
        <v>11</v>
      </c>
      <c r="I5124" t="s">
        <v>9</v>
      </c>
    </row>
    <row r="5125" spans="1:9" hidden="1" x14ac:dyDescent="0.25">
      <c r="A5125">
        <v>8</v>
      </c>
      <c r="B5125">
        <v>1876</v>
      </c>
      <c r="C5125" t="s">
        <v>5914</v>
      </c>
      <c r="D5125" t="s">
        <v>9</v>
      </c>
      <c r="E5125" t="s">
        <v>18</v>
      </c>
      <c r="F5125" t="s">
        <v>19</v>
      </c>
      <c r="G5125" s="1">
        <v>0.5</v>
      </c>
      <c r="H5125" t="s">
        <v>11</v>
      </c>
      <c r="I5125" t="s">
        <v>9</v>
      </c>
    </row>
    <row r="5126" spans="1:9" hidden="1" x14ac:dyDescent="0.25">
      <c r="A5126">
        <v>8</v>
      </c>
      <c r="B5126">
        <v>1877</v>
      </c>
      <c r="C5126" t="s">
        <v>5915</v>
      </c>
      <c r="D5126" t="s">
        <v>9</v>
      </c>
      <c r="E5126" t="s">
        <v>8452</v>
      </c>
      <c r="F5126" t="s">
        <v>8453</v>
      </c>
      <c r="G5126" s="1">
        <v>0.5</v>
      </c>
      <c r="H5126" t="s">
        <v>11</v>
      </c>
      <c r="I5126" t="s">
        <v>9</v>
      </c>
    </row>
    <row r="5127" spans="1:9" hidden="1" x14ac:dyDescent="0.25">
      <c r="A5127">
        <v>8</v>
      </c>
      <c r="B5127">
        <v>1878</v>
      </c>
      <c r="C5127" t="s">
        <v>5916</v>
      </c>
      <c r="D5127" t="s">
        <v>9</v>
      </c>
      <c r="E5127" t="s">
        <v>8576</v>
      </c>
      <c r="F5127" t="s">
        <v>8577</v>
      </c>
      <c r="G5127" s="1">
        <v>0.5</v>
      </c>
      <c r="H5127" t="s">
        <v>11</v>
      </c>
      <c r="I5127" t="s">
        <v>9</v>
      </c>
    </row>
    <row r="5128" spans="1:9" hidden="1" x14ac:dyDescent="0.25">
      <c r="A5128">
        <v>8</v>
      </c>
      <c r="B5128">
        <v>1879</v>
      </c>
      <c r="C5128" t="s">
        <v>5917</v>
      </c>
      <c r="D5128" t="s">
        <v>9</v>
      </c>
      <c r="E5128" t="s">
        <v>8576</v>
      </c>
      <c r="F5128" t="s">
        <v>8577</v>
      </c>
      <c r="G5128" s="1">
        <v>0.5</v>
      </c>
      <c r="H5128" t="s">
        <v>11</v>
      </c>
      <c r="I5128" t="s">
        <v>9</v>
      </c>
    </row>
    <row r="5129" spans="1:9" hidden="1" x14ac:dyDescent="0.25">
      <c r="A5129">
        <v>8</v>
      </c>
      <c r="B5129">
        <v>1880</v>
      </c>
      <c r="C5129" t="s">
        <v>5918</v>
      </c>
      <c r="D5129" t="s">
        <v>9</v>
      </c>
      <c r="E5129" t="s">
        <v>8452</v>
      </c>
      <c r="F5129" t="s">
        <v>8453</v>
      </c>
      <c r="G5129" s="1">
        <v>0.5</v>
      </c>
      <c r="H5129" t="s">
        <v>11</v>
      </c>
      <c r="I5129" t="s">
        <v>9</v>
      </c>
    </row>
    <row r="5130" spans="1:9" hidden="1" x14ac:dyDescent="0.25">
      <c r="A5130">
        <v>8</v>
      </c>
      <c r="B5130">
        <v>1881</v>
      </c>
      <c r="C5130" t="s">
        <v>5919</v>
      </c>
      <c r="D5130" t="s">
        <v>9</v>
      </c>
      <c r="E5130" t="s">
        <v>8426</v>
      </c>
      <c r="F5130" t="s">
        <v>8427</v>
      </c>
      <c r="G5130" s="1">
        <v>0.5</v>
      </c>
      <c r="H5130" t="s">
        <v>11</v>
      </c>
      <c r="I5130" t="s">
        <v>9</v>
      </c>
    </row>
    <row r="5131" spans="1:9" hidden="1" x14ac:dyDescent="0.25">
      <c r="A5131">
        <v>8</v>
      </c>
      <c r="B5131">
        <v>1910</v>
      </c>
      <c r="C5131" t="s">
        <v>5920</v>
      </c>
      <c r="D5131" t="s">
        <v>9</v>
      </c>
      <c r="E5131" t="s">
        <v>8426</v>
      </c>
      <c r="F5131" t="s">
        <v>8427</v>
      </c>
      <c r="G5131" s="1">
        <v>0.5</v>
      </c>
      <c r="H5131" t="s">
        <v>11</v>
      </c>
      <c r="I5131" t="s">
        <v>9</v>
      </c>
    </row>
    <row r="5132" spans="1:9" hidden="1" x14ac:dyDescent="0.25">
      <c r="A5132">
        <v>8</v>
      </c>
      <c r="B5132">
        <v>1920</v>
      </c>
      <c r="C5132" t="s">
        <v>5921</v>
      </c>
      <c r="D5132" t="s">
        <v>9</v>
      </c>
      <c r="E5132" t="s">
        <v>8426</v>
      </c>
      <c r="F5132" t="s">
        <v>8427</v>
      </c>
      <c r="G5132" s="1">
        <v>0.5</v>
      </c>
      <c r="H5132" t="s">
        <v>11</v>
      </c>
      <c r="I5132" t="s">
        <v>9</v>
      </c>
    </row>
    <row r="5133" spans="1:9" hidden="1" x14ac:dyDescent="0.25">
      <c r="A5133">
        <v>8</v>
      </c>
      <c r="B5133">
        <v>2020</v>
      </c>
      <c r="C5133" t="s">
        <v>767</v>
      </c>
      <c r="D5133" t="s">
        <v>9</v>
      </c>
      <c r="E5133" t="s">
        <v>16</v>
      </c>
      <c r="F5133" t="s">
        <v>14</v>
      </c>
      <c r="G5133" s="1">
        <v>0.5</v>
      </c>
      <c r="H5133" t="s">
        <v>11</v>
      </c>
      <c r="I5133" t="s">
        <v>9</v>
      </c>
    </row>
    <row r="5134" spans="1:9" hidden="1" x14ac:dyDescent="0.25">
      <c r="A5134">
        <v>8</v>
      </c>
      <c r="B5134">
        <v>2100</v>
      </c>
      <c r="C5134" t="s">
        <v>5922</v>
      </c>
      <c r="D5134" t="s">
        <v>9</v>
      </c>
      <c r="E5134" t="s">
        <v>8426</v>
      </c>
      <c r="F5134" t="s">
        <v>8427</v>
      </c>
      <c r="G5134" s="1">
        <v>0.5</v>
      </c>
      <c r="H5134" t="s">
        <v>11</v>
      </c>
      <c r="I5134" t="s">
        <v>9</v>
      </c>
    </row>
    <row r="5135" spans="1:9" hidden="1" x14ac:dyDescent="0.25">
      <c r="A5135">
        <v>8</v>
      </c>
      <c r="B5135">
        <v>2101</v>
      </c>
      <c r="C5135" t="s">
        <v>5923</v>
      </c>
      <c r="D5135" t="s">
        <v>9</v>
      </c>
      <c r="E5135" t="s">
        <v>16</v>
      </c>
      <c r="F5135" t="s">
        <v>14</v>
      </c>
      <c r="G5135" s="1">
        <v>0.5</v>
      </c>
      <c r="H5135" t="s">
        <v>11</v>
      </c>
      <c r="I5135" t="s">
        <v>9</v>
      </c>
    </row>
    <row r="5136" spans="1:9" hidden="1" x14ac:dyDescent="0.25">
      <c r="A5136">
        <v>8</v>
      </c>
      <c r="B5136">
        <v>2102</v>
      </c>
      <c r="C5136" t="s">
        <v>5924</v>
      </c>
      <c r="D5136" t="s">
        <v>9</v>
      </c>
      <c r="E5136" t="s">
        <v>8426</v>
      </c>
      <c r="F5136" t="s">
        <v>8427</v>
      </c>
      <c r="G5136" s="1">
        <v>0.5</v>
      </c>
      <c r="H5136" t="s">
        <v>11</v>
      </c>
      <c r="I5136" t="s">
        <v>9</v>
      </c>
    </row>
    <row r="5137" spans="1:9" hidden="1" x14ac:dyDescent="0.25">
      <c r="A5137">
        <v>8</v>
      </c>
      <c r="B5137">
        <v>2103</v>
      </c>
      <c r="C5137" t="s">
        <v>5925</v>
      </c>
      <c r="D5137" t="s">
        <v>9</v>
      </c>
      <c r="E5137" t="s">
        <v>8426</v>
      </c>
      <c r="F5137" t="s">
        <v>8427</v>
      </c>
      <c r="G5137" s="1">
        <v>0.5</v>
      </c>
      <c r="H5137" t="s">
        <v>11</v>
      </c>
      <c r="I5137" t="s">
        <v>9</v>
      </c>
    </row>
    <row r="5138" spans="1:9" hidden="1" x14ac:dyDescent="0.25">
      <c r="A5138">
        <v>8</v>
      </c>
      <c r="B5138">
        <v>2104</v>
      </c>
      <c r="C5138" t="s">
        <v>5926</v>
      </c>
      <c r="D5138" t="s">
        <v>9</v>
      </c>
      <c r="E5138" t="s">
        <v>16</v>
      </c>
      <c r="F5138" t="s">
        <v>14</v>
      </c>
      <c r="G5138" s="1">
        <v>0.5</v>
      </c>
      <c r="H5138" t="s">
        <v>11</v>
      </c>
      <c r="I5138" t="s">
        <v>9</v>
      </c>
    </row>
    <row r="5139" spans="1:9" hidden="1" x14ac:dyDescent="0.25">
      <c r="A5139">
        <v>8</v>
      </c>
      <c r="B5139">
        <v>2105</v>
      </c>
      <c r="C5139" t="s">
        <v>5927</v>
      </c>
      <c r="D5139" t="s">
        <v>9</v>
      </c>
      <c r="E5139" t="s">
        <v>8426</v>
      </c>
      <c r="F5139" t="s">
        <v>8427</v>
      </c>
      <c r="G5139" s="1">
        <v>0.5</v>
      </c>
      <c r="H5139" t="s">
        <v>11</v>
      </c>
      <c r="I5139" t="s">
        <v>9</v>
      </c>
    </row>
    <row r="5140" spans="1:9" hidden="1" x14ac:dyDescent="0.25">
      <c r="A5140">
        <v>8</v>
      </c>
      <c r="B5140">
        <v>2106</v>
      </c>
      <c r="C5140" t="s">
        <v>5928</v>
      </c>
      <c r="D5140" t="s">
        <v>9</v>
      </c>
      <c r="E5140" t="s">
        <v>8430</v>
      </c>
      <c r="F5140" t="s">
        <v>8427</v>
      </c>
      <c r="G5140" s="1">
        <v>0.5</v>
      </c>
      <c r="H5140" t="s">
        <v>11</v>
      </c>
      <c r="I5140" t="s">
        <v>9</v>
      </c>
    </row>
    <row r="5141" spans="1:9" hidden="1" x14ac:dyDescent="0.25">
      <c r="A5141">
        <v>8</v>
      </c>
      <c r="B5141">
        <v>2107</v>
      </c>
      <c r="C5141" t="s">
        <v>5929</v>
      </c>
      <c r="D5141" t="s">
        <v>9</v>
      </c>
      <c r="E5141" t="s">
        <v>8430</v>
      </c>
      <c r="F5141" t="s">
        <v>8427</v>
      </c>
      <c r="G5141" s="1">
        <v>0.5</v>
      </c>
      <c r="H5141" t="s">
        <v>11</v>
      </c>
      <c r="I5141" t="s">
        <v>9</v>
      </c>
    </row>
    <row r="5142" spans="1:9" hidden="1" x14ac:dyDescent="0.25">
      <c r="A5142">
        <v>8</v>
      </c>
      <c r="B5142">
        <v>2108</v>
      </c>
      <c r="C5142" t="s">
        <v>5930</v>
      </c>
      <c r="D5142" t="s">
        <v>9</v>
      </c>
      <c r="E5142" t="s">
        <v>16</v>
      </c>
      <c r="F5142" t="s">
        <v>14</v>
      </c>
      <c r="G5142" s="1">
        <v>0.5</v>
      </c>
      <c r="H5142" t="s">
        <v>11</v>
      </c>
      <c r="I5142" t="s">
        <v>9</v>
      </c>
    </row>
    <row r="5143" spans="1:9" hidden="1" x14ac:dyDescent="0.25">
      <c r="A5143">
        <v>8</v>
      </c>
      <c r="B5143">
        <v>2109</v>
      </c>
      <c r="C5143" t="s">
        <v>5931</v>
      </c>
      <c r="D5143" t="s">
        <v>9</v>
      </c>
      <c r="E5143" t="s">
        <v>8426</v>
      </c>
      <c r="F5143" t="s">
        <v>8427</v>
      </c>
      <c r="G5143" s="1">
        <v>0.5</v>
      </c>
      <c r="H5143" t="s">
        <v>11</v>
      </c>
      <c r="I5143" t="s">
        <v>9</v>
      </c>
    </row>
    <row r="5144" spans="1:9" hidden="1" x14ac:dyDescent="0.25">
      <c r="A5144">
        <v>8</v>
      </c>
      <c r="B5144">
        <v>2110</v>
      </c>
      <c r="C5144" t="s">
        <v>5932</v>
      </c>
      <c r="D5144" t="s">
        <v>9</v>
      </c>
      <c r="E5144" t="s">
        <v>8576</v>
      </c>
      <c r="F5144" t="s">
        <v>8577</v>
      </c>
      <c r="G5144" s="1">
        <v>0.5</v>
      </c>
      <c r="H5144" t="s">
        <v>11</v>
      </c>
      <c r="I5144" t="s">
        <v>9</v>
      </c>
    </row>
    <row r="5145" spans="1:9" hidden="1" x14ac:dyDescent="0.25">
      <c r="A5145">
        <v>8</v>
      </c>
      <c r="B5145">
        <v>2111</v>
      </c>
      <c r="C5145" t="s">
        <v>5933</v>
      </c>
      <c r="D5145" t="s">
        <v>9</v>
      </c>
      <c r="E5145" t="s">
        <v>8426</v>
      </c>
      <c r="F5145" t="s">
        <v>8427</v>
      </c>
      <c r="G5145" s="1">
        <v>0.5</v>
      </c>
      <c r="H5145" t="s">
        <v>11</v>
      </c>
      <c r="I5145" t="s">
        <v>9</v>
      </c>
    </row>
    <row r="5146" spans="1:9" hidden="1" x14ac:dyDescent="0.25">
      <c r="A5146">
        <v>8</v>
      </c>
      <c r="B5146">
        <v>2112</v>
      </c>
      <c r="C5146" t="s">
        <v>5934</v>
      </c>
      <c r="D5146" t="s">
        <v>9</v>
      </c>
      <c r="E5146" t="s">
        <v>16</v>
      </c>
      <c r="F5146" t="s">
        <v>14</v>
      </c>
      <c r="G5146" s="1">
        <v>0.5</v>
      </c>
      <c r="H5146" t="s">
        <v>11</v>
      </c>
      <c r="I5146" t="s">
        <v>9</v>
      </c>
    </row>
    <row r="5147" spans="1:9" hidden="1" x14ac:dyDescent="0.25">
      <c r="A5147">
        <v>8</v>
      </c>
      <c r="B5147">
        <v>2113</v>
      </c>
      <c r="C5147" t="s">
        <v>5935</v>
      </c>
      <c r="D5147" t="s">
        <v>9</v>
      </c>
      <c r="E5147" t="s">
        <v>16</v>
      </c>
      <c r="F5147" t="s">
        <v>14</v>
      </c>
      <c r="G5147" s="1">
        <v>0.5</v>
      </c>
      <c r="H5147" t="s">
        <v>11</v>
      </c>
      <c r="I5147" t="s">
        <v>9</v>
      </c>
    </row>
    <row r="5148" spans="1:9" hidden="1" x14ac:dyDescent="0.25">
      <c r="A5148">
        <v>8</v>
      </c>
      <c r="B5148">
        <v>2114</v>
      </c>
      <c r="C5148" t="s">
        <v>5936</v>
      </c>
      <c r="D5148" t="s">
        <v>9</v>
      </c>
      <c r="E5148" t="s">
        <v>8430</v>
      </c>
      <c r="F5148" t="s">
        <v>8427</v>
      </c>
      <c r="G5148" s="1">
        <v>0.5</v>
      </c>
      <c r="H5148" t="s">
        <v>11</v>
      </c>
      <c r="I5148" t="s">
        <v>9</v>
      </c>
    </row>
    <row r="5149" spans="1:9" hidden="1" x14ac:dyDescent="0.25">
      <c r="A5149">
        <v>8</v>
      </c>
      <c r="B5149">
        <v>2115</v>
      </c>
      <c r="C5149" t="s">
        <v>5937</v>
      </c>
      <c r="D5149" t="s">
        <v>9</v>
      </c>
      <c r="E5149" t="s">
        <v>1426</v>
      </c>
      <c r="F5149" t="s">
        <v>140</v>
      </c>
      <c r="G5149" s="1">
        <v>0.5</v>
      </c>
      <c r="H5149" t="s">
        <v>11</v>
      </c>
      <c r="I5149" t="s">
        <v>9</v>
      </c>
    </row>
    <row r="5150" spans="1:9" hidden="1" x14ac:dyDescent="0.25">
      <c r="A5150">
        <v>8</v>
      </c>
      <c r="B5150">
        <v>2116</v>
      </c>
      <c r="C5150" t="s">
        <v>5938</v>
      </c>
      <c r="D5150" t="s">
        <v>9</v>
      </c>
      <c r="E5150" t="s">
        <v>16</v>
      </c>
      <c r="F5150" t="s">
        <v>14</v>
      </c>
      <c r="G5150" s="1">
        <v>0.5</v>
      </c>
      <c r="H5150" t="s">
        <v>11</v>
      </c>
      <c r="I5150" t="s">
        <v>9</v>
      </c>
    </row>
    <row r="5151" spans="1:9" hidden="1" x14ac:dyDescent="0.25">
      <c r="A5151">
        <v>8</v>
      </c>
      <c r="B5151">
        <v>2117</v>
      </c>
      <c r="C5151" t="s">
        <v>5939</v>
      </c>
      <c r="D5151" t="s">
        <v>9</v>
      </c>
      <c r="E5151" t="s">
        <v>8426</v>
      </c>
      <c r="F5151" t="s">
        <v>8427</v>
      </c>
      <c r="G5151" s="1">
        <v>0.5</v>
      </c>
      <c r="H5151" t="s">
        <v>11</v>
      </c>
      <c r="I5151" t="s">
        <v>9</v>
      </c>
    </row>
    <row r="5152" spans="1:9" hidden="1" x14ac:dyDescent="0.25">
      <c r="A5152">
        <v>8</v>
      </c>
      <c r="B5152">
        <v>2118</v>
      </c>
      <c r="C5152" t="s">
        <v>5940</v>
      </c>
      <c r="D5152" t="s">
        <v>9</v>
      </c>
      <c r="E5152" t="s">
        <v>8426</v>
      </c>
      <c r="F5152" t="s">
        <v>8427</v>
      </c>
      <c r="G5152" s="1">
        <v>0.5</v>
      </c>
      <c r="H5152" t="s">
        <v>11</v>
      </c>
      <c r="I5152" t="s">
        <v>9</v>
      </c>
    </row>
    <row r="5153" spans="1:9" hidden="1" x14ac:dyDescent="0.25">
      <c r="A5153">
        <v>8</v>
      </c>
      <c r="B5153">
        <v>2119</v>
      </c>
      <c r="C5153" t="s">
        <v>5941</v>
      </c>
      <c r="D5153" t="s">
        <v>9</v>
      </c>
      <c r="E5153" t="s">
        <v>8426</v>
      </c>
      <c r="F5153" t="s">
        <v>8427</v>
      </c>
      <c r="G5153" s="1">
        <v>0.5</v>
      </c>
      <c r="H5153" t="s">
        <v>11</v>
      </c>
      <c r="I5153" t="s">
        <v>9</v>
      </c>
    </row>
    <row r="5154" spans="1:9" hidden="1" x14ac:dyDescent="0.25">
      <c r="A5154">
        <v>8</v>
      </c>
      <c r="B5154">
        <v>2120</v>
      </c>
      <c r="C5154" t="s">
        <v>5942</v>
      </c>
      <c r="D5154" t="s">
        <v>9</v>
      </c>
      <c r="E5154" t="s">
        <v>8426</v>
      </c>
      <c r="F5154" t="s">
        <v>8427</v>
      </c>
      <c r="G5154" s="1">
        <v>0.5</v>
      </c>
      <c r="H5154" t="s">
        <v>11</v>
      </c>
      <c r="I5154" t="s">
        <v>9</v>
      </c>
    </row>
    <row r="5155" spans="1:9" hidden="1" x14ac:dyDescent="0.25">
      <c r="A5155">
        <v>8</v>
      </c>
      <c r="B5155">
        <v>2121</v>
      </c>
      <c r="C5155" t="s">
        <v>5943</v>
      </c>
      <c r="D5155" t="s">
        <v>9</v>
      </c>
      <c r="E5155" t="s">
        <v>8426</v>
      </c>
      <c r="F5155" t="s">
        <v>8427</v>
      </c>
      <c r="G5155" s="1">
        <v>0.5</v>
      </c>
      <c r="H5155" t="s">
        <v>11</v>
      </c>
      <c r="I5155" t="s">
        <v>9</v>
      </c>
    </row>
    <row r="5156" spans="1:9" hidden="1" x14ac:dyDescent="0.25">
      <c r="A5156">
        <v>8</v>
      </c>
      <c r="B5156">
        <v>2122</v>
      </c>
      <c r="C5156" t="s">
        <v>5944</v>
      </c>
      <c r="D5156" t="s">
        <v>9</v>
      </c>
      <c r="E5156" t="s">
        <v>8426</v>
      </c>
      <c r="F5156" t="s">
        <v>8427</v>
      </c>
      <c r="G5156" s="1">
        <v>0.5</v>
      </c>
      <c r="H5156" t="s">
        <v>11</v>
      </c>
      <c r="I5156" t="s">
        <v>9</v>
      </c>
    </row>
    <row r="5157" spans="1:9" hidden="1" x14ac:dyDescent="0.25">
      <c r="A5157">
        <v>8</v>
      </c>
      <c r="B5157">
        <v>2123</v>
      </c>
      <c r="C5157" t="s">
        <v>5945</v>
      </c>
      <c r="D5157" t="s">
        <v>9</v>
      </c>
      <c r="E5157" t="s">
        <v>16</v>
      </c>
      <c r="F5157" t="s">
        <v>14</v>
      </c>
      <c r="G5157" s="1">
        <v>0.5</v>
      </c>
      <c r="H5157" t="s">
        <v>11</v>
      </c>
      <c r="I5157" t="s">
        <v>9</v>
      </c>
    </row>
    <row r="5158" spans="1:9" hidden="1" x14ac:dyDescent="0.25">
      <c r="A5158">
        <v>8</v>
      </c>
      <c r="B5158">
        <v>2124</v>
      </c>
      <c r="C5158" t="s">
        <v>5946</v>
      </c>
      <c r="D5158" t="s">
        <v>9</v>
      </c>
      <c r="E5158" t="s">
        <v>8426</v>
      </c>
      <c r="F5158" t="s">
        <v>8427</v>
      </c>
      <c r="G5158" s="1">
        <v>0.5</v>
      </c>
      <c r="H5158" t="s">
        <v>11</v>
      </c>
      <c r="I5158" t="s">
        <v>9</v>
      </c>
    </row>
    <row r="5159" spans="1:9" hidden="1" x14ac:dyDescent="0.25">
      <c r="A5159">
        <v>8</v>
      </c>
      <c r="B5159">
        <v>2125</v>
      </c>
      <c r="C5159" t="s">
        <v>5947</v>
      </c>
      <c r="D5159" t="s">
        <v>9</v>
      </c>
      <c r="E5159" t="s">
        <v>16</v>
      </c>
      <c r="F5159" t="s">
        <v>14</v>
      </c>
      <c r="G5159" s="1">
        <v>0.5</v>
      </c>
      <c r="H5159" t="s">
        <v>11</v>
      </c>
      <c r="I5159" t="s">
        <v>9</v>
      </c>
    </row>
    <row r="5160" spans="1:9" hidden="1" x14ac:dyDescent="0.25">
      <c r="A5160">
        <v>8</v>
      </c>
      <c r="B5160">
        <v>2126</v>
      </c>
      <c r="C5160" t="s">
        <v>5948</v>
      </c>
      <c r="D5160" t="s">
        <v>9</v>
      </c>
      <c r="E5160" t="s">
        <v>16</v>
      </c>
      <c r="F5160" t="s">
        <v>14</v>
      </c>
      <c r="G5160" s="1">
        <v>0.5</v>
      </c>
      <c r="H5160" t="s">
        <v>11</v>
      </c>
      <c r="I5160" t="s">
        <v>9</v>
      </c>
    </row>
    <row r="5161" spans="1:9" hidden="1" x14ac:dyDescent="0.25">
      <c r="A5161">
        <v>8</v>
      </c>
      <c r="B5161">
        <v>2127</v>
      </c>
      <c r="C5161" t="s">
        <v>5949</v>
      </c>
      <c r="D5161" t="s">
        <v>9</v>
      </c>
      <c r="E5161" t="s">
        <v>16</v>
      </c>
      <c r="F5161" t="s">
        <v>14</v>
      </c>
      <c r="G5161" s="1">
        <v>0.5</v>
      </c>
      <c r="H5161" t="s">
        <v>11</v>
      </c>
      <c r="I5161" t="s">
        <v>9</v>
      </c>
    </row>
    <row r="5162" spans="1:9" hidden="1" x14ac:dyDescent="0.25">
      <c r="A5162">
        <v>8</v>
      </c>
      <c r="B5162">
        <v>2128</v>
      </c>
      <c r="C5162" t="s">
        <v>5950</v>
      </c>
      <c r="D5162" t="s">
        <v>9</v>
      </c>
      <c r="E5162" t="s">
        <v>18</v>
      </c>
      <c r="F5162" t="s">
        <v>19</v>
      </c>
      <c r="G5162" s="1">
        <v>0.5</v>
      </c>
      <c r="H5162" t="s">
        <v>11</v>
      </c>
      <c r="I5162" t="s">
        <v>9</v>
      </c>
    </row>
    <row r="5163" spans="1:9" hidden="1" x14ac:dyDescent="0.25">
      <c r="A5163">
        <v>8</v>
      </c>
      <c r="B5163">
        <v>2129</v>
      </c>
      <c r="C5163" t="s">
        <v>5951</v>
      </c>
      <c r="D5163" t="s">
        <v>9</v>
      </c>
      <c r="E5163" t="s">
        <v>18</v>
      </c>
      <c r="F5163" t="s">
        <v>19</v>
      </c>
      <c r="G5163" s="1">
        <v>0.5</v>
      </c>
      <c r="H5163" t="s">
        <v>11</v>
      </c>
      <c r="I5163" t="s">
        <v>9</v>
      </c>
    </row>
    <row r="5164" spans="1:9" hidden="1" x14ac:dyDescent="0.25">
      <c r="A5164">
        <v>8</v>
      </c>
      <c r="B5164">
        <v>2130</v>
      </c>
      <c r="C5164" t="s">
        <v>5952</v>
      </c>
      <c r="D5164" t="s">
        <v>9</v>
      </c>
      <c r="E5164" t="s">
        <v>8426</v>
      </c>
      <c r="F5164" t="s">
        <v>8427</v>
      </c>
      <c r="G5164" s="1">
        <v>0.5</v>
      </c>
      <c r="H5164" t="s">
        <v>11</v>
      </c>
      <c r="I5164" t="s">
        <v>9</v>
      </c>
    </row>
    <row r="5165" spans="1:9" hidden="1" x14ac:dyDescent="0.25">
      <c r="A5165">
        <v>8</v>
      </c>
      <c r="B5165">
        <v>2131</v>
      </c>
      <c r="C5165" t="s">
        <v>5953</v>
      </c>
      <c r="D5165" t="s">
        <v>9</v>
      </c>
      <c r="E5165" t="s">
        <v>18</v>
      </c>
      <c r="F5165" t="s">
        <v>19</v>
      </c>
      <c r="G5165" s="1">
        <v>0.5</v>
      </c>
      <c r="H5165" t="s">
        <v>11</v>
      </c>
      <c r="I5165" t="s">
        <v>9</v>
      </c>
    </row>
    <row r="5166" spans="1:9" hidden="1" x14ac:dyDescent="0.25">
      <c r="A5166">
        <v>8</v>
      </c>
      <c r="B5166">
        <v>2132</v>
      </c>
      <c r="C5166" t="s">
        <v>5954</v>
      </c>
      <c r="D5166" t="s">
        <v>9</v>
      </c>
      <c r="E5166" t="s">
        <v>16</v>
      </c>
      <c r="F5166" t="s">
        <v>14</v>
      </c>
      <c r="G5166" s="1">
        <v>0.5</v>
      </c>
      <c r="H5166" t="s">
        <v>11</v>
      </c>
      <c r="I5166" t="s">
        <v>9</v>
      </c>
    </row>
    <row r="5167" spans="1:9" hidden="1" x14ac:dyDescent="0.25">
      <c r="A5167">
        <v>8</v>
      </c>
      <c r="B5167">
        <v>2133</v>
      </c>
      <c r="C5167" t="s">
        <v>5955</v>
      </c>
      <c r="D5167" t="s">
        <v>9</v>
      </c>
      <c r="E5167" t="s">
        <v>302</v>
      </c>
      <c r="F5167" t="s">
        <v>19</v>
      </c>
      <c r="G5167" s="1">
        <v>0.5</v>
      </c>
      <c r="H5167" t="s">
        <v>11</v>
      </c>
      <c r="I5167" t="s">
        <v>9</v>
      </c>
    </row>
    <row r="5168" spans="1:9" hidden="1" x14ac:dyDescent="0.25">
      <c r="A5168">
        <v>8</v>
      </c>
      <c r="B5168">
        <v>2134</v>
      </c>
      <c r="C5168" t="s">
        <v>5956</v>
      </c>
      <c r="D5168" t="s">
        <v>9</v>
      </c>
      <c r="E5168" t="s">
        <v>8426</v>
      </c>
      <c r="F5168" t="s">
        <v>8427</v>
      </c>
      <c r="G5168" s="1">
        <v>0.5</v>
      </c>
      <c r="H5168" t="s">
        <v>11</v>
      </c>
      <c r="I5168" t="s">
        <v>9</v>
      </c>
    </row>
    <row r="5169" spans="1:9" hidden="1" x14ac:dyDescent="0.25">
      <c r="A5169">
        <v>8</v>
      </c>
      <c r="B5169">
        <v>2135</v>
      </c>
      <c r="C5169" t="s">
        <v>5957</v>
      </c>
      <c r="D5169" t="s">
        <v>9</v>
      </c>
      <c r="E5169" t="s">
        <v>8426</v>
      </c>
      <c r="F5169" t="s">
        <v>8427</v>
      </c>
      <c r="G5169" s="1">
        <v>0.5</v>
      </c>
      <c r="H5169" t="s">
        <v>11</v>
      </c>
      <c r="I5169" t="s">
        <v>9</v>
      </c>
    </row>
    <row r="5170" spans="1:9" hidden="1" x14ac:dyDescent="0.25">
      <c r="A5170">
        <v>8</v>
      </c>
      <c r="B5170">
        <v>2136</v>
      </c>
      <c r="C5170" t="s">
        <v>5958</v>
      </c>
      <c r="D5170" t="s">
        <v>9</v>
      </c>
      <c r="E5170" t="s">
        <v>18</v>
      </c>
      <c r="F5170" t="s">
        <v>19</v>
      </c>
      <c r="G5170" s="1">
        <v>0.5</v>
      </c>
      <c r="H5170" t="s">
        <v>11</v>
      </c>
      <c r="I5170" t="s">
        <v>9</v>
      </c>
    </row>
    <row r="5171" spans="1:9" hidden="1" x14ac:dyDescent="0.25">
      <c r="A5171">
        <v>8</v>
      </c>
      <c r="B5171">
        <v>2137</v>
      </c>
      <c r="C5171" t="s">
        <v>5959</v>
      </c>
      <c r="D5171" t="s">
        <v>9</v>
      </c>
      <c r="E5171" t="s">
        <v>18</v>
      </c>
      <c r="F5171" t="s">
        <v>19</v>
      </c>
      <c r="G5171" s="1">
        <v>0.5</v>
      </c>
      <c r="H5171" t="s">
        <v>11</v>
      </c>
      <c r="I5171" t="s">
        <v>9</v>
      </c>
    </row>
    <row r="5172" spans="1:9" hidden="1" x14ac:dyDescent="0.25">
      <c r="A5172">
        <v>8</v>
      </c>
      <c r="B5172">
        <v>2138</v>
      </c>
      <c r="C5172" t="s">
        <v>5960</v>
      </c>
      <c r="D5172" t="s">
        <v>9</v>
      </c>
      <c r="E5172" t="s">
        <v>18</v>
      </c>
      <c r="F5172" t="s">
        <v>19</v>
      </c>
      <c r="G5172" s="1">
        <v>0.5</v>
      </c>
      <c r="H5172" t="s">
        <v>11</v>
      </c>
      <c r="I5172" t="s">
        <v>9</v>
      </c>
    </row>
    <row r="5173" spans="1:9" hidden="1" x14ac:dyDescent="0.25">
      <c r="A5173">
        <v>8</v>
      </c>
      <c r="B5173">
        <v>2139</v>
      </c>
      <c r="C5173" t="s">
        <v>5961</v>
      </c>
      <c r="D5173" t="s">
        <v>9</v>
      </c>
      <c r="E5173" t="s">
        <v>16</v>
      </c>
      <c r="F5173" t="s">
        <v>14</v>
      </c>
      <c r="G5173" s="1">
        <v>0.5</v>
      </c>
      <c r="H5173" t="s">
        <v>11</v>
      </c>
      <c r="I5173" t="s">
        <v>9</v>
      </c>
    </row>
    <row r="5174" spans="1:9" hidden="1" x14ac:dyDescent="0.25">
      <c r="A5174">
        <v>8</v>
      </c>
      <c r="B5174">
        <v>2141</v>
      </c>
      <c r="C5174" t="s">
        <v>5963</v>
      </c>
      <c r="D5174" t="s">
        <v>9</v>
      </c>
      <c r="E5174" t="s">
        <v>8426</v>
      </c>
      <c r="F5174" t="s">
        <v>8427</v>
      </c>
      <c r="G5174" s="1">
        <v>0.5</v>
      </c>
      <c r="H5174" t="s">
        <v>11</v>
      </c>
      <c r="I5174" t="s">
        <v>9</v>
      </c>
    </row>
    <row r="5175" spans="1:9" hidden="1" x14ac:dyDescent="0.25">
      <c r="A5175">
        <v>8</v>
      </c>
      <c r="B5175">
        <v>2142</v>
      </c>
      <c r="C5175" t="s">
        <v>5964</v>
      </c>
      <c r="D5175" t="s">
        <v>9</v>
      </c>
      <c r="E5175" t="s">
        <v>8430</v>
      </c>
      <c r="F5175" t="s">
        <v>8427</v>
      </c>
      <c r="G5175" s="1">
        <v>0.5</v>
      </c>
      <c r="H5175" t="s">
        <v>11</v>
      </c>
      <c r="I5175" t="s">
        <v>9</v>
      </c>
    </row>
    <row r="5176" spans="1:9" hidden="1" x14ac:dyDescent="0.25">
      <c r="A5176">
        <v>8</v>
      </c>
      <c r="B5176">
        <v>2143</v>
      </c>
      <c r="C5176" t="s">
        <v>5965</v>
      </c>
      <c r="D5176" t="s">
        <v>9</v>
      </c>
      <c r="E5176" t="s">
        <v>8452</v>
      </c>
      <c r="F5176" t="s">
        <v>8453</v>
      </c>
      <c r="G5176" s="1">
        <v>0.5</v>
      </c>
      <c r="H5176" t="s">
        <v>11</v>
      </c>
      <c r="I5176" t="s">
        <v>9</v>
      </c>
    </row>
    <row r="5177" spans="1:9" hidden="1" x14ac:dyDescent="0.25">
      <c r="A5177">
        <v>8</v>
      </c>
      <c r="B5177">
        <v>2145</v>
      </c>
      <c r="C5177" t="s">
        <v>5966</v>
      </c>
      <c r="D5177" t="s">
        <v>9</v>
      </c>
      <c r="E5177" t="s">
        <v>18</v>
      </c>
      <c r="F5177" t="s">
        <v>19</v>
      </c>
      <c r="G5177" s="1">
        <v>0.5</v>
      </c>
      <c r="H5177" t="s">
        <v>11</v>
      </c>
      <c r="I5177" t="s">
        <v>9</v>
      </c>
    </row>
    <row r="5178" spans="1:9" hidden="1" x14ac:dyDescent="0.25">
      <c r="A5178">
        <v>8</v>
      </c>
      <c r="B5178">
        <v>2146</v>
      </c>
      <c r="C5178" t="s">
        <v>5967</v>
      </c>
      <c r="D5178" t="s">
        <v>9</v>
      </c>
      <c r="E5178" t="s">
        <v>18</v>
      </c>
      <c r="F5178" t="s">
        <v>19</v>
      </c>
      <c r="G5178" s="1">
        <v>0.5</v>
      </c>
      <c r="H5178" t="s">
        <v>11</v>
      </c>
      <c r="I5178" t="s">
        <v>9</v>
      </c>
    </row>
    <row r="5179" spans="1:9" hidden="1" x14ac:dyDescent="0.25">
      <c r="A5179">
        <v>8</v>
      </c>
      <c r="B5179">
        <v>2147</v>
      </c>
      <c r="C5179" t="s">
        <v>5968</v>
      </c>
      <c r="D5179" t="s">
        <v>9</v>
      </c>
      <c r="E5179" t="s">
        <v>8515</v>
      </c>
      <c r="F5179" t="s">
        <v>8505</v>
      </c>
      <c r="G5179" s="1">
        <v>0.5</v>
      </c>
      <c r="H5179" t="s">
        <v>11</v>
      </c>
      <c r="I5179" t="s">
        <v>9</v>
      </c>
    </row>
    <row r="5180" spans="1:9" hidden="1" x14ac:dyDescent="0.25">
      <c r="A5180">
        <v>8</v>
      </c>
      <c r="B5180">
        <v>2148</v>
      </c>
      <c r="C5180" t="s">
        <v>5969</v>
      </c>
      <c r="D5180" t="s">
        <v>9</v>
      </c>
      <c r="E5180" t="s">
        <v>8702</v>
      </c>
      <c r="F5180" t="s">
        <v>8577</v>
      </c>
      <c r="G5180" s="1">
        <v>0.5</v>
      </c>
      <c r="H5180" t="s">
        <v>11</v>
      </c>
      <c r="I5180" t="s">
        <v>9</v>
      </c>
    </row>
    <row r="5181" spans="1:9" hidden="1" x14ac:dyDescent="0.25">
      <c r="A5181">
        <v>8</v>
      </c>
      <c r="B5181">
        <v>2149</v>
      </c>
      <c r="C5181" t="s">
        <v>5970</v>
      </c>
      <c r="D5181" t="s">
        <v>9</v>
      </c>
      <c r="E5181" t="s">
        <v>18</v>
      </c>
      <c r="F5181" t="s">
        <v>19</v>
      </c>
      <c r="G5181" s="1">
        <v>0.5</v>
      </c>
      <c r="H5181" t="s">
        <v>11</v>
      </c>
      <c r="I5181" t="s">
        <v>9</v>
      </c>
    </row>
    <row r="5182" spans="1:9" hidden="1" x14ac:dyDescent="0.25">
      <c r="A5182">
        <v>8</v>
      </c>
      <c r="B5182">
        <v>2150</v>
      </c>
      <c r="C5182" t="s">
        <v>5971</v>
      </c>
      <c r="D5182" t="s">
        <v>9</v>
      </c>
      <c r="E5182" t="s">
        <v>8426</v>
      </c>
      <c r="F5182" t="s">
        <v>8427</v>
      </c>
      <c r="G5182" s="1">
        <v>0.5</v>
      </c>
      <c r="H5182" t="s">
        <v>11</v>
      </c>
      <c r="I5182" t="s">
        <v>9</v>
      </c>
    </row>
    <row r="5183" spans="1:9" hidden="1" x14ac:dyDescent="0.25">
      <c r="A5183">
        <v>8</v>
      </c>
      <c r="B5183">
        <v>2151</v>
      </c>
      <c r="C5183" t="s">
        <v>5972</v>
      </c>
      <c r="D5183" t="s">
        <v>9</v>
      </c>
      <c r="E5183" t="s">
        <v>13</v>
      </c>
      <c r="F5183" t="s">
        <v>14</v>
      </c>
      <c r="G5183" s="1">
        <v>0.5</v>
      </c>
      <c r="H5183" t="s">
        <v>11</v>
      </c>
      <c r="I5183" t="s">
        <v>9</v>
      </c>
    </row>
    <row r="5184" spans="1:9" hidden="1" x14ac:dyDescent="0.25">
      <c r="A5184">
        <v>8</v>
      </c>
      <c r="B5184">
        <v>2152</v>
      </c>
      <c r="C5184" t="s">
        <v>5973</v>
      </c>
      <c r="D5184" t="s">
        <v>9</v>
      </c>
      <c r="E5184" t="s">
        <v>18</v>
      </c>
      <c r="F5184" t="s">
        <v>19</v>
      </c>
      <c r="G5184" s="1">
        <v>0.5</v>
      </c>
      <c r="H5184" t="s">
        <v>11</v>
      </c>
      <c r="I5184" t="s">
        <v>9</v>
      </c>
    </row>
    <row r="5185" spans="1:9" hidden="1" x14ac:dyDescent="0.25">
      <c r="A5185">
        <v>8</v>
      </c>
      <c r="B5185">
        <v>2153</v>
      </c>
      <c r="C5185" t="s">
        <v>5974</v>
      </c>
      <c r="D5185" t="s">
        <v>9</v>
      </c>
      <c r="E5185" t="s">
        <v>8426</v>
      </c>
      <c r="F5185" t="s">
        <v>8427</v>
      </c>
      <c r="G5185" s="1">
        <v>0.5</v>
      </c>
      <c r="H5185" t="s">
        <v>11</v>
      </c>
      <c r="I5185" t="s">
        <v>9</v>
      </c>
    </row>
    <row r="5186" spans="1:9" hidden="1" x14ac:dyDescent="0.25">
      <c r="A5186">
        <v>8</v>
      </c>
      <c r="B5186">
        <v>2154</v>
      </c>
      <c r="C5186" t="s">
        <v>5975</v>
      </c>
      <c r="D5186" t="s">
        <v>9</v>
      </c>
      <c r="E5186" t="s">
        <v>8426</v>
      </c>
      <c r="F5186" t="s">
        <v>8427</v>
      </c>
      <c r="G5186" s="1">
        <v>0.5</v>
      </c>
      <c r="H5186" t="s">
        <v>11</v>
      </c>
      <c r="I5186" t="s">
        <v>9</v>
      </c>
    </row>
    <row r="5187" spans="1:9" hidden="1" x14ac:dyDescent="0.25">
      <c r="A5187">
        <v>8</v>
      </c>
      <c r="B5187">
        <v>2155</v>
      </c>
      <c r="C5187" t="s">
        <v>5976</v>
      </c>
      <c r="D5187" t="s">
        <v>9</v>
      </c>
      <c r="E5187" t="s">
        <v>8426</v>
      </c>
      <c r="F5187" t="s">
        <v>8427</v>
      </c>
      <c r="G5187" s="1">
        <v>0.5</v>
      </c>
      <c r="H5187" t="s">
        <v>11</v>
      </c>
      <c r="I5187" t="s">
        <v>9</v>
      </c>
    </row>
    <row r="5188" spans="1:9" hidden="1" x14ac:dyDescent="0.25">
      <c r="A5188">
        <v>8</v>
      </c>
      <c r="B5188">
        <v>2156</v>
      </c>
      <c r="C5188" t="s">
        <v>775</v>
      </c>
      <c r="D5188" t="s">
        <v>9</v>
      </c>
      <c r="E5188" t="s">
        <v>8426</v>
      </c>
      <c r="F5188" t="s">
        <v>8427</v>
      </c>
      <c r="G5188" s="1">
        <v>0.5</v>
      </c>
      <c r="H5188" t="s">
        <v>11</v>
      </c>
      <c r="I5188" t="s">
        <v>9</v>
      </c>
    </row>
    <row r="5189" spans="1:9" hidden="1" x14ac:dyDescent="0.25">
      <c r="A5189">
        <v>8</v>
      </c>
      <c r="B5189">
        <v>2157</v>
      </c>
      <c r="C5189" t="s">
        <v>5977</v>
      </c>
      <c r="D5189" t="s">
        <v>9</v>
      </c>
      <c r="E5189" t="s">
        <v>8430</v>
      </c>
      <c r="F5189" t="s">
        <v>8427</v>
      </c>
      <c r="G5189" s="1">
        <v>0.5</v>
      </c>
      <c r="H5189" t="s">
        <v>11</v>
      </c>
      <c r="I5189" t="s">
        <v>9</v>
      </c>
    </row>
    <row r="5190" spans="1:9" hidden="1" x14ac:dyDescent="0.25">
      <c r="A5190">
        <v>8</v>
      </c>
      <c r="B5190">
        <v>2158</v>
      </c>
      <c r="C5190" t="s">
        <v>5978</v>
      </c>
      <c r="D5190" t="s">
        <v>9</v>
      </c>
      <c r="E5190" t="s">
        <v>16</v>
      </c>
      <c r="F5190" t="s">
        <v>14</v>
      </c>
      <c r="G5190" s="1">
        <v>0.5</v>
      </c>
      <c r="H5190" t="s">
        <v>11</v>
      </c>
      <c r="I5190" t="s">
        <v>9</v>
      </c>
    </row>
    <row r="5191" spans="1:9" hidden="1" x14ac:dyDescent="0.25">
      <c r="A5191">
        <v>8</v>
      </c>
      <c r="B5191">
        <v>2159</v>
      </c>
      <c r="C5191" t="s">
        <v>5979</v>
      </c>
      <c r="D5191" t="s">
        <v>9</v>
      </c>
      <c r="E5191" t="s">
        <v>8426</v>
      </c>
      <c r="F5191" t="s">
        <v>8427</v>
      </c>
      <c r="G5191" s="1">
        <v>0.5</v>
      </c>
      <c r="H5191" t="s">
        <v>11</v>
      </c>
      <c r="I5191" t="s">
        <v>9</v>
      </c>
    </row>
    <row r="5192" spans="1:9" hidden="1" x14ac:dyDescent="0.25">
      <c r="A5192">
        <v>8</v>
      </c>
      <c r="B5192">
        <v>2160</v>
      </c>
      <c r="C5192" t="s">
        <v>796</v>
      </c>
      <c r="D5192" t="s">
        <v>9</v>
      </c>
      <c r="E5192" t="s">
        <v>18</v>
      </c>
      <c r="F5192" t="s">
        <v>19</v>
      </c>
      <c r="G5192" s="1">
        <v>0.5</v>
      </c>
      <c r="H5192" t="s">
        <v>11</v>
      </c>
      <c r="I5192" t="s">
        <v>9</v>
      </c>
    </row>
    <row r="5193" spans="1:9" hidden="1" x14ac:dyDescent="0.25">
      <c r="A5193">
        <v>8</v>
      </c>
      <c r="B5193">
        <v>2162</v>
      </c>
      <c r="C5193" t="s">
        <v>5980</v>
      </c>
      <c r="D5193" t="s">
        <v>9</v>
      </c>
      <c r="E5193" t="s">
        <v>16</v>
      </c>
      <c r="F5193" t="s">
        <v>14</v>
      </c>
      <c r="G5193" s="1">
        <v>0.5</v>
      </c>
      <c r="H5193" t="s">
        <v>11</v>
      </c>
      <c r="I5193" t="s">
        <v>9</v>
      </c>
    </row>
    <row r="5194" spans="1:9" hidden="1" x14ac:dyDescent="0.25">
      <c r="A5194">
        <v>8</v>
      </c>
      <c r="B5194">
        <v>2165</v>
      </c>
      <c r="C5194" t="s">
        <v>5981</v>
      </c>
      <c r="D5194" t="s">
        <v>9</v>
      </c>
      <c r="E5194" t="s">
        <v>8426</v>
      </c>
      <c r="F5194" t="s">
        <v>8427</v>
      </c>
      <c r="G5194" s="1">
        <v>0.5</v>
      </c>
      <c r="H5194" t="s">
        <v>11</v>
      </c>
      <c r="I5194" t="s">
        <v>9</v>
      </c>
    </row>
    <row r="5195" spans="1:9" hidden="1" x14ac:dyDescent="0.25">
      <c r="A5195">
        <v>8</v>
      </c>
      <c r="B5195">
        <v>2166</v>
      </c>
      <c r="C5195" t="s">
        <v>5982</v>
      </c>
      <c r="D5195" t="s">
        <v>9</v>
      </c>
      <c r="E5195" t="s">
        <v>16</v>
      </c>
      <c r="F5195" t="s">
        <v>14</v>
      </c>
      <c r="G5195" s="1">
        <v>0.5</v>
      </c>
      <c r="H5195" t="s">
        <v>11</v>
      </c>
      <c r="I5195" t="s">
        <v>9</v>
      </c>
    </row>
    <row r="5196" spans="1:9" hidden="1" x14ac:dyDescent="0.25">
      <c r="A5196">
        <v>8</v>
      </c>
      <c r="B5196">
        <v>2168</v>
      </c>
      <c r="C5196" t="s">
        <v>5983</v>
      </c>
      <c r="D5196" t="s">
        <v>9</v>
      </c>
      <c r="E5196" t="s">
        <v>8426</v>
      </c>
      <c r="F5196" t="s">
        <v>8427</v>
      </c>
      <c r="G5196" s="1">
        <v>0.5</v>
      </c>
      <c r="H5196" t="s">
        <v>11</v>
      </c>
      <c r="I5196" t="s">
        <v>9</v>
      </c>
    </row>
    <row r="5197" spans="1:9" hidden="1" x14ac:dyDescent="0.25">
      <c r="A5197">
        <v>8</v>
      </c>
      <c r="B5197">
        <v>2170</v>
      </c>
      <c r="C5197" t="s">
        <v>5984</v>
      </c>
      <c r="D5197" t="s">
        <v>9</v>
      </c>
      <c r="E5197" t="s">
        <v>16</v>
      </c>
      <c r="F5197" t="s">
        <v>14</v>
      </c>
      <c r="G5197" s="1">
        <v>0.5</v>
      </c>
      <c r="H5197" t="s">
        <v>11</v>
      </c>
      <c r="I5197" t="s">
        <v>9</v>
      </c>
    </row>
    <row r="5198" spans="1:9" hidden="1" x14ac:dyDescent="0.25">
      <c r="A5198">
        <v>8</v>
      </c>
      <c r="B5198">
        <v>2171</v>
      </c>
      <c r="C5198" t="s">
        <v>5985</v>
      </c>
      <c r="D5198" t="s">
        <v>9</v>
      </c>
      <c r="E5198" t="s">
        <v>16</v>
      </c>
      <c r="F5198" t="s">
        <v>14</v>
      </c>
      <c r="G5198" s="1">
        <v>0.5</v>
      </c>
      <c r="H5198" t="s">
        <v>11</v>
      </c>
      <c r="I5198" t="s">
        <v>9</v>
      </c>
    </row>
    <row r="5199" spans="1:9" hidden="1" x14ac:dyDescent="0.25">
      <c r="A5199">
        <v>8</v>
      </c>
      <c r="B5199">
        <v>2179</v>
      </c>
      <c r="C5199" t="s">
        <v>5986</v>
      </c>
      <c r="D5199" t="s">
        <v>9</v>
      </c>
      <c r="E5199" t="s">
        <v>8426</v>
      </c>
      <c r="F5199" t="s">
        <v>8427</v>
      </c>
      <c r="G5199" s="1">
        <v>0.5</v>
      </c>
      <c r="H5199" t="s">
        <v>11</v>
      </c>
      <c r="I5199" t="s">
        <v>9</v>
      </c>
    </row>
    <row r="5200" spans="1:9" hidden="1" x14ac:dyDescent="0.25">
      <c r="A5200">
        <v>8</v>
      </c>
      <c r="B5200">
        <v>2180</v>
      </c>
      <c r="C5200" t="s">
        <v>5987</v>
      </c>
      <c r="D5200" t="s">
        <v>9</v>
      </c>
      <c r="E5200" t="s">
        <v>8426</v>
      </c>
      <c r="F5200" t="s">
        <v>8427</v>
      </c>
      <c r="G5200" s="1">
        <v>0.5</v>
      </c>
      <c r="H5200" t="s">
        <v>11</v>
      </c>
      <c r="I5200" t="s">
        <v>9</v>
      </c>
    </row>
    <row r="5201" spans="1:9" hidden="1" x14ac:dyDescent="0.25">
      <c r="A5201">
        <v>8</v>
      </c>
      <c r="B5201">
        <v>2181</v>
      </c>
      <c r="C5201" t="s">
        <v>5988</v>
      </c>
      <c r="D5201" t="s">
        <v>9</v>
      </c>
      <c r="E5201" t="s">
        <v>8426</v>
      </c>
      <c r="F5201" t="s">
        <v>8427</v>
      </c>
      <c r="G5201" s="1">
        <v>0.5</v>
      </c>
      <c r="H5201" t="s">
        <v>11</v>
      </c>
      <c r="I5201" t="s">
        <v>9</v>
      </c>
    </row>
    <row r="5202" spans="1:9" hidden="1" x14ac:dyDescent="0.25">
      <c r="A5202">
        <v>8</v>
      </c>
      <c r="B5202">
        <v>2182</v>
      </c>
      <c r="C5202" t="s">
        <v>5989</v>
      </c>
      <c r="D5202" t="s">
        <v>9</v>
      </c>
      <c r="E5202" t="s">
        <v>8426</v>
      </c>
      <c r="F5202" t="s">
        <v>8427</v>
      </c>
      <c r="G5202" s="1">
        <v>0.5</v>
      </c>
      <c r="H5202" t="s">
        <v>11</v>
      </c>
      <c r="I5202" t="s">
        <v>9</v>
      </c>
    </row>
    <row r="5203" spans="1:9" hidden="1" x14ac:dyDescent="0.25">
      <c r="A5203">
        <v>8</v>
      </c>
      <c r="B5203">
        <v>2183</v>
      </c>
      <c r="C5203" t="s">
        <v>5990</v>
      </c>
      <c r="D5203" t="s">
        <v>9</v>
      </c>
      <c r="E5203" t="s">
        <v>8426</v>
      </c>
      <c r="F5203" t="s">
        <v>8427</v>
      </c>
      <c r="G5203" s="1">
        <v>0.5</v>
      </c>
      <c r="H5203" t="s">
        <v>11</v>
      </c>
      <c r="I5203" t="s">
        <v>9</v>
      </c>
    </row>
    <row r="5204" spans="1:9" hidden="1" x14ac:dyDescent="0.25">
      <c r="A5204">
        <v>8</v>
      </c>
      <c r="B5204">
        <v>2190</v>
      </c>
      <c r="C5204" t="s">
        <v>5991</v>
      </c>
      <c r="D5204" t="s">
        <v>9</v>
      </c>
      <c r="E5204" t="s">
        <v>16</v>
      </c>
      <c r="F5204" t="s">
        <v>14</v>
      </c>
      <c r="G5204" s="1">
        <v>0.5</v>
      </c>
      <c r="H5204" t="s">
        <v>11</v>
      </c>
      <c r="I5204" t="s">
        <v>9</v>
      </c>
    </row>
    <row r="5205" spans="1:9" hidden="1" x14ac:dyDescent="0.25">
      <c r="A5205">
        <v>8</v>
      </c>
      <c r="B5205">
        <v>2191</v>
      </c>
      <c r="C5205" t="s">
        <v>5992</v>
      </c>
      <c r="D5205" t="s">
        <v>9</v>
      </c>
      <c r="E5205" t="s">
        <v>18</v>
      </c>
      <c r="F5205" t="s">
        <v>19</v>
      </c>
      <c r="G5205" s="1">
        <v>0.5</v>
      </c>
      <c r="H5205" t="s">
        <v>11</v>
      </c>
      <c r="I5205" t="s">
        <v>9</v>
      </c>
    </row>
    <row r="5206" spans="1:9" hidden="1" x14ac:dyDescent="0.25">
      <c r="A5206">
        <v>8</v>
      </c>
      <c r="B5206">
        <v>2193</v>
      </c>
      <c r="C5206" t="s">
        <v>5993</v>
      </c>
      <c r="D5206" t="s">
        <v>9</v>
      </c>
      <c r="E5206" t="s">
        <v>8426</v>
      </c>
      <c r="F5206" t="s">
        <v>8427</v>
      </c>
      <c r="G5206" s="1">
        <v>0.5</v>
      </c>
      <c r="H5206" t="s">
        <v>11</v>
      </c>
      <c r="I5206" t="s">
        <v>9</v>
      </c>
    </row>
    <row r="5207" spans="1:9" hidden="1" x14ac:dyDescent="0.25">
      <c r="A5207">
        <v>8</v>
      </c>
      <c r="B5207">
        <v>2194</v>
      </c>
      <c r="C5207" t="s">
        <v>5994</v>
      </c>
      <c r="D5207" t="s">
        <v>9</v>
      </c>
      <c r="E5207" t="s">
        <v>16</v>
      </c>
      <c r="F5207" t="s">
        <v>14</v>
      </c>
      <c r="G5207" s="1">
        <v>0.5</v>
      </c>
      <c r="H5207" t="s">
        <v>11</v>
      </c>
      <c r="I5207" t="s">
        <v>9</v>
      </c>
    </row>
    <row r="5208" spans="1:9" hidden="1" x14ac:dyDescent="0.25">
      <c r="A5208">
        <v>8</v>
      </c>
      <c r="B5208">
        <v>2195</v>
      </c>
      <c r="C5208" t="s">
        <v>5995</v>
      </c>
      <c r="D5208" t="s">
        <v>9</v>
      </c>
      <c r="E5208" t="s">
        <v>18</v>
      </c>
      <c r="F5208" t="s">
        <v>19</v>
      </c>
      <c r="G5208" s="1">
        <v>0.5</v>
      </c>
      <c r="H5208" t="s">
        <v>11</v>
      </c>
      <c r="I5208" t="s">
        <v>9</v>
      </c>
    </row>
    <row r="5209" spans="1:9" hidden="1" x14ac:dyDescent="0.25">
      <c r="A5209">
        <v>8</v>
      </c>
      <c r="B5209">
        <v>2196</v>
      </c>
      <c r="C5209" t="s">
        <v>5996</v>
      </c>
      <c r="D5209" t="s">
        <v>9</v>
      </c>
      <c r="E5209" t="s">
        <v>8426</v>
      </c>
      <c r="F5209" t="s">
        <v>8427</v>
      </c>
      <c r="G5209" s="1">
        <v>0.5</v>
      </c>
      <c r="H5209" t="s">
        <v>11</v>
      </c>
      <c r="I5209" t="s">
        <v>9</v>
      </c>
    </row>
    <row r="5210" spans="1:9" hidden="1" x14ac:dyDescent="0.25">
      <c r="A5210">
        <v>8</v>
      </c>
      <c r="B5210">
        <v>2197</v>
      </c>
      <c r="C5210" t="s">
        <v>5997</v>
      </c>
      <c r="D5210" t="s">
        <v>9</v>
      </c>
      <c r="E5210" t="s">
        <v>16</v>
      </c>
      <c r="F5210" t="s">
        <v>14</v>
      </c>
      <c r="G5210" s="1">
        <v>0.5</v>
      </c>
      <c r="H5210" t="s">
        <v>11</v>
      </c>
      <c r="I5210" t="s">
        <v>9</v>
      </c>
    </row>
    <row r="5211" spans="1:9" hidden="1" x14ac:dyDescent="0.25">
      <c r="A5211">
        <v>8</v>
      </c>
      <c r="B5211">
        <v>2198</v>
      </c>
      <c r="C5211" t="s">
        <v>5998</v>
      </c>
      <c r="D5211" t="s">
        <v>9</v>
      </c>
      <c r="E5211" t="s">
        <v>4336</v>
      </c>
      <c r="F5211" t="s">
        <v>4337</v>
      </c>
      <c r="G5211" s="1">
        <v>0.5</v>
      </c>
      <c r="H5211" t="s">
        <v>11</v>
      </c>
      <c r="I5211" t="s">
        <v>9</v>
      </c>
    </row>
    <row r="5212" spans="1:9" hidden="1" x14ac:dyDescent="0.25">
      <c r="A5212">
        <v>8</v>
      </c>
      <c r="B5212">
        <v>2200</v>
      </c>
      <c r="C5212" t="s">
        <v>5999</v>
      </c>
      <c r="D5212" t="s">
        <v>9</v>
      </c>
      <c r="E5212" t="s">
        <v>8426</v>
      </c>
      <c r="F5212" t="s">
        <v>8427</v>
      </c>
      <c r="G5212" s="1">
        <v>0.5</v>
      </c>
      <c r="H5212" t="s">
        <v>11</v>
      </c>
      <c r="I5212" t="s">
        <v>9</v>
      </c>
    </row>
    <row r="5213" spans="1:9" hidden="1" x14ac:dyDescent="0.25">
      <c r="A5213">
        <v>8</v>
      </c>
      <c r="B5213">
        <v>2201</v>
      </c>
      <c r="C5213" t="s">
        <v>6000</v>
      </c>
      <c r="D5213" t="s">
        <v>9</v>
      </c>
      <c r="E5213" t="s">
        <v>16</v>
      </c>
      <c r="F5213" t="s">
        <v>14</v>
      </c>
      <c r="G5213" s="1">
        <v>0.5</v>
      </c>
      <c r="H5213" t="s">
        <v>11</v>
      </c>
      <c r="I5213" t="s">
        <v>9</v>
      </c>
    </row>
    <row r="5214" spans="1:9" hidden="1" x14ac:dyDescent="0.25">
      <c r="A5214">
        <v>8</v>
      </c>
      <c r="B5214">
        <v>2300</v>
      </c>
      <c r="C5214" t="s">
        <v>6001</v>
      </c>
      <c r="D5214" t="s">
        <v>9</v>
      </c>
      <c r="E5214" t="s">
        <v>8426</v>
      </c>
      <c r="F5214" t="s">
        <v>8427</v>
      </c>
      <c r="G5214" s="1">
        <v>0.5</v>
      </c>
      <c r="H5214" t="s">
        <v>11</v>
      </c>
      <c r="I5214" t="s">
        <v>9</v>
      </c>
    </row>
    <row r="5215" spans="1:9" hidden="1" x14ac:dyDescent="0.25">
      <c r="A5215">
        <v>8</v>
      </c>
      <c r="B5215">
        <v>2301</v>
      </c>
      <c r="C5215" t="s">
        <v>6002</v>
      </c>
      <c r="D5215" t="s">
        <v>9</v>
      </c>
      <c r="E5215" t="s">
        <v>8426</v>
      </c>
      <c r="F5215" t="s">
        <v>8427</v>
      </c>
      <c r="G5215" s="1">
        <v>0.5</v>
      </c>
      <c r="H5215" t="s">
        <v>11</v>
      </c>
      <c r="I5215" t="s">
        <v>9</v>
      </c>
    </row>
    <row r="5216" spans="1:9" hidden="1" x14ac:dyDescent="0.25">
      <c r="A5216">
        <v>8</v>
      </c>
      <c r="B5216">
        <v>2302</v>
      </c>
      <c r="C5216" t="s">
        <v>6003</v>
      </c>
      <c r="D5216" t="s">
        <v>9</v>
      </c>
      <c r="E5216" t="s">
        <v>16</v>
      </c>
      <c r="F5216" t="s">
        <v>14</v>
      </c>
      <c r="G5216" s="1">
        <v>0.5</v>
      </c>
      <c r="H5216" t="s">
        <v>11</v>
      </c>
      <c r="I5216" t="s">
        <v>9</v>
      </c>
    </row>
    <row r="5217" spans="1:9" hidden="1" x14ac:dyDescent="0.25">
      <c r="A5217">
        <v>8</v>
      </c>
      <c r="B5217">
        <v>2303</v>
      </c>
      <c r="C5217" t="s">
        <v>6004</v>
      </c>
      <c r="D5217" t="s">
        <v>9</v>
      </c>
      <c r="E5217" t="s">
        <v>8426</v>
      </c>
      <c r="F5217" t="s">
        <v>8427</v>
      </c>
      <c r="G5217" s="1">
        <v>0.5</v>
      </c>
      <c r="H5217" t="s">
        <v>11</v>
      </c>
      <c r="I5217" t="s">
        <v>9</v>
      </c>
    </row>
    <row r="5218" spans="1:9" hidden="1" x14ac:dyDescent="0.25">
      <c r="A5218">
        <v>8</v>
      </c>
      <c r="B5218">
        <v>2304</v>
      </c>
      <c r="C5218" t="s">
        <v>6005</v>
      </c>
      <c r="D5218" t="s">
        <v>9</v>
      </c>
      <c r="E5218" t="s">
        <v>8702</v>
      </c>
      <c r="F5218" t="s">
        <v>8577</v>
      </c>
      <c r="G5218" s="1">
        <v>0.5</v>
      </c>
      <c r="H5218" t="s">
        <v>11</v>
      </c>
      <c r="I5218" t="s">
        <v>9</v>
      </c>
    </row>
    <row r="5219" spans="1:9" hidden="1" x14ac:dyDescent="0.25">
      <c r="A5219">
        <v>8</v>
      </c>
      <c r="B5219">
        <v>2306</v>
      </c>
      <c r="C5219" t="s">
        <v>6006</v>
      </c>
      <c r="D5219" t="s">
        <v>9</v>
      </c>
      <c r="E5219" t="s">
        <v>16</v>
      </c>
      <c r="F5219" t="s">
        <v>14</v>
      </c>
      <c r="G5219" s="1">
        <v>0.5</v>
      </c>
      <c r="H5219" t="s">
        <v>11</v>
      </c>
      <c r="I5219" t="s">
        <v>9</v>
      </c>
    </row>
    <row r="5220" spans="1:9" hidden="1" x14ac:dyDescent="0.25">
      <c r="A5220">
        <v>8</v>
      </c>
      <c r="B5220">
        <v>2309</v>
      </c>
      <c r="C5220" t="s">
        <v>6007</v>
      </c>
      <c r="D5220" t="s">
        <v>9</v>
      </c>
      <c r="E5220" t="s">
        <v>16</v>
      </c>
      <c r="F5220" t="s">
        <v>14</v>
      </c>
      <c r="G5220" s="1">
        <v>0.5</v>
      </c>
      <c r="H5220" t="s">
        <v>11</v>
      </c>
      <c r="I5220" t="s">
        <v>9</v>
      </c>
    </row>
    <row r="5221" spans="1:9" hidden="1" x14ac:dyDescent="0.25">
      <c r="A5221">
        <v>8</v>
      </c>
      <c r="B5221">
        <v>2310</v>
      </c>
      <c r="C5221" t="s">
        <v>6008</v>
      </c>
      <c r="D5221" t="s">
        <v>9</v>
      </c>
      <c r="E5221" t="s">
        <v>8702</v>
      </c>
      <c r="F5221" t="s">
        <v>8577</v>
      </c>
      <c r="G5221" s="1">
        <v>0.5</v>
      </c>
      <c r="H5221" t="s">
        <v>11</v>
      </c>
      <c r="I5221" t="s">
        <v>9</v>
      </c>
    </row>
    <row r="5222" spans="1:9" hidden="1" x14ac:dyDescent="0.25">
      <c r="A5222">
        <v>8</v>
      </c>
      <c r="B5222">
        <v>2311</v>
      </c>
      <c r="C5222" t="s">
        <v>6009</v>
      </c>
      <c r="D5222" t="s">
        <v>9</v>
      </c>
      <c r="E5222" t="s">
        <v>8501</v>
      </c>
      <c r="F5222" t="s">
        <v>4337</v>
      </c>
      <c r="G5222" s="1">
        <v>0.5</v>
      </c>
      <c r="H5222" t="s">
        <v>11</v>
      </c>
      <c r="I5222" t="s">
        <v>9</v>
      </c>
    </row>
    <row r="5223" spans="1:9" hidden="1" x14ac:dyDescent="0.25">
      <c r="A5223">
        <v>8</v>
      </c>
      <c r="B5223">
        <v>2313</v>
      </c>
      <c r="C5223" t="s">
        <v>6010</v>
      </c>
      <c r="D5223" t="s">
        <v>9</v>
      </c>
      <c r="E5223" t="s">
        <v>8702</v>
      </c>
      <c r="F5223" t="s">
        <v>8577</v>
      </c>
      <c r="G5223" s="1">
        <v>0.5</v>
      </c>
      <c r="H5223" t="s">
        <v>11</v>
      </c>
      <c r="I5223" t="s">
        <v>9</v>
      </c>
    </row>
    <row r="5224" spans="1:9" hidden="1" x14ac:dyDescent="0.25">
      <c r="A5224">
        <v>8</v>
      </c>
      <c r="B5224">
        <v>2314</v>
      </c>
      <c r="C5224" t="s">
        <v>6011</v>
      </c>
      <c r="D5224" t="s">
        <v>9</v>
      </c>
      <c r="E5224" t="s">
        <v>8576</v>
      </c>
      <c r="F5224" t="s">
        <v>8577</v>
      </c>
      <c r="G5224" s="1">
        <v>0.5</v>
      </c>
      <c r="H5224" t="s">
        <v>11</v>
      </c>
      <c r="I5224" t="s">
        <v>9</v>
      </c>
    </row>
    <row r="5225" spans="1:9" hidden="1" x14ac:dyDescent="0.25">
      <c r="A5225">
        <v>8</v>
      </c>
      <c r="B5225">
        <v>2315</v>
      </c>
      <c r="C5225" t="s">
        <v>6012</v>
      </c>
      <c r="D5225" t="s">
        <v>9</v>
      </c>
      <c r="E5225" t="s">
        <v>13</v>
      </c>
      <c r="F5225" t="s">
        <v>14</v>
      </c>
      <c r="G5225" s="1">
        <v>0.5</v>
      </c>
      <c r="H5225" t="s">
        <v>11</v>
      </c>
      <c r="I5225" t="s">
        <v>9</v>
      </c>
    </row>
    <row r="5226" spans="1:9" hidden="1" x14ac:dyDescent="0.25">
      <c r="A5226">
        <v>8</v>
      </c>
      <c r="B5226">
        <v>2316</v>
      </c>
      <c r="C5226" t="s">
        <v>6013</v>
      </c>
      <c r="D5226" t="s">
        <v>9</v>
      </c>
      <c r="E5226" t="s">
        <v>8426</v>
      </c>
      <c r="F5226" t="s">
        <v>8427</v>
      </c>
      <c r="G5226" s="1">
        <v>0.5</v>
      </c>
      <c r="H5226" t="s">
        <v>11</v>
      </c>
      <c r="I5226" t="s">
        <v>9</v>
      </c>
    </row>
    <row r="5227" spans="1:9" hidden="1" x14ac:dyDescent="0.25">
      <c r="A5227">
        <v>8</v>
      </c>
      <c r="B5227">
        <v>2317</v>
      </c>
      <c r="C5227" t="s">
        <v>6014</v>
      </c>
      <c r="D5227" t="s">
        <v>9</v>
      </c>
      <c r="E5227" t="s">
        <v>8702</v>
      </c>
      <c r="F5227" t="s">
        <v>8577</v>
      </c>
      <c r="G5227" s="1">
        <v>0.5</v>
      </c>
      <c r="H5227" t="s">
        <v>11</v>
      </c>
      <c r="I5227" t="s">
        <v>9</v>
      </c>
    </row>
    <row r="5228" spans="1:9" hidden="1" x14ac:dyDescent="0.25">
      <c r="A5228">
        <v>8</v>
      </c>
      <c r="B5228">
        <v>2318</v>
      </c>
      <c r="C5228" t="s">
        <v>6015</v>
      </c>
      <c r="D5228" t="s">
        <v>9</v>
      </c>
      <c r="E5228" t="s">
        <v>8501</v>
      </c>
      <c r="F5228" t="s">
        <v>4337</v>
      </c>
      <c r="G5228" s="1">
        <v>0.5</v>
      </c>
      <c r="H5228" t="s">
        <v>11</v>
      </c>
      <c r="I5228" t="s">
        <v>9</v>
      </c>
    </row>
    <row r="5229" spans="1:9" hidden="1" x14ac:dyDescent="0.25">
      <c r="A5229">
        <v>8</v>
      </c>
      <c r="B5229">
        <v>2320</v>
      </c>
      <c r="C5229" t="s">
        <v>6016</v>
      </c>
      <c r="D5229" t="s">
        <v>9</v>
      </c>
      <c r="E5229" t="s">
        <v>8426</v>
      </c>
      <c r="F5229" t="s">
        <v>8427</v>
      </c>
      <c r="G5229" s="1">
        <v>0.5</v>
      </c>
      <c r="H5229" t="s">
        <v>11</v>
      </c>
      <c r="I5229" t="s">
        <v>9</v>
      </c>
    </row>
    <row r="5230" spans="1:9" hidden="1" x14ac:dyDescent="0.25">
      <c r="A5230">
        <v>8</v>
      </c>
      <c r="B5230">
        <v>2321</v>
      </c>
      <c r="C5230" t="s">
        <v>6017</v>
      </c>
      <c r="D5230" t="s">
        <v>9</v>
      </c>
      <c r="E5230" t="s">
        <v>8426</v>
      </c>
      <c r="F5230" t="s">
        <v>8427</v>
      </c>
      <c r="G5230" s="1">
        <v>0.5</v>
      </c>
      <c r="H5230" t="s">
        <v>11</v>
      </c>
      <c r="I5230" t="s">
        <v>9</v>
      </c>
    </row>
    <row r="5231" spans="1:9" hidden="1" x14ac:dyDescent="0.25">
      <c r="A5231">
        <v>8</v>
      </c>
      <c r="B5231">
        <v>2322</v>
      </c>
      <c r="C5231" t="s">
        <v>6018</v>
      </c>
      <c r="D5231" t="s">
        <v>9</v>
      </c>
      <c r="E5231" t="s">
        <v>8426</v>
      </c>
      <c r="F5231" t="s">
        <v>8427</v>
      </c>
      <c r="G5231" s="1">
        <v>0.5</v>
      </c>
      <c r="H5231" t="s">
        <v>11</v>
      </c>
      <c r="I5231" t="s">
        <v>9</v>
      </c>
    </row>
    <row r="5232" spans="1:9" hidden="1" x14ac:dyDescent="0.25">
      <c r="A5232">
        <v>8</v>
      </c>
      <c r="B5232">
        <v>2328</v>
      </c>
      <c r="C5232" t="s">
        <v>6019</v>
      </c>
      <c r="D5232" t="s">
        <v>9</v>
      </c>
      <c r="E5232" t="s">
        <v>8426</v>
      </c>
      <c r="F5232" t="s">
        <v>8427</v>
      </c>
      <c r="G5232" s="1">
        <v>0.5</v>
      </c>
      <c r="H5232" t="s">
        <v>11</v>
      </c>
      <c r="I5232" t="s">
        <v>9</v>
      </c>
    </row>
    <row r="5233" spans="1:9" hidden="1" x14ac:dyDescent="0.25">
      <c r="A5233">
        <v>8</v>
      </c>
      <c r="B5233">
        <v>2329</v>
      </c>
      <c r="C5233" t="s">
        <v>6020</v>
      </c>
      <c r="D5233" t="s">
        <v>9</v>
      </c>
      <c r="E5233" t="s">
        <v>8426</v>
      </c>
      <c r="F5233" t="s">
        <v>8427</v>
      </c>
      <c r="G5233" s="1">
        <v>0.5</v>
      </c>
      <c r="H5233" t="s">
        <v>11</v>
      </c>
      <c r="I5233" t="s">
        <v>9</v>
      </c>
    </row>
    <row r="5234" spans="1:9" hidden="1" x14ac:dyDescent="0.25">
      <c r="A5234">
        <v>8</v>
      </c>
      <c r="B5234">
        <v>2330</v>
      </c>
      <c r="C5234" t="s">
        <v>6021</v>
      </c>
      <c r="D5234" t="s">
        <v>9</v>
      </c>
      <c r="E5234" t="s">
        <v>13</v>
      </c>
      <c r="F5234" t="s">
        <v>14</v>
      </c>
      <c r="G5234" s="1">
        <v>0.5</v>
      </c>
      <c r="H5234" t="s">
        <v>11</v>
      </c>
      <c r="I5234" t="s">
        <v>9</v>
      </c>
    </row>
    <row r="5235" spans="1:9" hidden="1" x14ac:dyDescent="0.25">
      <c r="A5235">
        <v>8</v>
      </c>
      <c r="B5235">
        <v>2333</v>
      </c>
      <c r="C5235" t="s">
        <v>6022</v>
      </c>
      <c r="D5235" t="s">
        <v>9</v>
      </c>
      <c r="E5235" t="s">
        <v>8426</v>
      </c>
      <c r="F5235" t="s">
        <v>8427</v>
      </c>
      <c r="G5235" s="1">
        <v>0.5</v>
      </c>
      <c r="H5235" t="s">
        <v>11</v>
      </c>
      <c r="I5235" t="s">
        <v>9</v>
      </c>
    </row>
    <row r="5236" spans="1:9" hidden="1" x14ac:dyDescent="0.25">
      <c r="A5236">
        <v>8</v>
      </c>
      <c r="B5236">
        <v>2335</v>
      </c>
      <c r="C5236" t="s">
        <v>6023</v>
      </c>
      <c r="D5236" t="s">
        <v>9</v>
      </c>
      <c r="E5236" t="s">
        <v>4336</v>
      </c>
      <c r="F5236" t="s">
        <v>4337</v>
      </c>
      <c r="G5236" s="1">
        <v>0.5</v>
      </c>
      <c r="H5236" t="s">
        <v>11</v>
      </c>
      <c r="I5236" t="s">
        <v>9</v>
      </c>
    </row>
    <row r="5237" spans="1:9" hidden="1" x14ac:dyDescent="0.25">
      <c r="A5237">
        <v>8</v>
      </c>
      <c r="B5237">
        <v>2337</v>
      </c>
      <c r="C5237" t="s">
        <v>6024</v>
      </c>
      <c r="D5237" t="s">
        <v>9</v>
      </c>
      <c r="E5237" t="s">
        <v>8426</v>
      </c>
      <c r="F5237" t="s">
        <v>8427</v>
      </c>
      <c r="G5237" s="1">
        <v>0.5</v>
      </c>
      <c r="H5237" t="s">
        <v>11</v>
      </c>
      <c r="I5237" t="s">
        <v>9</v>
      </c>
    </row>
    <row r="5238" spans="1:9" hidden="1" x14ac:dyDescent="0.25">
      <c r="A5238">
        <v>8</v>
      </c>
      <c r="B5238">
        <v>2338</v>
      </c>
      <c r="C5238" t="s">
        <v>6025</v>
      </c>
      <c r="D5238" t="s">
        <v>9</v>
      </c>
      <c r="E5238" t="s">
        <v>16</v>
      </c>
      <c r="F5238" t="s">
        <v>14</v>
      </c>
      <c r="G5238" s="1">
        <v>0.5</v>
      </c>
      <c r="H5238" t="s">
        <v>11</v>
      </c>
      <c r="I5238" t="s">
        <v>9</v>
      </c>
    </row>
    <row r="5239" spans="1:9" hidden="1" x14ac:dyDescent="0.25">
      <c r="A5239">
        <v>8</v>
      </c>
      <c r="B5239">
        <v>2339</v>
      </c>
      <c r="C5239" t="s">
        <v>6026</v>
      </c>
      <c r="D5239" t="s">
        <v>9</v>
      </c>
      <c r="E5239" t="s">
        <v>8426</v>
      </c>
      <c r="F5239" t="s">
        <v>8427</v>
      </c>
      <c r="G5239" s="1">
        <v>0.5</v>
      </c>
      <c r="H5239" t="s">
        <v>11</v>
      </c>
      <c r="I5239" t="s">
        <v>9</v>
      </c>
    </row>
    <row r="5240" spans="1:9" hidden="1" x14ac:dyDescent="0.25">
      <c r="A5240">
        <v>8</v>
      </c>
      <c r="B5240">
        <v>2340</v>
      </c>
      <c r="C5240" t="s">
        <v>6027</v>
      </c>
      <c r="D5240" t="s">
        <v>9</v>
      </c>
      <c r="E5240" t="s">
        <v>16</v>
      </c>
      <c r="F5240" t="s">
        <v>14</v>
      </c>
      <c r="G5240" s="1">
        <v>0.5</v>
      </c>
      <c r="H5240" t="s">
        <v>11</v>
      </c>
      <c r="I5240" t="s">
        <v>9</v>
      </c>
    </row>
    <row r="5241" spans="1:9" hidden="1" x14ac:dyDescent="0.25">
      <c r="A5241">
        <v>8</v>
      </c>
      <c r="B5241">
        <v>2341</v>
      </c>
      <c r="C5241" t="s">
        <v>6028</v>
      </c>
      <c r="D5241" t="s">
        <v>9</v>
      </c>
      <c r="E5241" t="s">
        <v>8702</v>
      </c>
      <c r="F5241" t="s">
        <v>8577</v>
      </c>
      <c r="G5241" s="1">
        <v>0.5</v>
      </c>
      <c r="H5241" t="s">
        <v>11</v>
      </c>
      <c r="I5241" t="s">
        <v>9</v>
      </c>
    </row>
    <row r="5242" spans="1:9" hidden="1" x14ac:dyDescent="0.25">
      <c r="A5242">
        <v>8</v>
      </c>
      <c r="B5242">
        <v>2342</v>
      </c>
      <c r="C5242" t="s">
        <v>6029</v>
      </c>
      <c r="D5242" t="s">
        <v>9</v>
      </c>
      <c r="E5242" t="s">
        <v>8426</v>
      </c>
      <c r="F5242" t="s">
        <v>8427</v>
      </c>
      <c r="G5242" s="1">
        <v>0.5</v>
      </c>
      <c r="H5242" t="s">
        <v>11</v>
      </c>
      <c r="I5242" t="s">
        <v>9</v>
      </c>
    </row>
    <row r="5243" spans="1:9" hidden="1" x14ac:dyDescent="0.25">
      <c r="A5243">
        <v>8</v>
      </c>
      <c r="B5243">
        <v>2343</v>
      </c>
      <c r="C5243" t="s">
        <v>6030</v>
      </c>
      <c r="D5243" t="s">
        <v>9</v>
      </c>
      <c r="E5243" t="s">
        <v>8426</v>
      </c>
      <c r="F5243" t="s">
        <v>8427</v>
      </c>
      <c r="G5243" s="1">
        <v>0.5</v>
      </c>
      <c r="H5243" t="s">
        <v>11</v>
      </c>
      <c r="I5243" t="s">
        <v>9</v>
      </c>
    </row>
    <row r="5244" spans="1:9" hidden="1" x14ac:dyDescent="0.25">
      <c r="A5244">
        <v>8</v>
      </c>
      <c r="B5244">
        <v>2344</v>
      </c>
      <c r="C5244" t="s">
        <v>6031</v>
      </c>
      <c r="D5244" t="s">
        <v>9</v>
      </c>
      <c r="E5244" t="s">
        <v>16</v>
      </c>
      <c r="F5244" t="s">
        <v>14</v>
      </c>
      <c r="G5244" s="1">
        <v>0.5</v>
      </c>
      <c r="H5244" t="s">
        <v>11</v>
      </c>
      <c r="I5244" t="s">
        <v>9</v>
      </c>
    </row>
    <row r="5245" spans="1:9" hidden="1" x14ac:dyDescent="0.25">
      <c r="A5245">
        <v>8</v>
      </c>
      <c r="B5245">
        <v>2346</v>
      </c>
      <c r="C5245" t="s">
        <v>6032</v>
      </c>
      <c r="D5245" t="s">
        <v>9</v>
      </c>
      <c r="E5245" t="s">
        <v>8576</v>
      </c>
      <c r="F5245" t="s">
        <v>8577</v>
      </c>
      <c r="G5245" s="1">
        <v>0.5</v>
      </c>
      <c r="H5245" t="s">
        <v>11</v>
      </c>
      <c r="I5245" t="s">
        <v>9</v>
      </c>
    </row>
    <row r="5246" spans="1:9" hidden="1" x14ac:dyDescent="0.25">
      <c r="A5246">
        <v>8</v>
      </c>
      <c r="B5246">
        <v>2347</v>
      </c>
      <c r="C5246" t="s">
        <v>6033</v>
      </c>
      <c r="D5246" t="s">
        <v>9</v>
      </c>
      <c r="E5246" t="s">
        <v>8426</v>
      </c>
      <c r="F5246" t="s">
        <v>8427</v>
      </c>
      <c r="G5246" s="1">
        <v>0.5</v>
      </c>
      <c r="H5246" t="s">
        <v>11</v>
      </c>
      <c r="I5246" t="s">
        <v>9</v>
      </c>
    </row>
    <row r="5247" spans="1:9" hidden="1" x14ac:dyDescent="0.25">
      <c r="A5247">
        <v>8</v>
      </c>
      <c r="B5247">
        <v>2348</v>
      </c>
      <c r="C5247" t="s">
        <v>6034</v>
      </c>
      <c r="D5247" t="s">
        <v>9</v>
      </c>
      <c r="E5247" t="s">
        <v>8456</v>
      </c>
      <c r="F5247" t="s">
        <v>8457</v>
      </c>
      <c r="G5247" s="1">
        <v>0.5</v>
      </c>
      <c r="H5247" t="s">
        <v>11</v>
      </c>
      <c r="I5247" t="s">
        <v>9</v>
      </c>
    </row>
    <row r="5248" spans="1:9" hidden="1" x14ac:dyDescent="0.25">
      <c r="A5248">
        <v>8</v>
      </c>
      <c r="B5248">
        <v>2349</v>
      </c>
      <c r="C5248" t="s">
        <v>6035</v>
      </c>
      <c r="D5248" t="s">
        <v>9</v>
      </c>
      <c r="E5248" t="s">
        <v>8426</v>
      </c>
      <c r="F5248" t="s">
        <v>8427</v>
      </c>
      <c r="G5248" s="1">
        <v>0.5</v>
      </c>
      <c r="H5248" t="s">
        <v>11</v>
      </c>
      <c r="I5248" t="s">
        <v>9</v>
      </c>
    </row>
    <row r="5249" spans="1:9" hidden="1" x14ac:dyDescent="0.25">
      <c r="A5249">
        <v>8</v>
      </c>
      <c r="B5249">
        <v>2351</v>
      </c>
      <c r="C5249" t="s">
        <v>6036</v>
      </c>
      <c r="D5249" t="s">
        <v>9</v>
      </c>
      <c r="E5249" t="s">
        <v>8426</v>
      </c>
      <c r="F5249" t="s">
        <v>8427</v>
      </c>
      <c r="G5249" s="1">
        <v>0.5</v>
      </c>
      <c r="H5249" t="s">
        <v>11</v>
      </c>
      <c r="I5249" t="s">
        <v>9</v>
      </c>
    </row>
    <row r="5250" spans="1:9" hidden="1" x14ac:dyDescent="0.25">
      <c r="A5250">
        <v>8</v>
      </c>
      <c r="B5250">
        <v>2352</v>
      </c>
      <c r="C5250" t="s">
        <v>6037</v>
      </c>
      <c r="D5250" t="s">
        <v>9</v>
      </c>
      <c r="E5250" t="s">
        <v>8426</v>
      </c>
      <c r="F5250" t="s">
        <v>8427</v>
      </c>
      <c r="G5250" s="1">
        <v>0.5</v>
      </c>
      <c r="H5250" t="s">
        <v>11</v>
      </c>
      <c r="I5250" t="s">
        <v>9</v>
      </c>
    </row>
    <row r="5251" spans="1:9" hidden="1" x14ac:dyDescent="0.25">
      <c r="A5251">
        <v>8</v>
      </c>
      <c r="B5251">
        <v>2355</v>
      </c>
      <c r="C5251" t="s">
        <v>8788</v>
      </c>
      <c r="D5251" t="s">
        <v>9</v>
      </c>
      <c r="E5251" t="s">
        <v>8426</v>
      </c>
      <c r="F5251" t="s">
        <v>8427</v>
      </c>
      <c r="G5251" s="1">
        <v>0.5</v>
      </c>
      <c r="H5251" t="s">
        <v>11</v>
      </c>
      <c r="I5251" t="s">
        <v>9</v>
      </c>
    </row>
    <row r="5252" spans="1:9" hidden="1" x14ac:dyDescent="0.25">
      <c r="A5252">
        <v>8</v>
      </c>
      <c r="B5252">
        <v>2356</v>
      </c>
      <c r="C5252" t="s">
        <v>8789</v>
      </c>
      <c r="D5252" t="s">
        <v>9</v>
      </c>
      <c r="E5252" t="s">
        <v>8475</v>
      </c>
      <c r="F5252" s="4">
        <v>40958</v>
      </c>
      <c r="G5252" s="1">
        <v>0.5</v>
      </c>
      <c r="H5252" t="s">
        <v>11</v>
      </c>
      <c r="I5252" t="s">
        <v>9</v>
      </c>
    </row>
    <row r="5253" spans="1:9" hidden="1" x14ac:dyDescent="0.25">
      <c r="A5253">
        <v>8</v>
      </c>
      <c r="B5253">
        <v>2358</v>
      </c>
      <c r="C5253" t="s">
        <v>6038</v>
      </c>
      <c r="D5253" t="s">
        <v>9</v>
      </c>
      <c r="E5253" t="s">
        <v>8426</v>
      </c>
      <c r="F5253" t="s">
        <v>8427</v>
      </c>
      <c r="G5253" s="1">
        <v>0.5</v>
      </c>
      <c r="H5253" t="s">
        <v>11</v>
      </c>
      <c r="I5253" t="s">
        <v>9</v>
      </c>
    </row>
    <row r="5254" spans="1:9" hidden="1" x14ac:dyDescent="0.25">
      <c r="A5254">
        <v>8</v>
      </c>
      <c r="B5254">
        <v>2370</v>
      </c>
      <c r="C5254" t="s">
        <v>6039</v>
      </c>
      <c r="D5254" t="s">
        <v>9</v>
      </c>
      <c r="E5254" t="s">
        <v>16</v>
      </c>
      <c r="F5254" t="s">
        <v>14</v>
      </c>
      <c r="G5254" s="1">
        <v>0.5</v>
      </c>
      <c r="H5254" t="s">
        <v>11</v>
      </c>
      <c r="I5254" t="s">
        <v>9</v>
      </c>
    </row>
    <row r="5255" spans="1:9" hidden="1" x14ac:dyDescent="0.25">
      <c r="A5255">
        <v>8</v>
      </c>
      <c r="B5255">
        <v>2375</v>
      </c>
      <c r="C5255" t="s">
        <v>6040</v>
      </c>
      <c r="D5255" t="s">
        <v>9</v>
      </c>
      <c r="E5255" t="s">
        <v>8426</v>
      </c>
      <c r="F5255" t="s">
        <v>8427</v>
      </c>
      <c r="G5255" s="1">
        <v>0.5</v>
      </c>
      <c r="H5255" t="s">
        <v>11</v>
      </c>
      <c r="I5255" t="s">
        <v>9</v>
      </c>
    </row>
    <row r="5256" spans="1:9" hidden="1" x14ac:dyDescent="0.25">
      <c r="A5256">
        <v>8</v>
      </c>
      <c r="B5256">
        <v>2379</v>
      </c>
      <c r="C5256" t="s">
        <v>6041</v>
      </c>
      <c r="D5256" t="s">
        <v>9</v>
      </c>
      <c r="E5256" t="s">
        <v>16</v>
      </c>
      <c r="F5256" t="s">
        <v>14</v>
      </c>
      <c r="G5256" s="1">
        <v>0.5</v>
      </c>
      <c r="H5256" t="s">
        <v>11</v>
      </c>
      <c r="I5256" t="s">
        <v>9</v>
      </c>
    </row>
    <row r="5257" spans="1:9" hidden="1" x14ac:dyDescent="0.25">
      <c r="A5257">
        <v>8</v>
      </c>
      <c r="B5257">
        <v>2380</v>
      </c>
      <c r="C5257" t="s">
        <v>6042</v>
      </c>
      <c r="D5257" t="s">
        <v>9</v>
      </c>
      <c r="E5257" t="s">
        <v>16</v>
      </c>
      <c r="F5257" t="s">
        <v>14</v>
      </c>
      <c r="G5257" s="1">
        <v>0.5</v>
      </c>
      <c r="H5257" t="s">
        <v>11</v>
      </c>
      <c r="I5257" t="s">
        <v>9</v>
      </c>
    </row>
    <row r="5258" spans="1:9" hidden="1" x14ac:dyDescent="0.25">
      <c r="A5258">
        <v>8</v>
      </c>
      <c r="B5258">
        <v>2381</v>
      </c>
      <c r="C5258" t="s">
        <v>8705</v>
      </c>
      <c r="D5258" t="s">
        <v>9</v>
      </c>
      <c r="E5258" t="s">
        <v>8475</v>
      </c>
      <c r="F5258" s="4">
        <v>40958</v>
      </c>
      <c r="G5258" s="1">
        <v>0.5</v>
      </c>
      <c r="H5258" t="s">
        <v>11</v>
      </c>
      <c r="I5258" t="s">
        <v>9</v>
      </c>
    </row>
    <row r="5259" spans="1:9" hidden="1" x14ac:dyDescent="0.25">
      <c r="A5259">
        <v>8</v>
      </c>
      <c r="B5259">
        <v>2385</v>
      </c>
      <c r="C5259" t="s">
        <v>6043</v>
      </c>
      <c r="D5259" t="s">
        <v>9</v>
      </c>
      <c r="E5259" t="s">
        <v>16</v>
      </c>
      <c r="F5259" t="s">
        <v>14</v>
      </c>
      <c r="G5259" s="1">
        <v>0.5</v>
      </c>
      <c r="H5259" t="s">
        <v>11</v>
      </c>
      <c r="I5259" t="s">
        <v>9</v>
      </c>
    </row>
    <row r="5260" spans="1:9" hidden="1" x14ac:dyDescent="0.25">
      <c r="A5260">
        <v>8</v>
      </c>
      <c r="B5260">
        <v>2397</v>
      </c>
      <c r="C5260" t="s">
        <v>6044</v>
      </c>
      <c r="D5260" t="s">
        <v>9</v>
      </c>
      <c r="E5260" t="s">
        <v>16</v>
      </c>
      <c r="F5260" t="s">
        <v>14</v>
      </c>
      <c r="G5260" s="1">
        <v>0.5</v>
      </c>
      <c r="H5260" t="s">
        <v>11</v>
      </c>
      <c r="I5260" t="s">
        <v>9</v>
      </c>
    </row>
    <row r="5261" spans="1:9" hidden="1" x14ac:dyDescent="0.25">
      <c r="A5261">
        <v>8</v>
      </c>
      <c r="B5261">
        <v>2398</v>
      </c>
      <c r="C5261" t="s">
        <v>6045</v>
      </c>
      <c r="D5261" t="s">
        <v>9</v>
      </c>
      <c r="E5261" t="s">
        <v>4336</v>
      </c>
      <c r="F5261" t="s">
        <v>4337</v>
      </c>
      <c r="G5261" s="1">
        <v>0.5</v>
      </c>
      <c r="H5261" t="s">
        <v>11</v>
      </c>
      <c r="I5261" t="s">
        <v>9</v>
      </c>
    </row>
    <row r="5262" spans="1:9" hidden="1" x14ac:dyDescent="0.25">
      <c r="A5262">
        <v>8</v>
      </c>
      <c r="B5262">
        <v>2399</v>
      </c>
      <c r="C5262" t="s">
        <v>6046</v>
      </c>
      <c r="D5262" t="s">
        <v>9</v>
      </c>
      <c r="E5262" t="s">
        <v>8501</v>
      </c>
      <c r="F5262" t="s">
        <v>4337</v>
      </c>
      <c r="G5262" s="1">
        <v>0.5</v>
      </c>
      <c r="H5262" t="s">
        <v>11</v>
      </c>
      <c r="I5262" t="s">
        <v>9</v>
      </c>
    </row>
    <row r="5263" spans="1:9" hidden="1" x14ac:dyDescent="0.25">
      <c r="A5263">
        <v>8</v>
      </c>
      <c r="B5263">
        <v>2500</v>
      </c>
      <c r="C5263" t="s">
        <v>6047</v>
      </c>
      <c r="D5263" t="s">
        <v>9</v>
      </c>
      <c r="E5263" t="s">
        <v>4336</v>
      </c>
      <c r="F5263" t="s">
        <v>4337</v>
      </c>
      <c r="G5263" s="1">
        <v>0.5</v>
      </c>
      <c r="H5263" t="s">
        <v>11</v>
      </c>
      <c r="I5263" t="s">
        <v>9</v>
      </c>
    </row>
    <row r="5264" spans="1:9" hidden="1" x14ac:dyDescent="0.25">
      <c r="A5264">
        <v>8</v>
      </c>
      <c r="B5264">
        <v>2501</v>
      </c>
      <c r="C5264" t="s">
        <v>6048</v>
      </c>
      <c r="D5264" t="s">
        <v>9</v>
      </c>
      <c r="E5264" t="s">
        <v>16</v>
      </c>
      <c r="F5264" t="s">
        <v>14</v>
      </c>
      <c r="G5264" s="1">
        <v>0.5</v>
      </c>
      <c r="H5264" t="s">
        <v>11</v>
      </c>
      <c r="I5264" t="s">
        <v>9</v>
      </c>
    </row>
    <row r="5265" spans="1:9" hidden="1" x14ac:dyDescent="0.25">
      <c r="A5265">
        <v>8</v>
      </c>
      <c r="B5265">
        <v>2503</v>
      </c>
      <c r="C5265" t="s">
        <v>6049</v>
      </c>
      <c r="D5265" t="s">
        <v>9</v>
      </c>
      <c r="E5265" t="s">
        <v>8426</v>
      </c>
      <c r="F5265" t="s">
        <v>8427</v>
      </c>
      <c r="G5265" s="1">
        <v>0.5</v>
      </c>
      <c r="H5265" t="s">
        <v>11</v>
      </c>
      <c r="I5265" t="s">
        <v>9</v>
      </c>
    </row>
    <row r="5266" spans="1:9" hidden="1" x14ac:dyDescent="0.25">
      <c r="A5266">
        <v>8</v>
      </c>
      <c r="B5266">
        <v>2504</v>
      </c>
      <c r="C5266" t="s">
        <v>6050</v>
      </c>
      <c r="D5266" t="s">
        <v>9</v>
      </c>
      <c r="E5266" t="s">
        <v>242</v>
      </c>
      <c r="F5266" t="s">
        <v>243</v>
      </c>
      <c r="G5266" s="1">
        <v>0.5</v>
      </c>
      <c r="H5266" t="s">
        <v>11</v>
      </c>
      <c r="I5266" t="s">
        <v>9</v>
      </c>
    </row>
    <row r="5267" spans="1:9" hidden="1" x14ac:dyDescent="0.25">
      <c r="A5267">
        <v>8</v>
      </c>
      <c r="B5267">
        <v>2505</v>
      </c>
      <c r="C5267" t="s">
        <v>6051</v>
      </c>
      <c r="D5267" t="s">
        <v>9</v>
      </c>
      <c r="E5267" t="s">
        <v>18</v>
      </c>
      <c r="F5267" t="s">
        <v>19</v>
      </c>
      <c r="G5267" s="1">
        <v>0.5</v>
      </c>
      <c r="H5267" t="s">
        <v>11</v>
      </c>
      <c r="I5267" t="s">
        <v>9</v>
      </c>
    </row>
    <row r="5268" spans="1:9" hidden="1" x14ac:dyDescent="0.25">
      <c r="A5268">
        <v>8</v>
      </c>
      <c r="B5268">
        <v>2506</v>
      </c>
      <c r="C5268" t="s">
        <v>6052</v>
      </c>
      <c r="D5268" t="s">
        <v>9</v>
      </c>
      <c r="E5268" t="s">
        <v>242</v>
      </c>
      <c r="F5268" t="s">
        <v>243</v>
      </c>
      <c r="G5268" s="1">
        <v>0.5</v>
      </c>
      <c r="H5268" t="s">
        <v>11</v>
      </c>
      <c r="I5268" t="s">
        <v>9</v>
      </c>
    </row>
    <row r="5269" spans="1:9" hidden="1" x14ac:dyDescent="0.25">
      <c r="A5269">
        <v>8</v>
      </c>
      <c r="B5269">
        <v>2507</v>
      </c>
      <c r="C5269" t="s">
        <v>6053</v>
      </c>
      <c r="D5269" t="s">
        <v>9</v>
      </c>
      <c r="E5269" t="s">
        <v>8456</v>
      </c>
      <c r="F5269" t="s">
        <v>8457</v>
      </c>
      <c r="G5269" s="1">
        <v>0.5</v>
      </c>
      <c r="H5269" t="s">
        <v>11</v>
      </c>
      <c r="I5269" t="s">
        <v>9</v>
      </c>
    </row>
    <row r="5270" spans="1:9" hidden="1" x14ac:dyDescent="0.25">
      <c r="A5270">
        <v>8</v>
      </c>
      <c r="B5270">
        <v>2508</v>
      </c>
      <c r="C5270" t="s">
        <v>6054</v>
      </c>
      <c r="D5270" t="s">
        <v>9</v>
      </c>
      <c r="E5270" t="s">
        <v>16</v>
      </c>
      <c r="F5270" t="s">
        <v>14</v>
      </c>
      <c r="G5270" s="1">
        <v>0.5</v>
      </c>
      <c r="H5270" t="s">
        <v>11</v>
      </c>
      <c r="I5270" t="s">
        <v>9</v>
      </c>
    </row>
    <row r="5271" spans="1:9" hidden="1" x14ac:dyDescent="0.25">
      <c r="A5271">
        <v>8</v>
      </c>
      <c r="B5271">
        <v>2509</v>
      </c>
      <c r="C5271" t="s">
        <v>6055</v>
      </c>
      <c r="D5271" t="s">
        <v>9</v>
      </c>
      <c r="E5271" t="s">
        <v>16</v>
      </c>
      <c r="F5271" t="s">
        <v>14</v>
      </c>
      <c r="G5271" s="1">
        <v>0.5</v>
      </c>
      <c r="H5271" t="s">
        <v>11</v>
      </c>
      <c r="I5271" t="s">
        <v>9</v>
      </c>
    </row>
    <row r="5272" spans="1:9" hidden="1" x14ac:dyDescent="0.25">
      <c r="A5272">
        <v>8</v>
      </c>
      <c r="B5272">
        <v>2510</v>
      </c>
      <c r="C5272" t="s">
        <v>6056</v>
      </c>
      <c r="D5272" t="s">
        <v>9</v>
      </c>
      <c r="E5272" t="s">
        <v>8426</v>
      </c>
      <c r="F5272" t="s">
        <v>8427</v>
      </c>
      <c r="G5272" s="1">
        <v>0.5</v>
      </c>
      <c r="H5272" t="s">
        <v>11</v>
      </c>
      <c r="I5272" t="s">
        <v>9</v>
      </c>
    </row>
    <row r="5273" spans="1:9" hidden="1" x14ac:dyDescent="0.25">
      <c r="A5273">
        <v>8</v>
      </c>
      <c r="B5273">
        <v>2511</v>
      </c>
      <c r="C5273" t="s">
        <v>6057</v>
      </c>
      <c r="D5273" t="s">
        <v>9</v>
      </c>
      <c r="E5273" t="s">
        <v>8426</v>
      </c>
      <c r="F5273" t="s">
        <v>8427</v>
      </c>
      <c r="G5273" s="1">
        <v>0.5</v>
      </c>
      <c r="H5273" t="s">
        <v>11</v>
      </c>
      <c r="I5273" t="s">
        <v>9</v>
      </c>
    </row>
    <row r="5274" spans="1:9" hidden="1" x14ac:dyDescent="0.25">
      <c r="A5274">
        <v>8</v>
      </c>
      <c r="B5274">
        <v>2800</v>
      </c>
      <c r="C5274" t="s">
        <v>6058</v>
      </c>
      <c r="D5274" t="s">
        <v>9</v>
      </c>
      <c r="E5274" t="s">
        <v>16</v>
      </c>
      <c r="F5274" t="s">
        <v>14</v>
      </c>
      <c r="G5274" s="1">
        <v>0.5</v>
      </c>
      <c r="H5274" t="s">
        <v>11</v>
      </c>
      <c r="I5274" t="s">
        <v>9</v>
      </c>
    </row>
    <row r="5275" spans="1:9" hidden="1" x14ac:dyDescent="0.25">
      <c r="A5275">
        <v>8</v>
      </c>
      <c r="B5275">
        <v>2801</v>
      </c>
      <c r="C5275" t="s">
        <v>6059</v>
      </c>
      <c r="D5275" t="s">
        <v>9</v>
      </c>
      <c r="E5275" t="s">
        <v>16</v>
      </c>
      <c r="F5275" t="s">
        <v>14</v>
      </c>
      <c r="G5275" s="1">
        <v>0.5</v>
      </c>
      <c r="H5275" t="s">
        <v>11</v>
      </c>
      <c r="I5275" t="s">
        <v>9</v>
      </c>
    </row>
    <row r="5276" spans="1:9" hidden="1" x14ac:dyDescent="0.25">
      <c r="A5276">
        <v>8</v>
      </c>
      <c r="B5276">
        <v>2802</v>
      </c>
      <c r="C5276" t="s">
        <v>6060</v>
      </c>
      <c r="D5276" t="s">
        <v>9</v>
      </c>
      <c r="E5276" t="s">
        <v>8426</v>
      </c>
      <c r="F5276" t="s">
        <v>8427</v>
      </c>
      <c r="G5276" s="1">
        <v>0.5</v>
      </c>
      <c r="H5276" t="s">
        <v>11</v>
      </c>
      <c r="I5276" t="s">
        <v>9</v>
      </c>
    </row>
    <row r="5277" spans="1:9" hidden="1" x14ac:dyDescent="0.25">
      <c r="A5277">
        <v>8</v>
      </c>
      <c r="B5277">
        <v>2803</v>
      </c>
      <c r="C5277" t="s">
        <v>6061</v>
      </c>
      <c r="D5277" t="s">
        <v>9</v>
      </c>
      <c r="E5277" t="s">
        <v>8426</v>
      </c>
      <c r="F5277" t="s">
        <v>8427</v>
      </c>
      <c r="G5277" s="1">
        <v>0.5</v>
      </c>
      <c r="H5277" t="s">
        <v>11</v>
      </c>
      <c r="I5277" t="s">
        <v>9</v>
      </c>
    </row>
    <row r="5278" spans="1:9" hidden="1" x14ac:dyDescent="0.25">
      <c r="A5278">
        <v>8</v>
      </c>
      <c r="B5278">
        <v>2810</v>
      </c>
      <c r="C5278" t="s">
        <v>6062</v>
      </c>
      <c r="D5278" t="s">
        <v>9</v>
      </c>
      <c r="E5278" t="s">
        <v>8426</v>
      </c>
      <c r="F5278" t="s">
        <v>8427</v>
      </c>
      <c r="G5278" s="1">
        <v>0.5</v>
      </c>
      <c r="H5278" t="s">
        <v>11</v>
      </c>
      <c r="I5278" t="s">
        <v>9</v>
      </c>
    </row>
    <row r="5279" spans="1:9" hidden="1" x14ac:dyDescent="0.25">
      <c r="A5279">
        <v>8</v>
      </c>
      <c r="B5279">
        <v>2811</v>
      </c>
      <c r="C5279" t="s">
        <v>6063</v>
      </c>
      <c r="D5279" t="s">
        <v>9</v>
      </c>
      <c r="E5279" t="s">
        <v>16</v>
      </c>
      <c r="F5279" t="s">
        <v>14</v>
      </c>
      <c r="G5279" s="1">
        <v>0.5</v>
      </c>
      <c r="H5279" t="s">
        <v>11</v>
      </c>
      <c r="I5279" t="s">
        <v>9</v>
      </c>
    </row>
    <row r="5280" spans="1:9" hidden="1" x14ac:dyDescent="0.25">
      <c r="A5280">
        <v>8</v>
      </c>
      <c r="B5280">
        <v>2812</v>
      </c>
      <c r="C5280" t="s">
        <v>6064</v>
      </c>
      <c r="D5280" t="s">
        <v>9</v>
      </c>
      <c r="E5280" t="s">
        <v>8426</v>
      </c>
      <c r="F5280" t="s">
        <v>8427</v>
      </c>
      <c r="G5280" s="1">
        <v>0.5</v>
      </c>
      <c r="H5280" t="s">
        <v>11</v>
      </c>
      <c r="I5280" t="s">
        <v>9</v>
      </c>
    </row>
    <row r="5281" spans="1:9" hidden="1" x14ac:dyDescent="0.25">
      <c r="A5281">
        <v>8</v>
      </c>
      <c r="B5281">
        <v>2815</v>
      </c>
      <c r="C5281" t="s">
        <v>3826</v>
      </c>
      <c r="D5281" t="s">
        <v>9</v>
      </c>
      <c r="E5281" t="s">
        <v>16</v>
      </c>
      <c r="F5281" t="s">
        <v>14</v>
      </c>
      <c r="G5281" s="1">
        <v>0.5</v>
      </c>
      <c r="H5281" t="s">
        <v>11</v>
      </c>
      <c r="I5281" t="s">
        <v>9</v>
      </c>
    </row>
    <row r="5282" spans="1:9" hidden="1" x14ac:dyDescent="0.25">
      <c r="A5282">
        <v>8</v>
      </c>
      <c r="B5282">
        <v>2820</v>
      </c>
      <c r="C5282" t="s">
        <v>3827</v>
      </c>
      <c r="D5282" t="s">
        <v>9</v>
      </c>
      <c r="E5282" t="s">
        <v>8426</v>
      </c>
      <c r="F5282" t="s">
        <v>8427</v>
      </c>
      <c r="G5282" s="1">
        <v>0.5</v>
      </c>
      <c r="H5282" t="s">
        <v>11</v>
      </c>
      <c r="I5282" t="s">
        <v>9</v>
      </c>
    </row>
    <row r="5283" spans="1:9" hidden="1" x14ac:dyDescent="0.25">
      <c r="A5283">
        <v>8</v>
      </c>
      <c r="B5283">
        <v>2821</v>
      </c>
      <c r="C5283" t="s">
        <v>6065</v>
      </c>
      <c r="D5283" t="s">
        <v>9</v>
      </c>
      <c r="E5283" t="s">
        <v>16</v>
      </c>
      <c r="F5283" t="s">
        <v>14</v>
      </c>
      <c r="G5283" s="1">
        <v>0.5</v>
      </c>
      <c r="H5283" t="s">
        <v>11</v>
      </c>
      <c r="I5283" t="s">
        <v>9</v>
      </c>
    </row>
    <row r="5284" spans="1:9" hidden="1" x14ac:dyDescent="0.25">
      <c r="A5284">
        <v>8</v>
      </c>
      <c r="B5284">
        <v>2822</v>
      </c>
      <c r="C5284" t="s">
        <v>798</v>
      </c>
      <c r="D5284" t="s">
        <v>9</v>
      </c>
      <c r="E5284" t="s">
        <v>18</v>
      </c>
      <c r="F5284" t="s">
        <v>19</v>
      </c>
      <c r="G5284" s="1">
        <v>0.5</v>
      </c>
      <c r="H5284" t="s">
        <v>11</v>
      </c>
      <c r="I5284" t="s">
        <v>9</v>
      </c>
    </row>
    <row r="5285" spans="1:9" hidden="1" x14ac:dyDescent="0.25">
      <c r="A5285">
        <v>8</v>
      </c>
      <c r="B5285">
        <v>2823</v>
      </c>
      <c r="C5285" t="s">
        <v>6066</v>
      </c>
      <c r="D5285" t="s">
        <v>9</v>
      </c>
      <c r="E5285" t="s">
        <v>16</v>
      </c>
      <c r="F5285" t="s">
        <v>14</v>
      </c>
      <c r="G5285" s="1">
        <v>0.5</v>
      </c>
      <c r="H5285" t="s">
        <v>11</v>
      </c>
      <c r="I5285" t="s">
        <v>9</v>
      </c>
    </row>
    <row r="5286" spans="1:9" hidden="1" x14ac:dyDescent="0.25">
      <c r="A5286">
        <v>8</v>
      </c>
      <c r="B5286">
        <v>2824</v>
      </c>
      <c r="C5286" t="s">
        <v>6067</v>
      </c>
      <c r="D5286" t="s">
        <v>9</v>
      </c>
      <c r="E5286" t="s">
        <v>18</v>
      </c>
      <c r="F5286" t="s">
        <v>19</v>
      </c>
      <c r="G5286" s="1">
        <v>0.5</v>
      </c>
      <c r="H5286" t="s">
        <v>11</v>
      </c>
      <c r="I5286" t="s">
        <v>9</v>
      </c>
    </row>
    <row r="5287" spans="1:9" hidden="1" x14ac:dyDescent="0.25">
      <c r="A5287">
        <v>8</v>
      </c>
      <c r="B5287">
        <v>2831</v>
      </c>
      <c r="C5287" t="s">
        <v>3829</v>
      </c>
      <c r="D5287" t="s">
        <v>9</v>
      </c>
      <c r="E5287" t="s">
        <v>8426</v>
      </c>
      <c r="F5287" t="s">
        <v>8427</v>
      </c>
      <c r="G5287" s="1">
        <v>0.5</v>
      </c>
      <c r="H5287" t="s">
        <v>11</v>
      </c>
      <c r="I5287" t="s">
        <v>9</v>
      </c>
    </row>
    <row r="5288" spans="1:9" hidden="1" x14ac:dyDescent="0.25">
      <c r="A5288">
        <v>8</v>
      </c>
      <c r="B5288">
        <v>2840</v>
      </c>
      <c r="C5288" t="s">
        <v>6068</v>
      </c>
      <c r="D5288" t="s">
        <v>9</v>
      </c>
      <c r="E5288" t="s">
        <v>8426</v>
      </c>
      <c r="F5288" t="s">
        <v>8427</v>
      </c>
      <c r="G5288" s="1">
        <v>0.5</v>
      </c>
      <c r="H5288" t="s">
        <v>11</v>
      </c>
      <c r="I5288" t="s">
        <v>9</v>
      </c>
    </row>
    <row r="5289" spans="1:9" hidden="1" x14ac:dyDescent="0.25">
      <c r="A5289">
        <v>8</v>
      </c>
      <c r="B5289">
        <v>2841</v>
      </c>
      <c r="C5289" t="s">
        <v>6069</v>
      </c>
      <c r="D5289" t="s">
        <v>9</v>
      </c>
      <c r="E5289" t="s">
        <v>18</v>
      </c>
      <c r="F5289" t="s">
        <v>19</v>
      </c>
      <c r="G5289" s="1">
        <v>0.5</v>
      </c>
      <c r="H5289" t="s">
        <v>11</v>
      </c>
      <c r="I5289" t="s">
        <v>9</v>
      </c>
    </row>
    <row r="5290" spans="1:9" hidden="1" x14ac:dyDescent="0.25">
      <c r="A5290">
        <v>8</v>
      </c>
      <c r="B5290">
        <v>2842</v>
      </c>
      <c r="C5290" t="s">
        <v>6070</v>
      </c>
      <c r="D5290" t="s">
        <v>9</v>
      </c>
      <c r="E5290" t="s">
        <v>16</v>
      </c>
      <c r="F5290" t="s">
        <v>14</v>
      </c>
      <c r="G5290" s="1">
        <v>0.5</v>
      </c>
      <c r="H5290" t="s">
        <v>11</v>
      </c>
      <c r="I5290" t="s">
        <v>9</v>
      </c>
    </row>
    <row r="5291" spans="1:9" hidden="1" x14ac:dyDescent="0.25">
      <c r="A5291">
        <v>8</v>
      </c>
      <c r="B5291">
        <v>2843</v>
      </c>
      <c r="C5291" t="s">
        <v>6071</v>
      </c>
      <c r="D5291" t="s">
        <v>9</v>
      </c>
      <c r="E5291" t="s">
        <v>8426</v>
      </c>
      <c r="F5291" t="s">
        <v>8427</v>
      </c>
      <c r="G5291" s="1">
        <v>0.5</v>
      </c>
      <c r="H5291" t="s">
        <v>11</v>
      </c>
      <c r="I5291" t="s">
        <v>9</v>
      </c>
    </row>
    <row r="5292" spans="1:9" hidden="1" x14ac:dyDescent="0.25">
      <c r="A5292">
        <v>8</v>
      </c>
      <c r="B5292">
        <v>2844</v>
      </c>
      <c r="C5292" t="s">
        <v>6072</v>
      </c>
      <c r="D5292" t="s">
        <v>9</v>
      </c>
      <c r="E5292" t="s">
        <v>8426</v>
      </c>
      <c r="F5292" t="s">
        <v>8427</v>
      </c>
      <c r="G5292" s="1">
        <v>0.5</v>
      </c>
      <c r="H5292" t="s">
        <v>11</v>
      </c>
      <c r="I5292" t="s">
        <v>9</v>
      </c>
    </row>
    <row r="5293" spans="1:9" hidden="1" x14ac:dyDescent="0.25">
      <c r="A5293">
        <v>8</v>
      </c>
      <c r="B5293">
        <v>2850</v>
      </c>
      <c r="C5293" t="s">
        <v>6073</v>
      </c>
      <c r="D5293" t="s">
        <v>9</v>
      </c>
      <c r="E5293" t="s">
        <v>18</v>
      </c>
      <c r="F5293" t="s">
        <v>19</v>
      </c>
      <c r="G5293" s="1">
        <v>0.5</v>
      </c>
      <c r="H5293" t="s">
        <v>11</v>
      </c>
      <c r="I5293" t="s">
        <v>9</v>
      </c>
    </row>
    <row r="5294" spans="1:9" hidden="1" x14ac:dyDescent="0.25">
      <c r="A5294">
        <v>8</v>
      </c>
      <c r="B5294">
        <v>2852</v>
      </c>
      <c r="C5294" t="s">
        <v>6074</v>
      </c>
      <c r="D5294" t="s">
        <v>9</v>
      </c>
      <c r="E5294" t="s">
        <v>18</v>
      </c>
      <c r="F5294" t="s">
        <v>19</v>
      </c>
      <c r="G5294" s="1">
        <v>0.5</v>
      </c>
      <c r="H5294" t="s">
        <v>11</v>
      </c>
      <c r="I5294" t="s">
        <v>9</v>
      </c>
    </row>
    <row r="5295" spans="1:9" hidden="1" x14ac:dyDescent="0.25">
      <c r="A5295">
        <v>8</v>
      </c>
      <c r="B5295">
        <v>2860</v>
      </c>
      <c r="C5295" t="s">
        <v>6075</v>
      </c>
      <c r="D5295" t="s">
        <v>9</v>
      </c>
      <c r="E5295" t="s">
        <v>18</v>
      </c>
      <c r="F5295" t="s">
        <v>19</v>
      </c>
      <c r="G5295" s="1">
        <v>0.5</v>
      </c>
      <c r="H5295" t="s">
        <v>11</v>
      </c>
      <c r="I5295" t="s">
        <v>9</v>
      </c>
    </row>
    <row r="5296" spans="1:9" hidden="1" x14ac:dyDescent="0.25">
      <c r="A5296">
        <v>8</v>
      </c>
      <c r="B5296">
        <v>2861</v>
      </c>
      <c r="C5296" t="s">
        <v>6076</v>
      </c>
      <c r="D5296" t="s">
        <v>9</v>
      </c>
      <c r="E5296" t="s">
        <v>16</v>
      </c>
      <c r="F5296" t="s">
        <v>14</v>
      </c>
      <c r="G5296" s="1">
        <v>0.5</v>
      </c>
      <c r="H5296" t="s">
        <v>11</v>
      </c>
      <c r="I5296" t="s">
        <v>9</v>
      </c>
    </row>
    <row r="5297" spans="1:9" hidden="1" x14ac:dyDescent="0.25">
      <c r="A5297">
        <v>8</v>
      </c>
      <c r="B5297">
        <v>2862</v>
      </c>
      <c r="C5297" t="s">
        <v>6077</v>
      </c>
      <c r="D5297" t="s">
        <v>9</v>
      </c>
      <c r="E5297" t="s">
        <v>8426</v>
      </c>
      <c r="F5297" t="s">
        <v>8427</v>
      </c>
      <c r="G5297" s="1">
        <v>0.5</v>
      </c>
      <c r="H5297" t="s">
        <v>11</v>
      </c>
      <c r="I5297" t="s">
        <v>9</v>
      </c>
    </row>
    <row r="5298" spans="1:9" hidden="1" x14ac:dyDescent="0.25">
      <c r="A5298">
        <v>8</v>
      </c>
      <c r="B5298">
        <v>2863</v>
      </c>
      <c r="C5298" t="s">
        <v>6078</v>
      </c>
      <c r="D5298" t="s">
        <v>9</v>
      </c>
      <c r="E5298" t="s">
        <v>18</v>
      </c>
      <c r="F5298" t="s">
        <v>19</v>
      </c>
      <c r="G5298" s="1">
        <v>0.5</v>
      </c>
      <c r="H5298" t="s">
        <v>11</v>
      </c>
      <c r="I5298" t="s">
        <v>9</v>
      </c>
    </row>
    <row r="5299" spans="1:9" hidden="1" x14ac:dyDescent="0.25">
      <c r="A5299">
        <v>8</v>
      </c>
      <c r="B5299">
        <v>2865</v>
      </c>
      <c r="C5299" t="s">
        <v>6079</v>
      </c>
      <c r="D5299" t="s">
        <v>9</v>
      </c>
      <c r="E5299" t="s">
        <v>18</v>
      </c>
      <c r="F5299" t="s">
        <v>19</v>
      </c>
      <c r="G5299" s="1">
        <v>0.5</v>
      </c>
      <c r="H5299" t="s">
        <v>11</v>
      </c>
      <c r="I5299" t="s">
        <v>9</v>
      </c>
    </row>
    <row r="5300" spans="1:9" hidden="1" x14ac:dyDescent="0.25">
      <c r="A5300">
        <v>8</v>
      </c>
      <c r="B5300">
        <v>2866</v>
      </c>
      <c r="C5300" t="s">
        <v>6080</v>
      </c>
      <c r="D5300" t="s">
        <v>9</v>
      </c>
      <c r="E5300" t="s">
        <v>18</v>
      </c>
      <c r="F5300" t="s">
        <v>19</v>
      </c>
      <c r="G5300" s="1">
        <v>0.5</v>
      </c>
      <c r="H5300" t="s">
        <v>11</v>
      </c>
      <c r="I5300" t="s">
        <v>9</v>
      </c>
    </row>
    <row r="5301" spans="1:9" hidden="1" x14ac:dyDescent="0.25">
      <c r="A5301">
        <v>8</v>
      </c>
      <c r="B5301">
        <v>2870</v>
      </c>
      <c r="C5301" t="s">
        <v>6081</v>
      </c>
      <c r="D5301" t="s">
        <v>9</v>
      </c>
      <c r="E5301" t="s">
        <v>4336</v>
      </c>
      <c r="F5301" t="s">
        <v>4337</v>
      </c>
      <c r="G5301" s="1">
        <v>0.5</v>
      </c>
      <c r="H5301" t="s">
        <v>11</v>
      </c>
      <c r="I5301" t="s">
        <v>9</v>
      </c>
    </row>
    <row r="5302" spans="1:9" hidden="1" x14ac:dyDescent="0.25">
      <c r="A5302">
        <v>8</v>
      </c>
      <c r="B5302">
        <v>2876</v>
      </c>
      <c r="C5302" t="s">
        <v>6082</v>
      </c>
      <c r="D5302" t="s">
        <v>9</v>
      </c>
      <c r="E5302" t="s">
        <v>18</v>
      </c>
      <c r="F5302" t="s">
        <v>19</v>
      </c>
      <c r="G5302" s="1">
        <v>0.5</v>
      </c>
      <c r="H5302" t="s">
        <v>11</v>
      </c>
      <c r="I5302" t="s">
        <v>9</v>
      </c>
    </row>
    <row r="5303" spans="1:9" hidden="1" x14ac:dyDescent="0.25">
      <c r="A5303">
        <v>8</v>
      </c>
      <c r="B5303">
        <v>4010</v>
      </c>
      <c r="C5303" t="s">
        <v>2192</v>
      </c>
      <c r="D5303" t="s">
        <v>9</v>
      </c>
      <c r="E5303" t="s">
        <v>8426</v>
      </c>
      <c r="F5303" t="s">
        <v>8427</v>
      </c>
      <c r="G5303" s="1">
        <v>0.5</v>
      </c>
      <c r="H5303" t="s">
        <v>11</v>
      </c>
      <c r="I5303" t="s">
        <v>9</v>
      </c>
    </row>
    <row r="5304" spans="1:9" hidden="1" x14ac:dyDescent="0.25">
      <c r="A5304">
        <v>8</v>
      </c>
      <c r="B5304">
        <v>5050</v>
      </c>
      <c r="C5304" t="s">
        <v>6083</v>
      </c>
      <c r="D5304" t="s">
        <v>9</v>
      </c>
      <c r="E5304" t="s">
        <v>8790</v>
      </c>
      <c r="F5304" t="s">
        <v>8757</v>
      </c>
      <c r="G5304" s="1">
        <v>0.5</v>
      </c>
      <c r="H5304" t="s">
        <v>11</v>
      </c>
      <c r="I5304" t="s">
        <v>9</v>
      </c>
    </row>
    <row r="5305" spans="1:9" hidden="1" x14ac:dyDescent="0.25">
      <c r="A5305">
        <v>8</v>
      </c>
      <c r="B5305">
        <v>5051</v>
      </c>
      <c r="C5305" t="s">
        <v>6084</v>
      </c>
      <c r="D5305" t="s">
        <v>9</v>
      </c>
      <c r="E5305" t="s">
        <v>16</v>
      </c>
      <c r="F5305" t="s">
        <v>14</v>
      </c>
      <c r="G5305" s="1">
        <v>0.5</v>
      </c>
      <c r="H5305" t="s">
        <v>11</v>
      </c>
      <c r="I5305" t="s">
        <v>9</v>
      </c>
    </row>
    <row r="5306" spans="1:9" hidden="1" x14ac:dyDescent="0.25">
      <c r="A5306">
        <v>8</v>
      </c>
      <c r="B5306">
        <v>5052</v>
      </c>
      <c r="C5306" t="s">
        <v>6085</v>
      </c>
      <c r="D5306" t="s">
        <v>9</v>
      </c>
      <c r="E5306" t="s">
        <v>8576</v>
      </c>
      <c r="F5306" t="s">
        <v>8577</v>
      </c>
      <c r="G5306" s="1">
        <v>0.5</v>
      </c>
      <c r="H5306" t="s">
        <v>11</v>
      </c>
      <c r="I5306" t="s">
        <v>9</v>
      </c>
    </row>
    <row r="5307" spans="1:9" hidden="1" x14ac:dyDescent="0.25">
      <c r="A5307">
        <v>8</v>
      </c>
      <c r="B5307">
        <v>5053</v>
      </c>
      <c r="C5307" t="s">
        <v>6086</v>
      </c>
      <c r="D5307" t="s">
        <v>9</v>
      </c>
      <c r="E5307" t="s">
        <v>242</v>
      </c>
      <c r="F5307" t="s">
        <v>243</v>
      </c>
      <c r="G5307" s="1">
        <v>0.5</v>
      </c>
      <c r="H5307" t="s">
        <v>11</v>
      </c>
      <c r="I5307" t="s">
        <v>9</v>
      </c>
    </row>
    <row r="5308" spans="1:9" hidden="1" x14ac:dyDescent="0.25">
      <c r="A5308">
        <v>8</v>
      </c>
      <c r="B5308">
        <v>5054</v>
      </c>
      <c r="C5308" t="s">
        <v>6087</v>
      </c>
      <c r="D5308" t="s">
        <v>9</v>
      </c>
      <c r="E5308" t="s">
        <v>8576</v>
      </c>
      <c r="F5308" t="s">
        <v>8577</v>
      </c>
      <c r="G5308" s="1">
        <v>0.5</v>
      </c>
      <c r="H5308" t="s">
        <v>11</v>
      </c>
      <c r="I5308" t="s">
        <v>9</v>
      </c>
    </row>
    <row r="5309" spans="1:9" hidden="1" x14ac:dyDescent="0.25">
      <c r="A5309">
        <v>8</v>
      </c>
      <c r="B5309">
        <v>5055</v>
      </c>
      <c r="C5309" t="s">
        <v>6088</v>
      </c>
      <c r="D5309" t="s">
        <v>9</v>
      </c>
      <c r="E5309" t="s">
        <v>8523</v>
      </c>
      <c r="F5309" t="s">
        <v>1586</v>
      </c>
      <c r="G5309" s="1">
        <v>0.5</v>
      </c>
      <c r="H5309" t="s">
        <v>11</v>
      </c>
      <c r="I5309" t="s">
        <v>9</v>
      </c>
    </row>
    <row r="5310" spans="1:9" hidden="1" x14ac:dyDescent="0.25">
      <c r="A5310">
        <v>8</v>
      </c>
      <c r="B5310">
        <v>5056</v>
      </c>
      <c r="C5310" t="s">
        <v>6089</v>
      </c>
      <c r="D5310" t="s">
        <v>9</v>
      </c>
      <c r="E5310" t="s">
        <v>8499</v>
      </c>
      <c r="F5310" t="s">
        <v>8479</v>
      </c>
      <c r="G5310" s="1">
        <v>0.5</v>
      </c>
      <c r="H5310" t="s">
        <v>11</v>
      </c>
      <c r="I5310" t="s">
        <v>9</v>
      </c>
    </row>
    <row r="5311" spans="1:9" hidden="1" x14ac:dyDescent="0.25">
      <c r="A5311">
        <v>8</v>
      </c>
      <c r="B5311">
        <v>5057</v>
      </c>
      <c r="C5311" t="s">
        <v>6090</v>
      </c>
      <c r="D5311" t="s">
        <v>9</v>
      </c>
      <c r="E5311" t="s">
        <v>8576</v>
      </c>
      <c r="F5311" t="s">
        <v>8577</v>
      </c>
      <c r="G5311" s="1">
        <v>0.5</v>
      </c>
      <c r="H5311" t="s">
        <v>11</v>
      </c>
      <c r="I5311" t="s">
        <v>9</v>
      </c>
    </row>
    <row r="5312" spans="1:9" hidden="1" x14ac:dyDescent="0.25">
      <c r="A5312">
        <v>8</v>
      </c>
      <c r="B5312">
        <v>5058</v>
      </c>
      <c r="C5312" t="s">
        <v>6091</v>
      </c>
      <c r="D5312" t="s">
        <v>9</v>
      </c>
      <c r="E5312" t="s">
        <v>8426</v>
      </c>
      <c r="F5312" t="s">
        <v>8427</v>
      </c>
      <c r="G5312" s="1">
        <v>0.5</v>
      </c>
      <c r="H5312" t="s">
        <v>11</v>
      </c>
      <c r="I5312" t="s">
        <v>9</v>
      </c>
    </row>
    <row r="5313" spans="1:9" hidden="1" x14ac:dyDescent="0.25">
      <c r="A5313">
        <v>8</v>
      </c>
      <c r="B5313">
        <v>5059</v>
      </c>
      <c r="C5313" t="s">
        <v>6092</v>
      </c>
      <c r="D5313" t="s">
        <v>9</v>
      </c>
      <c r="E5313" t="s">
        <v>8426</v>
      </c>
      <c r="F5313" t="s">
        <v>8427</v>
      </c>
      <c r="G5313" s="1">
        <v>0.5</v>
      </c>
      <c r="H5313" t="s">
        <v>11</v>
      </c>
      <c r="I5313" t="s">
        <v>9</v>
      </c>
    </row>
    <row r="5314" spans="1:9" hidden="1" x14ac:dyDescent="0.25">
      <c r="A5314">
        <v>8</v>
      </c>
      <c r="B5314">
        <v>5060</v>
      </c>
      <c r="C5314" t="s">
        <v>6093</v>
      </c>
      <c r="D5314" t="s">
        <v>9</v>
      </c>
      <c r="E5314" t="s">
        <v>8426</v>
      </c>
      <c r="F5314" t="s">
        <v>8427</v>
      </c>
      <c r="G5314" s="1">
        <v>0.5</v>
      </c>
      <c r="H5314" t="s">
        <v>11</v>
      </c>
      <c r="I5314" t="s">
        <v>9</v>
      </c>
    </row>
    <row r="5315" spans="1:9" hidden="1" x14ac:dyDescent="0.25">
      <c r="A5315">
        <v>8</v>
      </c>
      <c r="B5315">
        <v>5061</v>
      </c>
      <c r="C5315" t="s">
        <v>6094</v>
      </c>
      <c r="D5315" t="s">
        <v>9</v>
      </c>
      <c r="E5315" t="s">
        <v>8426</v>
      </c>
      <c r="F5315" t="s">
        <v>8427</v>
      </c>
      <c r="G5315" s="1">
        <v>0.5</v>
      </c>
      <c r="H5315" t="s">
        <v>11</v>
      </c>
      <c r="I5315" t="s">
        <v>9</v>
      </c>
    </row>
    <row r="5316" spans="1:9" hidden="1" x14ac:dyDescent="0.25">
      <c r="A5316">
        <v>8</v>
      </c>
      <c r="B5316">
        <v>5062</v>
      </c>
      <c r="C5316" t="s">
        <v>6095</v>
      </c>
      <c r="D5316" t="s">
        <v>9</v>
      </c>
      <c r="E5316" t="s">
        <v>8426</v>
      </c>
      <c r="F5316" t="s">
        <v>8427</v>
      </c>
      <c r="G5316" s="1">
        <v>0.5</v>
      </c>
      <c r="H5316" t="s">
        <v>11</v>
      </c>
      <c r="I5316" t="s">
        <v>9</v>
      </c>
    </row>
    <row r="5317" spans="1:9" hidden="1" x14ac:dyDescent="0.25">
      <c r="A5317">
        <v>8</v>
      </c>
      <c r="B5317">
        <v>5063</v>
      </c>
      <c r="C5317" t="s">
        <v>6096</v>
      </c>
      <c r="D5317" t="s">
        <v>9</v>
      </c>
      <c r="E5317" t="s">
        <v>8426</v>
      </c>
      <c r="F5317" t="s">
        <v>8427</v>
      </c>
      <c r="G5317" s="1">
        <v>0.5</v>
      </c>
      <c r="H5317" t="s">
        <v>11</v>
      </c>
      <c r="I5317" t="s">
        <v>9</v>
      </c>
    </row>
    <row r="5318" spans="1:9" hidden="1" x14ac:dyDescent="0.25">
      <c r="A5318">
        <v>8</v>
      </c>
      <c r="B5318">
        <v>5064</v>
      </c>
      <c r="C5318" t="s">
        <v>6097</v>
      </c>
      <c r="D5318" t="s">
        <v>9</v>
      </c>
      <c r="E5318" t="s">
        <v>8426</v>
      </c>
      <c r="F5318" t="s">
        <v>8427</v>
      </c>
      <c r="G5318" s="1">
        <v>0.5</v>
      </c>
      <c r="H5318" t="s">
        <v>11</v>
      </c>
      <c r="I5318" t="s">
        <v>9</v>
      </c>
    </row>
    <row r="5319" spans="1:9" hidden="1" x14ac:dyDescent="0.25">
      <c r="A5319">
        <v>8</v>
      </c>
      <c r="B5319">
        <v>5065</v>
      </c>
      <c r="C5319" t="s">
        <v>6098</v>
      </c>
      <c r="D5319" t="s">
        <v>9</v>
      </c>
      <c r="E5319" t="s">
        <v>8426</v>
      </c>
      <c r="F5319" t="s">
        <v>8427</v>
      </c>
      <c r="G5319" s="1">
        <v>0.5</v>
      </c>
      <c r="H5319" t="s">
        <v>11</v>
      </c>
      <c r="I5319" t="s">
        <v>9</v>
      </c>
    </row>
    <row r="5320" spans="1:9" hidden="1" x14ac:dyDescent="0.25">
      <c r="A5320">
        <v>8</v>
      </c>
      <c r="B5320">
        <v>5066</v>
      </c>
      <c r="C5320" t="s">
        <v>6099</v>
      </c>
      <c r="D5320" t="s">
        <v>9</v>
      </c>
      <c r="E5320" t="s">
        <v>8426</v>
      </c>
      <c r="F5320" t="s">
        <v>8427</v>
      </c>
      <c r="G5320" s="1">
        <v>0.5</v>
      </c>
      <c r="H5320" t="s">
        <v>11</v>
      </c>
      <c r="I5320" t="s">
        <v>9</v>
      </c>
    </row>
    <row r="5321" spans="1:9" hidden="1" x14ac:dyDescent="0.25">
      <c r="A5321">
        <v>8</v>
      </c>
      <c r="B5321">
        <v>5067</v>
      </c>
      <c r="C5321" t="s">
        <v>6100</v>
      </c>
      <c r="D5321" t="s">
        <v>9</v>
      </c>
      <c r="E5321" t="s">
        <v>8426</v>
      </c>
      <c r="F5321" t="s">
        <v>8427</v>
      </c>
      <c r="G5321" s="1">
        <v>0.5</v>
      </c>
      <c r="H5321" t="s">
        <v>11</v>
      </c>
      <c r="I5321" t="s">
        <v>9</v>
      </c>
    </row>
    <row r="5322" spans="1:9" hidden="1" x14ac:dyDescent="0.25">
      <c r="A5322">
        <v>8</v>
      </c>
      <c r="B5322">
        <v>5068</v>
      </c>
      <c r="C5322" t="s">
        <v>6101</v>
      </c>
      <c r="D5322" t="s">
        <v>9</v>
      </c>
      <c r="E5322" t="s">
        <v>8426</v>
      </c>
      <c r="F5322" t="s">
        <v>8427</v>
      </c>
      <c r="G5322" s="1">
        <v>0.5</v>
      </c>
      <c r="H5322" t="s">
        <v>11</v>
      </c>
      <c r="I5322" t="s">
        <v>9</v>
      </c>
    </row>
    <row r="5323" spans="1:9" hidden="1" x14ac:dyDescent="0.25">
      <c r="A5323">
        <v>8</v>
      </c>
      <c r="B5323">
        <v>5069</v>
      </c>
      <c r="C5323" t="s">
        <v>6102</v>
      </c>
      <c r="D5323" t="s">
        <v>9</v>
      </c>
      <c r="E5323" t="s">
        <v>8426</v>
      </c>
      <c r="F5323" t="s">
        <v>8427</v>
      </c>
      <c r="G5323" s="1">
        <v>0.5</v>
      </c>
      <c r="H5323" t="s">
        <v>11</v>
      </c>
      <c r="I5323" t="s">
        <v>9</v>
      </c>
    </row>
    <row r="5324" spans="1:9" hidden="1" x14ac:dyDescent="0.25">
      <c r="A5324">
        <v>8</v>
      </c>
      <c r="B5324">
        <v>5070</v>
      </c>
      <c r="C5324" t="s">
        <v>6103</v>
      </c>
      <c r="D5324" t="s">
        <v>9</v>
      </c>
      <c r="E5324" t="s">
        <v>8426</v>
      </c>
      <c r="F5324" t="s">
        <v>8427</v>
      </c>
      <c r="G5324" s="1">
        <v>0.5</v>
      </c>
      <c r="H5324" t="s">
        <v>11</v>
      </c>
      <c r="I5324" t="s">
        <v>9</v>
      </c>
    </row>
    <row r="5325" spans="1:9" hidden="1" x14ac:dyDescent="0.25">
      <c r="A5325">
        <v>8</v>
      </c>
      <c r="B5325">
        <v>5071</v>
      </c>
      <c r="C5325" t="s">
        <v>6104</v>
      </c>
      <c r="D5325" t="s">
        <v>9</v>
      </c>
      <c r="E5325" t="s">
        <v>8426</v>
      </c>
      <c r="F5325" t="s">
        <v>8427</v>
      </c>
      <c r="G5325" s="1">
        <v>0.5</v>
      </c>
      <c r="H5325" t="s">
        <v>11</v>
      </c>
      <c r="I5325" t="s">
        <v>9</v>
      </c>
    </row>
    <row r="5326" spans="1:9" hidden="1" x14ac:dyDescent="0.25">
      <c r="A5326">
        <v>8</v>
      </c>
      <c r="B5326">
        <v>5072</v>
      </c>
      <c r="C5326" t="s">
        <v>6105</v>
      </c>
      <c r="D5326" t="s">
        <v>9</v>
      </c>
      <c r="E5326" t="s">
        <v>18</v>
      </c>
      <c r="F5326" t="s">
        <v>19</v>
      </c>
      <c r="G5326" s="1">
        <v>0.5</v>
      </c>
      <c r="H5326" t="s">
        <v>11</v>
      </c>
      <c r="I5326" t="s">
        <v>9</v>
      </c>
    </row>
    <row r="5327" spans="1:9" hidden="1" x14ac:dyDescent="0.25">
      <c r="A5327">
        <v>8</v>
      </c>
      <c r="B5327">
        <v>5074</v>
      </c>
      <c r="C5327" t="s">
        <v>6106</v>
      </c>
      <c r="D5327" t="s">
        <v>9</v>
      </c>
      <c r="E5327" t="s">
        <v>8426</v>
      </c>
      <c r="F5327" t="s">
        <v>8427</v>
      </c>
      <c r="G5327" s="1">
        <v>0.5</v>
      </c>
      <c r="H5327" t="s">
        <v>11</v>
      </c>
      <c r="I5327" t="s">
        <v>9</v>
      </c>
    </row>
    <row r="5328" spans="1:9" hidden="1" x14ac:dyDescent="0.25">
      <c r="A5328">
        <v>8</v>
      </c>
      <c r="B5328">
        <v>5075</v>
      </c>
      <c r="C5328" t="s">
        <v>6107</v>
      </c>
      <c r="D5328" t="s">
        <v>9</v>
      </c>
      <c r="E5328" t="s">
        <v>8426</v>
      </c>
      <c r="F5328" t="s">
        <v>8427</v>
      </c>
      <c r="G5328" s="1">
        <v>0.5</v>
      </c>
      <c r="H5328" t="s">
        <v>11</v>
      </c>
      <c r="I5328" t="s">
        <v>9</v>
      </c>
    </row>
    <row r="5329" spans="1:9" hidden="1" x14ac:dyDescent="0.25">
      <c r="A5329">
        <v>8</v>
      </c>
      <c r="B5329">
        <v>5076</v>
      </c>
      <c r="C5329" t="s">
        <v>6108</v>
      </c>
      <c r="D5329" t="s">
        <v>9</v>
      </c>
      <c r="E5329" t="s">
        <v>8426</v>
      </c>
      <c r="F5329" t="s">
        <v>8427</v>
      </c>
      <c r="G5329" s="1">
        <v>0.5</v>
      </c>
      <c r="H5329" t="s">
        <v>11</v>
      </c>
      <c r="I5329" t="s">
        <v>9</v>
      </c>
    </row>
    <row r="5330" spans="1:9" hidden="1" x14ac:dyDescent="0.25">
      <c r="A5330">
        <v>8</v>
      </c>
      <c r="B5330">
        <v>5077</v>
      </c>
      <c r="C5330" t="s">
        <v>6109</v>
      </c>
      <c r="D5330" t="s">
        <v>9</v>
      </c>
      <c r="E5330" t="s">
        <v>8475</v>
      </c>
      <c r="F5330" s="4">
        <v>40958</v>
      </c>
      <c r="G5330" s="1">
        <v>0.5</v>
      </c>
      <c r="H5330" t="s">
        <v>11</v>
      </c>
      <c r="I5330" t="s">
        <v>9</v>
      </c>
    </row>
    <row r="5331" spans="1:9" hidden="1" x14ac:dyDescent="0.25">
      <c r="A5331">
        <v>8</v>
      </c>
      <c r="B5331">
        <v>5078</v>
      </c>
      <c r="C5331" t="s">
        <v>6110</v>
      </c>
      <c r="D5331" t="s">
        <v>9</v>
      </c>
      <c r="E5331" t="s">
        <v>242</v>
      </c>
      <c r="F5331" t="s">
        <v>243</v>
      </c>
      <c r="G5331" s="1">
        <v>0.5</v>
      </c>
      <c r="H5331" t="s">
        <v>11</v>
      </c>
      <c r="I5331" t="s">
        <v>9</v>
      </c>
    </row>
    <row r="5332" spans="1:9" hidden="1" x14ac:dyDescent="0.25">
      <c r="A5332">
        <v>8</v>
      </c>
      <c r="B5332">
        <v>5079</v>
      </c>
      <c r="C5332" t="s">
        <v>6111</v>
      </c>
      <c r="D5332" t="s">
        <v>9</v>
      </c>
      <c r="E5332" t="s">
        <v>242</v>
      </c>
      <c r="F5332" t="s">
        <v>243</v>
      </c>
      <c r="G5332" s="1">
        <v>0.5</v>
      </c>
      <c r="H5332" t="s">
        <v>11</v>
      </c>
      <c r="I5332" t="s">
        <v>9</v>
      </c>
    </row>
    <row r="5333" spans="1:9" hidden="1" x14ac:dyDescent="0.25">
      <c r="A5333">
        <v>8</v>
      </c>
      <c r="B5333">
        <v>5080</v>
      </c>
      <c r="C5333" t="s">
        <v>6112</v>
      </c>
      <c r="D5333" t="s">
        <v>9</v>
      </c>
      <c r="E5333" t="s">
        <v>8426</v>
      </c>
      <c r="F5333" t="s">
        <v>8427</v>
      </c>
      <c r="G5333" s="1">
        <v>0.5</v>
      </c>
      <c r="H5333" t="s">
        <v>11</v>
      </c>
      <c r="I5333" t="s">
        <v>9</v>
      </c>
    </row>
    <row r="5334" spans="1:9" hidden="1" x14ac:dyDescent="0.25">
      <c r="A5334">
        <v>8</v>
      </c>
      <c r="B5334">
        <v>5081</v>
      </c>
      <c r="C5334" t="s">
        <v>6113</v>
      </c>
      <c r="D5334" t="s">
        <v>9</v>
      </c>
      <c r="E5334" t="s">
        <v>8426</v>
      </c>
      <c r="F5334" t="s">
        <v>8427</v>
      </c>
      <c r="G5334" s="1">
        <v>0.5</v>
      </c>
      <c r="H5334" t="s">
        <v>11</v>
      </c>
      <c r="I5334" t="s">
        <v>9</v>
      </c>
    </row>
    <row r="5335" spans="1:9" hidden="1" x14ac:dyDescent="0.25">
      <c r="A5335">
        <v>8</v>
      </c>
      <c r="B5335">
        <v>5082</v>
      </c>
      <c r="C5335" t="s">
        <v>6114</v>
      </c>
      <c r="D5335" t="s">
        <v>9</v>
      </c>
      <c r="E5335" t="s">
        <v>8426</v>
      </c>
      <c r="F5335" t="s">
        <v>8427</v>
      </c>
      <c r="G5335" s="1">
        <v>0.5</v>
      </c>
      <c r="H5335" t="s">
        <v>11</v>
      </c>
      <c r="I5335" t="s">
        <v>9</v>
      </c>
    </row>
    <row r="5336" spans="1:9" hidden="1" x14ac:dyDescent="0.25">
      <c r="A5336">
        <v>8</v>
      </c>
      <c r="B5336">
        <v>5083</v>
      </c>
      <c r="C5336" t="s">
        <v>6115</v>
      </c>
      <c r="D5336" t="s">
        <v>9</v>
      </c>
      <c r="E5336" t="s">
        <v>8426</v>
      </c>
      <c r="F5336" t="s">
        <v>8427</v>
      </c>
      <c r="G5336" s="1">
        <v>0.5</v>
      </c>
      <c r="H5336" t="s">
        <v>11</v>
      </c>
      <c r="I5336" t="s">
        <v>9</v>
      </c>
    </row>
    <row r="5337" spans="1:9" hidden="1" x14ac:dyDescent="0.25">
      <c r="A5337">
        <v>8</v>
      </c>
      <c r="B5337">
        <v>5084</v>
      </c>
      <c r="C5337" t="s">
        <v>6116</v>
      </c>
      <c r="D5337" t="s">
        <v>9</v>
      </c>
      <c r="E5337" t="s">
        <v>18</v>
      </c>
      <c r="F5337" t="s">
        <v>19</v>
      </c>
      <c r="G5337" s="1">
        <v>0.5</v>
      </c>
      <c r="H5337" t="s">
        <v>11</v>
      </c>
      <c r="I5337" t="s">
        <v>9</v>
      </c>
    </row>
    <row r="5338" spans="1:9" hidden="1" x14ac:dyDescent="0.25">
      <c r="A5338">
        <v>8</v>
      </c>
      <c r="B5338">
        <v>5085</v>
      </c>
      <c r="C5338" t="s">
        <v>6117</v>
      </c>
      <c r="D5338" t="s">
        <v>9</v>
      </c>
      <c r="E5338" t="s">
        <v>8426</v>
      </c>
      <c r="F5338" t="s">
        <v>8427</v>
      </c>
      <c r="G5338" s="1">
        <v>0.5</v>
      </c>
      <c r="H5338" t="s">
        <v>11</v>
      </c>
      <c r="I5338" t="s">
        <v>9</v>
      </c>
    </row>
    <row r="5339" spans="1:9" hidden="1" x14ac:dyDescent="0.25">
      <c r="A5339">
        <v>8</v>
      </c>
      <c r="B5339">
        <v>5086</v>
      </c>
      <c r="C5339" t="s">
        <v>6118</v>
      </c>
      <c r="D5339" t="s">
        <v>9</v>
      </c>
      <c r="E5339" t="s">
        <v>8426</v>
      </c>
      <c r="F5339" t="s">
        <v>8427</v>
      </c>
      <c r="G5339" s="1">
        <v>0.5</v>
      </c>
      <c r="H5339" t="s">
        <v>11</v>
      </c>
      <c r="I5339" t="s">
        <v>9</v>
      </c>
    </row>
    <row r="5340" spans="1:9" hidden="1" x14ac:dyDescent="0.25">
      <c r="A5340">
        <v>8</v>
      </c>
      <c r="B5340">
        <v>5087</v>
      </c>
      <c r="C5340" t="s">
        <v>6119</v>
      </c>
      <c r="D5340" t="s">
        <v>9</v>
      </c>
      <c r="E5340" t="s">
        <v>8426</v>
      </c>
      <c r="F5340" t="s">
        <v>8427</v>
      </c>
      <c r="G5340" s="1">
        <v>0.5</v>
      </c>
      <c r="H5340" t="s">
        <v>11</v>
      </c>
      <c r="I5340" t="s">
        <v>9</v>
      </c>
    </row>
    <row r="5341" spans="1:9" hidden="1" x14ac:dyDescent="0.25">
      <c r="A5341">
        <v>8</v>
      </c>
      <c r="B5341">
        <v>5088</v>
      </c>
      <c r="C5341" t="s">
        <v>6120</v>
      </c>
      <c r="D5341" t="s">
        <v>9</v>
      </c>
      <c r="E5341" t="s">
        <v>18</v>
      </c>
      <c r="F5341" t="s">
        <v>19</v>
      </c>
      <c r="G5341" s="1">
        <v>0.5</v>
      </c>
      <c r="H5341" t="s">
        <v>11</v>
      </c>
      <c r="I5341" t="s">
        <v>9</v>
      </c>
    </row>
    <row r="5342" spans="1:9" hidden="1" x14ac:dyDescent="0.25">
      <c r="A5342">
        <v>8</v>
      </c>
      <c r="B5342">
        <v>5089</v>
      </c>
      <c r="C5342" t="s">
        <v>6121</v>
      </c>
      <c r="D5342" t="s">
        <v>9</v>
      </c>
      <c r="E5342" t="s">
        <v>8426</v>
      </c>
      <c r="F5342" t="s">
        <v>8427</v>
      </c>
      <c r="G5342" s="1">
        <v>0.5</v>
      </c>
      <c r="H5342" t="s">
        <v>11</v>
      </c>
      <c r="I5342" t="s">
        <v>9</v>
      </c>
    </row>
    <row r="5343" spans="1:9" hidden="1" x14ac:dyDescent="0.25">
      <c r="A5343">
        <v>8</v>
      </c>
      <c r="B5343">
        <v>5090</v>
      </c>
      <c r="C5343" t="s">
        <v>826</v>
      </c>
      <c r="D5343" t="s">
        <v>9</v>
      </c>
      <c r="E5343" t="s">
        <v>8426</v>
      </c>
      <c r="F5343" t="s">
        <v>8427</v>
      </c>
      <c r="G5343" s="1">
        <v>0.5</v>
      </c>
      <c r="H5343" t="s">
        <v>11</v>
      </c>
      <c r="I5343" t="s">
        <v>9</v>
      </c>
    </row>
    <row r="5344" spans="1:9" hidden="1" x14ac:dyDescent="0.25">
      <c r="A5344">
        <v>8</v>
      </c>
      <c r="B5344">
        <v>5091</v>
      </c>
      <c r="C5344" t="s">
        <v>6122</v>
      </c>
      <c r="D5344" t="s">
        <v>9</v>
      </c>
      <c r="E5344" t="s">
        <v>4336</v>
      </c>
      <c r="F5344" t="s">
        <v>4337</v>
      </c>
      <c r="G5344" s="1">
        <v>0.5</v>
      </c>
      <c r="H5344" t="s">
        <v>11</v>
      </c>
      <c r="I5344" t="s">
        <v>9</v>
      </c>
    </row>
    <row r="5345" spans="1:9" hidden="1" x14ac:dyDescent="0.25">
      <c r="A5345">
        <v>8</v>
      </c>
      <c r="B5345">
        <v>5092</v>
      </c>
      <c r="C5345" t="s">
        <v>6123</v>
      </c>
      <c r="D5345" t="s">
        <v>9</v>
      </c>
      <c r="E5345" t="s">
        <v>8426</v>
      </c>
      <c r="F5345" t="s">
        <v>8427</v>
      </c>
      <c r="G5345" s="1">
        <v>0.5</v>
      </c>
      <c r="H5345" t="s">
        <v>11</v>
      </c>
      <c r="I5345" t="s">
        <v>9</v>
      </c>
    </row>
    <row r="5346" spans="1:9" hidden="1" x14ac:dyDescent="0.25">
      <c r="A5346">
        <v>8</v>
      </c>
      <c r="B5346">
        <v>5093</v>
      </c>
      <c r="C5346" t="s">
        <v>6124</v>
      </c>
      <c r="D5346" t="s">
        <v>9</v>
      </c>
      <c r="E5346" t="s">
        <v>8426</v>
      </c>
      <c r="F5346" t="s">
        <v>8427</v>
      </c>
      <c r="G5346" s="1">
        <v>0.5</v>
      </c>
      <c r="H5346" t="s">
        <v>11</v>
      </c>
      <c r="I5346" t="s">
        <v>9</v>
      </c>
    </row>
    <row r="5347" spans="1:9" hidden="1" x14ac:dyDescent="0.25">
      <c r="A5347">
        <v>8</v>
      </c>
      <c r="B5347">
        <v>5094</v>
      </c>
      <c r="C5347" t="s">
        <v>835</v>
      </c>
      <c r="D5347" t="s">
        <v>9</v>
      </c>
      <c r="E5347" t="s">
        <v>4336</v>
      </c>
      <c r="F5347" t="s">
        <v>4337</v>
      </c>
      <c r="G5347" s="1">
        <v>0.5</v>
      </c>
      <c r="H5347" t="s">
        <v>11</v>
      </c>
      <c r="I5347" t="s">
        <v>9</v>
      </c>
    </row>
    <row r="5348" spans="1:9" hidden="1" x14ac:dyDescent="0.25">
      <c r="A5348">
        <v>8</v>
      </c>
      <c r="B5348">
        <v>5096</v>
      </c>
      <c r="C5348" t="s">
        <v>6125</v>
      </c>
      <c r="D5348" t="s">
        <v>9</v>
      </c>
      <c r="E5348" t="s">
        <v>8426</v>
      </c>
      <c r="F5348" t="s">
        <v>8427</v>
      </c>
      <c r="G5348" s="1">
        <v>0.5</v>
      </c>
      <c r="H5348" t="s">
        <v>11</v>
      </c>
      <c r="I5348" t="s">
        <v>9</v>
      </c>
    </row>
    <row r="5349" spans="1:9" hidden="1" x14ac:dyDescent="0.25">
      <c r="A5349">
        <v>8</v>
      </c>
      <c r="B5349">
        <v>5097</v>
      </c>
      <c r="C5349" t="s">
        <v>6126</v>
      </c>
      <c r="D5349" t="s">
        <v>9</v>
      </c>
      <c r="E5349" t="s">
        <v>8494</v>
      </c>
      <c r="F5349" t="s">
        <v>8436</v>
      </c>
      <c r="G5349" s="1">
        <v>0.5</v>
      </c>
      <c r="H5349" t="s">
        <v>11</v>
      </c>
      <c r="I5349" t="s">
        <v>9</v>
      </c>
    </row>
    <row r="5350" spans="1:9" hidden="1" x14ac:dyDescent="0.25">
      <c r="A5350">
        <v>8</v>
      </c>
      <c r="B5350">
        <v>5098</v>
      </c>
      <c r="C5350" t="s">
        <v>6127</v>
      </c>
      <c r="D5350" t="s">
        <v>9</v>
      </c>
      <c r="E5350" t="s">
        <v>8494</v>
      </c>
      <c r="F5350" t="s">
        <v>8436</v>
      </c>
      <c r="G5350" s="1">
        <v>0.5</v>
      </c>
      <c r="H5350" t="s">
        <v>11</v>
      </c>
      <c r="I5350" t="s">
        <v>9</v>
      </c>
    </row>
    <row r="5351" spans="1:9" hidden="1" x14ac:dyDescent="0.25">
      <c r="A5351">
        <v>8</v>
      </c>
      <c r="B5351">
        <v>5099</v>
      </c>
      <c r="C5351" t="s">
        <v>6128</v>
      </c>
      <c r="D5351" t="s">
        <v>9</v>
      </c>
      <c r="E5351" t="s">
        <v>16</v>
      </c>
      <c r="F5351" t="s">
        <v>14</v>
      </c>
      <c r="G5351" s="1">
        <v>0.5</v>
      </c>
      <c r="H5351" t="s">
        <v>11</v>
      </c>
      <c r="I5351" t="s">
        <v>9</v>
      </c>
    </row>
    <row r="5352" spans="1:9" hidden="1" x14ac:dyDescent="0.25">
      <c r="A5352">
        <v>8</v>
      </c>
      <c r="B5352">
        <v>5101</v>
      </c>
      <c r="C5352" t="s">
        <v>838</v>
      </c>
      <c r="D5352" t="s">
        <v>9</v>
      </c>
      <c r="E5352" t="s">
        <v>8426</v>
      </c>
      <c r="F5352" t="s">
        <v>8427</v>
      </c>
      <c r="G5352" s="1">
        <v>0.5</v>
      </c>
      <c r="H5352" t="s">
        <v>11</v>
      </c>
      <c r="I5352" t="s">
        <v>9</v>
      </c>
    </row>
    <row r="5353" spans="1:9" hidden="1" x14ac:dyDescent="0.25">
      <c r="A5353">
        <v>8</v>
      </c>
      <c r="B5353">
        <v>5102</v>
      </c>
      <c r="C5353" t="s">
        <v>6129</v>
      </c>
      <c r="D5353" t="s">
        <v>9</v>
      </c>
      <c r="E5353" t="s">
        <v>18</v>
      </c>
      <c r="F5353" t="s">
        <v>19</v>
      </c>
      <c r="G5353" s="1">
        <v>0.5</v>
      </c>
      <c r="H5353" t="s">
        <v>11</v>
      </c>
      <c r="I5353" t="s">
        <v>9</v>
      </c>
    </row>
    <row r="5354" spans="1:9" hidden="1" x14ac:dyDescent="0.25">
      <c r="A5354">
        <v>8</v>
      </c>
      <c r="B5354">
        <v>5103</v>
      </c>
      <c r="C5354" t="s">
        <v>6130</v>
      </c>
      <c r="D5354" t="s">
        <v>9</v>
      </c>
      <c r="E5354" t="s">
        <v>8426</v>
      </c>
      <c r="F5354" t="s">
        <v>8427</v>
      </c>
      <c r="G5354" s="1">
        <v>0.5</v>
      </c>
      <c r="H5354" t="s">
        <v>11</v>
      </c>
      <c r="I5354" t="s">
        <v>9</v>
      </c>
    </row>
    <row r="5355" spans="1:9" hidden="1" x14ac:dyDescent="0.25">
      <c r="A5355">
        <v>8</v>
      </c>
      <c r="B5355">
        <v>5104</v>
      </c>
      <c r="C5355" t="s">
        <v>6131</v>
      </c>
      <c r="D5355" t="s">
        <v>9</v>
      </c>
      <c r="E5355" t="s">
        <v>8456</v>
      </c>
      <c r="F5355" t="s">
        <v>8457</v>
      </c>
      <c r="G5355" s="1">
        <v>0.5</v>
      </c>
      <c r="H5355" t="s">
        <v>11</v>
      </c>
      <c r="I5355" t="s">
        <v>9</v>
      </c>
    </row>
    <row r="5356" spans="1:9" hidden="1" x14ac:dyDescent="0.25">
      <c r="A5356">
        <v>8</v>
      </c>
      <c r="B5356">
        <v>5105</v>
      </c>
      <c r="C5356" t="s">
        <v>6132</v>
      </c>
      <c r="D5356" t="s">
        <v>9</v>
      </c>
      <c r="E5356" t="s">
        <v>8426</v>
      </c>
      <c r="F5356" t="s">
        <v>8427</v>
      </c>
      <c r="G5356" s="1">
        <v>0.5</v>
      </c>
      <c r="H5356" t="s">
        <v>11</v>
      </c>
      <c r="I5356" t="s">
        <v>9</v>
      </c>
    </row>
    <row r="5357" spans="1:9" hidden="1" x14ac:dyDescent="0.25">
      <c r="A5357">
        <v>8</v>
      </c>
      <c r="B5357">
        <v>5106</v>
      </c>
      <c r="C5357" t="s">
        <v>6133</v>
      </c>
      <c r="D5357" t="s">
        <v>9</v>
      </c>
      <c r="E5357" t="s">
        <v>8426</v>
      </c>
      <c r="F5357" t="s">
        <v>8427</v>
      </c>
      <c r="G5357" s="1">
        <v>0.5</v>
      </c>
      <c r="H5357" t="s">
        <v>11</v>
      </c>
      <c r="I5357" t="s">
        <v>9</v>
      </c>
    </row>
    <row r="5358" spans="1:9" hidden="1" x14ac:dyDescent="0.25">
      <c r="A5358">
        <v>8</v>
      </c>
      <c r="B5358">
        <v>5107</v>
      </c>
      <c r="C5358" t="s">
        <v>6134</v>
      </c>
      <c r="D5358" t="s">
        <v>9</v>
      </c>
      <c r="E5358" t="s">
        <v>8426</v>
      </c>
      <c r="F5358" t="s">
        <v>8427</v>
      </c>
      <c r="G5358" s="1">
        <v>0.5</v>
      </c>
      <c r="H5358" t="s">
        <v>11</v>
      </c>
      <c r="I5358" t="s">
        <v>9</v>
      </c>
    </row>
    <row r="5359" spans="1:9" hidden="1" x14ac:dyDescent="0.25">
      <c r="A5359">
        <v>8</v>
      </c>
      <c r="B5359">
        <v>5108</v>
      </c>
      <c r="C5359" t="s">
        <v>6135</v>
      </c>
      <c r="D5359" t="s">
        <v>9</v>
      </c>
      <c r="E5359" t="s">
        <v>8456</v>
      </c>
      <c r="F5359" t="s">
        <v>8457</v>
      </c>
      <c r="G5359" s="1">
        <v>0.5</v>
      </c>
      <c r="H5359" t="s">
        <v>11</v>
      </c>
      <c r="I5359" t="s">
        <v>9</v>
      </c>
    </row>
    <row r="5360" spans="1:9" hidden="1" x14ac:dyDescent="0.25">
      <c r="A5360">
        <v>8</v>
      </c>
      <c r="B5360">
        <v>5109</v>
      </c>
      <c r="C5360" t="s">
        <v>6136</v>
      </c>
      <c r="D5360" t="s">
        <v>9</v>
      </c>
      <c r="E5360" t="s">
        <v>8426</v>
      </c>
      <c r="F5360" t="s">
        <v>8427</v>
      </c>
      <c r="G5360" s="1">
        <v>0.5</v>
      </c>
      <c r="H5360" t="s">
        <v>11</v>
      </c>
      <c r="I5360" t="s">
        <v>9</v>
      </c>
    </row>
    <row r="5361" spans="1:9" hidden="1" x14ac:dyDescent="0.25">
      <c r="A5361">
        <v>8</v>
      </c>
      <c r="B5361">
        <v>5110</v>
      </c>
      <c r="C5361" t="s">
        <v>6137</v>
      </c>
      <c r="D5361" t="s">
        <v>9</v>
      </c>
      <c r="E5361" t="s">
        <v>8426</v>
      </c>
      <c r="F5361" t="s">
        <v>8427</v>
      </c>
      <c r="G5361" s="1">
        <v>0.5</v>
      </c>
      <c r="H5361" t="s">
        <v>11</v>
      </c>
      <c r="I5361" t="s">
        <v>9</v>
      </c>
    </row>
    <row r="5362" spans="1:9" hidden="1" x14ac:dyDescent="0.25">
      <c r="A5362">
        <v>8</v>
      </c>
      <c r="B5362">
        <v>5111</v>
      </c>
      <c r="C5362" t="s">
        <v>6138</v>
      </c>
      <c r="D5362" t="s">
        <v>9</v>
      </c>
      <c r="E5362" t="s">
        <v>8426</v>
      </c>
      <c r="F5362" t="s">
        <v>8427</v>
      </c>
      <c r="G5362" s="1">
        <v>0.5</v>
      </c>
      <c r="H5362" t="s">
        <v>11</v>
      </c>
      <c r="I5362" t="s">
        <v>9</v>
      </c>
    </row>
    <row r="5363" spans="1:9" hidden="1" x14ac:dyDescent="0.25">
      <c r="A5363">
        <v>8</v>
      </c>
      <c r="B5363">
        <v>5112</v>
      </c>
      <c r="C5363" t="s">
        <v>6139</v>
      </c>
      <c r="D5363" t="s">
        <v>9</v>
      </c>
      <c r="E5363" t="s">
        <v>8426</v>
      </c>
      <c r="F5363" t="s">
        <v>8427</v>
      </c>
      <c r="G5363" s="1">
        <v>0.5</v>
      </c>
      <c r="H5363" t="s">
        <v>11</v>
      </c>
      <c r="I5363" t="s">
        <v>9</v>
      </c>
    </row>
    <row r="5364" spans="1:9" hidden="1" x14ac:dyDescent="0.25">
      <c r="A5364">
        <v>8</v>
      </c>
      <c r="B5364">
        <v>5114</v>
      </c>
      <c r="C5364" t="s">
        <v>6140</v>
      </c>
      <c r="D5364" t="s">
        <v>9</v>
      </c>
      <c r="E5364" t="s">
        <v>8426</v>
      </c>
      <c r="F5364" t="s">
        <v>8427</v>
      </c>
      <c r="G5364" s="1">
        <v>0.5</v>
      </c>
      <c r="H5364" t="s">
        <v>11</v>
      </c>
      <c r="I5364" t="s">
        <v>9</v>
      </c>
    </row>
    <row r="5365" spans="1:9" hidden="1" x14ac:dyDescent="0.25">
      <c r="A5365">
        <v>8</v>
      </c>
      <c r="B5365">
        <v>5115</v>
      </c>
      <c r="C5365" t="s">
        <v>6141</v>
      </c>
      <c r="D5365" t="s">
        <v>9</v>
      </c>
      <c r="E5365" t="s">
        <v>8426</v>
      </c>
      <c r="F5365" t="s">
        <v>8427</v>
      </c>
      <c r="G5365" s="1">
        <v>0.5</v>
      </c>
      <c r="H5365" t="s">
        <v>11</v>
      </c>
      <c r="I5365" t="s">
        <v>9</v>
      </c>
    </row>
    <row r="5366" spans="1:9" hidden="1" x14ac:dyDescent="0.25">
      <c r="A5366">
        <v>8</v>
      </c>
      <c r="B5366">
        <v>5116</v>
      </c>
      <c r="C5366" t="s">
        <v>6142</v>
      </c>
      <c r="D5366" t="s">
        <v>9</v>
      </c>
      <c r="E5366" t="s">
        <v>8431</v>
      </c>
      <c r="F5366" t="s">
        <v>8432</v>
      </c>
      <c r="G5366" s="1">
        <v>0.5</v>
      </c>
      <c r="H5366" t="s">
        <v>11</v>
      </c>
      <c r="I5366" t="s">
        <v>9</v>
      </c>
    </row>
    <row r="5367" spans="1:9" hidden="1" x14ac:dyDescent="0.25">
      <c r="A5367">
        <v>8</v>
      </c>
      <c r="B5367">
        <v>5117</v>
      </c>
      <c r="C5367" t="s">
        <v>6144</v>
      </c>
      <c r="D5367" t="s">
        <v>9</v>
      </c>
      <c r="E5367" t="s">
        <v>242</v>
      </c>
      <c r="F5367" t="s">
        <v>243</v>
      </c>
      <c r="G5367" s="1">
        <v>0.5</v>
      </c>
      <c r="H5367" t="s">
        <v>11</v>
      </c>
      <c r="I5367" t="s">
        <v>9</v>
      </c>
    </row>
    <row r="5368" spans="1:9" hidden="1" x14ac:dyDescent="0.25">
      <c r="A5368">
        <v>8</v>
      </c>
      <c r="B5368">
        <v>5118</v>
      </c>
      <c r="C5368" t="s">
        <v>6145</v>
      </c>
      <c r="D5368" t="s">
        <v>9</v>
      </c>
      <c r="E5368" t="s">
        <v>16</v>
      </c>
      <c r="F5368" t="s">
        <v>14</v>
      </c>
      <c r="G5368" s="1">
        <v>0.5</v>
      </c>
      <c r="H5368" t="s">
        <v>11</v>
      </c>
      <c r="I5368" t="s">
        <v>9</v>
      </c>
    </row>
    <row r="5369" spans="1:9" hidden="1" x14ac:dyDescent="0.25">
      <c r="A5369">
        <v>8</v>
      </c>
      <c r="B5369">
        <v>5119</v>
      </c>
      <c r="C5369" t="s">
        <v>6146</v>
      </c>
      <c r="D5369" t="s">
        <v>9</v>
      </c>
      <c r="E5369" t="s">
        <v>8426</v>
      </c>
      <c r="F5369" t="s">
        <v>8427</v>
      </c>
      <c r="G5369" s="1">
        <v>0.5</v>
      </c>
      <c r="H5369" t="s">
        <v>11</v>
      </c>
      <c r="I5369" t="s">
        <v>9</v>
      </c>
    </row>
    <row r="5370" spans="1:9" hidden="1" x14ac:dyDescent="0.25">
      <c r="A5370">
        <v>8</v>
      </c>
      <c r="B5370">
        <v>5120</v>
      </c>
      <c r="C5370" t="s">
        <v>6147</v>
      </c>
      <c r="D5370" t="s">
        <v>9</v>
      </c>
      <c r="E5370" t="s">
        <v>242</v>
      </c>
      <c r="F5370" t="s">
        <v>243</v>
      </c>
      <c r="G5370" s="1">
        <v>0.5</v>
      </c>
      <c r="H5370" t="s">
        <v>11</v>
      </c>
      <c r="I5370" t="s">
        <v>9</v>
      </c>
    </row>
    <row r="5371" spans="1:9" hidden="1" x14ac:dyDescent="0.25">
      <c r="A5371">
        <v>8</v>
      </c>
      <c r="B5371">
        <v>5121</v>
      </c>
      <c r="C5371" t="s">
        <v>6148</v>
      </c>
      <c r="D5371" t="s">
        <v>9</v>
      </c>
      <c r="E5371" t="s">
        <v>8426</v>
      </c>
      <c r="F5371" t="s">
        <v>8427</v>
      </c>
      <c r="G5371" s="1">
        <v>0.5</v>
      </c>
      <c r="H5371" t="s">
        <v>11</v>
      </c>
      <c r="I5371" t="s">
        <v>9</v>
      </c>
    </row>
    <row r="5372" spans="1:9" hidden="1" x14ac:dyDescent="0.25">
      <c r="A5372">
        <v>8</v>
      </c>
      <c r="B5372">
        <v>5122</v>
      </c>
      <c r="C5372" t="s">
        <v>6149</v>
      </c>
      <c r="D5372" t="s">
        <v>9</v>
      </c>
      <c r="E5372" t="s">
        <v>242</v>
      </c>
      <c r="F5372" t="s">
        <v>243</v>
      </c>
      <c r="G5372" s="1">
        <v>0.5</v>
      </c>
      <c r="H5372" t="s">
        <v>11</v>
      </c>
      <c r="I5372" t="s">
        <v>9</v>
      </c>
    </row>
    <row r="5373" spans="1:9" hidden="1" x14ac:dyDescent="0.25">
      <c r="A5373">
        <v>8</v>
      </c>
      <c r="B5373">
        <v>5123</v>
      </c>
      <c r="C5373" t="s">
        <v>6150</v>
      </c>
      <c r="D5373" t="s">
        <v>9</v>
      </c>
      <c r="E5373" t="s">
        <v>8426</v>
      </c>
      <c r="F5373" t="s">
        <v>8427</v>
      </c>
      <c r="G5373" s="1">
        <v>0.5</v>
      </c>
      <c r="H5373" t="s">
        <v>11</v>
      </c>
      <c r="I5373" t="s">
        <v>9</v>
      </c>
    </row>
    <row r="5374" spans="1:9" hidden="1" x14ac:dyDescent="0.25">
      <c r="A5374">
        <v>8</v>
      </c>
      <c r="B5374">
        <v>5124</v>
      </c>
      <c r="C5374" t="s">
        <v>6151</v>
      </c>
      <c r="D5374" t="s">
        <v>9</v>
      </c>
      <c r="E5374" t="s">
        <v>8426</v>
      </c>
      <c r="F5374" t="s">
        <v>8427</v>
      </c>
      <c r="G5374" s="1">
        <v>0.5</v>
      </c>
      <c r="H5374" t="s">
        <v>11</v>
      </c>
      <c r="I5374" t="s">
        <v>9</v>
      </c>
    </row>
    <row r="5375" spans="1:9" hidden="1" x14ac:dyDescent="0.25">
      <c r="A5375">
        <v>8</v>
      </c>
      <c r="B5375">
        <v>5125</v>
      </c>
      <c r="C5375" t="s">
        <v>6152</v>
      </c>
      <c r="D5375" t="s">
        <v>9</v>
      </c>
      <c r="E5375" t="s">
        <v>16</v>
      </c>
      <c r="F5375" t="s">
        <v>14</v>
      </c>
      <c r="G5375" s="1">
        <v>0.5</v>
      </c>
      <c r="H5375" t="s">
        <v>11</v>
      </c>
      <c r="I5375" t="s">
        <v>9</v>
      </c>
    </row>
    <row r="5376" spans="1:9" hidden="1" x14ac:dyDescent="0.25">
      <c r="A5376">
        <v>8</v>
      </c>
      <c r="B5376">
        <v>5126</v>
      </c>
      <c r="C5376" t="s">
        <v>6153</v>
      </c>
      <c r="D5376" t="s">
        <v>9</v>
      </c>
      <c r="E5376" t="s">
        <v>8426</v>
      </c>
      <c r="F5376" t="s">
        <v>8427</v>
      </c>
      <c r="G5376" s="1">
        <v>0.5</v>
      </c>
      <c r="H5376" t="s">
        <v>11</v>
      </c>
      <c r="I5376" t="s">
        <v>9</v>
      </c>
    </row>
    <row r="5377" spans="1:9" hidden="1" x14ac:dyDescent="0.25">
      <c r="A5377">
        <v>8</v>
      </c>
      <c r="B5377">
        <v>5127</v>
      </c>
      <c r="C5377" t="s">
        <v>6154</v>
      </c>
      <c r="D5377" t="s">
        <v>9</v>
      </c>
      <c r="E5377" t="s">
        <v>242</v>
      </c>
      <c r="F5377" t="s">
        <v>243</v>
      </c>
      <c r="G5377" s="1">
        <v>0.5</v>
      </c>
      <c r="H5377" t="s">
        <v>11</v>
      </c>
      <c r="I5377" t="s">
        <v>9</v>
      </c>
    </row>
    <row r="5378" spans="1:9" hidden="1" x14ac:dyDescent="0.25">
      <c r="A5378">
        <v>8</v>
      </c>
      <c r="B5378">
        <v>5128</v>
      </c>
      <c r="C5378" t="s">
        <v>6155</v>
      </c>
      <c r="D5378" t="s">
        <v>9</v>
      </c>
      <c r="E5378" t="s">
        <v>8426</v>
      </c>
      <c r="F5378" t="s">
        <v>8427</v>
      </c>
      <c r="G5378" s="1">
        <v>0.5</v>
      </c>
      <c r="H5378" t="s">
        <v>11</v>
      </c>
      <c r="I5378" t="s">
        <v>9</v>
      </c>
    </row>
    <row r="5379" spans="1:9" hidden="1" x14ac:dyDescent="0.25">
      <c r="A5379">
        <v>8</v>
      </c>
      <c r="B5379">
        <v>5129</v>
      </c>
      <c r="C5379" t="s">
        <v>6156</v>
      </c>
      <c r="D5379" t="s">
        <v>9</v>
      </c>
      <c r="E5379" t="s">
        <v>8446</v>
      </c>
      <c r="F5379" t="s">
        <v>8425</v>
      </c>
      <c r="G5379" s="1">
        <v>0.5</v>
      </c>
      <c r="H5379" t="s">
        <v>11</v>
      </c>
      <c r="I5379" t="s">
        <v>9</v>
      </c>
    </row>
    <row r="5380" spans="1:9" hidden="1" x14ac:dyDescent="0.25">
      <c r="A5380">
        <v>8</v>
      </c>
      <c r="B5380">
        <v>5130</v>
      </c>
      <c r="C5380" t="s">
        <v>6157</v>
      </c>
      <c r="D5380" t="s">
        <v>9</v>
      </c>
      <c r="E5380" t="s">
        <v>8426</v>
      </c>
      <c r="F5380" t="s">
        <v>8427</v>
      </c>
      <c r="G5380" s="1">
        <v>0.5</v>
      </c>
      <c r="H5380" t="s">
        <v>11</v>
      </c>
      <c r="I5380" t="s">
        <v>9</v>
      </c>
    </row>
    <row r="5381" spans="1:9" hidden="1" x14ac:dyDescent="0.25">
      <c r="A5381">
        <v>8</v>
      </c>
      <c r="B5381">
        <v>5131</v>
      </c>
      <c r="C5381" t="s">
        <v>6158</v>
      </c>
      <c r="D5381" t="s">
        <v>9</v>
      </c>
      <c r="E5381" t="s">
        <v>16</v>
      </c>
      <c r="F5381" t="s">
        <v>14</v>
      </c>
      <c r="G5381" s="1">
        <v>0.5</v>
      </c>
      <c r="H5381" t="s">
        <v>11</v>
      </c>
      <c r="I5381" t="s">
        <v>9</v>
      </c>
    </row>
    <row r="5382" spans="1:9" hidden="1" x14ac:dyDescent="0.25">
      <c r="A5382">
        <v>8</v>
      </c>
      <c r="B5382">
        <v>5132</v>
      </c>
      <c r="C5382" t="s">
        <v>6159</v>
      </c>
      <c r="D5382" t="s">
        <v>9</v>
      </c>
      <c r="E5382" t="s">
        <v>8426</v>
      </c>
      <c r="F5382" t="s">
        <v>8427</v>
      </c>
      <c r="G5382" s="1">
        <v>0.5</v>
      </c>
      <c r="H5382" t="s">
        <v>11</v>
      </c>
      <c r="I5382" t="s">
        <v>9</v>
      </c>
    </row>
    <row r="5383" spans="1:9" hidden="1" x14ac:dyDescent="0.25">
      <c r="A5383">
        <v>8</v>
      </c>
      <c r="B5383">
        <v>5133</v>
      </c>
      <c r="C5383" t="s">
        <v>6160</v>
      </c>
      <c r="D5383" t="s">
        <v>9</v>
      </c>
      <c r="E5383" t="s">
        <v>8426</v>
      </c>
      <c r="F5383" t="s">
        <v>8427</v>
      </c>
      <c r="G5383" s="1">
        <v>0.5</v>
      </c>
      <c r="H5383" t="s">
        <v>11</v>
      </c>
      <c r="I5383" t="s">
        <v>9</v>
      </c>
    </row>
    <row r="5384" spans="1:9" hidden="1" x14ac:dyDescent="0.25">
      <c r="A5384">
        <v>8</v>
      </c>
      <c r="B5384">
        <v>5134</v>
      </c>
      <c r="C5384" t="s">
        <v>6161</v>
      </c>
      <c r="D5384" t="s">
        <v>9</v>
      </c>
      <c r="E5384" t="s">
        <v>8426</v>
      </c>
      <c r="F5384" t="s">
        <v>8427</v>
      </c>
      <c r="G5384" s="1">
        <v>0.5</v>
      </c>
      <c r="H5384" t="s">
        <v>11</v>
      </c>
      <c r="I5384" t="s">
        <v>9</v>
      </c>
    </row>
    <row r="5385" spans="1:9" hidden="1" x14ac:dyDescent="0.25">
      <c r="A5385">
        <v>8</v>
      </c>
      <c r="B5385">
        <v>5135</v>
      </c>
      <c r="C5385" t="s">
        <v>6162</v>
      </c>
      <c r="D5385" t="s">
        <v>9</v>
      </c>
      <c r="E5385" t="s">
        <v>242</v>
      </c>
      <c r="F5385" t="s">
        <v>243</v>
      </c>
      <c r="G5385" s="1">
        <v>0.5</v>
      </c>
      <c r="H5385" t="s">
        <v>11</v>
      </c>
      <c r="I5385" t="s">
        <v>9</v>
      </c>
    </row>
    <row r="5386" spans="1:9" hidden="1" x14ac:dyDescent="0.25">
      <c r="A5386">
        <v>8</v>
      </c>
      <c r="B5386">
        <v>5136</v>
      </c>
      <c r="C5386" t="s">
        <v>6163</v>
      </c>
      <c r="D5386" t="s">
        <v>9</v>
      </c>
      <c r="E5386" t="s">
        <v>242</v>
      </c>
      <c r="F5386" t="s">
        <v>243</v>
      </c>
      <c r="G5386" s="1">
        <v>0.5</v>
      </c>
      <c r="H5386" t="s">
        <v>11</v>
      </c>
      <c r="I5386" t="s">
        <v>9</v>
      </c>
    </row>
    <row r="5387" spans="1:9" hidden="1" x14ac:dyDescent="0.25">
      <c r="A5387">
        <v>8</v>
      </c>
      <c r="B5387">
        <v>5137</v>
      </c>
      <c r="C5387" t="s">
        <v>6164</v>
      </c>
      <c r="D5387" t="s">
        <v>9</v>
      </c>
      <c r="E5387" t="s">
        <v>242</v>
      </c>
      <c r="F5387" t="s">
        <v>243</v>
      </c>
      <c r="G5387" s="1">
        <v>0.5</v>
      </c>
      <c r="H5387" t="s">
        <v>11</v>
      </c>
      <c r="I5387" t="s">
        <v>9</v>
      </c>
    </row>
    <row r="5388" spans="1:9" hidden="1" x14ac:dyDescent="0.25">
      <c r="A5388">
        <v>8</v>
      </c>
      <c r="B5388">
        <v>5138</v>
      </c>
      <c r="C5388" t="s">
        <v>852</v>
      </c>
      <c r="D5388" t="s">
        <v>9</v>
      </c>
      <c r="E5388" t="s">
        <v>8426</v>
      </c>
      <c r="F5388" t="s">
        <v>8427</v>
      </c>
      <c r="G5388" s="1">
        <v>0.5</v>
      </c>
      <c r="H5388" t="s">
        <v>11</v>
      </c>
      <c r="I5388" t="s">
        <v>9</v>
      </c>
    </row>
    <row r="5389" spans="1:9" hidden="1" x14ac:dyDescent="0.25">
      <c r="A5389">
        <v>8</v>
      </c>
      <c r="B5389">
        <v>5139</v>
      </c>
      <c r="C5389" t="s">
        <v>6165</v>
      </c>
      <c r="D5389" t="s">
        <v>9</v>
      </c>
      <c r="E5389" t="s">
        <v>8426</v>
      </c>
      <c r="F5389" t="s">
        <v>8427</v>
      </c>
      <c r="G5389" s="1">
        <v>0.5</v>
      </c>
      <c r="H5389" t="s">
        <v>11</v>
      </c>
      <c r="I5389" t="s">
        <v>9</v>
      </c>
    </row>
    <row r="5390" spans="1:9" hidden="1" x14ac:dyDescent="0.25">
      <c r="A5390">
        <v>8</v>
      </c>
      <c r="B5390">
        <v>5140</v>
      </c>
      <c r="C5390" t="s">
        <v>6166</v>
      </c>
      <c r="D5390" t="s">
        <v>9</v>
      </c>
      <c r="E5390" t="s">
        <v>8426</v>
      </c>
      <c r="F5390" t="s">
        <v>8427</v>
      </c>
      <c r="G5390" s="1">
        <v>0.5</v>
      </c>
      <c r="H5390" t="s">
        <v>11</v>
      </c>
      <c r="I5390" t="s">
        <v>9</v>
      </c>
    </row>
    <row r="5391" spans="1:9" hidden="1" x14ac:dyDescent="0.25">
      <c r="A5391">
        <v>8</v>
      </c>
      <c r="B5391">
        <v>5141</v>
      </c>
      <c r="C5391" t="s">
        <v>6167</v>
      </c>
      <c r="D5391" t="s">
        <v>9</v>
      </c>
      <c r="E5391" t="s">
        <v>8426</v>
      </c>
      <c r="F5391" t="s">
        <v>8427</v>
      </c>
      <c r="G5391" s="1">
        <v>0.5</v>
      </c>
      <c r="H5391" t="s">
        <v>11</v>
      </c>
      <c r="I5391" t="s">
        <v>9</v>
      </c>
    </row>
    <row r="5392" spans="1:9" hidden="1" x14ac:dyDescent="0.25">
      <c r="A5392">
        <v>8</v>
      </c>
      <c r="B5392">
        <v>5142</v>
      </c>
      <c r="C5392" t="s">
        <v>6168</v>
      </c>
      <c r="D5392" t="s">
        <v>9</v>
      </c>
      <c r="E5392" t="s">
        <v>8426</v>
      </c>
      <c r="F5392" t="s">
        <v>8427</v>
      </c>
      <c r="G5392" s="1">
        <v>0.5</v>
      </c>
      <c r="H5392" t="s">
        <v>11</v>
      </c>
      <c r="I5392" t="s">
        <v>9</v>
      </c>
    </row>
    <row r="5393" spans="1:9" hidden="1" x14ac:dyDescent="0.25">
      <c r="A5393">
        <v>8</v>
      </c>
      <c r="B5393">
        <v>5143</v>
      </c>
      <c r="C5393" t="s">
        <v>6169</v>
      </c>
      <c r="D5393" t="s">
        <v>9</v>
      </c>
      <c r="E5393" t="s">
        <v>8426</v>
      </c>
      <c r="F5393" t="s">
        <v>8427</v>
      </c>
      <c r="G5393" s="1">
        <v>0.5</v>
      </c>
      <c r="H5393" t="s">
        <v>11</v>
      </c>
      <c r="I5393" t="s">
        <v>9</v>
      </c>
    </row>
    <row r="5394" spans="1:9" hidden="1" x14ac:dyDescent="0.25">
      <c r="A5394">
        <v>8</v>
      </c>
      <c r="B5394">
        <v>5144</v>
      </c>
      <c r="C5394" t="s">
        <v>6170</v>
      </c>
      <c r="D5394" t="s">
        <v>9</v>
      </c>
      <c r="E5394" t="s">
        <v>16</v>
      </c>
      <c r="F5394" t="s">
        <v>14</v>
      </c>
      <c r="G5394" s="1">
        <v>0.5</v>
      </c>
      <c r="H5394" t="s">
        <v>11</v>
      </c>
      <c r="I5394" t="s">
        <v>9</v>
      </c>
    </row>
    <row r="5395" spans="1:9" hidden="1" x14ac:dyDescent="0.25">
      <c r="A5395">
        <v>8</v>
      </c>
      <c r="B5395">
        <v>5145</v>
      </c>
      <c r="C5395" t="s">
        <v>6171</v>
      </c>
      <c r="D5395" t="s">
        <v>9</v>
      </c>
      <c r="E5395" t="s">
        <v>8426</v>
      </c>
      <c r="F5395" t="s">
        <v>8427</v>
      </c>
      <c r="G5395" s="1">
        <v>0.5</v>
      </c>
      <c r="H5395" t="s">
        <v>11</v>
      </c>
      <c r="I5395" t="s">
        <v>9</v>
      </c>
    </row>
    <row r="5396" spans="1:9" hidden="1" x14ac:dyDescent="0.25">
      <c r="A5396">
        <v>8</v>
      </c>
      <c r="B5396">
        <v>5146</v>
      </c>
      <c r="C5396" t="s">
        <v>6172</v>
      </c>
      <c r="D5396" t="s">
        <v>9</v>
      </c>
      <c r="E5396" t="s">
        <v>8426</v>
      </c>
      <c r="F5396" t="s">
        <v>8427</v>
      </c>
      <c r="G5396" s="1">
        <v>0.5</v>
      </c>
      <c r="H5396" t="s">
        <v>11</v>
      </c>
      <c r="I5396" t="s">
        <v>9</v>
      </c>
    </row>
    <row r="5397" spans="1:9" hidden="1" x14ac:dyDescent="0.25">
      <c r="A5397">
        <v>8</v>
      </c>
      <c r="B5397">
        <v>5147</v>
      </c>
      <c r="C5397" t="s">
        <v>6173</v>
      </c>
      <c r="D5397" t="s">
        <v>9</v>
      </c>
      <c r="E5397" t="s">
        <v>8473</v>
      </c>
      <c r="F5397" t="s">
        <v>8474</v>
      </c>
      <c r="G5397" s="1">
        <v>0.5</v>
      </c>
      <c r="H5397" t="s">
        <v>11</v>
      </c>
      <c r="I5397" t="s">
        <v>9</v>
      </c>
    </row>
    <row r="5398" spans="1:9" hidden="1" x14ac:dyDescent="0.25">
      <c r="A5398">
        <v>8</v>
      </c>
      <c r="B5398">
        <v>5149</v>
      </c>
      <c r="C5398" t="s">
        <v>6174</v>
      </c>
      <c r="D5398" t="s">
        <v>9</v>
      </c>
      <c r="E5398" t="s">
        <v>8426</v>
      </c>
      <c r="F5398" t="s">
        <v>8427</v>
      </c>
      <c r="G5398" s="1">
        <v>0.5</v>
      </c>
      <c r="H5398" t="s">
        <v>11</v>
      </c>
      <c r="I5398" t="s">
        <v>9</v>
      </c>
    </row>
    <row r="5399" spans="1:9" hidden="1" x14ac:dyDescent="0.25">
      <c r="A5399">
        <v>8</v>
      </c>
      <c r="B5399">
        <v>5150</v>
      </c>
      <c r="C5399" t="s">
        <v>6175</v>
      </c>
      <c r="D5399" t="s">
        <v>9</v>
      </c>
      <c r="E5399" t="s">
        <v>8426</v>
      </c>
      <c r="F5399" t="s">
        <v>8427</v>
      </c>
      <c r="G5399" s="1">
        <v>0.5</v>
      </c>
      <c r="H5399" t="s">
        <v>11</v>
      </c>
      <c r="I5399" t="s">
        <v>9</v>
      </c>
    </row>
    <row r="5400" spans="1:9" hidden="1" x14ac:dyDescent="0.25">
      <c r="A5400">
        <v>8</v>
      </c>
      <c r="B5400">
        <v>5151</v>
      </c>
      <c r="C5400" t="s">
        <v>6176</v>
      </c>
      <c r="D5400" t="s">
        <v>9</v>
      </c>
      <c r="E5400" t="s">
        <v>8426</v>
      </c>
      <c r="F5400" t="s">
        <v>8427</v>
      </c>
      <c r="G5400" s="1">
        <v>0.5</v>
      </c>
      <c r="H5400" t="s">
        <v>11</v>
      </c>
      <c r="I5400" t="s">
        <v>9</v>
      </c>
    </row>
    <row r="5401" spans="1:9" hidden="1" x14ac:dyDescent="0.25">
      <c r="A5401">
        <v>8</v>
      </c>
      <c r="B5401">
        <v>5152</v>
      </c>
      <c r="C5401" t="s">
        <v>6177</v>
      </c>
      <c r="D5401" t="s">
        <v>9</v>
      </c>
      <c r="E5401" t="s">
        <v>8426</v>
      </c>
      <c r="F5401" t="s">
        <v>8427</v>
      </c>
      <c r="G5401" s="1">
        <v>0.5</v>
      </c>
      <c r="H5401" t="s">
        <v>11</v>
      </c>
      <c r="I5401" t="s">
        <v>9</v>
      </c>
    </row>
    <row r="5402" spans="1:9" hidden="1" x14ac:dyDescent="0.25">
      <c r="A5402">
        <v>8</v>
      </c>
      <c r="B5402">
        <v>5153</v>
      </c>
      <c r="C5402" t="s">
        <v>6178</v>
      </c>
      <c r="D5402" t="s">
        <v>9</v>
      </c>
      <c r="E5402" t="s">
        <v>8426</v>
      </c>
      <c r="F5402" t="s">
        <v>8427</v>
      </c>
      <c r="G5402" s="1">
        <v>0.5</v>
      </c>
      <c r="H5402" t="s">
        <v>11</v>
      </c>
      <c r="I5402" t="s">
        <v>9</v>
      </c>
    </row>
    <row r="5403" spans="1:9" hidden="1" x14ac:dyDescent="0.25">
      <c r="A5403">
        <v>8</v>
      </c>
      <c r="B5403">
        <v>5154</v>
      </c>
      <c r="C5403" t="s">
        <v>6179</v>
      </c>
      <c r="D5403" t="s">
        <v>9</v>
      </c>
      <c r="E5403" t="s">
        <v>8426</v>
      </c>
      <c r="F5403" t="s">
        <v>8427</v>
      </c>
      <c r="G5403" s="1">
        <v>0.5</v>
      </c>
      <c r="H5403" t="s">
        <v>11</v>
      </c>
      <c r="I5403" t="s">
        <v>9</v>
      </c>
    </row>
    <row r="5404" spans="1:9" hidden="1" x14ac:dyDescent="0.25">
      <c r="A5404">
        <v>8</v>
      </c>
      <c r="B5404">
        <v>5155</v>
      </c>
      <c r="C5404" t="s">
        <v>6180</v>
      </c>
      <c r="D5404" t="s">
        <v>9</v>
      </c>
      <c r="E5404" t="s">
        <v>8426</v>
      </c>
      <c r="F5404" t="s">
        <v>8427</v>
      </c>
      <c r="G5404" s="1">
        <v>0.5</v>
      </c>
      <c r="H5404" t="s">
        <v>11</v>
      </c>
      <c r="I5404" t="s">
        <v>9</v>
      </c>
    </row>
    <row r="5405" spans="1:9" hidden="1" x14ac:dyDescent="0.25">
      <c r="A5405">
        <v>8</v>
      </c>
      <c r="B5405">
        <v>5156</v>
      </c>
      <c r="C5405" t="s">
        <v>6181</v>
      </c>
      <c r="D5405" t="s">
        <v>9</v>
      </c>
      <c r="E5405" t="s">
        <v>8426</v>
      </c>
      <c r="F5405" t="s">
        <v>8427</v>
      </c>
      <c r="G5405" s="1">
        <v>0.5</v>
      </c>
      <c r="H5405" t="s">
        <v>11</v>
      </c>
      <c r="I5405" t="s">
        <v>9</v>
      </c>
    </row>
    <row r="5406" spans="1:9" hidden="1" x14ac:dyDescent="0.25">
      <c r="A5406">
        <v>8</v>
      </c>
      <c r="B5406">
        <v>5157</v>
      </c>
      <c r="C5406" t="s">
        <v>6182</v>
      </c>
      <c r="D5406" t="s">
        <v>9</v>
      </c>
      <c r="E5406" t="s">
        <v>8621</v>
      </c>
      <c r="F5406" t="s">
        <v>8457</v>
      </c>
      <c r="G5406" s="1">
        <v>0.5</v>
      </c>
      <c r="H5406" t="s">
        <v>11</v>
      </c>
      <c r="I5406" t="s">
        <v>9</v>
      </c>
    </row>
    <row r="5407" spans="1:9" hidden="1" x14ac:dyDescent="0.25">
      <c r="A5407">
        <v>8</v>
      </c>
      <c r="B5407">
        <v>5159</v>
      </c>
      <c r="C5407" t="s">
        <v>6183</v>
      </c>
      <c r="D5407" t="s">
        <v>9</v>
      </c>
      <c r="E5407" t="s">
        <v>8437</v>
      </c>
      <c r="F5407" s="4">
        <v>40929</v>
      </c>
      <c r="G5407" s="1">
        <v>0.5</v>
      </c>
      <c r="H5407" t="s">
        <v>11</v>
      </c>
      <c r="I5407" t="s">
        <v>9</v>
      </c>
    </row>
    <row r="5408" spans="1:9" hidden="1" x14ac:dyDescent="0.25">
      <c r="A5408">
        <v>8</v>
      </c>
      <c r="B5408">
        <v>5160</v>
      </c>
      <c r="C5408" t="s">
        <v>6184</v>
      </c>
      <c r="D5408" t="s">
        <v>9</v>
      </c>
      <c r="E5408" t="s">
        <v>8524</v>
      </c>
      <c r="F5408" t="s">
        <v>8485</v>
      </c>
      <c r="G5408" s="1">
        <v>0.5</v>
      </c>
      <c r="H5408" t="s">
        <v>11</v>
      </c>
      <c r="I5408" t="s">
        <v>9</v>
      </c>
    </row>
    <row r="5409" spans="1:9" hidden="1" x14ac:dyDescent="0.25">
      <c r="A5409">
        <v>8</v>
      </c>
      <c r="B5409">
        <v>5161</v>
      </c>
      <c r="C5409" t="s">
        <v>6186</v>
      </c>
      <c r="D5409" t="s">
        <v>9</v>
      </c>
      <c r="E5409" t="s">
        <v>8426</v>
      </c>
      <c r="F5409" t="s">
        <v>8427</v>
      </c>
      <c r="G5409" s="1">
        <v>0.5</v>
      </c>
      <c r="H5409" t="s">
        <v>11</v>
      </c>
      <c r="I5409" t="s">
        <v>9</v>
      </c>
    </row>
    <row r="5410" spans="1:9" hidden="1" x14ac:dyDescent="0.25">
      <c r="A5410">
        <v>8</v>
      </c>
      <c r="B5410">
        <v>5162</v>
      </c>
      <c r="C5410" t="s">
        <v>6188</v>
      </c>
      <c r="D5410" t="s">
        <v>9</v>
      </c>
      <c r="E5410" t="s">
        <v>8437</v>
      </c>
      <c r="F5410" s="4">
        <v>40929</v>
      </c>
      <c r="G5410" s="1">
        <v>0.5</v>
      </c>
      <c r="H5410" t="s">
        <v>11</v>
      </c>
      <c r="I5410" t="s">
        <v>9</v>
      </c>
    </row>
    <row r="5411" spans="1:9" hidden="1" x14ac:dyDescent="0.25">
      <c r="A5411">
        <v>8</v>
      </c>
      <c r="B5411">
        <v>5163</v>
      </c>
      <c r="C5411" t="s">
        <v>6189</v>
      </c>
      <c r="D5411" t="s">
        <v>9</v>
      </c>
      <c r="E5411" t="s">
        <v>8702</v>
      </c>
      <c r="F5411" t="s">
        <v>8577</v>
      </c>
      <c r="G5411" s="1">
        <v>0.5</v>
      </c>
      <c r="H5411" t="s">
        <v>11</v>
      </c>
      <c r="I5411" t="s">
        <v>9</v>
      </c>
    </row>
    <row r="5412" spans="1:9" hidden="1" x14ac:dyDescent="0.25">
      <c r="A5412">
        <v>8</v>
      </c>
      <c r="B5412">
        <v>5164</v>
      </c>
      <c r="C5412" t="s">
        <v>6190</v>
      </c>
      <c r="D5412" t="s">
        <v>9</v>
      </c>
      <c r="E5412" t="s">
        <v>8437</v>
      </c>
      <c r="F5412" s="4">
        <v>40929</v>
      </c>
      <c r="G5412" s="1">
        <v>0.5</v>
      </c>
      <c r="H5412" t="s">
        <v>11</v>
      </c>
      <c r="I5412" t="s">
        <v>9</v>
      </c>
    </row>
    <row r="5413" spans="1:9" hidden="1" x14ac:dyDescent="0.25">
      <c r="A5413">
        <v>8</v>
      </c>
      <c r="B5413">
        <v>5165</v>
      </c>
      <c r="C5413" t="s">
        <v>6191</v>
      </c>
      <c r="D5413" t="s">
        <v>9</v>
      </c>
      <c r="E5413" t="s">
        <v>8702</v>
      </c>
      <c r="F5413" t="s">
        <v>8577</v>
      </c>
      <c r="G5413" s="1">
        <v>0.5</v>
      </c>
      <c r="H5413" t="s">
        <v>11</v>
      </c>
      <c r="I5413" t="s">
        <v>9</v>
      </c>
    </row>
    <row r="5414" spans="1:9" hidden="1" x14ac:dyDescent="0.25">
      <c r="A5414">
        <v>8</v>
      </c>
      <c r="B5414">
        <v>5166</v>
      </c>
      <c r="C5414" t="s">
        <v>6192</v>
      </c>
      <c r="D5414" t="s">
        <v>9</v>
      </c>
      <c r="E5414" t="s">
        <v>8426</v>
      </c>
      <c r="F5414" t="s">
        <v>8427</v>
      </c>
      <c r="G5414" s="1">
        <v>0.5</v>
      </c>
      <c r="H5414" t="s">
        <v>11</v>
      </c>
      <c r="I5414" t="s">
        <v>9</v>
      </c>
    </row>
    <row r="5415" spans="1:9" hidden="1" x14ac:dyDescent="0.25">
      <c r="A5415">
        <v>8</v>
      </c>
      <c r="B5415">
        <v>5167</v>
      </c>
      <c r="C5415" t="s">
        <v>6193</v>
      </c>
      <c r="D5415" t="s">
        <v>9</v>
      </c>
      <c r="E5415" t="s">
        <v>8437</v>
      </c>
      <c r="F5415" s="4">
        <v>40929</v>
      </c>
      <c r="G5415" s="1">
        <v>0.5</v>
      </c>
      <c r="H5415" t="s">
        <v>11</v>
      </c>
      <c r="I5415" t="s">
        <v>9</v>
      </c>
    </row>
    <row r="5416" spans="1:9" hidden="1" x14ac:dyDescent="0.25">
      <c r="A5416">
        <v>8</v>
      </c>
      <c r="B5416">
        <v>5168</v>
      </c>
      <c r="C5416" t="s">
        <v>6195</v>
      </c>
      <c r="D5416" t="s">
        <v>9</v>
      </c>
      <c r="E5416" t="s">
        <v>8702</v>
      </c>
      <c r="F5416" t="s">
        <v>8577</v>
      </c>
      <c r="G5416" s="1">
        <v>0.5</v>
      </c>
      <c r="H5416" t="s">
        <v>11</v>
      </c>
      <c r="I5416" t="s">
        <v>9</v>
      </c>
    </row>
    <row r="5417" spans="1:9" hidden="1" x14ac:dyDescent="0.25">
      <c r="A5417">
        <v>8</v>
      </c>
      <c r="B5417">
        <v>5169</v>
      </c>
      <c r="C5417" t="s">
        <v>6196</v>
      </c>
      <c r="D5417" t="s">
        <v>9</v>
      </c>
      <c r="E5417" t="s">
        <v>18</v>
      </c>
      <c r="F5417" t="s">
        <v>19</v>
      </c>
      <c r="G5417" s="1">
        <v>0.5</v>
      </c>
      <c r="H5417" t="s">
        <v>11</v>
      </c>
      <c r="I5417" t="s">
        <v>9</v>
      </c>
    </row>
    <row r="5418" spans="1:9" hidden="1" x14ac:dyDescent="0.25">
      <c r="A5418">
        <v>8</v>
      </c>
      <c r="B5418">
        <v>5170</v>
      </c>
      <c r="C5418" t="s">
        <v>6197</v>
      </c>
      <c r="D5418" t="s">
        <v>9</v>
      </c>
      <c r="E5418" t="s">
        <v>8426</v>
      </c>
      <c r="F5418" t="s">
        <v>8427</v>
      </c>
      <c r="G5418" s="1">
        <v>0.5</v>
      </c>
      <c r="H5418" t="s">
        <v>11</v>
      </c>
      <c r="I5418" t="s">
        <v>9</v>
      </c>
    </row>
    <row r="5419" spans="1:9" hidden="1" x14ac:dyDescent="0.25">
      <c r="A5419">
        <v>8</v>
      </c>
      <c r="B5419">
        <v>5172</v>
      </c>
      <c r="C5419" t="s">
        <v>6198</v>
      </c>
      <c r="D5419" t="s">
        <v>9</v>
      </c>
      <c r="E5419" t="s">
        <v>8426</v>
      </c>
      <c r="F5419" t="s">
        <v>8427</v>
      </c>
      <c r="G5419" s="1">
        <v>0.5</v>
      </c>
      <c r="H5419" t="s">
        <v>11</v>
      </c>
      <c r="I5419" t="s">
        <v>9</v>
      </c>
    </row>
    <row r="5420" spans="1:9" hidden="1" x14ac:dyDescent="0.25">
      <c r="A5420">
        <v>8</v>
      </c>
      <c r="B5420">
        <v>5173</v>
      </c>
      <c r="C5420" t="s">
        <v>6199</v>
      </c>
      <c r="D5420" t="s">
        <v>9</v>
      </c>
      <c r="E5420" t="s">
        <v>8426</v>
      </c>
      <c r="F5420" t="s">
        <v>8427</v>
      </c>
      <c r="G5420" s="1">
        <v>0.5</v>
      </c>
      <c r="H5420" t="s">
        <v>11</v>
      </c>
      <c r="I5420" t="s">
        <v>9</v>
      </c>
    </row>
    <row r="5421" spans="1:9" hidden="1" x14ac:dyDescent="0.25">
      <c r="A5421">
        <v>8</v>
      </c>
      <c r="B5421">
        <v>5174</v>
      </c>
      <c r="C5421" t="s">
        <v>6200</v>
      </c>
      <c r="D5421" t="s">
        <v>9</v>
      </c>
      <c r="E5421" t="s">
        <v>18</v>
      </c>
      <c r="F5421" t="s">
        <v>19</v>
      </c>
      <c r="G5421" s="1">
        <v>0.5</v>
      </c>
      <c r="H5421" t="s">
        <v>11</v>
      </c>
      <c r="I5421" t="s">
        <v>9</v>
      </c>
    </row>
    <row r="5422" spans="1:9" hidden="1" x14ac:dyDescent="0.25">
      <c r="A5422">
        <v>8</v>
      </c>
      <c r="B5422">
        <v>5175</v>
      </c>
      <c r="C5422" t="s">
        <v>6201</v>
      </c>
      <c r="D5422" t="s">
        <v>9</v>
      </c>
      <c r="E5422" t="s">
        <v>8426</v>
      </c>
      <c r="F5422" t="s">
        <v>8427</v>
      </c>
      <c r="G5422" s="1">
        <v>0.5</v>
      </c>
      <c r="H5422" t="s">
        <v>11</v>
      </c>
      <c r="I5422" t="s">
        <v>9</v>
      </c>
    </row>
    <row r="5423" spans="1:9" hidden="1" x14ac:dyDescent="0.25">
      <c r="A5423">
        <v>8</v>
      </c>
      <c r="B5423">
        <v>5179</v>
      </c>
      <c r="C5423" t="s">
        <v>6202</v>
      </c>
      <c r="D5423" t="s">
        <v>9</v>
      </c>
      <c r="E5423" t="s">
        <v>16</v>
      </c>
      <c r="F5423" t="s">
        <v>14</v>
      </c>
      <c r="G5423" s="1">
        <v>0.5</v>
      </c>
      <c r="H5423" t="s">
        <v>11</v>
      </c>
      <c r="I5423" t="s">
        <v>9</v>
      </c>
    </row>
    <row r="5424" spans="1:9" hidden="1" x14ac:dyDescent="0.25">
      <c r="A5424">
        <v>8</v>
      </c>
      <c r="B5424">
        <v>5180</v>
      </c>
      <c r="C5424" t="s">
        <v>6203</v>
      </c>
      <c r="D5424" t="s">
        <v>9</v>
      </c>
      <c r="E5424" t="s">
        <v>16</v>
      </c>
      <c r="F5424" t="s">
        <v>14</v>
      </c>
      <c r="G5424" s="1">
        <v>0.5</v>
      </c>
      <c r="H5424" t="s">
        <v>11</v>
      </c>
      <c r="I5424" t="s">
        <v>9</v>
      </c>
    </row>
    <row r="5425" spans="1:9" hidden="1" x14ac:dyDescent="0.25">
      <c r="A5425">
        <v>8</v>
      </c>
      <c r="B5425">
        <v>5186</v>
      </c>
      <c r="C5425" t="s">
        <v>875</v>
      </c>
      <c r="D5425" t="s">
        <v>9</v>
      </c>
      <c r="E5425" t="s">
        <v>8426</v>
      </c>
      <c r="F5425" t="s">
        <v>8427</v>
      </c>
      <c r="G5425" s="1">
        <v>0.5</v>
      </c>
      <c r="H5425" t="s">
        <v>11</v>
      </c>
      <c r="I5425" t="s">
        <v>9</v>
      </c>
    </row>
    <row r="5426" spans="1:9" hidden="1" x14ac:dyDescent="0.25">
      <c r="A5426">
        <v>8</v>
      </c>
      <c r="B5426">
        <v>5187</v>
      </c>
      <c r="C5426" t="s">
        <v>6204</v>
      </c>
      <c r="D5426" t="s">
        <v>9</v>
      </c>
      <c r="E5426" t="s">
        <v>18</v>
      </c>
      <c r="F5426" t="s">
        <v>19</v>
      </c>
      <c r="G5426" s="1">
        <v>0.5</v>
      </c>
      <c r="H5426" t="s">
        <v>11</v>
      </c>
      <c r="I5426" t="s">
        <v>9</v>
      </c>
    </row>
    <row r="5427" spans="1:9" hidden="1" x14ac:dyDescent="0.25">
      <c r="A5427">
        <v>8</v>
      </c>
      <c r="B5427">
        <v>5188</v>
      </c>
      <c r="C5427" t="s">
        <v>6205</v>
      </c>
      <c r="D5427" t="s">
        <v>9</v>
      </c>
      <c r="E5427" t="s">
        <v>16</v>
      </c>
      <c r="F5427" t="s">
        <v>14</v>
      </c>
      <c r="G5427" s="1">
        <v>0.5</v>
      </c>
      <c r="H5427" t="s">
        <v>11</v>
      </c>
      <c r="I5427" t="s">
        <v>9</v>
      </c>
    </row>
    <row r="5428" spans="1:9" hidden="1" x14ac:dyDescent="0.25">
      <c r="A5428">
        <v>8</v>
      </c>
      <c r="B5428">
        <v>5189</v>
      </c>
      <c r="C5428" t="s">
        <v>6206</v>
      </c>
      <c r="D5428" t="s">
        <v>9</v>
      </c>
      <c r="E5428" t="s">
        <v>18</v>
      </c>
      <c r="F5428" t="s">
        <v>19</v>
      </c>
      <c r="G5428" s="1">
        <v>0.5</v>
      </c>
      <c r="H5428" t="s">
        <v>11</v>
      </c>
      <c r="I5428" t="s">
        <v>9</v>
      </c>
    </row>
    <row r="5429" spans="1:9" hidden="1" x14ac:dyDescent="0.25">
      <c r="A5429">
        <v>8</v>
      </c>
      <c r="B5429">
        <v>5190</v>
      </c>
      <c r="C5429" t="s">
        <v>6207</v>
      </c>
      <c r="D5429" t="s">
        <v>9</v>
      </c>
      <c r="E5429" t="s">
        <v>8426</v>
      </c>
      <c r="F5429" t="s">
        <v>8427</v>
      </c>
      <c r="G5429" s="1">
        <v>0.5</v>
      </c>
      <c r="H5429" t="s">
        <v>11</v>
      </c>
      <c r="I5429" t="s">
        <v>9</v>
      </c>
    </row>
    <row r="5430" spans="1:9" hidden="1" x14ac:dyDescent="0.25">
      <c r="A5430">
        <v>8</v>
      </c>
      <c r="B5430">
        <v>5191</v>
      </c>
      <c r="C5430" t="s">
        <v>6208</v>
      </c>
      <c r="D5430" t="s">
        <v>9</v>
      </c>
      <c r="E5430" t="s">
        <v>18</v>
      </c>
      <c r="F5430" t="s">
        <v>19</v>
      </c>
      <c r="G5430" s="1">
        <v>0.5</v>
      </c>
      <c r="H5430" t="s">
        <v>11</v>
      </c>
      <c r="I5430" t="s">
        <v>9</v>
      </c>
    </row>
    <row r="5431" spans="1:9" hidden="1" x14ac:dyDescent="0.25">
      <c r="A5431">
        <v>8</v>
      </c>
      <c r="B5431">
        <v>5192</v>
      </c>
      <c r="C5431" t="s">
        <v>6209</v>
      </c>
      <c r="D5431" t="s">
        <v>9</v>
      </c>
      <c r="E5431" t="s">
        <v>18</v>
      </c>
      <c r="F5431" t="s">
        <v>19</v>
      </c>
      <c r="G5431" s="1">
        <v>0.5</v>
      </c>
      <c r="H5431" t="s">
        <v>11</v>
      </c>
      <c r="I5431" t="s">
        <v>9</v>
      </c>
    </row>
    <row r="5432" spans="1:9" hidden="1" x14ac:dyDescent="0.25">
      <c r="A5432">
        <v>8</v>
      </c>
      <c r="B5432">
        <v>5196</v>
      </c>
      <c r="C5432" t="s">
        <v>6210</v>
      </c>
      <c r="D5432" t="s">
        <v>9</v>
      </c>
      <c r="E5432" t="s">
        <v>8426</v>
      </c>
      <c r="F5432" t="s">
        <v>8427</v>
      </c>
      <c r="G5432" s="1">
        <v>0.5</v>
      </c>
      <c r="H5432" t="s">
        <v>11</v>
      </c>
      <c r="I5432" t="s">
        <v>9</v>
      </c>
    </row>
    <row r="5433" spans="1:9" hidden="1" x14ac:dyDescent="0.25">
      <c r="A5433">
        <v>8</v>
      </c>
      <c r="B5433">
        <v>5197</v>
      </c>
      <c r="C5433" t="s">
        <v>6211</v>
      </c>
      <c r="D5433" t="s">
        <v>9</v>
      </c>
      <c r="E5433" t="s">
        <v>18</v>
      </c>
      <c r="F5433" t="s">
        <v>19</v>
      </c>
      <c r="G5433" s="1">
        <v>0.5</v>
      </c>
      <c r="H5433" t="s">
        <v>11</v>
      </c>
      <c r="I5433" t="s">
        <v>9</v>
      </c>
    </row>
    <row r="5434" spans="1:9" hidden="1" x14ac:dyDescent="0.25">
      <c r="A5434">
        <v>8</v>
      </c>
      <c r="B5434">
        <v>5198</v>
      </c>
      <c r="C5434" t="s">
        <v>6212</v>
      </c>
      <c r="D5434" t="s">
        <v>9</v>
      </c>
      <c r="E5434" t="s">
        <v>16</v>
      </c>
      <c r="F5434" t="s">
        <v>14</v>
      </c>
      <c r="G5434" s="1">
        <v>0.5</v>
      </c>
      <c r="H5434" t="s">
        <v>11</v>
      </c>
      <c r="I5434" t="s">
        <v>9</v>
      </c>
    </row>
    <row r="5435" spans="1:9" hidden="1" x14ac:dyDescent="0.25">
      <c r="A5435">
        <v>8</v>
      </c>
      <c r="B5435">
        <v>5199</v>
      </c>
      <c r="C5435" t="s">
        <v>6213</v>
      </c>
      <c r="D5435" t="s">
        <v>9</v>
      </c>
      <c r="E5435" t="s">
        <v>8426</v>
      </c>
      <c r="F5435" t="s">
        <v>8427</v>
      </c>
      <c r="G5435" s="1">
        <v>0.5</v>
      </c>
      <c r="H5435" t="s">
        <v>11</v>
      </c>
      <c r="I5435" t="s">
        <v>9</v>
      </c>
    </row>
    <row r="5436" spans="1:9" hidden="1" x14ac:dyDescent="0.25">
      <c r="A5436">
        <v>8</v>
      </c>
      <c r="B5436">
        <v>5200</v>
      </c>
      <c r="C5436" t="s">
        <v>6214</v>
      </c>
      <c r="D5436" t="s">
        <v>9</v>
      </c>
      <c r="E5436" t="s">
        <v>8437</v>
      </c>
      <c r="F5436" s="4">
        <v>40929</v>
      </c>
      <c r="G5436" s="1">
        <v>0.5</v>
      </c>
      <c r="H5436" t="s">
        <v>11</v>
      </c>
      <c r="I5436" t="s">
        <v>9</v>
      </c>
    </row>
    <row r="5437" spans="1:9" hidden="1" x14ac:dyDescent="0.25">
      <c r="A5437">
        <v>8</v>
      </c>
      <c r="B5437">
        <v>5201</v>
      </c>
      <c r="C5437" t="s">
        <v>6215</v>
      </c>
      <c r="D5437" t="s">
        <v>9</v>
      </c>
      <c r="E5437" t="s">
        <v>8576</v>
      </c>
      <c r="F5437" t="s">
        <v>8577</v>
      </c>
      <c r="G5437" s="1">
        <v>0.5</v>
      </c>
      <c r="H5437" t="s">
        <v>11</v>
      </c>
      <c r="I5437" t="s">
        <v>9</v>
      </c>
    </row>
    <row r="5438" spans="1:9" hidden="1" x14ac:dyDescent="0.25">
      <c r="A5438">
        <v>8</v>
      </c>
      <c r="B5438">
        <v>5202</v>
      </c>
      <c r="C5438" t="s">
        <v>6216</v>
      </c>
      <c r="D5438" t="s">
        <v>9</v>
      </c>
      <c r="E5438" t="s">
        <v>8456</v>
      </c>
      <c r="F5438" t="s">
        <v>8457</v>
      </c>
      <c r="G5438" s="1">
        <v>0.5</v>
      </c>
      <c r="H5438" t="s">
        <v>11</v>
      </c>
      <c r="I5438" t="s">
        <v>9</v>
      </c>
    </row>
    <row r="5439" spans="1:9" hidden="1" x14ac:dyDescent="0.25">
      <c r="A5439">
        <v>8</v>
      </c>
      <c r="B5439">
        <v>5203</v>
      </c>
      <c r="C5439" t="s">
        <v>6217</v>
      </c>
      <c r="D5439" t="s">
        <v>9</v>
      </c>
      <c r="E5439" t="s">
        <v>8478</v>
      </c>
      <c r="F5439" t="s">
        <v>8479</v>
      </c>
      <c r="G5439" s="1">
        <v>0.5</v>
      </c>
      <c r="H5439" t="s">
        <v>11</v>
      </c>
      <c r="I5439" t="s">
        <v>9</v>
      </c>
    </row>
    <row r="5440" spans="1:9" hidden="1" x14ac:dyDescent="0.25">
      <c r="A5440">
        <v>8</v>
      </c>
      <c r="B5440">
        <v>5204</v>
      </c>
      <c r="C5440" t="s">
        <v>6218</v>
      </c>
      <c r="D5440" t="s">
        <v>9</v>
      </c>
      <c r="E5440" t="s">
        <v>8576</v>
      </c>
      <c r="F5440" t="s">
        <v>8577</v>
      </c>
      <c r="G5440" s="1">
        <v>0.5</v>
      </c>
      <c r="H5440" t="s">
        <v>11</v>
      </c>
      <c r="I5440" t="s">
        <v>9</v>
      </c>
    </row>
    <row r="5441" spans="1:9" hidden="1" x14ac:dyDescent="0.25">
      <c r="A5441">
        <v>8</v>
      </c>
      <c r="B5441">
        <v>5205</v>
      </c>
      <c r="C5441" t="s">
        <v>6219</v>
      </c>
      <c r="D5441" t="s">
        <v>9</v>
      </c>
      <c r="E5441" t="s">
        <v>8426</v>
      </c>
      <c r="F5441" t="s">
        <v>8427</v>
      </c>
      <c r="G5441" s="1">
        <v>0.5</v>
      </c>
      <c r="H5441" t="s">
        <v>11</v>
      </c>
      <c r="I5441" t="s">
        <v>9</v>
      </c>
    </row>
    <row r="5442" spans="1:9" hidden="1" x14ac:dyDescent="0.25">
      <c r="A5442">
        <v>8</v>
      </c>
      <c r="B5442">
        <v>5206</v>
      </c>
      <c r="C5442" t="s">
        <v>6220</v>
      </c>
      <c r="D5442" t="s">
        <v>9</v>
      </c>
      <c r="E5442" t="s">
        <v>8426</v>
      </c>
      <c r="F5442" t="s">
        <v>8427</v>
      </c>
      <c r="G5442" s="1">
        <v>0.5</v>
      </c>
      <c r="H5442" t="s">
        <v>11</v>
      </c>
      <c r="I5442" t="s">
        <v>9</v>
      </c>
    </row>
    <row r="5443" spans="1:9" hidden="1" x14ac:dyDescent="0.25">
      <c r="A5443">
        <v>8</v>
      </c>
      <c r="B5443">
        <v>5207</v>
      </c>
      <c r="C5443" t="s">
        <v>6221</v>
      </c>
      <c r="D5443" t="s">
        <v>9</v>
      </c>
      <c r="E5443" t="s">
        <v>8426</v>
      </c>
      <c r="F5443" t="s">
        <v>8427</v>
      </c>
      <c r="G5443" s="1">
        <v>0.5</v>
      </c>
      <c r="H5443" t="s">
        <v>11</v>
      </c>
      <c r="I5443" t="s">
        <v>9</v>
      </c>
    </row>
    <row r="5444" spans="1:9" hidden="1" x14ac:dyDescent="0.25">
      <c r="A5444">
        <v>8</v>
      </c>
      <c r="B5444">
        <v>5208</v>
      </c>
      <c r="C5444" t="s">
        <v>6222</v>
      </c>
      <c r="D5444" t="s">
        <v>9</v>
      </c>
      <c r="E5444" t="s">
        <v>8426</v>
      </c>
      <c r="F5444" t="s">
        <v>8427</v>
      </c>
      <c r="G5444" s="1">
        <v>0.5</v>
      </c>
      <c r="H5444" t="s">
        <v>11</v>
      </c>
      <c r="I5444" t="s">
        <v>9</v>
      </c>
    </row>
    <row r="5445" spans="1:9" hidden="1" x14ac:dyDescent="0.25">
      <c r="A5445">
        <v>8</v>
      </c>
      <c r="B5445">
        <v>5209</v>
      </c>
      <c r="C5445" t="s">
        <v>6223</v>
      </c>
      <c r="D5445" t="s">
        <v>9</v>
      </c>
      <c r="E5445" t="s">
        <v>8426</v>
      </c>
      <c r="F5445" t="s">
        <v>8427</v>
      </c>
      <c r="G5445" s="1">
        <v>0.5</v>
      </c>
      <c r="H5445" t="s">
        <v>11</v>
      </c>
      <c r="I5445" t="s">
        <v>9</v>
      </c>
    </row>
    <row r="5446" spans="1:9" hidden="1" x14ac:dyDescent="0.25">
      <c r="A5446">
        <v>8</v>
      </c>
      <c r="B5446">
        <v>5210</v>
      </c>
      <c r="C5446" t="s">
        <v>6224</v>
      </c>
      <c r="D5446" t="s">
        <v>9</v>
      </c>
      <c r="E5446" t="s">
        <v>8426</v>
      </c>
      <c r="F5446" t="s">
        <v>8427</v>
      </c>
      <c r="G5446" s="1">
        <v>0.5</v>
      </c>
      <c r="H5446" t="s">
        <v>11</v>
      </c>
      <c r="I5446" t="s">
        <v>9</v>
      </c>
    </row>
    <row r="5447" spans="1:9" hidden="1" x14ac:dyDescent="0.25">
      <c r="A5447">
        <v>8</v>
      </c>
      <c r="B5447">
        <v>5211</v>
      </c>
      <c r="C5447" t="s">
        <v>6225</v>
      </c>
      <c r="D5447" t="s">
        <v>9</v>
      </c>
      <c r="E5447" t="s">
        <v>8426</v>
      </c>
      <c r="F5447" t="s">
        <v>8427</v>
      </c>
      <c r="G5447" s="1">
        <v>0.5</v>
      </c>
      <c r="H5447" t="s">
        <v>11</v>
      </c>
      <c r="I5447" t="s">
        <v>9</v>
      </c>
    </row>
    <row r="5448" spans="1:9" hidden="1" x14ac:dyDescent="0.25">
      <c r="A5448">
        <v>8</v>
      </c>
      <c r="B5448">
        <v>5212</v>
      </c>
      <c r="C5448" t="s">
        <v>6226</v>
      </c>
      <c r="D5448" t="s">
        <v>9</v>
      </c>
      <c r="E5448" t="s">
        <v>8426</v>
      </c>
      <c r="F5448" t="s">
        <v>8427</v>
      </c>
      <c r="G5448" s="1">
        <v>0.5</v>
      </c>
      <c r="H5448" t="s">
        <v>11</v>
      </c>
      <c r="I5448" t="s">
        <v>9</v>
      </c>
    </row>
    <row r="5449" spans="1:9" hidden="1" x14ac:dyDescent="0.25">
      <c r="A5449">
        <v>8</v>
      </c>
      <c r="B5449">
        <v>5213</v>
      </c>
      <c r="C5449" t="s">
        <v>6227</v>
      </c>
      <c r="D5449" t="s">
        <v>9</v>
      </c>
      <c r="E5449" t="s">
        <v>8576</v>
      </c>
      <c r="F5449" t="s">
        <v>8577</v>
      </c>
      <c r="G5449" s="1">
        <v>0.5</v>
      </c>
      <c r="H5449" t="s">
        <v>11</v>
      </c>
      <c r="I5449" t="s">
        <v>9</v>
      </c>
    </row>
    <row r="5450" spans="1:9" hidden="1" x14ac:dyDescent="0.25">
      <c r="A5450">
        <v>8</v>
      </c>
      <c r="B5450">
        <v>5214</v>
      </c>
      <c r="C5450" t="s">
        <v>6228</v>
      </c>
      <c r="D5450" t="s">
        <v>9</v>
      </c>
      <c r="E5450" t="s">
        <v>8426</v>
      </c>
      <c r="F5450" t="s">
        <v>8427</v>
      </c>
      <c r="G5450" s="1">
        <v>0.5</v>
      </c>
      <c r="H5450" t="s">
        <v>11</v>
      </c>
      <c r="I5450" t="s">
        <v>9</v>
      </c>
    </row>
    <row r="5451" spans="1:9" hidden="1" x14ac:dyDescent="0.25">
      <c r="A5451">
        <v>8</v>
      </c>
      <c r="B5451">
        <v>5215</v>
      </c>
      <c r="C5451" t="s">
        <v>905</v>
      </c>
      <c r="D5451" t="s">
        <v>9</v>
      </c>
      <c r="E5451" t="s">
        <v>8426</v>
      </c>
      <c r="F5451" t="s">
        <v>8427</v>
      </c>
      <c r="G5451" s="1">
        <v>0.5</v>
      </c>
      <c r="H5451" t="s">
        <v>11</v>
      </c>
      <c r="I5451" t="s">
        <v>9</v>
      </c>
    </row>
    <row r="5452" spans="1:9" hidden="1" x14ac:dyDescent="0.25">
      <c r="A5452">
        <v>8</v>
      </c>
      <c r="B5452">
        <v>5216</v>
      </c>
      <c r="C5452" t="s">
        <v>6229</v>
      </c>
      <c r="D5452" t="s">
        <v>9</v>
      </c>
      <c r="E5452" t="s">
        <v>8426</v>
      </c>
      <c r="F5452" t="s">
        <v>8427</v>
      </c>
      <c r="G5452" s="1">
        <v>0.5</v>
      </c>
      <c r="H5452" t="s">
        <v>11</v>
      </c>
      <c r="I5452" t="s">
        <v>9</v>
      </c>
    </row>
    <row r="5453" spans="1:9" hidden="1" x14ac:dyDescent="0.25">
      <c r="A5453">
        <v>8</v>
      </c>
      <c r="B5453">
        <v>5217</v>
      </c>
      <c r="C5453" t="s">
        <v>6230</v>
      </c>
      <c r="D5453" t="s">
        <v>9</v>
      </c>
      <c r="E5453" t="s">
        <v>8426</v>
      </c>
      <c r="F5453" t="s">
        <v>8427</v>
      </c>
      <c r="G5453" s="1">
        <v>0.5</v>
      </c>
      <c r="H5453" t="s">
        <v>11</v>
      </c>
      <c r="I5453" t="s">
        <v>9</v>
      </c>
    </row>
    <row r="5454" spans="1:9" hidden="1" x14ac:dyDescent="0.25">
      <c r="A5454">
        <v>8</v>
      </c>
      <c r="B5454">
        <v>5218</v>
      </c>
      <c r="C5454" t="s">
        <v>6231</v>
      </c>
      <c r="D5454" t="s">
        <v>9</v>
      </c>
      <c r="E5454" t="s">
        <v>8426</v>
      </c>
      <c r="F5454" t="s">
        <v>8427</v>
      </c>
      <c r="G5454" s="1">
        <v>0.5</v>
      </c>
      <c r="H5454" t="s">
        <v>11</v>
      </c>
      <c r="I5454" t="s">
        <v>9</v>
      </c>
    </row>
    <row r="5455" spans="1:9" hidden="1" x14ac:dyDescent="0.25">
      <c r="A5455">
        <v>8</v>
      </c>
      <c r="B5455">
        <v>5219</v>
      </c>
      <c r="C5455" t="s">
        <v>902</v>
      </c>
      <c r="D5455" t="s">
        <v>9</v>
      </c>
      <c r="E5455" t="s">
        <v>8426</v>
      </c>
      <c r="F5455" t="s">
        <v>8427</v>
      </c>
      <c r="G5455" s="1">
        <v>0.5</v>
      </c>
      <c r="H5455" t="s">
        <v>11</v>
      </c>
      <c r="I5455" t="s">
        <v>9</v>
      </c>
    </row>
    <row r="5456" spans="1:9" hidden="1" x14ac:dyDescent="0.25">
      <c r="A5456">
        <v>8</v>
      </c>
      <c r="B5456">
        <v>5220</v>
      </c>
      <c r="C5456" t="s">
        <v>903</v>
      </c>
      <c r="D5456" t="s">
        <v>9</v>
      </c>
      <c r="E5456" t="s">
        <v>8426</v>
      </c>
      <c r="F5456" t="s">
        <v>8427</v>
      </c>
      <c r="G5456" s="1">
        <v>0.5</v>
      </c>
      <c r="H5456" t="s">
        <v>11</v>
      </c>
      <c r="I5456" t="s">
        <v>9</v>
      </c>
    </row>
    <row r="5457" spans="1:9" hidden="1" x14ac:dyDescent="0.25">
      <c r="A5457">
        <v>8</v>
      </c>
      <c r="B5457">
        <v>5221</v>
      </c>
      <c r="C5457" t="s">
        <v>904</v>
      </c>
      <c r="D5457" t="s">
        <v>9</v>
      </c>
      <c r="E5457" t="s">
        <v>8426</v>
      </c>
      <c r="F5457" t="s">
        <v>8427</v>
      </c>
      <c r="G5457" s="1">
        <v>0.5</v>
      </c>
      <c r="H5457" t="s">
        <v>11</v>
      </c>
      <c r="I5457" t="s">
        <v>9</v>
      </c>
    </row>
    <row r="5458" spans="1:9" hidden="1" x14ac:dyDescent="0.25">
      <c r="A5458">
        <v>8</v>
      </c>
      <c r="B5458">
        <v>5222</v>
      </c>
      <c r="C5458" t="s">
        <v>6232</v>
      </c>
      <c r="D5458" t="s">
        <v>9</v>
      </c>
      <c r="E5458" t="s">
        <v>8478</v>
      </c>
      <c r="F5458" t="s">
        <v>8479</v>
      </c>
      <c r="G5458" s="1">
        <v>0.5</v>
      </c>
      <c r="H5458" t="s">
        <v>11</v>
      </c>
      <c r="I5458" t="s">
        <v>9</v>
      </c>
    </row>
    <row r="5459" spans="1:9" hidden="1" x14ac:dyDescent="0.25">
      <c r="A5459">
        <v>8</v>
      </c>
      <c r="B5459">
        <v>5223</v>
      </c>
      <c r="C5459" t="s">
        <v>6233</v>
      </c>
      <c r="D5459" t="s">
        <v>9</v>
      </c>
      <c r="E5459" t="s">
        <v>8478</v>
      </c>
      <c r="F5459" t="s">
        <v>8479</v>
      </c>
      <c r="G5459" s="1">
        <v>0.5</v>
      </c>
      <c r="H5459" t="s">
        <v>11</v>
      </c>
      <c r="I5459" t="s">
        <v>9</v>
      </c>
    </row>
    <row r="5460" spans="1:9" hidden="1" x14ac:dyDescent="0.25">
      <c r="A5460">
        <v>8</v>
      </c>
      <c r="B5460">
        <v>5224</v>
      </c>
      <c r="C5460" t="s">
        <v>6234</v>
      </c>
      <c r="D5460" t="s">
        <v>9</v>
      </c>
      <c r="E5460" t="s">
        <v>16</v>
      </c>
      <c r="F5460" t="s">
        <v>14</v>
      </c>
      <c r="G5460" s="1">
        <v>0.5</v>
      </c>
      <c r="H5460" t="s">
        <v>11</v>
      </c>
      <c r="I5460" t="s">
        <v>9</v>
      </c>
    </row>
    <row r="5461" spans="1:9" hidden="1" x14ac:dyDescent="0.25">
      <c r="A5461">
        <v>8</v>
      </c>
      <c r="B5461">
        <v>5225</v>
      </c>
      <c r="C5461" t="s">
        <v>6235</v>
      </c>
      <c r="D5461" t="s">
        <v>9</v>
      </c>
      <c r="E5461" t="s">
        <v>8426</v>
      </c>
      <c r="F5461" t="s">
        <v>8427</v>
      </c>
      <c r="G5461" s="1">
        <v>0.5</v>
      </c>
      <c r="H5461" t="s">
        <v>11</v>
      </c>
      <c r="I5461" t="s">
        <v>9</v>
      </c>
    </row>
    <row r="5462" spans="1:9" hidden="1" x14ac:dyDescent="0.25">
      <c r="A5462">
        <v>8</v>
      </c>
      <c r="B5462">
        <v>5226</v>
      </c>
      <c r="C5462" t="s">
        <v>6236</v>
      </c>
      <c r="D5462" t="s">
        <v>9</v>
      </c>
      <c r="E5462" t="s">
        <v>16</v>
      </c>
      <c r="F5462" t="s">
        <v>14</v>
      </c>
      <c r="G5462" s="1">
        <v>0.5</v>
      </c>
      <c r="H5462" t="s">
        <v>11</v>
      </c>
      <c r="I5462" t="s">
        <v>9</v>
      </c>
    </row>
    <row r="5463" spans="1:9" hidden="1" x14ac:dyDescent="0.25">
      <c r="A5463">
        <v>8</v>
      </c>
      <c r="B5463">
        <v>5227</v>
      </c>
      <c r="C5463" t="s">
        <v>6237</v>
      </c>
      <c r="D5463" t="s">
        <v>9</v>
      </c>
      <c r="E5463" t="s">
        <v>242</v>
      </c>
      <c r="F5463" t="s">
        <v>243</v>
      </c>
      <c r="G5463" s="1">
        <v>0.5</v>
      </c>
      <c r="H5463" t="s">
        <v>11</v>
      </c>
      <c r="I5463" t="s">
        <v>9</v>
      </c>
    </row>
    <row r="5464" spans="1:9" hidden="1" x14ac:dyDescent="0.25">
      <c r="A5464">
        <v>8</v>
      </c>
      <c r="B5464">
        <v>5228</v>
      </c>
      <c r="C5464" t="s">
        <v>6238</v>
      </c>
      <c r="D5464" t="s">
        <v>9</v>
      </c>
      <c r="E5464" t="s">
        <v>16</v>
      </c>
      <c r="F5464" t="s">
        <v>14</v>
      </c>
      <c r="G5464" s="1">
        <v>0.5</v>
      </c>
      <c r="H5464" t="s">
        <v>11</v>
      </c>
      <c r="I5464" t="s">
        <v>9</v>
      </c>
    </row>
    <row r="5465" spans="1:9" hidden="1" x14ac:dyDescent="0.25">
      <c r="A5465">
        <v>8</v>
      </c>
      <c r="B5465">
        <v>5229</v>
      </c>
      <c r="C5465" t="s">
        <v>6239</v>
      </c>
      <c r="D5465" t="s">
        <v>9</v>
      </c>
      <c r="E5465" t="s">
        <v>16</v>
      </c>
      <c r="F5465" t="s">
        <v>14</v>
      </c>
      <c r="G5465" s="1">
        <v>0.5</v>
      </c>
      <c r="H5465" t="s">
        <v>11</v>
      </c>
      <c r="I5465" t="s">
        <v>9</v>
      </c>
    </row>
    <row r="5466" spans="1:9" hidden="1" x14ac:dyDescent="0.25">
      <c r="A5466">
        <v>8</v>
      </c>
      <c r="B5466">
        <v>5230</v>
      </c>
      <c r="C5466" t="s">
        <v>6240</v>
      </c>
      <c r="D5466" t="s">
        <v>9</v>
      </c>
      <c r="E5466" t="s">
        <v>16</v>
      </c>
      <c r="F5466" t="s">
        <v>14</v>
      </c>
      <c r="G5466" s="1">
        <v>0.5</v>
      </c>
      <c r="H5466" t="s">
        <v>11</v>
      </c>
      <c r="I5466" t="s">
        <v>9</v>
      </c>
    </row>
    <row r="5467" spans="1:9" hidden="1" x14ac:dyDescent="0.25">
      <c r="A5467">
        <v>8</v>
      </c>
      <c r="B5467">
        <v>5231</v>
      </c>
      <c r="C5467" t="s">
        <v>6241</v>
      </c>
      <c r="D5467" t="s">
        <v>9</v>
      </c>
      <c r="E5467" t="s">
        <v>16</v>
      </c>
      <c r="F5467" t="s">
        <v>14</v>
      </c>
      <c r="G5467" s="1">
        <v>0.5</v>
      </c>
      <c r="H5467" t="s">
        <v>11</v>
      </c>
      <c r="I5467" t="s">
        <v>9</v>
      </c>
    </row>
    <row r="5468" spans="1:9" hidden="1" x14ac:dyDescent="0.25">
      <c r="A5468">
        <v>8</v>
      </c>
      <c r="B5468">
        <v>5232</v>
      </c>
      <c r="C5468" t="s">
        <v>6242</v>
      </c>
      <c r="D5468" t="s">
        <v>9</v>
      </c>
      <c r="E5468" t="s">
        <v>242</v>
      </c>
      <c r="F5468" t="s">
        <v>243</v>
      </c>
      <c r="G5468" s="1">
        <v>0.5</v>
      </c>
      <c r="H5468" t="s">
        <v>11</v>
      </c>
      <c r="I5468" t="s">
        <v>9</v>
      </c>
    </row>
    <row r="5469" spans="1:9" hidden="1" x14ac:dyDescent="0.25">
      <c r="A5469">
        <v>8</v>
      </c>
      <c r="B5469">
        <v>5233</v>
      </c>
      <c r="C5469" t="s">
        <v>906</v>
      </c>
      <c r="D5469" t="s">
        <v>9</v>
      </c>
      <c r="E5469" t="s">
        <v>8456</v>
      </c>
      <c r="F5469" t="s">
        <v>8457</v>
      </c>
      <c r="G5469" s="1">
        <v>0.5</v>
      </c>
      <c r="H5469" t="s">
        <v>11</v>
      </c>
      <c r="I5469" t="s">
        <v>9</v>
      </c>
    </row>
    <row r="5470" spans="1:9" hidden="1" x14ac:dyDescent="0.25">
      <c r="A5470">
        <v>8</v>
      </c>
      <c r="B5470">
        <v>5234</v>
      </c>
      <c r="C5470" t="s">
        <v>6243</v>
      </c>
      <c r="D5470" t="s">
        <v>9</v>
      </c>
      <c r="E5470" t="s">
        <v>8478</v>
      </c>
      <c r="F5470" t="s">
        <v>8479</v>
      </c>
      <c r="G5470" s="1">
        <v>0.5</v>
      </c>
      <c r="H5470" t="s">
        <v>11</v>
      </c>
      <c r="I5470" t="s">
        <v>9</v>
      </c>
    </row>
    <row r="5471" spans="1:9" hidden="1" x14ac:dyDescent="0.25">
      <c r="A5471">
        <v>8</v>
      </c>
      <c r="B5471">
        <v>5235</v>
      </c>
      <c r="C5471" t="s">
        <v>6244</v>
      </c>
      <c r="D5471" t="s">
        <v>9</v>
      </c>
      <c r="E5471" t="s">
        <v>8478</v>
      </c>
      <c r="F5471" t="s">
        <v>8479</v>
      </c>
      <c r="G5471" s="1">
        <v>0.5</v>
      </c>
      <c r="H5471" t="s">
        <v>11</v>
      </c>
      <c r="I5471" t="s">
        <v>9</v>
      </c>
    </row>
    <row r="5472" spans="1:9" hidden="1" x14ac:dyDescent="0.25">
      <c r="A5472">
        <v>8</v>
      </c>
      <c r="B5472">
        <v>5236</v>
      </c>
      <c r="C5472" t="s">
        <v>6245</v>
      </c>
      <c r="D5472" t="s">
        <v>9</v>
      </c>
      <c r="E5472" t="s">
        <v>8426</v>
      </c>
      <c r="F5472" t="s">
        <v>8427</v>
      </c>
      <c r="G5472" s="1">
        <v>0.5</v>
      </c>
      <c r="H5472" t="s">
        <v>11</v>
      </c>
      <c r="I5472" t="s">
        <v>9</v>
      </c>
    </row>
    <row r="5473" spans="1:9" hidden="1" x14ac:dyDescent="0.25">
      <c r="A5473">
        <v>8</v>
      </c>
      <c r="B5473">
        <v>5237</v>
      </c>
      <c r="C5473" t="s">
        <v>6246</v>
      </c>
      <c r="D5473" t="s">
        <v>9</v>
      </c>
      <c r="E5473" t="s">
        <v>8426</v>
      </c>
      <c r="F5473" t="s">
        <v>8427</v>
      </c>
      <c r="G5473" s="1">
        <v>0.5</v>
      </c>
      <c r="H5473" t="s">
        <v>11</v>
      </c>
      <c r="I5473" t="s">
        <v>9</v>
      </c>
    </row>
    <row r="5474" spans="1:9" hidden="1" x14ac:dyDescent="0.25">
      <c r="A5474">
        <v>8</v>
      </c>
      <c r="B5474">
        <v>5238</v>
      </c>
      <c r="C5474" t="s">
        <v>6247</v>
      </c>
      <c r="D5474" t="s">
        <v>9</v>
      </c>
      <c r="E5474" t="s">
        <v>16</v>
      </c>
      <c r="F5474" t="s">
        <v>14</v>
      </c>
      <c r="G5474" s="1">
        <v>0.5</v>
      </c>
      <c r="H5474" t="s">
        <v>11</v>
      </c>
      <c r="I5474" t="s">
        <v>9</v>
      </c>
    </row>
    <row r="5475" spans="1:9" hidden="1" x14ac:dyDescent="0.25">
      <c r="A5475">
        <v>8</v>
      </c>
      <c r="B5475">
        <v>5239</v>
      </c>
      <c r="C5475" t="s">
        <v>6248</v>
      </c>
      <c r="D5475" t="s">
        <v>9</v>
      </c>
      <c r="E5475" t="s">
        <v>8426</v>
      </c>
      <c r="F5475" t="s">
        <v>8427</v>
      </c>
      <c r="G5475" s="1">
        <v>0.5</v>
      </c>
      <c r="H5475" t="s">
        <v>11</v>
      </c>
      <c r="I5475" t="s">
        <v>9</v>
      </c>
    </row>
    <row r="5476" spans="1:9" hidden="1" x14ac:dyDescent="0.25">
      <c r="A5476">
        <v>8</v>
      </c>
      <c r="B5476">
        <v>5240</v>
      </c>
      <c r="C5476" t="s">
        <v>6249</v>
      </c>
      <c r="D5476" t="s">
        <v>9</v>
      </c>
      <c r="E5476" t="s">
        <v>16</v>
      </c>
      <c r="F5476" t="s">
        <v>14</v>
      </c>
      <c r="G5476" s="1">
        <v>0.5</v>
      </c>
      <c r="H5476" t="s">
        <v>11</v>
      </c>
      <c r="I5476" t="s">
        <v>9</v>
      </c>
    </row>
    <row r="5477" spans="1:9" hidden="1" x14ac:dyDescent="0.25">
      <c r="A5477">
        <v>8</v>
      </c>
      <c r="B5477">
        <v>5300</v>
      </c>
      <c r="C5477" t="s">
        <v>914</v>
      </c>
      <c r="D5477" t="s">
        <v>9</v>
      </c>
      <c r="E5477" t="s">
        <v>8426</v>
      </c>
      <c r="F5477" t="s">
        <v>8427</v>
      </c>
      <c r="G5477" s="1">
        <v>0.5</v>
      </c>
      <c r="H5477" t="s">
        <v>11</v>
      </c>
      <c r="I5477" t="s">
        <v>9</v>
      </c>
    </row>
    <row r="5478" spans="1:9" hidden="1" x14ac:dyDescent="0.25">
      <c r="A5478">
        <v>8</v>
      </c>
      <c r="B5478">
        <v>5301</v>
      </c>
      <c r="C5478" t="s">
        <v>6250</v>
      </c>
      <c r="D5478" t="s">
        <v>9</v>
      </c>
      <c r="E5478" t="s">
        <v>16</v>
      </c>
      <c r="F5478" t="s">
        <v>14</v>
      </c>
      <c r="G5478" s="1">
        <v>0.5</v>
      </c>
      <c r="H5478" t="s">
        <v>11</v>
      </c>
      <c r="I5478" t="s">
        <v>9</v>
      </c>
    </row>
    <row r="5479" spans="1:9" hidden="1" x14ac:dyDescent="0.25">
      <c r="A5479">
        <v>8</v>
      </c>
      <c r="B5479">
        <v>5302</v>
      </c>
      <c r="C5479" t="s">
        <v>6251</v>
      </c>
      <c r="D5479" t="s">
        <v>9</v>
      </c>
      <c r="E5479" t="s">
        <v>8426</v>
      </c>
      <c r="F5479" t="s">
        <v>8427</v>
      </c>
      <c r="G5479" s="1">
        <v>0.5</v>
      </c>
      <c r="H5479" t="s">
        <v>11</v>
      </c>
      <c r="I5479" t="s">
        <v>9</v>
      </c>
    </row>
    <row r="5480" spans="1:9" hidden="1" x14ac:dyDescent="0.25">
      <c r="A5480">
        <v>8</v>
      </c>
      <c r="B5480">
        <v>5303</v>
      </c>
      <c r="C5480" t="s">
        <v>6252</v>
      </c>
      <c r="D5480" t="s">
        <v>9</v>
      </c>
      <c r="E5480" t="s">
        <v>8426</v>
      </c>
      <c r="F5480" t="s">
        <v>8427</v>
      </c>
      <c r="G5480" s="1">
        <v>0.5</v>
      </c>
      <c r="H5480" t="s">
        <v>11</v>
      </c>
      <c r="I5480" t="s">
        <v>9</v>
      </c>
    </row>
    <row r="5481" spans="1:9" hidden="1" x14ac:dyDescent="0.25">
      <c r="A5481">
        <v>8</v>
      </c>
      <c r="B5481">
        <v>5304</v>
      </c>
      <c r="C5481" t="s">
        <v>6253</v>
      </c>
      <c r="D5481" t="s">
        <v>9</v>
      </c>
      <c r="E5481" t="s">
        <v>8426</v>
      </c>
      <c r="F5481" t="s">
        <v>8427</v>
      </c>
      <c r="G5481" s="1">
        <v>0.5</v>
      </c>
      <c r="H5481" t="s">
        <v>11</v>
      </c>
      <c r="I5481" t="s">
        <v>9</v>
      </c>
    </row>
    <row r="5482" spans="1:9" hidden="1" x14ac:dyDescent="0.25">
      <c r="A5482">
        <v>8</v>
      </c>
      <c r="B5482">
        <v>5305</v>
      </c>
      <c r="C5482" t="s">
        <v>919</v>
      </c>
      <c r="D5482" t="s">
        <v>9</v>
      </c>
      <c r="E5482" t="s">
        <v>8426</v>
      </c>
      <c r="F5482" t="s">
        <v>8427</v>
      </c>
      <c r="G5482" s="1">
        <v>0.5</v>
      </c>
      <c r="H5482" t="s">
        <v>11</v>
      </c>
      <c r="I5482" t="s">
        <v>9</v>
      </c>
    </row>
    <row r="5483" spans="1:9" hidden="1" x14ac:dyDescent="0.25">
      <c r="A5483">
        <v>8</v>
      </c>
      <c r="B5483">
        <v>5306</v>
      </c>
      <c r="C5483" t="s">
        <v>6254</v>
      </c>
      <c r="D5483" t="s">
        <v>9</v>
      </c>
      <c r="E5483" t="s">
        <v>8426</v>
      </c>
      <c r="F5483" t="s">
        <v>8427</v>
      </c>
      <c r="G5483" s="1">
        <v>0.5</v>
      </c>
      <c r="H5483" t="s">
        <v>11</v>
      </c>
      <c r="I5483" t="s">
        <v>9</v>
      </c>
    </row>
    <row r="5484" spans="1:9" hidden="1" x14ac:dyDescent="0.25">
      <c r="A5484">
        <v>8</v>
      </c>
      <c r="B5484">
        <v>5307</v>
      </c>
      <c r="C5484" t="s">
        <v>921</v>
      </c>
      <c r="D5484" t="s">
        <v>9</v>
      </c>
      <c r="E5484" t="s">
        <v>8426</v>
      </c>
      <c r="F5484" t="s">
        <v>8427</v>
      </c>
      <c r="G5484" s="1">
        <v>0.5</v>
      </c>
      <c r="H5484" t="s">
        <v>11</v>
      </c>
      <c r="I5484" t="s">
        <v>9</v>
      </c>
    </row>
    <row r="5485" spans="1:9" hidden="1" x14ac:dyDescent="0.25">
      <c r="A5485">
        <v>8</v>
      </c>
      <c r="B5485">
        <v>5308</v>
      </c>
      <c r="C5485" t="s">
        <v>6255</v>
      </c>
      <c r="D5485" t="s">
        <v>9</v>
      </c>
      <c r="E5485" t="s">
        <v>8426</v>
      </c>
      <c r="F5485" t="s">
        <v>8427</v>
      </c>
      <c r="G5485" s="1">
        <v>0.5</v>
      </c>
      <c r="H5485" t="s">
        <v>11</v>
      </c>
      <c r="I5485" t="s">
        <v>9</v>
      </c>
    </row>
    <row r="5486" spans="1:9" hidden="1" x14ac:dyDescent="0.25">
      <c r="A5486">
        <v>8</v>
      </c>
      <c r="B5486">
        <v>5309</v>
      </c>
      <c r="C5486" t="s">
        <v>6256</v>
      </c>
      <c r="D5486" t="s">
        <v>9</v>
      </c>
      <c r="E5486" t="s">
        <v>8426</v>
      </c>
      <c r="F5486" t="s">
        <v>8427</v>
      </c>
      <c r="G5486" s="1">
        <v>0.5</v>
      </c>
      <c r="H5486" t="s">
        <v>11</v>
      </c>
      <c r="I5486" t="s">
        <v>9</v>
      </c>
    </row>
    <row r="5487" spans="1:9" hidden="1" x14ac:dyDescent="0.25">
      <c r="A5487">
        <v>8</v>
      </c>
      <c r="B5487">
        <v>5310</v>
      </c>
      <c r="C5487" t="s">
        <v>6257</v>
      </c>
      <c r="D5487" t="s">
        <v>9</v>
      </c>
      <c r="E5487" t="s">
        <v>8426</v>
      </c>
      <c r="F5487" t="s">
        <v>8427</v>
      </c>
      <c r="G5487" s="1">
        <v>0.5</v>
      </c>
      <c r="H5487" t="s">
        <v>11</v>
      </c>
      <c r="I5487" t="s">
        <v>9</v>
      </c>
    </row>
    <row r="5488" spans="1:9" hidden="1" x14ac:dyDescent="0.25">
      <c r="A5488">
        <v>8</v>
      </c>
      <c r="B5488">
        <v>5311</v>
      </c>
      <c r="C5488" t="s">
        <v>6258</v>
      </c>
      <c r="D5488" t="s">
        <v>9</v>
      </c>
      <c r="E5488" t="s">
        <v>8426</v>
      </c>
      <c r="F5488" t="s">
        <v>8427</v>
      </c>
      <c r="G5488" s="1">
        <v>0.5</v>
      </c>
      <c r="H5488" t="s">
        <v>11</v>
      </c>
      <c r="I5488" t="s">
        <v>9</v>
      </c>
    </row>
    <row r="5489" spans="1:9" hidden="1" x14ac:dyDescent="0.25">
      <c r="A5489">
        <v>8</v>
      </c>
      <c r="B5489">
        <v>5320</v>
      </c>
      <c r="C5489" t="s">
        <v>6259</v>
      </c>
      <c r="D5489" t="s">
        <v>9</v>
      </c>
      <c r="E5489" t="s">
        <v>16</v>
      </c>
      <c r="F5489" t="s">
        <v>14</v>
      </c>
      <c r="G5489" s="1">
        <v>0.5</v>
      </c>
      <c r="H5489" t="s">
        <v>11</v>
      </c>
      <c r="I5489" t="s">
        <v>9</v>
      </c>
    </row>
    <row r="5490" spans="1:9" hidden="1" x14ac:dyDescent="0.25">
      <c r="A5490">
        <v>8</v>
      </c>
      <c r="B5490">
        <v>5329</v>
      </c>
      <c r="C5490" t="s">
        <v>926</v>
      </c>
      <c r="D5490" t="s">
        <v>9</v>
      </c>
      <c r="E5490" t="s">
        <v>18</v>
      </c>
      <c r="F5490" t="s">
        <v>19</v>
      </c>
      <c r="G5490" s="1">
        <v>0.5</v>
      </c>
      <c r="H5490" t="s">
        <v>11</v>
      </c>
      <c r="I5490" t="s">
        <v>9</v>
      </c>
    </row>
    <row r="5491" spans="1:9" hidden="1" x14ac:dyDescent="0.25">
      <c r="A5491">
        <v>8</v>
      </c>
      <c r="B5491">
        <v>5330</v>
      </c>
      <c r="C5491" t="s">
        <v>927</v>
      </c>
      <c r="D5491" t="s">
        <v>9</v>
      </c>
      <c r="E5491" t="s">
        <v>8541</v>
      </c>
      <c r="F5491" t="s">
        <v>8542</v>
      </c>
      <c r="G5491" s="1">
        <v>0.5</v>
      </c>
      <c r="H5491" t="s">
        <v>11</v>
      </c>
      <c r="I5491" t="s">
        <v>9</v>
      </c>
    </row>
    <row r="5492" spans="1:9" hidden="1" x14ac:dyDescent="0.25">
      <c r="A5492">
        <v>8</v>
      </c>
      <c r="B5492">
        <v>5331</v>
      </c>
      <c r="C5492" t="s">
        <v>6260</v>
      </c>
      <c r="D5492" t="s">
        <v>9</v>
      </c>
      <c r="E5492" t="s">
        <v>16</v>
      </c>
      <c r="F5492" t="s">
        <v>14</v>
      </c>
      <c r="G5492" s="1">
        <v>0.5</v>
      </c>
      <c r="H5492" t="s">
        <v>11</v>
      </c>
      <c r="I5492" t="s">
        <v>9</v>
      </c>
    </row>
    <row r="5493" spans="1:9" hidden="1" x14ac:dyDescent="0.25">
      <c r="A5493">
        <v>8</v>
      </c>
      <c r="B5493">
        <v>5332</v>
      </c>
      <c r="C5493" t="s">
        <v>6261</v>
      </c>
      <c r="D5493" t="s">
        <v>9</v>
      </c>
      <c r="E5493" t="s">
        <v>8426</v>
      </c>
      <c r="F5493" t="s">
        <v>8427</v>
      </c>
      <c r="G5493" s="1">
        <v>0.5</v>
      </c>
      <c r="H5493" t="s">
        <v>11</v>
      </c>
      <c r="I5493" t="s">
        <v>9</v>
      </c>
    </row>
    <row r="5494" spans="1:9" hidden="1" x14ac:dyDescent="0.25">
      <c r="A5494">
        <v>8</v>
      </c>
      <c r="B5494">
        <v>5333</v>
      </c>
      <c r="C5494" t="s">
        <v>6262</v>
      </c>
      <c r="D5494" t="s">
        <v>9</v>
      </c>
      <c r="E5494" t="s">
        <v>8426</v>
      </c>
      <c r="F5494" t="s">
        <v>8427</v>
      </c>
      <c r="G5494" s="1">
        <v>0.5</v>
      </c>
      <c r="H5494" t="s">
        <v>11</v>
      </c>
      <c r="I5494" t="s">
        <v>9</v>
      </c>
    </row>
    <row r="5495" spans="1:9" hidden="1" x14ac:dyDescent="0.25">
      <c r="A5495">
        <v>8</v>
      </c>
      <c r="B5495">
        <v>5334</v>
      </c>
      <c r="C5495" t="s">
        <v>931</v>
      </c>
      <c r="D5495" t="s">
        <v>9</v>
      </c>
      <c r="E5495" t="s">
        <v>16</v>
      </c>
      <c r="F5495" t="s">
        <v>14</v>
      </c>
      <c r="G5495" s="1">
        <v>0.5</v>
      </c>
      <c r="H5495" t="s">
        <v>11</v>
      </c>
      <c r="I5495" t="s">
        <v>9</v>
      </c>
    </row>
    <row r="5496" spans="1:9" hidden="1" x14ac:dyDescent="0.25">
      <c r="A5496">
        <v>8</v>
      </c>
      <c r="B5496">
        <v>5335</v>
      </c>
      <c r="C5496" t="s">
        <v>6263</v>
      </c>
      <c r="D5496" t="s">
        <v>9</v>
      </c>
      <c r="E5496" t="s">
        <v>16</v>
      </c>
      <c r="F5496" t="s">
        <v>14</v>
      </c>
      <c r="G5496" s="1">
        <v>0.5</v>
      </c>
      <c r="H5496" t="s">
        <v>11</v>
      </c>
      <c r="I5496" t="s">
        <v>9</v>
      </c>
    </row>
    <row r="5497" spans="1:9" hidden="1" x14ac:dyDescent="0.25">
      <c r="A5497">
        <v>8</v>
      </c>
      <c r="B5497">
        <v>5336</v>
      </c>
      <c r="C5497" t="s">
        <v>6264</v>
      </c>
      <c r="D5497" t="s">
        <v>9</v>
      </c>
      <c r="E5497" t="s">
        <v>16</v>
      </c>
      <c r="F5497" t="s">
        <v>14</v>
      </c>
      <c r="G5497" s="1">
        <v>0.5</v>
      </c>
      <c r="H5497" t="s">
        <v>11</v>
      </c>
      <c r="I5497" t="s">
        <v>9</v>
      </c>
    </row>
    <row r="5498" spans="1:9" hidden="1" x14ac:dyDescent="0.25">
      <c r="A5498">
        <v>8</v>
      </c>
      <c r="B5498">
        <v>5337</v>
      </c>
      <c r="C5498" t="s">
        <v>6265</v>
      </c>
      <c r="D5498" t="s">
        <v>9</v>
      </c>
      <c r="E5498" t="s">
        <v>8426</v>
      </c>
      <c r="F5498" t="s">
        <v>8427</v>
      </c>
      <c r="G5498" s="1">
        <v>0.5</v>
      </c>
      <c r="H5498" t="s">
        <v>11</v>
      </c>
      <c r="I5498" t="s">
        <v>9</v>
      </c>
    </row>
    <row r="5499" spans="1:9" hidden="1" x14ac:dyDescent="0.25">
      <c r="A5499">
        <v>8</v>
      </c>
      <c r="B5499">
        <v>5338</v>
      </c>
      <c r="C5499" t="s">
        <v>6266</v>
      </c>
      <c r="D5499" t="s">
        <v>9</v>
      </c>
      <c r="E5499" t="s">
        <v>16</v>
      </c>
      <c r="F5499" t="s">
        <v>14</v>
      </c>
      <c r="G5499" s="1">
        <v>0.5</v>
      </c>
      <c r="H5499" t="s">
        <v>11</v>
      </c>
      <c r="I5499" t="s">
        <v>9</v>
      </c>
    </row>
    <row r="5500" spans="1:9" hidden="1" x14ac:dyDescent="0.25">
      <c r="A5500">
        <v>8</v>
      </c>
      <c r="B5500">
        <v>5339</v>
      </c>
      <c r="C5500" t="s">
        <v>6267</v>
      </c>
      <c r="D5500" t="s">
        <v>9</v>
      </c>
      <c r="E5500" t="s">
        <v>8426</v>
      </c>
      <c r="F5500" t="s">
        <v>8427</v>
      </c>
      <c r="G5500" s="1">
        <v>0.5</v>
      </c>
      <c r="H5500" t="s">
        <v>11</v>
      </c>
      <c r="I5500" t="s">
        <v>9</v>
      </c>
    </row>
    <row r="5501" spans="1:9" hidden="1" x14ac:dyDescent="0.25">
      <c r="A5501">
        <v>8</v>
      </c>
      <c r="B5501">
        <v>5340</v>
      </c>
      <c r="C5501" t="s">
        <v>6268</v>
      </c>
      <c r="D5501" t="s">
        <v>9</v>
      </c>
      <c r="E5501" t="s">
        <v>8426</v>
      </c>
      <c r="F5501" t="s">
        <v>8427</v>
      </c>
      <c r="G5501" s="1">
        <v>0.5</v>
      </c>
      <c r="H5501" t="s">
        <v>11</v>
      </c>
      <c r="I5501" t="s">
        <v>9</v>
      </c>
    </row>
    <row r="5502" spans="1:9" hidden="1" x14ac:dyDescent="0.25">
      <c r="A5502">
        <v>8</v>
      </c>
      <c r="B5502">
        <v>5341</v>
      </c>
      <c r="C5502" t="s">
        <v>6269</v>
      </c>
      <c r="D5502" t="s">
        <v>9</v>
      </c>
      <c r="E5502" t="s">
        <v>16</v>
      </c>
      <c r="F5502" t="s">
        <v>14</v>
      </c>
      <c r="G5502" s="1">
        <v>0.5</v>
      </c>
      <c r="H5502" t="s">
        <v>11</v>
      </c>
      <c r="I5502" t="s">
        <v>9</v>
      </c>
    </row>
    <row r="5503" spans="1:9" hidden="1" x14ac:dyDescent="0.25">
      <c r="A5503">
        <v>8</v>
      </c>
      <c r="B5503">
        <v>5342</v>
      </c>
      <c r="C5503" t="s">
        <v>6270</v>
      </c>
      <c r="D5503" t="s">
        <v>9</v>
      </c>
      <c r="E5503" t="s">
        <v>16</v>
      </c>
      <c r="F5503" t="s">
        <v>14</v>
      </c>
      <c r="G5503" s="1">
        <v>0.5</v>
      </c>
      <c r="H5503" t="s">
        <v>11</v>
      </c>
      <c r="I5503" t="s">
        <v>9</v>
      </c>
    </row>
    <row r="5504" spans="1:9" hidden="1" x14ac:dyDescent="0.25">
      <c r="A5504">
        <v>8</v>
      </c>
      <c r="B5504">
        <v>5343</v>
      </c>
      <c r="C5504" t="s">
        <v>6271</v>
      </c>
      <c r="D5504" t="s">
        <v>9</v>
      </c>
      <c r="E5504" t="s">
        <v>16</v>
      </c>
      <c r="F5504" t="s">
        <v>14</v>
      </c>
      <c r="G5504" s="1">
        <v>0.5</v>
      </c>
      <c r="H5504" t="s">
        <v>11</v>
      </c>
      <c r="I5504" t="s">
        <v>9</v>
      </c>
    </row>
    <row r="5505" spans="1:9" hidden="1" x14ac:dyDescent="0.25">
      <c r="A5505">
        <v>8</v>
      </c>
      <c r="B5505">
        <v>5345</v>
      </c>
      <c r="C5505" t="s">
        <v>6272</v>
      </c>
      <c r="D5505" t="s">
        <v>9</v>
      </c>
      <c r="E5505" t="s">
        <v>16</v>
      </c>
      <c r="F5505" t="s">
        <v>14</v>
      </c>
      <c r="G5505" s="1">
        <v>0.5</v>
      </c>
      <c r="H5505" t="s">
        <v>11</v>
      </c>
      <c r="I5505" t="s">
        <v>9</v>
      </c>
    </row>
    <row r="5506" spans="1:9" hidden="1" x14ac:dyDescent="0.25">
      <c r="A5506">
        <v>8</v>
      </c>
      <c r="B5506">
        <v>5346</v>
      </c>
      <c r="C5506" t="s">
        <v>6273</v>
      </c>
      <c r="D5506" t="s">
        <v>9</v>
      </c>
      <c r="E5506" t="s">
        <v>18</v>
      </c>
      <c r="F5506" t="s">
        <v>19</v>
      </c>
      <c r="G5506" s="1">
        <v>0.5</v>
      </c>
      <c r="H5506" t="s">
        <v>11</v>
      </c>
      <c r="I5506" t="s">
        <v>9</v>
      </c>
    </row>
    <row r="5507" spans="1:9" hidden="1" x14ac:dyDescent="0.25">
      <c r="A5507">
        <v>8</v>
      </c>
      <c r="B5507">
        <v>5348</v>
      </c>
      <c r="C5507" t="s">
        <v>6274</v>
      </c>
      <c r="D5507" t="s">
        <v>9</v>
      </c>
      <c r="E5507" t="s">
        <v>16</v>
      </c>
      <c r="F5507" t="s">
        <v>14</v>
      </c>
      <c r="G5507" s="1">
        <v>0.5</v>
      </c>
      <c r="H5507" t="s">
        <v>11</v>
      </c>
      <c r="I5507" t="s">
        <v>9</v>
      </c>
    </row>
    <row r="5508" spans="1:9" hidden="1" x14ac:dyDescent="0.25">
      <c r="A5508">
        <v>8</v>
      </c>
      <c r="B5508">
        <v>5349</v>
      </c>
      <c r="C5508" t="s">
        <v>6275</v>
      </c>
      <c r="D5508" t="s">
        <v>9</v>
      </c>
      <c r="E5508" t="s">
        <v>16</v>
      </c>
      <c r="F5508" t="s">
        <v>14</v>
      </c>
      <c r="G5508" s="1">
        <v>0.5</v>
      </c>
      <c r="H5508" t="s">
        <v>11</v>
      </c>
      <c r="I5508" t="s">
        <v>9</v>
      </c>
    </row>
    <row r="5509" spans="1:9" hidden="1" x14ac:dyDescent="0.25">
      <c r="A5509">
        <v>8</v>
      </c>
      <c r="B5509">
        <v>5351</v>
      </c>
      <c r="C5509" t="s">
        <v>6276</v>
      </c>
      <c r="D5509" t="s">
        <v>9</v>
      </c>
      <c r="E5509" t="s">
        <v>8426</v>
      </c>
      <c r="F5509" t="s">
        <v>8427</v>
      </c>
      <c r="G5509" s="1">
        <v>0.5</v>
      </c>
      <c r="H5509" t="s">
        <v>11</v>
      </c>
      <c r="I5509" t="s">
        <v>9</v>
      </c>
    </row>
    <row r="5510" spans="1:9" hidden="1" x14ac:dyDescent="0.25">
      <c r="A5510">
        <v>8</v>
      </c>
      <c r="B5510">
        <v>5353</v>
      </c>
      <c r="C5510" t="s">
        <v>6277</v>
      </c>
      <c r="D5510" t="s">
        <v>9</v>
      </c>
      <c r="E5510" t="s">
        <v>8456</v>
      </c>
      <c r="F5510" t="s">
        <v>8457</v>
      </c>
      <c r="G5510" s="1">
        <v>0.5</v>
      </c>
      <c r="H5510" t="s">
        <v>11</v>
      </c>
      <c r="I5510" t="s">
        <v>9</v>
      </c>
    </row>
    <row r="5511" spans="1:9" hidden="1" x14ac:dyDescent="0.25">
      <c r="A5511">
        <v>8</v>
      </c>
      <c r="B5511">
        <v>5360</v>
      </c>
      <c r="C5511" t="s">
        <v>6278</v>
      </c>
      <c r="D5511" t="s">
        <v>9</v>
      </c>
      <c r="E5511" t="s">
        <v>18</v>
      </c>
      <c r="F5511" t="s">
        <v>19</v>
      </c>
      <c r="G5511" s="1">
        <v>0.5</v>
      </c>
      <c r="H5511" t="s">
        <v>11</v>
      </c>
      <c r="I5511" t="s">
        <v>9</v>
      </c>
    </row>
    <row r="5512" spans="1:9" hidden="1" x14ac:dyDescent="0.25">
      <c r="A5512">
        <v>8</v>
      </c>
      <c r="B5512">
        <v>5361</v>
      </c>
      <c r="C5512" t="s">
        <v>6279</v>
      </c>
      <c r="D5512" t="s">
        <v>9</v>
      </c>
      <c r="E5512" t="s">
        <v>16</v>
      </c>
      <c r="F5512" t="s">
        <v>14</v>
      </c>
      <c r="G5512" s="1">
        <v>0.5</v>
      </c>
      <c r="H5512" t="s">
        <v>11</v>
      </c>
      <c r="I5512" t="s">
        <v>9</v>
      </c>
    </row>
    <row r="5513" spans="1:9" hidden="1" x14ac:dyDescent="0.25">
      <c r="A5513">
        <v>8</v>
      </c>
      <c r="B5513">
        <v>5362</v>
      </c>
      <c r="C5513" t="s">
        <v>6280</v>
      </c>
      <c r="D5513" t="s">
        <v>9</v>
      </c>
      <c r="E5513" t="s">
        <v>16</v>
      </c>
      <c r="F5513" t="s">
        <v>14</v>
      </c>
      <c r="G5513" s="1">
        <v>0.5</v>
      </c>
      <c r="H5513" t="s">
        <v>11</v>
      </c>
      <c r="I5513" t="s">
        <v>9</v>
      </c>
    </row>
    <row r="5514" spans="1:9" hidden="1" x14ac:dyDescent="0.25">
      <c r="A5514">
        <v>8</v>
      </c>
      <c r="B5514">
        <v>5371</v>
      </c>
      <c r="C5514" t="s">
        <v>6281</v>
      </c>
      <c r="D5514" t="s">
        <v>9</v>
      </c>
      <c r="E5514" t="s">
        <v>16</v>
      </c>
      <c r="F5514" t="s">
        <v>14</v>
      </c>
      <c r="G5514" s="1">
        <v>0.5</v>
      </c>
      <c r="H5514" t="s">
        <v>11</v>
      </c>
      <c r="I5514" t="s">
        <v>9</v>
      </c>
    </row>
    <row r="5515" spans="1:9" hidden="1" x14ac:dyDescent="0.25">
      <c r="A5515">
        <v>8</v>
      </c>
      <c r="B5515">
        <v>5373</v>
      </c>
      <c r="C5515" t="s">
        <v>6282</v>
      </c>
      <c r="D5515" t="s">
        <v>9</v>
      </c>
      <c r="E5515" t="s">
        <v>18</v>
      </c>
      <c r="F5515" t="s">
        <v>19</v>
      </c>
      <c r="G5515" s="1">
        <v>0.5</v>
      </c>
      <c r="H5515" t="s">
        <v>11</v>
      </c>
      <c r="I5515" t="s">
        <v>9</v>
      </c>
    </row>
    <row r="5516" spans="1:9" hidden="1" x14ac:dyDescent="0.25">
      <c r="A5516">
        <v>8</v>
      </c>
      <c r="B5516">
        <v>5380</v>
      </c>
      <c r="C5516" t="s">
        <v>6283</v>
      </c>
      <c r="D5516" t="s">
        <v>9</v>
      </c>
      <c r="E5516" t="s">
        <v>8426</v>
      </c>
      <c r="F5516" t="s">
        <v>8427</v>
      </c>
      <c r="G5516" s="1">
        <v>0.5</v>
      </c>
      <c r="H5516" t="s">
        <v>11</v>
      </c>
      <c r="I5516" t="s">
        <v>9</v>
      </c>
    </row>
    <row r="5517" spans="1:9" hidden="1" x14ac:dyDescent="0.25">
      <c r="A5517">
        <v>8</v>
      </c>
      <c r="B5517">
        <v>5381</v>
      </c>
      <c r="C5517" t="s">
        <v>6284</v>
      </c>
      <c r="D5517" t="s">
        <v>9</v>
      </c>
      <c r="E5517" t="s">
        <v>18</v>
      </c>
      <c r="F5517" t="s">
        <v>19</v>
      </c>
      <c r="G5517" s="1">
        <v>0.5</v>
      </c>
      <c r="H5517" t="s">
        <v>11</v>
      </c>
      <c r="I5517" t="s">
        <v>9</v>
      </c>
    </row>
    <row r="5518" spans="1:9" hidden="1" x14ac:dyDescent="0.25">
      <c r="A5518">
        <v>8</v>
      </c>
      <c r="B5518">
        <v>5390</v>
      </c>
      <c r="C5518" t="s">
        <v>6285</v>
      </c>
      <c r="D5518" t="s">
        <v>9</v>
      </c>
      <c r="E5518" t="s">
        <v>16</v>
      </c>
      <c r="F5518" t="s">
        <v>14</v>
      </c>
      <c r="G5518" s="1">
        <v>0.5</v>
      </c>
      <c r="H5518" t="s">
        <v>11</v>
      </c>
      <c r="I5518" t="s">
        <v>9</v>
      </c>
    </row>
    <row r="5519" spans="1:9" hidden="1" x14ac:dyDescent="0.25">
      <c r="A5519">
        <v>8</v>
      </c>
      <c r="B5519">
        <v>5401</v>
      </c>
      <c r="C5519" t="s">
        <v>6286</v>
      </c>
      <c r="D5519" t="s">
        <v>9</v>
      </c>
      <c r="E5519" t="s">
        <v>8426</v>
      </c>
      <c r="F5519" t="s">
        <v>8427</v>
      </c>
      <c r="G5519" s="1">
        <v>0.5</v>
      </c>
      <c r="H5519" t="s">
        <v>11</v>
      </c>
      <c r="I5519" t="s">
        <v>9</v>
      </c>
    </row>
    <row r="5520" spans="1:9" hidden="1" x14ac:dyDescent="0.25">
      <c r="A5520">
        <v>8</v>
      </c>
      <c r="B5520">
        <v>5402</v>
      </c>
      <c r="C5520" t="s">
        <v>974</v>
      </c>
      <c r="D5520" t="s">
        <v>9</v>
      </c>
      <c r="E5520" t="s">
        <v>8426</v>
      </c>
      <c r="F5520" t="s">
        <v>8427</v>
      </c>
      <c r="G5520" s="1">
        <v>0.5</v>
      </c>
      <c r="H5520" t="s">
        <v>11</v>
      </c>
      <c r="I5520" t="s">
        <v>9</v>
      </c>
    </row>
    <row r="5521" spans="1:9" hidden="1" x14ac:dyDescent="0.25">
      <c r="A5521">
        <v>8</v>
      </c>
      <c r="B5521">
        <v>5404</v>
      </c>
      <c r="C5521" t="s">
        <v>6288</v>
      </c>
      <c r="D5521" t="s">
        <v>9</v>
      </c>
      <c r="E5521" t="s">
        <v>4336</v>
      </c>
      <c r="F5521" t="s">
        <v>4337</v>
      </c>
      <c r="G5521" s="1">
        <v>0.5</v>
      </c>
      <c r="H5521" t="s">
        <v>11</v>
      </c>
      <c r="I5521" t="s">
        <v>9</v>
      </c>
    </row>
    <row r="5522" spans="1:9" hidden="1" x14ac:dyDescent="0.25">
      <c r="A5522">
        <v>8</v>
      </c>
      <c r="B5522">
        <v>5406</v>
      </c>
      <c r="C5522" t="s">
        <v>6289</v>
      </c>
      <c r="D5522" t="s">
        <v>9</v>
      </c>
      <c r="E5522" t="s">
        <v>8446</v>
      </c>
      <c r="F5522" t="s">
        <v>8425</v>
      </c>
      <c r="G5522" s="1">
        <v>0.5</v>
      </c>
      <c r="H5522" t="s">
        <v>11</v>
      </c>
      <c r="I5522" t="s">
        <v>9</v>
      </c>
    </row>
    <row r="5523" spans="1:9" hidden="1" x14ac:dyDescent="0.25">
      <c r="A5523">
        <v>8</v>
      </c>
      <c r="B5523">
        <v>5407</v>
      </c>
      <c r="C5523" t="s">
        <v>6290</v>
      </c>
      <c r="D5523" t="s">
        <v>9</v>
      </c>
      <c r="E5523" t="s">
        <v>8426</v>
      </c>
      <c r="F5523" t="s">
        <v>8427</v>
      </c>
      <c r="G5523" s="1">
        <v>0.5</v>
      </c>
      <c r="H5523" t="s">
        <v>11</v>
      </c>
      <c r="I5523" t="s">
        <v>9</v>
      </c>
    </row>
    <row r="5524" spans="1:9" hidden="1" x14ac:dyDescent="0.25">
      <c r="A5524">
        <v>8</v>
      </c>
      <c r="B5524">
        <v>5414</v>
      </c>
      <c r="C5524" t="s">
        <v>6291</v>
      </c>
      <c r="D5524" t="s">
        <v>9</v>
      </c>
      <c r="E5524" t="s">
        <v>8426</v>
      </c>
      <c r="F5524" t="s">
        <v>8427</v>
      </c>
      <c r="G5524" s="1">
        <v>0.5</v>
      </c>
      <c r="H5524" t="s">
        <v>11</v>
      </c>
      <c r="I5524" t="s">
        <v>9</v>
      </c>
    </row>
    <row r="5525" spans="1:9" hidden="1" x14ac:dyDescent="0.25">
      <c r="A5525">
        <v>8</v>
      </c>
      <c r="B5525">
        <v>5415</v>
      </c>
      <c r="C5525" t="s">
        <v>6292</v>
      </c>
      <c r="D5525" t="s">
        <v>9</v>
      </c>
      <c r="E5525" t="s">
        <v>8515</v>
      </c>
      <c r="F5525" t="s">
        <v>8505</v>
      </c>
      <c r="G5525" s="1">
        <v>0.5</v>
      </c>
      <c r="H5525" t="s">
        <v>11</v>
      </c>
      <c r="I5525" t="s">
        <v>9</v>
      </c>
    </row>
    <row r="5526" spans="1:9" hidden="1" x14ac:dyDescent="0.25">
      <c r="A5526">
        <v>8</v>
      </c>
      <c r="B5526">
        <v>5430</v>
      </c>
      <c r="C5526" t="s">
        <v>993</v>
      </c>
      <c r="D5526" t="s">
        <v>9</v>
      </c>
      <c r="E5526" t="s">
        <v>8426</v>
      </c>
      <c r="F5526" t="s">
        <v>8427</v>
      </c>
      <c r="G5526" s="1">
        <v>0.5</v>
      </c>
      <c r="H5526" t="s">
        <v>11</v>
      </c>
      <c r="I5526" t="s">
        <v>9</v>
      </c>
    </row>
    <row r="5527" spans="1:9" hidden="1" x14ac:dyDescent="0.25">
      <c r="A5527">
        <v>8</v>
      </c>
      <c r="B5527">
        <v>5432</v>
      </c>
      <c r="C5527" t="s">
        <v>6293</v>
      </c>
      <c r="D5527" t="s">
        <v>9</v>
      </c>
      <c r="E5527" t="s">
        <v>8426</v>
      </c>
      <c r="F5527" t="s">
        <v>8427</v>
      </c>
      <c r="G5527" s="1">
        <v>0.5</v>
      </c>
      <c r="H5527" t="s">
        <v>11</v>
      </c>
      <c r="I5527" t="s">
        <v>9</v>
      </c>
    </row>
    <row r="5528" spans="1:9" hidden="1" x14ac:dyDescent="0.25">
      <c r="A5528">
        <v>8</v>
      </c>
      <c r="B5528">
        <v>5433</v>
      </c>
      <c r="C5528" t="s">
        <v>6294</v>
      </c>
      <c r="D5528" t="s">
        <v>9</v>
      </c>
      <c r="E5528" t="s">
        <v>16</v>
      </c>
      <c r="F5528" t="s">
        <v>14</v>
      </c>
      <c r="G5528" s="1">
        <v>0.5</v>
      </c>
      <c r="H5528" t="s">
        <v>11</v>
      </c>
      <c r="I5528" t="s">
        <v>9</v>
      </c>
    </row>
    <row r="5529" spans="1:9" hidden="1" x14ac:dyDescent="0.25">
      <c r="A5529">
        <v>8</v>
      </c>
      <c r="B5529">
        <v>5440</v>
      </c>
      <c r="C5529" t="s">
        <v>6295</v>
      </c>
      <c r="D5529" t="s">
        <v>9</v>
      </c>
      <c r="E5529" t="s">
        <v>16</v>
      </c>
      <c r="F5529" t="s">
        <v>14</v>
      </c>
      <c r="G5529" s="1">
        <v>0.5</v>
      </c>
      <c r="H5529" t="s">
        <v>11</v>
      </c>
      <c r="I5529" t="s">
        <v>9</v>
      </c>
    </row>
    <row r="5530" spans="1:9" hidden="1" x14ac:dyDescent="0.25">
      <c r="A5530">
        <v>8</v>
      </c>
      <c r="B5530">
        <v>5441</v>
      </c>
      <c r="C5530" t="s">
        <v>6296</v>
      </c>
      <c r="D5530" t="s">
        <v>9</v>
      </c>
      <c r="E5530" t="s">
        <v>4336</v>
      </c>
      <c r="F5530" t="s">
        <v>4337</v>
      </c>
      <c r="G5530" s="1">
        <v>0.5</v>
      </c>
      <c r="H5530" t="s">
        <v>11</v>
      </c>
      <c r="I5530" t="s">
        <v>9</v>
      </c>
    </row>
    <row r="5531" spans="1:9" hidden="1" x14ac:dyDescent="0.25">
      <c r="A5531">
        <v>8</v>
      </c>
      <c r="B5531">
        <v>5442</v>
      </c>
      <c r="C5531" t="s">
        <v>6297</v>
      </c>
      <c r="D5531" t="s">
        <v>9</v>
      </c>
      <c r="E5531" t="s">
        <v>16</v>
      </c>
      <c r="F5531" t="s">
        <v>14</v>
      </c>
      <c r="G5531" s="1">
        <v>0.5</v>
      </c>
      <c r="H5531" t="s">
        <v>11</v>
      </c>
      <c r="I5531" t="s">
        <v>9</v>
      </c>
    </row>
    <row r="5532" spans="1:9" hidden="1" x14ac:dyDescent="0.25">
      <c r="A5532">
        <v>8</v>
      </c>
      <c r="B5532">
        <v>5443</v>
      </c>
      <c r="C5532" t="s">
        <v>6298</v>
      </c>
      <c r="D5532" t="s">
        <v>9</v>
      </c>
      <c r="E5532" t="s">
        <v>16</v>
      </c>
      <c r="F5532" t="s">
        <v>14</v>
      </c>
      <c r="G5532" s="1">
        <v>0.5</v>
      </c>
      <c r="H5532" t="s">
        <v>11</v>
      </c>
      <c r="I5532" t="s">
        <v>9</v>
      </c>
    </row>
    <row r="5533" spans="1:9" hidden="1" x14ac:dyDescent="0.25">
      <c r="A5533">
        <v>8</v>
      </c>
      <c r="B5533">
        <v>5444</v>
      </c>
      <c r="C5533" t="s">
        <v>6299</v>
      </c>
      <c r="D5533" t="s">
        <v>9</v>
      </c>
      <c r="E5533" t="s">
        <v>8426</v>
      </c>
      <c r="F5533" t="s">
        <v>8427</v>
      </c>
      <c r="G5533" s="1">
        <v>0.5</v>
      </c>
      <c r="H5533" t="s">
        <v>11</v>
      </c>
      <c r="I5533" t="s">
        <v>9</v>
      </c>
    </row>
    <row r="5534" spans="1:9" hidden="1" x14ac:dyDescent="0.25">
      <c r="A5534">
        <v>8</v>
      </c>
      <c r="B5534">
        <v>5445</v>
      </c>
      <c r="C5534" t="s">
        <v>6300</v>
      </c>
      <c r="D5534" t="s">
        <v>9</v>
      </c>
      <c r="E5534" t="s">
        <v>16</v>
      </c>
      <c r="F5534" t="s">
        <v>14</v>
      </c>
      <c r="G5534" s="1">
        <v>0.5</v>
      </c>
      <c r="H5534" t="s">
        <v>11</v>
      </c>
      <c r="I5534" t="s">
        <v>9</v>
      </c>
    </row>
    <row r="5535" spans="1:9" hidden="1" x14ac:dyDescent="0.25">
      <c r="A5535">
        <v>8</v>
      </c>
      <c r="B5535">
        <v>5446</v>
      </c>
      <c r="C5535" t="s">
        <v>6301</v>
      </c>
      <c r="D5535" t="s">
        <v>9</v>
      </c>
      <c r="E5535" t="s">
        <v>16</v>
      </c>
      <c r="F5535" t="s">
        <v>14</v>
      </c>
      <c r="G5535" s="1">
        <v>0.5</v>
      </c>
      <c r="H5535" t="s">
        <v>11</v>
      </c>
      <c r="I5535" t="s">
        <v>9</v>
      </c>
    </row>
    <row r="5536" spans="1:9" hidden="1" x14ac:dyDescent="0.25">
      <c r="A5536">
        <v>8</v>
      </c>
      <c r="B5536">
        <v>5447</v>
      </c>
      <c r="C5536" t="s">
        <v>6302</v>
      </c>
      <c r="D5536" t="s">
        <v>9</v>
      </c>
      <c r="E5536" t="s">
        <v>16</v>
      </c>
      <c r="F5536" t="s">
        <v>14</v>
      </c>
      <c r="G5536" s="1">
        <v>0.5</v>
      </c>
      <c r="H5536" t="s">
        <v>11</v>
      </c>
      <c r="I5536" t="s">
        <v>9</v>
      </c>
    </row>
    <row r="5537" spans="1:9" hidden="1" x14ac:dyDescent="0.25">
      <c r="A5537">
        <v>8</v>
      </c>
      <c r="B5537">
        <v>5448</v>
      </c>
      <c r="C5537" t="s">
        <v>6303</v>
      </c>
      <c r="D5537" t="s">
        <v>9</v>
      </c>
      <c r="E5537" t="s">
        <v>16</v>
      </c>
      <c r="F5537" t="s">
        <v>14</v>
      </c>
      <c r="G5537" s="1">
        <v>0.5</v>
      </c>
      <c r="H5537" t="s">
        <v>11</v>
      </c>
      <c r="I5537" t="s">
        <v>9</v>
      </c>
    </row>
    <row r="5538" spans="1:9" hidden="1" x14ac:dyDescent="0.25">
      <c r="A5538">
        <v>8</v>
      </c>
      <c r="B5538">
        <v>5460</v>
      </c>
      <c r="C5538" t="s">
        <v>6304</v>
      </c>
      <c r="D5538" t="s">
        <v>9</v>
      </c>
      <c r="E5538" t="s">
        <v>8426</v>
      </c>
      <c r="F5538" t="s">
        <v>8427</v>
      </c>
      <c r="G5538" s="1">
        <v>0.5</v>
      </c>
      <c r="H5538" t="s">
        <v>11</v>
      </c>
      <c r="I5538" t="s">
        <v>9</v>
      </c>
    </row>
    <row r="5539" spans="1:9" hidden="1" x14ac:dyDescent="0.25">
      <c r="A5539">
        <v>8</v>
      </c>
      <c r="B5539">
        <v>5461</v>
      </c>
      <c r="C5539" t="s">
        <v>8791</v>
      </c>
      <c r="D5539" t="s">
        <v>9</v>
      </c>
      <c r="E5539" t="s">
        <v>8426</v>
      </c>
      <c r="F5539" t="s">
        <v>8427</v>
      </c>
      <c r="G5539" s="1">
        <v>0.5</v>
      </c>
      <c r="H5539" t="s">
        <v>11</v>
      </c>
      <c r="I5539" t="s">
        <v>9</v>
      </c>
    </row>
    <row r="5540" spans="1:9" hidden="1" x14ac:dyDescent="0.25">
      <c r="A5540">
        <v>8</v>
      </c>
      <c r="B5540">
        <v>5468</v>
      </c>
      <c r="C5540" t="s">
        <v>1002</v>
      </c>
      <c r="D5540" t="s">
        <v>9</v>
      </c>
      <c r="E5540" t="s">
        <v>16</v>
      </c>
      <c r="F5540" t="s">
        <v>14</v>
      </c>
      <c r="G5540" s="1">
        <v>0.5</v>
      </c>
      <c r="H5540" t="s">
        <v>11</v>
      </c>
      <c r="I5540" t="s">
        <v>9</v>
      </c>
    </row>
    <row r="5541" spans="1:9" hidden="1" x14ac:dyDescent="0.25">
      <c r="A5541">
        <v>8</v>
      </c>
      <c r="B5541">
        <v>5469</v>
      </c>
      <c r="C5541" t="s">
        <v>6305</v>
      </c>
      <c r="D5541" t="s">
        <v>9</v>
      </c>
      <c r="E5541" t="s">
        <v>8426</v>
      </c>
      <c r="F5541" t="s">
        <v>8427</v>
      </c>
      <c r="G5541" s="1">
        <v>0.5</v>
      </c>
      <c r="H5541" t="s">
        <v>11</v>
      </c>
      <c r="I5541" t="s">
        <v>9</v>
      </c>
    </row>
    <row r="5542" spans="1:9" hidden="1" x14ac:dyDescent="0.25">
      <c r="A5542">
        <v>8</v>
      </c>
      <c r="B5542">
        <v>5470</v>
      </c>
      <c r="C5542" t="s">
        <v>6306</v>
      </c>
      <c r="D5542" t="s">
        <v>9</v>
      </c>
      <c r="E5542" t="s">
        <v>8430</v>
      </c>
      <c r="F5542" t="s">
        <v>8427</v>
      </c>
      <c r="G5542" s="1">
        <v>0.5</v>
      </c>
      <c r="H5542" t="s">
        <v>11</v>
      </c>
      <c r="I5542" t="s">
        <v>9</v>
      </c>
    </row>
    <row r="5543" spans="1:9" hidden="1" x14ac:dyDescent="0.25">
      <c r="A5543">
        <v>8</v>
      </c>
      <c r="B5543">
        <v>5471</v>
      </c>
      <c r="C5543" t="s">
        <v>6307</v>
      </c>
      <c r="D5543" t="s">
        <v>9</v>
      </c>
      <c r="E5543" t="s">
        <v>4336</v>
      </c>
      <c r="F5543" t="s">
        <v>4337</v>
      </c>
      <c r="G5543" s="1">
        <v>0.5</v>
      </c>
      <c r="H5543" t="s">
        <v>11</v>
      </c>
      <c r="I5543" t="s">
        <v>9</v>
      </c>
    </row>
    <row r="5544" spans="1:9" hidden="1" x14ac:dyDescent="0.25">
      <c r="A5544">
        <v>8</v>
      </c>
      <c r="B5544">
        <v>5472</v>
      </c>
      <c r="C5544" t="s">
        <v>6308</v>
      </c>
      <c r="D5544" t="s">
        <v>9</v>
      </c>
      <c r="E5544" t="s">
        <v>8501</v>
      </c>
      <c r="F5544" t="s">
        <v>4337</v>
      </c>
      <c r="G5544" s="1">
        <v>0.5</v>
      </c>
      <c r="H5544" t="s">
        <v>11</v>
      </c>
      <c r="I5544" t="s">
        <v>9</v>
      </c>
    </row>
    <row r="5545" spans="1:9" hidden="1" x14ac:dyDescent="0.25">
      <c r="A5545">
        <v>8</v>
      </c>
      <c r="B5545">
        <v>5473</v>
      </c>
      <c r="C5545" t="s">
        <v>6309</v>
      </c>
      <c r="D5545" t="s">
        <v>9</v>
      </c>
      <c r="E5545" t="s">
        <v>16</v>
      </c>
      <c r="F5545" t="s">
        <v>14</v>
      </c>
      <c r="G5545" s="1">
        <v>0.5</v>
      </c>
      <c r="H5545" t="s">
        <v>11</v>
      </c>
      <c r="I5545" t="s">
        <v>9</v>
      </c>
    </row>
    <row r="5546" spans="1:9" hidden="1" x14ac:dyDescent="0.25">
      <c r="A5546">
        <v>8</v>
      </c>
      <c r="B5546">
        <v>5475</v>
      </c>
      <c r="C5546" t="s">
        <v>6310</v>
      </c>
      <c r="D5546" t="s">
        <v>9</v>
      </c>
      <c r="E5546" t="s">
        <v>8426</v>
      </c>
      <c r="F5546" t="s">
        <v>8427</v>
      </c>
      <c r="G5546" s="1">
        <v>0.5</v>
      </c>
      <c r="H5546" t="s">
        <v>11</v>
      </c>
      <c r="I5546" t="s">
        <v>9</v>
      </c>
    </row>
    <row r="5547" spans="1:9" hidden="1" x14ac:dyDescent="0.25">
      <c r="A5547">
        <v>8</v>
      </c>
      <c r="B5547">
        <v>5476</v>
      </c>
      <c r="C5547" t="s">
        <v>6311</v>
      </c>
      <c r="D5547" t="s">
        <v>9</v>
      </c>
      <c r="E5547" t="s">
        <v>8426</v>
      </c>
      <c r="F5547" t="s">
        <v>8427</v>
      </c>
      <c r="G5547" s="1">
        <v>0.5</v>
      </c>
      <c r="H5547" t="s">
        <v>11</v>
      </c>
      <c r="I5547" t="s">
        <v>9</v>
      </c>
    </row>
    <row r="5548" spans="1:9" hidden="1" x14ac:dyDescent="0.25">
      <c r="A5548">
        <v>8</v>
      </c>
      <c r="B5548">
        <v>5477</v>
      </c>
      <c r="C5548" t="s">
        <v>6312</v>
      </c>
      <c r="D5548" t="s">
        <v>9</v>
      </c>
      <c r="E5548" t="s">
        <v>16</v>
      </c>
      <c r="F5548" t="s">
        <v>14</v>
      </c>
      <c r="G5548" s="1">
        <v>0.5</v>
      </c>
      <c r="H5548" t="s">
        <v>11</v>
      </c>
      <c r="I5548" t="s">
        <v>9</v>
      </c>
    </row>
    <row r="5549" spans="1:9" hidden="1" x14ac:dyDescent="0.25">
      <c r="A5549">
        <v>8</v>
      </c>
      <c r="B5549">
        <v>5478</v>
      </c>
      <c r="C5549" t="s">
        <v>6313</v>
      </c>
      <c r="D5549" t="s">
        <v>9</v>
      </c>
      <c r="E5549" t="s">
        <v>8426</v>
      </c>
      <c r="F5549" t="s">
        <v>8427</v>
      </c>
      <c r="G5549" s="1">
        <v>0.5</v>
      </c>
      <c r="H5549" t="s">
        <v>11</v>
      </c>
      <c r="I5549" t="s">
        <v>9</v>
      </c>
    </row>
    <row r="5550" spans="1:9" hidden="1" x14ac:dyDescent="0.25">
      <c r="A5550">
        <v>8</v>
      </c>
      <c r="B5550">
        <v>5479</v>
      </c>
      <c r="C5550" t="s">
        <v>6314</v>
      </c>
      <c r="D5550" t="s">
        <v>9</v>
      </c>
      <c r="E5550" t="s">
        <v>16</v>
      </c>
      <c r="F5550" t="s">
        <v>14</v>
      </c>
      <c r="G5550" s="1">
        <v>0.5</v>
      </c>
      <c r="H5550" t="s">
        <v>11</v>
      </c>
      <c r="I5550" t="s">
        <v>9</v>
      </c>
    </row>
    <row r="5551" spans="1:9" hidden="1" x14ac:dyDescent="0.25">
      <c r="A5551">
        <v>8</v>
      </c>
      <c r="B5551">
        <v>5480</v>
      </c>
      <c r="C5551" t="s">
        <v>6315</v>
      </c>
      <c r="D5551" t="s">
        <v>9</v>
      </c>
      <c r="E5551" t="s">
        <v>16</v>
      </c>
      <c r="F5551" t="s">
        <v>14</v>
      </c>
      <c r="G5551" s="1">
        <v>0.5</v>
      </c>
      <c r="H5551" t="s">
        <v>11</v>
      </c>
      <c r="I5551" t="s">
        <v>9</v>
      </c>
    </row>
    <row r="5552" spans="1:9" hidden="1" x14ac:dyDescent="0.25">
      <c r="A5552">
        <v>8</v>
      </c>
      <c r="B5552">
        <v>5481</v>
      </c>
      <c r="C5552" t="s">
        <v>6316</v>
      </c>
      <c r="D5552" t="s">
        <v>9</v>
      </c>
      <c r="E5552" t="s">
        <v>16</v>
      </c>
      <c r="F5552" t="s">
        <v>14</v>
      </c>
      <c r="G5552" s="1">
        <v>0.5</v>
      </c>
      <c r="H5552" t="s">
        <v>11</v>
      </c>
      <c r="I5552" t="s">
        <v>9</v>
      </c>
    </row>
    <row r="5553" spans="1:9" hidden="1" x14ac:dyDescent="0.25">
      <c r="A5553">
        <v>8</v>
      </c>
      <c r="B5553">
        <v>5482</v>
      </c>
      <c r="C5553" t="s">
        <v>6317</v>
      </c>
      <c r="D5553" t="s">
        <v>9</v>
      </c>
      <c r="E5553" t="s">
        <v>8426</v>
      </c>
      <c r="F5553" t="s">
        <v>8427</v>
      </c>
      <c r="G5553" s="1">
        <v>0.5</v>
      </c>
      <c r="H5553" t="s">
        <v>11</v>
      </c>
      <c r="I5553" t="s">
        <v>9</v>
      </c>
    </row>
    <row r="5554" spans="1:9" hidden="1" x14ac:dyDescent="0.25">
      <c r="A5554">
        <v>8</v>
      </c>
      <c r="B5554">
        <v>5483</v>
      </c>
      <c r="C5554" t="s">
        <v>6318</v>
      </c>
      <c r="D5554" t="s">
        <v>9</v>
      </c>
      <c r="E5554" t="s">
        <v>8426</v>
      </c>
      <c r="F5554" t="s">
        <v>8427</v>
      </c>
      <c r="G5554" s="1">
        <v>0.5</v>
      </c>
      <c r="H5554" t="s">
        <v>11</v>
      </c>
      <c r="I5554" t="s">
        <v>9</v>
      </c>
    </row>
    <row r="5555" spans="1:9" hidden="1" x14ac:dyDescent="0.25">
      <c r="A5555">
        <v>8</v>
      </c>
      <c r="B5555">
        <v>5484</v>
      </c>
      <c r="C5555" t="s">
        <v>6319</v>
      </c>
      <c r="D5555" t="s">
        <v>9</v>
      </c>
      <c r="E5555" t="s">
        <v>8426</v>
      </c>
      <c r="F5555" t="s">
        <v>8427</v>
      </c>
      <c r="G5555" s="1">
        <v>0.5</v>
      </c>
      <c r="H5555" t="s">
        <v>11</v>
      </c>
      <c r="I5555" t="s">
        <v>9</v>
      </c>
    </row>
    <row r="5556" spans="1:9" hidden="1" x14ac:dyDescent="0.25">
      <c r="A5556">
        <v>8</v>
      </c>
      <c r="B5556">
        <v>5485</v>
      </c>
      <c r="C5556" t="s">
        <v>6320</v>
      </c>
      <c r="D5556" t="s">
        <v>9</v>
      </c>
      <c r="E5556" t="s">
        <v>16</v>
      </c>
      <c r="F5556" t="s">
        <v>14</v>
      </c>
      <c r="G5556" s="1">
        <v>0.5</v>
      </c>
      <c r="H5556" t="s">
        <v>11</v>
      </c>
      <c r="I5556" t="s">
        <v>9</v>
      </c>
    </row>
    <row r="5557" spans="1:9" hidden="1" x14ac:dyDescent="0.25">
      <c r="A5557">
        <v>8</v>
      </c>
      <c r="B5557">
        <v>5486</v>
      </c>
      <c r="C5557" t="s">
        <v>6321</v>
      </c>
      <c r="D5557" t="s">
        <v>9</v>
      </c>
      <c r="E5557" t="s">
        <v>16</v>
      </c>
      <c r="F5557" t="s">
        <v>14</v>
      </c>
      <c r="G5557" s="1">
        <v>0.5</v>
      </c>
      <c r="H5557" t="s">
        <v>11</v>
      </c>
      <c r="I5557" t="s">
        <v>9</v>
      </c>
    </row>
    <row r="5558" spans="1:9" hidden="1" x14ac:dyDescent="0.25">
      <c r="A5558">
        <v>8</v>
      </c>
      <c r="B5558">
        <v>5487</v>
      </c>
      <c r="C5558" t="s">
        <v>6322</v>
      </c>
      <c r="D5558" t="s">
        <v>9</v>
      </c>
      <c r="E5558" t="s">
        <v>16</v>
      </c>
      <c r="F5558" t="s">
        <v>14</v>
      </c>
      <c r="G5558" s="1">
        <v>0.5</v>
      </c>
      <c r="H5558" t="s">
        <v>11</v>
      </c>
      <c r="I5558" t="s">
        <v>9</v>
      </c>
    </row>
    <row r="5559" spans="1:9" hidden="1" x14ac:dyDescent="0.25">
      <c r="A5559">
        <v>8</v>
      </c>
      <c r="B5559">
        <v>5488</v>
      </c>
      <c r="C5559" t="s">
        <v>6323</v>
      </c>
      <c r="D5559" t="s">
        <v>9</v>
      </c>
      <c r="E5559" t="s">
        <v>16</v>
      </c>
      <c r="F5559" t="s">
        <v>14</v>
      </c>
      <c r="G5559" s="1">
        <v>0.5</v>
      </c>
      <c r="H5559" t="s">
        <v>11</v>
      </c>
      <c r="I5559" t="s">
        <v>9</v>
      </c>
    </row>
    <row r="5560" spans="1:9" hidden="1" x14ac:dyDescent="0.25">
      <c r="A5560">
        <v>8</v>
      </c>
      <c r="B5560">
        <v>5489</v>
      </c>
      <c r="C5560" t="s">
        <v>6324</v>
      </c>
      <c r="D5560" t="s">
        <v>9</v>
      </c>
      <c r="E5560" t="s">
        <v>18</v>
      </c>
      <c r="F5560" t="s">
        <v>19</v>
      </c>
      <c r="G5560" s="1">
        <v>0.5</v>
      </c>
      <c r="H5560" t="s">
        <v>11</v>
      </c>
      <c r="I5560" t="s">
        <v>9</v>
      </c>
    </row>
    <row r="5561" spans="1:9" hidden="1" x14ac:dyDescent="0.25">
      <c r="A5561">
        <v>8</v>
      </c>
      <c r="B5561">
        <v>5490</v>
      </c>
      <c r="C5561" t="s">
        <v>6325</v>
      </c>
      <c r="D5561" t="s">
        <v>9</v>
      </c>
      <c r="E5561" t="s">
        <v>16</v>
      </c>
      <c r="F5561" t="s">
        <v>14</v>
      </c>
      <c r="G5561" s="1">
        <v>0.5</v>
      </c>
      <c r="H5561" t="s">
        <v>11</v>
      </c>
      <c r="I5561" t="s">
        <v>9</v>
      </c>
    </row>
    <row r="5562" spans="1:9" hidden="1" x14ac:dyDescent="0.25">
      <c r="A5562">
        <v>8</v>
      </c>
      <c r="B5562">
        <v>5491</v>
      </c>
      <c r="C5562" t="s">
        <v>6326</v>
      </c>
      <c r="D5562" t="s">
        <v>9</v>
      </c>
      <c r="E5562" t="s">
        <v>16</v>
      </c>
      <c r="F5562" t="s">
        <v>14</v>
      </c>
      <c r="G5562" s="1">
        <v>0.5</v>
      </c>
      <c r="H5562" t="s">
        <v>11</v>
      </c>
      <c r="I5562" t="s">
        <v>9</v>
      </c>
    </row>
    <row r="5563" spans="1:9" hidden="1" x14ac:dyDescent="0.25">
      <c r="A5563">
        <v>8</v>
      </c>
      <c r="B5563">
        <v>5492</v>
      </c>
      <c r="C5563" t="s">
        <v>6327</v>
      </c>
      <c r="D5563" t="s">
        <v>9</v>
      </c>
      <c r="E5563" t="s">
        <v>16</v>
      </c>
      <c r="F5563" t="s">
        <v>14</v>
      </c>
      <c r="G5563" s="1">
        <v>0.5</v>
      </c>
      <c r="H5563" t="s">
        <v>11</v>
      </c>
      <c r="I5563" t="s">
        <v>9</v>
      </c>
    </row>
    <row r="5564" spans="1:9" hidden="1" x14ac:dyDescent="0.25">
      <c r="A5564">
        <v>8</v>
      </c>
      <c r="B5564">
        <v>5493</v>
      </c>
      <c r="C5564" t="s">
        <v>6328</v>
      </c>
      <c r="D5564" t="s">
        <v>9</v>
      </c>
      <c r="E5564" t="s">
        <v>8426</v>
      </c>
      <c r="F5564" t="s">
        <v>8427</v>
      </c>
      <c r="G5564" s="1">
        <v>0.5</v>
      </c>
      <c r="H5564" t="s">
        <v>11</v>
      </c>
      <c r="I5564" t="s">
        <v>9</v>
      </c>
    </row>
    <row r="5565" spans="1:9" hidden="1" x14ac:dyDescent="0.25">
      <c r="A5565">
        <v>8</v>
      </c>
      <c r="B5565">
        <v>5494</v>
      </c>
      <c r="C5565" t="s">
        <v>6329</v>
      </c>
      <c r="D5565" t="s">
        <v>9</v>
      </c>
      <c r="E5565" t="s">
        <v>16</v>
      </c>
      <c r="F5565" t="s">
        <v>14</v>
      </c>
      <c r="G5565" s="1">
        <v>0.5</v>
      </c>
      <c r="H5565" t="s">
        <v>11</v>
      </c>
      <c r="I5565" t="s">
        <v>9</v>
      </c>
    </row>
    <row r="5566" spans="1:9" hidden="1" x14ac:dyDescent="0.25">
      <c r="A5566">
        <v>8</v>
      </c>
      <c r="B5566">
        <v>5495</v>
      </c>
      <c r="C5566" t="s">
        <v>6330</v>
      </c>
      <c r="D5566" t="s">
        <v>9</v>
      </c>
      <c r="E5566" t="s">
        <v>1426</v>
      </c>
      <c r="F5566" t="s">
        <v>140</v>
      </c>
      <c r="G5566" s="1">
        <v>0.5</v>
      </c>
      <c r="H5566" t="s">
        <v>11</v>
      </c>
      <c r="I5566" t="s">
        <v>9</v>
      </c>
    </row>
    <row r="5567" spans="1:9" hidden="1" x14ac:dyDescent="0.25">
      <c r="A5567">
        <v>8</v>
      </c>
      <c r="B5567">
        <v>5496</v>
      </c>
      <c r="C5567" t="s">
        <v>6331</v>
      </c>
      <c r="D5567" t="s">
        <v>9</v>
      </c>
      <c r="E5567" t="s">
        <v>8426</v>
      </c>
      <c r="F5567" t="s">
        <v>8427</v>
      </c>
      <c r="G5567" s="1">
        <v>0.5</v>
      </c>
      <c r="H5567" t="s">
        <v>11</v>
      </c>
      <c r="I5567" t="s">
        <v>9</v>
      </c>
    </row>
    <row r="5568" spans="1:9" hidden="1" x14ac:dyDescent="0.25">
      <c r="A5568">
        <v>8</v>
      </c>
      <c r="B5568">
        <v>5497</v>
      </c>
      <c r="C5568" t="s">
        <v>6332</v>
      </c>
      <c r="D5568" t="s">
        <v>9</v>
      </c>
      <c r="E5568" t="s">
        <v>16</v>
      </c>
      <c r="F5568" t="s">
        <v>14</v>
      </c>
      <c r="G5568" s="1">
        <v>0.5</v>
      </c>
      <c r="H5568" t="s">
        <v>11</v>
      </c>
      <c r="I5568" t="s">
        <v>9</v>
      </c>
    </row>
    <row r="5569" spans="1:9" hidden="1" x14ac:dyDescent="0.25">
      <c r="A5569">
        <v>8</v>
      </c>
      <c r="B5569">
        <v>5498</v>
      </c>
      <c r="C5569" t="s">
        <v>6333</v>
      </c>
      <c r="D5569" t="s">
        <v>9</v>
      </c>
      <c r="E5569" t="s">
        <v>16</v>
      </c>
      <c r="F5569" t="s">
        <v>14</v>
      </c>
      <c r="G5569" s="1">
        <v>0.5</v>
      </c>
      <c r="H5569" t="s">
        <v>11</v>
      </c>
      <c r="I5569" t="s">
        <v>9</v>
      </c>
    </row>
    <row r="5570" spans="1:9" hidden="1" x14ac:dyDescent="0.25">
      <c r="A5570">
        <v>8</v>
      </c>
      <c r="B5570">
        <v>5499</v>
      </c>
      <c r="C5570" t="s">
        <v>6334</v>
      </c>
      <c r="D5570" t="s">
        <v>9</v>
      </c>
      <c r="E5570" t="s">
        <v>16</v>
      </c>
      <c r="F5570" t="s">
        <v>14</v>
      </c>
      <c r="G5570" s="1">
        <v>0.5</v>
      </c>
      <c r="H5570" t="s">
        <v>11</v>
      </c>
      <c r="I5570" t="s">
        <v>9</v>
      </c>
    </row>
    <row r="5571" spans="1:9" hidden="1" x14ac:dyDescent="0.25">
      <c r="A5571">
        <v>8</v>
      </c>
      <c r="B5571">
        <v>5500</v>
      </c>
      <c r="C5571" t="s">
        <v>6335</v>
      </c>
      <c r="D5571" t="s">
        <v>9</v>
      </c>
      <c r="E5571" t="s">
        <v>16</v>
      </c>
      <c r="F5571" t="s">
        <v>14</v>
      </c>
      <c r="G5571" s="1">
        <v>0.5</v>
      </c>
      <c r="H5571" t="s">
        <v>11</v>
      </c>
      <c r="I5571" t="s">
        <v>9</v>
      </c>
    </row>
    <row r="5572" spans="1:9" hidden="1" x14ac:dyDescent="0.25">
      <c r="A5572">
        <v>8</v>
      </c>
      <c r="B5572">
        <v>5501</v>
      </c>
      <c r="C5572" t="s">
        <v>6336</v>
      </c>
      <c r="D5572" t="s">
        <v>9</v>
      </c>
      <c r="E5572" t="s">
        <v>16</v>
      </c>
      <c r="F5572" t="s">
        <v>14</v>
      </c>
      <c r="G5572" s="1">
        <v>0.5</v>
      </c>
      <c r="H5572" t="s">
        <v>11</v>
      </c>
      <c r="I5572" t="s">
        <v>9</v>
      </c>
    </row>
    <row r="5573" spans="1:9" hidden="1" x14ac:dyDescent="0.25">
      <c r="A5573">
        <v>8</v>
      </c>
      <c r="B5573">
        <v>5502</v>
      </c>
      <c r="C5573" t="s">
        <v>6337</v>
      </c>
      <c r="D5573" t="s">
        <v>9</v>
      </c>
      <c r="E5573" t="s">
        <v>16</v>
      </c>
      <c r="F5573" t="s">
        <v>14</v>
      </c>
      <c r="G5573" s="1">
        <v>0.5</v>
      </c>
      <c r="H5573" t="s">
        <v>11</v>
      </c>
      <c r="I5573" t="s">
        <v>9</v>
      </c>
    </row>
    <row r="5574" spans="1:9" hidden="1" x14ac:dyDescent="0.25">
      <c r="A5574">
        <v>8</v>
      </c>
      <c r="B5574">
        <v>5503</v>
      </c>
      <c r="C5574" t="s">
        <v>6338</v>
      </c>
      <c r="D5574" t="s">
        <v>9</v>
      </c>
      <c r="E5574" t="s">
        <v>16</v>
      </c>
      <c r="F5574" t="s">
        <v>14</v>
      </c>
      <c r="G5574" s="1">
        <v>0.5</v>
      </c>
      <c r="H5574" t="s">
        <v>11</v>
      </c>
      <c r="I5574" t="s">
        <v>9</v>
      </c>
    </row>
    <row r="5575" spans="1:9" hidden="1" x14ac:dyDescent="0.25">
      <c r="A5575">
        <v>8</v>
      </c>
      <c r="B5575">
        <v>5504</v>
      </c>
      <c r="C5575" t="s">
        <v>6339</v>
      </c>
      <c r="D5575" t="s">
        <v>9</v>
      </c>
      <c r="E5575" t="s">
        <v>16</v>
      </c>
      <c r="F5575" t="s">
        <v>14</v>
      </c>
      <c r="G5575" s="1">
        <v>0.5</v>
      </c>
      <c r="H5575" t="s">
        <v>11</v>
      </c>
      <c r="I5575" t="s">
        <v>9</v>
      </c>
    </row>
    <row r="5576" spans="1:9" hidden="1" x14ac:dyDescent="0.25">
      <c r="A5576">
        <v>8</v>
      </c>
      <c r="B5576">
        <v>5505</v>
      </c>
      <c r="C5576" t="s">
        <v>6340</v>
      </c>
      <c r="D5576" t="s">
        <v>9</v>
      </c>
      <c r="E5576" t="s">
        <v>8426</v>
      </c>
      <c r="F5576" t="s">
        <v>8427</v>
      </c>
      <c r="G5576" s="1">
        <v>0.5</v>
      </c>
      <c r="H5576" t="s">
        <v>11</v>
      </c>
      <c r="I5576" t="s">
        <v>9</v>
      </c>
    </row>
    <row r="5577" spans="1:9" hidden="1" x14ac:dyDescent="0.25">
      <c r="A5577">
        <v>8</v>
      </c>
      <c r="B5577">
        <v>5506</v>
      </c>
      <c r="C5577" t="s">
        <v>6341</v>
      </c>
      <c r="D5577" t="s">
        <v>9</v>
      </c>
      <c r="E5577" t="s">
        <v>8426</v>
      </c>
      <c r="F5577" t="s">
        <v>8427</v>
      </c>
      <c r="G5577" s="1">
        <v>0.5</v>
      </c>
      <c r="H5577" t="s">
        <v>11</v>
      </c>
      <c r="I5577" t="s">
        <v>9</v>
      </c>
    </row>
    <row r="5578" spans="1:9" hidden="1" x14ac:dyDescent="0.25">
      <c r="A5578">
        <v>8</v>
      </c>
      <c r="B5578">
        <v>5507</v>
      </c>
      <c r="C5578" t="s">
        <v>6342</v>
      </c>
      <c r="D5578" t="s">
        <v>9</v>
      </c>
      <c r="E5578" t="s">
        <v>1426</v>
      </c>
      <c r="F5578" t="s">
        <v>140</v>
      </c>
      <c r="G5578" s="1">
        <v>0.5</v>
      </c>
      <c r="H5578" t="s">
        <v>11</v>
      </c>
      <c r="I5578" t="s">
        <v>9</v>
      </c>
    </row>
    <row r="5579" spans="1:9" hidden="1" x14ac:dyDescent="0.25">
      <c r="A5579">
        <v>8</v>
      </c>
      <c r="B5579">
        <v>5508</v>
      </c>
      <c r="C5579" t="s">
        <v>6343</v>
      </c>
      <c r="D5579" t="s">
        <v>9</v>
      </c>
      <c r="E5579" t="s">
        <v>8426</v>
      </c>
      <c r="F5579" t="s">
        <v>8427</v>
      </c>
      <c r="G5579" s="1">
        <v>0.5</v>
      </c>
      <c r="H5579" t="s">
        <v>11</v>
      </c>
      <c r="I5579" t="s">
        <v>9</v>
      </c>
    </row>
    <row r="5580" spans="1:9" hidden="1" x14ac:dyDescent="0.25">
      <c r="A5580">
        <v>8</v>
      </c>
      <c r="B5580">
        <v>5509</v>
      </c>
      <c r="C5580" t="s">
        <v>6344</v>
      </c>
      <c r="D5580" t="s">
        <v>9</v>
      </c>
      <c r="E5580" t="s">
        <v>16</v>
      </c>
      <c r="F5580" t="s">
        <v>14</v>
      </c>
      <c r="G5580" s="1">
        <v>0.5</v>
      </c>
      <c r="H5580" t="s">
        <v>11</v>
      </c>
      <c r="I5580" t="s">
        <v>9</v>
      </c>
    </row>
    <row r="5581" spans="1:9" hidden="1" x14ac:dyDescent="0.25">
      <c r="A5581">
        <v>8</v>
      </c>
      <c r="B5581">
        <v>5510</v>
      </c>
      <c r="C5581" t="s">
        <v>6345</v>
      </c>
      <c r="D5581" t="s">
        <v>9</v>
      </c>
      <c r="E5581" t="s">
        <v>8475</v>
      </c>
      <c r="F5581" s="4">
        <v>40958</v>
      </c>
      <c r="G5581" s="1">
        <v>0.5</v>
      </c>
      <c r="H5581" t="s">
        <v>11</v>
      </c>
      <c r="I5581" t="s">
        <v>9</v>
      </c>
    </row>
    <row r="5582" spans="1:9" hidden="1" x14ac:dyDescent="0.25">
      <c r="A5582">
        <v>8</v>
      </c>
      <c r="B5582">
        <v>5511</v>
      </c>
      <c r="C5582" t="s">
        <v>6348</v>
      </c>
      <c r="D5582" t="s">
        <v>9</v>
      </c>
      <c r="E5582" t="s">
        <v>16</v>
      </c>
      <c r="F5582" t="s">
        <v>14</v>
      </c>
      <c r="G5582" s="1">
        <v>0.5</v>
      </c>
      <c r="H5582" t="s">
        <v>11</v>
      </c>
      <c r="I5582" t="s">
        <v>9</v>
      </c>
    </row>
    <row r="5583" spans="1:9" hidden="1" x14ac:dyDescent="0.25">
      <c r="A5583">
        <v>8</v>
      </c>
      <c r="B5583">
        <v>5512</v>
      </c>
      <c r="C5583" t="s">
        <v>6349</v>
      </c>
      <c r="D5583" t="s">
        <v>9</v>
      </c>
      <c r="E5583" t="s">
        <v>16</v>
      </c>
      <c r="F5583" t="s">
        <v>14</v>
      </c>
      <c r="G5583" s="1">
        <v>0.5</v>
      </c>
      <c r="H5583" t="s">
        <v>11</v>
      </c>
      <c r="I5583" t="s">
        <v>9</v>
      </c>
    </row>
    <row r="5584" spans="1:9" hidden="1" x14ac:dyDescent="0.25">
      <c r="A5584">
        <v>8</v>
      </c>
      <c r="B5584">
        <v>5513</v>
      </c>
      <c r="C5584" t="s">
        <v>8792</v>
      </c>
      <c r="D5584" t="s">
        <v>9</v>
      </c>
      <c r="E5584" t="s">
        <v>8426</v>
      </c>
      <c r="F5584" t="s">
        <v>8427</v>
      </c>
      <c r="G5584" s="1">
        <v>0.5</v>
      </c>
      <c r="H5584" t="s">
        <v>11</v>
      </c>
      <c r="I5584" t="s">
        <v>9</v>
      </c>
    </row>
    <row r="5585" spans="1:9" hidden="1" x14ac:dyDescent="0.25">
      <c r="A5585">
        <v>8</v>
      </c>
      <c r="B5585">
        <v>5522</v>
      </c>
      <c r="C5585" t="s">
        <v>6350</v>
      </c>
      <c r="D5585" t="s">
        <v>9</v>
      </c>
      <c r="E5585" t="s">
        <v>8484</v>
      </c>
      <c r="F5585" t="s">
        <v>8485</v>
      </c>
      <c r="G5585" s="1">
        <v>0.5</v>
      </c>
      <c r="H5585" t="s">
        <v>11</v>
      </c>
      <c r="I5585" t="s">
        <v>9</v>
      </c>
    </row>
    <row r="5586" spans="1:9" hidden="1" x14ac:dyDescent="0.25">
      <c r="A5586">
        <v>8</v>
      </c>
      <c r="B5586">
        <v>5524</v>
      </c>
      <c r="C5586" t="s">
        <v>6351</v>
      </c>
      <c r="D5586" t="s">
        <v>9</v>
      </c>
      <c r="E5586" t="s">
        <v>8426</v>
      </c>
      <c r="F5586" t="s">
        <v>8427</v>
      </c>
      <c r="G5586" s="1">
        <v>0.5</v>
      </c>
      <c r="H5586" t="s">
        <v>11</v>
      </c>
      <c r="I5586" t="s">
        <v>9</v>
      </c>
    </row>
    <row r="5587" spans="1:9" hidden="1" x14ac:dyDescent="0.25">
      <c r="A5587">
        <v>8</v>
      </c>
      <c r="B5587">
        <v>5526</v>
      </c>
      <c r="C5587" t="s">
        <v>6352</v>
      </c>
      <c r="D5587" t="s">
        <v>9</v>
      </c>
      <c r="E5587" t="s">
        <v>16</v>
      </c>
      <c r="F5587" t="s">
        <v>14</v>
      </c>
      <c r="G5587" s="1">
        <v>0.5</v>
      </c>
      <c r="H5587" t="s">
        <v>11</v>
      </c>
      <c r="I5587" t="s">
        <v>9</v>
      </c>
    </row>
    <row r="5588" spans="1:9" hidden="1" x14ac:dyDescent="0.25">
      <c r="A5588">
        <v>8</v>
      </c>
      <c r="B5588">
        <v>5527</v>
      </c>
      <c r="C5588" t="s">
        <v>6353</v>
      </c>
      <c r="D5588" t="s">
        <v>9</v>
      </c>
      <c r="E5588" t="s">
        <v>8426</v>
      </c>
      <c r="F5588" t="s">
        <v>8427</v>
      </c>
      <c r="G5588" s="1">
        <v>0.5</v>
      </c>
      <c r="H5588" t="s">
        <v>11</v>
      </c>
      <c r="I5588" t="s">
        <v>9</v>
      </c>
    </row>
    <row r="5589" spans="1:9" hidden="1" x14ac:dyDescent="0.25">
      <c r="A5589">
        <v>8</v>
      </c>
      <c r="B5589">
        <v>5528</v>
      </c>
      <c r="C5589" t="s">
        <v>6354</v>
      </c>
      <c r="D5589" t="s">
        <v>9</v>
      </c>
      <c r="E5589" t="s">
        <v>18</v>
      </c>
      <c r="F5589" t="s">
        <v>19</v>
      </c>
      <c r="G5589" s="1">
        <v>0.5</v>
      </c>
      <c r="H5589" t="s">
        <v>11</v>
      </c>
      <c r="I5589" t="s">
        <v>9</v>
      </c>
    </row>
    <row r="5590" spans="1:9" hidden="1" x14ac:dyDescent="0.25">
      <c r="A5590">
        <v>8</v>
      </c>
      <c r="B5590">
        <v>5529</v>
      </c>
      <c r="C5590" t="s">
        <v>6355</v>
      </c>
      <c r="D5590" t="s">
        <v>9</v>
      </c>
      <c r="E5590" t="s">
        <v>16</v>
      </c>
      <c r="F5590" t="s">
        <v>14</v>
      </c>
      <c r="G5590" s="1">
        <v>0.5</v>
      </c>
      <c r="H5590" t="s">
        <v>11</v>
      </c>
      <c r="I5590" t="s">
        <v>9</v>
      </c>
    </row>
    <row r="5591" spans="1:9" hidden="1" x14ac:dyDescent="0.25">
      <c r="A5591">
        <v>8</v>
      </c>
      <c r="B5591">
        <v>5530</v>
      </c>
      <c r="C5591" t="s">
        <v>6356</v>
      </c>
      <c r="D5591" t="s">
        <v>9</v>
      </c>
      <c r="E5591" t="s">
        <v>8426</v>
      </c>
      <c r="F5591" t="s">
        <v>8427</v>
      </c>
      <c r="G5591" s="1">
        <v>0.5</v>
      </c>
      <c r="H5591" t="s">
        <v>11</v>
      </c>
      <c r="I5591" t="s">
        <v>9</v>
      </c>
    </row>
    <row r="5592" spans="1:9" hidden="1" x14ac:dyDescent="0.25">
      <c r="A5592">
        <v>8</v>
      </c>
      <c r="B5592">
        <v>5540</v>
      </c>
      <c r="C5592" t="s">
        <v>6357</v>
      </c>
      <c r="D5592" t="s">
        <v>9</v>
      </c>
      <c r="E5592" t="s">
        <v>8426</v>
      </c>
      <c r="F5592" t="s">
        <v>8427</v>
      </c>
      <c r="G5592" s="1">
        <v>0.5</v>
      </c>
      <c r="H5592" t="s">
        <v>11</v>
      </c>
      <c r="I5592" t="s">
        <v>9</v>
      </c>
    </row>
    <row r="5593" spans="1:9" hidden="1" x14ac:dyDescent="0.25">
      <c r="A5593">
        <v>8</v>
      </c>
      <c r="B5593">
        <v>5551</v>
      </c>
      <c r="C5593" t="s">
        <v>4012</v>
      </c>
      <c r="D5593" t="s">
        <v>9</v>
      </c>
      <c r="E5593" t="s">
        <v>8500</v>
      </c>
      <c r="F5593" t="s">
        <v>8423</v>
      </c>
      <c r="G5593" s="1">
        <v>0.5</v>
      </c>
      <c r="H5593" t="s">
        <v>11</v>
      </c>
      <c r="I5593" t="s">
        <v>9</v>
      </c>
    </row>
    <row r="5594" spans="1:9" hidden="1" x14ac:dyDescent="0.25">
      <c r="A5594">
        <v>8</v>
      </c>
      <c r="B5594">
        <v>5600</v>
      </c>
      <c r="C5594" t="s">
        <v>6358</v>
      </c>
      <c r="D5594" t="s">
        <v>9</v>
      </c>
      <c r="E5594" t="s">
        <v>8445</v>
      </c>
      <c r="F5594" t="s">
        <v>8432</v>
      </c>
      <c r="G5594" s="1">
        <v>0.5</v>
      </c>
      <c r="H5594" t="s">
        <v>11</v>
      </c>
      <c r="I5594" t="s">
        <v>9</v>
      </c>
    </row>
    <row r="5595" spans="1:9" hidden="1" x14ac:dyDescent="0.25">
      <c r="A5595">
        <v>8</v>
      </c>
      <c r="B5595">
        <v>5601</v>
      </c>
      <c r="C5595" t="s">
        <v>6359</v>
      </c>
      <c r="D5595" t="s">
        <v>9</v>
      </c>
      <c r="E5595" t="s">
        <v>8426</v>
      </c>
      <c r="F5595" t="s">
        <v>8427</v>
      </c>
      <c r="G5595" s="1">
        <v>0.5</v>
      </c>
      <c r="H5595" t="s">
        <v>11</v>
      </c>
      <c r="I5595" t="s">
        <v>9</v>
      </c>
    </row>
    <row r="5596" spans="1:9" hidden="1" x14ac:dyDescent="0.25">
      <c r="A5596">
        <v>8</v>
      </c>
      <c r="B5596">
        <v>5602</v>
      </c>
      <c r="C5596" t="s">
        <v>6360</v>
      </c>
      <c r="D5596" t="s">
        <v>9</v>
      </c>
      <c r="E5596" t="s">
        <v>8525</v>
      </c>
      <c r="F5596" s="4">
        <v>39922</v>
      </c>
      <c r="G5596" s="1">
        <v>0.5</v>
      </c>
      <c r="H5596" t="s">
        <v>11</v>
      </c>
      <c r="I5596" t="s">
        <v>9</v>
      </c>
    </row>
    <row r="5597" spans="1:9" hidden="1" x14ac:dyDescent="0.25">
      <c r="A5597">
        <v>8</v>
      </c>
      <c r="B5597">
        <v>5603</v>
      </c>
      <c r="C5597" t="s">
        <v>6361</v>
      </c>
      <c r="D5597" t="s">
        <v>9</v>
      </c>
      <c r="E5597" t="s">
        <v>16</v>
      </c>
      <c r="F5597" t="s">
        <v>14</v>
      </c>
      <c r="G5597" s="1">
        <v>0.5</v>
      </c>
      <c r="H5597" t="s">
        <v>11</v>
      </c>
      <c r="I5597" t="s">
        <v>9</v>
      </c>
    </row>
    <row r="5598" spans="1:9" hidden="1" x14ac:dyDescent="0.25">
      <c r="A5598">
        <v>8</v>
      </c>
      <c r="B5598">
        <v>5604</v>
      </c>
      <c r="C5598" t="s">
        <v>6362</v>
      </c>
      <c r="D5598" t="s">
        <v>9</v>
      </c>
      <c r="E5598" t="s">
        <v>8506</v>
      </c>
      <c r="F5598" t="s">
        <v>8466</v>
      </c>
      <c r="G5598" s="1">
        <v>0.5</v>
      </c>
      <c r="H5598" t="s">
        <v>11</v>
      </c>
      <c r="I5598" t="s">
        <v>9</v>
      </c>
    </row>
    <row r="5599" spans="1:9" hidden="1" x14ac:dyDescent="0.25">
      <c r="A5599">
        <v>8</v>
      </c>
      <c r="B5599">
        <v>5605</v>
      </c>
      <c r="C5599" t="s">
        <v>6363</v>
      </c>
      <c r="D5599" t="s">
        <v>9</v>
      </c>
      <c r="E5599" t="s">
        <v>8426</v>
      </c>
      <c r="F5599" t="s">
        <v>8427</v>
      </c>
      <c r="G5599" s="1">
        <v>0.5</v>
      </c>
      <c r="H5599" t="s">
        <v>11</v>
      </c>
      <c r="I5599" t="s">
        <v>9</v>
      </c>
    </row>
    <row r="5600" spans="1:9" hidden="1" x14ac:dyDescent="0.25">
      <c r="A5600">
        <v>8</v>
      </c>
      <c r="B5600">
        <v>5606</v>
      </c>
      <c r="C5600" t="s">
        <v>6364</v>
      </c>
      <c r="D5600" t="s">
        <v>9</v>
      </c>
      <c r="E5600" t="s">
        <v>8426</v>
      </c>
      <c r="F5600" t="s">
        <v>8427</v>
      </c>
      <c r="G5600" s="1">
        <v>0.5</v>
      </c>
      <c r="H5600" t="s">
        <v>11</v>
      </c>
      <c r="I5600" t="s">
        <v>9</v>
      </c>
    </row>
    <row r="5601" spans="1:9" hidden="1" x14ac:dyDescent="0.25">
      <c r="A5601">
        <v>8</v>
      </c>
      <c r="B5601">
        <v>5607</v>
      </c>
      <c r="C5601" t="s">
        <v>6365</v>
      </c>
      <c r="D5601" t="s">
        <v>9</v>
      </c>
      <c r="E5601" t="s">
        <v>8426</v>
      </c>
      <c r="F5601" t="s">
        <v>8427</v>
      </c>
      <c r="G5601" s="1">
        <v>0.5</v>
      </c>
      <c r="H5601" t="s">
        <v>11</v>
      </c>
      <c r="I5601" t="s">
        <v>9</v>
      </c>
    </row>
    <row r="5602" spans="1:9" hidden="1" x14ac:dyDescent="0.25">
      <c r="A5602">
        <v>8</v>
      </c>
      <c r="B5602">
        <v>5608</v>
      </c>
      <c r="C5602" t="s">
        <v>1031</v>
      </c>
      <c r="D5602" t="s">
        <v>9</v>
      </c>
      <c r="E5602" t="s">
        <v>8426</v>
      </c>
      <c r="F5602" t="s">
        <v>8427</v>
      </c>
      <c r="G5602" s="1">
        <v>0.5</v>
      </c>
      <c r="H5602" t="s">
        <v>11</v>
      </c>
      <c r="I5602" t="s">
        <v>9</v>
      </c>
    </row>
    <row r="5603" spans="1:9" hidden="1" x14ac:dyDescent="0.25">
      <c r="A5603">
        <v>8</v>
      </c>
      <c r="B5603">
        <v>5609</v>
      </c>
      <c r="C5603" t="s">
        <v>1032</v>
      </c>
      <c r="D5603" t="s">
        <v>9</v>
      </c>
      <c r="E5603" t="s">
        <v>8426</v>
      </c>
      <c r="F5603" t="s">
        <v>8427</v>
      </c>
      <c r="G5603" s="1">
        <v>0.5</v>
      </c>
      <c r="H5603" t="s">
        <v>11</v>
      </c>
      <c r="I5603" t="s">
        <v>9</v>
      </c>
    </row>
    <row r="5604" spans="1:9" hidden="1" x14ac:dyDescent="0.25">
      <c r="A5604">
        <v>8</v>
      </c>
      <c r="B5604">
        <v>5610</v>
      </c>
      <c r="C5604" t="s">
        <v>6366</v>
      </c>
      <c r="D5604" t="s">
        <v>9</v>
      </c>
      <c r="E5604" t="s">
        <v>8426</v>
      </c>
      <c r="F5604" t="s">
        <v>8427</v>
      </c>
      <c r="G5604" s="1">
        <v>0.5</v>
      </c>
      <c r="H5604" t="s">
        <v>11</v>
      </c>
      <c r="I5604" t="s">
        <v>9</v>
      </c>
    </row>
    <row r="5605" spans="1:9" hidden="1" x14ac:dyDescent="0.25">
      <c r="A5605">
        <v>8</v>
      </c>
      <c r="B5605">
        <v>5611</v>
      </c>
      <c r="C5605" t="s">
        <v>6367</v>
      </c>
      <c r="D5605" t="s">
        <v>9</v>
      </c>
      <c r="E5605" t="s">
        <v>8426</v>
      </c>
      <c r="F5605" t="s">
        <v>8427</v>
      </c>
      <c r="G5605" s="1">
        <v>0.5</v>
      </c>
      <c r="H5605" t="s">
        <v>11</v>
      </c>
      <c r="I5605" t="s">
        <v>9</v>
      </c>
    </row>
    <row r="5606" spans="1:9" hidden="1" x14ac:dyDescent="0.25">
      <c r="A5606">
        <v>8</v>
      </c>
      <c r="B5606">
        <v>5612</v>
      </c>
      <c r="C5606" t="s">
        <v>6368</v>
      </c>
      <c r="D5606" t="s">
        <v>9</v>
      </c>
      <c r="E5606" t="s">
        <v>8426</v>
      </c>
      <c r="F5606" t="s">
        <v>8427</v>
      </c>
      <c r="G5606" s="1">
        <v>0.5</v>
      </c>
      <c r="H5606" t="s">
        <v>11</v>
      </c>
      <c r="I5606" t="s">
        <v>9</v>
      </c>
    </row>
    <row r="5607" spans="1:9" hidden="1" x14ac:dyDescent="0.25">
      <c r="A5607">
        <v>8</v>
      </c>
      <c r="B5607">
        <v>5613</v>
      </c>
      <c r="C5607" t="s">
        <v>6369</v>
      </c>
      <c r="D5607" t="s">
        <v>9</v>
      </c>
      <c r="E5607" t="s">
        <v>8426</v>
      </c>
      <c r="F5607" t="s">
        <v>8427</v>
      </c>
      <c r="G5607" s="1">
        <v>0.5</v>
      </c>
      <c r="H5607" t="s">
        <v>11</v>
      </c>
      <c r="I5607" t="s">
        <v>9</v>
      </c>
    </row>
    <row r="5608" spans="1:9" hidden="1" x14ac:dyDescent="0.25">
      <c r="A5608">
        <v>8</v>
      </c>
      <c r="B5608">
        <v>5615</v>
      </c>
      <c r="C5608" t="s">
        <v>6370</v>
      </c>
      <c r="D5608" t="s">
        <v>9</v>
      </c>
      <c r="E5608" t="s">
        <v>8426</v>
      </c>
      <c r="F5608" t="s">
        <v>8427</v>
      </c>
      <c r="G5608" s="1">
        <v>0.5</v>
      </c>
      <c r="H5608" t="s">
        <v>11</v>
      </c>
      <c r="I5608" t="s">
        <v>9</v>
      </c>
    </row>
    <row r="5609" spans="1:9" hidden="1" x14ac:dyDescent="0.25">
      <c r="A5609">
        <v>8</v>
      </c>
      <c r="B5609">
        <v>5616</v>
      </c>
      <c r="C5609" t="s">
        <v>6371</v>
      </c>
      <c r="D5609" t="s">
        <v>9</v>
      </c>
      <c r="E5609" t="s">
        <v>8426</v>
      </c>
      <c r="F5609" t="s">
        <v>8427</v>
      </c>
      <c r="G5609" s="1">
        <v>0.5</v>
      </c>
      <c r="H5609" t="s">
        <v>11</v>
      </c>
      <c r="I5609" t="s">
        <v>9</v>
      </c>
    </row>
    <row r="5610" spans="1:9" hidden="1" x14ac:dyDescent="0.25">
      <c r="A5610">
        <v>8</v>
      </c>
      <c r="B5610">
        <v>5617</v>
      </c>
      <c r="C5610" t="s">
        <v>6372</v>
      </c>
      <c r="D5610" t="s">
        <v>9</v>
      </c>
      <c r="E5610" t="s">
        <v>8426</v>
      </c>
      <c r="F5610" t="s">
        <v>8427</v>
      </c>
      <c r="G5610" s="1">
        <v>0.5</v>
      </c>
      <c r="H5610" t="s">
        <v>11</v>
      </c>
      <c r="I5610" t="s">
        <v>9</v>
      </c>
    </row>
    <row r="5611" spans="1:9" hidden="1" x14ac:dyDescent="0.25">
      <c r="A5611">
        <v>8</v>
      </c>
      <c r="B5611">
        <v>5619</v>
      </c>
      <c r="C5611" t="s">
        <v>6373</v>
      </c>
      <c r="D5611" t="s">
        <v>9</v>
      </c>
      <c r="E5611" t="s">
        <v>8426</v>
      </c>
      <c r="F5611" t="s">
        <v>8427</v>
      </c>
      <c r="G5611" s="1">
        <v>0.5</v>
      </c>
      <c r="H5611" t="s">
        <v>11</v>
      </c>
      <c r="I5611" t="s">
        <v>9</v>
      </c>
    </row>
    <row r="5612" spans="1:9" hidden="1" x14ac:dyDescent="0.25">
      <c r="A5612">
        <v>8</v>
      </c>
      <c r="B5612">
        <v>5620</v>
      </c>
      <c r="C5612" t="s">
        <v>6374</v>
      </c>
      <c r="D5612" t="s">
        <v>9</v>
      </c>
      <c r="E5612" t="s">
        <v>8456</v>
      </c>
      <c r="F5612" t="s">
        <v>8457</v>
      </c>
      <c r="G5612" s="1">
        <v>0.5</v>
      </c>
      <c r="H5612" t="s">
        <v>11</v>
      </c>
      <c r="I5612" t="s">
        <v>9</v>
      </c>
    </row>
    <row r="5613" spans="1:9" hidden="1" x14ac:dyDescent="0.25">
      <c r="A5613">
        <v>8</v>
      </c>
      <c r="B5613">
        <v>5622</v>
      </c>
      <c r="C5613" t="s">
        <v>6375</v>
      </c>
      <c r="D5613" t="s">
        <v>9</v>
      </c>
      <c r="E5613" t="s">
        <v>8426</v>
      </c>
      <c r="F5613" t="s">
        <v>8427</v>
      </c>
      <c r="G5613" s="1">
        <v>0.5</v>
      </c>
      <c r="H5613" t="s">
        <v>11</v>
      </c>
      <c r="I5613" t="s">
        <v>9</v>
      </c>
    </row>
    <row r="5614" spans="1:9" hidden="1" x14ac:dyDescent="0.25">
      <c r="A5614">
        <v>8</v>
      </c>
      <c r="B5614">
        <v>5623</v>
      </c>
      <c r="C5614" t="s">
        <v>6376</v>
      </c>
      <c r="D5614" t="s">
        <v>9</v>
      </c>
      <c r="E5614" t="s">
        <v>8426</v>
      </c>
      <c r="F5614" t="s">
        <v>8427</v>
      </c>
      <c r="G5614" s="1">
        <v>0.5</v>
      </c>
      <c r="H5614" t="s">
        <v>11</v>
      </c>
      <c r="I5614" t="s">
        <v>9</v>
      </c>
    </row>
    <row r="5615" spans="1:9" hidden="1" x14ac:dyDescent="0.25">
      <c r="A5615">
        <v>8</v>
      </c>
      <c r="B5615">
        <v>5625</v>
      </c>
      <c r="C5615" t="s">
        <v>1040</v>
      </c>
      <c r="D5615" t="s">
        <v>9</v>
      </c>
      <c r="E5615" t="s">
        <v>8426</v>
      </c>
      <c r="F5615" t="s">
        <v>8427</v>
      </c>
      <c r="G5615" s="1">
        <v>0.5</v>
      </c>
      <c r="H5615" t="s">
        <v>11</v>
      </c>
      <c r="I5615" t="s">
        <v>9</v>
      </c>
    </row>
    <row r="5616" spans="1:9" hidden="1" x14ac:dyDescent="0.25">
      <c r="A5616">
        <v>8</v>
      </c>
      <c r="B5616">
        <v>5627</v>
      </c>
      <c r="C5616" t="s">
        <v>6377</v>
      </c>
      <c r="D5616" t="s">
        <v>9</v>
      </c>
      <c r="E5616" t="s">
        <v>8426</v>
      </c>
      <c r="F5616" t="s">
        <v>8427</v>
      </c>
      <c r="G5616" s="1">
        <v>0.5</v>
      </c>
      <c r="H5616" t="s">
        <v>11</v>
      </c>
      <c r="I5616" t="s">
        <v>9</v>
      </c>
    </row>
    <row r="5617" spans="1:9" hidden="1" x14ac:dyDescent="0.25">
      <c r="A5617">
        <v>8</v>
      </c>
      <c r="B5617">
        <v>5628</v>
      </c>
      <c r="C5617" t="s">
        <v>6378</v>
      </c>
      <c r="D5617" t="s">
        <v>9</v>
      </c>
      <c r="E5617" t="s">
        <v>8515</v>
      </c>
      <c r="F5617" t="s">
        <v>8505</v>
      </c>
      <c r="G5617" s="1">
        <v>0.5</v>
      </c>
      <c r="H5617" t="s">
        <v>11</v>
      </c>
      <c r="I5617" t="s">
        <v>9</v>
      </c>
    </row>
    <row r="5618" spans="1:9" hidden="1" x14ac:dyDescent="0.25">
      <c r="A5618">
        <v>8</v>
      </c>
      <c r="B5618">
        <v>5629</v>
      </c>
      <c r="C5618" t="s">
        <v>6379</v>
      </c>
      <c r="D5618" t="s">
        <v>9</v>
      </c>
      <c r="E5618" t="s">
        <v>8456</v>
      </c>
      <c r="F5618" t="s">
        <v>8457</v>
      </c>
      <c r="G5618" s="1">
        <v>0.5</v>
      </c>
      <c r="H5618" t="s">
        <v>11</v>
      </c>
      <c r="I5618" t="s">
        <v>9</v>
      </c>
    </row>
    <row r="5619" spans="1:9" hidden="1" x14ac:dyDescent="0.25">
      <c r="A5619">
        <v>8</v>
      </c>
      <c r="B5619">
        <v>5630</v>
      </c>
      <c r="C5619" t="s">
        <v>6380</v>
      </c>
      <c r="D5619" t="s">
        <v>9</v>
      </c>
      <c r="E5619" t="s">
        <v>8426</v>
      </c>
      <c r="F5619" t="s">
        <v>8427</v>
      </c>
      <c r="G5619" s="1">
        <v>0.5</v>
      </c>
      <c r="H5619" t="s">
        <v>11</v>
      </c>
      <c r="I5619" t="s">
        <v>9</v>
      </c>
    </row>
    <row r="5620" spans="1:9" hidden="1" x14ac:dyDescent="0.25">
      <c r="A5620">
        <v>8</v>
      </c>
      <c r="B5620">
        <v>5631</v>
      </c>
      <c r="C5620" t="s">
        <v>6381</v>
      </c>
      <c r="D5620" t="s">
        <v>9</v>
      </c>
      <c r="E5620" t="s">
        <v>8426</v>
      </c>
      <c r="F5620" t="s">
        <v>8427</v>
      </c>
      <c r="G5620" s="1">
        <v>0.5</v>
      </c>
      <c r="H5620" t="s">
        <v>11</v>
      </c>
      <c r="I5620" t="s">
        <v>9</v>
      </c>
    </row>
    <row r="5621" spans="1:9" hidden="1" x14ac:dyDescent="0.25">
      <c r="A5621">
        <v>8</v>
      </c>
      <c r="B5621">
        <v>5633</v>
      </c>
      <c r="C5621" t="s">
        <v>6382</v>
      </c>
      <c r="D5621" t="s">
        <v>9</v>
      </c>
      <c r="E5621" t="s">
        <v>8426</v>
      </c>
      <c r="F5621" t="s">
        <v>8427</v>
      </c>
      <c r="G5621" s="1">
        <v>0.5</v>
      </c>
      <c r="H5621" t="s">
        <v>11</v>
      </c>
      <c r="I5621" t="s">
        <v>9</v>
      </c>
    </row>
    <row r="5622" spans="1:9" hidden="1" x14ac:dyDescent="0.25">
      <c r="A5622">
        <v>8</v>
      </c>
      <c r="B5622">
        <v>5634</v>
      </c>
      <c r="C5622" t="s">
        <v>6383</v>
      </c>
      <c r="D5622" t="s">
        <v>9</v>
      </c>
      <c r="E5622" t="s">
        <v>8456</v>
      </c>
      <c r="F5622" t="s">
        <v>8457</v>
      </c>
      <c r="G5622" s="1">
        <v>0.5</v>
      </c>
      <c r="H5622" t="s">
        <v>11</v>
      </c>
      <c r="I5622" t="s">
        <v>9</v>
      </c>
    </row>
    <row r="5623" spans="1:9" hidden="1" x14ac:dyDescent="0.25">
      <c r="A5623">
        <v>8</v>
      </c>
      <c r="B5623">
        <v>5635</v>
      </c>
      <c r="C5623" t="s">
        <v>6384</v>
      </c>
      <c r="D5623" t="s">
        <v>9</v>
      </c>
      <c r="E5623" t="s">
        <v>8426</v>
      </c>
      <c r="F5623" t="s">
        <v>8427</v>
      </c>
      <c r="G5623" s="1">
        <v>0.5</v>
      </c>
      <c r="H5623" t="s">
        <v>11</v>
      </c>
      <c r="I5623" t="s">
        <v>9</v>
      </c>
    </row>
    <row r="5624" spans="1:9" hidden="1" x14ac:dyDescent="0.25">
      <c r="A5624">
        <v>8</v>
      </c>
      <c r="B5624">
        <v>5636</v>
      </c>
      <c r="C5624" t="s">
        <v>6385</v>
      </c>
      <c r="D5624" t="s">
        <v>9</v>
      </c>
      <c r="E5624" t="s">
        <v>8426</v>
      </c>
      <c r="F5624" t="s">
        <v>8427</v>
      </c>
      <c r="G5624" s="1">
        <v>0.5</v>
      </c>
      <c r="H5624" t="s">
        <v>11</v>
      </c>
      <c r="I5624" t="s">
        <v>9</v>
      </c>
    </row>
    <row r="5625" spans="1:9" hidden="1" x14ac:dyDescent="0.25">
      <c r="A5625">
        <v>8</v>
      </c>
      <c r="B5625">
        <v>5637</v>
      </c>
      <c r="C5625" t="s">
        <v>6386</v>
      </c>
      <c r="D5625" t="s">
        <v>9</v>
      </c>
      <c r="E5625" t="s">
        <v>8426</v>
      </c>
      <c r="F5625" t="s">
        <v>8427</v>
      </c>
      <c r="G5625" s="1">
        <v>0.5</v>
      </c>
      <c r="H5625" t="s">
        <v>11</v>
      </c>
      <c r="I5625" t="s">
        <v>9</v>
      </c>
    </row>
    <row r="5626" spans="1:9" hidden="1" x14ac:dyDescent="0.25">
      <c r="A5626">
        <v>8</v>
      </c>
      <c r="B5626">
        <v>5638</v>
      </c>
      <c r="C5626" t="s">
        <v>6387</v>
      </c>
      <c r="D5626" t="s">
        <v>9</v>
      </c>
      <c r="E5626" t="s">
        <v>8426</v>
      </c>
      <c r="F5626" t="s">
        <v>8427</v>
      </c>
      <c r="G5626" s="1">
        <v>0.5</v>
      </c>
      <c r="H5626" t="s">
        <v>11</v>
      </c>
      <c r="I5626" t="s">
        <v>9</v>
      </c>
    </row>
    <row r="5627" spans="1:9" hidden="1" x14ac:dyDescent="0.25">
      <c r="A5627">
        <v>8</v>
      </c>
      <c r="B5627">
        <v>5640</v>
      </c>
      <c r="C5627" t="s">
        <v>6388</v>
      </c>
      <c r="D5627" t="s">
        <v>9</v>
      </c>
      <c r="E5627" t="s">
        <v>8426</v>
      </c>
      <c r="F5627" t="s">
        <v>8427</v>
      </c>
      <c r="G5627" s="1">
        <v>0.5</v>
      </c>
      <c r="H5627" t="s">
        <v>11</v>
      </c>
      <c r="I5627" t="s">
        <v>9</v>
      </c>
    </row>
    <row r="5628" spans="1:9" hidden="1" x14ac:dyDescent="0.25">
      <c r="A5628">
        <v>8</v>
      </c>
      <c r="B5628">
        <v>5641</v>
      </c>
      <c r="C5628" t="s">
        <v>6389</v>
      </c>
      <c r="D5628" t="s">
        <v>9</v>
      </c>
      <c r="E5628" t="s">
        <v>8426</v>
      </c>
      <c r="F5628" t="s">
        <v>8427</v>
      </c>
      <c r="G5628" s="1">
        <v>0.5</v>
      </c>
      <c r="H5628" t="s">
        <v>11</v>
      </c>
      <c r="I5628" t="s">
        <v>9</v>
      </c>
    </row>
    <row r="5629" spans="1:9" hidden="1" x14ac:dyDescent="0.25">
      <c r="A5629">
        <v>8</v>
      </c>
      <c r="B5629">
        <v>5642</v>
      </c>
      <c r="C5629" t="s">
        <v>1049</v>
      </c>
      <c r="D5629" t="s">
        <v>9</v>
      </c>
      <c r="E5629" t="s">
        <v>8426</v>
      </c>
      <c r="F5629" t="s">
        <v>8427</v>
      </c>
      <c r="G5629" s="1">
        <v>0.5</v>
      </c>
      <c r="H5629" t="s">
        <v>11</v>
      </c>
      <c r="I5629" t="s">
        <v>9</v>
      </c>
    </row>
    <row r="5630" spans="1:9" hidden="1" x14ac:dyDescent="0.25">
      <c r="A5630">
        <v>8</v>
      </c>
      <c r="B5630">
        <v>5644</v>
      </c>
      <c r="C5630" t="s">
        <v>6390</v>
      </c>
      <c r="D5630" t="s">
        <v>9</v>
      </c>
      <c r="E5630" t="s">
        <v>8426</v>
      </c>
      <c r="F5630" t="s">
        <v>8427</v>
      </c>
      <c r="G5630" s="1">
        <v>0.5</v>
      </c>
      <c r="H5630" t="s">
        <v>11</v>
      </c>
      <c r="I5630" t="s">
        <v>9</v>
      </c>
    </row>
    <row r="5631" spans="1:9" hidden="1" x14ac:dyDescent="0.25">
      <c r="A5631">
        <v>8</v>
      </c>
      <c r="B5631">
        <v>5645</v>
      </c>
      <c r="C5631" t="s">
        <v>6391</v>
      </c>
      <c r="D5631" t="s">
        <v>9</v>
      </c>
      <c r="E5631" t="s">
        <v>8426</v>
      </c>
      <c r="F5631" t="s">
        <v>8427</v>
      </c>
      <c r="G5631" s="1">
        <v>0.5</v>
      </c>
      <c r="H5631" t="s">
        <v>11</v>
      </c>
      <c r="I5631" t="s">
        <v>9</v>
      </c>
    </row>
    <row r="5632" spans="1:9" hidden="1" x14ac:dyDescent="0.25">
      <c r="A5632">
        <v>8</v>
      </c>
      <c r="B5632">
        <v>5646</v>
      </c>
      <c r="C5632" t="s">
        <v>6392</v>
      </c>
      <c r="D5632" t="s">
        <v>9</v>
      </c>
      <c r="E5632" t="s">
        <v>242</v>
      </c>
      <c r="F5632" t="s">
        <v>243</v>
      </c>
      <c r="G5632" s="1">
        <v>0.5</v>
      </c>
      <c r="H5632" t="s">
        <v>11</v>
      </c>
      <c r="I5632" t="s">
        <v>9</v>
      </c>
    </row>
    <row r="5633" spans="1:9" hidden="1" x14ac:dyDescent="0.25">
      <c r="A5633">
        <v>8</v>
      </c>
      <c r="B5633">
        <v>5647</v>
      </c>
      <c r="C5633" t="s">
        <v>6393</v>
      </c>
      <c r="D5633" t="s">
        <v>9</v>
      </c>
      <c r="E5633" t="s">
        <v>8426</v>
      </c>
      <c r="F5633" t="s">
        <v>8427</v>
      </c>
      <c r="G5633" s="1">
        <v>0.5</v>
      </c>
      <c r="H5633" t="s">
        <v>11</v>
      </c>
      <c r="I5633" t="s">
        <v>9</v>
      </c>
    </row>
    <row r="5634" spans="1:9" hidden="1" x14ac:dyDescent="0.25">
      <c r="A5634">
        <v>8</v>
      </c>
      <c r="B5634">
        <v>5648</v>
      </c>
      <c r="C5634" t="s">
        <v>6394</v>
      </c>
      <c r="D5634" t="s">
        <v>9</v>
      </c>
      <c r="E5634" t="s">
        <v>8426</v>
      </c>
      <c r="F5634" t="s">
        <v>8427</v>
      </c>
      <c r="G5634" s="1">
        <v>0.5</v>
      </c>
      <c r="H5634" t="s">
        <v>11</v>
      </c>
      <c r="I5634" t="s">
        <v>9</v>
      </c>
    </row>
    <row r="5635" spans="1:9" hidden="1" x14ac:dyDescent="0.25">
      <c r="A5635">
        <v>8</v>
      </c>
      <c r="B5635">
        <v>5649</v>
      </c>
      <c r="C5635" t="s">
        <v>1067</v>
      </c>
      <c r="D5635" t="s">
        <v>9</v>
      </c>
      <c r="E5635" t="s">
        <v>8426</v>
      </c>
      <c r="F5635" t="s">
        <v>8427</v>
      </c>
      <c r="G5635" s="1">
        <v>0.5</v>
      </c>
      <c r="H5635" t="s">
        <v>11</v>
      </c>
      <c r="I5635" t="s">
        <v>9</v>
      </c>
    </row>
    <row r="5636" spans="1:9" hidden="1" x14ac:dyDescent="0.25">
      <c r="A5636">
        <v>8</v>
      </c>
      <c r="B5636">
        <v>5650</v>
      </c>
      <c r="C5636" t="s">
        <v>6395</v>
      </c>
      <c r="D5636" t="s">
        <v>9</v>
      </c>
      <c r="E5636" t="s">
        <v>16</v>
      </c>
      <c r="F5636" t="s">
        <v>14</v>
      </c>
      <c r="G5636" s="1">
        <v>0.5</v>
      </c>
      <c r="H5636" t="s">
        <v>11</v>
      </c>
      <c r="I5636" t="s">
        <v>9</v>
      </c>
    </row>
    <row r="5637" spans="1:9" hidden="1" x14ac:dyDescent="0.25">
      <c r="A5637">
        <v>8</v>
      </c>
      <c r="B5637">
        <v>5651</v>
      </c>
      <c r="C5637" t="s">
        <v>6396</v>
      </c>
      <c r="D5637" t="s">
        <v>9</v>
      </c>
      <c r="E5637" t="s">
        <v>8456</v>
      </c>
      <c r="F5637" t="s">
        <v>8457</v>
      </c>
      <c r="G5637" s="1">
        <v>0.5</v>
      </c>
      <c r="H5637" t="s">
        <v>11</v>
      </c>
      <c r="I5637" t="s">
        <v>9</v>
      </c>
    </row>
    <row r="5638" spans="1:9" hidden="1" x14ac:dyDescent="0.25">
      <c r="A5638">
        <v>8</v>
      </c>
      <c r="B5638">
        <v>5652</v>
      </c>
      <c r="C5638" t="s">
        <v>6397</v>
      </c>
      <c r="D5638" t="s">
        <v>9</v>
      </c>
      <c r="E5638" t="s">
        <v>8426</v>
      </c>
      <c r="F5638" t="s">
        <v>8427</v>
      </c>
      <c r="G5638" s="1">
        <v>0.5</v>
      </c>
      <c r="H5638" t="s">
        <v>11</v>
      </c>
      <c r="I5638" t="s">
        <v>9</v>
      </c>
    </row>
    <row r="5639" spans="1:9" hidden="1" x14ac:dyDescent="0.25">
      <c r="A5639">
        <v>8</v>
      </c>
      <c r="B5639">
        <v>5653</v>
      </c>
      <c r="C5639" t="s">
        <v>6398</v>
      </c>
      <c r="D5639" t="s">
        <v>9</v>
      </c>
      <c r="E5639" t="s">
        <v>8426</v>
      </c>
      <c r="F5639" t="s">
        <v>8427</v>
      </c>
      <c r="G5639" s="1">
        <v>0.5</v>
      </c>
      <c r="H5639" t="s">
        <v>11</v>
      </c>
      <c r="I5639" t="s">
        <v>9</v>
      </c>
    </row>
    <row r="5640" spans="1:9" hidden="1" x14ac:dyDescent="0.25">
      <c r="A5640">
        <v>8</v>
      </c>
      <c r="B5640">
        <v>5655</v>
      </c>
      <c r="C5640" t="s">
        <v>6399</v>
      </c>
      <c r="D5640" t="s">
        <v>9</v>
      </c>
      <c r="E5640" t="s">
        <v>8426</v>
      </c>
      <c r="F5640" t="s">
        <v>8427</v>
      </c>
      <c r="G5640" s="1">
        <v>0.5</v>
      </c>
      <c r="H5640" t="s">
        <v>11</v>
      </c>
      <c r="I5640" t="s">
        <v>9</v>
      </c>
    </row>
    <row r="5641" spans="1:9" hidden="1" x14ac:dyDescent="0.25">
      <c r="A5641">
        <v>8</v>
      </c>
      <c r="B5641">
        <v>5656</v>
      </c>
      <c r="C5641" t="s">
        <v>6400</v>
      </c>
      <c r="D5641" t="s">
        <v>9</v>
      </c>
      <c r="E5641" t="s">
        <v>8426</v>
      </c>
      <c r="F5641" t="s">
        <v>8427</v>
      </c>
      <c r="G5641" s="1">
        <v>0.5</v>
      </c>
      <c r="H5641" t="s">
        <v>11</v>
      </c>
      <c r="I5641" t="s">
        <v>9</v>
      </c>
    </row>
    <row r="5642" spans="1:9" hidden="1" x14ac:dyDescent="0.25">
      <c r="A5642">
        <v>8</v>
      </c>
      <c r="B5642">
        <v>5658</v>
      </c>
      <c r="C5642" t="s">
        <v>6401</v>
      </c>
      <c r="D5642" t="s">
        <v>9</v>
      </c>
      <c r="E5642" t="s">
        <v>8426</v>
      </c>
      <c r="F5642" t="s">
        <v>8427</v>
      </c>
      <c r="G5642" s="1">
        <v>0.5</v>
      </c>
      <c r="H5642" t="s">
        <v>11</v>
      </c>
      <c r="I5642" t="s">
        <v>9</v>
      </c>
    </row>
    <row r="5643" spans="1:9" hidden="1" x14ac:dyDescent="0.25">
      <c r="A5643">
        <v>8</v>
      </c>
      <c r="B5643">
        <v>5659</v>
      </c>
      <c r="C5643" t="s">
        <v>6402</v>
      </c>
      <c r="D5643" t="s">
        <v>9</v>
      </c>
      <c r="E5643" t="s">
        <v>8426</v>
      </c>
      <c r="F5643" t="s">
        <v>8427</v>
      </c>
      <c r="G5643" s="1">
        <v>0.5</v>
      </c>
      <c r="H5643" t="s">
        <v>11</v>
      </c>
      <c r="I5643" t="s">
        <v>9</v>
      </c>
    </row>
    <row r="5644" spans="1:9" hidden="1" x14ac:dyDescent="0.25">
      <c r="A5644">
        <v>8</v>
      </c>
      <c r="B5644">
        <v>5660</v>
      </c>
      <c r="C5644" t="s">
        <v>6403</v>
      </c>
      <c r="D5644" t="s">
        <v>9</v>
      </c>
      <c r="E5644" t="s">
        <v>242</v>
      </c>
      <c r="F5644" t="s">
        <v>243</v>
      </c>
      <c r="G5644" s="1">
        <v>0.5</v>
      </c>
      <c r="H5644" t="s">
        <v>11</v>
      </c>
      <c r="I5644" t="s">
        <v>9</v>
      </c>
    </row>
    <row r="5645" spans="1:9" hidden="1" x14ac:dyDescent="0.25">
      <c r="A5645">
        <v>8</v>
      </c>
      <c r="B5645">
        <v>5661</v>
      </c>
      <c r="C5645" t="s">
        <v>6404</v>
      </c>
      <c r="D5645" t="s">
        <v>9</v>
      </c>
      <c r="E5645" t="s">
        <v>8426</v>
      </c>
      <c r="F5645" t="s">
        <v>8427</v>
      </c>
      <c r="G5645" s="1">
        <v>0.5</v>
      </c>
      <c r="H5645" t="s">
        <v>11</v>
      </c>
      <c r="I5645" t="s">
        <v>9</v>
      </c>
    </row>
    <row r="5646" spans="1:9" hidden="1" x14ac:dyDescent="0.25">
      <c r="A5646">
        <v>8</v>
      </c>
      <c r="B5646">
        <v>5662</v>
      </c>
      <c r="C5646" t="s">
        <v>6405</v>
      </c>
      <c r="D5646" t="s">
        <v>9</v>
      </c>
      <c r="E5646" t="s">
        <v>8426</v>
      </c>
      <c r="F5646" t="s">
        <v>8427</v>
      </c>
      <c r="G5646" s="1">
        <v>0.5</v>
      </c>
      <c r="H5646" t="s">
        <v>11</v>
      </c>
      <c r="I5646" t="s">
        <v>9</v>
      </c>
    </row>
    <row r="5647" spans="1:9" hidden="1" x14ac:dyDescent="0.25">
      <c r="A5647">
        <v>8</v>
      </c>
      <c r="B5647">
        <v>5663</v>
      </c>
      <c r="C5647" t="s">
        <v>6406</v>
      </c>
      <c r="D5647" t="s">
        <v>9</v>
      </c>
      <c r="E5647" t="s">
        <v>8426</v>
      </c>
      <c r="F5647" t="s">
        <v>8427</v>
      </c>
      <c r="G5647" s="1">
        <v>0.5</v>
      </c>
      <c r="H5647" t="s">
        <v>11</v>
      </c>
      <c r="I5647" t="s">
        <v>9</v>
      </c>
    </row>
    <row r="5648" spans="1:9" hidden="1" x14ac:dyDescent="0.25">
      <c r="A5648">
        <v>8</v>
      </c>
      <c r="B5648">
        <v>5664</v>
      </c>
      <c r="C5648" t="s">
        <v>6407</v>
      </c>
      <c r="D5648" t="s">
        <v>9</v>
      </c>
      <c r="E5648" t="s">
        <v>8426</v>
      </c>
      <c r="F5648" t="s">
        <v>8427</v>
      </c>
      <c r="G5648" s="1">
        <v>0.5</v>
      </c>
      <c r="H5648" t="s">
        <v>11</v>
      </c>
      <c r="I5648" t="s">
        <v>9</v>
      </c>
    </row>
    <row r="5649" spans="1:9" hidden="1" x14ac:dyDescent="0.25">
      <c r="A5649">
        <v>8</v>
      </c>
      <c r="B5649">
        <v>5666</v>
      </c>
      <c r="C5649" t="s">
        <v>6408</v>
      </c>
      <c r="D5649" t="s">
        <v>9</v>
      </c>
      <c r="E5649" t="s">
        <v>8426</v>
      </c>
      <c r="F5649" t="s">
        <v>8427</v>
      </c>
      <c r="G5649" s="1">
        <v>0.5</v>
      </c>
      <c r="H5649" t="s">
        <v>11</v>
      </c>
      <c r="I5649" t="s">
        <v>9</v>
      </c>
    </row>
    <row r="5650" spans="1:9" hidden="1" x14ac:dyDescent="0.25">
      <c r="A5650">
        <v>8</v>
      </c>
      <c r="B5650">
        <v>5671</v>
      </c>
      <c r="C5650" t="s">
        <v>6409</v>
      </c>
      <c r="D5650" t="s">
        <v>9</v>
      </c>
      <c r="E5650" t="s">
        <v>8426</v>
      </c>
      <c r="F5650" t="s">
        <v>8427</v>
      </c>
      <c r="G5650" s="1">
        <v>0.5</v>
      </c>
      <c r="H5650" t="s">
        <v>11</v>
      </c>
      <c r="I5650" t="s">
        <v>9</v>
      </c>
    </row>
    <row r="5651" spans="1:9" hidden="1" x14ac:dyDescent="0.25">
      <c r="A5651">
        <v>8</v>
      </c>
      <c r="B5651">
        <v>5700</v>
      </c>
      <c r="C5651" t="s">
        <v>6410</v>
      </c>
      <c r="D5651" t="s">
        <v>9</v>
      </c>
      <c r="E5651" t="s">
        <v>8426</v>
      </c>
      <c r="F5651" t="s">
        <v>8427</v>
      </c>
      <c r="G5651" s="1">
        <v>0.5</v>
      </c>
      <c r="H5651" t="s">
        <v>11</v>
      </c>
      <c r="I5651" t="s">
        <v>9</v>
      </c>
    </row>
    <row r="5652" spans="1:9" hidden="1" x14ac:dyDescent="0.25">
      <c r="A5652">
        <v>8</v>
      </c>
      <c r="B5652">
        <v>5701</v>
      </c>
      <c r="C5652" t="s">
        <v>6411</v>
      </c>
      <c r="D5652" t="s">
        <v>9</v>
      </c>
      <c r="E5652" t="s">
        <v>8430</v>
      </c>
      <c r="F5652" t="s">
        <v>8427</v>
      </c>
      <c r="G5652" s="1">
        <v>0.5</v>
      </c>
      <c r="H5652" t="s">
        <v>11</v>
      </c>
      <c r="I5652" t="s">
        <v>9</v>
      </c>
    </row>
    <row r="5653" spans="1:9" hidden="1" x14ac:dyDescent="0.25">
      <c r="A5653">
        <v>8</v>
      </c>
      <c r="B5653">
        <v>5702</v>
      </c>
      <c r="C5653" t="s">
        <v>6412</v>
      </c>
      <c r="D5653" t="s">
        <v>9</v>
      </c>
      <c r="E5653" t="s">
        <v>16</v>
      </c>
      <c r="F5653" t="s">
        <v>14</v>
      </c>
      <c r="G5653" s="1">
        <v>0.5</v>
      </c>
      <c r="H5653" t="s">
        <v>11</v>
      </c>
      <c r="I5653" t="s">
        <v>9</v>
      </c>
    </row>
    <row r="5654" spans="1:9" hidden="1" x14ac:dyDescent="0.25">
      <c r="A5654">
        <v>8</v>
      </c>
      <c r="B5654">
        <v>5703</v>
      </c>
      <c r="C5654" t="s">
        <v>6413</v>
      </c>
      <c r="D5654" t="s">
        <v>9</v>
      </c>
      <c r="E5654" t="s">
        <v>8433</v>
      </c>
      <c r="F5654" t="s">
        <v>8434</v>
      </c>
      <c r="G5654" s="1">
        <v>0.5</v>
      </c>
      <c r="H5654" t="s">
        <v>11</v>
      </c>
      <c r="I5654" t="s">
        <v>9</v>
      </c>
    </row>
    <row r="5655" spans="1:9" hidden="1" x14ac:dyDescent="0.25">
      <c r="A5655">
        <v>8</v>
      </c>
      <c r="B5655">
        <v>5704</v>
      </c>
      <c r="C5655" t="s">
        <v>6415</v>
      </c>
      <c r="D5655" t="s">
        <v>9</v>
      </c>
      <c r="E5655" t="s">
        <v>16</v>
      </c>
      <c r="F5655" t="s">
        <v>14</v>
      </c>
      <c r="G5655" s="1">
        <v>0.5</v>
      </c>
      <c r="H5655" t="s">
        <v>11</v>
      </c>
      <c r="I5655" t="s">
        <v>9</v>
      </c>
    </row>
    <row r="5656" spans="1:9" hidden="1" x14ac:dyDescent="0.25">
      <c r="A5656">
        <v>8</v>
      </c>
      <c r="B5656">
        <v>5708</v>
      </c>
      <c r="C5656" t="s">
        <v>6416</v>
      </c>
      <c r="D5656" t="s">
        <v>9</v>
      </c>
      <c r="E5656" t="s">
        <v>8426</v>
      </c>
      <c r="F5656" t="s">
        <v>8427</v>
      </c>
      <c r="G5656" s="1">
        <v>0.5</v>
      </c>
      <c r="H5656" t="s">
        <v>11</v>
      </c>
      <c r="I5656" t="s">
        <v>9</v>
      </c>
    </row>
    <row r="5657" spans="1:9" hidden="1" x14ac:dyDescent="0.25">
      <c r="A5657">
        <v>8</v>
      </c>
      <c r="B5657">
        <v>5709</v>
      </c>
      <c r="C5657" t="s">
        <v>6417</v>
      </c>
      <c r="D5657" t="s">
        <v>9</v>
      </c>
      <c r="E5657" t="s">
        <v>8426</v>
      </c>
      <c r="F5657" t="s">
        <v>8427</v>
      </c>
      <c r="G5657" s="1">
        <v>0.5</v>
      </c>
      <c r="H5657" t="s">
        <v>11</v>
      </c>
      <c r="I5657" t="s">
        <v>9</v>
      </c>
    </row>
    <row r="5658" spans="1:9" hidden="1" x14ac:dyDescent="0.25">
      <c r="A5658">
        <v>8</v>
      </c>
      <c r="B5658">
        <v>5714</v>
      </c>
      <c r="C5658" t="s">
        <v>6418</v>
      </c>
      <c r="D5658" t="s">
        <v>9</v>
      </c>
      <c r="E5658" t="s">
        <v>8702</v>
      </c>
      <c r="F5658" t="s">
        <v>8577</v>
      </c>
      <c r="G5658" s="1">
        <v>0.5</v>
      </c>
      <c r="H5658" t="s">
        <v>11</v>
      </c>
      <c r="I5658" t="s">
        <v>9</v>
      </c>
    </row>
    <row r="5659" spans="1:9" hidden="1" x14ac:dyDescent="0.25">
      <c r="A5659">
        <v>8</v>
      </c>
      <c r="B5659">
        <v>5715</v>
      </c>
      <c r="C5659" t="s">
        <v>6419</v>
      </c>
      <c r="D5659" t="s">
        <v>9</v>
      </c>
      <c r="E5659" t="s">
        <v>8426</v>
      </c>
      <c r="F5659" t="s">
        <v>8427</v>
      </c>
      <c r="G5659" s="1">
        <v>0.5</v>
      </c>
      <c r="H5659" t="s">
        <v>11</v>
      </c>
      <c r="I5659" t="s">
        <v>9</v>
      </c>
    </row>
    <row r="5660" spans="1:9" hidden="1" x14ac:dyDescent="0.25">
      <c r="A5660">
        <v>8</v>
      </c>
      <c r="B5660">
        <v>5716</v>
      </c>
      <c r="C5660" t="s">
        <v>6420</v>
      </c>
      <c r="D5660" t="s">
        <v>9</v>
      </c>
      <c r="E5660" t="s">
        <v>8426</v>
      </c>
      <c r="F5660" t="s">
        <v>8427</v>
      </c>
      <c r="G5660" s="1">
        <v>0.5</v>
      </c>
      <c r="H5660" t="s">
        <v>11</v>
      </c>
      <c r="I5660" t="s">
        <v>9</v>
      </c>
    </row>
    <row r="5661" spans="1:9" hidden="1" x14ac:dyDescent="0.25">
      <c r="A5661">
        <v>8</v>
      </c>
      <c r="B5661">
        <v>5717</v>
      </c>
      <c r="C5661" t="s">
        <v>6421</v>
      </c>
      <c r="D5661" t="s">
        <v>9</v>
      </c>
      <c r="E5661" t="s">
        <v>8426</v>
      </c>
      <c r="F5661" t="s">
        <v>8427</v>
      </c>
      <c r="G5661" s="1">
        <v>0.5</v>
      </c>
      <c r="H5661" t="s">
        <v>11</v>
      </c>
      <c r="I5661" t="s">
        <v>9</v>
      </c>
    </row>
    <row r="5662" spans="1:9" hidden="1" x14ac:dyDescent="0.25">
      <c r="A5662">
        <v>8</v>
      </c>
      <c r="B5662">
        <v>5718</v>
      </c>
      <c r="C5662" t="s">
        <v>6422</v>
      </c>
      <c r="D5662" t="s">
        <v>9</v>
      </c>
      <c r="E5662" t="s">
        <v>8426</v>
      </c>
      <c r="F5662" t="s">
        <v>8427</v>
      </c>
      <c r="G5662" s="1">
        <v>0.5</v>
      </c>
      <c r="H5662" t="s">
        <v>11</v>
      </c>
      <c r="I5662" t="s">
        <v>9</v>
      </c>
    </row>
    <row r="5663" spans="1:9" hidden="1" x14ac:dyDescent="0.25">
      <c r="A5663">
        <v>8</v>
      </c>
      <c r="B5663">
        <v>5719</v>
      </c>
      <c r="C5663" t="s">
        <v>6423</v>
      </c>
      <c r="D5663" t="s">
        <v>9</v>
      </c>
      <c r="E5663" t="s">
        <v>8426</v>
      </c>
      <c r="F5663" t="s">
        <v>8427</v>
      </c>
      <c r="G5663" s="1">
        <v>0.5</v>
      </c>
      <c r="H5663" t="s">
        <v>11</v>
      </c>
      <c r="I5663" t="s">
        <v>9</v>
      </c>
    </row>
    <row r="5664" spans="1:9" hidden="1" x14ac:dyDescent="0.25">
      <c r="A5664">
        <v>8</v>
      </c>
      <c r="B5664">
        <v>5720</v>
      </c>
      <c r="C5664" t="s">
        <v>2626</v>
      </c>
      <c r="D5664" t="s">
        <v>9</v>
      </c>
      <c r="E5664" t="s">
        <v>8426</v>
      </c>
      <c r="F5664" t="s">
        <v>8427</v>
      </c>
      <c r="G5664" s="1">
        <v>0.5</v>
      </c>
      <c r="H5664" t="s">
        <v>11</v>
      </c>
      <c r="I5664" t="s">
        <v>9</v>
      </c>
    </row>
    <row r="5665" spans="1:9" hidden="1" x14ac:dyDescent="0.25">
      <c r="A5665">
        <v>8</v>
      </c>
      <c r="B5665">
        <v>5721</v>
      </c>
      <c r="C5665" t="s">
        <v>6424</v>
      </c>
      <c r="D5665" t="s">
        <v>9</v>
      </c>
      <c r="E5665" t="s">
        <v>4336</v>
      </c>
      <c r="F5665" t="s">
        <v>4337</v>
      </c>
      <c r="G5665" s="1">
        <v>0.5</v>
      </c>
      <c r="H5665" t="s">
        <v>11</v>
      </c>
      <c r="I5665" t="s">
        <v>9</v>
      </c>
    </row>
    <row r="5666" spans="1:9" hidden="1" x14ac:dyDescent="0.25">
      <c r="A5666">
        <v>8</v>
      </c>
      <c r="B5666">
        <v>5723</v>
      </c>
      <c r="C5666" t="s">
        <v>6426</v>
      </c>
      <c r="D5666" t="s">
        <v>9</v>
      </c>
      <c r="E5666" t="s">
        <v>4336</v>
      </c>
      <c r="F5666" t="s">
        <v>4337</v>
      </c>
      <c r="G5666" s="1">
        <v>0.5</v>
      </c>
      <c r="H5666" t="s">
        <v>11</v>
      </c>
      <c r="I5666" t="s">
        <v>9</v>
      </c>
    </row>
    <row r="5667" spans="1:9" hidden="1" x14ac:dyDescent="0.25">
      <c r="A5667">
        <v>8</v>
      </c>
      <c r="B5667">
        <v>5724</v>
      </c>
      <c r="C5667" t="s">
        <v>6427</v>
      </c>
      <c r="D5667" t="s">
        <v>9</v>
      </c>
      <c r="E5667" t="s">
        <v>4336</v>
      </c>
      <c r="F5667" t="s">
        <v>4337</v>
      </c>
      <c r="G5667" s="1">
        <v>0.5</v>
      </c>
      <c r="H5667" t="s">
        <v>11</v>
      </c>
      <c r="I5667" t="s">
        <v>9</v>
      </c>
    </row>
    <row r="5668" spans="1:9" hidden="1" x14ac:dyDescent="0.25">
      <c r="A5668">
        <v>8</v>
      </c>
      <c r="B5668">
        <v>5725</v>
      </c>
      <c r="C5668" t="s">
        <v>6428</v>
      </c>
      <c r="D5668" t="s">
        <v>9</v>
      </c>
      <c r="E5668" t="s">
        <v>8426</v>
      </c>
      <c r="F5668" t="s">
        <v>8427</v>
      </c>
      <c r="G5668" s="1">
        <v>0.5</v>
      </c>
      <c r="H5668" t="s">
        <v>11</v>
      </c>
      <c r="I5668" t="s">
        <v>9</v>
      </c>
    </row>
    <row r="5669" spans="1:9" hidden="1" x14ac:dyDescent="0.25">
      <c r="A5669">
        <v>8</v>
      </c>
      <c r="B5669">
        <v>5726</v>
      </c>
      <c r="C5669" t="s">
        <v>6429</v>
      </c>
      <c r="D5669" t="s">
        <v>9</v>
      </c>
      <c r="E5669" t="s">
        <v>8426</v>
      </c>
      <c r="F5669" t="s">
        <v>8427</v>
      </c>
      <c r="G5669" s="1">
        <v>0.5</v>
      </c>
      <c r="H5669" t="s">
        <v>11</v>
      </c>
      <c r="I5669" t="s">
        <v>9</v>
      </c>
    </row>
    <row r="5670" spans="1:9" hidden="1" x14ac:dyDescent="0.25">
      <c r="A5670">
        <v>8</v>
      </c>
      <c r="B5670">
        <v>5727</v>
      </c>
      <c r="C5670" t="s">
        <v>6430</v>
      </c>
      <c r="D5670" t="s">
        <v>9</v>
      </c>
      <c r="E5670" t="s">
        <v>8426</v>
      </c>
      <c r="F5670" t="s">
        <v>8427</v>
      </c>
      <c r="G5670" s="1">
        <v>0.5</v>
      </c>
      <c r="H5670" t="s">
        <v>11</v>
      </c>
      <c r="I5670" t="s">
        <v>9</v>
      </c>
    </row>
    <row r="5671" spans="1:9" hidden="1" x14ac:dyDescent="0.25">
      <c r="A5671">
        <v>8</v>
      </c>
      <c r="B5671">
        <v>5728</v>
      </c>
      <c r="C5671" t="s">
        <v>6431</v>
      </c>
      <c r="D5671" t="s">
        <v>9</v>
      </c>
      <c r="E5671" t="s">
        <v>8426</v>
      </c>
      <c r="F5671" t="s">
        <v>8427</v>
      </c>
      <c r="G5671" s="1">
        <v>0.5</v>
      </c>
      <c r="H5671" t="s">
        <v>11</v>
      </c>
      <c r="I5671" t="s">
        <v>9</v>
      </c>
    </row>
    <row r="5672" spans="1:9" hidden="1" x14ac:dyDescent="0.25">
      <c r="A5672">
        <v>8</v>
      </c>
      <c r="B5672">
        <v>5729</v>
      </c>
      <c r="C5672" t="s">
        <v>6432</v>
      </c>
      <c r="D5672" t="s">
        <v>9</v>
      </c>
      <c r="E5672" t="s">
        <v>8426</v>
      </c>
      <c r="F5672" t="s">
        <v>8427</v>
      </c>
      <c r="G5672" s="1">
        <v>0.5</v>
      </c>
      <c r="H5672" t="s">
        <v>11</v>
      </c>
      <c r="I5672" t="s">
        <v>9</v>
      </c>
    </row>
    <row r="5673" spans="1:9" hidden="1" x14ac:dyDescent="0.25">
      <c r="A5673">
        <v>8</v>
      </c>
      <c r="B5673">
        <v>5730</v>
      </c>
      <c r="C5673" t="s">
        <v>6433</v>
      </c>
      <c r="D5673" t="s">
        <v>9</v>
      </c>
      <c r="E5673" t="s">
        <v>8446</v>
      </c>
      <c r="F5673" t="s">
        <v>8425</v>
      </c>
      <c r="G5673" s="1">
        <v>0.5</v>
      </c>
      <c r="H5673" t="s">
        <v>11</v>
      </c>
      <c r="I5673" t="s">
        <v>9</v>
      </c>
    </row>
    <row r="5674" spans="1:9" hidden="1" x14ac:dyDescent="0.25">
      <c r="A5674">
        <v>8</v>
      </c>
      <c r="B5674">
        <v>5732</v>
      </c>
      <c r="C5674" t="s">
        <v>6435</v>
      </c>
      <c r="D5674" t="s">
        <v>9</v>
      </c>
      <c r="E5674" t="s">
        <v>8426</v>
      </c>
      <c r="F5674" t="s">
        <v>8427</v>
      </c>
      <c r="G5674" s="1">
        <v>0.5</v>
      </c>
      <c r="H5674" t="s">
        <v>11</v>
      </c>
      <c r="I5674" t="s">
        <v>9</v>
      </c>
    </row>
    <row r="5675" spans="1:9" hidden="1" x14ac:dyDescent="0.25">
      <c r="A5675">
        <v>8</v>
      </c>
      <c r="B5675">
        <v>5733</v>
      </c>
      <c r="C5675" t="s">
        <v>6436</v>
      </c>
      <c r="D5675" t="s">
        <v>9</v>
      </c>
      <c r="E5675" t="s">
        <v>8446</v>
      </c>
      <c r="F5675" t="s">
        <v>8425</v>
      </c>
      <c r="G5675" s="1">
        <v>0.5</v>
      </c>
      <c r="H5675" t="s">
        <v>11</v>
      </c>
      <c r="I5675" t="s">
        <v>9</v>
      </c>
    </row>
    <row r="5676" spans="1:9" hidden="1" x14ac:dyDescent="0.25">
      <c r="A5676">
        <v>8</v>
      </c>
      <c r="B5676">
        <v>5734</v>
      </c>
      <c r="C5676" t="s">
        <v>6437</v>
      </c>
      <c r="D5676" t="s">
        <v>9</v>
      </c>
      <c r="E5676" t="s">
        <v>16</v>
      </c>
      <c r="F5676" t="s">
        <v>14</v>
      </c>
      <c r="G5676" s="1">
        <v>0.5</v>
      </c>
      <c r="H5676" t="s">
        <v>11</v>
      </c>
      <c r="I5676" t="s">
        <v>9</v>
      </c>
    </row>
    <row r="5677" spans="1:9" hidden="1" x14ac:dyDescent="0.25">
      <c r="A5677">
        <v>8</v>
      </c>
      <c r="B5677">
        <v>5740</v>
      </c>
      <c r="C5677" t="s">
        <v>2628</v>
      </c>
      <c r="D5677" t="s">
        <v>9</v>
      </c>
      <c r="E5677" t="s">
        <v>8636</v>
      </c>
      <c r="F5677" t="s">
        <v>3007</v>
      </c>
      <c r="G5677" s="1">
        <v>0.5</v>
      </c>
      <c r="H5677" t="s">
        <v>11</v>
      </c>
      <c r="I5677" t="s">
        <v>9</v>
      </c>
    </row>
    <row r="5678" spans="1:9" hidden="1" x14ac:dyDescent="0.25">
      <c r="A5678">
        <v>8</v>
      </c>
      <c r="B5678">
        <v>5741</v>
      </c>
      <c r="C5678" t="s">
        <v>6440</v>
      </c>
      <c r="D5678" t="s">
        <v>9</v>
      </c>
      <c r="E5678" t="s">
        <v>8437</v>
      </c>
      <c r="F5678" s="4">
        <v>40929</v>
      </c>
      <c r="G5678" s="1">
        <v>0.5</v>
      </c>
      <c r="H5678" t="s">
        <v>11</v>
      </c>
      <c r="I5678" t="s">
        <v>9</v>
      </c>
    </row>
    <row r="5679" spans="1:9" hidden="1" x14ac:dyDescent="0.25">
      <c r="A5679">
        <v>8</v>
      </c>
      <c r="B5679">
        <v>5742</v>
      </c>
      <c r="C5679" t="s">
        <v>6442</v>
      </c>
      <c r="D5679" t="s">
        <v>9</v>
      </c>
      <c r="E5679" t="s">
        <v>8426</v>
      </c>
      <c r="F5679" t="s">
        <v>8427</v>
      </c>
      <c r="G5679" s="1">
        <v>0.5</v>
      </c>
      <c r="H5679" t="s">
        <v>11</v>
      </c>
      <c r="I5679" t="s">
        <v>9</v>
      </c>
    </row>
    <row r="5680" spans="1:9" hidden="1" x14ac:dyDescent="0.25">
      <c r="A5680">
        <v>8</v>
      </c>
      <c r="B5680">
        <v>5743</v>
      </c>
      <c r="C5680" t="s">
        <v>6443</v>
      </c>
      <c r="D5680" t="s">
        <v>9</v>
      </c>
      <c r="E5680" t="s">
        <v>8636</v>
      </c>
      <c r="F5680" t="s">
        <v>3007</v>
      </c>
      <c r="G5680" s="1">
        <v>0.5</v>
      </c>
      <c r="H5680" t="s">
        <v>11</v>
      </c>
      <c r="I5680" t="s">
        <v>9</v>
      </c>
    </row>
    <row r="5681" spans="1:9" hidden="1" x14ac:dyDescent="0.25">
      <c r="A5681">
        <v>8</v>
      </c>
      <c r="B5681">
        <v>5744</v>
      </c>
      <c r="C5681" t="s">
        <v>6445</v>
      </c>
      <c r="D5681" t="s">
        <v>9</v>
      </c>
      <c r="E5681" t="s">
        <v>8437</v>
      </c>
      <c r="F5681" s="4">
        <v>40929</v>
      </c>
      <c r="G5681" s="1">
        <v>0.5</v>
      </c>
      <c r="H5681" t="s">
        <v>11</v>
      </c>
      <c r="I5681" t="s">
        <v>9</v>
      </c>
    </row>
    <row r="5682" spans="1:9" hidden="1" x14ac:dyDescent="0.25">
      <c r="A5682">
        <v>8</v>
      </c>
      <c r="B5682">
        <v>5745</v>
      </c>
      <c r="C5682" t="s">
        <v>6446</v>
      </c>
      <c r="D5682" t="s">
        <v>9</v>
      </c>
      <c r="E5682" t="s">
        <v>8494</v>
      </c>
      <c r="F5682" t="s">
        <v>8436</v>
      </c>
      <c r="G5682" s="1">
        <v>0.5</v>
      </c>
      <c r="H5682" t="s">
        <v>11</v>
      </c>
      <c r="I5682" t="s">
        <v>9</v>
      </c>
    </row>
    <row r="5683" spans="1:9" hidden="1" x14ac:dyDescent="0.25">
      <c r="A5683">
        <v>8</v>
      </c>
      <c r="B5683">
        <v>5746</v>
      </c>
      <c r="C5683" t="s">
        <v>6447</v>
      </c>
      <c r="D5683" t="s">
        <v>9</v>
      </c>
      <c r="E5683" t="s">
        <v>8426</v>
      </c>
      <c r="F5683" t="s">
        <v>8427</v>
      </c>
      <c r="G5683" s="1">
        <v>0.5</v>
      </c>
      <c r="H5683" t="s">
        <v>11</v>
      </c>
      <c r="I5683" t="s">
        <v>9</v>
      </c>
    </row>
    <row r="5684" spans="1:9" hidden="1" x14ac:dyDescent="0.25">
      <c r="A5684">
        <v>8</v>
      </c>
      <c r="B5684">
        <v>5747</v>
      </c>
      <c r="C5684" t="s">
        <v>6448</v>
      </c>
      <c r="D5684" t="s">
        <v>9</v>
      </c>
      <c r="E5684" t="s">
        <v>8426</v>
      </c>
      <c r="F5684" t="s">
        <v>8427</v>
      </c>
      <c r="G5684" s="1">
        <v>0.5</v>
      </c>
      <c r="H5684" t="s">
        <v>11</v>
      </c>
      <c r="I5684" t="s">
        <v>9</v>
      </c>
    </row>
    <row r="5685" spans="1:9" hidden="1" x14ac:dyDescent="0.25">
      <c r="A5685">
        <v>8</v>
      </c>
      <c r="B5685">
        <v>5748</v>
      </c>
      <c r="C5685" t="s">
        <v>6449</v>
      </c>
      <c r="D5685" t="s">
        <v>9</v>
      </c>
      <c r="E5685" t="s">
        <v>8426</v>
      </c>
      <c r="F5685" t="s">
        <v>8427</v>
      </c>
      <c r="G5685" s="1">
        <v>0.5</v>
      </c>
      <c r="H5685" t="s">
        <v>11</v>
      </c>
      <c r="I5685" t="s">
        <v>9</v>
      </c>
    </row>
    <row r="5686" spans="1:9" hidden="1" x14ac:dyDescent="0.25">
      <c r="A5686">
        <v>8</v>
      </c>
      <c r="B5686">
        <v>5749</v>
      </c>
      <c r="C5686" t="s">
        <v>6450</v>
      </c>
      <c r="D5686" t="s">
        <v>9</v>
      </c>
      <c r="E5686" t="s">
        <v>8426</v>
      </c>
      <c r="F5686" t="s">
        <v>8427</v>
      </c>
      <c r="G5686" s="1">
        <v>0.5</v>
      </c>
      <c r="H5686" t="s">
        <v>11</v>
      </c>
      <c r="I5686" t="s">
        <v>9</v>
      </c>
    </row>
    <row r="5687" spans="1:9" hidden="1" x14ac:dyDescent="0.25">
      <c r="A5687">
        <v>8</v>
      </c>
      <c r="B5687">
        <v>5750</v>
      </c>
      <c r="C5687" t="s">
        <v>6452</v>
      </c>
      <c r="D5687" t="s">
        <v>9</v>
      </c>
      <c r="E5687" t="s">
        <v>16</v>
      </c>
      <c r="F5687" t="s">
        <v>14</v>
      </c>
      <c r="G5687" s="1">
        <v>0.5</v>
      </c>
      <c r="H5687" t="s">
        <v>11</v>
      </c>
      <c r="I5687" t="s">
        <v>9</v>
      </c>
    </row>
    <row r="5688" spans="1:9" hidden="1" x14ac:dyDescent="0.25">
      <c r="A5688">
        <v>8</v>
      </c>
      <c r="B5688">
        <v>5751</v>
      </c>
      <c r="C5688" t="s">
        <v>6454</v>
      </c>
      <c r="D5688" t="s">
        <v>9</v>
      </c>
      <c r="E5688" t="s">
        <v>16</v>
      </c>
      <c r="F5688" t="s">
        <v>14</v>
      </c>
      <c r="G5688" s="1">
        <v>0.5</v>
      </c>
      <c r="H5688" t="s">
        <v>11</v>
      </c>
      <c r="I5688" t="s">
        <v>9</v>
      </c>
    </row>
    <row r="5689" spans="1:9" hidden="1" x14ac:dyDescent="0.25">
      <c r="A5689">
        <v>8</v>
      </c>
      <c r="B5689">
        <v>5752</v>
      </c>
      <c r="C5689" t="s">
        <v>6455</v>
      </c>
      <c r="D5689" t="s">
        <v>9</v>
      </c>
      <c r="E5689" t="s">
        <v>8426</v>
      </c>
      <c r="F5689" t="s">
        <v>8427</v>
      </c>
      <c r="G5689" s="1">
        <v>0.5</v>
      </c>
      <c r="H5689" t="s">
        <v>11</v>
      </c>
      <c r="I5689" t="s">
        <v>9</v>
      </c>
    </row>
    <row r="5690" spans="1:9" hidden="1" x14ac:dyDescent="0.25">
      <c r="A5690">
        <v>8</v>
      </c>
      <c r="B5690">
        <v>5753</v>
      </c>
      <c r="C5690" t="s">
        <v>6456</v>
      </c>
      <c r="D5690" t="s">
        <v>9</v>
      </c>
      <c r="E5690" t="s">
        <v>8426</v>
      </c>
      <c r="F5690" t="s">
        <v>8427</v>
      </c>
      <c r="G5690" s="1">
        <v>0.5</v>
      </c>
      <c r="H5690" t="s">
        <v>11</v>
      </c>
      <c r="I5690" t="s">
        <v>9</v>
      </c>
    </row>
    <row r="5691" spans="1:9" hidden="1" x14ac:dyDescent="0.25">
      <c r="A5691">
        <v>8</v>
      </c>
      <c r="B5691">
        <v>5754</v>
      </c>
      <c r="C5691" t="s">
        <v>6457</v>
      </c>
      <c r="D5691" t="s">
        <v>9</v>
      </c>
      <c r="E5691" t="s">
        <v>8426</v>
      </c>
      <c r="F5691" t="s">
        <v>8427</v>
      </c>
      <c r="G5691" s="1">
        <v>0.5</v>
      </c>
      <c r="H5691" t="s">
        <v>11</v>
      </c>
      <c r="I5691" t="s">
        <v>9</v>
      </c>
    </row>
    <row r="5692" spans="1:9" hidden="1" x14ac:dyDescent="0.25">
      <c r="A5692">
        <v>8</v>
      </c>
      <c r="B5692">
        <v>5755</v>
      </c>
      <c r="C5692" t="s">
        <v>6458</v>
      </c>
      <c r="D5692" t="s">
        <v>9</v>
      </c>
      <c r="E5692" t="s">
        <v>18</v>
      </c>
      <c r="F5692" t="s">
        <v>19</v>
      </c>
      <c r="G5692" s="1">
        <v>0.5</v>
      </c>
      <c r="H5692" t="s">
        <v>11</v>
      </c>
      <c r="I5692" t="s">
        <v>9</v>
      </c>
    </row>
    <row r="5693" spans="1:9" hidden="1" x14ac:dyDescent="0.25">
      <c r="A5693">
        <v>8</v>
      </c>
      <c r="B5693">
        <v>5756</v>
      </c>
      <c r="C5693" t="s">
        <v>6459</v>
      </c>
      <c r="D5693" t="s">
        <v>9</v>
      </c>
      <c r="E5693" t="s">
        <v>18</v>
      </c>
      <c r="F5693" t="s">
        <v>19</v>
      </c>
      <c r="G5693" s="1">
        <v>0.5</v>
      </c>
      <c r="H5693" t="s">
        <v>11</v>
      </c>
      <c r="I5693" t="s">
        <v>9</v>
      </c>
    </row>
    <row r="5694" spans="1:9" hidden="1" x14ac:dyDescent="0.25">
      <c r="A5694">
        <v>8</v>
      </c>
      <c r="B5694">
        <v>5757</v>
      </c>
      <c r="C5694" t="s">
        <v>6460</v>
      </c>
      <c r="D5694" t="s">
        <v>9</v>
      </c>
      <c r="E5694" t="s">
        <v>18</v>
      </c>
      <c r="F5694" t="s">
        <v>19</v>
      </c>
      <c r="G5694" s="1">
        <v>0.5</v>
      </c>
      <c r="H5694" t="s">
        <v>11</v>
      </c>
      <c r="I5694" t="s">
        <v>9</v>
      </c>
    </row>
    <row r="5695" spans="1:9" hidden="1" x14ac:dyDescent="0.25">
      <c r="A5695">
        <v>8</v>
      </c>
      <c r="B5695">
        <v>5758</v>
      </c>
      <c r="C5695" t="s">
        <v>6461</v>
      </c>
      <c r="D5695" t="s">
        <v>9</v>
      </c>
      <c r="E5695" t="s">
        <v>8426</v>
      </c>
      <c r="F5695" t="s">
        <v>8427</v>
      </c>
      <c r="G5695" s="1">
        <v>0.5</v>
      </c>
      <c r="H5695" t="s">
        <v>11</v>
      </c>
      <c r="I5695" t="s">
        <v>9</v>
      </c>
    </row>
    <row r="5696" spans="1:9" hidden="1" x14ac:dyDescent="0.25">
      <c r="A5696">
        <v>8</v>
      </c>
      <c r="B5696">
        <v>5759</v>
      </c>
      <c r="C5696" t="s">
        <v>6462</v>
      </c>
      <c r="D5696" t="s">
        <v>9</v>
      </c>
      <c r="E5696" t="s">
        <v>8426</v>
      </c>
      <c r="F5696" t="s">
        <v>8427</v>
      </c>
      <c r="G5696" s="1">
        <v>0.5</v>
      </c>
      <c r="H5696" t="s">
        <v>11</v>
      </c>
      <c r="I5696" t="s">
        <v>9</v>
      </c>
    </row>
    <row r="5697" spans="1:9" hidden="1" x14ac:dyDescent="0.25">
      <c r="A5697">
        <v>8</v>
      </c>
      <c r="B5697">
        <v>5768</v>
      </c>
      <c r="C5697" t="s">
        <v>6464</v>
      </c>
      <c r="D5697" t="s">
        <v>9</v>
      </c>
      <c r="E5697" t="s">
        <v>8426</v>
      </c>
      <c r="F5697" t="s">
        <v>8427</v>
      </c>
      <c r="G5697" s="1">
        <v>0.5</v>
      </c>
      <c r="H5697" t="s">
        <v>11</v>
      </c>
      <c r="I5697" t="s">
        <v>9</v>
      </c>
    </row>
    <row r="5698" spans="1:9" hidden="1" x14ac:dyDescent="0.25">
      <c r="A5698">
        <v>8</v>
      </c>
      <c r="B5698">
        <v>5769</v>
      </c>
      <c r="C5698" t="s">
        <v>6466</v>
      </c>
      <c r="D5698" t="s">
        <v>9</v>
      </c>
      <c r="E5698" t="s">
        <v>1426</v>
      </c>
      <c r="F5698" t="s">
        <v>140</v>
      </c>
      <c r="G5698" s="1">
        <v>0.5</v>
      </c>
      <c r="H5698" t="s">
        <v>11</v>
      </c>
      <c r="I5698" t="s">
        <v>9</v>
      </c>
    </row>
    <row r="5699" spans="1:9" hidden="1" x14ac:dyDescent="0.25">
      <c r="A5699">
        <v>8</v>
      </c>
      <c r="B5699">
        <v>5770</v>
      </c>
      <c r="C5699" t="s">
        <v>6467</v>
      </c>
      <c r="D5699" t="s">
        <v>9</v>
      </c>
      <c r="E5699" t="s">
        <v>8426</v>
      </c>
      <c r="F5699" t="s">
        <v>8427</v>
      </c>
      <c r="G5699" s="1">
        <v>0.5</v>
      </c>
      <c r="H5699" t="s">
        <v>11</v>
      </c>
      <c r="I5699" t="s">
        <v>9</v>
      </c>
    </row>
    <row r="5700" spans="1:9" hidden="1" x14ac:dyDescent="0.25">
      <c r="A5700">
        <v>8</v>
      </c>
      <c r="B5700">
        <v>5771</v>
      </c>
      <c r="C5700" t="s">
        <v>6469</v>
      </c>
      <c r="D5700" t="s">
        <v>9</v>
      </c>
      <c r="E5700" t="s">
        <v>1426</v>
      </c>
      <c r="F5700" t="s">
        <v>140</v>
      </c>
      <c r="G5700" s="1">
        <v>0.5</v>
      </c>
      <c r="H5700" t="s">
        <v>11</v>
      </c>
      <c r="I5700" t="s">
        <v>9</v>
      </c>
    </row>
    <row r="5701" spans="1:9" hidden="1" x14ac:dyDescent="0.25">
      <c r="A5701">
        <v>8</v>
      </c>
      <c r="B5701">
        <v>5774</v>
      </c>
      <c r="C5701" t="s">
        <v>6470</v>
      </c>
      <c r="D5701" t="s">
        <v>9</v>
      </c>
      <c r="E5701" t="s">
        <v>8426</v>
      </c>
      <c r="F5701" t="s">
        <v>8427</v>
      </c>
      <c r="G5701" s="1">
        <v>0.5</v>
      </c>
      <c r="H5701" t="s">
        <v>11</v>
      </c>
      <c r="I5701" t="s">
        <v>9</v>
      </c>
    </row>
    <row r="5702" spans="1:9" hidden="1" x14ac:dyDescent="0.25">
      <c r="A5702">
        <v>8</v>
      </c>
      <c r="B5702">
        <v>5775</v>
      </c>
      <c r="C5702" t="s">
        <v>1108</v>
      </c>
      <c r="D5702" t="s">
        <v>9</v>
      </c>
      <c r="E5702" t="s">
        <v>8426</v>
      </c>
      <c r="F5702" t="s">
        <v>8427</v>
      </c>
      <c r="G5702" s="1">
        <v>0.5</v>
      </c>
      <c r="H5702" t="s">
        <v>11</v>
      </c>
      <c r="I5702" t="s">
        <v>9</v>
      </c>
    </row>
    <row r="5703" spans="1:9" hidden="1" x14ac:dyDescent="0.25">
      <c r="A5703">
        <v>8</v>
      </c>
      <c r="B5703">
        <v>5776</v>
      </c>
      <c r="C5703" t="s">
        <v>6471</v>
      </c>
      <c r="D5703" t="s">
        <v>9</v>
      </c>
      <c r="E5703" t="s">
        <v>18</v>
      </c>
      <c r="F5703" t="s">
        <v>19</v>
      </c>
      <c r="G5703" s="1">
        <v>0.5</v>
      </c>
      <c r="H5703" t="s">
        <v>11</v>
      </c>
      <c r="I5703" t="s">
        <v>9</v>
      </c>
    </row>
    <row r="5704" spans="1:9" hidden="1" x14ac:dyDescent="0.25">
      <c r="A5704">
        <v>8</v>
      </c>
      <c r="B5704">
        <v>5777</v>
      </c>
      <c r="C5704" t="s">
        <v>6472</v>
      </c>
      <c r="D5704" t="s">
        <v>9</v>
      </c>
      <c r="E5704" t="s">
        <v>16</v>
      </c>
      <c r="F5704" t="s">
        <v>14</v>
      </c>
      <c r="G5704" s="1">
        <v>0.5</v>
      </c>
      <c r="H5704" t="s">
        <v>11</v>
      </c>
      <c r="I5704" t="s">
        <v>9</v>
      </c>
    </row>
    <row r="5705" spans="1:9" hidden="1" x14ac:dyDescent="0.25">
      <c r="A5705">
        <v>8</v>
      </c>
      <c r="B5705">
        <v>5779</v>
      </c>
      <c r="C5705" t="s">
        <v>6473</v>
      </c>
      <c r="D5705" t="s">
        <v>9</v>
      </c>
      <c r="E5705" t="s">
        <v>8426</v>
      </c>
      <c r="F5705" t="s">
        <v>8427</v>
      </c>
      <c r="G5705" s="1">
        <v>0.5</v>
      </c>
      <c r="H5705" t="s">
        <v>11</v>
      </c>
      <c r="I5705" t="s">
        <v>9</v>
      </c>
    </row>
    <row r="5706" spans="1:9" hidden="1" x14ac:dyDescent="0.25">
      <c r="A5706">
        <v>8</v>
      </c>
      <c r="B5706">
        <v>5780</v>
      </c>
      <c r="C5706" t="s">
        <v>6474</v>
      </c>
      <c r="D5706" t="s">
        <v>9</v>
      </c>
      <c r="E5706" t="s">
        <v>1426</v>
      </c>
      <c r="F5706" t="s">
        <v>140</v>
      </c>
      <c r="G5706" s="1">
        <v>0.5</v>
      </c>
      <c r="H5706" t="s">
        <v>11</v>
      </c>
      <c r="I5706" t="s">
        <v>9</v>
      </c>
    </row>
    <row r="5707" spans="1:9" hidden="1" x14ac:dyDescent="0.25">
      <c r="A5707">
        <v>8</v>
      </c>
      <c r="B5707">
        <v>5783</v>
      </c>
      <c r="C5707" t="s">
        <v>6475</v>
      </c>
      <c r="D5707" t="s">
        <v>9</v>
      </c>
      <c r="E5707" t="s">
        <v>8426</v>
      </c>
      <c r="F5707" t="s">
        <v>8427</v>
      </c>
      <c r="G5707" s="1">
        <v>0.5</v>
      </c>
      <c r="H5707" t="s">
        <v>11</v>
      </c>
      <c r="I5707" t="s">
        <v>9</v>
      </c>
    </row>
    <row r="5708" spans="1:9" hidden="1" x14ac:dyDescent="0.25">
      <c r="A5708">
        <v>8</v>
      </c>
      <c r="B5708">
        <v>5784</v>
      </c>
      <c r="C5708" t="s">
        <v>6476</v>
      </c>
      <c r="D5708" t="s">
        <v>9</v>
      </c>
      <c r="E5708" t="s">
        <v>8426</v>
      </c>
      <c r="F5708" t="s">
        <v>8427</v>
      </c>
      <c r="G5708" s="1">
        <v>0.5</v>
      </c>
      <c r="H5708" t="s">
        <v>11</v>
      </c>
      <c r="I5708" t="s">
        <v>9</v>
      </c>
    </row>
    <row r="5709" spans="1:9" hidden="1" x14ac:dyDescent="0.25">
      <c r="A5709">
        <v>8</v>
      </c>
      <c r="B5709">
        <v>5785</v>
      </c>
      <c r="C5709" t="s">
        <v>6477</v>
      </c>
      <c r="D5709" t="s">
        <v>9</v>
      </c>
      <c r="E5709" t="s">
        <v>8426</v>
      </c>
      <c r="F5709" t="s">
        <v>8427</v>
      </c>
      <c r="G5709" s="1">
        <v>0.5</v>
      </c>
      <c r="H5709" t="s">
        <v>11</v>
      </c>
      <c r="I5709" t="s">
        <v>9</v>
      </c>
    </row>
    <row r="5710" spans="1:9" hidden="1" x14ac:dyDescent="0.25">
      <c r="A5710">
        <v>8</v>
      </c>
      <c r="B5710">
        <v>5786</v>
      </c>
      <c r="C5710" t="s">
        <v>6478</v>
      </c>
      <c r="D5710" t="s">
        <v>9</v>
      </c>
      <c r="E5710" t="s">
        <v>16</v>
      </c>
      <c r="F5710" t="s">
        <v>14</v>
      </c>
      <c r="G5710" s="1">
        <v>0.5</v>
      </c>
      <c r="H5710" t="s">
        <v>11</v>
      </c>
      <c r="I5710" t="s">
        <v>9</v>
      </c>
    </row>
    <row r="5711" spans="1:9" hidden="1" x14ac:dyDescent="0.25">
      <c r="A5711">
        <v>8</v>
      </c>
      <c r="B5711">
        <v>5790</v>
      </c>
      <c r="C5711" t="s">
        <v>1115</v>
      </c>
      <c r="D5711" t="s">
        <v>9</v>
      </c>
      <c r="E5711" t="s">
        <v>8426</v>
      </c>
      <c r="F5711" t="s">
        <v>8427</v>
      </c>
      <c r="G5711" s="1">
        <v>0.5</v>
      </c>
      <c r="H5711" t="s">
        <v>11</v>
      </c>
      <c r="I5711" t="s">
        <v>9</v>
      </c>
    </row>
    <row r="5712" spans="1:9" hidden="1" x14ac:dyDescent="0.25">
      <c r="A5712">
        <v>8</v>
      </c>
      <c r="B5712">
        <v>5793</v>
      </c>
      <c r="C5712" t="s">
        <v>6479</v>
      </c>
      <c r="D5712" t="s">
        <v>9</v>
      </c>
      <c r="E5712" t="s">
        <v>8426</v>
      </c>
      <c r="F5712" t="s">
        <v>8427</v>
      </c>
      <c r="G5712" s="1">
        <v>0.5</v>
      </c>
      <c r="H5712" t="s">
        <v>11</v>
      </c>
      <c r="I5712" t="s">
        <v>9</v>
      </c>
    </row>
    <row r="5713" spans="1:9" hidden="1" x14ac:dyDescent="0.25">
      <c r="A5713">
        <v>8</v>
      </c>
      <c r="B5713">
        <v>5795</v>
      </c>
      <c r="C5713" t="s">
        <v>6481</v>
      </c>
      <c r="D5713" t="s">
        <v>9</v>
      </c>
      <c r="E5713" t="s">
        <v>8426</v>
      </c>
      <c r="F5713" t="s">
        <v>8427</v>
      </c>
      <c r="G5713" s="1">
        <v>0.5</v>
      </c>
      <c r="H5713" t="s">
        <v>11</v>
      </c>
      <c r="I5713" t="s">
        <v>9</v>
      </c>
    </row>
    <row r="5714" spans="1:9" hidden="1" x14ac:dyDescent="0.25">
      <c r="A5714">
        <v>8</v>
      </c>
      <c r="B5714">
        <v>5796</v>
      </c>
      <c r="C5714" t="s">
        <v>6482</v>
      </c>
      <c r="D5714" t="s">
        <v>9</v>
      </c>
      <c r="E5714" t="s">
        <v>16</v>
      </c>
      <c r="F5714" t="s">
        <v>14</v>
      </c>
      <c r="G5714" s="1">
        <v>0.5</v>
      </c>
      <c r="H5714" t="s">
        <v>11</v>
      </c>
      <c r="I5714" t="s">
        <v>9</v>
      </c>
    </row>
    <row r="5715" spans="1:9" hidden="1" x14ac:dyDescent="0.25">
      <c r="A5715">
        <v>8</v>
      </c>
      <c r="B5715">
        <v>5797</v>
      </c>
      <c r="C5715" t="s">
        <v>6483</v>
      </c>
      <c r="D5715" t="s">
        <v>9</v>
      </c>
      <c r="E5715" t="s">
        <v>8426</v>
      </c>
      <c r="F5715" t="s">
        <v>8427</v>
      </c>
      <c r="G5715" s="1">
        <v>0.5</v>
      </c>
      <c r="H5715" t="s">
        <v>11</v>
      </c>
      <c r="I5715" t="s">
        <v>9</v>
      </c>
    </row>
    <row r="5716" spans="1:9" hidden="1" x14ac:dyDescent="0.25">
      <c r="A5716">
        <v>8</v>
      </c>
      <c r="B5716">
        <v>5798</v>
      </c>
      <c r="C5716" t="s">
        <v>6484</v>
      </c>
      <c r="D5716" t="s">
        <v>9</v>
      </c>
      <c r="E5716" t="s">
        <v>8426</v>
      </c>
      <c r="F5716" t="s">
        <v>8427</v>
      </c>
      <c r="G5716" s="1">
        <v>0.5</v>
      </c>
      <c r="H5716" t="s">
        <v>11</v>
      </c>
      <c r="I5716" t="s">
        <v>9</v>
      </c>
    </row>
    <row r="5717" spans="1:9" hidden="1" x14ac:dyDescent="0.25">
      <c r="A5717">
        <v>8</v>
      </c>
      <c r="B5717">
        <v>5799</v>
      </c>
      <c r="C5717" t="s">
        <v>6485</v>
      </c>
      <c r="D5717" t="s">
        <v>9</v>
      </c>
      <c r="E5717" t="s">
        <v>16</v>
      </c>
      <c r="F5717" t="s">
        <v>14</v>
      </c>
      <c r="G5717" s="1">
        <v>0.5</v>
      </c>
      <c r="H5717" t="s">
        <v>11</v>
      </c>
      <c r="I5717" t="s">
        <v>9</v>
      </c>
    </row>
    <row r="5718" spans="1:9" hidden="1" x14ac:dyDescent="0.25">
      <c r="A5718">
        <v>8</v>
      </c>
      <c r="B5718">
        <v>5800</v>
      </c>
      <c r="C5718" t="s">
        <v>6486</v>
      </c>
      <c r="D5718" t="s">
        <v>9</v>
      </c>
      <c r="E5718" t="s">
        <v>8555</v>
      </c>
      <c r="F5718" t="s">
        <v>8498</v>
      </c>
      <c r="G5718" s="1">
        <v>0.5</v>
      </c>
      <c r="H5718" t="s">
        <v>11</v>
      </c>
      <c r="I5718" t="s">
        <v>9</v>
      </c>
    </row>
    <row r="5719" spans="1:9" hidden="1" x14ac:dyDescent="0.25">
      <c r="A5719">
        <v>8</v>
      </c>
      <c r="B5719">
        <v>5802</v>
      </c>
      <c r="C5719" t="s">
        <v>6488</v>
      </c>
      <c r="D5719" t="s">
        <v>9</v>
      </c>
      <c r="E5719" t="s">
        <v>8426</v>
      </c>
      <c r="F5719" t="s">
        <v>8427</v>
      </c>
      <c r="G5719" s="1">
        <v>0.5</v>
      </c>
      <c r="H5719" t="s">
        <v>11</v>
      </c>
      <c r="I5719" t="s">
        <v>9</v>
      </c>
    </row>
    <row r="5720" spans="1:9" hidden="1" x14ac:dyDescent="0.25">
      <c r="A5720">
        <v>8</v>
      </c>
      <c r="B5720">
        <v>5803</v>
      </c>
      <c r="C5720" t="s">
        <v>6489</v>
      </c>
      <c r="D5720" t="s">
        <v>9</v>
      </c>
      <c r="E5720" t="s">
        <v>8456</v>
      </c>
      <c r="F5720" t="s">
        <v>8457</v>
      </c>
      <c r="G5720" s="1">
        <v>0.5</v>
      </c>
      <c r="H5720" t="s">
        <v>11</v>
      </c>
      <c r="I5720" t="s">
        <v>9</v>
      </c>
    </row>
    <row r="5721" spans="1:9" hidden="1" x14ac:dyDescent="0.25">
      <c r="A5721">
        <v>8</v>
      </c>
      <c r="B5721">
        <v>5804</v>
      </c>
      <c r="C5721" t="s">
        <v>6491</v>
      </c>
      <c r="D5721" t="s">
        <v>9</v>
      </c>
      <c r="E5721" t="s">
        <v>8426</v>
      </c>
      <c r="F5721" t="s">
        <v>8427</v>
      </c>
      <c r="G5721" s="1">
        <v>0.5</v>
      </c>
      <c r="H5721" t="s">
        <v>11</v>
      </c>
      <c r="I5721" t="s">
        <v>9</v>
      </c>
    </row>
    <row r="5722" spans="1:9" hidden="1" x14ac:dyDescent="0.25">
      <c r="A5722">
        <v>8</v>
      </c>
      <c r="B5722">
        <v>5805</v>
      </c>
      <c r="C5722" t="s">
        <v>1122</v>
      </c>
      <c r="D5722" t="s">
        <v>9</v>
      </c>
      <c r="E5722" t="s">
        <v>8480</v>
      </c>
      <c r="F5722" t="s">
        <v>8481</v>
      </c>
      <c r="G5722" s="1">
        <v>0.5</v>
      </c>
      <c r="H5722" t="s">
        <v>11</v>
      </c>
      <c r="I5722" t="s">
        <v>9</v>
      </c>
    </row>
    <row r="5723" spans="1:9" hidden="1" x14ac:dyDescent="0.25">
      <c r="A5723">
        <v>8</v>
      </c>
      <c r="B5723">
        <v>5806</v>
      </c>
      <c r="C5723" t="s">
        <v>6493</v>
      </c>
      <c r="D5723" t="s">
        <v>9</v>
      </c>
      <c r="E5723" t="s">
        <v>1426</v>
      </c>
      <c r="F5723" t="s">
        <v>140</v>
      </c>
      <c r="G5723" s="1">
        <v>0.5</v>
      </c>
      <c r="H5723" t="s">
        <v>11</v>
      </c>
      <c r="I5723" t="s">
        <v>9</v>
      </c>
    </row>
    <row r="5724" spans="1:9" hidden="1" x14ac:dyDescent="0.25">
      <c r="A5724">
        <v>8</v>
      </c>
      <c r="B5724">
        <v>5807</v>
      </c>
      <c r="C5724" t="s">
        <v>6494</v>
      </c>
      <c r="D5724" t="s">
        <v>9</v>
      </c>
      <c r="E5724" t="s">
        <v>8426</v>
      </c>
      <c r="F5724" t="s">
        <v>8427</v>
      </c>
      <c r="G5724" s="1">
        <v>0.5</v>
      </c>
      <c r="H5724" t="s">
        <v>11</v>
      </c>
      <c r="I5724" t="s">
        <v>9</v>
      </c>
    </row>
    <row r="5725" spans="1:9" hidden="1" x14ac:dyDescent="0.25">
      <c r="A5725">
        <v>8</v>
      </c>
      <c r="B5725">
        <v>5814</v>
      </c>
      <c r="C5725" t="s">
        <v>1124</v>
      </c>
      <c r="D5725" t="s">
        <v>9</v>
      </c>
      <c r="E5725" t="s">
        <v>8426</v>
      </c>
      <c r="F5725" t="s">
        <v>8427</v>
      </c>
      <c r="G5725" s="1">
        <v>0.5</v>
      </c>
      <c r="H5725" t="s">
        <v>11</v>
      </c>
      <c r="I5725" t="s">
        <v>9</v>
      </c>
    </row>
    <row r="5726" spans="1:9" hidden="1" x14ac:dyDescent="0.25">
      <c r="A5726">
        <v>8</v>
      </c>
      <c r="B5726">
        <v>5823</v>
      </c>
      <c r="C5726" t="s">
        <v>1134</v>
      </c>
      <c r="D5726" t="s">
        <v>9</v>
      </c>
      <c r="E5726" t="s">
        <v>8426</v>
      </c>
      <c r="F5726" t="s">
        <v>8427</v>
      </c>
      <c r="G5726" s="1">
        <v>0.5</v>
      </c>
      <c r="H5726" t="s">
        <v>11</v>
      </c>
      <c r="I5726" t="s">
        <v>9</v>
      </c>
    </row>
    <row r="5727" spans="1:9" hidden="1" x14ac:dyDescent="0.25">
      <c r="A5727">
        <v>8</v>
      </c>
      <c r="B5727">
        <v>5824</v>
      </c>
      <c r="C5727" t="s">
        <v>6496</v>
      </c>
      <c r="D5727" t="s">
        <v>9</v>
      </c>
      <c r="E5727" t="s">
        <v>8426</v>
      </c>
      <c r="F5727" t="s">
        <v>8427</v>
      </c>
      <c r="G5727" s="1">
        <v>0.5</v>
      </c>
      <c r="H5727" t="s">
        <v>11</v>
      </c>
      <c r="I5727" t="s">
        <v>9</v>
      </c>
    </row>
    <row r="5728" spans="1:9" hidden="1" x14ac:dyDescent="0.25">
      <c r="A5728">
        <v>8</v>
      </c>
      <c r="B5728">
        <v>5826</v>
      </c>
      <c r="C5728" t="s">
        <v>1128</v>
      </c>
      <c r="D5728" t="s">
        <v>9</v>
      </c>
      <c r="E5728" t="s">
        <v>1426</v>
      </c>
      <c r="F5728" t="s">
        <v>140</v>
      </c>
      <c r="G5728" s="1">
        <v>0.5</v>
      </c>
      <c r="H5728" t="s">
        <v>11</v>
      </c>
      <c r="I5728" t="s">
        <v>9</v>
      </c>
    </row>
    <row r="5729" spans="1:9" hidden="1" x14ac:dyDescent="0.25">
      <c r="A5729">
        <v>8</v>
      </c>
      <c r="B5729">
        <v>5827</v>
      </c>
      <c r="C5729" t="s">
        <v>6498</v>
      </c>
      <c r="D5729" t="s">
        <v>9</v>
      </c>
      <c r="E5729" t="s">
        <v>8426</v>
      </c>
      <c r="F5729" t="s">
        <v>8427</v>
      </c>
      <c r="G5729" s="1">
        <v>0.5</v>
      </c>
      <c r="H5729" t="s">
        <v>11</v>
      </c>
      <c r="I5729" t="s">
        <v>9</v>
      </c>
    </row>
    <row r="5730" spans="1:9" hidden="1" x14ac:dyDescent="0.25">
      <c r="A5730">
        <v>8</v>
      </c>
      <c r="B5730">
        <v>5828</v>
      </c>
      <c r="C5730" t="s">
        <v>6499</v>
      </c>
      <c r="D5730" t="s">
        <v>9</v>
      </c>
      <c r="E5730" t="s">
        <v>8426</v>
      </c>
      <c r="F5730" t="s">
        <v>8427</v>
      </c>
      <c r="G5730" s="1">
        <v>0.5</v>
      </c>
      <c r="H5730" t="s">
        <v>11</v>
      </c>
      <c r="I5730" t="s">
        <v>9</v>
      </c>
    </row>
    <row r="5731" spans="1:9" hidden="1" x14ac:dyDescent="0.25">
      <c r="A5731">
        <v>8</v>
      </c>
      <c r="B5731">
        <v>5829</v>
      </c>
      <c r="C5731" t="s">
        <v>6500</v>
      </c>
      <c r="D5731" t="s">
        <v>9</v>
      </c>
      <c r="E5731" t="s">
        <v>8426</v>
      </c>
      <c r="F5731" t="s">
        <v>8427</v>
      </c>
      <c r="G5731" s="1">
        <v>0.5</v>
      </c>
      <c r="H5731" t="s">
        <v>11</v>
      </c>
      <c r="I5731" t="s">
        <v>9</v>
      </c>
    </row>
    <row r="5732" spans="1:9" hidden="1" x14ac:dyDescent="0.25">
      <c r="A5732">
        <v>8</v>
      </c>
      <c r="B5732">
        <v>5830</v>
      </c>
      <c r="C5732" t="s">
        <v>6501</v>
      </c>
      <c r="D5732" t="s">
        <v>9</v>
      </c>
      <c r="E5732" t="s">
        <v>8426</v>
      </c>
      <c r="F5732" t="s">
        <v>8427</v>
      </c>
      <c r="G5732" s="1">
        <v>0.5</v>
      </c>
      <c r="H5732" t="s">
        <v>11</v>
      </c>
      <c r="I5732" t="s">
        <v>9</v>
      </c>
    </row>
    <row r="5733" spans="1:9" hidden="1" x14ac:dyDescent="0.25">
      <c r="A5733">
        <v>8</v>
      </c>
      <c r="B5733">
        <v>5831</v>
      </c>
      <c r="C5733" t="s">
        <v>6502</v>
      </c>
      <c r="D5733" t="s">
        <v>9</v>
      </c>
      <c r="E5733" t="s">
        <v>8525</v>
      </c>
      <c r="F5733" s="4">
        <v>39922</v>
      </c>
      <c r="G5733" s="1">
        <v>0.5</v>
      </c>
      <c r="H5733" t="s">
        <v>11</v>
      </c>
      <c r="I5733" t="s">
        <v>9</v>
      </c>
    </row>
    <row r="5734" spans="1:9" hidden="1" x14ac:dyDescent="0.25">
      <c r="A5734">
        <v>8</v>
      </c>
      <c r="B5734">
        <v>5832</v>
      </c>
      <c r="C5734" t="s">
        <v>6503</v>
      </c>
      <c r="D5734" t="s">
        <v>9</v>
      </c>
      <c r="E5734" t="s">
        <v>8426</v>
      </c>
      <c r="F5734" t="s">
        <v>8427</v>
      </c>
      <c r="G5734" s="1">
        <v>0.5</v>
      </c>
      <c r="H5734" t="s">
        <v>11</v>
      </c>
      <c r="I5734" t="s">
        <v>9</v>
      </c>
    </row>
    <row r="5735" spans="1:9" hidden="1" x14ac:dyDescent="0.25">
      <c r="A5735">
        <v>8</v>
      </c>
      <c r="B5735">
        <v>5840</v>
      </c>
      <c r="C5735" t="s">
        <v>6504</v>
      </c>
      <c r="D5735" t="s">
        <v>9</v>
      </c>
      <c r="E5735" t="s">
        <v>8426</v>
      </c>
      <c r="F5735" t="s">
        <v>8427</v>
      </c>
      <c r="G5735" s="1">
        <v>0.5</v>
      </c>
      <c r="H5735" t="s">
        <v>11</v>
      </c>
      <c r="I5735" t="s">
        <v>9</v>
      </c>
    </row>
    <row r="5736" spans="1:9" hidden="1" x14ac:dyDescent="0.25">
      <c r="A5736">
        <v>8</v>
      </c>
      <c r="B5736">
        <v>5841</v>
      </c>
      <c r="C5736" t="s">
        <v>1139</v>
      </c>
      <c r="D5736" t="s">
        <v>9</v>
      </c>
      <c r="E5736" t="s">
        <v>8426</v>
      </c>
      <c r="F5736" t="s">
        <v>8427</v>
      </c>
      <c r="G5736" s="1">
        <v>0.5</v>
      </c>
      <c r="H5736" t="s">
        <v>11</v>
      </c>
      <c r="I5736" t="s">
        <v>9</v>
      </c>
    </row>
    <row r="5737" spans="1:9" hidden="1" x14ac:dyDescent="0.25">
      <c r="A5737">
        <v>8</v>
      </c>
      <c r="B5737">
        <v>5845</v>
      </c>
      <c r="C5737" t="s">
        <v>6505</v>
      </c>
      <c r="D5737" t="s">
        <v>9</v>
      </c>
      <c r="E5737" t="s">
        <v>8426</v>
      </c>
      <c r="F5737" t="s">
        <v>8427</v>
      </c>
      <c r="G5737" s="1">
        <v>0.5</v>
      </c>
      <c r="H5737" t="s">
        <v>11</v>
      </c>
      <c r="I5737" t="s">
        <v>9</v>
      </c>
    </row>
    <row r="5738" spans="1:9" hidden="1" x14ac:dyDescent="0.25">
      <c r="A5738">
        <v>8</v>
      </c>
      <c r="B5738">
        <v>5846</v>
      </c>
      <c r="C5738" t="s">
        <v>1141</v>
      </c>
      <c r="D5738" t="s">
        <v>9</v>
      </c>
      <c r="E5738" t="s">
        <v>8426</v>
      </c>
      <c r="F5738" t="s">
        <v>8427</v>
      </c>
      <c r="G5738" s="1">
        <v>0.5</v>
      </c>
      <c r="H5738" t="s">
        <v>11</v>
      </c>
      <c r="I5738" t="s">
        <v>9</v>
      </c>
    </row>
    <row r="5739" spans="1:9" hidden="1" x14ac:dyDescent="0.25">
      <c r="A5739">
        <v>8</v>
      </c>
      <c r="B5739">
        <v>5847</v>
      </c>
      <c r="C5739" t="s">
        <v>1142</v>
      </c>
      <c r="D5739" t="s">
        <v>9</v>
      </c>
      <c r="E5739" t="s">
        <v>8426</v>
      </c>
      <c r="F5739" t="s">
        <v>8427</v>
      </c>
      <c r="G5739" s="1">
        <v>0.5</v>
      </c>
      <c r="H5739" t="s">
        <v>11</v>
      </c>
      <c r="I5739" t="s">
        <v>9</v>
      </c>
    </row>
    <row r="5740" spans="1:9" hidden="1" x14ac:dyDescent="0.25">
      <c r="A5740">
        <v>8</v>
      </c>
      <c r="B5740">
        <v>5850</v>
      </c>
      <c r="C5740" t="s">
        <v>6506</v>
      </c>
      <c r="D5740" t="s">
        <v>9</v>
      </c>
      <c r="E5740" t="s">
        <v>8456</v>
      </c>
      <c r="F5740" t="s">
        <v>8457</v>
      </c>
      <c r="G5740" s="1">
        <v>0.5</v>
      </c>
      <c r="H5740" t="s">
        <v>11</v>
      </c>
      <c r="I5740" t="s">
        <v>9</v>
      </c>
    </row>
    <row r="5741" spans="1:9" hidden="1" x14ac:dyDescent="0.25">
      <c r="A5741">
        <v>8</v>
      </c>
      <c r="B5741">
        <v>5851</v>
      </c>
      <c r="C5741" t="s">
        <v>6507</v>
      </c>
      <c r="D5741" t="s">
        <v>9</v>
      </c>
      <c r="E5741" t="s">
        <v>8506</v>
      </c>
      <c r="F5741" t="s">
        <v>8466</v>
      </c>
      <c r="G5741" s="1">
        <v>0.5</v>
      </c>
      <c r="H5741" t="s">
        <v>11</v>
      </c>
      <c r="I5741" t="s">
        <v>9</v>
      </c>
    </row>
    <row r="5742" spans="1:9" hidden="1" x14ac:dyDescent="0.25">
      <c r="A5742">
        <v>8</v>
      </c>
      <c r="B5742">
        <v>5852</v>
      </c>
      <c r="C5742" t="s">
        <v>6508</v>
      </c>
      <c r="D5742" t="s">
        <v>9</v>
      </c>
      <c r="E5742" t="s">
        <v>8576</v>
      </c>
      <c r="F5742" t="s">
        <v>8577</v>
      </c>
      <c r="G5742" s="1">
        <v>0.5</v>
      </c>
      <c r="H5742" t="s">
        <v>11</v>
      </c>
      <c r="I5742" t="s">
        <v>9</v>
      </c>
    </row>
    <row r="5743" spans="1:9" hidden="1" x14ac:dyDescent="0.25">
      <c r="A5743">
        <v>8</v>
      </c>
      <c r="B5743">
        <v>5853</v>
      </c>
      <c r="C5743" t="s">
        <v>6509</v>
      </c>
      <c r="D5743" t="s">
        <v>9</v>
      </c>
      <c r="E5743" t="s">
        <v>8506</v>
      </c>
      <c r="F5743" t="s">
        <v>8466</v>
      </c>
      <c r="G5743" s="1">
        <v>0.5</v>
      </c>
      <c r="H5743" t="s">
        <v>11</v>
      </c>
      <c r="I5743" t="s">
        <v>9</v>
      </c>
    </row>
    <row r="5744" spans="1:9" hidden="1" x14ac:dyDescent="0.25">
      <c r="A5744">
        <v>8</v>
      </c>
      <c r="B5744">
        <v>5854</v>
      </c>
      <c r="C5744" t="s">
        <v>6510</v>
      </c>
      <c r="D5744" t="s">
        <v>9</v>
      </c>
      <c r="E5744" t="s">
        <v>8576</v>
      </c>
      <c r="F5744" t="s">
        <v>8577</v>
      </c>
      <c r="G5744" s="1">
        <v>0.5</v>
      </c>
      <c r="H5744" t="s">
        <v>11</v>
      </c>
      <c r="I5744" t="s">
        <v>9</v>
      </c>
    </row>
    <row r="5745" spans="1:9" hidden="1" x14ac:dyDescent="0.25">
      <c r="A5745">
        <v>8</v>
      </c>
      <c r="B5745">
        <v>5855</v>
      </c>
      <c r="C5745" t="s">
        <v>6511</v>
      </c>
      <c r="D5745" t="s">
        <v>9</v>
      </c>
      <c r="E5745" t="s">
        <v>4336</v>
      </c>
      <c r="F5745" t="s">
        <v>4337</v>
      </c>
      <c r="G5745" s="1">
        <v>0.5</v>
      </c>
      <c r="H5745" t="s">
        <v>11</v>
      </c>
      <c r="I5745" t="s">
        <v>9</v>
      </c>
    </row>
    <row r="5746" spans="1:9" hidden="1" x14ac:dyDescent="0.25">
      <c r="A5746">
        <v>8</v>
      </c>
      <c r="B5746">
        <v>5856</v>
      </c>
      <c r="C5746" t="s">
        <v>6512</v>
      </c>
      <c r="D5746" t="s">
        <v>9</v>
      </c>
      <c r="E5746" t="s">
        <v>16</v>
      </c>
      <c r="F5746" t="s">
        <v>14</v>
      </c>
      <c r="G5746" s="1">
        <v>0.5</v>
      </c>
      <c r="H5746" t="s">
        <v>11</v>
      </c>
      <c r="I5746" t="s">
        <v>9</v>
      </c>
    </row>
    <row r="5747" spans="1:9" hidden="1" x14ac:dyDescent="0.25">
      <c r="A5747">
        <v>8</v>
      </c>
      <c r="B5747">
        <v>5857</v>
      </c>
      <c r="C5747" t="s">
        <v>6513</v>
      </c>
      <c r="D5747" t="s">
        <v>9</v>
      </c>
      <c r="E5747" t="s">
        <v>8576</v>
      </c>
      <c r="F5747" t="s">
        <v>8577</v>
      </c>
      <c r="G5747" s="1">
        <v>0.5</v>
      </c>
      <c r="H5747" t="s">
        <v>11</v>
      </c>
      <c r="I5747" t="s">
        <v>9</v>
      </c>
    </row>
    <row r="5748" spans="1:9" hidden="1" x14ac:dyDescent="0.25">
      <c r="A5748">
        <v>8</v>
      </c>
      <c r="B5748">
        <v>5858</v>
      </c>
      <c r="C5748" t="s">
        <v>6514</v>
      </c>
      <c r="D5748" t="s">
        <v>9</v>
      </c>
      <c r="E5748" t="s">
        <v>16</v>
      </c>
      <c r="F5748" t="s">
        <v>14</v>
      </c>
      <c r="G5748" s="1">
        <v>0.5</v>
      </c>
      <c r="H5748" t="s">
        <v>11</v>
      </c>
      <c r="I5748" t="s">
        <v>9</v>
      </c>
    </row>
    <row r="5749" spans="1:9" hidden="1" x14ac:dyDescent="0.25">
      <c r="A5749">
        <v>8</v>
      </c>
      <c r="B5749">
        <v>5859</v>
      </c>
      <c r="C5749" t="s">
        <v>6515</v>
      </c>
      <c r="D5749" t="s">
        <v>9</v>
      </c>
      <c r="E5749" t="s">
        <v>8576</v>
      </c>
      <c r="F5749" t="s">
        <v>8577</v>
      </c>
      <c r="G5749" s="1">
        <v>0.5</v>
      </c>
      <c r="H5749" t="s">
        <v>11</v>
      </c>
      <c r="I5749" t="s">
        <v>9</v>
      </c>
    </row>
    <row r="5750" spans="1:9" hidden="1" x14ac:dyDescent="0.25">
      <c r="A5750">
        <v>8</v>
      </c>
      <c r="B5750">
        <v>5870</v>
      </c>
      <c r="C5750" t="s">
        <v>6516</v>
      </c>
      <c r="D5750" t="s">
        <v>9</v>
      </c>
      <c r="E5750" t="s">
        <v>8452</v>
      </c>
      <c r="F5750" t="s">
        <v>8453</v>
      </c>
      <c r="G5750" s="1">
        <v>0.5</v>
      </c>
      <c r="H5750" t="s">
        <v>11</v>
      </c>
      <c r="I5750" t="s">
        <v>9</v>
      </c>
    </row>
    <row r="5751" spans="1:9" hidden="1" x14ac:dyDescent="0.25">
      <c r="A5751">
        <v>8</v>
      </c>
      <c r="B5751">
        <v>5871</v>
      </c>
      <c r="C5751" t="s">
        <v>6517</v>
      </c>
      <c r="D5751" t="s">
        <v>9</v>
      </c>
      <c r="E5751" t="s">
        <v>8426</v>
      </c>
      <c r="F5751" t="s">
        <v>8427</v>
      </c>
      <c r="G5751" s="1">
        <v>0.5</v>
      </c>
      <c r="H5751" t="s">
        <v>11</v>
      </c>
      <c r="I5751" t="s">
        <v>9</v>
      </c>
    </row>
    <row r="5752" spans="1:9" hidden="1" x14ac:dyDescent="0.25">
      <c r="A5752">
        <v>8</v>
      </c>
      <c r="B5752">
        <v>5872</v>
      </c>
      <c r="C5752" t="s">
        <v>6518</v>
      </c>
      <c r="D5752" t="s">
        <v>9</v>
      </c>
      <c r="E5752" t="s">
        <v>8426</v>
      </c>
      <c r="F5752" t="s">
        <v>8427</v>
      </c>
      <c r="G5752" s="1">
        <v>0.5</v>
      </c>
      <c r="H5752" t="s">
        <v>11</v>
      </c>
      <c r="I5752" t="s">
        <v>9</v>
      </c>
    </row>
    <row r="5753" spans="1:9" hidden="1" x14ac:dyDescent="0.25">
      <c r="A5753">
        <v>8</v>
      </c>
      <c r="B5753">
        <v>5874</v>
      </c>
      <c r="C5753" t="s">
        <v>1147</v>
      </c>
      <c r="D5753" t="s">
        <v>9</v>
      </c>
      <c r="E5753" t="s">
        <v>16</v>
      </c>
      <c r="F5753" t="s">
        <v>14</v>
      </c>
      <c r="G5753" s="1">
        <v>0.5</v>
      </c>
      <c r="H5753" t="s">
        <v>11</v>
      </c>
      <c r="I5753" t="s">
        <v>9</v>
      </c>
    </row>
    <row r="5754" spans="1:9" hidden="1" x14ac:dyDescent="0.25">
      <c r="A5754">
        <v>8</v>
      </c>
      <c r="B5754">
        <v>5875</v>
      </c>
      <c r="C5754" t="s">
        <v>8793</v>
      </c>
      <c r="D5754" t="s">
        <v>9</v>
      </c>
      <c r="E5754" t="s">
        <v>8426</v>
      </c>
      <c r="F5754" t="s">
        <v>8427</v>
      </c>
      <c r="G5754" s="1">
        <v>0.5</v>
      </c>
      <c r="H5754" t="s">
        <v>11</v>
      </c>
      <c r="I5754" t="s">
        <v>9</v>
      </c>
    </row>
    <row r="5755" spans="1:9" hidden="1" x14ac:dyDescent="0.25">
      <c r="A5755">
        <v>8</v>
      </c>
      <c r="B5755">
        <v>5876</v>
      </c>
      <c r="C5755" t="s">
        <v>8794</v>
      </c>
      <c r="D5755" t="s">
        <v>9</v>
      </c>
      <c r="E5755" t="s">
        <v>8426</v>
      </c>
      <c r="F5755" t="s">
        <v>8427</v>
      </c>
      <c r="G5755" s="1">
        <v>0.5</v>
      </c>
      <c r="H5755" t="s">
        <v>11</v>
      </c>
      <c r="I5755" t="s">
        <v>9</v>
      </c>
    </row>
    <row r="5756" spans="1:9" hidden="1" x14ac:dyDescent="0.25">
      <c r="A5756">
        <v>8</v>
      </c>
      <c r="B5756">
        <v>5877</v>
      </c>
      <c r="C5756" t="s">
        <v>8795</v>
      </c>
      <c r="D5756" t="s">
        <v>9</v>
      </c>
      <c r="E5756" t="s">
        <v>8426</v>
      </c>
      <c r="F5756" t="s">
        <v>8427</v>
      </c>
      <c r="G5756" s="1">
        <v>0.5</v>
      </c>
      <c r="H5756" t="s">
        <v>11</v>
      </c>
      <c r="I5756" t="s">
        <v>9</v>
      </c>
    </row>
    <row r="5757" spans="1:9" hidden="1" x14ac:dyDescent="0.25">
      <c r="A5757">
        <v>8</v>
      </c>
      <c r="B5757">
        <v>5878</v>
      </c>
      <c r="C5757" t="s">
        <v>8796</v>
      </c>
      <c r="D5757" t="s">
        <v>9</v>
      </c>
      <c r="E5757" t="s">
        <v>8426</v>
      </c>
      <c r="F5757" t="s">
        <v>8427</v>
      </c>
      <c r="G5757" s="1">
        <v>0.5</v>
      </c>
      <c r="H5757" t="s">
        <v>11</v>
      </c>
      <c r="I5757" t="s">
        <v>9</v>
      </c>
    </row>
    <row r="5758" spans="1:9" hidden="1" x14ac:dyDescent="0.25">
      <c r="A5758">
        <v>8</v>
      </c>
      <c r="B5758">
        <v>5879</v>
      </c>
      <c r="C5758" t="s">
        <v>8797</v>
      </c>
      <c r="D5758" t="s">
        <v>9</v>
      </c>
      <c r="E5758" t="s">
        <v>8426</v>
      </c>
      <c r="F5758" t="s">
        <v>8427</v>
      </c>
      <c r="G5758" s="1">
        <v>0.5</v>
      </c>
      <c r="H5758" t="s">
        <v>11</v>
      </c>
      <c r="I5758" t="s">
        <v>9</v>
      </c>
    </row>
    <row r="5759" spans="1:9" hidden="1" x14ac:dyDescent="0.25">
      <c r="A5759">
        <v>8</v>
      </c>
      <c r="B5759">
        <v>5880</v>
      </c>
      <c r="C5759" t="s">
        <v>8798</v>
      </c>
      <c r="D5759" t="s">
        <v>9</v>
      </c>
      <c r="E5759" t="s">
        <v>8426</v>
      </c>
      <c r="F5759" t="s">
        <v>8427</v>
      </c>
      <c r="G5759" s="1">
        <v>0.5</v>
      </c>
      <c r="H5759" t="s">
        <v>11</v>
      </c>
      <c r="I5759" t="s">
        <v>9</v>
      </c>
    </row>
    <row r="5760" spans="1:9" hidden="1" x14ac:dyDescent="0.25">
      <c r="A5760">
        <v>8</v>
      </c>
      <c r="B5760">
        <v>5881</v>
      </c>
      <c r="C5760" t="s">
        <v>8799</v>
      </c>
      <c r="D5760" t="s">
        <v>9</v>
      </c>
      <c r="E5760" t="s">
        <v>8480</v>
      </c>
      <c r="F5760" t="s">
        <v>8481</v>
      </c>
      <c r="G5760" s="1">
        <v>0.5</v>
      </c>
      <c r="H5760" t="s">
        <v>11</v>
      </c>
      <c r="I5760" t="s">
        <v>9</v>
      </c>
    </row>
    <row r="5761" spans="1:9" hidden="1" x14ac:dyDescent="0.25">
      <c r="A5761">
        <v>8</v>
      </c>
      <c r="B5761">
        <v>5882</v>
      </c>
      <c r="C5761" t="s">
        <v>8800</v>
      </c>
      <c r="D5761" t="s">
        <v>9</v>
      </c>
      <c r="E5761" t="s">
        <v>8515</v>
      </c>
      <c r="F5761" t="s">
        <v>8505</v>
      </c>
      <c r="G5761" s="1">
        <v>0.5</v>
      </c>
      <c r="H5761" t="s">
        <v>11</v>
      </c>
      <c r="I5761" t="s">
        <v>9</v>
      </c>
    </row>
    <row r="5762" spans="1:9" hidden="1" x14ac:dyDescent="0.25">
      <c r="A5762">
        <v>8</v>
      </c>
      <c r="B5762">
        <v>5883</v>
      </c>
      <c r="C5762" t="s">
        <v>8801</v>
      </c>
      <c r="D5762" t="s">
        <v>9</v>
      </c>
      <c r="E5762" t="s">
        <v>8426</v>
      </c>
      <c r="F5762" t="s">
        <v>8427</v>
      </c>
      <c r="G5762" s="1">
        <v>0.5</v>
      </c>
      <c r="H5762" t="s">
        <v>11</v>
      </c>
      <c r="I5762" t="s">
        <v>9</v>
      </c>
    </row>
    <row r="5763" spans="1:9" hidden="1" x14ac:dyDescent="0.25">
      <c r="A5763">
        <v>8</v>
      </c>
      <c r="B5763">
        <v>5884</v>
      </c>
      <c r="C5763" t="s">
        <v>8802</v>
      </c>
      <c r="D5763" t="s">
        <v>9</v>
      </c>
      <c r="E5763" t="s">
        <v>8426</v>
      </c>
      <c r="F5763" t="s">
        <v>8427</v>
      </c>
      <c r="G5763" s="1">
        <v>0.5</v>
      </c>
      <c r="H5763" t="s">
        <v>11</v>
      </c>
      <c r="I5763" t="s">
        <v>9</v>
      </c>
    </row>
    <row r="5764" spans="1:9" hidden="1" x14ac:dyDescent="0.25">
      <c r="A5764">
        <v>8</v>
      </c>
      <c r="B5764">
        <v>5885</v>
      </c>
      <c r="C5764" t="s">
        <v>8803</v>
      </c>
      <c r="D5764" t="s">
        <v>9</v>
      </c>
      <c r="E5764" t="s">
        <v>8426</v>
      </c>
      <c r="F5764" t="s">
        <v>8427</v>
      </c>
      <c r="G5764" s="1">
        <v>0.5</v>
      </c>
      <c r="H5764" t="s">
        <v>11</v>
      </c>
      <c r="I5764" t="s">
        <v>9</v>
      </c>
    </row>
    <row r="5765" spans="1:9" hidden="1" x14ac:dyDescent="0.25">
      <c r="A5765">
        <v>8</v>
      </c>
      <c r="B5765">
        <v>5886</v>
      </c>
      <c r="C5765" t="s">
        <v>8804</v>
      </c>
      <c r="D5765" t="s">
        <v>9</v>
      </c>
      <c r="E5765" t="s">
        <v>8426</v>
      </c>
      <c r="F5765" t="s">
        <v>8427</v>
      </c>
      <c r="G5765" s="1">
        <v>0.5</v>
      </c>
      <c r="H5765" t="s">
        <v>11</v>
      </c>
      <c r="I5765" t="s">
        <v>9</v>
      </c>
    </row>
    <row r="5766" spans="1:9" hidden="1" x14ac:dyDescent="0.25">
      <c r="A5766">
        <v>8</v>
      </c>
      <c r="B5766">
        <v>5887</v>
      </c>
      <c r="C5766" t="s">
        <v>8643</v>
      </c>
      <c r="D5766" t="s">
        <v>9</v>
      </c>
      <c r="E5766" t="s">
        <v>8426</v>
      </c>
      <c r="F5766" t="s">
        <v>8427</v>
      </c>
      <c r="G5766" s="1">
        <v>0.5</v>
      </c>
      <c r="H5766" t="s">
        <v>11</v>
      </c>
      <c r="I5766" t="s">
        <v>9</v>
      </c>
    </row>
    <row r="5767" spans="1:9" hidden="1" x14ac:dyDescent="0.25">
      <c r="A5767">
        <v>8</v>
      </c>
      <c r="B5767">
        <v>5888</v>
      </c>
      <c r="C5767" t="s">
        <v>8805</v>
      </c>
      <c r="D5767" t="s">
        <v>9</v>
      </c>
      <c r="E5767" t="s">
        <v>8426</v>
      </c>
      <c r="F5767" t="s">
        <v>8427</v>
      </c>
      <c r="G5767" s="1">
        <v>0.5</v>
      </c>
      <c r="H5767" t="s">
        <v>11</v>
      </c>
      <c r="I5767" t="s">
        <v>9</v>
      </c>
    </row>
    <row r="5768" spans="1:9" hidden="1" x14ac:dyDescent="0.25">
      <c r="A5768">
        <v>8</v>
      </c>
      <c r="B5768">
        <v>5889</v>
      </c>
      <c r="C5768" t="s">
        <v>8806</v>
      </c>
      <c r="D5768" t="s">
        <v>9</v>
      </c>
      <c r="E5768" t="s">
        <v>8426</v>
      </c>
      <c r="F5768" t="s">
        <v>8427</v>
      </c>
      <c r="G5768" s="1">
        <v>0.5</v>
      </c>
      <c r="H5768" t="s">
        <v>11</v>
      </c>
      <c r="I5768" t="s">
        <v>9</v>
      </c>
    </row>
    <row r="5769" spans="1:9" hidden="1" x14ac:dyDescent="0.25">
      <c r="A5769">
        <v>8</v>
      </c>
      <c r="B5769">
        <v>5890</v>
      </c>
      <c r="C5769" t="s">
        <v>8807</v>
      </c>
      <c r="D5769" t="s">
        <v>9</v>
      </c>
      <c r="E5769" t="s">
        <v>8426</v>
      </c>
      <c r="F5769" t="s">
        <v>8427</v>
      </c>
      <c r="G5769" s="1">
        <v>0.5</v>
      </c>
      <c r="H5769" t="s">
        <v>11</v>
      </c>
      <c r="I5769" t="s">
        <v>9</v>
      </c>
    </row>
    <row r="5770" spans="1:9" hidden="1" x14ac:dyDescent="0.25">
      <c r="A5770">
        <v>8</v>
      </c>
      <c r="B5770">
        <v>5891</v>
      </c>
      <c r="C5770" t="s">
        <v>8808</v>
      </c>
      <c r="D5770" t="s">
        <v>9</v>
      </c>
      <c r="E5770" t="s">
        <v>8426</v>
      </c>
      <c r="F5770" t="s">
        <v>8427</v>
      </c>
      <c r="G5770" s="1">
        <v>0.5</v>
      </c>
      <c r="H5770" t="s">
        <v>11</v>
      </c>
      <c r="I5770" t="s">
        <v>9</v>
      </c>
    </row>
    <row r="5771" spans="1:9" hidden="1" x14ac:dyDescent="0.25">
      <c r="A5771">
        <v>8</v>
      </c>
      <c r="B5771">
        <v>5892</v>
      </c>
      <c r="C5771" t="s">
        <v>8809</v>
      </c>
      <c r="D5771" t="s">
        <v>9</v>
      </c>
      <c r="E5771" t="s">
        <v>8426</v>
      </c>
      <c r="F5771" t="s">
        <v>8427</v>
      </c>
      <c r="G5771" s="1">
        <v>0.5</v>
      </c>
      <c r="H5771" t="s">
        <v>11</v>
      </c>
      <c r="I5771" t="s">
        <v>9</v>
      </c>
    </row>
    <row r="5772" spans="1:9" hidden="1" x14ac:dyDescent="0.25">
      <c r="A5772">
        <v>8</v>
      </c>
      <c r="B5772">
        <v>5893</v>
      </c>
      <c r="C5772" t="s">
        <v>8810</v>
      </c>
      <c r="D5772" t="s">
        <v>9</v>
      </c>
      <c r="E5772" t="s">
        <v>8426</v>
      </c>
      <c r="F5772" t="s">
        <v>8427</v>
      </c>
      <c r="G5772" s="1">
        <v>0.5</v>
      </c>
      <c r="H5772" t="s">
        <v>11</v>
      </c>
      <c r="I5772" t="s">
        <v>9</v>
      </c>
    </row>
    <row r="5773" spans="1:9" hidden="1" x14ac:dyDescent="0.25">
      <c r="A5773">
        <v>8</v>
      </c>
      <c r="B5773">
        <v>5894</v>
      </c>
      <c r="C5773" t="s">
        <v>8811</v>
      </c>
      <c r="D5773" t="s">
        <v>9</v>
      </c>
      <c r="E5773" t="s">
        <v>8426</v>
      </c>
      <c r="F5773" t="s">
        <v>8427</v>
      </c>
      <c r="G5773" s="1">
        <v>0.5</v>
      </c>
      <c r="H5773" t="s">
        <v>11</v>
      </c>
      <c r="I5773" t="s">
        <v>9</v>
      </c>
    </row>
    <row r="5774" spans="1:9" hidden="1" x14ac:dyDescent="0.25">
      <c r="A5774">
        <v>8</v>
      </c>
      <c r="B5774">
        <v>5895</v>
      </c>
      <c r="C5774" t="s">
        <v>8567</v>
      </c>
      <c r="D5774" t="s">
        <v>9</v>
      </c>
      <c r="E5774" t="s">
        <v>8426</v>
      </c>
      <c r="F5774" t="s">
        <v>8427</v>
      </c>
      <c r="G5774" s="1">
        <v>0.5</v>
      </c>
      <c r="H5774" t="s">
        <v>11</v>
      </c>
      <c r="I5774" t="s">
        <v>9</v>
      </c>
    </row>
    <row r="5775" spans="1:9" hidden="1" x14ac:dyDescent="0.25">
      <c r="A5775">
        <v>8</v>
      </c>
      <c r="B5775">
        <v>5896</v>
      </c>
      <c r="C5775" t="s">
        <v>8812</v>
      </c>
      <c r="D5775" t="s">
        <v>9</v>
      </c>
      <c r="E5775" t="s">
        <v>8426</v>
      </c>
      <c r="F5775" t="s">
        <v>8427</v>
      </c>
      <c r="G5775" s="1">
        <v>0.5</v>
      </c>
      <c r="H5775" t="s">
        <v>11</v>
      </c>
      <c r="I5775" t="s">
        <v>9</v>
      </c>
    </row>
    <row r="5776" spans="1:9" hidden="1" x14ac:dyDescent="0.25">
      <c r="A5776">
        <v>8</v>
      </c>
      <c r="B5776">
        <v>5897</v>
      </c>
      <c r="C5776" t="s">
        <v>8813</v>
      </c>
      <c r="D5776" t="s">
        <v>9</v>
      </c>
      <c r="E5776" t="s">
        <v>1426</v>
      </c>
      <c r="F5776" t="s">
        <v>140</v>
      </c>
      <c r="G5776" s="1">
        <v>0.5</v>
      </c>
      <c r="H5776" t="s">
        <v>11</v>
      </c>
      <c r="I5776" t="s">
        <v>9</v>
      </c>
    </row>
    <row r="5777" spans="1:9" hidden="1" x14ac:dyDescent="0.25">
      <c r="A5777">
        <v>8</v>
      </c>
      <c r="B5777">
        <v>5898</v>
      </c>
      <c r="C5777" t="s">
        <v>8814</v>
      </c>
      <c r="D5777" t="s">
        <v>9</v>
      </c>
      <c r="E5777" t="s">
        <v>1426</v>
      </c>
      <c r="F5777" t="s">
        <v>140</v>
      </c>
      <c r="G5777" s="1">
        <v>0.5</v>
      </c>
      <c r="H5777" t="s">
        <v>11</v>
      </c>
      <c r="I5777" t="s">
        <v>9</v>
      </c>
    </row>
    <row r="5778" spans="1:9" hidden="1" x14ac:dyDescent="0.25">
      <c r="A5778">
        <v>8</v>
      </c>
      <c r="B5778">
        <v>5899</v>
      </c>
      <c r="C5778" t="s">
        <v>8815</v>
      </c>
      <c r="D5778" t="s">
        <v>9</v>
      </c>
      <c r="E5778" t="s">
        <v>8426</v>
      </c>
      <c r="F5778" t="s">
        <v>8427</v>
      </c>
      <c r="G5778" s="1">
        <v>0.5</v>
      </c>
      <c r="H5778" t="s">
        <v>11</v>
      </c>
      <c r="I5778" t="s">
        <v>9</v>
      </c>
    </row>
    <row r="5779" spans="1:9" hidden="1" x14ac:dyDescent="0.25">
      <c r="A5779">
        <v>8</v>
      </c>
      <c r="B5779">
        <v>5900</v>
      </c>
      <c r="C5779" t="s">
        <v>2659</v>
      </c>
      <c r="D5779" t="s">
        <v>9</v>
      </c>
      <c r="E5779" t="s">
        <v>8702</v>
      </c>
      <c r="F5779" t="s">
        <v>8577</v>
      </c>
      <c r="G5779" s="1">
        <v>0.5</v>
      </c>
      <c r="H5779" t="s">
        <v>11</v>
      </c>
      <c r="I5779" t="s">
        <v>9</v>
      </c>
    </row>
    <row r="5780" spans="1:9" hidden="1" x14ac:dyDescent="0.25">
      <c r="A5780">
        <v>8</v>
      </c>
      <c r="B5780">
        <v>5901</v>
      </c>
      <c r="C5780" t="s">
        <v>6519</v>
      </c>
      <c r="D5780" t="s">
        <v>9</v>
      </c>
      <c r="E5780" t="s">
        <v>8426</v>
      </c>
      <c r="F5780" t="s">
        <v>8427</v>
      </c>
      <c r="G5780" s="1">
        <v>0.5</v>
      </c>
      <c r="H5780" t="s">
        <v>11</v>
      </c>
      <c r="I5780" t="s">
        <v>9</v>
      </c>
    </row>
    <row r="5781" spans="1:9" hidden="1" x14ac:dyDescent="0.25">
      <c r="A5781">
        <v>8</v>
      </c>
      <c r="B5781">
        <v>5902</v>
      </c>
      <c r="C5781" t="s">
        <v>6520</v>
      </c>
      <c r="D5781" t="s">
        <v>9</v>
      </c>
      <c r="E5781" t="s">
        <v>16</v>
      </c>
      <c r="F5781" t="s">
        <v>14</v>
      </c>
      <c r="G5781" s="1">
        <v>0.5</v>
      </c>
      <c r="H5781" t="s">
        <v>11</v>
      </c>
      <c r="I5781" t="s">
        <v>9</v>
      </c>
    </row>
    <row r="5782" spans="1:9" hidden="1" x14ac:dyDescent="0.25">
      <c r="A5782">
        <v>8</v>
      </c>
      <c r="B5782">
        <v>5903</v>
      </c>
      <c r="C5782" t="s">
        <v>6521</v>
      </c>
      <c r="D5782" t="s">
        <v>9</v>
      </c>
      <c r="E5782" t="s">
        <v>8426</v>
      </c>
      <c r="F5782" t="s">
        <v>8427</v>
      </c>
      <c r="G5782" s="1">
        <v>0.5</v>
      </c>
      <c r="H5782" t="s">
        <v>11</v>
      </c>
      <c r="I5782" t="s">
        <v>9</v>
      </c>
    </row>
    <row r="5783" spans="1:9" hidden="1" x14ac:dyDescent="0.25">
      <c r="A5783">
        <v>8</v>
      </c>
      <c r="B5783">
        <v>5904</v>
      </c>
      <c r="C5783" t="s">
        <v>6522</v>
      </c>
      <c r="D5783" t="s">
        <v>9</v>
      </c>
      <c r="E5783" t="s">
        <v>8426</v>
      </c>
      <c r="F5783" t="s">
        <v>8427</v>
      </c>
      <c r="G5783" s="1">
        <v>0.5</v>
      </c>
      <c r="H5783" t="s">
        <v>11</v>
      </c>
      <c r="I5783" t="s">
        <v>9</v>
      </c>
    </row>
    <row r="5784" spans="1:9" hidden="1" x14ac:dyDescent="0.25">
      <c r="A5784">
        <v>8</v>
      </c>
      <c r="B5784">
        <v>5905</v>
      </c>
      <c r="C5784" t="s">
        <v>6523</v>
      </c>
      <c r="D5784" t="s">
        <v>9</v>
      </c>
      <c r="E5784" t="s">
        <v>8702</v>
      </c>
      <c r="F5784" t="s">
        <v>8577</v>
      </c>
      <c r="G5784" s="1">
        <v>0.5</v>
      </c>
      <c r="H5784" t="s">
        <v>11</v>
      </c>
      <c r="I5784" t="s">
        <v>9</v>
      </c>
    </row>
    <row r="5785" spans="1:9" hidden="1" x14ac:dyDescent="0.25">
      <c r="A5785">
        <v>8</v>
      </c>
      <c r="B5785">
        <v>5906</v>
      </c>
      <c r="C5785" t="s">
        <v>2672</v>
      </c>
      <c r="D5785" t="s">
        <v>9</v>
      </c>
      <c r="E5785" t="s">
        <v>8426</v>
      </c>
      <c r="F5785" t="s">
        <v>8427</v>
      </c>
      <c r="G5785" s="1">
        <v>0.5</v>
      </c>
      <c r="H5785" t="s">
        <v>11</v>
      </c>
      <c r="I5785" t="s">
        <v>9</v>
      </c>
    </row>
    <row r="5786" spans="1:9" hidden="1" x14ac:dyDescent="0.25">
      <c r="A5786">
        <v>8</v>
      </c>
      <c r="B5786">
        <v>5907</v>
      </c>
      <c r="C5786" t="s">
        <v>6524</v>
      </c>
      <c r="D5786" t="s">
        <v>9</v>
      </c>
      <c r="E5786" t="s">
        <v>8702</v>
      </c>
      <c r="F5786" t="s">
        <v>8577</v>
      </c>
      <c r="G5786" s="1">
        <v>0.5</v>
      </c>
      <c r="H5786" t="s">
        <v>11</v>
      </c>
      <c r="I5786" t="s">
        <v>9</v>
      </c>
    </row>
    <row r="5787" spans="1:9" hidden="1" x14ac:dyDescent="0.25">
      <c r="A5787">
        <v>8</v>
      </c>
      <c r="B5787">
        <v>5908</v>
      </c>
      <c r="C5787" t="s">
        <v>6525</v>
      </c>
      <c r="D5787" t="s">
        <v>9</v>
      </c>
      <c r="E5787" t="s">
        <v>8426</v>
      </c>
      <c r="F5787" t="s">
        <v>8427</v>
      </c>
      <c r="G5787" s="1">
        <v>0.5</v>
      </c>
      <c r="H5787" t="s">
        <v>11</v>
      </c>
      <c r="I5787" t="s">
        <v>9</v>
      </c>
    </row>
    <row r="5788" spans="1:9" hidden="1" x14ac:dyDescent="0.25">
      <c r="A5788">
        <v>8</v>
      </c>
      <c r="B5788">
        <v>5909</v>
      </c>
      <c r="C5788" t="s">
        <v>6526</v>
      </c>
      <c r="D5788" t="s">
        <v>9</v>
      </c>
      <c r="E5788" t="s">
        <v>8426</v>
      </c>
      <c r="F5788" t="s">
        <v>8427</v>
      </c>
      <c r="G5788" s="1">
        <v>0.5</v>
      </c>
      <c r="H5788" t="s">
        <v>11</v>
      </c>
      <c r="I5788" t="s">
        <v>9</v>
      </c>
    </row>
    <row r="5789" spans="1:9" hidden="1" x14ac:dyDescent="0.25">
      <c r="A5789">
        <v>8</v>
      </c>
      <c r="B5789">
        <v>5910</v>
      </c>
      <c r="C5789" t="s">
        <v>6527</v>
      </c>
      <c r="D5789" t="s">
        <v>9</v>
      </c>
      <c r="E5789" t="s">
        <v>8426</v>
      </c>
      <c r="F5789" t="s">
        <v>8427</v>
      </c>
      <c r="G5789" s="1">
        <v>0.5</v>
      </c>
      <c r="H5789" t="s">
        <v>11</v>
      </c>
      <c r="I5789" t="s">
        <v>9</v>
      </c>
    </row>
    <row r="5790" spans="1:9" hidden="1" x14ac:dyDescent="0.25">
      <c r="A5790">
        <v>8</v>
      </c>
      <c r="B5790">
        <v>5911</v>
      </c>
      <c r="C5790" t="s">
        <v>6528</v>
      </c>
      <c r="D5790" t="s">
        <v>9</v>
      </c>
      <c r="E5790" t="s">
        <v>8478</v>
      </c>
      <c r="F5790" t="s">
        <v>8479</v>
      </c>
      <c r="G5790" s="1">
        <v>0.5</v>
      </c>
      <c r="H5790" t="s">
        <v>11</v>
      </c>
      <c r="I5790" t="s">
        <v>9</v>
      </c>
    </row>
    <row r="5791" spans="1:9" hidden="1" x14ac:dyDescent="0.25">
      <c r="A5791">
        <v>8</v>
      </c>
      <c r="B5791">
        <v>5912</v>
      </c>
      <c r="C5791" t="s">
        <v>6529</v>
      </c>
      <c r="D5791" t="s">
        <v>9</v>
      </c>
      <c r="E5791" t="s">
        <v>8426</v>
      </c>
      <c r="F5791" t="s">
        <v>8427</v>
      </c>
      <c r="G5791" s="1">
        <v>0.5</v>
      </c>
      <c r="H5791" t="s">
        <v>11</v>
      </c>
      <c r="I5791" t="s">
        <v>9</v>
      </c>
    </row>
    <row r="5792" spans="1:9" hidden="1" x14ac:dyDescent="0.25">
      <c r="A5792">
        <v>8</v>
      </c>
      <c r="B5792">
        <v>5913</v>
      </c>
      <c r="C5792" t="s">
        <v>6530</v>
      </c>
      <c r="D5792" t="s">
        <v>9</v>
      </c>
      <c r="E5792" t="s">
        <v>8426</v>
      </c>
      <c r="F5792" t="s">
        <v>8427</v>
      </c>
      <c r="G5792" s="1">
        <v>0.5</v>
      </c>
      <c r="H5792" t="s">
        <v>11</v>
      </c>
      <c r="I5792" t="s">
        <v>9</v>
      </c>
    </row>
    <row r="5793" spans="1:9" hidden="1" x14ac:dyDescent="0.25">
      <c r="A5793">
        <v>8</v>
      </c>
      <c r="B5793">
        <v>5914</v>
      </c>
      <c r="C5793" t="s">
        <v>6531</v>
      </c>
      <c r="D5793" t="s">
        <v>9</v>
      </c>
      <c r="E5793" t="s">
        <v>8525</v>
      </c>
      <c r="F5793" s="4">
        <v>39922</v>
      </c>
      <c r="G5793" s="1">
        <v>0.5</v>
      </c>
      <c r="H5793" t="s">
        <v>11</v>
      </c>
      <c r="I5793" t="s">
        <v>9</v>
      </c>
    </row>
    <row r="5794" spans="1:9" hidden="1" x14ac:dyDescent="0.25">
      <c r="A5794">
        <v>8</v>
      </c>
      <c r="B5794">
        <v>5915</v>
      </c>
      <c r="C5794" t="s">
        <v>2662</v>
      </c>
      <c r="D5794" t="s">
        <v>9</v>
      </c>
      <c r="E5794" t="s">
        <v>8426</v>
      </c>
      <c r="F5794" t="s">
        <v>8427</v>
      </c>
      <c r="G5794" s="1">
        <v>0.5</v>
      </c>
      <c r="H5794" t="s">
        <v>11</v>
      </c>
      <c r="I5794" t="s">
        <v>9</v>
      </c>
    </row>
    <row r="5795" spans="1:9" hidden="1" x14ac:dyDescent="0.25">
      <c r="A5795">
        <v>8</v>
      </c>
      <c r="B5795">
        <v>5916</v>
      </c>
      <c r="C5795" t="s">
        <v>6532</v>
      </c>
      <c r="D5795" t="s">
        <v>9</v>
      </c>
      <c r="E5795" t="s">
        <v>8426</v>
      </c>
      <c r="F5795" t="s">
        <v>8427</v>
      </c>
      <c r="G5795" s="1">
        <v>0.5</v>
      </c>
      <c r="H5795" t="s">
        <v>11</v>
      </c>
      <c r="I5795" t="s">
        <v>9</v>
      </c>
    </row>
    <row r="5796" spans="1:9" hidden="1" x14ac:dyDescent="0.25">
      <c r="A5796">
        <v>8</v>
      </c>
      <c r="B5796">
        <v>5919</v>
      </c>
      <c r="C5796" t="s">
        <v>1162</v>
      </c>
      <c r="D5796" t="s">
        <v>9</v>
      </c>
      <c r="E5796" t="s">
        <v>8426</v>
      </c>
      <c r="F5796" t="s">
        <v>8427</v>
      </c>
      <c r="G5796" s="1">
        <v>0.5</v>
      </c>
      <c r="H5796" t="s">
        <v>11</v>
      </c>
      <c r="I5796" t="s">
        <v>9</v>
      </c>
    </row>
    <row r="5797" spans="1:9" hidden="1" x14ac:dyDescent="0.25">
      <c r="A5797">
        <v>8</v>
      </c>
      <c r="B5797">
        <v>5920</v>
      </c>
      <c r="C5797" t="s">
        <v>1163</v>
      </c>
      <c r="D5797" t="s">
        <v>9</v>
      </c>
      <c r="E5797" t="s">
        <v>8426</v>
      </c>
      <c r="F5797" t="s">
        <v>8427</v>
      </c>
      <c r="G5797" s="1">
        <v>0.5</v>
      </c>
      <c r="H5797" t="s">
        <v>11</v>
      </c>
      <c r="I5797" t="s">
        <v>9</v>
      </c>
    </row>
    <row r="5798" spans="1:9" hidden="1" x14ac:dyDescent="0.25">
      <c r="A5798">
        <v>8</v>
      </c>
      <c r="B5798">
        <v>5921</v>
      </c>
      <c r="C5798" t="s">
        <v>6533</v>
      </c>
      <c r="D5798" t="s">
        <v>9</v>
      </c>
      <c r="E5798" t="s">
        <v>8426</v>
      </c>
      <c r="F5798" t="s">
        <v>8427</v>
      </c>
      <c r="G5798" s="1">
        <v>0.5</v>
      </c>
      <c r="H5798" t="s">
        <v>11</v>
      </c>
      <c r="I5798" t="s">
        <v>9</v>
      </c>
    </row>
    <row r="5799" spans="1:9" hidden="1" x14ac:dyDescent="0.25">
      <c r="A5799">
        <v>8</v>
      </c>
      <c r="B5799">
        <v>5922</v>
      </c>
      <c r="C5799" t="s">
        <v>6534</v>
      </c>
      <c r="D5799" t="s">
        <v>9</v>
      </c>
      <c r="E5799" t="s">
        <v>8426</v>
      </c>
      <c r="F5799" t="s">
        <v>8427</v>
      </c>
      <c r="G5799" s="1">
        <v>0.5</v>
      </c>
      <c r="H5799" t="s">
        <v>11</v>
      </c>
      <c r="I5799" t="s">
        <v>9</v>
      </c>
    </row>
    <row r="5800" spans="1:9" hidden="1" x14ac:dyDescent="0.25">
      <c r="A5800">
        <v>8</v>
      </c>
      <c r="B5800">
        <v>5923</v>
      </c>
      <c r="C5800" t="s">
        <v>6535</v>
      </c>
      <c r="D5800" t="s">
        <v>9</v>
      </c>
      <c r="E5800" t="s">
        <v>8426</v>
      </c>
      <c r="F5800" t="s">
        <v>8427</v>
      </c>
      <c r="G5800" s="1">
        <v>0.5</v>
      </c>
      <c r="H5800" t="s">
        <v>11</v>
      </c>
      <c r="I5800" t="s">
        <v>9</v>
      </c>
    </row>
    <row r="5801" spans="1:9" hidden="1" x14ac:dyDescent="0.25">
      <c r="A5801">
        <v>8</v>
      </c>
      <c r="B5801">
        <v>5924</v>
      </c>
      <c r="C5801" t="s">
        <v>6536</v>
      </c>
      <c r="D5801" t="s">
        <v>9</v>
      </c>
      <c r="E5801" t="s">
        <v>8426</v>
      </c>
      <c r="F5801" t="s">
        <v>8427</v>
      </c>
      <c r="G5801" s="1">
        <v>0.5</v>
      </c>
      <c r="H5801" t="s">
        <v>11</v>
      </c>
      <c r="I5801" t="s">
        <v>9</v>
      </c>
    </row>
    <row r="5802" spans="1:9" hidden="1" x14ac:dyDescent="0.25">
      <c r="A5802">
        <v>8</v>
      </c>
      <c r="B5802">
        <v>5925</v>
      </c>
      <c r="C5802" t="s">
        <v>6537</v>
      </c>
      <c r="D5802" t="s">
        <v>9</v>
      </c>
      <c r="E5802" t="s">
        <v>8426</v>
      </c>
      <c r="F5802" t="s">
        <v>8427</v>
      </c>
      <c r="G5802" s="1">
        <v>0.5</v>
      </c>
      <c r="H5802" t="s">
        <v>11</v>
      </c>
      <c r="I5802" t="s">
        <v>9</v>
      </c>
    </row>
    <row r="5803" spans="1:9" hidden="1" x14ac:dyDescent="0.25">
      <c r="A5803">
        <v>8</v>
      </c>
      <c r="B5803">
        <v>5926</v>
      </c>
      <c r="C5803" t="s">
        <v>6538</v>
      </c>
      <c r="D5803" t="s">
        <v>9</v>
      </c>
      <c r="E5803" t="s">
        <v>8426</v>
      </c>
      <c r="F5803" t="s">
        <v>8427</v>
      </c>
      <c r="G5803" s="1">
        <v>0.5</v>
      </c>
      <c r="H5803" t="s">
        <v>11</v>
      </c>
      <c r="I5803" t="s">
        <v>9</v>
      </c>
    </row>
    <row r="5804" spans="1:9" hidden="1" x14ac:dyDescent="0.25">
      <c r="A5804">
        <v>8</v>
      </c>
      <c r="B5804">
        <v>5927</v>
      </c>
      <c r="C5804" t="s">
        <v>6539</v>
      </c>
      <c r="D5804" t="s">
        <v>9</v>
      </c>
      <c r="E5804" t="s">
        <v>8426</v>
      </c>
      <c r="F5804" t="s">
        <v>8427</v>
      </c>
      <c r="G5804" s="1">
        <v>0.5</v>
      </c>
      <c r="H5804" t="s">
        <v>11</v>
      </c>
      <c r="I5804" t="s">
        <v>9</v>
      </c>
    </row>
    <row r="5805" spans="1:9" hidden="1" x14ac:dyDescent="0.25">
      <c r="A5805">
        <v>8</v>
      </c>
      <c r="B5805">
        <v>5928</v>
      </c>
      <c r="C5805" t="s">
        <v>6540</v>
      </c>
      <c r="D5805" t="s">
        <v>9</v>
      </c>
      <c r="E5805" t="s">
        <v>8426</v>
      </c>
      <c r="F5805" t="s">
        <v>8427</v>
      </c>
      <c r="G5805" s="1">
        <v>0.5</v>
      </c>
      <c r="H5805" t="s">
        <v>11</v>
      </c>
      <c r="I5805" t="s">
        <v>9</v>
      </c>
    </row>
    <row r="5806" spans="1:9" hidden="1" x14ac:dyDescent="0.25">
      <c r="A5806">
        <v>8</v>
      </c>
      <c r="B5806">
        <v>5929</v>
      </c>
      <c r="C5806" t="s">
        <v>6541</v>
      </c>
      <c r="D5806" t="s">
        <v>9</v>
      </c>
      <c r="E5806" t="s">
        <v>8426</v>
      </c>
      <c r="F5806" t="s">
        <v>8427</v>
      </c>
      <c r="G5806" s="1">
        <v>0.5</v>
      </c>
      <c r="H5806" t="s">
        <v>11</v>
      </c>
      <c r="I5806" t="s">
        <v>9</v>
      </c>
    </row>
    <row r="5807" spans="1:9" hidden="1" x14ac:dyDescent="0.25">
      <c r="A5807">
        <v>8</v>
      </c>
      <c r="B5807">
        <v>5930</v>
      </c>
      <c r="C5807" t="s">
        <v>1171</v>
      </c>
      <c r="D5807" t="s">
        <v>9</v>
      </c>
      <c r="E5807" t="s">
        <v>8426</v>
      </c>
      <c r="F5807" t="s">
        <v>8427</v>
      </c>
      <c r="G5807" s="1">
        <v>0.5</v>
      </c>
      <c r="H5807" t="s">
        <v>11</v>
      </c>
      <c r="I5807" t="s">
        <v>9</v>
      </c>
    </row>
    <row r="5808" spans="1:9" hidden="1" x14ac:dyDescent="0.25">
      <c r="A5808">
        <v>8</v>
      </c>
      <c r="B5808">
        <v>5931</v>
      </c>
      <c r="C5808" t="s">
        <v>1177</v>
      </c>
      <c r="D5808" t="s">
        <v>9</v>
      </c>
      <c r="E5808" t="s">
        <v>8426</v>
      </c>
      <c r="F5808" t="s">
        <v>8427</v>
      </c>
      <c r="G5808" s="1">
        <v>0.5</v>
      </c>
      <c r="H5808" t="s">
        <v>11</v>
      </c>
      <c r="I5808" t="s">
        <v>9</v>
      </c>
    </row>
    <row r="5809" spans="1:9" hidden="1" x14ac:dyDescent="0.25">
      <c r="A5809">
        <v>8</v>
      </c>
      <c r="B5809">
        <v>5932</v>
      </c>
      <c r="C5809" t="s">
        <v>6542</v>
      </c>
      <c r="D5809" t="s">
        <v>9</v>
      </c>
      <c r="E5809" t="s">
        <v>8428</v>
      </c>
      <c r="F5809" t="s">
        <v>8429</v>
      </c>
      <c r="G5809" s="1">
        <v>0.5</v>
      </c>
      <c r="H5809" t="s">
        <v>11</v>
      </c>
      <c r="I5809" t="s">
        <v>9</v>
      </c>
    </row>
    <row r="5810" spans="1:9" hidden="1" x14ac:dyDescent="0.25">
      <c r="A5810">
        <v>8</v>
      </c>
      <c r="B5810">
        <v>5933</v>
      </c>
      <c r="C5810" t="s">
        <v>6543</v>
      </c>
      <c r="D5810" t="s">
        <v>9</v>
      </c>
      <c r="E5810" t="s">
        <v>8636</v>
      </c>
      <c r="F5810" t="s">
        <v>3007</v>
      </c>
      <c r="G5810" s="1">
        <v>0.5</v>
      </c>
      <c r="H5810" t="s">
        <v>11</v>
      </c>
      <c r="I5810" t="s">
        <v>9</v>
      </c>
    </row>
    <row r="5811" spans="1:9" hidden="1" x14ac:dyDescent="0.25">
      <c r="A5811">
        <v>8</v>
      </c>
      <c r="B5811">
        <v>5934</v>
      </c>
      <c r="C5811" t="s">
        <v>6544</v>
      </c>
      <c r="D5811" t="s">
        <v>9</v>
      </c>
      <c r="E5811" t="s">
        <v>8702</v>
      </c>
      <c r="F5811" t="s">
        <v>8577</v>
      </c>
      <c r="G5811" s="1">
        <v>0.5</v>
      </c>
      <c r="H5811" t="s">
        <v>11</v>
      </c>
      <c r="I5811" t="s">
        <v>9</v>
      </c>
    </row>
    <row r="5812" spans="1:9" hidden="1" x14ac:dyDescent="0.25">
      <c r="A5812">
        <v>8</v>
      </c>
      <c r="B5812">
        <v>5935</v>
      </c>
      <c r="C5812" t="s">
        <v>6545</v>
      </c>
      <c r="D5812" t="s">
        <v>9</v>
      </c>
      <c r="E5812" t="s">
        <v>8636</v>
      </c>
      <c r="F5812" t="s">
        <v>3007</v>
      </c>
      <c r="G5812" s="1">
        <v>0.5</v>
      </c>
      <c r="H5812" t="s">
        <v>11</v>
      </c>
      <c r="I5812" t="s">
        <v>9</v>
      </c>
    </row>
    <row r="5813" spans="1:9" hidden="1" x14ac:dyDescent="0.25">
      <c r="A5813">
        <v>8</v>
      </c>
      <c r="B5813">
        <v>5936</v>
      </c>
      <c r="C5813" t="s">
        <v>6546</v>
      </c>
      <c r="D5813" t="s">
        <v>9</v>
      </c>
      <c r="E5813" t="s">
        <v>8702</v>
      </c>
      <c r="F5813" t="s">
        <v>8577</v>
      </c>
      <c r="G5813" s="1">
        <v>0.5</v>
      </c>
      <c r="H5813" t="s">
        <v>11</v>
      </c>
      <c r="I5813" t="s">
        <v>9</v>
      </c>
    </row>
    <row r="5814" spans="1:9" hidden="1" x14ac:dyDescent="0.25">
      <c r="A5814">
        <v>8</v>
      </c>
      <c r="B5814">
        <v>5941</v>
      </c>
      <c r="C5814" t="s">
        <v>6547</v>
      </c>
      <c r="D5814" t="s">
        <v>9</v>
      </c>
      <c r="E5814" t="s">
        <v>8426</v>
      </c>
      <c r="F5814" t="s">
        <v>8427</v>
      </c>
      <c r="G5814" s="1">
        <v>0.5</v>
      </c>
      <c r="H5814" t="s">
        <v>11</v>
      </c>
      <c r="I5814" t="s">
        <v>9</v>
      </c>
    </row>
    <row r="5815" spans="1:9" hidden="1" x14ac:dyDescent="0.25">
      <c r="A5815">
        <v>8</v>
      </c>
      <c r="B5815">
        <v>5942</v>
      </c>
      <c r="C5815" t="s">
        <v>1173</v>
      </c>
      <c r="D5815" t="s">
        <v>9</v>
      </c>
      <c r="E5815" t="s">
        <v>8426</v>
      </c>
      <c r="F5815" t="s">
        <v>8427</v>
      </c>
      <c r="G5815" s="1">
        <v>0.5</v>
      </c>
      <c r="H5815" t="s">
        <v>11</v>
      </c>
      <c r="I5815" t="s">
        <v>9</v>
      </c>
    </row>
    <row r="5816" spans="1:9" hidden="1" x14ac:dyDescent="0.25">
      <c r="A5816">
        <v>8</v>
      </c>
      <c r="B5816">
        <v>5943</v>
      </c>
      <c r="C5816" t="s">
        <v>6548</v>
      </c>
      <c r="D5816" t="s">
        <v>9</v>
      </c>
      <c r="E5816" t="s">
        <v>8426</v>
      </c>
      <c r="F5816" t="s">
        <v>8427</v>
      </c>
      <c r="G5816" s="1">
        <v>0.5</v>
      </c>
      <c r="H5816" t="s">
        <v>11</v>
      </c>
      <c r="I5816" t="s">
        <v>9</v>
      </c>
    </row>
    <row r="5817" spans="1:9" hidden="1" x14ac:dyDescent="0.25">
      <c r="A5817">
        <v>8</v>
      </c>
      <c r="B5817">
        <v>5944</v>
      </c>
      <c r="C5817" t="s">
        <v>6549</v>
      </c>
      <c r="D5817" t="s">
        <v>9</v>
      </c>
      <c r="E5817" t="s">
        <v>8426</v>
      </c>
      <c r="F5817" t="s">
        <v>8427</v>
      </c>
      <c r="G5817" s="1">
        <v>0.5</v>
      </c>
      <c r="H5817" t="s">
        <v>11</v>
      </c>
      <c r="I5817" t="s">
        <v>9</v>
      </c>
    </row>
    <row r="5818" spans="1:9" hidden="1" x14ac:dyDescent="0.25">
      <c r="A5818">
        <v>8</v>
      </c>
      <c r="B5818">
        <v>5949</v>
      </c>
      <c r="C5818" t="s">
        <v>6550</v>
      </c>
      <c r="D5818" t="s">
        <v>9</v>
      </c>
      <c r="E5818" t="s">
        <v>8426</v>
      </c>
      <c r="F5818" t="s">
        <v>8427</v>
      </c>
      <c r="G5818" s="1">
        <v>0.5</v>
      </c>
      <c r="H5818" t="s">
        <v>11</v>
      </c>
      <c r="I5818" t="s">
        <v>9</v>
      </c>
    </row>
    <row r="5819" spans="1:9" hidden="1" x14ac:dyDescent="0.25">
      <c r="A5819">
        <v>8</v>
      </c>
      <c r="B5819">
        <v>5950</v>
      </c>
      <c r="C5819" t="s">
        <v>6551</v>
      </c>
      <c r="D5819" t="s">
        <v>9</v>
      </c>
      <c r="E5819" t="s">
        <v>8426</v>
      </c>
      <c r="F5819" t="s">
        <v>8427</v>
      </c>
      <c r="G5819" s="1">
        <v>0.5</v>
      </c>
      <c r="H5819" t="s">
        <v>11</v>
      </c>
      <c r="I5819" t="s">
        <v>9</v>
      </c>
    </row>
    <row r="5820" spans="1:9" hidden="1" x14ac:dyDescent="0.25">
      <c r="A5820">
        <v>8</v>
      </c>
      <c r="B5820">
        <v>5951</v>
      </c>
      <c r="C5820" t="s">
        <v>6552</v>
      </c>
      <c r="D5820" t="s">
        <v>9</v>
      </c>
      <c r="E5820" t="s">
        <v>8426</v>
      </c>
      <c r="F5820" t="s">
        <v>8427</v>
      </c>
      <c r="G5820" s="1">
        <v>0.5</v>
      </c>
      <c r="H5820" t="s">
        <v>11</v>
      </c>
      <c r="I5820" t="s">
        <v>9</v>
      </c>
    </row>
    <row r="5821" spans="1:9" hidden="1" x14ac:dyDescent="0.25">
      <c r="A5821">
        <v>8</v>
      </c>
      <c r="B5821">
        <v>5952</v>
      </c>
      <c r="C5821" t="s">
        <v>6553</v>
      </c>
      <c r="D5821" t="s">
        <v>9</v>
      </c>
      <c r="E5821" t="s">
        <v>8426</v>
      </c>
      <c r="F5821" t="s">
        <v>8427</v>
      </c>
      <c r="G5821" s="1">
        <v>0.5</v>
      </c>
      <c r="H5821" t="s">
        <v>11</v>
      </c>
      <c r="I5821" t="s">
        <v>9</v>
      </c>
    </row>
    <row r="5822" spans="1:9" hidden="1" x14ac:dyDescent="0.25">
      <c r="A5822">
        <v>8</v>
      </c>
      <c r="B5822">
        <v>5954</v>
      </c>
      <c r="C5822" t="s">
        <v>6554</v>
      </c>
      <c r="D5822" t="s">
        <v>9</v>
      </c>
      <c r="E5822" t="s">
        <v>8426</v>
      </c>
      <c r="F5822" t="s">
        <v>8427</v>
      </c>
      <c r="G5822" s="1">
        <v>0.5</v>
      </c>
      <c r="H5822" t="s">
        <v>11</v>
      </c>
      <c r="I5822" t="s">
        <v>9</v>
      </c>
    </row>
    <row r="5823" spans="1:9" hidden="1" x14ac:dyDescent="0.25">
      <c r="A5823">
        <v>8</v>
      </c>
      <c r="B5823">
        <v>5955</v>
      </c>
      <c r="C5823" t="s">
        <v>6555</v>
      </c>
      <c r="D5823" t="s">
        <v>9</v>
      </c>
      <c r="E5823" t="s">
        <v>8426</v>
      </c>
      <c r="F5823" t="s">
        <v>8427</v>
      </c>
      <c r="G5823" s="1">
        <v>0.5</v>
      </c>
      <c r="H5823" t="s">
        <v>11</v>
      </c>
      <c r="I5823" t="s">
        <v>9</v>
      </c>
    </row>
    <row r="5824" spans="1:9" hidden="1" x14ac:dyDescent="0.25">
      <c r="A5824">
        <v>8</v>
      </c>
      <c r="B5824">
        <v>5956</v>
      </c>
      <c r="C5824" t="s">
        <v>6556</v>
      </c>
      <c r="D5824" t="s">
        <v>9</v>
      </c>
      <c r="E5824" t="s">
        <v>8426</v>
      </c>
      <c r="F5824" t="s">
        <v>8427</v>
      </c>
      <c r="G5824" s="1">
        <v>0.5</v>
      </c>
      <c r="H5824" t="s">
        <v>11</v>
      </c>
      <c r="I5824" t="s">
        <v>9</v>
      </c>
    </row>
    <row r="5825" spans="1:9" hidden="1" x14ac:dyDescent="0.25">
      <c r="A5825">
        <v>8</v>
      </c>
      <c r="B5825">
        <v>5957</v>
      </c>
      <c r="C5825" t="s">
        <v>6557</v>
      </c>
      <c r="D5825" t="s">
        <v>9</v>
      </c>
      <c r="E5825" t="s">
        <v>8426</v>
      </c>
      <c r="F5825" t="s">
        <v>8427</v>
      </c>
      <c r="G5825" s="1">
        <v>0.5</v>
      </c>
      <c r="H5825" t="s">
        <v>11</v>
      </c>
      <c r="I5825" t="s">
        <v>9</v>
      </c>
    </row>
    <row r="5826" spans="1:9" hidden="1" x14ac:dyDescent="0.25">
      <c r="A5826">
        <v>8</v>
      </c>
      <c r="B5826">
        <v>5958</v>
      </c>
      <c r="C5826" t="s">
        <v>6558</v>
      </c>
      <c r="D5826" t="s">
        <v>9</v>
      </c>
      <c r="E5826" t="s">
        <v>8426</v>
      </c>
      <c r="F5826" t="s">
        <v>8427</v>
      </c>
      <c r="G5826" s="1">
        <v>0.5</v>
      </c>
      <c r="H5826" t="s">
        <v>11</v>
      </c>
      <c r="I5826" t="s">
        <v>9</v>
      </c>
    </row>
    <row r="5827" spans="1:9" hidden="1" x14ac:dyDescent="0.25">
      <c r="A5827">
        <v>8</v>
      </c>
      <c r="B5827">
        <v>5959</v>
      </c>
      <c r="C5827" t="s">
        <v>6559</v>
      </c>
      <c r="D5827" t="s">
        <v>9</v>
      </c>
      <c r="E5827" t="s">
        <v>8426</v>
      </c>
      <c r="F5827" t="s">
        <v>8427</v>
      </c>
      <c r="G5827" s="1">
        <v>0.5</v>
      </c>
      <c r="H5827" t="s">
        <v>11</v>
      </c>
      <c r="I5827" t="s">
        <v>9</v>
      </c>
    </row>
    <row r="5828" spans="1:9" hidden="1" x14ac:dyDescent="0.25">
      <c r="A5828">
        <v>8</v>
      </c>
      <c r="B5828">
        <v>5961</v>
      </c>
      <c r="C5828" t="s">
        <v>1178</v>
      </c>
      <c r="D5828" t="s">
        <v>9</v>
      </c>
      <c r="E5828" t="s">
        <v>8426</v>
      </c>
      <c r="F5828" t="s">
        <v>8427</v>
      </c>
      <c r="G5828" s="1">
        <v>0.5</v>
      </c>
      <c r="H5828" t="s">
        <v>11</v>
      </c>
      <c r="I5828" t="s">
        <v>9</v>
      </c>
    </row>
    <row r="5829" spans="1:9" hidden="1" x14ac:dyDescent="0.25">
      <c r="A5829">
        <v>8</v>
      </c>
      <c r="B5829">
        <v>5964</v>
      </c>
      <c r="C5829" t="s">
        <v>2661</v>
      </c>
      <c r="D5829" t="s">
        <v>9</v>
      </c>
      <c r="E5829" t="s">
        <v>8702</v>
      </c>
      <c r="F5829" t="s">
        <v>8577</v>
      </c>
      <c r="G5829" s="1">
        <v>0.5</v>
      </c>
      <c r="H5829" t="s">
        <v>11</v>
      </c>
      <c r="I5829" t="s">
        <v>9</v>
      </c>
    </row>
    <row r="5830" spans="1:9" hidden="1" x14ac:dyDescent="0.25">
      <c r="A5830">
        <v>8</v>
      </c>
      <c r="B5830">
        <v>5965</v>
      </c>
      <c r="C5830" t="s">
        <v>6560</v>
      </c>
      <c r="D5830" t="s">
        <v>9</v>
      </c>
      <c r="E5830" t="s">
        <v>18</v>
      </c>
      <c r="F5830" t="s">
        <v>19</v>
      </c>
      <c r="G5830" s="1">
        <v>0.5</v>
      </c>
      <c r="H5830" t="s">
        <v>11</v>
      </c>
      <c r="I5830" t="s">
        <v>9</v>
      </c>
    </row>
    <row r="5831" spans="1:9" hidden="1" x14ac:dyDescent="0.25">
      <c r="A5831">
        <v>8</v>
      </c>
      <c r="B5831">
        <v>5966</v>
      </c>
      <c r="C5831" t="s">
        <v>6561</v>
      </c>
      <c r="D5831" t="s">
        <v>9</v>
      </c>
      <c r="E5831" t="s">
        <v>8702</v>
      </c>
      <c r="F5831" t="s">
        <v>8577</v>
      </c>
      <c r="G5831" s="1">
        <v>0.5</v>
      </c>
      <c r="H5831" t="s">
        <v>11</v>
      </c>
      <c r="I5831" t="s">
        <v>9</v>
      </c>
    </row>
    <row r="5832" spans="1:9" hidden="1" x14ac:dyDescent="0.25">
      <c r="A5832">
        <v>8</v>
      </c>
      <c r="B5832">
        <v>5968</v>
      </c>
      <c r="C5832" t="s">
        <v>6562</v>
      </c>
      <c r="D5832" t="s">
        <v>9</v>
      </c>
      <c r="E5832" t="s">
        <v>8426</v>
      </c>
      <c r="F5832" t="s">
        <v>8427</v>
      </c>
      <c r="G5832" s="1">
        <v>0.5</v>
      </c>
      <c r="H5832" t="s">
        <v>11</v>
      </c>
      <c r="I5832" t="s">
        <v>9</v>
      </c>
    </row>
    <row r="5833" spans="1:9" hidden="1" x14ac:dyDescent="0.25">
      <c r="A5833">
        <v>8</v>
      </c>
      <c r="B5833">
        <v>5970</v>
      </c>
      <c r="C5833" t="s">
        <v>6563</v>
      </c>
      <c r="D5833" t="s">
        <v>9</v>
      </c>
      <c r="E5833" t="s">
        <v>8426</v>
      </c>
      <c r="F5833" t="s">
        <v>8427</v>
      </c>
      <c r="G5833" s="1">
        <v>0.5</v>
      </c>
      <c r="H5833" t="s">
        <v>11</v>
      </c>
      <c r="I5833" t="s">
        <v>9</v>
      </c>
    </row>
    <row r="5834" spans="1:9" hidden="1" x14ac:dyDescent="0.25">
      <c r="A5834">
        <v>8</v>
      </c>
      <c r="B5834">
        <v>5971</v>
      </c>
      <c r="C5834" t="s">
        <v>6564</v>
      </c>
      <c r="D5834" t="s">
        <v>9</v>
      </c>
      <c r="E5834" t="s">
        <v>8702</v>
      </c>
      <c r="F5834" t="s">
        <v>8577</v>
      </c>
      <c r="G5834" s="1">
        <v>0.5</v>
      </c>
      <c r="H5834" t="s">
        <v>11</v>
      </c>
      <c r="I5834" t="s">
        <v>9</v>
      </c>
    </row>
    <row r="5835" spans="1:9" hidden="1" x14ac:dyDescent="0.25">
      <c r="A5835">
        <v>8</v>
      </c>
      <c r="B5835">
        <v>5972</v>
      </c>
      <c r="C5835" t="s">
        <v>6565</v>
      </c>
      <c r="D5835" t="s">
        <v>9</v>
      </c>
      <c r="E5835" t="s">
        <v>8636</v>
      </c>
      <c r="F5835" t="s">
        <v>3007</v>
      </c>
      <c r="G5835" s="1">
        <v>0.5</v>
      </c>
      <c r="H5835" t="s">
        <v>11</v>
      </c>
      <c r="I5835" t="s">
        <v>9</v>
      </c>
    </row>
    <row r="5836" spans="1:9" hidden="1" x14ac:dyDescent="0.25">
      <c r="A5836">
        <v>8</v>
      </c>
      <c r="B5836">
        <v>5973</v>
      </c>
      <c r="C5836" t="s">
        <v>6566</v>
      </c>
      <c r="D5836" t="s">
        <v>9</v>
      </c>
      <c r="E5836" t="s">
        <v>8702</v>
      </c>
      <c r="F5836" t="s">
        <v>8577</v>
      </c>
      <c r="G5836" s="1">
        <v>0.5</v>
      </c>
      <c r="H5836" t="s">
        <v>11</v>
      </c>
      <c r="I5836" t="s">
        <v>9</v>
      </c>
    </row>
    <row r="5837" spans="1:9" hidden="1" x14ac:dyDescent="0.25">
      <c r="A5837">
        <v>8</v>
      </c>
      <c r="B5837">
        <v>5974</v>
      </c>
      <c r="C5837" t="s">
        <v>6567</v>
      </c>
      <c r="D5837" t="s">
        <v>9</v>
      </c>
      <c r="E5837" t="s">
        <v>8576</v>
      </c>
      <c r="F5837" t="s">
        <v>8577</v>
      </c>
      <c r="G5837" s="1">
        <v>0.5</v>
      </c>
      <c r="H5837" t="s">
        <v>11</v>
      </c>
      <c r="I5837" t="s">
        <v>9</v>
      </c>
    </row>
    <row r="5838" spans="1:9" hidden="1" x14ac:dyDescent="0.25">
      <c r="A5838">
        <v>8</v>
      </c>
      <c r="B5838">
        <v>5975</v>
      </c>
      <c r="C5838" t="s">
        <v>6568</v>
      </c>
      <c r="D5838" t="s">
        <v>9</v>
      </c>
      <c r="E5838" t="s">
        <v>8576</v>
      </c>
      <c r="F5838" t="s">
        <v>8577</v>
      </c>
      <c r="G5838" s="1">
        <v>0.5</v>
      </c>
      <c r="H5838" t="s">
        <v>11</v>
      </c>
      <c r="I5838" t="s">
        <v>9</v>
      </c>
    </row>
    <row r="5839" spans="1:9" hidden="1" x14ac:dyDescent="0.25">
      <c r="A5839">
        <v>8</v>
      </c>
      <c r="B5839">
        <v>5976</v>
      </c>
      <c r="C5839" t="s">
        <v>6569</v>
      </c>
      <c r="D5839" t="s">
        <v>9</v>
      </c>
      <c r="E5839" t="s">
        <v>16</v>
      </c>
      <c r="F5839" t="s">
        <v>14</v>
      </c>
      <c r="G5839" s="1">
        <v>0.5</v>
      </c>
      <c r="H5839" t="s">
        <v>11</v>
      </c>
      <c r="I5839" t="s">
        <v>9</v>
      </c>
    </row>
    <row r="5840" spans="1:9" hidden="1" x14ac:dyDescent="0.25">
      <c r="A5840">
        <v>8</v>
      </c>
      <c r="B5840">
        <v>5977</v>
      </c>
      <c r="C5840" t="s">
        <v>6570</v>
      </c>
      <c r="D5840" t="s">
        <v>9</v>
      </c>
      <c r="E5840" t="s">
        <v>8499</v>
      </c>
      <c r="F5840" t="s">
        <v>8479</v>
      </c>
      <c r="G5840" s="1">
        <v>0.5</v>
      </c>
      <c r="H5840" t="s">
        <v>11</v>
      </c>
      <c r="I5840" t="s">
        <v>9</v>
      </c>
    </row>
    <row r="5841" spans="1:9" hidden="1" x14ac:dyDescent="0.25">
      <c r="A5841">
        <v>8</v>
      </c>
      <c r="B5841">
        <v>5978</v>
      </c>
      <c r="C5841" t="s">
        <v>6571</v>
      </c>
      <c r="D5841" t="s">
        <v>9</v>
      </c>
      <c r="E5841" t="s">
        <v>8636</v>
      </c>
      <c r="F5841" t="s">
        <v>3007</v>
      </c>
      <c r="G5841" s="1">
        <v>0.5</v>
      </c>
      <c r="H5841" t="s">
        <v>11</v>
      </c>
      <c r="I5841" t="s">
        <v>9</v>
      </c>
    </row>
    <row r="5842" spans="1:9" hidden="1" x14ac:dyDescent="0.25">
      <c r="A5842">
        <v>8</v>
      </c>
      <c r="B5842">
        <v>5979</v>
      </c>
      <c r="C5842" t="s">
        <v>6572</v>
      </c>
      <c r="D5842" t="s">
        <v>9</v>
      </c>
      <c r="E5842" t="s">
        <v>8430</v>
      </c>
      <c r="F5842" t="s">
        <v>8427</v>
      </c>
      <c r="G5842" s="1">
        <v>0.5</v>
      </c>
      <c r="H5842" t="s">
        <v>11</v>
      </c>
      <c r="I5842" t="s">
        <v>9</v>
      </c>
    </row>
    <row r="5843" spans="1:9" hidden="1" x14ac:dyDescent="0.25">
      <c r="A5843">
        <v>8</v>
      </c>
      <c r="B5843">
        <v>5980</v>
      </c>
      <c r="C5843" t="s">
        <v>6573</v>
      </c>
      <c r="D5843" t="s">
        <v>9</v>
      </c>
      <c r="E5843" t="s">
        <v>8576</v>
      </c>
      <c r="F5843" t="s">
        <v>8577</v>
      </c>
      <c r="G5843" s="1">
        <v>0.5</v>
      </c>
      <c r="H5843" t="s">
        <v>11</v>
      </c>
      <c r="I5843" t="s">
        <v>9</v>
      </c>
    </row>
    <row r="5844" spans="1:9" hidden="1" x14ac:dyDescent="0.25">
      <c r="A5844">
        <v>8</v>
      </c>
      <c r="B5844">
        <v>5981</v>
      </c>
      <c r="C5844" t="s">
        <v>6574</v>
      </c>
      <c r="D5844" t="s">
        <v>9</v>
      </c>
      <c r="E5844" t="s">
        <v>8426</v>
      </c>
      <c r="F5844" t="s">
        <v>8427</v>
      </c>
      <c r="G5844" s="1">
        <v>0.5</v>
      </c>
      <c r="H5844" t="s">
        <v>11</v>
      </c>
      <c r="I5844" t="s">
        <v>9</v>
      </c>
    </row>
    <row r="5845" spans="1:9" hidden="1" x14ac:dyDescent="0.25">
      <c r="A5845">
        <v>8</v>
      </c>
      <c r="B5845">
        <v>5982</v>
      </c>
      <c r="C5845" t="s">
        <v>6575</v>
      </c>
      <c r="D5845" t="s">
        <v>9</v>
      </c>
      <c r="E5845" t="s">
        <v>18</v>
      </c>
      <c r="F5845" t="s">
        <v>19</v>
      </c>
      <c r="G5845" s="1">
        <v>0.5</v>
      </c>
      <c r="H5845" t="s">
        <v>11</v>
      </c>
      <c r="I5845" t="s">
        <v>9</v>
      </c>
    </row>
    <row r="5846" spans="1:9" hidden="1" x14ac:dyDescent="0.25">
      <c r="A5846">
        <v>8</v>
      </c>
      <c r="B5846">
        <v>5983</v>
      </c>
      <c r="C5846" t="s">
        <v>6576</v>
      </c>
      <c r="D5846" t="s">
        <v>9</v>
      </c>
      <c r="E5846" t="s">
        <v>8426</v>
      </c>
      <c r="F5846" t="s">
        <v>8427</v>
      </c>
      <c r="G5846" s="1">
        <v>0.5</v>
      </c>
      <c r="H5846" t="s">
        <v>11</v>
      </c>
      <c r="I5846" t="s">
        <v>9</v>
      </c>
    </row>
    <row r="5847" spans="1:9" hidden="1" x14ac:dyDescent="0.25">
      <c r="A5847">
        <v>8</v>
      </c>
      <c r="B5847">
        <v>5984</v>
      </c>
      <c r="C5847" t="s">
        <v>6577</v>
      </c>
      <c r="D5847" t="s">
        <v>9</v>
      </c>
      <c r="E5847" t="s">
        <v>18</v>
      </c>
      <c r="F5847" t="s">
        <v>19</v>
      </c>
      <c r="G5847" s="1">
        <v>0.5</v>
      </c>
      <c r="H5847" t="s">
        <v>11</v>
      </c>
      <c r="I5847" t="s">
        <v>9</v>
      </c>
    </row>
    <row r="5848" spans="1:9" hidden="1" x14ac:dyDescent="0.25">
      <c r="A5848">
        <v>8</v>
      </c>
      <c r="B5848">
        <v>5985</v>
      </c>
      <c r="C5848" t="s">
        <v>6578</v>
      </c>
      <c r="D5848" t="s">
        <v>9</v>
      </c>
      <c r="E5848" t="s">
        <v>8426</v>
      </c>
      <c r="F5848" t="s">
        <v>8427</v>
      </c>
      <c r="G5848" s="1">
        <v>0.5</v>
      </c>
      <c r="H5848" t="s">
        <v>11</v>
      </c>
      <c r="I5848" t="s">
        <v>9</v>
      </c>
    </row>
    <row r="5849" spans="1:9" hidden="1" x14ac:dyDescent="0.25">
      <c r="A5849">
        <v>8</v>
      </c>
      <c r="B5849">
        <v>5986</v>
      </c>
      <c r="C5849" t="s">
        <v>6579</v>
      </c>
      <c r="D5849" t="s">
        <v>9</v>
      </c>
      <c r="E5849" t="s">
        <v>8426</v>
      </c>
      <c r="F5849" t="s">
        <v>8427</v>
      </c>
      <c r="G5849" s="1">
        <v>0.5</v>
      </c>
      <c r="H5849" t="s">
        <v>11</v>
      </c>
      <c r="I5849" t="s">
        <v>9</v>
      </c>
    </row>
    <row r="5850" spans="1:9" hidden="1" x14ac:dyDescent="0.25">
      <c r="A5850">
        <v>8</v>
      </c>
      <c r="B5850">
        <v>5987</v>
      </c>
      <c r="C5850" t="s">
        <v>6580</v>
      </c>
      <c r="D5850" t="s">
        <v>9</v>
      </c>
      <c r="E5850" t="s">
        <v>8426</v>
      </c>
      <c r="F5850" t="s">
        <v>8427</v>
      </c>
      <c r="G5850" s="1">
        <v>0.5</v>
      </c>
      <c r="H5850" t="s">
        <v>11</v>
      </c>
      <c r="I5850" t="s">
        <v>9</v>
      </c>
    </row>
    <row r="5851" spans="1:9" hidden="1" x14ac:dyDescent="0.25">
      <c r="A5851">
        <v>8</v>
      </c>
      <c r="B5851">
        <v>5988</v>
      </c>
      <c r="C5851" t="s">
        <v>2671</v>
      </c>
      <c r="D5851" t="s">
        <v>9</v>
      </c>
      <c r="E5851" t="s">
        <v>8426</v>
      </c>
      <c r="F5851" t="s">
        <v>8427</v>
      </c>
      <c r="G5851" s="1">
        <v>0.5</v>
      </c>
      <c r="H5851" t="s">
        <v>11</v>
      </c>
      <c r="I5851" t="s">
        <v>9</v>
      </c>
    </row>
    <row r="5852" spans="1:9" hidden="1" x14ac:dyDescent="0.25">
      <c r="A5852">
        <v>8</v>
      </c>
      <c r="B5852">
        <v>5989</v>
      </c>
      <c r="C5852" t="s">
        <v>1182</v>
      </c>
      <c r="D5852" t="s">
        <v>9</v>
      </c>
      <c r="E5852" t="s">
        <v>8426</v>
      </c>
      <c r="F5852" t="s">
        <v>8427</v>
      </c>
      <c r="G5852" s="1">
        <v>0.5</v>
      </c>
      <c r="H5852" t="s">
        <v>11</v>
      </c>
      <c r="I5852" t="s">
        <v>9</v>
      </c>
    </row>
    <row r="5853" spans="1:9" hidden="1" x14ac:dyDescent="0.25">
      <c r="A5853">
        <v>8</v>
      </c>
      <c r="B5853">
        <v>5990</v>
      </c>
      <c r="C5853" t="s">
        <v>6581</v>
      </c>
      <c r="D5853" t="s">
        <v>9</v>
      </c>
      <c r="E5853" t="s">
        <v>8426</v>
      </c>
      <c r="F5853" t="s">
        <v>8427</v>
      </c>
      <c r="G5853" s="1">
        <v>0.5</v>
      </c>
      <c r="H5853" t="s">
        <v>11</v>
      </c>
      <c r="I5853" t="s">
        <v>9</v>
      </c>
    </row>
    <row r="5854" spans="1:9" hidden="1" x14ac:dyDescent="0.25">
      <c r="A5854">
        <v>8</v>
      </c>
      <c r="B5854">
        <v>5991</v>
      </c>
      <c r="C5854" t="s">
        <v>6582</v>
      </c>
      <c r="D5854" t="s">
        <v>9</v>
      </c>
      <c r="E5854" t="s">
        <v>8426</v>
      </c>
      <c r="F5854" t="s">
        <v>8427</v>
      </c>
      <c r="G5854" s="1">
        <v>0.5</v>
      </c>
      <c r="H5854" t="s">
        <v>11</v>
      </c>
      <c r="I5854" t="s">
        <v>9</v>
      </c>
    </row>
    <row r="5855" spans="1:9" hidden="1" x14ac:dyDescent="0.25">
      <c r="A5855">
        <v>8</v>
      </c>
      <c r="B5855">
        <v>5992</v>
      </c>
      <c r="C5855" t="s">
        <v>6583</v>
      </c>
      <c r="D5855" t="s">
        <v>9</v>
      </c>
      <c r="E5855" t="s">
        <v>16</v>
      </c>
      <c r="F5855" t="s">
        <v>14</v>
      </c>
      <c r="G5855" s="1">
        <v>0.5</v>
      </c>
      <c r="H5855" t="s">
        <v>11</v>
      </c>
      <c r="I5855" t="s">
        <v>9</v>
      </c>
    </row>
    <row r="5856" spans="1:9" hidden="1" x14ac:dyDescent="0.25">
      <c r="A5856">
        <v>8</v>
      </c>
      <c r="B5856">
        <v>5993</v>
      </c>
      <c r="C5856" t="s">
        <v>1185</v>
      </c>
      <c r="D5856" t="s">
        <v>9</v>
      </c>
      <c r="E5856" t="s">
        <v>8426</v>
      </c>
      <c r="F5856" t="s">
        <v>8427</v>
      </c>
      <c r="G5856" s="1">
        <v>0.5</v>
      </c>
      <c r="H5856" t="s">
        <v>11</v>
      </c>
      <c r="I5856" t="s">
        <v>9</v>
      </c>
    </row>
    <row r="5857" spans="1:9" hidden="1" x14ac:dyDescent="0.25">
      <c r="A5857">
        <v>8</v>
      </c>
      <c r="B5857">
        <v>5994</v>
      </c>
      <c r="C5857" t="s">
        <v>6584</v>
      </c>
      <c r="D5857" t="s">
        <v>9</v>
      </c>
      <c r="E5857" t="s">
        <v>8426</v>
      </c>
      <c r="F5857" t="s">
        <v>8427</v>
      </c>
      <c r="G5857" s="1">
        <v>0.5</v>
      </c>
      <c r="H5857" t="s">
        <v>11</v>
      </c>
      <c r="I5857" t="s">
        <v>9</v>
      </c>
    </row>
    <row r="5858" spans="1:9" hidden="1" x14ac:dyDescent="0.25">
      <c r="A5858">
        <v>8</v>
      </c>
      <c r="B5858">
        <v>5999</v>
      </c>
      <c r="C5858" t="s">
        <v>6585</v>
      </c>
      <c r="D5858" t="s">
        <v>9</v>
      </c>
      <c r="E5858" t="s">
        <v>8426</v>
      </c>
      <c r="F5858" t="s">
        <v>8427</v>
      </c>
      <c r="G5858" s="1">
        <v>0.5</v>
      </c>
      <c r="H5858" t="s">
        <v>11</v>
      </c>
      <c r="I5858" t="s">
        <v>9</v>
      </c>
    </row>
    <row r="5859" spans="1:9" hidden="1" x14ac:dyDescent="0.25">
      <c r="A5859">
        <v>8</v>
      </c>
      <c r="B5859">
        <v>6000</v>
      </c>
      <c r="C5859" t="s">
        <v>2676</v>
      </c>
      <c r="D5859" t="s">
        <v>9</v>
      </c>
      <c r="E5859" t="s">
        <v>8426</v>
      </c>
      <c r="F5859" t="s">
        <v>8427</v>
      </c>
      <c r="G5859" s="1">
        <v>0.5</v>
      </c>
      <c r="H5859" t="s">
        <v>11</v>
      </c>
      <c r="I5859" t="s">
        <v>9</v>
      </c>
    </row>
    <row r="5860" spans="1:9" hidden="1" x14ac:dyDescent="0.25">
      <c r="A5860">
        <v>8</v>
      </c>
      <c r="B5860">
        <v>6001</v>
      </c>
      <c r="C5860" t="s">
        <v>6586</v>
      </c>
      <c r="D5860" t="s">
        <v>9</v>
      </c>
      <c r="E5860" t="s">
        <v>8426</v>
      </c>
      <c r="F5860" t="s">
        <v>8427</v>
      </c>
      <c r="G5860" s="1">
        <v>0.5</v>
      </c>
      <c r="H5860" t="s">
        <v>11</v>
      </c>
      <c r="I5860" t="s">
        <v>9</v>
      </c>
    </row>
    <row r="5861" spans="1:9" hidden="1" x14ac:dyDescent="0.25">
      <c r="A5861">
        <v>8</v>
      </c>
      <c r="B5861">
        <v>6002</v>
      </c>
      <c r="C5861" t="s">
        <v>6587</v>
      </c>
      <c r="D5861" t="s">
        <v>9</v>
      </c>
      <c r="E5861" t="s">
        <v>18</v>
      </c>
      <c r="F5861" t="s">
        <v>19</v>
      </c>
      <c r="G5861" s="1">
        <v>0.5</v>
      </c>
      <c r="H5861" t="s">
        <v>11</v>
      </c>
      <c r="I5861" t="s">
        <v>9</v>
      </c>
    </row>
    <row r="5862" spans="1:9" hidden="1" x14ac:dyDescent="0.25">
      <c r="A5862">
        <v>8</v>
      </c>
      <c r="B5862">
        <v>6003</v>
      </c>
      <c r="C5862" t="s">
        <v>6588</v>
      </c>
      <c r="D5862" t="s">
        <v>9</v>
      </c>
      <c r="E5862" t="s">
        <v>8426</v>
      </c>
      <c r="F5862" t="s">
        <v>8427</v>
      </c>
      <c r="G5862" s="1">
        <v>0.5</v>
      </c>
      <c r="H5862" t="s">
        <v>11</v>
      </c>
      <c r="I5862" t="s">
        <v>9</v>
      </c>
    </row>
    <row r="5863" spans="1:9" hidden="1" x14ac:dyDescent="0.25">
      <c r="A5863">
        <v>8</v>
      </c>
      <c r="B5863">
        <v>6004</v>
      </c>
      <c r="C5863" t="s">
        <v>6589</v>
      </c>
      <c r="D5863" t="s">
        <v>9</v>
      </c>
      <c r="E5863" t="s">
        <v>8426</v>
      </c>
      <c r="F5863" t="s">
        <v>8427</v>
      </c>
      <c r="G5863" s="1">
        <v>0.5</v>
      </c>
      <c r="H5863" t="s">
        <v>11</v>
      </c>
      <c r="I5863" t="s">
        <v>9</v>
      </c>
    </row>
    <row r="5864" spans="1:9" hidden="1" x14ac:dyDescent="0.25">
      <c r="A5864">
        <v>8</v>
      </c>
      <c r="B5864">
        <v>6005</v>
      </c>
      <c r="C5864" t="s">
        <v>6590</v>
      </c>
      <c r="D5864" t="s">
        <v>9</v>
      </c>
      <c r="E5864" t="s">
        <v>8426</v>
      </c>
      <c r="F5864" t="s">
        <v>8427</v>
      </c>
      <c r="G5864" s="1">
        <v>0.5</v>
      </c>
      <c r="H5864" t="s">
        <v>11</v>
      </c>
      <c r="I5864" t="s">
        <v>9</v>
      </c>
    </row>
    <row r="5865" spans="1:9" hidden="1" x14ac:dyDescent="0.25">
      <c r="A5865">
        <v>8</v>
      </c>
      <c r="B5865">
        <v>6006</v>
      </c>
      <c r="C5865" t="s">
        <v>6591</v>
      </c>
      <c r="D5865" t="s">
        <v>9</v>
      </c>
      <c r="E5865" t="s">
        <v>242</v>
      </c>
      <c r="F5865" t="s">
        <v>243</v>
      </c>
      <c r="G5865" s="1">
        <v>0.5</v>
      </c>
      <c r="H5865" t="s">
        <v>11</v>
      </c>
      <c r="I5865" t="s">
        <v>9</v>
      </c>
    </row>
    <row r="5866" spans="1:9" hidden="1" x14ac:dyDescent="0.25">
      <c r="A5866">
        <v>8</v>
      </c>
      <c r="B5866">
        <v>6007</v>
      </c>
      <c r="C5866" t="s">
        <v>6592</v>
      </c>
      <c r="D5866" t="s">
        <v>9</v>
      </c>
      <c r="E5866" t="s">
        <v>8426</v>
      </c>
      <c r="F5866" t="s">
        <v>8427</v>
      </c>
      <c r="G5866" s="1">
        <v>0.5</v>
      </c>
      <c r="H5866" t="s">
        <v>11</v>
      </c>
      <c r="I5866" t="s">
        <v>9</v>
      </c>
    </row>
    <row r="5867" spans="1:9" hidden="1" x14ac:dyDescent="0.25">
      <c r="A5867">
        <v>8</v>
      </c>
      <c r="B5867">
        <v>6008</v>
      </c>
      <c r="C5867" t="s">
        <v>6593</v>
      </c>
      <c r="D5867" t="s">
        <v>9</v>
      </c>
      <c r="E5867" t="s">
        <v>8426</v>
      </c>
      <c r="F5867" t="s">
        <v>8427</v>
      </c>
      <c r="G5867" s="1">
        <v>0.5</v>
      </c>
      <c r="H5867" t="s">
        <v>11</v>
      </c>
      <c r="I5867" t="s">
        <v>9</v>
      </c>
    </row>
    <row r="5868" spans="1:9" hidden="1" x14ac:dyDescent="0.25">
      <c r="A5868">
        <v>8</v>
      </c>
      <c r="B5868">
        <v>6009</v>
      </c>
      <c r="C5868" t="s">
        <v>6594</v>
      </c>
      <c r="D5868" t="s">
        <v>9</v>
      </c>
      <c r="E5868" t="s">
        <v>8426</v>
      </c>
      <c r="F5868" t="s">
        <v>8427</v>
      </c>
      <c r="G5868" s="1">
        <v>0.5</v>
      </c>
      <c r="H5868" t="s">
        <v>11</v>
      </c>
      <c r="I5868" t="s">
        <v>9</v>
      </c>
    </row>
    <row r="5869" spans="1:9" hidden="1" x14ac:dyDescent="0.25">
      <c r="A5869">
        <v>8</v>
      </c>
      <c r="B5869">
        <v>6010</v>
      </c>
      <c r="C5869" t="s">
        <v>6595</v>
      </c>
      <c r="D5869" t="s">
        <v>9</v>
      </c>
      <c r="E5869" t="s">
        <v>8426</v>
      </c>
      <c r="F5869" t="s">
        <v>8427</v>
      </c>
      <c r="G5869" s="1">
        <v>0.5</v>
      </c>
      <c r="H5869" t="s">
        <v>11</v>
      </c>
      <c r="I5869" t="s">
        <v>9</v>
      </c>
    </row>
    <row r="5870" spans="1:9" hidden="1" x14ac:dyDescent="0.25">
      <c r="A5870">
        <v>8</v>
      </c>
      <c r="B5870">
        <v>6011</v>
      </c>
      <c r="C5870" t="s">
        <v>6596</v>
      </c>
      <c r="D5870" t="s">
        <v>9</v>
      </c>
      <c r="E5870" t="s">
        <v>242</v>
      </c>
      <c r="F5870" t="s">
        <v>243</v>
      </c>
      <c r="G5870" s="1">
        <v>0.5</v>
      </c>
      <c r="H5870" t="s">
        <v>11</v>
      </c>
      <c r="I5870" t="s">
        <v>9</v>
      </c>
    </row>
    <row r="5871" spans="1:9" hidden="1" x14ac:dyDescent="0.25">
      <c r="A5871">
        <v>8</v>
      </c>
      <c r="B5871">
        <v>6012</v>
      </c>
      <c r="C5871" t="s">
        <v>6597</v>
      </c>
      <c r="D5871" t="s">
        <v>9</v>
      </c>
      <c r="E5871" t="s">
        <v>8426</v>
      </c>
      <c r="F5871" t="s">
        <v>8427</v>
      </c>
      <c r="G5871" s="1">
        <v>0.5</v>
      </c>
      <c r="H5871" t="s">
        <v>11</v>
      </c>
      <c r="I5871" t="s">
        <v>9</v>
      </c>
    </row>
    <row r="5872" spans="1:9" hidden="1" x14ac:dyDescent="0.25">
      <c r="A5872">
        <v>8</v>
      </c>
      <c r="B5872">
        <v>6013</v>
      </c>
      <c r="C5872" t="s">
        <v>6598</v>
      </c>
      <c r="D5872" t="s">
        <v>9</v>
      </c>
      <c r="E5872" t="s">
        <v>8426</v>
      </c>
      <c r="F5872" t="s">
        <v>8427</v>
      </c>
      <c r="G5872" s="1">
        <v>0.5</v>
      </c>
      <c r="H5872" t="s">
        <v>11</v>
      </c>
      <c r="I5872" t="s">
        <v>9</v>
      </c>
    </row>
    <row r="5873" spans="1:9" hidden="1" x14ac:dyDescent="0.25">
      <c r="A5873">
        <v>8</v>
      </c>
      <c r="B5873">
        <v>6015</v>
      </c>
      <c r="C5873" t="s">
        <v>6599</v>
      </c>
      <c r="D5873" t="s">
        <v>9</v>
      </c>
      <c r="E5873" t="s">
        <v>8426</v>
      </c>
      <c r="F5873" t="s">
        <v>8427</v>
      </c>
      <c r="G5873" s="1">
        <v>0.5</v>
      </c>
      <c r="H5873" t="s">
        <v>11</v>
      </c>
      <c r="I5873" t="s">
        <v>9</v>
      </c>
    </row>
    <row r="5874" spans="1:9" hidden="1" x14ac:dyDescent="0.25">
      <c r="A5874">
        <v>8</v>
      </c>
      <c r="B5874">
        <v>6017</v>
      </c>
      <c r="C5874" t="s">
        <v>6600</v>
      </c>
      <c r="D5874" t="s">
        <v>9</v>
      </c>
      <c r="E5874" t="s">
        <v>8426</v>
      </c>
      <c r="F5874" t="s">
        <v>8427</v>
      </c>
      <c r="G5874" s="1">
        <v>0.5</v>
      </c>
      <c r="H5874" t="s">
        <v>11</v>
      </c>
      <c r="I5874" t="s">
        <v>9</v>
      </c>
    </row>
    <row r="5875" spans="1:9" hidden="1" x14ac:dyDescent="0.25">
      <c r="A5875">
        <v>8</v>
      </c>
      <c r="B5875">
        <v>6018</v>
      </c>
      <c r="C5875" t="s">
        <v>6601</v>
      </c>
      <c r="D5875" t="s">
        <v>9</v>
      </c>
      <c r="E5875" t="s">
        <v>8426</v>
      </c>
      <c r="F5875" t="s">
        <v>8427</v>
      </c>
      <c r="G5875" s="1">
        <v>0.5</v>
      </c>
      <c r="H5875" t="s">
        <v>11</v>
      </c>
      <c r="I5875" t="s">
        <v>9</v>
      </c>
    </row>
    <row r="5876" spans="1:9" hidden="1" x14ac:dyDescent="0.25">
      <c r="A5876">
        <v>8</v>
      </c>
      <c r="B5876">
        <v>6019</v>
      </c>
      <c r="C5876" t="s">
        <v>6602</v>
      </c>
      <c r="D5876" t="s">
        <v>9</v>
      </c>
      <c r="E5876" t="s">
        <v>8426</v>
      </c>
      <c r="F5876" t="s">
        <v>8427</v>
      </c>
      <c r="G5876" s="1">
        <v>0.5</v>
      </c>
      <c r="H5876" t="s">
        <v>11</v>
      </c>
      <c r="I5876" t="s">
        <v>9</v>
      </c>
    </row>
    <row r="5877" spans="1:9" hidden="1" x14ac:dyDescent="0.25">
      <c r="A5877">
        <v>8</v>
      </c>
      <c r="B5877">
        <v>6020</v>
      </c>
      <c r="C5877" t="s">
        <v>6603</v>
      </c>
      <c r="D5877" t="s">
        <v>9</v>
      </c>
      <c r="E5877" t="s">
        <v>8426</v>
      </c>
      <c r="F5877" t="s">
        <v>8427</v>
      </c>
      <c r="G5877" s="1">
        <v>0.5</v>
      </c>
      <c r="H5877" t="s">
        <v>11</v>
      </c>
      <c r="I5877" t="s">
        <v>9</v>
      </c>
    </row>
    <row r="5878" spans="1:9" hidden="1" x14ac:dyDescent="0.25">
      <c r="A5878">
        <v>8</v>
      </c>
      <c r="B5878">
        <v>6021</v>
      </c>
      <c r="C5878" t="s">
        <v>6604</v>
      </c>
      <c r="D5878" t="s">
        <v>9</v>
      </c>
      <c r="E5878" t="s">
        <v>8426</v>
      </c>
      <c r="F5878" t="s">
        <v>8427</v>
      </c>
      <c r="G5878" s="1">
        <v>0.5</v>
      </c>
      <c r="H5878" t="s">
        <v>11</v>
      </c>
      <c r="I5878" t="s">
        <v>9</v>
      </c>
    </row>
    <row r="5879" spans="1:9" hidden="1" x14ac:dyDescent="0.25">
      <c r="A5879">
        <v>8</v>
      </c>
      <c r="B5879">
        <v>6022</v>
      </c>
      <c r="C5879" t="s">
        <v>6605</v>
      </c>
      <c r="D5879" t="s">
        <v>9</v>
      </c>
      <c r="E5879" t="s">
        <v>18</v>
      </c>
      <c r="F5879" t="s">
        <v>19</v>
      </c>
      <c r="G5879" s="1">
        <v>0.5</v>
      </c>
      <c r="H5879" t="s">
        <v>11</v>
      </c>
      <c r="I5879" t="s">
        <v>9</v>
      </c>
    </row>
    <row r="5880" spans="1:9" hidden="1" x14ac:dyDescent="0.25">
      <c r="A5880">
        <v>8</v>
      </c>
      <c r="B5880">
        <v>6023</v>
      </c>
      <c r="C5880" t="s">
        <v>6606</v>
      </c>
      <c r="D5880" t="s">
        <v>9</v>
      </c>
      <c r="E5880" t="s">
        <v>8426</v>
      </c>
      <c r="F5880" t="s">
        <v>8427</v>
      </c>
      <c r="G5880" s="1">
        <v>0.5</v>
      </c>
      <c r="H5880" t="s">
        <v>11</v>
      </c>
      <c r="I5880" t="s">
        <v>9</v>
      </c>
    </row>
    <row r="5881" spans="1:9" hidden="1" x14ac:dyDescent="0.25">
      <c r="A5881">
        <v>8</v>
      </c>
      <c r="B5881">
        <v>6030</v>
      </c>
      <c r="C5881" t="s">
        <v>6607</v>
      </c>
      <c r="D5881" t="s">
        <v>9</v>
      </c>
      <c r="E5881" t="s">
        <v>16</v>
      </c>
      <c r="F5881" t="s">
        <v>14</v>
      </c>
      <c r="G5881" s="1">
        <v>0.5</v>
      </c>
      <c r="H5881" t="s">
        <v>11</v>
      </c>
      <c r="I5881" t="s">
        <v>9</v>
      </c>
    </row>
    <row r="5882" spans="1:9" hidden="1" x14ac:dyDescent="0.25">
      <c r="A5882">
        <v>8</v>
      </c>
      <c r="B5882">
        <v>6032</v>
      </c>
      <c r="C5882" t="s">
        <v>6608</v>
      </c>
      <c r="D5882" t="s">
        <v>9</v>
      </c>
      <c r="E5882" t="s">
        <v>18</v>
      </c>
      <c r="F5882" t="s">
        <v>19</v>
      </c>
      <c r="G5882" s="1">
        <v>0.5</v>
      </c>
      <c r="H5882" t="s">
        <v>11</v>
      </c>
      <c r="I5882" t="s">
        <v>9</v>
      </c>
    </row>
    <row r="5883" spans="1:9" hidden="1" x14ac:dyDescent="0.25">
      <c r="A5883">
        <v>8</v>
      </c>
      <c r="B5883">
        <v>6033</v>
      </c>
      <c r="C5883" t="s">
        <v>6609</v>
      </c>
      <c r="D5883" t="s">
        <v>9</v>
      </c>
      <c r="E5883" t="s">
        <v>18</v>
      </c>
      <c r="F5883" t="s">
        <v>19</v>
      </c>
      <c r="G5883" s="1">
        <v>0.5</v>
      </c>
      <c r="H5883" t="s">
        <v>11</v>
      </c>
      <c r="I5883" t="s">
        <v>9</v>
      </c>
    </row>
    <row r="5884" spans="1:9" hidden="1" x14ac:dyDescent="0.25">
      <c r="A5884">
        <v>8</v>
      </c>
      <c r="B5884">
        <v>6034</v>
      </c>
      <c r="C5884" t="s">
        <v>6610</v>
      </c>
      <c r="D5884" t="s">
        <v>9</v>
      </c>
      <c r="E5884" t="s">
        <v>18</v>
      </c>
      <c r="F5884" t="s">
        <v>19</v>
      </c>
      <c r="G5884" s="1">
        <v>0.5</v>
      </c>
      <c r="H5884" t="s">
        <v>11</v>
      </c>
      <c r="I5884" t="s">
        <v>9</v>
      </c>
    </row>
    <row r="5885" spans="1:9" hidden="1" x14ac:dyDescent="0.25">
      <c r="A5885">
        <v>8</v>
      </c>
      <c r="B5885">
        <v>6036</v>
      </c>
      <c r="C5885" t="s">
        <v>6611</v>
      </c>
      <c r="D5885" t="s">
        <v>9</v>
      </c>
      <c r="E5885" t="s">
        <v>16</v>
      </c>
      <c r="F5885" t="s">
        <v>14</v>
      </c>
      <c r="G5885" s="1">
        <v>0.5</v>
      </c>
      <c r="H5885" t="s">
        <v>11</v>
      </c>
      <c r="I5885" t="s">
        <v>9</v>
      </c>
    </row>
    <row r="5886" spans="1:9" hidden="1" x14ac:dyDescent="0.25">
      <c r="A5886">
        <v>8</v>
      </c>
      <c r="B5886">
        <v>6037</v>
      </c>
      <c r="C5886" t="s">
        <v>6612</v>
      </c>
      <c r="D5886" t="s">
        <v>9</v>
      </c>
      <c r="E5886" t="s">
        <v>16</v>
      </c>
      <c r="F5886" t="s">
        <v>14</v>
      </c>
      <c r="G5886" s="1">
        <v>0.5</v>
      </c>
      <c r="H5886" t="s">
        <v>11</v>
      </c>
      <c r="I5886" t="s">
        <v>9</v>
      </c>
    </row>
    <row r="5887" spans="1:9" hidden="1" x14ac:dyDescent="0.25">
      <c r="A5887">
        <v>8</v>
      </c>
      <c r="B5887">
        <v>6038</v>
      </c>
      <c r="C5887" t="s">
        <v>6613</v>
      </c>
      <c r="D5887" t="s">
        <v>9</v>
      </c>
      <c r="E5887" t="s">
        <v>16</v>
      </c>
      <c r="F5887" t="s">
        <v>14</v>
      </c>
      <c r="G5887" s="1">
        <v>0.5</v>
      </c>
      <c r="H5887" t="s">
        <v>11</v>
      </c>
      <c r="I5887" t="s">
        <v>9</v>
      </c>
    </row>
    <row r="5888" spans="1:9" hidden="1" x14ac:dyDescent="0.25">
      <c r="A5888">
        <v>8</v>
      </c>
      <c r="B5888">
        <v>6039</v>
      </c>
      <c r="C5888" t="s">
        <v>6614</v>
      </c>
      <c r="D5888" t="s">
        <v>9</v>
      </c>
      <c r="E5888" t="s">
        <v>16</v>
      </c>
      <c r="F5888" t="s">
        <v>14</v>
      </c>
      <c r="G5888" s="1">
        <v>0.5</v>
      </c>
      <c r="H5888" t="s">
        <v>11</v>
      </c>
      <c r="I5888" t="s">
        <v>9</v>
      </c>
    </row>
    <row r="5889" spans="1:9" hidden="1" x14ac:dyDescent="0.25">
      <c r="A5889">
        <v>8</v>
      </c>
      <c r="B5889">
        <v>6050</v>
      </c>
      <c r="C5889" t="s">
        <v>2678</v>
      </c>
      <c r="D5889" t="s">
        <v>9</v>
      </c>
      <c r="E5889" t="s">
        <v>8509</v>
      </c>
      <c r="F5889" t="s">
        <v>8448</v>
      </c>
      <c r="G5889" s="1">
        <v>0.5</v>
      </c>
      <c r="H5889" t="s">
        <v>11</v>
      </c>
      <c r="I5889" t="s">
        <v>9</v>
      </c>
    </row>
    <row r="5890" spans="1:9" hidden="1" x14ac:dyDescent="0.25">
      <c r="A5890">
        <v>8</v>
      </c>
      <c r="B5890">
        <v>6051</v>
      </c>
      <c r="C5890" t="s">
        <v>6615</v>
      </c>
      <c r="D5890" t="s">
        <v>9</v>
      </c>
      <c r="E5890" t="s">
        <v>8426</v>
      </c>
      <c r="F5890" t="s">
        <v>8427</v>
      </c>
      <c r="G5890" s="1">
        <v>0.5</v>
      </c>
      <c r="H5890" t="s">
        <v>11</v>
      </c>
      <c r="I5890" t="s">
        <v>9</v>
      </c>
    </row>
    <row r="5891" spans="1:9" hidden="1" x14ac:dyDescent="0.25">
      <c r="A5891">
        <v>8</v>
      </c>
      <c r="B5891">
        <v>6052</v>
      </c>
      <c r="C5891" t="s">
        <v>6616</v>
      </c>
      <c r="D5891" t="s">
        <v>9</v>
      </c>
      <c r="E5891" t="s">
        <v>8509</v>
      </c>
      <c r="F5891" t="s">
        <v>8448</v>
      </c>
      <c r="G5891" s="1">
        <v>0.5</v>
      </c>
      <c r="H5891" t="s">
        <v>11</v>
      </c>
      <c r="I5891" t="s">
        <v>9</v>
      </c>
    </row>
    <row r="5892" spans="1:9" hidden="1" x14ac:dyDescent="0.25">
      <c r="A5892">
        <v>8</v>
      </c>
      <c r="B5892">
        <v>6053</v>
      </c>
      <c r="C5892" t="s">
        <v>2680</v>
      </c>
      <c r="D5892" t="s">
        <v>9</v>
      </c>
      <c r="E5892" t="s">
        <v>8576</v>
      </c>
      <c r="F5892" t="s">
        <v>8577</v>
      </c>
      <c r="G5892" s="1">
        <v>0.5</v>
      </c>
      <c r="H5892" t="s">
        <v>11</v>
      </c>
      <c r="I5892" t="s">
        <v>9</v>
      </c>
    </row>
    <row r="5893" spans="1:9" hidden="1" x14ac:dyDescent="0.25">
      <c r="A5893">
        <v>8</v>
      </c>
      <c r="B5893">
        <v>6054</v>
      </c>
      <c r="C5893" t="s">
        <v>6617</v>
      </c>
      <c r="D5893" t="s">
        <v>9</v>
      </c>
      <c r="E5893" t="s">
        <v>16</v>
      </c>
      <c r="F5893" t="s">
        <v>14</v>
      </c>
      <c r="G5893" s="1">
        <v>0.5</v>
      </c>
      <c r="H5893" t="s">
        <v>11</v>
      </c>
      <c r="I5893" t="s">
        <v>9</v>
      </c>
    </row>
    <row r="5894" spans="1:9" hidden="1" x14ac:dyDescent="0.25">
      <c r="A5894">
        <v>8</v>
      </c>
      <c r="B5894">
        <v>6055</v>
      </c>
      <c r="C5894" t="s">
        <v>1197</v>
      </c>
      <c r="D5894" t="s">
        <v>9</v>
      </c>
      <c r="E5894" t="s">
        <v>8426</v>
      </c>
      <c r="F5894" t="s">
        <v>8427</v>
      </c>
      <c r="G5894" s="1">
        <v>0.5</v>
      </c>
      <c r="H5894" t="s">
        <v>11</v>
      </c>
      <c r="I5894" t="s">
        <v>9</v>
      </c>
    </row>
    <row r="5895" spans="1:9" hidden="1" x14ac:dyDescent="0.25">
      <c r="A5895">
        <v>8</v>
      </c>
      <c r="B5895">
        <v>6056</v>
      </c>
      <c r="C5895" t="s">
        <v>6618</v>
      </c>
      <c r="D5895" t="s">
        <v>9</v>
      </c>
      <c r="E5895" t="s">
        <v>8426</v>
      </c>
      <c r="F5895" t="s">
        <v>8427</v>
      </c>
      <c r="G5895" s="1">
        <v>0.5</v>
      </c>
      <c r="H5895" t="s">
        <v>11</v>
      </c>
      <c r="I5895" t="s">
        <v>9</v>
      </c>
    </row>
    <row r="5896" spans="1:9" hidden="1" x14ac:dyDescent="0.25">
      <c r="A5896">
        <v>8</v>
      </c>
      <c r="B5896">
        <v>6057</v>
      </c>
      <c r="C5896" t="s">
        <v>6619</v>
      </c>
      <c r="D5896" t="s">
        <v>9</v>
      </c>
      <c r="E5896" t="s">
        <v>8426</v>
      </c>
      <c r="F5896" t="s">
        <v>8427</v>
      </c>
      <c r="G5896" s="1">
        <v>0.5</v>
      </c>
      <c r="H5896" t="s">
        <v>11</v>
      </c>
      <c r="I5896" t="s">
        <v>9</v>
      </c>
    </row>
    <row r="5897" spans="1:9" hidden="1" x14ac:dyDescent="0.25">
      <c r="A5897">
        <v>8</v>
      </c>
      <c r="B5897">
        <v>6058</v>
      </c>
      <c r="C5897" t="s">
        <v>6620</v>
      </c>
      <c r="D5897" t="s">
        <v>9</v>
      </c>
      <c r="E5897" t="s">
        <v>8426</v>
      </c>
      <c r="F5897" t="s">
        <v>8427</v>
      </c>
      <c r="G5897" s="1">
        <v>0.5</v>
      </c>
      <c r="H5897" t="s">
        <v>11</v>
      </c>
      <c r="I5897" t="s">
        <v>9</v>
      </c>
    </row>
    <row r="5898" spans="1:9" hidden="1" x14ac:dyDescent="0.25">
      <c r="A5898">
        <v>8</v>
      </c>
      <c r="B5898">
        <v>6059</v>
      </c>
      <c r="C5898" t="s">
        <v>6621</v>
      </c>
      <c r="D5898" t="s">
        <v>9</v>
      </c>
      <c r="E5898" t="s">
        <v>18</v>
      </c>
      <c r="F5898" t="s">
        <v>19</v>
      </c>
      <c r="G5898" s="1">
        <v>0.5</v>
      </c>
      <c r="H5898" t="s">
        <v>11</v>
      </c>
      <c r="I5898" t="s">
        <v>9</v>
      </c>
    </row>
    <row r="5899" spans="1:9" hidden="1" x14ac:dyDescent="0.25">
      <c r="A5899">
        <v>8</v>
      </c>
      <c r="B5899">
        <v>6060</v>
      </c>
      <c r="C5899" t="s">
        <v>6622</v>
      </c>
      <c r="D5899" t="s">
        <v>9</v>
      </c>
      <c r="E5899" t="s">
        <v>8426</v>
      </c>
      <c r="F5899" t="s">
        <v>8427</v>
      </c>
      <c r="G5899" s="1">
        <v>0.5</v>
      </c>
      <c r="H5899" t="s">
        <v>11</v>
      </c>
      <c r="I5899" t="s">
        <v>9</v>
      </c>
    </row>
    <row r="5900" spans="1:9" hidden="1" x14ac:dyDescent="0.25">
      <c r="A5900">
        <v>8</v>
      </c>
      <c r="B5900">
        <v>6061</v>
      </c>
      <c r="C5900" t="s">
        <v>6623</v>
      </c>
      <c r="D5900" t="s">
        <v>9</v>
      </c>
      <c r="E5900" t="s">
        <v>18</v>
      </c>
      <c r="F5900" t="s">
        <v>19</v>
      </c>
      <c r="G5900" s="1">
        <v>0.5</v>
      </c>
      <c r="H5900" t="s">
        <v>11</v>
      </c>
      <c r="I5900" t="s">
        <v>9</v>
      </c>
    </row>
    <row r="5901" spans="1:9" hidden="1" x14ac:dyDescent="0.25">
      <c r="A5901">
        <v>8</v>
      </c>
      <c r="B5901">
        <v>6062</v>
      </c>
      <c r="C5901" t="s">
        <v>6624</v>
      </c>
      <c r="D5901" t="s">
        <v>9</v>
      </c>
      <c r="E5901" t="s">
        <v>8426</v>
      </c>
      <c r="F5901" t="s">
        <v>8427</v>
      </c>
      <c r="G5901" s="1">
        <v>0.5</v>
      </c>
      <c r="H5901" t="s">
        <v>11</v>
      </c>
      <c r="I5901" t="s">
        <v>9</v>
      </c>
    </row>
    <row r="5902" spans="1:9" hidden="1" x14ac:dyDescent="0.25">
      <c r="A5902">
        <v>8</v>
      </c>
      <c r="B5902">
        <v>6063</v>
      </c>
      <c r="C5902" t="s">
        <v>1196</v>
      </c>
      <c r="D5902" t="s">
        <v>9</v>
      </c>
      <c r="E5902" t="s">
        <v>8426</v>
      </c>
      <c r="F5902" t="s">
        <v>8427</v>
      </c>
      <c r="G5902" s="1">
        <v>0.5</v>
      </c>
      <c r="H5902" t="s">
        <v>11</v>
      </c>
      <c r="I5902" t="s">
        <v>9</v>
      </c>
    </row>
    <row r="5903" spans="1:9" hidden="1" x14ac:dyDescent="0.25">
      <c r="A5903">
        <v>8</v>
      </c>
      <c r="B5903">
        <v>6064</v>
      </c>
      <c r="C5903" t="s">
        <v>2690</v>
      </c>
      <c r="D5903" t="s">
        <v>9</v>
      </c>
      <c r="E5903" t="s">
        <v>8426</v>
      </c>
      <c r="F5903" t="s">
        <v>8427</v>
      </c>
      <c r="G5903" s="1">
        <v>0.5</v>
      </c>
      <c r="H5903" t="s">
        <v>11</v>
      </c>
      <c r="I5903" t="s">
        <v>9</v>
      </c>
    </row>
    <row r="5904" spans="1:9" hidden="1" x14ac:dyDescent="0.25">
      <c r="A5904">
        <v>8</v>
      </c>
      <c r="B5904">
        <v>6065</v>
      </c>
      <c r="C5904" t="s">
        <v>6625</v>
      </c>
      <c r="D5904" t="s">
        <v>9</v>
      </c>
      <c r="E5904" t="s">
        <v>8426</v>
      </c>
      <c r="F5904" t="s">
        <v>8427</v>
      </c>
      <c r="G5904" s="1">
        <v>0.5</v>
      </c>
      <c r="H5904" t="s">
        <v>11</v>
      </c>
      <c r="I5904" t="s">
        <v>9</v>
      </c>
    </row>
    <row r="5905" spans="1:9" hidden="1" x14ac:dyDescent="0.25">
      <c r="A5905">
        <v>8</v>
      </c>
      <c r="B5905">
        <v>6066</v>
      </c>
      <c r="C5905" t="s">
        <v>6626</v>
      </c>
      <c r="D5905" t="s">
        <v>9</v>
      </c>
      <c r="E5905" t="s">
        <v>16</v>
      </c>
      <c r="F5905" t="s">
        <v>14</v>
      </c>
      <c r="G5905" s="1">
        <v>0.5</v>
      </c>
      <c r="H5905" t="s">
        <v>11</v>
      </c>
      <c r="I5905" t="s">
        <v>9</v>
      </c>
    </row>
    <row r="5906" spans="1:9" hidden="1" x14ac:dyDescent="0.25">
      <c r="A5906">
        <v>8</v>
      </c>
      <c r="B5906">
        <v>6067</v>
      </c>
      <c r="C5906" t="s">
        <v>6627</v>
      </c>
      <c r="D5906" t="s">
        <v>9</v>
      </c>
      <c r="E5906" t="s">
        <v>16</v>
      </c>
      <c r="F5906" t="s">
        <v>14</v>
      </c>
      <c r="G5906" s="1">
        <v>0.5</v>
      </c>
      <c r="H5906" t="s">
        <v>11</v>
      </c>
      <c r="I5906" t="s">
        <v>9</v>
      </c>
    </row>
    <row r="5907" spans="1:9" hidden="1" x14ac:dyDescent="0.25">
      <c r="A5907">
        <v>8</v>
      </c>
      <c r="B5907">
        <v>6068</v>
      </c>
      <c r="C5907" t="s">
        <v>6628</v>
      </c>
      <c r="D5907" t="s">
        <v>9</v>
      </c>
      <c r="E5907" t="s">
        <v>16</v>
      </c>
      <c r="F5907" t="s">
        <v>14</v>
      </c>
      <c r="G5907" s="1">
        <v>0.5</v>
      </c>
      <c r="H5907" t="s">
        <v>11</v>
      </c>
      <c r="I5907" t="s">
        <v>9</v>
      </c>
    </row>
    <row r="5908" spans="1:9" hidden="1" x14ac:dyDescent="0.25">
      <c r="A5908">
        <v>8</v>
      </c>
      <c r="B5908">
        <v>6069</v>
      </c>
      <c r="C5908" t="s">
        <v>6629</v>
      </c>
      <c r="D5908" t="s">
        <v>9</v>
      </c>
      <c r="E5908" t="s">
        <v>16</v>
      </c>
      <c r="F5908" t="s">
        <v>14</v>
      </c>
      <c r="G5908" s="1">
        <v>0.5</v>
      </c>
      <c r="H5908" t="s">
        <v>11</v>
      </c>
      <c r="I5908" t="s">
        <v>9</v>
      </c>
    </row>
    <row r="5909" spans="1:9" hidden="1" x14ac:dyDescent="0.25">
      <c r="A5909">
        <v>8</v>
      </c>
      <c r="B5909">
        <v>6070</v>
      </c>
      <c r="C5909" t="s">
        <v>6630</v>
      </c>
      <c r="D5909" t="s">
        <v>9</v>
      </c>
      <c r="E5909" t="s">
        <v>8426</v>
      </c>
      <c r="F5909" t="s">
        <v>8427</v>
      </c>
      <c r="G5909" s="1">
        <v>0.5</v>
      </c>
      <c r="H5909" t="s">
        <v>11</v>
      </c>
      <c r="I5909" t="s">
        <v>9</v>
      </c>
    </row>
    <row r="5910" spans="1:9" hidden="1" x14ac:dyDescent="0.25">
      <c r="A5910">
        <v>8</v>
      </c>
      <c r="B5910">
        <v>6071</v>
      </c>
      <c r="C5910" t="s">
        <v>6631</v>
      </c>
      <c r="D5910" t="s">
        <v>9</v>
      </c>
      <c r="E5910" t="s">
        <v>16</v>
      </c>
      <c r="F5910" t="s">
        <v>14</v>
      </c>
      <c r="G5910" s="1">
        <v>0.5</v>
      </c>
      <c r="H5910" t="s">
        <v>11</v>
      </c>
      <c r="I5910" t="s">
        <v>9</v>
      </c>
    </row>
    <row r="5911" spans="1:9" hidden="1" x14ac:dyDescent="0.25">
      <c r="A5911">
        <v>8</v>
      </c>
      <c r="B5911">
        <v>6072</v>
      </c>
      <c r="C5911" t="s">
        <v>6632</v>
      </c>
      <c r="D5911" t="s">
        <v>9</v>
      </c>
      <c r="E5911" t="s">
        <v>8576</v>
      </c>
      <c r="F5911" t="s">
        <v>8577</v>
      </c>
      <c r="G5911" s="1">
        <v>0.5</v>
      </c>
      <c r="H5911" t="s">
        <v>11</v>
      </c>
      <c r="I5911" t="s">
        <v>9</v>
      </c>
    </row>
    <row r="5912" spans="1:9" hidden="1" x14ac:dyDescent="0.25">
      <c r="A5912">
        <v>8</v>
      </c>
      <c r="B5912">
        <v>6073</v>
      </c>
      <c r="C5912" t="s">
        <v>6633</v>
      </c>
      <c r="D5912" t="s">
        <v>9</v>
      </c>
      <c r="E5912" t="s">
        <v>8426</v>
      </c>
      <c r="F5912" t="s">
        <v>8427</v>
      </c>
      <c r="G5912" s="1">
        <v>0.5</v>
      </c>
      <c r="H5912" t="s">
        <v>11</v>
      </c>
      <c r="I5912" t="s">
        <v>9</v>
      </c>
    </row>
    <row r="5913" spans="1:9" hidden="1" x14ac:dyDescent="0.25">
      <c r="A5913">
        <v>8</v>
      </c>
      <c r="B5913">
        <v>6074</v>
      </c>
      <c r="C5913" t="s">
        <v>6634</v>
      </c>
      <c r="D5913" t="s">
        <v>9</v>
      </c>
      <c r="E5913" t="s">
        <v>18</v>
      </c>
      <c r="F5913" t="s">
        <v>19</v>
      </c>
      <c r="G5913" s="1">
        <v>0.5</v>
      </c>
      <c r="H5913" t="s">
        <v>11</v>
      </c>
      <c r="I5913" t="s">
        <v>9</v>
      </c>
    </row>
    <row r="5914" spans="1:9" hidden="1" x14ac:dyDescent="0.25">
      <c r="A5914">
        <v>8</v>
      </c>
      <c r="B5914">
        <v>6075</v>
      </c>
      <c r="C5914" t="s">
        <v>6635</v>
      </c>
      <c r="D5914" t="s">
        <v>9</v>
      </c>
      <c r="E5914" t="s">
        <v>8426</v>
      </c>
      <c r="F5914" t="s">
        <v>8427</v>
      </c>
      <c r="G5914" s="1">
        <v>0.5</v>
      </c>
      <c r="H5914" t="s">
        <v>11</v>
      </c>
      <c r="I5914" t="s">
        <v>9</v>
      </c>
    </row>
    <row r="5915" spans="1:9" hidden="1" x14ac:dyDescent="0.25">
      <c r="A5915">
        <v>8</v>
      </c>
      <c r="B5915">
        <v>6076</v>
      </c>
      <c r="C5915" t="s">
        <v>6636</v>
      </c>
      <c r="D5915" t="s">
        <v>9</v>
      </c>
      <c r="E5915" t="s">
        <v>8467</v>
      </c>
      <c r="F5915" s="4">
        <v>38919</v>
      </c>
      <c r="G5915" s="1">
        <v>0.5</v>
      </c>
      <c r="H5915" t="s">
        <v>11</v>
      </c>
      <c r="I5915" t="s">
        <v>9</v>
      </c>
    </row>
    <row r="5916" spans="1:9" hidden="1" x14ac:dyDescent="0.25">
      <c r="A5916">
        <v>8</v>
      </c>
      <c r="B5916">
        <v>6078</v>
      </c>
      <c r="C5916" t="s">
        <v>6637</v>
      </c>
      <c r="D5916" t="s">
        <v>9</v>
      </c>
      <c r="E5916" t="s">
        <v>8426</v>
      </c>
      <c r="F5916" t="s">
        <v>8427</v>
      </c>
      <c r="G5916" s="1">
        <v>0.5</v>
      </c>
      <c r="H5916" t="s">
        <v>11</v>
      </c>
      <c r="I5916" t="s">
        <v>9</v>
      </c>
    </row>
    <row r="5917" spans="1:9" hidden="1" x14ac:dyDescent="0.25">
      <c r="A5917">
        <v>8</v>
      </c>
      <c r="B5917">
        <v>6079</v>
      </c>
      <c r="C5917" t="s">
        <v>6638</v>
      </c>
      <c r="D5917" t="s">
        <v>9</v>
      </c>
      <c r="E5917" t="s">
        <v>18</v>
      </c>
      <c r="F5917" t="s">
        <v>19</v>
      </c>
      <c r="G5917" s="1">
        <v>0.5</v>
      </c>
      <c r="H5917" t="s">
        <v>11</v>
      </c>
      <c r="I5917" t="s">
        <v>9</v>
      </c>
    </row>
    <row r="5918" spans="1:9" hidden="1" x14ac:dyDescent="0.25">
      <c r="A5918">
        <v>8</v>
      </c>
      <c r="B5918">
        <v>6080</v>
      </c>
      <c r="C5918" t="s">
        <v>6639</v>
      </c>
      <c r="D5918" t="s">
        <v>9</v>
      </c>
      <c r="E5918" t="s">
        <v>8426</v>
      </c>
      <c r="F5918" t="s">
        <v>8427</v>
      </c>
      <c r="G5918" s="1">
        <v>0.5</v>
      </c>
      <c r="H5918" t="s">
        <v>11</v>
      </c>
      <c r="I5918" t="s">
        <v>9</v>
      </c>
    </row>
    <row r="5919" spans="1:9" hidden="1" x14ac:dyDescent="0.25">
      <c r="A5919">
        <v>8</v>
      </c>
      <c r="B5919">
        <v>6081</v>
      </c>
      <c r="C5919" t="s">
        <v>1215</v>
      </c>
      <c r="D5919" t="s">
        <v>9</v>
      </c>
      <c r="E5919" t="s">
        <v>8426</v>
      </c>
      <c r="F5919" t="s">
        <v>8427</v>
      </c>
      <c r="G5919" s="1">
        <v>0.5</v>
      </c>
      <c r="H5919" t="s">
        <v>11</v>
      </c>
      <c r="I5919" t="s">
        <v>9</v>
      </c>
    </row>
    <row r="5920" spans="1:9" hidden="1" x14ac:dyDescent="0.25">
      <c r="A5920">
        <v>8</v>
      </c>
      <c r="B5920">
        <v>6082</v>
      </c>
      <c r="C5920" t="s">
        <v>6640</v>
      </c>
      <c r="D5920" t="s">
        <v>9</v>
      </c>
      <c r="E5920" t="s">
        <v>8426</v>
      </c>
      <c r="F5920" t="s">
        <v>8427</v>
      </c>
      <c r="G5920" s="1">
        <v>0.5</v>
      </c>
      <c r="H5920" t="s">
        <v>11</v>
      </c>
      <c r="I5920" t="s">
        <v>9</v>
      </c>
    </row>
    <row r="5921" spans="1:9" hidden="1" x14ac:dyDescent="0.25">
      <c r="A5921">
        <v>8</v>
      </c>
      <c r="B5921">
        <v>6083</v>
      </c>
      <c r="C5921" t="s">
        <v>6641</v>
      </c>
      <c r="D5921" t="s">
        <v>9</v>
      </c>
      <c r="E5921" t="s">
        <v>8426</v>
      </c>
      <c r="F5921" t="s">
        <v>8427</v>
      </c>
      <c r="G5921" s="1">
        <v>0.5</v>
      </c>
      <c r="H5921" t="s">
        <v>11</v>
      </c>
      <c r="I5921" t="s">
        <v>9</v>
      </c>
    </row>
    <row r="5922" spans="1:9" hidden="1" x14ac:dyDescent="0.25">
      <c r="A5922">
        <v>8</v>
      </c>
      <c r="B5922">
        <v>6084</v>
      </c>
      <c r="C5922" t="s">
        <v>1218</v>
      </c>
      <c r="D5922" t="s">
        <v>9</v>
      </c>
      <c r="E5922" t="s">
        <v>8426</v>
      </c>
      <c r="F5922" t="s">
        <v>8427</v>
      </c>
      <c r="G5922" s="1">
        <v>0.5</v>
      </c>
      <c r="H5922" t="s">
        <v>11</v>
      </c>
      <c r="I5922" t="s">
        <v>9</v>
      </c>
    </row>
    <row r="5923" spans="1:9" hidden="1" x14ac:dyDescent="0.25">
      <c r="A5923">
        <v>8</v>
      </c>
      <c r="B5923">
        <v>6086</v>
      </c>
      <c r="C5923" t="s">
        <v>6642</v>
      </c>
      <c r="D5923" t="s">
        <v>9</v>
      </c>
      <c r="E5923" t="s">
        <v>16</v>
      </c>
      <c r="F5923" t="s">
        <v>14</v>
      </c>
      <c r="G5923" s="1">
        <v>0.5</v>
      </c>
      <c r="H5923" t="s">
        <v>11</v>
      </c>
      <c r="I5923" t="s">
        <v>9</v>
      </c>
    </row>
    <row r="5924" spans="1:9" hidden="1" x14ac:dyDescent="0.25">
      <c r="A5924">
        <v>8</v>
      </c>
      <c r="B5924">
        <v>6218</v>
      </c>
      <c r="C5924" t="s">
        <v>6643</v>
      </c>
      <c r="D5924" t="s">
        <v>9</v>
      </c>
      <c r="E5924" t="s">
        <v>1426</v>
      </c>
      <c r="F5924" t="s">
        <v>140</v>
      </c>
      <c r="G5924" s="1">
        <v>0.5</v>
      </c>
      <c r="H5924" t="s">
        <v>11</v>
      </c>
      <c r="I5924" t="s">
        <v>9</v>
      </c>
    </row>
    <row r="5925" spans="1:9" hidden="1" x14ac:dyDescent="0.25">
      <c r="A5925">
        <v>8</v>
      </c>
      <c r="B5925">
        <v>6250</v>
      </c>
      <c r="C5925" t="s">
        <v>6644</v>
      </c>
      <c r="D5925" t="s">
        <v>9</v>
      </c>
      <c r="E5925" t="s">
        <v>16</v>
      </c>
      <c r="F5925" t="s">
        <v>14</v>
      </c>
      <c r="G5925" s="1">
        <v>0.5</v>
      </c>
      <c r="H5925" t="s">
        <v>11</v>
      </c>
      <c r="I5925" t="s">
        <v>9</v>
      </c>
    </row>
    <row r="5926" spans="1:9" hidden="1" x14ac:dyDescent="0.25">
      <c r="A5926">
        <v>8</v>
      </c>
      <c r="B5926">
        <v>6300</v>
      </c>
      <c r="C5926" t="s">
        <v>6645</v>
      </c>
      <c r="D5926" t="s">
        <v>9</v>
      </c>
      <c r="E5926" t="s">
        <v>8426</v>
      </c>
      <c r="F5926" t="s">
        <v>8427</v>
      </c>
      <c r="G5926" s="1">
        <v>0.5</v>
      </c>
      <c r="H5926" t="s">
        <v>11</v>
      </c>
      <c r="I5926" t="s">
        <v>9</v>
      </c>
    </row>
    <row r="5927" spans="1:9" hidden="1" x14ac:dyDescent="0.25">
      <c r="A5927">
        <v>8</v>
      </c>
      <c r="B5927">
        <v>6301</v>
      </c>
      <c r="C5927" t="s">
        <v>6646</v>
      </c>
      <c r="D5927" t="s">
        <v>9</v>
      </c>
      <c r="E5927" t="s">
        <v>8426</v>
      </c>
      <c r="F5927" t="s">
        <v>8427</v>
      </c>
      <c r="G5927" s="1">
        <v>0.5</v>
      </c>
      <c r="H5927" t="s">
        <v>11</v>
      </c>
      <c r="I5927" t="s">
        <v>9</v>
      </c>
    </row>
    <row r="5928" spans="1:9" hidden="1" x14ac:dyDescent="0.25">
      <c r="A5928">
        <v>8</v>
      </c>
      <c r="B5928">
        <v>6302</v>
      </c>
      <c r="C5928" t="s">
        <v>6647</v>
      </c>
      <c r="D5928" t="s">
        <v>9</v>
      </c>
      <c r="E5928" t="s">
        <v>18</v>
      </c>
      <c r="F5928" t="s">
        <v>19</v>
      </c>
      <c r="G5928" s="1">
        <v>0.5</v>
      </c>
      <c r="H5928" t="s">
        <v>11</v>
      </c>
      <c r="I5928" t="s">
        <v>9</v>
      </c>
    </row>
    <row r="5929" spans="1:9" hidden="1" x14ac:dyDescent="0.25">
      <c r="A5929">
        <v>8</v>
      </c>
      <c r="B5929">
        <v>6303</v>
      </c>
      <c r="C5929" t="s">
        <v>6648</v>
      </c>
      <c r="D5929" t="s">
        <v>9</v>
      </c>
      <c r="E5929" t="s">
        <v>8507</v>
      </c>
      <c r="F5929" s="4">
        <v>37672</v>
      </c>
      <c r="G5929" s="1">
        <v>0.5</v>
      </c>
      <c r="H5929" t="s">
        <v>11</v>
      </c>
      <c r="I5929" t="s">
        <v>9</v>
      </c>
    </row>
    <row r="5930" spans="1:9" hidden="1" x14ac:dyDescent="0.25">
      <c r="A5930">
        <v>8</v>
      </c>
      <c r="B5930">
        <v>6304</v>
      </c>
      <c r="C5930" t="s">
        <v>6649</v>
      </c>
      <c r="D5930" t="s">
        <v>9</v>
      </c>
      <c r="E5930" t="s">
        <v>8507</v>
      </c>
      <c r="F5930" s="4">
        <v>37672</v>
      </c>
      <c r="G5930" s="1">
        <v>0.5</v>
      </c>
      <c r="H5930" t="s">
        <v>11</v>
      </c>
      <c r="I5930" t="s">
        <v>9</v>
      </c>
    </row>
    <row r="5931" spans="1:9" hidden="1" x14ac:dyDescent="0.25">
      <c r="A5931">
        <v>8</v>
      </c>
      <c r="B5931">
        <v>6305</v>
      </c>
      <c r="C5931" t="s">
        <v>6650</v>
      </c>
      <c r="D5931" t="s">
        <v>9</v>
      </c>
      <c r="E5931" t="s">
        <v>18</v>
      </c>
      <c r="F5931" t="s">
        <v>19</v>
      </c>
      <c r="G5931" s="1">
        <v>0.5</v>
      </c>
      <c r="H5931" t="s">
        <v>11</v>
      </c>
      <c r="I5931" t="s">
        <v>9</v>
      </c>
    </row>
    <row r="5932" spans="1:9" hidden="1" x14ac:dyDescent="0.25">
      <c r="A5932">
        <v>8</v>
      </c>
      <c r="B5932">
        <v>6306</v>
      </c>
      <c r="C5932" t="s">
        <v>6651</v>
      </c>
      <c r="D5932" t="s">
        <v>9</v>
      </c>
      <c r="E5932" t="s">
        <v>8507</v>
      </c>
      <c r="F5932" s="4">
        <v>37672</v>
      </c>
      <c r="G5932" s="1">
        <v>0.5</v>
      </c>
      <c r="H5932" t="s">
        <v>11</v>
      </c>
      <c r="I5932" t="s">
        <v>9</v>
      </c>
    </row>
    <row r="5933" spans="1:9" hidden="1" x14ac:dyDescent="0.25">
      <c r="A5933">
        <v>8</v>
      </c>
      <c r="B5933">
        <v>6307</v>
      </c>
      <c r="C5933" t="s">
        <v>6652</v>
      </c>
      <c r="D5933" t="s">
        <v>9</v>
      </c>
      <c r="E5933" t="s">
        <v>16</v>
      </c>
      <c r="F5933" t="s">
        <v>14</v>
      </c>
      <c r="G5933" s="1">
        <v>0.5</v>
      </c>
      <c r="H5933" t="s">
        <v>11</v>
      </c>
      <c r="I5933" t="s">
        <v>9</v>
      </c>
    </row>
    <row r="5934" spans="1:9" hidden="1" x14ac:dyDescent="0.25">
      <c r="A5934">
        <v>8</v>
      </c>
      <c r="B5934">
        <v>6308</v>
      </c>
      <c r="C5934" t="s">
        <v>6653</v>
      </c>
      <c r="D5934" t="s">
        <v>9</v>
      </c>
      <c r="E5934" t="s">
        <v>16</v>
      </c>
      <c r="F5934" t="s">
        <v>14</v>
      </c>
      <c r="G5934" s="1">
        <v>0.5</v>
      </c>
      <c r="H5934" t="s">
        <v>11</v>
      </c>
      <c r="I5934" t="s">
        <v>9</v>
      </c>
    </row>
    <row r="5935" spans="1:9" hidden="1" x14ac:dyDescent="0.25">
      <c r="A5935">
        <v>8</v>
      </c>
      <c r="B5935">
        <v>6309</v>
      </c>
      <c r="C5935" t="s">
        <v>6654</v>
      </c>
      <c r="D5935" t="s">
        <v>9</v>
      </c>
      <c r="E5935" t="s">
        <v>16</v>
      </c>
      <c r="F5935" t="s">
        <v>14</v>
      </c>
      <c r="G5935" s="1">
        <v>0.5</v>
      </c>
      <c r="H5935" t="s">
        <v>11</v>
      </c>
      <c r="I5935" t="s">
        <v>9</v>
      </c>
    </row>
    <row r="5936" spans="1:9" hidden="1" x14ac:dyDescent="0.25">
      <c r="A5936">
        <v>8</v>
      </c>
      <c r="B5936">
        <v>6310</v>
      </c>
      <c r="C5936" t="s">
        <v>6655</v>
      </c>
      <c r="D5936" t="s">
        <v>9</v>
      </c>
      <c r="E5936" t="s">
        <v>16</v>
      </c>
      <c r="F5936" t="s">
        <v>14</v>
      </c>
      <c r="G5936" s="1">
        <v>0.5</v>
      </c>
      <c r="H5936" t="s">
        <v>11</v>
      </c>
      <c r="I5936" t="s">
        <v>9</v>
      </c>
    </row>
    <row r="5937" spans="1:9" hidden="1" x14ac:dyDescent="0.25">
      <c r="A5937">
        <v>8</v>
      </c>
      <c r="B5937">
        <v>6311</v>
      </c>
      <c r="C5937" t="s">
        <v>6656</v>
      </c>
      <c r="D5937" t="s">
        <v>9</v>
      </c>
      <c r="E5937" t="s">
        <v>16</v>
      </c>
      <c r="F5937" t="s">
        <v>14</v>
      </c>
      <c r="G5937" s="1">
        <v>0.5</v>
      </c>
      <c r="H5937" t="s">
        <v>11</v>
      </c>
      <c r="I5937" t="s">
        <v>9</v>
      </c>
    </row>
    <row r="5938" spans="1:9" hidden="1" x14ac:dyDescent="0.25">
      <c r="A5938">
        <v>8</v>
      </c>
      <c r="B5938">
        <v>6312</v>
      </c>
      <c r="C5938" t="s">
        <v>6657</v>
      </c>
      <c r="D5938" t="s">
        <v>9</v>
      </c>
      <c r="E5938" t="s">
        <v>16</v>
      </c>
      <c r="F5938" t="s">
        <v>14</v>
      </c>
      <c r="G5938" s="1">
        <v>0.5</v>
      </c>
      <c r="H5938" t="s">
        <v>11</v>
      </c>
      <c r="I5938" t="s">
        <v>9</v>
      </c>
    </row>
    <row r="5939" spans="1:9" hidden="1" x14ac:dyDescent="0.25">
      <c r="A5939">
        <v>8</v>
      </c>
      <c r="B5939">
        <v>6313</v>
      </c>
      <c r="C5939" t="s">
        <v>6658</v>
      </c>
      <c r="D5939" t="s">
        <v>9</v>
      </c>
      <c r="E5939" t="s">
        <v>16</v>
      </c>
      <c r="F5939" t="s">
        <v>14</v>
      </c>
      <c r="G5939" s="1">
        <v>0.5</v>
      </c>
      <c r="H5939" t="s">
        <v>11</v>
      </c>
      <c r="I5939" t="s">
        <v>9</v>
      </c>
    </row>
    <row r="5940" spans="1:9" hidden="1" x14ac:dyDescent="0.25">
      <c r="A5940">
        <v>8</v>
      </c>
      <c r="B5940">
        <v>6314</v>
      </c>
      <c r="C5940" t="s">
        <v>6659</v>
      </c>
      <c r="D5940" t="s">
        <v>9</v>
      </c>
      <c r="E5940" t="s">
        <v>16</v>
      </c>
      <c r="F5940" t="s">
        <v>14</v>
      </c>
      <c r="G5940" s="1">
        <v>0.5</v>
      </c>
      <c r="H5940" t="s">
        <v>11</v>
      </c>
      <c r="I5940" t="s">
        <v>9</v>
      </c>
    </row>
    <row r="5941" spans="1:9" hidden="1" x14ac:dyDescent="0.25">
      <c r="A5941">
        <v>8</v>
      </c>
      <c r="B5941">
        <v>6315</v>
      </c>
      <c r="C5941" t="s">
        <v>6660</v>
      </c>
      <c r="D5941" t="s">
        <v>9</v>
      </c>
      <c r="E5941" t="s">
        <v>16</v>
      </c>
      <c r="F5941" t="s">
        <v>14</v>
      </c>
      <c r="G5941" s="1">
        <v>0.5</v>
      </c>
      <c r="H5941" t="s">
        <v>11</v>
      </c>
      <c r="I5941" t="s">
        <v>9</v>
      </c>
    </row>
    <row r="5942" spans="1:9" hidden="1" x14ac:dyDescent="0.25">
      <c r="A5942">
        <v>8</v>
      </c>
      <c r="B5942">
        <v>6316</v>
      </c>
      <c r="C5942" t="s">
        <v>6661</v>
      </c>
      <c r="D5942" t="s">
        <v>9</v>
      </c>
      <c r="E5942" t="s">
        <v>16</v>
      </c>
      <c r="F5942" t="s">
        <v>14</v>
      </c>
      <c r="G5942" s="1">
        <v>0.5</v>
      </c>
      <c r="H5942" t="s">
        <v>11</v>
      </c>
      <c r="I5942" t="s">
        <v>9</v>
      </c>
    </row>
    <row r="5943" spans="1:9" hidden="1" x14ac:dyDescent="0.25">
      <c r="A5943">
        <v>8</v>
      </c>
      <c r="B5943">
        <v>6317</v>
      </c>
      <c r="C5943" t="s">
        <v>6662</v>
      </c>
      <c r="D5943" t="s">
        <v>9</v>
      </c>
      <c r="E5943" t="s">
        <v>18</v>
      </c>
      <c r="F5943" t="s">
        <v>19</v>
      </c>
      <c r="G5943" s="1">
        <v>0.5</v>
      </c>
      <c r="H5943" t="s">
        <v>11</v>
      </c>
      <c r="I5943" t="s">
        <v>9</v>
      </c>
    </row>
    <row r="5944" spans="1:9" hidden="1" x14ac:dyDescent="0.25">
      <c r="A5944">
        <v>8</v>
      </c>
      <c r="B5944">
        <v>6318</v>
      </c>
      <c r="C5944" t="s">
        <v>6663</v>
      </c>
      <c r="D5944" t="s">
        <v>9</v>
      </c>
      <c r="E5944" t="s">
        <v>16</v>
      </c>
      <c r="F5944" t="s">
        <v>14</v>
      </c>
      <c r="G5944" s="1">
        <v>0.5</v>
      </c>
      <c r="H5944" t="s">
        <v>11</v>
      </c>
      <c r="I5944" t="s">
        <v>9</v>
      </c>
    </row>
    <row r="5945" spans="1:9" hidden="1" x14ac:dyDescent="0.25">
      <c r="A5945">
        <v>8</v>
      </c>
      <c r="B5945">
        <v>6319</v>
      </c>
      <c r="C5945" t="s">
        <v>6664</v>
      </c>
      <c r="D5945" t="s">
        <v>9</v>
      </c>
      <c r="E5945" t="s">
        <v>8426</v>
      </c>
      <c r="F5945" t="s">
        <v>8427</v>
      </c>
      <c r="G5945" s="1">
        <v>0.5</v>
      </c>
      <c r="H5945" t="s">
        <v>11</v>
      </c>
      <c r="I5945" t="s">
        <v>9</v>
      </c>
    </row>
    <row r="5946" spans="1:9" hidden="1" x14ac:dyDescent="0.25">
      <c r="A5946">
        <v>8</v>
      </c>
      <c r="B5946">
        <v>6320</v>
      </c>
      <c r="C5946" t="s">
        <v>6665</v>
      </c>
      <c r="D5946" t="s">
        <v>9</v>
      </c>
      <c r="E5946" t="s">
        <v>8426</v>
      </c>
      <c r="F5946" t="s">
        <v>8427</v>
      </c>
      <c r="G5946" s="1">
        <v>0.5</v>
      </c>
      <c r="H5946" t="s">
        <v>11</v>
      </c>
      <c r="I5946" t="s">
        <v>9</v>
      </c>
    </row>
    <row r="5947" spans="1:9" hidden="1" x14ac:dyDescent="0.25">
      <c r="A5947">
        <v>8</v>
      </c>
      <c r="B5947">
        <v>6321</v>
      </c>
      <c r="C5947" t="s">
        <v>6666</v>
      </c>
      <c r="D5947" t="s">
        <v>9</v>
      </c>
      <c r="E5947" t="s">
        <v>16</v>
      </c>
      <c r="F5947" t="s">
        <v>14</v>
      </c>
      <c r="G5947" s="1">
        <v>0.5</v>
      </c>
      <c r="H5947" t="s">
        <v>11</v>
      </c>
      <c r="I5947" t="s">
        <v>9</v>
      </c>
    </row>
    <row r="5948" spans="1:9" hidden="1" x14ac:dyDescent="0.25">
      <c r="A5948">
        <v>8</v>
      </c>
      <c r="B5948">
        <v>6400</v>
      </c>
      <c r="C5948" t="s">
        <v>6667</v>
      </c>
      <c r="D5948" t="s">
        <v>9</v>
      </c>
      <c r="E5948" t="s">
        <v>16</v>
      </c>
      <c r="F5948" t="s">
        <v>14</v>
      </c>
      <c r="G5948" s="1">
        <v>0.5</v>
      </c>
      <c r="H5948" t="s">
        <v>11</v>
      </c>
      <c r="I5948" t="s">
        <v>9</v>
      </c>
    </row>
    <row r="5949" spans="1:9" hidden="1" x14ac:dyDescent="0.25">
      <c r="A5949">
        <v>8</v>
      </c>
      <c r="B5949">
        <v>6401</v>
      </c>
      <c r="C5949" t="s">
        <v>6668</v>
      </c>
      <c r="D5949" t="s">
        <v>9</v>
      </c>
      <c r="E5949" t="s">
        <v>8426</v>
      </c>
      <c r="F5949" t="s">
        <v>8427</v>
      </c>
      <c r="G5949" s="1">
        <v>0.5</v>
      </c>
      <c r="H5949" t="s">
        <v>11</v>
      </c>
      <c r="I5949" t="s">
        <v>9</v>
      </c>
    </row>
    <row r="5950" spans="1:9" hidden="1" x14ac:dyDescent="0.25">
      <c r="A5950">
        <v>8</v>
      </c>
      <c r="B5950">
        <v>6402</v>
      </c>
      <c r="C5950" t="s">
        <v>6669</v>
      </c>
      <c r="D5950" t="s">
        <v>9</v>
      </c>
      <c r="E5950" t="s">
        <v>18</v>
      </c>
      <c r="F5950" t="s">
        <v>19</v>
      </c>
      <c r="G5950" s="1">
        <v>0.5</v>
      </c>
      <c r="H5950" t="s">
        <v>11</v>
      </c>
      <c r="I5950" t="s">
        <v>9</v>
      </c>
    </row>
    <row r="5951" spans="1:9" hidden="1" x14ac:dyDescent="0.25">
      <c r="A5951">
        <v>8</v>
      </c>
      <c r="B5951">
        <v>6403</v>
      </c>
      <c r="C5951" t="s">
        <v>6670</v>
      </c>
      <c r="D5951" t="s">
        <v>9</v>
      </c>
      <c r="E5951" t="s">
        <v>8426</v>
      </c>
      <c r="F5951" t="s">
        <v>8427</v>
      </c>
      <c r="G5951" s="1">
        <v>0.5</v>
      </c>
      <c r="H5951" t="s">
        <v>11</v>
      </c>
      <c r="I5951" t="s">
        <v>9</v>
      </c>
    </row>
    <row r="5952" spans="1:9" hidden="1" x14ac:dyDescent="0.25">
      <c r="A5952">
        <v>8</v>
      </c>
      <c r="B5952">
        <v>6404</v>
      </c>
      <c r="C5952" t="s">
        <v>6671</v>
      </c>
      <c r="D5952" t="s">
        <v>9</v>
      </c>
      <c r="E5952" t="s">
        <v>18</v>
      </c>
      <c r="F5952" t="s">
        <v>19</v>
      </c>
      <c r="G5952" s="1">
        <v>0.5</v>
      </c>
      <c r="H5952" t="s">
        <v>11</v>
      </c>
      <c r="I5952" t="s">
        <v>9</v>
      </c>
    </row>
    <row r="5953" spans="1:9" hidden="1" x14ac:dyDescent="0.25">
      <c r="A5953">
        <v>8</v>
      </c>
      <c r="B5953">
        <v>6405</v>
      </c>
      <c r="C5953" t="s">
        <v>6672</v>
      </c>
      <c r="D5953" t="s">
        <v>9</v>
      </c>
      <c r="E5953" t="s">
        <v>8426</v>
      </c>
      <c r="F5953" t="s">
        <v>8427</v>
      </c>
      <c r="G5953" s="1">
        <v>0.5</v>
      </c>
      <c r="H5953" t="s">
        <v>11</v>
      </c>
      <c r="I5953" t="s">
        <v>9</v>
      </c>
    </row>
    <row r="5954" spans="1:9" hidden="1" x14ac:dyDescent="0.25">
      <c r="A5954">
        <v>8</v>
      </c>
      <c r="B5954">
        <v>6406</v>
      </c>
      <c r="C5954" t="s">
        <v>6673</v>
      </c>
      <c r="D5954" t="s">
        <v>9</v>
      </c>
      <c r="E5954" t="s">
        <v>18</v>
      </c>
      <c r="F5954" t="s">
        <v>19</v>
      </c>
      <c r="G5954" s="1">
        <v>0.5</v>
      </c>
      <c r="H5954" t="s">
        <v>11</v>
      </c>
      <c r="I5954" t="s">
        <v>9</v>
      </c>
    </row>
    <row r="5955" spans="1:9" hidden="1" x14ac:dyDescent="0.25">
      <c r="A5955">
        <v>8</v>
      </c>
      <c r="B5955">
        <v>6407</v>
      </c>
      <c r="C5955" t="s">
        <v>6674</v>
      </c>
      <c r="D5955" t="s">
        <v>9</v>
      </c>
      <c r="E5955" t="s">
        <v>16</v>
      </c>
      <c r="F5955" t="s">
        <v>14</v>
      </c>
      <c r="G5955" s="1">
        <v>0.5</v>
      </c>
      <c r="H5955" t="s">
        <v>11</v>
      </c>
      <c r="I5955" t="s">
        <v>9</v>
      </c>
    </row>
    <row r="5956" spans="1:9" hidden="1" x14ac:dyDescent="0.25">
      <c r="A5956">
        <v>8</v>
      </c>
      <c r="B5956">
        <v>6408</v>
      </c>
      <c r="C5956" t="s">
        <v>6675</v>
      </c>
      <c r="D5956" t="s">
        <v>9</v>
      </c>
      <c r="E5956" t="s">
        <v>8426</v>
      </c>
      <c r="F5956" t="s">
        <v>8427</v>
      </c>
      <c r="G5956" s="1">
        <v>0.5</v>
      </c>
      <c r="H5956" t="s">
        <v>11</v>
      </c>
      <c r="I5956" t="s">
        <v>9</v>
      </c>
    </row>
    <row r="5957" spans="1:9" hidden="1" x14ac:dyDescent="0.25">
      <c r="A5957">
        <v>8</v>
      </c>
      <c r="B5957">
        <v>6409</v>
      </c>
      <c r="C5957" t="s">
        <v>6676</v>
      </c>
      <c r="D5957" t="s">
        <v>9</v>
      </c>
      <c r="E5957" t="s">
        <v>8426</v>
      </c>
      <c r="F5957" t="s">
        <v>8427</v>
      </c>
      <c r="G5957" s="1">
        <v>0.5</v>
      </c>
      <c r="H5957" t="s">
        <v>11</v>
      </c>
      <c r="I5957" t="s">
        <v>9</v>
      </c>
    </row>
    <row r="5958" spans="1:9" hidden="1" x14ac:dyDescent="0.25">
      <c r="A5958">
        <v>8</v>
      </c>
      <c r="B5958">
        <v>6410</v>
      </c>
      <c r="C5958" t="s">
        <v>6677</v>
      </c>
      <c r="D5958" t="s">
        <v>9</v>
      </c>
      <c r="E5958" t="s">
        <v>18</v>
      </c>
      <c r="F5958" t="s">
        <v>19</v>
      </c>
      <c r="G5958" s="1">
        <v>0.5</v>
      </c>
      <c r="H5958" t="s">
        <v>11</v>
      </c>
      <c r="I5958" t="s">
        <v>9</v>
      </c>
    </row>
    <row r="5959" spans="1:9" hidden="1" x14ac:dyDescent="0.25">
      <c r="A5959">
        <v>8</v>
      </c>
      <c r="B5959">
        <v>6415</v>
      </c>
      <c r="C5959" t="s">
        <v>711</v>
      </c>
      <c r="D5959" t="s">
        <v>9</v>
      </c>
      <c r="E5959" t="s">
        <v>18</v>
      </c>
      <c r="F5959" t="s">
        <v>19</v>
      </c>
      <c r="G5959" s="1">
        <v>0.5</v>
      </c>
      <c r="H5959" t="s">
        <v>11</v>
      </c>
      <c r="I5959" t="s">
        <v>9</v>
      </c>
    </row>
    <row r="5960" spans="1:9" hidden="1" x14ac:dyDescent="0.25">
      <c r="A5960">
        <v>8</v>
      </c>
      <c r="B5960">
        <v>6416</v>
      </c>
      <c r="C5960" t="s">
        <v>6678</v>
      </c>
      <c r="D5960" t="s">
        <v>9</v>
      </c>
      <c r="E5960" t="s">
        <v>8426</v>
      </c>
      <c r="F5960" t="s">
        <v>8427</v>
      </c>
      <c r="G5960" s="1">
        <v>0.5</v>
      </c>
      <c r="H5960" t="s">
        <v>11</v>
      </c>
      <c r="I5960" t="s">
        <v>9</v>
      </c>
    </row>
    <row r="5961" spans="1:9" hidden="1" x14ac:dyDescent="0.25">
      <c r="A5961">
        <v>8</v>
      </c>
      <c r="B5961">
        <v>6500</v>
      </c>
      <c r="C5961" t="s">
        <v>6679</v>
      </c>
      <c r="D5961" t="s">
        <v>9</v>
      </c>
      <c r="E5961" t="s">
        <v>8500</v>
      </c>
      <c r="F5961" t="s">
        <v>8423</v>
      </c>
      <c r="G5961" s="1">
        <v>0.5</v>
      </c>
      <c r="H5961" t="s">
        <v>11</v>
      </c>
      <c r="I5961" t="s">
        <v>9</v>
      </c>
    </row>
    <row r="5962" spans="1:9" hidden="1" x14ac:dyDescent="0.25">
      <c r="A5962">
        <v>8</v>
      </c>
      <c r="B5962">
        <v>6501</v>
      </c>
      <c r="C5962" t="s">
        <v>6681</v>
      </c>
      <c r="D5962" t="s">
        <v>9</v>
      </c>
      <c r="E5962" t="s">
        <v>8426</v>
      </c>
      <c r="F5962" t="s">
        <v>8427</v>
      </c>
      <c r="G5962" s="1">
        <v>0.5</v>
      </c>
      <c r="H5962" t="s">
        <v>11</v>
      </c>
      <c r="I5962" t="s">
        <v>9</v>
      </c>
    </row>
    <row r="5963" spans="1:9" hidden="1" x14ac:dyDescent="0.25">
      <c r="A5963">
        <v>8</v>
      </c>
      <c r="B5963">
        <v>6502</v>
      </c>
      <c r="C5963" t="s">
        <v>6682</v>
      </c>
      <c r="D5963" t="s">
        <v>9</v>
      </c>
      <c r="E5963" t="s">
        <v>8426</v>
      </c>
      <c r="F5963" t="s">
        <v>8427</v>
      </c>
      <c r="G5963" s="1">
        <v>0.5</v>
      </c>
      <c r="H5963" t="s">
        <v>11</v>
      </c>
      <c r="I5963" t="s">
        <v>9</v>
      </c>
    </row>
    <row r="5964" spans="1:9" hidden="1" x14ac:dyDescent="0.25">
      <c r="A5964">
        <v>8</v>
      </c>
      <c r="B5964">
        <v>6503</v>
      </c>
      <c r="C5964" t="s">
        <v>6683</v>
      </c>
      <c r="D5964" t="s">
        <v>9</v>
      </c>
      <c r="E5964" t="s">
        <v>8426</v>
      </c>
      <c r="F5964" t="s">
        <v>8427</v>
      </c>
      <c r="G5964" s="1">
        <v>0.5</v>
      </c>
      <c r="H5964" t="s">
        <v>11</v>
      </c>
      <c r="I5964" t="s">
        <v>9</v>
      </c>
    </row>
    <row r="5965" spans="1:9" hidden="1" x14ac:dyDescent="0.25">
      <c r="A5965">
        <v>8</v>
      </c>
      <c r="B5965">
        <v>6504</v>
      </c>
      <c r="C5965" t="s">
        <v>6684</v>
      </c>
      <c r="D5965" t="s">
        <v>9</v>
      </c>
      <c r="E5965" t="s">
        <v>8452</v>
      </c>
      <c r="F5965" t="s">
        <v>8453</v>
      </c>
      <c r="G5965" s="1">
        <v>0.5</v>
      </c>
      <c r="H5965" t="s">
        <v>11</v>
      </c>
      <c r="I5965" t="s">
        <v>9</v>
      </c>
    </row>
    <row r="5966" spans="1:9" hidden="1" x14ac:dyDescent="0.25">
      <c r="A5966">
        <v>8</v>
      </c>
      <c r="B5966">
        <v>6505</v>
      </c>
      <c r="C5966" t="s">
        <v>6685</v>
      </c>
      <c r="D5966" t="s">
        <v>9</v>
      </c>
      <c r="E5966" t="s">
        <v>8452</v>
      </c>
      <c r="F5966" t="s">
        <v>8453</v>
      </c>
      <c r="G5966" s="1">
        <v>0.5</v>
      </c>
      <c r="H5966" t="s">
        <v>11</v>
      </c>
      <c r="I5966" t="s">
        <v>9</v>
      </c>
    </row>
    <row r="5967" spans="1:9" hidden="1" x14ac:dyDescent="0.25">
      <c r="A5967">
        <v>8</v>
      </c>
      <c r="B5967">
        <v>6506</v>
      </c>
      <c r="C5967" t="s">
        <v>6687</v>
      </c>
      <c r="D5967" t="s">
        <v>9</v>
      </c>
      <c r="E5967" t="s">
        <v>18</v>
      </c>
      <c r="F5967" t="s">
        <v>19</v>
      </c>
      <c r="G5967" s="1">
        <v>0.5</v>
      </c>
      <c r="H5967" t="s">
        <v>11</v>
      </c>
      <c r="I5967" t="s">
        <v>9</v>
      </c>
    </row>
    <row r="5968" spans="1:9" hidden="1" x14ac:dyDescent="0.25">
      <c r="A5968">
        <v>8</v>
      </c>
      <c r="B5968">
        <v>6507</v>
      </c>
      <c r="C5968" t="s">
        <v>6688</v>
      </c>
      <c r="D5968" t="s">
        <v>9</v>
      </c>
      <c r="E5968" t="s">
        <v>8426</v>
      </c>
      <c r="F5968" t="s">
        <v>8427</v>
      </c>
      <c r="G5968" s="1">
        <v>0.5</v>
      </c>
      <c r="H5968" t="s">
        <v>11</v>
      </c>
      <c r="I5968" t="s">
        <v>9</v>
      </c>
    </row>
    <row r="5969" spans="1:9" hidden="1" x14ac:dyDescent="0.25">
      <c r="A5969">
        <v>8</v>
      </c>
      <c r="B5969">
        <v>6508</v>
      </c>
      <c r="C5969" t="s">
        <v>6689</v>
      </c>
      <c r="D5969" t="s">
        <v>9</v>
      </c>
      <c r="E5969" t="s">
        <v>8452</v>
      </c>
      <c r="F5969" t="s">
        <v>8453</v>
      </c>
      <c r="G5969" s="1">
        <v>0.5</v>
      </c>
      <c r="H5969" t="s">
        <v>11</v>
      </c>
      <c r="I5969" t="s">
        <v>9</v>
      </c>
    </row>
    <row r="5970" spans="1:9" hidden="1" x14ac:dyDescent="0.25">
      <c r="A5970">
        <v>8</v>
      </c>
      <c r="B5970">
        <v>6509</v>
      </c>
      <c r="C5970" t="s">
        <v>6690</v>
      </c>
      <c r="D5970" t="s">
        <v>9</v>
      </c>
      <c r="E5970" t="s">
        <v>8452</v>
      </c>
      <c r="F5970" t="s">
        <v>8453</v>
      </c>
      <c r="G5970" s="1">
        <v>0.5</v>
      </c>
      <c r="H5970" t="s">
        <v>11</v>
      </c>
      <c r="I5970" t="s">
        <v>9</v>
      </c>
    </row>
    <row r="5971" spans="1:9" hidden="1" x14ac:dyDescent="0.25">
      <c r="A5971">
        <v>8</v>
      </c>
      <c r="B5971">
        <v>6510</v>
      </c>
      <c r="C5971" t="s">
        <v>6691</v>
      </c>
      <c r="D5971" t="s">
        <v>9</v>
      </c>
      <c r="E5971" t="s">
        <v>8515</v>
      </c>
      <c r="F5971" t="s">
        <v>8505</v>
      </c>
      <c r="G5971" s="1">
        <v>0.5</v>
      </c>
      <c r="H5971" t="s">
        <v>11</v>
      </c>
      <c r="I5971" t="s">
        <v>9</v>
      </c>
    </row>
    <row r="5972" spans="1:9" hidden="1" x14ac:dyDescent="0.25">
      <c r="A5972">
        <v>8</v>
      </c>
      <c r="B5972">
        <v>6511</v>
      </c>
      <c r="C5972" t="s">
        <v>6693</v>
      </c>
      <c r="D5972" t="s">
        <v>9</v>
      </c>
      <c r="E5972" t="s">
        <v>8426</v>
      </c>
      <c r="F5972" t="s">
        <v>8427</v>
      </c>
      <c r="G5972" s="1">
        <v>0.5</v>
      </c>
      <c r="H5972" t="s">
        <v>11</v>
      </c>
      <c r="I5972" t="s">
        <v>9</v>
      </c>
    </row>
    <row r="5973" spans="1:9" hidden="1" x14ac:dyDescent="0.25">
      <c r="A5973">
        <v>8</v>
      </c>
      <c r="B5973">
        <v>6512</v>
      </c>
      <c r="C5973" t="s">
        <v>6694</v>
      </c>
      <c r="D5973" t="s">
        <v>9</v>
      </c>
      <c r="E5973" t="s">
        <v>8456</v>
      </c>
      <c r="F5973" t="s">
        <v>8457</v>
      </c>
      <c r="G5973" s="1">
        <v>0.5</v>
      </c>
      <c r="H5973" t="s">
        <v>11</v>
      </c>
      <c r="I5973" t="s">
        <v>9</v>
      </c>
    </row>
    <row r="5974" spans="1:9" hidden="1" x14ac:dyDescent="0.25">
      <c r="A5974">
        <v>8</v>
      </c>
      <c r="B5974">
        <v>6513</v>
      </c>
      <c r="C5974" t="s">
        <v>6696</v>
      </c>
      <c r="D5974" t="s">
        <v>9</v>
      </c>
      <c r="E5974" t="s">
        <v>16</v>
      </c>
      <c r="F5974" t="s">
        <v>14</v>
      </c>
      <c r="G5974" s="1">
        <v>0.5</v>
      </c>
      <c r="H5974" t="s">
        <v>11</v>
      </c>
      <c r="I5974" t="s">
        <v>9</v>
      </c>
    </row>
    <row r="5975" spans="1:9" hidden="1" x14ac:dyDescent="0.25">
      <c r="A5975">
        <v>8</v>
      </c>
      <c r="B5975">
        <v>6515</v>
      </c>
      <c r="C5975" t="s">
        <v>6697</v>
      </c>
      <c r="D5975" t="s">
        <v>9</v>
      </c>
      <c r="E5975" t="s">
        <v>8426</v>
      </c>
      <c r="F5975" t="s">
        <v>8427</v>
      </c>
      <c r="G5975" s="1">
        <v>0.5</v>
      </c>
      <c r="H5975" t="s">
        <v>11</v>
      </c>
      <c r="I5975" t="s">
        <v>9</v>
      </c>
    </row>
    <row r="5976" spans="1:9" hidden="1" x14ac:dyDescent="0.25">
      <c r="A5976">
        <v>8</v>
      </c>
      <c r="B5976">
        <v>6520</v>
      </c>
      <c r="C5976" t="s">
        <v>6698</v>
      </c>
      <c r="D5976" t="s">
        <v>9</v>
      </c>
      <c r="E5976" t="s">
        <v>8426</v>
      </c>
      <c r="F5976" t="s">
        <v>8427</v>
      </c>
      <c r="G5976" s="1">
        <v>0.5</v>
      </c>
      <c r="H5976" t="s">
        <v>11</v>
      </c>
      <c r="I5976" t="s">
        <v>9</v>
      </c>
    </row>
    <row r="5977" spans="1:9" hidden="1" x14ac:dyDescent="0.25">
      <c r="A5977">
        <v>8</v>
      </c>
      <c r="B5977">
        <v>6521</v>
      </c>
      <c r="C5977" t="s">
        <v>6700</v>
      </c>
      <c r="D5977" t="s">
        <v>9</v>
      </c>
      <c r="E5977" t="s">
        <v>8426</v>
      </c>
      <c r="F5977" t="s">
        <v>8427</v>
      </c>
      <c r="G5977" s="1">
        <v>0.5</v>
      </c>
      <c r="H5977" t="s">
        <v>11</v>
      </c>
      <c r="I5977" t="s">
        <v>9</v>
      </c>
    </row>
    <row r="5978" spans="1:9" hidden="1" x14ac:dyDescent="0.25">
      <c r="A5978">
        <v>8</v>
      </c>
      <c r="B5978">
        <v>6550</v>
      </c>
      <c r="C5978" t="s">
        <v>6701</v>
      </c>
      <c r="D5978" t="s">
        <v>9</v>
      </c>
      <c r="E5978" t="s">
        <v>8487</v>
      </c>
      <c r="F5978" t="s">
        <v>8461</v>
      </c>
      <c r="G5978" s="1">
        <v>0.5</v>
      </c>
      <c r="H5978" t="s">
        <v>11</v>
      </c>
      <c r="I5978" t="s">
        <v>9</v>
      </c>
    </row>
    <row r="5979" spans="1:9" hidden="1" x14ac:dyDescent="0.25">
      <c r="A5979">
        <v>8</v>
      </c>
      <c r="B5979">
        <v>6560</v>
      </c>
      <c r="C5979" t="s">
        <v>6702</v>
      </c>
      <c r="D5979" t="s">
        <v>9</v>
      </c>
      <c r="E5979" t="s">
        <v>1426</v>
      </c>
      <c r="F5979" t="s">
        <v>140</v>
      </c>
      <c r="G5979" s="1">
        <v>0.5</v>
      </c>
      <c r="H5979" t="s">
        <v>11</v>
      </c>
      <c r="I5979" t="s">
        <v>9</v>
      </c>
    </row>
    <row r="5980" spans="1:9" hidden="1" x14ac:dyDescent="0.25">
      <c r="A5980">
        <v>8</v>
      </c>
      <c r="B5980">
        <v>6619</v>
      </c>
      <c r="C5980" t="s">
        <v>6703</v>
      </c>
      <c r="D5980" t="s">
        <v>9</v>
      </c>
      <c r="E5980" t="s">
        <v>8576</v>
      </c>
      <c r="F5980" t="s">
        <v>8577</v>
      </c>
      <c r="G5980" s="1">
        <v>0.5</v>
      </c>
      <c r="H5980" t="s">
        <v>11</v>
      </c>
      <c r="I5980" t="s">
        <v>9</v>
      </c>
    </row>
    <row r="5981" spans="1:9" hidden="1" x14ac:dyDescent="0.25">
      <c r="A5981">
        <v>8</v>
      </c>
      <c r="B5981">
        <v>6620</v>
      </c>
      <c r="C5981" t="s">
        <v>6704</v>
      </c>
      <c r="D5981" t="s">
        <v>9</v>
      </c>
      <c r="E5981" t="s">
        <v>8576</v>
      </c>
      <c r="F5981" t="s">
        <v>8577</v>
      </c>
      <c r="G5981" s="1">
        <v>0.5</v>
      </c>
      <c r="H5981" t="s">
        <v>11</v>
      </c>
      <c r="I5981" t="s">
        <v>9</v>
      </c>
    </row>
    <row r="5982" spans="1:9" hidden="1" x14ac:dyDescent="0.25">
      <c r="A5982">
        <v>8</v>
      </c>
      <c r="B5982">
        <v>6621</v>
      </c>
      <c r="C5982" t="s">
        <v>6705</v>
      </c>
      <c r="D5982" t="s">
        <v>9</v>
      </c>
      <c r="E5982" t="s">
        <v>8484</v>
      </c>
      <c r="F5982" t="s">
        <v>8485</v>
      </c>
      <c r="G5982" s="1">
        <v>0.5</v>
      </c>
      <c r="H5982" t="s">
        <v>11</v>
      </c>
      <c r="I5982" t="s">
        <v>9</v>
      </c>
    </row>
    <row r="5983" spans="1:9" hidden="1" x14ac:dyDescent="0.25">
      <c r="A5983">
        <v>8</v>
      </c>
      <c r="B5983">
        <v>6622</v>
      </c>
      <c r="C5983" t="s">
        <v>6706</v>
      </c>
      <c r="D5983" t="s">
        <v>9</v>
      </c>
      <c r="E5983" t="s">
        <v>8426</v>
      </c>
      <c r="F5983" t="s">
        <v>8427</v>
      </c>
      <c r="G5983" s="1">
        <v>0.5</v>
      </c>
      <c r="H5983" t="s">
        <v>11</v>
      </c>
      <c r="I5983" t="s">
        <v>9</v>
      </c>
    </row>
    <row r="5984" spans="1:9" hidden="1" x14ac:dyDescent="0.25">
      <c r="A5984">
        <v>8</v>
      </c>
      <c r="B5984">
        <v>6623</v>
      </c>
      <c r="C5984" t="s">
        <v>6707</v>
      </c>
      <c r="D5984" t="s">
        <v>9</v>
      </c>
      <c r="E5984" t="s">
        <v>8576</v>
      </c>
      <c r="F5984" t="s">
        <v>8577</v>
      </c>
      <c r="G5984" s="1">
        <v>0.5</v>
      </c>
      <c r="H5984" t="s">
        <v>11</v>
      </c>
      <c r="I5984" t="s">
        <v>9</v>
      </c>
    </row>
    <row r="5985" spans="1:9" hidden="1" x14ac:dyDescent="0.25">
      <c r="A5985">
        <v>8</v>
      </c>
      <c r="B5985">
        <v>6624</v>
      </c>
      <c r="C5985" t="s">
        <v>6708</v>
      </c>
      <c r="D5985" t="s">
        <v>9</v>
      </c>
      <c r="E5985" t="s">
        <v>8446</v>
      </c>
      <c r="F5985" t="s">
        <v>8425</v>
      </c>
      <c r="G5985" s="1">
        <v>0.5</v>
      </c>
      <c r="H5985" t="s">
        <v>11</v>
      </c>
      <c r="I5985" t="s">
        <v>9</v>
      </c>
    </row>
    <row r="5986" spans="1:9" hidden="1" x14ac:dyDescent="0.25">
      <c r="A5986">
        <v>8</v>
      </c>
      <c r="B5986">
        <v>6625</v>
      </c>
      <c r="C5986" t="s">
        <v>6709</v>
      </c>
      <c r="D5986" t="s">
        <v>9</v>
      </c>
      <c r="E5986" t="s">
        <v>8576</v>
      </c>
      <c r="F5986" t="s">
        <v>8577</v>
      </c>
      <c r="G5986" s="1">
        <v>0.5</v>
      </c>
      <c r="H5986" t="s">
        <v>11</v>
      </c>
      <c r="I5986" t="s">
        <v>9</v>
      </c>
    </row>
    <row r="5987" spans="1:9" hidden="1" x14ac:dyDescent="0.25">
      <c r="A5987">
        <v>8</v>
      </c>
      <c r="B5987">
        <v>6626</v>
      </c>
      <c r="C5987" t="s">
        <v>6710</v>
      </c>
      <c r="D5987" t="s">
        <v>9</v>
      </c>
      <c r="E5987" t="s">
        <v>8576</v>
      </c>
      <c r="F5987" t="s">
        <v>8577</v>
      </c>
      <c r="G5987" s="1">
        <v>0.5</v>
      </c>
      <c r="H5987" t="s">
        <v>11</v>
      </c>
      <c r="I5987" t="s">
        <v>9</v>
      </c>
    </row>
    <row r="5988" spans="1:9" hidden="1" x14ac:dyDescent="0.25">
      <c r="A5988">
        <v>8</v>
      </c>
      <c r="B5988">
        <v>6627</v>
      </c>
      <c r="C5988" t="s">
        <v>6711</v>
      </c>
      <c r="D5988" t="s">
        <v>9</v>
      </c>
      <c r="E5988" t="s">
        <v>8472</v>
      </c>
      <c r="F5988" s="4">
        <v>40929</v>
      </c>
      <c r="G5988" s="1">
        <v>0.5</v>
      </c>
      <c r="H5988" t="s">
        <v>11</v>
      </c>
      <c r="I5988" t="s">
        <v>9</v>
      </c>
    </row>
    <row r="5989" spans="1:9" hidden="1" x14ac:dyDescent="0.25">
      <c r="A5989">
        <v>8</v>
      </c>
      <c r="B5989">
        <v>6628</v>
      </c>
      <c r="C5989" t="s">
        <v>6712</v>
      </c>
      <c r="D5989" t="s">
        <v>9</v>
      </c>
      <c r="E5989" t="s">
        <v>8484</v>
      </c>
      <c r="F5989" t="s">
        <v>8485</v>
      </c>
      <c r="G5989" s="1">
        <v>0.5</v>
      </c>
      <c r="H5989" t="s">
        <v>11</v>
      </c>
      <c r="I5989" t="s">
        <v>9</v>
      </c>
    </row>
    <row r="5990" spans="1:9" hidden="1" x14ac:dyDescent="0.25">
      <c r="A5990">
        <v>8</v>
      </c>
      <c r="B5990">
        <v>6629</v>
      </c>
      <c r="C5990" t="s">
        <v>6713</v>
      </c>
      <c r="D5990" t="s">
        <v>9</v>
      </c>
      <c r="E5990" t="s">
        <v>8426</v>
      </c>
      <c r="F5990" t="s">
        <v>8427</v>
      </c>
      <c r="G5990" s="1">
        <v>0.5</v>
      </c>
      <c r="H5990" t="s">
        <v>11</v>
      </c>
      <c r="I5990" t="s">
        <v>9</v>
      </c>
    </row>
    <row r="5991" spans="1:9" hidden="1" x14ac:dyDescent="0.25">
      <c r="A5991">
        <v>8</v>
      </c>
      <c r="B5991">
        <v>6630</v>
      </c>
      <c r="C5991" t="s">
        <v>6715</v>
      </c>
      <c r="D5991" t="s">
        <v>9</v>
      </c>
      <c r="E5991" t="s">
        <v>8437</v>
      </c>
      <c r="F5991" s="4">
        <v>40929</v>
      </c>
      <c r="G5991" s="1">
        <v>0.5</v>
      </c>
      <c r="H5991" t="s">
        <v>11</v>
      </c>
      <c r="I5991" t="s">
        <v>9</v>
      </c>
    </row>
    <row r="5992" spans="1:9" hidden="1" x14ac:dyDescent="0.25">
      <c r="A5992">
        <v>8</v>
      </c>
      <c r="B5992">
        <v>6631</v>
      </c>
      <c r="C5992" t="s">
        <v>6716</v>
      </c>
      <c r="D5992" t="s">
        <v>9</v>
      </c>
      <c r="E5992" t="s">
        <v>8504</v>
      </c>
      <c r="F5992" t="s">
        <v>8505</v>
      </c>
      <c r="G5992" s="1">
        <v>0.5</v>
      </c>
      <c r="H5992" t="s">
        <v>11</v>
      </c>
      <c r="I5992" t="s">
        <v>9</v>
      </c>
    </row>
    <row r="5993" spans="1:9" hidden="1" x14ac:dyDescent="0.25">
      <c r="A5993">
        <v>8</v>
      </c>
      <c r="B5993">
        <v>6633</v>
      </c>
      <c r="C5993" t="s">
        <v>6717</v>
      </c>
      <c r="D5993" t="s">
        <v>9</v>
      </c>
      <c r="E5993" t="s">
        <v>4336</v>
      </c>
      <c r="F5993" t="s">
        <v>4337</v>
      </c>
      <c r="G5993" s="1">
        <v>0.5</v>
      </c>
      <c r="H5993" t="s">
        <v>11</v>
      </c>
      <c r="I5993" t="s">
        <v>9</v>
      </c>
    </row>
    <row r="5994" spans="1:9" hidden="1" x14ac:dyDescent="0.25">
      <c r="A5994">
        <v>8</v>
      </c>
      <c r="B5994">
        <v>6635</v>
      </c>
      <c r="C5994" t="s">
        <v>6718</v>
      </c>
      <c r="D5994" t="s">
        <v>9</v>
      </c>
      <c r="E5994" t="s">
        <v>8426</v>
      </c>
      <c r="F5994" t="s">
        <v>8427</v>
      </c>
      <c r="G5994" s="1">
        <v>0.5</v>
      </c>
      <c r="H5994" t="s">
        <v>11</v>
      </c>
      <c r="I5994" t="s">
        <v>9</v>
      </c>
    </row>
    <row r="5995" spans="1:9" hidden="1" x14ac:dyDescent="0.25">
      <c r="A5995">
        <v>8</v>
      </c>
      <c r="B5995">
        <v>6638</v>
      </c>
      <c r="C5995" t="s">
        <v>6719</v>
      </c>
      <c r="D5995" t="s">
        <v>9</v>
      </c>
      <c r="E5995" t="s">
        <v>8426</v>
      </c>
      <c r="F5995" t="s">
        <v>8427</v>
      </c>
      <c r="G5995" s="1">
        <v>0.5</v>
      </c>
      <c r="H5995" t="s">
        <v>11</v>
      </c>
      <c r="I5995" t="s">
        <v>9</v>
      </c>
    </row>
    <row r="5996" spans="1:9" hidden="1" x14ac:dyDescent="0.25">
      <c r="A5996">
        <v>8</v>
      </c>
      <c r="B5996">
        <v>6640</v>
      </c>
      <c r="C5996" t="s">
        <v>6720</v>
      </c>
      <c r="D5996" t="s">
        <v>9</v>
      </c>
      <c r="E5996" t="s">
        <v>8437</v>
      </c>
      <c r="F5996" s="4">
        <v>40929</v>
      </c>
      <c r="G5996" s="1">
        <v>0.5</v>
      </c>
      <c r="H5996" t="s">
        <v>11</v>
      </c>
      <c r="I5996" t="s">
        <v>9</v>
      </c>
    </row>
    <row r="5997" spans="1:9" hidden="1" x14ac:dyDescent="0.25">
      <c r="A5997">
        <v>8</v>
      </c>
      <c r="B5997">
        <v>6641</v>
      </c>
      <c r="C5997" t="s">
        <v>6722</v>
      </c>
      <c r="D5997" t="s">
        <v>9</v>
      </c>
      <c r="E5997" t="s">
        <v>8504</v>
      </c>
      <c r="F5997" t="s">
        <v>8505</v>
      </c>
      <c r="G5997" s="1">
        <v>0.5</v>
      </c>
      <c r="H5997" t="s">
        <v>11</v>
      </c>
      <c r="I5997" t="s">
        <v>9</v>
      </c>
    </row>
    <row r="5998" spans="1:9" hidden="1" x14ac:dyDescent="0.25">
      <c r="A5998">
        <v>8</v>
      </c>
      <c r="B5998">
        <v>6643</v>
      </c>
      <c r="C5998" t="s">
        <v>6723</v>
      </c>
      <c r="D5998" t="s">
        <v>9</v>
      </c>
      <c r="E5998" t="s">
        <v>4336</v>
      </c>
      <c r="F5998" t="s">
        <v>4337</v>
      </c>
      <c r="G5998" s="1">
        <v>0.5</v>
      </c>
      <c r="H5998" t="s">
        <v>11</v>
      </c>
      <c r="I5998" t="s">
        <v>9</v>
      </c>
    </row>
    <row r="5999" spans="1:9" hidden="1" x14ac:dyDescent="0.25">
      <c r="A5999">
        <v>8</v>
      </c>
      <c r="B5999">
        <v>6644</v>
      </c>
      <c r="C5999" t="s">
        <v>6724</v>
      </c>
      <c r="D5999" t="s">
        <v>9</v>
      </c>
      <c r="E5999" t="s">
        <v>8472</v>
      </c>
      <c r="F5999" s="4">
        <v>40929</v>
      </c>
      <c r="G5999" s="1">
        <v>0.5</v>
      </c>
      <c r="H5999" t="s">
        <v>11</v>
      </c>
      <c r="I5999" t="s">
        <v>9</v>
      </c>
    </row>
    <row r="6000" spans="1:9" hidden="1" x14ac:dyDescent="0.25">
      <c r="A6000">
        <v>8</v>
      </c>
      <c r="B6000">
        <v>6645</v>
      </c>
      <c r="C6000" t="s">
        <v>6725</v>
      </c>
      <c r="D6000" t="s">
        <v>9</v>
      </c>
      <c r="E6000" t="s">
        <v>8576</v>
      </c>
      <c r="F6000" t="s">
        <v>8577</v>
      </c>
      <c r="G6000" s="1">
        <v>0.5</v>
      </c>
      <c r="H6000" t="s">
        <v>11</v>
      </c>
      <c r="I6000" t="s">
        <v>9</v>
      </c>
    </row>
    <row r="6001" spans="1:9" hidden="1" x14ac:dyDescent="0.25">
      <c r="A6001">
        <v>8</v>
      </c>
      <c r="B6001">
        <v>6646</v>
      </c>
      <c r="C6001" t="s">
        <v>6726</v>
      </c>
      <c r="D6001" t="s">
        <v>9</v>
      </c>
      <c r="E6001" t="s">
        <v>8426</v>
      </c>
      <c r="F6001" t="s">
        <v>8427</v>
      </c>
      <c r="G6001" s="1">
        <v>0.5</v>
      </c>
      <c r="H6001" t="s">
        <v>11</v>
      </c>
      <c r="I6001" t="s">
        <v>9</v>
      </c>
    </row>
    <row r="6002" spans="1:9" hidden="1" x14ac:dyDescent="0.25">
      <c r="A6002">
        <v>8</v>
      </c>
      <c r="B6002">
        <v>6648</v>
      </c>
      <c r="C6002" t="s">
        <v>6727</v>
      </c>
      <c r="D6002" t="s">
        <v>9</v>
      </c>
      <c r="E6002" t="s">
        <v>8426</v>
      </c>
      <c r="F6002" t="s">
        <v>8427</v>
      </c>
      <c r="G6002" s="1">
        <v>0.5</v>
      </c>
      <c r="H6002" t="s">
        <v>11</v>
      </c>
      <c r="I6002" t="s">
        <v>9</v>
      </c>
    </row>
    <row r="6003" spans="1:9" hidden="1" x14ac:dyDescent="0.25">
      <c r="A6003">
        <v>8</v>
      </c>
      <c r="B6003">
        <v>6650</v>
      </c>
      <c r="C6003" t="s">
        <v>6728</v>
      </c>
      <c r="D6003" t="s">
        <v>9</v>
      </c>
      <c r="E6003" t="s">
        <v>8576</v>
      </c>
      <c r="F6003" t="s">
        <v>8577</v>
      </c>
      <c r="G6003" s="1">
        <v>0.5</v>
      </c>
      <c r="H6003" t="s">
        <v>11</v>
      </c>
      <c r="I6003" t="s">
        <v>9</v>
      </c>
    </row>
    <row r="6004" spans="1:9" hidden="1" x14ac:dyDescent="0.25">
      <c r="A6004">
        <v>8</v>
      </c>
      <c r="B6004">
        <v>6651</v>
      </c>
      <c r="C6004" t="s">
        <v>6730</v>
      </c>
      <c r="D6004" t="s">
        <v>9</v>
      </c>
      <c r="E6004" t="s">
        <v>8426</v>
      </c>
      <c r="F6004" t="s">
        <v>8427</v>
      </c>
      <c r="G6004" s="1">
        <v>0.5</v>
      </c>
      <c r="H6004" t="s">
        <v>11</v>
      </c>
      <c r="I6004" t="s">
        <v>9</v>
      </c>
    </row>
    <row r="6005" spans="1:9" hidden="1" x14ac:dyDescent="0.25">
      <c r="A6005">
        <v>8</v>
      </c>
      <c r="B6005">
        <v>6652</v>
      </c>
      <c r="C6005" t="s">
        <v>6731</v>
      </c>
      <c r="D6005" t="s">
        <v>9</v>
      </c>
      <c r="E6005" t="s">
        <v>8452</v>
      </c>
      <c r="F6005" t="s">
        <v>8453</v>
      </c>
      <c r="G6005" s="1">
        <v>0.5</v>
      </c>
      <c r="H6005" t="s">
        <v>11</v>
      </c>
      <c r="I6005" t="s">
        <v>9</v>
      </c>
    </row>
    <row r="6006" spans="1:9" hidden="1" x14ac:dyDescent="0.25">
      <c r="A6006">
        <v>8</v>
      </c>
      <c r="B6006">
        <v>6653</v>
      </c>
      <c r="C6006" t="s">
        <v>6732</v>
      </c>
      <c r="D6006" t="s">
        <v>9</v>
      </c>
      <c r="E6006" t="s">
        <v>8426</v>
      </c>
      <c r="F6006" t="s">
        <v>8427</v>
      </c>
      <c r="G6006" s="1">
        <v>0.5</v>
      </c>
      <c r="H6006" t="s">
        <v>11</v>
      </c>
      <c r="I6006" t="s">
        <v>9</v>
      </c>
    </row>
    <row r="6007" spans="1:9" hidden="1" x14ac:dyDescent="0.25">
      <c r="A6007">
        <v>8</v>
      </c>
      <c r="B6007">
        <v>6655</v>
      </c>
      <c r="C6007" t="s">
        <v>6733</v>
      </c>
      <c r="D6007" t="s">
        <v>9</v>
      </c>
      <c r="E6007" t="s">
        <v>18</v>
      </c>
      <c r="F6007" t="s">
        <v>19</v>
      </c>
      <c r="G6007" s="1">
        <v>0.5</v>
      </c>
      <c r="H6007" t="s">
        <v>11</v>
      </c>
      <c r="I6007" t="s">
        <v>9</v>
      </c>
    </row>
    <row r="6008" spans="1:9" hidden="1" x14ac:dyDescent="0.25">
      <c r="A6008">
        <v>8</v>
      </c>
      <c r="B6008">
        <v>6657</v>
      </c>
      <c r="C6008" t="s">
        <v>6734</v>
      </c>
      <c r="D6008" t="s">
        <v>9</v>
      </c>
      <c r="E6008" t="s">
        <v>8426</v>
      </c>
      <c r="F6008" t="s">
        <v>8427</v>
      </c>
      <c r="G6008" s="1">
        <v>0.5</v>
      </c>
      <c r="H6008" t="s">
        <v>11</v>
      </c>
      <c r="I6008" t="s">
        <v>9</v>
      </c>
    </row>
    <row r="6009" spans="1:9" hidden="1" x14ac:dyDescent="0.25">
      <c r="A6009">
        <v>8</v>
      </c>
      <c r="B6009">
        <v>6660</v>
      </c>
      <c r="C6009" t="s">
        <v>6735</v>
      </c>
      <c r="D6009" t="s">
        <v>9</v>
      </c>
      <c r="E6009" t="s">
        <v>1426</v>
      </c>
      <c r="F6009" t="s">
        <v>140</v>
      </c>
      <c r="G6009" s="1">
        <v>0.5</v>
      </c>
      <c r="H6009" t="s">
        <v>11</v>
      </c>
      <c r="I6009" t="s">
        <v>9</v>
      </c>
    </row>
    <row r="6010" spans="1:9" hidden="1" x14ac:dyDescent="0.25">
      <c r="A6010">
        <v>8</v>
      </c>
      <c r="B6010">
        <v>6661</v>
      </c>
      <c r="C6010" t="s">
        <v>6736</v>
      </c>
      <c r="D6010" t="s">
        <v>9</v>
      </c>
      <c r="E6010" t="s">
        <v>8426</v>
      </c>
      <c r="F6010" t="s">
        <v>8427</v>
      </c>
      <c r="G6010" s="1">
        <v>0.5</v>
      </c>
      <c r="H6010" t="s">
        <v>11</v>
      </c>
      <c r="I6010" t="s">
        <v>9</v>
      </c>
    </row>
    <row r="6011" spans="1:9" hidden="1" x14ac:dyDescent="0.25">
      <c r="A6011">
        <v>8</v>
      </c>
      <c r="B6011">
        <v>6662</v>
      </c>
      <c r="C6011" t="s">
        <v>6737</v>
      </c>
      <c r="D6011" t="s">
        <v>9</v>
      </c>
      <c r="E6011" t="s">
        <v>8449</v>
      </c>
      <c r="F6011" t="s">
        <v>8450</v>
      </c>
      <c r="G6011" s="1">
        <v>0.5</v>
      </c>
      <c r="H6011" t="s">
        <v>11</v>
      </c>
      <c r="I6011" t="s">
        <v>9</v>
      </c>
    </row>
    <row r="6012" spans="1:9" hidden="1" x14ac:dyDescent="0.25">
      <c r="A6012">
        <v>8</v>
      </c>
      <c r="B6012">
        <v>6663</v>
      </c>
      <c r="C6012" t="s">
        <v>6738</v>
      </c>
      <c r="D6012" t="s">
        <v>9</v>
      </c>
      <c r="E6012" t="s">
        <v>8426</v>
      </c>
      <c r="F6012" t="s">
        <v>8427</v>
      </c>
      <c r="G6012" s="1">
        <v>0.5</v>
      </c>
      <c r="H6012" t="s">
        <v>11</v>
      </c>
      <c r="I6012" t="s">
        <v>9</v>
      </c>
    </row>
    <row r="6013" spans="1:9" hidden="1" x14ac:dyDescent="0.25">
      <c r="A6013">
        <v>8</v>
      </c>
      <c r="B6013">
        <v>6665</v>
      </c>
      <c r="C6013" t="s">
        <v>6739</v>
      </c>
      <c r="D6013" t="s">
        <v>9</v>
      </c>
      <c r="E6013" t="s">
        <v>18</v>
      </c>
      <c r="F6013" t="s">
        <v>19</v>
      </c>
      <c r="G6013" s="1">
        <v>0.5</v>
      </c>
      <c r="H6013" t="s">
        <v>11</v>
      </c>
      <c r="I6013" t="s">
        <v>9</v>
      </c>
    </row>
    <row r="6014" spans="1:9" hidden="1" x14ac:dyDescent="0.25">
      <c r="A6014">
        <v>8</v>
      </c>
      <c r="B6014">
        <v>6667</v>
      </c>
      <c r="C6014" t="s">
        <v>6740</v>
      </c>
      <c r="D6014" t="s">
        <v>9</v>
      </c>
      <c r="E6014" t="s">
        <v>8426</v>
      </c>
      <c r="F6014" t="s">
        <v>8427</v>
      </c>
      <c r="G6014" s="1">
        <v>0.5</v>
      </c>
      <c r="H6014" t="s">
        <v>11</v>
      </c>
      <c r="I6014" t="s">
        <v>9</v>
      </c>
    </row>
    <row r="6015" spans="1:9" hidden="1" x14ac:dyDescent="0.25">
      <c r="A6015">
        <v>8</v>
      </c>
      <c r="B6015">
        <v>6670</v>
      </c>
      <c r="C6015" t="s">
        <v>6741</v>
      </c>
      <c r="D6015" t="s">
        <v>9</v>
      </c>
      <c r="E6015" t="s">
        <v>8426</v>
      </c>
      <c r="F6015" t="s">
        <v>8427</v>
      </c>
      <c r="G6015" s="1">
        <v>0.5</v>
      </c>
      <c r="H6015" t="s">
        <v>11</v>
      </c>
      <c r="I6015" t="s">
        <v>9</v>
      </c>
    </row>
    <row r="6016" spans="1:9" hidden="1" x14ac:dyDescent="0.25">
      <c r="A6016">
        <v>8</v>
      </c>
      <c r="B6016">
        <v>6700</v>
      </c>
      <c r="C6016" t="s">
        <v>6742</v>
      </c>
      <c r="D6016" t="s">
        <v>9</v>
      </c>
      <c r="E6016" t="s">
        <v>16</v>
      </c>
      <c r="F6016" t="s">
        <v>14</v>
      </c>
      <c r="G6016" s="1">
        <v>0.5</v>
      </c>
      <c r="H6016" t="s">
        <v>11</v>
      </c>
      <c r="I6016" t="s">
        <v>9</v>
      </c>
    </row>
    <row r="6017" spans="1:9" hidden="1" x14ac:dyDescent="0.25">
      <c r="A6017">
        <v>8</v>
      </c>
      <c r="B6017">
        <v>6701</v>
      </c>
      <c r="C6017" t="s">
        <v>6743</v>
      </c>
      <c r="D6017" t="s">
        <v>9</v>
      </c>
      <c r="E6017" t="s">
        <v>18</v>
      </c>
      <c r="F6017" t="s">
        <v>19</v>
      </c>
      <c r="G6017" s="1">
        <v>0.5</v>
      </c>
      <c r="H6017" t="s">
        <v>11</v>
      </c>
      <c r="I6017" t="s">
        <v>9</v>
      </c>
    </row>
    <row r="6018" spans="1:9" hidden="1" x14ac:dyDescent="0.25">
      <c r="A6018">
        <v>8</v>
      </c>
      <c r="B6018">
        <v>6702</v>
      </c>
      <c r="C6018" t="s">
        <v>6744</v>
      </c>
      <c r="D6018" t="s">
        <v>9</v>
      </c>
      <c r="E6018" t="s">
        <v>8426</v>
      </c>
      <c r="F6018" t="s">
        <v>8427</v>
      </c>
      <c r="G6018" s="1">
        <v>0.5</v>
      </c>
      <c r="H6018" t="s">
        <v>11</v>
      </c>
      <c r="I6018" t="s">
        <v>9</v>
      </c>
    </row>
    <row r="6019" spans="1:9" hidden="1" x14ac:dyDescent="0.25">
      <c r="A6019">
        <v>8</v>
      </c>
      <c r="B6019">
        <v>6704</v>
      </c>
      <c r="C6019" t="s">
        <v>6745</v>
      </c>
      <c r="D6019" t="s">
        <v>9</v>
      </c>
      <c r="E6019" t="s">
        <v>18</v>
      </c>
      <c r="F6019" t="s">
        <v>19</v>
      </c>
      <c r="G6019" s="1">
        <v>0.5</v>
      </c>
      <c r="H6019" t="s">
        <v>11</v>
      </c>
      <c r="I6019" t="s">
        <v>9</v>
      </c>
    </row>
    <row r="6020" spans="1:9" hidden="1" x14ac:dyDescent="0.25">
      <c r="A6020">
        <v>8</v>
      </c>
      <c r="B6020">
        <v>6710</v>
      </c>
      <c r="C6020" t="s">
        <v>6746</v>
      </c>
      <c r="D6020" t="s">
        <v>9</v>
      </c>
      <c r="E6020" t="s">
        <v>8467</v>
      </c>
      <c r="F6020" s="4">
        <v>38919</v>
      </c>
      <c r="G6020" s="1">
        <v>0.5</v>
      </c>
      <c r="H6020" t="s">
        <v>11</v>
      </c>
      <c r="I6020" t="s">
        <v>9</v>
      </c>
    </row>
    <row r="6021" spans="1:9" hidden="1" x14ac:dyDescent="0.25">
      <c r="A6021">
        <v>8</v>
      </c>
      <c r="B6021">
        <v>6711</v>
      </c>
      <c r="C6021" t="s">
        <v>6747</v>
      </c>
      <c r="D6021" t="s">
        <v>9</v>
      </c>
      <c r="E6021" t="s">
        <v>8426</v>
      </c>
      <c r="F6021" t="s">
        <v>8427</v>
      </c>
      <c r="G6021" s="1">
        <v>0.5</v>
      </c>
      <c r="H6021" t="s">
        <v>11</v>
      </c>
      <c r="I6021" t="s">
        <v>9</v>
      </c>
    </row>
    <row r="6022" spans="1:9" hidden="1" x14ac:dyDescent="0.25">
      <c r="A6022">
        <v>8</v>
      </c>
      <c r="B6022">
        <v>6712</v>
      </c>
      <c r="C6022" t="s">
        <v>6748</v>
      </c>
      <c r="D6022" t="s">
        <v>9</v>
      </c>
      <c r="E6022" t="s">
        <v>242</v>
      </c>
      <c r="F6022" t="s">
        <v>243</v>
      </c>
      <c r="G6022" s="1">
        <v>0.5</v>
      </c>
      <c r="H6022" t="s">
        <v>11</v>
      </c>
      <c r="I6022" t="s">
        <v>9</v>
      </c>
    </row>
    <row r="6023" spans="1:9" hidden="1" x14ac:dyDescent="0.25">
      <c r="A6023">
        <v>8</v>
      </c>
      <c r="B6023">
        <v>6713</v>
      </c>
      <c r="C6023" t="s">
        <v>6749</v>
      </c>
      <c r="D6023" t="s">
        <v>9</v>
      </c>
      <c r="E6023" t="s">
        <v>8426</v>
      </c>
      <c r="F6023" t="s">
        <v>8427</v>
      </c>
      <c r="G6023" s="1">
        <v>0.5</v>
      </c>
      <c r="H6023" t="s">
        <v>11</v>
      </c>
      <c r="I6023" t="s">
        <v>9</v>
      </c>
    </row>
    <row r="6024" spans="1:9" hidden="1" x14ac:dyDescent="0.25">
      <c r="A6024">
        <v>8</v>
      </c>
      <c r="B6024">
        <v>6725</v>
      </c>
      <c r="C6024" t="s">
        <v>6750</v>
      </c>
      <c r="D6024" t="s">
        <v>9</v>
      </c>
      <c r="E6024" t="s">
        <v>18</v>
      </c>
      <c r="F6024" t="s">
        <v>19</v>
      </c>
      <c r="G6024" s="1">
        <v>0.5</v>
      </c>
      <c r="H6024" t="s">
        <v>11</v>
      </c>
      <c r="I6024" t="s">
        <v>9</v>
      </c>
    </row>
    <row r="6025" spans="1:9" hidden="1" x14ac:dyDescent="0.25">
      <c r="A6025">
        <v>8</v>
      </c>
      <c r="B6025">
        <v>6726</v>
      </c>
      <c r="C6025" t="s">
        <v>6751</v>
      </c>
      <c r="D6025" t="s">
        <v>9</v>
      </c>
      <c r="E6025" t="s">
        <v>18</v>
      </c>
      <c r="F6025" t="s">
        <v>19</v>
      </c>
      <c r="G6025" s="1">
        <v>0.5</v>
      </c>
      <c r="H6025" t="s">
        <v>11</v>
      </c>
      <c r="I6025" t="s">
        <v>9</v>
      </c>
    </row>
    <row r="6026" spans="1:9" hidden="1" x14ac:dyDescent="0.25">
      <c r="A6026">
        <v>8</v>
      </c>
      <c r="B6026">
        <v>7002</v>
      </c>
      <c r="C6026" t="s">
        <v>6752</v>
      </c>
      <c r="D6026" t="s">
        <v>9</v>
      </c>
      <c r="E6026" t="s">
        <v>8452</v>
      </c>
      <c r="F6026" t="s">
        <v>8453</v>
      </c>
      <c r="G6026" s="1">
        <v>0.5</v>
      </c>
      <c r="H6026" t="s">
        <v>11</v>
      </c>
      <c r="I6026" t="s">
        <v>9</v>
      </c>
    </row>
    <row r="6027" spans="1:9" hidden="1" x14ac:dyDescent="0.25">
      <c r="A6027">
        <v>8</v>
      </c>
      <c r="B6027">
        <v>7004</v>
      </c>
      <c r="C6027" t="s">
        <v>6753</v>
      </c>
      <c r="D6027" t="s">
        <v>9</v>
      </c>
      <c r="E6027" t="s">
        <v>8426</v>
      </c>
      <c r="F6027" t="s">
        <v>8427</v>
      </c>
      <c r="G6027" s="1">
        <v>0.5</v>
      </c>
      <c r="H6027" t="s">
        <v>11</v>
      </c>
      <c r="I6027" t="s">
        <v>9</v>
      </c>
    </row>
    <row r="6028" spans="1:9" hidden="1" x14ac:dyDescent="0.25">
      <c r="A6028">
        <v>8</v>
      </c>
      <c r="B6028">
        <v>7007</v>
      </c>
      <c r="C6028" t="s">
        <v>6754</v>
      </c>
      <c r="D6028" t="s">
        <v>9</v>
      </c>
      <c r="E6028" t="s">
        <v>8452</v>
      </c>
      <c r="F6028" t="s">
        <v>8453</v>
      </c>
      <c r="G6028" s="1">
        <v>0.5</v>
      </c>
      <c r="H6028" t="s">
        <v>11</v>
      </c>
      <c r="I6028" t="s">
        <v>9</v>
      </c>
    </row>
    <row r="6029" spans="1:9" hidden="1" x14ac:dyDescent="0.25">
      <c r="A6029">
        <v>8</v>
      </c>
      <c r="B6029">
        <v>7009</v>
      </c>
      <c r="C6029" t="s">
        <v>6755</v>
      </c>
      <c r="D6029" t="s">
        <v>9</v>
      </c>
      <c r="E6029" t="s">
        <v>8426</v>
      </c>
      <c r="F6029" t="s">
        <v>8427</v>
      </c>
      <c r="G6029" s="1">
        <v>0.5</v>
      </c>
      <c r="H6029" t="s">
        <v>11</v>
      </c>
      <c r="I6029" t="s">
        <v>9</v>
      </c>
    </row>
    <row r="6030" spans="1:9" hidden="1" x14ac:dyDescent="0.25">
      <c r="A6030">
        <v>8</v>
      </c>
      <c r="B6030">
        <v>7012</v>
      </c>
      <c r="C6030" t="s">
        <v>6756</v>
      </c>
      <c r="D6030" t="s">
        <v>9</v>
      </c>
      <c r="E6030" t="s">
        <v>8426</v>
      </c>
      <c r="F6030" t="s">
        <v>8427</v>
      </c>
      <c r="G6030" s="1">
        <v>0.5</v>
      </c>
      <c r="H6030" t="s">
        <v>11</v>
      </c>
      <c r="I6030" t="s">
        <v>9</v>
      </c>
    </row>
    <row r="6031" spans="1:9" hidden="1" x14ac:dyDescent="0.25">
      <c r="A6031">
        <v>8</v>
      </c>
      <c r="B6031">
        <v>7014</v>
      </c>
      <c r="C6031" t="s">
        <v>6757</v>
      </c>
      <c r="D6031" t="s">
        <v>9</v>
      </c>
      <c r="E6031" t="s">
        <v>8426</v>
      </c>
      <c r="F6031" t="s">
        <v>8427</v>
      </c>
      <c r="G6031" s="1">
        <v>0.5</v>
      </c>
      <c r="H6031" t="s">
        <v>11</v>
      </c>
      <c r="I6031" t="s">
        <v>9</v>
      </c>
    </row>
    <row r="6032" spans="1:9" hidden="1" x14ac:dyDescent="0.25">
      <c r="A6032">
        <v>8</v>
      </c>
      <c r="B6032">
        <v>7023</v>
      </c>
      <c r="C6032" t="s">
        <v>1272</v>
      </c>
      <c r="D6032" t="s">
        <v>9</v>
      </c>
      <c r="E6032" t="s">
        <v>8576</v>
      </c>
      <c r="F6032" t="s">
        <v>8577</v>
      </c>
      <c r="G6032" s="1">
        <v>0.5</v>
      </c>
      <c r="H6032" t="s">
        <v>11</v>
      </c>
      <c r="I6032" t="s">
        <v>9</v>
      </c>
    </row>
    <row r="6033" spans="1:9" hidden="1" x14ac:dyDescent="0.25">
      <c r="A6033">
        <v>8</v>
      </c>
      <c r="B6033">
        <v>7110</v>
      </c>
      <c r="C6033" t="s">
        <v>6758</v>
      </c>
      <c r="D6033" t="s">
        <v>9</v>
      </c>
      <c r="E6033" t="s">
        <v>8426</v>
      </c>
      <c r="F6033" t="s">
        <v>8427</v>
      </c>
      <c r="G6033" s="1">
        <v>0.5</v>
      </c>
      <c r="H6033" t="s">
        <v>11</v>
      </c>
      <c r="I6033" t="s">
        <v>9</v>
      </c>
    </row>
    <row r="6034" spans="1:9" hidden="1" x14ac:dyDescent="0.25">
      <c r="A6034">
        <v>8</v>
      </c>
      <c r="B6034">
        <v>7111</v>
      </c>
      <c r="C6034" t="s">
        <v>6759</v>
      </c>
      <c r="D6034" t="s">
        <v>9</v>
      </c>
      <c r="E6034" t="s">
        <v>8426</v>
      </c>
      <c r="F6034" t="s">
        <v>8427</v>
      </c>
      <c r="G6034" s="1">
        <v>0.5</v>
      </c>
      <c r="H6034" t="s">
        <v>11</v>
      </c>
      <c r="I6034" t="s">
        <v>9</v>
      </c>
    </row>
    <row r="6035" spans="1:9" hidden="1" x14ac:dyDescent="0.25">
      <c r="A6035">
        <v>8</v>
      </c>
      <c r="B6035">
        <v>7112</v>
      </c>
      <c r="C6035" t="s">
        <v>6760</v>
      </c>
      <c r="D6035" t="s">
        <v>9</v>
      </c>
      <c r="E6035" t="s">
        <v>8426</v>
      </c>
      <c r="F6035" t="s">
        <v>8427</v>
      </c>
      <c r="G6035" s="1">
        <v>0.5</v>
      </c>
      <c r="H6035" t="s">
        <v>11</v>
      </c>
      <c r="I6035" t="s">
        <v>9</v>
      </c>
    </row>
    <row r="6036" spans="1:9" hidden="1" x14ac:dyDescent="0.25">
      <c r="A6036">
        <v>8</v>
      </c>
      <c r="B6036">
        <v>7113</v>
      </c>
      <c r="C6036" t="s">
        <v>6761</v>
      </c>
      <c r="D6036" t="s">
        <v>9</v>
      </c>
      <c r="E6036" t="s">
        <v>8426</v>
      </c>
      <c r="F6036" t="s">
        <v>8427</v>
      </c>
      <c r="G6036" s="1">
        <v>0.5</v>
      </c>
      <c r="H6036" t="s">
        <v>11</v>
      </c>
      <c r="I6036" t="s">
        <v>9</v>
      </c>
    </row>
    <row r="6037" spans="1:9" hidden="1" x14ac:dyDescent="0.25">
      <c r="A6037">
        <v>8</v>
      </c>
      <c r="B6037">
        <v>7114</v>
      </c>
      <c r="C6037" t="s">
        <v>6762</v>
      </c>
      <c r="D6037" t="s">
        <v>9</v>
      </c>
      <c r="E6037" t="s">
        <v>8426</v>
      </c>
      <c r="F6037" t="s">
        <v>8427</v>
      </c>
      <c r="G6037" s="1">
        <v>0.5</v>
      </c>
      <c r="H6037" t="s">
        <v>11</v>
      </c>
      <c r="I6037" t="s">
        <v>9</v>
      </c>
    </row>
    <row r="6038" spans="1:9" hidden="1" x14ac:dyDescent="0.25">
      <c r="A6038">
        <v>8</v>
      </c>
      <c r="B6038">
        <v>7115</v>
      </c>
      <c r="C6038" t="s">
        <v>6763</v>
      </c>
      <c r="D6038" t="s">
        <v>9</v>
      </c>
      <c r="E6038" t="s">
        <v>8426</v>
      </c>
      <c r="F6038" t="s">
        <v>8427</v>
      </c>
      <c r="G6038" s="1">
        <v>0.5</v>
      </c>
      <c r="H6038" t="s">
        <v>11</v>
      </c>
      <c r="I6038" t="s">
        <v>9</v>
      </c>
    </row>
    <row r="6039" spans="1:9" hidden="1" x14ac:dyDescent="0.25">
      <c r="A6039">
        <v>8</v>
      </c>
      <c r="B6039">
        <v>7116</v>
      </c>
      <c r="C6039" t="s">
        <v>6764</v>
      </c>
      <c r="D6039" t="s">
        <v>9</v>
      </c>
      <c r="E6039" t="s">
        <v>8426</v>
      </c>
      <c r="F6039" t="s">
        <v>8427</v>
      </c>
      <c r="G6039" s="1">
        <v>0.5</v>
      </c>
      <c r="H6039" t="s">
        <v>11</v>
      </c>
      <c r="I6039" t="s">
        <v>9</v>
      </c>
    </row>
    <row r="6040" spans="1:9" hidden="1" x14ac:dyDescent="0.25">
      <c r="A6040">
        <v>8</v>
      </c>
      <c r="B6040">
        <v>7117</v>
      </c>
      <c r="C6040" t="s">
        <v>6765</v>
      </c>
      <c r="D6040" t="s">
        <v>9</v>
      </c>
      <c r="E6040" t="s">
        <v>8426</v>
      </c>
      <c r="F6040" t="s">
        <v>8427</v>
      </c>
      <c r="G6040" s="1">
        <v>0.5</v>
      </c>
      <c r="H6040" t="s">
        <v>11</v>
      </c>
      <c r="I6040" t="s">
        <v>9</v>
      </c>
    </row>
    <row r="6041" spans="1:9" hidden="1" x14ac:dyDescent="0.25">
      <c r="A6041">
        <v>8</v>
      </c>
      <c r="B6041">
        <v>7118</v>
      </c>
      <c r="C6041" t="s">
        <v>6766</v>
      </c>
      <c r="D6041" t="s">
        <v>9</v>
      </c>
      <c r="E6041" t="s">
        <v>16</v>
      </c>
      <c r="F6041" t="s">
        <v>14</v>
      </c>
      <c r="G6041" s="1">
        <v>0.5</v>
      </c>
      <c r="H6041" t="s">
        <v>11</v>
      </c>
      <c r="I6041" t="s">
        <v>9</v>
      </c>
    </row>
    <row r="6042" spans="1:9" hidden="1" x14ac:dyDescent="0.25">
      <c r="A6042">
        <v>8</v>
      </c>
      <c r="B6042">
        <v>7119</v>
      </c>
      <c r="C6042" t="s">
        <v>6767</v>
      </c>
      <c r="D6042" t="s">
        <v>9</v>
      </c>
      <c r="E6042" t="s">
        <v>8468</v>
      </c>
      <c r="F6042" t="s">
        <v>8469</v>
      </c>
      <c r="G6042" s="1">
        <v>0.5</v>
      </c>
      <c r="H6042" t="s">
        <v>11</v>
      </c>
      <c r="I6042" t="s">
        <v>9</v>
      </c>
    </row>
    <row r="6043" spans="1:9" hidden="1" x14ac:dyDescent="0.25">
      <c r="A6043">
        <v>8</v>
      </c>
      <c r="B6043">
        <v>7120</v>
      </c>
      <c r="C6043" t="s">
        <v>6768</v>
      </c>
      <c r="D6043" t="s">
        <v>9</v>
      </c>
      <c r="E6043" t="s">
        <v>8426</v>
      </c>
      <c r="F6043" t="s">
        <v>8427</v>
      </c>
      <c r="G6043" s="1">
        <v>0.5</v>
      </c>
      <c r="H6043" t="s">
        <v>11</v>
      </c>
      <c r="I6043" t="s">
        <v>9</v>
      </c>
    </row>
    <row r="6044" spans="1:9" hidden="1" x14ac:dyDescent="0.25">
      <c r="A6044">
        <v>8</v>
      </c>
      <c r="B6044">
        <v>7121</v>
      </c>
      <c r="C6044" t="s">
        <v>6769</v>
      </c>
      <c r="D6044" t="s">
        <v>9</v>
      </c>
      <c r="E6044" t="s">
        <v>8426</v>
      </c>
      <c r="F6044" t="s">
        <v>8427</v>
      </c>
      <c r="G6044" s="1">
        <v>0.5</v>
      </c>
      <c r="H6044" t="s">
        <v>11</v>
      </c>
      <c r="I6044" t="s">
        <v>9</v>
      </c>
    </row>
    <row r="6045" spans="1:9" hidden="1" x14ac:dyDescent="0.25">
      <c r="A6045">
        <v>8</v>
      </c>
      <c r="B6045">
        <v>7132</v>
      </c>
      <c r="C6045" t="s">
        <v>6770</v>
      </c>
      <c r="D6045" t="s">
        <v>9</v>
      </c>
      <c r="E6045" t="s">
        <v>8454</v>
      </c>
      <c r="F6045" s="4">
        <v>40229</v>
      </c>
      <c r="G6045" s="1">
        <v>0.5</v>
      </c>
      <c r="H6045" t="s">
        <v>11</v>
      </c>
      <c r="I6045" t="s">
        <v>9</v>
      </c>
    </row>
    <row r="6046" spans="1:9" hidden="1" x14ac:dyDescent="0.25">
      <c r="A6046">
        <v>8</v>
      </c>
      <c r="B6046">
        <v>7133</v>
      </c>
      <c r="C6046" t="s">
        <v>6771</v>
      </c>
      <c r="D6046" t="s">
        <v>9</v>
      </c>
      <c r="E6046" t="s">
        <v>8426</v>
      </c>
      <c r="F6046" t="s">
        <v>8427</v>
      </c>
      <c r="G6046" s="1">
        <v>0.5</v>
      </c>
      <c r="H6046" t="s">
        <v>11</v>
      </c>
      <c r="I6046" t="s">
        <v>9</v>
      </c>
    </row>
    <row r="6047" spans="1:9" hidden="1" x14ac:dyDescent="0.25">
      <c r="A6047">
        <v>8</v>
      </c>
      <c r="B6047">
        <v>7138</v>
      </c>
      <c r="C6047" t="s">
        <v>6772</v>
      </c>
      <c r="D6047" t="s">
        <v>9</v>
      </c>
      <c r="E6047" t="s">
        <v>16</v>
      </c>
      <c r="F6047" t="s">
        <v>14</v>
      </c>
      <c r="G6047" s="1">
        <v>0.5</v>
      </c>
      <c r="H6047" t="s">
        <v>11</v>
      </c>
      <c r="I6047" t="s">
        <v>9</v>
      </c>
    </row>
    <row r="6048" spans="1:9" hidden="1" x14ac:dyDescent="0.25">
      <c r="A6048">
        <v>8</v>
      </c>
      <c r="B6048">
        <v>7139</v>
      </c>
      <c r="C6048" t="s">
        <v>6773</v>
      </c>
      <c r="D6048" t="s">
        <v>9</v>
      </c>
      <c r="E6048" t="s">
        <v>16</v>
      </c>
      <c r="F6048" t="s">
        <v>14</v>
      </c>
      <c r="G6048" s="1">
        <v>0.5</v>
      </c>
      <c r="H6048" t="s">
        <v>11</v>
      </c>
      <c r="I6048" t="s">
        <v>9</v>
      </c>
    </row>
    <row r="6049" spans="1:9" hidden="1" x14ac:dyDescent="0.25">
      <c r="A6049">
        <v>8</v>
      </c>
      <c r="B6049">
        <v>7150</v>
      </c>
      <c r="C6049" t="s">
        <v>6774</v>
      </c>
      <c r="D6049" t="s">
        <v>9</v>
      </c>
      <c r="E6049" t="s">
        <v>8426</v>
      </c>
      <c r="F6049" t="s">
        <v>8427</v>
      </c>
      <c r="G6049" s="1">
        <v>0.5</v>
      </c>
      <c r="H6049" t="s">
        <v>11</v>
      </c>
      <c r="I6049" t="s">
        <v>9</v>
      </c>
    </row>
    <row r="6050" spans="1:9" hidden="1" x14ac:dyDescent="0.25">
      <c r="A6050">
        <v>8</v>
      </c>
      <c r="B6050">
        <v>7151</v>
      </c>
      <c r="C6050" t="s">
        <v>6775</v>
      </c>
      <c r="D6050" t="s">
        <v>9</v>
      </c>
      <c r="E6050" t="s">
        <v>8426</v>
      </c>
      <c r="F6050" t="s">
        <v>8427</v>
      </c>
      <c r="G6050" s="1">
        <v>0.5</v>
      </c>
      <c r="H6050" t="s">
        <v>11</v>
      </c>
      <c r="I6050" t="s">
        <v>9</v>
      </c>
    </row>
    <row r="6051" spans="1:9" hidden="1" x14ac:dyDescent="0.25">
      <c r="A6051">
        <v>8</v>
      </c>
      <c r="B6051">
        <v>7152</v>
      </c>
      <c r="C6051" t="s">
        <v>1285</v>
      </c>
      <c r="D6051" t="s">
        <v>9</v>
      </c>
      <c r="E6051" t="s">
        <v>8426</v>
      </c>
      <c r="F6051" t="s">
        <v>8427</v>
      </c>
      <c r="G6051" s="1">
        <v>0.5</v>
      </c>
      <c r="H6051" t="s">
        <v>11</v>
      </c>
      <c r="I6051" t="s">
        <v>9</v>
      </c>
    </row>
    <row r="6052" spans="1:9" hidden="1" x14ac:dyDescent="0.25">
      <c r="A6052">
        <v>8</v>
      </c>
      <c r="B6052">
        <v>7153</v>
      </c>
      <c r="C6052" t="s">
        <v>6776</v>
      </c>
      <c r="D6052" t="s">
        <v>9</v>
      </c>
      <c r="E6052" t="s">
        <v>8426</v>
      </c>
      <c r="F6052" t="s">
        <v>8427</v>
      </c>
      <c r="G6052" s="1">
        <v>0.5</v>
      </c>
      <c r="H6052" t="s">
        <v>11</v>
      </c>
      <c r="I6052" t="s">
        <v>9</v>
      </c>
    </row>
    <row r="6053" spans="1:9" hidden="1" x14ac:dyDescent="0.25">
      <c r="A6053">
        <v>8</v>
      </c>
      <c r="B6053">
        <v>7154</v>
      </c>
      <c r="C6053" t="s">
        <v>6777</v>
      </c>
      <c r="D6053" t="s">
        <v>9</v>
      </c>
      <c r="E6053" t="s">
        <v>8426</v>
      </c>
      <c r="F6053" t="s">
        <v>8427</v>
      </c>
      <c r="G6053" s="1">
        <v>0.5</v>
      </c>
      <c r="H6053" t="s">
        <v>11</v>
      </c>
      <c r="I6053" t="s">
        <v>9</v>
      </c>
    </row>
    <row r="6054" spans="1:9" hidden="1" x14ac:dyDescent="0.25">
      <c r="A6054">
        <v>8</v>
      </c>
      <c r="B6054">
        <v>7155</v>
      </c>
      <c r="C6054" t="s">
        <v>6778</v>
      </c>
      <c r="D6054" t="s">
        <v>9</v>
      </c>
      <c r="E6054" t="s">
        <v>8426</v>
      </c>
      <c r="F6054" t="s">
        <v>8427</v>
      </c>
      <c r="G6054" s="1">
        <v>0.5</v>
      </c>
      <c r="H6054" t="s">
        <v>11</v>
      </c>
      <c r="I6054" t="s">
        <v>9</v>
      </c>
    </row>
    <row r="6055" spans="1:9" hidden="1" x14ac:dyDescent="0.25">
      <c r="A6055">
        <v>8</v>
      </c>
      <c r="B6055">
        <v>7156</v>
      </c>
      <c r="C6055" t="s">
        <v>6779</v>
      </c>
      <c r="D6055" t="s">
        <v>9</v>
      </c>
      <c r="E6055" t="s">
        <v>8426</v>
      </c>
      <c r="F6055" t="s">
        <v>8427</v>
      </c>
      <c r="G6055" s="1">
        <v>0.5</v>
      </c>
      <c r="H6055" t="s">
        <v>11</v>
      </c>
      <c r="I6055" t="s">
        <v>9</v>
      </c>
    </row>
    <row r="6056" spans="1:9" hidden="1" x14ac:dyDescent="0.25">
      <c r="A6056">
        <v>8</v>
      </c>
      <c r="B6056">
        <v>7157</v>
      </c>
      <c r="C6056" t="s">
        <v>6780</v>
      </c>
      <c r="D6056" t="s">
        <v>9</v>
      </c>
      <c r="E6056" t="s">
        <v>8426</v>
      </c>
      <c r="F6056" t="s">
        <v>8427</v>
      </c>
      <c r="G6056" s="1">
        <v>0.5</v>
      </c>
      <c r="H6056" t="s">
        <v>11</v>
      </c>
      <c r="I6056" t="s">
        <v>9</v>
      </c>
    </row>
    <row r="6057" spans="1:9" hidden="1" x14ac:dyDescent="0.25">
      <c r="A6057">
        <v>8</v>
      </c>
      <c r="B6057">
        <v>7158</v>
      </c>
      <c r="C6057" t="s">
        <v>6781</v>
      </c>
      <c r="D6057" t="s">
        <v>9</v>
      </c>
      <c r="E6057" t="s">
        <v>8426</v>
      </c>
      <c r="F6057" t="s">
        <v>8427</v>
      </c>
      <c r="G6057" s="1">
        <v>0.5</v>
      </c>
      <c r="H6057" t="s">
        <v>11</v>
      </c>
      <c r="I6057" t="s">
        <v>9</v>
      </c>
    </row>
    <row r="6058" spans="1:9" hidden="1" x14ac:dyDescent="0.25">
      <c r="A6058">
        <v>8</v>
      </c>
      <c r="B6058">
        <v>7159</v>
      </c>
      <c r="C6058" t="s">
        <v>6782</v>
      </c>
      <c r="D6058" t="s">
        <v>9</v>
      </c>
      <c r="E6058" t="s">
        <v>16</v>
      </c>
      <c r="F6058" t="s">
        <v>14</v>
      </c>
      <c r="G6058" s="1">
        <v>0.5</v>
      </c>
      <c r="H6058" t="s">
        <v>11</v>
      </c>
      <c r="I6058" t="s">
        <v>9</v>
      </c>
    </row>
    <row r="6059" spans="1:9" hidden="1" x14ac:dyDescent="0.25">
      <c r="A6059">
        <v>8</v>
      </c>
      <c r="B6059">
        <v>7161</v>
      </c>
      <c r="C6059" t="s">
        <v>6783</v>
      </c>
      <c r="D6059" t="s">
        <v>9</v>
      </c>
      <c r="E6059" t="s">
        <v>16</v>
      </c>
      <c r="F6059" t="s">
        <v>14</v>
      </c>
      <c r="G6059" s="1">
        <v>0.5</v>
      </c>
      <c r="H6059" t="s">
        <v>11</v>
      </c>
      <c r="I6059" t="s">
        <v>9</v>
      </c>
    </row>
    <row r="6060" spans="1:9" hidden="1" x14ac:dyDescent="0.25">
      <c r="A6060">
        <v>8</v>
      </c>
      <c r="B6060">
        <v>7172</v>
      </c>
      <c r="C6060" t="s">
        <v>6784</v>
      </c>
      <c r="D6060" t="s">
        <v>9</v>
      </c>
      <c r="E6060" t="s">
        <v>242</v>
      </c>
      <c r="F6060" t="s">
        <v>243</v>
      </c>
      <c r="G6060" s="1">
        <v>0.5</v>
      </c>
      <c r="H6060" t="s">
        <v>11</v>
      </c>
      <c r="I6060" t="s">
        <v>9</v>
      </c>
    </row>
    <row r="6061" spans="1:9" hidden="1" x14ac:dyDescent="0.25">
      <c r="A6061">
        <v>8</v>
      </c>
      <c r="B6061">
        <v>7173</v>
      </c>
      <c r="C6061" t="s">
        <v>6786</v>
      </c>
      <c r="D6061" t="s">
        <v>9</v>
      </c>
      <c r="E6061" t="s">
        <v>242</v>
      </c>
      <c r="F6061" t="s">
        <v>243</v>
      </c>
      <c r="G6061" s="1">
        <v>0.5</v>
      </c>
      <c r="H6061" t="s">
        <v>11</v>
      </c>
      <c r="I6061" t="s">
        <v>9</v>
      </c>
    </row>
    <row r="6062" spans="1:9" hidden="1" x14ac:dyDescent="0.25">
      <c r="A6062">
        <v>8</v>
      </c>
      <c r="B6062">
        <v>7174</v>
      </c>
      <c r="C6062" t="s">
        <v>6787</v>
      </c>
      <c r="D6062" t="s">
        <v>9</v>
      </c>
      <c r="E6062" t="s">
        <v>242</v>
      </c>
      <c r="F6062" t="s">
        <v>243</v>
      </c>
      <c r="G6062" s="1">
        <v>0.5</v>
      </c>
      <c r="H6062" t="s">
        <v>11</v>
      </c>
      <c r="I6062" t="s">
        <v>9</v>
      </c>
    </row>
    <row r="6063" spans="1:9" hidden="1" x14ac:dyDescent="0.25">
      <c r="A6063">
        <v>8</v>
      </c>
      <c r="B6063">
        <v>7175</v>
      </c>
      <c r="C6063" t="s">
        <v>6788</v>
      </c>
      <c r="D6063" t="s">
        <v>9</v>
      </c>
      <c r="E6063" t="s">
        <v>242</v>
      </c>
      <c r="F6063" t="s">
        <v>243</v>
      </c>
      <c r="G6063" s="1">
        <v>0.5</v>
      </c>
      <c r="H6063" t="s">
        <v>11</v>
      </c>
      <c r="I6063" t="s">
        <v>9</v>
      </c>
    </row>
    <row r="6064" spans="1:9" hidden="1" x14ac:dyDescent="0.25">
      <c r="A6064">
        <v>8</v>
      </c>
      <c r="B6064">
        <v>7176</v>
      </c>
      <c r="C6064" t="s">
        <v>6789</v>
      </c>
      <c r="D6064" t="s">
        <v>9</v>
      </c>
      <c r="E6064" t="s">
        <v>242</v>
      </c>
      <c r="F6064" t="s">
        <v>243</v>
      </c>
      <c r="G6064" s="1">
        <v>0.5</v>
      </c>
      <c r="H6064" t="s">
        <v>11</v>
      </c>
      <c r="I6064" t="s">
        <v>9</v>
      </c>
    </row>
    <row r="6065" spans="1:9" hidden="1" x14ac:dyDescent="0.25">
      <c r="A6065">
        <v>8</v>
      </c>
      <c r="B6065">
        <v>7177</v>
      </c>
      <c r="C6065" t="s">
        <v>6790</v>
      </c>
      <c r="D6065" t="s">
        <v>9</v>
      </c>
      <c r="E6065" t="s">
        <v>8426</v>
      </c>
      <c r="F6065" t="s">
        <v>8427</v>
      </c>
      <c r="G6065" s="1">
        <v>0.5</v>
      </c>
      <c r="H6065" t="s">
        <v>11</v>
      </c>
      <c r="I6065" t="s">
        <v>9</v>
      </c>
    </row>
    <row r="6066" spans="1:9" hidden="1" x14ac:dyDescent="0.25">
      <c r="A6066">
        <v>8</v>
      </c>
      <c r="B6066">
        <v>7182</v>
      </c>
      <c r="C6066" t="s">
        <v>6791</v>
      </c>
      <c r="D6066" t="s">
        <v>9</v>
      </c>
      <c r="E6066" t="s">
        <v>242</v>
      </c>
      <c r="F6066" t="s">
        <v>243</v>
      </c>
      <c r="G6066" s="1">
        <v>0.5</v>
      </c>
      <c r="H6066" t="s">
        <v>11</v>
      </c>
      <c r="I6066" t="s">
        <v>9</v>
      </c>
    </row>
    <row r="6067" spans="1:9" hidden="1" x14ac:dyDescent="0.25">
      <c r="A6067">
        <v>8</v>
      </c>
      <c r="B6067">
        <v>7183</v>
      </c>
      <c r="C6067" t="s">
        <v>6792</v>
      </c>
      <c r="D6067" t="s">
        <v>9</v>
      </c>
      <c r="E6067" t="s">
        <v>242</v>
      </c>
      <c r="F6067" t="s">
        <v>243</v>
      </c>
      <c r="G6067" s="1">
        <v>0.5</v>
      </c>
      <c r="H6067" t="s">
        <v>11</v>
      </c>
      <c r="I6067" t="s">
        <v>9</v>
      </c>
    </row>
    <row r="6068" spans="1:9" hidden="1" x14ac:dyDescent="0.25">
      <c r="A6068">
        <v>8</v>
      </c>
      <c r="B6068">
        <v>7184</v>
      </c>
      <c r="C6068" t="s">
        <v>6793</v>
      </c>
      <c r="D6068" t="s">
        <v>9</v>
      </c>
      <c r="E6068" t="s">
        <v>242</v>
      </c>
      <c r="F6068" t="s">
        <v>243</v>
      </c>
      <c r="G6068" s="1">
        <v>0.5</v>
      </c>
      <c r="H6068" t="s">
        <v>11</v>
      </c>
      <c r="I6068" t="s">
        <v>9</v>
      </c>
    </row>
    <row r="6069" spans="1:9" hidden="1" x14ac:dyDescent="0.25">
      <c r="A6069">
        <v>8</v>
      </c>
      <c r="B6069">
        <v>7185</v>
      </c>
      <c r="C6069" t="s">
        <v>6794</v>
      </c>
      <c r="D6069" t="s">
        <v>9</v>
      </c>
      <c r="E6069" t="s">
        <v>242</v>
      </c>
      <c r="F6069" t="s">
        <v>243</v>
      </c>
      <c r="G6069" s="1">
        <v>0.5</v>
      </c>
      <c r="H6069" t="s">
        <v>11</v>
      </c>
      <c r="I6069" t="s">
        <v>9</v>
      </c>
    </row>
    <row r="6070" spans="1:9" hidden="1" x14ac:dyDescent="0.25">
      <c r="A6070">
        <v>8</v>
      </c>
      <c r="B6070">
        <v>7186</v>
      </c>
      <c r="C6070" t="s">
        <v>6795</v>
      </c>
      <c r="D6070" t="s">
        <v>9</v>
      </c>
      <c r="E6070" t="s">
        <v>242</v>
      </c>
      <c r="F6070" t="s">
        <v>243</v>
      </c>
      <c r="G6070" s="1">
        <v>0.5</v>
      </c>
      <c r="H6070" t="s">
        <v>11</v>
      </c>
      <c r="I6070" t="s">
        <v>9</v>
      </c>
    </row>
    <row r="6071" spans="1:9" hidden="1" x14ac:dyDescent="0.25">
      <c r="A6071">
        <v>8</v>
      </c>
      <c r="B6071">
        <v>7187</v>
      </c>
      <c r="C6071" t="s">
        <v>6796</v>
      </c>
      <c r="D6071" t="s">
        <v>9</v>
      </c>
      <c r="E6071" t="s">
        <v>242</v>
      </c>
      <c r="F6071" t="s">
        <v>243</v>
      </c>
      <c r="G6071" s="1">
        <v>0.5</v>
      </c>
      <c r="H6071" t="s">
        <v>11</v>
      </c>
      <c r="I6071" t="s">
        <v>9</v>
      </c>
    </row>
    <row r="6072" spans="1:9" hidden="1" x14ac:dyDescent="0.25">
      <c r="A6072">
        <v>8</v>
      </c>
      <c r="B6072">
        <v>7188</v>
      </c>
      <c r="C6072" t="s">
        <v>6797</v>
      </c>
      <c r="D6072" t="s">
        <v>9</v>
      </c>
      <c r="E6072" t="s">
        <v>242</v>
      </c>
      <c r="F6072" t="s">
        <v>243</v>
      </c>
      <c r="G6072" s="1">
        <v>0.5</v>
      </c>
      <c r="H6072" t="s">
        <v>11</v>
      </c>
      <c r="I6072" t="s">
        <v>9</v>
      </c>
    </row>
    <row r="6073" spans="1:9" hidden="1" x14ac:dyDescent="0.25">
      <c r="A6073">
        <v>8</v>
      </c>
      <c r="B6073">
        <v>7189</v>
      </c>
      <c r="C6073" t="s">
        <v>6798</v>
      </c>
      <c r="D6073" t="s">
        <v>9</v>
      </c>
      <c r="E6073" t="s">
        <v>16</v>
      </c>
      <c r="F6073" t="s">
        <v>14</v>
      </c>
      <c r="G6073" s="1">
        <v>0.5</v>
      </c>
      <c r="H6073" t="s">
        <v>11</v>
      </c>
      <c r="I6073" t="s">
        <v>9</v>
      </c>
    </row>
    <row r="6074" spans="1:9" hidden="1" x14ac:dyDescent="0.25">
      <c r="A6074">
        <v>8</v>
      </c>
      <c r="B6074">
        <v>7190</v>
      </c>
      <c r="C6074" t="s">
        <v>6799</v>
      </c>
      <c r="D6074" t="s">
        <v>9</v>
      </c>
      <c r="E6074" t="s">
        <v>16</v>
      </c>
      <c r="F6074" t="s">
        <v>14</v>
      </c>
      <c r="G6074" s="1">
        <v>0.5</v>
      </c>
      <c r="H6074" t="s">
        <v>11</v>
      </c>
      <c r="I6074" t="s">
        <v>9</v>
      </c>
    </row>
    <row r="6075" spans="1:9" hidden="1" x14ac:dyDescent="0.25">
      <c r="A6075">
        <v>8</v>
      </c>
      <c r="B6075">
        <v>7300</v>
      </c>
      <c r="C6075" t="s">
        <v>6800</v>
      </c>
      <c r="D6075" t="s">
        <v>9</v>
      </c>
      <c r="E6075" t="s">
        <v>8426</v>
      </c>
      <c r="F6075" t="s">
        <v>8427</v>
      </c>
      <c r="G6075" s="1">
        <v>0.5</v>
      </c>
      <c r="H6075" t="s">
        <v>11</v>
      </c>
      <c r="I6075" t="s">
        <v>9</v>
      </c>
    </row>
    <row r="6076" spans="1:9" hidden="1" x14ac:dyDescent="0.25">
      <c r="A6076">
        <v>8</v>
      </c>
      <c r="B6076">
        <v>7301</v>
      </c>
      <c r="C6076" t="s">
        <v>6801</v>
      </c>
      <c r="D6076" t="s">
        <v>9</v>
      </c>
      <c r="E6076" t="s">
        <v>8426</v>
      </c>
      <c r="F6076" t="s">
        <v>8427</v>
      </c>
      <c r="G6076" s="1">
        <v>0.5</v>
      </c>
      <c r="H6076" t="s">
        <v>11</v>
      </c>
      <c r="I6076" t="s">
        <v>9</v>
      </c>
    </row>
    <row r="6077" spans="1:9" hidden="1" x14ac:dyDescent="0.25">
      <c r="A6077">
        <v>8</v>
      </c>
      <c r="B6077">
        <v>7302</v>
      </c>
      <c r="C6077" t="s">
        <v>6802</v>
      </c>
      <c r="D6077" t="s">
        <v>9</v>
      </c>
      <c r="E6077" t="s">
        <v>8426</v>
      </c>
      <c r="F6077" t="s">
        <v>8427</v>
      </c>
      <c r="G6077" s="1">
        <v>0.5</v>
      </c>
      <c r="H6077" t="s">
        <v>11</v>
      </c>
      <c r="I6077" t="s">
        <v>9</v>
      </c>
    </row>
    <row r="6078" spans="1:9" hidden="1" x14ac:dyDescent="0.25">
      <c r="A6078">
        <v>8</v>
      </c>
      <c r="B6078">
        <v>7303</v>
      </c>
      <c r="C6078" t="s">
        <v>6803</v>
      </c>
      <c r="D6078" t="s">
        <v>9</v>
      </c>
      <c r="E6078" t="s">
        <v>8426</v>
      </c>
      <c r="F6078" t="s">
        <v>8427</v>
      </c>
      <c r="G6078" s="1">
        <v>0.5</v>
      </c>
      <c r="H6078" t="s">
        <v>11</v>
      </c>
      <c r="I6078" t="s">
        <v>9</v>
      </c>
    </row>
    <row r="6079" spans="1:9" hidden="1" x14ac:dyDescent="0.25">
      <c r="A6079">
        <v>8</v>
      </c>
      <c r="B6079">
        <v>7304</v>
      </c>
      <c r="C6079" t="s">
        <v>1295</v>
      </c>
      <c r="D6079" t="s">
        <v>9</v>
      </c>
      <c r="E6079" t="s">
        <v>8426</v>
      </c>
      <c r="F6079" t="s">
        <v>8427</v>
      </c>
      <c r="G6079" s="1">
        <v>0.5</v>
      </c>
      <c r="H6079" t="s">
        <v>11</v>
      </c>
      <c r="I6079" t="s">
        <v>9</v>
      </c>
    </row>
    <row r="6080" spans="1:9" hidden="1" x14ac:dyDescent="0.25">
      <c r="A6080">
        <v>8</v>
      </c>
      <c r="B6080">
        <v>7305</v>
      </c>
      <c r="C6080" t="s">
        <v>6804</v>
      </c>
      <c r="D6080" t="s">
        <v>9</v>
      </c>
      <c r="E6080" t="s">
        <v>8426</v>
      </c>
      <c r="F6080" t="s">
        <v>8427</v>
      </c>
      <c r="G6080" s="1">
        <v>0.5</v>
      </c>
      <c r="H6080" t="s">
        <v>11</v>
      </c>
      <c r="I6080" t="s">
        <v>9</v>
      </c>
    </row>
    <row r="6081" spans="1:9" hidden="1" x14ac:dyDescent="0.25">
      <c r="A6081">
        <v>8</v>
      </c>
      <c r="B6081">
        <v>7306</v>
      </c>
      <c r="C6081" t="s">
        <v>6805</v>
      </c>
      <c r="D6081" t="s">
        <v>9</v>
      </c>
      <c r="E6081" t="s">
        <v>8426</v>
      </c>
      <c r="F6081" t="s">
        <v>8427</v>
      </c>
      <c r="G6081" s="1">
        <v>0.5</v>
      </c>
      <c r="H6081" t="s">
        <v>11</v>
      </c>
      <c r="I6081" t="s">
        <v>9</v>
      </c>
    </row>
    <row r="6082" spans="1:9" hidden="1" x14ac:dyDescent="0.25">
      <c r="A6082">
        <v>8</v>
      </c>
      <c r="B6082">
        <v>7307</v>
      </c>
      <c r="C6082" t="s">
        <v>6806</v>
      </c>
      <c r="D6082" t="s">
        <v>9</v>
      </c>
      <c r="E6082" t="s">
        <v>8426</v>
      </c>
      <c r="F6082" t="s">
        <v>8427</v>
      </c>
      <c r="G6082" s="1">
        <v>0.5</v>
      </c>
      <c r="H6082" t="s">
        <v>11</v>
      </c>
      <c r="I6082" t="s">
        <v>9</v>
      </c>
    </row>
    <row r="6083" spans="1:9" hidden="1" x14ac:dyDescent="0.25">
      <c r="A6083">
        <v>8</v>
      </c>
      <c r="B6083">
        <v>7308</v>
      </c>
      <c r="C6083" t="s">
        <v>6807</v>
      </c>
      <c r="D6083" t="s">
        <v>9</v>
      </c>
      <c r="E6083" t="s">
        <v>8426</v>
      </c>
      <c r="F6083" t="s">
        <v>8427</v>
      </c>
      <c r="G6083" s="1">
        <v>0.5</v>
      </c>
      <c r="H6083" t="s">
        <v>11</v>
      </c>
      <c r="I6083" t="s">
        <v>9</v>
      </c>
    </row>
    <row r="6084" spans="1:9" hidden="1" x14ac:dyDescent="0.25">
      <c r="A6084">
        <v>8</v>
      </c>
      <c r="B6084">
        <v>7309</v>
      </c>
      <c r="C6084" t="s">
        <v>1301</v>
      </c>
      <c r="D6084" t="s">
        <v>9</v>
      </c>
      <c r="E6084" t="s">
        <v>8426</v>
      </c>
      <c r="F6084" t="s">
        <v>8427</v>
      </c>
      <c r="G6084" s="1">
        <v>0.5</v>
      </c>
      <c r="H6084" t="s">
        <v>11</v>
      </c>
      <c r="I6084" t="s">
        <v>9</v>
      </c>
    </row>
    <row r="6085" spans="1:9" hidden="1" x14ac:dyDescent="0.25">
      <c r="A6085">
        <v>8</v>
      </c>
      <c r="B6085">
        <v>7312</v>
      </c>
      <c r="C6085" t="s">
        <v>6810</v>
      </c>
      <c r="D6085" t="s">
        <v>9</v>
      </c>
      <c r="E6085" t="s">
        <v>8426</v>
      </c>
      <c r="F6085" t="s">
        <v>8427</v>
      </c>
      <c r="G6085" s="1">
        <v>0.5</v>
      </c>
      <c r="H6085" t="s">
        <v>11</v>
      </c>
      <c r="I6085" t="s">
        <v>9</v>
      </c>
    </row>
    <row r="6086" spans="1:9" hidden="1" x14ac:dyDescent="0.25">
      <c r="A6086">
        <v>8</v>
      </c>
      <c r="B6086">
        <v>7313</v>
      </c>
      <c r="C6086" t="s">
        <v>6811</v>
      </c>
      <c r="D6086" t="s">
        <v>9</v>
      </c>
      <c r="E6086" t="s">
        <v>18</v>
      </c>
      <c r="F6086" t="s">
        <v>19</v>
      </c>
      <c r="G6086" s="1">
        <v>0.5</v>
      </c>
      <c r="H6086" t="s">
        <v>11</v>
      </c>
      <c r="I6086" t="s">
        <v>9</v>
      </c>
    </row>
    <row r="6087" spans="1:9" hidden="1" x14ac:dyDescent="0.25">
      <c r="A6087">
        <v>8</v>
      </c>
      <c r="B6087">
        <v>7314</v>
      </c>
      <c r="C6087" t="s">
        <v>6813</v>
      </c>
      <c r="D6087" t="s">
        <v>9</v>
      </c>
      <c r="E6087" t="s">
        <v>8426</v>
      </c>
      <c r="F6087" t="s">
        <v>8427</v>
      </c>
      <c r="G6087" s="1">
        <v>0.5</v>
      </c>
      <c r="H6087" t="s">
        <v>11</v>
      </c>
      <c r="I6087" t="s">
        <v>9</v>
      </c>
    </row>
    <row r="6088" spans="1:9" hidden="1" x14ac:dyDescent="0.25">
      <c r="A6088">
        <v>8</v>
      </c>
      <c r="B6088">
        <v>7315</v>
      </c>
      <c r="C6088" t="s">
        <v>6814</v>
      </c>
      <c r="D6088" t="s">
        <v>9</v>
      </c>
      <c r="E6088" t="s">
        <v>8426</v>
      </c>
      <c r="F6088" t="s">
        <v>8427</v>
      </c>
      <c r="G6088" s="1">
        <v>0.5</v>
      </c>
      <c r="H6088" t="s">
        <v>11</v>
      </c>
      <c r="I6088" t="s">
        <v>9</v>
      </c>
    </row>
    <row r="6089" spans="1:9" hidden="1" x14ac:dyDescent="0.25">
      <c r="A6089">
        <v>8</v>
      </c>
      <c r="B6089">
        <v>7316</v>
      </c>
      <c r="C6089" t="s">
        <v>6815</v>
      </c>
      <c r="D6089" t="s">
        <v>9</v>
      </c>
      <c r="E6089" t="s">
        <v>16</v>
      </c>
      <c r="F6089" t="s">
        <v>14</v>
      </c>
      <c r="G6089" s="1">
        <v>0.5</v>
      </c>
      <c r="H6089" t="s">
        <v>11</v>
      </c>
      <c r="I6089" t="s">
        <v>9</v>
      </c>
    </row>
    <row r="6090" spans="1:9" hidden="1" x14ac:dyDescent="0.25">
      <c r="A6090">
        <v>8</v>
      </c>
      <c r="B6090">
        <v>7318</v>
      </c>
      <c r="C6090" t="s">
        <v>6816</v>
      </c>
      <c r="D6090" t="s">
        <v>9</v>
      </c>
      <c r="E6090" t="s">
        <v>8426</v>
      </c>
      <c r="F6090" t="s">
        <v>8427</v>
      </c>
      <c r="G6090" s="1">
        <v>0.5</v>
      </c>
      <c r="H6090" t="s">
        <v>11</v>
      </c>
      <c r="I6090" t="s">
        <v>9</v>
      </c>
    </row>
    <row r="6091" spans="1:9" hidden="1" x14ac:dyDescent="0.25">
      <c r="A6091">
        <v>8</v>
      </c>
      <c r="B6091">
        <v>7319</v>
      </c>
      <c r="C6091" t="s">
        <v>6817</v>
      </c>
      <c r="D6091" t="s">
        <v>9</v>
      </c>
      <c r="E6091" t="s">
        <v>8426</v>
      </c>
      <c r="F6091" t="s">
        <v>8427</v>
      </c>
      <c r="G6091" s="1">
        <v>0.5</v>
      </c>
      <c r="H6091" t="s">
        <v>11</v>
      </c>
      <c r="I6091" t="s">
        <v>9</v>
      </c>
    </row>
    <row r="6092" spans="1:9" hidden="1" x14ac:dyDescent="0.25">
      <c r="A6092">
        <v>8</v>
      </c>
      <c r="B6092">
        <v>7321</v>
      </c>
      <c r="C6092" t="s">
        <v>6818</v>
      </c>
      <c r="D6092" t="s">
        <v>9</v>
      </c>
      <c r="E6092" t="s">
        <v>8426</v>
      </c>
      <c r="F6092" t="s">
        <v>8427</v>
      </c>
      <c r="G6092" s="1">
        <v>0.5</v>
      </c>
      <c r="H6092" t="s">
        <v>11</v>
      </c>
      <c r="I6092" t="s">
        <v>9</v>
      </c>
    </row>
    <row r="6093" spans="1:9" hidden="1" x14ac:dyDescent="0.25">
      <c r="A6093">
        <v>8</v>
      </c>
      <c r="B6093">
        <v>7322</v>
      </c>
      <c r="C6093" t="s">
        <v>6819</v>
      </c>
      <c r="D6093" t="s">
        <v>9</v>
      </c>
      <c r="E6093" t="s">
        <v>8426</v>
      </c>
      <c r="F6093" t="s">
        <v>8427</v>
      </c>
      <c r="G6093" s="1">
        <v>0.5</v>
      </c>
      <c r="H6093" t="s">
        <v>11</v>
      </c>
      <c r="I6093" t="s">
        <v>9</v>
      </c>
    </row>
    <row r="6094" spans="1:9" hidden="1" x14ac:dyDescent="0.25">
      <c r="A6094">
        <v>8</v>
      </c>
      <c r="B6094">
        <v>7323</v>
      </c>
      <c r="C6094" t="s">
        <v>6820</v>
      </c>
      <c r="D6094" t="s">
        <v>9</v>
      </c>
      <c r="E6094" t="s">
        <v>8426</v>
      </c>
      <c r="F6094" t="s">
        <v>8427</v>
      </c>
      <c r="G6094" s="1">
        <v>0.5</v>
      </c>
      <c r="H6094" t="s">
        <v>11</v>
      </c>
      <c r="I6094" t="s">
        <v>9</v>
      </c>
    </row>
    <row r="6095" spans="1:9" hidden="1" x14ac:dyDescent="0.25">
      <c r="A6095">
        <v>8</v>
      </c>
      <c r="B6095">
        <v>7324</v>
      </c>
      <c r="C6095" t="s">
        <v>6821</v>
      </c>
      <c r="D6095" t="s">
        <v>9</v>
      </c>
      <c r="E6095" t="s">
        <v>8426</v>
      </c>
      <c r="F6095" t="s">
        <v>8427</v>
      </c>
      <c r="G6095" s="1">
        <v>0.5</v>
      </c>
      <c r="H6095" t="s">
        <v>11</v>
      </c>
      <c r="I6095" t="s">
        <v>9</v>
      </c>
    </row>
    <row r="6096" spans="1:9" hidden="1" x14ac:dyDescent="0.25">
      <c r="A6096">
        <v>8</v>
      </c>
      <c r="B6096">
        <v>7325</v>
      </c>
      <c r="C6096" t="s">
        <v>6822</v>
      </c>
      <c r="D6096" t="s">
        <v>9</v>
      </c>
      <c r="E6096" t="s">
        <v>8426</v>
      </c>
      <c r="F6096" t="s">
        <v>8427</v>
      </c>
      <c r="G6096" s="1">
        <v>0.5</v>
      </c>
      <c r="H6096" t="s">
        <v>11</v>
      </c>
      <c r="I6096" t="s">
        <v>9</v>
      </c>
    </row>
    <row r="6097" spans="1:9" hidden="1" x14ac:dyDescent="0.25">
      <c r="A6097">
        <v>8</v>
      </c>
      <c r="B6097">
        <v>7326</v>
      </c>
      <c r="C6097" t="s">
        <v>6823</v>
      </c>
      <c r="D6097" t="s">
        <v>9</v>
      </c>
      <c r="E6097" t="s">
        <v>8426</v>
      </c>
      <c r="F6097" t="s">
        <v>8427</v>
      </c>
      <c r="G6097" s="1">
        <v>0.5</v>
      </c>
      <c r="H6097" t="s">
        <v>11</v>
      </c>
      <c r="I6097" t="s">
        <v>9</v>
      </c>
    </row>
    <row r="6098" spans="1:9" hidden="1" x14ac:dyDescent="0.25">
      <c r="A6098">
        <v>8</v>
      </c>
      <c r="B6098">
        <v>7328</v>
      </c>
      <c r="C6098" t="s">
        <v>6824</v>
      </c>
      <c r="D6098" t="s">
        <v>9</v>
      </c>
      <c r="E6098" t="s">
        <v>8426</v>
      </c>
      <c r="F6098" t="s">
        <v>8427</v>
      </c>
      <c r="G6098" s="1">
        <v>0.5</v>
      </c>
      <c r="H6098" t="s">
        <v>11</v>
      </c>
      <c r="I6098" t="s">
        <v>9</v>
      </c>
    </row>
    <row r="6099" spans="1:9" hidden="1" x14ac:dyDescent="0.25">
      <c r="A6099">
        <v>8</v>
      </c>
      <c r="B6099">
        <v>7329</v>
      </c>
      <c r="C6099" t="s">
        <v>6825</v>
      </c>
      <c r="D6099" t="s">
        <v>9</v>
      </c>
      <c r="E6099" t="s">
        <v>8426</v>
      </c>
      <c r="F6099" t="s">
        <v>8427</v>
      </c>
      <c r="G6099" s="1">
        <v>0.5</v>
      </c>
      <c r="H6099" t="s">
        <v>11</v>
      </c>
      <c r="I6099" t="s">
        <v>9</v>
      </c>
    </row>
    <row r="6100" spans="1:9" hidden="1" x14ac:dyDescent="0.25">
      <c r="A6100">
        <v>8</v>
      </c>
      <c r="B6100">
        <v>7330</v>
      </c>
      <c r="C6100" t="s">
        <v>6826</v>
      </c>
      <c r="D6100" t="s">
        <v>9</v>
      </c>
      <c r="E6100" t="s">
        <v>8426</v>
      </c>
      <c r="F6100" t="s">
        <v>8427</v>
      </c>
      <c r="G6100" s="1">
        <v>0.5</v>
      </c>
      <c r="H6100" t="s">
        <v>11</v>
      </c>
      <c r="I6100" t="s">
        <v>9</v>
      </c>
    </row>
    <row r="6101" spans="1:9" hidden="1" x14ac:dyDescent="0.25">
      <c r="A6101">
        <v>8</v>
      </c>
      <c r="B6101">
        <v>7331</v>
      </c>
      <c r="C6101" t="s">
        <v>6828</v>
      </c>
      <c r="D6101" t="s">
        <v>9</v>
      </c>
      <c r="E6101" t="s">
        <v>16</v>
      </c>
      <c r="F6101" t="s">
        <v>14</v>
      </c>
      <c r="G6101" s="1">
        <v>0.5</v>
      </c>
      <c r="H6101" t="s">
        <v>11</v>
      </c>
      <c r="I6101" t="s">
        <v>9</v>
      </c>
    </row>
    <row r="6102" spans="1:9" hidden="1" x14ac:dyDescent="0.25">
      <c r="A6102">
        <v>8</v>
      </c>
      <c r="B6102">
        <v>7332</v>
      </c>
      <c r="C6102" t="s">
        <v>6829</v>
      </c>
      <c r="D6102" t="s">
        <v>9</v>
      </c>
      <c r="E6102" t="s">
        <v>8426</v>
      </c>
      <c r="F6102" t="s">
        <v>8427</v>
      </c>
      <c r="G6102" s="1">
        <v>0.5</v>
      </c>
      <c r="H6102" t="s">
        <v>11</v>
      </c>
      <c r="I6102" t="s">
        <v>9</v>
      </c>
    </row>
    <row r="6103" spans="1:9" hidden="1" x14ac:dyDescent="0.25">
      <c r="A6103">
        <v>8</v>
      </c>
      <c r="B6103">
        <v>7333</v>
      </c>
      <c r="C6103" t="s">
        <v>6830</v>
      </c>
      <c r="D6103" t="s">
        <v>9</v>
      </c>
      <c r="E6103" t="s">
        <v>8426</v>
      </c>
      <c r="F6103" t="s">
        <v>8427</v>
      </c>
      <c r="G6103" s="1">
        <v>0.5</v>
      </c>
      <c r="H6103" t="s">
        <v>11</v>
      </c>
      <c r="I6103" t="s">
        <v>9</v>
      </c>
    </row>
    <row r="6104" spans="1:9" hidden="1" x14ac:dyDescent="0.25">
      <c r="A6104">
        <v>8</v>
      </c>
      <c r="B6104">
        <v>7334</v>
      </c>
      <c r="C6104" t="s">
        <v>6831</v>
      </c>
      <c r="D6104" t="s">
        <v>9</v>
      </c>
      <c r="E6104" t="s">
        <v>8426</v>
      </c>
      <c r="F6104" t="s">
        <v>8427</v>
      </c>
      <c r="G6104" s="1">
        <v>0.5</v>
      </c>
      <c r="H6104" t="s">
        <v>11</v>
      </c>
      <c r="I6104" t="s">
        <v>9</v>
      </c>
    </row>
    <row r="6105" spans="1:9" hidden="1" x14ac:dyDescent="0.25">
      <c r="A6105">
        <v>8</v>
      </c>
      <c r="B6105">
        <v>7335</v>
      </c>
      <c r="C6105" t="s">
        <v>6832</v>
      </c>
      <c r="D6105" t="s">
        <v>9</v>
      </c>
      <c r="E6105" t="s">
        <v>8426</v>
      </c>
      <c r="F6105" t="s">
        <v>8427</v>
      </c>
      <c r="G6105" s="1">
        <v>0.5</v>
      </c>
      <c r="H6105" t="s">
        <v>11</v>
      </c>
      <c r="I6105" t="s">
        <v>9</v>
      </c>
    </row>
    <row r="6106" spans="1:9" hidden="1" x14ac:dyDescent="0.25">
      <c r="A6106">
        <v>8</v>
      </c>
      <c r="B6106">
        <v>7336</v>
      </c>
      <c r="C6106" t="s">
        <v>6834</v>
      </c>
      <c r="D6106" t="s">
        <v>9</v>
      </c>
      <c r="E6106" t="s">
        <v>1426</v>
      </c>
      <c r="F6106" t="s">
        <v>140</v>
      </c>
      <c r="G6106" s="1">
        <v>0.5</v>
      </c>
      <c r="H6106" t="s">
        <v>11</v>
      </c>
      <c r="I6106" t="s">
        <v>9</v>
      </c>
    </row>
    <row r="6107" spans="1:9" hidden="1" x14ac:dyDescent="0.25">
      <c r="A6107">
        <v>8</v>
      </c>
      <c r="B6107">
        <v>7337</v>
      </c>
      <c r="C6107" t="s">
        <v>6835</v>
      </c>
      <c r="D6107" t="s">
        <v>9</v>
      </c>
      <c r="E6107" t="s">
        <v>8426</v>
      </c>
      <c r="F6107" t="s">
        <v>8427</v>
      </c>
      <c r="G6107" s="1">
        <v>0.5</v>
      </c>
      <c r="H6107" t="s">
        <v>11</v>
      </c>
      <c r="I6107" t="s">
        <v>9</v>
      </c>
    </row>
    <row r="6108" spans="1:9" hidden="1" x14ac:dyDescent="0.25">
      <c r="A6108">
        <v>8</v>
      </c>
      <c r="B6108">
        <v>7338</v>
      </c>
      <c r="C6108" t="s">
        <v>6836</v>
      </c>
      <c r="D6108" t="s">
        <v>9</v>
      </c>
      <c r="E6108" t="s">
        <v>16</v>
      </c>
      <c r="F6108" t="s">
        <v>14</v>
      </c>
      <c r="G6108" s="1">
        <v>0.5</v>
      </c>
      <c r="H6108" t="s">
        <v>11</v>
      </c>
      <c r="I6108" t="s">
        <v>9</v>
      </c>
    </row>
    <row r="6109" spans="1:9" hidden="1" x14ac:dyDescent="0.25">
      <c r="A6109">
        <v>8</v>
      </c>
      <c r="B6109">
        <v>7339</v>
      </c>
      <c r="C6109" t="s">
        <v>6837</v>
      </c>
      <c r="D6109" t="s">
        <v>9</v>
      </c>
      <c r="E6109" t="s">
        <v>8426</v>
      </c>
      <c r="F6109" t="s">
        <v>8427</v>
      </c>
      <c r="G6109" s="1">
        <v>0.5</v>
      </c>
      <c r="H6109" t="s">
        <v>11</v>
      </c>
      <c r="I6109" t="s">
        <v>9</v>
      </c>
    </row>
    <row r="6110" spans="1:9" hidden="1" x14ac:dyDescent="0.25">
      <c r="A6110">
        <v>8</v>
      </c>
      <c r="B6110">
        <v>7340</v>
      </c>
      <c r="C6110" t="s">
        <v>6838</v>
      </c>
      <c r="D6110" t="s">
        <v>9</v>
      </c>
      <c r="E6110" t="s">
        <v>8426</v>
      </c>
      <c r="F6110" t="s">
        <v>8427</v>
      </c>
      <c r="G6110" s="1">
        <v>0.5</v>
      </c>
      <c r="H6110" t="s">
        <v>11</v>
      </c>
      <c r="I6110" t="s">
        <v>9</v>
      </c>
    </row>
    <row r="6111" spans="1:9" hidden="1" x14ac:dyDescent="0.25">
      <c r="A6111">
        <v>8</v>
      </c>
      <c r="B6111">
        <v>7341</v>
      </c>
      <c r="C6111" t="s">
        <v>6839</v>
      </c>
      <c r="D6111" t="s">
        <v>9</v>
      </c>
      <c r="E6111" t="s">
        <v>8426</v>
      </c>
      <c r="F6111" t="s">
        <v>8427</v>
      </c>
      <c r="G6111" s="1">
        <v>0.5</v>
      </c>
      <c r="H6111" t="s">
        <v>11</v>
      </c>
      <c r="I6111" t="s">
        <v>9</v>
      </c>
    </row>
    <row r="6112" spans="1:9" hidden="1" x14ac:dyDescent="0.25">
      <c r="A6112">
        <v>8</v>
      </c>
      <c r="B6112">
        <v>7342</v>
      </c>
      <c r="C6112" t="s">
        <v>6840</v>
      </c>
      <c r="D6112" t="s">
        <v>9</v>
      </c>
      <c r="E6112" t="s">
        <v>8426</v>
      </c>
      <c r="F6112" t="s">
        <v>8427</v>
      </c>
      <c r="G6112" s="1">
        <v>0.5</v>
      </c>
      <c r="H6112" t="s">
        <v>11</v>
      </c>
      <c r="I6112" t="s">
        <v>9</v>
      </c>
    </row>
    <row r="6113" spans="1:9" hidden="1" x14ac:dyDescent="0.25">
      <c r="A6113">
        <v>8</v>
      </c>
      <c r="B6113">
        <v>7343</v>
      </c>
      <c r="C6113" t="s">
        <v>6841</v>
      </c>
      <c r="D6113" t="s">
        <v>9</v>
      </c>
      <c r="E6113" t="s">
        <v>8426</v>
      </c>
      <c r="F6113" t="s">
        <v>8427</v>
      </c>
      <c r="G6113" s="1">
        <v>0.5</v>
      </c>
      <c r="H6113" t="s">
        <v>11</v>
      </c>
      <c r="I6113" t="s">
        <v>9</v>
      </c>
    </row>
    <row r="6114" spans="1:9" hidden="1" x14ac:dyDescent="0.25">
      <c r="A6114">
        <v>8</v>
      </c>
      <c r="B6114">
        <v>7344</v>
      </c>
      <c r="C6114" t="s">
        <v>6842</v>
      </c>
      <c r="D6114" t="s">
        <v>9</v>
      </c>
      <c r="E6114" t="s">
        <v>8426</v>
      </c>
      <c r="F6114" t="s">
        <v>8427</v>
      </c>
      <c r="G6114" s="1">
        <v>0.5</v>
      </c>
      <c r="H6114" t="s">
        <v>11</v>
      </c>
      <c r="I6114" t="s">
        <v>9</v>
      </c>
    </row>
    <row r="6115" spans="1:9" hidden="1" x14ac:dyDescent="0.25">
      <c r="A6115">
        <v>8</v>
      </c>
      <c r="B6115">
        <v>7345</v>
      </c>
      <c r="C6115" t="s">
        <v>6843</v>
      </c>
      <c r="D6115" t="s">
        <v>9</v>
      </c>
      <c r="E6115" t="s">
        <v>4336</v>
      </c>
      <c r="F6115" t="s">
        <v>4337</v>
      </c>
      <c r="G6115" s="1">
        <v>0.5</v>
      </c>
      <c r="H6115" t="s">
        <v>11</v>
      </c>
      <c r="I6115" t="s">
        <v>9</v>
      </c>
    </row>
    <row r="6116" spans="1:9" hidden="1" x14ac:dyDescent="0.25">
      <c r="A6116">
        <v>8</v>
      </c>
      <c r="B6116">
        <v>7346</v>
      </c>
      <c r="C6116" t="s">
        <v>6844</v>
      </c>
      <c r="D6116" t="s">
        <v>9</v>
      </c>
      <c r="E6116" t="s">
        <v>8426</v>
      </c>
      <c r="F6116" t="s">
        <v>8427</v>
      </c>
      <c r="G6116" s="1">
        <v>0.5</v>
      </c>
      <c r="H6116" t="s">
        <v>11</v>
      </c>
      <c r="I6116" t="s">
        <v>9</v>
      </c>
    </row>
    <row r="6117" spans="1:9" hidden="1" x14ac:dyDescent="0.25">
      <c r="A6117">
        <v>8</v>
      </c>
      <c r="B6117">
        <v>7347</v>
      </c>
      <c r="C6117" t="s">
        <v>6845</v>
      </c>
      <c r="D6117" t="s">
        <v>9</v>
      </c>
      <c r="E6117" t="s">
        <v>8426</v>
      </c>
      <c r="F6117" t="s">
        <v>8427</v>
      </c>
      <c r="G6117" s="1">
        <v>0.5</v>
      </c>
      <c r="H6117" t="s">
        <v>11</v>
      </c>
      <c r="I6117" t="s">
        <v>9</v>
      </c>
    </row>
    <row r="6118" spans="1:9" hidden="1" x14ac:dyDescent="0.25">
      <c r="A6118">
        <v>8</v>
      </c>
      <c r="B6118">
        <v>7348</v>
      </c>
      <c r="C6118" t="s">
        <v>6846</v>
      </c>
      <c r="D6118" t="s">
        <v>9</v>
      </c>
      <c r="E6118" t="s">
        <v>8426</v>
      </c>
      <c r="F6118" t="s">
        <v>8427</v>
      </c>
      <c r="G6118" s="1">
        <v>0.5</v>
      </c>
      <c r="H6118" t="s">
        <v>11</v>
      </c>
      <c r="I6118" t="s">
        <v>9</v>
      </c>
    </row>
    <row r="6119" spans="1:9" hidden="1" x14ac:dyDescent="0.25">
      <c r="A6119">
        <v>8</v>
      </c>
      <c r="B6119">
        <v>7349</v>
      </c>
      <c r="C6119" t="s">
        <v>6847</v>
      </c>
      <c r="D6119" t="s">
        <v>9</v>
      </c>
      <c r="E6119" t="s">
        <v>8426</v>
      </c>
      <c r="F6119" t="s">
        <v>8427</v>
      </c>
      <c r="G6119" s="1">
        <v>0.5</v>
      </c>
      <c r="H6119" t="s">
        <v>11</v>
      </c>
      <c r="I6119" t="s">
        <v>9</v>
      </c>
    </row>
    <row r="6120" spans="1:9" hidden="1" x14ac:dyDescent="0.25">
      <c r="A6120">
        <v>8</v>
      </c>
      <c r="B6120">
        <v>7350</v>
      </c>
      <c r="C6120" t="s">
        <v>6848</v>
      </c>
      <c r="D6120" t="s">
        <v>9</v>
      </c>
      <c r="E6120" t="s">
        <v>16</v>
      </c>
      <c r="F6120" t="s">
        <v>14</v>
      </c>
      <c r="G6120" s="1">
        <v>0.5</v>
      </c>
      <c r="H6120" t="s">
        <v>11</v>
      </c>
      <c r="I6120" t="s">
        <v>9</v>
      </c>
    </row>
    <row r="6121" spans="1:9" hidden="1" x14ac:dyDescent="0.25">
      <c r="A6121">
        <v>8</v>
      </c>
      <c r="B6121">
        <v>7351</v>
      </c>
      <c r="C6121" t="s">
        <v>6849</v>
      </c>
      <c r="D6121" t="s">
        <v>9</v>
      </c>
      <c r="E6121" t="s">
        <v>4336</v>
      </c>
      <c r="F6121" t="s">
        <v>4337</v>
      </c>
      <c r="G6121" s="1">
        <v>0.5</v>
      </c>
      <c r="H6121" t="s">
        <v>11</v>
      </c>
      <c r="I6121" t="s">
        <v>9</v>
      </c>
    </row>
    <row r="6122" spans="1:9" hidden="1" x14ac:dyDescent="0.25">
      <c r="A6122">
        <v>8</v>
      </c>
      <c r="B6122">
        <v>7352</v>
      </c>
      <c r="C6122" t="s">
        <v>6850</v>
      </c>
      <c r="D6122" t="s">
        <v>9</v>
      </c>
      <c r="E6122" t="s">
        <v>8426</v>
      </c>
      <c r="F6122" t="s">
        <v>8427</v>
      </c>
      <c r="G6122" s="1">
        <v>0.5</v>
      </c>
      <c r="H6122" t="s">
        <v>11</v>
      </c>
      <c r="I6122" t="s">
        <v>9</v>
      </c>
    </row>
    <row r="6123" spans="1:9" hidden="1" x14ac:dyDescent="0.25">
      <c r="A6123">
        <v>8</v>
      </c>
      <c r="B6123">
        <v>7353</v>
      </c>
      <c r="C6123" t="s">
        <v>6851</v>
      </c>
      <c r="D6123" t="s">
        <v>9</v>
      </c>
      <c r="E6123" t="s">
        <v>8426</v>
      </c>
      <c r="F6123" t="s">
        <v>8427</v>
      </c>
      <c r="G6123" s="1">
        <v>0.5</v>
      </c>
      <c r="H6123" t="s">
        <v>11</v>
      </c>
      <c r="I6123" t="s">
        <v>9</v>
      </c>
    </row>
    <row r="6124" spans="1:9" hidden="1" x14ac:dyDescent="0.25">
      <c r="A6124">
        <v>8</v>
      </c>
      <c r="B6124">
        <v>7354</v>
      </c>
      <c r="C6124" t="s">
        <v>6852</v>
      </c>
      <c r="D6124" t="s">
        <v>9</v>
      </c>
      <c r="E6124" t="s">
        <v>8426</v>
      </c>
      <c r="F6124" t="s">
        <v>8427</v>
      </c>
      <c r="G6124" s="1">
        <v>0.5</v>
      </c>
      <c r="H6124" t="s">
        <v>11</v>
      </c>
      <c r="I6124" t="s">
        <v>9</v>
      </c>
    </row>
    <row r="6125" spans="1:9" hidden="1" x14ac:dyDescent="0.25">
      <c r="A6125">
        <v>8</v>
      </c>
      <c r="B6125">
        <v>7355</v>
      </c>
      <c r="C6125" t="s">
        <v>6853</v>
      </c>
      <c r="D6125" t="s">
        <v>9</v>
      </c>
      <c r="E6125" t="s">
        <v>16</v>
      </c>
      <c r="F6125" t="s">
        <v>14</v>
      </c>
      <c r="G6125" s="1">
        <v>0.5</v>
      </c>
      <c r="H6125" t="s">
        <v>11</v>
      </c>
      <c r="I6125" t="s">
        <v>9</v>
      </c>
    </row>
    <row r="6126" spans="1:9" hidden="1" x14ac:dyDescent="0.25">
      <c r="A6126">
        <v>8</v>
      </c>
      <c r="B6126">
        <v>7356</v>
      </c>
      <c r="C6126" t="s">
        <v>6854</v>
      </c>
      <c r="D6126" t="s">
        <v>9</v>
      </c>
      <c r="E6126" t="s">
        <v>8426</v>
      </c>
      <c r="F6126" t="s">
        <v>8427</v>
      </c>
      <c r="G6126" s="1">
        <v>0.5</v>
      </c>
      <c r="H6126" t="s">
        <v>11</v>
      </c>
      <c r="I6126" t="s">
        <v>9</v>
      </c>
    </row>
    <row r="6127" spans="1:9" hidden="1" x14ac:dyDescent="0.25">
      <c r="A6127">
        <v>8</v>
      </c>
      <c r="B6127">
        <v>7357</v>
      </c>
      <c r="C6127" t="s">
        <v>6855</v>
      </c>
      <c r="D6127" t="s">
        <v>9</v>
      </c>
      <c r="E6127" t="s">
        <v>8426</v>
      </c>
      <c r="F6127" t="s">
        <v>8427</v>
      </c>
      <c r="G6127" s="1">
        <v>0.5</v>
      </c>
      <c r="H6127" t="s">
        <v>11</v>
      </c>
      <c r="I6127" t="s">
        <v>9</v>
      </c>
    </row>
    <row r="6128" spans="1:9" hidden="1" x14ac:dyDescent="0.25">
      <c r="A6128">
        <v>8</v>
      </c>
      <c r="B6128">
        <v>7358</v>
      </c>
      <c r="C6128" t="s">
        <v>1334</v>
      </c>
      <c r="D6128" t="s">
        <v>9</v>
      </c>
      <c r="E6128" t="s">
        <v>16</v>
      </c>
      <c r="F6128" t="s">
        <v>14</v>
      </c>
      <c r="G6128" s="1">
        <v>0.5</v>
      </c>
      <c r="H6128" t="s">
        <v>11</v>
      </c>
      <c r="I6128" t="s">
        <v>9</v>
      </c>
    </row>
    <row r="6129" spans="1:9" hidden="1" x14ac:dyDescent="0.25">
      <c r="A6129">
        <v>8</v>
      </c>
      <c r="B6129">
        <v>7359</v>
      </c>
      <c r="C6129" t="s">
        <v>6856</v>
      </c>
      <c r="D6129" t="s">
        <v>9</v>
      </c>
      <c r="E6129" t="s">
        <v>8426</v>
      </c>
      <c r="F6129" t="s">
        <v>8427</v>
      </c>
      <c r="G6129" s="1">
        <v>0.5</v>
      </c>
      <c r="H6129" t="s">
        <v>11</v>
      </c>
      <c r="I6129" t="s">
        <v>9</v>
      </c>
    </row>
    <row r="6130" spans="1:9" hidden="1" x14ac:dyDescent="0.25">
      <c r="A6130">
        <v>8</v>
      </c>
      <c r="B6130">
        <v>7360</v>
      </c>
      <c r="C6130" t="s">
        <v>6857</v>
      </c>
      <c r="D6130" t="s">
        <v>9</v>
      </c>
      <c r="E6130" t="s">
        <v>8426</v>
      </c>
      <c r="F6130" t="s">
        <v>8427</v>
      </c>
      <c r="G6130" s="1">
        <v>0.5</v>
      </c>
      <c r="H6130" t="s">
        <v>11</v>
      </c>
      <c r="I6130" t="s">
        <v>9</v>
      </c>
    </row>
    <row r="6131" spans="1:9" hidden="1" x14ac:dyDescent="0.25">
      <c r="A6131">
        <v>8</v>
      </c>
      <c r="B6131">
        <v>7361</v>
      </c>
      <c r="C6131" t="s">
        <v>6858</v>
      </c>
      <c r="D6131" t="s">
        <v>9</v>
      </c>
      <c r="E6131" t="s">
        <v>8426</v>
      </c>
      <c r="F6131" t="s">
        <v>8427</v>
      </c>
      <c r="G6131" s="1">
        <v>0.5</v>
      </c>
      <c r="H6131" t="s">
        <v>11</v>
      </c>
      <c r="I6131" t="s">
        <v>9</v>
      </c>
    </row>
    <row r="6132" spans="1:9" hidden="1" x14ac:dyDescent="0.25">
      <c r="A6132">
        <v>8</v>
      </c>
      <c r="B6132">
        <v>7362</v>
      </c>
      <c r="C6132" t="s">
        <v>6859</v>
      </c>
      <c r="D6132" t="s">
        <v>9</v>
      </c>
      <c r="E6132" t="s">
        <v>8426</v>
      </c>
      <c r="F6132" t="s">
        <v>8427</v>
      </c>
      <c r="G6132" s="1">
        <v>0.5</v>
      </c>
      <c r="H6132" t="s">
        <v>11</v>
      </c>
      <c r="I6132" t="s">
        <v>9</v>
      </c>
    </row>
    <row r="6133" spans="1:9" hidden="1" x14ac:dyDescent="0.25">
      <c r="A6133">
        <v>8</v>
      </c>
      <c r="B6133">
        <v>7363</v>
      </c>
      <c r="C6133" t="s">
        <v>6860</v>
      </c>
      <c r="D6133" t="s">
        <v>9</v>
      </c>
      <c r="E6133" t="s">
        <v>8426</v>
      </c>
      <c r="F6133" t="s">
        <v>8427</v>
      </c>
      <c r="G6133" s="1">
        <v>0.5</v>
      </c>
      <c r="H6133" t="s">
        <v>11</v>
      </c>
      <c r="I6133" t="s">
        <v>9</v>
      </c>
    </row>
    <row r="6134" spans="1:9" hidden="1" x14ac:dyDescent="0.25">
      <c r="A6134">
        <v>8</v>
      </c>
      <c r="B6134">
        <v>7364</v>
      </c>
      <c r="C6134" t="s">
        <v>6861</v>
      </c>
      <c r="D6134" t="s">
        <v>9</v>
      </c>
      <c r="E6134" t="s">
        <v>8426</v>
      </c>
      <c r="F6134" t="s">
        <v>8427</v>
      </c>
      <c r="G6134" s="1">
        <v>0.5</v>
      </c>
      <c r="H6134" t="s">
        <v>11</v>
      </c>
      <c r="I6134" t="s">
        <v>9</v>
      </c>
    </row>
    <row r="6135" spans="1:9" hidden="1" x14ac:dyDescent="0.25">
      <c r="A6135">
        <v>8</v>
      </c>
      <c r="B6135">
        <v>7365</v>
      </c>
      <c r="C6135" t="s">
        <v>6862</v>
      </c>
      <c r="D6135" t="s">
        <v>9</v>
      </c>
      <c r="E6135" t="s">
        <v>8426</v>
      </c>
      <c r="F6135" t="s">
        <v>8427</v>
      </c>
      <c r="G6135" s="1">
        <v>0.5</v>
      </c>
      <c r="H6135" t="s">
        <v>11</v>
      </c>
      <c r="I6135" t="s">
        <v>9</v>
      </c>
    </row>
    <row r="6136" spans="1:9" hidden="1" x14ac:dyDescent="0.25">
      <c r="A6136">
        <v>8</v>
      </c>
      <c r="B6136">
        <v>7366</v>
      </c>
      <c r="C6136" t="s">
        <v>6863</v>
      </c>
      <c r="D6136" t="s">
        <v>9</v>
      </c>
      <c r="E6136" t="s">
        <v>8426</v>
      </c>
      <c r="F6136" t="s">
        <v>8427</v>
      </c>
      <c r="G6136" s="1">
        <v>0.5</v>
      </c>
      <c r="H6136" t="s">
        <v>11</v>
      </c>
      <c r="I6136" t="s">
        <v>9</v>
      </c>
    </row>
    <row r="6137" spans="1:9" hidden="1" x14ac:dyDescent="0.25">
      <c r="A6137">
        <v>8</v>
      </c>
      <c r="B6137">
        <v>7367</v>
      </c>
      <c r="C6137" t="s">
        <v>6864</v>
      </c>
      <c r="D6137" t="s">
        <v>9</v>
      </c>
      <c r="E6137" t="s">
        <v>8426</v>
      </c>
      <c r="F6137" t="s">
        <v>8427</v>
      </c>
      <c r="G6137" s="1">
        <v>0.5</v>
      </c>
      <c r="H6137" t="s">
        <v>11</v>
      </c>
      <c r="I6137" t="s">
        <v>9</v>
      </c>
    </row>
    <row r="6138" spans="1:9" hidden="1" x14ac:dyDescent="0.25">
      <c r="A6138">
        <v>8</v>
      </c>
      <c r="B6138">
        <v>7368</v>
      </c>
      <c r="C6138" t="s">
        <v>6865</v>
      </c>
      <c r="D6138" t="s">
        <v>9</v>
      </c>
      <c r="E6138" t="s">
        <v>8426</v>
      </c>
      <c r="F6138" t="s">
        <v>8427</v>
      </c>
      <c r="G6138" s="1">
        <v>0.5</v>
      </c>
      <c r="H6138" t="s">
        <v>11</v>
      </c>
      <c r="I6138" t="s">
        <v>9</v>
      </c>
    </row>
    <row r="6139" spans="1:9" hidden="1" x14ac:dyDescent="0.25">
      <c r="A6139">
        <v>8</v>
      </c>
      <c r="B6139">
        <v>7369</v>
      </c>
      <c r="C6139" t="s">
        <v>6866</v>
      </c>
      <c r="D6139" t="s">
        <v>9</v>
      </c>
      <c r="E6139" t="s">
        <v>8426</v>
      </c>
      <c r="F6139" t="s">
        <v>8427</v>
      </c>
      <c r="G6139" s="1">
        <v>0.5</v>
      </c>
      <c r="H6139" t="s">
        <v>11</v>
      </c>
      <c r="I6139" t="s">
        <v>9</v>
      </c>
    </row>
    <row r="6140" spans="1:9" hidden="1" x14ac:dyDescent="0.25">
      <c r="A6140">
        <v>8</v>
      </c>
      <c r="B6140">
        <v>7370</v>
      </c>
      <c r="C6140" t="s">
        <v>6867</v>
      </c>
      <c r="D6140" t="s">
        <v>9</v>
      </c>
      <c r="E6140" t="s">
        <v>8426</v>
      </c>
      <c r="F6140" t="s">
        <v>8427</v>
      </c>
      <c r="G6140" s="1">
        <v>0.5</v>
      </c>
      <c r="H6140" t="s">
        <v>11</v>
      </c>
      <c r="I6140" t="s">
        <v>9</v>
      </c>
    </row>
    <row r="6141" spans="1:9" hidden="1" x14ac:dyDescent="0.25">
      <c r="A6141">
        <v>8</v>
      </c>
      <c r="B6141">
        <v>7371</v>
      </c>
      <c r="C6141" t="s">
        <v>6868</v>
      </c>
      <c r="D6141" t="s">
        <v>9</v>
      </c>
      <c r="E6141" t="s">
        <v>8426</v>
      </c>
      <c r="F6141" t="s">
        <v>8427</v>
      </c>
      <c r="G6141" s="1">
        <v>0.5</v>
      </c>
      <c r="H6141" t="s">
        <v>11</v>
      </c>
      <c r="I6141" t="s">
        <v>9</v>
      </c>
    </row>
    <row r="6142" spans="1:9" hidden="1" x14ac:dyDescent="0.25">
      <c r="A6142">
        <v>8</v>
      </c>
      <c r="B6142">
        <v>7372</v>
      </c>
      <c r="C6142" t="s">
        <v>6869</v>
      </c>
      <c r="D6142" t="s">
        <v>9</v>
      </c>
      <c r="E6142" t="s">
        <v>8426</v>
      </c>
      <c r="F6142" t="s">
        <v>8427</v>
      </c>
      <c r="G6142" s="1">
        <v>0.5</v>
      </c>
      <c r="H6142" t="s">
        <v>11</v>
      </c>
      <c r="I6142" t="s">
        <v>9</v>
      </c>
    </row>
    <row r="6143" spans="1:9" hidden="1" x14ac:dyDescent="0.25">
      <c r="A6143">
        <v>8</v>
      </c>
      <c r="B6143">
        <v>7373</v>
      </c>
      <c r="C6143" t="s">
        <v>6870</v>
      </c>
      <c r="D6143" t="s">
        <v>9</v>
      </c>
      <c r="E6143" t="s">
        <v>8426</v>
      </c>
      <c r="F6143" t="s">
        <v>8427</v>
      </c>
      <c r="G6143" s="1">
        <v>0.5</v>
      </c>
      <c r="H6143" t="s">
        <v>11</v>
      </c>
      <c r="I6143" t="s">
        <v>9</v>
      </c>
    </row>
    <row r="6144" spans="1:9" hidden="1" x14ac:dyDescent="0.25">
      <c r="A6144">
        <v>8</v>
      </c>
      <c r="B6144">
        <v>7374</v>
      </c>
      <c r="C6144" t="s">
        <v>6871</v>
      </c>
      <c r="D6144" t="s">
        <v>9</v>
      </c>
      <c r="E6144" t="s">
        <v>8539</v>
      </c>
      <c r="F6144" t="s">
        <v>8540</v>
      </c>
      <c r="G6144" s="1">
        <v>0.5</v>
      </c>
      <c r="H6144" t="s">
        <v>11</v>
      </c>
      <c r="I6144" t="s">
        <v>9</v>
      </c>
    </row>
    <row r="6145" spans="1:9" hidden="1" x14ac:dyDescent="0.25">
      <c r="A6145">
        <v>8</v>
      </c>
      <c r="B6145">
        <v>7375</v>
      </c>
      <c r="C6145" t="s">
        <v>6872</v>
      </c>
      <c r="D6145" t="s">
        <v>9</v>
      </c>
      <c r="E6145" t="s">
        <v>8426</v>
      </c>
      <c r="F6145" t="s">
        <v>8427</v>
      </c>
      <c r="G6145" s="1">
        <v>0.5</v>
      </c>
      <c r="H6145" t="s">
        <v>11</v>
      </c>
      <c r="I6145" t="s">
        <v>9</v>
      </c>
    </row>
    <row r="6146" spans="1:9" hidden="1" x14ac:dyDescent="0.25">
      <c r="A6146">
        <v>8</v>
      </c>
      <c r="B6146">
        <v>7376</v>
      </c>
      <c r="C6146" t="s">
        <v>6873</v>
      </c>
      <c r="D6146" t="s">
        <v>9</v>
      </c>
      <c r="E6146" t="s">
        <v>16</v>
      </c>
      <c r="F6146" t="s">
        <v>14</v>
      </c>
      <c r="G6146" s="1">
        <v>0.5</v>
      </c>
      <c r="H6146" t="s">
        <v>11</v>
      </c>
      <c r="I6146" t="s">
        <v>9</v>
      </c>
    </row>
    <row r="6147" spans="1:9" hidden="1" x14ac:dyDescent="0.25">
      <c r="A6147">
        <v>8</v>
      </c>
      <c r="B6147">
        <v>7377</v>
      </c>
      <c r="C6147" t="s">
        <v>6874</v>
      </c>
      <c r="D6147" t="s">
        <v>9</v>
      </c>
      <c r="E6147" t="s">
        <v>8426</v>
      </c>
      <c r="F6147" t="s">
        <v>8427</v>
      </c>
      <c r="G6147" s="1">
        <v>0.5</v>
      </c>
      <c r="H6147" t="s">
        <v>11</v>
      </c>
      <c r="I6147" t="s">
        <v>9</v>
      </c>
    </row>
    <row r="6148" spans="1:9" hidden="1" x14ac:dyDescent="0.25">
      <c r="A6148">
        <v>8</v>
      </c>
      <c r="B6148">
        <v>7378</v>
      </c>
      <c r="C6148" t="s">
        <v>6876</v>
      </c>
      <c r="D6148" t="s">
        <v>9</v>
      </c>
      <c r="E6148" t="s">
        <v>16</v>
      </c>
      <c r="F6148" t="s">
        <v>14</v>
      </c>
      <c r="G6148" s="1">
        <v>0.5</v>
      </c>
      <c r="H6148" t="s">
        <v>11</v>
      </c>
      <c r="I6148" t="s">
        <v>9</v>
      </c>
    </row>
    <row r="6149" spans="1:9" hidden="1" x14ac:dyDescent="0.25">
      <c r="A6149">
        <v>8</v>
      </c>
      <c r="B6149">
        <v>7379</v>
      </c>
      <c r="C6149" t="s">
        <v>6877</v>
      </c>
      <c r="D6149" t="s">
        <v>9</v>
      </c>
      <c r="E6149" t="s">
        <v>8426</v>
      </c>
      <c r="F6149" t="s">
        <v>8427</v>
      </c>
      <c r="G6149" s="1">
        <v>0.5</v>
      </c>
      <c r="H6149" t="s">
        <v>11</v>
      </c>
      <c r="I6149" t="s">
        <v>9</v>
      </c>
    </row>
    <row r="6150" spans="1:9" hidden="1" x14ac:dyDescent="0.25">
      <c r="A6150">
        <v>8</v>
      </c>
      <c r="B6150">
        <v>7380</v>
      </c>
      <c r="C6150" t="s">
        <v>1352</v>
      </c>
      <c r="D6150" t="s">
        <v>9</v>
      </c>
      <c r="E6150" t="s">
        <v>8426</v>
      </c>
      <c r="F6150" t="s">
        <v>8427</v>
      </c>
      <c r="G6150" s="1">
        <v>0.5</v>
      </c>
      <c r="H6150" t="s">
        <v>11</v>
      </c>
      <c r="I6150" t="s">
        <v>9</v>
      </c>
    </row>
    <row r="6151" spans="1:9" hidden="1" x14ac:dyDescent="0.25">
      <c r="A6151">
        <v>8</v>
      </c>
      <c r="B6151">
        <v>7381</v>
      </c>
      <c r="C6151" t="s">
        <v>6878</v>
      </c>
      <c r="D6151" t="s">
        <v>9</v>
      </c>
      <c r="E6151" t="s">
        <v>8426</v>
      </c>
      <c r="F6151" t="s">
        <v>8427</v>
      </c>
      <c r="G6151" s="1">
        <v>0.5</v>
      </c>
      <c r="H6151" t="s">
        <v>11</v>
      </c>
      <c r="I6151" t="s">
        <v>9</v>
      </c>
    </row>
    <row r="6152" spans="1:9" hidden="1" x14ac:dyDescent="0.25">
      <c r="A6152">
        <v>8</v>
      </c>
      <c r="B6152">
        <v>7382</v>
      </c>
      <c r="C6152" t="s">
        <v>2771</v>
      </c>
      <c r="D6152" t="s">
        <v>9</v>
      </c>
      <c r="E6152" t="s">
        <v>8426</v>
      </c>
      <c r="F6152" t="s">
        <v>8427</v>
      </c>
      <c r="G6152" s="1">
        <v>0.5</v>
      </c>
      <c r="H6152" t="s">
        <v>11</v>
      </c>
      <c r="I6152" t="s">
        <v>9</v>
      </c>
    </row>
    <row r="6153" spans="1:9" hidden="1" x14ac:dyDescent="0.25">
      <c r="A6153">
        <v>8</v>
      </c>
      <c r="B6153">
        <v>7383</v>
      </c>
      <c r="C6153" t="s">
        <v>6880</v>
      </c>
      <c r="D6153" t="s">
        <v>9</v>
      </c>
      <c r="E6153" t="s">
        <v>16</v>
      </c>
      <c r="F6153" t="s">
        <v>14</v>
      </c>
      <c r="G6153" s="1">
        <v>0.5</v>
      </c>
      <c r="H6153" t="s">
        <v>11</v>
      </c>
      <c r="I6153" t="s">
        <v>9</v>
      </c>
    </row>
    <row r="6154" spans="1:9" hidden="1" x14ac:dyDescent="0.25">
      <c r="A6154">
        <v>8</v>
      </c>
      <c r="B6154">
        <v>7384</v>
      </c>
      <c r="C6154" t="s">
        <v>6881</v>
      </c>
      <c r="D6154" t="s">
        <v>9</v>
      </c>
      <c r="E6154" t="s">
        <v>8426</v>
      </c>
      <c r="F6154" t="s">
        <v>8427</v>
      </c>
      <c r="G6154" s="1">
        <v>0.5</v>
      </c>
      <c r="H6154" t="s">
        <v>11</v>
      </c>
      <c r="I6154" t="s">
        <v>9</v>
      </c>
    </row>
    <row r="6155" spans="1:9" hidden="1" x14ac:dyDescent="0.25">
      <c r="A6155">
        <v>8</v>
      </c>
      <c r="B6155">
        <v>7385</v>
      </c>
      <c r="C6155" t="s">
        <v>6882</v>
      </c>
      <c r="D6155" t="s">
        <v>9</v>
      </c>
      <c r="E6155" t="s">
        <v>16</v>
      </c>
      <c r="F6155" t="s">
        <v>14</v>
      </c>
      <c r="G6155" s="1">
        <v>0.5</v>
      </c>
      <c r="H6155" t="s">
        <v>11</v>
      </c>
      <c r="I6155" t="s">
        <v>9</v>
      </c>
    </row>
    <row r="6156" spans="1:9" hidden="1" x14ac:dyDescent="0.25">
      <c r="A6156">
        <v>8</v>
      </c>
      <c r="B6156">
        <v>7386</v>
      </c>
      <c r="C6156" t="s">
        <v>6883</v>
      </c>
      <c r="D6156" t="s">
        <v>9</v>
      </c>
      <c r="E6156" t="s">
        <v>8426</v>
      </c>
      <c r="F6156" t="s">
        <v>8427</v>
      </c>
      <c r="G6156" s="1">
        <v>0.5</v>
      </c>
      <c r="H6156" t="s">
        <v>11</v>
      </c>
      <c r="I6156" t="s">
        <v>9</v>
      </c>
    </row>
    <row r="6157" spans="1:9" hidden="1" x14ac:dyDescent="0.25">
      <c r="A6157">
        <v>8</v>
      </c>
      <c r="B6157">
        <v>7387</v>
      </c>
      <c r="C6157" t="s">
        <v>6884</v>
      </c>
      <c r="D6157" t="s">
        <v>9</v>
      </c>
      <c r="E6157" t="s">
        <v>16</v>
      </c>
      <c r="F6157" t="s">
        <v>14</v>
      </c>
      <c r="G6157" s="1">
        <v>0.5</v>
      </c>
      <c r="H6157" t="s">
        <v>11</v>
      </c>
      <c r="I6157" t="s">
        <v>9</v>
      </c>
    </row>
    <row r="6158" spans="1:9" hidden="1" x14ac:dyDescent="0.25">
      <c r="A6158">
        <v>8</v>
      </c>
      <c r="B6158">
        <v>7390</v>
      </c>
      <c r="C6158" t="s">
        <v>6885</v>
      </c>
      <c r="D6158" t="s">
        <v>9</v>
      </c>
      <c r="E6158" t="s">
        <v>8426</v>
      </c>
      <c r="F6158" t="s">
        <v>8427</v>
      </c>
      <c r="G6158" s="1">
        <v>0.5</v>
      </c>
      <c r="H6158" t="s">
        <v>11</v>
      </c>
      <c r="I6158" t="s">
        <v>9</v>
      </c>
    </row>
    <row r="6159" spans="1:9" hidden="1" x14ac:dyDescent="0.25">
      <c r="A6159">
        <v>8</v>
      </c>
      <c r="B6159">
        <v>7391</v>
      </c>
      <c r="C6159" t="s">
        <v>6886</v>
      </c>
      <c r="D6159" t="s">
        <v>9</v>
      </c>
      <c r="E6159" t="s">
        <v>16</v>
      </c>
      <c r="F6159" t="s">
        <v>14</v>
      </c>
      <c r="G6159" s="1">
        <v>0.5</v>
      </c>
      <c r="H6159" t="s">
        <v>11</v>
      </c>
      <c r="I6159" t="s">
        <v>9</v>
      </c>
    </row>
    <row r="6160" spans="1:9" hidden="1" x14ac:dyDescent="0.25">
      <c r="A6160">
        <v>8</v>
      </c>
      <c r="B6160">
        <v>7392</v>
      </c>
      <c r="C6160" t="s">
        <v>6887</v>
      </c>
      <c r="D6160" t="s">
        <v>9</v>
      </c>
      <c r="E6160" t="s">
        <v>8454</v>
      </c>
      <c r="F6160" s="4">
        <v>40229</v>
      </c>
      <c r="G6160" s="1">
        <v>0.5</v>
      </c>
      <c r="H6160" t="s">
        <v>11</v>
      </c>
      <c r="I6160" t="s">
        <v>9</v>
      </c>
    </row>
    <row r="6161" spans="1:9" hidden="1" x14ac:dyDescent="0.25">
      <c r="A6161">
        <v>8</v>
      </c>
      <c r="B6161">
        <v>7393</v>
      </c>
      <c r="C6161" t="s">
        <v>6888</v>
      </c>
      <c r="D6161" t="s">
        <v>9</v>
      </c>
      <c r="E6161" t="s">
        <v>16</v>
      </c>
      <c r="F6161" t="s">
        <v>14</v>
      </c>
      <c r="G6161" s="1">
        <v>0.5</v>
      </c>
      <c r="H6161" t="s">
        <v>11</v>
      </c>
      <c r="I6161" t="s">
        <v>9</v>
      </c>
    </row>
    <row r="6162" spans="1:9" hidden="1" x14ac:dyDescent="0.25">
      <c r="A6162">
        <v>8</v>
      </c>
      <c r="B6162">
        <v>7394</v>
      </c>
      <c r="C6162" t="s">
        <v>6889</v>
      </c>
      <c r="D6162" t="s">
        <v>9</v>
      </c>
      <c r="E6162" t="s">
        <v>8426</v>
      </c>
      <c r="F6162" t="s">
        <v>8427</v>
      </c>
      <c r="G6162" s="1">
        <v>0.5</v>
      </c>
      <c r="H6162" t="s">
        <v>11</v>
      </c>
      <c r="I6162" t="s">
        <v>9</v>
      </c>
    </row>
    <row r="6163" spans="1:9" hidden="1" x14ac:dyDescent="0.25">
      <c r="A6163">
        <v>8</v>
      </c>
      <c r="B6163">
        <v>7395</v>
      </c>
      <c r="C6163" t="s">
        <v>6890</v>
      </c>
      <c r="D6163" t="s">
        <v>9</v>
      </c>
      <c r="E6163" t="s">
        <v>8426</v>
      </c>
      <c r="F6163" t="s">
        <v>8427</v>
      </c>
      <c r="G6163" s="1">
        <v>0.5</v>
      </c>
      <c r="H6163" t="s">
        <v>11</v>
      </c>
      <c r="I6163" t="s">
        <v>9</v>
      </c>
    </row>
    <row r="6164" spans="1:9" hidden="1" x14ac:dyDescent="0.25">
      <c r="A6164">
        <v>8</v>
      </c>
      <c r="B6164">
        <v>7396</v>
      </c>
      <c r="C6164" t="s">
        <v>6891</v>
      </c>
      <c r="D6164" t="s">
        <v>9</v>
      </c>
      <c r="E6164" t="s">
        <v>16</v>
      </c>
      <c r="F6164" t="s">
        <v>14</v>
      </c>
      <c r="G6164" s="1">
        <v>0.5</v>
      </c>
      <c r="H6164" t="s">
        <v>11</v>
      </c>
      <c r="I6164" t="s">
        <v>9</v>
      </c>
    </row>
    <row r="6165" spans="1:9" hidden="1" x14ac:dyDescent="0.25">
      <c r="A6165">
        <v>8</v>
      </c>
      <c r="B6165">
        <v>7397</v>
      </c>
      <c r="C6165" t="s">
        <v>6892</v>
      </c>
      <c r="D6165" t="s">
        <v>9</v>
      </c>
      <c r="E6165" t="s">
        <v>16</v>
      </c>
      <c r="F6165" t="s">
        <v>14</v>
      </c>
      <c r="G6165" s="1">
        <v>0.5</v>
      </c>
      <c r="H6165" t="s">
        <v>11</v>
      </c>
      <c r="I6165" t="s">
        <v>9</v>
      </c>
    </row>
    <row r="6166" spans="1:9" hidden="1" x14ac:dyDescent="0.25">
      <c r="A6166">
        <v>8</v>
      </c>
      <c r="B6166">
        <v>7398</v>
      </c>
      <c r="C6166" t="s">
        <v>6893</v>
      </c>
      <c r="D6166" t="s">
        <v>9</v>
      </c>
      <c r="E6166" t="s">
        <v>16</v>
      </c>
      <c r="F6166" t="s">
        <v>14</v>
      </c>
      <c r="G6166" s="1">
        <v>0.5</v>
      </c>
      <c r="H6166" t="s">
        <v>11</v>
      </c>
      <c r="I6166" t="s">
        <v>9</v>
      </c>
    </row>
    <row r="6167" spans="1:9" hidden="1" x14ac:dyDescent="0.25">
      <c r="A6167">
        <v>8</v>
      </c>
      <c r="B6167">
        <v>7399</v>
      </c>
      <c r="C6167" t="s">
        <v>6894</v>
      </c>
      <c r="D6167" t="s">
        <v>9</v>
      </c>
      <c r="E6167" t="s">
        <v>8426</v>
      </c>
      <c r="F6167" t="s">
        <v>8427</v>
      </c>
      <c r="G6167" s="1">
        <v>0.5</v>
      </c>
      <c r="H6167" t="s">
        <v>11</v>
      </c>
      <c r="I6167" t="s">
        <v>9</v>
      </c>
    </row>
    <row r="6168" spans="1:9" hidden="1" x14ac:dyDescent="0.25">
      <c r="A6168">
        <v>8</v>
      </c>
      <c r="B6168">
        <v>7400</v>
      </c>
      <c r="C6168" t="s">
        <v>6895</v>
      </c>
      <c r="D6168" t="s">
        <v>9</v>
      </c>
      <c r="E6168" t="s">
        <v>8426</v>
      </c>
      <c r="F6168" t="s">
        <v>8427</v>
      </c>
      <c r="G6168" s="1">
        <v>0.5</v>
      </c>
      <c r="H6168" t="s">
        <v>11</v>
      </c>
      <c r="I6168" t="s">
        <v>9</v>
      </c>
    </row>
    <row r="6169" spans="1:9" hidden="1" x14ac:dyDescent="0.25">
      <c r="A6169">
        <v>8</v>
      </c>
      <c r="B6169">
        <v>7401</v>
      </c>
      <c r="C6169" t="s">
        <v>8816</v>
      </c>
      <c r="D6169" t="s">
        <v>9</v>
      </c>
      <c r="E6169" t="s">
        <v>8426</v>
      </c>
      <c r="F6169" t="s">
        <v>8427</v>
      </c>
      <c r="G6169" s="1">
        <v>0.5</v>
      </c>
      <c r="H6169" t="s">
        <v>11</v>
      </c>
      <c r="I6169" t="s">
        <v>9</v>
      </c>
    </row>
    <row r="6170" spans="1:9" hidden="1" x14ac:dyDescent="0.25">
      <c r="A6170">
        <v>8</v>
      </c>
      <c r="B6170">
        <v>7500</v>
      </c>
      <c r="C6170" t="s">
        <v>6896</v>
      </c>
      <c r="D6170" t="s">
        <v>9</v>
      </c>
      <c r="E6170" t="s">
        <v>8454</v>
      </c>
      <c r="F6170" s="4">
        <v>40229</v>
      </c>
      <c r="G6170" s="1">
        <v>0.5</v>
      </c>
      <c r="H6170" t="s">
        <v>11</v>
      </c>
      <c r="I6170" t="s">
        <v>9</v>
      </c>
    </row>
    <row r="6171" spans="1:9" hidden="1" x14ac:dyDescent="0.25">
      <c r="A6171">
        <v>8</v>
      </c>
      <c r="B6171">
        <v>7501</v>
      </c>
      <c r="C6171" t="s">
        <v>6897</v>
      </c>
      <c r="D6171" t="s">
        <v>9</v>
      </c>
      <c r="E6171" t="s">
        <v>8454</v>
      </c>
      <c r="F6171" s="4">
        <v>40229</v>
      </c>
      <c r="G6171" s="1">
        <v>0.5</v>
      </c>
      <c r="H6171" t="s">
        <v>11</v>
      </c>
      <c r="I6171" t="s">
        <v>9</v>
      </c>
    </row>
    <row r="6172" spans="1:9" hidden="1" x14ac:dyDescent="0.25">
      <c r="A6172">
        <v>8</v>
      </c>
      <c r="B6172">
        <v>7502</v>
      </c>
      <c r="C6172" t="s">
        <v>6898</v>
      </c>
      <c r="D6172" t="s">
        <v>9</v>
      </c>
      <c r="E6172" t="s">
        <v>16</v>
      </c>
      <c r="F6172" t="s">
        <v>14</v>
      </c>
      <c r="G6172" s="1">
        <v>0.5</v>
      </c>
      <c r="H6172" t="s">
        <v>11</v>
      </c>
      <c r="I6172" t="s">
        <v>9</v>
      </c>
    </row>
    <row r="6173" spans="1:9" hidden="1" x14ac:dyDescent="0.25">
      <c r="A6173">
        <v>8</v>
      </c>
      <c r="B6173">
        <v>7503</v>
      </c>
      <c r="C6173" t="s">
        <v>1354</v>
      </c>
      <c r="D6173" t="s">
        <v>9</v>
      </c>
      <c r="E6173" t="s">
        <v>8454</v>
      </c>
      <c r="F6173" s="4">
        <v>40229</v>
      </c>
      <c r="G6173" s="1">
        <v>0.5</v>
      </c>
      <c r="H6173" t="s">
        <v>11</v>
      </c>
      <c r="I6173" t="s">
        <v>9</v>
      </c>
    </row>
    <row r="6174" spans="1:9" hidden="1" x14ac:dyDescent="0.25">
      <c r="A6174">
        <v>8</v>
      </c>
      <c r="B6174">
        <v>7504</v>
      </c>
      <c r="C6174" t="s">
        <v>6899</v>
      </c>
      <c r="D6174" t="s">
        <v>9</v>
      </c>
      <c r="E6174" t="s">
        <v>16</v>
      </c>
      <c r="F6174" t="s">
        <v>14</v>
      </c>
      <c r="G6174" s="1">
        <v>0.5</v>
      </c>
      <c r="H6174" t="s">
        <v>11</v>
      </c>
      <c r="I6174" t="s">
        <v>9</v>
      </c>
    </row>
    <row r="6175" spans="1:9" hidden="1" x14ac:dyDescent="0.25">
      <c r="A6175">
        <v>8</v>
      </c>
      <c r="B6175">
        <v>7505</v>
      </c>
      <c r="C6175" t="s">
        <v>6900</v>
      </c>
      <c r="D6175" t="s">
        <v>9</v>
      </c>
      <c r="E6175" t="s">
        <v>16</v>
      </c>
      <c r="F6175" t="s">
        <v>14</v>
      </c>
      <c r="G6175" s="1">
        <v>0.5</v>
      </c>
      <c r="H6175" t="s">
        <v>11</v>
      </c>
      <c r="I6175" t="s">
        <v>9</v>
      </c>
    </row>
    <row r="6176" spans="1:9" hidden="1" x14ac:dyDescent="0.25">
      <c r="A6176">
        <v>8</v>
      </c>
      <c r="B6176">
        <v>7506</v>
      </c>
      <c r="C6176" t="s">
        <v>6901</v>
      </c>
      <c r="D6176" t="s">
        <v>9</v>
      </c>
      <c r="E6176" t="s">
        <v>242</v>
      </c>
      <c r="F6176" t="s">
        <v>243</v>
      </c>
      <c r="G6176" s="1">
        <v>0.5</v>
      </c>
      <c r="H6176" t="s">
        <v>11</v>
      </c>
      <c r="I6176" t="s">
        <v>9</v>
      </c>
    </row>
    <row r="6177" spans="1:9" hidden="1" x14ac:dyDescent="0.25">
      <c r="A6177">
        <v>8</v>
      </c>
      <c r="B6177">
        <v>7507</v>
      </c>
      <c r="C6177" t="s">
        <v>6902</v>
      </c>
      <c r="D6177" t="s">
        <v>9</v>
      </c>
      <c r="E6177" t="s">
        <v>18</v>
      </c>
      <c r="F6177" t="s">
        <v>19</v>
      </c>
      <c r="G6177" s="1">
        <v>0.5</v>
      </c>
      <c r="H6177" t="s">
        <v>11</v>
      </c>
      <c r="I6177" t="s">
        <v>9</v>
      </c>
    </row>
    <row r="6178" spans="1:9" hidden="1" x14ac:dyDescent="0.25">
      <c r="A6178">
        <v>8</v>
      </c>
      <c r="B6178">
        <v>7508</v>
      </c>
      <c r="C6178" t="s">
        <v>6903</v>
      </c>
      <c r="D6178" t="s">
        <v>9</v>
      </c>
      <c r="E6178" t="s">
        <v>18</v>
      </c>
      <c r="F6178" t="s">
        <v>19</v>
      </c>
      <c r="G6178" s="1">
        <v>0.5</v>
      </c>
      <c r="H6178" t="s">
        <v>11</v>
      </c>
      <c r="I6178" t="s">
        <v>9</v>
      </c>
    </row>
    <row r="6179" spans="1:9" hidden="1" x14ac:dyDescent="0.25">
      <c r="A6179">
        <v>8</v>
      </c>
      <c r="B6179">
        <v>7509</v>
      </c>
      <c r="C6179" t="s">
        <v>6904</v>
      </c>
      <c r="D6179" t="s">
        <v>9</v>
      </c>
      <c r="E6179" t="s">
        <v>242</v>
      </c>
      <c r="F6179" t="s">
        <v>243</v>
      </c>
      <c r="G6179" s="1">
        <v>0.5</v>
      </c>
      <c r="H6179" t="s">
        <v>11</v>
      </c>
      <c r="I6179" t="s">
        <v>9</v>
      </c>
    </row>
    <row r="6180" spans="1:9" hidden="1" x14ac:dyDescent="0.25">
      <c r="A6180">
        <v>8</v>
      </c>
      <c r="B6180">
        <v>7510</v>
      </c>
      <c r="C6180" t="s">
        <v>6905</v>
      </c>
      <c r="D6180" t="s">
        <v>9</v>
      </c>
      <c r="E6180" t="s">
        <v>242</v>
      </c>
      <c r="F6180" t="s">
        <v>243</v>
      </c>
      <c r="G6180" s="1">
        <v>0.5</v>
      </c>
      <c r="H6180" t="s">
        <v>11</v>
      </c>
      <c r="I6180" t="s">
        <v>9</v>
      </c>
    </row>
    <row r="6181" spans="1:9" hidden="1" x14ac:dyDescent="0.25">
      <c r="A6181">
        <v>8</v>
      </c>
      <c r="B6181">
        <v>7600</v>
      </c>
      <c r="C6181" t="s">
        <v>6906</v>
      </c>
      <c r="D6181" t="s">
        <v>9</v>
      </c>
      <c r="E6181" t="s">
        <v>8426</v>
      </c>
      <c r="F6181" t="s">
        <v>8427</v>
      </c>
      <c r="G6181" s="1">
        <v>0.5</v>
      </c>
      <c r="H6181" t="s">
        <v>11</v>
      </c>
      <c r="I6181" t="s">
        <v>9</v>
      </c>
    </row>
    <row r="6182" spans="1:9" hidden="1" x14ac:dyDescent="0.25">
      <c r="A6182">
        <v>8</v>
      </c>
      <c r="B6182">
        <v>7601</v>
      </c>
      <c r="C6182" t="s">
        <v>6907</v>
      </c>
      <c r="D6182" t="s">
        <v>9</v>
      </c>
      <c r="E6182" t="s">
        <v>8426</v>
      </c>
      <c r="F6182" t="s">
        <v>8427</v>
      </c>
      <c r="G6182" s="1">
        <v>0.5</v>
      </c>
      <c r="H6182" t="s">
        <v>11</v>
      </c>
      <c r="I6182" t="s">
        <v>9</v>
      </c>
    </row>
    <row r="6183" spans="1:9" hidden="1" x14ac:dyDescent="0.25">
      <c r="A6183">
        <v>8</v>
      </c>
      <c r="B6183">
        <v>7602</v>
      </c>
      <c r="C6183" t="s">
        <v>6908</v>
      </c>
      <c r="D6183" t="s">
        <v>9</v>
      </c>
      <c r="E6183" t="s">
        <v>8426</v>
      </c>
      <c r="F6183" t="s">
        <v>8427</v>
      </c>
      <c r="G6183" s="1">
        <v>0.5</v>
      </c>
      <c r="H6183" t="s">
        <v>11</v>
      </c>
      <c r="I6183" t="s">
        <v>9</v>
      </c>
    </row>
    <row r="6184" spans="1:9" hidden="1" x14ac:dyDescent="0.25">
      <c r="A6184">
        <v>8</v>
      </c>
      <c r="B6184">
        <v>7603</v>
      </c>
      <c r="C6184" t="s">
        <v>6909</v>
      </c>
      <c r="D6184" t="s">
        <v>9</v>
      </c>
      <c r="E6184" t="s">
        <v>8426</v>
      </c>
      <c r="F6184" t="s">
        <v>8427</v>
      </c>
      <c r="G6184" s="1">
        <v>0.5</v>
      </c>
      <c r="H6184" t="s">
        <v>11</v>
      </c>
      <c r="I6184" t="s">
        <v>9</v>
      </c>
    </row>
    <row r="6185" spans="1:9" hidden="1" x14ac:dyDescent="0.25">
      <c r="A6185">
        <v>8</v>
      </c>
      <c r="B6185">
        <v>7604</v>
      </c>
      <c r="C6185" t="s">
        <v>6910</v>
      </c>
      <c r="D6185" t="s">
        <v>9</v>
      </c>
      <c r="E6185" t="s">
        <v>16</v>
      </c>
      <c r="F6185" t="s">
        <v>14</v>
      </c>
      <c r="G6185" s="1">
        <v>0.5</v>
      </c>
      <c r="H6185" t="s">
        <v>11</v>
      </c>
      <c r="I6185" t="s">
        <v>9</v>
      </c>
    </row>
    <row r="6186" spans="1:9" hidden="1" x14ac:dyDescent="0.25">
      <c r="A6186">
        <v>8</v>
      </c>
      <c r="B6186">
        <v>7605</v>
      </c>
      <c r="C6186" t="s">
        <v>6911</v>
      </c>
      <c r="D6186" t="s">
        <v>9</v>
      </c>
      <c r="E6186" t="s">
        <v>16</v>
      </c>
      <c r="F6186" t="s">
        <v>14</v>
      </c>
      <c r="G6186" s="1">
        <v>0.5</v>
      </c>
      <c r="H6186" t="s">
        <v>11</v>
      </c>
      <c r="I6186" t="s">
        <v>9</v>
      </c>
    </row>
    <row r="6187" spans="1:9" hidden="1" x14ac:dyDescent="0.25">
      <c r="A6187">
        <v>8</v>
      </c>
      <c r="B6187">
        <v>7606</v>
      </c>
      <c r="C6187" t="s">
        <v>6912</v>
      </c>
      <c r="D6187" t="s">
        <v>9</v>
      </c>
      <c r="E6187" t="s">
        <v>8426</v>
      </c>
      <c r="F6187" t="s">
        <v>8427</v>
      </c>
      <c r="G6187" s="1">
        <v>0.5</v>
      </c>
      <c r="H6187" t="s">
        <v>11</v>
      </c>
      <c r="I6187" t="s">
        <v>9</v>
      </c>
    </row>
    <row r="6188" spans="1:9" hidden="1" x14ac:dyDescent="0.25">
      <c r="A6188">
        <v>8</v>
      </c>
      <c r="B6188">
        <v>7607</v>
      </c>
      <c r="C6188" t="s">
        <v>6913</v>
      </c>
      <c r="D6188" t="s">
        <v>9</v>
      </c>
      <c r="E6188" t="s">
        <v>8426</v>
      </c>
      <c r="F6188" t="s">
        <v>8427</v>
      </c>
      <c r="G6188" s="1">
        <v>0.5</v>
      </c>
      <c r="H6188" t="s">
        <v>11</v>
      </c>
      <c r="I6188" t="s">
        <v>9</v>
      </c>
    </row>
    <row r="6189" spans="1:9" hidden="1" x14ac:dyDescent="0.25">
      <c r="A6189">
        <v>8</v>
      </c>
      <c r="B6189">
        <v>7608</v>
      </c>
      <c r="C6189" t="s">
        <v>6914</v>
      </c>
      <c r="D6189" t="s">
        <v>9</v>
      </c>
      <c r="E6189" t="s">
        <v>8426</v>
      </c>
      <c r="F6189" t="s">
        <v>8427</v>
      </c>
      <c r="G6189" s="1">
        <v>0.5</v>
      </c>
      <c r="H6189" t="s">
        <v>11</v>
      </c>
      <c r="I6189" t="s">
        <v>9</v>
      </c>
    </row>
    <row r="6190" spans="1:9" hidden="1" x14ac:dyDescent="0.25">
      <c r="A6190">
        <v>8</v>
      </c>
      <c r="B6190">
        <v>7609</v>
      </c>
      <c r="C6190" t="s">
        <v>6915</v>
      </c>
      <c r="D6190" t="s">
        <v>9</v>
      </c>
      <c r="E6190" t="s">
        <v>242</v>
      </c>
      <c r="F6190" t="s">
        <v>243</v>
      </c>
      <c r="G6190" s="1">
        <v>0.5</v>
      </c>
      <c r="H6190" t="s">
        <v>11</v>
      </c>
      <c r="I6190" t="s">
        <v>9</v>
      </c>
    </row>
    <row r="6191" spans="1:9" hidden="1" x14ac:dyDescent="0.25">
      <c r="A6191">
        <v>8</v>
      </c>
      <c r="B6191">
        <v>7700</v>
      </c>
      <c r="C6191" t="s">
        <v>6916</v>
      </c>
      <c r="D6191" t="s">
        <v>9</v>
      </c>
      <c r="E6191" t="s">
        <v>8426</v>
      </c>
      <c r="F6191" t="s">
        <v>8427</v>
      </c>
      <c r="G6191" s="1">
        <v>0.5</v>
      </c>
      <c r="H6191" t="s">
        <v>11</v>
      </c>
      <c r="I6191" t="s">
        <v>9</v>
      </c>
    </row>
    <row r="6192" spans="1:9" hidden="1" x14ac:dyDescent="0.25">
      <c r="A6192">
        <v>8</v>
      </c>
      <c r="B6192">
        <v>7701</v>
      </c>
      <c r="C6192" t="s">
        <v>6917</v>
      </c>
      <c r="D6192" t="s">
        <v>9</v>
      </c>
      <c r="E6192" t="s">
        <v>16</v>
      </c>
      <c r="F6192" t="s">
        <v>14</v>
      </c>
      <c r="G6192" s="1">
        <v>0.5</v>
      </c>
      <c r="H6192" t="s">
        <v>11</v>
      </c>
      <c r="I6192" t="s">
        <v>9</v>
      </c>
    </row>
    <row r="6193" spans="1:9" hidden="1" x14ac:dyDescent="0.25">
      <c r="A6193">
        <v>8</v>
      </c>
      <c r="B6193">
        <v>7702</v>
      </c>
      <c r="C6193" t="s">
        <v>6918</v>
      </c>
      <c r="D6193" t="s">
        <v>9</v>
      </c>
      <c r="E6193" t="s">
        <v>8426</v>
      </c>
      <c r="F6193" t="s">
        <v>8427</v>
      </c>
      <c r="G6193" s="1">
        <v>0.5</v>
      </c>
      <c r="H6193" t="s">
        <v>11</v>
      </c>
      <c r="I6193" t="s">
        <v>9</v>
      </c>
    </row>
    <row r="6194" spans="1:9" hidden="1" x14ac:dyDescent="0.25">
      <c r="A6194">
        <v>8</v>
      </c>
      <c r="B6194">
        <v>7703</v>
      </c>
      <c r="C6194" t="s">
        <v>6919</v>
      </c>
      <c r="D6194" t="s">
        <v>9</v>
      </c>
      <c r="E6194" t="s">
        <v>8426</v>
      </c>
      <c r="F6194" t="s">
        <v>8427</v>
      </c>
      <c r="G6194" s="1">
        <v>0.5</v>
      </c>
      <c r="H6194" t="s">
        <v>11</v>
      </c>
      <c r="I6194" t="s">
        <v>9</v>
      </c>
    </row>
    <row r="6195" spans="1:9" hidden="1" x14ac:dyDescent="0.25">
      <c r="A6195">
        <v>8</v>
      </c>
      <c r="B6195">
        <v>7704</v>
      </c>
      <c r="C6195" t="s">
        <v>6920</v>
      </c>
      <c r="D6195" t="s">
        <v>9</v>
      </c>
      <c r="E6195" t="s">
        <v>8426</v>
      </c>
      <c r="F6195" t="s">
        <v>8427</v>
      </c>
      <c r="G6195" s="1">
        <v>0.5</v>
      </c>
      <c r="H6195" t="s">
        <v>11</v>
      </c>
      <c r="I6195" t="s">
        <v>9</v>
      </c>
    </row>
    <row r="6196" spans="1:9" hidden="1" x14ac:dyDescent="0.25">
      <c r="A6196">
        <v>8</v>
      </c>
      <c r="B6196">
        <v>7705</v>
      </c>
      <c r="C6196" t="s">
        <v>6921</v>
      </c>
      <c r="D6196" t="s">
        <v>9</v>
      </c>
      <c r="E6196" t="s">
        <v>8426</v>
      </c>
      <c r="F6196" t="s">
        <v>8427</v>
      </c>
      <c r="G6196" s="1">
        <v>0.5</v>
      </c>
      <c r="H6196" t="s">
        <v>11</v>
      </c>
      <c r="I6196" t="s">
        <v>9</v>
      </c>
    </row>
    <row r="6197" spans="1:9" hidden="1" x14ac:dyDescent="0.25">
      <c r="A6197">
        <v>8</v>
      </c>
      <c r="B6197">
        <v>7706</v>
      </c>
      <c r="C6197" t="s">
        <v>6922</v>
      </c>
      <c r="D6197" t="s">
        <v>9</v>
      </c>
      <c r="E6197" t="s">
        <v>8426</v>
      </c>
      <c r="F6197" t="s">
        <v>8427</v>
      </c>
      <c r="G6197" s="1">
        <v>0.5</v>
      </c>
      <c r="H6197" t="s">
        <v>11</v>
      </c>
      <c r="I6197" t="s">
        <v>9</v>
      </c>
    </row>
    <row r="6198" spans="1:9" hidden="1" x14ac:dyDescent="0.25">
      <c r="A6198">
        <v>8</v>
      </c>
      <c r="B6198">
        <v>7707</v>
      </c>
      <c r="C6198" t="s">
        <v>6923</v>
      </c>
      <c r="D6198" t="s">
        <v>9</v>
      </c>
      <c r="E6198" t="s">
        <v>8426</v>
      </c>
      <c r="F6198" t="s">
        <v>8427</v>
      </c>
      <c r="G6198" s="1">
        <v>0.5</v>
      </c>
      <c r="H6198" t="s">
        <v>11</v>
      </c>
      <c r="I6198" t="s">
        <v>9</v>
      </c>
    </row>
    <row r="6199" spans="1:9" hidden="1" x14ac:dyDescent="0.25">
      <c r="A6199">
        <v>8</v>
      </c>
      <c r="B6199">
        <v>7710</v>
      </c>
      <c r="C6199" t="s">
        <v>6924</v>
      </c>
      <c r="D6199" t="s">
        <v>9</v>
      </c>
      <c r="E6199" t="s">
        <v>8426</v>
      </c>
      <c r="F6199" t="s">
        <v>8427</v>
      </c>
      <c r="G6199" s="1">
        <v>0.5</v>
      </c>
      <c r="H6199" t="s">
        <v>11</v>
      </c>
      <c r="I6199" t="s">
        <v>9</v>
      </c>
    </row>
    <row r="6200" spans="1:9" hidden="1" x14ac:dyDescent="0.25">
      <c r="A6200">
        <v>8</v>
      </c>
      <c r="B6200">
        <v>8451</v>
      </c>
      <c r="C6200" t="s">
        <v>1395</v>
      </c>
      <c r="D6200" t="s">
        <v>9</v>
      </c>
      <c r="E6200" t="s">
        <v>8426</v>
      </c>
      <c r="F6200" t="s">
        <v>8427</v>
      </c>
      <c r="G6200" s="1">
        <v>0.5</v>
      </c>
      <c r="H6200" t="s">
        <v>11</v>
      </c>
      <c r="I6200" t="s">
        <v>9</v>
      </c>
    </row>
    <row r="6201" spans="1:9" hidden="1" x14ac:dyDescent="0.25">
      <c r="A6201">
        <v>8</v>
      </c>
      <c r="B6201">
        <v>8452</v>
      </c>
      <c r="C6201" t="s">
        <v>8573</v>
      </c>
      <c r="D6201" t="s">
        <v>9</v>
      </c>
      <c r="E6201" t="s">
        <v>8478</v>
      </c>
      <c r="F6201" t="s">
        <v>8479</v>
      </c>
      <c r="G6201" s="1">
        <v>0.5</v>
      </c>
      <c r="H6201" t="s">
        <v>11</v>
      </c>
      <c r="I6201" t="s">
        <v>9</v>
      </c>
    </row>
    <row r="6202" spans="1:9" hidden="1" x14ac:dyDescent="0.25">
      <c r="A6202">
        <v>8</v>
      </c>
      <c r="B6202">
        <v>8610</v>
      </c>
      <c r="C6202" t="s">
        <v>1396</v>
      </c>
      <c r="D6202" t="s">
        <v>9</v>
      </c>
      <c r="E6202" t="s">
        <v>8426</v>
      </c>
      <c r="F6202" t="s">
        <v>8427</v>
      </c>
      <c r="G6202" s="1">
        <v>0.5</v>
      </c>
      <c r="H6202" t="s">
        <v>11</v>
      </c>
      <c r="I6202" t="s">
        <v>9</v>
      </c>
    </row>
    <row r="6203" spans="1:9" hidden="1" x14ac:dyDescent="0.25">
      <c r="A6203">
        <v>8</v>
      </c>
      <c r="B6203">
        <v>8611</v>
      </c>
      <c r="C6203" t="s">
        <v>1397</v>
      </c>
      <c r="D6203" t="s">
        <v>9</v>
      </c>
      <c r="E6203" t="s">
        <v>8426</v>
      </c>
      <c r="F6203" t="s">
        <v>8427</v>
      </c>
      <c r="G6203" s="1">
        <v>0.5</v>
      </c>
      <c r="H6203" t="s">
        <v>11</v>
      </c>
      <c r="I6203" t="s">
        <v>9</v>
      </c>
    </row>
    <row r="6204" spans="1:9" hidden="1" x14ac:dyDescent="0.25">
      <c r="A6204">
        <v>8</v>
      </c>
      <c r="B6204">
        <v>8612</v>
      </c>
      <c r="C6204" t="s">
        <v>6925</v>
      </c>
      <c r="D6204" t="s">
        <v>9</v>
      </c>
      <c r="E6204" t="s">
        <v>16</v>
      </c>
      <c r="F6204" t="s">
        <v>14</v>
      </c>
      <c r="G6204" s="1">
        <v>0.5</v>
      </c>
      <c r="H6204" t="s">
        <v>11</v>
      </c>
      <c r="I6204" t="s">
        <v>9</v>
      </c>
    </row>
    <row r="6205" spans="1:9" hidden="1" x14ac:dyDescent="0.25">
      <c r="A6205">
        <v>8</v>
      </c>
      <c r="B6205">
        <v>8613</v>
      </c>
      <c r="C6205" t="s">
        <v>6926</v>
      </c>
      <c r="D6205" t="s">
        <v>9</v>
      </c>
      <c r="E6205" t="s">
        <v>8426</v>
      </c>
      <c r="F6205" t="s">
        <v>8427</v>
      </c>
      <c r="G6205" s="1">
        <v>0.5</v>
      </c>
      <c r="H6205" t="s">
        <v>11</v>
      </c>
      <c r="I6205" t="s">
        <v>9</v>
      </c>
    </row>
    <row r="6206" spans="1:9" hidden="1" x14ac:dyDescent="0.25">
      <c r="A6206">
        <v>8</v>
      </c>
      <c r="B6206">
        <v>8614</v>
      </c>
      <c r="C6206" t="s">
        <v>6927</v>
      </c>
      <c r="D6206" t="s">
        <v>9</v>
      </c>
      <c r="E6206" t="s">
        <v>8426</v>
      </c>
      <c r="F6206" t="s">
        <v>8427</v>
      </c>
      <c r="G6206" s="1">
        <v>0.5</v>
      </c>
      <c r="H6206" t="s">
        <v>11</v>
      </c>
      <c r="I6206" t="s">
        <v>9</v>
      </c>
    </row>
    <row r="6207" spans="1:9" hidden="1" x14ac:dyDescent="0.25">
      <c r="A6207">
        <v>8</v>
      </c>
      <c r="B6207">
        <v>8615</v>
      </c>
      <c r="C6207" t="s">
        <v>6928</v>
      </c>
      <c r="D6207" t="s">
        <v>9</v>
      </c>
      <c r="E6207" t="s">
        <v>8426</v>
      </c>
      <c r="F6207" t="s">
        <v>8427</v>
      </c>
      <c r="G6207" s="1">
        <v>0.5</v>
      </c>
      <c r="H6207" t="s">
        <v>11</v>
      </c>
      <c r="I6207" t="s">
        <v>9</v>
      </c>
    </row>
    <row r="6208" spans="1:9" hidden="1" x14ac:dyDescent="0.25">
      <c r="A6208">
        <v>8</v>
      </c>
      <c r="B6208">
        <v>8616</v>
      </c>
      <c r="C6208" t="s">
        <v>6929</v>
      </c>
      <c r="D6208" t="s">
        <v>9</v>
      </c>
      <c r="E6208" t="s">
        <v>8426</v>
      </c>
      <c r="F6208" t="s">
        <v>8427</v>
      </c>
      <c r="G6208" s="1">
        <v>0.5</v>
      </c>
      <c r="H6208" t="s">
        <v>11</v>
      </c>
      <c r="I6208" t="s">
        <v>9</v>
      </c>
    </row>
    <row r="6209" spans="1:9" hidden="1" x14ac:dyDescent="0.25">
      <c r="A6209">
        <v>8</v>
      </c>
      <c r="B6209">
        <v>8617</v>
      </c>
      <c r="C6209" t="s">
        <v>8817</v>
      </c>
      <c r="D6209" t="s">
        <v>9</v>
      </c>
      <c r="E6209" t="s">
        <v>8426</v>
      </c>
      <c r="F6209" t="s">
        <v>8427</v>
      </c>
      <c r="G6209" s="1">
        <v>0.5</v>
      </c>
      <c r="H6209" t="s">
        <v>11</v>
      </c>
      <c r="I6209" t="s">
        <v>9</v>
      </c>
    </row>
    <row r="6210" spans="1:9" hidden="1" x14ac:dyDescent="0.25">
      <c r="A6210">
        <v>8</v>
      </c>
      <c r="B6210">
        <v>8618</v>
      </c>
      <c r="C6210" t="s">
        <v>1405</v>
      </c>
      <c r="D6210" t="s">
        <v>9</v>
      </c>
      <c r="E6210" t="s">
        <v>8426</v>
      </c>
      <c r="F6210" t="s">
        <v>8427</v>
      </c>
      <c r="G6210" s="1">
        <v>0.5</v>
      </c>
      <c r="H6210" t="s">
        <v>11</v>
      </c>
      <c r="I6210" t="s">
        <v>9</v>
      </c>
    </row>
    <row r="6211" spans="1:9" hidden="1" x14ac:dyDescent="0.25">
      <c r="A6211">
        <v>8</v>
      </c>
      <c r="B6211">
        <v>8619</v>
      </c>
      <c r="C6211" t="s">
        <v>6930</v>
      </c>
      <c r="D6211" t="s">
        <v>9</v>
      </c>
      <c r="E6211" t="s">
        <v>18</v>
      </c>
      <c r="F6211" t="s">
        <v>19</v>
      </c>
      <c r="G6211" s="1">
        <v>0.5</v>
      </c>
      <c r="H6211" t="s">
        <v>11</v>
      </c>
      <c r="I6211" t="s">
        <v>9</v>
      </c>
    </row>
    <row r="6212" spans="1:9" hidden="1" x14ac:dyDescent="0.25">
      <c r="A6212">
        <v>8</v>
      </c>
      <c r="B6212">
        <v>8620</v>
      </c>
      <c r="C6212" t="s">
        <v>6931</v>
      </c>
      <c r="D6212" t="s">
        <v>9</v>
      </c>
      <c r="E6212" t="s">
        <v>8426</v>
      </c>
      <c r="F6212" t="s">
        <v>8427</v>
      </c>
      <c r="G6212" s="1">
        <v>0.5</v>
      </c>
      <c r="H6212" t="s">
        <v>11</v>
      </c>
      <c r="I6212" t="s">
        <v>9</v>
      </c>
    </row>
    <row r="6213" spans="1:9" hidden="1" x14ac:dyDescent="0.25">
      <c r="A6213">
        <v>8</v>
      </c>
      <c r="B6213">
        <v>8621</v>
      </c>
      <c r="C6213" t="s">
        <v>6932</v>
      </c>
      <c r="D6213" t="s">
        <v>9</v>
      </c>
      <c r="E6213" t="s">
        <v>8426</v>
      </c>
      <c r="F6213" t="s">
        <v>8427</v>
      </c>
      <c r="G6213" s="1">
        <v>0.5</v>
      </c>
      <c r="H6213" t="s">
        <v>11</v>
      </c>
      <c r="I6213" t="s">
        <v>9</v>
      </c>
    </row>
    <row r="6214" spans="1:9" hidden="1" x14ac:dyDescent="0.25">
      <c r="A6214">
        <v>8</v>
      </c>
      <c r="B6214">
        <v>8622</v>
      </c>
      <c r="C6214" t="s">
        <v>6933</v>
      </c>
      <c r="D6214" t="s">
        <v>9</v>
      </c>
      <c r="E6214" t="s">
        <v>242</v>
      </c>
      <c r="F6214" t="s">
        <v>243</v>
      </c>
      <c r="G6214" s="1">
        <v>0.5</v>
      </c>
      <c r="H6214" t="s">
        <v>11</v>
      </c>
      <c r="I6214" t="s">
        <v>9</v>
      </c>
    </row>
    <row r="6215" spans="1:9" hidden="1" x14ac:dyDescent="0.25">
      <c r="A6215">
        <v>8</v>
      </c>
      <c r="B6215">
        <v>8623</v>
      </c>
      <c r="C6215" t="s">
        <v>6934</v>
      </c>
      <c r="D6215" t="s">
        <v>9</v>
      </c>
      <c r="E6215" t="s">
        <v>242</v>
      </c>
      <c r="F6215" t="s">
        <v>243</v>
      </c>
      <c r="G6215" s="1">
        <v>0.5</v>
      </c>
      <c r="H6215" t="s">
        <v>11</v>
      </c>
      <c r="I6215" t="s">
        <v>9</v>
      </c>
    </row>
    <row r="6216" spans="1:9" hidden="1" x14ac:dyDescent="0.25">
      <c r="A6216">
        <v>8</v>
      </c>
      <c r="B6216">
        <v>8624</v>
      </c>
      <c r="C6216" t="s">
        <v>6935</v>
      </c>
      <c r="D6216" t="s">
        <v>9</v>
      </c>
      <c r="E6216" t="s">
        <v>4336</v>
      </c>
      <c r="F6216" t="s">
        <v>4337</v>
      </c>
      <c r="G6216" s="1">
        <v>0.5</v>
      </c>
      <c r="H6216" t="s">
        <v>11</v>
      </c>
      <c r="I6216" t="s">
        <v>9</v>
      </c>
    </row>
    <row r="6217" spans="1:9" hidden="1" x14ac:dyDescent="0.25">
      <c r="A6217">
        <v>8</v>
      </c>
      <c r="B6217">
        <v>8625</v>
      </c>
      <c r="C6217" t="s">
        <v>6936</v>
      </c>
      <c r="D6217" t="s">
        <v>9</v>
      </c>
      <c r="E6217" t="s">
        <v>4336</v>
      </c>
      <c r="F6217" t="s">
        <v>4337</v>
      </c>
      <c r="G6217" s="1">
        <v>0.5</v>
      </c>
      <c r="H6217" t="s">
        <v>11</v>
      </c>
      <c r="I6217" t="s">
        <v>9</v>
      </c>
    </row>
    <row r="6218" spans="1:9" hidden="1" x14ac:dyDescent="0.25">
      <c r="A6218">
        <v>8</v>
      </c>
      <c r="B6218">
        <v>8626</v>
      </c>
      <c r="C6218" t="s">
        <v>6937</v>
      </c>
      <c r="D6218" t="s">
        <v>9</v>
      </c>
      <c r="E6218" t="s">
        <v>8426</v>
      </c>
      <c r="F6218" t="s">
        <v>8427</v>
      </c>
      <c r="G6218" s="1">
        <v>0.5</v>
      </c>
      <c r="H6218" t="s">
        <v>11</v>
      </c>
      <c r="I6218" t="s">
        <v>9</v>
      </c>
    </row>
    <row r="6219" spans="1:9" hidden="1" x14ac:dyDescent="0.25">
      <c r="A6219">
        <v>8</v>
      </c>
      <c r="B6219">
        <v>8627</v>
      </c>
      <c r="C6219" t="s">
        <v>1401</v>
      </c>
      <c r="D6219" t="s">
        <v>9</v>
      </c>
      <c r="E6219" t="s">
        <v>242</v>
      </c>
      <c r="F6219" t="s">
        <v>243</v>
      </c>
      <c r="G6219" s="1">
        <v>0.5</v>
      </c>
      <c r="H6219" t="s">
        <v>11</v>
      </c>
      <c r="I6219" t="s">
        <v>9</v>
      </c>
    </row>
    <row r="6220" spans="1:9" hidden="1" x14ac:dyDescent="0.25">
      <c r="A6220">
        <v>8</v>
      </c>
      <c r="B6220">
        <v>8628</v>
      </c>
      <c r="C6220" t="s">
        <v>1408</v>
      </c>
      <c r="D6220" t="s">
        <v>9</v>
      </c>
      <c r="E6220" t="s">
        <v>18</v>
      </c>
      <c r="F6220" t="s">
        <v>19</v>
      </c>
      <c r="G6220" s="1">
        <v>0.5</v>
      </c>
      <c r="H6220" t="s">
        <v>11</v>
      </c>
      <c r="I6220" t="s">
        <v>9</v>
      </c>
    </row>
    <row r="6221" spans="1:9" hidden="1" x14ac:dyDescent="0.25">
      <c r="A6221">
        <v>8</v>
      </c>
      <c r="B6221">
        <v>8629</v>
      </c>
      <c r="C6221" t="s">
        <v>6938</v>
      </c>
      <c r="D6221" t="s">
        <v>9</v>
      </c>
      <c r="E6221" t="s">
        <v>8576</v>
      </c>
      <c r="F6221" t="s">
        <v>8577</v>
      </c>
      <c r="G6221" s="1">
        <v>0.5</v>
      </c>
      <c r="H6221" t="s">
        <v>11</v>
      </c>
      <c r="I6221" t="s">
        <v>9</v>
      </c>
    </row>
    <row r="6222" spans="1:9" hidden="1" x14ac:dyDescent="0.25">
      <c r="A6222">
        <v>8</v>
      </c>
      <c r="B6222">
        <v>8630</v>
      </c>
      <c r="C6222" t="s">
        <v>6939</v>
      </c>
      <c r="D6222" t="s">
        <v>9</v>
      </c>
      <c r="E6222" t="s">
        <v>16</v>
      </c>
      <c r="F6222" t="s">
        <v>14</v>
      </c>
      <c r="G6222" s="1">
        <v>0.5</v>
      </c>
      <c r="H6222" t="s">
        <v>11</v>
      </c>
      <c r="I6222" t="s">
        <v>9</v>
      </c>
    </row>
    <row r="6223" spans="1:9" hidden="1" x14ac:dyDescent="0.25">
      <c r="A6223">
        <v>8</v>
      </c>
      <c r="B6223">
        <v>8631</v>
      </c>
      <c r="C6223" t="s">
        <v>6940</v>
      </c>
      <c r="D6223" t="s">
        <v>9</v>
      </c>
      <c r="E6223" t="s">
        <v>242</v>
      </c>
      <c r="F6223" t="s">
        <v>243</v>
      </c>
      <c r="G6223" s="1">
        <v>0.5</v>
      </c>
      <c r="H6223" t="s">
        <v>11</v>
      </c>
      <c r="I6223" t="s">
        <v>9</v>
      </c>
    </row>
    <row r="6224" spans="1:9" hidden="1" x14ac:dyDescent="0.25">
      <c r="A6224">
        <v>8</v>
      </c>
      <c r="B6224">
        <v>8632</v>
      </c>
      <c r="C6224" t="s">
        <v>6941</v>
      </c>
      <c r="D6224" t="s">
        <v>9</v>
      </c>
      <c r="E6224" t="s">
        <v>8426</v>
      </c>
      <c r="F6224" t="s">
        <v>8427</v>
      </c>
      <c r="G6224" s="1">
        <v>0.5</v>
      </c>
      <c r="H6224" t="s">
        <v>11</v>
      </c>
      <c r="I6224" t="s">
        <v>9</v>
      </c>
    </row>
    <row r="6225" spans="1:9" hidden="1" x14ac:dyDescent="0.25">
      <c r="A6225">
        <v>8</v>
      </c>
      <c r="B6225">
        <v>8633</v>
      </c>
      <c r="C6225" t="s">
        <v>6942</v>
      </c>
      <c r="D6225" t="s">
        <v>9</v>
      </c>
      <c r="E6225" t="s">
        <v>16</v>
      </c>
      <c r="F6225" t="s">
        <v>14</v>
      </c>
      <c r="G6225" s="1">
        <v>0.5</v>
      </c>
      <c r="H6225" t="s">
        <v>11</v>
      </c>
      <c r="I6225" t="s">
        <v>9</v>
      </c>
    </row>
    <row r="6226" spans="1:9" hidden="1" x14ac:dyDescent="0.25">
      <c r="A6226">
        <v>8</v>
      </c>
      <c r="B6226">
        <v>8634</v>
      </c>
      <c r="C6226" t="s">
        <v>6943</v>
      </c>
      <c r="D6226" t="s">
        <v>9</v>
      </c>
      <c r="E6226" t="s">
        <v>16</v>
      </c>
      <c r="F6226" t="s">
        <v>14</v>
      </c>
      <c r="G6226" s="1">
        <v>0.5</v>
      </c>
      <c r="H6226" t="s">
        <v>11</v>
      </c>
      <c r="I6226" t="s">
        <v>9</v>
      </c>
    </row>
    <row r="6227" spans="1:9" hidden="1" x14ac:dyDescent="0.25">
      <c r="A6227">
        <v>8</v>
      </c>
      <c r="B6227">
        <v>8635</v>
      </c>
      <c r="C6227" t="s">
        <v>6944</v>
      </c>
      <c r="D6227" t="s">
        <v>9</v>
      </c>
      <c r="E6227" t="s">
        <v>16</v>
      </c>
      <c r="F6227" t="s">
        <v>14</v>
      </c>
      <c r="G6227" s="1">
        <v>0.5</v>
      </c>
      <c r="H6227" t="s">
        <v>11</v>
      </c>
      <c r="I6227" t="s">
        <v>9</v>
      </c>
    </row>
    <row r="6228" spans="1:9" hidden="1" x14ac:dyDescent="0.25">
      <c r="A6228">
        <v>8</v>
      </c>
      <c r="B6228">
        <v>8636</v>
      </c>
      <c r="C6228" t="s">
        <v>1415</v>
      </c>
      <c r="D6228" t="s">
        <v>9</v>
      </c>
      <c r="E6228" t="s">
        <v>16</v>
      </c>
      <c r="F6228" t="s">
        <v>14</v>
      </c>
      <c r="G6228" s="1">
        <v>0.5</v>
      </c>
      <c r="H6228" t="s">
        <v>11</v>
      </c>
      <c r="I6228" t="s">
        <v>9</v>
      </c>
    </row>
    <row r="6229" spans="1:9" hidden="1" x14ac:dyDescent="0.25">
      <c r="A6229">
        <v>8</v>
      </c>
      <c r="B6229">
        <v>8638</v>
      </c>
      <c r="C6229" t="s">
        <v>6945</v>
      </c>
      <c r="D6229" t="s">
        <v>9</v>
      </c>
      <c r="E6229" t="s">
        <v>16</v>
      </c>
      <c r="F6229" t="s">
        <v>14</v>
      </c>
      <c r="G6229" s="1">
        <v>0.5</v>
      </c>
      <c r="H6229" t="s">
        <v>11</v>
      </c>
      <c r="I6229" t="s">
        <v>9</v>
      </c>
    </row>
    <row r="6230" spans="1:9" hidden="1" x14ac:dyDescent="0.25">
      <c r="A6230">
        <v>8</v>
      </c>
      <c r="B6230">
        <v>8639</v>
      </c>
      <c r="C6230" t="s">
        <v>6946</v>
      </c>
      <c r="D6230" t="s">
        <v>9</v>
      </c>
      <c r="E6230" t="s">
        <v>16</v>
      </c>
      <c r="F6230" t="s">
        <v>14</v>
      </c>
      <c r="G6230" s="1">
        <v>0.5</v>
      </c>
      <c r="H6230" t="s">
        <v>11</v>
      </c>
      <c r="I6230" t="s">
        <v>9</v>
      </c>
    </row>
    <row r="6231" spans="1:9" hidden="1" x14ac:dyDescent="0.25">
      <c r="A6231">
        <v>8</v>
      </c>
      <c r="B6231">
        <v>8640</v>
      </c>
      <c r="C6231" t="s">
        <v>6947</v>
      </c>
      <c r="D6231" t="s">
        <v>9</v>
      </c>
      <c r="E6231" t="s">
        <v>16</v>
      </c>
      <c r="F6231" t="s">
        <v>14</v>
      </c>
      <c r="G6231" s="1">
        <v>0.5</v>
      </c>
      <c r="H6231" t="s">
        <v>11</v>
      </c>
      <c r="I6231" t="s">
        <v>9</v>
      </c>
    </row>
    <row r="6232" spans="1:9" hidden="1" x14ac:dyDescent="0.25">
      <c r="A6232">
        <v>8</v>
      </c>
      <c r="B6232">
        <v>9000</v>
      </c>
      <c r="C6232" t="s">
        <v>6948</v>
      </c>
      <c r="D6232" t="s">
        <v>9</v>
      </c>
      <c r="E6232" t="s">
        <v>8430</v>
      </c>
      <c r="F6232" t="s">
        <v>8427</v>
      </c>
      <c r="G6232" s="1">
        <v>0.5</v>
      </c>
      <c r="H6232" t="s">
        <v>11</v>
      </c>
      <c r="I6232" t="s">
        <v>9</v>
      </c>
    </row>
    <row r="6233" spans="1:9" hidden="1" x14ac:dyDescent="0.25">
      <c r="A6233">
        <v>8</v>
      </c>
      <c r="B6233">
        <v>9001</v>
      </c>
      <c r="C6233" t="s">
        <v>6949</v>
      </c>
      <c r="D6233" t="s">
        <v>9</v>
      </c>
      <c r="E6233" t="s">
        <v>8430</v>
      </c>
      <c r="F6233" t="s">
        <v>8427</v>
      </c>
      <c r="G6233" s="1">
        <v>0.5</v>
      </c>
      <c r="H6233" t="s">
        <v>11</v>
      </c>
      <c r="I6233" t="s">
        <v>9</v>
      </c>
    </row>
    <row r="6234" spans="1:9" hidden="1" x14ac:dyDescent="0.25">
      <c r="A6234">
        <v>8</v>
      </c>
      <c r="B6234">
        <v>9002</v>
      </c>
      <c r="C6234" t="s">
        <v>6950</v>
      </c>
      <c r="D6234" t="s">
        <v>9</v>
      </c>
      <c r="E6234" t="s">
        <v>8430</v>
      </c>
      <c r="F6234" t="s">
        <v>8427</v>
      </c>
      <c r="G6234" s="1">
        <v>0.5</v>
      </c>
      <c r="H6234" t="s">
        <v>11</v>
      </c>
      <c r="I6234" t="s">
        <v>9</v>
      </c>
    </row>
    <row r="6235" spans="1:9" hidden="1" x14ac:dyDescent="0.25">
      <c r="A6235">
        <v>8</v>
      </c>
      <c r="B6235">
        <v>9003</v>
      </c>
      <c r="C6235" t="s">
        <v>6951</v>
      </c>
      <c r="D6235" t="s">
        <v>9</v>
      </c>
      <c r="E6235" t="s">
        <v>8430</v>
      </c>
      <c r="F6235" t="s">
        <v>8427</v>
      </c>
      <c r="G6235" s="1">
        <v>0.5</v>
      </c>
      <c r="H6235" t="s">
        <v>11</v>
      </c>
      <c r="I6235" t="s">
        <v>9</v>
      </c>
    </row>
    <row r="6236" spans="1:9" hidden="1" x14ac:dyDescent="0.25">
      <c r="A6236">
        <v>8</v>
      </c>
      <c r="B6236">
        <v>9004</v>
      </c>
      <c r="C6236" t="s">
        <v>6952</v>
      </c>
      <c r="D6236" t="s">
        <v>9</v>
      </c>
      <c r="E6236" t="s">
        <v>8430</v>
      </c>
      <c r="F6236" t="s">
        <v>8427</v>
      </c>
      <c r="G6236" s="1">
        <v>0.5</v>
      </c>
      <c r="H6236" t="s">
        <v>11</v>
      </c>
      <c r="I6236" t="s">
        <v>9</v>
      </c>
    </row>
    <row r="6237" spans="1:9" hidden="1" x14ac:dyDescent="0.25">
      <c r="A6237">
        <v>8</v>
      </c>
      <c r="B6237">
        <v>9005</v>
      </c>
      <c r="C6237" t="s">
        <v>6953</v>
      </c>
      <c r="D6237" t="s">
        <v>9</v>
      </c>
      <c r="E6237" t="s">
        <v>8430</v>
      </c>
      <c r="F6237" t="s">
        <v>8427</v>
      </c>
      <c r="G6237" s="1">
        <v>0.5</v>
      </c>
      <c r="H6237" t="s">
        <v>11</v>
      </c>
      <c r="I6237" t="s">
        <v>9</v>
      </c>
    </row>
    <row r="6238" spans="1:9" hidden="1" x14ac:dyDescent="0.25">
      <c r="A6238">
        <v>8</v>
      </c>
      <c r="B6238">
        <v>9006</v>
      </c>
      <c r="C6238" t="s">
        <v>6954</v>
      </c>
      <c r="D6238" t="s">
        <v>9</v>
      </c>
      <c r="E6238" t="s">
        <v>8818</v>
      </c>
      <c r="F6238" s="4">
        <v>39922</v>
      </c>
      <c r="G6238" s="1">
        <v>0.5</v>
      </c>
      <c r="H6238" t="s">
        <v>11</v>
      </c>
      <c r="I6238" t="s">
        <v>9</v>
      </c>
    </row>
    <row r="6239" spans="1:9" hidden="1" x14ac:dyDescent="0.25">
      <c r="A6239">
        <v>8</v>
      </c>
      <c r="B6239">
        <v>9007</v>
      </c>
      <c r="C6239" t="s">
        <v>6955</v>
      </c>
      <c r="D6239" t="s">
        <v>9</v>
      </c>
      <c r="E6239" t="s">
        <v>8430</v>
      </c>
      <c r="F6239" t="s">
        <v>8427</v>
      </c>
      <c r="G6239" s="1">
        <v>0.5</v>
      </c>
      <c r="H6239" t="s">
        <v>11</v>
      </c>
      <c r="I6239" t="s">
        <v>9</v>
      </c>
    </row>
    <row r="6240" spans="1:9" hidden="1" x14ac:dyDescent="0.25">
      <c r="A6240">
        <v>8</v>
      </c>
      <c r="B6240">
        <v>9008</v>
      </c>
      <c r="C6240" t="s">
        <v>6956</v>
      </c>
      <c r="D6240" t="s">
        <v>9</v>
      </c>
      <c r="E6240" t="s">
        <v>8430</v>
      </c>
      <c r="F6240" t="s">
        <v>8427</v>
      </c>
      <c r="G6240" s="1">
        <v>0.5</v>
      </c>
      <c r="H6240" t="s">
        <v>11</v>
      </c>
      <c r="I6240" t="s">
        <v>9</v>
      </c>
    </row>
    <row r="6241" spans="1:9" hidden="1" x14ac:dyDescent="0.25">
      <c r="A6241">
        <v>8</v>
      </c>
      <c r="B6241">
        <v>9009</v>
      </c>
      <c r="C6241" t="s">
        <v>6957</v>
      </c>
      <c r="D6241" t="s">
        <v>9</v>
      </c>
      <c r="E6241" t="s">
        <v>8430</v>
      </c>
      <c r="F6241" t="s">
        <v>8427</v>
      </c>
      <c r="G6241" s="1">
        <v>0.5</v>
      </c>
      <c r="H6241" t="s">
        <v>11</v>
      </c>
      <c r="I6241" t="s">
        <v>9</v>
      </c>
    </row>
    <row r="6242" spans="1:9" hidden="1" x14ac:dyDescent="0.25">
      <c r="A6242">
        <v>8</v>
      </c>
      <c r="B6242">
        <v>9010</v>
      </c>
      <c r="C6242" t="s">
        <v>6958</v>
      </c>
      <c r="D6242" t="s">
        <v>9</v>
      </c>
      <c r="E6242" t="s">
        <v>8426</v>
      </c>
      <c r="F6242" t="s">
        <v>8427</v>
      </c>
      <c r="G6242" s="1">
        <v>0.5</v>
      </c>
      <c r="H6242" t="s">
        <v>11</v>
      </c>
      <c r="I6242" t="s">
        <v>9</v>
      </c>
    </row>
    <row r="6243" spans="1:9" hidden="1" x14ac:dyDescent="0.25">
      <c r="A6243">
        <v>8</v>
      </c>
      <c r="B6243">
        <v>9011</v>
      </c>
      <c r="C6243" t="s">
        <v>6960</v>
      </c>
      <c r="D6243" t="s">
        <v>9</v>
      </c>
      <c r="E6243" t="s">
        <v>13</v>
      </c>
      <c r="F6243" t="s">
        <v>14</v>
      </c>
      <c r="G6243" s="1">
        <v>0.5</v>
      </c>
      <c r="H6243" t="s">
        <v>11</v>
      </c>
      <c r="I6243" t="s">
        <v>9</v>
      </c>
    </row>
    <row r="6244" spans="1:9" hidden="1" x14ac:dyDescent="0.25">
      <c r="A6244">
        <v>8</v>
      </c>
      <c r="B6244">
        <v>9012</v>
      </c>
      <c r="C6244" t="s">
        <v>6961</v>
      </c>
      <c r="D6244" t="s">
        <v>9</v>
      </c>
      <c r="E6244" t="s">
        <v>16</v>
      </c>
      <c r="F6244" t="s">
        <v>14</v>
      </c>
      <c r="G6244" s="1">
        <v>0.5</v>
      </c>
      <c r="H6244" t="s">
        <v>11</v>
      </c>
      <c r="I6244" t="s">
        <v>9</v>
      </c>
    </row>
    <row r="6245" spans="1:9" hidden="1" x14ac:dyDescent="0.25">
      <c r="A6245">
        <v>8</v>
      </c>
      <c r="B6245">
        <v>9013</v>
      </c>
      <c r="C6245" t="s">
        <v>6962</v>
      </c>
      <c r="D6245" t="s">
        <v>9</v>
      </c>
      <c r="E6245" t="s">
        <v>16</v>
      </c>
      <c r="F6245" t="s">
        <v>14</v>
      </c>
      <c r="G6245" s="1">
        <v>0.5</v>
      </c>
      <c r="H6245" t="s">
        <v>11</v>
      </c>
      <c r="I6245" t="s">
        <v>9</v>
      </c>
    </row>
    <row r="6246" spans="1:9" hidden="1" x14ac:dyDescent="0.25">
      <c r="A6246">
        <v>8</v>
      </c>
      <c r="B6246">
        <v>9014</v>
      </c>
      <c r="C6246" t="s">
        <v>6963</v>
      </c>
      <c r="D6246" t="s">
        <v>9</v>
      </c>
      <c r="E6246" t="s">
        <v>13</v>
      </c>
      <c r="F6246" t="s">
        <v>14</v>
      </c>
      <c r="G6246" s="1">
        <v>0.5</v>
      </c>
      <c r="H6246" t="s">
        <v>11</v>
      </c>
      <c r="I6246" t="s">
        <v>9</v>
      </c>
    </row>
    <row r="6247" spans="1:9" hidden="1" x14ac:dyDescent="0.25">
      <c r="A6247">
        <v>8</v>
      </c>
      <c r="B6247">
        <v>9015</v>
      </c>
      <c r="C6247" t="s">
        <v>6964</v>
      </c>
      <c r="D6247" t="s">
        <v>9</v>
      </c>
      <c r="E6247" t="s">
        <v>8430</v>
      </c>
      <c r="F6247" t="s">
        <v>8427</v>
      </c>
      <c r="G6247" s="1">
        <v>0.5</v>
      </c>
      <c r="H6247" t="s">
        <v>11</v>
      </c>
      <c r="I6247" t="s">
        <v>9</v>
      </c>
    </row>
    <row r="6248" spans="1:9" hidden="1" x14ac:dyDescent="0.25">
      <c r="A6248">
        <v>8</v>
      </c>
      <c r="B6248">
        <v>9016</v>
      </c>
      <c r="C6248" t="s">
        <v>6965</v>
      </c>
      <c r="D6248" t="s">
        <v>9</v>
      </c>
      <c r="E6248" t="s">
        <v>8426</v>
      </c>
      <c r="F6248" t="s">
        <v>8427</v>
      </c>
      <c r="G6248" s="1">
        <v>0.5</v>
      </c>
      <c r="H6248" t="s">
        <v>11</v>
      </c>
      <c r="I6248" t="s">
        <v>9</v>
      </c>
    </row>
    <row r="6249" spans="1:9" hidden="1" x14ac:dyDescent="0.25">
      <c r="A6249">
        <v>8</v>
      </c>
      <c r="B6249">
        <v>9017</v>
      </c>
      <c r="C6249" t="s">
        <v>6966</v>
      </c>
      <c r="D6249" t="s">
        <v>9</v>
      </c>
      <c r="E6249" t="s">
        <v>16</v>
      </c>
      <c r="F6249" t="s">
        <v>14</v>
      </c>
      <c r="G6249" s="1">
        <v>0.5</v>
      </c>
      <c r="H6249" t="s">
        <v>11</v>
      </c>
      <c r="I6249" t="s">
        <v>9</v>
      </c>
    </row>
    <row r="6250" spans="1:9" hidden="1" x14ac:dyDescent="0.25">
      <c r="A6250">
        <v>8</v>
      </c>
      <c r="B6250">
        <v>9018</v>
      </c>
      <c r="C6250" t="s">
        <v>6967</v>
      </c>
      <c r="D6250" t="s">
        <v>9</v>
      </c>
      <c r="E6250" t="s">
        <v>8576</v>
      </c>
      <c r="F6250" t="s">
        <v>8577</v>
      </c>
      <c r="G6250" s="1">
        <v>0.5</v>
      </c>
      <c r="H6250" t="s">
        <v>11</v>
      </c>
      <c r="I6250" t="s">
        <v>9</v>
      </c>
    </row>
    <row r="6251" spans="1:9" hidden="1" x14ac:dyDescent="0.25">
      <c r="A6251">
        <v>8</v>
      </c>
      <c r="B6251">
        <v>9019</v>
      </c>
      <c r="C6251" t="s">
        <v>6968</v>
      </c>
      <c r="D6251" t="s">
        <v>9</v>
      </c>
      <c r="E6251" t="s">
        <v>13</v>
      </c>
      <c r="F6251" t="s">
        <v>14</v>
      </c>
      <c r="G6251" s="1">
        <v>0.5</v>
      </c>
      <c r="H6251" t="s">
        <v>11</v>
      </c>
      <c r="I6251" t="s">
        <v>9</v>
      </c>
    </row>
    <row r="6252" spans="1:9" hidden="1" x14ac:dyDescent="0.25">
      <c r="A6252">
        <v>8</v>
      </c>
      <c r="B6252">
        <v>9020</v>
      </c>
      <c r="C6252" t="s">
        <v>6969</v>
      </c>
      <c r="D6252" t="s">
        <v>9</v>
      </c>
      <c r="E6252" t="s">
        <v>8702</v>
      </c>
      <c r="F6252" t="s">
        <v>8577</v>
      </c>
      <c r="G6252" s="1">
        <v>0.5</v>
      </c>
      <c r="H6252" t="s">
        <v>11</v>
      </c>
      <c r="I6252" t="s">
        <v>9</v>
      </c>
    </row>
    <row r="6253" spans="1:9" hidden="1" x14ac:dyDescent="0.25">
      <c r="A6253">
        <v>8</v>
      </c>
      <c r="B6253">
        <v>9021</v>
      </c>
      <c r="C6253" t="s">
        <v>6970</v>
      </c>
      <c r="D6253" t="s">
        <v>9</v>
      </c>
      <c r="E6253" t="s">
        <v>8426</v>
      </c>
      <c r="F6253" t="s">
        <v>8427</v>
      </c>
      <c r="G6253" s="1">
        <v>0.5</v>
      </c>
      <c r="H6253" t="s">
        <v>11</v>
      </c>
      <c r="I6253" t="s">
        <v>9</v>
      </c>
    </row>
    <row r="6254" spans="1:9" hidden="1" x14ac:dyDescent="0.25">
      <c r="A6254">
        <v>8</v>
      </c>
      <c r="B6254">
        <v>9022</v>
      </c>
      <c r="C6254" t="s">
        <v>6971</v>
      </c>
      <c r="D6254" t="s">
        <v>9</v>
      </c>
      <c r="E6254" t="s">
        <v>8818</v>
      </c>
      <c r="F6254" s="4">
        <v>39922</v>
      </c>
      <c r="G6254" s="1">
        <v>0.5</v>
      </c>
      <c r="H6254" t="s">
        <v>11</v>
      </c>
      <c r="I6254" t="s">
        <v>9</v>
      </c>
    </row>
    <row r="6255" spans="1:9" hidden="1" x14ac:dyDescent="0.25">
      <c r="A6255">
        <v>8</v>
      </c>
      <c r="B6255">
        <v>9023</v>
      </c>
      <c r="C6255" t="s">
        <v>6972</v>
      </c>
      <c r="D6255" t="s">
        <v>9</v>
      </c>
      <c r="E6255" t="s">
        <v>16</v>
      </c>
      <c r="F6255" t="s">
        <v>14</v>
      </c>
      <c r="G6255" s="1">
        <v>0.5</v>
      </c>
      <c r="H6255" t="s">
        <v>11</v>
      </c>
      <c r="I6255" t="s">
        <v>9</v>
      </c>
    </row>
    <row r="6256" spans="1:9" hidden="1" x14ac:dyDescent="0.25">
      <c r="A6256">
        <v>8</v>
      </c>
      <c r="B6256">
        <v>9024</v>
      </c>
      <c r="C6256" t="s">
        <v>6973</v>
      </c>
      <c r="D6256" t="s">
        <v>9</v>
      </c>
      <c r="E6256" t="s">
        <v>8426</v>
      </c>
      <c r="F6256" t="s">
        <v>8427</v>
      </c>
      <c r="G6256" s="1">
        <v>0.5</v>
      </c>
      <c r="H6256" t="s">
        <v>11</v>
      </c>
      <c r="I6256" t="s">
        <v>9</v>
      </c>
    </row>
    <row r="6257" spans="1:9" hidden="1" x14ac:dyDescent="0.25">
      <c r="A6257">
        <v>8</v>
      </c>
      <c r="B6257">
        <v>9025</v>
      </c>
      <c r="C6257" t="s">
        <v>4345</v>
      </c>
      <c r="D6257" t="s">
        <v>9</v>
      </c>
      <c r="E6257" t="s">
        <v>6974</v>
      </c>
      <c r="F6257" t="s">
        <v>243</v>
      </c>
      <c r="G6257" s="1">
        <v>0.5</v>
      </c>
      <c r="H6257" t="s">
        <v>11</v>
      </c>
      <c r="I6257" t="s">
        <v>9</v>
      </c>
    </row>
    <row r="6258" spans="1:9" hidden="1" x14ac:dyDescent="0.25">
      <c r="A6258">
        <v>8</v>
      </c>
      <c r="B6258">
        <v>9026</v>
      </c>
      <c r="C6258" t="s">
        <v>6975</v>
      </c>
      <c r="D6258" t="s">
        <v>9</v>
      </c>
      <c r="E6258" t="s">
        <v>8430</v>
      </c>
      <c r="F6258" t="s">
        <v>8427</v>
      </c>
      <c r="G6258" s="1">
        <v>0.5</v>
      </c>
      <c r="H6258" t="s">
        <v>11</v>
      </c>
      <c r="I6258" t="s">
        <v>9</v>
      </c>
    </row>
    <row r="6259" spans="1:9" hidden="1" x14ac:dyDescent="0.25">
      <c r="A6259">
        <v>8</v>
      </c>
      <c r="B6259">
        <v>9027</v>
      </c>
      <c r="C6259" t="s">
        <v>6976</v>
      </c>
      <c r="D6259" t="s">
        <v>9</v>
      </c>
      <c r="E6259" t="s">
        <v>8818</v>
      </c>
      <c r="F6259" s="4">
        <v>39922</v>
      </c>
      <c r="G6259" s="1">
        <v>0.5</v>
      </c>
      <c r="H6259" t="s">
        <v>11</v>
      </c>
      <c r="I6259" t="s">
        <v>9</v>
      </c>
    </row>
    <row r="6260" spans="1:9" hidden="1" x14ac:dyDescent="0.25">
      <c r="A6260">
        <v>8</v>
      </c>
      <c r="B6260">
        <v>9028</v>
      </c>
      <c r="C6260" t="s">
        <v>6977</v>
      </c>
      <c r="D6260" t="s">
        <v>9</v>
      </c>
      <c r="E6260" t="s">
        <v>8426</v>
      </c>
      <c r="F6260" t="s">
        <v>8427</v>
      </c>
      <c r="G6260" s="1">
        <v>0.5</v>
      </c>
      <c r="H6260" t="s">
        <v>11</v>
      </c>
      <c r="I6260" t="s">
        <v>9</v>
      </c>
    </row>
    <row r="6261" spans="1:9" hidden="1" x14ac:dyDescent="0.25">
      <c r="A6261">
        <v>8</v>
      </c>
      <c r="B6261">
        <v>9029</v>
      </c>
      <c r="C6261" t="s">
        <v>6978</v>
      </c>
      <c r="D6261" t="s">
        <v>9</v>
      </c>
      <c r="E6261" t="s">
        <v>16</v>
      </c>
      <c r="F6261" t="s">
        <v>14</v>
      </c>
      <c r="G6261" s="1">
        <v>0.5</v>
      </c>
      <c r="H6261" t="s">
        <v>11</v>
      </c>
      <c r="I6261" t="s">
        <v>9</v>
      </c>
    </row>
    <row r="6262" spans="1:9" hidden="1" x14ac:dyDescent="0.25">
      <c r="A6262">
        <v>8</v>
      </c>
      <c r="B6262">
        <v>9030</v>
      </c>
      <c r="C6262" t="s">
        <v>6979</v>
      </c>
      <c r="D6262" t="s">
        <v>9</v>
      </c>
      <c r="E6262" t="s">
        <v>8625</v>
      </c>
      <c r="F6262" s="4">
        <v>40229</v>
      </c>
      <c r="G6262" s="1">
        <v>0.5</v>
      </c>
      <c r="H6262" t="s">
        <v>11</v>
      </c>
      <c r="I6262" t="s">
        <v>9</v>
      </c>
    </row>
    <row r="6263" spans="1:9" hidden="1" x14ac:dyDescent="0.25">
      <c r="A6263">
        <v>8</v>
      </c>
      <c r="B6263">
        <v>9031</v>
      </c>
      <c r="C6263" t="s">
        <v>6980</v>
      </c>
      <c r="D6263" t="s">
        <v>9</v>
      </c>
      <c r="E6263" t="s">
        <v>16</v>
      </c>
      <c r="F6263" t="s">
        <v>14</v>
      </c>
      <c r="G6263" s="1">
        <v>0.5</v>
      </c>
      <c r="H6263" t="s">
        <v>11</v>
      </c>
      <c r="I6263" t="s">
        <v>9</v>
      </c>
    </row>
    <row r="6264" spans="1:9" hidden="1" x14ac:dyDescent="0.25">
      <c r="A6264">
        <v>8</v>
      </c>
      <c r="B6264">
        <v>9032</v>
      </c>
      <c r="C6264" t="s">
        <v>6981</v>
      </c>
      <c r="D6264" t="s">
        <v>9</v>
      </c>
      <c r="E6264" t="s">
        <v>8454</v>
      </c>
      <c r="F6264" s="4">
        <v>40229</v>
      </c>
      <c r="G6264" s="1">
        <v>0.5</v>
      </c>
      <c r="H6264" t="s">
        <v>11</v>
      </c>
      <c r="I6264" t="s">
        <v>9</v>
      </c>
    </row>
    <row r="6265" spans="1:9" hidden="1" x14ac:dyDescent="0.25">
      <c r="A6265">
        <v>8</v>
      </c>
      <c r="B6265">
        <v>9033</v>
      </c>
      <c r="C6265" t="s">
        <v>4346</v>
      </c>
      <c r="D6265" t="s">
        <v>9</v>
      </c>
      <c r="E6265" t="s">
        <v>4336</v>
      </c>
      <c r="F6265" t="s">
        <v>4337</v>
      </c>
      <c r="G6265" s="1">
        <v>0.5</v>
      </c>
      <c r="H6265" t="s">
        <v>11</v>
      </c>
      <c r="I6265" t="s">
        <v>9</v>
      </c>
    </row>
    <row r="6266" spans="1:9" hidden="1" x14ac:dyDescent="0.25">
      <c r="A6266">
        <v>8</v>
      </c>
      <c r="B6266">
        <v>9034</v>
      </c>
      <c r="C6266" t="s">
        <v>6982</v>
      </c>
      <c r="D6266" t="s">
        <v>9</v>
      </c>
      <c r="E6266" t="s">
        <v>8625</v>
      </c>
      <c r="F6266" s="4">
        <v>40229</v>
      </c>
      <c r="G6266" s="1">
        <v>0.5</v>
      </c>
      <c r="H6266" t="s">
        <v>11</v>
      </c>
      <c r="I6266" t="s">
        <v>9</v>
      </c>
    </row>
    <row r="6267" spans="1:9" hidden="1" x14ac:dyDescent="0.25">
      <c r="A6267">
        <v>8</v>
      </c>
      <c r="B6267">
        <v>9036</v>
      </c>
      <c r="C6267" t="s">
        <v>6983</v>
      </c>
      <c r="D6267" t="s">
        <v>9</v>
      </c>
      <c r="E6267" t="s">
        <v>8625</v>
      </c>
      <c r="F6267" s="4">
        <v>40229</v>
      </c>
      <c r="G6267" s="1">
        <v>0.5</v>
      </c>
      <c r="H6267" t="s">
        <v>11</v>
      </c>
      <c r="I6267" t="s">
        <v>9</v>
      </c>
    </row>
    <row r="6268" spans="1:9" hidden="1" x14ac:dyDescent="0.25">
      <c r="A6268">
        <v>8</v>
      </c>
      <c r="B6268">
        <v>9037</v>
      </c>
      <c r="C6268" t="s">
        <v>6984</v>
      </c>
      <c r="D6268" t="s">
        <v>9</v>
      </c>
      <c r="E6268" t="s">
        <v>8430</v>
      </c>
      <c r="F6268" t="s">
        <v>8427</v>
      </c>
      <c r="G6268" s="1">
        <v>0.5</v>
      </c>
      <c r="H6268" t="s">
        <v>11</v>
      </c>
      <c r="I6268" t="s">
        <v>9</v>
      </c>
    </row>
    <row r="6269" spans="1:9" hidden="1" x14ac:dyDescent="0.25">
      <c r="A6269">
        <v>8</v>
      </c>
      <c r="B6269">
        <v>9038</v>
      </c>
      <c r="C6269" t="s">
        <v>6985</v>
      </c>
      <c r="D6269" t="s">
        <v>9</v>
      </c>
      <c r="E6269" t="s">
        <v>8426</v>
      </c>
      <c r="F6269" t="s">
        <v>8427</v>
      </c>
      <c r="G6269" s="1">
        <v>0.5</v>
      </c>
      <c r="H6269" t="s">
        <v>11</v>
      </c>
      <c r="I6269" t="s">
        <v>9</v>
      </c>
    </row>
    <row r="6270" spans="1:9" hidden="1" x14ac:dyDescent="0.25">
      <c r="A6270">
        <v>8</v>
      </c>
      <c r="B6270">
        <v>9039</v>
      </c>
      <c r="C6270" t="s">
        <v>6986</v>
      </c>
      <c r="D6270" t="s">
        <v>9</v>
      </c>
      <c r="E6270" t="s">
        <v>8475</v>
      </c>
      <c r="F6270" s="4">
        <v>40958</v>
      </c>
      <c r="G6270" s="1">
        <v>0.5</v>
      </c>
      <c r="H6270" t="s">
        <v>11</v>
      </c>
      <c r="I6270" t="s">
        <v>9</v>
      </c>
    </row>
    <row r="6271" spans="1:9" hidden="1" x14ac:dyDescent="0.25">
      <c r="A6271">
        <v>8</v>
      </c>
      <c r="B6271">
        <v>9041</v>
      </c>
      <c r="C6271" t="s">
        <v>6987</v>
      </c>
      <c r="D6271" t="s">
        <v>9</v>
      </c>
      <c r="E6271" t="s">
        <v>8454</v>
      </c>
      <c r="F6271" s="4">
        <v>40229</v>
      </c>
      <c r="G6271" s="1">
        <v>0.5</v>
      </c>
      <c r="H6271" t="s">
        <v>11</v>
      </c>
      <c r="I6271" t="s">
        <v>9</v>
      </c>
    </row>
    <row r="6272" spans="1:9" hidden="1" x14ac:dyDescent="0.25">
      <c r="A6272">
        <v>8</v>
      </c>
      <c r="B6272">
        <v>9042</v>
      </c>
      <c r="C6272" t="s">
        <v>6988</v>
      </c>
      <c r="D6272" t="s">
        <v>9</v>
      </c>
      <c r="E6272" t="s">
        <v>8426</v>
      </c>
      <c r="F6272" t="s">
        <v>8427</v>
      </c>
      <c r="G6272" s="1">
        <v>0.5</v>
      </c>
      <c r="H6272" t="s">
        <v>11</v>
      </c>
      <c r="I6272" t="s">
        <v>9</v>
      </c>
    </row>
    <row r="6273" spans="1:9" hidden="1" x14ac:dyDescent="0.25">
      <c r="A6273">
        <v>8</v>
      </c>
      <c r="B6273">
        <v>9043</v>
      </c>
      <c r="C6273" t="s">
        <v>6989</v>
      </c>
      <c r="D6273" t="s">
        <v>9</v>
      </c>
      <c r="E6273" t="s">
        <v>8426</v>
      </c>
      <c r="F6273" t="s">
        <v>8427</v>
      </c>
      <c r="G6273" s="1">
        <v>0.5</v>
      </c>
      <c r="H6273" t="s">
        <v>11</v>
      </c>
      <c r="I6273" t="s">
        <v>9</v>
      </c>
    </row>
    <row r="6274" spans="1:9" hidden="1" x14ac:dyDescent="0.25">
      <c r="A6274">
        <v>8</v>
      </c>
      <c r="B6274">
        <v>9044</v>
      </c>
      <c r="C6274" t="s">
        <v>6990</v>
      </c>
      <c r="D6274" t="s">
        <v>9</v>
      </c>
      <c r="E6274" t="s">
        <v>8454</v>
      </c>
      <c r="F6274" s="4">
        <v>40229</v>
      </c>
      <c r="G6274" s="1">
        <v>0.5</v>
      </c>
      <c r="H6274" t="s">
        <v>11</v>
      </c>
      <c r="I6274" t="s">
        <v>9</v>
      </c>
    </row>
    <row r="6275" spans="1:9" hidden="1" x14ac:dyDescent="0.25">
      <c r="A6275">
        <v>8</v>
      </c>
      <c r="B6275">
        <v>9047</v>
      </c>
      <c r="C6275" t="s">
        <v>6991</v>
      </c>
      <c r="D6275" t="s">
        <v>9</v>
      </c>
      <c r="E6275" t="s">
        <v>8484</v>
      </c>
      <c r="F6275" t="s">
        <v>8485</v>
      </c>
      <c r="G6275" s="1">
        <v>0.5</v>
      </c>
      <c r="H6275" t="s">
        <v>11</v>
      </c>
      <c r="I6275" t="s">
        <v>9</v>
      </c>
    </row>
    <row r="6276" spans="1:9" hidden="1" x14ac:dyDescent="0.25">
      <c r="A6276">
        <v>8</v>
      </c>
      <c r="B6276">
        <v>9050</v>
      </c>
      <c r="C6276" t="s">
        <v>6992</v>
      </c>
      <c r="D6276" t="s">
        <v>9</v>
      </c>
      <c r="E6276" t="s">
        <v>8454</v>
      </c>
      <c r="F6276" s="4">
        <v>40229</v>
      </c>
      <c r="G6276" s="1">
        <v>0.5</v>
      </c>
      <c r="H6276" t="s">
        <v>11</v>
      </c>
      <c r="I6276" t="s">
        <v>9</v>
      </c>
    </row>
    <row r="6277" spans="1:9" hidden="1" x14ac:dyDescent="0.25">
      <c r="A6277">
        <v>8</v>
      </c>
      <c r="B6277">
        <v>9053</v>
      </c>
      <c r="C6277" t="s">
        <v>6993</v>
      </c>
      <c r="D6277" t="s">
        <v>9</v>
      </c>
      <c r="E6277" t="s">
        <v>8454</v>
      </c>
      <c r="F6277" s="4">
        <v>40229</v>
      </c>
      <c r="G6277" s="1">
        <v>0.5</v>
      </c>
      <c r="H6277" t="s">
        <v>11</v>
      </c>
      <c r="I6277" t="s">
        <v>9</v>
      </c>
    </row>
    <row r="6278" spans="1:9" hidden="1" x14ac:dyDescent="0.25">
      <c r="A6278">
        <v>8</v>
      </c>
      <c r="B6278">
        <v>9056</v>
      </c>
      <c r="C6278" t="s">
        <v>6994</v>
      </c>
      <c r="D6278" t="s">
        <v>9</v>
      </c>
      <c r="E6278" t="s">
        <v>8426</v>
      </c>
      <c r="F6278" t="s">
        <v>8427</v>
      </c>
      <c r="G6278" s="1">
        <v>0.5</v>
      </c>
      <c r="H6278" t="s">
        <v>11</v>
      </c>
      <c r="I6278" t="s">
        <v>9</v>
      </c>
    </row>
    <row r="6279" spans="1:9" hidden="1" x14ac:dyDescent="0.25">
      <c r="A6279">
        <v>8</v>
      </c>
      <c r="B6279">
        <v>9057</v>
      </c>
      <c r="C6279" t="s">
        <v>6995</v>
      </c>
      <c r="D6279" t="s">
        <v>9</v>
      </c>
      <c r="E6279" t="s">
        <v>8454</v>
      </c>
      <c r="F6279" s="4">
        <v>40229</v>
      </c>
      <c r="G6279" s="1">
        <v>0.5</v>
      </c>
      <c r="H6279" t="s">
        <v>11</v>
      </c>
      <c r="I6279" t="s">
        <v>9</v>
      </c>
    </row>
    <row r="6280" spans="1:9" hidden="1" x14ac:dyDescent="0.25">
      <c r="A6280">
        <v>8</v>
      </c>
      <c r="B6280">
        <v>9060</v>
      </c>
      <c r="C6280" t="s">
        <v>6996</v>
      </c>
      <c r="D6280" t="s">
        <v>9</v>
      </c>
      <c r="E6280" t="s">
        <v>8454</v>
      </c>
      <c r="F6280" s="4">
        <v>40229</v>
      </c>
      <c r="G6280" s="1">
        <v>0.5</v>
      </c>
      <c r="H6280" t="s">
        <v>11</v>
      </c>
      <c r="I6280" t="s">
        <v>9</v>
      </c>
    </row>
    <row r="6281" spans="1:9" hidden="1" x14ac:dyDescent="0.25">
      <c r="A6281">
        <v>8</v>
      </c>
      <c r="B6281">
        <v>9062</v>
      </c>
      <c r="C6281" t="s">
        <v>6997</v>
      </c>
      <c r="D6281" t="s">
        <v>9</v>
      </c>
      <c r="E6281" t="s">
        <v>8426</v>
      </c>
      <c r="F6281" t="s">
        <v>8427</v>
      </c>
      <c r="G6281" s="1">
        <v>0.5</v>
      </c>
      <c r="H6281" t="s">
        <v>11</v>
      </c>
      <c r="I6281" t="s">
        <v>9</v>
      </c>
    </row>
    <row r="6282" spans="1:9" hidden="1" x14ac:dyDescent="0.25">
      <c r="A6282">
        <v>8</v>
      </c>
      <c r="B6282">
        <v>9063</v>
      </c>
      <c r="C6282" t="s">
        <v>6998</v>
      </c>
      <c r="D6282" t="s">
        <v>9</v>
      </c>
      <c r="E6282" t="s">
        <v>8454</v>
      </c>
      <c r="F6282" s="4">
        <v>40229</v>
      </c>
      <c r="G6282" s="1">
        <v>0.5</v>
      </c>
      <c r="H6282" t="s">
        <v>11</v>
      </c>
      <c r="I6282" t="s">
        <v>9</v>
      </c>
    </row>
    <row r="6283" spans="1:9" hidden="1" x14ac:dyDescent="0.25">
      <c r="A6283">
        <v>8</v>
      </c>
      <c r="B6283">
        <v>9066</v>
      </c>
      <c r="C6283" t="s">
        <v>6999</v>
      </c>
      <c r="D6283" t="s">
        <v>9</v>
      </c>
      <c r="E6283" t="s">
        <v>8454</v>
      </c>
      <c r="F6283" s="4">
        <v>40229</v>
      </c>
      <c r="G6283" s="1">
        <v>0.5</v>
      </c>
      <c r="H6283" t="s">
        <v>11</v>
      </c>
      <c r="I6283" t="s">
        <v>9</v>
      </c>
    </row>
    <row r="6284" spans="1:9" hidden="1" x14ac:dyDescent="0.25">
      <c r="A6284">
        <v>8</v>
      </c>
      <c r="B6284">
        <v>9067</v>
      </c>
      <c r="C6284" t="s">
        <v>7000</v>
      </c>
      <c r="D6284" t="s">
        <v>9</v>
      </c>
      <c r="E6284" t="s">
        <v>8454</v>
      </c>
      <c r="F6284" s="4">
        <v>40229</v>
      </c>
      <c r="G6284" s="1">
        <v>0.5</v>
      </c>
      <c r="H6284" t="s">
        <v>11</v>
      </c>
      <c r="I6284" t="s">
        <v>9</v>
      </c>
    </row>
    <row r="6285" spans="1:9" hidden="1" x14ac:dyDescent="0.25">
      <c r="A6285">
        <v>8</v>
      </c>
      <c r="B6285">
        <v>9068</v>
      </c>
      <c r="C6285" t="s">
        <v>7001</v>
      </c>
      <c r="D6285" t="s">
        <v>9</v>
      </c>
      <c r="E6285" t="s">
        <v>8426</v>
      </c>
      <c r="F6285" t="s">
        <v>8427</v>
      </c>
      <c r="G6285" s="1">
        <v>0.5</v>
      </c>
      <c r="H6285" t="s">
        <v>11</v>
      </c>
      <c r="I6285" t="s">
        <v>9</v>
      </c>
    </row>
    <row r="6286" spans="1:9" hidden="1" x14ac:dyDescent="0.25">
      <c r="A6286">
        <v>8</v>
      </c>
      <c r="B6286">
        <v>9070</v>
      </c>
      <c r="C6286" t="s">
        <v>7002</v>
      </c>
      <c r="D6286" t="s">
        <v>9</v>
      </c>
      <c r="E6286" t="s">
        <v>8426</v>
      </c>
      <c r="F6286" t="s">
        <v>8427</v>
      </c>
      <c r="G6286" s="1">
        <v>0.5</v>
      </c>
      <c r="H6286" t="s">
        <v>11</v>
      </c>
      <c r="I6286" t="s">
        <v>9</v>
      </c>
    </row>
    <row r="6287" spans="1:9" hidden="1" x14ac:dyDescent="0.25">
      <c r="A6287">
        <v>8</v>
      </c>
      <c r="B6287">
        <v>9072</v>
      </c>
      <c r="C6287" t="s">
        <v>7003</v>
      </c>
      <c r="D6287" t="s">
        <v>9</v>
      </c>
      <c r="E6287" t="s">
        <v>8454</v>
      </c>
      <c r="F6287" s="4">
        <v>40229</v>
      </c>
      <c r="G6287" s="1">
        <v>0.5</v>
      </c>
      <c r="H6287" t="s">
        <v>11</v>
      </c>
      <c r="I6287" t="s">
        <v>9</v>
      </c>
    </row>
    <row r="6288" spans="1:9" hidden="1" x14ac:dyDescent="0.25">
      <c r="A6288">
        <v>8</v>
      </c>
      <c r="B6288">
        <v>9073</v>
      </c>
      <c r="C6288" t="s">
        <v>7004</v>
      </c>
      <c r="D6288" t="s">
        <v>9</v>
      </c>
      <c r="E6288" t="s">
        <v>8625</v>
      </c>
      <c r="F6288" s="4">
        <v>40229</v>
      </c>
      <c r="G6288" s="1">
        <v>0.5</v>
      </c>
      <c r="H6288" t="s">
        <v>11</v>
      </c>
      <c r="I6288" t="s">
        <v>9</v>
      </c>
    </row>
    <row r="6289" spans="1:9" hidden="1" x14ac:dyDescent="0.25">
      <c r="A6289">
        <v>8</v>
      </c>
      <c r="B6289">
        <v>9075</v>
      </c>
      <c r="C6289" t="s">
        <v>7005</v>
      </c>
      <c r="D6289" t="s">
        <v>9</v>
      </c>
      <c r="E6289" t="s">
        <v>8454</v>
      </c>
      <c r="F6289" s="4">
        <v>40229</v>
      </c>
      <c r="G6289" s="1">
        <v>0.5</v>
      </c>
      <c r="H6289" t="s">
        <v>11</v>
      </c>
      <c r="I6289" t="s">
        <v>9</v>
      </c>
    </row>
    <row r="6290" spans="1:9" hidden="1" x14ac:dyDescent="0.25">
      <c r="A6290">
        <v>8</v>
      </c>
      <c r="B6290">
        <v>9076</v>
      </c>
      <c r="C6290" t="s">
        <v>7006</v>
      </c>
      <c r="D6290" t="s">
        <v>9</v>
      </c>
      <c r="E6290" t="s">
        <v>8426</v>
      </c>
      <c r="F6290" t="s">
        <v>8427</v>
      </c>
      <c r="G6290" s="1">
        <v>0.5</v>
      </c>
      <c r="H6290" t="s">
        <v>11</v>
      </c>
      <c r="I6290" t="s">
        <v>9</v>
      </c>
    </row>
    <row r="6291" spans="1:9" hidden="1" x14ac:dyDescent="0.25">
      <c r="A6291">
        <v>8</v>
      </c>
      <c r="B6291">
        <v>9077</v>
      </c>
      <c r="C6291" t="s">
        <v>7007</v>
      </c>
      <c r="D6291" t="s">
        <v>9</v>
      </c>
      <c r="E6291" t="s">
        <v>8426</v>
      </c>
      <c r="F6291" t="s">
        <v>8427</v>
      </c>
      <c r="G6291" s="1">
        <v>0.5</v>
      </c>
      <c r="H6291" t="s">
        <v>11</v>
      </c>
      <c r="I6291" t="s">
        <v>9</v>
      </c>
    </row>
    <row r="6292" spans="1:9" hidden="1" x14ac:dyDescent="0.25">
      <c r="A6292">
        <v>8</v>
      </c>
      <c r="B6292">
        <v>9078</v>
      </c>
      <c r="C6292" t="s">
        <v>7008</v>
      </c>
      <c r="D6292" t="s">
        <v>9</v>
      </c>
      <c r="E6292" t="s">
        <v>8426</v>
      </c>
      <c r="F6292" t="s">
        <v>8427</v>
      </c>
      <c r="G6292" s="1">
        <v>0.5</v>
      </c>
      <c r="H6292" t="s">
        <v>11</v>
      </c>
      <c r="I6292" t="s">
        <v>9</v>
      </c>
    </row>
    <row r="6293" spans="1:9" hidden="1" x14ac:dyDescent="0.25">
      <c r="A6293">
        <v>8</v>
      </c>
      <c r="B6293">
        <v>9080</v>
      </c>
      <c r="C6293" t="s">
        <v>7009</v>
      </c>
      <c r="D6293" t="s">
        <v>9</v>
      </c>
      <c r="E6293" t="s">
        <v>8426</v>
      </c>
      <c r="F6293" t="s">
        <v>8427</v>
      </c>
      <c r="G6293" s="1">
        <v>0.5</v>
      </c>
      <c r="H6293" t="s">
        <v>11</v>
      </c>
      <c r="I6293" t="s">
        <v>9</v>
      </c>
    </row>
    <row r="6294" spans="1:9" hidden="1" x14ac:dyDescent="0.25">
      <c r="A6294">
        <v>8</v>
      </c>
      <c r="B6294">
        <v>9081</v>
      </c>
      <c r="C6294" t="s">
        <v>7010</v>
      </c>
      <c r="D6294" t="s">
        <v>9</v>
      </c>
      <c r="E6294" t="s">
        <v>8426</v>
      </c>
      <c r="F6294" t="s">
        <v>8427</v>
      </c>
      <c r="G6294" s="1">
        <v>0.5</v>
      </c>
      <c r="H6294" t="s">
        <v>11</v>
      </c>
      <c r="I6294" t="s">
        <v>9</v>
      </c>
    </row>
    <row r="6295" spans="1:9" hidden="1" x14ac:dyDescent="0.25">
      <c r="A6295">
        <v>8</v>
      </c>
      <c r="B6295">
        <v>9082</v>
      </c>
      <c r="C6295" t="s">
        <v>7011</v>
      </c>
      <c r="D6295" t="s">
        <v>9</v>
      </c>
      <c r="E6295" t="s">
        <v>8449</v>
      </c>
      <c r="F6295" t="s">
        <v>8450</v>
      </c>
      <c r="G6295" s="1">
        <v>0.5</v>
      </c>
      <c r="H6295" t="s">
        <v>11</v>
      </c>
      <c r="I6295" t="s">
        <v>9</v>
      </c>
    </row>
    <row r="6296" spans="1:9" hidden="1" x14ac:dyDescent="0.25">
      <c r="A6296">
        <v>8</v>
      </c>
      <c r="B6296">
        <v>9083</v>
      </c>
      <c r="C6296" t="s">
        <v>7012</v>
      </c>
      <c r="D6296" t="s">
        <v>9</v>
      </c>
      <c r="E6296" t="s">
        <v>16</v>
      </c>
      <c r="F6296" t="s">
        <v>14</v>
      </c>
      <c r="G6296" s="1">
        <v>0.5</v>
      </c>
      <c r="H6296" t="s">
        <v>11</v>
      </c>
      <c r="I6296" t="s">
        <v>9</v>
      </c>
    </row>
    <row r="6297" spans="1:9" hidden="1" x14ac:dyDescent="0.25">
      <c r="A6297">
        <v>8</v>
      </c>
      <c r="B6297">
        <v>9084</v>
      </c>
      <c r="C6297" t="s">
        <v>7013</v>
      </c>
      <c r="D6297" t="s">
        <v>9</v>
      </c>
      <c r="E6297" t="s">
        <v>8426</v>
      </c>
      <c r="F6297" t="s">
        <v>8427</v>
      </c>
      <c r="G6297" s="1">
        <v>0.5</v>
      </c>
      <c r="H6297" t="s">
        <v>11</v>
      </c>
      <c r="I6297" t="s">
        <v>9</v>
      </c>
    </row>
    <row r="6298" spans="1:9" hidden="1" x14ac:dyDescent="0.25">
      <c r="A6298">
        <v>8</v>
      </c>
      <c r="B6298">
        <v>9085</v>
      </c>
      <c r="C6298" t="s">
        <v>7014</v>
      </c>
      <c r="D6298" t="s">
        <v>9</v>
      </c>
      <c r="E6298" t="s">
        <v>8426</v>
      </c>
      <c r="F6298" t="s">
        <v>8427</v>
      </c>
      <c r="G6298" s="1">
        <v>0.5</v>
      </c>
      <c r="H6298" t="s">
        <v>11</v>
      </c>
      <c r="I6298" t="s">
        <v>9</v>
      </c>
    </row>
    <row r="6299" spans="1:9" hidden="1" x14ac:dyDescent="0.25">
      <c r="A6299">
        <v>8</v>
      </c>
      <c r="B6299">
        <v>9086</v>
      </c>
      <c r="C6299" t="s">
        <v>7015</v>
      </c>
      <c r="D6299" t="s">
        <v>9</v>
      </c>
      <c r="E6299" t="s">
        <v>8426</v>
      </c>
      <c r="F6299" t="s">
        <v>8427</v>
      </c>
      <c r="G6299" s="1">
        <v>0.5</v>
      </c>
      <c r="H6299" t="s">
        <v>11</v>
      </c>
      <c r="I6299" t="s">
        <v>9</v>
      </c>
    </row>
    <row r="6300" spans="1:9" hidden="1" x14ac:dyDescent="0.25">
      <c r="A6300">
        <v>8</v>
      </c>
      <c r="B6300">
        <v>9087</v>
      </c>
      <c r="C6300" t="s">
        <v>7016</v>
      </c>
      <c r="D6300" t="s">
        <v>9</v>
      </c>
      <c r="E6300" t="s">
        <v>1426</v>
      </c>
      <c r="F6300" t="s">
        <v>140</v>
      </c>
      <c r="G6300" s="1">
        <v>0.5</v>
      </c>
      <c r="H6300" t="s">
        <v>11</v>
      </c>
      <c r="I6300" t="s">
        <v>9</v>
      </c>
    </row>
    <row r="6301" spans="1:9" hidden="1" x14ac:dyDescent="0.25">
      <c r="A6301">
        <v>8</v>
      </c>
      <c r="B6301">
        <v>9088</v>
      </c>
      <c r="C6301" t="s">
        <v>7017</v>
      </c>
      <c r="D6301" t="s">
        <v>9</v>
      </c>
      <c r="E6301" t="s">
        <v>16</v>
      </c>
      <c r="F6301" t="s">
        <v>14</v>
      </c>
      <c r="G6301" s="1">
        <v>0.5</v>
      </c>
      <c r="H6301" t="s">
        <v>11</v>
      </c>
      <c r="I6301" t="s">
        <v>9</v>
      </c>
    </row>
    <row r="6302" spans="1:9" hidden="1" x14ac:dyDescent="0.25">
      <c r="A6302">
        <v>8</v>
      </c>
      <c r="B6302">
        <v>9089</v>
      </c>
      <c r="C6302" t="s">
        <v>7018</v>
      </c>
      <c r="D6302" t="s">
        <v>9</v>
      </c>
      <c r="E6302" t="s">
        <v>16</v>
      </c>
      <c r="F6302" t="s">
        <v>14</v>
      </c>
      <c r="G6302" s="1">
        <v>0.5</v>
      </c>
      <c r="H6302" t="s">
        <v>11</v>
      </c>
      <c r="I6302" t="s">
        <v>9</v>
      </c>
    </row>
    <row r="6303" spans="1:9" hidden="1" x14ac:dyDescent="0.25">
      <c r="A6303">
        <v>8</v>
      </c>
      <c r="B6303">
        <v>9090</v>
      </c>
      <c r="C6303" t="s">
        <v>7019</v>
      </c>
      <c r="D6303" t="s">
        <v>9</v>
      </c>
      <c r="E6303" t="s">
        <v>16</v>
      </c>
      <c r="F6303" t="s">
        <v>14</v>
      </c>
      <c r="G6303" s="1">
        <v>0.5</v>
      </c>
      <c r="H6303" t="s">
        <v>11</v>
      </c>
      <c r="I6303" t="s">
        <v>9</v>
      </c>
    </row>
    <row r="6304" spans="1:9" hidden="1" x14ac:dyDescent="0.25">
      <c r="A6304">
        <v>8</v>
      </c>
      <c r="B6304">
        <v>9091</v>
      </c>
      <c r="C6304" t="s">
        <v>7020</v>
      </c>
      <c r="D6304" t="s">
        <v>9</v>
      </c>
      <c r="E6304" t="s">
        <v>16</v>
      </c>
      <c r="F6304" t="s">
        <v>14</v>
      </c>
      <c r="G6304" s="1">
        <v>0.5</v>
      </c>
      <c r="H6304" t="s">
        <v>11</v>
      </c>
      <c r="I6304" t="s">
        <v>9</v>
      </c>
    </row>
    <row r="6305" spans="1:9" hidden="1" x14ac:dyDescent="0.25">
      <c r="A6305">
        <v>8</v>
      </c>
      <c r="B6305">
        <v>9092</v>
      </c>
      <c r="C6305" t="s">
        <v>7021</v>
      </c>
      <c r="D6305" t="s">
        <v>9</v>
      </c>
      <c r="E6305" t="s">
        <v>8426</v>
      </c>
      <c r="F6305" t="s">
        <v>8427</v>
      </c>
      <c r="G6305" s="1">
        <v>0.5</v>
      </c>
      <c r="H6305" t="s">
        <v>11</v>
      </c>
      <c r="I6305" t="s">
        <v>9</v>
      </c>
    </row>
    <row r="6306" spans="1:9" hidden="1" x14ac:dyDescent="0.25">
      <c r="A6306">
        <v>8</v>
      </c>
      <c r="B6306">
        <v>9093</v>
      </c>
      <c r="C6306" t="s">
        <v>7022</v>
      </c>
      <c r="D6306" t="s">
        <v>9</v>
      </c>
      <c r="E6306" t="s">
        <v>16</v>
      </c>
      <c r="F6306" t="s">
        <v>14</v>
      </c>
      <c r="G6306" s="1">
        <v>0.5</v>
      </c>
      <c r="H6306" t="s">
        <v>11</v>
      </c>
      <c r="I6306" t="s">
        <v>9</v>
      </c>
    </row>
    <row r="6307" spans="1:9" hidden="1" x14ac:dyDescent="0.25">
      <c r="A6307">
        <v>8</v>
      </c>
      <c r="B6307">
        <v>9094</v>
      </c>
      <c r="C6307" t="s">
        <v>7023</v>
      </c>
      <c r="D6307" t="s">
        <v>9</v>
      </c>
      <c r="E6307" t="s">
        <v>8506</v>
      </c>
      <c r="F6307" t="s">
        <v>8466</v>
      </c>
      <c r="G6307" s="1">
        <v>0.5</v>
      </c>
      <c r="H6307" t="s">
        <v>11</v>
      </c>
      <c r="I6307" t="s">
        <v>9</v>
      </c>
    </row>
    <row r="6308" spans="1:9" hidden="1" x14ac:dyDescent="0.25">
      <c r="A6308">
        <v>8</v>
      </c>
      <c r="B6308">
        <v>9095</v>
      </c>
      <c r="C6308" t="s">
        <v>7024</v>
      </c>
      <c r="D6308" t="s">
        <v>9</v>
      </c>
      <c r="E6308" t="s">
        <v>8426</v>
      </c>
      <c r="F6308" t="s">
        <v>8427</v>
      </c>
      <c r="G6308" s="1">
        <v>0.5</v>
      </c>
      <c r="H6308" t="s">
        <v>11</v>
      </c>
      <c r="I6308" t="s">
        <v>9</v>
      </c>
    </row>
    <row r="6309" spans="1:9" hidden="1" x14ac:dyDescent="0.25">
      <c r="A6309">
        <v>8</v>
      </c>
      <c r="B6309">
        <v>9096</v>
      </c>
      <c r="C6309" t="s">
        <v>7025</v>
      </c>
      <c r="D6309" t="s">
        <v>9</v>
      </c>
      <c r="E6309" t="s">
        <v>8426</v>
      </c>
      <c r="F6309" t="s">
        <v>8427</v>
      </c>
      <c r="G6309" s="1">
        <v>0.5</v>
      </c>
      <c r="H6309" t="s">
        <v>11</v>
      </c>
      <c r="I6309" t="s">
        <v>9</v>
      </c>
    </row>
    <row r="6310" spans="1:9" hidden="1" x14ac:dyDescent="0.25">
      <c r="A6310">
        <v>8</v>
      </c>
      <c r="B6310">
        <v>9098</v>
      </c>
      <c r="C6310" t="s">
        <v>7026</v>
      </c>
      <c r="D6310" t="s">
        <v>9</v>
      </c>
      <c r="E6310" t="s">
        <v>242</v>
      </c>
      <c r="F6310" t="s">
        <v>243</v>
      </c>
      <c r="G6310" s="1">
        <v>0.5</v>
      </c>
      <c r="H6310" t="s">
        <v>11</v>
      </c>
      <c r="I6310" t="s">
        <v>9</v>
      </c>
    </row>
    <row r="6311" spans="1:9" hidden="1" x14ac:dyDescent="0.25">
      <c r="A6311">
        <v>8</v>
      </c>
      <c r="B6311">
        <v>9099</v>
      </c>
      <c r="C6311" t="s">
        <v>7027</v>
      </c>
      <c r="D6311" t="s">
        <v>9</v>
      </c>
      <c r="E6311" t="s">
        <v>18</v>
      </c>
      <c r="F6311" t="s">
        <v>19</v>
      </c>
      <c r="G6311" s="1">
        <v>0.5</v>
      </c>
      <c r="H6311" t="s">
        <v>11</v>
      </c>
      <c r="I6311" t="s">
        <v>9</v>
      </c>
    </row>
    <row r="6312" spans="1:9" hidden="1" x14ac:dyDescent="0.25">
      <c r="A6312">
        <v>8</v>
      </c>
      <c r="B6312">
        <v>9100</v>
      </c>
      <c r="C6312" t="s">
        <v>7028</v>
      </c>
      <c r="D6312" t="s">
        <v>9</v>
      </c>
      <c r="E6312" t="s">
        <v>8456</v>
      </c>
      <c r="F6312" t="s">
        <v>8457</v>
      </c>
      <c r="G6312" s="1">
        <v>0.5</v>
      </c>
      <c r="H6312" t="s">
        <v>11</v>
      </c>
      <c r="I6312" t="s">
        <v>9</v>
      </c>
    </row>
    <row r="6313" spans="1:9" hidden="1" x14ac:dyDescent="0.25">
      <c r="A6313">
        <v>8</v>
      </c>
      <c r="B6313">
        <v>9101</v>
      </c>
      <c r="C6313" t="s">
        <v>7029</v>
      </c>
      <c r="D6313" t="s">
        <v>9</v>
      </c>
      <c r="E6313" t="s">
        <v>16</v>
      </c>
      <c r="F6313" t="s">
        <v>14</v>
      </c>
      <c r="G6313" s="1">
        <v>0.5</v>
      </c>
      <c r="H6313" t="s">
        <v>11</v>
      </c>
      <c r="I6313" t="s">
        <v>9</v>
      </c>
    </row>
    <row r="6314" spans="1:9" hidden="1" x14ac:dyDescent="0.25">
      <c r="A6314">
        <v>8</v>
      </c>
      <c r="B6314">
        <v>9103</v>
      </c>
      <c r="C6314" t="s">
        <v>7030</v>
      </c>
      <c r="D6314" t="s">
        <v>9</v>
      </c>
      <c r="E6314" t="s">
        <v>8473</v>
      </c>
      <c r="F6314" t="s">
        <v>8474</v>
      </c>
      <c r="G6314" s="1">
        <v>0.5</v>
      </c>
      <c r="H6314" t="s">
        <v>11</v>
      </c>
      <c r="I6314" t="s">
        <v>9</v>
      </c>
    </row>
    <row r="6315" spans="1:9" hidden="1" x14ac:dyDescent="0.25">
      <c r="A6315">
        <v>8</v>
      </c>
      <c r="B6315">
        <v>9104</v>
      </c>
      <c r="C6315" t="s">
        <v>7031</v>
      </c>
      <c r="D6315" t="s">
        <v>9</v>
      </c>
      <c r="E6315" t="s">
        <v>8456</v>
      </c>
      <c r="F6315" t="s">
        <v>8457</v>
      </c>
      <c r="G6315" s="1">
        <v>0.5</v>
      </c>
      <c r="H6315" t="s">
        <v>11</v>
      </c>
      <c r="I6315" t="s">
        <v>9</v>
      </c>
    </row>
    <row r="6316" spans="1:9" hidden="1" x14ac:dyDescent="0.25">
      <c r="A6316">
        <v>8</v>
      </c>
      <c r="B6316">
        <v>9106</v>
      </c>
      <c r="C6316" t="s">
        <v>7032</v>
      </c>
      <c r="D6316" t="s">
        <v>9</v>
      </c>
      <c r="E6316" t="s">
        <v>16</v>
      </c>
      <c r="F6316" t="s">
        <v>14</v>
      </c>
      <c r="G6316" s="1">
        <v>0.5</v>
      </c>
      <c r="H6316" t="s">
        <v>11</v>
      </c>
      <c r="I6316" t="s">
        <v>9</v>
      </c>
    </row>
    <row r="6317" spans="1:9" hidden="1" x14ac:dyDescent="0.25">
      <c r="A6317">
        <v>8</v>
      </c>
      <c r="B6317">
        <v>9107</v>
      </c>
      <c r="C6317" t="s">
        <v>7033</v>
      </c>
      <c r="D6317" t="s">
        <v>9</v>
      </c>
      <c r="E6317" t="s">
        <v>16</v>
      </c>
      <c r="F6317" t="s">
        <v>14</v>
      </c>
      <c r="G6317" s="1">
        <v>0.5</v>
      </c>
      <c r="H6317" t="s">
        <v>11</v>
      </c>
      <c r="I6317" t="s">
        <v>9</v>
      </c>
    </row>
    <row r="6318" spans="1:9" hidden="1" x14ac:dyDescent="0.25">
      <c r="A6318">
        <v>8</v>
      </c>
      <c r="B6318">
        <v>9108</v>
      </c>
      <c r="C6318" t="s">
        <v>7034</v>
      </c>
      <c r="D6318" t="s">
        <v>9</v>
      </c>
      <c r="E6318" t="s">
        <v>242</v>
      </c>
      <c r="F6318" t="s">
        <v>243</v>
      </c>
      <c r="G6318" s="1">
        <v>0.5</v>
      </c>
      <c r="H6318" t="s">
        <v>11</v>
      </c>
      <c r="I6318" t="s">
        <v>9</v>
      </c>
    </row>
    <row r="6319" spans="1:9" hidden="1" x14ac:dyDescent="0.25">
      <c r="A6319">
        <v>8</v>
      </c>
      <c r="B6319">
        <v>9109</v>
      </c>
      <c r="C6319" t="s">
        <v>7035</v>
      </c>
      <c r="D6319" t="s">
        <v>9</v>
      </c>
      <c r="E6319" t="s">
        <v>16</v>
      </c>
      <c r="F6319" t="s">
        <v>14</v>
      </c>
      <c r="G6319" s="1">
        <v>0.5</v>
      </c>
      <c r="H6319" t="s">
        <v>11</v>
      </c>
      <c r="I6319" t="s">
        <v>9</v>
      </c>
    </row>
    <row r="6320" spans="1:9" hidden="1" x14ac:dyDescent="0.25">
      <c r="A6320">
        <v>8</v>
      </c>
      <c r="B6320">
        <v>9110</v>
      </c>
      <c r="C6320" t="s">
        <v>7036</v>
      </c>
      <c r="D6320" t="s">
        <v>9</v>
      </c>
      <c r="E6320" t="s">
        <v>8426</v>
      </c>
      <c r="F6320" t="s">
        <v>8427</v>
      </c>
      <c r="G6320" s="1">
        <v>0.5</v>
      </c>
      <c r="H6320" t="s">
        <v>11</v>
      </c>
      <c r="I6320" t="s">
        <v>9</v>
      </c>
    </row>
    <row r="6321" spans="1:9" hidden="1" x14ac:dyDescent="0.25">
      <c r="A6321">
        <v>8</v>
      </c>
      <c r="B6321">
        <v>9124</v>
      </c>
      <c r="C6321" t="s">
        <v>7037</v>
      </c>
      <c r="D6321" t="s">
        <v>9</v>
      </c>
      <c r="E6321" t="s">
        <v>8426</v>
      </c>
      <c r="F6321" t="s">
        <v>8427</v>
      </c>
      <c r="G6321" s="1">
        <v>0.5</v>
      </c>
      <c r="H6321" t="s">
        <v>11</v>
      </c>
      <c r="I6321" t="s">
        <v>9</v>
      </c>
    </row>
    <row r="6322" spans="1:9" hidden="1" x14ac:dyDescent="0.25">
      <c r="A6322">
        <v>8</v>
      </c>
      <c r="B6322">
        <v>9125</v>
      </c>
      <c r="C6322" t="s">
        <v>7038</v>
      </c>
      <c r="D6322" t="s">
        <v>9</v>
      </c>
      <c r="E6322" t="s">
        <v>16</v>
      </c>
      <c r="F6322" t="s">
        <v>14</v>
      </c>
      <c r="G6322" s="1">
        <v>0.5</v>
      </c>
      <c r="H6322" t="s">
        <v>11</v>
      </c>
      <c r="I6322" t="s">
        <v>9</v>
      </c>
    </row>
    <row r="6323" spans="1:9" hidden="1" x14ac:dyDescent="0.25">
      <c r="A6323">
        <v>8</v>
      </c>
      <c r="B6323">
        <v>9126</v>
      </c>
      <c r="C6323" t="s">
        <v>7039</v>
      </c>
      <c r="D6323" t="s">
        <v>9</v>
      </c>
      <c r="E6323" t="s">
        <v>1426</v>
      </c>
      <c r="F6323" t="s">
        <v>140</v>
      </c>
      <c r="G6323" s="1">
        <v>0.5</v>
      </c>
      <c r="H6323" t="s">
        <v>11</v>
      </c>
      <c r="I6323" t="s">
        <v>9</v>
      </c>
    </row>
    <row r="6324" spans="1:9" hidden="1" x14ac:dyDescent="0.25">
      <c r="A6324">
        <v>8</v>
      </c>
      <c r="B6324">
        <v>9130</v>
      </c>
      <c r="C6324" t="s">
        <v>7040</v>
      </c>
      <c r="D6324" t="s">
        <v>9</v>
      </c>
      <c r="E6324" t="s">
        <v>16</v>
      </c>
      <c r="F6324" t="s">
        <v>14</v>
      </c>
      <c r="G6324" s="1">
        <v>0.5</v>
      </c>
      <c r="H6324" t="s">
        <v>11</v>
      </c>
      <c r="I6324" t="s">
        <v>9</v>
      </c>
    </row>
    <row r="6325" spans="1:9" hidden="1" x14ac:dyDescent="0.25">
      <c r="A6325">
        <v>8</v>
      </c>
      <c r="B6325">
        <v>9140</v>
      </c>
      <c r="C6325" t="s">
        <v>7041</v>
      </c>
      <c r="D6325" t="s">
        <v>9</v>
      </c>
      <c r="E6325" t="s">
        <v>8576</v>
      </c>
      <c r="F6325" t="s">
        <v>8577</v>
      </c>
      <c r="G6325" s="1">
        <v>0.5</v>
      </c>
      <c r="H6325" t="s">
        <v>11</v>
      </c>
      <c r="I6325" t="s">
        <v>9</v>
      </c>
    </row>
    <row r="6326" spans="1:9" hidden="1" x14ac:dyDescent="0.25">
      <c r="A6326">
        <v>8</v>
      </c>
      <c r="B6326">
        <v>9150</v>
      </c>
      <c r="C6326" t="s">
        <v>7042</v>
      </c>
      <c r="D6326" t="s">
        <v>9</v>
      </c>
      <c r="E6326" t="s">
        <v>8426</v>
      </c>
      <c r="F6326" t="s">
        <v>8427</v>
      </c>
      <c r="G6326" s="1">
        <v>0.5</v>
      </c>
      <c r="H6326" t="s">
        <v>11</v>
      </c>
      <c r="I6326" t="s">
        <v>9</v>
      </c>
    </row>
    <row r="6327" spans="1:9" hidden="1" x14ac:dyDescent="0.25">
      <c r="A6327">
        <v>8</v>
      </c>
      <c r="B6327">
        <v>9151</v>
      </c>
      <c r="C6327" t="s">
        <v>7043</v>
      </c>
      <c r="D6327" t="s">
        <v>9</v>
      </c>
      <c r="E6327" t="s">
        <v>8426</v>
      </c>
      <c r="F6327" t="s">
        <v>8427</v>
      </c>
      <c r="G6327" s="1">
        <v>0.5</v>
      </c>
      <c r="H6327" t="s">
        <v>11</v>
      </c>
      <c r="I6327" t="s">
        <v>9</v>
      </c>
    </row>
    <row r="6328" spans="1:9" hidden="1" x14ac:dyDescent="0.25">
      <c r="A6328">
        <v>8</v>
      </c>
      <c r="B6328">
        <v>9152</v>
      </c>
      <c r="C6328" t="s">
        <v>7044</v>
      </c>
      <c r="D6328" t="s">
        <v>9</v>
      </c>
      <c r="E6328" t="s">
        <v>8426</v>
      </c>
      <c r="F6328" t="s">
        <v>8427</v>
      </c>
      <c r="G6328" s="1">
        <v>0.5</v>
      </c>
      <c r="H6328" t="s">
        <v>11</v>
      </c>
      <c r="I6328" t="s">
        <v>9</v>
      </c>
    </row>
    <row r="6329" spans="1:9" hidden="1" x14ac:dyDescent="0.25">
      <c r="A6329">
        <v>8</v>
      </c>
      <c r="B6329">
        <v>9153</v>
      </c>
      <c r="C6329" t="s">
        <v>7045</v>
      </c>
      <c r="D6329" t="s">
        <v>9</v>
      </c>
      <c r="E6329" t="s">
        <v>8508</v>
      </c>
      <c r="F6329" s="4">
        <v>41019</v>
      </c>
      <c r="G6329" s="1">
        <v>0.5</v>
      </c>
      <c r="H6329" t="s">
        <v>11</v>
      </c>
      <c r="I6329" t="s">
        <v>9</v>
      </c>
    </row>
    <row r="6330" spans="1:9" hidden="1" x14ac:dyDescent="0.25">
      <c r="A6330">
        <v>8</v>
      </c>
      <c r="B6330">
        <v>9154</v>
      </c>
      <c r="C6330" t="s">
        <v>7046</v>
      </c>
      <c r="D6330" t="s">
        <v>9</v>
      </c>
      <c r="E6330" t="s">
        <v>18</v>
      </c>
      <c r="F6330" t="s">
        <v>19</v>
      </c>
      <c r="G6330" s="1">
        <v>0.5</v>
      </c>
      <c r="H6330" t="s">
        <v>11</v>
      </c>
      <c r="I6330" t="s">
        <v>9</v>
      </c>
    </row>
    <row r="6331" spans="1:9" hidden="1" x14ac:dyDescent="0.25">
      <c r="A6331">
        <v>8</v>
      </c>
      <c r="B6331">
        <v>9155</v>
      </c>
      <c r="C6331" t="s">
        <v>1457</v>
      </c>
      <c r="D6331" t="s">
        <v>9</v>
      </c>
      <c r="E6331" t="s">
        <v>18</v>
      </c>
      <c r="F6331" t="s">
        <v>19</v>
      </c>
      <c r="G6331" s="1">
        <v>0.5</v>
      </c>
      <c r="H6331" t="s">
        <v>11</v>
      </c>
      <c r="I6331" t="s">
        <v>9</v>
      </c>
    </row>
    <row r="6332" spans="1:9" hidden="1" x14ac:dyDescent="0.25">
      <c r="A6332">
        <v>8</v>
      </c>
      <c r="B6332">
        <v>9165</v>
      </c>
      <c r="C6332" t="s">
        <v>8819</v>
      </c>
      <c r="D6332" t="s">
        <v>9</v>
      </c>
      <c r="E6332" t="s">
        <v>4336</v>
      </c>
      <c r="F6332" t="s">
        <v>4337</v>
      </c>
      <c r="G6332" s="1">
        <v>0.5</v>
      </c>
      <c r="H6332" t="s">
        <v>11</v>
      </c>
      <c r="I6332" t="s">
        <v>9</v>
      </c>
    </row>
    <row r="6333" spans="1:9" hidden="1" x14ac:dyDescent="0.25">
      <c r="A6333">
        <v>8</v>
      </c>
      <c r="B6333">
        <v>9170</v>
      </c>
      <c r="C6333" t="s">
        <v>7047</v>
      </c>
      <c r="D6333" t="s">
        <v>9</v>
      </c>
      <c r="E6333" t="s">
        <v>8508</v>
      </c>
      <c r="F6333" s="4">
        <v>41019</v>
      </c>
      <c r="G6333" s="1">
        <v>0.5</v>
      </c>
      <c r="H6333" t="s">
        <v>11</v>
      </c>
      <c r="I6333" t="s">
        <v>9</v>
      </c>
    </row>
    <row r="6334" spans="1:9" hidden="1" x14ac:dyDescent="0.25">
      <c r="A6334">
        <v>8</v>
      </c>
      <c r="B6334">
        <v>9171</v>
      </c>
      <c r="C6334" t="s">
        <v>7048</v>
      </c>
      <c r="D6334" t="s">
        <v>9</v>
      </c>
      <c r="E6334" t="s">
        <v>8426</v>
      </c>
      <c r="F6334" t="s">
        <v>8427</v>
      </c>
      <c r="G6334" s="1">
        <v>0.5</v>
      </c>
      <c r="H6334" t="s">
        <v>11</v>
      </c>
      <c r="I6334" t="s">
        <v>9</v>
      </c>
    </row>
    <row r="6335" spans="1:9" hidden="1" x14ac:dyDescent="0.25">
      <c r="A6335">
        <v>8</v>
      </c>
      <c r="B6335">
        <v>9172</v>
      </c>
      <c r="C6335" t="s">
        <v>7049</v>
      </c>
      <c r="D6335" t="s">
        <v>9</v>
      </c>
      <c r="E6335" t="s">
        <v>8426</v>
      </c>
      <c r="F6335" t="s">
        <v>8427</v>
      </c>
      <c r="G6335" s="1">
        <v>0.5</v>
      </c>
      <c r="H6335" t="s">
        <v>11</v>
      </c>
      <c r="I6335" t="s">
        <v>9</v>
      </c>
    </row>
    <row r="6336" spans="1:9" hidden="1" x14ac:dyDescent="0.25">
      <c r="A6336">
        <v>8</v>
      </c>
      <c r="B6336">
        <v>9173</v>
      </c>
      <c r="C6336" t="s">
        <v>7050</v>
      </c>
      <c r="D6336" t="s">
        <v>9</v>
      </c>
      <c r="E6336" t="s">
        <v>8426</v>
      </c>
      <c r="F6336" t="s">
        <v>8427</v>
      </c>
      <c r="G6336" s="1">
        <v>0.5</v>
      </c>
      <c r="H6336" t="s">
        <v>11</v>
      </c>
      <c r="I6336" t="s">
        <v>9</v>
      </c>
    </row>
    <row r="6337" spans="1:9" hidden="1" x14ac:dyDescent="0.25">
      <c r="A6337">
        <v>8</v>
      </c>
      <c r="B6337">
        <v>9174</v>
      </c>
      <c r="C6337" t="s">
        <v>7051</v>
      </c>
      <c r="D6337" t="s">
        <v>9</v>
      </c>
      <c r="E6337" t="s">
        <v>8426</v>
      </c>
      <c r="F6337" t="s">
        <v>8427</v>
      </c>
      <c r="G6337" s="1">
        <v>0.5</v>
      </c>
      <c r="H6337" t="s">
        <v>11</v>
      </c>
      <c r="I6337" t="s">
        <v>9</v>
      </c>
    </row>
    <row r="6338" spans="1:9" hidden="1" x14ac:dyDescent="0.25">
      <c r="A6338">
        <v>8</v>
      </c>
      <c r="B6338">
        <v>9176</v>
      </c>
      <c r="C6338" t="s">
        <v>7052</v>
      </c>
      <c r="D6338" t="s">
        <v>9</v>
      </c>
      <c r="E6338" t="s">
        <v>8426</v>
      </c>
      <c r="F6338" t="s">
        <v>8427</v>
      </c>
      <c r="G6338" s="1">
        <v>0.5</v>
      </c>
      <c r="H6338" t="s">
        <v>11</v>
      </c>
      <c r="I6338" t="s">
        <v>9</v>
      </c>
    </row>
    <row r="6339" spans="1:9" hidden="1" x14ac:dyDescent="0.25">
      <c r="A6339">
        <v>8</v>
      </c>
      <c r="B6339">
        <v>9177</v>
      </c>
      <c r="C6339" t="s">
        <v>7053</v>
      </c>
      <c r="D6339" t="s">
        <v>9</v>
      </c>
      <c r="E6339" t="s">
        <v>16</v>
      </c>
      <c r="F6339" t="s">
        <v>14</v>
      </c>
      <c r="G6339" s="1">
        <v>0.5</v>
      </c>
      <c r="H6339" t="s">
        <v>11</v>
      </c>
      <c r="I6339" t="s">
        <v>9</v>
      </c>
    </row>
    <row r="6340" spans="1:9" hidden="1" x14ac:dyDescent="0.25">
      <c r="A6340">
        <v>8</v>
      </c>
      <c r="B6340">
        <v>9178</v>
      </c>
      <c r="C6340" t="s">
        <v>7054</v>
      </c>
      <c r="D6340" t="s">
        <v>9</v>
      </c>
      <c r="E6340" t="s">
        <v>18</v>
      </c>
      <c r="F6340" t="s">
        <v>19</v>
      </c>
      <c r="G6340" s="1">
        <v>0.5</v>
      </c>
      <c r="H6340" t="s">
        <v>11</v>
      </c>
      <c r="I6340" t="s">
        <v>9</v>
      </c>
    </row>
    <row r="6341" spans="1:9" hidden="1" x14ac:dyDescent="0.25">
      <c r="A6341">
        <v>8</v>
      </c>
      <c r="B6341">
        <v>9179</v>
      </c>
      <c r="C6341" t="s">
        <v>7055</v>
      </c>
      <c r="D6341" t="s">
        <v>9</v>
      </c>
      <c r="E6341" t="s">
        <v>16</v>
      </c>
      <c r="F6341" t="s">
        <v>14</v>
      </c>
      <c r="G6341" s="1">
        <v>0.5</v>
      </c>
      <c r="H6341" t="s">
        <v>11</v>
      </c>
      <c r="I6341" t="s">
        <v>9</v>
      </c>
    </row>
    <row r="6342" spans="1:9" hidden="1" x14ac:dyDescent="0.25">
      <c r="A6342">
        <v>8</v>
      </c>
      <c r="B6342">
        <v>9180</v>
      </c>
      <c r="C6342" t="s">
        <v>8820</v>
      </c>
      <c r="D6342" t="s">
        <v>9</v>
      </c>
      <c r="E6342" t="s">
        <v>8426</v>
      </c>
      <c r="F6342" t="s">
        <v>8427</v>
      </c>
      <c r="G6342" s="1">
        <v>0.5</v>
      </c>
      <c r="H6342" t="s">
        <v>11</v>
      </c>
      <c r="I6342" t="s">
        <v>9</v>
      </c>
    </row>
    <row r="6343" spans="1:9" hidden="1" x14ac:dyDescent="0.25">
      <c r="A6343">
        <v>8</v>
      </c>
      <c r="B6343">
        <v>9181</v>
      </c>
      <c r="C6343" t="s">
        <v>7057</v>
      </c>
      <c r="D6343" t="s">
        <v>9</v>
      </c>
      <c r="E6343" t="s">
        <v>8426</v>
      </c>
      <c r="F6343" t="s">
        <v>8427</v>
      </c>
      <c r="G6343" s="1">
        <v>0.5</v>
      </c>
      <c r="H6343" t="s">
        <v>11</v>
      </c>
      <c r="I6343" t="s">
        <v>9</v>
      </c>
    </row>
    <row r="6344" spans="1:9" hidden="1" x14ac:dyDescent="0.25">
      <c r="A6344">
        <v>8</v>
      </c>
      <c r="B6344">
        <v>9182</v>
      </c>
      <c r="C6344" t="s">
        <v>7058</v>
      </c>
      <c r="D6344" t="s">
        <v>9</v>
      </c>
      <c r="E6344" t="s">
        <v>8426</v>
      </c>
      <c r="F6344" t="s">
        <v>8427</v>
      </c>
      <c r="G6344" s="1">
        <v>0.5</v>
      </c>
      <c r="H6344" t="s">
        <v>11</v>
      </c>
      <c r="I6344" t="s">
        <v>9</v>
      </c>
    </row>
    <row r="6345" spans="1:9" hidden="1" x14ac:dyDescent="0.25">
      <c r="A6345">
        <v>8</v>
      </c>
      <c r="B6345">
        <v>9183</v>
      </c>
      <c r="C6345" t="s">
        <v>1464</v>
      </c>
      <c r="D6345" t="s">
        <v>9</v>
      </c>
      <c r="E6345" t="s">
        <v>8426</v>
      </c>
      <c r="F6345" t="s">
        <v>8427</v>
      </c>
      <c r="G6345" s="1">
        <v>0.5</v>
      </c>
      <c r="H6345" t="s">
        <v>11</v>
      </c>
      <c r="I6345" t="s">
        <v>9</v>
      </c>
    </row>
    <row r="6346" spans="1:9" hidden="1" x14ac:dyDescent="0.25">
      <c r="A6346">
        <v>8</v>
      </c>
      <c r="B6346">
        <v>9184</v>
      </c>
      <c r="C6346" t="s">
        <v>7059</v>
      </c>
      <c r="D6346" t="s">
        <v>9</v>
      </c>
      <c r="E6346" t="s">
        <v>8426</v>
      </c>
      <c r="F6346" t="s">
        <v>8427</v>
      </c>
      <c r="G6346" s="1">
        <v>0.5</v>
      </c>
      <c r="H6346" t="s">
        <v>11</v>
      </c>
      <c r="I6346" t="s">
        <v>9</v>
      </c>
    </row>
    <row r="6347" spans="1:9" hidden="1" x14ac:dyDescent="0.25">
      <c r="A6347">
        <v>8</v>
      </c>
      <c r="B6347">
        <v>9185</v>
      </c>
      <c r="C6347" t="s">
        <v>7060</v>
      </c>
      <c r="D6347" t="s">
        <v>9</v>
      </c>
      <c r="E6347" t="s">
        <v>16</v>
      </c>
      <c r="F6347" t="s">
        <v>14</v>
      </c>
      <c r="G6347" s="1">
        <v>0.5</v>
      </c>
      <c r="H6347" t="s">
        <v>11</v>
      </c>
      <c r="I6347" t="s">
        <v>9</v>
      </c>
    </row>
    <row r="6348" spans="1:9" hidden="1" x14ac:dyDescent="0.25">
      <c r="A6348">
        <v>8</v>
      </c>
      <c r="B6348">
        <v>9186</v>
      </c>
      <c r="C6348" t="s">
        <v>7061</v>
      </c>
      <c r="D6348" t="s">
        <v>9</v>
      </c>
      <c r="E6348" t="s">
        <v>242</v>
      </c>
      <c r="F6348" t="s">
        <v>243</v>
      </c>
      <c r="G6348" s="1">
        <v>0.5</v>
      </c>
      <c r="H6348" t="s">
        <v>11</v>
      </c>
      <c r="I6348" t="s">
        <v>9</v>
      </c>
    </row>
    <row r="6349" spans="1:9" hidden="1" x14ac:dyDescent="0.25">
      <c r="A6349">
        <v>8</v>
      </c>
      <c r="B6349">
        <v>9187</v>
      </c>
      <c r="C6349" t="s">
        <v>7062</v>
      </c>
      <c r="D6349" t="s">
        <v>9</v>
      </c>
      <c r="E6349" t="s">
        <v>18</v>
      </c>
      <c r="F6349" t="s">
        <v>19</v>
      </c>
      <c r="G6349" s="1">
        <v>0.5</v>
      </c>
      <c r="H6349" t="s">
        <v>11</v>
      </c>
      <c r="I6349" t="s">
        <v>9</v>
      </c>
    </row>
    <row r="6350" spans="1:9" hidden="1" x14ac:dyDescent="0.25">
      <c r="A6350">
        <v>8</v>
      </c>
      <c r="B6350">
        <v>9188</v>
      </c>
      <c r="C6350" t="s">
        <v>7063</v>
      </c>
      <c r="D6350" t="s">
        <v>9</v>
      </c>
      <c r="E6350" t="s">
        <v>8426</v>
      </c>
      <c r="F6350" t="s">
        <v>8427</v>
      </c>
      <c r="G6350" s="1">
        <v>0.5</v>
      </c>
      <c r="H6350" t="s">
        <v>11</v>
      </c>
      <c r="I6350" t="s">
        <v>9</v>
      </c>
    </row>
    <row r="6351" spans="1:9" hidden="1" x14ac:dyDescent="0.25">
      <c r="A6351">
        <v>8</v>
      </c>
      <c r="B6351">
        <v>9189</v>
      </c>
      <c r="C6351" t="s">
        <v>7064</v>
      </c>
      <c r="D6351" t="s">
        <v>9</v>
      </c>
      <c r="E6351" t="s">
        <v>16</v>
      </c>
      <c r="F6351" t="s">
        <v>14</v>
      </c>
      <c r="G6351" s="1">
        <v>0.5</v>
      </c>
      <c r="H6351" t="s">
        <v>11</v>
      </c>
      <c r="I6351" t="s">
        <v>9</v>
      </c>
    </row>
    <row r="6352" spans="1:9" hidden="1" x14ac:dyDescent="0.25">
      <c r="A6352">
        <v>8</v>
      </c>
      <c r="B6352">
        <v>9190</v>
      </c>
      <c r="C6352" t="s">
        <v>7065</v>
      </c>
      <c r="D6352" t="s">
        <v>9</v>
      </c>
      <c r="E6352" t="s">
        <v>16</v>
      </c>
      <c r="F6352" t="s">
        <v>14</v>
      </c>
      <c r="G6352" s="1">
        <v>0.5</v>
      </c>
      <c r="H6352" t="s">
        <v>11</v>
      </c>
      <c r="I6352" t="s">
        <v>9</v>
      </c>
    </row>
    <row r="6353" spans="1:9" hidden="1" x14ac:dyDescent="0.25">
      <c r="A6353">
        <v>8</v>
      </c>
      <c r="B6353">
        <v>9191</v>
      </c>
      <c r="C6353" t="s">
        <v>7066</v>
      </c>
      <c r="D6353" t="s">
        <v>9</v>
      </c>
      <c r="E6353" t="s">
        <v>8426</v>
      </c>
      <c r="F6353" t="s">
        <v>8427</v>
      </c>
      <c r="G6353" s="1">
        <v>0.5</v>
      </c>
      <c r="H6353" t="s">
        <v>11</v>
      </c>
      <c r="I6353" t="s">
        <v>9</v>
      </c>
    </row>
    <row r="6354" spans="1:9" hidden="1" x14ac:dyDescent="0.25">
      <c r="A6354">
        <v>8</v>
      </c>
      <c r="B6354">
        <v>9192</v>
      </c>
      <c r="C6354" t="s">
        <v>7067</v>
      </c>
      <c r="D6354" t="s">
        <v>9</v>
      </c>
      <c r="E6354" t="s">
        <v>8426</v>
      </c>
      <c r="F6354" t="s">
        <v>8427</v>
      </c>
      <c r="G6354" s="1">
        <v>0.5</v>
      </c>
      <c r="H6354" t="s">
        <v>11</v>
      </c>
      <c r="I6354" t="s">
        <v>9</v>
      </c>
    </row>
    <row r="6355" spans="1:9" hidden="1" x14ac:dyDescent="0.25">
      <c r="A6355">
        <v>8</v>
      </c>
      <c r="B6355">
        <v>9193</v>
      </c>
      <c r="C6355" t="s">
        <v>7068</v>
      </c>
      <c r="D6355" t="s">
        <v>9</v>
      </c>
      <c r="E6355" t="s">
        <v>8426</v>
      </c>
      <c r="F6355" t="s">
        <v>8427</v>
      </c>
      <c r="G6355" s="1">
        <v>0.5</v>
      </c>
      <c r="H6355" t="s">
        <v>11</v>
      </c>
      <c r="I6355" t="s">
        <v>9</v>
      </c>
    </row>
    <row r="6356" spans="1:9" hidden="1" x14ac:dyDescent="0.25">
      <c r="A6356">
        <v>8</v>
      </c>
      <c r="B6356">
        <v>9194</v>
      </c>
      <c r="C6356" t="s">
        <v>7069</v>
      </c>
      <c r="D6356" t="s">
        <v>9</v>
      </c>
      <c r="E6356" t="s">
        <v>18</v>
      </c>
      <c r="F6356" t="s">
        <v>19</v>
      </c>
      <c r="G6356" s="1">
        <v>0.5</v>
      </c>
      <c r="H6356" t="s">
        <v>11</v>
      </c>
      <c r="I6356" t="s">
        <v>9</v>
      </c>
    </row>
    <row r="6357" spans="1:9" hidden="1" x14ac:dyDescent="0.25">
      <c r="A6357">
        <v>8</v>
      </c>
      <c r="B6357">
        <v>9195</v>
      </c>
      <c r="C6357" t="s">
        <v>7070</v>
      </c>
      <c r="D6357" t="s">
        <v>9</v>
      </c>
      <c r="E6357" t="s">
        <v>16</v>
      </c>
      <c r="F6357" t="s">
        <v>14</v>
      </c>
      <c r="G6357" s="1">
        <v>0.5</v>
      </c>
      <c r="H6357" t="s">
        <v>11</v>
      </c>
      <c r="I6357" t="s">
        <v>9</v>
      </c>
    </row>
    <row r="6358" spans="1:9" hidden="1" x14ac:dyDescent="0.25">
      <c r="A6358">
        <v>8</v>
      </c>
      <c r="B6358">
        <v>9200</v>
      </c>
      <c r="C6358" t="s">
        <v>7071</v>
      </c>
      <c r="D6358" t="s">
        <v>9</v>
      </c>
      <c r="E6358" t="s">
        <v>242</v>
      </c>
      <c r="F6358" t="s">
        <v>243</v>
      </c>
      <c r="G6358" s="1">
        <v>0.5</v>
      </c>
      <c r="H6358" t="s">
        <v>11</v>
      </c>
      <c r="I6358" t="s">
        <v>9</v>
      </c>
    </row>
    <row r="6359" spans="1:9" hidden="1" x14ac:dyDescent="0.25">
      <c r="A6359">
        <v>8</v>
      </c>
      <c r="B6359">
        <v>9201</v>
      </c>
      <c r="C6359" t="s">
        <v>7072</v>
      </c>
      <c r="D6359" t="s">
        <v>9</v>
      </c>
      <c r="E6359" t="s">
        <v>16</v>
      </c>
      <c r="F6359" t="s">
        <v>14</v>
      </c>
      <c r="G6359" s="1">
        <v>0.5</v>
      </c>
      <c r="H6359" t="s">
        <v>11</v>
      </c>
      <c r="I6359" t="s">
        <v>9</v>
      </c>
    </row>
    <row r="6360" spans="1:9" hidden="1" x14ac:dyDescent="0.25">
      <c r="A6360">
        <v>8</v>
      </c>
      <c r="B6360">
        <v>9203</v>
      </c>
      <c r="C6360" t="s">
        <v>7073</v>
      </c>
      <c r="D6360" t="s">
        <v>9</v>
      </c>
      <c r="E6360" t="s">
        <v>8426</v>
      </c>
      <c r="F6360" t="s">
        <v>8427</v>
      </c>
      <c r="G6360" s="1">
        <v>0.5</v>
      </c>
      <c r="H6360" t="s">
        <v>11</v>
      </c>
      <c r="I6360" t="s">
        <v>9</v>
      </c>
    </row>
    <row r="6361" spans="1:9" hidden="1" x14ac:dyDescent="0.25">
      <c r="A6361">
        <v>8</v>
      </c>
      <c r="B6361">
        <v>9205</v>
      </c>
      <c r="C6361" t="s">
        <v>7074</v>
      </c>
      <c r="D6361" t="s">
        <v>9</v>
      </c>
      <c r="E6361" t="s">
        <v>16</v>
      </c>
      <c r="F6361" t="s">
        <v>14</v>
      </c>
      <c r="G6361" s="1">
        <v>0.5</v>
      </c>
      <c r="H6361" t="s">
        <v>11</v>
      </c>
      <c r="I6361" t="s">
        <v>9</v>
      </c>
    </row>
    <row r="6362" spans="1:9" hidden="1" x14ac:dyDescent="0.25">
      <c r="A6362">
        <v>8</v>
      </c>
      <c r="B6362">
        <v>9207</v>
      </c>
      <c r="C6362" t="s">
        <v>7075</v>
      </c>
      <c r="D6362" t="s">
        <v>9</v>
      </c>
      <c r="E6362" t="s">
        <v>18</v>
      </c>
      <c r="F6362" t="s">
        <v>19</v>
      </c>
      <c r="G6362" s="1">
        <v>0.5</v>
      </c>
      <c r="H6362" t="s">
        <v>11</v>
      </c>
      <c r="I6362" t="s">
        <v>9</v>
      </c>
    </row>
    <row r="6363" spans="1:9" hidden="1" x14ac:dyDescent="0.25">
      <c r="A6363">
        <v>8</v>
      </c>
      <c r="B6363">
        <v>9209</v>
      </c>
      <c r="C6363" t="s">
        <v>7076</v>
      </c>
      <c r="D6363" t="s">
        <v>9</v>
      </c>
      <c r="E6363" t="s">
        <v>8426</v>
      </c>
      <c r="F6363" t="s">
        <v>8427</v>
      </c>
      <c r="G6363" s="1">
        <v>0.5</v>
      </c>
      <c r="H6363" t="s">
        <v>11</v>
      </c>
      <c r="I6363" t="s">
        <v>9</v>
      </c>
    </row>
    <row r="6364" spans="1:9" hidden="1" x14ac:dyDescent="0.25">
      <c r="A6364">
        <v>8</v>
      </c>
      <c r="B6364">
        <v>9211</v>
      </c>
      <c r="C6364" t="s">
        <v>7077</v>
      </c>
      <c r="D6364" t="s">
        <v>9</v>
      </c>
      <c r="E6364" t="s">
        <v>4336</v>
      </c>
      <c r="F6364" t="s">
        <v>4337</v>
      </c>
      <c r="G6364" s="1">
        <v>0.5</v>
      </c>
      <c r="H6364" t="s">
        <v>11</v>
      </c>
      <c r="I6364" t="s">
        <v>9</v>
      </c>
    </row>
    <row r="6365" spans="1:9" hidden="1" x14ac:dyDescent="0.25">
      <c r="A6365">
        <v>8</v>
      </c>
      <c r="B6365">
        <v>9213</v>
      </c>
      <c r="C6365" t="s">
        <v>7078</v>
      </c>
      <c r="D6365" t="s">
        <v>9</v>
      </c>
      <c r="E6365" t="s">
        <v>4336</v>
      </c>
      <c r="F6365" t="s">
        <v>4337</v>
      </c>
      <c r="G6365" s="1">
        <v>0.5</v>
      </c>
      <c r="H6365" t="s">
        <v>11</v>
      </c>
      <c r="I6365" t="s">
        <v>9</v>
      </c>
    </row>
    <row r="6366" spans="1:9" hidden="1" x14ac:dyDescent="0.25">
      <c r="A6366">
        <v>8</v>
      </c>
      <c r="B6366">
        <v>9215</v>
      </c>
      <c r="C6366" t="s">
        <v>7079</v>
      </c>
      <c r="D6366" t="s">
        <v>9</v>
      </c>
      <c r="E6366" t="s">
        <v>8426</v>
      </c>
      <c r="F6366" t="s">
        <v>8427</v>
      </c>
      <c r="G6366" s="1">
        <v>0.5</v>
      </c>
      <c r="H6366" t="s">
        <v>11</v>
      </c>
      <c r="I6366" t="s">
        <v>9</v>
      </c>
    </row>
    <row r="6367" spans="1:9" hidden="1" x14ac:dyDescent="0.25">
      <c r="A6367">
        <v>8</v>
      </c>
      <c r="B6367">
        <v>9217</v>
      </c>
      <c r="C6367" t="s">
        <v>7080</v>
      </c>
      <c r="D6367" t="s">
        <v>9</v>
      </c>
      <c r="E6367" t="s">
        <v>8426</v>
      </c>
      <c r="F6367" t="s">
        <v>8427</v>
      </c>
      <c r="G6367" s="1">
        <v>0.5</v>
      </c>
      <c r="H6367" t="s">
        <v>11</v>
      </c>
      <c r="I6367" t="s">
        <v>9</v>
      </c>
    </row>
    <row r="6368" spans="1:9" hidden="1" x14ac:dyDescent="0.25">
      <c r="A6368">
        <v>8</v>
      </c>
      <c r="B6368">
        <v>9219</v>
      </c>
      <c r="C6368" t="s">
        <v>7081</v>
      </c>
      <c r="D6368" t="s">
        <v>9</v>
      </c>
      <c r="E6368" t="s">
        <v>16</v>
      </c>
      <c r="F6368" t="s">
        <v>14</v>
      </c>
      <c r="G6368" s="1">
        <v>0.5</v>
      </c>
      <c r="H6368" t="s">
        <v>11</v>
      </c>
      <c r="I6368" t="s">
        <v>9</v>
      </c>
    </row>
    <row r="6369" spans="1:9" hidden="1" x14ac:dyDescent="0.25">
      <c r="A6369">
        <v>8</v>
      </c>
      <c r="B6369">
        <v>9221</v>
      </c>
      <c r="C6369" t="s">
        <v>7082</v>
      </c>
      <c r="D6369" t="s">
        <v>9</v>
      </c>
      <c r="E6369" t="s">
        <v>8426</v>
      </c>
      <c r="F6369" t="s">
        <v>8427</v>
      </c>
      <c r="G6369" s="1">
        <v>0.5</v>
      </c>
      <c r="H6369" t="s">
        <v>11</v>
      </c>
      <c r="I6369" t="s">
        <v>9</v>
      </c>
    </row>
    <row r="6370" spans="1:9" hidden="1" x14ac:dyDescent="0.25">
      <c r="A6370">
        <v>8</v>
      </c>
      <c r="B6370">
        <v>9223</v>
      </c>
      <c r="C6370" t="s">
        <v>7083</v>
      </c>
      <c r="D6370" t="s">
        <v>9</v>
      </c>
      <c r="E6370" t="s">
        <v>4336</v>
      </c>
      <c r="F6370" t="s">
        <v>4337</v>
      </c>
      <c r="G6370" s="1">
        <v>0.5</v>
      </c>
      <c r="H6370" t="s">
        <v>11</v>
      </c>
      <c r="I6370" t="s">
        <v>9</v>
      </c>
    </row>
    <row r="6371" spans="1:9" hidden="1" x14ac:dyDescent="0.25">
      <c r="A6371">
        <v>8</v>
      </c>
      <c r="B6371">
        <v>9225</v>
      </c>
      <c r="C6371" t="s">
        <v>7084</v>
      </c>
      <c r="D6371" t="s">
        <v>9</v>
      </c>
      <c r="E6371" t="s">
        <v>16</v>
      </c>
      <c r="F6371" t="s">
        <v>14</v>
      </c>
      <c r="G6371" s="1">
        <v>0.5</v>
      </c>
      <c r="H6371" t="s">
        <v>11</v>
      </c>
      <c r="I6371" t="s">
        <v>9</v>
      </c>
    </row>
    <row r="6372" spans="1:9" hidden="1" x14ac:dyDescent="0.25">
      <c r="A6372">
        <v>8</v>
      </c>
      <c r="B6372">
        <v>9227</v>
      </c>
      <c r="C6372" t="s">
        <v>7085</v>
      </c>
      <c r="D6372" t="s">
        <v>9</v>
      </c>
      <c r="E6372" t="s">
        <v>8426</v>
      </c>
      <c r="F6372" t="s">
        <v>8427</v>
      </c>
      <c r="G6372" s="1">
        <v>0.5</v>
      </c>
      <c r="H6372" t="s">
        <v>11</v>
      </c>
      <c r="I6372" t="s">
        <v>9</v>
      </c>
    </row>
    <row r="6373" spans="1:9" hidden="1" x14ac:dyDescent="0.25">
      <c r="A6373">
        <v>8</v>
      </c>
      <c r="B6373">
        <v>9229</v>
      </c>
      <c r="C6373" t="s">
        <v>7086</v>
      </c>
      <c r="D6373" t="s">
        <v>9</v>
      </c>
      <c r="E6373" t="s">
        <v>8426</v>
      </c>
      <c r="F6373" t="s">
        <v>8427</v>
      </c>
      <c r="G6373" s="1">
        <v>0.5</v>
      </c>
      <c r="H6373" t="s">
        <v>11</v>
      </c>
      <c r="I6373" t="s">
        <v>9</v>
      </c>
    </row>
    <row r="6374" spans="1:9" hidden="1" x14ac:dyDescent="0.25">
      <c r="A6374">
        <v>8</v>
      </c>
      <c r="B6374">
        <v>9231</v>
      </c>
      <c r="C6374" t="s">
        <v>7087</v>
      </c>
      <c r="D6374" t="s">
        <v>9</v>
      </c>
      <c r="E6374" t="s">
        <v>16</v>
      </c>
      <c r="F6374" t="s">
        <v>14</v>
      </c>
      <c r="G6374" s="1">
        <v>0.5</v>
      </c>
      <c r="H6374" t="s">
        <v>11</v>
      </c>
      <c r="I6374" t="s">
        <v>9</v>
      </c>
    </row>
    <row r="6375" spans="1:9" hidden="1" x14ac:dyDescent="0.25">
      <c r="A6375">
        <v>8</v>
      </c>
      <c r="B6375">
        <v>9233</v>
      </c>
      <c r="C6375" t="s">
        <v>7088</v>
      </c>
      <c r="D6375" t="s">
        <v>9</v>
      </c>
      <c r="E6375" t="s">
        <v>8539</v>
      </c>
      <c r="F6375" t="s">
        <v>8540</v>
      </c>
      <c r="G6375" s="1">
        <v>0.5</v>
      </c>
      <c r="H6375" t="s">
        <v>11</v>
      </c>
      <c r="I6375" t="s">
        <v>9</v>
      </c>
    </row>
    <row r="6376" spans="1:9" hidden="1" x14ac:dyDescent="0.25">
      <c r="A6376">
        <v>8</v>
      </c>
      <c r="B6376">
        <v>9237</v>
      </c>
      <c r="C6376" t="s">
        <v>7089</v>
      </c>
      <c r="D6376" t="s">
        <v>9</v>
      </c>
      <c r="E6376" t="s">
        <v>8426</v>
      </c>
      <c r="F6376" t="s">
        <v>8427</v>
      </c>
      <c r="G6376" s="1">
        <v>0.5</v>
      </c>
      <c r="H6376" t="s">
        <v>11</v>
      </c>
      <c r="I6376" t="s">
        <v>9</v>
      </c>
    </row>
    <row r="6377" spans="1:9" hidden="1" x14ac:dyDescent="0.25">
      <c r="A6377">
        <v>8</v>
      </c>
      <c r="B6377">
        <v>9239</v>
      </c>
      <c r="C6377" t="s">
        <v>7090</v>
      </c>
      <c r="D6377" t="s">
        <v>9</v>
      </c>
      <c r="E6377" t="s">
        <v>16</v>
      </c>
      <c r="F6377" t="s">
        <v>14</v>
      </c>
      <c r="G6377" s="1">
        <v>0.5</v>
      </c>
      <c r="H6377" t="s">
        <v>11</v>
      </c>
      <c r="I6377" t="s">
        <v>9</v>
      </c>
    </row>
    <row r="6378" spans="1:9" hidden="1" x14ac:dyDescent="0.25">
      <c r="A6378">
        <v>8</v>
      </c>
      <c r="B6378">
        <v>9241</v>
      </c>
      <c r="C6378" t="s">
        <v>7091</v>
      </c>
      <c r="D6378" t="s">
        <v>9</v>
      </c>
      <c r="E6378" t="s">
        <v>16</v>
      </c>
      <c r="F6378" t="s">
        <v>14</v>
      </c>
      <c r="G6378" s="1">
        <v>0.5</v>
      </c>
      <c r="H6378" t="s">
        <v>11</v>
      </c>
      <c r="I6378" t="s">
        <v>9</v>
      </c>
    </row>
    <row r="6379" spans="1:9" hidden="1" x14ac:dyDescent="0.25">
      <c r="A6379">
        <v>8</v>
      </c>
      <c r="B6379">
        <v>9243</v>
      </c>
      <c r="C6379" t="s">
        <v>7092</v>
      </c>
      <c r="D6379" t="s">
        <v>9</v>
      </c>
      <c r="E6379" t="s">
        <v>8426</v>
      </c>
      <c r="F6379" t="s">
        <v>8427</v>
      </c>
      <c r="G6379" s="1">
        <v>0.5</v>
      </c>
      <c r="H6379" t="s">
        <v>11</v>
      </c>
      <c r="I6379" t="s">
        <v>9</v>
      </c>
    </row>
    <row r="6380" spans="1:9" hidden="1" x14ac:dyDescent="0.25">
      <c r="A6380">
        <v>8</v>
      </c>
      <c r="B6380">
        <v>9245</v>
      </c>
      <c r="C6380" t="s">
        <v>7093</v>
      </c>
      <c r="D6380" t="s">
        <v>9</v>
      </c>
      <c r="E6380" t="s">
        <v>8426</v>
      </c>
      <c r="F6380" t="s">
        <v>8427</v>
      </c>
      <c r="G6380" s="1">
        <v>0.5</v>
      </c>
      <c r="H6380" t="s">
        <v>11</v>
      </c>
      <c r="I6380" t="s">
        <v>9</v>
      </c>
    </row>
    <row r="6381" spans="1:9" hidden="1" x14ac:dyDescent="0.25">
      <c r="A6381">
        <v>8</v>
      </c>
      <c r="B6381">
        <v>9247</v>
      </c>
      <c r="C6381" t="s">
        <v>7094</v>
      </c>
      <c r="D6381" t="s">
        <v>9</v>
      </c>
      <c r="E6381" t="s">
        <v>8426</v>
      </c>
      <c r="F6381" t="s">
        <v>8427</v>
      </c>
      <c r="G6381" s="1">
        <v>0.5</v>
      </c>
      <c r="H6381" t="s">
        <v>11</v>
      </c>
      <c r="I6381" t="s">
        <v>9</v>
      </c>
    </row>
    <row r="6382" spans="1:9" hidden="1" x14ac:dyDescent="0.25">
      <c r="A6382">
        <v>8</v>
      </c>
      <c r="B6382">
        <v>9249</v>
      </c>
      <c r="C6382" t="s">
        <v>7095</v>
      </c>
      <c r="D6382" t="s">
        <v>9</v>
      </c>
      <c r="E6382" t="s">
        <v>8539</v>
      </c>
      <c r="F6382" t="s">
        <v>8540</v>
      </c>
      <c r="G6382" s="1">
        <v>0.5</v>
      </c>
      <c r="H6382" t="s">
        <v>11</v>
      </c>
      <c r="I6382" t="s">
        <v>9</v>
      </c>
    </row>
    <row r="6383" spans="1:9" hidden="1" x14ac:dyDescent="0.25">
      <c r="A6383">
        <v>8</v>
      </c>
      <c r="B6383">
        <v>9251</v>
      </c>
      <c r="C6383" t="s">
        <v>7096</v>
      </c>
      <c r="D6383" t="s">
        <v>9</v>
      </c>
      <c r="E6383" t="s">
        <v>8426</v>
      </c>
      <c r="F6383" t="s">
        <v>8427</v>
      </c>
      <c r="G6383" s="1">
        <v>0.5</v>
      </c>
      <c r="H6383" t="s">
        <v>11</v>
      </c>
      <c r="I6383" t="s">
        <v>9</v>
      </c>
    </row>
    <row r="6384" spans="1:9" hidden="1" x14ac:dyDescent="0.25">
      <c r="A6384">
        <v>8</v>
      </c>
      <c r="B6384">
        <v>9252</v>
      </c>
      <c r="C6384" t="s">
        <v>7097</v>
      </c>
      <c r="D6384" t="s">
        <v>9</v>
      </c>
      <c r="E6384" t="s">
        <v>8426</v>
      </c>
      <c r="F6384" t="s">
        <v>8427</v>
      </c>
      <c r="G6384" s="1">
        <v>0.5</v>
      </c>
      <c r="H6384" t="s">
        <v>11</v>
      </c>
      <c r="I6384" t="s">
        <v>9</v>
      </c>
    </row>
    <row r="6385" spans="1:9" hidden="1" x14ac:dyDescent="0.25">
      <c r="A6385">
        <v>8</v>
      </c>
      <c r="B6385">
        <v>9253</v>
      </c>
      <c r="C6385" t="s">
        <v>7098</v>
      </c>
      <c r="D6385" t="s">
        <v>9</v>
      </c>
      <c r="E6385" t="s">
        <v>8426</v>
      </c>
      <c r="F6385" t="s">
        <v>8427</v>
      </c>
      <c r="G6385" s="1">
        <v>0.5</v>
      </c>
      <c r="H6385" t="s">
        <v>11</v>
      </c>
      <c r="I6385" t="s">
        <v>9</v>
      </c>
    </row>
    <row r="6386" spans="1:9" hidden="1" x14ac:dyDescent="0.25">
      <c r="A6386">
        <v>8</v>
      </c>
      <c r="B6386">
        <v>9255</v>
      </c>
      <c r="C6386" t="s">
        <v>7099</v>
      </c>
      <c r="D6386" t="s">
        <v>9</v>
      </c>
      <c r="E6386" t="s">
        <v>8426</v>
      </c>
      <c r="F6386" t="s">
        <v>8427</v>
      </c>
      <c r="G6386" s="1">
        <v>0.5</v>
      </c>
      <c r="H6386" t="s">
        <v>11</v>
      </c>
      <c r="I6386" t="s">
        <v>9</v>
      </c>
    </row>
    <row r="6387" spans="1:9" hidden="1" x14ac:dyDescent="0.25">
      <c r="A6387">
        <v>8</v>
      </c>
      <c r="B6387">
        <v>9257</v>
      </c>
      <c r="C6387" t="s">
        <v>7100</v>
      </c>
      <c r="D6387" t="s">
        <v>9</v>
      </c>
      <c r="E6387" t="s">
        <v>8426</v>
      </c>
      <c r="F6387" t="s">
        <v>8427</v>
      </c>
      <c r="G6387" s="1">
        <v>0.5</v>
      </c>
      <c r="H6387" t="s">
        <v>11</v>
      </c>
      <c r="I6387" t="s">
        <v>9</v>
      </c>
    </row>
    <row r="6388" spans="1:9" hidden="1" x14ac:dyDescent="0.25">
      <c r="A6388">
        <v>8</v>
      </c>
      <c r="B6388">
        <v>9259</v>
      </c>
      <c r="C6388" t="s">
        <v>7101</v>
      </c>
      <c r="D6388" t="s">
        <v>9</v>
      </c>
      <c r="E6388" t="s">
        <v>18</v>
      </c>
      <c r="F6388" t="s">
        <v>19</v>
      </c>
      <c r="G6388" s="1">
        <v>0.5</v>
      </c>
      <c r="H6388" t="s">
        <v>11</v>
      </c>
      <c r="I6388" t="s">
        <v>9</v>
      </c>
    </row>
    <row r="6389" spans="1:9" hidden="1" x14ac:dyDescent="0.25">
      <c r="A6389">
        <v>8</v>
      </c>
      <c r="B6389">
        <v>9261</v>
      </c>
      <c r="C6389" t="s">
        <v>7102</v>
      </c>
      <c r="D6389" t="s">
        <v>9</v>
      </c>
      <c r="E6389" t="s">
        <v>18</v>
      </c>
      <c r="F6389" t="s">
        <v>19</v>
      </c>
      <c r="G6389" s="1">
        <v>0.5</v>
      </c>
      <c r="H6389" t="s">
        <v>11</v>
      </c>
      <c r="I6389" t="s">
        <v>9</v>
      </c>
    </row>
    <row r="6390" spans="1:9" hidden="1" x14ac:dyDescent="0.25">
      <c r="A6390">
        <v>8</v>
      </c>
      <c r="B6390">
        <v>9263</v>
      </c>
      <c r="C6390" t="s">
        <v>7103</v>
      </c>
      <c r="D6390" t="s">
        <v>9</v>
      </c>
      <c r="E6390" t="s">
        <v>18</v>
      </c>
      <c r="F6390" t="s">
        <v>19</v>
      </c>
      <c r="G6390" s="1">
        <v>0.5</v>
      </c>
      <c r="H6390" t="s">
        <v>11</v>
      </c>
      <c r="I6390" t="s">
        <v>9</v>
      </c>
    </row>
    <row r="6391" spans="1:9" hidden="1" x14ac:dyDescent="0.25">
      <c r="A6391">
        <v>8</v>
      </c>
      <c r="B6391">
        <v>9265</v>
      </c>
      <c r="C6391" t="s">
        <v>7104</v>
      </c>
      <c r="D6391" t="s">
        <v>9</v>
      </c>
      <c r="E6391" t="s">
        <v>18</v>
      </c>
      <c r="F6391" t="s">
        <v>19</v>
      </c>
      <c r="G6391" s="1">
        <v>0.5</v>
      </c>
      <c r="H6391" t="s">
        <v>11</v>
      </c>
      <c r="I6391" t="s">
        <v>9</v>
      </c>
    </row>
    <row r="6392" spans="1:9" hidden="1" x14ac:dyDescent="0.25">
      <c r="A6392">
        <v>8</v>
      </c>
      <c r="B6392">
        <v>9267</v>
      </c>
      <c r="C6392" t="s">
        <v>7105</v>
      </c>
      <c r="D6392" t="s">
        <v>9</v>
      </c>
      <c r="E6392" t="s">
        <v>18</v>
      </c>
      <c r="F6392" t="s">
        <v>19</v>
      </c>
      <c r="G6392" s="1">
        <v>0.5</v>
      </c>
      <c r="H6392" t="s">
        <v>11</v>
      </c>
      <c r="I6392" t="s">
        <v>9</v>
      </c>
    </row>
    <row r="6393" spans="1:9" hidden="1" x14ac:dyDescent="0.25">
      <c r="A6393">
        <v>8</v>
      </c>
      <c r="B6393">
        <v>9269</v>
      </c>
      <c r="C6393" t="s">
        <v>7106</v>
      </c>
      <c r="D6393" t="s">
        <v>9</v>
      </c>
      <c r="E6393" t="s">
        <v>8426</v>
      </c>
      <c r="F6393" t="s">
        <v>8427</v>
      </c>
      <c r="G6393" s="1">
        <v>0.5</v>
      </c>
      <c r="H6393" t="s">
        <v>11</v>
      </c>
      <c r="I6393" t="s">
        <v>9</v>
      </c>
    </row>
    <row r="6394" spans="1:9" hidden="1" x14ac:dyDescent="0.25">
      <c r="A6394">
        <v>8</v>
      </c>
      <c r="B6394">
        <v>9271</v>
      </c>
      <c r="C6394" t="s">
        <v>7107</v>
      </c>
      <c r="D6394" t="s">
        <v>9</v>
      </c>
      <c r="E6394" t="s">
        <v>16</v>
      </c>
      <c r="F6394" t="s">
        <v>14</v>
      </c>
      <c r="G6394" s="1">
        <v>0.5</v>
      </c>
      <c r="H6394" t="s">
        <v>11</v>
      </c>
      <c r="I6394" t="s">
        <v>9</v>
      </c>
    </row>
    <row r="6395" spans="1:9" hidden="1" x14ac:dyDescent="0.25">
      <c r="A6395">
        <v>8</v>
      </c>
      <c r="B6395">
        <v>9273</v>
      </c>
      <c r="C6395" t="s">
        <v>7108</v>
      </c>
      <c r="D6395" t="s">
        <v>9</v>
      </c>
      <c r="E6395" t="s">
        <v>8426</v>
      </c>
      <c r="F6395" t="s">
        <v>8427</v>
      </c>
      <c r="G6395" s="1">
        <v>0.5</v>
      </c>
      <c r="H6395" t="s">
        <v>11</v>
      </c>
      <c r="I6395" t="s">
        <v>9</v>
      </c>
    </row>
    <row r="6396" spans="1:9" hidden="1" x14ac:dyDescent="0.25">
      <c r="A6396">
        <v>8</v>
      </c>
      <c r="B6396">
        <v>9275</v>
      </c>
      <c r="C6396" t="s">
        <v>7109</v>
      </c>
      <c r="D6396" t="s">
        <v>9</v>
      </c>
      <c r="E6396" t="s">
        <v>16</v>
      </c>
      <c r="F6396" t="s">
        <v>14</v>
      </c>
      <c r="G6396" s="1">
        <v>0.5</v>
      </c>
      <c r="H6396" t="s">
        <v>11</v>
      </c>
      <c r="I6396" t="s">
        <v>9</v>
      </c>
    </row>
    <row r="6397" spans="1:9" hidden="1" x14ac:dyDescent="0.25">
      <c r="A6397">
        <v>8</v>
      </c>
      <c r="B6397">
        <v>9277</v>
      </c>
      <c r="C6397" t="s">
        <v>7110</v>
      </c>
      <c r="D6397" t="s">
        <v>9</v>
      </c>
      <c r="E6397" t="s">
        <v>16</v>
      </c>
      <c r="F6397" t="s">
        <v>14</v>
      </c>
      <c r="G6397" s="1">
        <v>0.5</v>
      </c>
      <c r="H6397" t="s">
        <v>11</v>
      </c>
      <c r="I6397" t="s">
        <v>9</v>
      </c>
    </row>
    <row r="6398" spans="1:9" hidden="1" x14ac:dyDescent="0.25">
      <c r="A6398">
        <v>8</v>
      </c>
      <c r="B6398">
        <v>9281</v>
      </c>
      <c r="C6398" t="s">
        <v>7111</v>
      </c>
      <c r="D6398" t="s">
        <v>9</v>
      </c>
      <c r="E6398" t="s">
        <v>16</v>
      </c>
      <c r="F6398" t="s">
        <v>14</v>
      </c>
      <c r="G6398" s="1">
        <v>0.5</v>
      </c>
      <c r="H6398" t="s">
        <v>11</v>
      </c>
      <c r="I6398" t="s">
        <v>9</v>
      </c>
    </row>
    <row r="6399" spans="1:9" hidden="1" x14ac:dyDescent="0.25">
      <c r="A6399">
        <v>8</v>
      </c>
      <c r="B6399">
        <v>9283</v>
      </c>
      <c r="C6399" t="s">
        <v>7112</v>
      </c>
      <c r="D6399" t="s">
        <v>9</v>
      </c>
      <c r="E6399" t="s">
        <v>16</v>
      </c>
      <c r="F6399" t="s">
        <v>14</v>
      </c>
      <c r="G6399" s="1">
        <v>0.5</v>
      </c>
      <c r="H6399" t="s">
        <v>11</v>
      </c>
      <c r="I6399" t="s">
        <v>9</v>
      </c>
    </row>
    <row r="6400" spans="1:9" hidden="1" x14ac:dyDescent="0.25">
      <c r="A6400">
        <v>8</v>
      </c>
      <c r="B6400">
        <v>9285</v>
      </c>
      <c r="C6400" t="s">
        <v>7113</v>
      </c>
      <c r="D6400" t="s">
        <v>9</v>
      </c>
      <c r="E6400" t="s">
        <v>18</v>
      </c>
      <c r="F6400" t="s">
        <v>19</v>
      </c>
      <c r="G6400" s="1">
        <v>0.5</v>
      </c>
      <c r="H6400" t="s">
        <v>11</v>
      </c>
      <c r="I6400" t="s">
        <v>9</v>
      </c>
    </row>
    <row r="6401" spans="1:9" hidden="1" x14ac:dyDescent="0.25">
      <c r="A6401">
        <v>8</v>
      </c>
      <c r="B6401">
        <v>9287</v>
      </c>
      <c r="C6401" t="s">
        <v>7114</v>
      </c>
      <c r="D6401" t="s">
        <v>9</v>
      </c>
      <c r="E6401" t="s">
        <v>8426</v>
      </c>
      <c r="F6401" t="s">
        <v>8427</v>
      </c>
      <c r="G6401" s="1">
        <v>0.5</v>
      </c>
      <c r="H6401" t="s">
        <v>11</v>
      </c>
      <c r="I6401" t="s">
        <v>9</v>
      </c>
    </row>
    <row r="6402" spans="1:9" hidden="1" x14ac:dyDescent="0.25">
      <c r="A6402">
        <v>8</v>
      </c>
      <c r="B6402">
        <v>9291</v>
      </c>
      <c r="C6402" t="s">
        <v>7115</v>
      </c>
      <c r="D6402" t="s">
        <v>9</v>
      </c>
      <c r="E6402" t="s">
        <v>8426</v>
      </c>
      <c r="F6402" t="s">
        <v>8427</v>
      </c>
      <c r="G6402" s="1">
        <v>0.5</v>
      </c>
      <c r="H6402" t="s">
        <v>11</v>
      </c>
      <c r="I6402" t="s">
        <v>9</v>
      </c>
    </row>
    <row r="6403" spans="1:9" hidden="1" x14ac:dyDescent="0.25">
      <c r="A6403">
        <v>8</v>
      </c>
      <c r="B6403">
        <v>9293</v>
      </c>
      <c r="C6403" t="s">
        <v>7116</v>
      </c>
      <c r="D6403" t="s">
        <v>9</v>
      </c>
      <c r="E6403" t="s">
        <v>8426</v>
      </c>
      <c r="F6403" t="s">
        <v>8427</v>
      </c>
      <c r="G6403" s="1">
        <v>0.5</v>
      </c>
      <c r="H6403" t="s">
        <v>11</v>
      </c>
      <c r="I6403" t="s">
        <v>9</v>
      </c>
    </row>
    <row r="6404" spans="1:9" hidden="1" x14ac:dyDescent="0.25">
      <c r="A6404">
        <v>8</v>
      </c>
      <c r="B6404">
        <v>9295</v>
      </c>
      <c r="C6404" t="s">
        <v>7117</v>
      </c>
      <c r="D6404" t="s">
        <v>9</v>
      </c>
      <c r="E6404" t="s">
        <v>8426</v>
      </c>
      <c r="F6404" t="s">
        <v>8427</v>
      </c>
      <c r="G6404" s="1">
        <v>0.5</v>
      </c>
      <c r="H6404" t="s">
        <v>11</v>
      </c>
      <c r="I6404" t="s">
        <v>9</v>
      </c>
    </row>
    <row r="6405" spans="1:9" hidden="1" x14ac:dyDescent="0.25">
      <c r="A6405">
        <v>8</v>
      </c>
      <c r="B6405">
        <v>9297</v>
      </c>
      <c r="C6405" t="s">
        <v>7118</v>
      </c>
      <c r="D6405" t="s">
        <v>9</v>
      </c>
      <c r="E6405" t="s">
        <v>8426</v>
      </c>
      <c r="F6405" t="s">
        <v>8427</v>
      </c>
      <c r="G6405" s="1">
        <v>0.5</v>
      </c>
      <c r="H6405" t="s">
        <v>11</v>
      </c>
      <c r="I6405" t="s">
        <v>9</v>
      </c>
    </row>
    <row r="6406" spans="1:9" hidden="1" x14ac:dyDescent="0.25">
      <c r="A6406">
        <v>8</v>
      </c>
      <c r="B6406">
        <v>9300</v>
      </c>
      <c r="C6406" t="s">
        <v>7119</v>
      </c>
      <c r="D6406" t="s">
        <v>9</v>
      </c>
      <c r="E6406" t="s">
        <v>8821</v>
      </c>
      <c r="F6406" s="4">
        <v>37672</v>
      </c>
      <c r="G6406" s="1">
        <v>0.5</v>
      </c>
      <c r="H6406" t="s">
        <v>11</v>
      </c>
      <c r="I6406" t="s">
        <v>9</v>
      </c>
    </row>
    <row r="6407" spans="1:9" hidden="1" x14ac:dyDescent="0.25">
      <c r="A6407">
        <v>8</v>
      </c>
      <c r="B6407">
        <v>9301</v>
      </c>
      <c r="C6407" t="s">
        <v>7121</v>
      </c>
      <c r="D6407" t="s">
        <v>9</v>
      </c>
      <c r="E6407" t="s">
        <v>8821</v>
      </c>
      <c r="F6407" s="4">
        <v>37672</v>
      </c>
      <c r="G6407" s="1">
        <v>0.5</v>
      </c>
      <c r="H6407" t="s">
        <v>11</v>
      </c>
      <c r="I6407" t="s">
        <v>9</v>
      </c>
    </row>
    <row r="6408" spans="1:9" hidden="1" x14ac:dyDescent="0.25">
      <c r="A6408">
        <v>8</v>
      </c>
      <c r="B6408">
        <v>9302</v>
      </c>
      <c r="C6408" t="s">
        <v>7123</v>
      </c>
      <c r="D6408" t="s">
        <v>9</v>
      </c>
      <c r="E6408" t="s">
        <v>8821</v>
      </c>
      <c r="F6408" s="4">
        <v>37672</v>
      </c>
      <c r="G6408" s="1">
        <v>0.5</v>
      </c>
      <c r="H6408" t="s">
        <v>11</v>
      </c>
      <c r="I6408" t="s">
        <v>9</v>
      </c>
    </row>
    <row r="6409" spans="1:9" hidden="1" x14ac:dyDescent="0.25">
      <c r="A6409">
        <v>8</v>
      </c>
      <c r="B6409">
        <v>9303</v>
      </c>
      <c r="C6409" t="s">
        <v>7124</v>
      </c>
      <c r="D6409" t="s">
        <v>9</v>
      </c>
      <c r="E6409" t="s">
        <v>8501</v>
      </c>
      <c r="F6409" t="s">
        <v>4337</v>
      </c>
      <c r="G6409" s="1">
        <v>0.5</v>
      </c>
      <c r="H6409" t="s">
        <v>11</v>
      </c>
      <c r="I6409" t="s">
        <v>9</v>
      </c>
    </row>
    <row r="6410" spans="1:9" hidden="1" x14ac:dyDescent="0.25">
      <c r="A6410">
        <v>8</v>
      </c>
      <c r="B6410">
        <v>9304</v>
      </c>
      <c r="C6410" t="s">
        <v>7125</v>
      </c>
      <c r="D6410" t="s">
        <v>9</v>
      </c>
      <c r="E6410" t="s">
        <v>8501</v>
      </c>
      <c r="F6410" t="s">
        <v>4337</v>
      </c>
      <c r="G6410" s="1">
        <v>0.5</v>
      </c>
      <c r="H6410" t="s">
        <v>11</v>
      </c>
      <c r="I6410" t="s">
        <v>9</v>
      </c>
    </row>
    <row r="6411" spans="1:9" hidden="1" x14ac:dyDescent="0.25">
      <c r="A6411">
        <v>8</v>
      </c>
      <c r="B6411">
        <v>9305</v>
      </c>
      <c r="C6411" t="s">
        <v>7126</v>
      </c>
      <c r="D6411" t="s">
        <v>9</v>
      </c>
      <c r="E6411" t="s">
        <v>8821</v>
      </c>
      <c r="F6411" s="4">
        <v>37672</v>
      </c>
      <c r="G6411" s="1">
        <v>0.5</v>
      </c>
      <c r="H6411" t="s">
        <v>11</v>
      </c>
      <c r="I6411" t="s">
        <v>9</v>
      </c>
    </row>
    <row r="6412" spans="1:9" hidden="1" x14ac:dyDescent="0.25">
      <c r="A6412">
        <v>8</v>
      </c>
      <c r="B6412">
        <v>9306</v>
      </c>
      <c r="C6412" t="s">
        <v>7128</v>
      </c>
      <c r="D6412" t="s">
        <v>9</v>
      </c>
      <c r="E6412" t="s">
        <v>8430</v>
      </c>
      <c r="F6412" t="s">
        <v>8427</v>
      </c>
      <c r="G6412" s="1">
        <v>0.5</v>
      </c>
      <c r="H6412" t="s">
        <v>11</v>
      </c>
      <c r="I6412" t="s">
        <v>9</v>
      </c>
    </row>
    <row r="6413" spans="1:9" hidden="1" x14ac:dyDescent="0.25">
      <c r="A6413">
        <v>8</v>
      </c>
      <c r="B6413">
        <v>9307</v>
      </c>
      <c r="C6413" t="s">
        <v>7129</v>
      </c>
      <c r="D6413" t="s">
        <v>9</v>
      </c>
      <c r="E6413" t="s">
        <v>8501</v>
      </c>
      <c r="F6413" t="s">
        <v>4337</v>
      </c>
      <c r="G6413" s="1">
        <v>0.5</v>
      </c>
      <c r="H6413" t="s">
        <v>11</v>
      </c>
      <c r="I6413" t="s">
        <v>9</v>
      </c>
    </row>
    <row r="6414" spans="1:9" hidden="1" x14ac:dyDescent="0.25">
      <c r="A6414">
        <v>8</v>
      </c>
      <c r="B6414">
        <v>9308</v>
      </c>
      <c r="C6414" t="s">
        <v>7132</v>
      </c>
      <c r="D6414" t="s">
        <v>9</v>
      </c>
      <c r="E6414" t="s">
        <v>8821</v>
      </c>
      <c r="F6414" s="4">
        <v>37672</v>
      </c>
      <c r="G6414" s="1">
        <v>0.5</v>
      </c>
      <c r="H6414" t="s">
        <v>11</v>
      </c>
      <c r="I6414" t="s">
        <v>9</v>
      </c>
    </row>
    <row r="6415" spans="1:9" hidden="1" x14ac:dyDescent="0.25">
      <c r="A6415">
        <v>8</v>
      </c>
      <c r="B6415">
        <v>9309</v>
      </c>
      <c r="C6415" t="s">
        <v>7134</v>
      </c>
      <c r="D6415" t="s">
        <v>9</v>
      </c>
      <c r="E6415" t="s">
        <v>8504</v>
      </c>
      <c r="F6415" t="s">
        <v>8505</v>
      </c>
      <c r="G6415" s="1">
        <v>0.5</v>
      </c>
      <c r="H6415" t="s">
        <v>11</v>
      </c>
      <c r="I6415" t="s">
        <v>9</v>
      </c>
    </row>
    <row r="6416" spans="1:9" hidden="1" x14ac:dyDescent="0.25">
      <c r="A6416">
        <v>8</v>
      </c>
      <c r="B6416">
        <v>9310</v>
      </c>
      <c r="C6416" t="s">
        <v>7135</v>
      </c>
      <c r="D6416" t="s">
        <v>9</v>
      </c>
      <c r="E6416" t="s">
        <v>8501</v>
      </c>
      <c r="F6416" t="s">
        <v>4337</v>
      </c>
      <c r="G6416" s="1">
        <v>0.5</v>
      </c>
      <c r="H6416" t="s">
        <v>11</v>
      </c>
      <c r="I6416" t="s">
        <v>9</v>
      </c>
    </row>
    <row r="6417" spans="1:9" hidden="1" x14ac:dyDescent="0.25">
      <c r="A6417">
        <v>8</v>
      </c>
      <c r="B6417">
        <v>9311</v>
      </c>
      <c r="C6417" t="s">
        <v>7136</v>
      </c>
      <c r="D6417" t="s">
        <v>9</v>
      </c>
      <c r="E6417" t="s">
        <v>8501</v>
      </c>
      <c r="F6417" t="s">
        <v>4337</v>
      </c>
      <c r="G6417" s="1">
        <v>0.5</v>
      </c>
      <c r="H6417" t="s">
        <v>11</v>
      </c>
      <c r="I6417" t="s">
        <v>9</v>
      </c>
    </row>
    <row r="6418" spans="1:9" hidden="1" x14ac:dyDescent="0.25">
      <c r="A6418">
        <v>8</v>
      </c>
      <c r="B6418">
        <v>9312</v>
      </c>
      <c r="C6418" t="s">
        <v>7137</v>
      </c>
      <c r="D6418" t="s">
        <v>9</v>
      </c>
      <c r="E6418" t="s">
        <v>8426</v>
      </c>
      <c r="F6418" t="s">
        <v>8427</v>
      </c>
      <c r="G6418" s="1">
        <v>0.5</v>
      </c>
      <c r="H6418" t="s">
        <v>11</v>
      </c>
      <c r="I6418" t="s">
        <v>9</v>
      </c>
    </row>
    <row r="6419" spans="1:9" hidden="1" x14ac:dyDescent="0.25">
      <c r="A6419">
        <v>8</v>
      </c>
      <c r="B6419">
        <v>9313</v>
      </c>
      <c r="C6419" t="s">
        <v>7138</v>
      </c>
      <c r="D6419" t="s">
        <v>9</v>
      </c>
      <c r="E6419" t="s">
        <v>8426</v>
      </c>
      <c r="F6419" t="s">
        <v>8427</v>
      </c>
      <c r="G6419" s="1">
        <v>0.5</v>
      </c>
      <c r="H6419" t="s">
        <v>11</v>
      </c>
      <c r="I6419" t="s">
        <v>9</v>
      </c>
    </row>
    <row r="6420" spans="1:9" hidden="1" x14ac:dyDescent="0.25">
      <c r="A6420">
        <v>8</v>
      </c>
      <c r="B6420">
        <v>9314</v>
      </c>
      <c r="C6420" t="s">
        <v>7139</v>
      </c>
      <c r="D6420" t="s">
        <v>9</v>
      </c>
      <c r="E6420" t="s">
        <v>8426</v>
      </c>
      <c r="F6420" t="s">
        <v>8427</v>
      </c>
      <c r="G6420" s="1">
        <v>0.5</v>
      </c>
      <c r="H6420" t="s">
        <v>11</v>
      </c>
      <c r="I6420" t="s">
        <v>9</v>
      </c>
    </row>
    <row r="6421" spans="1:9" hidden="1" x14ac:dyDescent="0.25">
      <c r="A6421">
        <v>8</v>
      </c>
      <c r="B6421">
        <v>9315</v>
      </c>
      <c r="C6421" t="s">
        <v>7140</v>
      </c>
      <c r="D6421" t="s">
        <v>9</v>
      </c>
      <c r="E6421" t="s">
        <v>8426</v>
      </c>
      <c r="F6421" t="s">
        <v>8427</v>
      </c>
      <c r="G6421" s="1">
        <v>0.5</v>
      </c>
      <c r="H6421" t="s">
        <v>11</v>
      </c>
      <c r="I6421" t="s">
        <v>9</v>
      </c>
    </row>
    <row r="6422" spans="1:9" hidden="1" x14ac:dyDescent="0.25">
      <c r="A6422">
        <v>8</v>
      </c>
      <c r="B6422">
        <v>9316</v>
      </c>
      <c r="C6422" t="s">
        <v>7141</v>
      </c>
      <c r="D6422" t="s">
        <v>9</v>
      </c>
      <c r="E6422" t="s">
        <v>8426</v>
      </c>
      <c r="F6422" t="s">
        <v>8427</v>
      </c>
      <c r="G6422" s="1">
        <v>0.5</v>
      </c>
      <c r="H6422" t="s">
        <v>11</v>
      </c>
      <c r="I6422" t="s">
        <v>9</v>
      </c>
    </row>
    <row r="6423" spans="1:9" hidden="1" x14ac:dyDescent="0.25">
      <c r="A6423">
        <v>8</v>
      </c>
      <c r="B6423">
        <v>9317</v>
      </c>
      <c r="C6423" t="s">
        <v>7142</v>
      </c>
      <c r="D6423" t="s">
        <v>9</v>
      </c>
      <c r="E6423" t="s">
        <v>8430</v>
      </c>
      <c r="F6423" t="s">
        <v>8427</v>
      </c>
      <c r="G6423" s="1">
        <v>0.5</v>
      </c>
      <c r="H6423" t="s">
        <v>11</v>
      </c>
      <c r="I6423" t="s">
        <v>9</v>
      </c>
    </row>
    <row r="6424" spans="1:9" hidden="1" x14ac:dyDescent="0.25">
      <c r="A6424">
        <v>8</v>
      </c>
      <c r="B6424">
        <v>9318</v>
      </c>
      <c r="C6424" t="s">
        <v>7143</v>
      </c>
      <c r="D6424" t="s">
        <v>9</v>
      </c>
      <c r="E6424" t="s">
        <v>8818</v>
      </c>
      <c r="F6424" s="4">
        <v>39922</v>
      </c>
      <c r="G6424" s="1">
        <v>0.5</v>
      </c>
      <c r="H6424" t="s">
        <v>11</v>
      </c>
      <c r="I6424" t="s">
        <v>9</v>
      </c>
    </row>
    <row r="6425" spans="1:9" hidden="1" x14ac:dyDescent="0.25">
      <c r="A6425">
        <v>8</v>
      </c>
      <c r="B6425">
        <v>9319</v>
      </c>
      <c r="C6425" t="s">
        <v>7144</v>
      </c>
      <c r="D6425" t="s">
        <v>9</v>
      </c>
      <c r="E6425" t="s">
        <v>8818</v>
      </c>
      <c r="F6425" s="4">
        <v>39922</v>
      </c>
      <c r="G6425" s="1">
        <v>0.5</v>
      </c>
      <c r="H6425" t="s">
        <v>11</v>
      </c>
      <c r="I6425" t="s">
        <v>9</v>
      </c>
    </row>
    <row r="6426" spans="1:9" hidden="1" x14ac:dyDescent="0.25">
      <c r="A6426">
        <v>8</v>
      </c>
      <c r="B6426">
        <v>9320</v>
      </c>
      <c r="C6426" t="s">
        <v>7145</v>
      </c>
      <c r="D6426" t="s">
        <v>9</v>
      </c>
      <c r="E6426" t="s">
        <v>8470</v>
      </c>
      <c r="F6426" t="s">
        <v>8453</v>
      </c>
      <c r="G6426" s="1">
        <v>0.5</v>
      </c>
      <c r="H6426" t="s">
        <v>11</v>
      </c>
      <c r="I6426" t="s">
        <v>9</v>
      </c>
    </row>
    <row r="6427" spans="1:9" hidden="1" x14ac:dyDescent="0.25">
      <c r="A6427">
        <v>8</v>
      </c>
      <c r="B6427">
        <v>9321</v>
      </c>
      <c r="C6427" t="s">
        <v>7146</v>
      </c>
      <c r="D6427" t="s">
        <v>9</v>
      </c>
      <c r="E6427" t="s">
        <v>8426</v>
      </c>
      <c r="F6427" t="s">
        <v>8427</v>
      </c>
      <c r="G6427" s="1">
        <v>0.5</v>
      </c>
      <c r="H6427" t="s">
        <v>11</v>
      </c>
      <c r="I6427" t="s">
        <v>9</v>
      </c>
    </row>
    <row r="6428" spans="1:9" hidden="1" x14ac:dyDescent="0.25">
      <c r="A6428">
        <v>8</v>
      </c>
      <c r="B6428">
        <v>9322</v>
      </c>
      <c r="C6428" t="s">
        <v>7147</v>
      </c>
      <c r="D6428" t="s">
        <v>9</v>
      </c>
      <c r="E6428" t="s">
        <v>8426</v>
      </c>
      <c r="F6428" t="s">
        <v>8427</v>
      </c>
      <c r="G6428" s="1">
        <v>0.5</v>
      </c>
      <c r="H6428" t="s">
        <v>11</v>
      </c>
      <c r="I6428" t="s">
        <v>9</v>
      </c>
    </row>
    <row r="6429" spans="1:9" hidden="1" x14ac:dyDescent="0.25">
      <c r="A6429">
        <v>8</v>
      </c>
      <c r="B6429">
        <v>9323</v>
      </c>
      <c r="C6429" t="s">
        <v>7148</v>
      </c>
      <c r="D6429" t="s">
        <v>9</v>
      </c>
      <c r="E6429" t="s">
        <v>8446</v>
      </c>
      <c r="F6429" t="s">
        <v>8425</v>
      </c>
      <c r="G6429" s="1">
        <v>0.5</v>
      </c>
      <c r="H6429" t="s">
        <v>11</v>
      </c>
      <c r="I6429" t="s">
        <v>9</v>
      </c>
    </row>
    <row r="6430" spans="1:9" hidden="1" x14ac:dyDescent="0.25">
      <c r="A6430">
        <v>8</v>
      </c>
      <c r="B6430">
        <v>9324</v>
      </c>
      <c r="C6430" t="s">
        <v>7149</v>
      </c>
      <c r="D6430" t="s">
        <v>9</v>
      </c>
      <c r="E6430" t="s">
        <v>8446</v>
      </c>
      <c r="F6430" t="s">
        <v>8425</v>
      </c>
      <c r="G6430" s="1">
        <v>0.5</v>
      </c>
      <c r="H6430" t="s">
        <v>11</v>
      </c>
      <c r="I6430" t="s">
        <v>9</v>
      </c>
    </row>
    <row r="6431" spans="1:9" hidden="1" x14ac:dyDescent="0.25">
      <c r="A6431">
        <v>8</v>
      </c>
      <c r="B6431">
        <v>9325</v>
      </c>
      <c r="C6431" t="s">
        <v>7150</v>
      </c>
      <c r="D6431" t="s">
        <v>9</v>
      </c>
      <c r="E6431" t="s">
        <v>8446</v>
      </c>
      <c r="F6431" t="s">
        <v>8425</v>
      </c>
      <c r="G6431" s="1">
        <v>0.5</v>
      </c>
      <c r="H6431" t="s">
        <v>11</v>
      </c>
      <c r="I6431" t="s">
        <v>9</v>
      </c>
    </row>
    <row r="6432" spans="1:9" hidden="1" x14ac:dyDescent="0.25">
      <c r="A6432">
        <v>8</v>
      </c>
      <c r="B6432">
        <v>9326</v>
      </c>
      <c r="C6432" t="s">
        <v>7151</v>
      </c>
      <c r="D6432" t="s">
        <v>9</v>
      </c>
      <c r="E6432" t="s">
        <v>8446</v>
      </c>
      <c r="F6432" t="s">
        <v>8425</v>
      </c>
      <c r="G6432" s="1">
        <v>0.5</v>
      </c>
      <c r="H6432" t="s">
        <v>11</v>
      </c>
      <c r="I6432" t="s">
        <v>9</v>
      </c>
    </row>
    <row r="6433" spans="1:9" hidden="1" x14ac:dyDescent="0.25">
      <c r="A6433">
        <v>8</v>
      </c>
      <c r="B6433">
        <v>9327</v>
      </c>
      <c r="C6433" t="s">
        <v>7152</v>
      </c>
      <c r="D6433" t="s">
        <v>9</v>
      </c>
      <c r="E6433" t="s">
        <v>8446</v>
      </c>
      <c r="F6433" t="s">
        <v>8425</v>
      </c>
      <c r="G6433" s="1">
        <v>0.5</v>
      </c>
      <c r="H6433" t="s">
        <v>11</v>
      </c>
      <c r="I6433" t="s">
        <v>9</v>
      </c>
    </row>
    <row r="6434" spans="1:9" hidden="1" x14ac:dyDescent="0.25">
      <c r="A6434">
        <v>8</v>
      </c>
      <c r="B6434">
        <v>9330</v>
      </c>
      <c r="C6434" t="s">
        <v>7153</v>
      </c>
      <c r="D6434" t="s">
        <v>9</v>
      </c>
      <c r="E6434" t="s">
        <v>8426</v>
      </c>
      <c r="F6434" t="s">
        <v>8427</v>
      </c>
      <c r="G6434" s="1">
        <v>0.5</v>
      </c>
      <c r="H6434" t="s">
        <v>11</v>
      </c>
      <c r="I6434" t="s">
        <v>9</v>
      </c>
    </row>
    <row r="6435" spans="1:9" hidden="1" x14ac:dyDescent="0.25">
      <c r="A6435">
        <v>8</v>
      </c>
      <c r="B6435">
        <v>9343</v>
      </c>
      <c r="C6435" t="s">
        <v>7154</v>
      </c>
      <c r="D6435" t="s">
        <v>9</v>
      </c>
      <c r="E6435" t="s">
        <v>8506</v>
      </c>
      <c r="F6435" t="s">
        <v>8466</v>
      </c>
      <c r="G6435" s="1">
        <v>0.5</v>
      </c>
      <c r="H6435" t="s">
        <v>11</v>
      </c>
      <c r="I6435" t="s">
        <v>9</v>
      </c>
    </row>
    <row r="6436" spans="1:9" hidden="1" x14ac:dyDescent="0.25">
      <c r="A6436">
        <v>8</v>
      </c>
      <c r="B6436">
        <v>9344</v>
      </c>
      <c r="C6436" t="s">
        <v>7155</v>
      </c>
      <c r="D6436" t="s">
        <v>9</v>
      </c>
      <c r="E6436" t="s">
        <v>8506</v>
      </c>
      <c r="F6436" t="s">
        <v>8466</v>
      </c>
      <c r="G6436" s="1">
        <v>0.5</v>
      </c>
      <c r="H6436" t="s">
        <v>11</v>
      </c>
      <c r="I6436" t="s">
        <v>9</v>
      </c>
    </row>
    <row r="6437" spans="1:9" hidden="1" x14ac:dyDescent="0.25">
      <c r="A6437">
        <v>8</v>
      </c>
      <c r="B6437">
        <v>9345</v>
      </c>
      <c r="C6437" t="s">
        <v>7156</v>
      </c>
      <c r="D6437" t="s">
        <v>9</v>
      </c>
      <c r="E6437" t="s">
        <v>8506</v>
      </c>
      <c r="F6437" t="s">
        <v>8466</v>
      </c>
      <c r="G6437" s="1">
        <v>0.5</v>
      </c>
      <c r="H6437" t="s">
        <v>11</v>
      </c>
      <c r="I6437" t="s">
        <v>9</v>
      </c>
    </row>
    <row r="6438" spans="1:9" hidden="1" x14ac:dyDescent="0.25">
      <c r="A6438">
        <v>8</v>
      </c>
      <c r="B6438">
        <v>9346</v>
      </c>
      <c r="C6438" t="s">
        <v>7157</v>
      </c>
      <c r="D6438" t="s">
        <v>9</v>
      </c>
      <c r="E6438" t="s">
        <v>8426</v>
      </c>
      <c r="F6438" t="s">
        <v>8427</v>
      </c>
      <c r="G6438" s="1">
        <v>0.5</v>
      </c>
      <c r="H6438" t="s">
        <v>11</v>
      </c>
      <c r="I6438" t="s">
        <v>9</v>
      </c>
    </row>
    <row r="6439" spans="1:9" hidden="1" x14ac:dyDescent="0.25">
      <c r="A6439">
        <v>8</v>
      </c>
      <c r="B6439">
        <v>9347</v>
      </c>
      <c r="C6439" t="s">
        <v>7158</v>
      </c>
      <c r="D6439" t="s">
        <v>9</v>
      </c>
      <c r="E6439" t="s">
        <v>8426</v>
      </c>
      <c r="F6439" t="s">
        <v>8427</v>
      </c>
      <c r="G6439" s="1">
        <v>0.5</v>
      </c>
      <c r="H6439" t="s">
        <v>11</v>
      </c>
      <c r="I6439" t="s">
        <v>9</v>
      </c>
    </row>
    <row r="6440" spans="1:9" hidden="1" x14ac:dyDescent="0.25">
      <c r="A6440">
        <v>8</v>
      </c>
      <c r="B6440">
        <v>9348</v>
      </c>
      <c r="C6440" t="s">
        <v>7159</v>
      </c>
      <c r="D6440" t="s">
        <v>9</v>
      </c>
      <c r="E6440" t="s">
        <v>8426</v>
      </c>
      <c r="F6440" t="s">
        <v>8427</v>
      </c>
      <c r="G6440" s="1">
        <v>0.5</v>
      </c>
      <c r="H6440" t="s">
        <v>11</v>
      </c>
      <c r="I6440" t="s">
        <v>9</v>
      </c>
    </row>
    <row r="6441" spans="1:9" hidden="1" x14ac:dyDescent="0.25">
      <c r="A6441">
        <v>8</v>
      </c>
      <c r="B6441">
        <v>9349</v>
      </c>
      <c r="C6441" t="s">
        <v>7160</v>
      </c>
      <c r="D6441" t="s">
        <v>9</v>
      </c>
      <c r="E6441" t="s">
        <v>8426</v>
      </c>
      <c r="F6441" t="s">
        <v>8427</v>
      </c>
      <c r="G6441" s="1">
        <v>0.5</v>
      </c>
      <c r="H6441" t="s">
        <v>11</v>
      </c>
      <c r="I6441" t="s">
        <v>9</v>
      </c>
    </row>
    <row r="6442" spans="1:9" hidden="1" x14ac:dyDescent="0.25">
      <c r="A6442">
        <v>8</v>
      </c>
      <c r="B6442">
        <v>9370</v>
      </c>
      <c r="C6442" t="s">
        <v>7161</v>
      </c>
      <c r="D6442" t="s">
        <v>9</v>
      </c>
      <c r="E6442" t="s">
        <v>8426</v>
      </c>
      <c r="F6442" t="s">
        <v>8427</v>
      </c>
      <c r="G6442" s="1">
        <v>0.5</v>
      </c>
      <c r="H6442" t="s">
        <v>11</v>
      </c>
      <c r="I6442" t="s">
        <v>9</v>
      </c>
    </row>
    <row r="6443" spans="1:9" hidden="1" x14ac:dyDescent="0.25">
      <c r="A6443">
        <v>8</v>
      </c>
      <c r="B6443">
        <v>9371</v>
      </c>
      <c r="C6443" t="s">
        <v>7162</v>
      </c>
      <c r="D6443" t="s">
        <v>9</v>
      </c>
      <c r="E6443" t="s">
        <v>8426</v>
      </c>
      <c r="F6443" t="s">
        <v>8427</v>
      </c>
      <c r="G6443" s="1">
        <v>0.5</v>
      </c>
      <c r="H6443" t="s">
        <v>11</v>
      </c>
      <c r="I6443" t="s">
        <v>9</v>
      </c>
    </row>
    <row r="6444" spans="1:9" hidden="1" x14ac:dyDescent="0.25">
      <c r="A6444">
        <v>8</v>
      </c>
      <c r="B6444">
        <v>9372</v>
      </c>
      <c r="C6444" t="s">
        <v>7163</v>
      </c>
      <c r="D6444" t="s">
        <v>9</v>
      </c>
      <c r="E6444" t="s">
        <v>8426</v>
      </c>
      <c r="F6444" t="s">
        <v>8427</v>
      </c>
      <c r="G6444" s="1">
        <v>0.5</v>
      </c>
      <c r="H6444" t="s">
        <v>11</v>
      </c>
      <c r="I6444" t="s">
        <v>9</v>
      </c>
    </row>
    <row r="6445" spans="1:9" hidden="1" x14ac:dyDescent="0.25">
      <c r="A6445">
        <v>8</v>
      </c>
      <c r="B6445">
        <v>9373</v>
      </c>
      <c r="C6445" t="s">
        <v>7164</v>
      </c>
      <c r="D6445" t="s">
        <v>9</v>
      </c>
      <c r="E6445" t="s">
        <v>8426</v>
      </c>
      <c r="F6445" t="s">
        <v>8427</v>
      </c>
      <c r="G6445" s="1">
        <v>0.5</v>
      </c>
      <c r="H6445" t="s">
        <v>11</v>
      </c>
      <c r="I6445" t="s">
        <v>9</v>
      </c>
    </row>
    <row r="6446" spans="1:9" hidden="1" x14ac:dyDescent="0.25">
      <c r="A6446">
        <v>8</v>
      </c>
      <c r="B6446">
        <v>9374</v>
      </c>
      <c r="C6446" t="s">
        <v>7165</v>
      </c>
      <c r="D6446" t="s">
        <v>9</v>
      </c>
      <c r="E6446" t="s">
        <v>8426</v>
      </c>
      <c r="F6446" t="s">
        <v>8427</v>
      </c>
      <c r="G6446" s="1">
        <v>0.5</v>
      </c>
      <c r="H6446" t="s">
        <v>11</v>
      </c>
      <c r="I6446" t="s">
        <v>9</v>
      </c>
    </row>
    <row r="6447" spans="1:9" hidden="1" x14ac:dyDescent="0.25">
      <c r="A6447">
        <v>8</v>
      </c>
      <c r="B6447">
        <v>9375</v>
      </c>
      <c r="C6447" t="s">
        <v>7166</v>
      </c>
      <c r="D6447" t="s">
        <v>9</v>
      </c>
      <c r="E6447" t="s">
        <v>8426</v>
      </c>
      <c r="F6447" t="s">
        <v>8427</v>
      </c>
      <c r="G6447" s="1">
        <v>0.5</v>
      </c>
      <c r="H6447" t="s">
        <v>11</v>
      </c>
      <c r="I6447" t="s">
        <v>9</v>
      </c>
    </row>
    <row r="6448" spans="1:9" hidden="1" x14ac:dyDescent="0.25">
      <c r="A6448">
        <v>8</v>
      </c>
      <c r="B6448">
        <v>9376</v>
      </c>
      <c r="C6448" t="s">
        <v>7167</v>
      </c>
      <c r="D6448" t="s">
        <v>9</v>
      </c>
      <c r="E6448" t="s">
        <v>8426</v>
      </c>
      <c r="F6448" t="s">
        <v>8427</v>
      </c>
      <c r="G6448" s="1">
        <v>0.5</v>
      </c>
      <c r="H6448" t="s">
        <v>11</v>
      </c>
      <c r="I6448" t="s">
        <v>9</v>
      </c>
    </row>
    <row r="6449" spans="1:9" hidden="1" x14ac:dyDescent="0.25">
      <c r="A6449">
        <v>8</v>
      </c>
      <c r="B6449">
        <v>9377</v>
      </c>
      <c r="C6449" t="s">
        <v>7168</v>
      </c>
      <c r="D6449" t="s">
        <v>9</v>
      </c>
      <c r="E6449" t="s">
        <v>8426</v>
      </c>
      <c r="F6449" t="s">
        <v>8427</v>
      </c>
      <c r="G6449" s="1">
        <v>0.5</v>
      </c>
      <c r="H6449" t="s">
        <v>11</v>
      </c>
      <c r="I6449" t="s">
        <v>9</v>
      </c>
    </row>
    <row r="6450" spans="1:9" hidden="1" x14ac:dyDescent="0.25">
      <c r="A6450">
        <v>8</v>
      </c>
      <c r="B6450">
        <v>9401</v>
      </c>
      <c r="C6450" t="s">
        <v>7169</v>
      </c>
      <c r="D6450" t="s">
        <v>9</v>
      </c>
      <c r="E6450" t="s">
        <v>8452</v>
      </c>
      <c r="F6450" t="s">
        <v>8453</v>
      </c>
      <c r="G6450" s="1">
        <v>0.5</v>
      </c>
      <c r="H6450" t="s">
        <v>11</v>
      </c>
      <c r="I6450" t="s">
        <v>9</v>
      </c>
    </row>
    <row r="6451" spans="1:9" hidden="1" x14ac:dyDescent="0.25">
      <c r="A6451">
        <v>8</v>
      </c>
      <c r="B6451">
        <v>9500</v>
      </c>
      <c r="C6451" t="s">
        <v>7170</v>
      </c>
      <c r="D6451" t="s">
        <v>9</v>
      </c>
      <c r="E6451" t="s">
        <v>8426</v>
      </c>
      <c r="F6451" t="s">
        <v>8427</v>
      </c>
      <c r="G6451" s="1">
        <v>0.5</v>
      </c>
      <c r="H6451" t="s">
        <v>11</v>
      </c>
      <c r="I6451" t="s">
        <v>9</v>
      </c>
    </row>
    <row r="6452" spans="1:9" hidden="1" x14ac:dyDescent="0.25">
      <c r="A6452">
        <v>8</v>
      </c>
      <c r="B6452">
        <v>9502</v>
      </c>
      <c r="C6452" t="s">
        <v>7171</v>
      </c>
      <c r="D6452" t="s">
        <v>9</v>
      </c>
      <c r="E6452" t="s">
        <v>8426</v>
      </c>
      <c r="F6452" t="s">
        <v>8427</v>
      </c>
      <c r="G6452" s="1">
        <v>0.5</v>
      </c>
      <c r="H6452" t="s">
        <v>11</v>
      </c>
      <c r="I6452" t="s">
        <v>9</v>
      </c>
    </row>
    <row r="6453" spans="1:9" hidden="1" x14ac:dyDescent="0.25">
      <c r="A6453">
        <v>8</v>
      </c>
      <c r="B6453">
        <v>9503</v>
      </c>
      <c r="C6453" t="s">
        <v>7172</v>
      </c>
      <c r="D6453" t="s">
        <v>9</v>
      </c>
      <c r="E6453" t="s">
        <v>16</v>
      </c>
      <c r="F6453" t="s">
        <v>14</v>
      </c>
      <c r="G6453" s="1">
        <v>0.5</v>
      </c>
      <c r="H6453" t="s">
        <v>11</v>
      </c>
      <c r="I6453" t="s">
        <v>9</v>
      </c>
    </row>
    <row r="6454" spans="1:9" hidden="1" x14ac:dyDescent="0.25">
      <c r="A6454">
        <v>8</v>
      </c>
      <c r="B6454">
        <v>9504</v>
      </c>
      <c r="C6454" t="s">
        <v>7173</v>
      </c>
      <c r="D6454" t="s">
        <v>9</v>
      </c>
      <c r="E6454" t="s">
        <v>8426</v>
      </c>
      <c r="F6454" t="s">
        <v>8427</v>
      </c>
      <c r="G6454" s="1">
        <v>0.5</v>
      </c>
      <c r="H6454" t="s">
        <v>11</v>
      </c>
      <c r="I6454" t="s">
        <v>9</v>
      </c>
    </row>
    <row r="6455" spans="1:9" hidden="1" x14ac:dyDescent="0.25">
      <c r="A6455">
        <v>8</v>
      </c>
      <c r="B6455">
        <v>9505</v>
      </c>
      <c r="C6455" t="s">
        <v>7174</v>
      </c>
      <c r="D6455" t="s">
        <v>9</v>
      </c>
      <c r="E6455" t="s">
        <v>18</v>
      </c>
      <c r="F6455" t="s">
        <v>19</v>
      </c>
      <c r="G6455" s="1">
        <v>0.5</v>
      </c>
      <c r="H6455" t="s">
        <v>11</v>
      </c>
      <c r="I6455" t="s">
        <v>9</v>
      </c>
    </row>
    <row r="6456" spans="1:9" hidden="1" x14ac:dyDescent="0.25">
      <c r="A6456">
        <v>8</v>
      </c>
      <c r="B6456">
        <v>9506</v>
      </c>
      <c r="C6456" t="s">
        <v>7175</v>
      </c>
      <c r="D6456" t="s">
        <v>9</v>
      </c>
      <c r="E6456" t="s">
        <v>16</v>
      </c>
      <c r="F6456" t="s">
        <v>14</v>
      </c>
      <c r="G6456" s="1">
        <v>0.5</v>
      </c>
      <c r="H6456" t="s">
        <v>11</v>
      </c>
      <c r="I6456" t="s">
        <v>9</v>
      </c>
    </row>
    <row r="6457" spans="1:9" hidden="1" x14ac:dyDescent="0.25">
      <c r="A6457">
        <v>8</v>
      </c>
      <c r="B6457">
        <v>9507</v>
      </c>
      <c r="C6457" t="s">
        <v>7176</v>
      </c>
      <c r="D6457" t="s">
        <v>9</v>
      </c>
      <c r="E6457" t="s">
        <v>242</v>
      </c>
      <c r="F6457" t="s">
        <v>243</v>
      </c>
      <c r="G6457" s="1">
        <v>0.5</v>
      </c>
      <c r="H6457" t="s">
        <v>11</v>
      </c>
      <c r="I6457" t="s">
        <v>9</v>
      </c>
    </row>
    <row r="6458" spans="1:9" hidden="1" x14ac:dyDescent="0.25">
      <c r="A6458">
        <v>8</v>
      </c>
      <c r="B6458">
        <v>9508</v>
      </c>
      <c r="C6458" t="s">
        <v>7177</v>
      </c>
      <c r="D6458" t="s">
        <v>9</v>
      </c>
      <c r="E6458" t="s">
        <v>18</v>
      </c>
      <c r="F6458" t="s">
        <v>19</v>
      </c>
      <c r="G6458" s="1">
        <v>0.5</v>
      </c>
      <c r="H6458" t="s">
        <v>11</v>
      </c>
      <c r="I6458" t="s">
        <v>9</v>
      </c>
    </row>
    <row r="6459" spans="1:9" hidden="1" x14ac:dyDescent="0.25">
      <c r="A6459">
        <v>8</v>
      </c>
      <c r="B6459">
        <v>9509</v>
      </c>
      <c r="C6459" t="s">
        <v>7178</v>
      </c>
      <c r="D6459" t="s">
        <v>9</v>
      </c>
      <c r="E6459" t="s">
        <v>16</v>
      </c>
      <c r="F6459" t="s">
        <v>14</v>
      </c>
      <c r="G6459" s="1">
        <v>0.5</v>
      </c>
      <c r="H6459" t="s">
        <v>11</v>
      </c>
      <c r="I6459" t="s">
        <v>9</v>
      </c>
    </row>
    <row r="6460" spans="1:9" hidden="1" x14ac:dyDescent="0.25">
      <c r="A6460">
        <v>8</v>
      </c>
      <c r="B6460">
        <v>9510</v>
      </c>
      <c r="C6460" t="s">
        <v>7179</v>
      </c>
      <c r="D6460" t="s">
        <v>9</v>
      </c>
      <c r="E6460" t="s">
        <v>242</v>
      </c>
      <c r="F6460" t="s">
        <v>243</v>
      </c>
      <c r="G6460" s="1">
        <v>0.5</v>
      </c>
      <c r="H6460" t="s">
        <v>11</v>
      </c>
      <c r="I6460" t="s">
        <v>9</v>
      </c>
    </row>
    <row r="6461" spans="1:9" hidden="1" x14ac:dyDescent="0.25">
      <c r="A6461">
        <v>8</v>
      </c>
      <c r="B6461">
        <v>9511</v>
      </c>
      <c r="C6461" t="s">
        <v>7180</v>
      </c>
      <c r="D6461" t="s">
        <v>9</v>
      </c>
      <c r="E6461" t="s">
        <v>242</v>
      </c>
      <c r="F6461" t="s">
        <v>243</v>
      </c>
      <c r="G6461" s="1">
        <v>0.5</v>
      </c>
      <c r="H6461" t="s">
        <v>11</v>
      </c>
      <c r="I6461" t="s">
        <v>9</v>
      </c>
    </row>
    <row r="6462" spans="1:9" hidden="1" x14ac:dyDescent="0.25">
      <c r="A6462">
        <v>8</v>
      </c>
      <c r="B6462">
        <v>9551</v>
      </c>
      <c r="C6462" t="s">
        <v>7181</v>
      </c>
      <c r="D6462" t="s">
        <v>9</v>
      </c>
      <c r="E6462" t="s">
        <v>8456</v>
      </c>
      <c r="F6462" t="s">
        <v>8457</v>
      </c>
      <c r="G6462" s="1">
        <v>0.5</v>
      </c>
      <c r="H6462" t="s">
        <v>11</v>
      </c>
      <c r="I6462" t="s">
        <v>9</v>
      </c>
    </row>
    <row r="6463" spans="1:9" hidden="1" x14ac:dyDescent="0.25">
      <c r="A6463">
        <v>8</v>
      </c>
      <c r="B6463">
        <v>9552</v>
      </c>
      <c r="C6463" t="s">
        <v>7182</v>
      </c>
      <c r="D6463" t="s">
        <v>9</v>
      </c>
      <c r="E6463" t="s">
        <v>18</v>
      </c>
      <c r="F6463" t="s">
        <v>19</v>
      </c>
      <c r="G6463" s="1">
        <v>0.5</v>
      </c>
      <c r="H6463" t="s">
        <v>11</v>
      </c>
      <c r="I6463" t="s">
        <v>9</v>
      </c>
    </row>
    <row r="6464" spans="1:9" hidden="1" x14ac:dyDescent="0.25">
      <c r="A6464">
        <v>8</v>
      </c>
      <c r="B6464">
        <v>9600</v>
      </c>
      <c r="C6464" t="s">
        <v>7183</v>
      </c>
      <c r="D6464" t="s">
        <v>9</v>
      </c>
      <c r="E6464" t="s">
        <v>8426</v>
      </c>
      <c r="F6464" t="s">
        <v>8427</v>
      </c>
      <c r="G6464" s="1">
        <v>0.5</v>
      </c>
      <c r="H6464" t="s">
        <v>11</v>
      </c>
      <c r="I6464" t="s">
        <v>9</v>
      </c>
    </row>
    <row r="6465" spans="1:9" hidden="1" x14ac:dyDescent="0.25">
      <c r="A6465">
        <v>8</v>
      </c>
      <c r="B6465">
        <v>9610</v>
      </c>
      <c r="C6465" t="s">
        <v>7184</v>
      </c>
      <c r="D6465" t="s">
        <v>9</v>
      </c>
      <c r="E6465" t="s">
        <v>16</v>
      </c>
      <c r="F6465" t="s">
        <v>14</v>
      </c>
      <c r="G6465" s="1">
        <v>0.5</v>
      </c>
      <c r="H6465" t="s">
        <v>11</v>
      </c>
      <c r="I6465" t="s">
        <v>9</v>
      </c>
    </row>
    <row r="6466" spans="1:9" hidden="1" x14ac:dyDescent="0.25">
      <c r="A6466">
        <v>8</v>
      </c>
      <c r="B6466">
        <v>9611</v>
      </c>
      <c r="C6466" t="s">
        <v>7185</v>
      </c>
      <c r="D6466" t="s">
        <v>9</v>
      </c>
      <c r="E6466" t="s">
        <v>242</v>
      </c>
      <c r="F6466" t="s">
        <v>243</v>
      </c>
      <c r="G6466" s="1">
        <v>0.5</v>
      </c>
      <c r="H6466" t="s">
        <v>11</v>
      </c>
      <c r="I6466" t="s">
        <v>9</v>
      </c>
    </row>
    <row r="6467" spans="1:9" hidden="1" x14ac:dyDescent="0.25">
      <c r="A6467">
        <v>8</v>
      </c>
      <c r="B6467">
        <v>9620</v>
      </c>
      <c r="C6467" t="s">
        <v>7186</v>
      </c>
      <c r="D6467" t="s">
        <v>9</v>
      </c>
      <c r="E6467" t="s">
        <v>16</v>
      </c>
      <c r="F6467" t="s">
        <v>14</v>
      </c>
      <c r="G6467" s="1">
        <v>0.5</v>
      </c>
      <c r="H6467" t="s">
        <v>11</v>
      </c>
      <c r="I6467" t="s">
        <v>9</v>
      </c>
    </row>
    <row r="6468" spans="1:9" hidden="1" x14ac:dyDescent="0.25">
      <c r="A6468">
        <v>8</v>
      </c>
      <c r="B6468">
        <v>9621</v>
      </c>
      <c r="C6468" t="s">
        <v>7187</v>
      </c>
      <c r="D6468" t="s">
        <v>9</v>
      </c>
      <c r="E6468" t="s">
        <v>8426</v>
      </c>
      <c r="F6468" t="s">
        <v>8427</v>
      </c>
      <c r="G6468" s="1">
        <v>0.5</v>
      </c>
      <c r="H6468" t="s">
        <v>11</v>
      </c>
      <c r="I6468" t="s">
        <v>9</v>
      </c>
    </row>
    <row r="6469" spans="1:9" hidden="1" x14ac:dyDescent="0.25">
      <c r="A6469">
        <v>8</v>
      </c>
      <c r="B6469">
        <v>9622</v>
      </c>
      <c r="C6469" t="s">
        <v>7188</v>
      </c>
      <c r="D6469" t="s">
        <v>9</v>
      </c>
      <c r="E6469" t="s">
        <v>8426</v>
      </c>
      <c r="F6469" t="s">
        <v>8427</v>
      </c>
      <c r="G6469" s="1">
        <v>0.5</v>
      </c>
      <c r="H6469" t="s">
        <v>11</v>
      </c>
      <c r="I6469" t="s">
        <v>9</v>
      </c>
    </row>
    <row r="6470" spans="1:9" hidden="1" x14ac:dyDescent="0.25">
      <c r="A6470">
        <v>8</v>
      </c>
      <c r="B6470">
        <v>9623</v>
      </c>
      <c r="C6470" t="s">
        <v>7189</v>
      </c>
      <c r="D6470" t="s">
        <v>9</v>
      </c>
      <c r="E6470" t="s">
        <v>8426</v>
      </c>
      <c r="F6470" t="s">
        <v>8427</v>
      </c>
      <c r="G6470" s="1">
        <v>0.5</v>
      </c>
      <c r="H6470" t="s">
        <v>11</v>
      </c>
      <c r="I6470" t="s">
        <v>9</v>
      </c>
    </row>
    <row r="6471" spans="1:9" hidden="1" x14ac:dyDescent="0.25">
      <c r="A6471">
        <v>8</v>
      </c>
      <c r="B6471">
        <v>9625</v>
      </c>
      <c r="C6471" t="s">
        <v>7190</v>
      </c>
      <c r="D6471" t="s">
        <v>9</v>
      </c>
      <c r="E6471" t="s">
        <v>8426</v>
      </c>
      <c r="F6471" t="s">
        <v>8427</v>
      </c>
      <c r="G6471" s="1">
        <v>0.5</v>
      </c>
      <c r="H6471" t="s">
        <v>11</v>
      </c>
      <c r="I6471" t="s">
        <v>9</v>
      </c>
    </row>
    <row r="6472" spans="1:9" hidden="1" x14ac:dyDescent="0.25">
      <c r="A6472">
        <v>8</v>
      </c>
      <c r="B6472">
        <v>9628</v>
      </c>
      <c r="C6472" t="s">
        <v>7191</v>
      </c>
      <c r="D6472" t="s">
        <v>9</v>
      </c>
      <c r="E6472" t="s">
        <v>18</v>
      </c>
      <c r="F6472" t="s">
        <v>19</v>
      </c>
      <c r="G6472" s="1">
        <v>0.5</v>
      </c>
      <c r="H6472" t="s">
        <v>11</v>
      </c>
      <c r="I6472" t="s">
        <v>9</v>
      </c>
    </row>
    <row r="6473" spans="1:9" hidden="1" x14ac:dyDescent="0.25">
      <c r="A6473">
        <v>8</v>
      </c>
      <c r="B6473">
        <v>9629</v>
      </c>
      <c r="C6473" t="s">
        <v>7192</v>
      </c>
      <c r="D6473" t="s">
        <v>9</v>
      </c>
      <c r="E6473" t="s">
        <v>18</v>
      </c>
      <c r="F6473" t="s">
        <v>19</v>
      </c>
      <c r="G6473" s="1">
        <v>0.5</v>
      </c>
      <c r="H6473" t="s">
        <v>11</v>
      </c>
      <c r="I6473" t="s">
        <v>9</v>
      </c>
    </row>
    <row r="6474" spans="1:9" hidden="1" x14ac:dyDescent="0.25">
      <c r="A6474">
        <v>8</v>
      </c>
      <c r="B6474">
        <v>9630</v>
      </c>
      <c r="C6474" t="s">
        <v>7193</v>
      </c>
      <c r="D6474" t="s">
        <v>9</v>
      </c>
      <c r="E6474" t="s">
        <v>18</v>
      </c>
      <c r="F6474" t="s">
        <v>19</v>
      </c>
      <c r="G6474" s="1">
        <v>0.5</v>
      </c>
      <c r="H6474" t="s">
        <v>11</v>
      </c>
      <c r="I6474" t="s">
        <v>9</v>
      </c>
    </row>
    <row r="6475" spans="1:9" hidden="1" x14ac:dyDescent="0.25">
      <c r="A6475">
        <v>8</v>
      </c>
      <c r="B6475">
        <v>9631</v>
      </c>
      <c r="C6475" t="s">
        <v>8822</v>
      </c>
      <c r="D6475" t="s">
        <v>9</v>
      </c>
      <c r="E6475" t="s">
        <v>4336</v>
      </c>
      <c r="F6475" t="s">
        <v>4337</v>
      </c>
      <c r="G6475" s="1">
        <v>0.5</v>
      </c>
      <c r="H6475" t="s">
        <v>11</v>
      </c>
      <c r="I6475" t="s">
        <v>9</v>
      </c>
    </row>
    <row r="6476" spans="1:9" hidden="1" x14ac:dyDescent="0.25">
      <c r="A6476">
        <v>8</v>
      </c>
      <c r="B6476">
        <v>9632</v>
      </c>
      <c r="C6476" t="s">
        <v>8823</v>
      </c>
      <c r="D6476" t="s">
        <v>9</v>
      </c>
      <c r="E6476" t="s">
        <v>8426</v>
      </c>
      <c r="F6476" t="s">
        <v>8427</v>
      </c>
      <c r="G6476" s="1">
        <v>0.5</v>
      </c>
      <c r="H6476" t="s">
        <v>11</v>
      </c>
      <c r="I6476" t="s">
        <v>9</v>
      </c>
    </row>
    <row r="6477" spans="1:9" hidden="1" x14ac:dyDescent="0.25">
      <c r="A6477">
        <v>8</v>
      </c>
      <c r="B6477">
        <v>9633</v>
      </c>
      <c r="C6477" t="s">
        <v>8824</v>
      </c>
      <c r="D6477" t="s">
        <v>9</v>
      </c>
      <c r="E6477" t="s">
        <v>8426</v>
      </c>
      <c r="F6477" t="s">
        <v>8427</v>
      </c>
      <c r="G6477" s="1">
        <v>0.5</v>
      </c>
      <c r="H6477" t="s">
        <v>11</v>
      </c>
      <c r="I6477" t="s">
        <v>9</v>
      </c>
    </row>
    <row r="6478" spans="1:9" hidden="1" x14ac:dyDescent="0.25">
      <c r="A6478">
        <v>8</v>
      </c>
      <c r="B6478">
        <v>9634</v>
      </c>
      <c r="C6478" t="s">
        <v>8825</v>
      </c>
      <c r="D6478" t="s">
        <v>9</v>
      </c>
      <c r="E6478" t="s">
        <v>8426</v>
      </c>
      <c r="F6478" t="s">
        <v>8427</v>
      </c>
      <c r="G6478" s="1">
        <v>0.5</v>
      </c>
      <c r="H6478" t="s">
        <v>11</v>
      </c>
      <c r="I6478" t="s">
        <v>9</v>
      </c>
    </row>
    <row r="6479" spans="1:9" hidden="1" x14ac:dyDescent="0.25">
      <c r="A6479">
        <v>8</v>
      </c>
      <c r="B6479">
        <v>9650</v>
      </c>
      <c r="C6479" t="s">
        <v>7194</v>
      </c>
      <c r="D6479" t="s">
        <v>9</v>
      </c>
      <c r="E6479" t="s">
        <v>8426</v>
      </c>
      <c r="F6479" t="s">
        <v>8427</v>
      </c>
      <c r="G6479" s="1">
        <v>0.5</v>
      </c>
      <c r="H6479" t="s">
        <v>11</v>
      </c>
      <c r="I6479" t="s">
        <v>9</v>
      </c>
    </row>
    <row r="6480" spans="1:9" hidden="1" x14ac:dyDescent="0.25">
      <c r="A6480">
        <v>8</v>
      </c>
      <c r="B6480">
        <v>9651</v>
      </c>
      <c r="C6480" t="s">
        <v>7195</v>
      </c>
      <c r="D6480" t="s">
        <v>9</v>
      </c>
      <c r="E6480" t="s">
        <v>18</v>
      </c>
      <c r="F6480" t="s">
        <v>19</v>
      </c>
      <c r="G6480" s="1">
        <v>0.5</v>
      </c>
      <c r="H6480" t="s">
        <v>11</v>
      </c>
      <c r="I6480" t="s">
        <v>9</v>
      </c>
    </row>
    <row r="6481" spans="1:9" hidden="1" x14ac:dyDescent="0.25">
      <c r="A6481">
        <v>8</v>
      </c>
      <c r="B6481">
        <v>9652</v>
      </c>
      <c r="C6481" t="s">
        <v>1484</v>
      </c>
      <c r="D6481" t="s">
        <v>9</v>
      </c>
      <c r="E6481" t="s">
        <v>8456</v>
      </c>
      <c r="F6481" t="s">
        <v>8457</v>
      </c>
      <c r="G6481" s="1">
        <v>0.5</v>
      </c>
      <c r="H6481" t="s">
        <v>11</v>
      </c>
      <c r="I6481" t="s">
        <v>9</v>
      </c>
    </row>
    <row r="6482" spans="1:9" hidden="1" x14ac:dyDescent="0.25">
      <c r="A6482">
        <v>8</v>
      </c>
      <c r="B6482">
        <v>9653</v>
      </c>
      <c r="C6482" t="s">
        <v>7196</v>
      </c>
      <c r="D6482" t="s">
        <v>9</v>
      </c>
      <c r="E6482" t="s">
        <v>16</v>
      </c>
      <c r="F6482" t="s">
        <v>14</v>
      </c>
      <c r="G6482" s="1">
        <v>0.5</v>
      </c>
      <c r="H6482" t="s">
        <v>11</v>
      </c>
      <c r="I6482" t="s">
        <v>9</v>
      </c>
    </row>
    <row r="6483" spans="1:9" hidden="1" x14ac:dyDescent="0.25">
      <c r="A6483">
        <v>8</v>
      </c>
      <c r="B6483">
        <v>9656</v>
      </c>
      <c r="C6483" t="s">
        <v>1485</v>
      </c>
      <c r="D6483" t="s">
        <v>9</v>
      </c>
      <c r="E6483" t="s">
        <v>16</v>
      </c>
      <c r="F6483" t="s">
        <v>14</v>
      </c>
      <c r="G6483" s="1">
        <v>0.5</v>
      </c>
      <c r="H6483" t="s">
        <v>11</v>
      </c>
      <c r="I6483" t="s">
        <v>9</v>
      </c>
    </row>
    <row r="6484" spans="1:9" hidden="1" x14ac:dyDescent="0.25">
      <c r="A6484">
        <v>8</v>
      </c>
      <c r="B6484">
        <v>9657</v>
      </c>
      <c r="C6484" t="s">
        <v>7197</v>
      </c>
      <c r="D6484" t="s">
        <v>9</v>
      </c>
      <c r="E6484" t="s">
        <v>16</v>
      </c>
      <c r="F6484" t="s">
        <v>14</v>
      </c>
      <c r="G6484" s="1">
        <v>0.5</v>
      </c>
      <c r="H6484" t="s">
        <v>11</v>
      </c>
      <c r="I6484" t="s">
        <v>9</v>
      </c>
    </row>
    <row r="6485" spans="1:9" hidden="1" x14ac:dyDescent="0.25">
      <c r="A6485">
        <v>8</v>
      </c>
      <c r="B6485">
        <v>9658</v>
      </c>
      <c r="C6485" t="s">
        <v>7198</v>
      </c>
      <c r="D6485" t="s">
        <v>9</v>
      </c>
      <c r="E6485" t="s">
        <v>8539</v>
      </c>
      <c r="F6485" t="s">
        <v>8540</v>
      </c>
      <c r="G6485" s="1">
        <v>0.5</v>
      </c>
      <c r="H6485" t="s">
        <v>11</v>
      </c>
      <c r="I6485" t="s">
        <v>9</v>
      </c>
    </row>
    <row r="6486" spans="1:9" hidden="1" x14ac:dyDescent="0.25">
      <c r="A6486">
        <v>8</v>
      </c>
      <c r="B6486">
        <v>9700</v>
      </c>
      <c r="C6486" t="s">
        <v>7199</v>
      </c>
      <c r="D6486" t="s">
        <v>9</v>
      </c>
      <c r="E6486" t="s">
        <v>8426</v>
      </c>
      <c r="F6486" t="s">
        <v>8427</v>
      </c>
      <c r="G6486" s="1">
        <v>0.5</v>
      </c>
      <c r="H6486" t="s">
        <v>11</v>
      </c>
      <c r="I6486" t="s">
        <v>9</v>
      </c>
    </row>
    <row r="6487" spans="1:9" hidden="1" x14ac:dyDescent="0.25">
      <c r="A6487">
        <v>8</v>
      </c>
      <c r="B6487">
        <v>9701</v>
      </c>
      <c r="C6487" t="s">
        <v>7200</v>
      </c>
      <c r="D6487" t="s">
        <v>9</v>
      </c>
      <c r="E6487" t="s">
        <v>16</v>
      </c>
      <c r="F6487" t="s">
        <v>14</v>
      </c>
      <c r="G6487" s="1">
        <v>0.5</v>
      </c>
      <c r="H6487" t="s">
        <v>11</v>
      </c>
      <c r="I6487" t="s">
        <v>9</v>
      </c>
    </row>
    <row r="6488" spans="1:9" hidden="1" x14ac:dyDescent="0.25">
      <c r="A6488">
        <v>8</v>
      </c>
      <c r="B6488">
        <v>9702</v>
      </c>
      <c r="C6488" t="s">
        <v>7201</v>
      </c>
      <c r="D6488" t="s">
        <v>9</v>
      </c>
      <c r="E6488" t="s">
        <v>242</v>
      </c>
      <c r="F6488" t="s">
        <v>243</v>
      </c>
      <c r="G6488" s="1">
        <v>0.5</v>
      </c>
      <c r="H6488" t="s">
        <v>11</v>
      </c>
      <c r="I6488" t="s">
        <v>9</v>
      </c>
    </row>
    <row r="6489" spans="1:9" hidden="1" x14ac:dyDescent="0.25">
      <c r="A6489">
        <v>8</v>
      </c>
      <c r="B6489">
        <v>9800</v>
      </c>
      <c r="C6489" t="s">
        <v>7202</v>
      </c>
      <c r="D6489" t="s">
        <v>9</v>
      </c>
      <c r="E6489" t="s">
        <v>1426</v>
      </c>
      <c r="F6489" t="s">
        <v>140</v>
      </c>
      <c r="G6489" s="1">
        <v>0.5</v>
      </c>
      <c r="H6489" t="s">
        <v>11</v>
      </c>
      <c r="I6489" t="s">
        <v>9</v>
      </c>
    </row>
    <row r="6490" spans="1:9" hidden="1" x14ac:dyDescent="0.25">
      <c r="A6490">
        <v>8</v>
      </c>
      <c r="B6490">
        <v>9801</v>
      </c>
      <c r="C6490" t="s">
        <v>7203</v>
      </c>
      <c r="D6490" t="s">
        <v>9</v>
      </c>
      <c r="E6490" t="s">
        <v>8426</v>
      </c>
      <c r="F6490" t="s">
        <v>8427</v>
      </c>
      <c r="G6490" s="1">
        <v>0.5</v>
      </c>
      <c r="H6490" t="s">
        <v>11</v>
      </c>
      <c r="I6490" t="s">
        <v>9</v>
      </c>
    </row>
    <row r="6491" spans="1:9" hidden="1" x14ac:dyDescent="0.25">
      <c r="A6491">
        <v>8</v>
      </c>
      <c r="B6491">
        <v>9802</v>
      </c>
      <c r="C6491" t="s">
        <v>7204</v>
      </c>
      <c r="D6491" t="s">
        <v>9</v>
      </c>
      <c r="E6491" t="s">
        <v>4336</v>
      </c>
      <c r="F6491" t="s">
        <v>4337</v>
      </c>
      <c r="G6491" s="1">
        <v>0.5</v>
      </c>
      <c r="H6491" t="s">
        <v>11</v>
      </c>
      <c r="I6491" t="s">
        <v>9</v>
      </c>
    </row>
    <row r="6492" spans="1:9" hidden="1" x14ac:dyDescent="0.25">
      <c r="A6492">
        <v>8</v>
      </c>
      <c r="B6492">
        <v>9803</v>
      </c>
      <c r="C6492" t="s">
        <v>7205</v>
      </c>
      <c r="D6492" t="s">
        <v>9</v>
      </c>
      <c r="E6492" t="s">
        <v>8426</v>
      </c>
      <c r="F6492" t="s">
        <v>8427</v>
      </c>
      <c r="G6492" s="1">
        <v>0.5</v>
      </c>
      <c r="H6492" t="s">
        <v>11</v>
      </c>
      <c r="I6492" t="s">
        <v>9</v>
      </c>
    </row>
    <row r="6493" spans="1:9" hidden="1" x14ac:dyDescent="0.25">
      <c r="A6493">
        <v>8</v>
      </c>
      <c r="B6493">
        <v>9804</v>
      </c>
      <c r="C6493" t="s">
        <v>7206</v>
      </c>
      <c r="D6493" t="s">
        <v>9</v>
      </c>
      <c r="E6493" t="s">
        <v>8426</v>
      </c>
      <c r="F6493" t="s">
        <v>8427</v>
      </c>
      <c r="G6493" s="1">
        <v>0.5</v>
      </c>
      <c r="H6493" t="s">
        <v>11</v>
      </c>
      <c r="I6493" t="s">
        <v>9</v>
      </c>
    </row>
    <row r="6494" spans="1:9" hidden="1" x14ac:dyDescent="0.25">
      <c r="A6494">
        <v>8</v>
      </c>
      <c r="B6494">
        <v>9805</v>
      </c>
      <c r="C6494" t="s">
        <v>1491</v>
      </c>
      <c r="D6494" t="s">
        <v>9</v>
      </c>
      <c r="E6494" t="s">
        <v>16</v>
      </c>
      <c r="F6494" t="s">
        <v>14</v>
      </c>
      <c r="G6494" s="1">
        <v>0.5</v>
      </c>
      <c r="H6494" t="s">
        <v>11</v>
      </c>
      <c r="I6494" t="s">
        <v>9</v>
      </c>
    </row>
    <row r="6495" spans="1:9" hidden="1" x14ac:dyDescent="0.25">
      <c r="A6495">
        <v>8</v>
      </c>
      <c r="B6495">
        <v>9806</v>
      </c>
      <c r="C6495" t="s">
        <v>7207</v>
      </c>
      <c r="D6495" t="s">
        <v>9</v>
      </c>
      <c r="E6495" t="s">
        <v>18</v>
      </c>
      <c r="F6495" t="s">
        <v>19</v>
      </c>
      <c r="G6495" s="1">
        <v>0.5</v>
      </c>
      <c r="H6495" t="s">
        <v>11</v>
      </c>
      <c r="I6495" t="s">
        <v>9</v>
      </c>
    </row>
    <row r="6496" spans="1:9" hidden="1" x14ac:dyDescent="0.25">
      <c r="A6496">
        <v>8</v>
      </c>
      <c r="B6496">
        <v>9807</v>
      </c>
      <c r="C6496" t="s">
        <v>7208</v>
      </c>
      <c r="D6496" t="s">
        <v>9</v>
      </c>
      <c r="E6496" t="s">
        <v>8446</v>
      </c>
      <c r="F6496" t="s">
        <v>8425</v>
      </c>
      <c r="G6496" s="1">
        <v>0.5</v>
      </c>
      <c r="H6496" t="s">
        <v>11</v>
      </c>
      <c r="I6496" t="s">
        <v>9</v>
      </c>
    </row>
    <row r="6497" spans="1:9" hidden="1" x14ac:dyDescent="0.25">
      <c r="A6497">
        <v>8</v>
      </c>
      <c r="B6497">
        <v>9808</v>
      </c>
      <c r="C6497" t="s">
        <v>7209</v>
      </c>
      <c r="D6497" t="s">
        <v>9</v>
      </c>
      <c r="E6497" t="s">
        <v>16</v>
      </c>
      <c r="F6497" t="s">
        <v>14</v>
      </c>
      <c r="G6497" s="1">
        <v>0.5</v>
      </c>
      <c r="H6497" t="s">
        <v>11</v>
      </c>
      <c r="I6497" t="s">
        <v>9</v>
      </c>
    </row>
    <row r="6498" spans="1:9" hidden="1" x14ac:dyDescent="0.25">
      <c r="A6498">
        <v>8</v>
      </c>
      <c r="B6498">
        <v>9809</v>
      </c>
      <c r="C6498" t="s">
        <v>7210</v>
      </c>
      <c r="D6498" t="s">
        <v>9</v>
      </c>
      <c r="E6498" t="s">
        <v>16</v>
      </c>
      <c r="F6498" t="s">
        <v>14</v>
      </c>
      <c r="G6498" s="1">
        <v>0.5</v>
      </c>
      <c r="H6498" t="s">
        <v>11</v>
      </c>
      <c r="I6498" t="s">
        <v>9</v>
      </c>
    </row>
    <row r="6499" spans="1:9" hidden="1" x14ac:dyDescent="0.25">
      <c r="A6499">
        <v>8</v>
      </c>
      <c r="B6499">
        <v>9810</v>
      </c>
      <c r="C6499" t="s">
        <v>7211</v>
      </c>
      <c r="D6499" t="s">
        <v>9</v>
      </c>
      <c r="E6499" t="s">
        <v>242</v>
      </c>
      <c r="F6499" t="s">
        <v>243</v>
      </c>
      <c r="G6499" s="1">
        <v>0.5</v>
      </c>
      <c r="H6499" t="s">
        <v>11</v>
      </c>
      <c r="I6499" t="s">
        <v>9</v>
      </c>
    </row>
    <row r="6500" spans="1:9" hidden="1" x14ac:dyDescent="0.25">
      <c r="A6500">
        <v>8</v>
      </c>
      <c r="B6500">
        <v>9811</v>
      </c>
      <c r="C6500" t="s">
        <v>7212</v>
      </c>
      <c r="D6500" t="s">
        <v>9</v>
      </c>
      <c r="E6500" t="s">
        <v>8446</v>
      </c>
      <c r="F6500" t="s">
        <v>8425</v>
      </c>
      <c r="G6500" s="1">
        <v>0.5</v>
      </c>
      <c r="H6500" t="s">
        <v>11</v>
      </c>
      <c r="I6500" t="s">
        <v>9</v>
      </c>
    </row>
    <row r="6501" spans="1:9" hidden="1" x14ac:dyDescent="0.25">
      <c r="A6501">
        <v>8</v>
      </c>
      <c r="B6501">
        <v>9812</v>
      </c>
      <c r="C6501" t="s">
        <v>7213</v>
      </c>
      <c r="D6501" t="s">
        <v>9</v>
      </c>
      <c r="E6501" t="s">
        <v>8446</v>
      </c>
      <c r="F6501" t="s">
        <v>8425</v>
      </c>
      <c r="G6501" s="1">
        <v>0.5</v>
      </c>
      <c r="H6501" t="s">
        <v>11</v>
      </c>
      <c r="I6501" t="s">
        <v>9</v>
      </c>
    </row>
    <row r="6502" spans="1:9" hidden="1" x14ac:dyDescent="0.25">
      <c r="A6502">
        <v>8</v>
      </c>
      <c r="B6502">
        <v>9813</v>
      </c>
      <c r="C6502" t="s">
        <v>7214</v>
      </c>
      <c r="D6502" t="s">
        <v>9</v>
      </c>
      <c r="E6502" t="s">
        <v>8456</v>
      </c>
      <c r="F6502" t="s">
        <v>8457</v>
      </c>
      <c r="G6502" s="1">
        <v>0.5</v>
      </c>
      <c r="H6502" t="s">
        <v>11</v>
      </c>
      <c r="I6502" t="s">
        <v>9</v>
      </c>
    </row>
    <row r="6503" spans="1:9" hidden="1" x14ac:dyDescent="0.25">
      <c r="A6503">
        <v>8</v>
      </c>
      <c r="B6503">
        <v>9814</v>
      </c>
      <c r="C6503" t="s">
        <v>7215</v>
      </c>
      <c r="D6503" t="s">
        <v>9</v>
      </c>
      <c r="E6503" t="s">
        <v>8456</v>
      </c>
      <c r="F6503" t="s">
        <v>8457</v>
      </c>
      <c r="G6503" s="1">
        <v>0.5</v>
      </c>
      <c r="H6503" t="s">
        <v>11</v>
      </c>
      <c r="I6503" t="s">
        <v>9</v>
      </c>
    </row>
    <row r="6504" spans="1:9" hidden="1" x14ac:dyDescent="0.25">
      <c r="A6504">
        <v>8</v>
      </c>
      <c r="B6504">
        <v>9815</v>
      </c>
      <c r="C6504" t="s">
        <v>7216</v>
      </c>
      <c r="D6504" t="s">
        <v>9</v>
      </c>
      <c r="E6504" t="s">
        <v>18</v>
      </c>
      <c r="F6504" t="s">
        <v>19</v>
      </c>
      <c r="G6504" s="1">
        <v>0.5</v>
      </c>
      <c r="H6504" t="s">
        <v>11</v>
      </c>
      <c r="I6504" t="s">
        <v>9</v>
      </c>
    </row>
    <row r="6505" spans="1:9" hidden="1" x14ac:dyDescent="0.25">
      <c r="A6505">
        <v>8</v>
      </c>
      <c r="B6505">
        <v>9816</v>
      </c>
      <c r="C6505" t="s">
        <v>7217</v>
      </c>
      <c r="D6505" t="s">
        <v>9</v>
      </c>
      <c r="E6505" t="s">
        <v>16</v>
      </c>
      <c r="F6505" t="s">
        <v>14</v>
      </c>
      <c r="G6505" s="1">
        <v>0.5</v>
      </c>
      <c r="H6505" t="s">
        <v>11</v>
      </c>
      <c r="I6505" t="s">
        <v>9</v>
      </c>
    </row>
    <row r="6506" spans="1:9" hidden="1" x14ac:dyDescent="0.25">
      <c r="A6506">
        <v>8</v>
      </c>
      <c r="B6506">
        <v>9817</v>
      </c>
      <c r="C6506" t="s">
        <v>7218</v>
      </c>
      <c r="D6506" t="s">
        <v>9</v>
      </c>
      <c r="E6506" t="s">
        <v>16</v>
      </c>
      <c r="F6506" t="s">
        <v>14</v>
      </c>
      <c r="G6506" s="1">
        <v>0.5</v>
      </c>
      <c r="H6506" t="s">
        <v>11</v>
      </c>
      <c r="I6506" t="s">
        <v>9</v>
      </c>
    </row>
    <row r="6507" spans="1:9" hidden="1" x14ac:dyDescent="0.25">
      <c r="A6507">
        <v>8</v>
      </c>
      <c r="B6507">
        <v>9818</v>
      </c>
      <c r="C6507" t="s">
        <v>7219</v>
      </c>
      <c r="D6507" t="s">
        <v>9</v>
      </c>
      <c r="E6507" t="s">
        <v>16</v>
      </c>
      <c r="F6507" t="s">
        <v>14</v>
      </c>
      <c r="G6507" s="1">
        <v>0.5</v>
      </c>
      <c r="H6507" t="s">
        <v>11</v>
      </c>
      <c r="I6507" t="s">
        <v>9</v>
      </c>
    </row>
    <row r="6508" spans="1:9" hidden="1" x14ac:dyDescent="0.25">
      <c r="A6508">
        <v>8</v>
      </c>
      <c r="B6508">
        <v>9819</v>
      </c>
      <c r="C6508" t="s">
        <v>7220</v>
      </c>
      <c r="D6508" t="s">
        <v>9</v>
      </c>
      <c r="E6508" t="s">
        <v>8426</v>
      </c>
      <c r="F6508" t="s">
        <v>8427</v>
      </c>
      <c r="G6508" s="1">
        <v>0.5</v>
      </c>
      <c r="H6508" t="s">
        <v>11</v>
      </c>
      <c r="I6508" t="s">
        <v>9</v>
      </c>
    </row>
    <row r="6509" spans="1:9" hidden="1" x14ac:dyDescent="0.25">
      <c r="A6509">
        <v>8</v>
      </c>
      <c r="B6509">
        <v>9820</v>
      </c>
      <c r="C6509" t="s">
        <v>7221</v>
      </c>
      <c r="D6509" t="s">
        <v>9</v>
      </c>
      <c r="E6509" t="s">
        <v>8426</v>
      </c>
      <c r="F6509" t="s">
        <v>8427</v>
      </c>
      <c r="G6509" s="1">
        <v>0.5</v>
      </c>
      <c r="H6509" t="s">
        <v>11</v>
      </c>
      <c r="I6509" t="s">
        <v>9</v>
      </c>
    </row>
    <row r="6510" spans="1:9" hidden="1" x14ac:dyDescent="0.25">
      <c r="A6510">
        <v>8</v>
      </c>
      <c r="B6510">
        <v>9821</v>
      </c>
      <c r="C6510" t="s">
        <v>7222</v>
      </c>
      <c r="D6510" t="s">
        <v>9</v>
      </c>
      <c r="E6510" t="s">
        <v>16</v>
      </c>
      <c r="F6510" t="s">
        <v>14</v>
      </c>
      <c r="G6510" s="1">
        <v>0.5</v>
      </c>
      <c r="H6510" t="s">
        <v>11</v>
      </c>
      <c r="I6510" t="s">
        <v>9</v>
      </c>
    </row>
    <row r="6511" spans="1:9" hidden="1" x14ac:dyDescent="0.25">
      <c r="A6511">
        <v>8</v>
      </c>
      <c r="B6511">
        <v>9822</v>
      </c>
      <c r="C6511" t="s">
        <v>7223</v>
      </c>
      <c r="D6511" t="s">
        <v>9</v>
      </c>
      <c r="E6511" t="s">
        <v>242</v>
      </c>
      <c r="F6511" t="s">
        <v>243</v>
      </c>
      <c r="G6511" s="1">
        <v>0.5</v>
      </c>
      <c r="H6511" t="s">
        <v>11</v>
      </c>
      <c r="I6511" t="s">
        <v>9</v>
      </c>
    </row>
    <row r="6512" spans="1:9" hidden="1" x14ac:dyDescent="0.25">
      <c r="A6512">
        <v>8</v>
      </c>
      <c r="B6512">
        <v>9823</v>
      </c>
      <c r="C6512" t="s">
        <v>7224</v>
      </c>
      <c r="D6512" t="s">
        <v>9</v>
      </c>
      <c r="E6512" t="s">
        <v>242</v>
      </c>
      <c r="F6512" t="s">
        <v>243</v>
      </c>
      <c r="G6512" s="1">
        <v>0.5</v>
      </c>
      <c r="H6512" t="s">
        <v>11</v>
      </c>
      <c r="I6512" t="s">
        <v>9</v>
      </c>
    </row>
    <row r="6513" spans="1:9" hidden="1" x14ac:dyDescent="0.25">
      <c r="A6513">
        <v>8</v>
      </c>
      <c r="B6513">
        <v>9824</v>
      </c>
      <c r="C6513" t="s">
        <v>7225</v>
      </c>
      <c r="D6513" t="s">
        <v>9</v>
      </c>
      <c r="E6513" t="s">
        <v>242</v>
      </c>
      <c r="F6513" t="s">
        <v>243</v>
      </c>
      <c r="G6513" s="1">
        <v>0.5</v>
      </c>
      <c r="H6513" t="s">
        <v>11</v>
      </c>
      <c r="I6513" t="s">
        <v>9</v>
      </c>
    </row>
    <row r="6514" spans="1:9" hidden="1" x14ac:dyDescent="0.25">
      <c r="A6514">
        <v>8</v>
      </c>
      <c r="B6514">
        <v>9825</v>
      </c>
      <c r="C6514" t="s">
        <v>7226</v>
      </c>
      <c r="D6514" t="s">
        <v>9</v>
      </c>
      <c r="E6514" t="s">
        <v>16</v>
      </c>
      <c r="F6514" t="s">
        <v>14</v>
      </c>
      <c r="G6514" s="1">
        <v>0.5</v>
      </c>
      <c r="H6514" t="s">
        <v>11</v>
      </c>
      <c r="I6514" t="s">
        <v>9</v>
      </c>
    </row>
    <row r="6515" spans="1:9" hidden="1" x14ac:dyDescent="0.25">
      <c r="A6515">
        <v>8</v>
      </c>
      <c r="B6515">
        <v>9826</v>
      </c>
      <c r="C6515" t="s">
        <v>7227</v>
      </c>
      <c r="D6515" t="s">
        <v>9</v>
      </c>
      <c r="E6515" t="s">
        <v>8426</v>
      </c>
      <c r="F6515" t="s">
        <v>8427</v>
      </c>
      <c r="G6515" s="1">
        <v>0.5</v>
      </c>
      <c r="H6515" t="s">
        <v>11</v>
      </c>
      <c r="I6515" t="s">
        <v>9</v>
      </c>
    </row>
    <row r="6516" spans="1:9" hidden="1" x14ac:dyDescent="0.25">
      <c r="A6516">
        <v>8</v>
      </c>
      <c r="B6516">
        <v>9827</v>
      </c>
      <c r="C6516" t="s">
        <v>7228</v>
      </c>
      <c r="D6516" t="s">
        <v>9</v>
      </c>
      <c r="E6516" t="s">
        <v>16</v>
      </c>
      <c r="F6516" t="s">
        <v>14</v>
      </c>
      <c r="G6516" s="1">
        <v>0.5</v>
      </c>
      <c r="H6516" t="s">
        <v>11</v>
      </c>
      <c r="I6516" t="s">
        <v>9</v>
      </c>
    </row>
    <row r="6517" spans="1:9" hidden="1" x14ac:dyDescent="0.25">
      <c r="A6517">
        <v>8</v>
      </c>
      <c r="B6517">
        <v>9828</v>
      </c>
      <c r="C6517" t="s">
        <v>7229</v>
      </c>
      <c r="D6517" t="s">
        <v>9</v>
      </c>
      <c r="E6517" t="s">
        <v>242</v>
      </c>
      <c r="F6517" t="s">
        <v>243</v>
      </c>
      <c r="G6517" s="1">
        <v>0.5</v>
      </c>
      <c r="H6517" t="s">
        <v>11</v>
      </c>
      <c r="I6517" t="s">
        <v>9</v>
      </c>
    </row>
    <row r="6518" spans="1:9" hidden="1" x14ac:dyDescent="0.25">
      <c r="A6518">
        <v>8</v>
      </c>
      <c r="B6518">
        <v>9829</v>
      </c>
      <c r="C6518" t="s">
        <v>7230</v>
      </c>
      <c r="D6518" t="s">
        <v>9</v>
      </c>
      <c r="E6518" t="s">
        <v>242</v>
      </c>
      <c r="F6518" t="s">
        <v>243</v>
      </c>
      <c r="G6518" s="1">
        <v>0.5</v>
      </c>
      <c r="H6518" t="s">
        <v>11</v>
      </c>
      <c r="I6518" t="s">
        <v>9</v>
      </c>
    </row>
    <row r="6519" spans="1:9" hidden="1" x14ac:dyDescent="0.25">
      <c r="A6519">
        <v>8</v>
      </c>
      <c r="B6519">
        <v>9830</v>
      </c>
      <c r="C6519" t="s">
        <v>7231</v>
      </c>
      <c r="D6519" t="s">
        <v>9</v>
      </c>
      <c r="E6519" t="s">
        <v>4336</v>
      </c>
      <c r="F6519" t="s">
        <v>4337</v>
      </c>
      <c r="G6519" s="1">
        <v>0.5</v>
      </c>
      <c r="H6519" t="s">
        <v>11</v>
      </c>
      <c r="I6519" t="s">
        <v>9</v>
      </c>
    </row>
    <row r="6520" spans="1:9" hidden="1" x14ac:dyDescent="0.25">
      <c r="A6520">
        <v>8</v>
      </c>
      <c r="B6520">
        <v>9831</v>
      </c>
      <c r="C6520" t="s">
        <v>7232</v>
      </c>
      <c r="D6520" t="s">
        <v>9</v>
      </c>
      <c r="E6520" t="s">
        <v>8426</v>
      </c>
      <c r="F6520" t="s">
        <v>8427</v>
      </c>
      <c r="G6520" s="1">
        <v>0.5</v>
      </c>
      <c r="H6520" t="s">
        <v>11</v>
      </c>
      <c r="I6520" t="s">
        <v>9</v>
      </c>
    </row>
    <row r="6521" spans="1:9" hidden="1" x14ac:dyDescent="0.25">
      <c r="A6521">
        <v>8</v>
      </c>
      <c r="B6521">
        <v>9832</v>
      </c>
      <c r="C6521" t="s">
        <v>7233</v>
      </c>
      <c r="D6521" t="s">
        <v>9</v>
      </c>
      <c r="E6521" t="s">
        <v>16</v>
      </c>
      <c r="F6521" t="s">
        <v>14</v>
      </c>
      <c r="G6521" s="1">
        <v>0.5</v>
      </c>
      <c r="H6521" t="s">
        <v>11</v>
      </c>
      <c r="I6521" t="s">
        <v>9</v>
      </c>
    </row>
    <row r="6522" spans="1:9" hidden="1" x14ac:dyDescent="0.25">
      <c r="A6522">
        <v>8</v>
      </c>
      <c r="B6522">
        <v>9833</v>
      </c>
      <c r="C6522" t="s">
        <v>7234</v>
      </c>
      <c r="D6522" t="s">
        <v>9</v>
      </c>
      <c r="E6522" t="s">
        <v>18</v>
      </c>
      <c r="F6522" t="s">
        <v>19</v>
      </c>
      <c r="G6522" s="1">
        <v>0.5</v>
      </c>
      <c r="H6522" t="s">
        <v>11</v>
      </c>
      <c r="I6522" t="s">
        <v>9</v>
      </c>
    </row>
    <row r="6523" spans="1:9" hidden="1" x14ac:dyDescent="0.25">
      <c r="A6523">
        <v>8</v>
      </c>
      <c r="B6523">
        <v>9834</v>
      </c>
      <c r="C6523" t="s">
        <v>7235</v>
      </c>
      <c r="D6523" t="s">
        <v>9</v>
      </c>
      <c r="E6523" t="s">
        <v>8426</v>
      </c>
      <c r="F6523" t="s">
        <v>8427</v>
      </c>
      <c r="G6523" s="1">
        <v>0.5</v>
      </c>
      <c r="H6523" t="s">
        <v>11</v>
      </c>
      <c r="I6523" t="s">
        <v>9</v>
      </c>
    </row>
    <row r="6524" spans="1:9" hidden="1" x14ac:dyDescent="0.25">
      <c r="A6524">
        <v>8</v>
      </c>
      <c r="B6524">
        <v>9835</v>
      </c>
      <c r="C6524" t="s">
        <v>7236</v>
      </c>
      <c r="D6524" t="s">
        <v>9</v>
      </c>
      <c r="E6524" t="s">
        <v>16</v>
      </c>
      <c r="F6524" t="s">
        <v>14</v>
      </c>
      <c r="G6524" s="1">
        <v>0.5</v>
      </c>
      <c r="H6524" t="s">
        <v>11</v>
      </c>
      <c r="I6524" t="s">
        <v>9</v>
      </c>
    </row>
    <row r="6525" spans="1:9" hidden="1" x14ac:dyDescent="0.25">
      <c r="A6525">
        <v>8</v>
      </c>
      <c r="B6525">
        <v>9836</v>
      </c>
      <c r="C6525" t="s">
        <v>7237</v>
      </c>
      <c r="D6525" t="s">
        <v>9</v>
      </c>
      <c r="E6525" t="s">
        <v>16</v>
      </c>
      <c r="F6525" t="s">
        <v>14</v>
      </c>
      <c r="G6525" s="1">
        <v>0.5</v>
      </c>
      <c r="H6525" t="s">
        <v>11</v>
      </c>
      <c r="I6525" t="s">
        <v>9</v>
      </c>
    </row>
    <row r="6526" spans="1:9" hidden="1" x14ac:dyDescent="0.25">
      <c r="A6526">
        <v>8</v>
      </c>
      <c r="B6526">
        <v>9837</v>
      </c>
      <c r="C6526" t="s">
        <v>7238</v>
      </c>
      <c r="D6526" t="s">
        <v>9</v>
      </c>
      <c r="E6526" t="s">
        <v>16</v>
      </c>
      <c r="F6526" t="s">
        <v>14</v>
      </c>
      <c r="G6526" s="1">
        <v>0.5</v>
      </c>
      <c r="H6526" t="s">
        <v>11</v>
      </c>
      <c r="I6526" t="s">
        <v>9</v>
      </c>
    </row>
    <row r="6527" spans="1:9" hidden="1" x14ac:dyDescent="0.25">
      <c r="A6527">
        <v>8</v>
      </c>
      <c r="B6527">
        <v>9838</v>
      </c>
      <c r="C6527" t="s">
        <v>7239</v>
      </c>
      <c r="D6527" t="s">
        <v>9</v>
      </c>
      <c r="E6527" t="s">
        <v>242</v>
      </c>
      <c r="F6527" t="s">
        <v>243</v>
      </c>
      <c r="G6527" s="1">
        <v>0.5</v>
      </c>
      <c r="H6527" t="s">
        <v>11</v>
      </c>
      <c r="I6527" t="s">
        <v>9</v>
      </c>
    </row>
    <row r="6528" spans="1:9" hidden="1" x14ac:dyDescent="0.25">
      <c r="A6528">
        <v>8</v>
      </c>
      <c r="B6528">
        <v>9839</v>
      </c>
      <c r="C6528" t="s">
        <v>7240</v>
      </c>
      <c r="D6528" t="s">
        <v>9</v>
      </c>
      <c r="E6528" t="s">
        <v>16</v>
      </c>
      <c r="F6528" t="s">
        <v>14</v>
      </c>
      <c r="G6528" s="1">
        <v>0.5</v>
      </c>
      <c r="H6528" t="s">
        <v>11</v>
      </c>
      <c r="I6528" t="s">
        <v>9</v>
      </c>
    </row>
    <row r="6529" spans="1:9" hidden="1" x14ac:dyDescent="0.25">
      <c r="A6529">
        <v>8</v>
      </c>
      <c r="B6529">
        <v>9840</v>
      </c>
      <c r="C6529" t="s">
        <v>7241</v>
      </c>
      <c r="D6529" t="s">
        <v>9</v>
      </c>
      <c r="E6529" t="s">
        <v>16</v>
      </c>
      <c r="F6529" t="s">
        <v>14</v>
      </c>
      <c r="G6529" s="1">
        <v>0.5</v>
      </c>
      <c r="H6529" t="s">
        <v>11</v>
      </c>
      <c r="I6529" t="s">
        <v>9</v>
      </c>
    </row>
    <row r="6530" spans="1:9" hidden="1" x14ac:dyDescent="0.25">
      <c r="A6530">
        <v>8</v>
      </c>
      <c r="B6530">
        <v>9841</v>
      </c>
      <c r="C6530" t="s">
        <v>7242</v>
      </c>
      <c r="D6530" t="s">
        <v>9</v>
      </c>
      <c r="E6530" t="s">
        <v>8426</v>
      </c>
      <c r="F6530" t="s">
        <v>8427</v>
      </c>
      <c r="G6530" s="1">
        <v>0.5</v>
      </c>
      <c r="H6530" t="s">
        <v>11</v>
      </c>
      <c r="I6530" t="s">
        <v>9</v>
      </c>
    </row>
    <row r="6531" spans="1:9" hidden="1" x14ac:dyDescent="0.25">
      <c r="A6531">
        <v>8</v>
      </c>
      <c r="B6531">
        <v>9842</v>
      </c>
      <c r="C6531" t="s">
        <v>7243</v>
      </c>
      <c r="D6531" t="s">
        <v>9</v>
      </c>
      <c r="E6531" t="s">
        <v>242</v>
      </c>
      <c r="F6531" t="s">
        <v>243</v>
      </c>
      <c r="G6531" s="1">
        <v>0.5</v>
      </c>
      <c r="H6531" t="s">
        <v>11</v>
      </c>
      <c r="I6531" t="s">
        <v>9</v>
      </c>
    </row>
    <row r="6532" spans="1:9" hidden="1" x14ac:dyDescent="0.25">
      <c r="A6532">
        <v>8</v>
      </c>
      <c r="B6532">
        <v>9843</v>
      </c>
      <c r="C6532" t="s">
        <v>7244</v>
      </c>
      <c r="D6532" t="s">
        <v>9</v>
      </c>
      <c r="E6532" t="s">
        <v>16</v>
      </c>
      <c r="F6532" t="s">
        <v>14</v>
      </c>
      <c r="G6532" s="1">
        <v>0.5</v>
      </c>
      <c r="H6532" t="s">
        <v>11</v>
      </c>
      <c r="I6532" t="s">
        <v>9</v>
      </c>
    </row>
    <row r="6533" spans="1:9" hidden="1" x14ac:dyDescent="0.25">
      <c r="A6533">
        <v>8</v>
      </c>
      <c r="B6533">
        <v>9844</v>
      </c>
      <c r="C6533" t="s">
        <v>1428</v>
      </c>
      <c r="D6533" t="s">
        <v>9</v>
      </c>
      <c r="E6533" t="s">
        <v>16</v>
      </c>
      <c r="F6533" t="s">
        <v>14</v>
      </c>
      <c r="G6533" s="1">
        <v>0.5</v>
      </c>
      <c r="H6533" t="s">
        <v>11</v>
      </c>
      <c r="I6533" t="s">
        <v>9</v>
      </c>
    </row>
    <row r="6534" spans="1:9" hidden="1" x14ac:dyDescent="0.25">
      <c r="A6534">
        <v>8</v>
      </c>
      <c r="B6534">
        <v>9845</v>
      </c>
      <c r="C6534" t="s">
        <v>7245</v>
      </c>
      <c r="D6534" t="s">
        <v>9</v>
      </c>
      <c r="E6534" t="s">
        <v>8473</v>
      </c>
      <c r="F6534" t="s">
        <v>8474</v>
      </c>
      <c r="G6534" s="1">
        <v>0.5</v>
      </c>
      <c r="H6534" t="s">
        <v>11</v>
      </c>
      <c r="I6534" t="s">
        <v>9</v>
      </c>
    </row>
    <row r="6535" spans="1:9" hidden="1" x14ac:dyDescent="0.25">
      <c r="A6535">
        <v>8</v>
      </c>
      <c r="B6535">
        <v>9846</v>
      </c>
      <c r="C6535" t="s">
        <v>7246</v>
      </c>
      <c r="D6535" t="s">
        <v>9</v>
      </c>
      <c r="E6535" t="s">
        <v>16</v>
      </c>
      <c r="F6535" t="s">
        <v>14</v>
      </c>
      <c r="G6535" s="1">
        <v>0.5</v>
      </c>
      <c r="H6535" t="s">
        <v>11</v>
      </c>
      <c r="I6535" t="s">
        <v>9</v>
      </c>
    </row>
    <row r="6536" spans="1:9" hidden="1" x14ac:dyDescent="0.25">
      <c r="A6536">
        <v>8</v>
      </c>
      <c r="B6536">
        <v>9850</v>
      </c>
      <c r="C6536" t="s">
        <v>7247</v>
      </c>
      <c r="D6536" t="s">
        <v>9</v>
      </c>
      <c r="E6536" t="s">
        <v>8426</v>
      </c>
      <c r="F6536" t="s">
        <v>8427</v>
      </c>
      <c r="G6536" s="1">
        <v>0.5</v>
      </c>
      <c r="H6536" t="s">
        <v>11</v>
      </c>
      <c r="I6536" t="s">
        <v>9</v>
      </c>
    </row>
    <row r="6537" spans="1:9" hidden="1" x14ac:dyDescent="0.25">
      <c r="A6537">
        <v>8</v>
      </c>
      <c r="B6537">
        <v>9851</v>
      </c>
      <c r="C6537" t="s">
        <v>7248</v>
      </c>
      <c r="D6537" t="s">
        <v>9</v>
      </c>
      <c r="E6537" t="s">
        <v>16</v>
      </c>
      <c r="F6537" t="s">
        <v>14</v>
      </c>
      <c r="G6537" s="1">
        <v>0.5</v>
      </c>
      <c r="H6537" t="s">
        <v>11</v>
      </c>
      <c r="I6537" t="s">
        <v>9</v>
      </c>
    </row>
    <row r="6538" spans="1:9" hidden="1" x14ac:dyDescent="0.25">
      <c r="A6538">
        <v>8</v>
      </c>
      <c r="B6538">
        <v>9852</v>
      </c>
      <c r="C6538" t="s">
        <v>7249</v>
      </c>
      <c r="D6538" t="s">
        <v>9</v>
      </c>
      <c r="E6538" t="s">
        <v>8426</v>
      </c>
      <c r="F6538" t="s">
        <v>8427</v>
      </c>
      <c r="G6538" s="1">
        <v>0.5</v>
      </c>
      <c r="H6538" t="s">
        <v>11</v>
      </c>
      <c r="I6538" t="s">
        <v>9</v>
      </c>
    </row>
    <row r="6539" spans="1:9" hidden="1" x14ac:dyDescent="0.25">
      <c r="A6539">
        <v>8</v>
      </c>
      <c r="B6539">
        <v>9853</v>
      </c>
      <c r="C6539" t="s">
        <v>7250</v>
      </c>
      <c r="D6539" t="s">
        <v>9</v>
      </c>
      <c r="E6539" t="s">
        <v>8426</v>
      </c>
      <c r="F6539" t="s">
        <v>8427</v>
      </c>
      <c r="G6539" s="1">
        <v>0.5</v>
      </c>
      <c r="H6539" t="s">
        <v>11</v>
      </c>
      <c r="I6539" t="s">
        <v>9</v>
      </c>
    </row>
    <row r="6540" spans="1:9" hidden="1" x14ac:dyDescent="0.25">
      <c r="A6540">
        <v>8</v>
      </c>
      <c r="B6540">
        <v>9900</v>
      </c>
      <c r="C6540" t="s">
        <v>7251</v>
      </c>
      <c r="D6540" t="s">
        <v>9</v>
      </c>
      <c r="E6540" t="s">
        <v>16</v>
      </c>
      <c r="F6540" t="s">
        <v>14</v>
      </c>
      <c r="G6540" s="1">
        <v>0.5</v>
      </c>
      <c r="H6540" t="s">
        <v>11</v>
      </c>
      <c r="I6540" t="s">
        <v>9</v>
      </c>
    </row>
    <row r="6541" spans="1:9" hidden="1" x14ac:dyDescent="0.25">
      <c r="A6541">
        <v>8</v>
      </c>
      <c r="B6541">
        <v>9901</v>
      </c>
      <c r="C6541" t="s">
        <v>7252</v>
      </c>
      <c r="D6541" t="s">
        <v>9</v>
      </c>
      <c r="E6541" t="s">
        <v>16</v>
      </c>
      <c r="F6541" t="s">
        <v>14</v>
      </c>
      <c r="G6541" s="1">
        <v>0.5</v>
      </c>
      <c r="H6541" t="s">
        <v>11</v>
      </c>
      <c r="I6541" t="s">
        <v>9</v>
      </c>
    </row>
    <row r="6542" spans="1:9" hidden="1" x14ac:dyDescent="0.25">
      <c r="A6542">
        <v>8</v>
      </c>
      <c r="B6542">
        <v>9905</v>
      </c>
      <c r="C6542" t="s">
        <v>7253</v>
      </c>
      <c r="D6542" t="s">
        <v>9</v>
      </c>
      <c r="E6542" t="s">
        <v>8426</v>
      </c>
      <c r="F6542" t="s">
        <v>8427</v>
      </c>
      <c r="G6542" s="1">
        <v>0.5</v>
      </c>
      <c r="H6542" t="s">
        <v>11</v>
      </c>
      <c r="I6542" t="s">
        <v>9</v>
      </c>
    </row>
    <row r="6543" spans="1:9" hidden="1" x14ac:dyDescent="0.25">
      <c r="A6543">
        <v>8</v>
      </c>
      <c r="B6543">
        <v>9980</v>
      </c>
      <c r="C6543" t="s">
        <v>7254</v>
      </c>
      <c r="D6543" t="s">
        <v>9</v>
      </c>
      <c r="E6543" t="s">
        <v>242</v>
      </c>
      <c r="F6543" t="s">
        <v>243</v>
      </c>
      <c r="G6543" s="1">
        <v>0.5</v>
      </c>
      <c r="H6543" t="s">
        <v>11</v>
      </c>
      <c r="I6543" t="s">
        <v>9</v>
      </c>
    </row>
    <row r="6544" spans="1:9" hidden="1" x14ac:dyDescent="0.25">
      <c r="A6544">
        <v>8</v>
      </c>
      <c r="B6544">
        <v>9981</v>
      </c>
      <c r="C6544" t="s">
        <v>7255</v>
      </c>
      <c r="D6544" t="s">
        <v>9</v>
      </c>
      <c r="E6544" t="s">
        <v>242</v>
      </c>
      <c r="F6544" t="s">
        <v>243</v>
      </c>
      <c r="G6544" s="1">
        <v>0.5</v>
      </c>
      <c r="H6544" t="s">
        <v>11</v>
      </c>
      <c r="I6544" t="s">
        <v>9</v>
      </c>
    </row>
    <row r="6545" spans="1:9" hidden="1" x14ac:dyDescent="0.25">
      <c r="A6545">
        <v>8</v>
      </c>
      <c r="B6545">
        <v>9990</v>
      </c>
      <c r="C6545" t="s">
        <v>7256</v>
      </c>
      <c r="D6545" t="s">
        <v>9</v>
      </c>
      <c r="E6545" t="s">
        <v>8426</v>
      </c>
      <c r="F6545" t="s">
        <v>8427</v>
      </c>
      <c r="G6545" s="1">
        <v>0.5</v>
      </c>
      <c r="H6545" t="s">
        <v>11</v>
      </c>
      <c r="I6545" t="s">
        <v>9</v>
      </c>
    </row>
    <row r="6546" spans="1:9" hidden="1" x14ac:dyDescent="0.25">
      <c r="A6546">
        <v>8</v>
      </c>
      <c r="B6546">
        <v>9991</v>
      </c>
      <c r="C6546" t="s">
        <v>7257</v>
      </c>
      <c r="D6546" t="s">
        <v>9</v>
      </c>
      <c r="E6546" t="s">
        <v>8426</v>
      </c>
      <c r="F6546" t="s">
        <v>8427</v>
      </c>
      <c r="G6546" s="1">
        <v>0.5</v>
      </c>
      <c r="H6546" t="s">
        <v>11</v>
      </c>
      <c r="I6546" t="s">
        <v>9</v>
      </c>
    </row>
    <row r="6547" spans="1:9" hidden="1" x14ac:dyDescent="0.25">
      <c r="A6547">
        <v>8</v>
      </c>
      <c r="B6547">
        <v>9992</v>
      </c>
      <c r="C6547" t="s">
        <v>7258</v>
      </c>
      <c r="D6547" t="s">
        <v>9</v>
      </c>
      <c r="E6547" t="s">
        <v>18</v>
      </c>
      <c r="F6547" t="s">
        <v>19</v>
      </c>
      <c r="G6547" s="1">
        <v>0.5</v>
      </c>
      <c r="H6547" t="s">
        <v>11</v>
      </c>
      <c r="I6547" t="s">
        <v>9</v>
      </c>
    </row>
    <row r="6548" spans="1:9" hidden="1" x14ac:dyDescent="0.25">
      <c r="A6548">
        <v>8</v>
      </c>
      <c r="B6548">
        <v>10000</v>
      </c>
      <c r="C6548" t="s">
        <v>7259</v>
      </c>
      <c r="D6548" t="s">
        <v>9</v>
      </c>
      <c r="E6548" t="s">
        <v>1500</v>
      </c>
      <c r="F6548" t="s">
        <v>19</v>
      </c>
      <c r="G6548" s="1">
        <v>0.5</v>
      </c>
      <c r="H6548" t="s">
        <v>11</v>
      </c>
      <c r="I6548" t="s">
        <v>9</v>
      </c>
    </row>
    <row r="6549" spans="1:9" hidden="1" x14ac:dyDescent="0.25">
      <c r="A6549">
        <v>8</v>
      </c>
      <c r="B6549">
        <v>10007</v>
      </c>
      <c r="C6549" t="s">
        <v>7260</v>
      </c>
      <c r="D6549" t="s">
        <v>9</v>
      </c>
      <c r="E6549" t="s">
        <v>1500</v>
      </c>
      <c r="F6549" t="s">
        <v>19</v>
      </c>
      <c r="G6549" s="1">
        <v>0.5</v>
      </c>
      <c r="H6549" t="s">
        <v>11</v>
      </c>
      <c r="I6549" t="s">
        <v>9</v>
      </c>
    </row>
    <row r="6550" spans="1:9" hidden="1" x14ac:dyDescent="0.25">
      <c r="A6550">
        <v>8</v>
      </c>
      <c r="B6550">
        <v>10009</v>
      </c>
      <c r="C6550" t="s">
        <v>7261</v>
      </c>
      <c r="D6550" t="s">
        <v>9</v>
      </c>
      <c r="E6550" t="s">
        <v>8578</v>
      </c>
      <c r="F6550" t="s">
        <v>8427</v>
      </c>
      <c r="G6550" s="1">
        <v>0.5</v>
      </c>
      <c r="H6550" t="s">
        <v>11</v>
      </c>
      <c r="I6550" t="s">
        <v>9</v>
      </c>
    </row>
    <row r="6551" spans="1:9" hidden="1" x14ac:dyDescent="0.25">
      <c r="A6551">
        <v>8</v>
      </c>
      <c r="B6551">
        <v>10010</v>
      </c>
      <c r="C6551" t="s">
        <v>7262</v>
      </c>
      <c r="D6551" t="s">
        <v>9</v>
      </c>
      <c r="E6551" t="s">
        <v>1500</v>
      </c>
      <c r="F6551" t="s">
        <v>19</v>
      </c>
      <c r="G6551" s="1">
        <v>0.5</v>
      </c>
      <c r="H6551" t="s">
        <v>11</v>
      </c>
      <c r="I6551" t="s">
        <v>9</v>
      </c>
    </row>
    <row r="6552" spans="1:9" hidden="1" x14ac:dyDescent="0.25">
      <c r="A6552">
        <v>8</v>
      </c>
      <c r="B6552">
        <v>10013</v>
      </c>
      <c r="C6552" t="s">
        <v>7263</v>
      </c>
      <c r="D6552" t="s">
        <v>9</v>
      </c>
      <c r="E6552" t="s">
        <v>4377</v>
      </c>
      <c r="F6552" t="s">
        <v>243</v>
      </c>
      <c r="G6552" s="1">
        <v>0.5</v>
      </c>
      <c r="H6552" t="s">
        <v>11</v>
      </c>
      <c r="I6552" t="s">
        <v>9</v>
      </c>
    </row>
    <row r="6553" spans="1:9" hidden="1" x14ac:dyDescent="0.25">
      <c r="A6553">
        <v>8</v>
      </c>
      <c r="B6553">
        <v>10015</v>
      </c>
      <c r="C6553" t="s">
        <v>1503</v>
      </c>
      <c r="D6553" t="s">
        <v>9</v>
      </c>
      <c r="E6553" t="s">
        <v>8582</v>
      </c>
      <c r="F6553" t="s">
        <v>8432</v>
      </c>
      <c r="G6553" s="1">
        <v>0.5</v>
      </c>
      <c r="H6553" t="s">
        <v>11</v>
      </c>
      <c r="I6553" t="s">
        <v>9</v>
      </c>
    </row>
    <row r="6554" spans="1:9" hidden="1" x14ac:dyDescent="0.25">
      <c r="A6554">
        <v>8</v>
      </c>
      <c r="B6554">
        <v>10016</v>
      </c>
      <c r="C6554" t="s">
        <v>7264</v>
      </c>
      <c r="D6554" t="s">
        <v>9</v>
      </c>
      <c r="E6554" t="s">
        <v>1500</v>
      </c>
      <c r="F6554" t="s">
        <v>19</v>
      </c>
      <c r="G6554" s="1">
        <v>0.5</v>
      </c>
      <c r="H6554" t="s">
        <v>11</v>
      </c>
      <c r="I6554" t="s">
        <v>9</v>
      </c>
    </row>
    <row r="6555" spans="1:9" hidden="1" x14ac:dyDescent="0.25">
      <c r="A6555">
        <v>8</v>
      </c>
      <c r="B6555">
        <v>10017</v>
      </c>
      <c r="C6555" t="s">
        <v>7265</v>
      </c>
      <c r="D6555" t="s">
        <v>9</v>
      </c>
      <c r="E6555" t="s">
        <v>1514</v>
      </c>
      <c r="F6555" t="s">
        <v>14</v>
      </c>
      <c r="G6555" s="1">
        <v>0.5</v>
      </c>
      <c r="H6555" t="s">
        <v>11</v>
      </c>
      <c r="I6555" t="s">
        <v>9</v>
      </c>
    </row>
    <row r="6556" spans="1:9" hidden="1" x14ac:dyDescent="0.25">
      <c r="A6556">
        <v>8</v>
      </c>
      <c r="B6556">
        <v>10018</v>
      </c>
      <c r="C6556" t="s">
        <v>8826</v>
      </c>
      <c r="D6556" t="s">
        <v>9</v>
      </c>
      <c r="E6556" t="s">
        <v>8584</v>
      </c>
      <c r="F6556" s="4">
        <v>40958</v>
      </c>
      <c r="G6556" s="1">
        <v>0.5</v>
      </c>
      <c r="H6556" t="s">
        <v>11</v>
      </c>
      <c r="I6556" t="s">
        <v>9</v>
      </c>
    </row>
    <row r="6557" spans="1:9" hidden="1" x14ac:dyDescent="0.25">
      <c r="A6557">
        <v>8</v>
      </c>
      <c r="B6557">
        <v>10025</v>
      </c>
      <c r="C6557" t="s">
        <v>7266</v>
      </c>
      <c r="D6557" t="s">
        <v>9</v>
      </c>
      <c r="E6557" t="s">
        <v>8578</v>
      </c>
      <c r="F6557" t="s">
        <v>8427</v>
      </c>
      <c r="G6557" s="1">
        <v>0.5</v>
      </c>
      <c r="H6557" t="s">
        <v>11</v>
      </c>
      <c r="I6557" t="s">
        <v>9</v>
      </c>
    </row>
    <row r="6558" spans="1:9" hidden="1" x14ac:dyDescent="0.25">
      <c r="A6558">
        <v>8</v>
      </c>
      <c r="B6558">
        <v>10026</v>
      </c>
      <c r="C6558" t="s">
        <v>7267</v>
      </c>
      <c r="D6558" t="s">
        <v>9</v>
      </c>
      <c r="E6558" t="s">
        <v>8578</v>
      </c>
      <c r="F6558" t="s">
        <v>8427</v>
      </c>
      <c r="G6558" s="1">
        <v>0.5</v>
      </c>
      <c r="H6558" t="s">
        <v>11</v>
      </c>
      <c r="I6558" t="s">
        <v>9</v>
      </c>
    </row>
    <row r="6559" spans="1:9" hidden="1" x14ac:dyDescent="0.25">
      <c r="A6559">
        <v>8</v>
      </c>
      <c r="B6559">
        <v>10027</v>
      </c>
      <c r="C6559" t="s">
        <v>7268</v>
      </c>
      <c r="D6559" t="s">
        <v>9</v>
      </c>
      <c r="E6559" t="s">
        <v>1514</v>
      </c>
      <c r="F6559" t="s">
        <v>14</v>
      </c>
      <c r="G6559" s="1">
        <v>0.5</v>
      </c>
      <c r="H6559" t="s">
        <v>11</v>
      </c>
      <c r="I6559" t="s">
        <v>9</v>
      </c>
    </row>
    <row r="6560" spans="1:9" hidden="1" x14ac:dyDescent="0.25">
      <c r="A6560">
        <v>8</v>
      </c>
      <c r="B6560">
        <v>10028</v>
      </c>
      <c r="C6560" t="s">
        <v>7269</v>
      </c>
      <c r="D6560" t="s">
        <v>9</v>
      </c>
      <c r="E6560" t="s">
        <v>8578</v>
      </c>
      <c r="F6560" t="s">
        <v>8427</v>
      </c>
      <c r="G6560" s="1">
        <v>0.5</v>
      </c>
      <c r="H6560" t="s">
        <v>11</v>
      </c>
      <c r="I6560" t="s">
        <v>9</v>
      </c>
    </row>
    <row r="6561" spans="1:9" hidden="1" x14ac:dyDescent="0.25">
      <c r="A6561">
        <v>8</v>
      </c>
      <c r="B6561">
        <v>10029</v>
      </c>
      <c r="C6561" t="s">
        <v>7270</v>
      </c>
      <c r="D6561" t="s">
        <v>9</v>
      </c>
      <c r="E6561" t="s">
        <v>8651</v>
      </c>
      <c r="F6561" t="s">
        <v>4337</v>
      </c>
      <c r="G6561" s="1">
        <v>0.5</v>
      </c>
      <c r="H6561" t="s">
        <v>11</v>
      </c>
      <c r="I6561" t="s">
        <v>9</v>
      </c>
    </row>
    <row r="6562" spans="1:9" hidden="1" x14ac:dyDescent="0.25">
      <c r="A6562">
        <v>8</v>
      </c>
      <c r="B6562">
        <v>10038</v>
      </c>
      <c r="C6562" t="s">
        <v>7271</v>
      </c>
      <c r="D6562" t="s">
        <v>9</v>
      </c>
      <c r="E6562" t="s">
        <v>8827</v>
      </c>
      <c r="F6562" t="s">
        <v>8425</v>
      </c>
      <c r="G6562" s="1">
        <v>0.5</v>
      </c>
      <c r="H6562" t="s">
        <v>11</v>
      </c>
      <c r="I6562" t="s">
        <v>9</v>
      </c>
    </row>
    <row r="6563" spans="1:9" hidden="1" x14ac:dyDescent="0.25">
      <c r="A6563">
        <v>8</v>
      </c>
      <c r="B6563">
        <v>10039</v>
      </c>
      <c r="C6563" t="s">
        <v>7272</v>
      </c>
      <c r="D6563" t="s">
        <v>9</v>
      </c>
      <c r="E6563" t="s">
        <v>8827</v>
      </c>
      <c r="F6563" t="s">
        <v>8425</v>
      </c>
      <c r="G6563" s="1">
        <v>0.5</v>
      </c>
      <c r="H6563" t="s">
        <v>11</v>
      </c>
      <c r="I6563" t="s">
        <v>9</v>
      </c>
    </row>
    <row r="6564" spans="1:9" hidden="1" x14ac:dyDescent="0.25">
      <c r="A6564">
        <v>8</v>
      </c>
      <c r="B6564">
        <v>10040</v>
      </c>
      <c r="C6564" t="s">
        <v>7273</v>
      </c>
      <c r="D6564" t="s">
        <v>9</v>
      </c>
      <c r="E6564" t="s">
        <v>8651</v>
      </c>
      <c r="F6564" t="s">
        <v>4337</v>
      </c>
      <c r="G6564" s="1">
        <v>0.5</v>
      </c>
      <c r="H6564" t="s">
        <v>11</v>
      </c>
      <c r="I6564" t="s">
        <v>9</v>
      </c>
    </row>
    <row r="6565" spans="1:9" hidden="1" x14ac:dyDescent="0.25">
      <c r="A6565">
        <v>8</v>
      </c>
      <c r="B6565">
        <v>10041</v>
      </c>
      <c r="C6565" t="s">
        <v>7274</v>
      </c>
      <c r="D6565" t="s">
        <v>9</v>
      </c>
      <c r="E6565" t="s">
        <v>8827</v>
      </c>
      <c r="F6565" t="s">
        <v>8425</v>
      </c>
      <c r="G6565" s="1">
        <v>0.5</v>
      </c>
      <c r="H6565" t="s">
        <v>11</v>
      </c>
      <c r="I6565" t="s">
        <v>9</v>
      </c>
    </row>
    <row r="6566" spans="1:9" hidden="1" x14ac:dyDescent="0.25">
      <c r="A6566">
        <v>8</v>
      </c>
      <c r="B6566">
        <v>10042</v>
      </c>
      <c r="C6566" t="s">
        <v>7275</v>
      </c>
      <c r="D6566" t="s">
        <v>9</v>
      </c>
      <c r="E6566" t="s">
        <v>8827</v>
      </c>
      <c r="F6566" t="s">
        <v>8425</v>
      </c>
      <c r="G6566" s="1">
        <v>0.5</v>
      </c>
      <c r="H6566" t="s">
        <v>11</v>
      </c>
      <c r="I6566" t="s">
        <v>9</v>
      </c>
    </row>
    <row r="6567" spans="1:9" hidden="1" x14ac:dyDescent="0.25">
      <c r="A6567">
        <v>8</v>
      </c>
      <c r="B6567">
        <v>10043</v>
      </c>
      <c r="C6567" t="s">
        <v>7276</v>
      </c>
      <c r="D6567" t="s">
        <v>9</v>
      </c>
      <c r="E6567" t="s">
        <v>8827</v>
      </c>
      <c r="F6567" t="s">
        <v>8425</v>
      </c>
      <c r="G6567" s="1">
        <v>0.5</v>
      </c>
      <c r="H6567" t="s">
        <v>11</v>
      </c>
      <c r="I6567" t="s">
        <v>9</v>
      </c>
    </row>
    <row r="6568" spans="1:9" hidden="1" x14ac:dyDescent="0.25">
      <c r="A6568">
        <v>8</v>
      </c>
      <c r="B6568">
        <v>10044</v>
      </c>
      <c r="C6568" t="s">
        <v>7277</v>
      </c>
      <c r="D6568" t="s">
        <v>9</v>
      </c>
      <c r="E6568" t="s">
        <v>8827</v>
      </c>
      <c r="F6568" t="s">
        <v>8425</v>
      </c>
      <c r="G6568" s="1">
        <v>0.5</v>
      </c>
      <c r="H6568" t="s">
        <v>11</v>
      </c>
      <c r="I6568" t="s">
        <v>9</v>
      </c>
    </row>
    <row r="6569" spans="1:9" hidden="1" x14ac:dyDescent="0.25">
      <c r="A6569">
        <v>8</v>
      </c>
      <c r="B6569">
        <v>10045</v>
      </c>
      <c r="C6569" t="s">
        <v>7278</v>
      </c>
      <c r="D6569" t="s">
        <v>9</v>
      </c>
      <c r="E6569" t="s">
        <v>8582</v>
      </c>
      <c r="F6569" t="s">
        <v>8432</v>
      </c>
      <c r="G6569" s="1">
        <v>0.5</v>
      </c>
      <c r="H6569" t="s">
        <v>11</v>
      </c>
      <c r="I6569" t="s">
        <v>9</v>
      </c>
    </row>
    <row r="6570" spans="1:9" hidden="1" x14ac:dyDescent="0.25">
      <c r="A6570">
        <v>8</v>
      </c>
      <c r="B6570">
        <v>10046</v>
      </c>
      <c r="C6570" t="s">
        <v>7279</v>
      </c>
      <c r="D6570" t="s">
        <v>9</v>
      </c>
      <c r="E6570" t="s">
        <v>8827</v>
      </c>
      <c r="F6570" t="s">
        <v>8425</v>
      </c>
      <c r="G6570" s="1">
        <v>0.5</v>
      </c>
      <c r="H6570" t="s">
        <v>11</v>
      </c>
      <c r="I6570" t="s">
        <v>9</v>
      </c>
    </row>
    <row r="6571" spans="1:9" hidden="1" x14ac:dyDescent="0.25">
      <c r="A6571">
        <v>8</v>
      </c>
      <c r="B6571">
        <v>10052</v>
      </c>
      <c r="C6571" t="s">
        <v>7280</v>
      </c>
      <c r="D6571" t="s">
        <v>9</v>
      </c>
      <c r="E6571" t="s">
        <v>8827</v>
      </c>
      <c r="F6571" t="s">
        <v>8425</v>
      </c>
      <c r="G6571" s="1">
        <v>0.5</v>
      </c>
      <c r="H6571" t="s">
        <v>11</v>
      </c>
      <c r="I6571" t="s">
        <v>9</v>
      </c>
    </row>
    <row r="6572" spans="1:9" hidden="1" x14ac:dyDescent="0.25">
      <c r="A6572">
        <v>8</v>
      </c>
      <c r="B6572">
        <v>10053</v>
      </c>
      <c r="C6572" t="s">
        <v>7281</v>
      </c>
      <c r="D6572" t="s">
        <v>9</v>
      </c>
      <c r="E6572" t="s">
        <v>8827</v>
      </c>
      <c r="F6572" t="s">
        <v>8425</v>
      </c>
      <c r="G6572" s="1">
        <v>0.5</v>
      </c>
      <c r="H6572" t="s">
        <v>11</v>
      </c>
      <c r="I6572" t="s">
        <v>9</v>
      </c>
    </row>
    <row r="6573" spans="1:9" hidden="1" x14ac:dyDescent="0.25">
      <c r="A6573">
        <v>8</v>
      </c>
      <c r="B6573">
        <v>10056</v>
      </c>
      <c r="C6573" t="s">
        <v>7282</v>
      </c>
      <c r="D6573" t="s">
        <v>9</v>
      </c>
      <c r="E6573" t="s">
        <v>8827</v>
      </c>
      <c r="F6573" t="s">
        <v>8425</v>
      </c>
      <c r="G6573" s="1">
        <v>0.5</v>
      </c>
      <c r="H6573" t="s">
        <v>11</v>
      </c>
      <c r="I6573" t="s">
        <v>9</v>
      </c>
    </row>
    <row r="6574" spans="1:9" hidden="1" x14ac:dyDescent="0.25">
      <c r="A6574">
        <v>8</v>
      </c>
      <c r="B6574">
        <v>10057</v>
      </c>
      <c r="C6574" t="s">
        <v>7283</v>
      </c>
      <c r="D6574" t="s">
        <v>9</v>
      </c>
      <c r="E6574" t="s">
        <v>8827</v>
      </c>
      <c r="F6574" t="s">
        <v>8425</v>
      </c>
      <c r="G6574" s="1">
        <v>0.5</v>
      </c>
      <c r="H6574" t="s">
        <v>11</v>
      </c>
      <c r="I6574" t="s">
        <v>9</v>
      </c>
    </row>
    <row r="6575" spans="1:9" hidden="1" x14ac:dyDescent="0.25">
      <c r="A6575">
        <v>8</v>
      </c>
      <c r="B6575">
        <v>10060</v>
      </c>
      <c r="C6575" t="s">
        <v>7284</v>
      </c>
      <c r="D6575" t="s">
        <v>9</v>
      </c>
      <c r="E6575" t="s">
        <v>8651</v>
      </c>
      <c r="F6575" t="s">
        <v>4337</v>
      </c>
      <c r="G6575" s="1">
        <v>0.5</v>
      </c>
      <c r="H6575" t="s">
        <v>11</v>
      </c>
      <c r="I6575" t="s">
        <v>9</v>
      </c>
    </row>
    <row r="6576" spans="1:9" hidden="1" x14ac:dyDescent="0.25">
      <c r="A6576">
        <v>8</v>
      </c>
      <c r="B6576">
        <v>10100</v>
      </c>
      <c r="C6576" t="s">
        <v>7285</v>
      </c>
      <c r="D6576" t="s">
        <v>9</v>
      </c>
      <c r="E6576" t="s">
        <v>4377</v>
      </c>
      <c r="F6576" t="s">
        <v>243</v>
      </c>
      <c r="G6576" s="1">
        <v>0.5</v>
      </c>
      <c r="H6576" t="s">
        <v>11</v>
      </c>
      <c r="I6576" t="s">
        <v>9</v>
      </c>
    </row>
    <row r="6577" spans="1:9" hidden="1" x14ac:dyDescent="0.25">
      <c r="A6577">
        <v>8</v>
      </c>
      <c r="B6577">
        <v>10101</v>
      </c>
      <c r="C6577" t="s">
        <v>7286</v>
      </c>
      <c r="D6577" t="s">
        <v>9</v>
      </c>
      <c r="E6577" t="s">
        <v>1514</v>
      </c>
      <c r="F6577" t="s">
        <v>14</v>
      </c>
      <c r="G6577" s="1">
        <v>0.5</v>
      </c>
      <c r="H6577" t="s">
        <v>11</v>
      </c>
      <c r="I6577" t="s">
        <v>9</v>
      </c>
    </row>
    <row r="6578" spans="1:9" hidden="1" x14ac:dyDescent="0.25">
      <c r="A6578">
        <v>8</v>
      </c>
      <c r="B6578">
        <v>10120</v>
      </c>
      <c r="C6578" t="s">
        <v>7287</v>
      </c>
      <c r="D6578" t="s">
        <v>9</v>
      </c>
      <c r="E6578" t="s">
        <v>8650</v>
      </c>
      <c r="F6578" t="s">
        <v>140</v>
      </c>
      <c r="G6578" s="1">
        <v>0.5</v>
      </c>
      <c r="H6578" t="s">
        <v>11</v>
      </c>
      <c r="I6578" t="s">
        <v>9</v>
      </c>
    </row>
    <row r="6579" spans="1:9" hidden="1" x14ac:dyDescent="0.25">
      <c r="A6579">
        <v>8</v>
      </c>
      <c r="B6579">
        <v>10121</v>
      </c>
      <c r="C6579" t="s">
        <v>7288</v>
      </c>
      <c r="D6579" t="s">
        <v>9</v>
      </c>
      <c r="E6579" t="s">
        <v>8578</v>
      </c>
      <c r="F6579" t="s">
        <v>8427</v>
      </c>
      <c r="G6579" s="1">
        <v>0.5</v>
      </c>
      <c r="H6579" t="s">
        <v>11</v>
      </c>
      <c r="I6579" t="s">
        <v>9</v>
      </c>
    </row>
    <row r="6580" spans="1:9" hidden="1" x14ac:dyDescent="0.25">
      <c r="A6580">
        <v>8</v>
      </c>
      <c r="B6580">
        <v>10122</v>
      </c>
      <c r="C6580" t="s">
        <v>7289</v>
      </c>
      <c r="D6580" t="s">
        <v>9</v>
      </c>
      <c r="E6580" t="s">
        <v>8578</v>
      </c>
      <c r="F6580" t="s">
        <v>8427</v>
      </c>
      <c r="G6580" s="1">
        <v>0.5</v>
      </c>
      <c r="H6580" t="s">
        <v>11</v>
      </c>
      <c r="I6580" t="s">
        <v>9</v>
      </c>
    </row>
    <row r="6581" spans="1:9" hidden="1" x14ac:dyDescent="0.25">
      <c r="A6581">
        <v>8</v>
      </c>
      <c r="B6581">
        <v>10123</v>
      </c>
      <c r="C6581" t="s">
        <v>7290</v>
      </c>
      <c r="D6581" t="s">
        <v>9</v>
      </c>
      <c r="E6581" t="s">
        <v>8578</v>
      </c>
      <c r="F6581" t="s">
        <v>8427</v>
      </c>
      <c r="G6581" s="1">
        <v>0.5</v>
      </c>
      <c r="H6581" t="s">
        <v>11</v>
      </c>
      <c r="I6581" t="s">
        <v>9</v>
      </c>
    </row>
    <row r="6582" spans="1:9" hidden="1" x14ac:dyDescent="0.25">
      <c r="A6582">
        <v>8</v>
      </c>
      <c r="B6582">
        <v>10124</v>
      </c>
      <c r="C6582" t="s">
        <v>7291</v>
      </c>
      <c r="D6582" t="s">
        <v>9</v>
      </c>
      <c r="E6582" t="s">
        <v>4377</v>
      </c>
      <c r="F6582" t="s">
        <v>243</v>
      </c>
      <c r="G6582" s="1">
        <v>0.5</v>
      </c>
      <c r="H6582" t="s">
        <v>11</v>
      </c>
      <c r="I6582" t="s">
        <v>9</v>
      </c>
    </row>
    <row r="6583" spans="1:9" hidden="1" x14ac:dyDescent="0.25">
      <c r="A6583">
        <v>8</v>
      </c>
      <c r="B6583">
        <v>10125</v>
      </c>
      <c r="C6583" t="s">
        <v>7292</v>
      </c>
      <c r="D6583" t="s">
        <v>9</v>
      </c>
      <c r="E6583" t="s">
        <v>8578</v>
      </c>
      <c r="F6583" t="s">
        <v>8427</v>
      </c>
      <c r="G6583" s="1">
        <v>0.5</v>
      </c>
      <c r="H6583" t="s">
        <v>11</v>
      </c>
      <c r="I6583" t="s">
        <v>9</v>
      </c>
    </row>
    <row r="6584" spans="1:9" hidden="1" x14ac:dyDescent="0.25">
      <c r="A6584">
        <v>8</v>
      </c>
      <c r="B6584">
        <v>10126</v>
      </c>
      <c r="C6584" t="s">
        <v>7293</v>
      </c>
      <c r="D6584" t="s">
        <v>9</v>
      </c>
      <c r="E6584" t="s">
        <v>8578</v>
      </c>
      <c r="F6584" t="s">
        <v>8427</v>
      </c>
      <c r="G6584" s="1">
        <v>0.5</v>
      </c>
      <c r="H6584" t="s">
        <v>11</v>
      </c>
      <c r="I6584" t="s">
        <v>9</v>
      </c>
    </row>
    <row r="6585" spans="1:9" hidden="1" x14ac:dyDescent="0.25">
      <c r="A6585">
        <v>8</v>
      </c>
      <c r="B6585">
        <v>10127</v>
      </c>
      <c r="C6585" t="s">
        <v>7294</v>
      </c>
      <c r="D6585" t="s">
        <v>9</v>
      </c>
      <c r="E6585" t="s">
        <v>8578</v>
      </c>
      <c r="F6585" t="s">
        <v>8427</v>
      </c>
      <c r="G6585" s="1">
        <v>0.5</v>
      </c>
      <c r="H6585" t="s">
        <v>11</v>
      </c>
      <c r="I6585" t="s">
        <v>9</v>
      </c>
    </row>
    <row r="6586" spans="1:9" hidden="1" x14ac:dyDescent="0.25">
      <c r="A6586">
        <v>8</v>
      </c>
      <c r="B6586">
        <v>10128</v>
      </c>
      <c r="C6586" t="s">
        <v>7295</v>
      </c>
      <c r="D6586" t="s">
        <v>9</v>
      </c>
      <c r="E6586" t="s">
        <v>8578</v>
      </c>
      <c r="F6586" t="s">
        <v>8427</v>
      </c>
      <c r="G6586" s="1">
        <v>0.5</v>
      </c>
      <c r="H6586" t="s">
        <v>11</v>
      </c>
      <c r="I6586" t="s">
        <v>9</v>
      </c>
    </row>
    <row r="6587" spans="1:9" hidden="1" x14ac:dyDescent="0.25">
      <c r="A6587">
        <v>8</v>
      </c>
      <c r="B6587">
        <v>10129</v>
      </c>
      <c r="C6587" t="s">
        <v>7296</v>
      </c>
      <c r="D6587" t="s">
        <v>9</v>
      </c>
      <c r="E6587" t="s">
        <v>4377</v>
      </c>
      <c r="F6587" t="s">
        <v>243</v>
      </c>
      <c r="G6587" s="1">
        <v>0.5</v>
      </c>
      <c r="H6587" t="s">
        <v>11</v>
      </c>
      <c r="I6587" t="s">
        <v>9</v>
      </c>
    </row>
    <row r="6588" spans="1:9" hidden="1" x14ac:dyDescent="0.25">
      <c r="A6588">
        <v>8</v>
      </c>
      <c r="B6588">
        <v>10130</v>
      </c>
      <c r="C6588" t="s">
        <v>7297</v>
      </c>
      <c r="D6588" t="s">
        <v>9</v>
      </c>
      <c r="E6588" t="s">
        <v>1514</v>
      </c>
      <c r="F6588" t="s">
        <v>14</v>
      </c>
      <c r="G6588" s="1">
        <v>0.5</v>
      </c>
      <c r="H6588" t="s">
        <v>11</v>
      </c>
      <c r="I6588" t="s">
        <v>9</v>
      </c>
    </row>
    <row r="6589" spans="1:9" hidden="1" x14ac:dyDescent="0.25">
      <c r="A6589">
        <v>8</v>
      </c>
      <c r="B6589">
        <v>10131</v>
      </c>
      <c r="C6589" t="s">
        <v>7298</v>
      </c>
      <c r="D6589" t="s">
        <v>9</v>
      </c>
      <c r="E6589" t="s">
        <v>1514</v>
      </c>
      <c r="F6589" t="s">
        <v>14</v>
      </c>
      <c r="G6589" s="1">
        <v>0.5</v>
      </c>
      <c r="H6589" t="s">
        <v>11</v>
      </c>
      <c r="I6589" t="s">
        <v>9</v>
      </c>
    </row>
    <row r="6590" spans="1:9" hidden="1" x14ac:dyDescent="0.25">
      <c r="A6590">
        <v>8</v>
      </c>
      <c r="B6590">
        <v>10133</v>
      </c>
      <c r="C6590" t="s">
        <v>7299</v>
      </c>
      <c r="D6590" t="s">
        <v>9</v>
      </c>
      <c r="E6590" t="s">
        <v>1500</v>
      </c>
      <c r="F6590" t="s">
        <v>19</v>
      </c>
      <c r="G6590" s="1">
        <v>0.5</v>
      </c>
      <c r="H6590" t="s">
        <v>11</v>
      </c>
      <c r="I6590" t="s">
        <v>9</v>
      </c>
    </row>
    <row r="6591" spans="1:9" hidden="1" x14ac:dyDescent="0.25">
      <c r="A6591">
        <v>8</v>
      </c>
      <c r="B6591">
        <v>10134</v>
      </c>
      <c r="C6591" t="s">
        <v>7300</v>
      </c>
      <c r="D6591" t="s">
        <v>9</v>
      </c>
      <c r="E6591" t="s">
        <v>1500</v>
      </c>
      <c r="F6591" t="s">
        <v>19</v>
      </c>
      <c r="G6591" s="1">
        <v>0.5</v>
      </c>
      <c r="H6591" t="s">
        <v>11</v>
      </c>
      <c r="I6591" t="s">
        <v>9</v>
      </c>
    </row>
    <row r="6592" spans="1:9" hidden="1" x14ac:dyDescent="0.25">
      <c r="A6592">
        <v>8</v>
      </c>
      <c r="B6592">
        <v>10140</v>
      </c>
      <c r="C6592" t="s">
        <v>2960</v>
      </c>
      <c r="D6592" t="s">
        <v>9</v>
      </c>
      <c r="E6592" t="s">
        <v>8578</v>
      </c>
      <c r="F6592" t="s">
        <v>8427</v>
      </c>
      <c r="G6592" s="1">
        <v>0.5</v>
      </c>
      <c r="H6592" t="s">
        <v>11</v>
      </c>
      <c r="I6592" t="s">
        <v>9</v>
      </c>
    </row>
    <row r="6593" spans="1:9" hidden="1" x14ac:dyDescent="0.25">
      <c r="A6593">
        <v>8</v>
      </c>
      <c r="B6593">
        <v>10141</v>
      </c>
      <c r="C6593" t="s">
        <v>7302</v>
      </c>
      <c r="D6593" t="s">
        <v>9</v>
      </c>
      <c r="E6593" t="s">
        <v>1514</v>
      </c>
      <c r="F6593" t="s">
        <v>14</v>
      </c>
      <c r="G6593" s="1">
        <v>0.5</v>
      </c>
      <c r="H6593" t="s">
        <v>11</v>
      </c>
      <c r="I6593" t="s">
        <v>9</v>
      </c>
    </row>
    <row r="6594" spans="1:9" hidden="1" x14ac:dyDescent="0.25">
      <c r="A6594">
        <v>8</v>
      </c>
      <c r="B6594">
        <v>10143</v>
      </c>
      <c r="C6594" t="s">
        <v>7303</v>
      </c>
      <c r="D6594" t="s">
        <v>9</v>
      </c>
      <c r="E6594" t="s">
        <v>8578</v>
      </c>
      <c r="F6594" t="s">
        <v>8427</v>
      </c>
      <c r="G6594" s="1">
        <v>0.5</v>
      </c>
      <c r="H6594" t="s">
        <v>11</v>
      </c>
      <c r="I6594" t="s">
        <v>9</v>
      </c>
    </row>
    <row r="6595" spans="1:9" hidden="1" x14ac:dyDescent="0.25">
      <c r="A6595">
        <v>8</v>
      </c>
      <c r="B6595">
        <v>10144</v>
      </c>
      <c r="C6595" t="s">
        <v>7304</v>
      </c>
      <c r="D6595" t="s">
        <v>9</v>
      </c>
      <c r="E6595" t="s">
        <v>1514</v>
      </c>
      <c r="F6595" t="s">
        <v>14</v>
      </c>
      <c r="G6595" s="1">
        <v>0.5</v>
      </c>
      <c r="H6595" t="s">
        <v>11</v>
      </c>
      <c r="I6595" t="s">
        <v>9</v>
      </c>
    </row>
    <row r="6596" spans="1:9" hidden="1" x14ac:dyDescent="0.25">
      <c r="A6596">
        <v>8</v>
      </c>
      <c r="B6596">
        <v>10146</v>
      </c>
      <c r="C6596" t="s">
        <v>7305</v>
      </c>
      <c r="D6596" t="s">
        <v>9</v>
      </c>
      <c r="E6596" t="s">
        <v>1500</v>
      </c>
      <c r="F6596" t="s">
        <v>19</v>
      </c>
      <c r="G6596" s="1">
        <v>0.5</v>
      </c>
      <c r="H6596" t="s">
        <v>11</v>
      </c>
      <c r="I6596" t="s">
        <v>9</v>
      </c>
    </row>
    <row r="6597" spans="1:9" hidden="1" x14ac:dyDescent="0.25">
      <c r="A6597">
        <v>8</v>
      </c>
      <c r="B6597">
        <v>10147</v>
      </c>
      <c r="C6597" t="s">
        <v>7306</v>
      </c>
      <c r="D6597" t="s">
        <v>9</v>
      </c>
      <c r="E6597" t="s">
        <v>1514</v>
      </c>
      <c r="F6597" t="s">
        <v>14</v>
      </c>
      <c r="G6597" s="1">
        <v>0.5</v>
      </c>
      <c r="H6597" t="s">
        <v>11</v>
      </c>
      <c r="I6597" t="s">
        <v>9</v>
      </c>
    </row>
    <row r="6598" spans="1:9" hidden="1" x14ac:dyDescent="0.25">
      <c r="A6598">
        <v>8</v>
      </c>
      <c r="B6598">
        <v>10148</v>
      </c>
      <c r="C6598" t="s">
        <v>7307</v>
      </c>
      <c r="D6598" t="s">
        <v>9</v>
      </c>
      <c r="E6598" t="s">
        <v>1514</v>
      </c>
      <c r="F6598" t="s">
        <v>14</v>
      </c>
      <c r="G6598" s="1">
        <v>0.5</v>
      </c>
      <c r="H6598" t="s">
        <v>11</v>
      </c>
      <c r="I6598" t="s">
        <v>9</v>
      </c>
    </row>
    <row r="6599" spans="1:9" hidden="1" x14ac:dyDescent="0.25">
      <c r="A6599">
        <v>8</v>
      </c>
      <c r="B6599">
        <v>10150</v>
      </c>
      <c r="C6599" t="s">
        <v>7308</v>
      </c>
      <c r="D6599" t="s">
        <v>9</v>
      </c>
      <c r="E6599" t="s">
        <v>8578</v>
      </c>
      <c r="F6599" t="s">
        <v>8427</v>
      </c>
      <c r="G6599" s="1">
        <v>0.5</v>
      </c>
      <c r="H6599" t="s">
        <v>11</v>
      </c>
      <c r="I6599" t="s">
        <v>9</v>
      </c>
    </row>
    <row r="6600" spans="1:9" hidden="1" x14ac:dyDescent="0.25">
      <c r="A6600">
        <v>8</v>
      </c>
      <c r="B6600">
        <v>10151</v>
      </c>
      <c r="C6600" t="s">
        <v>7309</v>
      </c>
      <c r="D6600" t="s">
        <v>9</v>
      </c>
      <c r="E6600" t="s">
        <v>1500</v>
      </c>
      <c r="F6600" t="s">
        <v>19</v>
      </c>
      <c r="G6600" s="1">
        <v>0.5</v>
      </c>
      <c r="H6600" t="s">
        <v>11</v>
      </c>
      <c r="I6600" t="s">
        <v>9</v>
      </c>
    </row>
    <row r="6601" spans="1:9" hidden="1" x14ac:dyDescent="0.25">
      <c r="A6601">
        <v>8</v>
      </c>
      <c r="B6601">
        <v>10240</v>
      </c>
      <c r="C6601" t="s">
        <v>7310</v>
      </c>
      <c r="D6601" t="s">
        <v>9</v>
      </c>
      <c r="E6601" t="s">
        <v>4377</v>
      </c>
      <c r="F6601" t="s">
        <v>243</v>
      </c>
      <c r="G6601" s="1">
        <v>0.5</v>
      </c>
      <c r="H6601" t="s">
        <v>11</v>
      </c>
      <c r="I6601" t="s">
        <v>9</v>
      </c>
    </row>
    <row r="6602" spans="1:9" hidden="1" x14ac:dyDescent="0.25">
      <c r="A6602">
        <v>8</v>
      </c>
      <c r="B6602">
        <v>10350</v>
      </c>
      <c r="C6602" t="s">
        <v>7311</v>
      </c>
      <c r="D6602" t="s">
        <v>9</v>
      </c>
      <c r="E6602" t="s">
        <v>8578</v>
      </c>
      <c r="F6602" t="s">
        <v>8427</v>
      </c>
      <c r="G6602" s="1">
        <v>0.5</v>
      </c>
      <c r="H6602" t="s">
        <v>11</v>
      </c>
      <c r="I6602" t="s">
        <v>9</v>
      </c>
    </row>
    <row r="6603" spans="1:9" hidden="1" x14ac:dyDescent="0.25">
      <c r="A6603">
        <v>8</v>
      </c>
      <c r="B6603">
        <v>10351</v>
      </c>
      <c r="C6603" t="s">
        <v>7312</v>
      </c>
      <c r="D6603" t="s">
        <v>9</v>
      </c>
      <c r="E6603" t="s">
        <v>8578</v>
      </c>
      <c r="F6603" t="s">
        <v>8427</v>
      </c>
      <c r="G6603" s="1">
        <v>0.5</v>
      </c>
      <c r="H6603" t="s">
        <v>11</v>
      </c>
      <c r="I6603" t="s">
        <v>9</v>
      </c>
    </row>
    <row r="6604" spans="1:9" hidden="1" x14ac:dyDescent="0.25">
      <c r="A6604">
        <v>8</v>
      </c>
      <c r="B6604">
        <v>10352</v>
      </c>
      <c r="C6604" t="s">
        <v>7313</v>
      </c>
      <c r="D6604" t="s">
        <v>9</v>
      </c>
      <c r="E6604" t="s">
        <v>8578</v>
      </c>
      <c r="F6604" t="s">
        <v>8427</v>
      </c>
      <c r="G6604" s="1">
        <v>0.5</v>
      </c>
      <c r="H6604" t="s">
        <v>11</v>
      </c>
      <c r="I6604" t="s">
        <v>9</v>
      </c>
    </row>
    <row r="6605" spans="1:9" hidden="1" x14ac:dyDescent="0.25">
      <c r="A6605">
        <v>8</v>
      </c>
      <c r="B6605">
        <v>10452</v>
      </c>
      <c r="C6605" t="s">
        <v>7314</v>
      </c>
      <c r="D6605" t="s">
        <v>9</v>
      </c>
      <c r="E6605" t="s">
        <v>8578</v>
      </c>
      <c r="F6605" t="s">
        <v>8427</v>
      </c>
      <c r="G6605" s="1">
        <v>0.5</v>
      </c>
      <c r="H6605" t="s">
        <v>11</v>
      </c>
      <c r="I6605" t="s">
        <v>9</v>
      </c>
    </row>
    <row r="6606" spans="1:9" hidden="1" x14ac:dyDescent="0.25">
      <c r="A6606">
        <v>8</v>
      </c>
      <c r="B6606">
        <v>10455</v>
      </c>
      <c r="C6606" t="s">
        <v>7315</v>
      </c>
      <c r="D6606" t="s">
        <v>9</v>
      </c>
      <c r="E6606" t="s">
        <v>8578</v>
      </c>
      <c r="F6606" t="s">
        <v>8427</v>
      </c>
      <c r="G6606" s="1">
        <v>0.5</v>
      </c>
      <c r="H6606" t="s">
        <v>11</v>
      </c>
      <c r="I6606" t="s">
        <v>9</v>
      </c>
    </row>
    <row r="6607" spans="1:9" hidden="1" x14ac:dyDescent="0.25">
      <c r="A6607">
        <v>8</v>
      </c>
      <c r="B6607">
        <v>10456</v>
      </c>
      <c r="C6607" t="s">
        <v>7316</v>
      </c>
      <c r="D6607" t="s">
        <v>9</v>
      </c>
      <c r="E6607" t="s">
        <v>4377</v>
      </c>
      <c r="F6607" t="s">
        <v>243</v>
      </c>
      <c r="G6607" s="1">
        <v>0.5</v>
      </c>
      <c r="H6607" t="s">
        <v>11</v>
      </c>
      <c r="I6607" t="s">
        <v>9</v>
      </c>
    </row>
    <row r="6608" spans="1:9" hidden="1" x14ac:dyDescent="0.25">
      <c r="A6608">
        <v>8</v>
      </c>
      <c r="B6608">
        <v>10457</v>
      </c>
      <c r="C6608" t="s">
        <v>7317</v>
      </c>
      <c r="D6608" t="s">
        <v>9</v>
      </c>
      <c r="E6608" t="s">
        <v>8578</v>
      </c>
      <c r="F6608" t="s">
        <v>8427</v>
      </c>
      <c r="G6608" s="1">
        <v>0.5</v>
      </c>
      <c r="H6608" t="s">
        <v>11</v>
      </c>
      <c r="I6608" t="s">
        <v>9</v>
      </c>
    </row>
    <row r="6609" spans="1:9" hidden="1" x14ac:dyDescent="0.25">
      <c r="A6609">
        <v>8</v>
      </c>
      <c r="B6609">
        <v>10458</v>
      </c>
      <c r="C6609" t="s">
        <v>7318</v>
      </c>
      <c r="D6609" t="s">
        <v>9</v>
      </c>
      <c r="E6609" t="s">
        <v>8579</v>
      </c>
      <c r="F6609" t="s">
        <v>8441</v>
      </c>
      <c r="G6609" s="1">
        <v>0.5</v>
      </c>
      <c r="H6609" t="s">
        <v>11</v>
      </c>
      <c r="I6609" t="s">
        <v>9</v>
      </c>
    </row>
    <row r="6610" spans="1:9" hidden="1" x14ac:dyDescent="0.25">
      <c r="A6610">
        <v>8</v>
      </c>
      <c r="B6610">
        <v>10459</v>
      </c>
      <c r="C6610" t="s">
        <v>7319</v>
      </c>
      <c r="D6610" t="s">
        <v>9</v>
      </c>
      <c r="E6610" t="s">
        <v>8578</v>
      </c>
      <c r="F6610" t="s">
        <v>8427</v>
      </c>
      <c r="G6610" s="1">
        <v>0.5</v>
      </c>
      <c r="H6610" t="s">
        <v>11</v>
      </c>
      <c r="I6610" t="s">
        <v>9</v>
      </c>
    </row>
    <row r="6611" spans="1:9" hidden="1" x14ac:dyDescent="0.25">
      <c r="A6611">
        <v>8</v>
      </c>
      <c r="B6611">
        <v>10807</v>
      </c>
      <c r="C6611" t="s">
        <v>1537</v>
      </c>
      <c r="D6611" t="s">
        <v>9</v>
      </c>
      <c r="E6611" t="s">
        <v>8578</v>
      </c>
      <c r="F6611" t="s">
        <v>8427</v>
      </c>
      <c r="G6611" s="1">
        <v>0.5</v>
      </c>
      <c r="H6611" t="s">
        <v>11</v>
      </c>
      <c r="I6611" t="s">
        <v>9</v>
      </c>
    </row>
    <row r="6612" spans="1:9" hidden="1" x14ac:dyDescent="0.25">
      <c r="A6612">
        <v>8</v>
      </c>
      <c r="B6612">
        <v>10810</v>
      </c>
      <c r="C6612" t="s">
        <v>7320</v>
      </c>
      <c r="D6612" t="s">
        <v>9</v>
      </c>
      <c r="E6612" t="s">
        <v>8588</v>
      </c>
      <c r="F6612" t="s">
        <v>8512</v>
      </c>
      <c r="G6612" s="1">
        <v>0.5</v>
      </c>
      <c r="H6612" t="s">
        <v>11</v>
      </c>
      <c r="I6612" t="s">
        <v>9</v>
      </c>
    </row>
    <row r="6613" spans="1:9" hidden="1" x14ac:dyDescent="0.25">
      <c r="A6613">
        <v>8</v>
      </c>
      <c r="B6613">
        <v>10811</v>
      </c>
      <c r="C6613" t="s">
        <v>7321</v>
      </c>
      <c r="D6613" t="s">
        <v>9</v>
      </c>
      <c r="E6613" t="s">
        <v>1500</v>
      </c>
      <c r="F6613" t="s">
        <v>19</v>
      </c>
      <c r="G6613" s="1">
        <v>0.5</v>
      </c>
      <c r="H6613" t="s">
        <v>11</v>
      </c>
      <c r="I6613" t="s">
        <v>9</v>
      </c>
    </row>
    <row r="6614" spans="1:9" hidden="1" x14ac:dyDescent="0.25">
      <c r="A6614">
        <v>8</v>
      </c>
      <c r="B6614">
        <v>10900</v>
      </c>
      <c r="C6614" t="s">
        <v>7322</v>
      </c>
      <c r="D6614" t="s">
        <v>9</v>
      </c>
      <c r="E6614" t="s">
        <v>8578</v>
      </c>
      <c r="F6614" t="s">
        <v>8427</v>
      </c>
      <c r="G6614" s="1">
        <v>0.5</v>
      </c>
      <c r="H6614" t="s">
        <v>11</v>
      </c>
      <c r="I6614" t="s">
        <v>9</v>
      </c>
    </row>
    <row r="6615" spans="1:9" hidden="1" x14ac:dyDescent="0.25">
      <c r="A6615">
        <v>8</v>
      </c>
      <c r="B6615">
        <v>27000</v>
      </c>
      <c r="C6615" t="s">
        <v>7323</v>
      </c>
      <c r="D6615" t="s">
        <v>9</v>
      </c>
      <c r="E6615" t="s">
        <v>8578</v>
      </c>
      <c r="F6615" t="s">
        <v>8427</v>
      </c>
      <c r="G6615" s="1">
        <v>0.5</v>
      </c>
      <c r="H6615" t="s">
        <v>11</v>
      </c>
      <c r="I6615" t="s">
        <v>9</v>
      </c>
    </row>
    <row r="6616" spans="1:9" hidden="1" x14ac:dyDescent="0.25">
      <c r="A6616">
        <v>8</v>
      </c>
      <c r="B6616">
        <v>27001</v>
      </c>
      <c r="C6616" t="s">
        <v>7324</v>
      </c>
      <c r="D6616" t="s">
        <v>9</v>
      </c>
      <c r="E6616" t="s">
        <v>4377</v>
      </c>
      <c r="F6616" t="s">
        <v>243</v>
      </c>
      <c r="G6616" s="1">
        <v>0.5</v>
      </c>
      <c r="H6616" t="s">
        <v>11</v>
      </c>
      <c r="I6616" t="s">
        <v>9</v>
      </c>
    </row>
    <row r="6617" spans="1:9" hidden="1" x14ac:dyDescent="0.25">
      <c r="A6617">
        <v>8</v>
      </c>
      <c r="B6617">
        <v>27002</v>
      </c>
      <c r="C6617" t="s">
        <v>7325</v>
      </c>
      <c r="D6617" t="s">
        <v>9</v>
      </c>
      <c r="E6617" t="s">
        <v>4377</v>
      </c>
      <c r="F6617" t="s">
        <v>243</v>
      </c>
      <c r="G6617" s="1">
        <v>0.5</v>
      </c>
      <c r="H6617" t="s">
        <v>11</v>
      </c>
      <c r="I6617" t="s">
        <v>9</v>
      </c>
    </row>
    <row r="6618" spans="1:9" hidden="1" x14ac:dyDescent="0.25">
      <c r="A6618">
        <v>8</v>
      </c>
      <c r="B6618">
        <v>27003</v>
      </c>
      <c r="C6618" t="s">
        <v>8828</v>
      </c>
      <c r="D6618" t="s">
        <v>9</v>
      </c>
      <c r="E6618" t="s">
        <v>8591</v>
      </c>
      <c r="F6618" t="s">
        <v>8489</v>
      </c>
      <c r="G6618" s="1">
        <v>0.5</v>
      </c>
      <c r="H6618" t="s">
        <v>11</v>
      </c>
      <c r="I6618" t="s">
        <v>9</v>
      </c>
    </row>
    <row r="6619" spans="1:9" hidden="1" x14ac:dyDescent="0.25">
      <c r="A6619">
        <v>8</v>
      </c>
      <c r="B6619">
        <v>27004</v>
      </c>
      <c r="C6619" t="s">
        <v>8829</v>
      </c>
      <c r="D6619" t="s">
        <v>9</v>
      </c>
      <c r="E6619" t="s">
        <v>8582</v>
      </c>
      <c r="F6619" t="s">
        <v>8432</v>
      </c>
      <c r="G6619" s="1">
        <v>0.5</v>
      </c>
      <c r="H6619" t="s">
        <v>11</v>
      </c>
      <c r="I6619" t="s">
        <v>9</v>
      </c>
    </row>
    <row r="6620" spans="1:9" hidden="1" x14ac:dyDescent="0.25">
      <c r="A6620">
        <v>8</v>
      </c>
      <c r="B6620">
        <v>27006</v>
      </c>
      <c r="C6620" t="s">
        <v>8830</v>
      </c>
      <c r="D6620" t="s">
        <v>9</v>
      </c>
      <c r="E6620" t="s">
        <v>8594</v>
      </c>
      <c r="F6620" t="s">
        <v>8498</v>
      </c>
      <c r="G6620" s="1">
        <v>0.5</v>
      </c>
      <c r="H6620" t="s">
        <v>11</v>
      </c>
      <c r="I6620" t="s">
        <v>9</v>
      </c>
    </row>
    <row r="6621" spans="1:9" hidden="1" x14ac:dyDescent="0.25">
      <c r="A6621">
        <v>8</v>
      </c>
      <c r="B6621">
        <v>27007</v>
      </c>
      <c r="C6621" t="s">
        <v>8831</v>
      </c>
      <c r="D6621" t="s">
        <v>9</v>
      </c>
      <c r="E6621" t="s">
        <v>8581</v>
      </c>
      <c r="F6621" s="4">
        <v>40929</v>
      </c>
      <c r="G6621" s="1">
        <v>0.5</v>
      </c>
      <c r="H6621" t="s">
        <v>11</v>
      </c>
      <c r="I6621" t="s">
        <v>9</v>
      </c>
    </row>
    <row r="6622" spans="1:9" hidden="1" x14ac:dyDescent="0.25">
      <c r="A6622">
        <v>8</v>
      </c>
      <c r="B6622">
        <v>27008</v>
      </c>
      <c r="C6622" t="s">
        <v>8832</v>
      </c>
      <c r="D6622" t="s">
        <v>9</v>
      </c>
      <c r="E6622" t="s">
        <v>8597</v>
      </c>
      <c r="F6622" t="s">
        <v>8505</v>
      </c>
      <c r="G6622" s="1">
        <v>0.5</v>
      </c>
      <c r="H6622" t="s">
        <v>11</v>
      </c>
      <c r="I6622" t="s">
        <v>9</v>
      </c>
    </row>
    <row r="6623" spans="1:9" hidden="1" x14ac:dyDescent="0.25">
      <c r="A6623">
        <v>8</v>
      </c>
      <c r="B6623">
        <v>27009</v>
      </c>
      <c r="C6623" t="s">
        <v>8833</v>
      </c>
      <c r="D6623" t="s">
        <v>9</v>
      </c>
      <c r="E6623" t="s">
        <v>8580</v>
      </c>
      <c r="F6623" t="s">
        <v>8434</v>
      </c>
      <c r="G6623" s="1">
        <v>0.5</v>
      </c>
      <c r="H6623" t="s">
        <v>11</v>
      </c>
      <c r="I6623" t="s">
        <v>9</v>
      </c>
    </row>
    <row r="6624" spans="1:9" hidden="1" x14ac:dyDescent="0.25">
      <c r="A6624">
        <v>8</v>
      </c>
      <c r="B6624">
        <v>27010</v>
      </c>
      <c r="C6624" t="s">
        <v>7326</v>
      </c>
      <c r="D6624" t="s">
        <v>9</v>
      </c>
      <c r="E6624" t="s">
        <v>8753</v>
      </c>
      <c r="F6624" t="s">
        <v>8443</v>
      </c>
      <c r="G6624" s="1">
        <v>0.5</v>
      </c>
      <c r="H6624" t="s">
        <v>11</v>
      </c>
      <c r="I6624" t="s">
        <v>9</v>
      </c>
    </row>
    <row r="6625" spans="1:9" hidden="1" x14ac:dyDescent="0.25">
      <c r="A6625">
        <v>8</v>
      </c>
      <c r="B6625">
        <v>27011</v>
      </c>
      <c r="C6625" t="s">
        <v>7327</v>
      </c>
      <c r="D6625" t="s">
        <v>9</v>
      </c>
      <c r="E6625" t="s">
        <v>8578</v>
      </c>
      <c r="F6625" t="s">
        <v>8427</v>
      </c>
      <c r="G6625" s="1">
        <v>0.5</v>
      </c>
      <c r="H6625" t="s">
        <v>11</v>
      </c>
      <c r="I6625" t="s">
        <v>9</v>
      </c>
    </row>
    <row r="6626" spans="1:9" hidden="1" x14ac:dyDescent="0.25">
      <c r="A6626">
        <v>8</v>
      </c>
      <c r="B6626">
        <v>27012</v>
      </c>
      <c r="C6626" t="s">
        <v>7328</v>
      </c>
      <c r="D6626" t="s">
        <v>9</v>
      </c>
      <c r="E6626" t="s">
        <v>8578</v>
      </c>
      <c r="F6626" t="s">
        <v>8427</v>
      </c>
      <c r="G6626" s="1">
        <v>0.5</v>
      </c>
      <c r="H6626" t="s">
        <v>11</v>
      </c>
      <c r="I6626" t="s">
        <v>9</v>
      </c>
    </row>
    <row r="6627" spans="1:9" hidden="1" x14ac:dyDescent="0.25">
      <c r="A6627">
        <v>8</v>
      </c>
      <c r="B6627">
        <v>27013</v>
      </c>
      <c r="C6627" t="s">
        <v>7329</v>
      </c>
      <c r="D6627" t="s">
        <v>9</v>
      </c>
      <c r="E6627" t="s">
        <v>8578</v>
      </c>
      <c r="F6627" t="s">
        <v>8427</v>
      </c>
      <c r="G6627" s="1">
        <v>0.5</v>
      </c>
      <c r="H6627" t="s">
        <v>11</v>
      </c>
      <c r="I6627" t="s">
        <v>9</v>
      </c>
    </row>
    <row r="6628" spans="1:9" hidden="1" x14ac:dyDescent="0.25">
      <c r="A6628">
        <v>8</v>
      </c>
      <c r="B6628">
        <v>27014</v>
      </c>
      <c r="C6628" t="s">
        <v>7330</v>
      </c>
      <c r="D6628" t="s">
        <v>9</v>
      </c>
      <c r="E6628" t="s">
        <v>8578</v>
      </c>
      <c r="F6628" t="s">
        <v>8427</v>
      </c>
      <c r="G6628" s="1">
        <v>0.5</v>
      </c>
      <c r="H6628" t="s">
        <v>11</v>
      </c>
      <c r="I6628" t="s">
        <v>9</v>
      </c>
    </row>
    <row r="6629" spans="1:9" hidden="1" x14ac:dyDescent="0.25">
      <c r="A6629">
        <v>8</v>
      </c>
      <c r="B6629">
        <v>27015</v>
      </c>
      <c r="C6629" t="s">
        <v>7331</v>
      </c>
      <c r="D6629" t="s">
        <v>9</v>
      </c>
      <c r="E6629" t="s">
        <v>8578</v>
      </c>
      <c r="F6629" t="s">
        <v>8427</v>
      </c>
      <c r="G6629" s="1">
        <v>0.5</v>
      </c>
      <c r="H6629" t="s">
        <v>11</v>
      </c>
      <c r="I6629" t="s">
        <v>9</v>
      </c>
    </row>
    <row r="6630" spans="1:9" hidden="1" x14ac:dyDescent="0.25">
      <c r="A6630">
        <v>8</v>
      </c>
      <c r="B6630">
        <v>27016</v>
      </c>
      <c r="C6630" t="s">
        <v>8834</v>
      </c>
      <c r="D6630" t="s">
        <v>9</v>
      </c>
      <c r="E6630" t="s">
        <v>8591</v>
      </c>
      <c r="F6630" t="s">
        <v>8489</v>
      </c>
      <c r="G6630" s="1">
        <v>0.5</v>
      </c>
      <c r="H6630" t="s">
        <v>11</v>
      </c>
      <c r="I6630" t="s">
        <v>9</v>
      </c>
    </row>
    <row r="6631" spans="1:9" hidden="1" x14ac:dyDescent="0.25">
      <c r="A6631">
        <v>8</v>
      </c>
      <c r="B6631">
        <v>27017</v>
      </c>
      <c r="C6631" t="s">
        <v>8835</v>
      </c>
      <c r="D6631" t="s">
        <v>9</v>
      </c>
      <c r="E6631" t="s">
        <v>8591</v>
      </c>
      <c r="F6631" t="s">
        <v>8489</v>
      </c>
      <c r="G6631" s="1">
        <v>0.5</v>
      </c>
      <c r="H6631" t="s">
        <v>11</v>
      </c>
      <c r="I6631" t="s">
        <v>9</v>
      </c>
    </row>
    <row r="6632" spans="1:9" hidden="1" x14ac:dyDescent="0.25">
      <c r="A6632">
        <v>8</v>
      </c>
      <c r="B6632">
        <v>27018</v>
      </c>
      <c r="C6632" t="s">
        <v>8836</v>
      </c>
      <c r="D6632" t="s">
        <v>9</v>
      </c>
      <c r="E6632" t="s">
        <v>8591</v>
      </c>
      <c r="F6632" t="s">
        <v>8489</v>
      </c>
      <c r="G6632" s="1">
        <v>0.5</v>
      </c>
      <c r="H6632" t="s">
        <v>11</v>
      </c>
      <c r="I6632" t="s">
        <v>9</v>
      </c>
    </row>
    <row r="6633" spans="1:9" hidden="1" x14ac:dyDescent="0.25">
      <c r="A6633">
        <v>8</v>
      </c>
      <c r="B6633">
        <v>27019</v>
      </c>
      <c r="C6633" t="s">
        <v>8837</v>
      </c>
      <c r="D6633" t="s">
        <v>9</v>
      </c>
      <c r="E6633" t="s">
        <v>8601</v>
      </c>
      <c r="F6633" t="s">
        <v>8436</v>
      </c>
      <c r="G6633" s="1">
        <v>0.5</v>
      </c>
      <c r="H6633" t="s">
        <v>11</v>
      </c>
      <c r="I6633" t="s">
        <v>9</v>
      </c>
    </row>
    <row r="6634" spans="1:9" hidden="1" x14ac:dyDescent="0.25">
      <c r="A6634">
        <v>8</v>
      </c>
      <c r="B6634">
        <v>27021</v>
      </c>
      <c r="C6634" t="s">
        <v>8838</v>
      </c>
      <c r="D6634" t="s">
        <v>9</v>
      </c>
      <c r="E6634" t="s">
        <v>8601</v>
      </c>
      <c r="F6634" t="s">
        <v>8436</v>
      </c>
      <c r="G6634" s="1">
        <v>0.5</v>
      </c>
      <c r="H6634" t="s">
        <v>11</v>
      </c>
      <c r="I6634" t="s">
        <v>9</v>
      </c>
    </row>
    <row r="6635" spans="1:9" hidden="1" x14ac:dyDescent="0.25">
      <c r="A6635">
        <v>8</v>
      </c>
      <c r="B6635">
        <v>27022</v>
      </c>
      <c r="C6635" t="s">
        <v>8839</v>
      </c>
      <c r="D6635" t="s">
        <v>9</v>
      </c>
      <c r="E6635" t="s">
        <v>8601</v>
      </c>
      <c r="F6635" t="s">
        <v>8436</v>
      </c>
      <c r="G6635" s="1">
        <v>0.5</v>
      </c>
      <c r="H6635" t="s">
        <v>11</v>
      </c>
      <c r="I6635" t="s">
        <v>9</v>
      </c>
    </row>
    <row r="6636" spans="1:9" hidden="1" x14ac:dyDescent="0.25">
      <c r="A6636">
        <v>8</v>
      </c>
      <c r="B6636">
        <v>27023</v>
      </c>
      <c r="C6636" t="s">
        <v>8604</v>
      </c>
      <c r="D6636" t="s">
        <v>9</v>
      </c>
      <c r="E6636" t="s">
        <v>8601</v>
      </c>
      <c r="F6636" t="s">
        <v>8436</v>
      </c>
      <c r="G6636" s="1">
        <v>0.5</v>
      </c>
      <c r="H6636" t="s">
        <v>11</v>
      </c>
      <c r="I6636" t="s">
        <v>9</v>
      </c>
    </row>
    <row r="6637" spans="1:9" hidden="1" x14ac:dyDescent="0.25">
      <c r="A6637">
        <v>8</v>
      </c>
      <c r="B6637">
        <v>27024</v>
      </c>
      <c r="C6637" t="s">
        <v>8605</v>
      </c>
      <c r="D6637" t="s">
        <v>9</v>
      </c>
      <c r="E6637" t="s">
        <v>8601</v>
      </c>
      <c r="F6637" t="s">
        <v>8436</v>
      </c>
      <c r="G6637" s="1">
        <v>0.5</v>
      </c>
      <c r="H6637" t="s">
        <v>11</v>
      </c>
      <c r="I6637" t="s">
        <v>9</v>
      </c>
    </row>
    <row r="6638" spans="1:9" hidden="1" x14ac:dyDescent="0.25">
      <c r="A6638">
        <v>8</v>
      </c>
      <c r="B6638">
        <v>27025</v>
      </c>
      <c r="C6638" t="s">
        <v>8840</v>
      </c>
      <c r="D6638" t="s">
        <v>9</v>
      </c>
      <c r="E6638" t="s">
        <v>8601</v>
      </c>
      <c r="F6638" t="s">
        <v>8436</v>
      </c>
      <c r="G6638" s="1">
        <v>0.5</v>
      </c>
      <c r="H6638" t="s">
        <v>11</v>
      </c>
      <c r="I6638" t="s">
        <v>9</v>
      </c>
    </row>
    <row r="6639" spans="1:9" hidden="1" x14ac:dyDescent="0.25">
      <c r="A6639">
        <v>8</v>
      </c>
      <c r="B6639">
        <v>27026</v>
      </c>
      <c r="C6639" t="s">
        <v>8841</v>
      </c>
      <c r="D6639" t="s">
        <v>9</v>
      </c>
      <c r="E6639" t="s">
        <v>8601</v>
      </c>
      <c r="F6639" t="s">
        <v>8436</v>
      </c>
      <c r="G6639" s="1">
        <v>0.5</v>
      </c>
      <c r="H6639" t="s">
        <v>11</v>
      </c>
      <c r="I6639" t="s">
        <v>9</v>
      </c>
    </row>
    <row r="6640" spans="1:9" hidden="1" x14ac:dyDescent="0.25">
      <c r="A6640">
        <v>8</v>
      </c>
      <c r="B6640">
        <v>27027</v>
      </c>
      <c r="C6640" t="s">
        <v>8842</v>
      </c>
      <c r="D6640" t="s">
        <v>9</v>
      </c>
      <c r="E6640" t="s">
        <v>8601</v>
      </c>
      <c r="F6640" t="s">
        <v>8436</v>
      </c>
      <c r="G6640" s="1">
        <v>0.5</v>
      </c>
      <c r="H6640" t="s">
        <v>11</v>
      </c>
      <c r="I6640" t="s">
        <v>9</v>
      </c>
    </row>
    <row r="6641" spans="1:9" hidden="1" x14ac:dyDescent="0.25">
      <c r="A6641">
        <v>8</v>
      </c>
      <c r="B6641">
        <v>27028</v>
      </c>
      <c r="C6641" t="s">
        <v>8843</v>
      </c>
      <c r="D6641" t="s">
        <v>9</v>
      </c>
      <c r="E6641" t="s">
        <v>8601</v>
      </c>
      <c r="F6641" t="s">
        <v>8436</v>
      </c>
      <c r="G6641" s="1">
        <v>0.5</v>
      </c>
      <c r="H6641" t="s">
        <v>11</v>
      </c>
      <c r="I6641" t="s">
        <v>9</v>
      </c>
    </row>
    <row r="6642" spans="1:9" hidden="1" x14ac:dyDescent="0.25">
      <c r="A6642">
        <v>8</v>
      </c>
      <c r="B6642">
        <v>27029</v>
      </c>
      <c r="C6642" t="s">
        <v>8844</v>
      </c>
      <c r="D6642" t="s">
        <v>9</v>
      </c>
      <c r="E6642" t="s">
        <v>8601</v>
      </c>
      <c r="F6642" t="s">
        <v>8436</v>
      </c>
      <c r="G6642" s="1">
        <v>0.5</v>
      </c>
      <c r="H6642" t="s">
        <v>11</v>
      </c>
      <c r="I6642" t="s">
        <v>9</v>
      </c>
    </row>
    <row r="6643" spans="1:9" hidden="1" x14ac:dyDescent="0.25">
      <c r="A6643">
        <v>8</v>
      </c>
      <c r="B6643">
        <v>27040</v>
      </c>
      <c r="C6643" t="s">
        <v>8845</v>
      </c>
      <c r="D6643" t="s">
        <v>9</v>
      </c>
      <c r="E6643" t="s">
        <v>8599</v>
      </c>
      <c r="F6643" t="s">
        <v>8517</v>
      </c>
      <c r="G6643" s="1">
        <v>0.5</v>
      </c>
      <c r="H6643" t="s">
        <v>11</v>
      </c>
      <c r="I6643" t="s">
        <v>9</v>
      </c>
    </row>
    <row r="6644" spans="1:9" hidden="1" x14ac:dyDescent="0.25">
      <c r="A6644">
        <v>8</v>
      </c>
      <c r="B6644">
        <v>27041</v>
      </c>
      <c r="C6644" t="s">
        <v>8846</v>
      </c>
      <c r="D6644" t="s">
        <v>9</v>
      </c>
      <c r="E6644" t="s">
        <v>8591</v>
      </c>
      <c r="F6644" t="s">
        <v>8489</v>
      </c>
      <c r="G6644" s="1">
        <v>0.5</v>
      </c>
      <c r="H6644" t="s">
        <v>11</v>
      </c>
      <c r="I6644" t="s">
        <v>9</v>
      </c>
    </row>
    <row r="6645" spans="1:9" hidden="1" x14ac:dyDescent="0.25">
      <c r="A6645">
        <v>8</v>
      </c>
      <c r="B6645">
        <v>27042</v>
      </c>
      <c r="C6645" t="s">
        <v>8847</v>
      </c>
      <c r="D6645" t="s">
        <v>9</v>
      </c>
      <c r="E6645" t="s">
        <v>8591</v>
      </c>
      <c r="F6645" t="s">
        <v>8489</v>
      </c>
      <c r="G6645" s="1">
        <v>0.5</v>
      </c>
      <c r="H6645" t="s">
        <v>11</v>
      </c>
      <c r="I6645" t="s">
        <v>9</v>
      </c>
    </row>
    <row r="6646" spans="1:9" hidden="1" x14ac:dyDescent="0.25">
      <c r="A6646">
        <v>8</v>
      </c>
      <c r="B6646">
        <v>27043</v>
      </c>
      <c r="C6646" t="s">
        <v>8848</v>
      </c>
      <c r="D6646" t="s">
        <v>9</v>
      </c>
      <c r="E6646" t="s">
        <v>8591</v>
      </c>
      <c r="F6646" t="s">
        <v>8489</v>
      </c>
      <c r="G6646" s="1">
        <v>0.5</v>
      </c>
      <c r="H6646" t="s">
        <v>11</v>
      </c>
      <c r="I6646" t="s">
        <v>9</v>
      </c>
    </row>
    <row r="6647" spans="1:9" hidden="1" x14ac:dyDescent="0.25">
      <c r="A6647">
        <v>8</v>
      </c>
      <c r="B6647">
        <v>27044</v>
      </c>
      <c r="C6647" t="s">
        <v>8849</v>
      </c>
      <c r="D6647" t="s">
        <v>9</v>
      </c>
      <c r="E6647" t="s">
        <v>8591</v>
      </c>
      <c r="F6647" t="s">
        <v>8489</v>
      </c>
      <c r="G6647" s="1">
        <v>0.5</v>
      </c>
      <c r="H6647" t="s">
        <v>11</v>
      </c>
      <c r="I6647" t="s">
        <v>9</v>
      </c>
    </row>
    <row r="6648" spans="1:9" hidden="1" x14ac:dyDescent="0.25">
      <c r="A6648">
        <v>8</v>
      </c>
      <c r="B6648">
        <v>27045</v>
      </c>
      <c r="C6648" t="s">
        <v>8850</v>
      </c>
      <c r="D6648" t="s">
        <v>9</v>
      </c>
      <c r="E6648" t="s">
        <v>8582</v>
      </c>
      <c r="F6648" t="s">
        <v>8432</v>
      </c>
      <c r="G6648" s="1">
        <v>0.5</v>
      </c>
      <c r="H6648" t="s">
        <v>11</v>
      </c>
      <c r="I6648" t="s">
        <v>9</v>
      </c>
    </row>
    <row r="6649" spans="1:9" hidden="1" x14ac:dyDescent="0.25">
      <c r="A6649">
        <v>8</v>
      </c>
      <c r="B6649">
        <v>27046</v>
      </c>
      <c r="C6649" t="s">
        <v>8851</v>
      </c>
      <c r="D6649" t="s">
        <v>9</v>
      </c>
      <c r="E6649" t="s">
        <v>8582</v>
      </c>
      <c r="F6649" t="s">
        <v>8432</v>
      </c>
      <c r="G6649" s="1">
        <v>0.5</v>
      </c>
      <c r="H6649" t="s">
        <v>11</v>
      </c>
      <c r="I6649" t="s">
        <v>9</v>
      </c>
    </row>
    <row r="6650" spans="1:9" hidden="1" x14ac:dyDescent="0.25">
      <c r="A6650">
        <v>8</v>
      </c>
      <c r="B6650">
        <v>36600</v>
      </c>
      <c r="C6650" t="s">
        <v>7332</v>
      </c>
      <c r="D6650" t="s">
        <v>9</v>
      </c>
      <c r="E6650" t="s">
        <v>1500</v>
      </c>
      <c r="F6650" t="s">
        <v>19</v>
      </c>
      <c r="G6650" s="1">
        <v>0.5</v>
      </c>
      <c r="H6650" t="s">
        <v>11</v>
      </c>
      <c r="I6650" t="s">
        <v>9</v>
      </c>
    </row>
    <row r="6651" spans="1:9" hidden="1" x14ac:dyDescent="0.25">
      <c r="A6651">
        <v>8</v>
      </c>
      <c r="B6651">
        <v>36601</v>
      </c>
      <c r="C6651" t="s">
        <v>7333</v>
      </c>
      <c r="D6651" t="s">
        <v>9</v>
      </c>
      <c r="E6651" t="s">
        <v>1500</v>
      </c>
      <c r="F6651" t="s">
        <v>19</v>
      </c>
      <c r="G6651" s="1">
        <v>0.5</v>
      </c>
      <c r="H6651" t="s">
        <v>11</v>
      </c>
      <c r="I6651" t="s">
        <v>9</v>
      </c>
    </row>
    <row r="6652" spans="1:9" hidden="1" x14ac:dyDescent="0.25">
      <c r="A6652">
        <v>8</v>
      </c>
      <c r="B6652">
        <v>36603</v>
      </c>
      <c r="C6652" t="s">
        <v>7334</v>
      </c>
      <c r="D6652" t="s">
        <v>9</v>
      </c>
      <c r="E6652" t="s">
        <v>1500</v>
      </c>
      <c r="F6652" t="s">
        <v>19</v>
      </c>
      <c r="G6652" s="1">
        <v>0.5</v>
      </c>
      <c r="H6652" t="s">
        <v>11</v>
      </c>
      <c r="I6652" t="s">
        <v>9</v>
      </c>
    </row>
    <row r="6653" spans="1:9" hidden="1" x14ac:dyDescent="0.25">
      <c r="A6653">
        <v>8</v>
      </c>
      <c r="B6653">
        <v>36623</v>
      </c>
      <c r="C6653" t="s">
        <v>7336</v>
      </c>
      <c r="D6653" t="s">
        <v>9</v>
      </c>
      <c r="E6653" t="s">
        <v>4377</v>
      </c>
      <c r="F6653" t="s">
        <v>243</v>
      </c>
      <c r="G6653" s="1">
        <v>0.5</v>
      </c>
      <c r="H6653" t="s">
        <v>11</v>
      </c>
      <c r="I6653" t="s">
        <v>9</v>
      </c>
    </row>
    <row r="6654" spans="1:9" hidden="1" x14ac:dyDescent="0.25">
      <c r="A6654">
        <v>8</v>
      </c>
      <c r="B6654">
        <v>36626</v>
      </c>
      <c r="C6654" t="s">
        <v>7337</v>
      </c>
      <c r="D6654" t="s">
        <v>9</v>
      </c>
      <c r="E6654" t="s">
        <v>1514</v>
      </c>
      <c r="F6654" t="s">
        <v>14</v>
      </c>
      <c r="G6654" s="1">
        <v>0.5</v>
      </c>
      <c r="H6654" t="s">
        <v>11</v>
      </c>
      <c r="I6654" t="s">
        <v>9</v>
      </c>
    </row>
    <row r="6655" spans="1:9" hidden="1" x14ac:dyDescent="0.25">
      <c r="A6655">
        <v>8</v>
      </c>
      <c r="B6655">
        <v>36628</v>
      </c>
      <c r="C6655" t="s">
        <v>7338</v>
      </c>
      <c r="D6655" t="s">
        <v>9</v>
      </c>
      <c r="E6655" t="s">
        <v>1514</v>
      </c>
      <c r="F6655" t="s">
        <v>14</v>
      </c>
      <c r="G6655" s="1">
        <v>0.5</v>
      </c>
      <c r="H6655" t="s">
        <v>11</v>
      </c>
      <c r="I6655" t="s">
        <v>9</v>
      </c>
    </row>
    <row r="6656" spans="1:9" hidden="1" x14ac:dyDescent="0.25">
      <c r="A6656">
        <v>8</v>
      </c>
      <c r="B6656">
        <v>36629</v>
      </c>
      <c r="C6656" t="s">
        <v>7339</v>
      </c>
      <c r="D6656" t="s">
        <v>9</v>
      </c>
      <c r="E6656" t="s">
        <v>8578</v>
      </c>
      <c r="F6656" t="s">
        <v>8427</v>
      </c>
      <c r="G6656" s="1">
        <v>0.5</v>
      </c>
      <c r="H6656" t="s">
        <v>11</v>
      </c>
      <c r="I6656" t="s">
        <v>9</v>
      </c>
    </row>
    <row r="6657" spans="1:9" hidden="1" x14ac:dyDescent="0.25">
      <c r="A6657">
        <v>8</v>
      </c>
      <c r="B6657">
        <v>36630</v>
      </c>
      <c r="C6657" t="s">
        <v>7340</v>
      </c>
      <c r="D6657" t="s">
        <v>9</v>
      </c>
      <c r="E6657" t="s">
        <v>8578</v>
      </c>
      <c r="F6657" t="s">
        <v>8427</v>
      </c>
      <c r="G6657" s="1">
        <v>0.5</v>
      </c>
      <c r="H6657" t="s">
        <v>11</v>
      </c>
      <c r="I6657" t="s">
        <v>9</v>
      </c>
    </row>
    <row r="6658" spans="1:9" hidden="1" x14ac:dyDescent="0.25">
      <c r="A6658">
        <v>8</v>
      </c>
      <c r="B6658">
        <v>36631</v>
      </c>
      <c r="C6658" t="s">
        <v>7341</v>
      </c>
      <c r="D6658" t="s">
        <v>9</v>
      </c>
      <c r="E6658" t="s">
        <v>8578</v>
      </c>
      <c r="F6658" t="s">
        <v>8427</v>
      </c>
      <c r="G6658" s="1">
        <v>0.5</v>
      </c>
      <c r="H6658" t="s">
        <v>11</v>
      </c>
      <c r="I6658" t="s">
        <v>9</v>
      </c>
    </row>
    <row r="6659" spans="1:9" hidden="1" x14ac:dyDescent="0.25">
      <c r="A6659">
        <v>8</v>
      </c>
      <c r="B6659">
        <v>36640</v>
      </c>
      <c r="C6659" t="s">
        <v>7342</v>
      </c>
      <c r="D6659" t="s">
        <v>9</v>
      </c>
      <c r="E6659" t="s">
        <v>1500</v>
      </c>
      <c r="F6659" t="s">
        <v>19</v>
      </c>
      <c r="G6659" s="1">
        <v>0.5</v>
      </c>
      <c r="H6659" t="s">
        <v>11</v>
      </c>
      <c r="I6659" t="s">
        <v>9</v>
      </c>
    </row>
    <row r="6660" spans="1:9" hidden="1" x14ac:dyDescent="0.25">
      <c r="A6660">
        <v>8</v>
      </c>
      <c r="B6660">
        <v>36641</v>
      </c>
      <c r="C6660" t="s">
        <v>7343</v>
      </c>
      <c r="D6660" t="s">
        <v>9</v>
      </c>
      <c r="E6660" t="s">
        <v>1500</v>
      </c>
      <c r="F6660" t="s">
        <v>19</v>
      </c>
      <c r="G6660" s="1">
        <v>0.5</v>
      </c>
      <c r="H6660" t="s">
        <v>11</v>
      </c>
      <c r="I6660" t="s">
        <v>9</v>
      </c>
    </row>
    <row r="6661" spans="1:9" hidden="1" x14ac:dyDescent="0.25">
      <c r="A6661">
        <v>8</v>
      </c>
      <c r="B6661">
        <v>36642</v>
      </c>
      <c r="C6661" t="s">
        <v>7344</v>
      </c>
      <c r="D6661" t="s">
        <v>9</v>
      </c>
      <c r="E6661" t="s">
        <v>1500</v>
      </c>
      <c r="F6661" t="s">
        <v>19</v>
      </c>
      <c r="G6661" s="1">
        <v>0.5</v>
      </c>
      <c r="H6661" t="s">
        <v>11</v>
      </c>
      <c r="I6661" t="s">
        <v>9</v>
      </c>
    </row>
    <row r="6662" spans="1:9" hidden="1" x14ac:dyDescent="0.25">
      <c r="A6662">
        <v>8</v>
      </c>
      <c r="B6662">
        <v>36646</v>
      </c>
      <c r="C6662" t="s">
        <v>7345</v>
      </c>
      <c r="D6662" t="s">
        <v>9</v>
      </c>
      <c r="E6662" t="s">
        <v>1514</v>
      </c>
      <c r="F6662" t="s">
        <v>14</v>
      </c>
      <c r="G6662" s="1">
        <v>0.5</v>
      </c>
      <c r="H6662" t="s">
        <v>11</v>
      </c>
      <c r="I6662" t="s">
        <v>9</v>
      </c>
    </row>
    <row r="6663" spans="1:9" hidden="1" x14ac:dyDescent="0.25">
      <c r="A6663">
        <v>8</v>
      </c>
      <c r="B6663">
        <v>36720</v>
      </c>
      <c r="C6663" t="s">
        <v>7346</v>
      </c>
      <c r="D6663" t="s">
        <v>9</v>
      </c>
      <c r="E6663" t="s">
        <v>8578</v>
      </c>
      <c r="F6663" t="s">
        <v>8427</v>
      </c>
      <c r="G6663" s="1">
        <v>0.5</v>
      </c>
      <c r="H6663" t="s">
        <v>11</v>
      </c>
      <c r="I6663" t="s">
        <v>9</v>
      </c>
    </row>
    <row r="6664" spans="1:9" hidden="1" x14ac:dyDescent="0.25">
      <c r="A6664">
        <v>8</v>
      </c>
      <c r="B6664">
        <v>36721</v>
      </c>
      <c r="C6664" t="s">
        <v>7347</v>
      </c>
      <c r="D6664" t="s">
        <v>9</v>
      </c>
      <c r="E6664" t="s">
        <v>8578</v>
      </c>
      <c r="F6664" t="s">
        <v>8427</v>
      </c>
      <c r="G6664" s="1">
        <v>0.5</v>
      </c>
      <c r="H6664" t="s">
        <v>11</v>
      </c>
      <c r="I6664" t="s">
        <v>9</v>
      </c>
    </row>
    <row r="6665" spans="1:9" hidden="1" x14ac:dyDescent="0.25">
      <c r="A6665">
        <v>8</v>
      </c>
      <c r="B6665">
        <v>36722</v>
      </c>
      <c r="C6665" t="s">
        <v>7348</v>
      </c>
      <c r="D6665" t="s">
        <v>9</v>
      </c>
      <c r="E6665" t="s">
        <v>8578</v>
      </c>
      <c r="F6665" t="s">
        <v>8427</v>
      </c>
      <c r="G6665" s="1">
        <v>0.5</v>
      </c>
      <c r="H6665" t="s">
        <v>11</v>
      </c>
      <c r="I6665" t="s">
        <v>9</v>
      </c>
    </row>
    <row r="6666" spans="1:9" hidden="1" x14ac:dyDescent="0.25">
      <c r="A6666">
        <v>8</v>
      </c>
      <c r="B6666">
        <v>36723</v>
      </c>
      <c r="C6666" t="s">
        <v>7349</v>
      </c>
      <c r="D6666" t="s">
        <v>9</v>
      </c>
      <c r="E6666" t="s">
        <v>8578</v>
      </c>
      <c r="F6666" t="s">
        <v>8427</v>
      </c>
      <c r="G6666" s="1">
        <v>0.5</v>
      </c>
      <c r="H6666" t="s">
        <v>11</v>
      </c>
      <c r="I6666" t="s">
        <v>9</v>
      </c>
    </row>
    <row r="6667" spans="1:9" hidden="1" x14ac:dyDescent="0.25">
      <c r="A6667">
        <v>8</v>
      </c>
      <c r="B6667">
        <v>36728</v>
      </c>
      <c r="C6667" t="s">
        <v>7350</v>
      </c>
      <c r="D6667" t="s">
        <v>9</v>
      </c>
      <c r="E6667" t="s">
        <v>1500</v>
      </c>
      <c r="F6667" t="s">
        <v>19</v>
      </c>
      <c r="G6667" s="1">
        <v>0.5</v>
      </c>
      <c r="H6667" t="s">
        <v>11</v>
      </c>
      <c r="I6667" t="s">
        <v>9</v>
      </c>
    </row>
    <row r="6668" spans="1:9" hidden="1" x14ac:dyDescent="0.25">
      <c r="A6668">
        <v>8</v>
      </c>
      <c r="B6668">
        <v>36740</v>
      </c>
      <c r="C6668" t="s">
        <v>7351</v>
      </c>
      <c r="D6668" t="s">
        <v>9</v>
      </c>
      <c r="E6668" t="s">
        <v>1500</v>
      </c>
      <c r="F6668" t="s">
        <v>19</v>
      </c>
      <c r="G6668" s="1">
        <v>0.5</v>
      </c>
      <c r="H6668" t="s">
        <v>11</v>
      </c>
      <c r="I6668" t="s">
        <v>9</v>
      </c>
    </row>
    <row r="6669" spans="1:9" hidden="1" x14ac:dyDescent="0.25">
      <c r="A6669">
        <v>8</v>
      </c>
      <c r="B6669">
        <v>130400</v>
      </c>
      <c r="C6669" t="s">
        <v>7380</v>
      </c>
      <c r="D6669" t="s">
        <v>9</v>
      </c>
      <c r="E6669" t="s">
        <v>18</v>
      </c>
      <c r="F6669" t="s">
        <v>19</v>
      </c>
      <c r="G6669" s="1">
        <v>0.5</v>
      </c>
      <c r="H6669" t="s">
        <v>11</v>
      </c>
      <c r="I6669" t="s">
        <v>9</v>
      </c>
    </row>
    <row r="6670" spans="1:9" hidden="1" x14ac:dyDescent="0.25">
      <c r="A6670">
        <v>8</v>
      </c>
      <c r="B6670">
        <v>130401</v>
      </c>
      <c r="C6670" t="s">
        <v>7381</v>
      </c>
      <c r="D6670" t="s">
        <v>9</v>
      </c>
      <c r="E6670" t="s">
        <v>8426</v>
      </c>
      <c r="F6670" t="s">
        <v>8427</v>
      </c>
      <c r="G6670" s="1">
        <v>0.5</v>
      </c>
      <c r="H6670" t="s">
        <v>11</v>
      </c>
      <c r="I6670" t="s">
        <v>9</v>
      </c>
    </row>
    <row r="6671" spans="1:9" hidden="1" x14ac:dyDescent="0.25">
      <c r="A6671">
        <v>8</v>
      </c>
      <c r="B6671">
        <v>130402</v>
      </c>
      <c r="C6671" t="s">
        <v>7382</v>
      </c>
      <c r="D6671" t="s">
        <v>9</v>
      </c>
      <c r="E6671" t="s">
        <v>242</v>
      </c>
      <c r="F6671" t="s">
        <v>243</v>
      </c>
      <c r="G6671" s="1">
        <v>0.5</v>
      </c>
      <c r="H6671" t="s">
        <v>11</v>
      </c>
      <c r="I6671" t="s">
        <v>9</v>
      </c>
    </row>
    <row r="6672" spans="1:9" hidden="1" x14ac:dyDescent="0.25">
      <c r="A6672">
        <v>8</v>
      </c>
      <c r="B6672">
        <v>130403</v>
      </c>
      <c r="C6672" t="s">
        <v>7383</v>
      </c>
      <c r="D6672" t="s">
        <v>9</v>
      </c>
      <c r="E6672" t="s">
        <v>242</v>
      </c>
      <c r="F6672" t="s">
        <v>243</v>
      </c>
      <c r="G6672" s="1">
        <v>0.5</v>
      </c>
      <c r="H6672" t="s">
        <v>11</v>
      </c>
      <c r="I6672" t="s">
        <v>9</v>
      </c>
    </row>
    <row r="6673" spans="1:9" hidden="1" x14ac:dyDescent="0.25">
      <c r="A6673">
        <v>8</v>
      </c>
      <c r="B6673">
        <v>130404</v>
      </c>
      <c r="C6673" t="s">
        <v>7384</v>
      </c>
      <c r="D6673" t="s">
        <v>9</v>
      </c>
      <c r="E6673" t="s">
        <v>16</v>
      </c>
      <c r="F6673" t="s">
        <v>14</v>
      </c>
      <c r="G6673" s="1">
        <v>0.5</v>
      </c>
      <c r="H6673" t="s">
        <v>11</v>
      </c>
      <c r="I6673" t="s">
        <v>9</v>
      </c>
    </row>
    <row r="6674" spans="1:9" hidden="1" x14ac:dyDescent="0.25">
      <c r="A6674">
        <v>8</v>
      </c>
      <c r="B6674">
        <v>130405</v>
      </c>
      <c r="C6674" t="s">
        <v>4860</v>
      </c>
      <c r="D6674" t="s">
        <v>9</v>
      </c>
      <c r="E6674" t="s">
        <v>16</v>
      </c>
      <c r="F6674" t="s">
        <v>14</v>
      </c>
      <c r="G6674" s="1">
        <v>0.5</v>
      </c>
      <c r="H6674" t="s">
        <v>11</v>
      </c>
      <c r="I6674" t="s">
        <v>9</v>
      </c>
    </row>
    <row r="6675" spans="1:9" hidden="1" x14ac:dyDescent="0.25">
      <c r="A6675">
        <v>8</v>
      </c>
      <c r="B6675">
        <v>130407</v>
      </c>
      <c r="C6675" t="s">
        <v>7385</v>
      </c>
      <c r="D6675" t="s">
        <v>9</v>
      </c>
      <c r="E6675" t="s">
        <v>18</v>
      </c>
      <c r="F6675" t="s">
        <v>19</v>
      </c>
      <c r="G6675" s="1">
        <v>0.5</v>
      </c>
      <c r="H6675" t="s">
        <v>11</v>
      </c>
      <c r="I6675" t="s">
        <v>9</v>
      </c>
    </row>
    <row r="6676" spans="1:9" hidden="1" x14ac:dyDescent="0.25">
      <c r="A6676">
        <v>8</v>
      </c>
      <c r="B6676">
        <v>130408</v>
      </c>
      <c r="C6676" t="s">
        <v>1596</v>
      </c>
      <c r="D6676" t="s">
        <v>9</v>
      </c>
      <c r="E6676" t="s">
        <v>18</v>
      </c>
      <c r="F6676" t="s">
        <v>19</v>
      </c>
      <c r="G6676" s="1">
        <v>0.5</v>
      </c>
      <c r="H6676" t="s">
        <v>11</v>
      </c>
      <c r="I6676" t="s">
        <v>9</v>
      </c>
    </row>
    <row r="6677" spans="1:9" hidden="1" x14ac:dyDescent="0.25">
      <c r="A6677">
        <v>8</v>
      </c>
      <c r="B6677">
        <v>130415</v>
      </c>
      <c r="C6677" t="s">
        <v>1597</v>
      </c>
      <c r="D6677" t="s">
        <v>9</v>
      </c>
      <c r="E6677" t="s">
        <v>18</v>
      </c>
      <c r="F6677" t="s">
        <v>19</v>
      </c>
      <c r="G6677" s="1">
        <v>0.5</v>
      </c>
      <c r="H6677" t="s">
        <v>11</v>
      </c>
      <c r="I6677" t="s">
        <v>9</v>
      </c>
    </row>
    <row r="6678" spans="1:9" hidden="1" x14ac:dyDescent="0.25">
      <c r="A6678">
        <v>8</v>
      </c>
      <c r="B6678">
        <v>130416</v>
      </c>
      <c r="C6678" t="s">
        <v>7386</v>
      </c>
      <c r="D6678" t="s">
        <v>9</v>
      </c>
      <c r="E6678" t="s">
        <v>18</v>
      </c>
      <c r="F6678" t="s">
        <v>19</v>
      </c>
      <c r="G6678" s="1">
        <v>0.5</v>
      </c>
      <c r="H6678" t="s">
        <v>11</v>
      </c>
      <c r="I6678" t="s">
        <v>9</v>
      </c>
    </row>
    <row r="6679" spans="1:9" hidden="1" x14ac:dyDescent="0.25">
      <c r="A6679">
        <v>8</v>
      </c>
      <c r="B6679">
        <v>99000750</v>
      </c>
      <c r="C6679" t="s">
        <v>8093</v>
      </c>
      <c r="D6679" t="s">
        <v>9</v>
      </c>
      <c r="E6679" t="s">
        <v>8426</v>
      </c>
      <c r="F6679" t="s">
        <v>8427</v>
      </c>
      <c r="G6679" s="1">
        <v>0.5</v>
      </c>
      <c r="H6679" t="s">
        <v>11</v>
      </c>
      <c r="I6679" t="s">
        <v>9</v>
      </c>
    </row>
    <row r="6680" spans="1:9" hidden="1" x14ac:dyDescent="0.25">
      <c r="A6680">
        <v>8</v>
      </c>
      <c r="B6680">
        <v>99000751</v>
      </c>
      <c r="C6680" t="s">
        <v>8094</v>
      </c>
      <c r="D6680" t="s">
        <v>9</v>
      </c>
      <c r="E6680" t="s">
        <v>8426</v>
      </c>
      <c r="F6680" t="s">
        <v>8427</v>
      </c>
      <c r="G6680" s="1">
        <v>0.5</v>
      </c>
      <c r="H6680" t="s">
        <v>11</v>
      </c>
      <c r="I6680" t="s">
        <v>9</v>
      </c>
    </row>
    <row r="6681" spans="1:9" hidden="1" x14ac:dyDescent="0.25">
      <c r="A6681">
        <v>8</v>
      </c>
      <c r="B6681">
        <v>99000752</v>
      </c>
      <c r="C6681" t="s">
        <v>2094</v>
      </c>
      <c r="D6681" t="s">
        <v>9</v>
      </c>
      <c r="E6681" t="s">
        <v>8426</v>
      </c>
      <c r="F6681" t="s">
        <v>8427</v>
      </c>
      <c r="G6681" s="1">
        <v>0.5</v>
      </c>
      <c r="H6681" t="s">
        <v>11</v>
      </c>
      <c r="I6681" t="s">
        <v>9</v>
      </c>
    </row>
    <row r="6682" spans="1:9" hidden="1" x14ac:dyDescent="0.25">
      <c r="A6682">
        <v>8</v>
      </c>
      <c r="B6682">
        <v>99000753</v>
      </c>
      <c r="C6682" t="s">
        <v>8095</v>
      </c>
      <c r="D6682" t="s">
        <v>9</v>
      </c>
      <c r="E6682" t="s">
        <v>8426</v>
      </c>
      <c r="F6682" t="s">
        <v>8427</v>
      </c>
      <c r="G6682" s="1">
        <v>0.5</v>
      </c>
      <c r="H6682" t="s">
        <v>11</v>
      </c>
      <c r="I6682" t="s">
        <v>9</v>
      </c>
    </row>
    <row r="6683" spans="1:9" hidden="1" x14ac:dyDescent="0.25">
      <c r="A6683">
        <v>8</v>
      </c>
      <c r="B6683">
        <v>99000754</v>
      </c>
      <c r="C6683" t="s">
        <v>8096</v>
      </c>
      <c r="D6683" t="s">
        <v>9</v>
      </c>
      <c r="E6683" t="s">
        <v>8426</v>
      </c>
      <c r="F6683" t="s">
        <v>8427</v>
      </c>
      <c r="G6683" s="1">
        <v>0.5</v>
      </c>
      <c r="H6683" t="s">
        <v>11</v>
      </c>
      <c r="I6683" t="s">
        <v>9</v>
      </c>
    </row>
    <row r="6684" spans="1:9" hidden="1" x14ac:dyDescent="0.25">
      <c r="A6684">
        <v>8</v>
      </c>
      <c r="B6684">
        <v>99000755</v>
      </c>
      <c r="C6684" t="s">
        <v>3170</v>
      </c>
      <c r="D6684" t="s">
        <v>9</v>
      </c>
      <c r="E6684" t="s">
        <v>8426</v>
      </c>
      <c r="F6684" t="s">
        <v>8427</v>
      </c>
      <c r="G6684" s="1">
        <v>0.5</v>
      </c>
      <c r="H6684" t="s">
        <v>11</v>
      </c>
      <c r="I6684" t="s">
        <v>9</v>
      </c>
    </row>
    <row r="6685" spans="1:9" hidden="1" x14ac:dyDescent="0.25">
      <c r="A6685">
        <v>8</v>
      </c>
      <c r="B6685">
        <v>99000756</v>
      </c>
      <c r="C6685" t="s">
        <v>8097</v>
      </c>
      <c r="D6685" t="s">
        <v>9</v>
      </c>
      <c r="E6685" t="s">
        <v>8506</v>
      </c>
      <c r="F6685" t="s">
        <v>8466</v>
      </c>
      <c r="G6685" s="1">
        <v>0.5</v>
      </c>
      <c r="H6685" t="s">
        <v>11</v>
      </c>
      <c r="I6685" t="s">
        <v>9</v>
      </c>
    </row>
    <row r="6686" spans="1:9" hidden="1" x14ac:dyDescent="0.25">
      <c r="A6686">
        <v>8</v>
      </c>
      <c r="B6686">
        <v>99000758</v>
      </c>
      <c r="C6686" t="s">
        <v>8098</v>
      </c>
      <c r="D6686" t="s">
        <v>9</v>
      </c>
      <c r="E6686" t="s">
        <v>8426</v>
      </c>
      <c r="F6686" t="s">
        <v>8427</v>
      </c>
      <c r="G6686" s="1">
        <v>0.5</v>
      </c>
      <c r="H6686" t="s">
        <v>11</v>
      </c>
      <c r="I6686" t="s">
        <v>9</v>
      </c>
    </row>
    <row r="6687" spans="1:9" hidden="1" x14ac:dyDescent="0.25">
      <c r="A6687">
        <v>8</v>
      </c>
      <c r="B6687">
        <v>99000759</v>
      </c>
      <c r="C6687" t="s">
        <v>8099</v>
      </c>
      <c r="D6687" t="s">
        <v>9</v>
      </c>
      <c r="E6687" t="s">
        <v>8631</v>
      </c>
      <c r="F6687" t="s">
        <v>8489</v>
      </c>
      <c r="G6687" s="1">
        <v>0.5</v>
      </c>
      <c r="H6687" t="s">
        <v>11</v>
      </c>
      <c r="I6687" t="s">
        <v>9</v>
      </c>
    </row>
    <row r="6688" spans="1:9" hidden="1" x14ac:dyDescent="0.25">
      <c r="A6688">
        <v>8</v>
      </c>
      <c r="B6688">
        <v>99000760</v>
      </c>
      <c r="C6688" t="s">
        <v>8100</v>
      </c>
      <c r="D6688" t="s">
        <v>9</v>
      </c>
      <c r="E6688" t="s">
        <v>8426</v>
      </c>
      <c r="F6688" t="s">
        <v>8427</v>
      </c>
      <c r="G6688" s="1">
        <v>0.5</v>
      </c>
      <c r="H6688" t="s">
        <v>11</v>
      </c>
      <c r="I6688" t="s">
        <v>9</v>
      </c>
    </row>
    <row r="6689" spans="1:9" hidden="1" x14ac:dyDescent="0.25">
      <c r="A6689">
        <v>8</v>
      </c>
      <c r="B6689">
        <v>99000761</v>
      </c>
      <c r="C6689" t="s">
        <v>3171</v>
      </c>
      <c r="D6689" t="s">
        <v>9</v>
      </c>
      <c r="E6689" t="s">
        <v>8426</v>
      </c>
      <c r="F6689" t="s">
        <v>8427</v>
      </c>
      <c r="G6689" s="1">
        <v>0.5</v>
      </c>
      <c r="H6689" t="s">
        <v>11</v>
      </c>
      <c r="I6689" t="s">
        <v>9</v>
      </c>
    </row>
    <row r="6690" spans="1:9" hidden="1" x14ac:dyDescent="0.25">
      <c r="A6690">
        <v>8</v>
      </c>
      <c r="B6690">
        <v>99000762</v>
      </c>
      <c r="C6690" t="s">
        <v>8101</v>
      </c>
      <c r="D6690" t="s">
        <v>9</v>
      </c>
      <c r="E6690" t="s">
        <v>8506</v>
      </c>
      <c r="F6690" t="s">
        <v>8466</v>
      </c>
      <c r="G6690" s="1">
        <v>0.5</v>
      </c>
      <c r="H6690" t="s">
        <v>11</v>
      </c>
      <c r="I6690" t="s">
        <v>9</v>
      </c>
    </row>
    <row r="6691" spans="1:9" hidden="1" x14ac:dyDescent="0.25">
      <c r="A6691">
        <v>8</v>
      </c>
      <c r="B6691">
        <v>99000764</v>
      </c>
      <c r="C6691" t="s">
        <v>8102</v>
      </c>
      <c r="D6691" t="s">
        <v>9</v>
      </c>
      <c r="E6691" t="s">
        <v>8426</v>
      </c>
      <c r="F6691" t="s">
        <v>8427</v>
      </c>
      <c r="G6691" s="1">
        <v>0.5</v>
      </c>
      <c r="H6691" t="s">
        <v>11</v>
      </c>
      <c r="I6691" t="s">
        <v>9</v>
      </c>
    </row>
    <row r="6692" spans="1:9" hidden="1" x14ac:dyDescent="0.25">
      <c r="A6692">
        <v>8</v>
      </c>
      <c r="B6692">
        <v>99000765</v>
      </c>
      <c r="C6692" t="s">
        <v>8103</v>
      </c>
      <c r="D6692" t="s">
        <v>9</v>
      </c>
      <c r="E6692" t="s">
        <v>16</v>
      </c>
      <c r="F6692" t="s">
        <v>14</v>
      </c>
      <c r="G6692" s="1">
        <v>0.5</v>
      </c>
      <c r="H6692" t="s">
        <v>11</v>
      </c>
      <c r="I6692" t="s">
        <v>9</v>
      </c>
    </row>
    <row r="6693" spans="1:9" hidden="1" x14ac:dyDescent="0.25">
      <c r="A6693">
        <v>8</v>
      </c>
      <c r="B6693">
        <v>99000766</v>
      </c>
      <c r="C6693" t="s">
        <v>8104</v>
      </c>
      <c r="D6693" t="s">
        <v>9</v>
      </c>
      <c r="E6693" t="s">
        <v>8426</v>
      </c>
      <c r="F6693" t="s">
        <v>8427</v>
      </c>
      <c r="G6693" s="1">
        <v>0.5</v>
      </c>
      <c r="H6693" t="s">
        <v>11</v>
      </c>
      <c r="I6693" t="s">
        <v>9</v>
      </c>
    </row>
    <row r="6694" spans="1:9" hidden="1" x14ac:dyDescent="0.25">
      <c r="A6694">
        <v>8</v>
      </c>
      <c r="B6694">
        <v>99000767</v>
      </c>
      <c r="C6694" t="s">
        <v>8105</v>
      </c>
      <c r="D6694" t="s">
        <v>9</v>
      </c>
      <c r="E6694" t="s">
        <v>16</v>
      </c>
      <c r="F6694" t="s">
        <v>14</v>
      </c>
      <c r="G6694" s="1">
        <v>0.5</v>
      </c>
      <c r="H6694" t="s">
        <v>11</v>
      </c>
      <c r="I6694" t="s">
        <v>9</v>
      </c>
    </row>
    <row r="6695" spans="1:9" hidden="1" x14ac:dyDescent="0.25">
      <c r="A6695">
        <v>8</v>
      </c>
      <c r="B6695">
        <v>99000768</v>
      </c>
      <c r="C6695" t="s">
        <v>2107</v>
      </c>
      <c r="D6695" t="s">
        <v>9</v>
      </c>
      <c r="E6695" t="s">
        <v>4336</v>
      </c>
      <c r="F6695" t="s">
        <v>4337</v>
      </c>
      <c r="G6695" s="1">
        <v>0.5</v>
      </c>
      <c r="H6695" t="s">
        <v>11</v>
      </c>
      <c r="I6695" t="s">
        <v>9</v>
      </c>
    </row>
    <row r="6696" spans="1:9" hidden="1" x14ac:dyDescent="0.25">
      <c r="A6696">
        <v>8</v>
      </c>
      <c r="B6696">
        <v>99000769</v>
      </c>
      <c r="C6696" t="s">
        <v>8106</v>
      </c>
      <c r="D6696" t="s">
        <v>9</v>
      </c>
      <c r="E6696" t="s">
        <v>8426</v>
      </c>
      <c r="F6696" t="s">
        <v>8427</v>
      </c>
      <c r="G6696" s="1">
        <v>0.5</v>
      </c>
      <c r="H6696" t="s">
        <v>11</v>
      </c>
      <c r="I6696" t="s">
        <v>9</v>
      </c>
    </row>
    <row r="6697" spans="1:9" hidden="1" x14ac:dyDescent="0.25">
      <c r="A6697">
        <v>8</v>
      </c>
      <c r="B6697">
        <v>99000770</v>
      </c>
      <c r="C6697" t="s">
        <v>8107</v>
      </c>
      <c r="D6697" t="s">
        <v>9</v>
      </c>
      <c r="E6697" t="s">
        <v>8426</v>
      </c>
      <c r="F6697" t="s">
        <v>8427</v>
      </c>
      <c r="G6697" s="1">
        <v>0.5</v>
      </c>
      <c r="H6697" t="s">
        <v>11</v>
      </c>
      <c r="I6697" t="s">
        <v>9</v>
      </c>
    </row>
    <row r="6698" spans="1:9" hidden="1" x14ac:dyDescent="0.25">
      <c r="A6698">
        <v>8</v>
      </c>
      <c r="B6698">
        <v>99000771</v>
      </c>
      <c r="C6698" t="s">
        <v>8108</v>
      </c>
      <c r="D6698" t="s">
        <v>9</v>
      </c>
      <c r="E6698" t="s">
        <v>16</v>
      </c>
      <c r="F6698" t="s">
        <v>14</v>
      </c>
      <c r="G6698" s="1">
        <v>0.5</v>
      </c>
      <c r="H6698" t="s">
        <v>11</v>
      </c>
      <c r="I6698" t="s">
        <v>9</v>
      </c>
    </row>
    <row r="6699" spans="1:9" hidden="1" x14ac:dyDescent="0.25">
      <c r="A6699">
        <v>8</v>
      </c>
      <c r="B6699">
        <v>99000772</v>
      </c>
      <c r="C6699" t="s">
        <v>8109</v>
      </c>
      <c r="D6699" t="s">
        <v>9</v>
      </c>
      <c r="E6699" t="s">
        <v>8426</v>
      </c>
      <c r="F6699" t="s">
        <v>8427</v>
      </c>
      <c r="G6699" s="1">
        <v>0.5</v>
      </c>
      <c r="H6699" t="s">
        <v>11</v>
      </c>
      <c r="I6699" t="s">
        <v>9</v>
      </c>
    </row>
    <row r="6700" spans="1:9" hidden="1" x14ac:dyDescent="0.25">
      <c r="A6700">
        <v>8</v>
      </c>
      <c r="B6700">
        <v>99000773</v>
      </c>
      <c r="C6700" t="s">
        <v>8110</v>
      </c>
      <c r="D6700" t="s">
        <v>9</v>
      </c>
      <c r="E6700" t="s">
        <v>8456</v>
      </c>
      <c r="F6700" t="s">
        <v>8457</v>
      </c>
      <c r="G6700" s="1">
        <v>0.5</v>
      </c>
      <c r="H6700" t="s">
        <v>11</v>
      </c>
      <c r="I6700" t="s">
        <v>9</v>
      </c>
    </row>
    <row r="6701" spans="1:9" hidden="1" x14ac:dyDescent="0.25">
      <c r="A6701">
        <v>8</v>
      </c>
      <c r="B6701">
        <v>99000778</v>
      </c>
      <c r="C6701" t="s">
        <v>8111</v>
      </c>
      <c r="D6701" t="s">
        <v>9</v>
      </c>
      <c r="E6701" t="s">
        <v>8456</v>
      </c>
      <c r="F6701" t="s">
        <v>8457</v>
      </c>
      <c r="G6701" s="1">
        <v>0.5</v>
      </c>
      <c r="H6701" t="s">
        <v>11</v>
      </c>
      <c r="I6701" t="s">
        <v>9</v>
      </c>
    </row>
    <row r="6702" spans="1:9" hidden="1" x14ac:dyDescent="0.25">
      <c r="A6702">
        <v>8</v>
      </c>
      <c r="B6702">
        <v>99000779</v>
      </c>
      <c r="C6702" t="s">
        <v>8112</v>
      </c>
      <c r="D6702" t="s">
        <v>9</v>
      </c>
      <c r="E6702" t="s">
        <v>8426</v>
      </c>
      <c r="F6702" t="s">
        <v>8427</v>
      </c>
      <c r="G6702" s="1">
        <v>0.5</v>
      </c>
      <c r="H6702" t="s">
        <v>11</v>
      </c>
      <c r="I6702" t="s">
        <v>9</v>
      </c>
    </row>
    <row r="6703" spans="1:9" hidden="1" x14ac:dyDescent="0.25">
      <c r="A6703">
        <v>8</v>
      </c>
      <c r="B6703">
        <v>99000780</v>
      </c>
      <c r="C6703" t="s">
        <v>8113</v>
      </c>
      <c r="D6703" t="s">
        <v>9</v>
      </c>
      <c r="E6703" t="s">
        <v>8426</v>
      </c>
      <c r="F6703" t="s">
        <v>8427</v>
      </c>
      <c r="G6703" s="1">
        <v>0.5</v>
      </c>
      <c r="H6703" t="s">
        <v>11</v>
      </c>
      <c r="I6703" t="s">
        <v>9</v>
      </c>
    </row>
    <row r="6704" spans="1:9" hidden="1" x14ac:dyDescent="0.25">
      <c r="A6704">
        <v>8</v>
      </c>
      <c r="B6704">
        <v>99000782</v>
      </c>
      <c r="C6704" t="s">
        <v>8114</v>
      </c>
      <c r="D6704" t="s">
        <v>9</v>
      </c>
      <c r="E6704" t="s">
        <v>8426</v>
      </c>
      <c r="F6704" t="s">
        <v>8427</v>
      </c>
      <c r="G6704" s="1">
        <v>0.5</v>
      </c>
      <c r="H6704" t="s">
        <v>11</v>
      </c>
      <c r="I6704" t="s">
        <v>9</v>
      </c>
    </row>
    <row r="6705" spans="1:9" hidden="1" x14ac:dyDescent="0.25">
      <c r="A6705">
        <v>8</v>
      </c>
      <c r="B6705">
        <v>99000784</v>
      </c>
      <c r="C6705" t="s">
        <v>8115</v>
      </c>
      <c r="D6705" t="s">
        <v>9</v>
      </c>
      <c r="E6705" t="s">
        <v>18</v>
      </c>
      <c r="F6705" t="s">
        <v>19</v>
      </c>
      <c r="G6705" s="1">
        <v>0.5</v>
      </c>
      <c r="H6705" t="s">
        <v>11</v>
      </c>
      <c r="I6705" t="s">
        <v>9</v>
      </c>
    </row>
    <row r="6706" spans="1:9" hidden="1" x14ac:dyDescent="0.25">
      <c r="A6706">
        <v>8</v>
      </c>
      <c r="B6706">
        <v>99000785</v>
      </c>
      <c r="C6706" t="s">
        <v>8116</v>
      </c>
      <c r="D6706" t="s">
        <v>9</v>
      </c>
      <c r="E6706" t="s">
        <v>18</v>
      </c>
      <c r="F6706" t="s">
        <v>19</v>
      </c>
      <c r="G6706" s="1">
        <v>0.5</v>
      </c>
      <c r="H6706" t="s">
        <v>11</v>
      </c>
      <c r="I6706" t="s">
        <v>9</v>
      </c>
    </row>
    <row r="6707" spans="1:9" hidden="1" x14ac:dyDescent="0.25">
      <c r="A6707">
        <v>8</v>
      </c>
      <c r="B6707">
        <v>99000786</v>
      </c>
      <c r="C6707" t="s">
        <v>8117</v>
      </c>
      <c r="D6707" t="s">
        <v>9</v>
      </c>
      <c r="E6707" t="s">
        <v>1426</v>
      </c>
      <c r="F6707" t="s">
        <v>140</v>
      </c>
      <c r="G6707" s="1">
        <v>0.5</v>
      </c>
      <c r="H6707" t="s">
        <v>11</v>
      </c>
      <c r="I6707" t="s">
        <v>9</v>
      </c>
    </row>
    <row r="6708" spans="1:9" hidden="1" x14ac:dyDescent="0.25">
      <c r="A6708">
        <v>8</v>
      </c>
      <c r="B6708">
        <v>99000787</v>
      </c>
      <c r="C6708" t="s">
        <v>8120</v>
      </c>
      <c r="D6708" t="s">
        <v>9</v>
      </c>
      <c r="E6708" t="s">
        <v>8426</v>
      </c>
      <c r="F6708" t="s">
        <v>8427</v>
      </c>
      <c r="G6708" s="1">
        <v>0.5</v>
      </c>
      <c r="H6708" t="s">
        <v>11</v>
      </c>
      <c r="I6708" t="s">
        <v>9</v>
      </c>
    </row>
    <row r="6709" spans="1:9" hidden="1" x14ac:dyDescent="0.25">
      <c r="A6709">
        <v>8</v>
      </c>
      <c r="B6709">
        <v>99000788</v>
      </c>
      <c r="C6709" t="s">
        <v>8121</v>
      </c>
      <c r="D6709" t="s">
        <v>9</v>
      </c>
      <c r="E6709" t="s">
        <v>16</v>
      </c>
      <c r="F6709" t="s">
        <v>14</v>
      </c>
      <c r="G6709" s="1">
        <v>0.5</v>
      </c>
      <c r="H6709" t="s">
        <v>11</v>
      </c>
      <c r="I6709" t="s">
        <v>9</v>
      </c>
    </row>
    <row r="6710" spans="1:9" hidden="1" x14ac:dyDescent="0.25">
      <c r="A6710">
        <v>8</v>
      </c>
      <c r="B6710">
        <v>99000789</v>
      </c>
      <c r="C6710" t="s">
        <v>8123</v>
      </c>
      <c r="D6710" t="s">
        <v>9</v>
      </c>
      <c r="E6710" t="s">
        <v>16</v>
      </c>
      <c r="F6710" t="s">
        <v>14</v>
      </c>
      <c r="G6710" s="1">
        <v>0.5</v>
      </c>
      <c r="H6710" t="s">
        <v>11</v>
      </c>
      <c r="I6710" t="s">
        <v>9</v>
      </c>
    </row>
    <row r="6711" spans="1:9" hidden="1" x14ac:dyDescent="0.25">
      <c r="A6711">
        <v>8</v>
      </c>
      <c r="B6711">
        <v>99000790</v>
      </c>
      <c r="C6711" t="s">
        <v>2113</v>
      </c>
      <c r="D6711" t="s">
        <v>9</v>
      </c>
      <c r="E6711" t="s">
        <v>8426</v>
      </c>
      <c r="F6711" t="s">
        <v>8427</v>
      </c>
      <c r="G6711" s="1">
        <v>0.5</v>
      </c>
      <c r="H6711" t="s">
        <v>11</v>
      </c>
      <c r="I6711" t="s">
        <v>9</v>
      </c>
    </row>
    <row r="6712" spans="1:9" hidden="1" x14ac:dyDescent="0.25">
      <c r="A6712">
        <v>8</v>
      </c>
      <c r="B6712">
        <v>99000791</v>
      </c>
      <c r="C6712" t="s">
        <v>8124</v>
      </c>
      <c r="D6712" t="s">
        <v>9</v>
      </c>
      <c r="E6712" t="s">
        <v>8426</v>
      </c>
      <c r="F6712" t="s">
        <v>8427</v>
      </c>
      <c r="G6712" s="1">
        <v>0.5</v>
      </c>
      <c r="H6712" t="s">
        <v>11</v>
      </c>
      <c r="I6712" t="s">
        <v>9</v>
      </c>
    </row>
    <row r="6713" spans="1:9" hidden="1" x14ac:dyDescent="0.25">
      <c r="A6713">
        <v>8</v>
      </c>
      <c r="B6713">
        <v>99000792</v>
      </c>
      <c r="C6713" t="s">
        <v>8125</v>
      </c>
      <c r="D6713" t="s">
        <v>9</v>
      </c>
      <c r="E6713" t="s">
        <v>18</v>
      </c>
      <c r="F6713" t="s">
        <v>19</v>
      </c>
      <c r="G6713" s="1">
        <v>0.5</v>
      </c>
      <c r="H6713" t="s">
        <v>11</v>
      </c>
      <c r="I6713" t="s">
        <v>9</v>
      </c>
    </row>
    <row r="6714" spans="1:9" hidden="1" x14ac:dyDescent="0.25">
      <c r="A6714">
        <v>8</v>
      </c>
      <c r="B6714">
        <v>99000793</v>
      </c>
      <c r="C6714" t="s">
        <v>8127</v>
      </c>
      <c r="D6714" t="s">
        <v>9</v>
      </c>
      <c r="E6714" t="s">
        <v>8426</v>
      </c>
      <c r="F6714" t="s">
        <v>8427</v>
      </c>
      <c r="G6714" s="1">
        <v>0.5</v>
      </c>
      <c r="H6714" t="s">
        <v>11</v>
      </c>
      <c r="I6714" t="s">
        <v>9</v>
      </c>
    </row>
    <row r="6715" spans="1:9" hidden="1" x14ac:dyDescent="0.25">
      <c r="A6715">
        <v>8</v>
      </c>
      <c r="B6715">
        <v>99000794</v>
      </c>
      <c r="C6715" t="s">
        <v>8128</v>
      </c>
      <c r="D6715" t="s">
        <v>9</v>
      </c>
      <c r="E6715" t="s">
        <v>18</v>
      </c>
      <c r="F6715" t="s">
        <v>19</v>
      </c>
      <c r="G6715" s="1">
        <v>0.5</v>
      </c>
      <c r="H6715" t="s">
        <v>11</v>
      </c>
      <c r="I6715" t="s">
        <v>9</v>
      </c>
    </row>
    <row r="6716" spans="1:9" hidden="1" x14ac:dyDescent="0.25">
      <c r="A6716">
        <v>8</v>
      </c>
      <c r="B6716">
        <v>99000795</v>
      </c>
      <c r="C6716" t="s">
        <v>8129</v>
      </c>
      <c r="D6716" t="s">
        <v>9</v>
      </c>
      <c r="E6716" t="s">
        <v>18</v>
      </c>
      <c r="F6716" t="s">
        <v>19</v>
      </c>
      <c r="G6716" s="1">
        <v>0.5</v>
      </c>
      <c r="H6716" t="s">
        <v>11</v>
      </c>
      <c r="I6716" t="s">
        <v>9</v>
      </c>
    </row>
    <row r="6717" spans="1:9" hidden="1" x14ac:dyDescent="0.25">
      <c r="A6717">
        <v>8</v>
      </c>
      <c r="B6717">
        <v>99000796</v>
      </c>
      <c r="C6717" t="s">
        <v>8130</v>
      </c>
      <c r="D6717" t="s">
        <v>9</v>
      </c>
      <c r="E6717" t="s">
        <v>18</v>
      </c>
      <c r="F6717" t="s">
        <v>19</v>
      </c>
      <c r="G6717" s="1">
        <v>0.5</v>
      </c>
      <c r="H6717" t="s">
        <v>11</v>
      </c>
      <c r="I6717" t="s">
        <v>9</v>
      </c>
    </row>
    <row r="6718" spans="1:9" hidden="1" x14ac:dyDescent="0.25">
      <c r="A6718">
        <v>8</v>
      </c>
      <c r="B6718">
        <v>99000797</v>
      </c>
      <c r="C6718" t="s">
        <v>8131</v>
      </c>
      <c r="D6718" t="s">
        <v>9</v>
      </c>
      <c r="E6718" t="s">
        <v>18</v>
      </c>
      <c r="F6718" t="s">
        <v>19</v>
      </c>
      <c r="G6718" s="1">
        <v>0.5</v>
      </c>
      <c r="H6718" t="s">
        <v>11</v>
      </c>
      <c r="I6718" t="s">
        <v>9</v>
      </c>
    </row>
    <row r="6719" spans="1:9" hidden="1" x14ac:dyDescent="0.25">
      <c r="A6719">
        <v>8</v>
      </c>
      <c r="B6719">
        <v>99000798</v>
      </c>
      <c r="C6719" t="s">
        <v>8132</v>
      </c>
      <c r="D6719" t="s">
        <v>9</v>
      </c>
      <c r="E6719" t="s">
        <v>8426</v>
      </c>
      <c r="F6719" t="s">
        <v>8427</v>
      </c>
      <c r="G6719" s="1">
        <v>0.5</v>
      </c>
      <c r="H6719" t="s">
        <v>11</v>
      </c>
      <c r="I6719" t="s">
        <v>9</v>
      </c>
    </row>
    <row r="6720" spans="1:9" hidden="1" x14ac:dyDescent="0.25">
      <c r="A6720">
        <v>8</v>
      </c>
      <c r="B6720">
        <v>99000799</v>
      </c>
      <c r="C6720" t="s">
        <v>8133</v>
      </c>
      <c r="D6720" t="s">
        <v>9</v>
      </c>
      <c r="E6720" t="s">
        <v>8426</v>
      </c>
      <c r="F6720" t="s">
        <v>8427</v>
      </c>
      <c r="G6720" s="1">
        <v>0.5</v>
      </c>
      <c r="H6720" t="s">
        <v>11</v>
      </c>
      <c r="I6720" t="s">
        <v>9</v>
      </c>
    </row>
    <row r="6721" spans="1:9" hidden="1" x14ac:dyDescent="0.25">
      <c r="A6721">
        <v>8</v>
      </c>
      <c r="B6721">
        <v>99000800</v>
      </c>
      <c r="C6721" t="s">
        <v>8134</v>
      </c>
      <c r="D6721" t="s">
        <v>9</v>
      </c>
      <c r="E6721" t="s">
        <v>8426</v>
      </c>
      <c r="F6721" t="s">
        <v>8427</v>
      </c>
      <c r="G6721" s="1">
        <v>0.5</v>
      </c>
      <c r="H6721" t="s">
        <v>11</v>
      </c>
      <c r="I6721" t="s">
        <v>9</v>
      </c>
    </row>
    <row r="6722" spans="1:9" hidden="1" x14ac:dyDescent="0.25">
      <c r="A6722">
        <v>8</v>
      </c>
      <c r="B6722">
        <v>99000802</v>
      </c>
      <c r="C6722" t="s">
        <v>8135</v>
      </c>
      <c r="D6722" t="s">
        <v>9</v>
      </c>
      <c r="E6722" t="s">
        <v>8426</v>
      </c>
      <c r="F6722" t="s">
        <v>8427</v>
      </c>
      <c r="G6722" s="1">
        <v>0.5</v>
      </c>
      <c r="H6722" t="s">
        <v>11</v>
      </c>
      <c r="I6722" t="s">
        <v>9</v>
      </c>
    </row>
    <row r="6723" spans="1:9" hidden="1" x14ac:dyDescent="0.25">
      <c r="A6723">
        <v>8</v>
      </c>
      <c r="B6723">
        <v>99000803</v>
      </c>
      <c r="C6723" t="s">
        <v>8136</v>
      </c>
      <c r="D6723" t="s">
        <v>9</v>
      </c>
      <c r="E6723" t="s">
        <v>8426</v>
      </c>
      <c r="F6723" t="s">
        <v>8427</v>
      </c>
      <c r="G6723" s="1">
        <v>0.5</v>
      </c>
      <c r="H6723" t="s">
        <v>11</v>
      </c>
      <c r="I6723" t="s">
        <v>9</v>
      </c>
    </row>
    <row r="6724" spans="1:9" hidden="1" x14ac:dyDescent="0.25">
      <c r="A6724">
        <v>8</v>
      </c>
      <c r="B6724">
        <v>99000804</v>
      </c>
      <c r="C6724" t="s">
        <v>2125</v>
      </c>
      <c r="D6724" t="s">
        <v>9</v>
      </c>
      <c r="E6724" t="s">
        <v>8426</v>
      </c>
      <c r="F6724" t="s">
        <v>8427</v>
      </c>
      <c r="G6724" s="1">
        <v>0.5</v>
      </c>
      <c r="H6724" t="s">
        <v>11</v>
      </c>
      <c r="I6724" t="s">
        <v>9</v>
      </c>
    </row>
    <row r="6725" spans="1:9" hidden="1" x14ac:dyDescent="0.25">
      <c r="A6725">
        <v>8</v>
      </c>
      <c r="B6725">
        <v>99000805</v>
      </c>
      <c r="C6725" t="s">
        <v>8137</v>
      </c>
      <c r="D6725" t="s">
        <v>9</v>
      </c>
      <c r="E6725" t="s">
        <v>8426</v>
      </c>
      <c r="F6725" t="s">
        <v>8427</v>
      </c>
      <c r="G6725" s="1">
        <v>0.5</v>
      </c>
      <c r="H6725" t="s">
        <v>11</v>
      </c>
      <c r="I6725" t="s">
        <v>9</v>
      </c>
    </row>
    <row r="6726" spans="1:9" hidden="1" x14ac:dyDescent="0.25">
      <c r="A6726">
        <v>8</v>
      </c>
      <c r="B6726">
        <v>99000806</v>
      </c>
      <c r="C6726" t="s">
        <v>8138</v>
      </c>
      <c r="D6726" t="s">
        <v>9</v>
      </c>
      <c r="E6726" t="s">
        <v>8426</v>
      </c>
      <c r="F6726" t="s">
        <v>8427</v>
      </c>
      <c r="G6726" s="1">
        <v>0.5</v>
      </c>
      <c r="H6726" t="s">
        <v>11</v>
      </c>
      <c r="I6726" t="s">
        <v>9</v>
      </c>
    </row>
    <row r="6727" spans="1:9" hidden="1" x14ac:dyDescent="0.25">
      <c r="A6727">
        <v>8</v>
      </c>
      <c r="B6727">
        <v>99000807</v>
      </c>
      <c r="C6727" t="s">
        <v>8139</v>
      </c>
      <c r="D6727" t="s">
        <v>9</v>
      </c>
      <c r="E6727" t="s">
        <v>8426</v>
      </c>
      <c r="F6727" t="s">
        <v>8427</v>
      </c>
      <c r="G6727" s="1">
        <v>0.5</v>
      </c>
      <c r="H6727" t="s">
        <v>11</v>
      </c>
      <c r="I6727" t="s">
        <v>9</v>
      </c>
    </row>
    <row r="6728" spans="1:9" hidden="1" x14ac:dyDescent="0.25">
      <c r="A6728">
        <v>8</v>
      </c>
      <c r="B6728">
        <v>99000808</v>
      </c>
      <c r="C6728" t="s">
        <v>8140</v>
      </c>
      <c r="D6728" t="s">
        <v>9</v>
      </c>
      <c r="E6728" t="s">
        <v>8426</v>
      </c>
      <c r="F6728" t="s">
        <v>8427</v>
      </c>
      <c r="G6728" s="1">
        <v>0.5</v>
      </c>
      <c r="H6728" t="s">
        <v>11</v>
      </c>
      <c r="I6728" t="s">
        <v>9</v>
      </c>
    </row>
    <row r="6729" spans="1:9" hidden="1" x14ac:dyDescent="0.25">
      <c r="A6729">
        <v>8</v>
      </c>
      <c r="B6729">
        <v>99000809</v>
      </c>
      <c r="C6729" t="s">
        <v>2121</v>
      </c>
      <c r="D6729" t="s">
        <v>9</v>
      </c>
      <c r="E6729" t="s">
        <v>8426</v>
      </c>
      <c r="F6729" t="s">
        <v>8427</v>
      </c>
      <c r="G6729" s="1">
        <v>0.5</v>
      </c>
      <c r="H6729" t="s">
        <v>11</v>
      </c>
      <c r="I6729" t="s">
        <v>9</v>
      </c>
    </row>
    <row r="6730" spans="1:9" hidden="1" x14ac:dyDescent="0.25">
      <c r="A6730">
        <v>8</v>
      </c>
      <c r="B6730">
        <v>99000810</v>
      </c>
      <c r="C6730" t="s">
        <v>2129</v>
      </c>
      <c r="D6730" t="s">
        <v>9</v>
      </c>
      <c r="E6730" t="s">
        <v>8426</v>
      </c>
      <c r="F6730" t="s">
        <v>8427</v>
      </c>
      <c r="G6730" s="1">
        <v>0.5</v>
      </c>
      <c r="H6730" t="s">
        <v>11</v>
      </c>
      <c r="I6730" t="s">
        <v>9</v>
      </c>
    </row>
    <row r="6731" spans="1:9" hidden="1" x14ac:dyDescent="0.25">
      <c r="A6731">
        <v>8</v>
      </c>
      <c r="B6731">
        <v>99000811</v>
      </c>
      <c r="C6731" t="s">
        <v>8143</v>
      </c>
      <c r="D6731" t="s">
        <v>9</v>
      </c>
      <c r="E6731" t="s">
        <v>8426</v>
      </c>
      <c r="F6731" t="s">
        <v>8427</v>
      </c>
      <c r="G6731" s="1">
        <v>0.5</v>
      </c>
      <c r="H6731" t="s">
        <v>11</v>
      </c>
      <c r="I6731" t="s">
        <v>9</v>
      </c>
    </row>
    <row r="6732" spans="1:9" hidden="1" x14ac:dyDescent="0.25">
      <c r="A6732">
        <v>8</v>
      </c>
      <c r="B6732">
        <v>99000812</v>
      </c>
      <c r="C6732" t="s">
        <v>8144</v>
      </c>
      <c r="D6732" t="s">
        <v>9</v>
      </c>
      <c r="E6732" t="s">
        <v>8426</v>
      </c>
      <c r="F6732" t="s">
        <v>8427</v>
      </c>
      <c r="G6732" s="1">
        <v>0.5</v>
      </c>
      <c r="H6732" t="s">
        <v>11</v>
      </c>
      <c r="I6732" t="s">
        <v>9</v>
      </c>
    </row>
    <row r="6733" spans="1:9" hidden="1" x14ac:dyDescent="0.25">
      <c r="A6733">
        <v>8</v>
      </c>
      <c r="B6733">
        <v>99000813</v>
      </c>
      <c r="C6733" t="s">
        <v>8145</v>
      </c>
      <c r="D6733" t="s">
        <v>9</v>
      </c>
      <c r="E6733" t="s">
        <v>8446</v>
      </c>
      <c r="F6733" t="s">
        <v>8425</v>
      </c>
      <c r="G6733" s="1">
        <v>0.5</v>
      </c>
      <c r="H6733" t="s">
        <v>11</v>
      </c>
      <c r="I6733" t="s">
        <v>9</v>
      </c>
    </row>
    <row r="6734" spans="1:9" hidden="1" x14ac:dyDescent="0.25">
      <c r="A6734">
        <v>8</v>
      </c>
      <c r="B6734">
        <v>99000814</v>
      </c>
      <c r="C6734" t="s">
        <v>8146</v>
      </c>
      <c r="D6734" t="s">
        <v>9</v>
      </c>
      <c r="E6734" t="s">
        <v>8446</v>
      </c>
      <c r="F6734" t="s">
        <v>8425</v>
      </c>
      <c r="G6734" s="1">
        <v>0.5</v>
      </c>
      <c r="H6734" t="s">
        <v>11</v>
      </c>
      <c r="I6734" t="s">
        <v>9</v>
      </c>
    </row>
    <row r="6735" spans="1:9" hidden="1" x14ac:dyDescent="0.25">
      <c r="A6735">
        <v>8</v>
      </c>
      <c r="B6735">
        <v>99000815</v>
      </c>
      <c r="C6735" t="s">
        <v>8147</v>
      </c>
      <c r="D6735" t="s">
        <v>9</v>
      </c>
      <c r="E6735" t="s">
        <v>8446</v>
      </c>
      <c r="F6735" t="s">
        <v>8425</v>
      </c>
      <c r="G6735" s="1">
        <v>0.5</v>
      </c>
      <c r="H6735" t="s">
        <v>11</v>
      </c>
      <c r="I6735" t="s">
        <v>9</v>
      </c>
    </row>
    <row r="6736" spans="1:9" hidden="1" x14ac:dyDescent="0.25">
      <c r="A6736">
        <v>8</v>
      </c>
      <c r="B6736">
        <v>99000816</v>
      </c>
      <c r="C6736" t="s">
        <v>3188</v>
      </c>
      <c r="D6736" t="s">
        <v>9</v>
      </c>
      <c r="E6736" t="s">
        <v>8456</v>
      </c>
      <c r="F6736" t="s">
        <v>8457</v>
      </c>
      <c r="G6736" s="1">
        <v>0.5</v>
      </c>
      <c r="H6736" t="s">
        <v>11</v>
      </c>
      <c r="I6736" t="s">
        <v>9</v>
      </c>
    </row>
    <row r="6737" spans="1:9" hidden="1" x14ac:dyDescent="0.25">
      <c r="A6737">
        <v>8</v>
      </c>
      <c r="B6737">
        <v>99000817</v>
      </c>
      <c r="C6737" t="s">
        <v>8148</v>
      </c>
      <c r="D6737" t="s">
        <v>9</v>
      </c>
      <c r="E6737" t="s">
        <v>8446</v>
      </c>
      <c r="F6737" t="s">
        <v>8425</v>
      </c>
      <c r="G6737" s="1">
        <v>0.5</v>
      </c>
      <c r="H6737" t="s">
        <v>11</v>
      </c>
      <c r="I6737" t="s">
        <v>9</v>
      </c>
    </row>
    <row r="6738" spans="1:9" hidden="1" x14ac:dyDescent="0.25">
      <c r="A6738">
        <v>8</v>
      </c>
      <c r="B6738">
        <v>99000818</v>
      </c>
      <c r="C6738" t="s">
        <v>8149</v>
      </c>
      <c r="D6738" t="s">
        <v>9</v>
      </c>
      <c r="E6738" t="s">
        <v>1426</v>
      </c>
      <c r="F6738" t="s">
        <v>140</v>
      </c>
      <c r="G6738" s="1">
        <v>0.5</v>
      </c>
      <c r="H6738" t="s">
        <v>11</v>
      </c>
      <c r="I6738" t="s">
        <v>9</v>
      </c>
    </row>
    <row r="6739" spans="1:9" hidden="1" x14ac:dyDescent="0.25">
      <c r="A6739">
        <v>8</v>
      </c>
      <c r="B6739">
        <v>99000820</v>
      </c>
      <c r="C6739" t="s">
        <v>986</v>
      </c>
      <c r="D6739" t="s">
        <v>9</v>
      </c>
      <c r="E6739" t="s">
        <v>8446</v>
      </c>
      <c r="F6739" t="s">
        <v>8425</v>
      </c>
      <c r="G6739" s="1">
        <v>0.5</v>
      </c>
      <c r="H6739" t="s">
        <v>11</v>
      </c>
      <c r="I6739" t="s">
        <v>9</v>
      </c>
    </row>
    <row r="6740" spans="1:9" hidden="1" x14ac:dyDescent="0.25">
      <c r="A6740">
        <v>8</v>
      </c>
      <c r="B6740">
        <v>99000822</v>
      </c>
      <c r="C6740" t="s">
        <v>8151</v>
      </c>
      <c r="D6740" t="s">
        <v>9</v>
      </c>
      <c r="E6740" t="s">
        <v>8426</v>
      </c>
      <c r="F6740" t="s">
        <v>8427</v>
      </c>
      <c r="G6740" s="1">
        <v>0.5</v>
      </c>
      <c r="H6740" t="s">
        <v>11</v>
      </c>
      <c r="I6740" t="s">
        <v>9</v>
      </c>
    </row>
    <row r="6741" spans="1:9" hidden="1" x14ac:dyDescent="0.25">
      <c r="A6741">
        <v>8</v>
      </c>
      <c r="B6741">
        <v>99000823</v>
      </c>
      <c r="C6741" t="s">
        <v>8152</v>
      </c>
      <c r="D6741" t="s">
        <v>9</v>
      </c>
      <c r="E6741" t="s">
        <v>8482</v>
      </c>
      <c r="F6741" t="s">
        <v>4907</v>
      </c>
      <c r="G6741" s="1">
        <v>0.5</v>
      </c>
      <c r="H6741" t="s">
        <v>11</v>
      </c>
      <c r="I6741" t="s">
        <v>9</v>
      </c>
    </row>
    <row r="6742" spans="1:9" hidden="1" x14ac:dyDescent="0.25">
      <c r="A6742">
        <v>8</v>
      </c>
      <c r="B6742">
        <v>99000827</v>
      </c>
      <c r="C6742" t="s">
        <v>8154</v>
      </c>
      <c r="D6742" t="s">
        <v>9</v>
      </c>
      <c r="E6742" t="s">
        <v>8456</v>
      </c>
      <c r="F6742" t="s">
        <v>8457</v>
      </c>
      <c r="G6742" s="1">
        <v>0.5</v>
      </c>
      <c r="H6742" t="s">
        <v>11</v>
      </c>
      <c r="I6742" t="s">
        <v>9</v>
      </c>
    </row>
    <row r="6743" spans="1:9" hidden="1" x14ac:dyDescent="0.25">
      <c r="A6743">
        <v>8</v>
      </c>
      <c r="B6743">
        <v>99000829</v>
      </c>
      <c r="C6743" t="s">
        <v>8155</v>
      </c>
      <c r="D6743" t="s">
        <v>9</v>
      </c>
      <c r="E6743" t="s">
        <v>8446</v>
      </c>
      <c r="F6743" t="s">
        <v>8425</v>
      </c>
      <c r="G6743" s="1">
        <v>0.5</v>
      </c>
      <c r="H6743" t="s">
        <v>11</v>
      </c>
      <c r="I6743" t="s">
        <v>9</v>
      </c>
    </row>
    <row r="6744" spans="1:9" hidden="1" x14ac:dyDescent="0.25">
      <c r="A6744">
        <v>8</v>
      </c>
      <c r="B6744">
        <v>99000830</v>
      </c>
      <c r="C6744" t="s">
        <v>8156</v>
      </c>
      <c r="D6744" t="s">
        <v>9</v>
      </c>
      <c r="E6744" t="s">
        <v>8446</v>
      </c>
      <c r="F6744" t="s">
        <v>8425</v>
      </c>
      <c r="G6744" s="1">
        <v>0.5</v>
      </c>
      <c r="H6744" t="s">
        <v>11</v>
      </c>
      <c r="I6744" t="s">
        <v>9</v>
      </c>
    </row>
    <row r="6745" spans="1:9" hidden="1" x14ac:dyDescent="0.25">
      <c r="A6745">
        <v>8</v>
      </c>
      <c r="B6745">
        <v>99000831</v>
      </c>
      <c r="C6745" t="s">
        <v>8157</v>
      </c>
      <c r="D6745" t="s">
        <v>9</v>
      </c>
      <c r="E6745" t="s">
        <v>8446</v>
      </c>
      <c r="F6745" t="s">
        <v>8425</v>
      </c>
      <c r="G6745" s="1">
        <v>0.5</v>
      </c>
      <c r="H6745" t="s">
        <v>11</v>
      </c>
      <c r="I6745" t="s">
        <v>9</v>
      </c>
    </row>
    <row r="6746" spans="1:9" hidden="1" x14ac:dyDescent="0.25">
      <c r="A6746">
        <v>8</v>
      </c>
      <c r="B6746">
        <v>99000832</v>
      </c>
      <c r="C6746" t="s">
        <v>8159</v>
      </c>
      <c r="D6746" t="s">
        <v>9</v>
      </c>
      <c r="E6746" t="s">
        <v>8446</v>
      </c>
      <c r="F6746" t="s">
        <v>8425</v>
      </c>
      <c r="G6746" s="1">
        <v>0.5</v>
      </c>
      <c r="H6746" t="s">
        <v>11</v>
      </c>
      <c r="I6746" t="s">
        <v>9</v>
      </c>
    </row>
    <row r="6747" spans="1:9" hidden="1" x14ac:dyDescent="0.25">
      <c r="A6747">
        <v>8</v>
      </c>
      <c r="B6747">
        <v>99000833</v>
      </c>
      <c r="C6747" t="s">
        <v>4772</v>
      </c>
      <c r="D6747" t="s">
        <v>9</v>
      </c>
      <c r="E6747" t="s">
        <v>18</v>
      </c>
      <c r="F6747" t="s">
        <v>19</v>
      </c>
      <c r="G6747" s="1">
        <v>0.5</v>
      </c>
      <c r="H6747" t="s">
        <v>11</v>
      </c>
      <c r="I6747" t="s">
        <v>9</v>
      </c>
    </row>
    <row r="6748" spans="1:9" hidden="1" x14ac:dyDescent="0.25">
      <c r="A6748">
        <v>8</v>
      </c>
      <c r="B6748">
        <v>99000834</v>
      </c>
      <c r="C6748" t="s">
        <v>989</v>
      </c>
      <c r="D6748" t="s">
        <v>9</v>
      </c>
      <c r="E6748" t="s">
        <v>8426</v>
      </c>
      <c r="F6748" t="s">
        <v>8427</v>
      </c>
      <c r="G6748" s="1">
        <v>0.5</v>
      </c>
      <c r="H6748" t="s">
        <v>11</v>
      </c>
      <c r="I6748" t="s">
        <v>9</v>
      </c>
    </row>
    <row r="6749" spans="1:9" hidden="1" x14ac:dyDescent="0.25">
      <c r="A6749">
        <v>8</v>
      </c>
      <c r="B6749">
        <v>99000835</v>
      </c>
      <c r="C6749" t="s">
        <v>8160</v>
      </c>
      <c r="D6749" t="s">
        <v>9</v>
      </c>
      <c r="E6749" t="s">
        <v>8426</v>
      </c>
      <c r="F6749" t="s">
        <v>8427</v>
      </c>
      <c r="G6749" s="1">
        <v>0.5</v>
      </c>
      <c r="H6749" t="s">
        <v>11</v>
      </c>
      <c r="I6749" t="s">
        <v>9</v>
      </c>
    </row>
    <row r="6750" spans="1:9" hidden="1" x14ac:dyDescent="0.25">
      <c r="A6750">
        <v>8</v>
      </c>
      <c r="B6750">
        <v>99000836</v>
      </c>
      <c r="C6750" t="s">
        <v>2137</v>
      </c>
      <c r="D6750" t="s">
        <v>9</v>
      </c>
      <c r="E6750" t="s">
        <v>8426</v>
      </c>
      <c r="F6750" t="s">
        <v>8427</v>
      </c>
      <c r="G6750" s="1">
        <v>0.5</v>
      </c>
      <c r="H6750" t="s">
        <v>11</v>
      </c>
      <c r="I6750" t="s">
        <v>9</v>
      </c>
    </row>
    <row r="6751" spans="1:9" hidden="1" x14ac:dyDescent="0.25">
      <c r="A6751">
        <v>8</v>
      </c>
      <c r="B6751">
        <v>99000837</v>
      </c>
      <c r="C6751" t="s">
        <v>8161</v>
      </c>
      <c r="D6751" t="s">
        <v>9</v>
      </c>
      <c r="E6751" t="s">
        <v>8426</v>
      </c>
      <c r="F6751" t="s">
        <v>8427</v>
      </c>
      <c r="G6751" s="1">
        <v>0.5</v>
      </c>
      <c r="H6751" t="s">
        <v>11</v>
      </c>
      <c r="I6751" t="s">
        <v>9</v>
      </c>
    </row>
    <row r="6752" spans="1:9" hidden="1" x14ac:dyDescent="0.25">
      <c r="A6752">
        <v>8</v>
      </c>
      <c r="B6752">
        <v>99000838</v>
      </c>
      <c r="C6752" t="s">
        <v>8162</v>
      </c>
      <c r="D6752" t="s">
        <v>9</v>
      </c>
      <c r="E6752" t="s">
        <v>18</v>
      </c>
      <c r="F6752" t="s">
        <v>19</v>
      </c>
      <c r="G6752" s="1">
        <v>0.5</v>
      </c>
      <c r="H6752" t="s">
        <v>11</v>
      </c>
      <c r="I6752" t="s">
        <v>9</v>
      </c>
    </row>
    <row r="6753" spans="1:9" hidden="1" x14ac:dyDescent="0.25">
      <c r="A6753">
        <v>8</v>
      </c>
      <c r="B6753">
        <v>99000839</v>
      </c>
      <c r="C6753" t="s">
        <v>8163</v>
      </c>
      <c r="D6753" t="s">
        <v>9</v>
      </c>
      <c r="E6753" t="s">
        <v>18</v>
      </c>
      <c r="F6753" t="s">
        <v>19</v>
      </c>
      <c r="G6753" s="1">
        <v>0.5</v>
      </c>
      <c r="H6753" t="s">
        <v>11</v>
      </c>
      <c r="I6753" t="s">
        <v>9</v>
      </c>
    </row>
    <row r="6754" spans="1:9" hidden="1" x14ac:dyDescent="0.25">
      <c r="A6754">
        <v>8</v>
      </c>
      <c r="B6754">
        <v>99000840</v>
      </c>
      <c r="C6754" t="s">
        <v>8164</v>
      </c>
      <c r="D6754" t="s">
        <v>9</v>
      </c>
      <c r="E6754" t="s">
        <v>18</v>
      </c>
      <c r="F6754" t="s">
        <v>19</v>
      </c>
      <c r="G6754" s="1">
        <v>0.5</v>
      </c>
      <c r="H6754" t="s">
        <v>11</v>
      </c>
      <c r="I6754" t="s">
        <v>9</v>
      </c>
    </row>
    <row r="6755" spans="1:9" hidden="1" x14ac:dyDescent="0.25">
      <c r="A6755">
        <v>8</v>
      </c>
      <c r="B6755">
        <v>99000841</v>
      </c>
      <c r="C6755" t="s">
        <v>8165</v>
      </c>
      <c r="D6755" t="s">
        <v>9</v>
      </c>
      <c r="E6755" t="s">
        <v>18</v>
      </c>
      <c r="F6755" t="s">
        <v>19</v>
      </c>
      <c r="G6755" s="1">
        <v>0.5</v>
      </c>
      <c r="H6755" t="s">
        <v>11</v>
      </c>
      <c r="I6755" t="s">
        <v>9</v>
      </c>
    </row>
    <row r="6756" spans="1:9" hidden="1" x14ac:dyDescent="0.25">
      <c r="A6756">
        <v>8</v>
      </c>
      <c r="B6756">
        <v>99000842</v>
      </c>
      <c r="C6756" t="s">
        <v>8166</v>
      </c>
      <c r="D6756" t="s">
        <v>9</v>
      </c>
      <c r="E6756" t="s">
        <v>18</v>
      </c>
      <c r="F6756" t="s">
        <v>19</v>
      </c>
      <c r="G6756" s="1">
        <v>0.5</v>
      </c>
      <c r="H6756" t="s">
        <v>11</v>
      </c>
      <c r="I6756" t="s">
        <v>9</v>
      </c>
    </row>
    <row r="6757" spans="1:9" hidden="1" x14ac:dyDescent="0.25">
      <c r="A6757">
        <v>8</v>
      </c>
      <c r="B6757">
        <v>99000843</v>
      </c>
      <c r="C6757" t="s">
        <v>8167</v>
      </c>
      <c r="D6757" t="s">
        <v>9</v>
      </c>
      <c r="E6757" t="s">
        <v>18</v>
      </c>
      <c r="F6757" t="s">
        <v>19</v>
      </c>
      <c r="G6757" s="1">
        <v>0.5</v>
      </c>
      <c r="H6757" t="s">
        <v>11</v>
      </c>
      <c r="I6757" t="s">
        <v>9</v>
      </c>
    </row>
    <row r="6758" spans="1:9" hidden="1" x14ac:dyDescent="0.25">
      <c r="A6758">
        <v>8</v>
      </c>
      <c r="B6758">
        <v>99000844</v>
      </c>
      <c r="C6758" t="s">
        <v>8168</v>
      </c>
      <c r="D6758" t="s">
        <v>9</v>
      </c>
      <c r="E6758" t="s">
        <v>8426</v>
      </c>
      <c r="F6758" t="s">
        <v>8427</v>
      </c>
      <c r="G6758" s="1">
        <v>0.5</v>
      </c>
      <c r="H6758" t="s">
        <v>11</v>
      </c>
      <c r="I6758" t="s">
        <v>9</v>
      </c>
    </row>
    <row r="6759" spans="1:9" hidden="1" x14ac:dyDescent="0.25">
      <c r="A6759">
        <v>8</v>
      </c>
      <c r="B6759">
        <v>99000845</v>
      </c>
      <c r="C6759" t="s">
        <v>988</v>
      </c>
      <c r="D6759" t="s">
        <v>9</v>
      </c>
      <c r="E6759" t="s">
        <v>8426</v>
      </c>
      <c r="F6759" t="s">
        <v>8427</v>
      </c>
      <c r="G6759" s="1">
        <v>0.5</v>
      </c>
      <c r="H6759" t="s">
        <v>11</v>
      </c>
      <c r="I6759" t="s">
        <v>9</v>
      </c>
    </row>
    <row r="6760" spans="1:9" hidden="1" x14ac:dyDescent="0.25">
      <c r="A6760">
        <v>8</v>
      </c>
      <c r="B6760">
        <v>99000846</v>
      </c>
      <c r="C6760" t="s">
        <v>8169</v>
      </c>
      <c r="D6760" t="s">
        <v>9</v>
      </c>
      <c r="E6760" t="s">
        <v>8482</v>
      </c>
      <c r="F6760" t="s">
        <v>4907</v>
      </c>
      <c r="G6760" s="1">
        <v>0.5</v>
      </c>
      <c r="H6760" t="s">
        <v>11</v>
      </c>
      <c r="I6760" t="s">
        <v>9</v>
      </c>
    </row>
    <row r="6761" spans="1:9" hidden="1" x14ac:dyDescent="0.25">
      <c r="A6761">
        <v>8</v>
      </c>
      <c r="B6761">
        <v>99000850</v>
      </c>
      <c r="C6761" t="s">
        <v>8170</v>
      </c>
      <c r="D6761" t="s">
        <v>9</v>
      </c>
      <c r="E6761" t="s">
        <v>8456</v>
      </c>
      <c r="F6761" t="s">
        <v>8457</v>
      </c>
      <c r="G6761" s="1">
        <v>0.5</v>
      </c>
      <c r="H6761" t="s">
        <v>11</v>
      </c>
      <c r="I6761" t="s">
        <v>9</v>
      </c>
    </row>
    <row r="6762" spans="1:9" hidden="1" x14ac:dyDescent="0.25">
      <c r="A6762">
        <v>8</v>
      </c>
      <c r="B6762">
        <v>99000852</v>
      </c>
      <c r="C6762" t="s">
        <v>8171</v>
      </c>
      <c r="D6762" t="s">
        <v>9</v>
      </c>
      <c r="E6762" t="s">
        <v>8482</v>
      </c>
      <c r="F6762" t="s">
        <v>4907</v>
      </c>
      <c r="G6762" s="1">
        <v>0.5</v>
      </c>
      <c r="H6762" t="s">
        <v>11</v>
      </c>
      <c r="I6762" t="s">
        <v>9</v>
      </c>
    </row>
    <row r="6763" spans="1:9" hidden="1" x14ac:dyDescent="0.25">
      <c r="A6763">
        <v>8</v>
      </c>
      <c r="B6763">
        <v>99000855</v>
      </c>
      <c r="C6763" t="s">
        <v>8173</v>
      </c>
      <c r="D6763" t="s">
        <v>9</v>
      </c>
      <c r="E6763" t="s">
        <v>8426</v>
      </c>
      <c r="F6763" t="s">
        <v>8427</v>
      </c>
      <c r="G6763" s="1">
        <v>0.5</v>
      </c>
      <c r="H6763" t="s">
        <v>11</v>
      </c>
      <c r="I6763" t="s">
        <v>9</v>
      </c>
    </row>
    <row r="6764" spans="1:9" hidden="1" x14ac:dyDescent="0.25">
      <c r="A6764">
        <v>8</v>
      </c>
      <c r="B6764">
        <v>99000860</v>
      </c>
      <c r="C6764" t="s">
        <v>8174</v>
      </c>
      <c r="D6764" t="s">
        <v>9</v>
      </c>
      <c r="E6764" t="s">
        <v>8426</v>
      </c>
      <c r="F6764" t="s">
        <v>8427</v>
      </c>
      <c r="G6764" s="1">
        <v>0.5</v>
      </c>
      <c r="H6764" t="s">
        <v>11</v>
      </c>
      <c r="I6764" t="s">
        <v>9</v>
      </c>
    </row>
    <row r="6765" spans="1:9" hidden="1" x14ac:dyDescent="0.25">
      <c r="A6765">
        <v>8</v>
      </c>
      <c r="B6765">
        <v>99000861</v>
      </c>
      <c r="C6765" t="s">
        <v>8175</v>
      </c>
      <c r="D6765" t="s">
        <v>9</v>
      </c>
      <c r="E6765" t="s">
        <v>8426</v>
      </c>
      <c r="F6765" t="s">
        <v>8427</v>
      </c>
      <c r="G6765" s="1">
        <v>0.5</v>
      </c>
      <c r="H6765" t="s">
        <v>11</v>
      </c>
      <c r="I6765" t="s">
        <v>9</v>
      </c>
    </row>
    <row r="6766" spans="1:9" hidden="1" x14ac:dyDescent="0.25">
      <c r="A6766">
        <v>8</v>
      </c>
      <c r="B6766">
        <v>99000862</v>
      </c>
      <c r="C6766" t="s">
        <v>8176</v>
      </c>
      <c r="D6766" t="s">
        <v>9</v>
      </c>
      <c r="E6766" t="s">
        <v>8426</v>
      </c>
      <c r="F6766" t="s">
        <v>8427</v>
      </c>
      <c r="G6766" s="1">
        <v>0.5</v>
      </c>
      <c r="H6766" t="s">
        <v>11</v>
      </c>
      <c r="I6766" t="s">
        <v>9</v>
      </c>
    </row>
    <row r="6767" spans="1:9" hidden="1" x14ac:dyDescent="0.25">
      <c r="A6767">
        <v>8</v>
      </c>
      <c r="B6767">
        <v>99000863</v>
      </c>
      <c r="C6767" t="s">
        <v>8177</v>
      </c>
      <c r="D6767" t="s">
        <v>9</v>
      </c>
      <c r="E6767" t="s">
        <v>8426</v>
      </c>
      <c r="F6767" t="s">
        <v>8427</v>
      </c>
      <c r="G6767" s="1">
        <v>0.5</v>
      </c>
      <c r="H6767" t="s">
        <v>11</v>
      </c>
      <c r="I6767" t="s">
        <v>9</v>
      </c>
    </row>
    <row r="6768" spans="1:9" hidden="1" x14ac:dyDescent="0.25">
      <c r="A6768">
        <v>8</v>
      </c>
      <c r="B6768">
        <v>99000866</v>
      </c>
      <c r="C6768" t="s">
        <v>8178</v>
      </c>
      <c r="D6768" t="s">
        <v>9</v>
      </c>
      <c r="E6768" t="s">
        <v>8426</v>
      </c>
      <c r="F6768" t="s">
        <v>8427</v>
      </c>
      <c r="G6768" s="1">
        <v>0.5</v>
      </c>
      <c r="H6768" t="s">
        <v>11</v>
      </c>
      <c r="I6768" t="s">
        <v>9</v>
      </c>
    </row>
    <row r="6769" spans="1:9" hidden="1" x14ac:dyDescent="0.25">
      <c r="A6769">
        <v>8</v>
      </c>
      <c r="B6769">
        <v>99000867</v>
      </c>
      <c r="C6769" t="s">
        <v>8179</v>
      </c>
      <c r="D6769" t="s">
        <v>9</v>
      </c>
      <c r="E6769" t="s">
        <v>8446</v>
      </c>
      <c r="F6769" t="s">
        <v>8425</v>
      </c>
      <c r="G6769" s="1">
        <v>0.5</v>
      </c>
      <c r="H6769" t="s">
        <v>11</v>
      </c>
      <c r="I6769" t="s">
        <v>9</v>
      </c>
    </row>
    <row r="6770" spans="1:9" hidden="1" x14ac:dyDescent="0.25">
      <c r="A6770">
        <v>8</v>
      </c>
      <c r="B6770">
        <v>99000868</v>
      </c>
      <c r="C6770" t="s">
        <v>8181</v>
      </c>
      <c r="D6770" t="s">
        <v>9</v>
      </c>
      <c r="E6770" t="s">
        <v>8446</v>
      </c>
      <c r="F6770" t="s">
        <v>8425</v>
      </c>
      <c r="G6770" s="1">
        <v>0.5</v>
      </c>
      <c r="H6770" t="s">
        <v>11</v>
      </c>
      <c r="I6770" t="s">
        <v>9</v>
      </c>
    </row>
    <row r="6771" spans="1:9" hidden="1" x14ac:dyDescent="0.25">
      <c r="A6771">
        <v>8</v>
      </c>
      <c r="B6771">
        <v>99000882</v>
      </c>
      <c r="C6771" t="s">
        <v>8182</v>
      </c>
      <c r="D6771" t="s">
        <v>9</v>
      </c>
      <c r="E6771" t="s">
        <v>8426</v>
      </c>
      <c r="F6771" t="s">
        <v>8427</v>
      </c>
      <c r="G6771" s="1">
        <v>0.5</v>
      </c>
      <c r="H6771" t="s">
        <v>11</v>
      </c>
      <c r="I6771" t="s">
        <v>9</v>
      </c>
    </row>
    <row r="6772" spans="1:9" hidden="1" x14ac:dyDescent="0.25">
      <c r="A6772">
        <v>8</v>
      </c>
      <c r="B6772">
        <v>99000883</v>
      </c>
      <c r="C6772" t="s">
        <v>8184</v>
      </c>
      <c r="D6772" t="s">
        <v>9</v>
      </c>
      <c r="E6772" t="s">
        <v>8506</v>
      </c>
      <c r="F6772" t="s">
        <v>8466</v>
      </c>
      <c r="G6772" s="1">
        <v>0.5</v>
      </c>
      <c r="H6772" t="s">
        <v>11</v>
      </c>
      <c r="I6772" t="s">
        <v>9</v>
      </c>
    </row>
    <row r="6773" spans="1:9" hidden="1" x14ac:dyDescent="0.25">
      <c r="A6773">
        <v>8</v>
      </c>
      <c r="B6773">
        <v>99000884</v>
      </c>
      <c r="C6773" t="s">
        <v>8186</v>
      </c>
      <c r="D6773" t="s">
        <v>9</v>
      </c>
      <c r="E6773" t="s">
        <v>8426</v>
      </c>
      <c r="F6773" t="s">
        <v>8427</v>
      </c>
      <c r="G6773" s="1">
        <v>0.5</v>
      </c>
      <c r="H6773" t="s">
        <v>11</v>
      </c>
      <c r="I6773" t="s">
        <v>9</v>
      </c>
    </row>
    <row r="6774" spans="1:9" hidden="1" x14ac:dyDescent="0.25">
      <c r="A6774">
        <v>8</v>
      </c>
      <c r="B6774">
        <v>99000886</v>
      </c>
      <c r="C6774" t="s">
        <v>8187</v>
      </c>
      <c r="D6774" t="s">
        <v>9</v>
      </c>
      <c r="E6774" t="s">
        <v>8426</v>
      </c>
      <c r="F6774" t="s">
        <v>8427</v>
      </c>
      <c r="G6774" s="1">
        <v>0.5</v>
      </c>
      <c r="H6774" t="s">
        <v>11</v>
      </c>
      <c r="I6774" t="s">
        <v>9</v>
      </c>
    </row>
    <row r="6775" spans="1:9" hidden="1" x14ac:dyDescent="0.25">
      <c r="A6775">
        <v>8</v>
      </c>
      <c r="B6775">
        <v>99000887</v>
      </c>
      <c r="C6775" t="s">
        <v>3181</v>
      </c>
      <c r="D6775" t="s">
        <v>9</v>
      </c>
      <c r="E6775" t="s">
        <v>8456</v>
      </c>
      <c r="F6775" t="s">
        <v>8457</v>
      </c>
      <c r="G6775" s="1">
        <v>0.5</v>
      </c>
      <c r="H6775" t="s">
        <v>11</v>
      </c>
      <c r="I6775" t="s">
        <v>9</v>
      </c>
    </row>
    <row r="6776" spans="1:9" hidden="1" x14ac:dyDescent="0.25">
      <c r="A6776">
        <v>8</v>
      </c>
      <c r="B6776">
        <v>99000888</v>
      </c>
      <c r="C6776" t="s">
        <v>8188</v>
      </c>
      <c r="D6776" t="s">
        <v>9</v>
      </c>
      <c r="E6776" t="s">
        <v>18</v>
      </c>
      <c r="F6776" t="s">
        <v>19</v>
      </c>
      <c r="G6776" s="1">
        <v>0.5</v>
      </c>
      <c r="H6776" t="s">
        <v>11</v>
      </c>
      <c r="I6776" t="s">
        <v>9</v>
      </c>
    </row>
    <row r="6777" spans="1:9" hidden="1" x14ac:dyDescent="0.25">
      <c r="A6777">
        <v>8</v>
      </c>
      <c r="B6777">
        <v>99000889</v>
      </c>
      <c r="C6777" t="s">
        <v>3182</v>
      </c>
      <c r="D6777" t="s">
        <v>9</v>
      </c>
      <c r="E6777" t="s">
        <v>8456</v>
      </c>
      <c r="F6777" t="s">
        <v>8457</v>
      </c>
      <c r="G6777" s="1">
        <v>0.5</v>
      </c>
      <c r="H6777" t="s">
        <v>11</v>
      </c>
      <c r="I6777" t="s">
        <v>9</v>
      </c>
    </row>
    <row r="6778" spans="1:9" hidden="1" x14ac:dyDescent="0.25">
      <c r="A6778">
        <v>8</v>
      </c>
      <c r="B6778">
        <v>99000890</v>
      </c>
      <c r="C6778" t="s">
        <v>8189</v>
      </c>
      <c r="D6778" t="s">
        <v>9</v>
      </c>
      <c r="E6778" t="s">
        <v>16</v>
      </c>
      <c r="F6778" t="s">
        <v>14</v>
      </c>
      <c r="G6778" s="1">
        <v>0.5</v>
      </c>
      <c r="H6778" t="s">
        <v>11</v>
      </c>
      <c r="I6778" t="s">
        <v>9</v>
      </c>
    </row>
    <row r="6779" spans="1:9" hidden="1" x14ac:dyDescent="0.25">
      <c r="A6779">
        <v>8</v>
      </c>
      <c r="B6779">
        <v>99000891</v>
      </c>
      <c r="C6779" t="s">
        <v>8190</v>
      </c>
      <c r="D6779" t="s">
        <v>9</v>
      </c>
      <c r="E6779" t="s">
        <v>18</v>
      </c>
      <c r="F6779" t="s">
        <v>19</v>
      </c>
      <c r="G6779" s="1">
        <v>0.5</v>
      </c>
      <c r="H6779" t="s">
        <v>11</v>
      </c>
      <c r="I6779" t="s">
        <v>9</v>
      </c>
    </row>
    <row r="6780" spans="1:9" hidden="1" x14ac:dyDescent="0.25">
      <c r="A6780">
        <v>8</v>
      </c>
      <c r="B6780">
        <v>99000892</v>
      </c>
      <c r="C6780" t="s">
        <v>8191</v>
      </c>
      <c r="D6780" t="s">
        <v>9</v>
      </c>
      <c r="E6780" t="s">
        <v>18</v>
      </c>
      <c r="F6780" t="s">
        <v>19</v>
      </c>
      <c r="G6780" s="1">
        <v>0.5</v>
      </c>
      <c r="H6780" t="s">
        <v>11</v>
      </c>
      <c r="I6780" t="s">
        <v>9</v>
      </c>
    </row>
    <row r="6781" spans="1:9" hidden="1" x14ac:dyDescent="0.25">
      <c r="A6781">
        <v>8</v>
      </c>
      <c r="B6781">
        <v>99000896</v>
      </c>
      <c r="C6781" t="s">
        <v>8192</v>
      </c>
      <c r="D6781" t="s">
        <v>9</v>
      </c>
      <c r="E6781" t="s">
        <v>8426</v>
      </c>
      <c r="F6781" t="s">
        <v>8427</v>
      </c>
      <c r="G6781" s="1">
        <v>0.5</v>
      </c>
      <c r="H6781" t="s">
        <v>11</v>
      </c>
      <c r="I6781" t="s">
        <v>9</v>
      </c>
    </row>
    <row r="6782" spans="1:9" hidden="1" x14ac:dyDescent="0.25">
      <c r="A6782">
        <v>8</v>
      </c>
      <c r="B6782">
        <v>99000897</v>
      </c>
      <c r="C6782" t="s">
        <v>8193</v>
      </c>
      <c r="D6782" t="s">
        <v>9</v>
      </c>
      <c r="E6782" t="s">
        <v>8426</v>
      </c>
      <c r="F6782" t="s">
        <v>8427</v>
      </c>
      <c r="G6782" s="1">
        <v>0.5</v>
      </c>
      <c r="H6782" t="s">
        <v>11</v>
      </c>
      <c r="I6782" t="s">
        <v>9</v>
      </c>
    </row>
    <row r="6783" spans="1:9" hidden="1" x14ac:dyDescent="0.25">
      <c r="A6783">
        <v>8</v>
      </c>
      <c r="B6783">
        <v>99000898</v>
      </c>
      <c r="C6783" t="s">
        <v>8194</v>
      </c>
      <c r="D6783" t="s">
        <v>9</v>
      </c>
      <c r="E6783" t="s">
        <v>8426</v>
      </c>
      <c r="F6783" t="s">
        <v>8427</v>
      </c>
      <c r="G6783" s="1">
        <v>0.5</v>
      </c>
      <c r="H6783" t="s">
        <v>11</v>
      </c>
      <c r="I6783" t="s">
        <v>9</v>
      </c>
    </row>
    <row r="6784" spans="1:9" hidden="1" x14ac:dyDescent="0.25">
      <c r="A6784">
        <v>8</v>
      </c>
      <c r="B6784">
        <v>99000900</v>
      </c>
      <c r="C6784" t="s">
        <v>8195</v>
      </c>
      <c r="D6784" t="s">
        <v>9</v>
      </c>
      <c r="E6784" t="s">
        <v>8426</v>
      </c>
      <c r="F6784" t="s">
        <v>8427</v>
      </c>
      <c r="G6784" s="1">
        <v>0.5</v>
      </c>
      <c r="H6784" t="s">
        <v>11</v>
      </c>
      <c r="I6784" t="s">
        <v>9</v>
      </c>
    </row>
    <row r="6785" spans="1:9" hidden="1" x14ac:dyDescent="0.25">
      <c r="A6785">
        <v>8</v>
      </c>
      <c r="B6785">
        <v>99000902</v>
      </c>
      <c r="C6785" t="s">
        <v>8196</v>
      </c>
      <c r="D6785" t="s">
        <v>9</v>
      </c>
      <c r="E6785" t="s">
        <v>8426</v>
      </c>
      <c r="F6785" t="s">
        <v>8427</v>
      </c>
      <c r="G6785" s="1">
        <v>0.5</v>
      </c>
      <c r="H6785" t="s">
        <v>11</v>
      </c>
      <c r="I6785" t="s">
        <v>9</v>
      </c>
    </row>
    <row r="6786" spans="1:9" hidden="1" x14ac:dyDescent="0.25">
      <c r="A6786">
        <v>8</v>
      </c>
      <c r="B6786">
        <v>99000912</v>
      </c>
      <c r="C6786" t="s">
        <v>8198</v>
      </c>
      <c r="D6786" t="s">
        <v>9</v>
      </c>
      <c r="E6786" t="s">
        <v>8446</v>
      </c>
      <c r="F6786" t="s">
        <v>8425</v>
      </c>
      <c r="G6786" s="1">
        <v>0.5</v>
      </c>
      <c r="H6786" t="s">
        <v>11</v>
      </c>
      <c r="I6786" t="s">
        <v>9</v>
      </c>
    </row>
    <row r="6787" spans="1:9" hidden="1" x14ac:dyDescent="0.25">
      <c r="A6787">
        <v>8</v>
      </c>
      <c r="B6787">
        <v>99000913</v>
      </c>
      <c r="C6787" t="s">
        <v>8199</v>
      </c>
      <c r="D6787" t="s">
        <v>9</v>
      </c>
      <c r="E6787" t="s">
        <v>8446</v>
      </c>
      <c r="F6787" t="s">
        <v>8425</v>
      </c>
      <c r="G6787" s="1">
        <v>0.5</v>
      </c>
      <c r="H6787" t="s">
        <v>11</v>
      </c>
      <c r="I6787" t="s">
        <v>9</v>
      </c>
    </row>
    <row r="6788" spans="1:9" hidden="1" x14ac:dyDescent="0.25">
      <c r="A6788">
        <v>8</v>
      </c>
      <c r="B6788">
        <v>99000914</v>
      </c>
      <c r="C6788" t="s">
        <v>8200</v>
      </c>
      <c r="D6788" t="s">
        <v>9</v>
      </c>
      <c r="E6788" t="s">
        <v>8426</v>
      </c>
      <c r="F6788" t="s">
        <v>8427</v>
      </c>
      <c r="G6788" s="1">
        <v>0.5</v>
      </c>
      <c r="H6788" t="s">
        <v>11</v>
      </c>
      <c r="I6788" t="s">
        <v>9</v>
      </c>
    </row>
    <row r="6789" spans="1:9" hidden="1" x14ac:dyDescent="0.25">
      <c r="A6789">
        <v>8</v>
      </c>
      <c r="B6789">
        <v>99000915</v>
      </c>
      <c r="C6789" t="s">
        <v>8201</v>
      </c>
      <c r="D6789" t="s">
        <v>9</v>
      </c>
      <c r="E6789" t="s">
        <v>8426</v>
      </c>
      <c r="F6789" t="s">
        <v>8427</v>
      </c>
      <c r="G6789" s="1">
        <v>0.5</v>
      </c>
      <c r="H6789" t="s">
        <v>11</v>
      </c>
      <c r="I6789" t="s">
        <v>9</v>
      </c>
    </row>
    <row r="6790" spans="1:9" hidden="1" x14ac:dyDescent="0.25">
      <c r="A6790">
        <v>8</v>
      </c>
      <c r="B6790">
        <v>99000916</v>
      </c>
      <c r="C6790" t="s">
        <v>8202</v>
      </c>
      <c r="D6790" t="s">
        <v>9</v>
      </c>
      <c r="E6790" t="s">
        <v>8426</v>
      </c>
      <c r="F6790" t="s">
        <v>8427</v>
      </c>
      <c r="G6790" s="1">
        <v>0.5</v>
      </c>
      <c r="H6790" t="s">
        <v>11</v>
      </c>
      <c r="I6790" t="s">
        <v>9</v>
      </c>
    </row>
    <row r="6791" spans="1:9" hidden="1" x14ac:dyDescent="0.25">
      <c r="A6791">
        <v>8</v>
      </c>
      <c r="B6791">
        <v>99000917</v>
      </c>
      <c r="C6791" t="s">
        <v>8203</v>
      </c>
      <c r="D6791" t="s">
        <v>9</v>
      </c>
      <c r="E6791" t="s">
        <v>8426</v>
      </c>
      <c r="F6791" t="s">
        <v>8427</v>
      </c>
      <c r="G6791" s="1">
        <v>0.5</v>
      </c>
      <c r="H6791" t="s">
        <v>11</v>
      </c>
      <c r="I6791" t="s">
        <v>9</v>
      </c>
    </row>
    <row r="6792" spans="1:9" hidden="1" x14ac:dyDescent="0.25">
      <c r="A6792">
        <v>8</v>
      </c>
      <c r="B6792">
        <v>99000919</v>
      </c>
      <c r="C6792" t="s">
        <v>8204</v>
      </c>
      <c r="D6792" t="s">
        <v>9</v>
      </c>
      <c r="E6792" t="s">
        <v>8426</v>
      </c>
      <c r="F6792" t="s">
        <v>8427</v>
      </c>
      <c r="G6792" s="1">
        <v>0.5</v>
      </c>
      <c r="H6792" t="s">
        <v>11</v>
      </c>
      <c r="I6792" t="s">
        <v>9</v>
      </c>
    </row>
    <row r="6793" spans="1:9" hidden="1" x14ac:dyDescent="0.25">
      <c r="A6793">
        <v>8</v>
      </c>
      <c r="B6793">
        <v>99000920</v>
      </c>
      <c r="C6793" t="s">
        <v>8205</v>
      </c>
      <c r="D6793" t="s">
        <v>9</v>
      </c>
      <c r="E6793" t="s">
        <v>8426</v>
      </c>
      <c r="F6793" t="s">
        <v>8427</v>
      </c>
      <c r="G6793" s="1">
        <v>0.5</v>
      </c>
      <c r="H6793" t="s">
        <v>11</v>
      </c>
      <c r="I6793" t="s">
        <v>9</v>
      </c>
    </row>
    <row r="6794" spans="1:9" hidden="1" x14ac:dyDescent="0.25">
      <c r="A6794">
        <v>8</v>
      </c>
      <c r="B6794">
        <v>99000921</v>
      </c>
      <c r="C6794" t="s">
        <v>8206</v>
      </c>
      <c r="D6794" t="s">
        <v>9</v>
      </c>
      <c r="E6794" t="s">
        <v>8426</v>
      </c>
      <c r="F6794" t="s">
        <v>8427</v>
      </c>
      <c r="G6794" s="1">
        <v>0.5</v>
      </c>
      <c r="H6794" t="s">
        <v>11</v>
      </c>
      <c r="I6794" t="s">
        <v>9</v>
      </c>
    </row>
    <row r="6795" spans="1:9" hidden="1" x14ac:dyDescent="0.25">
      <c r="A6795">
        <v>8</v>
      </c>
      <c r="B6795">
        <v>99000922</v>
      </c>
      <c r="C6795" t="s">
        <v>8207</v>
      </c>
      <c r="D6795" t="s">
        <v>9</v>
      </c>
      <c r="E6795" t="s">
        <v>8426</v>
      </c>
      <c r="F6795" t="s">
        <v>8427</v>
      </c>
      <c r="G6795" s="1">
        <v>0.5</v>
      </c>
      <c r="H6795" t="s">
        <v>11</v>
      </c>
      <c r="I6795" t="s">
        <v>9</v>
      </c>
    </row>
    <row r="6796" spans="1:9" hidden="1" x14ac:dyDescent="0.25">
      <c r="A6796">
        <v>8</v>
      </c>
      <c r="B6796">
        <v>99000958</v>
      </c>
      <c r="C6796" t="s">
        <v>2153</v>
      </c>
      <c r="D6796" t="s">
        <v>9</v>
      </c>
      <c r="E6796" t="s">
        <v>8426</v>
      </c>
      <c r="F6796" t="s">
        <v>8427</v>
      </c>
      <c r="G6796" s="1">
        <v>0.5</v>
      </c>
      <c r="H6796" t="s">
        <v>11</v>
      </c>
      <c r="I6796" t="s">
        <v>9</v>
      </c>
    </row>
    <row r="6797" spans="1:9" hidden="1" x14ac:dyDescent="0.25">
      <c r="A6797">
        <v>8</v>
      </c>
      <c r="B6797">
        <v>99000959</v>
      </c>
      <c r="C6797" t="s">
        <v>8208</v>
      </c>
      <c r="D6797" t="s">
        <v>9</v>
      </c>
      <c r="E6797" t="s">
        <v>8494</v>
      </c>
      <c r="F6797" t="s">
        <v>8436</v>
      </c>
      <c r="G6797" s="1">
        <v>0.5</v>
      </c>
      <c r="H6797" t="s">
        <v>11</v>
      </c>
      <c r="I6797" t="s">
        <v>9</v>
      </c>
    </row>
    <row r="6798" spans="1:9" hidden="1" x14ac:dyDescent="0.25">
      <c r="A6798">
        <v>9</v>
      </c>
      <c r="B6798">
        <v>19</v>
      </c>
      <c r="C6798" t="s">
        <v>8209</v>
      </c>
      <c r="D6798" t="s">
        <v>9</v>
      </c>
      <c r="E6798" t="s">
        <v>54</v>
      </c>
      <c r="F6798" s="4">
        <v>40006</v>
      </c>
      <c r="G6798" s="1">
        <v>0.5</v>
      </c>
      <c r="H6798" t="s">
        <v>11</v>
      </c>
      <c r="I6798" t="s">
        <v>9</v>
      </c>
    </row>
    <row r="6799" spans="1:9" hidden="1" x14ac:dyDescent="0.25">
      <c r="A6799">
        <v>9</v>
      </c>
      <c r="B6799">
        <v>21</v>
      </c>
      <c r="C6799" t="s">
        <v>8210</v>
      </c>
      <c r="D6799" t="s">
        <v>9</v>
      </c>
      <c r="E6799" t="s">
        <v>8449</v>
      </c>
      <c r="F6799" t="s">
        <v>8450</v>
      </c>
      <c r="G6799" s="1">
        <v>0.5</v>
      </c>
      <c r="H6799" t="s">
        <v>11</v>
      </c>
      <c r="I6799" t="s">
        <v>9</v>
      </c>
    </row>
    <row r="6800" spans="1:9" hidden="1" x14ac:dyDescent="0.25">
      <c r="A6800">
        <v>9</v>
      </c>
      <c r="B6800">
        <v>22</v>
      </c>
      <c r="C6800" t="s">
        <v>8852</v>
      </c>
      <c r="D6800" t="s">
        <v>9</v>
      </c>
      <c r="E6800" t="s">
        <v>8426</v>
      </c>
      <c r="F6800" t="s">
        <v>8427</v>
      </c>
      <c r="G6800" s="1">
        <v>0.5</v>
      </c>
      <c r="H6800" t="s">
        <v>11</v>
      </c>
      <c r="I6800" t="s">
        <v>9</v>
      </c>
    </row>
    <row r="6801" spans="1:9" hidden="1" x14ac:dyDescent="0.25">
      <c r="A6801">
        <v>9</v>
      </c>
      <c r="B6801">
        <v>25</v>
      </c>
      <c r="C6801" t="s">
        <v>8211</v>
      </c>
      <c r="D6801" t="s">
        <v>9</v>
      </c>
      <c r="E6801" t="s">
        <v>395</v>
      </c>
      <c r="F6801" s="4">
        <v>40070</v>
      </c>
      <c r="G6801" s="1">
        <v>0.5</v>
      </c>
      <c r="H6801" t="s">
        <v>11</v>
      </c>
      <c r="I6801" t="s">
        <v>9</v>
      </c>
    </row>
    <row r="6802" spans="1:9" hidden="1" x14ac:dyDescent="0.25">
      <c r="A6802">
        <v>9</v>
      </c>
      <c r="B6802">
        <v>50</v>
      </c>
      <c r="C6802" t="s">
        <v>8212</v>
      </c>
      <c r="D6802" t="s">
        <v>9</v>
      </c>
      <c r="E6802" t="s">
        <v>18</v>
      </c>
      <c r="F6802" t="s">
        <v>19</v>
      </c>
      <c r="G6802" s="1">
        <v>0.5</v>
      </c>
      <c r="H6802" t="s">
        <v>11</v>
      </c>
      <c r="I6802" t="s">
        <v>9</v>
      </c>
    </row>
    <row r="6803" spans="1:9" hidden="1" x14ac:dyDescent="0.25">
      <c r="A6803">
        <v>9</v>
      </c>
      <c r="B6803">
        <v>51</v>
      </c>
      <c r="C6803" t="s">
        <v>8213</v>
      </c>
      <c r="D6803" t="s">
        <v>9</v>
      </c>
      <c r="E6803" t="s">
        <v>18</v>
      </c>
      <c r="F6803" t="s">
        <v>19</v>
      </c>
      <c r="G6803" s="1">
        <v>0.5</v>
      </c>
      <c r="H6803" t="s">
        <v>11</v>
      </c>
      <c r="I6803" t="s">
        <v>9</v>
      </c>
    </row>
    <row r="6804" spans="1:9" hidden="1" x14ac:dyDescent="0.25">
      <c r="A6804">
        <v>9</v>
      </c>
      <c r="B6804">
        <v>52</v>
      </c>
      <c r="C6804" t="s">
        <v>8214</v>
      </c>
      <c r="D6804" t="s">
        <v>9</v>
      </c>
      <c r="E6804" t="s">
        <v>18</v>
      </c>
      <c r="F6804" t="s">
        <v>19</v>
      </c>
      <c r="G6804" s="1">
        <v>0.5</v>
      </c>
      <c r="H6804" t="s">
        <v>11</v>
      </c>
      <c r="I6804" t="s">
        <v>9</v>
      </c>
    </row>
    <row r="6805" spans="1:9" hidden="1" x14ac:dyDescent="0.25">
      <c r="A6805">
        <v>9</v>
      </c>
      <c r="B6805">
        <v>53</v>
      </c>
      <c r="C6805" t="s">
        <v>8215</v>
      </c>
      <c r="D6805" t="s">
        <v>9</v>
      </c>
      <c r="E6805" t="s">
        <v>18</v>
      </c>
      <c r="F6805" t="s">
        <v>19</v>
      </c>
      <c r="G6805" s="1">
        <v>0.5</v>
      </c>
      <c r="H6805" t="s">
        <v>11</v>
      </c>
      <c r="I6805" t="s">
        <v>9</v>
      </c>
    </row>
    <row r="6806" spans="1:9" hidden="1" x14ac:dyDescent="0.25">
      <c r="A6806">
        <v>9</v>
      </c>
      <c r="B6806">
        <v>54</v>
      </c>
      <c r="C6806" t="s">
        <v>8216</v>
      </c>
      <c r="D6806" t="s">
        <v>9</v>
      </c>
      <c r="E6806" t="s">
        <v>18</v>
      </c>
      <c r="F6806" t="s">
        <v>19</v>
      </c>
      <c r="G6806" s="1">
        <v>0.5</v>
      </c>
      <c r="H6806" t="s">
        <v>11</v>
      </c>
      <c r="I6806" t="s">
        <v>9</v>
      </c>
    </row>
    <row r="6807" spans="1:9" hidden="1" x14ac:dyDescent="0.25">
      <c r="A6807">
        <v>9</v>
      </c>
      <c r="B6807">
        <v>55</v>
      </c>
      <c r="C6807" t="s">
        <v>8217</v>
      </c>
      <c r="D6807" t="s">
        <v>9</v>
      </c>
      <c r="E6807" t="s">
        <v>18</v>
      </c>
      <c r="F6807" t="s">
        <v>19</v>
      </c>
      <c r="G6807" s="1">
        <v>0.5</v>
      </c>
      <c r="H6807" t="s">
        <v>11</v>
      </c>
      <c r="I6807" t="s">
        <v>9</v>
      </c>
    </row>
    <row r="6808" spans="1:9" hidden="1" x14ac:dyDescent="0.25">
      <c r="A6808">
        <v>9</v>
      </c>
      <c r="B6808">
        <v>56</v>
      </c>
      <c r="C6808" t="s">
        <v>8218</v>
      </c>
      <c r="D6808" t="s">
        <v>9</v>
      </c>
      <c r="E6808" t="s">
        <v>18</v>
      </c>
      <c r="F6808" t="s">
        <v>19</v>
      </c>
      <c r="G6808" s="1">
        <v>0.5</v>
      </c>
      <c r="H6808" t="s">
        <v>11</v>
      </c>
      <c r="I6808" t="s">
        <v>9</v>
      </c>
    </row>
    <row r="6809" spans="1:9" hidden="1" x14ac:dyDescent="0.25">
      <c r="A6809">
        <v>9</v>
      </c>
      <c r="B6809">
        <v>57</v>
      </c>
      <c r="C6809" t="s">
        <v>8219</v>
      </c>
      <c r="D6809" t="s">
        <v>9</v>
      </c>
      <c r="E6809" t="s">
        <v>18</v>
      </c>
      <c r="F6809" t="s">
        <v>19</v>
      </c>
      <c r="G6809" s="1">
        <v>0.5</v>
      </c>
      <c r="H6809" t="s">
        <v>11</v>
      </c>
      <c r="I6809" t="s">
        <v>9</v>
      </c>
    </row>
    <row r="6810" spans="1:9" hidden="1" x14ac:dyDescent="0.25">
      <c r="A6810">
        <v>9</v>
      </c>
      <c r="B6810">
        <v>58</v>
      </c>
      <c r="C6810" t="s">
        <v>8220</v>
      </c>
      <c r="D6810" t="s">
        <v>9</v>
      </c>
      <c r="E6810" t="s">
        <v>18</v>
      </c>
      <c r="F6810" t="s">
        <v>19</v>
      </c>
      <c r="G6810" s="1">
        <v>0.5</v>
      </c>
      <c r="H6810" t="s">
        <v>11</v>
      </c>
      <c r="I6810" t="s">
        <v>9</v>
      </c>
    </row>
    <row r="6811" spans="1:9" hidden="1" x14ac:dyDescent="0.25">
      <c r="A6811">
        <v>9</v>
      </c>
      <c r="B6811">
        <v>59</v>
      </c>
      <c r="C6811" t="s">
        <v>8221</v>
      </c>
      <c r="D6811" t="s">
        <v>9</v>
      </c>
      <c r="E6811" t="s">
        <v>18</v>
      </c>
      <c r="F6811" t="s">
        <v>19</v>
      </c>
      <c r="G6811" s="1">
        <v>0.5</v>
      </c>
      <c r="H6811" t="s">
        <v>11</v>
      </c>
      <c r="I6811" t="s">
        <v>9</v>
      </c>
    </row>
    <row r="6812" spans="1:9" hidden="1" x14ac:dyDescent="0.25">
      <c r="A6812">
        <v>9</v>
      </c>
      <c r="B6812">
        <v>60</v>
      </c>
      <c r="C6812" t="s">
        <v>8222</v>
      </c>
      <c r="D6812" t="s">
        <v>9</v>
      </c>
      <c r="E6812" t="s">
        <v>18</v>
      </c>
      <c r="F6812" t="s">
        <v>19</v>
      </c>
      <c r="G6812" s="1">
        <v>0.5</v>
      </c>
      <c r="H6812" t="s">
        <v>11</v>
      </c>
      <c r="I6812" t="s">
        <v>9</v>
      </c>
    </row>
    <row r="6813" spans="1:9" hidden="1" x14ac:dyDescent="0.25">
      <c r="A6813">
        <v>9</v>
      </c>
      <c r="B6813">
        <v>61</v>
      </c>
      <c r="C6813" t="s">
        <v>8223</v>
      </c>
      <c r="D6813" t="s">
        <v>9</v>
      </c>
      <c r="E6813" t="s">
        <v>18</v>
      </c>
      <c r="F6813" t="s">
        <v>19</v>
      </c>
      <c r="G6813" s="1">
        <v>0.5</v>
      </c>
      <c r="H6813" t="s">
        <v>11</v>
      </c>
      <c r="I6813" t="s">
        <v>9</v>
      </c>
    </row>
    <row r="6814" spans="1:9" hidden="1" x14ac:dyDescent="0.25">
      <c r="A6814">
        <v>9</v>
      </c>
      <c r="B6814">
        <v>62</v>
      </c>
      <c r="C6814" t="s">
        <v>8224</v>
      </c>
      <c r="D6814" t="s">
        <v>9</v>
      </c>
      <c r="E6814" t="s">
        <v>18</v>
      </c>
      <c r="F6814" t="s">
        <v>19</v>
      </c>
      <c r="G6814" s="1">
        <v>0.5</v>
      </c>
      <c r="H6814" t="s">
        <v>11</v>
      </c>
      <c r="I6814" t="s">
        <v>9</v>
      </c>
    </row>
    <row r="6815" spans="1:9" hidden="1" x14ac:dyDescent="0.25">
      <c r="A6815">
        <v>9</v>
      </c>
      <c r="B6815">
        <v>63</v>
      </c>
      <c r="C6815" t="s">
        <v>8225</v>
      </c>
      <c r="D6815" t="s">
        <v>9</v>
      </c>
      <c r="E6815" t="s">
        <v>18</v>
      </c>
      <c r="F6815" t="s">
        <v>19</v>
      </c>
      <c r="G6815" s="1">
        <v>0.5</v>
      </c>
      <c r="H6815" t="s">
        <v>11</v>
      </c>
      <c r="I6815" t="s">
        <v>9</v>
      </c>
    </row>
    <row r="6816" spans="1:9" hidden="1" x14ac:dyDescent="0.25">
      <c r="A6816">
        <v>9</v>
      </c>
      <c r="B6816">
        <v>64</v>
      </c>
      <c r="C6816" t="s">
        <v>8226</v>
      </c>
      <c r="D6816" t="s">
        <v>9</v>
      </c>
      <c r="E6816" t="s">
        <v>18</v>
      </c>
      <c r="F6816" t="s">
        <v>19</v>
      </c>
      <c r="G6816" s="1">
        <v>0.5</v>
      </c>
      <c r="H6816" t="s">
        <v>11</v>
      </c>
      <c r="I6816" t="s">
        <v>9</v>
      </c>
    </row>
    <row r="6817" spans="1:9" hidden="1" x14ac:dyDescent="0.25">
      <c r="A6817">
        <v>9</v>
      </c>
      <c r="B6817">
        <v>65</v>
      </c>
      <c r="C6817" t="s">
        <v>8227</v>
      </c>
      <c r="D6817" t="s">
        <v>9</v>
      </c>
      <c r="E6817" t="s">
        <v>18</v>
      </c>
      <c r="F6817" t="s">
        <v>19</v>
      </c>
      <c r="G6817" s="1">
        <v>0.5</v>
      </c>
      <c r="H6817" t="s">
        <v>11</v>
      </c>
      <c r="I6817" t="s">
        <v>9</v>
      </c>
    </row>
    <row r="6818" spans="1:9" hidden="1" x14ac:dyDescent="0.25">
      <c r="A6818">
        <v>9</v>
      </c>
      <c r="B6818">
        <v>100</v>
      </c>
      <c r="C6818" t="s">
        <v>8228</v>
      </c>
      <c r="D6818" t="s">
        <v>9</v>
      </c>
      <c r="E6818" t="s">
        <v>119</v>
      </c>
      <c r="F6818" t="s">
        <v>120</v>
      </c>
      <c r="G6818" s="1">
        <v>0.5</v>
      </c>
      <c r="H6818" t="s">
        <v>11</v>
      </c>
      <c r="I6818" t="s">
        <v>9</v>
      </c>
    </row>
    <row r="6819" spans="1:9" hidden="1" x14ac:dyDescent="0.25">
      <c r="A6819">
        <v>9</v>
      </c>
      <c r="B6819">
        <v>101</v>
      </c>
      <c r="C6819" t="s">
        <v>8229</v>
      </c>
      <c r="D6819" t="s">
        <v>9</v>
      </c>
      <c r="E6819" t="s">
        <v>242</v>
      </c>
      <c r="F6819" t="s">
        <v>243</v>
      </c>
      <c r="G6819" s="1">
        <v>0.5</v>
      </c>
      <c r="H6819" t="s">
        <v>11</v>
      </c>
      <c r="I6819" t="s">
        <v>9</v>
      </c>
    </row>
    <row r="6820" spans="1:9" hidden="1" x14ac:dyDescent="0.25">
      <c r="A6820">
        <v>9</v>
      </c>
      <c r="B6820">
        <v>102</v>
      </c>
      <c r="C6820" t="s">
        <v>2907</v>
      </c>
      <c r="D6820" t="s">
        <v>9</v>
      </c>
      <c r="E6820" t="s">
        <v>242</v>
      </c>
      <c r="F6820" t="s">
        <v>243</v>
      </c>
      <c r="G6820" s="1">
        <v>0.5</v>
      </c>
      <c r="H6820" t="s">
        <v>11</v>
      </c>
      <c r="I6820" t="s">
        <v>9</v>
      </c>
    </row>
    <row r="6821" spans="1:9" hidden="1" x14ac:dyDescent="0.25">
      <c r="A6821">
        <v>9</v>
      </c>
      <c r="B6821">
        <v>103</v>
      </c>
      <c r="C6821" t="s">
        <v>8230</v>
      </c>
      <c r="D6821" t="s">
        <v>9</v>
      </c>
      <c r="E6821" t="s">
        <v>119</v>
      </c>
      <c r="F6821" t="s">
        <v>120</v>
      </c>
      <c r="G6821" s="1">
        <v>0.5</v>
      </c>
      <c r="H6821" t="s">
        <v>11</v>
      </c>
      <c r="I6821" t="s">
        <v>9</v>
      </c>
    </row>
    <row r="6822" spans="1:9" hidden="1" x14ac:dyDescent="0.25">
      <c r="A6822">
        <v>9</v>
      </c>
      <c r="B6822">
        <v>104</v>
      </c>
      <c r="C6822" t="s">
        <v>8231</v>
      </c>
      <c r="D6822" t="s">
        <v>9</v>
      </c>
      <c r="E6822" t="s">
        <v>242</v>
      </c>
      <c r="F6822" t="s">
        <v>243</v>
      </c>
      <c r="G6822" s="1">
        <v>0.5</v>
      </c>
      <c r="H6822" t="s">
        <v>11</v>
      </c>
      <c r="I6822" t="s">
        <v>9</v>
      </c>
    </row>
    <row r="6823" spans="1:9" hidden="1" x14ac:dyDescent="0.25">
      <c r="A6823">
        <v>9</v>
      </c>
      <c r="B6823">
        <v>105</v>
      </c>
      <c r="C6823" t="s">
        <v>8232</v>
      </c>
      <c r="D6823" t="s">
        <v>9</v>
      </c>
      <c r="E6823" t="s">
        <v>119</v>
      </c>
      <c r="F6823" t="s">
        <v>120</v>
      </c>
      <c r="G6823" s="1">
        <v>0.5</v>
      </c>
      <c r="H6823" t="s">
        <v>11</v>
      </c>
      <c r="I6823" t="s">
        <v>9</v>
      </c>
    </row>
    <row r="6824" spans="1:9" hidden="1" x14ac:dyDescent="0.25">
      <c r="A6824">
        <v>9</v>
      </c>
      <c r="B6824">
        <v>106</v>
      </c>
      <c r="C6824" t="s">
        <v>8233</v>
      </c>
      <c r="D6824" t="s">
        <v>9</v>
      </c>
      <c r="E6824" t="s">
        <v>18</v>
      </c>
      <c r="F6824" t="s">
        <v>19</v>
      </c>
      <c r="G6824" s="1">
        <v>0.5</v>
      </c>
      <c r="H6824" t="s">
        <v>11</v>
      </c>
      <c r="I6824" t="s">
        <v>9</v>
      </c>
    </row>
    <row r="6825" spans="1:9" hidden="1" x14ac:dyDescent="0.25">
      <c r="A6825">
        <v>9</v>
      </c>
      <c r="B6825">
        <v>130</v>
      </c>
      <c r="C6825" t="s">
        <v>5153</v>
      </c>
      <c r="D6825" t="s">
        <v>9</v>
      </c>
      <c r="E6825" t="s">
        <v>119</v>
      </c>
      <c r="F6825" t="s">
        <v>120</v>
      </c>
      <c r="G6825" s="1">
        <v>0.5</v>
      </c>
      <c r="H6825" t="s">
        <v>11</v>
      </c>
      <c r="I6825" t="s">
        <v>9</v>
      </c>
    </row>
    <row r="6826" spans="1:9" hidden="1" x14ac:dyDescent="0.25">
      <c r="A6826">
        <v>9</v>
      </c>
      <c r="B6826">
        <v>133</v>
      </c>
      <c r="C6826" t="s">
        <v>8234</v>
      </c>
      <c r="D6826" t="s">
        <v>9</v>
      </c>
      <c r="E6826" t="s">
        <v>119</v>
      </c>
      <c r="F6826" t="s">
        <v>120</v>
      </c>
      <c r="G6826" s="1">
        <v>0.5</v>
      </c>
      <c r="H6826" t="s">
        <v>11</v>
      </c>
      <c r="I6826" t="s">
        <v>9</v>
      </c>
    </row>
    <row r="6827" spans="1:9" hidden="1" x14ac:dyDescent="0.25">
      <c r="A6827">
        <v>9</v>
      </c>
      <c r="B6827">
        <v>134</v>
      </c>
      <c r="C6827" t="s">
        <v>8235</v>
      </c>
      <c r="D6827" t="s">
        <v>9</v>
      </c>
      <c r="E6827" t="s">
        <v>16</v>
      </c>
      <c r="F6827" t="s">
        <v>14</v>
      </c>
      <c r="G6827" s="1">
        <v>0.5</v>
      </c>
      <c r="H6827" t="s">
        <v>11</v>
      </c>
      <c r="I6827" t="s">
        <v>9</v>
      </c>
    </row>
    <row r="6828" spans="1:9" hidden="1" x14ac:dyDescent="0.25">
      <c r="A6828">
        <v>9</v>
      </c>
      <c r="B6828">
        <v>135</v>
      </c>
      <c r="C6828" t="s">
        <v>8236</v>
      </c>
      <c r="D6828" t="s">
        <v>9</v>
      </c>
      <c r="E6828" t="s">
        <v>8426</v>
      </c>
      <c r="F6828" t="s">
        <v>8427</v>
      </c>
      <c r="G6828" s="1">
        <v>0.5</v>
      </c>
      <c r="H6828" t="s">
        <v>11</v>
      </c>
      <c r="I6828" t="s">
        <v>9</v>
      </c>
    </row>
    <row r="6829" spans="1:9" hidden="1" x14ac:dyDescent="0.25">
      <c r="A6829">
        <v>9</v>
      </c>
      <c r="B6829">
        <v>141</v>
      </c>
      <c r="C6829" t="s">
        <v>8237</v>
      </c>
      <c r="D6829" t="s">
        <v>9</v>
      </c>
      <c r="E6829" t="s">
        <v>18</v>
      </c>
      <c r="F6829" t="s">
        <v>19</v>
      </c>
      <c r="G6829" s="1">
        <v>0.5</v>
      </c>
      <c r="H6829" t="s">
        <v>11</v>
      </c>
      <c r="I6829" t="s">
        <v>9</v>
      </c>
    </row>
    <row r="6830" spans="1:9" hidden="1" x14ac:dyDescent="0.25">
      <c r="A6830">
        <v>9</v>
      </c>
      <c r="B6830">
        <v>250</v>
      </c>
      <c r="C6830" t="s">
        <v>8238</v>
      </c>
      <c r="D6830" t="s">
        <v>9</v>
      </c>
      <c r="E6830" t="s">
        <v>242</v>
      </c>
      <c r="F6830" t="s">
        <v>243</v>
      </c>
      <c r="G6830" s="1">
        <v>0.5</v>
      </c>
      <c r="H6830" t="s">
        <v>11</v>
      </c>
      <c r="I6830" t="s">
        <v>9</v>
      </c>
    </row>
    <row r="6831" spans="1:9" hidden="1" x14ac:dyDescent="0.25">
      <c r="A6831">
        <v>9</v>
      </c>
      <c r="B6831">
        <v>251</v>
      </c>
      <c r="C6831" t="s">
        <v>8239</v>
      </c>
      <c r="D6831" t="s">
        <v>9</v>
      </c>
      <c r="E6831" t="s">
        <v>242</v>
      </c>
      <c r="F6831" t="s">
        <v>243</v>
      </c>
      <c r="G6831" s="1">
        <v>0.5</v>
      </c>
      <c r="H6831" t="s">
        <v>11</v>
      </c>
      <c r="I6831" t="s">
        <v>9</v>
      </c>
    </row>
    <row r="6832" spans="1:9" hidden="1" x14ac:dyDescent="0.25">
      <c r="A6832">
        <v>9</v>
      </c>
      <c r="B6832">
        <v>252</v>
      </c>
      <c r="C6832" t="s">
        <v>8240</v>
      </c>
      <c r="D6832" t="s">
        <v>9</v>
      </c>
      <c r="E6832" t="s">
        <v>242</v>
      </c>
      <c r="F6832" t="s">
        <v>243</v>
      </c>
      <c r="G6832" s="1">
        <v>0.5</v>
      </c>
      <c r="H6832" t="s">
        <v>11</v>
      </c>
      <c r="I6832" t="s">
        <v>9</v>
      </c>
    </row>
    <row r="6833" spans="1:9" hidden="1" x14ac:dyDescent="0.25">
      <c r="A6833">
        <v>9</v>
      </c>
      <c r="B6833">
        <v>253</v>
      </c>
      <c r="C6833" t="s">
        <v>8241</v>
      </c>
      <c r="D6833" t="s">
        <v>9</v>
      </c>
      <c r="E6833" t="s">
        <v>242</v>
      </c>
      <c r="F6833" t="s">
        <v>243</v>
      </c>
      <c r="G6833" s="1">
        <v>0.5</v>
      </c>
      <c r="H6833" t="s">
        <v>11</v>
      </c>
      <c r="I6833" t="s">
        <v>9</v>
      </c>
    </row>
    <row r="6834" spans="1:9" hidden="1" x14ac:dyDescent="0.25">
      <c r="A6834">
        <v>9</v>
      </c>
      <c r="B6834">
        <v>256</v>
      </c>
      <c r="C6834" t="s">
        <v>8242</v>
      </c>
      <c r="D6834" t="s">
        <v>9</v>
      </c>
      <c r="E6834" t="s">
        <v>242</v>
      </c>
      <c r="F6834" t="s">
        <v>243</v>
      </c>
      <c r="G6834" s="1">
        <v>0.5</v>
      </c>
      <c r="H6834" t="s">
        <v>11</v>
      </c>
      <c r="I6834" t="s">
        <v>9</v>
      </c>
    </row>
    <row r="6835" spans="1:9" hidden="1" x14ac:dyDescent="0.25">
      <c r="A6835">
        <v>9</v>
      </c>
      <c r="B6835">
        <v>257</v>
      </c>
      <c r="C6835" t="s">
        <v>8243</v>
      </c>
      <c r="D6835" t="s">
        <v>9</v>
      </c>
      <c r="E6835" t="s">
        <v>242</v>
      </c>
      <c r="F6835" t="s">
        <v>243</v>
      </c>
      <c r="G6835" s="1">
        <v>0.5</v>
      </c>
      <c r="H6835" t="s">
        <v>11</v>
      </c>
      <c r="I6835" t="s">
        <v>9</v>
      </c>
    </row>
    <row r="6836" spans="1:9" hidden="1" x14ac:dyDescent="0.25">
      <c r="A6836">
        <v>9</v>
      </c>
      <c r="B6836">
        <v>260</v>
      </c>
      <c r="C6836" t="s">
        <v>5363</v>
      </c>
      <c r="D6836" t="s">
        <v>9</v>
      </c>
      <c r="E6836" t="s">
        <v>18</v>
      </c>
      <c r="F6836" t="s">
        <v>19</v>
      </c>
      <c r="G6836" s="1">
        <v>0.5</v>
      </c>
      <c r="H6836" t="s">
        <v>11</v>
      </c>
      <c r="I6836" t="s">
        <v>9</v>
      </c>
    </row>
    <row r="6837" spans="1:9" hidden="1" x14ac:dyDescent="0.25">
      <c r="A6837">
        <v>9</v>
      </c>
      <c r="B6837">
        <v>261</v>
      </c>
      <c r="C6837" t="s">
        <v>8244</v>
      </c>
      <c r="D6837" t="s">
        <v>9</v>
      </c>
      <c r="E6837" t="s">
        <v>8426</v>
      </c>
      <c r="F6837" t="s">
        <v>8427</v>
      </c>
      <c r="G6837" s="1">
        <v>0.5</v>
      </c>
      <c r="H6837" t="s">
        <v>11</v>
      </c>
      <c r="I6837" t="s">
        <v>9</v>
      </c>
    </row>
    <row r="6838" spans="1:9" hidden="1" x14ac:dyDescent="0.25">
      <c r="A6838">
        <v>9</v>
      </c>
      <c r="B6838">
        <v>262</v>
      </c>
      <c r="C6838" t="s">
        <v>8245</v>
      </c>
      <c r="D6838" t="s">
        <v>9</v>
      </c>
      <c r="E6838" t="s">
        <v>18</v>
      </c>
      <c r="F6838" t="s">
        <v>19</v>
      </c>
      <c r="G6838" s="1">
        <v>0.5</v>
      </c>
      <c r="H6838" t="s">
        <v>11</v>
      </c>
      <c r="I6838" t="s">
        <v>9</v>
      </c>
    </row>
    <row r="6839" spans="1:9" hidden="1" x14ac:dyDescent="0.25">
      <c r="A6839">
        <v>9</v>
      </c>
      <c r="B6839">
        <v>263</v>
      </c>
      <c r="C6839" t="s">
        <v>5016</v>
      </c>
      <c r="D6839" t="s">
        <v>9</v>
      </c>
      <c r="E6839" t="s">
        <v>18</v>
      </c>
      <c r="F6839" t="s">
        <v>19</v>
      </c>
      <c r="G6839" s="1">
        <v>0.5</v>
      </c>
      <c r="H6839" t="s">
        <v>11</v>
      </c>
      <c r="I6839" t="s">
        <v>9</v>
      </c>
    </row>
    <row r="6840" spans="1:9" hidden="1" x14ac:dyDescent="0.25">
      <c r="A6840">
        <v>9</v>
      </c>
      <c r="B6840">
        <v>264</v>
      </c>
      <c r="C6840" t="s">
        <v>5278</v>
      </c>
      <c r="D6840" t="s">
        <v>9</v>
      </c>
      <c r="E6840" t="s">
        <v>18</v>
      </c>
      <c r="F6840" t="s">
        <v>19</v>
      </c>
      <c r="G6840" s="1">
        <v>0.5</v>
      </c>
      <c r="H6840" t="s">
        <v>11</v>
      </c>
      <c r="I6840" t="s">
        <v>9</v>
      </c>
    </row>
    <row r="6841" spans="1:9" hidden="1" x14ac:dyDescent="0.25">
      <c r="A6841">
        <v>9</v>
      </c>
      <c r="B6841">
        <v>265</v>
      </c>
      <c r="C6841" t="s">
        <v>5023</v>
      </c>
      <c r="D6841" t="s">
        <v>9</v>
      </c>
      <c r="E6841" t="s">
        <v>8426</v>
      </c>
      <c r="F6841" t="s">
        <v>8427</v>
      </c>
      <c r="G6841" s="1">
        <v>0.5</v>
      </c>
      <c r="H6841" t="s">
        <v>11</v>
      </c>
      <c r="I6841" t="s">
        <v>9</v>
      </c>
    </row>
    <row r="6842" spans="1:9" hidden="1" x14ac:dyDescent="0.25">
      <c r="A6842">
        <v>9</v>
      </c>
      <c r="B6842">
        <v>266</v>
      </c>
      <c r="C6842" t="s">
        <v>6488</v>
      </c>
      <c r="D6842" t="s">
        <v>9</v>
      </c>
      <c r="E6842" t="s">
        <v>18</v>
      </c>
      <c r="F6842" t="s">
        <v>19</v>
      </c>
      <c r="G6842" s="1">
        <v>0.5</v>
      </c>
      <c r="H6842" t="s">
        <v>11</v>
      </c>
      <c r="I6842" t="s">
        <v>9</v>
      </c>
    </row>
    <row r="6843" spans="1:9" hidden="1" x14ac:dyDescent="0.25">
      <c r="A6843">
        <v>9</v>
      </c>
      <c r="B6843">
        <v>267</v>
      </c>
      <c r="C6843" t="s">
        <v>6362</v>
      </c>
      <c r="D6843" t="s">
        <v>9</v>
      </c>
      <c r="E6843" t="s">
        <v>18</v>
      </c>
      <c r="F6843" t="s">
        <v>19</v>
      </c>
      <c r="G6843" s="1">
        <v>0.5</v>
      </c>
      <c r="H6843" t="s">
        <v>11</v>
      </c>
      <c r="I6843" t="s">
        <v>9</v>
      </c>
    </row>
    <row r="6844" spans="1:9" hidden="1" x14ac:dyDescent="0.25">
      <c r="A6844">
        <v>9</v>
      </c>
      <c r="B6844">
        <v>268</v>
      </c>
      <c r="C6844" t="s">
        <v>5063</v>
      </c>
      <c r="D6844" t="s">
        <v>9</v>
      </c>
      <c r="E6844" t="s">
        <v>18</v>
      </c>
      <c r="F6844" t="s">
        <v>19</v>
      </c>
      <c r="G6844" s="1">
        <v>0.5</v>
      </c>
      <c r="H6844" t="s">
        <v>11</v>
      </c>
      <c r="I6844" t="s">
        <v>9</v>
      </c>
    </row>
    <row r="6845" spans="1:9" hidden="1" x14ac:dyDescent="0.25">
      <c r="A6845">
        <v>9</v>
      </c>
      <c r="B6845">
        <v>269</v>
      </c>
      <c r="C6845" t="s">
        <v>8246</v>
      </c>
      <c r="D6845" t="s">
        <v>9</v>
      </c>
      <c r="E6845" t="s">
        <v>18</v>
      </c>
      <c r="F6845" t="s">
        <v>19</v>
      </c>
      <c r="G6845" s="1">
        <v>0.5</v>
      </c>
      <c r="H6845" t="s">
        <v>11</v>
      </c>
      <c r="I6845" t="s">
        <v>9</v>
      </c>
    </row>
    <row r="6846" spans="1:9" hidden="1" x14ac:dyDescent="0.25">
      <c r="A6846">
        <v>9</v>
      </c>
      <c r="B6846">
        <v>270</v>
      </c>
      <c r="C6846" t="s">
        <v>5084</v>
      </c>
      <c r="D6846" t="s">
        <v>9</v>
      </c>
      <c r="E6846" t="s">
        <v>18</v>
      </c>
      <c r="F6846" t="s">
        <v>19</v>
      </c>
      <c r="G6846" s="1">
        <v>0.5</v>
      </c>
      <c r="H6846" t="s">
        <v>11</v>
      </c>
      <c r="I6846" t="s">
        <v>9</v>
      </c>
    </row>
    <row r="6847" spans="1:9" hidden="1" x14ac:dyDescent="0.25">
      <c r="A6847">
        <v>9</v>
      </c>
      <c r="B6847">
        <v>410</v>
      </c>
      <c r="C6847" t="s">
        <v>8247</v>
      </c>
      <c r="D6847" t="s">
        <v>9</v>
      </c>
      <c r="E6847" t="s">
        <v>54</v>
      </c>
      <c r="F6847" s="4">
        <v>40006</v>
      </c>
      <c r="G6847" s="1">
        <v>0.5</v>
      </c>
      <c r="H6847" t="s">
        <v>11</v>
      </c>
      <c r="I6847" t="s">
        <v>9</v>
      </c>
    </row>
    <row r="6848" spans="1:9" hidden="1" x14ac:dyDescent="0.25">
      <c r="A6848">
        <v>9</v>
      </c>
      <c r="B6848">
        <v>472</v>
      </c>
      <c r="C6848" t="s">
        <v>8248</v>
      </c>
      <c r="D6848" t="s">
        <v>9</v>
      </c>
      <c r="E6848" t="s">
        <v>18</v>
      </c>
      <c r="F6848" t="s">
        <v>19</v>
      </c>
      <c r="G6848" s="1">
        <v>0.5</v>
      </c>
      <c r="H6848" t="s">
        <v>11</v>
      </c>
      <c r="I6848" t="s">
        <v>9</v>
      </c>
    </row>
    <row r="6849" spans="1:9" hidden="1" x14ac:dyDescent="0.25">
      <c r="A6849">
        <v>9</v>
      </c>
      <c r="B6849">
        <v>760</v>
      </c>
      <c r="C6849" t="s">
        <v>8249</v>
      </c>
      <c r="D6849" t="s">
        <v>9</v>
      </c>
      <c r="E6849" t="s">
        <v>54</v>
      </c>
      <c r="F6849" s="4">
        <v>40006</v>
      </c>
      <c r="G6849" s="1">
        <v>0.5</v>
      </c>
      <c r="H6849" t="s">
        <v>11</v>
      </c>
      <c r="I6849" t="s">
        <v>9</v>
      </c>
    </row>
    <row r="6850" spans="1:9" hidden="1" x14ac:dyDescent="0.25">
      <c r="A6850">
        <v>9</v>
      </c>
      <c r="B6850">
        <v>762</v>
      </c>
      <c r="C6850" t="s">
        <v>8250</v>
      </c>
      <c r="D6850" t="s">
        <v>9</v>
      </c>
      <c r="E6850" t="s">
        <v>54</v>
      </c>
      <c r="F6850" s="4">
        <v>40006</v>
      </c>
      <c r="G6850" s="1">
        <v>0.5</v>
      </c>
      <c r="H6850" t="s">
        <v>11</v>
      </c>
      <c r="I6850" t="s">
        <v>9</v>
      </c>
    </row>
    <row r="6851" spans="1:9" hidden="1" x14ac:dyDescent="0.25">
      <c r="A6851">
        <v>9</v>
      </c>
      <c r="B6851">
        <v>763</v>
      </c>
      <c r="C6851" t="s">
        <v>8251</v>
      </c>
      <c r="D6851" t="s">
        <v>9</v>
      </c>
      <c r="E6851" t="s">
        <v>54</v>
      </c>
      <c r="F6851" s="4">
        <v>40006</v>
      </c>
      <c r="G6851" s="1">
        <v>0.5</v>
      </c>
      <c r="H6851" t="s">
        <v>11</v>
      </c>
      <c r="I6851" t="s">
        <v>9</v>
      </c>
    </row>
    <row r="6852" spans="1:9" hidden="1" x14ac:dyDescent="0.25">
      <c r="A6852">
        <v>9</v>
      </c>
      <c r="B6852">
        <v>770</v>
      </c>
      <c r="C6852" t="s">
        <v>8252</v>
      </c>
      <c r="D6852" t="s">
        <v>9</v>
      </c>
      <c r="E6852" t="s">
        <v>54</v>
      </c>
      <c r="F6852" s="4">
        <v>40006</v>
      </c>
      <c r="G6852" s="1">
        <v>0.5</v>
      </c>
      <c r="H6852" t="s">
        <v>11</v>
      </c>
      <c r="I6852" t="s">
        <v>9</v>
      </c>
    </row>
    <row r="6853" spans="1:9" hidden="1" x14ac:dyDescent="0.25">
      <c r="A6853">
        <v>9</v>
      </c>
      <c r="B6853">
        <v>771</v>
      </c>
      <c r="C6853" t="s">
        <v>8253</v>
      </c>
      <c r="D6853" t="s">
        <v>9</v>
      </c>
      <c r="E6853" t="s">
        <v>54</v>
      </c>
      <c r="F6853" s="4">
        <v>40006</v>
      </c>
      <c r="G6853" s="1">
        <v>0.5</v>
      </c>
      <c r="H6853" t="s">
        <v>11</v>
      </c>
      <c r="I6853" t="s">
        <v>9</v>
      </c>
    </row>
    <row r="6854" spans="1:9" hidden="1" x14ac:dyDescent="0.25">
      <c r="A6854">
        <v>9</v>
      </c>
      <c r="B6854">
        <v>773</v>
      </c>
      <c r="C6854" t="s">
        <v>8254</v>
      </c>
      <c r="D6854" t="s">
        <v>9</v>
      </c>
      <c r="E6854" t="s">
        <v>242</v>
      </c>
      <c r="F6854" t="s">
        <v>243</v>
      </c>
      <c r="G6854" s="1">
        <v>0.5</v>
      </c>
      <c r="H6854" t="s">
        <v>11</v>
      </c>
      <c r="I6854" t="s">
        <v>9</v>
      </c>
    </row>
    <row r="6855" spans="1:9" hidden="1" x14ac:dyDescent="0.25">
      <c r="A6855">
        <v>9</v>
      </c>
      <c r="B6855">
        <v>774</v>
      </c>
      <c r="C6855" t="s">
        <v>8255</v>
      </c>
      <c r="D6855" t="s">
        <v>9</v>
      </c>
      <c r="E6855" t="s">
        <v>16</v>
      </c>
      <c r="F6855" t="s">
        <v>14</v>
      </c>
      <c r="G6855" s="1">
        <v>0.5</v>
      </c>
      <c r="H6855" t="s">
        <v>11</v>
      </c>
      <c r="I6855" t="s">
        <v>9</v>
      </c>
    </row>
    <row r="6856" spans="1:9" hidden="1" x14ac:dyDescent="0.25">
      <c r="A6856">
        <v>9</v>
      </c>
      <c r="B6856">
        <v>1232</v>
      </c>
      <c r="C6856" t="s">
        <v>8256</v>
      </c>
      <c r="D6856" t="s">
        <v>9</v>
      </c>
      <c r="E6856" t="s">
        <v>119</v>
      </c>
      <c r="F6856" t="s">
        <v>120</v>
      </c>
      <c r="G6856" s="1">
        <v>0.5</v>
      </c>
      <c r="H6856" t="s">
        <v>11</v>
      </c>
      <c r="I6856" t="s">
        <v>9</v>
      </c>
    </row>
    <row r="6857" spans="1:9" hidden="1" x14ac:dyDescent="0.25">
      <c r="A6857">
        <v>9</v>
      </c>
      <c r="B6857">
        <v>1252</v>
      </c>
      <c r="C6857" t="s">
        <v>8257</v>
      </c>
      <c r="D6857" t="s">
        <v>9</v>
      </c>
      <c r="E6857" t="s">
        <v>1426</v>
      </c>
      <c r="F6857" t="s">
        <v>140</v>
      </c>
      <c r="G6857" s="1">
        <v>0.5</v>
      </c>
      <c r="H6857" t="s">
        <v>11</v>
      </c>
      <c r="I6857" t="s">
        <v>9</v>
      </c>
    </row>
    <row r="6858" spans="1:9" hidden="1" x14ac:dyDescent="0.25">
      <c r="A6858">
        <v>9</v>
      </c>
      <c r="B6858">
        <v>1310</v>
      </c>
      <c r="C6858" t="s">
        <v>8258</v>
      </c>
      <c r="D6858" t="s">
        <v>9</v>
      </c>
      <c r="E6858" t="s">
        <v>395</v>
      </c>
      <c r="F6858" s="4">
        <v>40070</v>
      </c>
      <c r="G6858" s="1">
        <v>0.5</v>
      </c>
      <c r="H6858" t="s">
        <v>11</v>
      </c>
      <c r="I6858" t="s">
        <v>9</v>
      </c>
    </row>
    <row r="6859" spans="1:9" hidden="1" x14ac:dyDescent="0.25">
      <c r="A6859">
        <v>9</v>
      </c>
      <c r="B6859">
        <v>1311</v>
      </c>
      <c r="C6859" t="s">
        <v>8259</v>
      </c>
      <c r="D6859" t="s">
        <v>9</v>
      </c>
      <c r="E6859" t="s">
        <v>395</v>
      </c>
      <c r="F6859" s="4">
        <v>40070</v>
      </c>
      <c r="G6859" s="1">
        <v>0.5</v>
      </c>
      <c r="H6859" t="s">
        <v>11</v>
      </c>
      <c r="I6859" t="s">
        <v>9</v>
      </c>
    </row>
    <row r="6860" spans="1:9" hidden="1" x14ac:dyDescent="0.25">
      <c r="A6860">
        <v>9</v>
      </c>
      <c r="B6860">
        <v>1312</v>
      </c>
      <c r="C6860" t="s">
        <v>8853</v>
      </c>
      <c r="D6860" t="s">
        <v>9</v>
      </c>
      <c r="E6860" t="s">
        <v>8456</v>
      </c>
      <c r="F6860" t="s">
        <v>8457</v>
      </c>
      <c r="G6860" s="1">
        <v>0.5</v>
      </c>
      <c r="H6860" t="s">
        <v>11</v>
      </c>
      <c r="I6860" t="s">
        <v>9</v>
      </c>
    </row>
    <row r="6861" spans="1:9" hidden="1" x14ac:dyDescent="0.25">
      <c r="A6861">
        <v>9</v>
      </c>
      <c r="B6861">
        <v>1470</v>
      </c>
      <c r="C6861" t="s">
        <v>8260</v>
      </c>
      <c r="D6861" t="s">
        <v>9</v>
      </c>
      <c r="E6861" t="s">
        <v>18</v>
      </c>
      <c r="F6861" t="s">
        <v>19</v>
      </c>
      <c r="G6861" s="1">
        <v>0.5</v>
      </c>
      <c r="H6861" t="s">
        <v>11</v>
      </c>
      <c r="I6861" t="s">
        <v>9</v>
      </c>
    </row>
    <row r="6862" spans="1:9" hidden="1" x14ac:dyDescent="0.25">
      <c r="A6862">
        <v>9</v>
      </c>
      <c r="B6862">
        <v>1501</v>
      </c>
      <c r="C6862" t="s">
        <v>8261</v>
      </c>
      <c r="D6862" t="s">
        <v>9</v>
      </c>
      <c r="E6862" t="s">
        <v>18</v>
      </c>
      <c r="F6862" t="s">
        <v>19</v>
      </c>
      <c r="G6862" s="1">
        <v>0.5</v>
      </c>
      <c r="H6862" t="s">
        <v>11</v>
      </c>
      <c r="I6862" t="s">
        <v>9</v>
      </c>
    </row>
    <row r="6863" spans="1:9" hidden="1" x14ac:dyDescent="0.25">
      <c r="A6863">
        <v>9</v>
      </c>
      <c r="B6863">
        <v>1502</v>
      </c>
      <c r="C6863" t="s">
        <v>8262</v>
      </c>
      <c r="D6863" t="s">
        <v>9</v>
      </c>
      <c r="E6863" t="s">
        <v>18</v>
      </c>
      <c r="F6863" t="s">
        <v>19</v>
      </c>
      <c r="G6863" s="1">
        <v>0.5</v>
      </c>
      <c r="H6863" t="s">
        <v>11</v>
      </c>
      <c r="I6863" t="s">
        <v>9</v>
      </c>
    </row>
    <row r="6864" spans="1:9" hidden="1" x14ac:dyDescent="0.25">
      <c r="A6864">
        <v>9</v>
      </c>
      <c r="B6864">
        <v>1511</v>
      </c>
      <c r="C6864" t="s">
        <v>8263</v>
      </c>
      <c r="D6864" t="s">
        <v>9</v>
      </c>
      <c r="E6864" t="s">
        <v>119</v>
      </c>
      <c r="F6864" t="s">
        <v>120</v>
      </c>
      <c r="G6864" s="1">
        <v>0.5</v>
      </c>
      <c r="H6864" t="s">
        <v>11</v>
      </c>
      <c r="I6864" t="s">
        <v>9</v>
      </c>
    </row>
    <row r="6865" spans="1:9" hidden="1" x14ac:dyDescent="0.25">
      <c r="A6865">
        <v>9</v>
      </c>
      <c r="B6865">
        <v>5001</v>
      </c>
      <c r="C6865" t="s">
        <v>8264</v>
      </c>
      <c r="D6865" t="s">
        <v>9</v>
      </c>
      <c r="E6865" t="s">
        <v>16</v>
      </c>
      <c r="F6865" t="s">
        <v>14</v>
      </c>
      <c r="G6865" s="1">
        <v>0.5</v>
      </c>
      <c r="H6865" t="s">
        <v>11</v>
      </c>
      <c r="I6865" t="s">
        <v>9</v>
      </c>
    </row>
    <row r="6866" spans="1:9" hidden="1" x14ac:dyDescent="0.25">
      <c r="A6866">
        <v>9</v>
      </c>
      <c r="B6866">
        <v>5002</v>
      </c>
      <c r="C6866" t="s">
        <v>8265</v>
      </c>
      <c r="D6866" t="s">
        <v>9</v>
      </c>
      <c r="E6866" t="s">
        <v>16</v>
      </c>
      <c r="F6866" t="s">
        <v>14</v>
      </c>
      <c r="G6866" s="1">
        <v>0.5</v>
      </c>
      <c r="H6866" t="s">
        <v>11</v>
      </c>
      <c r="I6866" t="s">
        <v>9</v>
      </c>
    </row>
    <row r="6867" spans="1:9" hidden="1" x14ac:dyDescent="0.25">
      <c r="A6867">
        <v>9</v>
      </c>
      <c r="B6867">
        <v>5400</v>
      </c>
      <c r="C6867" t="s">
        <v>8266</v>
      </c>
      <c r="D6867" t="s">
        <v>9</v>
      </c>
      <c r="E6867" t="s">
        <v>54</v>
      </c>
      <c r="F6867" s="4">
        <v>40006</v>
      </c>
      <c r="G6867" s="1">
        <v>0.5</v>
      </c>
      <c r="H6867" t="s">
        <v>11</v>
      </c>
      <c r="I6867" t="s">
        <v>9</v>
      </c>
    </row>
    <row r="6868" spans="1:9" hidden="1" x14ac:dyDescent="0.25">
      <c r="A6868">
        <v>9</v>
      </c>
      <c r="B6868">
        <v>5401</v>
      </c>
      <c r="C6868" t="s">
        <v>8267</v>
      </c>
      <c r="D6868" t="s">
        <v>9</v>
      </c>
      <c r="E6868" t="s">
        <v>54</v>
      </c>
      <c r="F6868" s="4">
        <v>40006</v>
      </c>
      <c r="G6868" s="1">
        <v>0.5</v>
      </c>
      <c r="H6868" t="s">
        <v>11</v>
      </c>
      <c r="I6868" t="s">
        <v>9</v>
      </c>
    </row>
    <row r="6869" spans="1:9" hidden="1" x14ac:dyDescent="0.25">
      <c r="A6869">
        <v>9</v>
      </c>
      <c r="B6869">
        <v>5402</v>
      </c>
      <c r="C6869" t="s">
        <v>8268</v>
      </c>
      <c r="D6869" t="s">
        <v>9</v>
      </c>
      <c r="E6869" t="s">
        <v>395</v>
      </c>
      <c r="F6869" s="4">
        <v>40070</v>
      </c>
      <c r="G6869" s="1">
        <v>0.5</v>
      </c>
      <c r="H6869" t="s">
        <v>11</v>
      </c>
      <c r="I6869" t="s">
        <v>9</v>
      </c>
    </row>
    <row r="6870" spans="1:9" hidden="1" x14ac:dyDescent="0.25">
      <c r="A6870">
        <v>9</v>
      </c>
      <c r="B6870">
        <v>5403</v>
      </c>
      <c r="C6870" t="s">
        <v>8269</v>
      </c>
      <c r="D6870" t="s">
        <v>9</v>
      </c>
      <c r="E6870" t="s">
        <v>54</v>
      </c>
      <c r="F6870" s="4">
        <v>40006</v>
      </c>
      <c r="G6870" s="1">
        <v>0.5</v>
      </c>
      <c r="H6870" t="s">
        <v>11</v>
      </c>
      <c r="I6870" t="s">
        <v>9</v>
      </c>
    </row>
    <row r="6871" spans="1:9" hidden="1" x14ac:dyDescent="0.25">
      <c r="A6871">
        <v>9</v>
      </c>
      <c r="B6871">
        <v>5404</v>
      </c>
      <c r="C6871" t="s">
        <v>8270</v>
      </c>
      <c r="D6871" t="s">
        <v>9</v>
      </c>
      <c r="E6871" t="s">
        <v>54</v>
      </c>
      <c r="F6871" s="4">
        <v>40006</v>
      </c>
      <c r="G6871" s="1">
        <v>0.5</v>
      </c>
      <c r="H6871" t="s">
        <v>11</v>
      </c>
      <c r="I6871" t="s">
        <v>9</v>
      </c>
    </row>
    <row r="6872" spans="1:9" hidden="1" x14ac:dyDescent="0.25">
      <c r="A6872">
        <v>9</v>
      </c>
      <c r="B6872">
        <v>5480</v>
      </c>
      <c r="C6872" t="s">
        <v>8271</v>
      </c>
      <c r="D6872" t="s">
        <v>9</v>
      </c>
      <c r="E6872" t="s">
        <v>18</v>
      </c>
      <c r="F6872" t="s">
        <v>19</v>
      </c>
      <c r="G6872" s="1">
        <v>0.5</v>
      </c>
      <c r="H6872" t="s">
        <v>11</v>
      </c>
      <c r="I6872" t="s">
        <v>9</v>
      </c>
    </row>
    <row r="6873" spans="1:9" hidden="1" x14ac:dyDescent="0.25">
      <c r="A6873">
        <v>9</v>
      </c>
      <c r="B6873">
        <v>5481</v>
      </c>
      <c r="C6873" t="s">
        <v>8272</v>
      </c>
      <c r="D6873" t="s">
        <v>9</v>
      </c>
      <c r="E6873" t="s">
        <v>18</v>
      </c>
      <c r="F6873" t="s">
        <v>19</v>
      </c>
      <c r="G6873" s="1">
        <v>0.5</v>
      </c>
      <c r="H6873" t="s">
        <v>11</v>
      </c>
      <c r="I6873" t="s">
        <v>9</v>
      </c>
    </row>
    <row r="6874" spans="1:9" hidden="1" x14ac:dyDescent="0.25">
      <c r="A6874">
        <v>9</v>
      </c>
      <c r="B6874">
        <v>5502</v>
      </c>
      <c r="C6874" t="s">
        <v>8273</v>
      </c>
      <c r="D6874" t="s">
        <v>9</v>
      </c>
      <c r="E6874" t="s">
        <v>18</v>
      </c>
      <c r="F6874" t="s">
        <v>19</v>
      </c>
      <c r="G6874" s="1">
        <v>0.5</v>
      </c>
      <c r="H6874" t="s">
        <v>11</v>
      </c>
      <c r="I6874" t="s">
        <v>9</v>
      </c>
    </row>
    <row r="6875" spans="1:9" hidden="1" x14ac:dyDescent="0.25">
      <c r="A6875">
        <v>9</v>
      </c>
      <c r="B6875">
        <v>7150</v>
      </c>
      <c r="C6875" t="s">
        <v>8274</v>
      </c>
      <c r="D6875" t="s">
        <v>9</v>
      </c>
      <c r="E6875" t="s">
        <v>54</v>
      </c>
      <c r="F6875" s="4">
        <v>40006</v>
      </c>
      <c r="G6875" s="1">
        <v>0.5</v>
      </c>
      <c r="H6875" t="s">
        <v>11</v>
      </c>
      <c r="I6875" t="s">
        <v>9</v>
      </c>
    </row>
    <row r="6876" spans="1:9" hidden="1" x14ac:dyDescent="0.25">
      <c r="A6876">
        <v>9</v>
      </c>
      <c r="B6876">
        <v>7300</v>
      </c>
      <c r="C6876" t="s">
        <v>8275</v>
      </c>
      <c r="D6876" t="s">
        <v>9</v>
      </c>
      <c r="E6876" t="s">
        <v>1426</v>
      </c>
      <c r="F6876" t="s">
        <v>140</v>
      </c>
      <c r="G6876" s="1">
        <v>0.5</v>
      </c>
      <c r="H6876" t="s">
        <v>11</v>
      </c>
      <c r="I6876" t="s">
        <v>9</v>
      </c>
    </row>
    <row r="6877" spans="1:9" hidden="1" x14ac:dyDescent="0.25">
      <c r="A6877">
        <v>9</v>
      </c>
      <c r="B6877">
        <v>7301</v>
      </c>
      <c r="C6877" t="s">
        <v>8276</v>
      </c>
      <c r="D6877" t="s">
        <v>9</v>
      </c>
      <c r="E6877" t="s">
        <v>18</v>
      </c>
      <c r="F6877" t="s">
        <v>19</v>
      </c>
      <c r="G6877" s="1">
        <v>0.5</v>
      </c>
      <c r="H6877" t="s">
        <v>11</v>
      </c>
      <c r="I6877" t="s">
        <v>9</v>
      </c>
    </row>
    <row r="6878" spans="1:9" hidden="1" x14ac:dyDescent="0.25">
      <c r="A6878">
        <v>9</v>
      </c>
      <c r="B6878">
        <v>7345</v>
      </c>
      <c r="C6878" t="s">
        <v>8854</v>
      </c>
      <c r="D6878" t="s">
        <v>9</v>
      </c>
      <c r="E6878" t="s">
        <v>8456</v>
      </c>
      <c r="F6878" t="s">
        <v>8457</v>
      </c>
      <c r="G6878" s="1">
        <v>0.5</v>
      </c>
      <c r="H6878" t="s">
        <v>11</v>
      </c>
      <c r="I6878" t="s">
        <v>9</v>
      </c>
    </row>
    <row r="6879" spans="1:9" hidden="1" x14ac:dyDescent="0.25">
      <c r="A6879">
        <v>9</v>
      </c>
      <c r="B6879">
        <v>9060</v>
      </c>
      <c r="C6879" t="s">
        <v>8277</v>
      </c>
      <c r="D6879" t="s">
        <v>9</v>
      </c>
      <c r="E6879" t="s">
        <v>8456</v>
      </c>
      <c r="F6879" t="s">
        <v>8457</v>
      </c>
      <c r="G6879" s="1">
        <v>0.5</v>
      </c>
      <c r="H6879" t="s">
        <v>11</v>
      </c>
      <c r="I6879" t="s">
        <v>9</v>
      </c>
    </row>
    <row r="6880" spans="1:9" hidden="1" x14ac:dyDescent="0.25">
      <c r="A6880">
        <v>9</v>
      </c>
      <c r="B6880">
        <v>9063</v>
      </c>
      <c r="C6880" t="s">
        <v>8278</v>
      </c>
      <c r="D6880" t="s">
        <v>9</v>
      </c>
      <c r="E6880" t="s">
        <v>16</v>
      </c>
      <c r="F6880" t="s">
        <v>14</v>
      </c>
      <c r="G6880" s="1">
        <v>0.5</v>
      </c>
      <c r="H6880" t="s">
        <v>11</v>
      </c>
      <c r="I6880" t="s">
        <v>9</v>
      </c>
    </row>
    <row r="6881" spans="1:9" hidden="1" x14ac:dyDescent="0.25">
      <c r="A6881">
        <v>9</v>
      </c>
      <c r="B6881">
        <v>9150</v>
      </c>
      <c r="C6881" t="s">
        <v>7042</v>
      </c>
      <c r="D6881" t="s">
        <v>9</v>
      </c>
      <c r="E6881" t="s">
        <v>54</v>
      </c>
      <c r="F6881" s="4">
        <v>40006</v>
      </c>
      <c r="G6881" s="1">
        <v>0.5</v>
      </c>
      <c r="H6881" t="s">
        <v>11</v>
      </c>
      <c r="I6881" t="s">
        <v>9</v>
      </c>
    </row>
    <row r="6882" spans="1:9" hidden="1" x14ac:dyDescent="0.25">
      <c r="A6882">
        <v>9</v>
      </c>
      <c r="B6882">
        <v>9151</v>
      </c>
      <c r="C6882" t="s">
        <v>7043</v>
      </c>
      <c r="D6882" t="s">
        <v>9</v>
      </c>
      <c r="E6882" t="s">
        <v>54</v>
      </c>
      <c r="F6882" s="4">
        <v>40006</v>
      </c>
      <c r="G6882" s="1">
        <v>0.5</v>
      </c>
      <c r="H6882" t="s">
        <v>11</v>
      </c>
      <c r="I6882" t="s">
        <v>9</v>
      </c>
    </row>
    <row r="6883" spans="1:9" hidden="1" x14ac:dyDescent="0.25">
      <c r="A6883">
        <v>9</v>
      </c>
      <c r="B6883">
        <v>9152</v>
      </c>
      <c r="C6883" t="s">
        <v>7044</v>
      </c>
      <c r="D6883" t="s">
        <v>9</v>
      </c>
      <c r="E6883" t="s">
        <v>54</v>
      </c>
      <c r="F6883" s="4">
        <v>40006</v>
      </c>
      <c r="G6883" s="1">
        <v>0.5</v>
      </c>
      <c r="H6883" t="s">
        <v>11</v>
      </c>
      <c r="I6883" t="s">
        <v>9</v>
      </c>
    </row>
  </sheetData>
  <mergeCells count="1">
    <mergeCell ref="A1:J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D6DB-9837-43C8-8B9B-2196B57CC31D}">
  <dimension ref="A1:B332"/>
  <sheetViews>
    <sheetView topLeftCell="A193" workbookViewId="0">
      <selection activeCell="B15" sqref="B15"/>
    </sheetView>
  </sheetViews>
  <sheetFormatPr defaultRowHeight="15" x14ac:dyDescent="0.25"/>
  <cols>
    <col min="1" max="1" width="59.42578125" bestFit="1" customWidth="1"/>
    <col min="2" max="2" width="43.5703125" customWidth="1"/>
  </cols>
  <sheetData>
    <row r="1" spans="1:2" x14ac:dyDescent="0.25">
      <c r="A1" t="s">
        <v>8859</v>
      </c>
      <c r="B1" t="s">
        <v>8860</v>
      </c>
    </row>
    <row r="3" spans="1:2" x14ac:dyDescent="0.25">
      <c r="A3" t="s">
        <v>4</v>
      </c>
      <c r="B3" t="s">
        <v>8411</v>
      </c>
    </row>
    <row r="4" spans="1:2" x14ac:dyDescent="0.25">
      <c r="A4" t="s">
        <v>48</v>
      </c>
      <c r="B4" t="s">
        <v>8412</v>
      </c>
    </row>
    <row r="5" spans="1:2" x14ac:dyDescent="0.25">
      <c r="A5" t="s">
        <v>16</v>
      </c>
      <c r="B5" t="s">
        <v>8412</v>
      </c>
    </row>
    <row r="6" spans="1:2" x14ac:dyDescent="0.25">
      <c r="A6" t="s">
        <v>18</v>
      </c>
      <c r="B6" t="s">
        <v>8412</v>
      </c>
    </row>
    <row r="7" spans="1:2" x14ac:dyDescent="0.25">
      <c r="A7" t="s">
        <v>54</v>
      </c>
      <c r="B7" t="s">
        <v>8412</v>
      </c>
    </row>
    <row r="8" spans="1:2" x14ac:dyDescent="0.25">
      <c r="A8" t="s">
        <v>185</v>
      </c>
      <c r="B8" t="s">
        <v>8412</v>
      </c>
    </row>
    <row r="9" spans="1:2" x14ac:dyDescent="0.25">
      <c r="A9" t="s">
        <v>119</v>
      </c>
      <c r="B9" t="s">
        <v>8412</v>
      </c>
    </row>
    <row r="10" spans="1:2" x14ac:dyDescent="0.25">
      <c r="A10" t="s">
        <v>160</v>
      </c>
      <c r="B10" t="s">
        <v>8412</v>
      </c>
    </row>
    <row r="11" spans="1:2" x14ac:dyDescent="0.25">
      <c r="A11" t="s">
        <v>189</v>
      </c>
      <c r="B11" t="s">
        <v>8412</v>
      </c>
    </row>
    <row r="12" spans="1:2" x14ac:dyDescent="0.25">
      <c r="A12" t="s">
        <v>242</v>
      </c>
      <c r="B12" t="s">
        <v>8412</v>
      </c>
    </row>
    <row r="13" spans="1:2" x14ac:dyDescent="0.25">
      <c r="A13" t="s">
        <v>395</v>
      </c>
      <c r="B13" t="s">
        <v>8412</v>
      </c>
    </row>
    <row r="14" spans="1:2" x14ac:dyDescent="0.25">
      <c r="A14" t="s">
        <v>376</v>
      </c>
      <c r="B14" t="s">
        <v>8412</v>
      </c>
    </row>
    <row r="15" spans="1:2" x14ac:dyDescent="0.25">
      <c r="A15" t="s">
        <v>474</v>
      </c>
      <c r="B15" t="s">
        <v>8413</v>
      </c>
    </row>
    <row r="16" spans="1:2" x14ac:dyDescent="0.25">
      <c r="A16" t="s">
        <v>477</v>
      </c>
      <c r="B16" t="s">
        <v>8413</v>
      </c>
    </row>
    <row r="17" spans="1:2" x14ac:dyDescent="0.25">
      <c r="A17" t="s">
        <v>481</v>
      </c>
      <c r="B17" t="s">
        <v>8413</v>
      </c>
    </row>
    <row r="18" spans="1:2" x14ac:dyDescent="0.25">
      <c r="A18" t="s">
        <v>883</v>
      </c>
      <c r="B18" t="s">
        <v>8412</v>
      </c>
    </row>
    <row r="19" spans="1:2" x14ac:dyDescent="0.25">
      <c r="A19" t="s">
        <v>1426</v>
      </c>
      <c r="B19" t="s">
        <v>8412</v>
      </c>
    </row>
    <row r="20" spans="1:2" x14ac:dyDescent="0.25">
      <c r="A20" t="s">
        <v>1473</v>
      </c>
      <c r="B20" t="s">
        <v>8412</v>
      </c>
    </row>
    <row r="21" spans="1:2" x14ac:dyDescent="0.25">
      <c r="A21" t="s">
        <v>1496</v>
      </c>
      <c r="B21" t="s">
        <v>8412</v>
      </c>
    </row>
    <row r="22" spans="1:2" x14ac:dyDescent="0.25">
      <c r="A22" t="s">
        <v>1498</v>
      </c>
      <c r="B22" t="s">
        <v>8412</v>
      </c>
    </row>
    <row r="23" spans="1:2" x14ac:dyDescent="0.25">
      <c r="A23" t="s">
        <v>1500</v>
      </c>
      <c r="B23" t="s">
        <v>8412</v>
      </c>
    </row>
    <row r="24" spans="1:2" x14ac:dyDescent="0.25">
      <c r="A24" t="s">
        <v>1509</v>
      </c>
      <c r="B24" t="s">
        <v>8412</v>
      </c>
    </row>
    <row r="25" spans="1:2" x14ac:dyDescent="0.25">
      <c r="A25" t="s">
        <v>1512</v>
      </c>
      <c r="B25" t="s">
        <v>8412</v>
      </c>
    </row>
    <row r="26" spans="1:2" x14ac:dyDescent="0.25">
      <c r="A26" t="s">
        <v>1514</v>
      </c>
      <c r="B26" t="s">
        <v>8412</v>
      </c>
    </row>
    <row r="27" spans="1:2" x14ac:dyDescent="0.25">
      <c r="A27" t="s">
        <v>1526</v>
      </c>
      <c r="B27" t="s">
        <v>8412</v>
      </c>
    </row>
    <row r="28" spans="1:2" x14ac:dyDescent="0.25">
      <c r="A28" t="s">
        <v>1541</v>
      </c>
      <c r="B28" t="s">
        <v>8412</v>
      </c>
    </row>
    <row r="29" spans="1:2" x14ac:dyDescent="0.25">
      <c r="A29" t="s">
        <v>1555</v>
      </c>
      <c r="B29" t="s">
        <v>8414</v>
      </c>
    </row>
    <row r="30" spans="1:2" x14ac:dyDescent="0.25">
      <c r="A30" t="s">
        <v>1558</v>
      </c>
      <c r="B30" t="s">
        <v>8414</v>
      </c>
    </row>
    <row r="31" spans="1:2" x14ac:dyDescent="0.25">
      <c r="A31" t="s">
        <v>1561</v>
      </c>
      <c r="B31" t="s">
        <v>8414</v>
      </c>
    </row>
    <row r="32" spans="1:2" x14ac:dyDescent="0.25">
      <c r="A32" t="s">
        <v>1565</v>
      </c>
      <c r="B32" t="s">
        <v>8414</v>
      </c>
    </row>
    <row r="33" spans="1:2" x14ac:dyDescent="0.25">
      <c r="A33" t="s">
        <v>1568</v>
      </c>
      <c r="B33" t="s">
        <v>8414</v>
      </c>
    </row>
    <row r="34" spans="1:2" x14ac:dyDescent="0.25">
      <c r="A34" t="s">
        <v>1570</v>
      </c>
      <c r="B34" t="s">
        <v>8414</v>
      </c>
    </row>
    <row r="35" spans="1:2" x14ac:dyDescent="0.25">
      <c r="A35" t="s">
        <v>1573</v>
      </c>
      <c r="B35" t="s">
        <v>8414</v>
      </c>
    </row>
    <row r="36" spans="1:2" x14ac:dyDescent="0.25">
      <c r="A36" t="s">
        <v>1575</v>
      </c>
      <c r="B36" t="s">
        <v>8414</v>
      </c>
    </row>
    <row r="37" spans="1:2" x14ac:dyDescent="0.25">
      <c r="A37" t="s">
        <v>1577</v>
      </c>
      <c r="B37" t="s">
        <v>8414</v>
      </c>
    </row>
    <row r="38" spans="1:2" x14ac:dyDescent="0.25">
      <c r="A38" t="s">
        <v>1580</v>
      </c>
      <c r="B38" t="s">
        <v>8414</v>
      </c>
    </row>
    <row r="39" spans="1:2" x14ac:dyDescent="0.25">
      <c r="A39" t="s">
        <v>1583</v>
      </c>
      <c r="B39" t="s">
        <v>8414</v>
      </c>
    </row>
    <row r="40" spans="1:2" x14ac:dyDescent="0.25">
      <c r="A40" t="s">
        <v>1585</v>
      </c>
      <c r="B40" t="s">
        <v>8414</v>
      </c>
    </row>
    <row r="41" spans="1:2" x14ac:dyDescent="0.25">
      <c r="A41" t="s">
        <v>1588</v>
      </c>
      <c r="B41" t="s">
        <v>8414</v>
      </c>
    </row>
    <row r="42" spans="1:2" x14ac:dyDescent="0.25">
      <c r="A42" t="s">
        <v>4517</v>
      </c>
      <c r="B42" t="s">
        <v>8415</v>
      </c>
    </row>
    <row r="43" spans="1:2" x14ac:dyDescent="0.25">
      <c r="A43" t="s">
        <v>1602</v>
      </c>
      <c r="B43" t="s">
        <v>8415</v>
      </c>
    </row>
    <row r="44" spans="1:2" x14ac:dyDescent="0.25">
      <c r="A44" t="s">
        <v>1605</v>
      </c>
      <c r="B44" t="s">
        <v>8415</v>
      </c>
    </row>
    <row r="45" spans="1:2" x14ac:dyDescent="0.25">
      <c r="A45" t="s">
        <v>1623</v>
      </c>
      <c r="B45" t="s">
        <v>8415</v>
      </c>
    </row>
    <row r="46" spans="1:2" x14ac:dyDescent="0.25">
      <c r="A46" t="s">
        <v>1612</v>
      </c>
      <c r="B46" t="s">
        <v>8415</v>
      </c>
    </row>
    <row r="47" spans="1:2" x14ac:dyDescent="0.25">
      <c r="A47" t="s">
        <v>1614</v>
      </c>
      <c r="B47" t="s">
        <v>8415</v>
      </c>
    </row>
    <row r="48" spans="1:2" x14ac:dyDescent="0.25">
      <c r="A48" t="s">
        <v>1617</v>
      </c>
      <c r="B48" t="s">
        <v>8415</v>
      </c>
    </row>
    <row r="49" spans="1:2" x14ac:dyDescent="0.25">
      <c r="A49" t="s">
        <v>1620</v>
      </c>
      <c r="B49" t="s">
        <v>8415</v>
      </c>
    </row>
    <row r="50" spans="1:2" x14ac:dyDescent="0.25">
      <c r="A50" t="s">
        <v>1628</v>
      </c>
      <c r="B50" t="s">
        <v>8415</v>
      </c>
    </row>
    <row r="51" spans="1:2" x14ac:dyDescent="0.25">
      <c r="A51" t="s">
        <v>1632</v>
      </c>
      <c r="B51" t="s">
        <v>8413</v>
      </c>
    </row>
    <row r="52" spans="1:2" x14ac:dyDescent="0.25">
      <c r="A52" t="s">
        <v>1659</v>
      </c>
      <c r="B52" t="s">
        <v>8413</v>
      </c>
    </row>
    <row r="53" spans="1:2" x14ac:dyDescent="0.25">
      <c r="A53" t="s">
        <v>1638</v>
      </c>
      <c r="B53" t="s">
        <v>8413</v>
      </c>
    </row>
    <row r="54" spans="1:2" x14ac:dyDescent="0.25">
      <c r="A54" t="s">
        <v>1641</v>
      </c>
      <c r="B54" t="s">
        <v>8413</v>
      </c>
    </row>
    <row r="55" spans="1:2" x14ac:dyDescent="0.25">
      <c r="A55" t="s">
        <v>1646</v>
      </c>
      <c r="B55" t="s">
        <v>8413</v>
      </c>
    </row>
    <row r="56" spans="1:2" x14ac:dyDescent="0.25">
      <c r="A56" t="s">
        <v>1648</v>
      </c>
      <c r="B56" t="s">
        <v>8413</v>
      </c>
    </row>
    <row r="57" spans="1:2" x14ac:dyDescent="0.25">
      <c r="A57" t="s">
        <v>1650</v>
      </c>
      <c r="B57" t="s">
        <v>8413</v>
      </c>
    </row>
    <row r="58" spans="1:2" x14ac:dyDescent="0.25">
      <c r="A58" t="s">
        <v>1652</v>
      </c>
      <c r="B58" t="s">
        <v>8413</v>
      </c>
    </row>
    <row r="59" spans="1:2" x14ac:dyDescent="0.25">
      <c r="A59" t="s">
        <v>1655</v>
      </c>
      <c r="B59" t="s">
        <v>8413</v>
      </c>
    </row>
    <row r="60" spans="1:2" x14ac:dyDescent="0.25">
      <c r="A60" t="s">
        <v>1668</v>
      </c>
      <c r="B60" t="s">
        <v>8413</v>
      </c>
    </row>
    <row r="61" spans="1:2" x14ac:dyDescent="0.25">
      <c r="A61" t="s">
        <v>1670</v>
      </c>
      <c r="B61" t="s">
        <v>8413</v>
      </c>
    </row>
    <row r="62" spans="1:2" x14ac:dyDescent="0.25">
      <c r="A62" t="s">
        <v>1673</v>
      </c>
      <c r="B62" t="s">
        <v>8413</v>
      </c>
    </row>
    <row r="63" spans="1:2" x14ac:dyDescent="0.25">
      <c r="A63" t="s">
        <v>1677</v>
      </c>
      <c r="B63" t="s">
        <v>8413</v>
      </c>
    </row>
    <row r="64" spans="1:2" x14ac:dyDescent="0.25">
      <c r="A64" t="s">
        <v>1681</v>
      </c>
      <c r="B64" t="s">
        <v>8413</v>
      </c>
    </row>
    <row r="65" spans="1:2" x14ac:dyDescent="0.25">
      <c r="A65" t="s">
        <v>1685</v>
      </c>
      <c r="B65" t="s">
        <v>8413</v>
      </c>
    </row>
    <row r="66" spans="1:2" x14ac:dyDescent="0.25">
      <c r="A66" t="s">
        <v>1687</v>
      </c>
      <c r="B66" t="s">
        <v>8413</v>
      </c>
    </row>
    <row r="67" spans="1:2" x14ac:dyDescent="0.25">
      <c r="A67" t="s">
        <v>1689</v>
      </c>
      <c r="B67" t="s">
        <v>8413</v>
      </c>
    </row>
    <row r="68" spans="1:2" x14ac:dyDescent="0.25">
      <c r="A68" t="s">
        <v>1694</v>
      </c>
      <c r="B68" t="s">
        <v>8413</v>
      </c>
    </row>
    <row r="69" spans="1:2" x14ac:dyDescent="0.25">
      <c r="A69" t="s">
        <v>1696</v>
      </c>
      <c r="B69" t="s">
        <v>8413</v>
      </c>
    </row>
    <row r="70" spans="1:2" x14ac:dyDescent="0.25">
      <c r="A70" t="s">
        <v>1713</v>
      </c>
      <c r="B70" t="s">
        <v>8413</v>
      </c>
    </row>
    <row r="71" spans="1:2" x14ac:dyDescent="0.25">
      <c r="A71" t="s">
        <v>1716</v>
      </c>
      <c r="B71" t="s">
        <v>8413</v>
      </c>
    </row>
    <row r="72" spans="1:2" x14ac:dyDescent="0.25">
      <c r="A72" t="s">
        <v>1722</v>
      </c>
      <c r="B72" t="s">
        <v>8413</v>
      </c>
    </row>
    <row r="73" spans="1:2" x14ac:dyDescent="0.25">
      <c r="A73" t="s">
        <v>1724</v>
      </c>
      <c r="B73" t="s">
        <v>8413</v>
      </c>
    </row>
    <row r="74" spans="1:2" x14ac:dyDescent="0.25">
      <c r="A74" t="s">
        <v>1826</v>
      </c>
      <c r="B74" t="s">
        <v>8413</v>
      </c>
    </row>
    <row r="75" spans="1:2" x14ac:dyDescent="0.25">
      <c r="A75" t="s">
        <v>1734</v>
      </c>
      <c r="B75" t="s">
        <v>8413</v>
      </c>
    </row>
    <row r="76" spans="1:2" x14ac:dyDescent="0.25">
      <c r="A76" t="s">
        <v>1739</v>
      </c>
      <c r="B76" t="s">
        <v>8413</v>
      </c>
    </row>
    <row r="77" spans="1:2" x14ac:dyDescent="0.25">
      <c r="A77" t="s">
        <v>1743</v>
      </c>
      <c r="B77" t="s">
        <v>8413</v>
      </c>
    </row>
    <row r="78" spans="1:2" x14ac:dyDescent="0.25">
      <c r="A78" t="s">
        <v>1756</v>
      </c>
      <c r="B78" t="s">
        <v>8413</v>
      </c>
    </row>
    <row r="79" spans="1:2" x14ac:dyDescent="0.25">
      <c r="A79" t="s">
        <v>1762</v>
      </c>
      <c r="B79" t="s">
        <v>8413</v>
      </c>
    </row>
    <row r="80" spans="1:2" x14ac:dyDescent="0.25">
      <c r="A80" t="s">
        <v>1767</v>
      </c>
      <c r="B80" t="s">
        <v>8413</v>
      </c>
    </row>
    <row r="81" spans="1:2" x14ac:dyDescent="0.25">
      <c r="A81" t="s">
        <v>1785</v>
      </c>
      <c r="B81" t="s">
        <v>8413</v>
      </c>
    </row>
    <row r="82" spans="1:2" x14ac:dyDescent="0.25">
      <c r="A82" t="s">
        <v>1796</v>
      </c>
      <c r="B82" t="s">
        <v>8413</v>
      </c>
    </row>
    <row r="83" spans="1:2" x14ac:dyDescent="0.25">
      <c r="A83" t="s">
        <v>1805</v>
      </c>
      <c r="B83" t="s">
        <v>8413</v>
      </c>
    </row>
    <row r="84" spans="1:2" x14ac:dyDescent="0.25">
      <c r="A84" t="s">
        <v>1809</v>
      </c>
      <c r="B84" t="s">
        <v>8413</v>
      </c>
    </row>
    <row r="85" spans="1:2" x14ac:dyDescent="0.25">
      <c r="A85" t="s">
        <v>1816</v>
      </c>
      <c r="B85" t="s">
        <v>8413</v>
      </c>
    </row>
    <row r="86" spans="1:2" x14ac:dyDescent="0.25">
      <c r="A86" t="s">
        <v>1829</v>
      </c>
      <c r="B86" t="s">
        <v>8413</v>
      </c>
    </row>
    <row r="87" spans="1:2" x14ac:dyDescent="0.25">
      <c r="A87" t="s">
        <v>1831</v>
      </c>
      <c r="B87" t="s">
        <v>8413</v>
      </c>
    </row>
    <row r="88" spans="1:2" x14ac:dyDescent="0.25">
      <c r="A88" t="s">
        <v>1843</v>
      </c>
      <c r="B88" t="s">
        <v>8413</v>
      </c>
    </row>
    <row r="89" spans="1:2" x14ac:dyDescent="0.25">
      <c r="A89" t="s">
        <v>1848</v>
      </c>
      <c r="B89" t="s">
        <v>8413</v>
      </c>
    </row>
    <row r="90" spans="1:2" x14ac:dyDescent="0.25">
      <c r="A90" t="s">
        <v>1855</v>
      </c>
      <c r="B90" t="s">
        <v>8413</v>
      </c>
    </row>
    <row r="91" spans="1:2" x14ac:dyDescent="0.25">
      <c r="A91" t="s">
        <v>1863</v>
      </c>
      <c r="B91" t="s">
        <v>8413</v>
      </c>
    </row>
    <row r="92" spans="1:2" x14ac:dyDescent="0.25">
      <c r="A92" t="s">
        <v>1887</v>
      </c>
      <c r="B92" t="s">
        <v>8413</v>
      </c>
    </row>
    <row r="93" spans="1:2" x14ac:dyDescent="0.25">
      <c r="A93" t="s">
        <v>1907</v>
      </c>
      <c r="B93" t="s">
        <v>8413</v>
      </c>
    </row>
    <row r="94" spans="1:2" x14ac:dyDescent="0.25">
      <c r="A94" t="s">
        <v>1910</v>
      </c>
      <c r="B94" t="s">
        <v>8413</v>
      </c>
    </row>
    <row r="95" spans="1:2" x14ac:dyDescent="0.25">
      <c r="A95" t="s">
        <v>1922</v>
      </c>
      <c r="B95" t="s">
        <v>8413</v>
      </c>
    </row>
    <row r="96" spans="1:2" x14ac:dyDescent="0.25">
      <c r="A96" t="s">
        <v>1929</v>
      </c>
      <c r="B96" t="s">
        <v>8413</v>
      </c>
    </row>
    <row r="97" spans="1:2" x14ac:dyDescent="0.25">
      <c r="A97" t="s">
        <v>1933</v>
      </c>
      <c r="B97" t="s">
        <v>8413</v>
      </c>
    </row>
    <row r="98" spans="1:2" x14ac:dyDescent="0.25">
      <c r="A98" t="s">
        <v>1938</v>
      </c>
      <c r="B98" t="s">
        <v>8413</v>
      </c>
    </row>
    <row r="99" spans="1:2" x14ac:dyDescent="0.25">
      <c r="A99" t="s">
        <v>4673</v>
      </c>
      <c r="B99" t="s">
        <v>8413</v>
      </c>
    </row>
    <row r="100" spans="1:2" x14ac:dyDescent="0.25">
      <c r="A100" t="s">
        <v>1970</v>
      </c>
      <c r="B100" t="s">
        <v>8413</v>
      </c>
    </row>
    <row r="101" spans="1:2" x14ac:dyDescent="0.25">
      <c r="A101" t="s">
        <v>1987</v>
      </c>
      <c r="B101" t="s">
        <v>8413</v>
      </c>
    </row>
    <row r="102" spans="1:2" x14ac:dyDescent="0.25">
      <c r="A102" t="s">
        <v>1989</v>
      </c>
      <c r="B102" t="s">
        <v>8413</v>
      </c>
    </row>
    <row r="103" spans="1:2" x14ac:dyDescent="0.25">
      <c r="A103" t="s">
        <v>2011</v>
      </c>
      <c r="B103" t="s">
        <v>8413</v>
      </c>
    </row>
    <row r="104" spans="1:2" x14ac:dyDescent="0.25">
      <c r="A104" t="s">
        <v>2039</v>
      </c>
      <c r="B104" t="s">
        <v>8413</v>
      </c>
    </row>
    <row r="105" spans="1:2" x14ac:dyDescent="0.25">
      <c r="A105" t="s">
        <v>2048</v>
      </c>
      <c r="B105" t="s">
        <v>8413</v>
      </c>
    </row>
    <row r="106" spans="1:2" x14ac:dyDescent="0.25">
      <c r="A106" t="s">
        <v>2066</v>
      </c>
      <c r="B106" t="s">
        <v>8413</v>
      </c>
    </row>
    <row r="107" spans="1:2" x14ac:dyDescent="0.25">
      <c r="A107" t="s">
        <v>2071</v>
      </c>
      <c r="B107" t="s">
        <v>8413</v>
      </c>
    </row>
    <row r="108" spans="1:2" x14ac:dyDescent="0.25">
      <c r="A108" t="s">
        <v>2086</v>
      </c>
      <c r="B108" t="s">
        <v>8413</v>
      </c>
    </row>
    <row r="109" spans="1:2" x14ac:dyDescent="0.25">
      <c r="A109" t="s">
        <v>2089</v>
      </c>
      <c r="B109" t="s">
        <v>8413</v>
      </c>
    </row>
    <row r="110" spans="1:2" x14ac:dyDescent="0.25">
      <c r="A110" t="s">
        <v>2801</v>
      </c>
      <c r="B110" t="s">
        <v>8412</v>
      </c>
    </row>
    <row r="111" spans="1:2" x14ac:dyDescent="0.25">
      <c r="A111" t="s">
        <v>2983</v>
      </c>
      <c r="B111" t="s">
        <v>8414</v>
      </c>
    </row>
    <row r="112" spans="1:2" x14ac:dyDescent="0.25">
      <c r="A112" t="s">
        <v>8341</v>
      </c>
      <c r="B112" t="s">
        <v>8414</v>
      </c>
    </row>
    <row r="113" spans="1:2" x14ac:dyDescent="0.25">
      <c r="A113" t="s">
        <v>3030</v>
      </c>
      <c r="B113" t="s">
        <v>8414</v>
      </c>
    </row>
    <row r="114" spans="1:2" x14ac:dyDescent="0.25">
      <c r="A114" t="s">
        <v>8344</v>
      </c>
      <c r="B114" t="s">
        <v>8414</v>
      </c>
    </row>
    <row r="115" spans="1:2" x14ac:dyDescent="0.25">
      <c r="A115" t="s">
        <v>2992</v>
      </c>
      <c r="B115" t="s">
        <v>8414</v>
      </c>
    </row>
    <row r="116" spans="1:2" x14ac:dyDescent="0.25">
      <c r="A116" t="s">
        <v>2999</v>
      </c>
      <c r="B116" t="s">
        <v>8414</v>
      </c>
    </row>
    <row r="117" spans="1:2" x14ac:dyDescent="0.25">
      <c r="A117" t="s">
        <v>3003</v>
      </c>
      <c r="B117" t="s">
        <v>8414</v>
      </c>
    </row>
    <row r="118" spans="1:2" x14ac:dyDescent="0.25">
      <c r="A118" t="s">
        <v>3014</v>
      </c>
      <c r="B118" t="s">
        <v>8414</v>
      </c>
    </row>
    <row r="119" spans="1:2" x14ac:dyDescent="0.25">
      <c r="A119" t="s">
        <v>3017</v>
      </c>
      <c r="B119" t="s">
        <v>8414</v>
      </c>
    </row>
    <row r="120" spans="1:2" x14ac:dyDescent="0.25">
      <c r="A120" t="s">
        <v>4457</v>
      </c>
      <c r="B120" t="s">
        <v>8414</v>
      </c>
    </row>
    <row r="121" spans="1:2" x14ac:dyDescent="0.25">
      <c r="A121" t="s">
        <v>3022</v>
      </c>
      <c r="B121" t="s">
        <v>8414</v>
      </c>
    </row>
    <row r="122" spans="1:2" x14ac:dyDescent="0.25">
      <c r="A122" t="s">
        <v>3024</v>
      </c>
      <c r="B122" t="s">
        <v>8414</v>
      </c>
    </row>
    <row r="123" spans="1:2" x14ac:dyDescent="0.25">
      <c r="A123" t="s">
        <v>3027</v>
      </c>
      <c r="B123" t="s">
        <v>8414</v>
      </c>
    </row>
    <row r="124" spans="1:2" x14ac:dyDescent="0.25">
      <c r="A124" t="s">
        <v>3032</v>
      </c>
      <c r="B124" t="s">
        <v>8416</v>
      </c>
    </row>
    <row r="125" spans="1:2" x14ac:dyDescent="0.25">
      <c r="A125" t="s">
        <v>3035</v>
      </c>
      <c r="B125" t="s">
        <v>8416</v>
      </c>
    </row>
    <row r="126" spans="1:2" x14ac:dyDescent="0.25">
      <c r="A126" t="s">
        <v>3037</v>
      </c>
      <c r="B126" t="s">
        <v>8415</v>
      </c>
    </row>
    <row r="127" spans="1:2" x14ac:dyDescent="0.25">
      <c r="A127" t="s">
        <v>3045</v>
      </c>
      <c r="B127" t="s">
        <v>8415</v>
      </c>
    </row>
    <row r="128" spans="1:2" x14ac:dyDescent="0.25">
      <c r="A128" t="s">
        <v>3050</v>
      </c>
      <c r="B128" t="s">
        <v>8413</v>
      </c>
    </row>
    <row r="129" spans="1:2" x14ac:dyDescent="0.25">
      <c r="A129" t="s">
        <v>3055</v>
      </c>
      <c r="B129" t="s">
        <v>8413</v>
      </c>
    </row>
    <row r="130" spans="1:2" x14ac:dyDescent="0.25">
      <c r="A130" t="s">
        <v>3062</v>
      </c>
      <c r="B130" t="s">
        <v>8413</v>
      </c>
    </row>
    <row r="131" spans="1:2" x14ac:dyDescent="0.25">
      <c r="A131" t="s">
        <v>3066</v>
      </c>
      <c r="B131" t="s">
        <v>8413</v>
      </c>
    </row>
    <row r="132" spans="1:2" x14ac:dyDescent="0.25">
      <c r="A132" t="s">
        <v>3081</v>
      </c>
      <c r="B132" t="s">
        <v>8413</v>
      </c>
    </row>
    <row r="133" spans="1:2" x14ac:dyDescent="0.25">
      <c r="A133" t="s">
        <v>3090</v>
      </c>
      <c r="B133" t="s">
        <v>8413</v>
      </c>
    </row>
    <row r="134" spans="1:2" x14ac:dyDescent="0.25">
      <c r="A134" t="s">
        <v>3105</v>
      </c>
      <c r="B134" t="s">
        <v>8413</v>
      </c>
    </row>
    <row r="135" spans="1:2" x14ac:dyDescent="0.25">
      <c r="A135" t="s">
        <v>3114</v>
      </c>
      <c r="B135" t="s">
        <v>8413</v>
      </c>
    </row>
    <row r="136" spans="1:2" x14ac:dyDescent="0.25">
      <c r="A136" t="s">
        <v>3214</v>
      </c>
      <c r="B136" t="s">
        <v>8412</v>
      </c>
    </row>
    <row r="137" spans="1:2" x14ac:dyDescent="0.25">
      <c r="A137" t="s">
        <v>4102</v>
      </c>
      <c r="B137" t="s">
        <v>8412</v>
      </c>
    </row>
    <row r="138" spans="1:2" x14ac:dyDescent="0.25">
      <c r="A138" t="s">
        <v>4160</v>
      </c>
      <c r="B138" t="s">
        <v>8412</v>
      </c>
    </row>
    <row r="139" spans="1:2" x14ac:dyDescent="0.25">
      <c r="A139" t="s">
        <v>4336</v>
      </c>
      <c r="B139" t="s">
        <v>8412</v>
      </c>
    </row>
    <row r="140" spans="1:2" x14ac:dyDescent="0.25">
      <c r="A140" t="s">
        <v>4377</v>
      </c>
      <c r="B140" t="s">
        <v>8412</v>
      </c>
    </row>
    <row r="141" spans="1:2" x14ac:dyDescent="0.25">
      <c r="A141" t="s">
        <v>4401</v>
      </c>
      <c r="B141" t="s">
        <v>8412</v>
      </c>
    </row>
    <row r="142" spans="1:2" x14ac:dyDescent="0.25">
      <c r="A142" t="s">
        <v>4408</v>
      </c>
      <c r="B142" t="s">
        <v>8412</v>
      </c>
    </row>
    <row r="143" spans="1:2" x14ac:dyDescent="0.25">
      <c r="A143" t="s">
        <v>8361</v>
      </c>
      <c r="B143" t="s">
        <v>8414</v>
      </c>
    </row>
    <row r="144" spans="1:2" x14ac:dyDescent="0.25">
      <c r="A144" t="s">
        <v>4452</v>
      </c>
      <c r="B144" t="s">
        <v>8414</v>
      </c>
    </row>
    <row r="145" spans="1:2" x14ac:dyDescent="0.25">
      <c r="A145" t="s">
        <v>4455</v>
      </c>
      <c r="B145" t="s">
        <v>8414</v>
      </c>
    </row>
    <row r="146" spans="1:2" x14ac:dyDescent="0.25">
      <c r="A146" t="s">
        <v>4461</v>
      </c>
      <c r="B146" t="s">
        <v>8414</v>
      </c>
    </row>
    <row r="147" spans="1:2" x14ac:dyDescent="0.25">
      <c r="A147" t="s">
        <v>4466</v>
      </c>
      <c r="B147" t="s">
        <v>8414</v>
      </c>
    </row>
    <row r="148" spans="1:2" x14ac:dyDescent="0.25">
      <c r="A148" t="s">
        <v>4468</v>
      </c>
      <c r="B148" t="s">
        <v>8414</v>
      </c>
    </row>
    <row r="149" spans="1:2" x14ac:dyDescent="0.25">
      <c r="A149" t="s">
        <v>4470</v>
      </c>
      <c r="B149" t="s">
        <v>8414</v>
      </c>
    </row>
    <row r="150" spans="1:2" x14ac:dyDescent="0.25">
      <c r="A150" t="s">
        <v>4472</v>
      </c>
      <c r="B150" t="s">
        <v>8414</v>
      </c>
    </row>
    <row r="151" spans="1:2" x14ac:dyDescent="0.25">
      <c r="A151" t="s">
        <v>4474</v>
      </c>
      <c r="B151" t="s">
        <v>8414</v>
      </c>
    </row>
    <row r="152" spans="1:2" x14ac:dyDescent="0.25">
      <c r="A152" t="s">
        <v>4477</v>
      </c>
      <c r="B152" t="s">
        <v>8414</v>
      </c>
    </row>
    <row r="153" spans="1:2" x14ac:dyDescent="0.25">
      <c r="A153" t="s">
        <v>4480</v>
      </c>
      <c r="B153" t="s">
        <v>8414</v>
      </c>
    </row>
    <row r="154" spans="1:2" x14ac:dyDescent="0.25">
      <c r="A154" t="s">
        <v>8291</v>
      </c>
      <c r="B154" t="s">
        <v>8414</v>
      </c>
    </row>
    <row r="155" spans="1:2" x14ac:dyDescent="0.25">
      <c r="A155" t="s">
        <v>4484</v>
      </c>
      <c r="B155" t="s">
        <v>8416</v>
      </c>
    </row>
    <row r="156" spans="1:2" x14ac:dyDescent="0.25">
      <c r="A156" t="s">
        <v>4487</v>
      </c>
      <c r="B156" t="s">
        <v>8416</v>
      </c>
    </row>
    <row r="157" spans="1:2" x14ac:dyDescent="0.25">
      <c r="A157" t="s">
        <v>4498</v>
      </c>
      <c r="B157" t="s">
        <v>8415</v>
      </c>
    </row>
    <row r="158" spans="1:2" x14ac:dyDescent="0.25">
      <c r="A158" t="s">
        <v>4500</v>
      </c>
      <c r="B158" t="s">
        <v>8415</v>
      </c>
    </row>
    <row r="159" spans="1:2" x14ac:dyDescent="0.25">
      <c r="A159" t="s">
        <v>8315</v>
      </c>
      <c r="B159" t="s">
        <v>8415</v>
      </c>
    </row>
    <row r="160" spans="1:2" x14ac:dyDescent="0.25">
      <c r="A160" t="s">
        <v>8363</v>
      </c>
      <c r="B160" t="s">
        <v>8415</v>
      </c>
    </row>
    <row r="161" spans="1:2" x14ac:dyDescent="0.25">
      <c r="A161" t="s">
        <v>4514</v>
      </c>
      <c r="B161" t="s">
        <v>8415</v>
      </c>
    </row>
    <row r="162" spans="1:2" x14ac:dyDescent="0.25">
      <c r="A162" t="s">
        <v>4524</v>
      </c>
      <c r="B162" t="s">
        <v>8413</v>
      </c>
    </row>
    <row r="163" spans="1:2" x14ac:dyDescent="0.25">
      <c r="A163" t="s">
        <v>4532</v>
      </c>
      <c r="B163" t="s">
        <v>8413</v>
      </c>
    </row>
    <row r="164" spans="1:2" x14ac:dyDescent="0.25">
      <c r="A164" t="s">
        <v>4536</v>
      </c>
      <c r="B164" t="s">
        <v>8413</v>
      </c>
    </row>
    <row r="165" spans="1:2" x14ac:dyDescent="0.25">
      <c r="A165" t="s">
        <v>4539</v>
      </c>
      <c r="B165" t="s">
        <v>8413</v>
      </c>
    </row>
    <row r="166" spans="1:2" x14ac:dyDescent="0.25">
      <c r="A166" t="s">
        <v>4546</v>
      </c>
      <c r="B166" t="s">
        <v>8413</v>
      </c>
    </row>
    <row r="167" spans="1:2" x14ac:dyDescent="0.25">
      <c r="A167" t="s">
        <v>4709</v>
      </c>
      <c r="B167" t="s">
        <v>8413</v>
      </c>
    </row>
    <row r="168" spans="1:2" x14ac:dyDescent="0.25">
      <c r="A168" t="s">
        <v>4570</v>
      </c>
      <c r="B168" t="s">
        <v>8413</v>
      </c>
    </row>
    <row r="169" spans="1:2" x14ac:dyDescent="0.25">
      <c r="A169" t="s">
        <v>4586</v>
      </c>
      <c r="B169" t="s">
        <v>8413</v>
      </c>
    </row>
    <row r="170" spans="1:2" x14ac:dyDescent="0.25">
      <c r="A170" t="s">
        <v>8367</v>
      </c>
      <c r="B170" t="s">
        <v>8413</v>
      </c>
    </row>
    <row r="171" spans="1:2" x14ac:dyDescent="0.25">
      <c r="A171" t="s">
        <v>4637</v>
      </c>
      <c r="B171" t="s">
        <v>8413</v>
      </c>
    </row>
    <row r="172" spans="1:2" x14ac:dyDescent="0.25">
      <c r="A172" t="s">
        <v>4654</v>
      </c>
      <c r="B172" t="s">
        <v>8413</v>
      </c>
    </row>
    <row r="173" spans="1:2" x14ac:dyDescent="0.25">
      <c r="A173" t="s">
        <v>8371</v>
      </c>
      <c r="B173" t="s">
        <v>8413</v>
      </c>
    </row>
    <row r="174" spans="1:2" x14ac:dyDescent="0.25">
      <c r="A174" t="s">
        <v>4696</v>
      </c>
      <c r="B174" t="s">
        <v>8413</v>
      </c>
    </row>
    <row r="175" spans="1:2" x14ac:dyDescent="0.25">
      <c r="A175" t="s">
        <v>4706</v>
      </c>
      <c r="B175" t="s">
        <v>8413</v>
      </c>
    </row>
    <row r="176" spans="1:2" x14ac:dyDescent="0.25">
      <c r="A176" t="s">
        <v>4968</v>
      </c>
      <c r="B176" t="s">
        <v>8413</v>
      </c>
    </row>
    <row r="177" spans="1:2" x14ac:dyDescent="0.25">
      <c r="A177" t="s">
        <v>4724</v>
      </c>
      <c r="B177" t="s">
        <v>8413</v>
      </c>
    </row>
    <row r="178" spans="1:2" x14ac:dyDescent="0.25">
      <c r="A178" t="s">
        <v>4729</v>
      </c>
      <c r="B178" t="s">
        <v>8413</v>
      </c>
    </row>
    <row r="179" spans="1:2" x14ac:dyDescent="0.25">
      <c r="A179" t="s">
        <v>4733</v>
      </c>
      <c r="B179" t="s">
        <v>8413</v>
      </c>
    </row>
    <row r="180" spans="1:2" x14ac:dyDescent="0.25">
      <c r="A180" t="s">
        <v>4737</v>
      </c>
      <c r="B180" t="s">
        <v>8413</v>
      </c>
    </row>
    <row r="181" spans="1:2" x14ac:dyDescent="0.25">
      <c r="A181" t="s">
        <v>4743</v>
      </c>
      <c r="B181" t="s">
        <v>8413</v>
      </c>
    </row>
    <row r="182" spans="1:2" x14ac:dyDescent="0.25">
      <c r="A182" t="s">
        <v>4752</v>
      </c>
      <c r="B182" t="s">
        <v>8413</v>
      </c>
    </row>
    <row r="183" spans="1:2" x14ac:dyDescent="0.25">
      <c r="A183" t="s">
        <v>4856</v>
      </c>
      <c r="B183" t="s">
        <v>8414</v>
      </c>
    </row>
    <row r="184" spans="1:2" x14ac:dyDescent="0.25">
      <c r="A184" t="s">
        <v>4858</v>
      </c>
      <c r="B184" t="s">
        <v>8414</v>
      </c>
    </row>
    <row r="185" spans="1:2" x14ac:dyDescent="0.25">
      <c r="A185" t="s">
        <v>4864</v>
      </c>
      <c r="B185" t="s">
        <v>8415</v>
      </c>
    </row>
    <row r="186" spans="1:2" x14ac:dyDescent="0.25">
      <c r="A186" t="s">
        <v>4884</v>
      </c>
      <c r="B186" t="s">
        <v>8415</v>
      </c>
    </row>
    <row r="187" spans="1:2" x14ac:dyDescent="0.25">
      <c r="A187" t="s">
        <v>4887</v>
      </c>
      <c r="B187" t="s">
        <v>8415</v>
      </c>
    </row>
    <row r="188" spans="1:2" x14ac:dyDescent="0.25">
      <c r="A188" t="s">
        <v>4897</v>
      </c>
      <c r="B188" t="s">
        <v>8415</v>
      </c>
    </row>
    <row r="189" spans="1:2" x14ac:dyDescent="0.25">
      <c r="A189" t="s">
        <v>4913</v>
      </c>
      <c r="B189" t="s">
        <v>8415</v>
      </c>
    </row>
    <row r="190" spans="1:2" x14ac:dyDescent="0.25">
      <c r="A190" t="s">
        <v>4916</v>
      </c>
      <c r="B190" t="s">
        <v>8415</v>
      </c>
    </row>
    <row r="191" spans="1:2" x14ac:dyDescent="0.25">
      <c r="A191" t="s">
        <v>8376</v>
      </c>
      <c r="B191" t="s">
        <v>8414</v>
      </c>
    </row>
    <row r="192" spans="1:2" x14ac:dyDescent="0.25">
      <c r="A192" t="s">
        <v>8386</v>
      </c>
      <c r="B192" t="s">
        <v>8414</v>
      </c>
    </row>
    <row r="193" spans="1:2" x14ac:dyDescent="0.25">
      <c r="A193" t="s">
        <v>4924</v>
      </c>
      <c r="B193" t="s">
        <v>8414</v>
      </c>
    </row>
    <row r="194" spans="1:2" x14ac:dyDescent="0.25">
      <c r="A194" t="s">
        <v>4936</v>
      </c>
      <c r="B194" t="s">
        <v>8413</v>
      </c>
    </row>
    <row r="195" spans="1:2" x14ac:dyDescent="0.25">
      <c r="A195" t="s">
        <v>4942</v>
      </c>
      <c r="B195" t="s">
        <v>8413</v>
      </c>
    </row>
    <row r="196" spans="1:2" x14ac:dyDescent="0.25">
      <c r="A196" t="s">
        <v>4950</v>
      </c>
      <c r="B196" t="s">
        <v>8413</v>
      </c>
    </row>
    <row r="197" spans="1:2" x14ac:dyDescent="0.25">
      <c r="A197" t="s">
        <v>4955</v>
      </c>
      <c r="B197" t="s">
        <v>8413</v>
      </c>
    </row>
    <row r="198" spans="1:2" x14ac:dyDescent="0.25">
      <c r="A198" t="s">
        <v>4971</v>
      </c>
      <c r="B198" t="s">
        <v>8413</v>
      </c>
    </row>
    <row r="199" spans="1:2" x14ac:dyDescent="0.25">
      <c r="A199" t="s">
        <v>7353</v>
      </c>
      <c r="B199" t="s">
        <v>8414</v>
      </c>
    </row>
    <row r="200" spans="1:2" x14ac:dyDescent="0.25">
      <c r="A200" t="s">
        <v>7358</v>
      </c>
      <c r="B200" t="s">
        <v>8414</v>
      </c>
    </row>
    <row r="201" spans="1:2" x14ac:dyDescent="0.25">
      <c r="A201" t="s">
        <v>7360</v>
      </c>
      <c r="B201" t="s">
        <v>8414</v>
      </c>
    </row>
    <row r="202" spans="1:2" x14ac:dyDescent="0.25">
      <c r="A202" t="s">
        <v>7366</v>
      </c>
      <c r="B202" t="s">
        <v>8414</v>
      </c>
    </row>
    <row r="203" spans="1:2" x14ac:dyDescent="0.25">
      <c r="A203" t="s">
        <v>7367</v>
      </c>
      <c r="B203" t="s">
        <v>8414</v>
      </c>
    </row>
    <row r="204" spans="1:2" x14ac:dyDescent="0.25">
      <c r="A204" t="s">
        <v>7377</v>
      </c>
      <c r="B204" t="s">
        <v>8414</v>
      </c>
    </row>
    <row r="205" spans="1:2" x14ac:dyDescent="0.25">
      <c r="A205" t="s">
        <v>7406</v>
      </c>
      <c r="B205" t="s">
        <v>8415</v>
      </c>
    </row>
    <row r="206" spans="1:2" x14ac:dyDescent="0.25">
      <c r="A206" t="s">
        <v>7416</v>
      </c>
      <c r="B206" t="s">
        <v>8415</v>
      </c>
    </row>
    <row r="207" spans="1:2" x14ac:dyDescent="0.25">
      <c r="A207" t="s">
        <v>7458</v>
      </c>
      <c r="B207" t="s">
        <v>8413</v>
      </c>
    </row>
    <row r="208" spans="1:2" x14ac:dyDescent="0.25">
      <c r="A208" t="s">
        <v>7464</v>
      </c>
      <c r="B208" t="s">
        <v>8413</v>
      </c>
    </row>
    <row r="209" spans="1:2" x14ac:dyDescent="0.25">
      <c r="A209" t="s">
        <v>7500</v>
      </c>
      <c r="B209" t="s">
        <v>8413</v>
      </c>
    </row>
    <row r="210" spans="1:2" x14ac:dyDescent="0.25">
      <c r="A210" t="s">
        <v>7546</v>
      </c>
      <c r="B210" t="s">
        <v>8413</v>
      </c>
    </row>
    <row r="211" spans="1:2" x14ac:dyDescent="0.25">
      <c r="A211" t="s">
        <v>7622</v>
      </c>
      <c r="B211" t="s">
        <v>8413</v>
      </c>
    </row>
    <row r="212" spans="1:2" x14ac:dyDescent="0.25">
      <c r="A212" t="s">
        <v>7644</v>
      </c>
      <c r="B212" t="s">
        <v>8413</v>
      </c>
    </row>
    <row r="213" spans="1:2" x14ac:dyDescent="0.25">
      <c r="A213" t="s">
        <v>7692</v>
      </c>
      <c r="B213" t="s">
        <v>8413</v>
      </c>
    </row>
    <row r="214" spans="1:2" x14ac:dyDescent="0.25">
      <c r="A214" t="s">
        <v>7743</v>
      </c>
      <c r="B214" t="s">
        <v>8413</v>
      </c>
    </row>
    <row r="215" spans="1:2" x14ac:dyDescent="0.25">
      <c r="A215" t="s">
        <v>7803</v>
      </c>
      <c r="B215" t="s">
        <v>8413</v>
      </c>
    </row>
    <row r="216" spans="1:2" x14ac:dyDescent="0.25">
      <c r="A216" t="s">
        <v>7806</v>
      </c>
      <c r="B216" t="s">
        <v>8413</v>
      </c>
    </row>
    <row r="217" spans="1:2" x14ac:dyDescent="0.25">
      <c r="A217" t="s">
        <v>7832</v>
      </c>
      <c r="B217" t="s">
        <v>8413</v>
      </c>
    </row>
    <row r="218" spans="1:2" x14ac:dyDescent="0.25">
      <c r="A218" t="s">
        <v>7874</v>
      </c>
      <c r="B218" t="s">
        <v>8413</v>
      </c>
    </row>
    <row r="219" spans="1:2" x14ac:dyDescent="0.25">
      <c r="A219" t="s">
        <v>8019</v>
      </c>
      <c r="B219" t="s">
        <v>8413</v>
      </c>
    </row>
    <row r="220" spans="1:2" x14ac:dyDescent="0.25">
      <c r="A220" t="s">
        <v>8288</v>
      </c>
      <c r="B220" t="s">
        <v>8416</v>
      </c>
    </row>
    <row r="221" spans="1:2" x14ac:dyDescent="0.25">
      <c r="A221" t="s">
        <v>8292</v>
      </c>
      <c r="B221" t="s">
        <v>8415</v>
      </c>
    </row>
    <row r="222" spans="1:2" x14ac:dyDescent="0.25">
      <c r="A222" t="s">
        <v>8306</v>
      </c>
      <c r="B222" t="s">
        <v>8414</v>
      </c>
    </row>
    <row r="223" spans="1:2" x14ac:dyDescent="0.25">
      <c r="A223" t="s">
        <v>8317</v>
      </c>
      <c r="B223" t="s">
        <v>8413</v>
      </c>
    </row>
    <row r="224" spans="1:2" x14ac:dyDescent="0.25">
      <c r="A224" t="s">
        <v>8293</v>
      </c>
      <c r="B224" t="s">
        <v>8414</v>
      </c>
    </row>
    <row r="225" spans="1:2" x14ac:dyDescent="0.25">
      <c r="A225" t="s">
        <v>8323</v>
      </c>
      <c r="B225" t="s">
        <v>8416</v>
      </c>
    </row>
    <row r="226" spans="1:2" x14ac:dyDescent="0.25">
      <c r="A226" t="s">
        <v>8324</v>
      </c>
      <c r="B226" t="s">
        <v>8414</v>
      </c>
    </row>
    <row r="227" spans="1:2" x14ac:dyDescent="0.25">
      <c r="A227" t="s">
        <v>8325</v>
      </c>
      <c r="B227" t="s">
        <v>8414</v>
      </c>
    </row>
    <row r="228" spans="1:2" x14ac:dyDescent="0.25">
      <c r="A228" t="s">
        <v>8327</v>
      </c>
      <c r="B228" t="s">
        <v>8414</v>
      </c>
    </row>
    <row r="229" spans="1:2" x14ac:dyDescent="0.25">
      <c r="A229" t="s">
        <v>8328</v>
      </c>
      <c r="B229" t="s">
        <v>8414</v>
      </c>
    </row>
    <row r="230" spans="1:2" x14ac:dyDescent="0.25">
      <c r="A230" t="s">
        <v>8298</v>
      </c>
      <c r="B230" t="s">
        <v>8414</v>
      </c>
    </row>
    <row r="231" spans="1:2" x14ac:dyDescent="0.25">
      <c r="A231" t="s">
        <v>8329</v>
      </c>
      <c r="B231" t="s">
        <v>8414</v>
      </c>
    </row>
    <row r="232" spans="1:2" x14ac:dyDescent="0.25">
      <c r="A232" t="s">
        <v>8301</v>
      </c>
      <c r="B232" t="s">
        <v>8414</v>
      </c>
    </row>
    <row r="233" spans="1:2" x14ac:dyDescent="0.25">
      <c r="A233" t="s">
        <v>8330</v>
      </c>
      <c r="B233" t="s">
        <v>8414</v>
      </c>
    </row>
    <row r="234" spans="1:2" x14ac:dyDescent="0.25">
      <c r="A234" t="s">
        <v>8331</v>
      </c>
      <c r="B234" t="s">
        <v>8414</v>
      </c>
    </row>
    <row r="235" spans="1:2" x14ac:dyDescent="0.25">
      <c r="A235" t="s">
        <v>8332</v>
      </c>
      <c r="B235" t="s">
        <v>8414</v>
      </c>
    </row>
    <row r="236" spans="1:2" x14ac:dyDescent="0.25">
      <c r="A236" t="s">
        <v>8333</v>
      </c>
      <c r="B236" t="s">
        <v>8414</v>
      </c>
    </row>
    <row r="237" spans="1:2" x14ac:dyDescent="0.25">
      <c r="A237" t="s">
        <v>8334</v>
      </c>
      <c r="B237" t="s">
        <v>8414</v>
      </c>
    </row>
    <row r="238" spans="1:2" x14ac:dyDescent="0.25">
      <c r="A238" t="s">
        <v>8335</v>
      </c>
      <c r="B238" t="s">
        <v>8414</v>
      </c>
    </row>
    <row r="239" spans="1:2" x14ac:dyDescent="0.25">
      <c r="A239" t="s">
        <v>8336</v>
      </c>
      <c r="B239" t="s">
        <v>8414</v>
      </c>
    </row>
    <row r="240" spans="1:2" x14ac:dyDescent="0.25">
      <c r="A240" t="s">
        <v>8338</v>
      </c>
      <c r="B240" t="s">
        <v>8413</v>
      </c>
    </row>
    <row r="241" spans="1:2" x14ac:dyDescent="0.25">
      <c r="A241" t="s">
        <v>8339</v>
      </c>
      <c r="B241" t="s">
        <v>8414</v>
      </c>
    </row>
    <row r="242" spans="1:2" x14ac:dyDescent="0.25">
      <c r="A242" t="s">
        <v>8340</v>
      </c>
      <c r="B242" t="s">
        <v>8414</v>
      </c>
    </row>
    <row r="243" spans="1:2" x14ac:dyDescent="0.25">
      <c r="A243" t="s">
        <v>8308</v>
      </c>
      <c r="B243" t="s">
        <v>8413</v>
      </c>
    </row>
    <row r="244" spans="1:2" x14ac:dyDescent="0.25">
      <c r="A244" t="s">
        <v>8343</v>
      </c>
      <c r="B244" t="s">
        <v>8416</v>
      </c>
    </row>
    <row r="245" spans="1:2" x14ac:dyDescent="0.25">
      <c r="A245" t="s">
        <v>8345</v>
      </c>
      <c r="B245" t="s">
        <v>8416</v>
      </c>
    </row>
    <row r="246" spans="1:2" x14ac:dyDescent="0.25">
      <c r="A246" t="s">
        <v>8346</v>
      </c>
      <c r="B246" t="s">
        <v>8416</v>
      </c>
    </row>
    <row r="247" spans="1:2" x14ac:dyDescent="0.25">
      <c r="A247" t="s">
        <v>8347</v>
      </c>
      <c r="B247" t="s">
        <v>8416</v>
      </c>
    </row>
    <row r="248" spans="1:2" x14ac:dyDescent="0.25">
      <c r="A248" t="s">
        <v>8348</v>
      </c>
      <c r="B248" t="s">
        <v>8414</v>
      </c>
    </row>
    <row r="249" spans="1:2" x14ac:dyDescent="0.25">
      <c r="A249" t="s">
        <v>8349</v>
      </c>
      <c r="B249" t="s">
        <v>8414</v>
      </c>
    </row>
    <row r="250" spans="1:2" x14ac:dyDescent="0.25">
      <c r="A250" t="s">
        <v>8354</v>
      </c>
      <c r="B250" t="s">
        <v>8413</v>
      </c>
    </row>
    <row r="251" spans="1:2" x14ac:dyDescent="0.25">
      <c r="A251" t="s">
        <v>8356</v>
      </c>
      <c r="B251" t="s">
        <v>8414</v>
      </c>
    </row>
    <row r="252" spans="1:2" x14ac:dyDescent="0.25">
      <c r="A252" t="s">
        <v>8358</v>
      </c>
      <c r="B252" t="s">
        <v>8413</v>
      </c>
    </row>
    <row r="253" spans="1:2" x14ac:dyDescent="0.25">
      <c r="A253" t="s">
        <v>8320</v>
      </c>
      <c r="B253" t="s">
        <v>8413</v>
      </c>
    </row>
    <row r="254" spans="1:2" x14ac:dyDescent="0.25">
      <c r="A254" t="s">
        <v>8360</v>
      </c>
      <c r="B254" t="s">
        <v>8413</v>
      </c>
    </row>
    <row r="255" spans="1:2" x14ac:dyDescent="0.25">
      <c r="A255" t="s">
        <v>8362</v>
      </c>
      <c r="B255" t="s">
        <v>8416</v>
      </c>
    </row>
    <row r="256" spans="1:2" x14ac:dyDescent="0.25">
      <c r="A256" t="s">
        <v>8316</v>
      </c>
      <c r="B256" t="s">
        <v>8414</v>
      </c>
    </row>
    <row r="257" spans="1:2" x14ac:dyDescent="0.25">
      <c r="A257" t="s">
        <v>8364</v>
      </c>
      <c r="B257" t="s">
        <v>8414</v>
      </c>
    </row>
    <row r="258" spans="1:2" x14ac:dyDescent="0.25">
      <c r="A258" t="s">
        <v>8365</v>
      </c>
      <c r="B258" t="s">
        <v>8414</v>
      </c>
    </row>
    <row r="259" spans="1:2" x14ac:dyDescent="0.25">
      <c r="A259" t="s">
        <v>8366</v>
      </c>
      <c r="B259" t="s">
        <v>8414</v>
      </c>
    </row>
    <row r="260" spans="1:2" x14ac:dyDescent="0.25">
      <c r="A260" t="s">
        <v>8321</v>
      </c>
      <c r="B260" t="s">
        <v>8416</v>
      </c>
    </row>
    <row r="261" spans="1:2" x14ac:dyDescent="0.25">
      <c r="A261" t="s">
        <v>8353</v>
      </c>
      <c r="B261" t="s">
        <v>8414</v>
      </c>
    </row>
    <row r="262" spans="1:2" x14ac:dyDescent="0.25">
      <c r="A262" t="s">
        <v>8357</v>
      </c>
      <c r="B262" t="s">
        <v>8414</v>
      </c>
    </row>
    <row r="263" spans="1:2" x14ac:dyDescent="0.25">
      <c r="A263" t="s">
        <v>8368</v>
      </c>
      <c r="B263" t="s">
        <v>8414</v>
      </c>
    </row>
    <row r="264" spans="1:2" x14ac:dyDescent="0.25">
      <c r="A264" t="s">
        <v>8297</v>
      </c>
      <c r="B264" t="s">
        <v>8414</v>
      </c>
    </row>
    <row r="265" spans="1:2" x14ac:dyDescent="0.25">
      <c r="A265" t="s">
        <v>8369</v>
      </c>
      <c r="B265" t="s">
        <v>8414</v>
      </c>
    </row>
    <row r="266" spans="1:2" x14ac:dyDescent="0.25">
      <c r="A266" t="s">
        <v>8370</v>
      </c>
      <c r="B266" t="s">
        <v>8414</v>
      </c>
    </row>
    <row r="267" spans="1:2" x14ac:dyDescent="0.25">
      <c r="A267" t="s">
        <v>8372</v>
      </c>
      <c r="B267" t="s">
        <v>8414</v>
      </c>
    </row>
    <row r="268" spans="1:2" x14ac:dyDescent="0.25">
      <c r="A268" t="s">
        <v>8373</v>
      </c>
      <c r="B268" t="s">
        <v>8414</v>
      </c>
    </row>
    <row r="269" spans="1:2" x14ac:dyDescent="0.25">
      <c r="A269" t="s">
        <v>8374</v>
      </c>
      <c r="B269" t="s">
        <v>8414</v>
      </c>
    </row>
    <row r="270" spans="1:2" x14ac:dyDescent="0.25">
      <c r="A270" t="s">
        <v>8375</v>
      </c>
      <c r="B270" t="s">
        <v>8414</v>
      </c>
    </row>
    <row r="271" spans="1:2" x14ac:dyDescent="0.25">
      <c r="A271" t="s">
        <v>8378</v>
      </c>
      <c r="B271" t="s">
        <v>8415</v>
      </c>
    </row>
    <row r="272" spans="1:2" x14ac:dyDescent="0.25">
      <c r="A272" t="s">
        <v>8381</v>
      </c>
      <c r="B272" t="s">
        <v>8415</v>
      </c>
    </row>
    <row r="273" spans="1:2" x14ac:dyDescent="0.25">
      <c r="A273" t="s">
        <v>8382</v>
      </c>
      <c r="B273" t="s">
        <v>8417</v>
      </c>
    </row>
    <row r="274" spans="1:2" x14ac:dyDescent="0.25">
      <c r="A274" t="s">
        <v>8384</v>
      </c>
      <c r="B274" t="s">
        <v>8416</v>
      </c>
    </row>
    <row r="275" spans="1:2" x14ac:dyDescent="0.25">
      <c r="A275" t="s">
        <v>8385</v>
      </c>
      <c r="B275" t="s">
        <v>8417</v>
      </c>
    </row>
    <row r="276" spans="1:2" x14ac:dyDescent="0.25">
      <c r="A276" t="s">
        <v>8387</v>
      </c>
      <c r="B276" t="s">
        <v>8417</v>
      </c>
    </row>
    <row r="277" spans="1:2" x14ac:dyDescent="0.25">
      <c r="A277" t="s">
        <v>8388</v>
      </c>
      <c r="B277" t="s">
        <v>8414</v>
      </c>
    </row>
    <row r="278" spans="1:2" x14ac:dyDescent="0.25">
      <c r="A278" t="s">
        <v>8393</v>
      </c>
      <c r="B278" t="s">
        <v>8414</v>
      </c>
    </row>
    <row r="279" spans="1:2" x14ac:dyDescent="0.25">
      <c r="A279" t="s">
        <v>8395</v>
      </c>
      <c r="B279" t="s">
        <v>8414</v>
      </c>
    </row>
    <row r="280" spans="1:2" x14ac:dyDescent="0.25">
      <c r="A280" t="s">
        <v>8397</v>
      </c>
      <c r="B280" t="s">
        <v>8414</v>
      </c>
    </row>
    <row r="281" spans="1:2" x14ac:dyDescent="0.25">
      <c r="A281" t="s">
        <v>8400</v>
      </c>
      <c r="B281" t="s">
        <v>8413</v>
      </c>
    </row>
    <row r="282" spans="1:2" x14ac:dyDescent="0.25">
      <c r="A282" t="s">
        <v>8391</v>
      </c>
      <c r="B282" t="s">
        <v>8413</v>
      </c>
    </row>
    <row r="283" spans="1:2" x14ac:dyDescent="0.25">
      <c r="A283" t="s">
        <v>8403</v>
      </c>
      <c r="B283" t="s">
        <v>8414</v>
      </c>
    </row>
    <row r="284" spans="1:2" x14ac:dyDescent="0.25">
      <c r="A284" t="s">
        <v>8404</v>
      </c>
      <c r="B284" t="s">
        <v>8414</v>
      </c>
    </row>
    <row r="285" spans="1:2" x14ac:dyDescent="0.25">
      <c r="A285" t="s">
        <v>8405</v>
      </c>
      <c r="B285" t="s">
        <v>8414</v>
      </c>
    </row>
    <row r="286" spans="1:2" x14ac:dyDescent="0.25">
      <c r="A286" t="s">
        <v>8407</v>
      </c>
      <c r="B286" t="s">
        <v>8414</v>
      </c>
    </row>
    <row r="287" spans="1:2" x14ac:dyDescent="0.25">
      <c r="A287" t="s">
        <v>8408</v>
      </c>
      <c r="B287" t="s">
        <v>8414</v>
      </c>
    </row>
    <row r="288" spans="1:2" x14ac:dyDescent="0.25">
      <c r="A288" t="s">
        <v>8409</v>
      </c>
      <c r="B288" t="s">
        <v>8414</v>
      </c>
    </row>
    <row r="289" spans="1:2" x14ac:dyDescent="0.25">
      <c r="A289" t="s">
        <v>8410</v>
      </c>
      <c r="B289" t="s">
        <v>8414</v>
      </c>
    </row>
    <row r="290" spans="1:2" x14ac:dyDescent="0.25">
      <c r="A290" t="s">
        <v>8313</v>
      </c>
      <c r="B290" t="s">
        <v>8414</v>
      </c>
    </row>
    <row r="291" spans="1:2" x14ac:dyDescent="0.25">
      <c r="A291" t="s">
        <v>8307</v>
      </c>
      <c r="B291" t="s">
        <v>8414</v>
      </c>
    </row>
    <row r="292" spans="1:2" x14ac:dyDescent="0.25">
      <c r="A292" t="s">
        <v>8294</v>
      </c>
      <c r="B292" t="s">
        <v>8413</v>
      </c>
    </row>
    <row r="293" spans="1:2" x14ac:dyDescent="0.25">
      <c r="A293" t="s">
        <v>8304</v>
      </c>
      <c r="B293" t="s">
        <v>8414</v>
      </c>
    </row>
    <row r="294" spans="1:2" x14ac:dyDescent="0.25">
      <c r="A294" t="s">
        <v>8309</v>
      </c>
      <c r="B294" t="s">
        <v>8414</v>
      </c>
    </row>
    <row r="295" spans="1:2" x14ac:dyDescent="0.25">
      <c r="A295" t="s">
        <v>8310</v>
      </c>
      <c r="B295" t="s">
        <v>8414</v>
      </c>
    </row>
    <row r="296" spans="1:2" x14ac:dyDescent="0.25">
      <c r="A296" t="s">
        <v>8311</v>
      </c>
      <c r="B296" t="s">
        <v>8416</v>
      </c>
    </row>
    <row r="297" spans="1:2" x14ac:dyDescent="0.25">
      <c r="A297" t="s">
        <v>8312</v>
      </c>
      <c r="B297" t="s">
        <v>8414</v>
      </c>
    </row>
    <row r="298" spans="1:2" x14ac:dyDescent="0.25">
      <c r="A298" t="s">
        <v>8314</v>
      </c>
      <c r="B298" t="s">
        <v>8414</v>
      </c>
    </row>
    <row r="299" spans="1:2" x14ac:dyDescent="0.25">
      <c r="A299" t="s">
        <v>8318</v>
      </c>
      <c r="B299" t="s">
        <v>8414</v>
      </c>
    </row>
    <row r="300" spans="1:2" x14ac:dyDescent="0.25">
      <c r="A300" t="s">
        <v>8319</v>
      </c>
      <c r="B300" t="s">
        <v>8414</v>
      </c>
    </row>
    <row r="301" spans="1:2" x14ac:dyDescent="0.25">
      <c r="A301" t="s">
        <v>8322</v>
      </c>
      <c r="B301" t="s">
        <v>8414</v>
      </c>
    </row>
    <row r="302" spans="1:2" x14ac:dyDescent="0.25">
      <c r="A302" t="s">
        <v>8326</v>
      </c>
      <c r="B302" t="s">
        <v>8416</v>
      </c>
    </row>
    <row r="303" spans="1:2" x14ac:dyDescent="0.25">
      <c r="A303" t="s">
        <v>8300</v>
      </c>
      <c r="B303" t="s">
        <v>8414</v>
      </c>
    </row>
    <row r="304" spans="1:2" x14ac:dyDescent="0.25">
      <c r="A304" t="s">
        <v>8337</v>
      </c>
      <c r="B304" t="s">
        <v>8414</v>
      </c>
    </row>
    <row r="305" spans="1:2" x14ac:dyDescent="0.25">
      <c r="A305" t="s">
        <v>8342</v>
      </c>
      <c r="B305" t="s">
        <v>8414</v>
      </c>
    </row>
    <row r="306" spans="1:2" x14ac:dyDescent="0.25">
      <c r="A306" t="s">
        <v>8350</v>
      </c>
      <c r="B306" t="s">
        <v>8414</v>
      </c>
    </row>
    <row r="307" spans="1:2" x14ac:dyDescent="0.25">
      <c r="A307" t="s">
        <v>8359</v>
      </c>
      <c r="B307" t="s">
        <v>8414</v>
      </c>
    </row>
    <row r="308" spans="1:2" x14ac:dyDescent="0.25">
      <c r="A308" t="s">
        <v>8377</v>
      </c>
      <c r="B308" t="s">
        <v>8416</v>
      </c>
    </row>
    <row r="309" spans="1:2" x14ac:dyDescent="0.25">
      <c r="A309" t="s">
        <v>8379</v>
      </c>
      <c r="B309" t="s">
        <v>8414</v>
      </c>
    </row>
    <row r="310" spans="1:2" x14ac:dyDescent="0.25">
      <c r="A310" t="s">
        <v>8383</v>
      </c>
      <c r="B310" t="s">
        <v>8416</v>
      </c>
    </row>
    <row r="311" spans="1:2" x14ac:dyDescent="0.25">
      <c r="A311" t="s">
        <v>8303</v>
      </c>
      <c r="B311" t="s">
        <v>8414</v>
      </c>
    </row>
    <row r="312" spans="1:2" x14ac:dyDescent="0.25">
      <c r="A312" t="s">
        <v>8305</v>
      </c>
      <c r="B312" t="s">
        <v>8414</v>
      </c>
    </row>
    <row r="313" spans="1:2" x14ac:dyDescent="0.25">
      <c r="A313" t="s">
        <v>8392</v>
      </c>
      <c r="B313" t="s">
        <v>8414</v>
      </c>
    </row>
    <row r="314" spans="1:2" x14ac:dyDescent="0.25">
      <c r="A314" t="s">
        <v>8394</v>
      </c>
      <c r="B314" t="s">
        <v>8414</v>
      </c>
    </row>
    <row r="315" spans="1:2" x14ac:dyDescent="0.25">
      <c r="A315" t="s">
        <v>8396</v>
      </c>
      <c r="B315" t="s">
        <v>8414</v>
      </c>
    </row>
    <row r="316" spans="1:2" x14ac:dyDescent="0.25">
      <c r="A316" t="s">
        <v>8398</v>
      </c>
      <c r="B316" t="s">
        <v>8414</v>
      </c>
    </row>
    <row r="317" spans="1:2" x14ac:dyDescent="0.25">
      <c r="A317" t="s">
        <v>8399</v>
      </c>
      <c r="B317" t="s">
        <v>8414</v>
      </c>
    </row>
    <row r="318" spans="1:2" x14ac:dyDescent="0.25">
      <c r="A318" t="s">
        <v>8406</v>
      </c>
      <c r="B318" t="s">
        <v>8416</v>
      </c>
    </row>
    <row r="319" spans="1:2" x14ac:dyDescent="0.25">
      <c r="A319" t="s">
        <v>8299</v>
      </c>
      <c r="B319" t="s">
        <v>8414</v>
      </c>
    </row>
    <row r="320" spans="1:2" x14ac:dyDescent="0.25">
      <c r="A320" t="s">
        <v>8351</v>
      </c>
      <c r="B320" t="s">
        <v>8414</v>
      </c>
    </row>
    <row r="321" spans="1:2" x14ac:dyDescent="0.25">
      <c r="A321" t="s">
        <v>8352</v>
      </c>
      <c r="B321" t="s">
        <v>8414</v>
      </c>
    </row>
    <row r="322" spans="1:2" x14ac:dyDescent="0.25">
      <c r="A322" t="s">
        <v>8355</v>
      </c>
      <c r="B322" t="s">
        <v>8414</v>
      </c>
    </row>
    <row r="323" spans="1:2" x14ac:dyDescent="0.25">
      <c r="A323" t="s">
        <v>8380</v>
      </c>
      <c r="B323" t="s">
        <v>8417</v>
      </c>
    </row>
    <row r="324" spans="1:2" x14ac:dyDescent="0.25">
      <c r="A324" t="s">
        <v>8296</v>
      </c>
      <c r="B324" t="s">
        <v>8414</v>
      </c>
    </row>
    <row r="325" spans="1:2" x14ac:dyDescent="0.25">
      <c r="A325" t="s">
        <v>8289</v>
      </c>
      <c r="B325" t="s">
        <v>8414</v>
      </c>
    </row>
    <row r="326" spans="1:2" x14ac:dyDescent="0.25">
      <c r="A326" t="s">
        <v>8295</v>
      </c>
      <c r="B326" t="s">
        <v>8414</v>
      </c>
    </row>
    <row r="327" spans="1:2" x14ac:dyDescent="0.25">
      <c r="A327" t="s">
        <v>8302</v>
      </c>
      <c r="B327" t="s">
        <v>8414</v>
      </c>
    </row>
    <row r="328" spans="1:2" x14ac:dyDescent="0.25">
      <c r="A328" t="s">
        <v>8389</v>
      </c>
      <c r="B328" t="s">
        <v>8414</v>
      </c>
    </row>
    <row r="329" spans="1:2" x14ac:dyDescent="0.25">
      <c r="A329" t="s">
        <v>8390</v>
      </c>
      <c r="B329" t="s">
        <v>8414</v>
      </c>
    </row>
    <row r="330" spans="1:2" x14ac:dyDescent="0.25">
      <c r="A330" t="s">
        <v>8401</v>
      </c>
      <c r="B330" t="s">
        <v>8416</v>
      </c>
    </row>
    <row r="331" spans="1:2" x14ac:dyDescent="0.25">
      <c r="A331" t="s">
        <v>8290</v>
      </c>
      <c r="B331" t="s">
        <v>8416</v>
      </c>
    </row>
    <row r="332" spans="1:2" x14ac:dyDescent="0.25">
      <c r="A332" t="s">
        <v>8402</v>
      </c>
      <c r="B332" t="s">
        <v>8417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Prerequisites</vt:lpstr>
      <vt:lpstr>Estimate</vt:lpstr>
      <vt:lpstr>ISV Modules</vt:lpstr>
      <vt:lpstr>Apps</vt:lpstr>
      <vt:lpstr>App Mapping</vt:lpstr>
      <vt:lpstr>Objects</vt:lpstr>
      <vt:lpstr>Obj Mapping</vt:lpstr>
      <vt:lpstr>Cronus</vt:lpstr>
      <vt:lpstr>Versions</vt:lpstr>
      <vt:lpstr>ObjectID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Andrii Soroka</cp:lastModifiedBy>
  <dcterms:created xsi:type="dcterms:W3CDTF">2015-06-05T18:17:20Z</dcterms:created>
  <dcterms:modified xsi:type="dcterms:W3CDTF">2023-11-29T18:40:05Z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,	;	,	{	}	[@[{0}]]	1033	4105</vt:lpwstr>
  </property>
</Properties>
</file>